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BEE5FC0-AB5D-4D25-B93F-612C09570DFB}" xr6:coauthVersionLast="47" xr6:coauthVersionMax="47" xr10:uidLastSave="{00000000-0000-0000-0000-000000000000}"/>
  <bookViews>
    <workbookView xWindow="-120" yWindow="-120" windowWidth="20730" windowHeight="11160" xr2:uid="{0108EB80-BEC4-4761-8234-71196015200B}"/>
  </bookViews>
  <sheets>
    <sheet name="Sample SuperStore Mini Project" sheetId="1" r:id="rId1"/>
    <sheet name="Pivot Table" sheetId="2" r:id="rId2"/>
  </sheets>
  <definedNames>
    <definedName name="_xlnm._FilterDatabase" localSheetId="0" hidden="1">'Sample SuperStore Mini Project'!$A$1:$T$9978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2" i="1"/>
  <c r="M3" i="1"/>
  <c r="M4" i="1"/>
  <c r="M5" i="1"/>
  <c r="M6" i="1"/>
  <c r="M7" i="1"/>
  <c r="M8" i="1"/>
  <c r="P8" i="1" s="1"/>
  <c r="M9" i="1"/>
  <c r="M10" i="1"/>
  <c r="M11" i="1"/>
  <c r="M12" i="1"/>
  <c r="M13" i="1"/>
  <c r="M14" i="1"/>
  <c r="M15" i="1"/>
  <c r="M16" i="1"/>
  <c r="P16" i="1" s="1"/>
  <c r="M17" i="1"/>
  <c r="M18" i="1"/>
  <c r="M19" i="1"/>
  <c r="M20" i="1"/>
  <c r="M21" i="1"/>
  <c r="M22" i="1"/>
  <c r="M23" i="1"/>
  <c r="M24" i="1"/>
  <c r="P24" i="1" s="1"/>
  <c r="M25" i="1"/>
  <c r="M26" i="1"/>
  <c r="M27" i="1"/>
  <c r="M28" i="1"/>
  <c r="M29" i="1"/>
  <c r="M30" i="1"/>
  <c r="M31" i="1"/>
  <c r="M32" i="1"/>
  <c r="P32" i="1" s="1"/>
  <c r="M33" i="1"/>
  <c r="M34" i="1"/>
  <c r="M35" i="1"/>
  <c r="M36" i="1"/>
  <c r="M37" i="1"/>
  <c r="M38" i="1"/>
  <c r="M39" i="1"/>
  <c r="M40" i="1"/>
  <c r="P40" i="1" s="1"/>
  <c r="M41" i="1"/>
  <c r="M42" i="1"/>
  <c r="M43" i="1"/>
  <c r="M44" i="1"/>
  <c r="M45" i="1"/>
  <c r="M46" i="1"/>
  <c r="M47" i="1"/>
  <c r="M48" i="1"/>
  <c r="P48" i="1" s="1"/>
  <c r="M49" i="1"/>
  <c r="M50" i="1"/>
  <c r="M51" i="1"/>
  <c r="M52" i="1"/>
  <c r="M53" i="1"/>
  <c r="M54" i="1"/>
  <c r="M55" i="1"/>
  <c r="M56" i="1"/>
  <c r="P56" i="1" s="1"/>
  <c r="M57" i="1"/>
  <c r="M58" i="1"/>
  <c r="M59" i="1"/>
  <c r="M60" i="1"/>
  <c r="M61" i="1"/>
  <c r="M62" i="1"/>
  <c r="M63" i="1"/>
  <c r="M64" i="1"/>
  <c r="P64" i="1" s="1"/>
  <c r="M65" i="1"/>
  <c r="M66" i="1"/>
  <c r="M67" i="1"/>
  <c r="M68" i="1"/>
  <c r="M69" i="1"/>
  <c r="M70" i="1"/>
  <c r="M71" i="1"/>
  <c r="M72" i="1"/>
  <c r="P72" i="1" s="1"/>
  <c r="M73" i="1"/>
  <c r="M74" i="1"/>
  <c r="M75" i="1"/>
  <c r="M76" i="1"/>
  <c r="M77" i="1"/>
  <c r="M78" i="1"/>
  <c r="M79" i="1"/>
  <c r="M80" i="1"/>
  <c r="P80" i="1" s="1"/>
  <c r="M81" i="1"/>
  <c r="M82" i="1"/>
  <c r="M83" i="1"/>
  <c r="M84" i="1"/>
  <c r="M85" i="1"/>
  <c r="M86" i="1"/>
  <c r="M87" i="1"/>
  <c r="M88" i="1"/>
  <c r="P88" i="1" s="1"/>
  <c r="M89" i="1"/>
  <c r="M90" i="1"/>
  <c r="M91" i="1"/>
  <c r="M92" i="1"/>
  <c r="M93" i="1"/>
  <c r="M94" i="1"/>
  <c r="M95" i="1"/>
  <c r="M96" i="1"/>
  <c r="P96" i="1" s="1"/>
  <c r="M97" i="1"/>
  <c r="M98" i="1"/>
  <c r="M99" i="1"/>
  <c r="M100" i="1"/>
  <c r="M101" i="1"/>
  <c r="M102" i="1"/>
  <c r="M103" i="1"/>
  <c r="M104" i="1"/>
  <c r="P104" i="1" s="1"/>
  <c r="M105" i="1"/>
  <c r="M106" i="1"/>
  <c r="M107" i="1"/>
  <c r="M108" i="1"/>
  <c r="M109" i="1"/>
  <c r="M110" i="1"/>
  <c r="M111" i="1"/>
  <c r="M112" i="1"/>
  <c r="P112" i="1" s="1"/>
  <c r="M113" i="1"/>
  <c r="M114" i="1"/>
  <c r="M115" i="1"/>
  <c r="M116" i="1"/>
  <c r="M117" i="1"/>
  <c r="M118" i="1"/>
  <c r="M119" i="1"/>
  <c r="M120" i="1"/>
  <c r="P120" i="1" s="1"/>
  <c r="M121" i="1"/>
  <c r="M122" i="1"/>
  <c r="M123" i="1"/>
  <c r="M124" i="1"/>
  <c r="M125" i="1"/>
  <c r="M126" i="1"/>
  <c r="M127" i="1"/>
  <c r="M128" i="1"/>
  <c r="P128" i="1" s="1"/>
  <c r="M129" i="1"/>
  <c r="M130" i="1"/>
  <c r="M131" i="1"/>
  <c r="M132" i="1"/>
  <c r="M133" i="1"/>
  <c r="M134" i="1"/>
  <c r="M135" i="1"/>
  <c r="M136" i="1"/>
  <c r="P136" i="1" s="1"/>
  <c r="M137" i="1"/>
  <c r="M138" i="1"/>
  <c r="M139" i="1"/>
  <c r="M140" i="1"/>
  <c r="M141" i="1"/>
  <c r="M142" i="1"/>
  <c r="M143" i="1"/>
  <c r="M144" i="1"/>
  <c r="P144" i="1" s="1"/>
  <c r="M145" i="1"/>
  <c r="M146" i="1"/>
  <c r="M147" i="1"/>
  <c r="M148" i="1"/>
  <c r="M149" i="1"/>
  <c r="M150" i="1"/>
  <c r="M151" i="1"/>
  <c r="M152" i="1"/>
  <c r="P152" i="1" s="1"/>
  <c r="M153" i="1"/>
  <c r="M154" i="1"/>
  <c r="M155" i="1"/>
  <c r="M156" i="1"/>
  <c r="M157" i="1"/>
  <c r="M158" i="1"/>
  <c r="M159" i="1"/>
  <c r="M160" i="1"/>
  <c r="P160" i="1" s="1"/>
  <c r="M161" i="1"/>
  <c r="M162" i="1"/>
  <c r="M163" i="1"/>
  <c r="M164" i="1"/>
  <c r="M165" i="1"/>
  <c r="M166" i="1"/>
  <c r="M167" i="1"/>
  <c r="M168" i="1"/>
  <c r="P168" i="1" s="1"/>
  <c r="M169" i="1"/>
  <c r="M170" i="1"/>
  <c r="M171" i="1"/>
  <c r="M172" i="1"/>
  <c r="M173" i="1"/>
  <c r="M174" i="1"/>
  <c r="M175" i="1"/>
  <c r="M176" i="1"/>
  <c r="P176" i="1" s="1"/>
  <c r="M177" i="1"/>
  <c r="M178" i="1"/>
  <c r="M179" i="1"/>
  <c r="M180" i="1"/>
  <c r="M181" i="1"/>
  <c r="M182" i="1"/>
  <c r="M183" i="1"/>
  <c r="M184" i="1"/>
  <c r="P184" i="1" s="1"/>
  <c r="M185" i="1"/>
  <c r="M186" i="1"/>
  <c r="M187" i="1"/>
  <c r="M188" i="1"/>
  <c r="M189" i="1"/>
  <c r="M190" i="1"/>
  <c r="M191" i="1"/>
  <c r="M192" i="1"/>
  <c r="P192" i="1" s="1"/>
  <c r="M193" i="1"/>
  <c r="M194" i="1"/>
  <c r="M195" i="1"/>
  <c r="M196" i="1"/>
  <c r="M197" i="1"/>
  <c r="M198" i="1"/>
  <c r="M199" i="1"/>
  <c r="M200" i="1"/>
  <c r="P200" i="1" s="1"/>
  <c r="M201" i="1"/>
  <c r="M202" i="1"/>
  <c r="M203" i="1"/>
  <c r="M204" i="1"/>
  <c r="M205" i="1"/>
  <c r="M206" i="1"/>
  <c r="M207" i="1"/>
  <c r="M208" i="1"/>
  <c r="P208" i="1" s="1"/>
  <c r="M209" i="1"/>
  <c r="M210" i="1"/>
  <c r="M211" i="1"/>
  <c r="M212" i="1"/>
  <c r="M213" i="1"/>
  <c r="M214" i="1"/>
  <c r="M215" i="1"/>
  <c r="M216" i="1"/>
  <c r="P216" i="1" s="1"/>
  <c r="M217" i="1"/>
  <c r="M218" i="1"/>
  <c r="M219" i="1"/>
  <c r="M220" i="1"/>
  <c r="M221" i="1"/>
  <c r="M222" i="1"/>
  <c r="M223" i="1"/>
  <c r="M224" i="1"/>
  <c r="P224" i="1" s="1"/>
  <c r="M225" i="1"/>
  <c r="M226" i="1"/>
  <c r="M227" i="1"/>
  <c r="M228" i="1"/>
  <c r="M229" i="1"/>
  <c r="M230" i="1"/>
  <c r="M231" i="1"/>
  <c r="M232" i="1"/>
  <c r="P232" i="1" s="1"/>
  <c r="M233" i="1"/>
  <c r="M234" i="1"/>
  <c r="M235" i="1"/>
  <c r="M236" i="1"/>
  <c r="M237" i="1"/>
  <c r="M238" i="1"/>
  <c r="M239" i="1"/>
  <c r="M240" i="1"/>
  <c r="P240" i="1" s="1"/>
  <c r="M241" i="1"/>
  <c r="M242" i="1"/>
  <c r="M243" i="1"/>
  <c r="M244" i="1"/>
  <c r="M245" i="1"/>
  <c r="M246" i="1"/>
  <c r="M247" i="1"/>
  <c r="M248" i="1"/>
  <c r="P248" i="1" s="1"/>
  <c r="M249" i="1"/>
  <c r="M250" i="1"/>
  <c r="M251" i="1"/>
  <c r="M252" i="1"/>
  <c r="M253" i="1"/>
  <c r="M254" i="1"/>
  <c r="M255" i="1"/>
  <c r="M256" i="1"/>
  <c r="P256" i="1" s="1"/>
  <c r="M257" i="1"/>
  <c r="M258" i="1"/>
  <c r="M259" i="1"/>
  <c r="M260" i="1"/>
  <c r="M261" i="1"/>
  <c r="M262" i="1"/>
  <c r="M263" i="1"/>
  <c r="M264" i="1"/>
  <c r="P264" i="1" s="1"/>
  <c r="M265" i="1"/>
  <c r="M266" i="1"/>
  <c r="M267" i="1"/>
  <c r="M268" i="1"/>
  <c r="M269" i="1"/>
  <c r="M270" i="1"/>
  <c r="M271" i="1"/>
  <c r="M272" i="1"/>
  <c r="P272" i="1" s="1"/>
  <c r="M273" i="1"/>
  <c r="M274" i="1"/>
  <c r="M275" i="1"/>
  <c r="M276" i="1"/>
  <c r="M277" i="1"/>
  <c r="M278" i="1"/>
  <c r="M279" i="1"/>
  <c r="M280" i="1"/>
  <c r="P280" i="1" s="1"/>
  <c r="M281" i="1"/>
  <c r="M282" i="1"/>
  <c r="M283" i="1"/>
  <c r="M284" i="1"/>
  <c r="M285" i="1"/>
  <c r="M286" i="1"/>
  <c r="M287" i="1"/>
  <c r="M288" i="1"/>
  <c r="P288" i="1" s="1"/>
  <c r="M289" i="1"/>
  <c r="M290" i="1"/>
  <c r="M291" i="1"/>
  <c r="M292" i="1"/>
  <c r="M293" i="1"/>
  <c r="M294" i="1"/>
  <c r="M295" i="1"/>
  <c r="M296" i="1"/>
  <c r="P296" i="1" s="1"/>
  <c r="M297" i="1"/>
  <c r="M298" i="1"/>
  <c r="M299" i="1"/>
  <c r="M300" i="1"/>
  <c r="M301" i="1"/>
  <c r="M302" i="1"/>
  <c r="M303" i="1"/>
  <c r="M304" i="1"/>
  <c r="P304" i="1" s="1"/>
  <c r="M305" i="1"/>
  <c r="M306" i="1"/>
  <c r="M307" i="1"/>
  <c r="M308" i="1"/>
  <c r="M309" i="1"/>
  <c r="M310" i="1"/>
  <c r="M311" i="1"/>
  <c r="M312" i="1"/>
  <c r="P312" i="1" s="1"/>
  <c r="M313" i="1"/>
  <c r="M314" i="1"/>
  <c r="M315" i="1"/>
  <c r="M316" i="1"/>
  <c r="M317" i="1"/>
  <c r="M318" i="1"/>
  <c r="M319" i="1"/>
  <c r="M320" i="1"/>
  <c r="P320" i="1" s="1"/>
  <c r="M321" i="1"/>
  <c r="M322" i="1"/>
  <c r="M323" i="1"/>
  <c r="M324" i="1"/>
  <c r="M325" i="1"/>
  <c r="M326" i="1"/>
  <c r="M327" i="1"/>
  <c r="M328" i="1"/>
  <c r="P328" i="1" s="1"/>
  <c r="M329" i="1"/>
  <c r="M330" i="1"/>
  <c r="M331" i="1"/>
  <c r="M332" i="1"/>
  <c r="M333" i="1"/>
  <c r="M334" i="1"/>
  <c r="M335" i="1"/>
  <c r="M336" i="1"/>
  <c r="P336" i="1" s="1"/>
  <c r="M337" i="1"/>
  <c r="M338" i="1"/>
  <c r="M339" i="1"/>
  <c r="M340" i="1"/>
  <c r="M341" i="1"/>
  <c r="M342" i="1"/>
  <c r="M343" i="1"/>
  <c r="M344" i="1"/>
  <c r="P344" i="1" s="1"/>
  <c r="M345" i="1"/>
  <c r="M346" i="1"/>
  <c r="M347" i="1"/>
  <c r="M348" i="1"/>
  <c r="M349" i="1"/>
  <c r="M350" i="1"/>
  <c r="M351" i="1"/>
  <c r="M352" i="1"/>
  <c r="P352" i="1" s="1"/>
  <c r="M353" i="1"/>
  <c r="M354" i="1"/>
  <c r="M355" i="1"/>
  <c r="M356" i="1"/>
  <c r="M357" i="1"/>
  <c r="M358" i="1"/>
  <c r="M359" i="1"/>
  <c r="M360" i="1"/>
  <c r="P360" i="1" s="1"/>
  <c r="M361" i="1"/>
  <c r="M362" i="1"/>
  <c r="M363" i="1"/>
  <c r="M364" i="1"/>
  <c r="M365" i="1"/>
  <c r="M366" i="1"/>
  <c r="M367" i="1"/>
  <c r="M368" i="1"/>
  <c r="P368" i="1" s="1"/>
  <c r="M369" i="1"/>
  <c r="M370" i="1"/>
  <c r="M371" i="1"/>
  <c r="M372" i="1"/>
  <c r="M373" i="1"/>
  <c r="M374" i="1"/>
  <c r="M375" i="1"/>
  <c r="M376" i="1"/>
  <c r="P376" i="1" s="1"/>
  <c r="M377" i="1"/>
  <c r="M378" i="1"/>
  <c r="M379" i="1"/>
  <c r="M380" i="1"/>
  <c r="M381" i="1"/>
  <c r="M382" i="1"/>
  <c r="M383" i="1"/>
  <c r="M384" i="1"/>
  <c r="P384" i="1" s="1"/>
  <c r="M385" i="1"/>
  <c r="M386" i="1"/>
  <c r="M387" i="1"/>
  <c r="M388" i="1"/>
  <c r="M389" i="1"/>
  <c r="M390" i="1"/>
  <c r="M391" i="1"/>
  <c r="M392" i="1"/>
  <c r="P392" i="1" s="1"/>
  <c r="M393" i="1"/>
  <c r="M394" i="1"/>
  <c r="M395" i="1"/>
  <c r="M396" i="1"/>
  <c r="M397" i="1"/>
  <c r="M398" i="1"/>
  <c r="M399" i="1"/>
  <c r="M400" i="1"/>
  <c r="P400" i="1" s="1"/>
  <c r="M401" i="1"/>
  <c r="M402" i="1"/>
  <c r="M403" i="1"/>
  <c r="M404" i="1"/>
  <c r="M405" i="1"/>
  <c r="M406" i="1"/>
  <c r="M407" i="1"/>
  <c r="M408" i="1"/>
  <c r="P408" i="1" s="1"/>
  <c r="M409" i="1"/>
  <c r="M410" i="1"/>
  <c r="M411" i="1"/>
  <c r="M412" i="1"/>
  <c r="M413" i="1"/>
  <c r="M414" i="1"/>
  <c r="M415" i="1"/>
  <c r="M416" i="1"/>
  <c r="P416" i="1" s="1"/>
  <c r="M417" i="1"/>
  <c r="M418" i="1"/>
  <c r="M419" i="1"/>
  <c r="M420" i="1"/>
  <c r="M421" i="1"/>
  <c r="M422" i="1"/>
  <c r="M423" i="1"/>
  <c r="M424" i="1"/>
  <c r="P424" i="1" s="1"/>
  <c r="M425" i="1"/>
  <c r="M426" i="1"/>
  <c r="M427" i="1"/>
  <c r="M428" i="1"/>
  <c r="M429" i="1"/>
  <c r="M430" i="1"/>
  <c r="M431" i="1"/>
  <c r="M432" i="1"/>
  <c r="P432" i="1" s="1"/>
  <c r="M433" i="1"/>
  <c r="M434" i="1"/>
  <c r="M435" i="1"/>
  <c r="M436" i="1"/>
  <c r="M437" i="1"/>
  <c r="M438" i="1"/>
  <c r="M439" i="1"/>
  <c r="M440" i="1"/>
  <c r="P440" i="1" s="1"/>
  <c r="M441" i="1"/>
  <c r="M442" i="1"/>
  <c r="M443" i="1"/>
  <c r="M444" i="1"/>
  <c r="M445" i="1"/>
  <c r="M446" i="1"/>
  <c r="M447" i="1"/>
  <c r="M448" i="1"/>
  <c r="P448" i="1" s="1"/>
  <c r="M449" i="1"/>
  <c r="M450" i="1"/>
  <c r="M451" i="1"/>
  <c r="M452" i="1"/>
  <c r="M453" i="1"/>
  <c r="M454" i="1"/>
  <c r="M455" i="1"/>
  <c r="M456" i="1"/>
  <c r="P456" i="1" s="1"/>
  <c r="M457" i="1"/>
  <c r="M458" i="1"/>
  <c r="M459" i="1"/>
  <c r="M460" i="1"/>
  <c r="M461" i="1"/>
  <c r="M462" i="1"/>
  <c r="M463" i="1"/>
  <c r="M464" i="1"/>
  <c r="P464" i="1" s="1"/>
  <c r="M465" i="1"/>
  <c r="M466" i="1"/>
  <c r="M467" i="1"/>
  <c r="M468" i="1"/>
  <c r="M469" i="1"/>
  <c r="M470" i="1"/>
  <c r="M471" i="1"/>
  <c r="M472" i="1"/>
  <c r="P472" i="1" s="1"/>
  <c r="M473" i="1"/>
  <c r="M474" i="1"/>
  <c r="M475" i="1"/>
  <c r="M476" i="1"/>
  <c r="M477" i="1"/>
  <c r="M478" i="1"/>
  <c r="M479" i="1"/>
  <c r="M480" i="1"/>
  <c r="P480" i="1" s="1"/>
  <c r="M481" i="1"/>
  <c r="M482" i="1"/>
  <c r="M483" i="1"/>
  <c r="M484" i="1"/>
  <c r="M485" i="1"/>
  <c r="M486" i="1"/>
  <c r="M487" i="1"/>
  <c r="M488" i="1"/>
  <c r="P488" i="1" s="1"/>
  <c r="M489" i="1"/>
  <c r="M490" i="1"/>
  <c r="M491" i="1"/>
  <c r="M492" i="1"/>
  <c r="M493" i="1"/>
  <c r="M494" i="1"/>
  <c r="M495" i="1"/>
  <c r="M496" i="1"/>
  <c r="P496" i="1" s="1"/>
  <c r="M497" i="1"/>
  <c r="M498" i="1"/>
  <c r="M499" i="1"/>
  <c r="M500" i="1"/>
  <c r="M501" i="1"/>
  <c r="M502" i="1"/>
  <c r="M503" i="1"/>
  <c r="M504" i="1"/>
  <c r="P504" i="1" s="1"/>
  <c r="M505" i="1"/>
  <c r="M506" i="1"/>
  <c r="M507" i="1"/>
  <c r="M508" i="1"/>
  <c r="M509" i="1"/>
  <c r="M510" i="1"/>
  <c r="M511" i="1"/>
  <c r="M512" i="1"/>
  <c r="P512" i="1" s="1"/>
  <c r="M513" i="1"/>
  <c r="M514" i="1"/>
  <c r="M515" i="1"/>
  <c r="M516" i="1"/>
  <c r="M517" i="1"/>
  <c r="M518" i="1"/>
  <c r="M519" i="1"/>
  <c r="M520" i="1"/>
  <c r="P520" i="1" s="1"/>
  <c r="M521" i="1"/>
  <c r="M522" i="1"/>
  <c r="M523" i="1"/>
  <c r="M524" i="1"/>
  <c r="M525" i="1"/>
  <c r="M526" i="1"/>
  <c r="M527" i="1"/>
  <c r="M528" i="1"/>
  <c r="P528" i="1" s="1"/>
  <c r="M529" i="1"/>
  <c r="M530" i="1"/>
  <c r="M531" i="1"/>
  <c r="M532" i="1"/>
  <c r="M533" i="1"/>
  <c r="M534" i="1"/>
  <c r="M535" i="1"/>
  <c r="M536" i="1"/>
  <c r="P536" i="1" s="1"/>
  <c r="M537" i="1"/>
  <c r="M538" i="1"/>
  <c r="M539" i="1"/>
  <c r="M540" i="1"/>
  <c r="M541" i="1"/>
  <c r="M542" i="1"/>
  <c r="M543" i="1"/>
  <c r="M544" i="1"/>
  <c r="P544" i="1" s="1"/>
  <c r="M545" i="1"/>
  <c r="M546" i="1"/>
  <c r="M547" i="1"/>
  <c r="M548" i="1"/>
  <c r="M549" i="1"/>
  <c r="M550" i="1"/>
  <c r="M551" i="1"/>
  <c r="M552" i="1"/>
  <c r="P552" i="1" s="1"/>
  <c r="M553" i="1"/>
  <c r="M554" i="1"/>
  <c r="M555" i="1"/>
  <c r="M556" i="1"/>
  <c r="P556" i="1" s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P700" i="1" s="1"/>
  <c r="M701" i="1"/>
  <c r="M702" i="1"/>
  <c r="M703" i="1"/>
  <c r="M704" i="1"/>
  <c r="P704" i="1" s="1"/>
  <c r="M705" i="1"/>
  <c r="M706" i="1"/>
  <c r="M707" i="1"/>
  <c r="M708" i="1"/>
  <c r="M709" i="1"/>
  <c r="M710" i="1"/>
  <c r="M711" i="1"/>
  <c r="M712" i="1"/>
  <c r="P712" i="1" s="1"/>
  <c r="M713" i="1"/>
  <c r="M714" i="1"/>
  <c r="M715" i="1"/>
  <c r="M716" i="1"/>
  <c r="P716" i="1" s="1"/>
  <c r="M717" i="1"/>
  <c r="M718" i="1"/>
  <c r="M719" i="1"/>
  <c r="M720" i="1"/>
  <c r="P720" i="1" s="1"/>
  <c r="M721" i="1"/>
  <c r="M722" i="1"/>
  <c r="M723" i="1"/>
  <c r="M724" i="1"/>
  <c r="P724" i="1" s="1"/>
  <c r="M725" i="1"/>
  <c r="M726" i="1"/>
  <c r="M727" i="1"/>
  <c r="M728" i="1"/>
  <c r="P728" i="1" s="1"/>
  <c r="M729" i="1"/>
  <c r="M730" i="1"/>
  <c r="M731" i="1"/>
  <c r="M732" i="1"/>
  <c r="M733" i="1"/>
  <c r="M734" i="1"/>
  <c r="M735" i="1"/>
  <c r="M736" i="1"/>
  <c r="P736" i="1" s="1"/>
  <c r="M737" i="1"/>
  <c r="M738" i="1"/>
  <c r="M739" i="1"/>
  <c r="M740" i="1"/>
  <c r="M741" i="1"/>
  <c r="M742" i="1"/>
  <c r="M743" i="1"/>
  <c r="M744" i="1"/>
  <c r="P744" i="1" s="1"/>
  <c r="M745" i="1"/>
  <c r="M746" i="1"/>
  <c r="M747" i="1"/>
  <c r="M748" i="1"/>
  <c r="M749" i="1"/>
  <c r="M750" i="1"/>
  <c r="M751" i="1"/>
  <c r="M752" i="1"/>
  <c r="P752" i="1" s="1"/>
  <c r="M753" i="1"/>
  <c r="M754" i="1"/>
  <c r="M755" i="1"/>
  <c r="M756" i="1"/>
  <c r="M757" i="1"/>
  <c r="M758" i="1"/>
  <c r="M759" i="1"/>
  <c r="M760" i="1"/>
  <c r="P760" i="1" s="1"/>
  <c r="M761" i="1"/>
  <c r="M762" i="1"/>
  <c r="M763" i="1"/>
  <c r="M764" i="1"/>
  <c r="M765" i="1"/>
  <c r="M766" i="1"/>
  <c r="M767" i="1"/>
  <c r="M768" i="1"/>
  <c r="P768" i="1" s="1"/>
  <c r="M769" i="1"/>
  <c r="M770" i="1"/>
  <c r="M771" i="1"/>
  <c r="M772" i="1"/>
  <c r="M773" i="1"/>
  <c r="M774" i="1"/>
  <c r="M775" i="1"/>
  <c r="M776" i="1"/>
  <c r="P776" i="1" s="1"/>
  <c r="M777" i="1"/>
  <c r="M778" i="1"/>
  <c r="M779" i="1"/>
  <c r="M780" i="1"/>
  <c r="M781" i="1"/>
  <c r="M782" i="1"/>
  <c r="M783" i="1"/>
  <c r="M784" i="1"/>
  <c r="P784" i="1" s="1"/>
  <c r="M785" i="1"/>
  <c r="M786" i="1"/>
  <c r="M787" i="1"/>
  <c r="M788" i="1"/>
  <c r="M789" i="1"/>
  <c r="M790" i="1"/>
  <c r="M791" i="1"/>
  <c r="M792" i="1"/>
  <c r="P792" i="1" s="1"/>
  <c r="M793" i="1"/>
  <c r="M794" i="1"/>
  <c r="M795" i="1"/>
  <c r="M796" i="1"/>
  <c r="M797" i="1"/>
  <c r="M798" i="1"/>
  <c r="M799" i="1"/>
  <c r="M800" i="1"/>
  <c r="P800" i="1" s="1"/>
  <c r="M801" i="1"/>
  <c r="M802" i="1"/>
  <c r="M803" i="1"/>
  <c r="M804" i="1"/>
  <c r="M805" i="1"/>
  <c r="M806" i="1"/>
  <c r="M807" i="1"/>
  <c r="M808" i="1"/>
  <c r="P808" i="1" s="1"/>
  <c r="M809" i="1"/>
  <c r="M810" i="1"/>
  <c r="M811" i="1"/>
  <c r="M812" i="1"/>
  <c r="M813" i="1"/>
  <c r="M814" i="1"/>
  <c r="M815" i="1"/>
  <c r="M816" i="1"/>
  <c r="P816" i="1" s="1"/>
  <c r="M817" i="1"/>
  <c r="M818" i="1"/>
  <c r="M819" i="1"/>
  <c r="M820" i="1"/>
  <c r="M821" i="1"/>
  <c r="M822" i="1"/>
  <c r="M823" i="1"/>
  <c r="M824" i="1"/>
  <c r="P824" i="1" s="1"/>
  <c r="M825" i="1"/>
  <c r="M826" i="1"/>
  <c r="M827" i="1"/>
  <c r="M828" i="1"/>
  <c r="M829" i="1"/>
  <c r="M830" i="1"/>
  <c r="M831" i="1"/>
  <c r="M832" i="1"/>
  <c r="P832" i="1" s="1"/>
  <c r="M833" i="1"/>
  <c r="M834" i="1"/>
  <c r="M835" i="1"/>
  <c r="M836" i="1"/>
  <c r="M837" i="1"/>
  <c r="M838" i="1"/>
  <c r="M839" i="1"/>
  <c r="M840" i="1"/>
  <c r="P840" i="1" s="1"/>
  <c r="M841" i="1"/>
  <c r="M842" i="1"/>
  <c r="M843" i="1"/>
  <c r="M844" i="1"/>
  <c r="M845" i="1"/>
  <c r="M846" i="1"/>
  <c r="M847" i="1"/>
  <c r="M848" i="1"/>
  <c r="P848" i="1" s="1"/>
  <c r="M849" i="1"/>
  <c r="M850" i="1"/>
  <c r="M851" i="1"/>
  <c r="M852" i="1"/>
  <c r="M853" i="1"/>
  <c r="M854" i="1"/>
  <c r="M855" i="1"/>
  <c r="M856" i="1"/>
  <c r="P856" i="1" s="1"/>
  <c r="M857" i="1"/>
  <c r="M858" i="1"/>
  <c r="M859" i="1"/>
  <c r="M860" i="1"/>
  <c r="M861" i="1"/>
  <c r="M862" i="1"/>
  <c r="M863" i="1"/>
  <c r="M864" i="1"/>
  <c r="P864" i="1" s="1"/>
  <c r="M865" i="1"/>
  <c r="M866" i="1"/>
  <c r="M867" i="1"/>
  <c r="M868" i="1"/>
  <c r="M869" i="1"/>
  <c r="M870" i="1"/>
  <c r="M871" i="1"/>
  <c r="M872" i="1"/>
  <c r="P872" i="1" s="1"/>
  <c r="M873" i="1"/>
  <c r="M874" i="1"/>
  <c r="M875" i="1"/>
  <c r="M876" i="1"/>
  <c r="M877" i="1"/>
  <c r="M878" i="1"/>
  <c r="M879" i="1"/>
  <c r="M880" i="1"/>
  <c r="P880" i="1" s="1"/>
  <c r="M881" i="1"/>
  <c r="M882" i="1"/>
  <c r="M883" i="1"/>
  <c r="M884" i="1"/>
  <c r="M885" i="1"/>
  <c r="M886" i="1"/>
  <c r="M887" i="1"/>
  <c r="M888" i="1"/>
  <c r="P888" i="1" s="1"/>
  <c r="M889" i="1"/>
  <c r="M890" i="1"/>
  <c r="M891" i="1"/>
  <c r="M892" i="1"/>
  <c r="M893" i="1"/>
  <c r="M894" i="1"/>
  <c r="M895" i="1"/>
  <c r="M896" i="1"/>
  <c r="P896" i="1" s="1"/>
  <c r="M897" i="1"/>
  <c r="M898" i="1"/>
  <c r="M899" i="1"/>
  <c r="M900" i="1"/>
  <c r="M901" i="1"/>
  <c r="M902" i="1"/>
  <c r="M903" i="1"/>
  <c r="M904" i="1"/>
  <c r="P904" i="1" s="1"/>
  <c r="M905" i="1"/>
  <c r="M906" i="1"/>
  <c r="M907" i="1"/>
  <c r="M908" i="1"/>
  <c r="M909" i="1"/>
  <c r="M910" i="1"/>
  <c r="M911" i="1"/>
  <c r="M912" i="1"/>
  <c r="P912" i="1" s="1"/>
  <c r="M913" i="1"/>
  <c r="M914" i="1"/>
  <c r="M915" i="1"/>
  <c r="M916" i="1"/>
  <c r="M917" i="1"/>
  <c r="M918" i="1"/>
  <c r="M919" i="1"/>
  <c r="M920" i="1"/>
  <c r="P920" i="1" s="1"/>
  <c r="M921" i="1"/>
  <c r="M922" i="1"/>
  <c r="M923" i="1"/>
  <c r="M924" i="1"/>
  <c r="M925" i="1"/>
  <c r="M926" i="1"/>
  <c r="M927" i="1"/>
  <c r="M928" i="1"/>
  <c r="P928" i="1" s="1"/>
  <c r="M929" i="1"/>
  <c r="M930" i="1"/>
  <c r="M931" i="1"/>
  <c r="M932" i="1"/>
  <c r="M933" i="1"/>
  <c r="M934" i="1"/>
  <c r="M935" i="1"/>
  <c r="M936" i="1"/>
  <c r="P936" i="1" s="1"/>
  <c r="M937" i="1"/>
  <c r="M938" i="1"/>
  <c r="M939" i="1"/>
  <c r="M940" i="1"/>
  <c r="M941" i="1"/>
  <c r="M942" i="1"/>
  <c r="M943" i="1"/>
  <c r="M944" i="1"/>
  <c r="P944" i="1" s="1"/>
  <c r="M945" i="1"/>
  <c r="M946" i="1"/>
  <c r="M947" i="1"/>
  <c r="M948" i="1"/>
  <c r="M949" i="1"/>
  <c r="M950" i="1"/>
  <c r="M951" i="1"/>
  <c r="M952" i="1"/>
  <c r="P952" i="1" s="1"/>
  <c r="M953" i="1"/>
  <c r="M954" i="1"/>
  <c r="M955" i="1"/>
  <c r="M956" i="1"/>
  <c r="M957" i="1"/>
  <c r="M958" i="1"/>
  <c r="M959" i="1"/>
  <c r="M960" i="1"/>
  <c r="P960" i="1" s="1"/>
  <c r="M961" i="1"/>
  <c r="M962" i="1"/>
  <c r="M963" i="1"/>
  <c r="M964" i="1"/>
  <c r="M965" i="1"/>
  <c r="M966" i="1"/>
  <c r="M967" i="1"/>
  <c r="M968" i="1"/>
  <c r="P968" i="1" s="1"/>
  <c r="M969" i="1"/>
  <c r="M970" i="1"/>
  <c r="M971" i="1"/>
  <c r="M972" i="1"/>
  <c r="M973" i="1"/>
  <c r="M974" i="1"/>
  <c r="M975" i="1"/>
  <c r="M976" i="1"/>
  <c r="P976" i="1" s="1"/>
  <c r="M977" i="1"/>
  <c r="M978" i="1"/>
  <c r="M979" i="1"/>
  <c r="M980" i="1"/>
  <c r="M981" i="1"/>
  <c r="M982" i="1"/>
  <c r="M983" i="1"/>
  <c r="M984" i="1"/>
  <c r="P984" i="1" s="1"/>
  <c r="M985" i="1"/>
  <c r="M986" i="1"/>
  <c r="M987" i="1"/>
  <c r="M988" i="1"/>
  <c r="M989" i="1"/>
  <c r="M990" i="1"/>
  <c r="M991" i="1"/>
  <c r="M992" i="1"/>
  <c r="P992" i="1" s="1"/>
  <c r="M993" i="1"/>
  <c r="M994" i="1"/>
  <c r="M995" i="1"/>
  <c r="M996" i="1"/>
  <c r="M997" i="1"/>
  <c r="M998" i="1"/>
  <c r="M999" i="1"/>
  <c r="M1000" i="1"/>
  <c r="P1000" i="1" s="1"/>
  <c r="M1001" i="1"/>
  <c r="M1002" i="1"/>
  <c r="M1003" i="1"/>
  <c r="M1004" i="1"/>
  <c r="M1005" i="1"/>
  <c r="M1006" i="1"/>
  <c r="M1007" i="1"/>
  <c r="M1008" i="1"/>
  <c r="P1008" i="1" s="1"/>
  <c r="M1009" i="1"/>
  <c r="M1010" i="1"/>
  <c r="M1011" i="1"/>
  <c r="M1012" i="1"/>
  <c r="M1013" i="1"/>
  <c r="M1014" i="1"/>
  <c r="M1015" i="1"/>
  <c r="M1016" i="1"/>
  <c r="P1016" i="1" s="1"/>
  <c r="M1017" i="1"/>
  <c r="M1018" i="1"/>
  <c r="M1019" i="1"/>
  <c r="M1020" i="1"/>
  <c r="M1021" i="1"/>
  <c r="M1022" i="1"/>
  <c r="M1023" i="1"/>
  <c r="M1024" i="1"/>
  <c r="P1024" i="1" s="1"/>
  <c r="M1025" i="1"/>
  <c r="M1026" i="1"/>
  <c r="M1027" i="1"/>
  <c r="M1028" i="1"/>
  <c r="M1029" i="1"/>
  <c r="M1030" i="1"/>
  <c r="M1031" i="1"/>
  <c r="M1032" i="1"/>
  <c r="P1032" i="1" s="1"/>
  <c r="M1033" i="1"/>
  <c r="M1034" i="1"/>
  <c r="M1035" i="1"/>
  <c r="M1036" i="1"/>
  <c r="M1037" i="1"/>
  <c r="M1038" i="1"/>
  <c r="M1039" i="1"/>
  <c r="M1040" i="1"/>
  <c r="P1040" i="1" s="1"/>
  <c r="M1041" i="1"/>
  <c r="M1042" i="1"/>
  <c r="M1043" i="1"/>
  <c r="M1044" i="1"/>
  <c r="M1045" i="1"/>
  <c r="M1046" i="1"/>
  <c r="M1047" i="1"/>
  <c r="M1048" i="1"/>
  <c r="P1048" i="1" s="1"/>
  <c r="M1049" i="1"/>
  <c r="M1050" i="1"/>
  <c r="M1051" i="1"/>
  <c r="M1052" i="1"/>
  <c r="M1053" i="1"/>
  <c r="M1054" i="1"/>
  <c r="M1055" i="1"/>
  <c r="M1056" i="1"/>
  <c r="P1056" i="1" s="1"/>
  <c r="M1057" i="1"/>
  <c r="M1058" i="1"/>
  <c r="M1059" i="1"/>
  <c r="M1060" i="1"/>
  <c r="M1061" i="1"/>
  <c r="M1062" i="1"/>
  <c r="M1063" i="1"/>
  <c r="M1064" i="1"/>
  <c r="P1064" i="1" s="1"/>
  <c r="M1065" i="1"/>
  <c r="M1066" i="1"/>
  <c r="M1067" i="1"/>
  <c r="M1068" i="1"/>
  <c r="M1069" i="1"/>
  <c r="M1070" i="1"/>
  <c r="M1071" i="1"/>
  <c r="M1072" i="1"/>
  <c r="P1072" i="1" s="1"/>
  <c r="M1073" i="1"/>
  <c r="M1074" i="1"/>
  <c r="M1075" i="1"/>
  <c r="M1076" i="1"/>
  <c r="M1077" i="1"/>
  <c r="M1078" i="1"/>
  <c r="M1079" i="1"/>
  <c r="M1080" i="1"/>
  <c r="P1080" i="1" s="1"/>
  <c r="M1081" i="1"/>
  <c r="M1082" i="1"/>
  <c r="M1083" i="1"/>
  <c r="M1084" i="1"/>
  <c r="M1085" i="1"/>
  <c r="M1086" i="1"/>
  <c r="M1087" i="1"/>
  <c r="M1088" i="1"/>
  <c r="P1088" i="1" s="1"/>
  <c r="M1089" i="1"/>
  <c r="M1090" i="1"/>
  <c r="M1091" i="1"/>
  <c r="M1092" i="1"/>
  <c r="M1093" i="1"/>
  <c r="M1094" i="1"/>
  <c r="M1095" i="1"/>
  <c r="M1096" i="1"/>
  <c r="P1096" i="1" s="1"/>
  <c r="M1097" i="1"/>
  <c r="M1098" i="1"/>
  <c r="M1099" i="1"/>
  <c r="M1100" i="1"/>
  <c r="M1101" i="1"/>
  <c r="M1102" i="1"/>
  <c r="M1103" i="1"/>
  <c r="M1104" i="1"/>
  <c r="P1104" i="1" s="1"/>
  <c r="M1105" i="1"/>
  <c r="M1106" i="1"/>
  <c r="M1107" i="1"/>
  <c r="M1108" i="1"/>
  <c r="M1109" i="1"/>
  <c r="M1110" i="1"/>
  <c r="M1111" i="1"/>
  <c r="M1112" i="1"/>
  <c r="P1112" i="1" s="1"/>
  <c r="M1113" i="1"/>
  <c r="M1114" i="1"/>
  <c r="M1115" i="1"/>
  <c r="M1116" i="1"/>
  <c r="M1117" i="1"/>
  <c r="M1118" i="1"/>
  <c r="M1119" i="1"/>
  <c r="M1120" i="1"/>
  <c r="P1120" i="1" s="1"/>
  <c r="M1121" i="1"/>
  <c r="M1122" i="1"/>
  <c r="M1123" i="1"/>
  <c r="M1124" i="1"/>
  <c r="M1125" i="1"/>
  <c r="M1126" i="1"/>
  <c r="M1127" i="1"/>
  <c r="M1128" i="1"/>
  <c r="P1128" i="1" s="1"/>
  <c r="M1129" i="1"/>
  <c r="M1130" i="1"/>
  <c r="M1131" i="1"/>
  <c r="M1132" i="1"/>
  <c r="M1133" i="1"/>
  <c r="M1134" i="1"/>
  <c r="M1135" i="1"/>
  <c r="M1136" i="1"/>
  <c r="P1136" i="1" s="1"/>
  <c r="M1137" i="1"/>
  <c r="M1138" i="1"/>
  <c r="M1139" i="1"/>
  <c r="M1140" i="1"/>
  <c r="M1141" i="1"/>
  <c r="M1142" i="1"/>
  <c r="M1143" i="1"/>
  <c r="M1144" i="1"/>
  <c r="P1144" i="1" s="1"/>
  <c r="M1145" i="1"/>
  <c r="M1146" i="1"/>
  <c r="M1147" i="1"/>
  <c r="M1148" i="1"/>
  <c r="M1149" i="1"/>
  <c r="M1150" i="1"/>
  <c r="M1151" i="1"/>
  <c r="M1152" i="1"/>
  <c r="P1152" i="1" s="1"/>
  <c r="M1153" i="1"/>
  <c r="M1154" i="1"/>
  <c r="M1155" i="1"/>
  <c r="M1156" i="1"/>
  <c r="M1157" i="1"/>
  <c r="M1158" i="1"/>
  <c r="M1159" i="1"/>
  <c r="M1160" i="1"/>
  <c r="P1160" i="1" s="1"/>
  <c r="M1161" i="1"/>
  <c r="M1162" i="1"/>
  <c r="M1163" i="1"/>
  <c r="M1164" i="1"/>
  <c r="M1165" i="1"/>
  <c r="M1166" i="1"/>
  <c r="M1167" i="1"/>
  <c r="M1168" i="1"/>
  <c r="P1168" i="1" s="1"/>
  <c r="M1169" i="1"/>
  <c r="M1170" i="1"/>
  <c r="M1171" i="1"/>
  <c r="M1172" i="1"/>
  <c r="M1173" i="1"/>
  <c r="M1174" i="1"/>
  <c r="M1175" i="1"/>
  <c r="M1176" i="1"/>
  <c r="P1176" i="1" s="1"/>
  <c r="M1177" i="1"/>
  <c r="M1178" i="1"/>
  <c r="M1179" i="1"/>
  <c r="M1180" i="1"/>
  <c r="M1181" i="1"/>
  <c r="M1182" i="1"/>
  <c r="M1183" i="1"/>
  <c r="M1184" i="1"/>
  <c r="P1184" i="1" s="1"/>
  <c r="M1185" i="1"/>
  <c r="M1186" i="1"/>
  <c r="M1187" i="1"/>
  <c r="M1188" i="1"/>
  <c r="M1189" i="1"/>
  <c r="M1190" i="1"/>
  <c r="M1191" i="1"/>
  <c r="M1192" i="1"/>
  <c r="P1192" i="1" s="1"/>
  <c r="M1193" i="1"/>
  <c r="M1194" i="1"/>
  <c r="M1195" i="1"/>
  <c r="M1196" i="1"/>
  <c r="M1197" i="1"/>
  <c r="M1198" i="1"/>
  <c r="M1199" i="1"/>
  <c r="M1200" i="1"/>
  <c r="P1200" i="1" s="1"/>
  <c r="M1201" i="1"/>
  <c r="M1202" i="1"/>
  <c r="M1203" i="1"/>
  <c r="M1204" i="1"/>
  <c r="M1205" i="1"/>
  <c r="M1206" i="1"/>
  <c r="M1207" i="1"/>
  <c r="M1208" i="1"/>
  <c r="P1208" i="1" s="1"/>
  <c r="M1209" i="1"/>
  <c r="M1210" i="1"/>
  <c r="M1211" i="1"/>
  <c r="M1212" i="1"/>
  <c r="M1213" i="1"/>
  <c r="M1214" i="1"/>
  <c r="M1215" i="1"/>
  <c r="M1216" i="1"/>
  <c r="P1216" i="1" s="1"/>
  <c r="M1217" i="1"/>
  <c r="M1218" i="1"/>
  <c r="M1219" i="1"/>
  <c r="M1220" i="1"/>
  <c r="M1221" i="1"/>
  <c r="M1222" i="1"/>
  <c r="M1223" i="1"/>
  <c r="M1224" i="1"/>
  <c r="P1224" i="1" s="1"/>
  <c r="M1225" i="1"/>
  <c r="M1226" i="1"/>
  <c r="M1227" i="1"/>
  <c r="M1228" i="1"/>
  <c r="M1229" i="1"/>
  <c r="M1230" i="1"/>
  <c r="M1231" i="1"/>
  <c r="M1232" i="1"/>
  <c r="P1232" i="1" s="1"/>
  <c r="M1233" i="1"/>
  <c r="M1234" i="1"/>
  <c r="M1235" i="1"/>
  <c r="M1236" i="1"/>
  <c r="M1237" i="1"/>
  <c r="M1238" i="1"/>
  <c r="M1239" i="1"/>
  <c r="M1240" i="1"/>
  <c r="P1240" i="1" s="1"/>
  <c r="M1241" i="1"/>
  <c r="M1242" i="1"/>
  <c r="M1243" i="1"/>
  <c r="M1244" i="1"/>
  <c r="M1245" i="1"/>
  <c r="M1246" i="1"/>
  <c r="M1247" i="1"/>
  <c r="M1248" i="1"/>
  <c r="P1248" i="1" s="1"/>
  <c r="M1249" i="1"/>
  <c r="M1250" i="1"/>
  <c r="M1251" i="1"/>
  <c r="M1252" i="1"/>
  <c r="M1253" i="1"/>
  <c r="M1254" i="1"/>
  <c r="M1255" i="1"/>
  <c r="M1256" i="1"/>
  <c r="P1256" i="1" s="1"/>
  <c r="M1257" i="1"/>
  <c r="M1258" i="1"/>
  <c r="M1259" i="1"/>
  <c r="M1260" i="1"/>
  <c r="M1261" i="1"/>
  <c r="M1262" i="1"/>
  <c r="M1263" i="1"/>
  <c r="M1264" i="1"/>
  <c r="P1264" i="1" s="1"/>
  <c r="M1265" i="1"/>
  <c r="M1266" i="1"/>
  <c r="M1267" i="1"/>
  <c r="M1268" i="1"/>
  <c r="M1269" i="1"/>
  <c r="M1270" i="1"/>
  <c r="M1271" i="1"/>
  <c r="M1272" i="1"/>
  <c r="P1272" i="1" s="1"/>
  <c r="M1273" i="1"/>
  <c r="M1274" i="1"/>
  <c r="M1275" i="1"/>
  <c r="M1276" i="1"/>
  <c r="M1277" i="1"/>
  <c r="M1278" i="1"/>
  <c r="M1279" i="1"/>
  <c r="M1280" i="1"/>
  <c r="P1280" i="1" s="1"/>
  <c r="M1281" i="1"/>
  <c r="M1282" i="1"/>
  <c r="M1283" i="1"/>
  <c r="M1284" i="1"/>
  <c r="M1285" i="1"/>
  <c r="M1286" i="1"/>
  <c r="M1287" i="1"/>
  <c r="M1288" i="1"/>
  <c r="P1288" i="1" s="1"/>
  <c r="M1289" i="1"/>
  <c r="M1290" i="1"/>
  <c r="M1291" i="1"/>
  <c r="M1292" i="1"/>
  <c r="M1293" i="1"/>
  <c r="M1294" i="1"/>
  <c r="M1295" i="1"/>
  <c r="M1296" i="1"/>
  <c r="P1296" i="1" s="1"/>
  <c r="M1297" i="1"/>
  <c r="M1298" i="1"/>
  <c r="M1299" i="1"/>
  <c r="M1300" i="1"/>
  <c r="M1301" i="1"/>
  <c r="M1302" i="1"/>
  <c r="M1303" i="1"/>
  <c r="M1304" i="1"/>
  <c r="P1304" i="1" s="1"/>
  <c r="M1305" i="1"/>
  <c r="M1306" i="1"/>
  <c r="M1307" i="1"/>
  <c r="M1308" i="1"/>
  <c r="M1309" i="1"/>
  <c r="M1310" i="1"/>
  <c r="M1311" i="1"/>
  <c r="M1312" i="1"/>
  <c r="P1312" i="1" s="1"/>
  <c r="M1313" i="1"/>
  <c r="M1314" i="1"/>
  <c r="M1315" i="1"/>
  <c r="M1316" i="1"/>
  <c r="M1317" i="1"/>
  <c r="M1318" i="1"/>
  <c r="M1319" i="1"/>
  <c r="M1320" i="1"/>
  <c r="P1320" i="1" s="1"/>
  <c r="M1321" i="1"/>
  <c r="M1322" i="1"/>
  <c r="M1323" i="1"/>
  <c r="M1324" i="1"/>
  <c r="M1325" i="1"/>
  <c r="M1326" i="1"/>
  <c r="M1327" i="1"/>
  <c r="M1328" i="1"/>
  <c r="P1328" i="1" s="1"/>
  <c r="M1329" i="1"/>
  <c r="M1330" i="1"/>
  <c r="M1331" i="1"/>
  <c r="M1332" i="1"/>
  <c r="M1333" i="1"/>
  <c r="M1334" i="1"/>
  <c r="M1335" i="1"/>
  <c r="M1336" i="1"/>
  <c r="P1336" i="1" s="1"/>
  <c r="M1337" i="1"/>
  <c r="M1338" i="1"/>
  <c r="M1339" i="1"/>
  <c r="M1340" i="1"/>
  <c r="M1341" i="1"/>
  <c r="M1342" i="1"/>
  <c r="M1343" i="1"/>
  <c r="M1344" i="1"/>
  <c r="P1344" i="1" s="1"/>
  <c r="M1345" i="1"/>
  <c r="M1346" i="1"/>
  <c r="M1347" i="1"/>
  <c r="M1348" i="1"/>
  <c r="M1349" i="1"/>
  <c r="M1350" i="1"/>
  <c r="M1351" i="1"/>
  <c r="M1352" i="1"/>
  <c r="P1352" i="1" s="1"/>
  <c r="M1353" i="1"/>
  <c r="M1354" i="1"/>
  <c r="M1355" i="1"/>
  <c r="M1356" i="1"/>
  <c r="M1357" i="1"/>
  <c r="M1358" i="1"/>
  <c r="M1359" i="1"/>
  <c r="M1360" i="1"/>
  <c r="P1360" i="1" s="1"/>
  <c r="M1361" i="1"/>
  <c r="M1362" i="1"/>
  <c r="M1363" i="1"/>
  <c r="M1364" i="1"/>
  <c r="M1365" i="1"/>
  <c r="M1366" i="1"/>
  <c r="M1367" i="1"/>
  <c r="M1368" i="1"/>
  <c r="P1368" i="1" s="1"/>
  <c r="M1369" i="1"/>
  <c r="M1370" i="1"/>
  <c r="M1371" i="1"/>
  <c r="M1372" i="1"/>
  <c r="M1373" i="1"/>
  <c r="M1374" i="1"/>
  <c r="M1375" i="1"/>
  <c r="M1376" i="1"/>
  <c r="P1376" i="1" s="1"/>
  <c r="M1377" i="1"/>
  <c r="M1378" i="1"/>
  <c r="M1379" i="1"/>
  <c r="M1380" i="1"/>
  <c r="M1381" i="1"/>
  <c r="M1382" i="1"/>
  <c r="M1383" i="1"/>
  <c r="M1384" i="1"/>
  <c r="P1384" i="1" s="1"/>
  <c r="M1385" i="1"/>
  <c r="M1386" i="1"/>
  <c r="M1387" i="1"/>
  <c r="M1388" i="1"/>
  <c r="M1389" i="1"/>
  <c r="M1390" i="1"/>
  <c r="M1391" i="1"/>
  <c r="M1392" i="1"/>
  <c r="P1392" i="1" s="1"/>
  <c r="M1393" i="1"/>
  <c r="M1394" i="1"/>
  <c r="M1395" i="1"/>
  <c r="M1396" i="1"/>
  <c r="M1397" i="1"/>
  <c r="M1398" i="1"/>
  <c r="M1399" i="1"/>
  <c r="M1400" i="1"/>
  <c r="P1400" i="1" s="1"/>
  <c r="M1401" i="1"/>
  <c r="M1402" i="1"/>
  <c r="M1403" i="1"/>
  <c r="M1404" i="1"/>
  <c r="M1405" i="1"/>
  <c r="M1406" i="1"/>
  <c r="M1407" i="1"/>
  <c r="M1408" i="1"/>
  <c r="P1408" i="1" s="1"/>
  <c r="M1409" i="1"/>
  <c r="M1410" i="1"/>
  <c r="M1411" i="1"/>
  <c r="M1412" i="1"/>
  <c r="M1413" i="1"/>
  <c r="M1414" i="1"/>
  <c r="M1415" i="1"/>
  <c r="M1416" i="1"/>
  <c r="P1416" i="1" s="1"/>
  <c r="M1417" i="1"/>
  <c r="M1418" i="1"/>
  <c r="M1419" i="1"/>
  <c r="M1420" i="1"/>
  <c r="M1421" i="1"/>
  <c r="M1422" i="1"/>
  <c r="M1423" i="1"/>
  <c r="M1424" i="1"/>
  <c r="P1424" i="1" s="1"/>
  <c r="M1425" i="1"/>
  <c r="M1426" i="1"/>
  <c r="M1427" i="1"/>
  <c r="M1428" i="1"/>
  <c r="M1429" i="1"/>
  <c r="M1430" i="1"/>
  <c r="M1431" i="1"/>
  <c r="M1432" i="1"/>
  <c r="P1432" i="1" s="1"/>
  <c r="M1433" i="1"/>
  <c r="M1434" i="1"/>
  <c r="M1435" i="1"/>
  <c r="M1436" i="1"/>
  <c r="M1437" i="1"/>
  <c r="M1438" i="1"/>
  <c r="M1439" i="1"/>
  <c r="M1440" i="1"/>
  <c r="P1440" i="1" s="1"/>
  <c r="M1441" i="1"/>
  <c r="M1442" i="1"/>
  <c r="M1443" i="1"/>
  <c r="M1444" i="1"/>
  <c r="M1445" i="1"/>
  <c r="M1446" i="1"/>
  <c r="M1447" i="1"/>
  <c r="M1448" i="1"/>
  <c r="P1448" i="1" s="1"/>
  <c r="M1449" i="1"/>
  <c r="M1450" i="1"/>
  <c r="M1451" i="1"/>
  <c r="M1452" i="1"/>
  <c r="M1453" i="1"/>
  <c r="M1454" i="1"/>
  <c r="M1455" i="1"/>
  <c r="M1456" i="1"/>
  <c r="P1456" i="1" s="1"/>
  <c r="M1457" i="1"/>
  <c r="M1458" i="1"/>
  <c r="M1459" i="1"/>
  <c r="M1460" i="1"/>
  <c r="M1461" i="1"/>
  <c r="M1462" i="1"/>
  <c r="M1463" i="1"/>
  <c r="M1464" i="1"/>
  <c r="P1464" i="1" s="1"/>
  <c r="M1465" i="1"/>
  <c r="M1466" i="1"/>
  <c r="M1467" i="1"/>
  <c r="M1468" i="1"/>
  <c r="M1469" i="1"/>
  <c r="M1470" i="1"/>
  <c r="M1471" i="1"/>
  <c r="M1472" i="1"/>
  <c r="P1472" i="1" s="1"/>
  <c r="M1473" i="1"/>
  <c r="M1474" i="1"/>
  <c r="M1475" i="1"/>
  <c r="M1476" i="1"/>
  <c r="M1477" i="1"/>
  <c r="M1478" i="1"/>
  <c r="M1479" i="1"/>
  <c r="M1480" i="1"/>
  <c r="P1480" i="1" s="1"/>
  <c r="M1481" i="1"/>
  <c r="M1482" i="1"/>
  <c r="M1483" i="1"/>
  <c r="M1484" i="1"/>
  <c r="M1485" i="1"/>
  <c r="M1486" i="1"/>
  <c r="M1487" i="1"/>
  <c r="M1488" i="1"/>
  <c r="P1488" i="1" s="1"/>
  <c r="M1489" i="1"/>
  <c r="M1490" i="1"/>
  <c r="M1491" i="1"/>
  <c r="M1492" i="1"/>
  <c r="M1493" i="1"/>
  <c r="M1494" i="1"/>
  <c r="M1495" i="1"/>
  <c r="M1496" i="1"/>
  <c r="P1496" i="1" s="1"/>
  <c r="M1497" i="1"/>
  <c r="M1498" i="1"/>
  <c r="M1499" i="1"/>
  <c r="M1500" i="1"/>
  <c r="M1501" i="1"/>
  <c r="M1502" i="1"/>
  <c r="M1503" i="1"/>
  <c r="M1504" i="1"/>
  <c r="P1504" i="1" s="1"/>
  <c r="M1505" i="1"/>
  <c r="M1506" i="1"/>
  <c r="M1507" i="1"/>
  <c r="M1508" i="1"/>
  <c r="M1509" i="1"/>
  <c r="M1510" i="1"/>
  <c r="M1511" i="1"/>
  <c r="M1512" i="1"/>
  <c r="P1512" i="1" s="1"/>
  <c r="M1513" i="1"/>
  <c r="M1514" i="1"/>
  <c r="M1515" i="1"/>
  <c r="M1516" i="1"/>
  <c r="M1517" i="1"/>
  <c r="M1518" i="1"/>
  <c r="M1519" i="1"/>
  <c r="M1520" i="1"/>
  <c r="P1520" i="1" s="1"/>
  <c r="M1521" i="1"/>
  <c r="M1522" i="1"/>
  <c r="M1523" i="1"/>
  <c r="M1524" i="1"/>
  <c r="M1525" i="1"/>
  <c r="M1526" i="1"/>
  <c r="M1527" i="1"/>
  <c r="M1528" i="1"/>
  <c r="P1528" i="1" s="1"/>
  <c r="M1529" i="1"/>
  <c r="M1530" i="1"/>
  <c r="M1531" i="1"/>
  <c r="M1532" i="1"/>
  <c r="M1533" i="1"/>
  <c r="M1534" i="1"/>
  <c r="M1535" i="1"/>
  <c r="M1536" i="1"/>
  <c r="P1536" i="1" s="1"/>
  <c r="M1537" i="1"/>
  <c r="M1538" i="1"/>
  <c r="M1539" i="1"/>
  <c r="M1540" i="1"/>
  <c r="M1541" i="1"/>
  <c r="M1542" i="1"/>
  <c r="M1543" i="1"/>
  <c r="M1544" i="1"/>
  <c r="P1544" i="1" s="1"/>
  <c r="M1545" i="1"/>
  <c r="M1546" i="1"/>
  <c r="M1547" i="1"/>
  <c r="M1548" i="1"/>
  <c r="M1549" i="1"/>
  <c r="M1550" i="1"/>
  <c r="M1551" i="1"/>
  <c r="M1552" i="1"/>
  <c r="P1552" i="1" s="1"/>
  <c r="M1553" i="1"/>
  <c r="M1554" i="1"/>
  <c r="M1555" i="1"/>
  <c r="M1556" i="1"/>
  <c r="M1557" i="1"/>
  <c r="M1558" i="1"/>
  <c r="M1559" i="1"/>
  <c r="M1560" i="1"/>
  <c r="P1560" i="1" s="1"/>
  <c r="M1561" i="1"/>
  <c r="M1562" i="1"/>
  <c r="M1563" i="1"/>
  <c r="M1564" i="1"/>
  <c r="M1565" i="1"/>
  <c r="M1566" i="1"/>
  <c r="M1567" i="1"/>
  <c r="M1568" i="1"/>
  <c r="P1568" i="1" s="1"/>
  <c r="M1569" i="1"/>
  <c r="M1570" i="1"/>
  <c r="M1571" i="1"/>
  <c r="M1572" i="1"/>
  <c r="M1573" i="1"/>
  <c r="M1574" i="1"/>
  <c r="M1575" i="1"/>
  <c r="M1576" i="1"/>
  <c r="P1576" i="1" s="1"/>
  <c r="M1577" i="1"/>
  <c r="M1578" i="1"/>
  <c r="M1579" i="1"/>
  <c r="M1580" i="1"/>
  <c r="M1581" i="1"/>
  <c r="M1582" i="1"/>
  <c r="M1583" i="1"/>
  <c r="M1584" i="1"/>
  <c r="P1584" i="1" s="1"/>
  <c r="M1585" i="1"/>
  <c r="M1586" i="1"/>
  <c r="M1587" i="1"/>
  <c r="M1588" i="1"/>
  <c r="M1589" i="1"/>
  <c r="M1590" i="1"/>
  <c r="M1591" i="1"/>
  <c r="M1592" i="1"/>
  <c r="P1592" i="1" s="1"/>
  <c r="M1593" i="1"/>
  <c r="M1594" i="1"/>
  <c r="M1595" i="1"/>
  <c r="M1596" i="1"/>
  <c r="M1597" i="1"/>
  <c r="M1598" i="1"/>
  <c r="M1599" i="1"/>
  <c r="M1600" i="1"/>
  <c r="P1600" i="1" s="1"/>
  <c r="M1601" i="1"/>
  <c r="M1602" i="1"/>
  <c r="M1603" i="1"/>
  <c r="M1604" i="1"/>
  <c r="M1605" i="1"/>
  <c r="M1606" i="1"/>
  <c r="M1607" i="1"/>
  <c r="M1608" i="1"/>
  <c r="P1608" i="1" s="1"/>
  <c r="M1609" i="1"/>
  <c r="M1610" i="1"/>
  <c r="M1611" i="1"/>
  <c r="M1612" i="1"/>
  <c r="M1613" i="1"/>
  <c r="M1614" i="1"/>
  <c r="M1615" i="1"/>
  <c r="M1616" i="1"/>
  <c r="P1616" i="1" s="1"/>
  <c r="M1617" i="1"/>
  <c r="M1618" i="1"/>
  <c r="M1619" i="1"/>
  <c r="M1620" i="1"/>
  <c r="M1621" i="1"/>
  <c r="M1622" i="1"/>
  <c r="M1623" i="1"/>
  <c r="M1624" i="1"/>
  <c r="P1624" i="1" s="1"/>
  <c r="M1625" i="1"/>
  <c r="M1626" i="1"/>
  <c r="M1627" i="1"/>
  <c r="M1628" i="1"/>
  <c r="M1629" i="1"/>
  <c r="M1630" i="1"/>
  <c r="M1631" i="1"/>
  <c r="M1632" i="1"/>
  <c r="P1632" i="1" s="1"/>
  <c r="M1633" i="1"/>
  <c r="M1634" i="1"/>
  <c r="M1635" i="1"/>
  <c r="M1636" i="1"/>
  <c r="M1637" i="1"/>
  <c r="M1638" i="1"/>
  <c r="M1639" i="1"/>
  <c r="M1640" i="1"/>
  <c r="P1640" i="1" s="1"/>
  <c r="M1641" i="1"/>
  <c r="M1642" i="1"/>
  <c r="M1643" i="1"/>
  <c r="M1644" i="1"/>
  <c r="M1645" i="1"/>
  <c r="M1646" i="1"/>
  <c r="M1647" i="1"/>
  <c r="M1648" i="1"/>
  <c r="P1648" i="1" s="1"/>
  <c r="M1649" i="1"/>
  <c r="M1650" i="1"/>
  <c r="M1651" i="1"/>
  <c r="M1652" i="1"/>
  <c r="M1653" i="1"/>
  <c r="M1654" i="1"/>
  <c r="M1655" i="1"/>
  <c r="M1656" i="1"/>
  <c r="P1656" i="1" s="1"/>
  <c r="M1657" i="1"/>
  <c r="M1658" i="1"/>
  <c r="M1659" i="1"/>
  <c r="M1660" i="1"/>
  <c r="M1661" i="1"/>
  <c r="M1662" i="1"/>
  <c r="M1663" i="1"/>
  <c r="M1664" i="1"/>
  <c r="P1664" i="1" s="1"/>
  <c r="M1665" i="1"/>
  <c r="M1666" i="1"/>
  <c r="M1667" i="1"/>
  <c r="M1668" i="1"/>
  <c r="M1669" i="1"/>
  <c r="M1670" i="1"/>
  <c r="M1671" i="1"/>
  <c r="M1672" i="1"/>
  <c r="P1672" i="1" s="1"/>
  <c r="M1673" i="1"/>
  <c r="M1674" i="1"/>
  <c r="M1675" i="1"/>
  <c r="M1676" i="1"/>
  <c r="M1677" i="1"/>
  <c r="M1678" i="1"/>
  <c r="M1679" i="1"/>
  <c r="M1680" i="1"/>
  <c r="P1680" i="1" s="1"/>
  <c r="M1681" i="1"/>
  <c r="M1682" i="1"/>
  <c r="M1683" i="1"/>
  <c r="M1684" i="1"/>
  <c r="M1685" i="1"/>
  <c r="M1686" i="1"/>
  <c r="M1687" i="1"/>
  <c r="M1688" i="1"/>
  <c r="P1688" i="1" s="1"/>
  <c r="M1689" i="1"/>
  <c r="M1690" i="1"/>
  <c r="M1691" i="1"/>
  <c r="M1692" i="1"/>
  <c r="M1693" i="1"/>
  <c r="M1694" i="1"/>
  <c r="M1695" i="1"/>
  <c r="M1696" i="1"/>
  <c r="P1696" i="1" s="1"/>
  <c r="M1697" i="1"/>
  <c r="M1698" i="1"/>
  <c r="M1699" i="1"/>
  <c r="M1700" i="1"/>
  <c r="M1701" i="1"/>
  <c r="M1702" i="1"/>
  <c r="M1703" i="1"/>
  <c r="M1704" i="1"/>
  <c r="P1704" i="1" s="1"/>
  <c r="M1705" i="1"/>
  <c r="M1706" i="1"/>
  <c r="M1707" i="1"/>
  <c r="M1708" i="1"/>
  <c r="M1709" i="1"/>
  <c r="M1710" i="1"/>
  <c r="M1711" i="1"/>
  <c r="M1712" i="1"/>
  <c r="P1712" i="1" s="1"/>
  <c r="M1713" i="1"/>
  <c r="M1714" i="1"/>
  <c r="M1715" i="1"/>
  <c r="M1716" i="1"/>
  <c r="M1717" i="1"/>
  <c r="M1718" i="1"/>
  <c r="M1719" i="1"/>
  <c r="M1720" i="1"/>
  <c r="P1720" i="1" s="1"/>
  <c r="M1721" i="1"/>
  <c r="M1722" i="1"/>
  <c r="M1723" i="1"/>
  <c r="M1724" i="1"/>
  <c r="M1725" i="1"/>
  <c r="M1726" i="1"/>
  <c r="M1727" i="1"/>
  <c r="M1728" i="1"/>
  <c r="P1728" i="1" s="1"/>
  <c r="M1729" i="1"/>
  <c r="M1730" i="1"/>
  <c r="M1731" i="1"/>
  <c r="M1732" i="1"/>
  <c r="M1733" i="1"/>
  <c r="M1734" i="1"/>
  <c r="M1735" i="1"/>
  <c r="M1736" i="1"/>
  <c r="P1736" i="1" s="1"/>
  <c r="M1737" i="1"/>
  <c r="M1738" i="1"/>
  <c r="M1739" i="1"/>
  <c r="M1740" i="1"/>
  <c r="M1741" i="1"/>
  <c r="M1742" i="1"/>
  <c r="M1743" i="1"/>
  <c r="M1744" i="1"/>
  <c r="P1744" i="1" s="1"/>
  <c r="M1745" i="1"/>
  <c r="M1746" i="1"/>
  <c r="M1747" i="1"/>
  <c r="M1748" i="1"/>
  <c r="P1748" i="1" s="1"/>
  <c r="M1749" i="1"/>
  <c r="M1750" i="1"/>
  <c r="M1751" i="1"/>
  <c r="M1752" i="1"/>
  <c r="M1753" i="1"/>
  <c r="M1754" i="1"/>
  <c r="M1755" i="1"/>
  <c r="M1756" i="1"/>
  <c r="P1756" i="1" s="1"/>
  <c r="M1757" i="1"/>
  <c r="M1758" i="1"/>
  <c r="M1759" i="1"/>
  <c r="M1760" i="1"/>
  <c r="P1760" i="1" s="1"/>
  <c r="M1761" i="1"/>
  <c r="M1762" i="1"/>
  <c r="M1763" i="1"/>
  <c r="M1764" i="1"/>
  <c r="P1764" i="1" s="1"/>
  <c r="M1765" i="1"/>
  <c r="M1766" i="1"/>
  <c r="M1767" i="1"/>
  <c r="M1768" i="1"/>
  <c r="M1769" i="1"/>
  <c r="M1770" i="1"/>
  <c r="M1771" i="1"/>
  <c r="M1772" i="1"/>
  <c r="P1772" i="1" s="1"/>
  <c r="M1773" i="1"/>
  <c r="M1774" i="1"/>
  <c r="M1775" i="1"/>
  <c r="M1776" i="1"/>
  <c r="P1776" i="1" s="1"/>
  <c r="M1777" i="1"/>
  <c r="M1778" i="1"/>
  <c r="M1779" i="1"/>
  <c r="M1780" i="1"/>
  <c r="P1780" i="1" s="1"/>
  <c r="M1781" i="1"/>
  <c r="M1782" i="1"/>
  <c r="M1783" i="1"/>
  <c r="M1784" i="1"/>
  <c r="M1785" i="1"/>
  <c r="M1786" i="1"/>
  <c r="M1787" i="1"/>
  <c r="M1788" i="1"/>
  <c r="P1788" i="1" s="1"/>
  <c r="M1789" i="1"/>
  <c r="M1790" i="1"/>
  <c r="M1791" i="1"/>
  <c r="M1792" i="1"/>
  <c r="M1793" i="1"/>
  <c r="M1794" i="1"/>
  <c r="M1795" i="1"/>
  <c r="M1796" i="1"/>
  <c r="P1796" i="1" s="1"/>
  <c r="M1797" i="1"/>
  <c r="M1798" i="1"/>
  <c r="M1799" i="1"/>
  <c r="M1800" i="1"/>
  <c r="P1800" i="1" s="1"/>
  <c r="M1801" i="1"/>
  <c r="M1802" i="1"/>
  <c r="M1803" i="1"/>
  <c r="M1804" i="1"/>
  <c r="P1804" i="1" s="1"/>
  <c r="M1805" i="1"/>
  <c r="M1806" i="1"/>
  <c r="M1807" i="1"/>
  <c r="M1808" i="1"/>
  <c r="M1809" i="1"/>
  <c r="M1810" i="1"/>
  <c r="M1811" i="1"/>
  <c r="M1812" i="1"/>
  <c r="P1812" i="1" s="1"/>
  <c r="M1813" i="1"/>
  <c r="M1814" i="1"/>
  <c r="M1815" i="1"/>
  <c r="M1816" i="1"/>
  <c r="P1816" i="1" s="1"/>
  <c r="M1817" i="1"/>
  <c r="M1818" i="1"/>
  <c r="M1819" i="1"/>
  <c r="M1820" i="1"/>
  <c r="P1820" i="1" s="1"/>
  <c r="M1821" i="1"/>
  <c r="M1822" i="1"/>
  <c r="M1823" i="1"/>
  <c r="M1824" i="1"/>
  <c r="M1825" i="1"/>
  <c r="M1826" i="1"/>
  <c r="M1827" i="1"/>
  <c r="M1828" i="1"/>
  <c r="P1828" i="1" s="1"/>
  <c r="M1829" i="1"/>
  <c r="M1830" i="1"/>
  <c r="M1831" i="1"/>
  <c r="M1832" i="1"/>
  <c r="P1832" i="1" s="1"/>
  <c r="M1833" i="1"/>
  <c r="M1834" i="1"/>
  <c r="M1835" i="1"/>
  <c r="M1836" i="1"/>
  <c r="P1836" i="1" s="1"/>
  <c r="M1837" i="1"/>
  <c r="M1838" i="1"/>
  <c r="M1839" i="1"/>
  <c r="M1840" i="1"/>
  <c r="P1840" i="1" s="1"/>
  <c r="M1841" i="1"/>
  <c r="M1842" i="1"/>
  <c r="M1843" i="1"/>
  <c r="M1844" i="1"/>
  <c r="P1844" i="1" s="1"/>
  <c r="M1845" i="1"/>
  <c r="M1846" i="1"/>
  <c r="M1847" i="1"/>
  <c r="M1848" i="1"/>
  <c r="M1849" i="1"/>
  <c r="M1850" i="1"/>
  <c r="M1851" i="1"/>
  <c r="M1852" i="1"/>
  <c r="P1852" i="1" s="1"/>
  <c r="M1853" i="1"/>
  <c r="M1854" i="1"/>
  <c r="M1855" i="1"/>
  <c r="M1856" i="1"/>
  <c r="P1856" i="1" s="1"/>
  <c r="M1857" i="1"/>
  <c r="M1858" i="1"/>
  <c r="M1859" i="1"/>
  <c r="M1860" i="1"/>
  <c r="P1860" i="1" s="1"/>
  <c r="M1861" i="1"/>
  <c r="M1862" i="1"/>
  <c r="M1863" i="1"/>
  <c r="M1864" i="1"/>
  <c r="M1865" i="1"/>
  <c r="M1866" i="1"/>
  <c r="M1867" i="1"/>
  <c r="M1868" i="1"/>
  <c r="P1868" i="1" s="1"/>
  <c r="M1869" i="1"/>
  <c r="M1870" i="1"/>
  <c r="M1871" i="1"/>
  <c r="M1872" i="1"/>
  <c r="P1872" i="1" s="1"/>
  <c r="M1873" i="1"/>
  <c r="M1874" i="1"/>
  <c r="M1875" i="1"/>
  <c r="M1876" i="1"/>
  <c r="P1876" i="1" s="1"/>
  <c r="M1877" i="1"/>
  <c r="M1878" i="1"/>
  <c r="M1879" i="1"/>
  <c r="M1880" i="1"/>
  <c r="M1881" i="1"/>
  <c r="M1882" i="1"/>
  <c r="M1883" i="1"/>
  <c r="M1884" i="1"/>
  <c r="P1884" i="1" s="1"/>
  <c r="M1885" i="1"/>
  <c r="M1886" i="1"/>
  <c r="M1887" i="1"/>
  <c r="M1888" i="1"/>
  <c r="P1888" i="1" s="1"/>
  <c r="M1889" i="1"/>
  <c r="M1890" i="1"/>
  <c r="M1891" i="1"/>
  <c r="M1892" i="1"/>
  <c r="P1892" i="1" s="1"/>
  <c r="M1893" i="1"/>
  <c r="M1894" i="1"/>
  <c r="M1895" i="1"/>
  <c r="M1896" i="1"/>
  <c r="M1897" i="1"/>
  <c r="M1898" i="1"/>
  <c r="M1899" i="1"/>
  <c r="M1900" i="1"/>
  <c r="P1900" i="1" s="1"/>
  <c r="M1901" i="1"/>
  <c r="M1902" i="1"/>
  <c r="M1903" i="1"/>
  <c r="M1904" i="1"/>
  <c r="P1904" i="1" s="1"/>
  <c r="M1905" i="1"/>
  <c r="M1906" i="1"/>
  <c r="M1907" i="1"/>
  <c r="M1908" i="1"/>
  <c r="P1908" i="1" s="1"/>
  <c r="M1909" i="1"/>
  <c r="M1910" i="1"/>
  <c r="M1911" i="1"/>
  <c r="M1912" i="1"/>
  <c r="P1912" i="1" s="1"/>
  <c r="M1913" i="1"/>
  <c r="M1914" i="1"/>
  <c r="M1915" i="1"/>
  <c r="M1916" i="1"/>
  <c r="P1916" i="1" s="1"/>
  <c r="M1917" i="1"/>
  <c r="M1918" i="1"/>
  <c r="M1919" i="1"/>
  <c r="M1920" i="1"/>
  <c r="M1921" i="1"/>
  <c r="M1922" i="1"/>
  <c r="M1923" i="1"/>
  <c r="M1924" i="1"/>
  <c r="P1924" i="1" s="1"/>
  <c r="M1925" i="1"/>
  <c r="M1926" i="1"/>
  <c r="M1927" i="1"/>
  <c r="M1928" i="1"/>
  <c r="P1928" i="1" s="1"/>
  <c r="M1929" i="1"/>
  <c r="M1930" i="1"/>
  <c r="M1931" i="1"/>
  <c r="M1932" i="1"/>
  <c r="P1932" i="1" s="1"/>
  <c r="M1933" i="1"/>
  <c r="M1934" i="1"/>
  <c r="M1935" i="1"/>
  <c r="M1936" i="1"/>
  <c r="M1937" i="1"/>
  <c r="M1938" i="1"/>
  <c r="M1939" i="1"/>
  <c r="M1940" i="1"/>
  <c r="P1940" i="1" s="1"/>
  <c r="M1941" i="1"/>
  <c r="M1942" i="1"/>
  <c r="M1943" i="1"/>
  <c r="M1944" i="1"/>
  <c r="P1944" i="1" s="1"/>
  <c r="M1945" i="1"/>
  <c r="M1946" i="1"/>
  <c r="M1947" i="1"/>
  <c r="M1948" i="1"/>
  <c r="P1948" i="1" s="1"/>
  <c r="M1949" i="1"/>
  <c r="M1950" i="1"/>
  <c r="M1951" i="1"/>
  <c r="M1952" i="1"/>
  <c r="M1953" i="1"/>
  <c r="M1954" i="1"/>
  <c r="M1955" i="1"/>
  <c r="M1956" i="1"/>
  <c r="P1956" i="1" s="1"/>
  <c r="M1957" i="1"/>
  <c r="M1958" i="1"/>
  <c r="M1959" i="1"/>
  <c r="M1960" i="1"/>
  <c r="M1961" i="1"/>
  <c r="M1962" i="1"/>
  <c r="M1963" i="1"/>
  <c r="M1964" i="1"/>
  <c r="P1964" i="1" s="1"/>
  <c r="M1965" i="1"/>
  <c r="M1966" i="1"/>
  <c r="M1967" i="1"/>
  <c r="M1968" i="1"/>
  <c r="M1969" i="1"/>
  <c r="M1970" i="1"/>
  <c r="M1971" i="1"/>
  <c r="M1972" i="1"/>
  <c r="P1972" i="1" s="1"/>
  <c r="M1973" i="1"/>
  <c r="M1974" i="1"/>
  <c r="M1975" i="1"/>
  <c r="M1976" i="1"/>
  <c r="P1976" i="1" s="1"/>
  <c r="M1977" i="1"/>
  <c r="M1978" i="1"/>
  <c r="M1979" i="1"/>
  <c r="M1980" i="1"/>
  <c r="P1980" i="1" s="1"/>
  <c r="M1981" i="1"/>
  <c r="M1982" i="1"/>
  <c r="M1983" i="1"/>
  <c r="M1984" i="1"/>
  <c r="M1985" i="1"/>
  <c r="M1986" i="1"/>
  <c r="M1987" i="1"/>
  <c r="M1988" i="1"/>
  <c r="P1988" i="1" s="1"/>
  <c r="M1989" i="1"/>
  <c r="M1990" i="1"/>
  <c r="M1991" i="1"/>
  <c r="M1992" i="1"/>
  <c r="P1992" i="1" s="1"/>
  <c r="M1993" i="1"/>
  <c r="M1994" i="1"/>
  <c r="M1995" i="1"/>
  <c r="M1996" i="1"/>
  <c r="P1996" i="1" s="1"/>
  <c r="M1997" i="1"/>
  <c r="M1998" i="1"/>
  <c r="M1999" i="1"/>
  <c r="M2000" i="1"/>
  <c r="M2001" i="1"/>
  <c r="M2002" i="1"/>
  <c r="M2003" i="1"/>
  <c r="M2004" i="1"/>
  <c r="P2004" i="1" s="1"/>
  <c r="M2005" i="1"/>
  <c r="M2006" i="1"/>
  <c r="M2007" i="1"/>
  <c r="M2008" i="1"/>
  <c r="P2008" i="1" s="1"/>
  <c r="M2009" i="1"/>
  <c r="M2010" i="1"/>
  <c r="M2011" i="1"/>
  <c r="M2012" i="1"/>
  <c r="P2012" i="1" s="1"/>
  <c r="M2013" i="1"/>
  <c r="M2014" i="1"/>
  <c r="M2015" i="1"/>
  <c r="M2016" i="1"/>
  <c r="M2017" i="1"/>
  <c r="M2018" i="1"/>
  <c r="M2019" i="1"/>
  <c r="M2020" i="1"/>
  <c r="P2020" i="1" s="1"/>
  <c r="M2021" i="1"/>
  <c r="M2022" i="1"/>
  <c r="M2023" i="1"/>
  <c r="M2024" i="1"/>
  <c r="M2025" i="1"/>
  <c r="M2026" i="1"/>
  <c r="M2027" i="1"/>
  <c r="M2028" i="1"/>
  <c r="P2028" i="1" s="1"/>
  <c r="M2029" i="1"/>
  <c r="M2030" i="1"/>
  <c r="M2031" i="1"/>
  <c r="M2032" i="1"/>
  <c r="M2033" i="1"/>
  <c r="M2034" i="1"/>
  <c r="M2035" i="1"/>
  <c r="M2036" i="1"/>
  <c r="P2036" i="1" s="1"/>
  <c r="M2037" i="1"/>
  <c r="M2038" i="1"/>
  <c r="M2039" i="1"/>
  <c r="M2040" i="1"/>
  <c r="P2040" i="1" s="1"/>
  <c r="M2041" i="1"/>
  <c r="M2042" i="1"/>
  <c r="M2043" i="1"/>
  <c r="M2044" i="1"/>
  <c r="P2044" i="1" s="1"/>
  <c r="M2045" i="1"/>
  <c r="M2046" i="1"/>
  <c r="M2047" i="1"/>
  <c r="M2048" i="1"/>
  <c r="M2049" i="1"/>
  <c r="M2050" i="1"/>
  <c r="M2051" i="1"/>
  <c r="M2052" i="1"/>
  <c r="P2052" i="1" s="1"/>
  <c r="M2053" i="1"/>
  <c r="M2054" i="1"/>
  <c r="M2055" i="1"/>
  <c r="M2056" i="1"/>
  <c r="P2056" i="1" s="1"/>
  <c r="M2057" i="1"/>
  <c r="M2058" i="1"/>
  <c r="M2059" i="1"/>
  <c r="M2060" i="1"/>
  <c r="P2060" i="1" s="1"/>
  <c r="M2061" i="1"/>
  <c r="M2062" i="1"/>
  <c r="M2063" i="1"/>
  <c r="M2064" i="1"/>
  <c r="M2065" i="1"/>
  <c r="M2066" i="1"/>
  <c r="M2067" i="1"/>
  <c r="M2068" i="1"/>
  <c r="P2068" i="1" s="1"/>
  <c r="M2069" i="1"/>
  <c r="M2070" i="1"/>
  <c r="M2071" i="1"/>
  <c r="M2072" i="1"/>
  <c r="P2072" i="1" s="1"/>
  <c r="M2073" i="1"/>
  <c r="M2074" i="1"/>
  <c r="M2075" i="1"/>
  <c r="M2076" i="1"/>
  <c r="P2076" i="1" s="1"/>
  <c r="M2077" i="1"/>
  <c r="M2078" i="1"/>
  <c r="M2079" i="1"/>
  <c r="M2080" i="1"/>
  <c r="M2081" i="1"/>
  <c r="M2082" i="1"/>
  <c r="M2083" i="1"/>
  <c r="M2084" i="1"/>
  <c r="P2084" i="1" s="1"/>
  <c r="M2085" i="1"/>
  <c r="M2086" i="1"/>
  <c r="M2087" i="1"/>
  <c r="M2088" i="1"/>
  <c r="M2089" i="1"/>
  <c r="M2090" i="1"/>
  <c r="M2091" i="1"/>
  <c r="M2092" i="1"/>
  <c r="P2092" i="1" s="1"/>
  <c r="M2093" i="1"/>
  <c r="M2094" i="1"/>
  <c r="M2095" i="1"/>
  <c r="M2096" i="1"/>
  <c r="M2097" i="1"/>
  <c r="M2098" i="1"/>
  <c r="M2099" i="1"/>
  <c r="M2100" i="1"/>
  <c r="P2100" i="1" s="1"/>
  <c r="M2101" i="1"/>
  <c r="M2102" i="1"/>
  <c r="M2103" i="1"/>
  <c r="M2104" i="1"/>
  <c r="P2104" i="1" s="1"/>
  <c r="M2105" i="1"/>
  <c r="M2106" i="1"/>
  <c r="M2107" i="1"/>
  <c r="M2108" i="1"/>
  <c r="P2108" i="1" s="1"/>
  <c r="M2109" i="1"/>
  <c r="M2110" i="1"/>
  <c r="M2111" i="1"/>
  <c r="M2112" i="1"/>
  <c r="M2113" i="1"/>
  <c r="M2114" i="1"/>
  <c r="M2115" i="1"/>
  <c r="M2116" i="1"/>
  <c r="P2116" i="1" s="1"/>
  <c r="M2117" i="1"/>
  <c r="M2118" i="1"/>
  <c r="M2119" i="1"/>
  <c r="M2120" i="1"/>
  <c r="P2120" i="1" s="1"/>
  <c r="M2121" i="1"/>
  <c r="M2122" i="1"/>
  <c r="M2123" i="1"/>
  <c r="M2124" i="1"/>
  <c r="P2124" i="1" s="1"/>
  <c r="M2125" i="1"/>
  <c r="M2126" i="1"/>
  <c r="M2127" i="1"/>
  <c r="M2128" i="1"/>
  <c r="M2129" i="1"/>
  <c r="M2130" i="1"/>
  <c r="M2131" i="1"/>
  <c r="M2132" i="1"/>
  <c r="P2132" i="1" s="1"/>
  <c r="M2133" i="1"/>
  <c r="M2134" i="1"/>
  <c r="M2135" i="1"/>
  <c r="M2136" i="1"/>
  <c r="P2136" i="1" s="1"/>
  <c r="M2137" i="1"/>
  <c r="M2138" i="1"/>
  <c r="M2139" i="1"/>
  <c r="M2140" i="1"/>
  <c r="P2140" i="1" s="1"/>
  <c r="M2141" i="1"/>
  <c r="M2142" i="1"/>
  <c r="M2143" i="1"/>
  <c r="M2144" i="1"/>
  <c r="M2145" i="1"/>
  <c r="M2146" i="1"/>
  <c r="M2147" i="1"/>
  <c r="M2148" i="1"/>
  <c r="P2148" i="1" s="1"/>
  <c r="M2149" i="1"/>
  <c r="M2150" i="1"/>
  <c r="M2151" i="1"/>
  <c r="M2152" i="1"/>
  <c r="M2153" i="1"/>
  <c r="M2154" i="1"/>
  <c r="M2155" i="1"/>
  <c r="M2156" i="1"/>
  <c r="P2156" i="1" s="1"/>
  <c r="M2157" i="1"/>
  <c r="M2158" i="1"/>
  <c r="M2159" i="1"/>
  <c r="M2160" i="1"/>
  <c r="M2161" i="1"/>
  <c r="M2162" i="1"/>
  <c r="M2163" i="1"/>
  <c r="M2164" i="1"/>
  <c r="P2164" i="1" s="1"/>
  <c r="M2165" i="1"/>
  <c r="M2166" i="1"/>
  <c r="M2167" i="1"/>
  <c r="M2168" i="1"/>
  <c r="P2168" i="1" s="1"/>
  <c r="M2169" i="1"/>
  <c r="M2170" i="1"/>
  <c r="M2171" i="1"/>
  <c r="M2172" i="1"/>
  <c r="P2172" i="1" s="1"/>
  <c r="M2173" i="1"/>
  <c r="M2174" i="1"/>
  <c r="M2175" i="1"/>
  <c r="M2176" i="1"/>
  <c r="M2177" i="1"/>
  <c r="M2178" i="1"/>
  <c r="M2179" i="1"/>
  <c r="M2180" i="1"/>
  <c r="P2180" i="1" s="1"/>
  <c r="M2181" i="1"/>
  <c r="M2182" i="1"/>
  <c r="M2183" i="1"/>
  <c r="M2184" i="1"/>
  <c r="P2184" i="1" s="1"/>
  <c r="M2185" i="1"/>
  <c r="M2186" i="1"/>
  <c r="M2187" i="1"/>
  <c r="M2188" i="1"/>
  <c r="P2188" i="1" s="1"/>
  <c r="M2189" i="1"/>
  <c r="M2190" i="1"/>
  <c r="M2191" i="1"/>
  <c r="M2192" i="1"/>
  <c r="M2193" i="1"/>
  <c r="M2194" i="1"/>
  <c r="M2195" i="1"/>
  <c r="M2196" i="1"/>
  <c r="P2196" i="1" s="1"/>
  <c r="M2197" i="1"/>
  <c r="M2198" i="1"/>
  <c r="M2199" i="1"/>
  <c r="M2200" i="1"/>
  <c r="P2200" i="1" s="1"/>
  <c r="M2201" i="1"/>
  <c r="M2202" i="1"/>
  <c r="M2203" i="1"/>
  <c r="M2204" i="1"/>
  <c r="P2204" i="1" s="1"/>
  <c r="M2205" i="1"/>
  <c r="M2206" i="1"/>
  <c r="M2207" i="1"/>
  <c r="M2208" i="1"/>
  <c r="M2209" i="1"/>
  <c r="M2210" i="1"/>
  <c r="M2211" i="1"/>
  <c r="M2212" i="1"/>
  <c r="P2212" i="1" s="1"/>
  <c r="M2213" i="1"/>
  <c r="M2214" i="1"/>
  <c r="M2215" i="1"/>
  <c r="M2216" i="1"/>
  <c r="M2217" i="1"/>
  <c r="M2218" i="1"/>
  <c r="M2219" i="1"/>
  <c r="M2220" i="1"/>
  <c r="P2220" i="1" s="1"/>
  <c r="M2221" i="1"/>
  <c r="M2222" i="1"/>
  <c r="M2223" i="1"/>
  <c r="M2224" i="1"/>
  <c r="M2225" i="1"/>
  <c r="M2226" i="1"/>
  <c r="M2227" i="1"/>
  <c r="M2228" i="1"/>
  <c r="P2228" i="1" s="1"/>
  <c r="M2229" i="1"/>
  <c r="M2230" i="1"/>
  <c r="M2231" i="1"/>
  <c r="M2232" i="1"/>
  <c r="P2232" i="1" s="1"/>
  <c r="M2233" i="1"/>
  <c r="M2234" i="1"/>
  <c r="M2235" i="1"/>
  <c r="M2236" i="1"/>
  <c r="P2236" i="1" s="1"/>
  <c r="M2237" i="1"/>
  <c r="M2238" i="1"/>
  <c r="M2239" i="1"/>
  <c r="M2240" i="1"/>
  <c r="M2241" i="1"/>
  <c r="M2242" i="1"/>
  <c r="M2243" i="1"/>
  <c r="M2244" i="1"/>
  <c r="P2244" i="1" s="1"/>
  <c r="M2245" i="1"/>
  <c r="M2246" i="1"/>
  <c r="M2247" i="1"/>
  <c r="M2248" i="1"/>
  <c r="P2248" i="1" s="1"/>
  <c r="M2249" i="1"/>
  <c r="M2250" i="1"/>
  <c r="M2251" i="1"/>
  <c r="M2252" i="1"/>
  <c r="P2252" i="1" s="1"/>
  <c r="M2253" i="1"/>
  <c r="M2254" i="1"/>
  <c r="M2255" i="1"/>
  <c r="M2256" i="1"/>
  <c r="M2257" i="1"/>
  <c r="M2258" i="1"/>
  <c r="M2259" i="1"/>
  <c r="M2260" i="1"/>
  <c r="P2260" i="1" s="1"/>
  <c r="M2261" i="1"/>
  <c r="M2262" i="1"/>
  <c r="M2263" i="1"/>
  <c r="M2264" i="1"/>
  <c r="P2264" i="1" s="1"/>
  <c r="M2265" i="1"/>
  <c r="M2266" i="1"/>
  <c r="M2267" i="1"/>
  <c r="M2268" i="1"/>
  <c r="P2268" i="1" s="1"/>
  <c r="M2269" i="1"/>
  <c r="M2270" i="1"/>
  <c r="M2271" i="1"/>
  <c r="M2272" i="1"/>
  <c r="M2273" i="1"/>
  <c r="M2274" i="1"/>
  <c r="M2275" i="1"/>
  <c r="M2276" i="1"/>
  <c r="P2276" i="1" s="1"/>
  <c r="M2277" i="1"/>
  <c r="M2278" i="1"/>
  <c r="M2279" i="1"/>
  <c r="M2280" i="1"/>
  <c r="M2281" i="1"/>
  <c r="M2282" i="1"/>
  <c r="M2283" i="1"/>
  <c r="M2284" i="1"/>
  <c r="P2284" i="1" s="1"/>
  <c r="M2285" i="1"/>
  <c r="M2286" i="1"/>
  <c r="M2287" i="1"/>
  <c r="M2288" i="1"/>
  <c r="M2289" i="1"/>
  <c r="M2290" i="1"/>
  <c r="M2291" i="1"/>
  <c r="M2292" i="1"/>
  <c r="P2292" i="1" s="1"/>
  <c r="M2293" i="1"/>
  <c r="M2294" i="1"/>
  <c r="M2295" i="1"/>
  <c r="M2296" i="1"/>
  <c r="P2296" i="1" s="1"/>
  <c r="M2297" i="1"/>
  <c r="M2298" i="1"/>
  <c r="M2299" i="1"/>
  <c r="M2300" i="1"/>
  <c r="P2300" i="1" s="1"/>
  <c r="M2301" i="1"/>
  <c r="M2302" i="1"/>
  <c r="M2303" i="1"/>
  <c r="M2304" i="1"/>
  <c r="M2305" i="1"/>
  <c r="M2306" i="1"/>
  <c r="M2307" i="1"/>
  <c r="M2308" i="1"/>
  <c r="P2308" i="1" s="1"/>
  <c r="M2309" i="1"/>
  <c r="M2310" i="1"/>
  <c r="M2311" i="1"/>
  <c r="M2312" i="1"/>
  <c r="P2312" i="1" s="1"/>
  <c r="M2313" i="1"/>
  <c r="M2314" i="1"/>
  <c r="M2315" i="1"/>
  <c r="M2316" i="1"/>
  <c r="P2316" i="1" s="1"/>
  <c r="M2317" i="1"/>
  <c r="M2318" i="1"/>
  <c r="M2319" i="1"/>
  <c r="M2320" i="1"/>
  <c r="P2320" i="1" s="1"/>
  <c r="M2321" i="1"/>
  <c r="M2322" i="1"/>
  <c r="M2323" i="1"/>
  <c r="M2324" i="1"/>
  <c r="P2324" i="1" s="1"/>
  <c r="M2325" i="1"/>
  <c r="M2326" i="1"/>
  <c r="M2327" i="1"/>
  <c r="M2328" i="1"/>
  <c r="P2328" i="1" s="1"/>
  <c r="M2329" i="1"/>
  <c r="M2330" i="1"/>
  <c r="M2331" i="1"/>
  <c r="M2332" i="1"/>
  <c r="P2332" i="1" s="1"/>
  <c r="M2333" i="1"/>
  <c r="M2334" i="1"/>
  <c r="M2335" i="1"/>
  <c r="M2336" i="1"/>
  <c r="M2337" i="1"/>
  <c r="M2338" i="1"/>
  <c r="M2339" i="1"/>
  <c r="M2340" i="1"/>
  <c r="P2340" i="1" s="1"/>
  <c r="M2341" i="1"/>
  <c r="M2342" i="1"/>
  <c r="M2343" i="1"/>
  <c r="M2344" i="1"/>
  <c r="M2345" i="1"/>
  <c r="M2346" i="1"/>
  <c r="M2347" i="1"/>
  <c r="M2348" i="1"/>
  <c r="P2348" i="1" s="1"/>
  <c r="M2349" i="1"/>
  <c r="M2350" i="1"/>
  <c r="M2351" i="1"/>
  <c r="M2352" i="1"/>
  <c r="M2353" i="1"/>
  <c r="M2354" i="1"/>
  <c r="M2355" i="1"/>
  <c r="M2356" i="1"/>
  <c r="P2356" i="1" s="1"/>
  <c r="M2357" i="1"/>
  <c r="M2358" i="1"/>
  <c r="M2359" i="1"/>
  <c r="M2360" i="1"/>
  <c r="P2360" i="1" s="1"/>
  <c r="M2361" i="1"/>
  <c r="M2362" i="1"/>
  <c r="M2363" i="1"/>
  <c r="M2364" i="1"/>
  <c r="P2364" i="1" s="1"/>
  <c r="M2365" i="1"/>
  <c r="M2366" i="1"/>
  <c r="M2367" i="1"/>
  <c r="M2368" i="1"/>
  <c r="P2368" i="1" s="1"/>
  <c r="M2369" i="1"/>
  <c r="M2370" i="1"/>
  <c r="M2371" i="1"/>
  <c r="M2372" i="1"/>
  <c r="P2372" i="1" s="1"/>
  <c r="M2373" i="1"/>
  <c r="M2374" i="1"/>
  <c r="M2375" i="1"/>
  <c r="M2376" i="1"/>
  <c r="P2376" i="1" s="1"/>
  <c r="M2377" i="1"/>
  <c r="M2378" i="1"/>
  <c r="M2379" i="1"/>
  <c r="M2380" i="1"/>
  <c r="P2380" i="1" s="1"/>
  <c r="M2381" i="1"/>
  <c r="M2382" i="1"/>
  <c r="M2383" i="1"/>
  <c r="M2384" i="1"/>
  <c r="M2385" i="1"/>
  <c r="M2386" i="1"/>
  <c r="M2387" i="1"/>
  <c r="M2388" i="1"/>
  <c r="P2388" i="1" s="1"/>
  <c r="M2389" i="1"/>
  <c r="M2390" i="1"/>
  <c r="M2391" i="1"/>
  <c r="M2392" i="1"/>
  <c r="P2392" i="1" s="1"/>
  <c r="M2393" i="1"/>
  <c r="M2394" i="1"/>
  <c r="M2395" i="1"/>
  <c r="M2396" i="1"/>
  <c r="P2396" i="1" s="1"/>
  <c r="M2397" i="1"/>
  <c r="M2398" i="1"/>
  <c r="M2399" i="1"/>
  <c r="M2400" i="1"/>
  <c r="P2400" i="1" s="1"/>
  <c r="M2401" i="1"/>
  <c r="M2402" i="1"/>
  <c r="M2403" i="1"/>
  <c r="M2404" i="1"/>
  <c r="P2404" i="1" s="1"/>
  <c r="M2405" i="1"/>
  <c r="M2406" i="1"/>
  <c r="M2407" i="1"/>
  <c r="M2408" i="1"/>
  <c r="M2409" i="1"/>
  <c r="M2410" i="1"/>
  <c r="M2411" i="1"/>
  <c r="M2412" i="1"/>
  <c r="P2412" i="1" s="1"/>
  <c r="M2413" i="1"/>
  <c r="M2414" i="1"/>
  <c r="M2415" i="1"/>
  <c r="M2416" i="1"/>
  <c r="P2416" i="1" s="1"/>
  <c r="M2417" i="1"/>
  <c r="M2418" i="1"/>
  <c r="M2419" i="1"/>
  <c r="M2420" i="1"/>
  <c r="P2420" i="1" s="1"/>
  <c r="M2421" i="1"/>
  <c r="M2422" i="1"/>
  <c r="M2423" i="1"/>
  <c r="M2424" i="1"/>
  <c r="P2424" i="1" s="1"/>
  <c r="M2425" i="1"/>
  <c r="M2426" i="1"/>
  <c r="M2427" i="1"/>
  <c r="M2428" i="1"/>
  <c r="P2428" i="1" s="1"/>
  <c r="M2429" i="1"/>
  <c r="M2430" i="1"/>
  <c r="M2431" i="1"/>
  <c r="M2432" i="1"/>
  <c r="M2433" i="1"/>
  <c r="M2434" i="1"/>
  <c r="M2435" i="1"/>
  <c r="M2436" i="1"/>
  <c r="P2436" i="1" s="1"/>
  <c r="M2437" i="1"/>
  <c r="M2438" i="1"/>
  <c r="M2439" i="1"/>
  <c r="M2440" i="1"/>
  <c r="P2440" i="1" s="1"/>
  <c r="M2441" i="1"/>
  <c r="M2442" i="1"/>
  <c r="M2443" i="1"/>
  <c r="M2444" i="1"/>
  <c r="P2444" i="1" s="1"/>
  <c r="M2445" i="1"/>
  <c r="M2446" i="1"/>
  <c r="M2447" i="1"/>
  <c r="M2448" i="1"/>
  <c r="P2448" i="1" s="1"/>
  <c r="M2449" i="1"/>
  <c r="M2450" i="1"/>
  <c r="M2451" i="1"/>
  <c r="M2452" i="1"/>
  <c r="P2452" i="1" s="1"/>
  <c r="M2453" i="1"/>
  <c r="M2454" i="1"/>
  <c r="M2455" i="1"/>
  <c r="M2456" i="1"/>
  <c r="P2456" i="1" s="1"/>
  <c r="M2457" i="1"/>
  <c r="M2458" i="1"/>
  <c r="M2459" i="1"/>
  <c r="M2460" i="1"/>
  <c r="P2460" i="1" s="1"/>
  <c r="M2461" i="1"/>
  <c r="M2462" i="1"/>
  <c r="M2463" i="1"/>
  <c r="M2464" i="1"/>
  <c r="M2465" i="1"/>
  <c r="M2466" i="1"/>
  <c r="M2467" i="1"/>
  <c r="M2468" i="1"/>
  <c r="P2468" i="1" s="1"/>
  <c r="M2469" i="1"/>
  <c r="M2470" i="1"/>
  <c r="M2471" i="1"/>
  <c r="M2472" i="1"/>
  <c r="P2472" i="1" s="1"/>
  <c r="M2473" i="1"/>
  <c r="M2474" i="1"/>
  <c r="M2475" i="1"/>
  <c r="M2476" i="1"/>
  <c r="P2476" i="1" s="1"/>
  <c r="M2477" i="1"/>
  <c r="M2478" i="1"/>
  <c r="M2479" i="1"/>
  <c r="M2480" i="1"/>
  <c r="M2481" i="1"/>
  <c r="M2482" i="1"/>
  <c r="M2483" i="1"/>
  <c r="M2484" i="1"/>
  <c r="P2484" i="1" s="1"/>
  <c r="M2485" i="1"/>
  <c r="M2486" i="1"/>
  <c r="M2487" i="1"/>
  <c r="M2488" i="1"/>
  <c r="P2488" i="1" s="1"/>
  <c r="M2489" i="1"/>
  <c r="M2490" i="1"/>
  <c r="M2491" i="1"/>
  <c r="M2492" i="1"/>
  <c r="P2492" i="1" s="1"/>
  <c r="M2493" i="1"/>
  <c r="M2494" i="1"/>
  <c r="M2495" i="1"/>
  <c r="M2496" i="1"/>
  <c r="P2496" i="1" s="1"/>
  <c r="M2497" i="1"/>
  <c r="M2498" i="1"/>
  <c r="M2499" i="1"/>
  <c r="M2500" i="1"/>
  <c r="P2500" i="1" s="1"/>
  <c r="M2501" i="1"/>
  <c r="M2502" i="1"/>
  <c r="M2503" i="1"/>
  <c r="M2504" i="1"/>
  <c r="P2504" i="1" s="1"/>
  <c r="M2505" i="1"/>
  <c r="M2506" i="1"/>
  <c r="M2507" i="1"/>
  <c r="M2508" i="1"/>
  <c r="P2508" i="1" s="1"/>
  <c r="M2509" i="1"/>
  <c r="M2510" i="1"/>
  <c r="M2511" i="1"/>
  <c r="M2512" i="1"/>
  <c r="M2513" i="1"/>
  <c r="M2514" i="1"/>
  <c r="M2515" i="1"/>
  <c r="M2516" i="1"/>
  <c r="P2516" i="1" s="1"/>
  <c r="M2517" i="1"/>
  <c r="M2518" i="1"/>
  <c r="M2519" i="1"/>
  <c r="M2520" i="1"/>
  <c r="P2520" i="1" s="1"/>
  <c r="M2521" i="1"/>
  <c r="M2522" i="1"/>
  <c r="M2523" i="1"/>
  <c r="M2524" i="1"/>
  <c r="P2524" i="1" s="1"/>
  <c r="M2525" i="1"/>
  <c r="M2526" i="1"/>
  <c r="M2527" i="1"/>
  <c r="M2528" i="1"/>
  <c r="M2529" i="1"/>
  <c r="M2530" i="1"/>
  <c r="M2531" i="1"/>
  <c r="M2532" i="1"/>
  <c r="P2532" i="1" s="1"/>
  <c r="M2533" i="1"/>
  <c r="M2534" i="1"/>
  <c r="M2535" i="1"/>
  <c r="M2536" i="1"/>
  <c r="M2537" i="1"/>
  <c r="M2538" i="1"/>
  <c r="M2539" i="1"/>
  <c r="M2540" i="1"/>
  <c r="P2540" i="1" s="1"/>
  <c r="M2541" i="1"/>
  <c r="M2542" i="1"/>
  <c r="M2543" i="1"/>
  <c r="M2544" i="1"/>
  <c r="P2544" i="1" s="1"/>
  <c r="M2545" i="1"/>
  <c r="M2546" i="1"/>
  <c r="M2547" i="1"/>
  <c r="M2548" i="1"/>
  <c r="P2548" i="1" s="1"/>
  <c r="M2549" i="1"/>
  <c r="M2550" i="1"/>
  <c r="M2551" i="1"/>
  <c r="M2552" i="1"/>
  <c r="P2552" i="1" s="1"/>
  <c r="M2553" i="1"/>
  <c r="M2554" i="1"/>
  <c r="M2555" i="1"/>
  <c r="M2556" i="1"/>
  <c r="P2556" i="1" s="1"/>
  <c r="M2557" i="1"/>
  <c r="M2558" i="1"/>
  <c r="M2559" i="1"/>
  <c r="M2560" i="1"/>
  <c r="M2561" i="1"/>
  <c r="M2562" i="1"/>
  <c r="M2563" i="1"/>
  <c r="M2564" i="1"/>
  <c r="P2564" i="1" s="1"/>
  <c r="M2565" i="1"/>
  <c r="M2566" i="1"/>
  <c r="M2567" i="1"/>
  <c r="M2568" i="1"/>
  <c r="P2568" i="1" s="1"/>
  <c r="M2569" i="1"/>
  <c r="M2570" i="1"/>
  <c r="M2571" i="1"/>
  <c r="M2572" i="1"/>
  <c r="P2572" i="1" s="1"/>
  <c r="M2573" i="1"/>
  <c r="M2574" i="1"/>
  <c r="M2575" i="1"/>
  <c r="M2576" i="1"/>
  <c r="M2577" i="1"/>
  <c r="M2578" i="1"/>
  <c r="M2579" i="1"/>
  <c r="M2580" i="1"/>
  <c r="P2580" i="1" s="1"/>
  <c r="M2581" i="1"/>
  <c r="M2582" i="1"/>
  <c r="M2583" i="1"/>
  <c r="M2584" i="1"/>
  <c r="P2584" i="1" s="1"/>
  <c r="M2585" i="1"/>
  <c r="M2586" i="1"/>
  <c r="M2587" i="1"/>
  <c r="M2588" i="1"/>
  <c r="P2588" i="1" s="1"/>
  <c r="M2589" i="1"/>
  <c r="M2590" i="1"/>
  <c r="M2591" i="1"/>
  <c r="M2592" i="1"/>
  <c r="M2593" i="1"/>
  <c r="M2594" i="1"/>
  <c r="M2595" i="1"/>
  <c r="M2596" i="1"/>
  <c r="P2596" i="1" s="1"/>
  <c r="M2597" i="1"/>
  <c r="M2598" i="1"/>
  <c r="M2599" i="1"/>
  <c r="M2600" i="1"/>
  <c r="P2600" i="1" s="1"/>
  <c r="M2601" i="1"/>
  <c r="M2602" i="1"/>
  <c r="M2603" i="1"/>
  <c r="M2604" i="1"/>
  <c r="P2604" i="1" s="1"/>
  <c r="M2605" i="1"/>
  <c r="M2606" i="1"/>
  <c r="M2607" i="1"/>
  <c r="M2608" i="1"/>
  <c r="M2609" i="1"/>
  <c r="M2610" i="1"/>
  <c r="M2611" i="1"/>
  <c r="M2612" i="1"/>
  <c r="P2612" i="1" s="1"/>
  <c r="M2613" i="1"/>
  <c r="M2614" i="1"/>
  <c r="M2615" i="1"/>
  <c r="M2616" i="1"/>
  <c r="P2616" i="1" s="1"/>
  <c r="M2617" i="1"/>
  <c r="M2618" i="1"/>
  <c r="M2619" i="1"/>
  <c r="M2620" i="1"/>
  <c r="P2620" i="1" s="1"/>
  <c r="M2621" i="1"/>
  <c r="M2622" i="1"/>
  <c r="M2623" i="1"/>
  <c r="M2624" i="1"/>
  <c r="P2624" i="1" s="1"/>
  <c r="M2625" i="1"/>
  <c r="M2626" i="1"/>
  <c r="M2627" i="1"/>
  <c r="M2628" i="1"/>
  <c r="P2628" i="1" s="1"/>
  <c r="M2629" i="1"/>
  <c r="M2630" i="1"/>
  <c r="M2631" i="1"/>
  <c r="M2632" i="1"/>
  <c r="P2632" i="1" s="1"/>
  <c r="M2633" i="1"/>
  <c r="M2634" i="1"/>
  <c r="M2635" i="1"/>
  <c r="M2636" i="1"/>
  <c r="P2636" i="1" s="1"/>
  <c r="M2637" i="1"/>
  <c r="M2638" i="1"/>
  <c r="M2639" i="1"/>
  <c r="M2640" i="1"/>
  <c r="M2641" i="1"/>
  <c r="M2642" i="1"/>
  <c r="M2643" i="1"/>
  <c r="M2644" i="1"/>
  <c r="P2644" i="1" s="1"/>
  <c r="M2645" i="1"/>
  <c r="M2646" i="1"/>
  <c r="M2647" i="1"/>
  <c r="M2648" i="1"/>
  <c r="P2648" i="1" s="1"/>
  <c r="M2649" i="1"/>
  <c r="M2650" i="1"/>
  <c r="M2651" i="1"/>
  <c r="M2652" i="1"/>
  <c r="P2652" i="1" s="1"/>
  <c r="M2653" i="1"/>
  <c r="M2654" i="1"/>
  <c r="M2655" i="1"/>
  <c r="M2656" i="1"/>
  <c r="P2656" i="1" s="1"/>
  <c r="M2657" i="1"/>
  <c r="M2658" i="1"/>
  <c r="M2659" i="1"/>
  <c r="M2660" i="1"/>
  <c r="P2660" i="1" s="1"/>
  <c r="M2661" i="1"/>
  <c r="M2662" i="1"/>
  <c r="M2663" i="1"/>
  <c r="M2664" i="1"/>
  <c r="M2665" i="1"/>
  <c r="M2666" i="1"/>
  <c r="M2667" i="1"/>
  <c r="M2668" i="1"/>
  <c r="P2668" i="1" s="1"/>
  <c r="M2669" i="1"/>
  <c r="M2670" i="1"/>
  <c r="M2671" i="1"/>
  <c r="M2672" i="1"/>
  <c r="P2672" i="1" s="1"/>
  <c r="M2673" i="1"/>
  <c r="M2674" i="1"/>
  <c r="M2675" i="1"/>
  <c r="M2676" i="1"/>
  <c r="P2676" i="1" s="1"/>
  <c r="M2677" i="1"/>
  <c r="M2678" i="1"/>
  <c r="M2679" i="1"/>
  <c r="M2680" i="1"/>
  <c r="P2680" i="1" s="1"/>
  <c r="M2681" i="1"/>
  <c r="M2682" i="1"/>
  <c r="M2683" i="1"/>
  <c r="M2684" i="1"/>
  <c r="P2684" i="1" s="1"/>
  <c r="M2685" i="1"/>
  <c r="M2686" i="1"/>
  <c r="M2687" i="1"/>
  <c r="M2688" i="1"/>
  <c r="M2689" i="1"/>
  <c r="M2690" i="1"/>
  <c r="M2691" i="1"/>
  <c r="M2692" i="1"/>
  <c r="P2692" i="1" s="1"/>
  <c r="M2693" i="1"/>
  <c r="M2694" i="1"/>
  <c r="M2695" i="1"/>
  <c r="M2696" i="1"/>
  <c r="P2696" i="1" s="1"/>
  <c r="M2697" i="1"/>
  <c r="M2698" i="1"/>
  <c r="M2699" i="1"/>
  <c r="M2700" i="1"/>
  <c r="P2700" i="1" s="1"/>
  <c r="M2701" i="1"/>
  <c r="M2702" i="1"/>
  <c r="M2703" i="1"/>
  <c r="M2704" i="1"/>
  <c r="P2704" i="1" s="1"/>
  <c r="M2705" i="1"/>
  <c r="M2706" i="1"/>
  <c r="M2707" i="1"/>
  <c r="M2708" i="1"/>
  <c r="P2708" i="1" s="1"/>
  <c r="M2709" i="1"/>
  <c r="M2710" i="1"/>
  <c r="M2711" i="1"/>
  <c r="M2712" i="1"/>
  <c r="P2712" i="1" s="1"/>
  <c r="M2713" i="1"/>
  <c r="M2714" i="1"/>
  <c r="M2715" i="1"/>
  <c r="M2716" i="1"/>
  <c r="P2716" i="1" s="1"/>
  <c r="M2717" i="1"/>
  <c r="M2718" i="1"/>
  <c r="M2719" i="1"/>
  <c r="M2720" i="1"/>
  <c r="M2721" i="1"/>
  <c r="M2722" i="1"/>
  <c r="M2723" i="1"/>
  <c r="M2724" i="1"/>
  <c r="P2724" i="1" s="1"/>
  <c r="M2725" i="1"/>
  <c r="M2726" i="1"/>
  <c r="M2727" i="1"/>
  <c r="M2728" i="1"/>
  <c r="P2728" i="1" s="1"/>
  <c r="M2729" i="1"/>
  <c r="M2730" i="1"/>
  <c r="M2731" i="1"/>
  <c r="M2732" i="1"/>
  <c r="P2732" i="1" s="1"/>
  <c r="M2733" i="1"/>
  <c r="M2734" i="1"/>
  <c r="M2735" i="1"/>
  <c r="M2736" i="1"/>
  <c r="M2737" i="1"/>
  <c r="M2738" i="1"/>
  <c r="M2739" i="1"/>
  <c r="M2740" i="1"/>
  <c r="P2740" i="1" s="1"/>
  <c r="M2741" i="1"/>
  <c r="M2742" i="1"/>
  <c r="M2743" i="1"/>
  <c r="M2744" i="1"/>
  <c r="P2744" i="1" s="1"/>
  <c r="M2745" i="1"/>
  <c r="M2746" i="1"/>
  <c r="M2747" i="1"/>
  <c r="M2748" i="1"/>
  <c r="P2748" i="1" s="1"/>
  <c r="M2749" i="1"/>
  <c r="M2750" i="1"/>
  <c r="M2751" i="1"/>
  <c r="M2752" i="1"/>
  <c r="P2752" i="1" s="1"/>
  <c r="M2753" i="1"/>
  <c r="M2754" i="1"/>
  <c r="M2755" i="1"/>
  <c r="M2756" i="1"/>
  <c r="P2756" i="1" s="1"/>
  <c r="M2757" i="1"/>
  <c r="M2758" i="1"/>
  <c r="M2759" i="1"/>
  <c r="M2760" i="1"/>
  <c r="P2760" i="1" s="1"/>
  <c r="M2761" i="1"/>
  <c r="M2762" i="1"/>
  <c r="M2763" i="1"/>
  <c r="M2764" i="1"/>
  <c r="P2764" i="1" s="1"/>
  <c r="M2765" i="1"/>
  <c r="M2766" i="1"/>
  <c r="M2767" i="1"/>
  <c r="M2768" i="1"/>
  <c r="M2769" i="1"/>
  <c r="M2770" i="1"/>
  <c r="M2771" i="1"/>
  <c r="M2772" i="1"/>
  <c r="P2772" i="1" s="1"/>
  <c r="M2773" i="1"/>
  <c r="M2774" i="1"/>
  <c r="M2775" i="1"/>
  <c r="M2776" i="1"/>
  <c r="P2776" i="1" s="1"/>
  <c r="M2777" i="1"/>
  <c r="M2778" i="1"/>
  <c r="M2779" i="1"/>
  <c r="M2780" i="1"/>
  <c r="P2780" i="1" s="1"/>
  <c r="M2781" i="1"/>
  <c r="M2782" i="1"/>
  <c r="M2783" i="1"/>
  <c r="M2784" i="1"/>
  <c r="P2784" i="1" s="1"/>
  <c r="M2785" i="1"/>
  <c r="M2786" i="1"/>
  <c r="M2787" i="1"/>
  <c r="M2788" i="1"/>
  <c r="P2788" i="1" s="1"/>
  <c r="M2789" i="1"/>
  <c r="M2790" i="1"/>
  <c r="M2791" i="1"/>
  <c r="M2792" i="1"/>
  <c r="M2793" i="1"/>
  <c r="M2794" i="1"/>
  <c r="M2795" i="1"/>
  <c r="M2796" i="1"/>
  <c r="P2796" i="1" s="1"/>
  <c r="M2797" i="1"/>
  <c r="M2798" i="1"/>
  <c r="M2799" i="1"/>
  <c r="M2800" i="1"/>
  <c r="P2800" i="1" s="1"/>
  <c r="M2801" i="1"/>
  <c r="M2802" i="1"/>
  <c r="M2803" i="1"/>
  <c r="M2804" i="1"/>
  <c r="P2804" i="1" s="1"/>
  <c r="M2805" i="1"/>
  <c r="M2806" i="1"/>
  <c r="M2807" i="1"/>
  <c r="M2808" i="1"/>
  <c r="P2808" i="1" s="1"/>
  <c r="M2809" i="1"/>
  <c r="M2810" i="1"/>
  <c r="M2811" i="1"/>
  <c r="M2812" i="1"/>
  <c r="P2812" i="1" s="1"/>
  <c r="M2813" i="1"/>
  <c r="M2814" i="1"/>
  <c r="M2815" i="1"/>
  <c r="M2816" i="1"/>
  <c r="M2817" i="1"/>
  <c r="M2818" i="1"/>
  <c r="M2819" i="1"/>
  <c r="M2820" i="1"/>
  <c r="P2820" i="1" s="1"/>
  <c r="M2821" i="1"/>
  <c r="M2822" i="1"/>
  <c r="M2823" i="1"/>
  <c r="M2824" i="1"/>
  <c r="P2824" i="1" s="1"/>
  <c r="M2825" i="1"/>
  <c r="M2826" i="1"/>
  <c r="M2827" i="1"/>
  <c r="M2828" i="1"/>
  <c r="P2828" i="1" s="1"/>
  <c r="M2829" i="1"/>
  <c r="M2830" i="1"/>
  <c r="M2831" i="1"/>
  <c r="M2832" i="1"/>
  <c r="P2832" i="1" s="1"/>
  <c r="M2833" i="1"/>
  <c r="M2834" i="1"/>
  <c r="M2835" i="1"/>
  <c r="M2836" i="1"/>
  <c r="P2836" i="1" s="1"/>
  <c r="M2837" i="1"/>
  <c r="M2838" i="1"/>
  <c r="M2839" i="1"/>
  <c r="M2840" i="1"/>
  <c r="P2840" i="1" s="1"/>
  <c r="M2841" i="1"/>
  <c r="M2842" i="1"/>
  <c r="M2843" i="1"/>
  <c r="M2844" i="1"/>
  <c r="P2844" i="1" s="1"/>
  <c r="M2845" i="1"/>
  <c r="M2846" i="1"/>
  <c r="M2847" i="1"/>
  <c r="M2848" i="1"/>
  <c r="M2849" i="1"/>
  <c r="M2850" i="1"/>
  <c r="M2851" i="1"/>
  <c r="M2852" i="1"/>
  <c r="P2852" i="1" s="1"/>
  <c r="M2853" i="1"/>
  <c r="M2854" i="1"/>
  <c r="M2855" i="1"/>
  <c r="M2856" i="1"/>
  <c r="P2856" i="1" s="1"/>
  <c r="M2857" i="1"/>
  <c r="M2858" i="1"/>
  <c r="M2859" i="1"/>
  <c r="M2860" i="1"/>
  <c r="P2860" i="1" s="1"/>
  <c r="M2861" i="1"/>
  <c r="M2862" i="1"/>
  <c r="M2863" i="1"/>
  <c r="M2864" i="1"/>
  <c r="M2865" i="1"/>
  <c r="M2866" i="1"/>
  <c r="M2867" i="1"/>
  <c r="M2868" i="1"/>
  <c r="P2868" i="1" s="1"/>
  <c r="M2869" i="1"/>
  <c r="M2870" i="1"/>
  <c r="M2871" i="1"/>
  <c r="M2872" i="1"/>
  <c r="P2872" i="1" s="1"/>
  <c r="M2873" i="1"/>
  <c r="M2874" i="1"/>
  <c r="M2875" i="1"/>
  <c r="M2876" i="1"/>
  <c r="P2876" i="1" s="1"/>
  <c r="M2877" i="1"/>
  <c r="M2878" i="1"/>
  <c r="M2879" i="1"/>
  <c r="M2880" i="1"/>
  <c r="P2880" i="1" s="1"/>
  <c r="M2881" i="1"/>
  <c r="M2882" i="1"/>
  <c r="M2883" i="1"/>
  <c r="M2884" i="1"/>
  <c r="P2884" i="1" s="1"/>
  <c r="M2885" i="1"/>
  <c r="M2886" i="1"/>
  <c r="M2887" i="1"/>
  <c r="M2888" i="1"/>
  <c r="P2888" i="1" s="1"/>
  <c r="M2889" i="1"/>
  <c r="M2890" i="1"/>
  <c r="M2891" i="1"/>
  <c r="M2892" i="1"/>
  <c r="P2892" i="1" s="1"/>
  <c r="M2893" i="1"/>
  <c r="M2894" i="1"/>
  <c r="M2895" i="1"/>
  <c r="M2896" i="1"/>
  <c r="M2897" i="1"/>
  <c r="M2898" i="1"/>
  <c r="M2899" i="1"/>
  <c r="M2900" i="1"/>
  <c r="P2900" i="1" s="1"/>
  <c r="M2901" i="1"/>
  <c r="M2902" i="1"/>
  <c r="M2903" i="1"/>
  <c r="M2904" i="1"/>
  <c r="P2904" i="1" s="1"/>
  <c r="M2905" i="1"/>
  <c r="M2906" i="1"/>
  <c r="M2907" i="1"/>
  <c r="M2908" i="1"/>
  <c r="P2908" i="1" s="1"/>
  <c r="M2909" i="1"/>
  <c r="M2910" i="1"/>
  <c r="M2911" i="1"/>
  <c r="M2912" i="1"/>
  <c r="P2912" i="1" s="1"/>
  <c r="M2913" i="1"/>
  <c r="M2914" i="1"/>
  <c r="M2915" i="1"/>
  <c r="M2916" i="1"/>
  <c r="P2916" i="1" s="1"/>
  <c r="M2917" i="1"/>
  <c r="M2918" i="1"/>
  <c r="M2919" i="1"/>
  <c r="M2920" i="1"/>
  <c r="M2921" i="1"/>
  <c r="M2922" i="1"/>
  <c r="M2923" i="1"/>
  <c r="M2924" i="1"/>
  <c r="P2924" i="1" s="1"/>
  <c r="M2925" i="1"/>
  <c r="M2926" i="1"/>
  <c r="M2927" i="1"/>
  <c r="M2928" i="1"/>
  <c r="P2928" i="1" s="1"/>
  <c r="M2929" i="1"/>
  <c r="M2930" i="1"/>
  <c r="M2931" i="1"/>
  <c r="M2932" i="1"/>
  <c r="P2932" i="1" s="1"/>
  <c r="M2933" i="1"/>
  <c r="M2934" i="1"/>
  <c r="M2935" i="1"/>
  <c r="M2936" i="1"/>
  <c r="P2936" i="1" s="1"/>
  <c r="M2937" i="1"/>
  <c r="M2938" i="1"/>
  <c r="M2939" i="1"/>
  <c r="M2940" i="1"/>
  <c r="P2940" i="1" s="1"/>
  <c r="M2941" i="1"/>
  <c r="M2942" i="1"/>
  <c r="M2943" i="1"/>
  <c r="M2944" i="1"/>
  <c r="M2945" i="1"/>
  <c r="M2946" i="1"/>
  <c r="M2947" i="1"/>
  <c r="M2948" i="1"/>
  <c r="P2948" i="1" s="1"/>
  <c r="M2949" i="1"/>
  <c r="M2950" i="1"/>
  <c r="M2951" i="1"/>
  <c r="M2952" i="1"/>
  <c r="P2952" i="1" s="1"/>
  <c r="M2953" i="1"/>
  <c r="M2954" i="1"/>
  <c r="M2955" i="1"/>
  <c r="M2956" i="1"/>
  <c r="P2956" i="1" s="1"/>
  <c r="M2957" i="1"/>
  <c r="M2958" i="1"/>
  <c r="M2959" i="1"/>
  <c r="M2960" i="1"/>
  <c r="P2960" i="1" s="1"/>
  <c r="M2961" i="1"/>
  <c r="M2962" i="1"/>
  <c r="M2963" i="1"/>
  <c r="M2964" i="1"/>
  <c r="P2964" i="1" s="1"/>
  <c r="M2965" i="1"/>
  <c r="M2966" i="1"/>
  <c r="M2967" i="1"/>
  <c r="M2968" i="1"/>
  <c r="P2968" i="1" s="1"/>
  <c r="M2969" i="1"/>
  <c r="M2970" i="1"/>
  <c r="M2971" i="1"/>
  <c r="M2972" i="1"/>
  <c r="P2972" i="1" s="1"/>
  <c r="M2973" i="1"/>
  <c r="M2974" i="1"/>
  <c r="M2975" i="1"/>
  <c r="M2976" i="1"/>
  <c r="M2977" i="1"/>
  <c r="M2978" i="1"/>
  <c r="M2979" i="1"/>
  <c r="M2980" i="1"/>
  <c r="P2980" i="1" s="1"/>
  <c r="M2981" i="1"/>
  <c r="M2982" i="1"/>
  <c r="M2983" i="1"/>
  <c r="M2984" i="1"/>
  <c r="P2984" i="1" s="1"/>
  <c r="M2985" i="1"/>
  <c r="M2986" i="1"/>
  <c r="M2987" i="1"/>
  <c r="M2988" i="1"/>
  <c r="P2988" i="1" s="1"/>
  <c r="M2989" i="1"/>
  <c r="M2990" i="1"/>
  <c r="M2991" i="1"/>
  <c r="M2992" i="1"/>
  <c r="M2993" i="1"/>
  <c r="M2994" i="1"/>
  <c r="M2995" i="1"/>
  <c r="M2996" i="1"/>
  <c r="P2996" i="1" s="1"/>
  <c r="M2997" i="1"/>
  <c r="M2998" i="1"/>
  <c r="M2999" i="1"/>
  <c r="M3000" i="1"/>
  <c r="P3000" i="1" s="1"/>
  <c r="M3001" i="1"/>
  <c r="M3002" i="1"/>
  <c r="M3003" i="1"/>
  <c r="M3004" i="1"/>
  <c r="P3004" i="1" s="1"/>
  <c r="M3005" i="1"/>
  <c r="M3006" i="1"/>
  <c r="M3007" i="1"/>
  <c r="M3008" i="1"/>
  <c r="P3008" i="1" s="1"/>
  <c r="M3009" i="1"/>
  <c r="M3010" i="1"/>
  <c r="M3011" i="1"/>
  <c r="M3012" i="1"/>
  <c r="P3012" i="1" s="1"/>
  <c r="M3013" i="1"/>
  <c r="M3014" i="1"/>
  <c r="M3015" i="1"/>
  <c r="M3016" i="1"/>
  <c r="P3016" i="1" s="1"/>
  <c r="M3017" i="1"/>
  <c r="M3018" i="1"/>
  <c r="M3019" i="1"/>
  <c r="M3020" i="1"/>
  <c r="P3020" i="1" s="1"/>
  <c r="M3021" i="1"/>
  <c r="M3022" i="1"/>
  <c r="M3023" i="1"/>
  <c r="M3024" i="1"/>
  <c r="M3025" i="1"/>
  <c r="M3026" i="1"/>
  <c r="M3027" i="1"/>
  <c r="M3028" i="1"/>
  <c r="P3028" i="1" s="1"/>
  <c r="M3029" i="1"/>
  <c r="M3030" i="1"/>
  <c r="M3031" i="1"/>
  <c r="M3032" i="1"/>
  <c r="P3032" i="1" s="1"/>
  <c r="M3033" i="1"/>
  <c r="M3034" i="1"/>
  <c r="M3035" i="1"/>
  <c r="M3036" i="1"/>
  <c r="P3036" i="1" s="1"/>
  <c r="M3037" i="1"/>
  <c r="M3038" i="1"/>
  <c r="M3039" i="1"/>
  <c r="M3040" i="1"/>
  <c r="P3040" i="1" s="1"/>
  <c r="M3041" i="1"/>
  <c r="M3042" i="1"/>
  <c r="M3043" i="1"/>
  <c r="M3044" i="1"/>
  <c r="P3044" i="1" s="1"/>
  <c r="M3045" i="1"/>
  <c r="M3046" i="1"/>
  <c r="M3047" i="1"/>
  <c r="M3048" i="1"/>
  <c r="P3048" i="1" s="1"/>
  <c r="M3049" i="1"/>
  <c r="M3050" i="1"/>
  <c r="M3051" i="1"/>
  <c r="M3052" i="1"/>
  <c r="P3052" i="1" s="1"/>
  <c r="M3053" i="1"/>
  <c r="M3054" i="1"/>
  <c r="M3055" i="1"/>
  <c r="M3056" i="1"/>
  <c r="P3056" i="1" s="1"/>
  <c r="M3057" i="1"/>
  <c r="M3058" i="1"/>
  <c r="M3059" i="1"/>
  <c r="M3060" i="1"/>
  <c r="P3060" i="1" s="1"/>
  <c r="M3061" i="1"/>
  <c r="M3062" i="1"/>
  <c r="M3063" i="1"/>
  <c r="M3064" i="1"/>
  <c r="P3064" i="1" s="1"/>
  <c r="M3065" i="1"/>
  <c r="M3066" i="1"/>
  <c r="M3067" i="1"/>
  <c r="M3068" i="1"/>
  <c r="P3068" i="1" s="1"/>
  <c r="M3069" i="1"/>
  <c r="M3070" i="1"/>
  <c r="M3071" i="1"/>
  <c r="M3072" i="1"/>
  <c r="M3073" i="1"/>
  <c r="M3074" i="1"/>
  <c r="M3075" i="1"/>
  <c r="M3076" i="1"/>
  <c r="P3076" i="1" s="1"/>
  <c r="M3077" i="1"/>
  <c r="M3078" i="1"/>
  <c r="M3079" i="1"/>
  <c r="M3080" i="1"/>
  <c r="P3080" i="1" s="1"/>
  <c r="M3081" i="1"/>
  <c r="M3082" i="1"/>
  <c r="M3083" i="1"/>
  <c r="M3084" i="1"/>
  <c r="P3084" i="1" s="1"/>
  <c r="M3085" i="1"/>
  <c r="M3086" i="1"/>
  <c r="M3087" i="1"/>
  <c r="M3088" i="1"/>
  <c r="P3088" i="1" s="1"/>
  <c r="M3089" i="1"/>
  <c r="M3090" i="1"/>
  <c r="M3091" i="1"/>
  <c r="M3092" i="1"/>
  <c r="P3092" i="1" s="1"/>
  <c r="M3093" i="1"/>
  <c r="M3094" i="1"/>
  <c r="M3095" i="1"/>
  <c r="M3096" i="1"/>
  <c r="P3096" i="1" s="1"/>
  <c r="M3097" i="1"/>
  <c r="M3098" i="1"/>
  <c r="M3099" i="1"/>
  <c r="M3100" i="1"/>
  <c r="P3100" i="1" s="1"/>
  <c r="M3101" i="1"/>
  <c r="M3102" i="1"/>
  <c r="M3103" i="1"/>
  <c r="M3104" i="1"/>
  <c r="M3105" i="1"/>
  <c r="M3106" i="1"/>
  <c r="M3107" i="1"/>
  <c r="M3108" i="1"/>
  <c r="P3108" i="1" s="1"/>
  <c r="M3109" i="1"/>
  <c r="M3110" i="1"/>
  <c r="M3111" i="1"/>
  <c r="M3112" i="1"/>
  <c r="P3112" i="1" s="1"/>
  <c r="M3113" i="1"/>
  <c r="M3114" i="1"/>
  <c r="M3115" i="1"/>
  <c r="M3116" i="1"/>
  <c r="P3116" i="1" s="1"/>
  <c r="M3117" i="1"/>
  <c r="M3118" i="1"/>
  <c r="M3119" i="1"/>
  <c r="M3120" i="1"/>
  <c r="M3121" i="1"/>
  <c r="M3122" i="1"/>
  <c r="M3123" i="1"/>
  <c r="M3124" i="1"/>
  <c r="P3124" i="1" s="1"/>
  <c r="M3125" i="1"/>
  <c r="M3126" i="1"/>
  <c r="M3127" i="1"/>
  <c r="M3128" i="1"/>
  <c r="P3128" i="1" s="1"/>
  <c r="M3129" i="1"/>
  <c r="M3130" i="1"/>
  <c r="M3131" i="1"/>
  <c r="M3132" i="1"/>
  <c r="P3132" i="1" s="1"/>
  <c r="M3133" i="1"/>
  <c r="M3134" i="1"/>
  <c r="M3135" i="1"/>
  <c r="M3136" i="1"/>
  <c r="P3136" i="1" s="1"/>
  <c r="M3137" i="1"/>
  <c r="M3138" i="1"/>
  <c r="M3139" i="1"/>
  <c r="M3140" i="1"/>
  <c r="P3140" i="1" s="1"/>
  <c r="M3141" i="1"/>
  <c r="M3142" i="1"/>
  <c r="M3143" i="1"/>
  <c r="M3144" i="1"/>
  <c r="P3144" i="1" s="1"/>
  <c r="M3145" i="1"/>
  <c r="M3146" i="1"/>
  <c r="M3147" i="1"/>
  <c r="M3148" i="1"/>
  <c r="P3148" i="1" s="1"/>
  <c r="M3149" i="1"/>
  <c r="M3150" i="1"/>
  <c r="M3151" i="1"/>
  <c r="M3152" i="1"/>
  <c r="M3153" i="1"/>
  <c r="M3154" i="1"/>
  <c r="M3155" i="1"/>
  <c r="M3156" i="1"/>
  <c r="P3156" i="1" s="1"/>
  <c r="M3157" i="1"/>
  <c r="M3158" i="1"/>
  <c r="M3159" i="1"/>
  <c r="M3160" i="1"/>
  <c r="P3160" i="1" s="1"/>
  <c r="M3161" i="1"/>
  <c r="M3162" i="1"/>
  <c r="M3163" i="1"/>
  <c r="M3164" i="1"/>
  <c r="P3164" i="1" s="1"/>
  <c r="M3165" i="1"/>
  <c r="M3166" i="1"/>
  <c r="M3167" i="1"/>
  <c r="M3168" i="1"/>
  <c r="P3168" i="1" s="1"/>
  <c r="M3169" i="1"/>
  <c r="M3170" i="1"/>
  <c r="M3171" i="1"/>
  <c r="M3172" i="1"/>
  <c r="P3172" i="1" s="1"/>
  <c r="M3173" i="1"/>
  <c r="M3174" i="1"/>
  <c r="M3175" i="1"/>
  <c r="M3176" i="1"/>
  <c r="M3177" i="1"/>
  <c r="M3178" i="1"/>
  <c r="M3179" i="1"/>
  <c r="M3180" i="1"/>
  <c r="P3180" i="1" s="1"/>
  <c r="M3181" i="1"/>
  <c r="M3182" i="1"/>
  <c r="M3183" i="1"/>
  <c r="M3184" i="1"/>
  <c r="P3184" i="1" s="1"/>
  <c r="M3185" i="1"/>
  <c r="M3186" i="1"/>
  <c r="M3187" i="1"/>
  <c r="M3188" i="1"/>
  <c r="P3188" i="1" s="1"/>
  <c r="M3189" i="1"/>
  <c r="M3190" i="1"/>
  <c r="M3191" i="1"/>
  <c r="M3192" i="1"/>
  <c r="P3192" i="1" s="1"/>
  <c r="M3193" i="1"/>
  <c r="M3194" i="1"/>
  <c r="M3195" i="1"/>
  <c r="M3196" i="1"/>
  <c r="P3196" i="1" s="1"/>
  <c r="M3197" i="1"/>
  <c r="M3198" i="1"/>
  <c r="M3199" i="1"/>
  <c r="M3200" i="1"/>
  <c r="M3201" i="1"/>
  <c r="M3202" i="1"/>
  <c r="M3203" i="1"/>
  <c r="M3204" i="1"/>
  <c r="P3204" i="1" s="1"/>
  <c r="M3205" i="1"/>
  <c r="M3206" i="1"/>
  <c r="M3207" i="1"/>
  <c r="M3208" i="1"/>
  <c r="P3208" i="1" s="1"/>
  <c r="M3209" i="1"/>
  <c r="M3210" i="1"/>
  <c r="M3211" i="1"/>
  <c r="M3212" i="1"/>
  <c r="P3212" i="1" s="1"/>
  <c r="M3213" i="1"/>
  <c r="M3214" i="1"/>
  <c r="M3215" i="1"/>
  <c r="M3216" i="1"/>
  <c r="P3216" i="1" s="1"/>
  <c r="M3217" i="1"/>
  <c r="M3218" i="1"/>
  <c r="M3219" i="1"/>
  <c r="M3220" i="1"/>
  <c r="P3220" i="1" s="1"/>
  <c r="M3221" i="1"/>
  <c r="M3222" i="1"/>
  <c r="M3223" i="1"/>
  <c r="M3224" i="1"/>
  <c r="P3224" i="1" s="1"/>
  <c r="M3225" i="1"/>
  <c r="M3226" i="1"/>
  <c r="M3227" i="1"/>
  <c r="M3228" i="1"/>
  <c r="P3228" i="1" s="1"/>
  <c r="M3229" i="1"/>
  <c r="M3230" i="1"/>
  <c r="M3231" i="1"/>
  <c r="M3232" i="1"/>
  <c r="P3232" i="1" s="1"/>
  <c r="M3233" i="1"/>
  <c r="M3234" i="1"/>
  <c r="M3235" i="1"/>
  <c r="M3236" i="1"/>
  <c r="P3236" i="1" s="1"/>
  <c r="M3237" i="1"/>
  <c r="M3238" i="1"/>
  <c r="M3239" i="1"/>
  <c r="M3240" i="1"/>
  <c r="P3240" i="1" s="1"/>
  <c r="M3241" i="1"/>
  <c r="M3242" i="1"/>
  <c r="M3243" i="1"/>
  <c r="M3244" i="1"/>
  <c r="P3244" i="1" s="1"/>
  <c r="M3245" i="1"/>
  <c r="M3246" i="1"/>
  <c r="M3247" i="1"/>
  <c r="M3248" i="1"/>
  <c r="M3249" i="1"/>
  <c r="M3250" i="1"/>
  <c r="M3251" i="1"/>
  <c r="M3252" i="1"/>
  <c r="P3252" i="1" s="1"/>
  <c r="M3253" i="1"/>
  <c r="M3254" i="1"/>
  <c r="M3255" i="1"/>
  <c r="M3256" i="1"/>
  <c r="P3256" i="1" s="1"/>
  <c r="M3257" i="1"/>
  <c r="M3258" i="1"/>
  <c r="M3259" i="1"/>
  <c r="M3260" i="1"/>
  <c r="P3260" i="1" s="1"/>
  <c r="M3261" i="1"/>
  <c r="M3262" i="1"/>
  <c r="M3263" i="1"/>
  <c r="M3264" i="1"/>
  <c r="P3264" i="1" s="1"/>
  <c r="M3265" i="1"/>
  <c r="M3266" i="1"/>
  <c r="M3267" i="1"/>
  <c r="M3268" i="1"/>
  <c r="P3268" i="1" s="1"/>
  <c r="M3269" i="1"/>
  <c r="M3270" i="1"/>
  <c r="M3271" i="1"/>
  <c r="M3272" i="1"/>
  <c r="P3272" i="1" s="1"/>
  <c r="M3273" i="1"/>
  <c r="M3274" i="1"/>
  <c r="M3275" i="1"/>
  <c r="M3276" i="1"/>
  <c r="P3276" i="1" s="1"/>
  <c r="M3277" i="1"/>
  <c r="M3278" i="1"/>
  <c r="M3279" i="1"/>
  <c r="M3280" i="1"/>
  <c r="P3280" i="1" s="1"/>
  <c r="M3281" i="1"/>
  <c r="M3282" i="1"/>
  <c r="M3283" i="1"/>
  <c r="M3284" i="1"/>
  <c r="P3284" i="1" s="1"/>
  <c r="M3285" i="1"/>
  <c r="M3286" i="1"/>
  <c r="M3287" i="1"/>
  <c r="M3288" i="1"/>
  <c r="P3288" i="1" s="1"/>
  <c r="M3289" i="1"/>
  <c r="M3290" i="1"/>
  <c r="M3291" i="1"/>
  <c r="M3292" i="1"/>
  <c r="P3292" i="1" s="1"/>
  <c r="M3293" i="1"/>
  <c r="M3294" i="1"/>
  <c r="M3295" i="1"/>
  <c r="M3296" i="1"/>
  <c r="P3296" i="1" s="1"/>
  <c r="M3297" i="1"/>
  <c r="M3298" i="1"/>
  <c r="M3299" i="1"/>
  <c r="M3300" i="1"/>
  <c r="P3300" i="1" s="1"/>
  <c r="M3301" i="1"/>
  <c r="M3302" i="1"/>
  <c r="M3303" i="1"/>
  <c r="M3304" i="1"/>
  <c r="M3305" i="1"/>
  <c r="M3306" i="1"/>
  <c r="M3307" i="1"/>
  <c r="M3308" i="1"/>
  <c r="P3308" i="1" s="1"/>
  <c r="M3309" i="1"/>
  <c r="M3310" i="1"/>
  <c r="M3311" i="1"/>
  <c r="M3312" i="1"/>
  <c r="P3312" i="1" s="1"/>
  <c r="M3313" i="1"/>
  <c r="M3314" i="1"/>
  <c r="M3315" i="1"/>
  <c r="M3316" i="1"/>
  <c r="P3316" i="1" s="1"/>
  <c r="M3317" i="1"/>
  <c r="M3318" i="1"/>
  <c r="M3319" i="1"/>
  <c r="M3320" i="1"/>
  <c r="P3320" i="1" s="1"/>
  <c r="M3321" i="1"/>
  <c r="M3322" i="1"/>
  <c r="M3323" i="1"/>
  <c r="M3324" i="1"/>
  <c r="P3324" i="1" s="1"/>
  <c r="M3325" i="1"/>
  <c r="M3326" i="1"/>
  <c r="M3327" i="1"/>
  <c r="M3328" i="1"/>
  <c r="P3328" i="1" s="1"/>
  <c r="M3329" i="1"/>
  <c r="M3330" i="1"/>
  <c r="M3331" i="1"/>
  <c r="M3332" i="1"/>
  <c r="P3332" i="1" s="1"/>
  <c r="M3333" i="1"/>
  <c r="M3334" i="1"/>
  <c r="M3335" i="1"/>
  <c r="M3336" i="1"/>
  <c r="P3336" i="1" s="1"/>
  <c r="M3337" i="1"/>
  <c r="M3338" i="1"/>
  <c r="M3339" i="1"/>
  <c r="M3340" i="1"/>
  <c r="P3340" i="1" s="1"/>
  <c r="M3341" i="1"/>
  <c r="M3342" i="1"/>
  <c r="M3343" i="1"/>
  <c r="M3344" i="1"/>
  <c r="P3344" i="1" s="1"/>
  <c r="M3345" i="1"/>
  <c r="M3346" i="1"/>
  <c r="M3347" i="1"/>
  <c r="M3348" i="1"/>
  <c r="P3348" i="1" s="1"/>
  <c r="M3349" i="1"/>
  <c r="M3350" i="1"/>
  <c r="M3351" i="1"/>
  <c r="M3352" i="1"/>
  <c r="P3352" i="1" s="1"/>
  <c r="M3353" i="1"/>
  <c r="M3354" i="1"/>
  <c r="M3355" i="1"/>
  <c r="M3356" i="1"/>
  <c r="P3356" i="1" s="1"/>
  <c r="M3357" i="1"/>
  <c r="M3358" i="1"/>
  <c r="M3359" i="1"/>
  <c r="M3360" i="1"/>
  <c r="M3361" i="1"/>
  <c r="M3362" i="1"/>
  <c r="M3363" i="1"/>
  <c r="M3364" i="1"/>
  <c r="P3364" i="1" s="1"/>
  <c r="M3365" i="1"/>
  <c r="M3366" i="1"/>
  <c r="M3367" i="1"/>
  <c r="M3368" i="1"/>
  <c r="P3368" i="1" s="1"/>
  <c r="M3369" i="1"/>
  <c r="M3370" i="1"/>
  <c r="M3371" i="1"/>
  <c r="M3372" i="1"/>
  <c r="P3372" i="1" s="1"/>
  <c r="M3373" i="1"/>
  <c r="M3374" i="1"/>
  <c r="M3375" i="1"/>
  <c r="M3376" i="1"/>
  <c r="P3376" i="1" s="1"/>
  <c r="M3377" i="1"/>
  <c r="M3378" i="1"/>
  <c r="M3379" i="1"/>
  <c r="M3380" i="1"/>
  <c r="P3380" i="1" s="1"/>
  <c r="M3381" i="1"/>
  <c r="M3382" i="1"/>
  <c r="M3383" i="1"/>
  <c r="M3384" i="1"/>
  <c r="P3384" i="1" s="1"/>
  <c r="M3385" i="1"/>
  <c r="M3386" i="1"/>
  <c r="M3387" i="1"/>
  <c r="M3388" i="1"/>
  <c r="P3388" i="1" s="1"/>
  <c r="M3389" i="1"/>
  <c r="M3390" i="1"/>
  <c r="M3391" i="1"/>
  <c r="M3392" i="1"/>
  <c r="P3392" i="1" s="1"/>
  <c r="M3393" i="1"/>
  <c r="M3394" i="1"/>
  <c r="M3395" i="1"/>
  <c r="M3396" i="1"/>
  <c r="P3396" i="1" s="1"/>
  <c r="M3397" i="1"/>
  <c r="M3398" i="1"/>
  <c r="M3399" i="1"/>
  <c r="M3400" i="1"/>
  <c r="P3400" i="1" s="1"/>
  <c r="M3401" i="1"/>
  <c r="M3402" i="1"/>
  <c r="M3403" i="1"/>
  <c r="M3404" i="1"/>
  <c r="P3404" i="1" s="1"/>
  <c r="M3405" i="1"/>
  <c r="M3406" i="1"/>
  <c r="M3407" i="1"/>
  <c r="M3408" i="1"/>
  <c r="M3409" i="1"/>
  <c r="M3410" i="1"/>
  <c r="M3411" i="1"/>
  <c r="M3412" i="1"/>
  <c r="P3412" i="1" s="1"/>
  <c r="M3413" i="1"/>
  <c r="M3414" i="1"/>
  <c r="M3415" i="1"/>
  <c r="M3416" i="1"/>
  <c r="P3416" i="1" s="1"/>
  <c r="M3417" i="1"/>
  <c r="M3418" i="1"/>
  <c r="M3419" i="1"/>
  <c r="M3420" i="1"/>
  <c r="P3420" i="1" s="1"/>
  <c r="M3421" i="1"/>
  <c r="M3422" i="1"/>
  <c r="M3423" i="1"/>
  <c r="M3424" i="1"/>
  <c r="P3424" i="1" s="1"/>
  <c r="M3425" i="1"/>
  <c r="M3426" i="1"/>
  <c r="M3427" i="1"/>
  <c r="M3428" i="1"/>
  <c r="P3428" i="1" s="1"/>
  <c r="M3429" i="1"/>
  <c r="M3430" i="1"/>
  <c r="M3431" i="1"/>
  <c r="M3432" i="1"/>
  <c r="M3433" i="1"/>
  <c r="M3434" i="1"/>
  <c r="M3435" i="1"/>
  <c r="M3436" i="1"/>
  <c r="P3436" i="1" s="1"/>
  <c r="M3437" i="1"/>
  <c r="M3438" i="1"/>
  <c r="M3439" i="1"/>
  <c r="M3440" i="1"/>
  <c r="P3440" i="1" s="1"/>
  <c r="M3441" i="1"/>
  <c r="M3442" i="1"/>
  <c r="M3443" i="1"/>
  <c r="M3444" i="1"/>
  <c r="P3444" i="1" s="1"/>
  <c r="M3445" i="1"/>
  <c r="M3446" i="1"/>
  <c r="M3447" i="1"/>
  <c r="M3448" i="1"/>
  <c r="P3448" i="1" s="1"/>
  <c r="M3449" i="1"/>
  <c r="M3450" i="1"/>
  <c r="M3451" i="1"/>
  <c r="M3452" i="1"/>
  <c r="P3452" i="1" s="1"/>
  <c r="M3453" i="1"/>
  <c r="M3454" i="1"/>
  <c r="M3455" i="1"/>
  <c r="M3456" i="1"/>
  <c r="M3457" i="1"/>
  <c r="M3458" i="1"/>
  <c r="M3459" i="1"/>
  <c r="M3460" i="1"/>
  <c r="P3460" i="1" s="1"/>
  <c r="M3461" i="1"/>
  <c r="M3462" i="1"/>
  <c r="M3463" i="1"/>
  <c r="M3464" i="1"/>
  <c r="P3464" i="1" s="1"/>
  <c r="M3465" i="1"/>
  <c r="M3466" i="1"/>
  <c r="M3467" i="1"/>
  <c r="M3468" i="1"/>
  <c r="P3468" i="1" s="1"/>
  <c r="M3469" i="1"/>
  <c r="M3470" i="1"/>
  <c r="M3471" i="1"/>
  <c r="M3472" i="1"/>
  <c r="P3472" i="1" s="1"/>
  <c r="M3473" i="1"/>
  <c r="M3474" i="1"/>
  <c r="M3475" i="1"/>
  <c r="M3476" i="1"/>
  <c r="P3476" i="1" s="1"/>
  <c r="M3477" i="1"/>
  <c r="M3478" i="1"/>
  <c r="M3479" i="1"/>
  <c r="M3480" i="1"/>
  <c r="P3480" i="1" s="1"/>
  <c r="M3481" i="1"/>
  <c r="M3482" i="1"/>
  <c r="M3483" i="1"/>
  <c r="M3484" i="1"/>
  <c r="P3484" i="1" s="1"/>
  <c r="M3485" i="1"/>
  <c r="M3486" i="1"/>
  <c r="M3487" i="1"/>
  <c r="M3488" i="1"/>
  <c r="M3489" i="1"/>
  <c r="M3490" i="1"/>
  <c r="M3491" i="1"/>
  <c r="M3492" i="1"/>
  <c r="P3492" i="1" s="1"/>
  <c r="M3493" i="1"/>
  <c r="M3494" i="1"/>
  <c r="M3495" i="1"/>
  <c r="M3496" i="1"/>
  <c r="P3496" i="1" s="1"/>
  <c r="M3497" i="1"/>
  <c r="M3498" i="1"/>
  <c r="M3499" i="1"/>
  <c r="M3500" i="1"/>
  <c r="P3500" i="1" s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P3992" i="1" s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P4008" i="1" s="1"/>
  <c r="M4009" i="1"/>
  <c r="M4010" i="1"/>
  <c r="M4011" i="1"/>
  <c r="M4012" i="1"/>
  <c r="M4013" i="1"/>
  <c r="M4014" i="1"/>
  <c r="M4015" i="1"/>
  <c r="M4016" i="1"/>
  <c r="P4016" i="1" s="1"/>
  <c r="M4017" i="1"/>
  <c r="M4018" i="1"/>
  <c r="M4019" i="1"/>
  <c r="M4020" i="1"/>
  <c r="M4021" i="1"/>
  <c r="M4022" i="1"/>
  <c r="M4023" i="1"/>
  <c r="M4024" i="1"/>
  <c r="P4024" i="1" s="1"/>
  <c r="M4025" i="1"/>
  <c r="M4026" i="1"/>
  <c r="M4027" i="1"/>
  <c r="M4028" i="1"/>
  <c r="M4029" i="1"/>
  <c r="M4030" i="1"/>
  <c r="M4031" i="1"/>
  <c r="M4032" i="1"/>
  <c r="P4032" i="1" s="1"/>
  <c r="M4033" i="1"/>
  <c r="M4034" i="1"/>
  <c r="M4035" i="1"/>
  <c r="M4036" i="1"/>
  <c r="M4037" i="1"/>
  <c r="M4038" i="1"/>
  <c r="M4039" i="1"/>
  <c r="M4040" i="1"/>
  <c r="P4040" i="1" s="1"/>
  <c r="M4041" i="1"/>
  <c r="M4042" i="1"/>
  <c r="M4043" i="1"/>
  <c r="M4044" i="1"/>
  <c r="M4045" i="1"/>
  <c r="M4046" i="1"/>
  <c r="M4047" i="1"/>
  <c r="M4048" i="1"/>
  <c r="P4048" i="1" s="1"/>
  <c r="M4049" i="1"/>
  <c r="M4050" i="1"/>
  <c r="M4051" i="1"/>
  <c r="M4052" i="1"/>
  <c r="M4053" i="1"/>
  <c r="M4054" i="1"/>
  <c r="M4055" i="1"/>
  <c r="M4056" i="1"/>
  <c r="P4056" i="1" s="1"/>
  <c r="M4057" i="1"/>
  <c r="M4058" i="1"/>
  <c r="M4059" i="1"/>
  <c r="M4060" i="1"/>
  <c r="M4061" i="1"/>
  <c r="M4062" i="1"/>
  <c r="M4063" i="1"/>
  <c r="M4064" i="1"/>
  <c r="P4064" i="1" s="1"/>
  <c r="M4065" i="1"/>
  <c r="M4066" i="1"/>
  <c r="M4067" i="1"/>
  <c r="M4068" i="1"/>
  <c r="M4069" i="1"/>
  <c r="M4070" i="1"/>
  <c r="M4071" i="1"/>
  <c r="M4072" i="1"/>
  <c r="P4072" i="1" s="1"/>
  <c r="M4073" i="1"/>
  <c r="M4074" i="1"/>
  <c r="M4075" i="1"/>
  <c r="M4076" i="1"/>
  <c r="M4077" i="1"/>
  <c r="M4078" i="1"/>
  <c r="M4079" i="1"/>
  <c r="M4080" i="1"/>
  <c r="P4080" i="1" s="1"/>
  <c r="M4081" i="1"/>
  <c r="M4082" i="1"/>
  <c r="M4083" i="1"/>
  <c r="M4084" i="1"/>
  <c r="M4085" i="1"/>
  <c r="M4086" i="1"/>
  <c r="M4087" i="1"/>
  <c r="M4088" i="1"/>
  <c r="P4088" i="1" s="1"/>
  <c r="M4089" i="1"/>
  <c r="M4090" i="1"/>
  <c r="M4091" i="1"/>
  <c r="M4092" i="1"/>
  <c r="M4093" i="1"/>
  <c r="M4094" i="1"/>
  <c r="M4095" i="1"/>
  <c r="M4096" i="1"/>
  <c r="P4096" i="1" s="1"/>
  <c r="M4097" i="1"/>
  <c r="M4098" i="1"/>
  <c r="M4099" i="1"/>
  <c r="M4100" i="1"/>
  <c r="M4101" i="1"/>
  <c r="M4102" i="1"/>
  <c r="M4103" i="1"/>
  <c r="M4104" i="1"/>
  <c r="P4104" i="1" s="1"/>
  <c r="M4105" i="1"/>
  <c r="M4106" i="1"/>
  <c r="M4107" i="1"/>
  <c r="M4108" i="1"/>
  <c r="M4109" i="1"/>
  <c r="M4110" i="1"/>
  <c r="M4111" i="1"/>
  <c r="M4112" i="1"/>
  <c r="P4112" i="1" s="1"/>
  <c r="M4113" i="1"/>
  <c r="M4114" i="1"/>
  <c r="M4115" i="1"/>
  <c r="M4116" i="1"/>
  <c r="M4117" i="1"/>
  <c r="M4118" i="1"/>
  <c r="M4119" i="1"/>
  <c r="M4120" i="1"/>
  <c r="P4120" i="1" s="1"/>
  <c r="M4121" i="1"/>
  <c r="M4122" i="1"/>
  <c r="M4123" i="1"/>
  <c r="M4124" i="1"/>
  <c r="M4125" i="1"/>
  <c r="M4126" i="1"/>
  <c r="M4127" i="1"/>
  <c r="M4128" i="1"/>
  <c r="P4128" i="1" s="1"/>
  <c r="M4129" i="1"/>
  <c r="M4130" i="1"/>
  <c r="M4131" i="1"/>
  <c r="M4132" i="1"/>
  <c r="M4133" i="1"/>
  <c r="M4134" i="1"/>
  <c r="M4135" i="1"/>
  <c r="M4136" i="1"/>
  <c r="P4136" i="1" s="1"/>
  <c r="M4137" i="1"/>
  <c r="M4138" i="1"/>
  <c r="M4139" i="1"/>
  <c r="M4140" i="1"/>
  <c r="M4141" i="1"/>
  <c r="M4142" i="1"/>
  <c r="M4143" i="1"/>
  <c r="M4144" i="1"/>
  <c r="P4144" i="1" s="1"/>
  <c r="M4145" i="1"/>
  <c r="M4146" i="1"/>
  <c r="M4147" i="1"/>
  <c r="M4148" i="1"/>
  <c r="M4149" i="1"/>
  <c r="M4150" i="1"/>
  <c r="M4151" i="1"/>
  <c r="M4152" i="1"/>
  <c r="P4152" i="1" s="1"/>
  <c r="M4153" i="1"/>
  <c r="M4154" i="1"/>
  <c r="M4155" i="1"/>
  <c r="M4156" i="1"/>
  <c r="M4157" i="1"/>
  <c r="M4158" i="1"/>
  <c r="M4159" i="1"/>
  <c r="M4160" i="1"/>
  <c r="P4160" i="1" s="1"/>
  <c r="M4161" i="1"/>
  <c r="M4162" i="1"/>
  <c r="M4163" i="1"/>
  <c r="M4164" i="1"/>
  <c r="M4165" i="1"/>
  <c r="M4166" i="1"/>
  <c r="M4167" i="1"/>
  <c r="M4168" i="1"/>
  <c r="P4168" i="1" s="1"/>
  <c r="M4169" i="1"/>
  <c r="M4170" i="1"/>
  <c r="M4171" i="1"/>
  <c r="M4172" i="1"/>
  <c r="M4173" i="1"/>
  <c r="M4174" i="1"/>
  <c r="M4175" i="1"/>
  <c r="M4176" i="1"/>
  <c r="P4176" i="1" s="1"/>
  <c r="M4177" i="1"/>
  <c r="M4178" i="1"/>
  <c r="M4179" i="1"/>
  <c r="M4180" i="1"/>
  <c r="M4181" i="1"/>
  <c r="M4182" i="1"/>
  <c r="M4183" i="1"/>
  <c r="M4184" i="1"/>
  <c r="P4184" i="1" s="1"/>
  <c r="M4185" i="1"/>
  <c r="M4186" i="1"/>
  <c r="M4187" i="1"/>
  <c r="M4188" i="1"/>
  <c r="M4189" i="1"/>
  <c r="M4190" i="1"/>
  <c r="M4191" i="1"/>
  <c r="M4192" i="1"/>
  <c r="P4192" i="1" s="1"/>
  <c r="M4193" i="1"/>
  <c r="M4194" i="1"/>
  <c r="M4195" i="1"/>
  <c r="M4196" i="1"/>
  <c r="M4197" i="1"/>
  <c r="M4198" i="1"/>
  <c r="M4199" i="1"/>
  <c r="M4200" i="1"/>
  <c r="P4200" i="1" s="1"/>
  <c r="M4201" i="1"/>
  <c r="M4202" i="1"/>
  <c r="M4203" i="1"/>
  <c r="M4204" i="1"/>
  <c r="M4205" i="1"/>
  <c r="M4206" i="1"/>
  <c r="M4207" i="1"/>
  <c r="M4208" i="1"/>
  <c r="P4208" i="1" s="1"/>
  <c r="M4209" i="1"/>
  <c r="M4210" i="1"/>
  <c r="M4211" i="1"/>
  <c r="M4212" i="1"/>
  <c r="M4213" i="1"/>
  <c r="M4214" i="1"/>
  <c r="M4215" i="1"/>
  <c r="M4216" i="1"/>
  <c r="P4216" i="1" s="1"/>
  <c r="M4217" i="1"/>
  <c r="M4218" i="1"/>
  <c r="M4219" i="1"/>
  <c r="M4220" i="1"/>
  <c r="M4221" i="1"/>
  <c r="M4222" i="1"/>
  <c r="M4223" i="1"/>
  <c r="M4224" i="1"/>
  <c r="P4224" i="1" s="1"/>
  <c r="M4225" i="1"/>
  <c r="M4226" i="1"/>
  <c r="M4227" i="1"/>
  <c r="M4228" i="1"/>
  <c r="M4229" i="1"/>
  <c r="M4230" i="1"/>
  <c r="M4231" i="1"/>
  <c r="M4232" i="1"/>
  <c r="P4232" i="1" s="1"/>
  <c r="M4233" i="1"/>
  <c r="M4234" i="1"/>
  <c r="M4235" i="1"/>
  <c r="M4236" i="1"/>
  <c r="M4237" i="1"/>
  <c r="M4238" i="1"/>
  <c r="M4239" i="1"/>
  <c r="M4240" i="1"/>
  <c r="P4240" i="1" s="1"/>
  <c r="M4241" i="1"/>
  <c r="M4242" i="1"/>
  <c r="M4243" i="1"/>
  <c r="M4244" i="1"/>
  <c r="M4245" i="1"/>
  <c r="M4246" i="1"/>
  <c r="M4247" i="1"/>
  <c r="M4248" i="1"/>
  <c r="P4248" i="1" s="1"/>
  <c r="M4249" i="1"/>
  <c r="M4250" i="1"/>
  <c r="M4251" i="1"/>
  <c r="M4252" i="1"/>
  <c r="M4253" i="1"/>
  <c r="M4254" i="1"/>
  <c r="M4255" i="1"/>
  <c r="M4256" i="1"/>
  <c r="P4256" i="1" s="1"/>
  <c r="M4257" i="1"/>
  <c r="M4258" i="1"/>
  <c r="M4259" i="1"/>
  <c r="M4260" i="1"/>
  <c r="M4261" i="1"/>
  <c r="M4262" i="1"/>
  <c r="M4263" i="1"/>
  <c r="M4264" i="1"/>
  <c r="P4264" i="1" s="1"/>
  <c r="M4265" i="1"/>
  <c r="M4266" i="1"/>
  <c r="M4267" i="1"/>
  <c r="M4268" i="1"/>
  <c r="M4269" i="1"/>
  <c r="M4270" i="1"/>
  <c r="M4271" i="1"/>
  <c r="M4272" i="1"/>
  <c r="P4272" i="1" s="1"/>
  <c r="M4273" i="1"/>
  <c r="M4274" i="1"/>
  <c r="M4275" i="1"/>
  <c r="M4276" i="1"/>
  <c r="P4276" i="1" s="1"/>
  <c r="M4277" i="1"/>
  <c r="M4278" i="1"/>
  <c r="M4279" i="1"/>
  <c r="M4280" i="1"/>
  <c r="P4280" i="1" s="1"/>
  <c r="M4281" i="1"/>
  <c r="M4282" i="1"/>
  <c r="M4283" i="1"/>
  <c r="M4284" i="1"/>
  <c r="M4285" i="1"/>
  <c r="M4286" i="1"/>
  <c r="M4287" i="1"/>
  <c r="M4288" i="1"/>
  <c r="P4288" i="1" s="1"/>
  <c r="M4289" i="1"/>
  <c r="M4290" i="1"/>
  <c r="M4291" i="1"/>
  <c r="M4292" i="1"/>
  <c r="M4293" i="1"/>
  <c r="M4294" i="1"/>
  <c r="M4295" i="1"/>
  <c r="M4296" i="1"/>
  <c r="P4296" i="1" s="1"/>
  <c r="M4297" i="1"/>
  <c r="M4298" i="1"/>
  <c r="M4299" i="1"/>
  <c r="M4300" i="1"/>
  <c r="P4300" i="1" s="1"/>
  <c r="M4301" i="1"/>
  <c r="M4302" i="1"/>
  <c r="M4303" i="1"/>
  <c r="M4304" i="1"/>
  <c r="P4304" i="1" s="1"/>
  <c r="M4305" i="1"/>
  <c r="M4306" i="1"/>
  <c r="M4307" i="1"/>
  <c r="M4308" i="1"/>
  <c r="P4308" i="1" s="1"/>
  <c r="M4309" i="1"/>
  <c r="M4310" i="1"/>
  <c r="M4311" i="1"/>
  <c r="M4312" i="1"/>
  <c r="P4312" i="1" s="1"/>
  <c r="M4313" i="1"/>
  <c r="M4314" i="1"/>
  <c r="M4315" i="1"/>
  <c r="M4316" i="1"/>
  <c r="P4316" i="1" s="1"/>
  <c r="M4317" i="1"/>
  <c r="M4318" i="1"/>
  <c r="M4319" i="1"/>
  <c r="M4320" i="1"/>
  <c r="P4320" i="1" s="1"/>
  <c r="M4321" i="1"/>
  <c r="M4322" i="1"/>
  <c r="M4323" i="1"/>
  <c r="M4324" i="1"/>
  <c r="P4324" i="1" s="1"/>
  <c r="M4325" i="1"/>
  <c r="M4326" i="1"/>
  <c r="M4327" i="1"/>
  <c r="M4328" i="1"/>
  <c r="P4328" i="1" s="1"/>
  <c r="M4329" i="1"/>
  <c r="M4330" i="1"/>
  <c r="M4331" i="1"/>
  <c r="M4332" i="1"/>
  <c r="P4332" i="1" s="1"/>
  <c r="M4333" i="1"/>
  <c r="M4334" i="1"/>
  <c r="M4335" i="1"/>
  <c r="M4336" i="1"/>
  <c r="P4336" i="1" s="1"/>
  <c r="M4337" i="1"/>
  <c r="M4338" i="1"/>
  <c r="M4339" i="1"/>
  <c r="M4340" i="1"/>
  <c r="P4340" i="1" s="1"/>
  <c r="M4341" i="1"/>
  <c r="M4342" i="1"/>
  <c r="M4343" i="1"/>
  <c r="M4344" i="1"/>
  <c r="P4344" i="1" s="1"/>
  <c r="M4345" i="1"/>
  <c r="M4346" i="1"/>
  <c r="M4347" i="1"/>
  <c r="M4348" i="1"/>
  <c r="P4348" i="1" s="1"/>
  <c r="M4349" i="1"/>
  <c r="M4350" i="1"/>
  <c r="M4351" i="1"/>
  <c r="M4352" i="1"/>
  <c r="P4352" i="1" s="1"/>
  <c r="M4353" i="1"/>
  <c r="M4354" i="1"/>
  <c r="M4355" i="1"/>
  <c r="M4356" i="1"/>
  <c r="P4356" i="1" s="1"/>
  <c r="M4357" i="1"/>
  <c r="M4358" i="1"/>
  <c r="M4359" i="1"/>
  <c r="M4360" i="1"/>
  <c r="P4360" i="1" s="1"/>
  <c r="M4361" i="1"/>
  <c r="M4362" i="1"/>
  <c r="M4363" i="1"/>
  <c r="M4364" i="1"/>
  <c r="P4364" i="1" s="1"/>
  <c r="M4365" i="1"/>
  <c r="M4366" i="1"/>
  <c r="M4367" i="1"/>
  <c r="M4368" i="1"/>
  <c r="M4369" i="1"/>
  <c r="M4370" i="1"/>
  <c r="M4371" i="1"/>
  <c r="M4372" i="1"/>
  <c r="P4372" i="1" s="1"/>
  <c r="M4373" i="1"/>
  <c r="M4374" i="1"/>
  <c r="M4375" i="1"/>
  <c r="M4376" i="1"/>
  <c r="P4376" i="1" s="1"/>
  <c r="M4377" i="1"/>
  <c r="M4378" i="1"/>
  <c r="M4379" i="1"/>
  <c r="M4380" i="1"/>
  <c r="P4380" i="1" s="1"/>
  <c r="M4381" i="1"/>
  <c r="M4382" i="1"/>
  <c r="M4383" i="1"/>
  <c r="M4384" i="1"/>
  <c r="P4384" i="1" s="1"/>
  <c r="M4385" i="1"/>
  <c r="M4386" i="1"/>
  <c r="M4387" i="1"/>
  <c r="M4388" i="1"/>
  <c r="P4388" i="1" s="1"/>
  <c r="M4389" i="1"/>
  <c r="M4390" i="1"/>
  <c r="M4391" i="1"/>
  <c r="M4392" i="1"/>
  <c r="P4392" i="1" s="1"/>
  <c r="M4393" i="1"/>
  <c r="M4394" i="1"/>
  <c r="M4395" i="1"/>
  <c r="M4396" i="1"/>
  <c r="P4396" i="1" s="1"/>
  <c r="M4397" i="1"/>
  <c r="M4398" i="1"/>
  <c r="M4399" i="1"/>
  <c r="M4400" i="1"/>
  <c r="P4400" i="1" s="1"/>
  <c r="M4401" i="1"/>
  <c r="M4402" i="1"/>
  <c r="M4403" i="1"/>
  <c r="M4404" i="1"/>
  <c r="P4404" i="1" s="1"/>
  <c r="M4405" i="1"/>
  <c r="M4406" i="1"/>
  <c r="M4407" i="1"/>
  <c r="M4408" i="1"/>
  <c r="P4408" i="1" s="1"/>
  <c r="M4409" i="1"/>
  <c r="M4410" i="1"/>
  <c r="M4411" i="1"/>
  <c r="M4412" i="1"/>
  <c r="P4412" i="1" s="1"/>
  <c r="M4413" i="1"/>
  <c r="M4414" i="1"/>
  <c r="M4415" i="1"/>
  <c r="M4416" i="1"/>
  <c r="M4417" i="1"/>
  <c r="M4418" i="1"/>
  <c r="M4419" i="1"/>
  <c r="M4420" i="1"/>
  <c r="P4420" i="1" s="1"/>
  <c r="M4421" i="1"/>
  <c r="M4422" i="1"/>
  <c r="M4423" i="1"/>
  <c r="M4424" i="1"/>
  <c r="P4424" i="1" s="1"/>
  <c r="M4425" i="1"/>
  <c r="M4426" i="1"/>
  <c r="M4427" i="1"/>
  <c r="M4428" i="1"/>
  <c r="P4428" i="1" s="1"/>
  <c r="M4429" i="1"/>
  <c r="M4430" i="1"/>
  <c r="M4431" i="1"/>
  <c r="M4432" i="1"/>
  <c r="P4432" i="1" s="1"/>
  <c r="M4433" i="1"/>
  <c r="M4434" i="1"/>
  <c r="M4435" i="1"/>
  <c r="M4436" i="1"/>
  <c r="P4436" i="1" s="1"/>
  <c r="M4437" i="1"/>
  <c r="M4438" i="1"/>
  <c r="M4439" i="1"/>
  <c r="M4440" i="1"/>
  <c r="P4440" i="1" s="1"/>
  <c r="M4441" i="1"/>
  <c r="M4442" i="1"/>
  <c r="M4443" i="1"/>
  <c r="M4444" i="1"/>
  <c r="P4444" i="1" s="1"/>
  <c r="M4445" i="1"/>
  <c r="M4446" i="1"/>
  <c r="M4447" i="1"/>
  <c r="M4448" i="1"/>
  <c r="P4448" i="1" s="1"/>
  <c r="M4449" i="1"/>
  <c r="M4450" i="1"/>
  <c r="M4451" i="1"/>
  <c r="M4452" i="1"/>
  <c r="P4452" i="1" s="1"/>
  <c r="M4453" i="1"/>
  <c r="M4454" i="1"/>
  <c r="M4455" i="1"/>
  <c r="M4456" i="1"/>
  <c r="P4456" i="1" s="1"/>
  <c r="M4457" i="1"/>
  <c r="M4458" i="1"/>
  <c r="M4459" i="1"/>
  <c r="M4460" i="1"/>
  <c r="P4460" i="1" s="1"/>
  <c r="M4461" i="1"/>
  <c r="M4462" i="1"/>
  <c r="M4463" i="1"/>
  <c r="M4464" i="1"/>
  <c r="P4464" i="1" s="1"/>
  <c r="M4465" i="1"/>
  <c r="M4466" i="1"/>
  <c r="M4467" i="1"/>
  <c r="M4468" i="1"/>
  <c r="P4468" i="1" s="1"/>
  <c r="M4469" i="1"/>
  <c r="M4470" i="1"/>
  <c r="M4471" i="1"/>
  <c r="M4472" i="1"/>
  <c r="P4472" i="1" s="1"/>
  <c r="M4473" i="1"/>
  <c r="M4474" i="1"/>
  <c r="M4475" i="1"/>
  <c r="M4476" i="1"/>
  <c r="P4476" i="1" s="1"/>
  <c r="M4477" i="1"/>
  <c r="M4478" i="1"/>
  <c r="M4479" i="1"/>
  <c r="M4480" i="1"/>
  <c r="P4480" i="1" s="1"/>
  <c r="M4481" i="1"/>
  <c r="M4482" i="1"/>
  <c r="M4483" i="1"/>
  <c r="M4484" i="1"/>
  <c r="P4484" i="1" s="1"/>
  <c r="M4485" i="1"/>
  <c r="M4486" i="1"/>
  <c r="M4487" i="1"/>
  <c r="M4488" i="1"/>
  <c r="P4488" i="1" s="1"/>
  <c r="M4489" i="1"/>
  <c r="M4490" i="1"/>
  <c r="M4491" i="1"/>
  <c r="M4492" i="1"/>
  <c r="P4492" i="1" s="1"/>
  <c r="M4493" i="1"/>
  <c r="M4494" i="1"/>
  <c r="M4495" i="1"/>
  <c r="M4496" i="1"/>
  <c r="P4496" i="1" s="1"/>
  <c r="M4497" i="1"/>
  <c r="M4498" i="1"/>
  <c r="M4499" i="1"/>
  <c r="M4500" i="1"/>
  <c r="P4500" i="1" s="1"/>
  <c r="M4501" i="1"/>
  <c r="M4502" i="1"/>
  <c r="M4503" i="1"/>
  <c r="M4504" i="1"/>
  <c r="P4504" i="1" s="1"/>
  <c r="M4505" i="1"/>
  <c r="M4506" i="1"/>
  <c r="M4507" i="1"/>
  <c r="M4508" i="1"/>
  <c r="P4508" i="1" s="1"/>
  <c r="M4509" i="1"/>
  <c r="M4510" i="1"/>
  <c r="M4511" i="1"/>
  <c r="M4512" i="1"/>
  <c r="P4512" i="1" s="1"/>
  <c r="M4513" i="1"/>
  <c r="M4514" i="1"/>
  <c r="M4515" i="1"/>
  <c r="M4516" i="1"/>
  <c r="P4516" i="1" s="1"/>
  <c r="M4517" i="1"/>
  <c r="M4518" i="1"/>
  <c r="M4519" i="1"/>
  <c r="M4520" i="1"/>
  <c r="P4520" i="1" s="1"/>
  <c r="M4521" i="1"/>
  <c r="M4522" i="1"/>
  <c r="M4523" i="1"/>
  <c r="M4524" i="1"/>
  <c r="P4524" i="1" s="1"/>
  <c r="M4525" i="1"/>
  <c r="M4526" i="1"/>
  <c r="M4527" i="1"/>
  <c r="M4528" i="1"/>
  <c r="M4529" i="1"/>
  <c r="M4530" i="1"/>
  <c r="M4531" i="1"/>
  <c r="M4532" i="1"/>
  <c r="P4532" i="1" s="1"/>
  <c r="M4533" i="1"/>
  <c r="M4534" i="1"/>
  <c r="M4535" i="1"/>
  <c r="M4536" i="1"/>
  <c r="P4536" i="1" s="1"/>
  <c r="M4537" i="1"/>
  <c r="M4538" i="1"/>
  <c r="M4539" i="1"/>
  <c r="M4540" i="1"/>
  <c r="P4540" i="1" s="1"/>
  <c r="M4541" i="1"/>
  <c r="M4542" i="1"/>
  <c r="M4543" i="1"/>
  <c r="M4544" i="1"/>
  <c r="P4544" i="1" s="1"/>
  <c r="M4545" i="1"/>
  <c r="M4546" i="1"/>
  <c r="M4547" i="1"/>
  <c r="M4548" i="1"/>
  <c r="P4548" i="1" s="1"/>
  <c r="M4549" i="1"/>
  <c r="M4550" i="1"/>
  <c r="M4551" i="1"/>
  <c r="M4552" i="1"/>
  <c r="P4552" i="1" s="1"/>
  <c r="M4553" i="1"/>
  <c r="M4554" i="1"/>
  <c r="M4555" i="1"/>
  <c r="M4556" i="1"/>
  <c r="P4556" i="1" s="1"/>
  <c r="M4557" i="1"/>
  <c r="M4558" i="1"/>
  <c r="M4559" i="1"/>
  <c r="M4560" i="1"/>
  <c r="P4560" i="1" s="1"/>
  <c r="M4561" i="1"/>
  <c r="M4562" i="1"/>
  <c r="M4563" i="1"/>
  <c r="M4564" i="1"/>
  <c r="P4564" i="1" s="1"/>
  <c r="M4565" i="1"/>
  <c r="M4566" i="1"/>
  <c r="M4567" i="1"/>
  <c r="M4568" i="1"/>
  <c r="P4568" i="1" s="1"/>
  <c r="M4569" i="1"/>
  <c r="M4570" i="1"/>
  <c r="M4571" i="1"/>
  <c r="M4572" i="1"/>
  <c r="P4572" i="1" s="1"/>
  <c r="M4573" i="1"/>
  <c r="M4574" i="1"/>
  <c r="M4575" i="1"/>
  <c r="M4576" i="1"/>
  <c r="M4577" i="1"/>
  <c r="M4578" i="1"/>
  <c r="M4579" i="1"/>
  <c r="M4580" i="1"/>
  <c r="P4580" i="1" s="1"/>
  <c r="M4581" i="1"/>
  <c r="M4582" i="1"/>
  <c r="M4583" i="1"/>
  <c r="M4584" i="1"/>
  <c r="P4584" i="1" s="1"/>
  <c r="M4585" i="1"/>
  <c r="M4586" i="1"/>
  <c r="M4587" i="1"/>
  <c r="M4588" i="1"/>
  <c r="P4588" i="1" s="1"/>
  <c r="M4589" i="1"/>
  <c r="M4590" i="1"/>
  <c r="M4591" i="1"/>
  <c r="M4592" i="1"/>
  <c r="P4592" i="1" s="1"/>
  <c r="M4593" i="1"/>
  <c r="M4594" i="1"/>
  <c r="M4595" i="1"/>
  <c r="M4596" i="1"/>
  <c r="P4596" i="1" s="1"/>
  <c r="M4597" i="1"/>
  <c r="M4598" i="1"/>
  <c r="M4599" i="1"/>
  <c r="M4600" i="1"/>
  <c r="P4600" i="1" s="1"/>
  <c r="M4601" i="1"/>
  <c r="M4602" i="1"/>
  <c r="M4603" i="1"/>
  <c r="M4604" i="1"/>
  <c r="P4604" i="1" s="1"/>
  <c r="M4605" i="1"/>
  <c r="M4606" i="1"/>
  <c r="M4607" i="1"/>
  <c r="M4608" i="1"/>
  <c r="P4608" i="1" s="1"/>
  <c r="M4609" i="1"/>
  <c r="M4610" i="1"/>
  <c r="M4611" i="1"/>
  <c r="M4612" i="1"/>
  <c r="P4612" i="1" s="1"/>
  <c r="M4613" i="1"/>
  <c r="M4614" i="1"/>
  <c r="M4615" i="1"/>
  <c r="M4616" i="1"/>
  <c r="P4616" i="1" s="1"/>
  <c r="M4617" i="1"/>
  <c r="M4618" i="1"/>
  <c r="M4619" i="1"/>
  <c r="M4620" i="1"/>
  <c r="P4620" i="1" s="1"/>
  <c r="M4621" i="1"/>
  <c r="M4622" i="1"/>
  <c r="M4623" i="1"/>
  <c r="M4624" i="1"/>
  <c r="P4624" i="1" s="1"/>
  <c r="M4625" i="1"/>
  <c r="M4626" i="1"/>
  <c r="M4627" i="1"/>
  <c r="M4628" i="1"/>
  <c r="P4628" i="1" s="1"/>
  <c r="M4629" i="1"/>
  <c r="M4630" i="1"/>
  <c r="M4631" i="1"/>
  <c r="M4632" i="1"/>
  <c r="P4632" i="1" s="1"/>
  <c r="M4633" i="1"/>
  <c r="M4634" i="1"/>
  <c r="M4635" i="1"/>
  <c r="M4636" i="1"/>
  <c r="P4636" i="1" s="1"/>
  <c r="M4637" i="1"/>
  <c r="M4638" i="1"/>
  <c r="M4639" i="1"/>
  <c r="M4640" i="1"/>
  <c r="P4640" i="1" s="1"/>
  <c r="M4641" i="1"/>
  <c r="M4642" i="1"/>
  <c r="M4643" i="1"/>
  <c r="M4644" i="1"/>
  <c r="P4644" i="1" s="1"/>
  <c r="M4645" i="1"/>
  <c r="M4646" i="1"/>
  <c r="M4647" i="1"/>
  <c r="M4648" i="1"/>
  <c r="P4648" i="1" s="1"/>
  <c r="M4649" i="1"/>
  <c r="M4650" i="1"/>
  <c r="M4651" i="1"/>
  <c r="M4652" i="1"/>
  <c r="P4652" i="1" s="1"/>
  <c r="M4653" i="1"/>
  <c r="M4654" i="1"/>
  <c r="M4655" i="1"/>
  <c r="M4656" i="1"/>
  <c r="P4656" i="1" s="1"/>
  <c r="M4657" i="1"/>
  <c r="M4658" i="1"/>
  <c r="M4659" i="1"/>
  <c r="M4660" i="1"/>
  <c r="P4660" i="1" s="1"/>
  <c r="M4661" i="1"/>
  <c r="M4662" i="1"/>
  <c r="M4663" i="1"/>
  <c r="M4664" i="1"/>
  <c r="P4664" i="1" s="1"/>
  <c r="M4665" i="1"/>
  <c r="M4666" i="1"/>
  <c r="M4667" i="1"/>
  <c r="M4668" i="1"/>
  <c r="P4668" i="1" s="1"/>
  <c r="M4669" i="1"/>
  <c r="M4670" i="1"/>
  <c r="M4671" i="1"/>
  <c r="M4672" i="1"/>
  <c r="M4673" i="1"/>
  <c r="M4674" i="1"/>
  <c r="M4675" i="1"/>
  <c r="M4676" i="1"/>
  <c r="P4676" i="1" s="1"/>
  <c r="M4677" i="1"/>
  <c r="M4678" i="1"/>
  <c r="M4679" i="1"/>
  <c r="M4680" i="1"/>
  <c r="P4680" i="1" s="1"/>
  <c r="M4681" i="1"/>
  <c r="M4682" i="1"/>
  <c r="M4683" i="1"/>
  <c r="M4684" i="1"/>
  <c r="P4684" i="1" s="1"/>
  <c r="M4685" i="1"/>
  <c r="M4686" i="1"/>
  <c r="M4687" i="1"/>
  <c r="M4688" i="1"/>
  <c r="P4688" i="1" s="1"/>
  <c r="M4689" i="1"/>
  <c r="M4690" i="1"/>
  <c r="M4691" i="1"/>
  <c r="M4692" i="1"/>
  <c r="P4692" i="1" s="1"/>
  <c r="M4693" i="1"/>
  <c r="M4694" i="1"/>
  <c r="M4695" i="1"/>
  <c r="M4696" i="1"/>
  <c r="P4696" i="1" s="1"/>
  <c r="M4697" i="1"/>
  <c r="M4698" i="1"/>
  <c r="M4699" i="1"/>
  <c r="M4700" i="1"/>
  <c r="P4700" i="1" s="1"/>
  <c r="M4701" i="1"/>
  <c r="M4702" i="1"/>
  <c r="M4703" i="1"/>
  <c r="M4704" i="1"/>
  <c r="P4704" i="1" s="1"/>
  <c r="M4705" i="1"/>
  <c r="M4706" i="1"/>
  <c r="M4707" i="1"/>
  <c r="M4708" i="1"/>
  <c r="P4708" i="1" s="1"/>
  <c r="M4709" i="1"/>
  <c r="M4710" i="1"/>
  <c r="M4711" i="1"/>
  <c r="M4712" i="1"/>
  <c r="P4712" i="1" s="1"/>
  <c r="M4713" i="1"/>
  <c r="M4714" i="1"/>
  <c r="M4715" i="1"/>
  <c r="M4716" i="1"/>
  <c r="P4716" i="1" s="1"/>
  <c r="M4717" i="1"/>
  <c r="M4718" i="1"/>
  <c r="M4719" i="1"/>
  <c r="M4720" i="1"/>
  <c r="P4720" i="1" s="1"/>
  <c r="M4721" i="1"/>
  <c r="M4722" i="1"/>
  <c r="M4723" i="1"/>
  <c r="M4724" i="1"/>
  <c r="P4724" i="1" s="1"/>
  <c r="M4725" i="1"/>
  <c r="M4726" i="1"/>
  <c r="M4727" i="1"/>
  <c r="M4728" i="1"/>
  <c r="M4729" i="1"/>
  <c r="M4730" i="1"/>
  <c r="M4731" i="1"/>
  <c r="M4732" i="1"/>
  <c r="P4732" i="1" s="1"/>
  <c r="M4733" i="1"/>
  <c r="M4734" i="1"/>
  <c r="M4735" i="1"/>
  <c r="M4736" i="1"/>
  <c r="P4736" i="1" s="1"/>
  <c r="M4737" i="1"/>
  <c r="M4738" i="1"/>
  <c r="M4739" i="1"/>
  <c r="M4740" i="1"/>
  <c r="P4740" i="1" s="1"/>
  <c r="M4741" i="1"/>
  <c r="M4742" i="1"/>
  <c r="M4743" i="1"/>
  <c r="M4744" i="1"/>
  <c r="P4744" i="1" s="1"/>
  <c r="M4745" i="1"/>
  <c r="M4746" i="1"/>
  <c r="M4747" i="1"/>
  <c r="M4748" i="1"/>
  <c r="P4748" i="1" s="1"/>
  <c r="M4749" i="1"/>
  <c r="M4750" i="1"/>
  <c r="M4751" i="1"/>
  <c r="M4752" i="1"/>
  <c r="P4752" i="1" s="1"/>
  <c r="M4753" i="1"/>
  <c r="M4754" i="1"/>
  <c r="M4755" i="1"/>
  <c r="M4756" i="1"/>
  <c r="P4756" i="1" s="1"/>
  <c r="M4757" i="1"/>
  <c r="M4758" i="1"/>
  <c r="M4759" i="1"/>
  <c r="M4760" i="1"/>
  <c r="P4760" i="1" s="1"/>
  <c r="M4761" i="1"/>
  <c r="M4762" i="1"/>
  <c r="M4763" i="1"/>
  <c r="M4764" i="1"/>
  <c r="P4764" i="1" s="1"/>
  <c r="M4765" i="1"/>
  <c r="M4766" i="1"/>
  <c r="M4767" i="1"/>
  <c r="M4768" i="1"/>
  <c r="P4768" i="1" s="1"/>
  <c r="M4769" i="1"/>
  <c r="M4770" i="1"/>
  <c r="M4771" i="1"/>
  <c r="M4772" i="1"/>
  <c r="P4772" i="1" s="1"/>
  <c r="M4773" i="1"/>
  <c r="M4774" i="1"/>
  <c r="M4775" i="1"/>
  <c r="M4776" i="1"/>
  <c r="P4776" i="1" s="1"/>
  <c r="M4777" i="1"/>
  <c r="M4778" i="1"/>
  <c r="M4779" i="1"/>
  <c r="M4780" i="1"/>
  <c r="P4780" i="1" s="1"/>
  <c r="M4781" i="1"/>
  <c r="M4782" i="1"/>
  <c r="M4783" i="1"/>
  <c r="M4784" i="1"/>
  <c r="M4785" i="1"/>
  <c r="M4786" i="1"/>
  <c r="M4787" i="1"/>
  <c r="M4788" i="1"/>
  <c r="P4788" i="1" s="1"/>
  <c r="M4789" i="1"/>
  <c r="M4790" i="1"/>
  <c r="M4791" i="1"/>
  <c r="M4792" i="1"/>
  <c r="P4792" i="1" s="1"/>
  <c r="M4793" i="1"/>
  <c r="M4794" i="1"/>
  <c r="M4795" i="1"/>
  <c r="M4796" i="1"/>
  <c r="P4796" i="1" s="1"/>
  <c r="M4797" i="1"/>
  <c r="M4798" i="1"/>
  <c r="M4799" i="1"/>
  <c r="M4800" i="1"/>
  <c r="P4800" i="1" s="1"/>
  <c r="M4801" i="1"/>
  <c r="M4802" i="1"/>
  <c r="M4803" i="1"/>
  <c r="M4804" i="1"/>
  <c r="P4804" i="1" s="1"/>
  <c r="M4805" i="1"/>
  <c r="M4806" i="1"/>
  <c r="M4807" i="1"/>
  <c r="M4808" i="1"/>
  <c r="P4808" i="1" s="1"/>
  <c r="M4809" i="1"/>
  <c r="M4810" i="1"/>
  <c r="M4811" i="1"/>
  <c r="M4812" i="1"/>
  <c r="P4812" i="1" s="1"/>
  <c r="M4813" i="1"/>
  <c r="M4814" i="1"/>
  <c r="M4815" i="1"/>
  <c r="M4816" i="1"/>
  <c r="P4816" i="1" s="1"/>
  <c r="M4817" i="1"/>
  <c r="M4818" i="1"/>
  <c r="M4819" i="1"/>
  <c r="M4820" i="1"/>
  <c r="P4820" i="1" s="1"/>
  <c r="M4821" i="1"/>
  <c r="M4822" i="1"/>
  <c r="M4823" i="1"/>
  <c r="M4824" i="1"/>
  <c r="P4824" i="1" s="1"/>
  <c r="M4825" i="1"/>
  <c r="M4826" i="1"/>
  <c r="M4827" i="1"/>
  <c r="M4828" i="1"/>
  <c r="P4828" i="1" s="1"/>
  <c r="M4829" i="1"/>
  <c r="M4830" i="1"/>
  <c r="M4831" i="1"/>
  <c r="M4832" i="1"/>
  <c r="M4833" i="1"/>
  <c r="M4834" i="1"/>
  <c r="M4835" i="1"/>
  <c r="M4836" i="1"/>
  <c r="P4836" i="1" s="1"/>
  <c r="M4837" i="1"/>
  <c r="M4838" i="1"/>
  <c r="M4839" i="1"/>
  <c r="M4840" i="1"/>
  <c r="P4840" i="1" s="1"/>
  <c r="M4841" i="1"/>
  <c r="M4842" i="1"/>
  <c r="M4843" i="1"/>
  <c r="M4844" i="1"/>
  <c r="P4844" i="1" s="1"/>
  <c r="M4845" i="1"/>
  <c r="M4846" i="1"/>
  <c r="M4847" i="1"/>
  <c r="M4848" i="1"/>
  <c r="P4848" i="1" s="1"/>
  <c r="M4849" i="1"/>
  <c r="M4850" i="1"/>
  <c r="M4851" i="1"/>
  <c r="M4852" i="1"/>
  <c r="P4852" i="1" s="1"/>
  <c r="M4853" i="1"/>
  <c r="M4854" i="1"/>
  <c r="M4855" i="1"/>
  <c r="M4856" i="1"/>
  <c r="P4856" i="1" s="1"/>
  <c r="M4857" i="1"/>
  <c r="M4858" i="1"/>
  <c r="M4859" i="1"/>
  <c r="M4860" i="1"/>
  <c r="P4860" i="1" s="1"/>
  <c r="M4861" i="1"/>
  <c r="M4862" i="1"/>
  <c r="M4863" i="1"/>
  <c r="M4864" i="1"/>
  <c r="P4864" i="1" s="1"/>
  <c r="M4865" i="1"/>
  <c r="M4866" i="1"/>
  <c r="M4867" i="1"/>
  <c r="M4868" i="1"/>
  <c r="P4868" i="1" s="1"/>
  <c r="M4869" i="1"/>
  <c r="M4870" i="1"/>
  <c r="M4871" i="1"/>
  <c r="M4872" i="1"/>
  <c r="P4872" i="1" s="1"/>
  <c r="M4873" i="1"/>
  <c r="M4874" i="1"/>
  <c r="M4875" i="1"/>
  <c r="M4876" i="1"/>
  <c r="P4876" i="1" s="1"/>
  <c r="M4877" i="1"/>
  <c r="M4878" i="1"/>
  <c r="M4879" i="1"/>
  <c r="M4880" i="1"/>
  <c r="M4881" i="1"/>
  <c r="M4882" i="1"/>
  <c r="M4883" i="1"/>
  <c r="M4884" i="1"/>
  <c r="P4884" i="1" s="1"/>
  <c r="M4885" i="1"/>
  <c r="M4886" i="1"/>
  <c r="M4887" i="1"/>
  <c r="M4888" i="1"/>
  <c r="P4888" i="1" s="1"/>
  <c r="M4889" i="1"/>
  <c r="M4890" i="1"/>
  <c r="M4891" i="1"/>
  <c r="M4892" i="1"/>
  <c r="P4892" i="1" s="1"/>
  <c r="M4893" i="1"/>
  <c r="M4894" i="1"/>
  <c r="M4895" i="1"/>
  <c r="M4896" i="1"/>
  <c r="P4896" i="1" s="1"/>
  <c r="M4897" i="1"/>
  <c r="M4898" i="1"/>
  <c r="M4899" i="1"/>
  <c r="M4900" i="1"/>
  <c r="P4900" i="1" s="1"/>
  <c r="M4901" i="1"/>
  <c r="M4902" i="1"/>
  <c r="M4903" i="1"/>
  <c r="M4904" i="1"/>
  <c r="P4904" i="1" s="1"/>
  <c r="M4905" i="1"/>
  <c r="M4906" i="1"/>
  <c r="M4907" i="1"/>
  <c r="M4908" i="1"/>
  <c r="P4908" i="1" s="1"/>
  <c r="M4909" i="1"/>
  <c r="M4910" i="1"/>
  <c r="M4911" i="1"/>
  <c r="M4912" i="1"/>
  <c r="P4912" i="1" s="1"/>
  <c r="M4913" i="1"/>
  <c r="M4914" i="1"/>
  <c r="M4915" i="1"/>
  <c r="M4916" i="1"/>
  <c r="P4916" i="1" s="1"/>
  <c r="M4917" i="1"/>
  <c r="M4918" i="1"/>
  <c r="M4919" i="1"/>
  <c r="M4920" i="1"/>
  <c r="P4920" i="1" s="1"/>
  <c r="M4921" i="1"/>
  <c r="M4922" i="1"/>
  <c r="M4923" i="1"/>
  <c r="M4924" i="1"/>
  <c r="P4924" i="1" s="1"/>
  <c r="M4925" i="1"/>
  <c r="M4926" i="1"/>
  <c r="M4927" i="1"/>
  <c r="M4928" i="1"/>
  <c r="P4928" i="1" s="1"/>
  <c r="M4929" i="1"/>
  <c r="M4930" i="1"/>
  <c r="M4931" i="1"/>
  <c r="M4932" i="1"/>
  <c r="P4932" i="1" s="1"/>
  <c r="M4933" i="1"/>
  <c r="M4934" i="1"/>
  <c r="M4935" i="1"/>
  <c r="M4936" i="1"/>
  <c r="P4936" i="1" s="1"/>
  <c r="M4937" i="1"/>
  <c r="M4938" i="1"/>
  <c r="M4939" i="1"/>
  <c r="M4940" i="1"/>
  <c r="P4940" i="1" s="1"/>
  <c r="M4941" i="1"/>
  <c r="M4942" i="1"/>
  <c r="M4943" i="1"/>
  <c r="M4944" i="1"/>
  <c r="P4944" i="1" s="1"/>
  <c r="M4945" i="1"/>
  <c r="M4946" i="1"/>
  <c r="M4947" i="1"/>
  <c r="M4948" i="1"/>
  <c r="P4948" i="1" s="1"/>
  <c r="M4949" i="1"/>
  <c r="M4950" i="1"/>
  <c r="M4951" i="1"/>
  <c r="M4952" i="1"/>
  <c r="P4952" i="1" s="1"/>
  <c r="M4953" i="1"/>
  <c r="M4954" i="1"/>
  <c r="M4955" i="1"/>
  <c r="M4956" i="1"/>
  <c r="P4956" i="1" s="1"/>
  <c r="M4957" i="1"/>
  <c r="M4958" i="1"/>
  <c r="M4959" i="1"/>
  <c r="M4960" i="1"/>
  <c r="P4960" i="1" s="1"/>
  <c r="M4961" i="1"/>
  <c r="M4962" i="1"/>
  <c r="M4963" i="1"/>
  <c r="M4964" i="1"/>
  <c r="P4964" i="1" s="1"/>
  <c r="M4965" i="1"/>
  <c r="M4966" i="1"/>
  <c r="M4967" i="1"/>
  <c r="M4968" i="1"/>
  <c r="P4968" i="1" s="1"/>
  <c r="M4969" i="1"/>
  <c r="M4970" i="1"/>
  <c r="M4971" i="1"/>
  <c r="M4972" i="1"/>
  <c r="P4972" i="1" s="1"/>
  <c r="M4973" i="1"/>
  <c r="M4974" i="1"/>
  <c r="M4975" i="1"/>
  <c r="M4976" i="1"/>
  <c r="P4976" i="1" s="1"/>
  <c r="M4977" i="1"/>
  <c r="M4978" i="1"/>
  <c r="M4979" i="1"/>
  <c r="M4980" i="1"/>
  <c r="P4980" i="1" s="1"/>
  <c r="M4981" i="1"/>
  <c r="M4982" i="1"/>
  <c r="M4983" i="1"/>
  <c r="M4984" i="1"/>
  <c r="M4985" i="1"/>
  <c r="M4986" i="1"/>
  <c r="M4987" i="1"/>
  <c r="M4988" i="1"/>
  <c r="P4988" i="1" s="1"/>
  <c r="M4989" i="1"/>
  <c r="M4990" i="1"/>
  <c r="M4991" i="1"/>
  <c r="M4992" i="1"/>
  <c r="P4992" i="1" s="1"/>
  <c r="M4993" i="1"/>
  <c r="M4994" i="1"/>
  <c r="M4995" i="1"/>
  <c r="M4996" i="1"/>
  <c r="P4996" i="1" s="1"/>
  <c r="M4997" i="1"/>
  <c r="M4998" i="1"/>
  <c r="M4999" i="1"/>
  <c r="M5000" i="1"/>
  <c r="P5000" i="1" s="1"/>
  <c r="M5001" i="1"/>
  <c r="M5002" i="1"/>
  <c r="M5003" i="1"/>
  <c r="M5004" i="1"/>
  <c r="P5004" i="1" s="1"/>
  <c r="M5005" i="1"/>
  <c r="M5006" i="1"/>
  <c r="M5007" i="1"/>
  <c r="M5008" i="1"/>
  <c r="P5008" i="1" s="1"/>
  <c r="M5009" i="1"/>
  <c r="M5010" i="1"/>
  <c r="M5011" i="1"/>
  <c r="M5012" i="1"/>
  <c r="P5012" i="1" s="1"/>
  <c r="M5013" i="1"/>
  <c r="M5014" i="1"/>
  <c r="M5015" i="1"/>
  <c r="M5016" i="1"/>
  <c r="P5016" i="1" s="1"/>
  <c r="M5017" i="1"/>
  <c r="M5018" i="1"/>
  <c r="M5019" i="1"/>
  <c r="M5020" i="1"/>
  <c r="P5020" i="1" s="1"/>
  <c r="M5021" i="1"/>
  <c r="M5022" i="1"/>
  <c r="M5023" i="1"/>
  <c r="M5024" i="1"/>
  <c r="P5024" i="1" s="1"/>
  <c r="M5025" i="1"/>
  <c r="M5026" i="1"/>
  <c r="M5027" i="1"/>
  <c r="M5028" i="1"/>
  <c r="P5028" i="1" s="1"/>
  <c r="M5029" i="1"/>
  <c r="M5030" i="1"/>
  <c r="M5031" i="1"/>
  <c r="M5032" i="1"/>
  <c r="P5032" i="1" s="1"/>
  <c r="M5033" i="1"/>
  <c r="M5034" i="1"/>
  <c r="M5035" i="1"/>
  <c r="M5036" i="1"/>
  <c r="P5036" i="1" s="1"/>
  <c r="M5037" i="1"/>
  <c r="M5038" i="1"/>
  <c r="M5039" i="1"/>
  <c r="M5040" i="1"/>
  <c r="P5040" i="1" s="1"/>
  <c r="M5041" i="1"/>
  <c r="M5042" i="1"/>
  <c r="M5043" i="1"/>
  <c r="M5044" i="1"/>
  <c r="P5044" i="1" s="1"/>
  <c r="M5045" i="1"/>
  <c r="M5046" i="1"/>
  <c r="M5047" i="1"/>
  <c r="M5048" i="1"/>
  <c r="P5048" i="1" s="1"/>
  <c r="M5049" i="1"/>
  <c r="M5050" i="1"/>
  <c r="M5051" i="1"/>
  <c r="M5052" i="1"/>
  <c r="P5052" i="1" s="1"/>
  <c r="M5053" i="1"/>
  <c r="M5054" i="1"/>
  <c r="M5055" i="1"/>
  <c r="M5056" i="1"/>
  <c r="P5056" i="1" s="1"/>
  <c r="M5057" i="1"/>
  <c r="M5058" i="1"/>
  <c r="M5059" i="1"/>
  <c r="M5060" i="1"/>
  <c r="P5060" i="1" s="1"/>
  <c r="M5061" i="1"/>
  <c r="M5062" i="1"/>
  <c r="M5063" i="1"/>
  <c r="M5064" i="1"/>
  <c r="P5064" i="1" s="1"/>
  <c r="M5065" i="1"/>
  <c r="M5066" i="1"/>
  <c r="M5067" i="1"/>
  <c r="M5068" i="1"/>
  <c r="P5068" i="1" s="1"/>
  <c r="M5069" i="1"/>
  <c r="M5070" i="1"/>
  <c r="M5071" i="1"/>
  <c r="M5072" i="1"/>
  <c r="P5072" i="1" s="1"/>
  <c r="M5073" i="1"/>
  <c r="M5074" i="1"/>
  <c r="M5075" i="1"/>
  <c r="M5076" i="1"/>
  <c r="P5076" i="1" s="1"/>
  <c r="M5077" i="1"/>
  <c r="M5078" i="1"/>
  <c r="M5079" i="1"/>
  <c r="M5080" i="1"/>
  <c r="P5080" i="1" s="1"/>
  <c r="M5081" i="1"/>
  <c r="M5082" i="1"/>
  <c r="M5083" i="1"/>
  <c r="M5084" i="1"/>
  <c r="P5084" i="1" s="1"/>
  <c r="M5085" i="1"/>
  <c r="M5086" i="1"/>
  <c r="M5087" i="1"/>
  <c r="M5088" i="1"/>
  <c r="M5089" i="1"/>
  <c r="M5090" i="1"/>
  <c r="M5091" i="1"/>
  <c r="M5092" i="1"/>
  <c r="P5092" i="1" s="1"/>
  <c r="M5093" i="1"/>
  <c r="M5094" i="1"/>
  <c r="M5095" i="1"/>
  <c r="M5096" i="1"/>
  <c r="P5096" i="1" s="1"/>
  <c r="M5097" i="1"/>
  <c r="M5098" i="1"/>
  <c r="M5099" i="1"/>
  <c r="M5100" i="1"/>
  <c r="P5100" i="1" s="1"/>
  <c r="M5101" i="1"/>
  <c r="M5102" i="1"/>
  <c r="M5103" i="1"/>
  <c r="M5104" i="1"/>
  <c r="P5104" i="1" s="1"/>
  <c r="M5105" i="1"/>
  <c r="M5106" i="1"/>
  <c r="M5107" i="1"/>
  <c r="M5108" i="1"/>
  <c r="P5108" i="1" s="1"/>
  <c r="M5109" i="1"/>
  <c r="M5110" i="1"/>
  <c r="M5111" i="1"/>
  <c r="M5112" i="1"/>
  <c r="P5112" i="1" s="1"/>
  <c r="M5113" i="1"/>
  <c r="M5114" i="1"/>
  <c r="M5115" i="1"/>
  <c r="M5116" i="1"/>
  <c r="P5116" i="1" s="1"/>
  <c r="M5117" i="1"/>
  <c r="M5118" i="1"/>
  <c r="M5119" i="1"/>
  <c r="M5120" i="1"/>
  <c r="P5120" i="1" s="1"/>
  <c r="M5121" i="1"/>
  <c r="M5122" i="1"/>
  <c r="M5123" i="1"/>
  <c r="M5124" i="1"/>
  <c r="P5124" i="1" s="1"/>
  <c r="M5125" i="1"/>
  <c r="M5126" i="1"/>
  <c r="M5127" i="1"/>
  <c r="M5128" i="1"/>
  <c r="M5129" i="1"/>
  <c r="M5130" i="1"/>
  <c r="M5131" i="1"/>
  <c r="M5132" i="1"/>
  <c r="P5132" i="1" s="1"/>
  <c r="M5133" i="1"/>
  <c r="M5134" i="1"/>
  <c r="M5135" i="1"/>
  <c r="M5136" i="1"/>
  <c r="P5136" i="1" s="1"/>
  <c r="M5137" i="1"/>
  <c r="M5138" i="1"/>
  <c r="M5139" i="1"/>
  <c r="M5140" i="1"/>
  <c r="P5140" i="1" s="1"/>
  <c r="M5141" i="1"/>
  <c r="M5142" i="1"/>
  <c r="M5143" i="1"/>
  <c r="M5144" i="1"/>
  <c r="P5144" i="1" s="1"/>
  <c r="M5145" i="1"/>
  <c r="M5146" i="1"/>
  <c r="M5147" i="1"/>
  <c r="M5148" i="1"/>
  <c r="P5148" i="1" s="1"/>
  <c r="M5149" i="1"/>
  <c r="M5150" i="1"/>
  <c r="M5151" i="1"/>
  <c r="M5152" i="1"/>
  <c r="P5152" i="1" s="1"/>
  <c r="M5153" i="1"/>
  <c r="M5154" i="1"/>
  <c r="M5155" i="1"/>
  <c r="M5156" i="1"/>
  <c r="P5156" i="1" s="1"/>
  <c r="M5157" i="1"/>
  <c r="M5158" i="1"/>
  <c r="M5159" i="1"/>
  <c r="M5160" i="1"/>
  <c r="P5160" i="1" s="1"/>
  <c r="M5161" i="1"/>
  <c r="M5162" i="1"/>
  <c r="M5163" i="1"/>
  <c r="M5164" i="1"/>
  <c r="P5164" i="1" s="1"/>
  <c r="M5165" i="1"/>
  <c r="M5166" i="1"/>
  <c r="M5167" i="1"/>
  <c r="M5168" i="1"/>
  <c r="P5168" i="1" s="1"/>
  <c r="M5169" i="1"/>
  <c r="M5170" i="1"/>
  <c r="M5171" i="1"/>
  <c r="M5172" i="1"/>
  <c r="P5172" i="1" s="1"/>
  <c r="M5173" i="1"/>
  <c r="M5174" i="1"/>
  <c r="M5175" i="1"/>
  <c r="M5176" i="1"/>
  <c r="M5177" i="1"/>
  <c r="M5178" i="1"/>
  <c r="M5179" i="1"/>
  <c r="M5180" i="1"/>
  <c r="P5180" i="1" s="1"/>
  <c r="M5181" i="1"/>
  <c r="M5182" i="1"/>
  <c r="M5183" i="1"/>
  <c r="M5184" i="1"/>
  <c r="P5184" i="1" s="1"/>
  <c r="M5185" i="1"/>
  <c r="M5186" i="1"/>
  <c r="M5187" i="1"/>
  <c r="M5188" i="1"/>
  <c r="P5188" i="1" s="1"/>
  <c r="M5189" i="1"/>
  <c r="M5190" i="1"/>
  <c r="M5191" i="1"/>
  <c r="M5192" i="1"/>
  <c r="P5192" i="1" s="1"/>
  <c r="M5193" i="1"/>
  <c r="M5194" i="1"/>
  <c r="M5195" i="1"/>
  <c r="M5196" i="1"/>
  <c r="P5196" i="1" s="1"/>
  <c r="M5197" i="1"/>
  <c r="M5198" i="1"/>
  <c r="M5199" i="1"/>
  <c r="M5200" i="1"/>
  <c r="P5200" i="1" s="1"/>
  <c r="M5201" i="1"/>
  <c r="M5202" i="1"/>
  <c r="M5203" i="1"/>
  <c r="M5204" i="1"/>
  <c r="P5204" i="1" s="1"/>
  <c r="M5205" i="1"/>
  <c r="M5206" i="1"/>
  <c r="M5207" i="1"/>
  <c r="M5208" i="1"/>
  <c r="P5208" i="1" s="1"/>
  <c r="M5209" i="1"/>
  <c r="M5210" i="1"/>
  <c r="M5211" i="1"/>
  <c r="M5212" i="1"/>
  <c r="P5212" i="1" s="1"/>
  <c r="M5213" i="1"/>
  <c r="M5214" i="1"/>
  <c r="M5215" i="1"/>
  <c r="M5216" i="1"/>
  <c r="M5217" i="1"/>
  <c r="M5218" i="1"/>
  <c r="M5219" i="1"/>
  <c r="M5220" i="1"/>
  <c r="P5220" i="1" s="1"/>
  <c r="M5221" i="1"/>
  <c r="M5222" i="1"/>
  <c r="M5223" i="1"/>
  <c r="M5224" i="1"/>
  <c r="P5224" i="1" s="1"/>
  <c r="M5225" i="1"/>
  <c r="M5226" i="1"/>
  <c r="M5227" i="1"/>
  <c r="M5228" i="1"/>
  <c r="P5228" i="1" s="1"/>
  <c r="M5229" i="1"/>
  <c r="M5230" i="1"/>
  <c r="M5231" i="1"/>
  <c r="M5232" i="1"/>
  <c r="P5232" i="1" s="1"/>
  <c r="M5233" i="1"/>
  <c r="M5234" i="1"/>
  <c r="M5235" i="1"/>
  <c r="M5236" i="1"/>
  <c r="P5236" i="1" s="1"/>
  <c r="M5237" i="1"/>
  <c r="M5238" i="1"/>
  <c r="M5239" i="1"/>
  <c r="M5240" i="1"/>
  <c r="P5240" i="1" s="1"/>
  <c r="M5241" i="1"/>
  <c r="M5242" i="1"/>
  <c r="M5243" i="1"/>
  <c r="M5244" i="1"/>
  <c r="P5244" i="1" s="1"/>
  <c r="M5245" i="1"/>
  <c r="M5246" i="1"/>
  <c r="M5247" i="1"/>
  <c r="M5248" i="1"/>
  <c r="P5248" i="1" s="1"/>
  <c r="M5249" i="1"/>
  <c r="M5250" i="1"/>
  <c r="M5251" i="1"/>
  <c r="M5252" i="1"/>
  <c r="P5252" i="1" s="1"/>
  <c r="M5253" i="1"/>
  <c r="M5254" i="1"/>
  <c r="M5255" i="1"/>
  <c r="M5256" i="1"/>
  <c r="M5257" i="1"/>
  <c r="M5258" i="1"/>
  <c r="M5259" i="1"/>
  <c r="M5260" i="1"/>
  <c r="P5260" i="1" s="1"/>
  <c r="M5261" i="1"/>
  <c r="M5262" i="1"/>
  <c r="M5263" i="1"/>
  <c r="M5264" i="1"/>
  <c r="P5264" i="1" s="1"/>
  <c r="M5265" i="1"/>
  <c r="M5266" i="1"/>
  <c r="M5267" i="1"/>
  <c r="M5268" i="1"/>
  <c r="P5268" i="1" s="1"/>
  <c r="M5269" i="1"/>
  <c r="M5270" i="1"/>
  <c r="M5271" i="1"/>
  <c r="M5272" i="1"/>
  <c r="P5272" i="1" s="1"/>
  <c r="M5273" i="1"/>
  <c r="M5274" i="1"/>
  <c r="M5275" i="1"/>
  <c r="M5276" i="1"/>
  <c r="P5276" i="1" s="1"/>
  <c r="M5277" i="1"/>
  <c r="M5278" i="1"/>
  <c r="M5279" i="1"/>
  <c r="M5280" i="1"/>
  <c r="P5280" i="1" s="1"/>
  <c r="M5281" i="1"/>
  <c r="M5282" i="1"/>
  <c r="M5283" i="1"/>
  <c r="M5284" i="1"/>
  <c r="P5284" i="1" s="1"/>
  <c r="M5285" i="1"/>
  <c r="M5286" i="1"/>
  <c r="M5287" i="1"/>
  <c r="M5288" i="1"/>
  <c r="P5288" i="1" s="1"/>
  <c r="M5289" i="1"/>
  <c r="M5290" i="1"/>
  <c r="M5291" i="1"/>
  <c r="M5292" i="1"/>
  <c r="P5292" i="1" s="1"/>
  <c r="M5293" i="1"/>
  <c r="M5294" i="1"/>
  <c r="M5295" i="1"/>
  <c r="M5296" i="1"/>
  <c r="P5296" i="1" s="1"/>
  <c r="M5297" i="1"/>
  <c r="M5298" i="1"/>
  <c r="M5299" i="1"/>
  <c r="M5300" i="1"/>
  <c r="P5300" i="1" s="1"/>
  <c r="M5301" i="1"/>
  <c r="M5302" i="1"/>
  <c r="M5303" i="1"/>
  <c r="M5304" i="1"/>
  <c r="P5304" i="1" s="1"/>
  <c r="M5305" i="1"/>
  <c r="M5306" i="1"/>
  <c r="M5307" i="1"/>
  <c r="M5308" i="1"/>
  <c r="P5308" i="1" s="1"/>
  <c r="M5309" i="1"/>
  <c r="M5310" i="1"/>
  <c r="M5311" i="1"/>
  <c r="M5312" i="1"/>
  <c r="P5312" i="1" s="1"/>
  <c r="M5313" i="1"/>
  <c r="M5314" i="1"/>
  <c r="M5315" i="1"/>
  <c r="M5316" i="1"/>
  <c r="P5316" i="1" s="1"/>
  <c r="M5317" i="1"/>
  <c r="M5318" i="1"/>
  <c r="M5319" i="1"/>
  <c r="M5320" i="1"/>
  <c r="P5320" i="1" s="1"/>
  <c r="M5321" i="1"/>
  <c r="M5322" i="1"/>
  <c r="M5323" i="1"/>
  <c r="M5324" i="1"/>
  <c r="P5324" i="1" s="1"/>
  <c r="M5325" i="1"/>
  <c r="M5326" i="1"/>
  <c r="M5327" i="1"/>
  <c r="M5328" i="1"/>
  <c r="P5328" i="1" s="1"/>
  <c r="M5329" i="1"/>
  <c r="M5330" i="1"/>
  <c r="M5331" i="1"/>
  <c r="M5332" i="1"/>
  <c r="P5332" i="1" s="1"/>
  <c r="M5333" i="1"/>
  <c r="M5334" i="1"/>
  <c r="M5335" i="1"/>
  <c r="M5336" i="1"/>
  <c r="P5336" i="1" s="1"/>
  <c r="M5337" i="1"/>
  <c r="M5338" i="1"/>
  <c r="M5339" i="1"/>
  <c r="M5340" i="1"/>
  <c r="P5340" i="1" s="1"/>
  <c r="M5341" i="1"/>
  <c r="M5342" i="1"/>
  <c r="M5343" i="1"/>
  <c r="M5344" i="1"/>
  <c r="P5344" i="1" s="1"/>
  <c r="M5345" i="1"/>
  <c r="M5346" i="1"/>
  <c r="M5347" i="1"/>
  <c r="M5348" i="1"/>
  <c r="P5348" i="1" s="1"/>
  <c r="M5349" i="1"/>
  <c r="M5350" i="1"/>
  <c r="M5351" i="1"/>
  <c r="M5352" i="1"/>
  <c r="P5352" i="1" s="1"/>
  <c r="M5353" i="1"/>
  <c r="M5354" i="1"/>
  <c r="M5355" i="1"/>
  <c r="M5356" i="1"/>
  <c r="P5356" i="1" s="1"/>
  <c r="M5357" i="1"/>
  <c r="M5358" i="1"/>
  <c r="M5359" i="1"/>
  <c r="M5360" i="1"/>
  <c r="P5360" i="1" s="1"/>
  <c r="M5361" i="1"/>
  <c r="M5362" i="1"/>
  <c r="M5363" i="1"/>
  <c r="M5364" i="1"/>
  <c r="P5364" i="1" s="1"/>
  <c r="M5365" i="1"/>
  <c r="M5366" i="1"/>
  <c r="M5367" i="1"/>
  <c r="M5368" i="1"/>
  <c r="P5368" i="1" s="1"/>
  <c r="M5369" i="1"/>
  <c r="M5370" i="1"/>
  <c r="M5371" i="1"/>
  <c r="M5372" i="1"/>
  <c r="P5372" i="1" s="1"/>
  <c r="M5373" i="1"/>
  <c r="M5374" i="1"/>
  <c r="M5375" i="1"/>
  <c r="M5376" i="1"/>
  <c r="P5376" i="1" s="1"/>
  <c r="M5377" i="1"/>
  <c r="M5378" i="1"/>
  <c r="M5379" i="1"/>
  <c r="M5380" i="1"/>
  <c r="P5380" i="1" s="1"/>
  <c r="M5381" i="1"/>
  <c r="M5382" i="1"/>
  <c r="M5383" i="1"/>
  <c r="M5384" i="1"/>
  <c r="P5384" i="1" s="1"/>
  <c r="M5385" i="1"/>
  <c r="M5386" i="1"/>
  <c r="M5387" i="1"/>
  <c r="M5388" i="1"/>
  <c r="P5388" i="1" s="1"/>
  <c r="M5389" i="1"/>
  <c r="M5390" i="1"/>
  <c r="M5391" i="1"/>
  <c r="M5392" i="1"/>
  <c r="P5392" i="1" s="1"/>
  <c r="M5393" i="1"/>
  <c r="M5394" i="1"/>
  <c r="M5395" i="1"/>
  <c r="M5396" i="1"/>
  <c r="P5396" i="1" s="1"/>
  <c r="M5397" i="1"/>
  <c r="M5398" i="1"/>
  <c r="M5399" i="1"/>
  <c r="M5400" i="1"/>
  <c r="P5400" i="1" s="1"/>
  <c r="M5401" i="1"/>
  <c r="M5402" i="1"/>
  <c r="M5403" i="1"/>
  <c r="M5404" i="1"/>
  <c r="P5404" i="1" s="1"/>
  <c r="M5405" i="1"/>
  <c r="M5406" i="1"/>
  <c r="M5407" i="1"/>
  <c r="M5408" i="1"/>
  <c r="P5408" i="1" s="1"/>
  <c r="M5409" i="1"/>
  <c r="M5410" i="1"/>
  <c r="M5411" i="1"/>
  <c r="M5412" i="1"/>
  <c r="P5412" i="1" s="1"/>
  <c r="M5413" i="1"/>
  <c r="M5414" i="1"/>
  <c r="M5415" i="1"/>
  <c r="M5416" i="1"/>
  <c r="P5416" i="1" s="1"/>
  <c r="M5417" i="1"/>
  <c r="M5418" i="1"/>
  <c r="M5419" i="1"/>
  <c r="M5420" i="1"/>
  <c r="P5420" i="1" s="1"/>
  <c r="M5421" i="1"/>
  <c r="M5422" i="1"/>
  <c r="M5423" i="1"/>
  <c r="M5424" i="1"/>
  <c r="P5424" i="1" s="1"/>
  <c r="M5425" i="1"/>
  <c r="M5426" i="1"/>
  <c r="M5427" i="1"/>
  <c r="M5428" i="1"/>
  <c r="P5428" i="1" s="1"/>
  <c r="M5429" i="1"/>
  <c r="M5430" i="1"/>
  <c r="M5431" i="1"/>
  <c r="M5432" i="1"/>
  <c r="P5432" i="1" s="1"/>
  <c r="M5433" i="1"/>
  <c r="M5434" i="1"/>
  <c r="M5435" i="1"/>
  <c r="M5436" i="1"/>
  <c r="P5436" i="1" s="1"/>
  <c r="M5437" i="1"/>
  <c r="M5438" i="1"/>
  <c r="M5439" i="1"/>
  <c r="M5440" i="1"/>
  <c r="P5440" i="1" s="1"/>
  <c r="M5441" i="1"/>
  <c r="M5442" i="1"/>
  <c r="M5443" i="1"/>
  <c r="M5444" i="1"/>
  <c r="P5444" i="1" s="1"/>
  <c r="M5445" i="1"/>
  <c r="M5446" i="1"/>
  <c r="M5447" i="1"/>
  <c r="M5448" i="1"/>
  <c r="P5448" i="1" s="1"/>
  <c r="M5449" i="1"/>
  <c r="M5450" i="1"/>
  <c r="M5451" i="1"/>
  <c r="M5452" i="1"/>
  <c r="P5452" i="1" s="1"/>
  <c r="M5453" i="1"/>
  <c r="M5454" i="1"/>
  <c r="M5455" i="1"/>
  <c r="M5456" i="1"/>
  <c r="P5456" i="1" s="1"/>
  <c r="M5457" i="1"/>
  <c r="M5458" i="1"/>
  <c r="M5459" i="1"/>
  <c r="M5460" i="1"/>
  <c r="P5460" i="1" s="1"/>
  <c r="M5461" i="1"/>
  <c r="M5462" i="1"/>
  <c r="M5463" i="1"/>
  <c r="M5464" i="1"/>
  <c r="P5464" i="1" s="1"/>
  <c r="M5465" i="1"/>
  <c r="M5466" i="1"/>
  <c r="M5467" i="1"/>
  <c r="M5468" i="1"/>
  <c r="P5468" i="1" s="1"/>
  <c r="M5469" i="1"/>
  <c r="M5470" i="1"/>
  <c r="M5471" i="1"/>
  <c r="M5472" i="1"/>
  <c r="P5472" i="1" s="1"/>
  <c r="M5473" i="1"/>
  <c r="M5474" i="1"/>
  <c r="M5475" i="1"/>
  <c r="M5476" i="1"/>
  <c r="P5476" i="1" s="1"/>
  <c r="M5477" i="1"/>
  <c r="M5478" i="1"/>
  <c r="M5479" i="1"/>
  <c r="M5480" i="1"/>
  <c r="P5480" i="1" s="1"/>
  <c r="M5481" i="1"/>
  <c r="M5482" i="1"/>
  <c r="M5483" i="1"/>
  <c r="M5484" i="1"/>
  <c r="P5484" i="1" s="1"/>
  <c r="M5485" i="1"/>
  <c r="M5486" i="1"/>
  <c r="M5487" i="1"/>
  <c r="M5488" i="1"/>
  <c r="P5488" i="1" s="1"/>
  <c r="M5489" i="1"/>
  <c r="M5490" i="1"/>
  <c r="M5491" i="1"/>
  <c r="M5492" i="1"/>
  <c r="P5492" i="1" s="1"/>
  <c r="M5493" i="1"/>
  <c r="M5494" i="1"/>
  <c r="M5495" i="1"/>
  <c r="M5496" i="1"/>
  <c r="P5496" i="1" s="1"/>
  <c r="M5497" i="1"/>
  <c r="M5498" i="1"/>
  <c r="M5499" i="1"/>
  <c r="M5500" i="1"/>
  <c r="P5500" i="1" s="1"/>
  <c r="M5501" i="1"/>
  <c r="M5502" i="1"/>
  <c r="M5503" i="1"/>
  <c r="M5504" i="1"/>
  <c r="P5504" i="1" s="1"/>
  <c r="M5505" i="1"/>
  <c r="M5506" i="1"/>
  <c r="M5507" i="1"/>
  <c r="M5508" i="1"/>
  <c r="P5508" i="1" s="1"/>
  <c r="M5509" i="1"/>
  <c r="M5510" i="1"/>
  <c r="M5511" i="1"/>
  <c r="M5512" i="1"/>
  <c r="P5512" i="1" s="1"/>
  <c r="M5513" i="1"/>
  <c r="M5514" i="1"/>
  <c r="M5515" i="1"/>
  <c r="M5516" i="1"/>
  <c r="P5516" i="1" s="1"/>
  <c r="M5517" i="1"/>
  <c r="M5518" i="1"/>
  <c r="M5519" i="1"/>
  <c r="M5520" i="1"/>
  <c r="P5520" i="1" s="1"/>
  <c r="M5521" i="1"/>
  <c r="M5522" i="1"/>
  <c r="M5523" i="1"/>
  <c r="M5524" i="1"/>
  <c r="P5524" i="1" s="1"/>
  <c r="M5525" i="1"/>
  <c r="M5526" i="1"/>
  <c r="M5527" i="1"/>
  <c r="M5528" i="1"/>
  <c r="P5528" i="1" s="1"/>
  <c r="M5529" i="1"/>
  <c r="M5530" i="1"/>
  <c r="M5531" i="1"/>
  <c r="M5532" i="1"/>
  <c r="P5532" i="1" s="1"/>
  <c r="M5533" i="1"/>
  <c r="M5534" i="1"/>
  <c r="M5535" i="1"/>
  <c r="M5536" i="1"/>
  <c r="P5536" i="1" s="1"/>
  <c r="M5537" i="1"/>
  <c r="M5538" i="1"/>
  <c r="M5539" i="1"/>
  <c r="M5540" i="1"/>
  <c r="P5540" i="1" s="1"/>
  <c r="M5541" i="1"/>
  <c r="M5542" i="1"/>
  <c r="M5543" i="1"/>
  <c r="M5544" i="1"/>
  <c r="P5544" i="1" s="1"/>
  <c r="M5545" i="1"/>
  <c r="M5546" i="1"/>
  <c r="M5547" i="1"/>
  <c r="M5548" i="1"/>
  <c r="P5548" i="1" s="1"/>
  <c r="M5549" i="1"/>
  <c r="M5550" i="1"/>
  <c r="M5551" i="1"/>
  <c r="M5552" i="1"/>
  <c r="P5552" i="1" s="1"/>
  <c r="M5553" i="1"/>
  <c r="M5554" i="1"/>
  <c r="M5555" i="1"/>
  <c r="M5556" i="1"/>
  <c r="P5556" i="1" s="1"/>
  <c r="M5557" i="1"/>
  <c r="M5558" i="1"/>
  <c r="M5559" i="1"/>
  <c r="M5560" i="1"/>
  <c r="M5561" i="1"/>
  <c r="M5562" i="1"/>
  <c r="M5563" i="1"/>
  <c r="M5564" i="1"/>
  <c r="P5564" i="1" s="1"/>
  <c r="M5565" i="1"/>
  <c r="M5566" i="1"/>
  <c r="M5567" i="1"/>
  <c r="M5568" i="1"/>
  <c r="P5568" i="1" s="1"/>
  <c r="M5569" i="1"/>
  <c r="M5570" i="1"/>
  <c r="M5571" i="1"/>
  <c r="M5572" i="1"/>
  <c r="P5572" i="1" s="1"/>
  <c r="M5573" i="1"/>
  <c r="M5574" i="1"/>
  <c r="M5575" i="1"/>
  <c r="M5576" i="1"/>
  <c r="P5576" i="1" s="1"/>
  <c r="M5577" i="1"/>
  <c r="M5578" i="1"/>
  <c r="M5579" i="1"/>
  <c r="M5580" i="1"/>
  <c r="P5580" i="1" s="1"/>
  <c r="M5581" i="1"/>
  <c r="M5582" i="1"/>
  <c r="M5583" i="1"/>
  <c r="M5584" i="1"/>
  <c r="P5584" i="1" s="1"/>
  <c r="M5585" i="1"/>
  <c r="M5586" i="1"/>
  <c r="M5587" i="1"/>
  <c r="M5588" i="1"/>
  <c r="P5588" i="1" s="1"/>
  <c r="M5589" i="1"/>
  <c r="M5590" i="1"/>
  <c r="M5591" i="1"/>
  <c r="M5592" i="1"/>
  <c r="P5592" i="1" s="1"/>
  <c r="M5593" i="1"/>
  <c r="M5594" i="1"/>
  <c r="M5595" i="1"/>
  <c r="M5596" i="1"/>
  <c r="P5596" i="1" s="1"/>
  <c r="M5597" i="1"/>
  <c r="M5598" i="1"/>
  <c r="M5599" i="1"/>
  <c r="M5600" i="1"/>
  <c r="M5601" i="1"/>
  <c r="M5602" i="1"/>
  <c r="M5603" i="1"/>
  <c r="M5604" i="1"/>
  <c r="P5604" i="1" s="1"/>
  <c r="M5605" i="1"/>
  <c r="M5606" i="1"/>
  <c r="M5607" i="1"/>
  <c r="M5608" i="1"/>
  <c r="P5608" i="1" s="1"/>
  <c r="M5609" i="1"/>
  <c r="M5610" i="1"/>
  <c r="M5611" i="1"/>
  <c r="M5612" i="1"/>
  <c r="P5612" i="1" s="1"/>
  <c r="M5613" i="1"/>
  <c r="M5614" i="1"/>
  <c r="M5615" i="1"/>
  <c r="M5616" i="1"/>
  <c r="P5616" i="1" s="1"/>
  <c r="M5617" i="1"/>
  <c r="M5618" i="1"/>
  <c r="M5619" i="1"/>
  <c r="M5620" i="1"/>
  <c r="P5620" i="1" s="1"/>
  <c r="M5621" i="1"/>
  <c r="M5622" i="1"/>
  <c r="M5623" i="1"/>
  <c r="M5624" i="1"/>
  <c r="P5624" i="1" s="1"/>
  <c r="M5625" i="1"/>
  <c r="M5626" i="1"/>
  <c r="M5627" i="1"/>
  <c r="M5628" i="1"/>
  <c r="P5628" i="1" s="1"/>
  <c r="M5629" i="1"/>
  <c r="M5630" i="1"/>
  <c r="M5631" i="1"/>
  <c r="M5632" i="1"/>
  <c r="P5632" i="1" s="1"/>
  <c r="M5633" i="1"/>
  <c r="M5634" i="1"/>
  <c r="M5635" i="1"/>
  <c r="M5636" i="1"/>
  <c r="P5636" i="1" s="1"/>
  <c r="M5637" i="1"/>
  <c r="M5638" i="1"/>
  <c r="M5639" i="1"/>
  <c r="M5640" i="1"/>
  <c r="M5641" i="1"/>
  <c r="M5642" i="1"/>
  <c r="M5643" i="1"/>
  <c r="M5644" i="1"/>
  <c r="P5644" i="1" s="1"/>
  <c r="M5645" i="1"/>
  <c r="M5646" i="1"/>
  <c r="M5647" i="1"/>
  <c r="M5648" i="1"/>
  <c r="P5648" i="1" s="1"/>
  <c r="M5649" i="1"/>
  <c r="M5650" i="1"/>
  <c r="M5651" i="1"/>
  <c r="M5652" i="1"/>
  <c r="M5653" i="1"/>
  <c r="M5654" i="1"/>
  <c r="M5655" i="1"/>
  <c r="M5656" i="1"/>
  <c r="P5656" i="1" s="1"/>
  <c r="M5657" i="1"/>
  <c r="M5658" i="1"/>
  <c r="M5659" i="1"/>
  <c r="M5660" i="1"/>
  <c r="M5661" i="1"/>
  <c r="M5662" i="1"/>
  <c r="M5663" i="1"/>
  <c r="M5664" i="1"/>
  <c r="P5664" i="1" s="1"/>
  <c r="M5665" i="1"/>
  <c r="M5666" i="1"/>
  <c r="M5667" i="1"/>
  <c r="M5668" i="1"/>
  <c r="M5669" i="1"/>
  <c r="M5670" i="1"/>
  <c r="M5671" i="1"/>
  <c r="M5672" i="1"/>
  <c r="P5672" i="1" s="1"/>
  <c r="M5673" i="1"/>
  <c r="M5674" i="1"/>
  <c r="M5675" i="1"/>
  <c r="M5676" i="1"/>
  <c r="M5677" i="1"/>
  <c r="M5678" i="1"/>
  <c r="M5679" i="1"/>
  <c r="M5680" i="1"/>
  <c r="P5680" i="1" s="1"/>
  <c r="M5681" i="1"/>
  <c r="M5682" i="1"/>
  <c r="M5683" i="1"/>
  <c r="M5684" i="1"/>
  <c r="M5685" i="1"/>
  <c r="M5686" i="1"/>
  <c r="M5687" i="1"/>
  <c r="M5688" i="1"/>
  <c r="P5688" i="1" s="1"/>
  <c r="M5689" i="1"/>
  <c r="M5690" i="1"/>
  <c r="M5691" i="1"/>
  <c r="M5692" i="1"/>
  <c r="M5693" i="1"/>
  <c r="M5694" i="1"/>
  <c r="M5695" i="1"/>
  <c r="M5696" i="1"/>
  <c r="P5696" i="1" s="1"/>
  <c r="M5697" i="1"/>
  <c r="M5698" i="1"/>
  <c r="M5699" i="1"/>
  <c r="M5700" i="1"/>
  <c r="M5701" i="1"/>
  <c r="M5702" i="1"/>
  <c r="M5703" i="1"/>
  <c r="M5704" i="1"/>
  <c r="P5704" i="1" s="1"/>
  <c r="M5705" i="1"/>
  <c r="M5706" i="1"/>
  <c r="M5707" i="1"/>
  <c r="M5708" i="1"/>
  <c r="M5709" i="1"/>
  <c r="M5710" i="1"/>
  <c r="M5711" i="1"/>
  <c r="M5712" i="1"/>
  <c r="P5712" i="1" s="1"/>
  <c r="M5713" i="1"/>
  <c r="M5714" i="1"/>
  <c r="M5715" i="1"/>
  <c r="M5716" i="1"/>
  <c r="M5717" i="1"/>
  <c r="M5718" i="1"/>
  <c r="M5719" i="1"/>
  <c r="M5720" i="1"/>
  <c r="P5720" i="1" s="1"/>
  <c r="M5721" i="1"/>
  <c r="M5722" i="1"/>
  <c r="M5723" i="1"/>
  <c r="M5724" i="1"/>
  <c r="M5725" i="1"/>
  <c r="M5726" i="1"/>
  <c r="M5727" i="1"/>
  <c r="M5728" i="1"/>
  <c r="P5728" i="1" s="1"/>
  <c r="M5729" i="1"/>
  <c r="M5730" i="1"/>
  <c r="M5731" i="1"/>
  <c r="M5732" i="1"/>
  <c r="M5733" i="1"/>
  <c r="M5734" i="1"/>
  <c r="M5735" i="1"/>
  <c r="M5736" i="1"/>
  <c r="P5736" i="1" s="1"/>
  <c r="M5737" i="1"/>
  <c r="M5738" i="1"/>
  <c r="M5739" i="1"/>
  <c r="M5740" i="1"/>
  <c r="M5741" i="1"/>
  <c r="M5742" i="1"/>
  <c r="M5743" i="1"/>
  <c r="M5744" i="1"/>
  <c r="P5744" i="1" s="1"/>
  <c r="M5745" i="1"/>
  <c r="M5746" i="1"/>
  <c r="M5747" i="1"/>
  <c r="M5748" i="1"/>
  <c r="M5749" i="1"/>
  <c r="M5750" i="1"/>
  <c r="M5751" i="1"/>
  <c r="M5752" i="1"/>
  <c r="P5752" i="1" s="1"/>
  <c r="M5753" i="1"/>
  <c r="M5754" i="1"/>
  <c r="M5755" i="1"/>
  <c r="M5756" i="1"/>
  <c r="M5757" i="1"/>
  <c r="M5758" i="1"/>
  <c r="M5759" i="1"/>
  <c r="M5760" i="1"/>
  <c r="P5760" i="1" s="1"/>
  <c r="M5761" i="1"/>
  <c r="M5762" i="1"/>
  <c r="M5763" i="1"/>
  <c r="M5764" i="1"/>
  <c r="M5765" i="1"/>
  <c r="M5766" i="1"/>
  <c r="M5767" i="1"/>
  <c r="M5768" i="1"/>
  <c r="P5768" i="1" s="1"/>
  <c r="M5769" i="1"/>
  <c r="M5770" i="1"/>
  <c r="M5771" i="1"/>
  <c r="M5772" i="1"/>
  <c r="M5773" i="1"/>
  <c r="M5774" i="1"/>
  <c r="M5775" i="1"/>
  <c r="M5776" i="1"/>
  <c r="P5776" i="1" s="1"/>
  <c r="M5777" i="1"/>
  <c r="M5778" i="1"/>
  <c r="M5779" i="1"/>
  <c r="M5780" i="1"/>
  <c r="M5781" i="1"/>
  <c r="M5782" i="1"/>
  <c r="M5783" i="1"/>
  <c r="M5784" i="1"/>
  <c r="P5784" i="1" s="1"/>
  <c r="M5785" i="1"/>
  <c r="M5786" i="1"/>
  <c r="M5787" i="1"/>
  <c r="M5788" i="1"/>
  <c r="M5789" i="1"/>
  <c r="M5790" i="1"/>
  <c r="M5791" i="1"/>
  <c r="M5792" i="1"/>
  <c r="P5792" i="1" s="1"/>
  <c r="M5793" i="1"/>
  <c r="M5794" i="1"/>
  <c r="M5795" i="1"/>
  <c r="M5796" i="1"/>
  <c r="M5797" i="1"/>
  <c r="M5798" i="1"/>
  <c r="M5799" i="1"/>
  <c r="M5800" i="1"/>
  <c r="P5800" i="1" s="1"/>
  <c r="M5801" i="1"/>
  <c r="M5802" i="1"/>
  <c r="M5803" i="1"/>
  <c r="M5804" i="1"/>
  <c r="M5805" i="1"/>
  <c r="M5806" i="1"/>
  <c r="M5807" i="1"/>
  <c r="M5808" i="1"/>
  <c r="P5808" i="1" s="1"/>
  <c r="M5809" i="1"/>
  <c r="M5810" i="1"/>
  <c r="M5811" i="1"/>
  <c r="M5812" i="1"/>
  <c r="M5813" i="1"/>
  <c r="M5814" i="1"/>
  <c r="M5815" i="1"/>
  <c r="M5816" i="1"/>
  <c r="P5816" i="1" s="1"/>
  <c r="M5817" i="1"/>
  <c r="M5818" i="1"/>
  <c r="M5819" i="1"/>
  <c r="M5820" i="1"/>
  <c r="M5821" i="1"/>
  <c r="M5822" i="1"/>
  <c r="M5823" i="1"/>
  <c r="M5824" i="1"/>
  <c r="P5824" i="1" s="1"/>
  <c r="M5825" i="1"/>
  <c r="M5826" i="1"/>
  <c r="M5827" i="1"/>
  <c r="M5828" i="1"/>
  <c r="M5829" i="1"/>
  <c r="M5830" i="1"/>
  <c r="M5831" i="1"/>
  <c r="M5832" i="1"/>
  <c r="P5832" i="1" s="1"/>
  <c r="M5833" i="1"/>
  <c r="M5834" i="1"/>
  <c r="M5835" i="1"/>
  <c r="M5836" i="1"/>
  <c r="M5837" i="1"/>
  <c r="M5838" i="1"/>
  <c r="M5839" i="1"/>
  <c r="M5840" i="1"/>
  <c r="P5840" i="1" s="1"/>
  <c r="M5841" i="1"/>
  <c r="M5842" i="1"/>
  <c r="M5843" i="1"/>
  <c r="M5844" i="1"/>
  <c r="M5845" i="1"/>
  <c r="M5846" i="1"/>
  <c r="M5847" i="1"/>
  <c r="M5848" i="1"/>
  <c r="P5848" i="1" s="1"/>
  <c r="M5849" i="1"/>
  <c r="M5850" i="1"/>
  <c r="M5851" i="1"/>
  <c r="M5852" i="1"/>
  <c r="M5853" i="1"/>
  <c r="M5854" i="1"/>
  <c r="M5855" i="1"/>
  <c r="M5856" i="1"/>
  <c r="P5856" i="1" s="1"/>
  <c r="M5857" i="1"/>
  <c r="M5858" i="1"/>
  <c r="M5859" i="1"/>
  <c r="M5860" i="1"/>
  <c r="M5861" i="1"/>
  <c r="M5862" i="1"/>
  <c r="M5863" i="1"/>
  <c r="M5864" i="1"/>
  <c r="P5864" i="1" s="1"/>
  <c r="M5865" i="1"/>
  <c r="M5866" i="1"/>
  <c r="M5867" i="1"/>
  <c r="M5868" i="1"/>
  <c r="M5869" i="1"/>
  <c r="M5870" i="1"/>
  <c r="M5871" i="1"/>
  <c r="M5872" i="1"/>
  <c r="P5872" i="1" s="1"/>
  <c r="M5873" i="1"/>
  <c r="M5874" i="1"/>
  <c r="M5875" i="1"/>
  <c r="M5876" i="1"/>
  <c r="M5877" i="1"/>
  <c r="M5878" i="1"/>
  <c r="M5879" i="1"/>
  <c r="M5880" i="1"/>
  <c r="P5880" i="1" s="1"/>
  <c r="M5881" i="1"/>
  <c r="M5882" i="1"/>
  <c r="M5883" i="1"/>
  <c r="M5884" i="1"/>
  <c r="M5885" i="1"/>
  <c r="M5886" i="1"/>
  <c r="M5887" i="1"/>
  <c r="M5888" i="1"/>
  <c r="P5888" i="1" s="1"/>
  <c r="M5889" i="1"/>
  <c r="M5890" i="1"/>
  <c r="M5891" i="1"/>
  <c r="M5892" i="1"/>
  <c r="M5893" i="1"/>
  <c r="M5894" i="1"/>
  <c r="M5895" i="1"/>
  <c r="M5896" i="1"/>
  <c r="P5896" i="1" s="1"/>
  <c r="M5897" i="1"/>
  <c r="M5898" i="1"/>
  <c r="M5899" i="1"/>
  <c r="M5900" i="1"/>
  <c r="M5901" i="1"/>
  <c r="M5902" i="1"/>
  <c r="M5903" i="1"/>
  <c r="M5904" i="1"/>
  <c r="P5904" i="1" s="1"/>
  <c r="M5905" i="1"/>
  <c r="M5906" i="1"/>
  <c r="M5907" i="1"/>
  <c r="M5908" i="1"/>
  <c r="M5909" i="1"/>
  <c r="M5910" i="1"/>
  <c r="M5911" i="1"/>
  <c r="M5912" i="1"/>
  <c r="P5912" i="1" s="1"/>
  <c r="M5913" i="1"/>
  <c r="M5914" i="1"/>
  <c r="M5915" i="1"/>
  <c r="M5916" i="1"/>
  <c r="M5917" i="1"/>
  <c r="M5918" i="1"/>
  <c r="M5919" i="1"/>
  <c r="M5920" i="1"/>
  <c r="P5920" i="1" s="1"/>
  <c r="M5921" i="1"/>
  <c r="M5922" i="1"/>
  <c r="M5923" i="1"/>
  <c r="M5924" i="1"/>
  <c r="M5925" i="1"/>
  <c r="M5926" i="1"/>
  <c r="M5927" i="1"/>
  <c r="M5928" i="1"/>
  <c r="P5928" i="1" s="1"/>
  <c r="M5929" i="1"/>
  <c r="M5930" i="1"/>
  <c r="M5931" i="1"/>
  <c r="M5932" i="1"/>
  <c r="M5933" i="1"/>
  <c r="M5934" i="1"/>
  <c r="M5935" i="1"/>
  <c r="M5936" i="1"/>
  <c r="P5936" i="1" s="1"/>
  <c r="M5937" i="1"/>
  <c r="M5938" i="1"/>
  <c r="M5939" i="1"/>
  <c r="M5940" i="1"/>
  <c r="M5941" i="1"/>
  <c r="M5942" i="1"/>
  <c r="M5943" i="1"/>
  <c r="M5944" i="1"/>
  <c r="P5944" i="1" s="1"/>
  <c r="M5945" i="1"/>
  <c r="M5946" i="1"/>
  <c r="M5947" i="1"/>
  <c r="M5948" i="1"/>
  <c r="M5949" i="1"/>
  <c r="M5950" i="1"/>
  <c r="M5951" i="1"/>
  <c r="M5952" i="1"/>
  <c r="P5952" i="1" s="1"/>
  <c r="M5953" i="1"/>
  <c r="M5954" i="1"/>
  <c r="M5955" i="1"/>
  <c r="M5956" i="1"/>
  <c r="M5957" i="1"/>
  <c r="M5958" i="1"/>
  <c r="M5959" i="1"/>
  <c r="M5960" i="1"/>
  <c r="P5960" i="1" s="1"/>
  <c r="M5961" i="1"/>
  <c r="M5962" i="1"/>
  <c r="M5963" i="1"/>
  <c r="M5964" i="1"/>
  <c r="M5965" i="1"/>
  <c r="M5966" i="1"/>
  <c r="M5967" i="1"/>
  <c r="M5968" i="1"/>
  <c r="P5968" i="1" s="1"/>
  <c r="M5969" i="1"/>
  <c r="M5970" i="1"/>
  <c r="M5971" i="1"/>
  <c r="M5972" i="1"/>
  <c r="M5973" i="1"/>
  <c r="M5974" i="1"/>
  <c r="M5975" i="1"/>
  <c r="M5976" i="1"/>
  <c r="P5976" i="1" s="1"/>
  <c r="M5977" i="1"/>
  <c r="M5978" i="1"/>
  <c r="M5979" i="1"/>
  <c r="M5980" i="1"/>
  <c r="M5981" i="1"/>
  <c r="M5982" i="1"/>
  <c r="M5983" i="1"/>
  <c r="M5984" i="1"/>
  <c r="P5984" i="1" s="1"/>
  <c r="M5985" i="1"/>
  <c r="M5986" i="1"/>
  <c r="M5987" i="1"/>
  <c r="M5988" i="1"/>
  <c r="M5989" i="1"/>
  <c r="M5990" i="1"/>
  <c r="M5991" i="1"/>
  <c r="M5992" i="1"/>
  <c r="P5992" i="1" s="1"/>
  <c r="M5993" i="1"/>
  <c r="M5994" i="1"/>
  <c r="M5995" i="1"/>
  <c r="M5996" i="1"/>
  <c r="M5997" i="1"/>
  <c r="M5998" i="1"/>
  <c r="M5999" i="1"/>
  <c r="M6000" i="1"/>
  <c r="P6000" i="1" s="1"/>
  <c r="M6001" i="1"/>
  <c r="M6002" i="1"/>
  <c r="M6003" i="1"/>
  <c r="M6004" i="1"/>
  <c r="M6005" i="1"/>
  <c r="M6006" i="1"/>
  <c r="M6007" i="1"/>
  <c r="M6008" i="1"/>
  <c r="P6008" i="1" s="1"/>
  <c r="M6009" i="1"/>
  <c r="M6010" i="1"/>
  <c r="M6011" i="1"/>
  <c r="M6012" i="1"/>
  <c r="M6013" i="1"/>
  <c r="M6014" i="1"/>
  <c r="M6015" i="1"/>
  <c r="M6016" i="1"/>
  <c r="P6016" i="1" s="1"/>
  <c r="M6017" i="1"/>
  <c r="M6018" i="1"/>
  <c r="M6019" i="1"/>
  <c r="M6020" i="1"/>
  <c r="M6021" i="1"/>
  <c r="M6022" i="1"/>
  <c r="M6023" i="1"/>
  <c r="M6024" i="1"/>
  <c r="P6024" i="1" s="1"/>
  <c r="M6025" i="1"/>
  <c r="M6026" i="1"/>
  <c r="M6027" i="1"/>
  <c r="M6028" i="1"/>
  <c r="M6029" i="1"/>
  <c r="M6030" i="1"/>
  <c r="M6031" i="1"/>
  <c r="M6032" i="1"/>
  <c r="P6032" i="1" s="1"/>
  <c r="M6033" i="1"/>
  <c r="M6034" i="1"/>
  <c r="M6035" i="1"/>
  <c r="M6036" i="1"/>
  <c r="M6037" i="1"/>
  <c r="M6038" i="1"/>
  <c r="M6039" i="1"/>
  <c r="M6040" i="1"/>
  <c r="P6040" i="1" s="1"/>
  <c r="M6041" i="1"/>
  <c r="M6042" i="1"/>
  <c r="M6043" i="1"/>
  <c r="M6044" i="1"/>
  <c r="M6045" i="1"/>
  <c r="M6046" i="1"/>
  <c r="M6047" i="1"/>
  <c r="M6048" i="1"/>
  <c r="P6048" i="1" s="1"/>
  <c r="M6049" i="1"/>
  <c r="M6050" i="1"/>
  <c r="M6051" i="1"/>
  <c r="M6052" i="1"/>
  <c r="M6053" i="1"/>
  <c r="M6054" i="1"/>
  <c r="M6055" i="1"/>
  <c r="M6056" i="1"/>
  <c r="P6056" i="1" s="1"/>
  <c r="M6057" i="1"/>
  <c r="M6058" i="1"/>
  <c r="M6059" i="1"/>
  <c r="M6060" i="1"/>
  <c r="M6061" i="1"/>
  <c r="M6062" i="1"/>
  <c r="M6063" i="1"/>
  <c r="M6064" i="1"/>
  <c r="P6064" i="1" s="1"/>
  <c r="M6065" i="1"/>
  <c r="M6066" i="1"/>
  <c r="M6067" i="1"/>
  <c r="M6068" i="1"/>
  <c r="M6069" i="1"/>
  <c r="M6070" i="1"/>
  <c r="M6071" i="1"/>
  <c r="M6072" i="1"/>
  <c r="P6072" i="1" s="1"/>
  <c r="M6073" i="1"/>
  <c r="M6074" i="1"/>
  <c r="M6075" i="1"/>
  <c r="M6076" i="1"/>
  <c r="M6077" i="1"/>
  <c r="M6078" i="1"/>
  <c r="M6079" i="1"/>
  <c r="M6080" i="1"/>
  <c r="P6080" i="1" s="1"/>
  <c r="M6081" i="1"/>
  <c r="M6082" i="1"/>
  <c r="M6083" i="1"/>
  <c r="M6084" i="1"/>
  <c r="M6085" i="1"/>
  <c r="M6086" i="1"/>
  <c r="M6087" i="1"/>
  <c r="M6088" i="1"/>
  <c r="P6088" i="1" s="1"/>
  <c r="M6089" i="1"/>
  <c r="M6090" i="1"/>
  <c r="M6091" i="1"/>
  <c r="M6092" i="1"/>
  <c r="M6093" i="1"/>
  <c r="M6094" i="1"/>
  <c r="M6095" i="1"/>
  <c r="M6096" i="1"/>
  <c r="P6096" i="1" s="1"/>
  <c r="M6097" i="1"/>
  <c r="M6098" i="1"/>
  <c r="M6099" i="1"/>
  <c r="M6100" i="1"/>
  <c r="M6101" i="1"/>
  <c r="M6102" i="1"/>
  <c r="M6103" i="1"/>
  <c r="M6104" i="1"/>
  <c r="P6104" i="1" s="1"/>
  <c r="M6105" i="1"/>
  <c r="M6106" i="1"/>
  <c r="M6107" i="1"/>
  <c r="M6108" i="1"/>
  <c r="M6109" i="1"/>
  <c r="M6110" i="1"/>
  <c r="M6111" i="1"/>
  <c r="M6112" i="1"/>
  <c r="P6112" i="1" s="1"/>
  <c r="M6113" i="1"/>
  <c r="M6114" i="1"/>
  <c r="M6115" i="1"/>
  <c r="M6116" i="1"/>
  <c r="M6117" i="1"/>
  <c r="M6118" i="1"/>
  <c r="M6119" i="1"/>
  <c r="M6120" i="1"/>
  <c r="P6120" i="1" s="1"/>
  <c r="M6121" i="1"/>
  <c r="M6122" i="1"/>
  <c r="M6123" i="1"/>
  <c r="M6124" i="1"/>
  <c r="M6125" i="1"/>
  <c r="M6126" i="1"/>
  <c r="M6127" i="1"/>
  <c r="M6128" i="1"/>
  <c r="P6128" i="1" s="1"/>
  <c r="M6129" i="1"/>
  <c r="M6130" i="1"/>
  <c r="M6131" i="1"/>
  <c r="M6132" i="1"/>
  <c r="M6133" i="1"/>
  <c r="M6134" i="1"/>
  <c r="M6135" i="1"/>
  <c r="M6136" i="1"/>
  <c r="P6136" i="1" s="1"/>
  <c r="M6137" i="1"/>
  <c r="M6138" i="1"/>
  <c r="M6139" i="1"/>
  <c r="M6140" i="1"/>
  <c r="M6141" i="1"/>
  <c r="M6142" i="1"/>
  <c r="M6143" i="1"/>
  <c r="M6144" i="1"/>
  <c r="P6144" i="1" s="1"/>
  <c r="M6145" i="1"/>
  <c r="M6146" i="1"/>
  <c r="M6147" i="1"/>
  <c r="M6148" i="1"/>
  <c r="M6149" i="1"/>
  <c r="M6150" i="1"/>
  <c r="M6151" i="1"/>
  <c r="M6152" i="1"/>
  <c r="P6152" i="1" s="1"/>
  <c r="M6153" i="1"/>
  <c r="M6154" i="1"/>
  <c r="M6155" i="1"/>
  <c r="M6156" i="1"/>
  <c r="M6157" i="1"/>
  <c r="M6158" i="1"/>
  <c r="M6159" i="1"/>
  <c r="M6160" i="1"/>
  <c r="P6160" i="1" s="1"/>
  <c r="M6161" i="1"/>
  <c r="M6162" i="1"/>
  <c r="M6163" i="1"/>
  <c r="M6164" i="1"/>
  <c r="M6165" i="1"/>
  <c r="M6166" i="1"/>
  <c r="M6167" i="1"/>
  <c r="M6168" i="1"/>
  <c r="P6168" i="1" s="1"/>
  <c r="M6169" i="1"/>
  <c r="M6170" i="1"/>
  <c r="M6171" i="1"/>
  <c r="M6172" i="1"/>
  <c r="M6173" i="1"/>
  <c r="M6174" i="1"/>
  <c r="M6175" i="1"/>
  <c r="M6176" i="1"/>
  <c r="P6176" i="1" s="1"/>
  <c r="M6177" i="1"/>
  <c r="M6178" i="1"/>
  <c r="M6179" i="1"/>
  <c r="M6180" i="1"/>
  <c r="M6181" i="1"/>
  <c r="M6182" i="1"/>
  <c r="M6183" i="1"/>
  <c r="M6184" i="1"/>
  <c r="P6184" i="1" s="1"/>
  <c r="M6185" i="1"/>
  <c r="M6186" i="1"/>
  <c r="M6187" i="1"/>
  <c r="M6188" i="1"/>
  <c r="M6189" i="1"/>
  <c r="M6190" i="1"/>
  <c r="M6191" i="1"/>
  <c r="M6192" i="1"/>
  <c r="P6192" i="1" s="1"/>
  <c r="M6193" i="1"/>
  <c r="M6194" i="1"/>
  <c r="M6195" i="1"/>
  <c r="M6196" i="1"/>
  <c r="M6197" i="1"/>
  <c r="M6198" i="1"/>
  <c r="M6199" i="1"/>
  <c r="M6200" i="1"/>
  <c r="P6200" i="1" s="1"/>
  <c r="M6201" i="1"/>
  <c r="M6202" i="1"/>
  <c r="M6203" i="1"/>
  <c r="M6204" i="1"/>
  <c r="M6205" i="1"/>
  <c r="M6206" i="1"/>
  <c r="M6207" i="1"/>
  <c r="M6208" i="1"/>
  <c r="P6208" i="1" s="1"/>
  <c r="M6209" i="1"/>
  <c r="M6210" i="1"/>
  <c r="M6211" i="1"/>
  <c r="M6212" i="1"/>
  <c r="M6213" i="1"/>
  <c r="M6214" i="1"/>
  <c r="M6215" i="1"/>
  <c r="M6216" i="1"/>
  <c r="P6216" i="1" s="1"/>
  <c r="M6217" i="1"/>
  <c r="M6218" i="1"/>
  <c r="M6219" i="1"/>
  <c r="M6220" i="1"/>
  <c r="M6221" i="1"/>
  <c r="M6222" i="1"/>
  <c r="M6223" i="1"/>
  <c r="M6224" i="1"/>
  <c r="P6224" i="1" s="1"/>
  <c r="M6225" i="1"/>
  <c r="M6226" i="1"/>
  <c r="M6227" i="1"/>
  <c r="M6228" i="1"/>
  <c r="M6229" i="1"/>
  <c r="M6230" i="1"/>
  <c r="M6231" i="1"/>
  <c r="M6232" i="1"/>
  <c r="P6232" i="1" s="1"/>
  <c r="M6233" i="1"/>
  <c r="M6234" i="1"/>
  <c r="M6235" i="1"/>
  <c r="M6236" i="1"/>
  <c r="M6237" i="1"/>
  <c r="M6238" i="1"/>
  <c r="M6239" i="1"/>
  <c r="M6240" i="1"/>
  <c r="P6240" i="1" s="1"/>
  <c r="M6241" i="1"/>
  <c r="M6242" i="1"/>
  <c r="M6243" i="1"/>
  <c r="M6244" i="1"/>
  <c r="M6245" i="1"/>
  <c r="M6246" i="1"/>
  <c r="M6247" i="1"/>
  <c r="M6248" i="1"/>
  <c r="P6248" i="1" s="1"/>
  <c r="M6249" i="1"/>
  <c r="M6250" i="1"/>
  <c r="M6251" i="1"/>
  <c r="M6252" i="1"/>
  <c r="M6253" i="1"/>
  <c r="M6254" i="1"/>
  <c r="M6255" i="1"/>
  <c r="M6256" i="1"/>
  <c r="P6256" i="1" s="1"/>
  <c r="M6257" i="1"/>
  <c r="M6258" i="1"/>
  <c r="M6259" i="1"/>
  <c r="M6260" i="1"/>
  <c r="M6261" i="1"/>
  <c r="M6262" i="1"/>
  <c r="M6263" i="1"/>
  <c r="M6264" i="1"/>
  <c r="P6264" i="1" s="1"/>
  <c r="M6265" i="1"/>
  <c r="M6266" i="1"/>
  <c r="M6267" i="1"/>
  <c r="M6268" i="1"/>
  <c r="M6269" i="1"/>
  <c r="M6270" i="1"/>
  <c r="M6271" i="1"/>
  <c r="M6272" i="1"/>
  <c r="P6272" i="1" s="1"/>
  <c r="M6273" i="1"/>
  <c r="M6274" i="1"/>
  <c r="M6275" i="1"/>
  <c r="M6276" i="1"/>
  <c r="M6277" i="1"/>
  <c r="M6278" i="1"/>
  <c r="M6279" i="1"/>
  <c r="M6280" i="1"/>
  <c r="P6280" i="1" s="1"/>
  <c r="M6281" i="1"/>
  <c r="M6282" i="1"/>
  <c r="M6283" i="1"/>
  <c r="M6284" i="1"/>
  <c r="M6285" i="1"/>
  <c r="M6286" i="1"/>
  <c r="M6287" i="1"/>
  <c r="M6288" i="1"/>
  <c r="P6288" i="1" s="1"/>
  <c r="M6289" i="1"/>
  <c r="M6290" i="1"/>
  <c r="M6291" i="1"/>
  <c r="M6292" i="1"/>
  <c r="M6293" i="1"/>
  <c r="M6294" i="1"/>
  <c r="M6295" i="1"/>
  <c r="M6296" i="1"/>
  <c r="P6296" i="1" s="1"/>
  <c r="M6297" i="1"/>
  <c r="M6298" i="1"/>
  <c r="M6299" i="1"/>
  <c r="M6300" i="1"/>
  <c r="M6301" i="1"/>
  <c r="M6302" i="1"/>
  <c r="M6303" i="1"/>
  <c r="M6304" i="1"/>
  <c r="P6304" i="1" s="1"/>
  <c r="M6305" i="1"/>
  <c r="M6306" i="1"/>
  <c r="M6307" i="1"/>
  <c r="M6308" i="1"/>
  <c r="M6309" i="1"/>
  <c r="M6310" i="1"/>
  <c r="M6311" i="1"/>
  <c r="M6312" i="1"/>
  <c r="P6312" i="1" s="1"/>
  <c r="M6313" i="1"/>
  <c r="M6314" i="1"/>
  <c r="M6315" i="1"/>
  <c r="M6316" i="1"/>
  <c r="M6317" i="1"/>
  <c r="M6318" i="1"/>
  <c r="M6319" i="1"/>
  <c r="M6320" i="1"/>
  <c r="P6320" i="1" s="1"/>
  <c r="M6321" i="1"/>
  <c r="M6322" i="1"/>
  <c r="M6323" i="1"/>
  <c r="M6324" i="1"/>
  <c r="M6325" i="1"/>
  <c r="M6326" i="1"/>
  <c r="M6327" i="1"/>
  <c r="M6328" i="1"/>
  <c r="P6328" i="1" s="1"/>
  <c r="M6329" i="1"/>
  <c r="M6330" i="1"/>
  <c r="M6331" i="1"/>
  <c r="M6332" i="1"/>
  <c r="M6333" i="1"/>
  <c r="M6334" i="1"/>
  <c r="M6335" i="1"/>
  <c r="M6336" i="1"/>
  <c r="P6336" i="1" s="1"/>
  <c r="M6337" i="1"/>
  <c r="M6338" i="1"/>
  <c r="M6339" i="1"/>
  <c r="M6340" i="1"/>
  <c r="M6341" i="1"/>
  <c r="M6342" i="1"/>
  <c r="M6343" i="1"/>
  <c r="M6344" i="1"/>
  <c r="P6344" i="1" s="1"/>
  <c r="M6345" i="1"/>
  <c r="M6346" i="1"/>
  <c r="M6347" i="1"/>
  <c r="M6348" i="1"/>
  <c r="M6349" i="1"/>
  <c r="M6350" i="1"/>
  <c r="M6351" i="1"/>
  <c r="M6352" i="1"/>
  <c r="P6352" i="1" s="1"/>
  <c r="M6353" i="1"/>
  <c r="M6354" i="1"/>
  <c r="M6355" i="1"/>
  <c r="M6356" i="1"/>
  <c r="M6357" i="1"/>
  <c r="M6358" i="1"/>
  <c r="M6359" i="1"/>
  <c r="M6360" i="1"/>
  <c r="P6360" i="1" s="1"/>
  <c r="M6361" i="1"/>
  <c r="M6362" i="1"/>
  <c r="M6363" i="1"/>
  <c r="M6364" i="1"/>
  <c r="M6365" i="1"/>
  <c r="M6366" i="1"/>
  <c r="M6367" i="1"/>
  <c r="M6368" i="1"/>
  <c r="P6368" i="1" s="1"/>
  <c r="M6369" i="1"/>
  <c r="M6370" i="1"/>
  <c r="M6371" i="1"/>
  <c r="M6372" i="1"/>
  <c r="M6373" i="1"/>
  <c r="M6374" i="1"/>
  <c r="M6375" i="1"/>
  <c r="M6376" i="1"/>
  <c r="P6376" i="1" s="1"/>
  <c r="M6377" i="1"/>
  <c r="M6378" i="1"/>
  <c r="M6379" i="1"/>
  <c r="M6380" i="1"/>
  <c r="M6381" i="1"/>
  <c r="M6382" i="1"/>
  <c r="M6383" i="1"/>
  <c r="M6384" i="1"/>
  <c r="P6384" i="1" s="1"/>
  <c r="M6385" i="1"/>
  <c r="M6386" i="1"/>
  <c r="M6387" i="1"/>
  <c r="M6388" i="1"/>
  <c r="M6389" i="1"/>
  <c r="M6390" i="1"/>
  <c r="M6391" i="1"/>
  <c r="M6392" i="1"/>
  <c r="P6392" i="1" s="1"/>
  <c r="M6393" i="1"/>
  <c r="M6394" i="1"/>
  <c r="M6395" i="1"/>
  <c r="M6396" i="1"/>
  <c r="M6397" i="1"/>
  <c r="M6398" i="1"/>
  <c r="M6399" i="1"/>
  <c r="M6400" i="1"/>
  <c r="P6400" i="1" s="1"/>
  <c r="M6401" i="1"/>
  <c r="M6402" i="1"/>
  <c r="M6403" i="1"/>
  <c r="M6404" i="1"/>
  <c r="M6405" i="1"/>
  <c r="M6406" i="1"/>
  <c r="M6407" i="1"/>
  <c r="M6408" i="1"/>
  <c r="P6408" i="1" s="1"/>
  <c r="M6409" i="1"/>
  <c r="M6410" i="1"/>
  <c r="M6411" i="1"/>
  <c r="M6412" i="1"/>
  <c r="M6413" i="1"/>
  <c r="M6414" i="1"/>
  <c r="M6415" i="1"/>
  <c r="M6416" i="1"/>
  <c r="P6416" i="1" s="1"/>
  <c r="M6417" i="1"/>
  <c r="M6418" i="1"/>
  <c r="M6419" i="1"/>
  <c r="M6420" i="1"/>
  <c r="M6421" i="1"/>
  <c r="M6422" i="1"/>
  <c r="M6423" i="1"/>
  <c r="M6424" i="1"/>
  <c r="P6424" i="1" s="1"/>
  <c r="M6425" i="1"/>
  <c r="M6426" i="1"/>
  <c r="M6427" i="1"/>
  <c r="M6428" i="1"/>
  <c r="M6429" i="1"/>
  <c r="M6430" i="1"/>
  <c r="M6431" i="1"/>
  <c r="M6432" i="1"/>
  <c r="P6432" i="1" s="1"/>
  <c r="M6433" i="1"/>
  <c r="M6434" i="1"/>
  <c r="M6435" i="1"/>
  <c r="M6436" i="1"/>
  <c r="M6437" i="1"/>
  <c r="M6438" i="1"/>
  <c r="M6439" i="1"/>
  <c r="M6440" i="1"/>
  <c r="P6440" i="1" s="1"/>
  <c r="M6441" i="1"/>
  <c r="M6442" i="1"/>
  <c r="M6443" i="1"/>
  <c r="M6444" i="1"/>
  <c r="M6445" i="1"/>
  <c r="M6446" i="1"/>
  <c r="M6447" i="1"/>
  <c r="M6448" i="1"/>
  <c r="P6448" i="1" s="1"/>
  <c r="M6449" i="1"/>
  <c r="M6450" i="1"/>
  <c r="M6451" i="1"/>
  <c r="M6452" i="1"/>
  <c r="M6453" i="1"/>
  <c r="M6454" i="1"/>
  <c r="M6455" i="1"/>
  <c r="M6456" i="1"/>
  <c r="P6456" i="1" s="1"/>
  <c r="M6457" i="1"/>
  <c r="M6458" i="1"/>
  <c r="M6459" i="1"/>
  <c r="M6460" i="1"/>
  <c r="M6461" i="1"/>
  <c r="M6462" i="1"/>
  <c r="M6463" i="1"/>
  <c r="M6464" i="1"/>
  <c r="P6464" i="1" s="1"/>
  <c r="M6465" i="1"/>
  <c r="M6466" i="1"/>
  <c r="M6467" i="1"/>
  <c r="M6468" i="1"/>
  <c r="M6469" i="1"/>
  <c r="M6470" i="1"/>
  <c r="M6471" i="1"/>
  <c r="M6472" i="1"/>
  <c r="P6472" i="1" s="1"/>
  <c r="M6473" i="1"/>
  <c r="M6474" i="1"/>
  <c r="M6475" i="1"/>
  <c r="M6476" i="1"/>
  <c r="M6477" i="1"/>
  <c r="M6478" i="1"/>
  <c r="M6479" i="1"/>
  <c r="M6480" i="1"/>
  <c r="P6480" i="1" s="1"/>
  <c r="M6481" i="1"/>
  <c r="M6482" i="1"/>
  <c r="M6483" i="1"/>
  <c r="M6484" i="1"/>
  <c r="M6485" i="1"/>
  <c r="M6486" i="1"/>
  <c r="M6487" i="1"/>
  <c r="M6488" i="1"/>
  <c r="P6488" i="1" s="1"/>
  <c r="M6489" i="1"/>
  <c r="M6490" i="1"/>
  <c r="M6491" i="1"/>
  <c r="M6492" i="1"/>
  <c r="M6493" i="1"/>
  <c r="M6494" i="1"/>
  <c r="M6495" i="1"/>
  <c r="M6496" i="1"/>
  <c r="P6496" i="1" s="1"/>
  <c r="M6497" i="1"/>
  <c r="M6498" i="1"/>
  <c r="M6499" i="1"/>
  <c r="M6500" i="1"/>
  <c r="M6501" i="1"/>
  <c r="M6502" i="1"/>
  <c r="M6503" i="1"/>
  <c r="M6504" i="1"/>
  <c r="P6504" i="1" s="1"/>
  <c r="M6505" i="1"/>
  <c r="M6506" i="1"/>
  <c r="M6507" i="1"/>
  <c r="M6508" i="1"/>
  <c r="M6509" i="1"/>
  <c r="M6510" i="1"/>
  <c r="M6511" i="1"/>
  <c r="M6512" i="1"/>
  <c r="P6512" i="1" s="1"/>
  <c r="M6513" i="1"/>
  <c r="M6514" i="1"/>
  <c r="M6515" i="1"/>
  <c r="M6516" i="1"/>
  <c r="M6517" i="1"/>
  <c r="M6518" i="1"/>
  <c r="M6519" i="1"/>
  <c r="M6520" i="1"/>
  <c r="P6520" i="1" s="1"/>
  <c r="M6521" i="1"/>
  <c r="M6522" i="1"/>
  <c r="M6523" i="1"/>
  <c r="M6524" i="1"/>
  <c r="M6525" i="1"/>
  <c r="M6526" i="1"/>
  <c r="M6527" i="1"/>
  <c r="M6528" i="1"/>
  <c r="P6528" i="1" s="1"/>
  <c r="M6529" i="1"/>
  <c r="M6530" i="1"/>
  <c r="M6531" i="1"/>
  <c r="M6532" i="1"/>
  <c r="M6533" i="1"/>
  <c r="M6534" i="1"/>
  <c r="M6535" i="1"/>
  <c r="M6536" i="1"/>
  <c r="P6536" i="1" s="1"/>
  <c r="M6537" i="1"/>
  <c r="M6538" i="1"/>
  <c r="M6539" i="1"/>
  <c r="M6540" i="1"/>
  <c r="M6541" i="1"/>
  <c r="M6542" i="1"/>
  <c r="M6543" i="1"/>
  <c r="M6544" i="1"/>
  <c r="P6544" i="1" s="1"/>
  <c r="M6545" i="1"/>
  <c r="M6546" i="1"/>
  <c r="M6547" i="1"/>
  <c r="M6548" i="1"/>
  <c r="M6549" i="1"/>
  <c r="M6550" i="1"/>
  <c r="M6551" i="1"/>
  <c r="M6552" i="1"/>
  <c r="P6552" i="1" s="1"/>
  <c r="M6553" i="1"/>
  <c r="M6554" i="1"/>
  <c r="M6555" i="1"/>
  <c r="M6556" i="1"/>
  <c r="M6557" i="1"/>
  <c r="M6558" i="1"/>
  <c r="M6559" i="1"/>
  <c r="M6560" i="1"/>
  <c r="P6560" i="1" s="1"/>
  <c r="M6561" i="1"/>
  <c r="M6562" i="1"/>
  <c r="M6563" i="1"/>
  <c r="M6564" i="1"/>
  <c r="M6565" i="1"/>
  <c r="M6566" i="1"/>
  <c r="M6567" i="1"/>
  <c r="M6568" i="1"/>
  <c r="P6568" i="1" s="1"/>
  <c r="M6569" i="1"/>
  <c r="M6570" i="1"/>
  <c r="M6571" i="1"/>
  <c r="M6572" i="1"/>
  <c r="M6573" i="1"/>
  <c r="M6574" i="1"/>
  <c r="M6575" i="1"/>
  <c r="M6576" i="1"/>
  <c r="P6576" i="1" s="1"/>
  <c r="M6577" i="1"/>
  <c r="M6578" i="1"/>
  <c r="M6579" i="1"/>
  <c r="M6580" i="1"/>
  <c r="M6581" i="1"/>
  <c r="M6582" i="1"/>
  <c r="M6583" i="1"/>
  <c r="M6584" i="1"/>
  <c r="P6584" i="1" s="1"/>
  <c r="M6585" i="1"/>
  <c r="M6586" i="1"/>
  <c r="M6587" i="1"/>
  <c r="M6588" i="1"/>
  <c r="M6589" i="1"/>
  <c r="M6590" i="1"/>
  <c r="M6591" i="1"/>
  <c r="M6592" i="1"/>
  <c r="P6592" i="1" s="1"/>
  <c r="M6593" i="1"/>
  <c r="M6594" i="1"/>
  <c r="M6595" i="1"/>
  <c r="M6596" i="1"/>
  <c r="M6597" i="1"/>
  <c r="M6598" i="1"/>
  <c r="M6599" i="1"/>
  <c r="M6600" i="1"/>
  <c r="P6600" i="1" s="1"/>
  <c r="M6601" i="1"/>
  <c r="M6602" i="1"/>
  <c r="M6603" i="1"/>
  <c r="M6604" i="1"/>
  <c r="M6605" i="1"/>
  <c r="M6606" i="1"/>
  <c r="M6607" i="1"/>
  <c r="M6608" i="1"/>
  <c r="P6608" i="1" s="1"/>
  <c r="M6609" i="1"/>
  <c r="M6610" i="1"/>
  <c r="M6611" i="1"/>
  <c r="M6612" i="1"/>
  <c r="M6613" i="1"/>
  <c r="M6614" i="1"/>
  <c r="M6615" i="1"/>
  <c r="M6616" i="1"/>
  <c r="P6616" i="1" s="1"/>
  <c r="M6617" i="1"/>
  <c r="M6618" i="1"/>
  <c r="M6619" i="1"/>
  <c r="M6620" i="1"/>
  <c r="M6621" i="1"/>
  <c r="M6622" i="1"/>
  <c r="M6623" i="1"/>
  <c r="M6624" i="1"/>
  <c r="P6624" i="1" s="1"/>
  <c r="M6625" i="1"/>
  <c r="M6626" i="1"/>
  <c r="M6627" i="1"/>
  <c r="M6628" i="1"/>
  <c r="M6629" i="1"/>
  <c r="M6630" i="1"/>
  <c r="M6631" i="1"/>
  <c r="M6632" i="1"/>
  <c r="P6632" i="1" s="1"/>
  <c r="M6633" i="1"/>
  <c r="M6634" i="1"/>
  <c r="M6635" i="1"/>
  <c r="M6636" i="1"/>
  <c r="M6637" i="1"/>
  <c r="M6638" i="1"/>
  <c r="M6639" i="1"/>
  <c r="M6640" i="1"/>
  <c r="P6640" i="1" s="1"/>
  <c r="M6641" i="1"/>
  <c r="M6642" i="1"/>
  <c r="M6643" i="1"/>
  <c r="M6644" i="1"/>
  <c r="M6645" i="1"/>
  <c r="M6646" i="1"/>
  <c r="M6647" i="1"/>
  <c r="M6648" i="1"/>
  <c r="P6648" i="1" s="1"/>
  <c r="M6649" i="1"/>
  <c r="M6650" i="1"/>
  <c r="M6651" i="1"/>
  <c r="M6652" i="1"/>
  <c r="M6653" i="1"/>
  <c r="M6654" i="1"/>
  <c r="M6655" i="1"/>
  <c r="M6656" i="1"/>
  <c r="P6656" i="1" s="1"/>
  <c r="M6657" i="1"/>
  <c r="M6658" i="1"/>
  <c r="M6659" i="1"/>
  <c r="M6660" i="1"/>
  <c r="M6661" i="1"/>
  <c r="M6662" i="1"/>
  <c r="M6663" i="1"/>
  <c r="M6664" i="1"/>
  <c r="P6664" i="1" s="1"/>
  <c r="M6665" i="1"/>
  <c r="M6666" i="1"/>
  <c r="M6667" i="1"/>
  <c r="M6668" i="1"/>
  <c r="M6669" i="1"/>
  <c r="M6670" i="1"/>
  <c r="M6671" i="1"/>
  <c r="M6672" i="1"/>
  <c r="P6672" i="1" s="1"/>
  <c r="M6673" i="1"/>
  <c r="M6674" i="1"/>
  <c r="M6675" i="1"/>
  <c r="M6676" i="1"/>
  <c r="M6677" i="1"/>
  <c r="M6678" i="1"/>
  <c r="M6679" i="1"/>
  <c r="M6680" i="1"/>
  <c r="P6680" i="1" s="1"/>
  <c r="M6681" i="1"/>
  <c r="M6682" i="1"/>
  <c r="M6683" i="1"/>
  <c r="M6684" i="1"/>
  <c r="M6685" i="1"/>
  <c r="M6686" i="1"/>
  <c r="M6687" i="1"/>
  <c r="M6688" i="1"/>
  <c r="P6688" i="1" s="1"/>
  <c r="M6689" i="1"/>
  <c r="M6690" i="1"/>
  <c r="M6691" i="1"/>
  <c r="M6692" i="1"/>
  <c r="M6693" i="1"/>
  <c r="M6694" i="1"/>
  <c r="M6695" i="1"/>
  <c r="M6696" i="1"/>
  <c r="P6696" i="1" s="1"/>
  <c r="M6697" i="1"/>
  <c r="M6698" i="1"/>
  <c r="M6699" i="1"/>
  <c r="M6700" i="1"/>
  <c r="M6701" i="1"/>
  <c r="M6702" i="1"/>
  <c r="M6703" i="1"/>
  <c r="M6704" i="1"/>
  <c r="P6704" i="1" s="1"/>
  <c r="M6705" i="1"/>
  <c r="M6706" i="1"/>
  <c r="M6707" i="1"/>
  <c r="M6708" i="1"/>
  <c r="M6709" i="1"/>
  <c r="M6710" i="1"/>
  <c r="M6711" i="1"/>
  <c r="M6712" i="1"/>
  <c r="P6712" i="1" s="1"/>
  <c r="M6713" i="1"/>
  <c r="M6714" i="1"/>
  <c r="M6715" i="1"/>
  <c r="M6716" i="1"/>
  <c r="M6717" i="1"/>
  <c r="M6718" i="1"/>
  <c r="M6719" i="1"/>
  <c r="M6720" i="1"/>
  <c r="P6720" i="1" s="1"/>
  <c r="M6721" i="1"/>
  <c r="M6722" i="1"/>
  <c r="M6723" i="1"/>
  <c r="M6724" i="1"/>
  <c r="M6725" i="1"/>
  <c r="M6726" i="1"/>
  <c r="M6727" i="1"/>
  <c r="M6728" i="1"/>
  <c r="P6728" i="1" s="1"/>
  <c r="M6729" i="1"/>
  <c r="M6730" i="1"/>
  <c r="M6731" i="1"/>
  <c r="M6732" i="1"/>
  <c r="M6733" i="1"/>
  <c r="M6734" i="1"/>
  <c r="M6735" i="1"/>
  <c r="M6736" i="1"/>
  <c r="P6736" i="1" s="1"/>
  <c r="M6737" i="1"/>
  <c r="M6738" i="1"/>
  <c r="M6739" i="1"/>
  <c r="M6740" i="1"/>
  <c r="M6741" i="1"/>
  <c r="M6742" i="1"/>
  <c r="M6743" i="1"/>
  <c r="M6744" i="1"/>
  <c r="P6744" i="1" s="1"/>
  <c r="M6745" i="1"/>
  <c r="M6746" i="1"/>
  <c r="M6747" i="1"/>
  <c r="M6748" i="1"/>
  <c r="M6749" i="1"/>
  <c r="M6750" i="1"/>
  <c r="M6751" i="1"/>
  <c r="M6752" i="1"/>
  <c r="P6752" i="1" s="1"/>
  <c r="M6753" i="1"/>
  <c r="M6754" i="1"/>
  <c r="M6755" i="1"/>
  <c r="M6756" i="1"/>
  <c r="M6757" i="1"/>
  <c r="M6758" i="1"/>
  <c r="M6759" i="1"/>
  <c r="M6760" i="1"/>
  <c r="P6760" i="1" s="1"/>
  <c r="M6761" i="1"/>
  <c r="M6762" i="1"/>
  <c r="M6763" i="1"/>
  <c r="M6764" i="1"/>
  <c r="M6765" i="1"/>
  <c r="M6766" i="1"/>
  <c r="M6767" i="1"/>
  <c r="M6768" i="1"/>
  <c r="P6768" i="1" s="1"/>
  <c r="M6769" i="1"/>
  <c r="M6770" i="1"/>
  <c r="M6771" i="1"/>
  <c r="M6772" i="1"/>
  <c r="M6773" i="1"/>
  <c r="M6774" i="1"/>
  <c r="M6775" i="1"/>
  <c r="M6776" i="1"/>
  <c r="P6776" i="1" s="1"/>
  <c r="M6777" i="1"/>
  <c r="M6778" i="1"/>
  <c r="M6779" i="1"/>
  <c r="M6780" i="1"/>
  <c r="M6781" i="1"/>
  <c r="M6782" i="1"/>
  <c r="M6783" i="1"/>
  <c r="M6784" i="1"/>
  <c r="P6784" i="1" s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P7196" i="1" s="1"/>
  <c r="M7197" i="1"/>
  <c r="M7198" i="1"/>
  <c r="M7199" i="1"/>
  <c r="M7200" i="1"/>
  <c r="P7200" i="1" s="1"/>
  <c r="M7201" i="1"/>
  <c r="M7202" i="1"/>
  <c r="M7203" i="1"/>
  <c r="M7204" i="1"/>
  <c r="M7205" i="1"/>
  <c r="M7206" i="1"/>
  <c r="M7207" i="1"/>
  <c r="M7208" i="1"/>
  <c r="P7208" i="1" s="1"/>
  <c r="M7209" i="1"/>
  <c r="M7210" i="1"/>
  <c r="M7211" i="1"/>
  <c r="M7212" i="1"/>
  <c r="M7213" i="1"/>
  <c r="M7214" i="1"/>
  <c r="M7215" i="1"/>
  <c r="M7216" i="1"/>
  <c r="P7216" i="1" s="1"/>
  <c r="M7217" i="1"/>
  <c r="M7218" i="1"/>
  <c r="M7219" i="1"/>
  <c r="M7220" i="1"/>
  <c r="P7220" i="1" s="1"/>
  <c r="M7221" i="1"/>
  <c r="M7222" i="1"/>
  <c r="M7223" i="1"/>
  <c r="M7224" i="1"/>
  <c r="P7224" i="1" s="1"/>
  <c r="M7225" i="1"/>
  <c r="M7226" i="1"/>
  <c r="M7227" i="1"/>
  <c r="M7228" i="1"/>
  <c r="P7228" i="1" s="1"/>
  <c r="M7229" i="1"/>
  <c r="M7230" i="1"/>
  <c r="M7231" i="1"/>
  <c r="M7232" i="1"/>
  <c r="P7232" i="1" s="1"/>
  <c r="M7233" i="1"/>
  <c r="M7234" i="1"/>
  <c r="M7235" i="1"/>
  <c r="M7236" i="1"/>
  <c r="P7236" i="1" s="1"/>
  <c r="M7237" i="1"/>
  <c r="M7238" i="1"/>
  <c r="M7239" i="1"/>
  <c r="M7240" i="1"/>
  <c r="P7240" i="1" s="1"/>
  <c r="M7241" i="1"/>
  <c r="M7242" i="1"/>
  <c r="M7243" i="1"/>
  <c r="M7244" i="1"/>
  <c r="P7244" i="1" s="1"/>
  <c r="M7245" i="1"/>
  <c r="M7246" i="1"/>
  <c r="M7247" i="1"/>
  <c r="M7248" i="1"/>
  <c r="P7248" i="1" s="1"/>
  <c r="M7249" i="1"/>
  <c r="M7250" i="1"/>
  <c r="M7251" i="1"/>
  <c r="M7252" i="1"/>
  <c r="P7252" i="1" s="1"/>
  <c r="M7253" i="1"/>
  <c r="M7254" i="1"/>
  <c r="M7255" i="1"/>
  <c r="M7256" i="1"/>
  <c r="P7256" i="1" s="1"/>
  <c r="M7257" i="1"/>
  <c r="M7258" i="1"/>
  <c r="M7259" i="1"/>
  <c r="M7260" i="1"/>
  <c r="P7260" i="1" s="1"/>
  <c r="M7261" i="1"/>
  <c r="M7262" i="1"/>
  <c r="M7263" i="1"/>
  <c r="M7264" i="1"/>
  <c r="P7264" i="1" s="1"/>
  <c r="M7265" i="1"/>
  <c r="M7266" i="1"/>
  <c r="M7267" i="1"/>
  <c r="M7268" i="1"/>
  <c r="P7268" i="1" s="1"/>
  <c r="M7269" i="1"/>
  <c r="M7270" i="1"/>
  <c r="M7271" i="1"/>
  <c r="M7272" i="1"/>
  <c r="P7272" i="1" s="1"/>
  <c r="M7273" i="1"/>
  <c r="M7274" i="1"/>
  <c r="M7275" i="1"/>
  <c r="M7276" i="1"/>
  <c r="P7276" i="1" s="1"/>
  <c r="M7277" i="1"/>
  <c r="M7278" i="1"/>
  <c r="M7279" i="1"/>
  <c r="M7280" i="1"/>
  <c r="P7280" i="1" s="1"/>
  <c r="M7281" i="1"/>
  <c r="M7282" i="1"/>
  <c r="M7283" i="1"/>
  <c r="M7284" i="1"/>
  <c r="P7284" i="1" s="1"/>
  <c r="M7285" i="1"/>
  <c r="M7286" i="1"/>
  <c r="M7287" i="1"/>
  <c r="M7288" i="1"/>
  <c r="P7288" i="1" s="1"/>
  <c r="M7289" i="1"/>
  <c r="M7290" i="1"/>
  <c r="M7291" i="1"/>
  <c r="M7292" i="1"/>
  <c r="P7292" i="1" s="1"/>
  <c r="M7293" i="1"/>
  <c r="M7294" i="1"/>
  <c r="M7295" i="1"/>
  <c r="M7296" i="1"/>
  <c r="P7296" i="1" s="1"/>
  <c r="M7297" i="1"/>
  <c r="M7298" i="1"/>
  <c r="M7299" i="1"/>
  <c r="M7300" i="1"/>
  <c r="P7300" i="1" s="1"/>
  <c r="M7301" i="1"/>
  <c r="M7302" i="1"/>
  <c r="M7303" i="1"/>
  <c r="M7304" i="1"/>
  <c r="M7305" i="1"/>
  <c r="M7306" i="1"/>
  <c r="M7307" i="1"/>
  <c r="M7308" i="1"/>
  <c r="P7308" i="1" s="1"/>
  <c r="M7309" i="1"/>
  <c r="M7310" i="1"/>
  <c r="M7311" i="1"/>
  <c r="M7312" i="1"/>
  <c r="P7312" i="1" s="1"/>
  <c r="M7313" i="1"/>
  <c r="M7314" i="1"/>
  <c r="M7315" i="1"/>
  <c r="M7316" i="1"/>
  <c r="P7316" i="1" s="1"/>
  <c r="M7317" i="1"/>
  <c r="M7318" i="1"/>
  <c r="M7319" i="1"/>
  <c r="M7320" i="1"/>
  <c r="P7320" i="1" s="1"/>
  <c r="M7321" i="1"/>
  <c r="M7322" i="1"/>
  <c r="M7323" i="1"/>
  <c r="M7324" i="1"/>
  <c r="P7324" i="1" s="1"/>
  <c r="M7325" i="1"/>
  <c r="M7326" i="1"/>
  <c r="M7327" i="1"/>
  <c r="M7328" i="1"/>
  <c r="P7328" i="1" s="1"/>
  <c r="M7329" i="1"/>
  <c r="M7330" i="1"/>
  <c r="M7331" i="1"/>
  <c r="M7332" i="1"/>
  <c r="P7332" i="1" s="1"/>
  <c r="M7333" i="1"/>
  <c r="M7334" i="1"/>
  <c r="M7335" i="1"/>
  <c r="M7336" i="1"/>
  <c r="P7336" i="1" s="1"/>
  <c r="M7337" i="1"/>
  <c r="M7338" i="1"/>
  <c r="M7339" i="1"/>
  <c r="M7340" i="1"/>
  <c r="P7340" i="1" s="1"/>
  <c r="M7341" i="1"/>
  <c r="M7342" i="1"/>
  <c r="M7343" i="1"/>
  <c r="M7344" i="1"/>
  <c r="P7344" i="1" s="1"/>
  <c r="M7345" i="1"/>
  <c r="M7346" i="1"/>
  <c r="M7347" i="1"/>
  <c r="M7348" i="1"/>
  <c r="P7348" i="1" s="1"/>
  <c r="M7349" i="1"/>
  <c r="M7350" i="1"/>
  <c r="M7351" i="1"/>
  <c r="M7352" i="1"/>
  <c r="P7352" i="1" s="1"/>
  <c r="M7353" i="1"/>
  <c r="M7354" i="1"/>
  <c r="M7355" i="1"/>
  <c r="M7356" i="1"/>
  <c r="P7356" i="1" s="1"/>
  <c r="M7357" i="1"/>
  <c r="M7358" i="1"/>
  <c r="M7359" i="1"/>
  <c r="M7360" i="1"/>
  <c r="P7360" i="1" s="1"/>
  <c r="M7361" i="1"/>
  <c r="M7362" i="1"/>
  <c r="M7363" i="1"/>
  <c r="M7364" i="1"/>
  <c r="P7364" i="1" s="1"/>
  <c r="M7365" i="1"/>
  <c r="M7366" i="1"/>
  <c r="M7367" i="1"/>
  <c r="M7368" i="1"/>
  <c r="P7368" i="1" s="1"/>
  <c r="M7369" i="1"/>
  <c r="M7370" i="1"/>
  <c r="M7371" i="1"/>
  <c r="M7372" i="1"/>
  <c r="P7372" i="1" s="1"/>
  <c r="M7373" i="1"/>
  <c r="M7374" i="1"/>
  <c r="M7375" i="1"/>
  <c r="M7376" i="1"/>
  <c r="P7376" i="1" s="1"/>
  <c r="M7377" i="1"/>
  <c r="M7378" i="1"/>
  <c r="M7379" i="1"/>
  <c r="M7380" i="1"/>
  <c r="P7380" i="1" s="1"/>
  <c r="M7381" i="1"/>
  <c r="M7382" i="1"/>
  <c r="M7383" i="1"/>
  <c r="M7384" i="1"/>
  <c r="P7384" i="1" s="1"/>
  <c r="M7385" i="1"/>
  <c r="M7386" i="1"/>
  <c r="M7387" i="1"/>
  <c r="M7388" i="1"/>
  <c r="P7388" i="1" s="1"/>
  <c r="M7389" i="1"/>
  <c r="M7390" i="1"/>
  <c r="M7391" i="1"/>
  <c r="M7392" i="1"/>
  <c r="P7392" i="1" s="1"/>
  <c r="M7393" i="1"/>
  <c r="M7394" i="1"/>
  <c r="M7395" i="1"/>
  <c r="M7396" i="1"/>
  <c r="P7396" i="1" s="1"/>
  <c r="M7397" i="1"/>
  <c r="M7398" i="1"/>
  <c r="M7399" i="1"/>
  <c r="M7400" i="1"/>
  <c r="P7400" i="1" s="1"/>
  <c r="M7401" i="1"/>
  <c r="M7402" i="1"/>
  <c r="M7403" i="1"/>
  <c r="M7404" i="1"/>
  <c r="P7404" i="1" s="1"/>
  <c r="M7405" i="1"/>
  <c r="M7406" i="1"/>
  <c r="M7407" i="1"/>
  <c r="M7408" i="1"/>
  <c r="P7408" i="1" s="1"/>
  <c r="M7409" i="1"/>
  <c r="M7410" i="1"/>
  <c r="M7411" i="1"/>
  <c r="M7412" i="1"/>
  <c r="P7412" i="1" s="1"/>
  <c r="M7413" i="1"/>
  <c r="M7414" i="1"/>
  <c r="M7415" i="1"/>
  <c r="M7416" i="1"/>
  <c r="P7416" i="1" s="1"/>
  <c r="M7417" i="1"/>
  <c r="M7418" i="1"/>
  <c r="M7419" i="1"/>
  <c r="M7420" i="1"/>
  <c r="P7420" i="1" s="1"/>
  <c r="M7421" i="1"/>
  <c r="M7422" i="1"/>
  <c r="M7423" i="1"/>
  <c r="M7424" i="1"/>
  <c r="P7424" i="1" s="1"/>
  <c r="M7425" i="1"/>
  <c r="M7426" i="1"/>
  <c r="M7427" i="1"/>
  <c r="M7428" i="1"/>
  <c r="P7428" i="1" s="1"/>
  <c r="M7429" i="1"/>
  <c r="M7430" i="1"/>
  <c r="M7431" i="1"/>
  <c r="M7432" i="1"/>
  <c r="P7432" i="1" s="1"/>
  <c r="M7433" i="1"/>
  <c r="M7434" i="1"/>
  <c r="M7435" i="1"/>
  <c r="M7436" i="1"/>
  <c r="P7436" i="1" s="1"/>
  <c r="M7437" i="1"/>
  <c r="M7438" i="1"/>
  <c r="M7439" i="1"/>
  <c r="M7440" i="1"/>
  <c r="P7440" i="1" s="1"/>
  <c r="M7441" i="1"/>
  <c r="M7442" i="1"/>
  <c r="M7443" i="1"/>
  <c r="M7444" i="1"/>
  <c r="P7444" i="1" s="1"/>
  <c r="M7445" i="1"/>
  <c r="M7446" i="1"/>
  <c r="M7447" i="1"/>
  <c r="M7448" i="1"/>
  <c r="M7449" i="1"/>
  <c r="M7450" i="1"/>
  <c r="M7451" i="1"/>
  <c r="M7452" i="1"/>
  <c r="P7452" i="1" s="1"/>
  <c r="M7453" i="1"/>
  <c r="M7454" i="1"/>
  <c r="M7455" i="1"/>
  <c r="M7456" i="1"/>
  <c r="P7456" i="1" s="1"/>
  <c r="M7457" i="1"/>
  <c r="M7458" i="1"/>
  <c r="M7459" i="1"/>
  <c r="M7460" i="1"/>
  <c r="P7460" i="1" s="1"/>
  <c r="M7461" i="1"/>
  <c r="M7462" i="1"/>
  <c r="M7463" i="1"/>
  <c r="M7464" i="1"/>
  <c r="P7464" i="1" s="1"/>
  <c r="M7465" i="1"/>
  <c r="M7466" i="1"/>
  <c r="M7467" i="1"/>
  <c r="M7468" i="1"/>
  <c r="P7468" i="1" s="1"/>
  <c r="M7469" i="1"/>
  <c r="M7470" i="1"/>
  <c r="M7471" i="1"/>
  <c r="M7472" i="1"/>
  <c r="P7472" i="1" s="1"/>
  <c r="M7473" i="1"/>
  <c r="M7474" i="1"/>
  <c r="M7475" i="1"/>
  <c r="M7476" i="1"/>
  <c r="P7476" i="1" s="1"/>
  <c r="M7477" i="1"/>
  <c r="M7478" i="1"/>
  <c r="M7479" i="1"/>
  <c r="M7480" i="1"/>
  <c r="P7480" i="1" s="1"/>
  <c r="M7481" i="1"/>
  <c r="M7482" i="1"/>
  <c r="M7483" i="1"/>
  <c r="M7484" i="1"/>
  <c r="P7484" i="1" s="1"/>
  <c r="M7485" i="1"/>
  <c r="M7486" i="1"/>
  <c r="M7487" i="1"/>
  <c r="M7488" i="1"/>
  <c r="P7488" i="1" s="1"/>
  <c r="M7489" i="1"/>
  <c r="M7490" i="1"/>
  <c r="M7491" i="1"/>
  <c r="M7492" i="1"/>
  <c r="P7492" i="1" s="1"/>
  <c r="M7493" i="1"/>
  <c r="M7494" i="1"/>
  <c r="M7495" i="1"/>
  <c r="M7496" i="1"/>
  <c r="M7497" i="1"/>
  <c r="M7498" i="1"/>
  <c r="M7499" i="1"/>
  <c r="M7500" i="1"/>
  <c r="P7500" i="1" s="1"/>
  <c r="M7501" i="1"/>
  <c r="M7502" i="1"/>
  <c r="M7503" i="1"/>
  <c r="M7504" i="1"/>
  <c r="P7504" i="1" s="1"/>
  <c r="M7505" i="1"/>
  <c r="M7506" i="1"/>
  <c r="M7507" i="1"/>
  <c r="M7508" i="1"/>
  <c r="P7508" i="1" s="1"/>
  <c r="M7509" i="1"/>
  <c r="M7510" i="1"/>
  <c r="M7511" i="1"/>
  <c r="M7512" i="1"/>
  <c r="P7512" i="1" s="1"/>
  <c r="M7513" i="1"/>
  <c r="M7514" i="1"/>
  <c r="M7515" i="1"/>
  <c r="M7516" i="1"/>
  <c r="P7516" i="1" s="1"/>
  <c r="M7517" i="1"/>
  <c r="M7518" i="1"/>
  <c r="M7519" i="1"/>
  <c r="M7520" i="1"/>
  <c r="P7520" i="1" s="1"/>
  <c r="M7521" i="1"/>
  <c r="M7522" i="1"/>
  <c r="M7523" i="1"/>
  <c r="M7524" i="1"/>
  <c r="P7524" i="1" s="1"/>
  <c r="M7525" i="1"/>
  <c r="M7526" i="1"/>
  <c r="M7527" i="1"/>
  <c r="M7528" i="1"/>
  <c r="M7529" i="1"/>
  <c r="M7530" i="1"/>
  <c r="M7531" i="1"/>
  <c r="M7532" i="1"/>
  <c r="P7532" i="1" s="1"/>
  <c r="M7533" i="1"/>
  <c r="M7534" i="1"/>
  <c r="M7535" i="1"/>
  <c r="M7536" i="1"/>
  <c r="P7536" i="1" s="1"/>
  <c r="M7537" i="1"/>
  <c r="M7538" i="1"/>
  <c r="M7539" i="1"/>
  <c r="M7540" i="1"/>
  <c r="P7540" i="1" s="1"/>
  <c r="M7541" i="1"/>
  <c r="M7542" i="1"/>
  <c r="M7543" i="1"/>
  <c r="M7544" i="1"/>
  <c r="P7544" i="1" s="1"/>
  <c r="M7545" i="1"/>
  <c r="M7546" i="1"/>
  <c r="M7547" i="1"/>
  <c r="M7548" i="1"/>
  <c r="P7548" i="1" s="1"/>
  <c r="M7549" i="1"/>
  <c r="M7550" i="1"/>
  <c r="M7551" i="1"/>
  <c r="M7552" i="1"/>
  <c r="P7552" i="1" s="1"/>
  <c r="M7553" i="1"/>
  <c r="M7554" i="1"/>
  <c r="M7555" i="1"/>
  <c r="M7556" i="1"/>
  <c r="P7556" i="1" s="1"/>
  <c r="M7557" i="1"/>
  <c r="M7558" i="1"/>
  <c r="M7559" i="1"/>
  <c r="M7560" i="1"/>
  <c r="P7560" i="1" s="1"/>
  <c r="M7561" i="1"/>
  <c r="M7562" i="1"/>
  <c r="M7563" i="1"/>
  <c r="M7564" i="1"/>
  <c r="P7564" i="1" s="1"/>
  <c r="M7565" i="1"/>
  <c r="M7566" i="1"/>
  <c r="M7567" i="1"/>
  <c r="M7568" i="1"/>
  <c r="P7568" i="1" s="1"/>
  <c r="M7569" i="1"/>
  <c r="M7570" i="1"/>
  <c r="M7571" i="1"/>
  <c r="M7572" i="1"/>
  <c r="P7572" i="1" s="1"/>
  <c r="M7573" i="1"/>
  <c r="M7574" i="1"/>
  <c r="M7575" i="1"/>
  <c r="M7576" i="1"/>
  <c r="M7577" i="1"/>
  <c r="M7578" i="1"/>
  <c r="M7579" i="1"/>
  <c r="M7580" i="1"/>
  <c r="P7580" i="1" s="1"/>
  <c r="M7581" i="1"/>
  <c r="M7582" i="1"/>
  <c r="M7583" i="1"/>
  <c r="M7584" i="1"/>
  <c r="P7584" i="1" s="1"/>
  <c r="M7585" i="1"/>
  <c r="M7586" i="1"/>
  <c r="M7587" i="1"/>
  <c r="M7588" i="1"/>
  <c r="P7588" i="1" s="1"/>
  <c r="M7589" i="1"/>
  <c r="M7590" i="1"/>
  <c r="M7591" i="1"/>
  <c r="M7592" i="1"/>
  <c r="P7592" i="1" s="1"/>
  <c r="M7593" i="1"/>
  <c r="M7594" i="1"/>
  <c r="M7595" i="1"/>
  <c r="M7596" i="1"/>
  <c r="P7596" i="1" s="1"/>
  <c r="M7597" i="1"/>
  <c r="M7598" i="1"/>
  <c r="M7599" i="1"/>
  <c r="M7600" i="1"/>
  <c r="P7600" i="1" s="1"/>
  <c r="M7601" i="1"/>
  <c r="M7602" i="1"/>
  <c r="M7603" i="1"/>
  <c r="M7604" i="1"/>
  <c r="P7604" i="1" s="1"/>
  <c r="M7605" i="1"/>
  <c r="M7606" i="1"/>
  <c r="M7607" i="1"/>
  <c r="M7608" i="1"/>
  <c r="P7608" i="1" s="1"/>
  <c r="M7609" i="1"/>
  <c r="M7610" i="1"/>
  <c r="M7611" i="1"/>
  <c r="M7612" i="1"/>
  <c r="P7612" i="1" s="1"/>
  <c r="M7613" i="1"/>
  <c r="M7614" i="1"/>
  <c r="M7615" i="1"/>
  <c r="M7616" i="1"/>
  <c r="P7616" i="1" s="1"/>
  <c r="M7617" i="1"/>
  <c r="M7618" i="1"/>
  <c r="M7619" i="1"/>
  <c r="M7620" i="1"/>
  <c r="P7620" i="1" s="1"/>
  <c r="M7621" i="1"/>
  <c r="M7622" i="1"/>
  <c r="M7623" i="1"/>
  <c r="M7624" i="1"/>
  <c r="P7624" i="1" s="1"/>
  <c r="M7625" i="1"/>
  <c r="M7626" i="1"/>
  <c r="M7627" i="1"/>
  <c r="M7628" i="1"/>
  <c r="P7628" i="1" s="1"/>
  <c r="M7629" i="1"/>
  <c r="M7630" i="1"/>
  <c r="M7631" i="1"/>
  <c r="M7632" i="1"/>
  <c r="P7632" i="1" s="1"/>
  <c r="M7633" i="1"/>
  <c r="M7634" i="1"/>
  <c r="M7635" i="1"/>
  <c r="M7636" i="1"/>
  <c r="P7636" i="1" s="1"/>
  <c r="M7637" i="1"/>
  <c r="M7638" i="1"/>
  <c r="M7639" i="1"/>
  <c r="M7640" i="1"/>
  <c r="P7640" i="1" s="1"/>
  <c r="M7641" i="1"/>
  <c r="M7642" i="1"/>
  <c r="M7643" i="1"/>
  <c r="M7644" i="1"/>
  <c r="P7644" i="1" s="1"/>
  <c r="M7645" i="1"/>
  <c r="M7646" i="1"/>
  <c r="M7647" i="1"/>
  <c r="M7648" i="1"/>
  <c r="P7648" i="1" s="1"/>
  <c r="M7649" i="1"/>
  <c r="M7650" i="1"/>
  <c r="M7651" i="1"/>
  <c r="M7652" i="1"/>
  <c r="P7652" i="1" s="1"/>
  <c r="M7653" i="1"/>
  <c r="M7654" i="1"/>
  <c r="M7655" i="1"/>
  <c r="M7656" i="1"/>
  <c r="P7656" i="1" s="1"/>
  <c r="M7657" i="1"/>
  <c r="M7658" i="1"/>
  <c r="M7659" i="1"/>
  <c r="M7660" i="1"/>
  <c r="P7660" i="1" s="1"/>
  <c r="M7661" i="1"/>
  <c r="M7662" i="1"/>
  <c r="M7663" i="1"/>
  <c r="M7664" i="1"/>
  <c r="P7664" i="1" s="1"/>
  <c r="M7665" i="1"/>
  <c r="M7666" i="1"/>
  <c r="M7667" i="1"/>
  <c r="M7668" i="1"/>
  <c r="P7668" i="1" s="1"/>
  <c r="M7669" i="1"/>
  <c r="M7670" i="1"/>
  <c r="M7671" i="1"/>
  <c r="M7672" i="1"/>
  <c r="P7672" i="1" s="1"/>
  <c r="M7673" i="1"/>
  <c r="M7674" i="1"/>
  <c r="M7675" i="1"/>
  <c r="M7676" i="1"/>
  <c r="P7676" i="1" s="1"/>
  <c r="M7677" i="1"/>
  <c r="M7678" i="1"/>
  <c r="M7679" i="1"/>
  <c r="M7680" i="1"/>
  <c r="P7680" i="1" s="1"/>
  <c r="M7681" i="1"/>
  <c r="M7682" i="1"/>
  <c r="M7683" i="1"/>
  <c r="M7684" i="1"/>
  <c r="P7684" i="1" s="1"/>
  <c r="M7685" i="1"/>
  <c r="M7686" i="1"/>
  <c r="M7687" i="1"/>
  <c r="M7688" i="1"/>
  <c r="P7688" i="1" s="1"/>
  <c r="M7689" i="1"/>
  <c r="M7690" i="1"/>
  <c r="M7691" i="1"/>
  <c r="M7692" i="1"/>
  <c r="P7692" i="1" s="1"/>
  <c r="M7693" i="1"/>
  <c r="M7694" i="1"/>
  <c r="M7695" i="1"/>
  <c r="M7696" i="1"/>
  <c r="P7696" i="1" s="1"/>
  <c r="M7697" i="1"/>
  <c r="M7698" i="1"/>
  <c r="M7699" i="1"/>
  <c r="M7700" i="1"/>
  <c r="P7700" i="1" s="1"/>
  <c r="M7701" i="1"/>
  <c r="M7702" i="1"/>
  <c r="M7703" i="1"/>
  <c r="M7704" i="1"/>
  <c r="P7704" i="1" s="1"/>
  <c r="M7705" i="1"/>
  <c r="M7706" i="1"/>
  <c r="M7707" i="1"/>
  <c r="M7708" i="1"/>
  <c r="P7708" i="1" s="1"/>
  <c r="M7709" i="1"/>
  <c r="M7710" i="1"/>
  <c r="M7711" i="1"/>
  <c r="M7712" i="1"/>
  <c r="P7712" i="1" s="1"/>
  <c r="M7713" i="1"/>
  <c r="M7714" i="1"/>
  <c r="M7715" i="1"/>
  <c r="M7716" i="1"/>
  <c r="P7716" i="1" s="1"/>
  <c r="M7717" i="1"/>
  <c r="M7718" i="1"/>
  <c r="M7719" i="1"/>
  <c r="M7720" i="1"/>
  <c r="M7721" i="1"/>
  <c r="M7722" i="1"/>
  <c r="M7723" i="1"/>
  <c r="M7724" i="1"/>
  <c r="P7724" i="1" s="1"/>
  <c r="M7725" i="1"/>
  <c r="M7726" i="1"/>
  <c r="M7727" i="1"/>
  <c r="M7728" i="1"/>
  <c r="P7728" i="1" s="1"/>
  <c r="M7729" i="1"/>
  <c r="M7730" i="1"/>
  <c r="M7731" i="1"/>
  <c r="M7732" i="1"/>
  <c r="P7732" i="1" s="1"/>
  <c r="M7733" i="1"/>
  <c r="M7734" i="1"/>
  <c r="M7735" i="1"/>
  <c r="M7736" i="1"/>
  <c r="P7736" i="1" s="1"/>
  <c r="M7737" i="1"/>
  <c r="M7738" i="1"/>
  <c r="M7739" i="1"/>
  <c r="M7740" i="1"/>
  <c r="P7740" i="1" s="1"/>
  <c r="M7741" i="1"/>
  <c r="M7742" i="1"/>
  <c r="M7743" i="1"/>
  <c r="M7744" i="1"/>
  <c r="P7744" i="1" s="1"/>
  <c r="M7745" i="1"/>
  <c r="M7746" i="1"/>
  <c r="M7747" i="1"/>
  <c r="M7748" i="1"/>
  <c r="P7748" i="1" s="1"/>
  <c r="M7749" i="1"/>
  <c r="M7750" i="1"/>
  <c r="M7751" i="1"/>
  <c r="M7752" i="1"/>
  <c r="P7752" i="1" s="1"/>
  <c r="M7753" i="1"/>
  <c r="M7754" i="1"/>
  <c r="M7755" i="1"/>
  <c r="M7756" i="1"/>
  <c r="P7756" i="1" s="1"/>
  <c r="M7757" i="1"/>
  <c r="M7758" i="1"/>
  <c r="M7759" i="1"/>
  <c r="M7760" i="1"/>
  <c r="P7760" i="1" s="1"/>
  <c r="M7761" i="1"/>
  <c r="M7762" i="1"/>
  <c r="M7763" i="1"/>
  <c r="M7764" i="1"/>
  <c r="P7764" i="1" s="1"/>
  <c r="M7765" i="1"/>
  <c r="M7766" i="1"/>
  <c r="M7767" i="1"/>
  <c r="M7768" i="1"/>
  <c r="P7768" i="1" s="1"/>
  <c r="M7769" i="1"/>
  <c r="M7770" i="1"/>
  <c r="M7771" i="1"/>
  <c r="M7772" i="1"/>
  <c r="P7772" i="1" s="1"/>
  <c r="M7773" i="1"/>
  <c r="M7774" i="1"/>
  <c r="M7775" i="1"/>
  <c r="M7776" i="1"/>
  <c r="P7776" i="1" s="1"/>
  <c r="M7777" i="1"/>
  <c r="M7778" i="1"/>
  <c r="M7779" i="1"/>
  <c r="M7780" i="1"/>
  <c r="P7780" i="1" s="1"/>
  <c r="M7781" i="1"/>
  <c r="M7782" i="1"/>
  <c r="M7783" i="1"/>
  <c r="M7784" i="1"/>
  <c r="P7784" i="1" s="1"/>
  <c r="M7785" i="1"/>
  <c r="M7786" i="1"/>
  <c r="M7787" i="1"/>
  <c r="M7788" i="1"/>
  <c r="P7788" i="1" s="1"/>
  <c r="M7789" i="1"/>
  <c r="M7790" i="1"/>
  <c r="M7791" i="1"/>
  <c r="M7792" i="1"/>
  <c r="P7792" i="1" s="1"/>
  <c r="M7793" i="1"/>
  <c r="M7794" i="1"/>
  <c r="M7795" i="1"/>
  <c r="M7796" i="1"/>
  <c r="P7796" i="1" s="1"/>
  <c r="M7797" i="1"/>
  <c r="M7798" i="1"/>
  <c r="M7799" i="1"/>
  <c r="M7800" i="1"/>
  <c r="P7800" i="1" s="1"/>
  <c r="M7801" i="1"/>
  <c r="M7802" i="1"/>
  <c r="M7803" i="1"/>
  <c r="M7804" i="1"/>
  <c r="P7804" i="1" s="1"/>
  <c r="M7805" i="1"/>
  <c r="M7806" i="1"/>
  <c r="M7807" i="1"/>
  <c r="M7808" i="1"/>
  <c r="P7808" i="1" s="1"/>
  <c r="M7809" i="1"/>
  <c r="M7810" i="1"/>
  <c r="M7811" i="1"/>
  <c r="M7812" i="1"/>
  <c r="P7812" i="1" s="1"/>
  <c r="M7813" i="1"/>
  <c r="M7814" i="1"/>
  <c r="M7815" i="1"/>
  <c r="M7816" i="1"/>
  <c r="P7816" i="1" s="1"/>
  <c r="M7817" i="1"/>
  <c r="M7818" i="1"/>
  <c r="M7819" i="1"/>
  <c r="M7820" i="1"/>
  <c r="P7820" i="1" s="1"/>
  <c r="M7821" i="1"/>
  <c r="M7822" i="1"/>
  <c r="M7823" i="1"/>
  <c r="M7824" i="1"/>
  <c r="P7824" i="1" s="1"/>
  <c r="M7825" i="1"/>
  <c r="M7826" i="1"/>
  <c r="M7827" i="1"/>
  <c r="M7828" i="1"/>
  <c r="P7828" i="1" s="1"/>
  <c r="M7829" i="1"/>
  <c r="M7830" i="1"/>
  <c r="M7831" i="1"/>
  <c r="M7832" i="1"/>
  <c r="P7832" i="1" s="1"/>
  <c r="M7833" i="1"/>
  <c r="M7834" i="1"/>
  <c r="M7835" i="1"/>
  <c r="M7836" i="1"/>
  <c r="P7836" i="1" s="1"/>
  <c r="M7837" i="1"/>
  <c r="M7838" i="1"/>
  <c r="M7839" i="1"/>
  <c r="M7840" i="1"/>
  <c r="P7840" i="1" s="1"/>
  <c r="M7841" i="1"/>
  <c r="M7842" i="1"/>
  <c r="M7843" i="1"/>
  <c r="M7844" i="1"/>
  <c r="P7844" i="1" s="1"/>
  <c r="M7845" i="1"/>
  <c r="M7846" i="1"/>
  <c r="M7847" i="1"/>
  <c r="M7848" i="1"/>
  <c r="P7848" i="1" s="1"/>
  <c r="M7849" i="1"/>
  <c r="M7850" i="1"/>
  <c r="M7851" i="1"/>
  <c r="M7852" i="1"/>
  <c r="P7852" i="1" s="1"/>
  <c r="M7853" i="1"/>
  <c r="M7854" i="1"/>
  <c r="M7855" i="1"/>
  <c r="M7856" i="1"/>
  <c r="P7856" i="1" s="1"/>
  <c r="M7857" i="1"/>
  <c r="M7858" i="1"/>
  <c r="M7859" i="1"/>
  <c r="M7860" i="1"/>
  <c r="P7860" i="1" s="1"/>
  <c r="M7861" i="1"/>
  <c r="M7862" i="1"/>
  <c r="M7863" i="1"/>
  <c r="M7864" i="1"/>
  <c r="P7864" i="1" s="1"/>
  <c r="M7865" i="1"/>
  <c r="M7866" i="1"/>
  <c r="M7867" i="1"/>
  <c r="M7868" i="1"/>
  <c r="P7868" i="1" s="1"/>
  <c r="M7869" i="1"/>
  <c r="M7870" i="1"/>
  <c r="M7871" i="1"/>
  <c r="M7872" i="1"/>
  <c r="P7872" i="1" s="1"/>
  <c r="M7873" i="1"/>
  <c r="M7874" i="1"/>
  <c r="M7875" i="1"/>
  <c r="M7876" i="1"/>
  <c r="P7876" i="1" s="1"/>
  <c r="M7877" i="1"/>
  <c r="M7878" i="1"/>
  <c r="M7879" i="1"/>
  <c r="M7880" i="1"/>
  <c r="P7880" i="1" s="1"/>
  <c r="M7881" i="1"/>
  <c r="M7882" i="1"/>
  <c r="M7883" i="1"/>
  <c r="M7884" i="1"/>
  <c r="P7884" i="1" s="1"/>
  <c r="M7885" i="1"/>
  <c r="M7886" i="1"/>
  <c r="M7887" i="1"/>
  <c r="M7888" i="1"/>
  <c r="P7888" i="1" s="1"/>
  <c r="M7889" i="1"/>
  <c r="M7890" i="1"/>
  <c r="M7891" i="1"/>
  <c r="M7892" i="1"/>
  <c r="M7893" i="1"/>
  <c r="M7894" i="1"/>
  <c r="M7895" i="1"/>
  <c r="M7896" i="1"/>
  <c r="P7896" i="1" s="1"/>
  <c r="M7897" i="1"/>
  <c r="M7898" i="1"/>
  <c r="M7899" i="1"/>
  <c r="M7900" i="1"/>
  <c r="M7901" i="1"/>
  <c r="M7902" i="1"/>
  <c r="M7903" i="1"/>
  <c r="M7904" i="1"/>
  <c r="P7904" i="1" s="1"/>
  <c r="M7905" i="1"/>
  <c r="M7906" i="1"/>
  <c r="M7907" i="1"/>
  <c r="M7908" i="1"/>
  <c r="M7909" i="1"/>
  <c r="M7910" i="1"/>
  <c r="M7911" i="1"/>
  <c r="M7912" i="1"/>
  <c r="P7912" i="1" s="1"/>
  <c r="M7913" i="1"/>
  <c r="M7914" i="1"/>
  <c r="M7915" i="1"/>
  <c r="M7916" i="1"/>
  <c r="M7917" i="1"/>
  <c r="M7918" i="1"/>
  <c r="M7919" i="1"/>
  <c r="M7920" i="1"/>
  <c r="P7920" i="1" s="1"/>
  <c r="M7921" i="1"/>
  <c r="M7922" i="1"/>
  <c r="M7923" i="1"/>
  <c r="M7924" i="1"/>
  <c r="M7925" i="1"/>
  <c r="M7926" i="1"/>
  <c r="M7927" i="1"/>
  <c r="M7928" i="1"/>
  <c r="P7928" i="1" s="1"/>
  <c r="M7929" i="1"/>
  <c r="M7930" i="1"/>
  <c r="M7931" i="1"/>
  <c r="M7932" i="1"/>
  <c r="M7933" i="1"/>
  <c r="M7934" i="1"/>
  <c r="M7935" i="1"/>
  <c r="M7936" i="1"/>
  <c r="P7936" i="1" s="1"/>
  <c r="M7937" i="1"/>
  <c r="M7938" i="1"/>
  <c r="M7939" i="1"/>
  <c r="M7940" i="1"/>
  <c r="M7941" i="1"/>
  <c r="M7942" i="1"/>
  <c r="M7943" i="1"/>
  <c r="M7944" i="1"/>
  <c r="P7944" i="1" s="1"/>
  <c r="M7945" i="1"/>
  <c r="M7946" i="1"/>
  <c r="M7947" i="1"/>
  <c r="M7948" i="1"/>
  <c r="M7949" i="1"/>
  <c r="M7950" i="1"/>
  <c r="M7951" i="1"/>
  <c r="M7952" i="1"/>
  <c r="P7952" i="1" s="1"/>
  <c r="M7953" i="1"/>
  <c r="M7954" i="1"/>
  <c r="M7955" i="1"/>
  <c r="M7956" i="1"/>
  <c r="M7957" i="1"/>
  <c r="M7958" i="1"/>
  <c r="M7959" i="1"/>
  <c r="M7960" i="1"/>
  <c r="P7960" i="1" s="1"/>
  <c r="M7961" i="1"/>
  <c r="M7962" i="1"/>
  <c r="M7963" i="1"/>
  <c r="M7964" i="1"/>
  <c r="M7965" i="1"/>
  <c r="M7966" i="1"/>
  <c r="M7967" i="1"/>
  <c r="M7968" i="1"/>
  <c r="P7968" i="1" s="1"/>
  <c r="M7969" i="1"/>
  <c r="M7970" i="1"/>
  <c r="M7971" i="1"/>
  <c r="M7972" i="1"/>
  <c r="M7973" i="1"/>
  <c r="M7974" i="1"/>
  <c r="M7975" i="1"/>
  <c r="M7976" i="1"/>
  <c r="P7976" i="1" s="1"/>
  <c r="M7977" i="1"/>
  <c r="M7978" i="1"/>
  <c r="M7979" i="1"/>
  <c r="M7980" i="1"/>
  <c r="M7981" i="1"/>
  <c r="M7982" i="1"/>
  <c r="M7983" i="1"/>
  <c r="M7984" i="1"/>
  <c r="P7984" i="1" s="1"/>
  <c r="M7985" i="1"/>
  <c r="M7986" i="1"/>
  <c r="M7987" i="1"/>
  <c r="M7988" i="1"/>
  <c r="M7989" i="1"/>
  <c r="M7990" i="1"/>
  <c r="M7991" i="1"/>
  <c r="M7992" i="1"/>
  <c r="P7992" i="1" s="1"/>
  <c r="M7993" i="1"/>
  <c r="M7994" i="1"/>
  <c r="M7995" i="1"/>
  <c r="M7996" i="1"/>
  <c r="M7997" i="1"/>
  <c r="M7998" i="1"/>
  <c r="M7999" i="1"/>
  <c r="M8000" i="1"/>
  <c r="P8000" i="1" s="1"/>
  <c r="M8001" i="1"/>
  <c r="M8002" i="1"/>
  <c r="M8003" i="1"/>
  <c r="M8004" i="1"/>
  <c r="M8005" i="1"/>
  <c r="M8006" i="1"/>
  <c r="M8007" i="1"/>
  <c r="M8008" i="1"/>
  <c r="P8008" i="1" s="1"/>
  <c r="M8009" i="1"/>
  <c r="M8010" i="1"/>
  <c r="M8011" i="1"/>
  <c r="M8012" i="1"/>
  <c r="M8013" i="1"/>
  <c r="M8014" i="1"/>
  <c r="M8015" i="1"/>
  <c r="M8016" i="1"/>
  <c r="P8016" i="1" s="1"/>
  <c r="M8017" i="1"/>
  <c r="M8018" i="1"/>
  <c r="M8019" i="1"/>
  <c r="M8020" i="1"/>
  <c r="M8021" i="1"/>
  <c r="M8022" i="1"/>
  <c r="M8023" i="1"/>
  <c r="M8024" i="1"/>
  <c r="P8024" i="1" s="1"/>
  <c r="M8025" i="1"/>
  <c r="M8026" i="1"/>
  <c r="M8027" i="1"/>
  <c r="M8028" i="1"/>
  <c r="M8029" i="1"/>
  <c r="M8030" i="1"/>
  <c r="M8031" i="1"/>
  <c r="M8032" i="1"/>
  <c r="P8032" i="1" s="1"/>
  <c r="M8033" i="1"/>
  <c r="M8034" i="1"/>
  <c r="M8035" i="1"/>
  <c r="M8036" i="1"/>
  <c r="M8037" i="1"/>
  <c r="M8038" i="1"/>
  <c r="M8039" i="1"/>
  <c r="M8040" i="1"/>
  <c r="P8040" i="1" s="1"/>
  <c r="M8041" i="1"/>
  <c r="M8042" i="1"/>
  <c r="M8043" i="1"/>
  <c r="M8044" i="1"/>
  <c r="M8045" i="1"/>
  <c r="M8046" i="1"/>
  <c r="M8047" i="1"/>
  <c r="M8048" i="1"/>
  <c r="P8048" i="1" s="1"/>
  <c r="M8049" i="1"/>
  <c r="M8050" i="1"/>
  <c r="M8051" i="1"/>
  <c r="M8052" i="1"/>
  <c r="M8053" i="1"/>
  <c r="M8054" i="1"/>
  <c r="M8055" i="1"/>
  <c r="M8056" i="1"/>
  <c r="P8056" i="1" s="1"/>
  <c r="M8057" i="1"/>
  <c r="M8058" i="1"/>
  <c r="M8059" i="1"/>
  <c r="M8060" i="1"/>
  <c r="M8061" i="1"/>
  <c r="M8062" i="1"/>
  <c r="M8063" i="1"/>
  <c r="M8064" i="1"/>
  <c r="P8064" i="1" s="1"/>
  <c r="M8065" i="1"/>
  <c r="M8066" i="1"/>
  <c r="M8067" i="1"/>
  <c r="M8068" i="1"/>
  <c r="M8069" i="1"/>
  <c r="M8070" i="1"/>
  <c r="M8071" i="1"/>
  <c r="M8072" i="1"/>
  <c r="P8072" i="1" s="1"/>
  <c r="M8073" i="1"/>
  <c r="M8074" i="1"/>
  <c r="M8075" i="1"/>
  <c r="M8076" i="1"/>
  <c r="M8077" i="1"/>
  <c r="M8078" i="1"/>
  <c r="M8079" i="1"/>
  <c r="M8080" i="1"/>
  <c r="P8080" i="1" s="1"/>
  <c r="M8081" i="1"/>
  <c r="M8082" i="1"/>
  <c r="M8083" i="1"/>
  <c r="M8084" i="1"/>
  <c r="M8085" i="1"/>
  <c r="M8086" i="1"/>
  <c r="M8087" i="1"/>
  <c r="M8088" i="1"/>
  <c r="P8088" i="1" s="1"/>
  <c r="M8089" i="1"/>
  <c r="M8090" i="1"/>
  <c r="M8091" i="1"/>
  <c r="M8092" i="1"/>
  <c r="M8093" i="1"/>
  <c r="M8094" i="1"/>
  <c r="M8095" i="1"/>
  <c r="M8096" i="1"/>
  <c r="P8096" i="1" s="1"/>
  <c r="M8097" i="1"/>
  <c r="M8098" i="1"/>
  <c r="M8099" i="1"/>
  <c r="M8100" i="1"/>
  <c r="M8101" i="1"/>
  <c r="M8102" i="1"/>
  <c r="M8103" i="1"/>
  <c r="M8104" i="1"/>
  <c r="P8104" i="1" s="1"/>
  <c r="M8105" i="1"/>
  <c r="M8106" i="1"/>
  <c r="M8107" i="1"/>
  <c r="M8108" i="1"/>
  <c r="M8109" i="1"/>
  <c r="M8110" i="1"/>
  <c r="M8111" i="1"/>
  <c r="M8112" i="1"/>
  <c r="P8112" i="1" s="1"/>
  <c r="M8113" i="1"/>
  <c r="M8114" i="1"/>
  <c r="M8115" i="1"/>
  <c r="M8116" i="1"/>
  <c r="M8117" i="1"/>
  <c r="M8118" i="1"/>
  <c r="M8119" i="1"/>
  <c r="M8120" i="1"/>
  <c r="P8120" i="1" s="1"/>
  <c r="M8121" i="1"/>
  <c r="M8122" i="1"/>
  <c r="M8123" i="1"/>
  <c r="M8124" i="1"/>
  <c r="M8125" i="1"/>
  <c r="M8126" i="1"/>
  <c r="M8127" i="1"/>
  <c r="M8128" i="1"/>
  <c r="P8128" i="1" s="1"/>
  <c r="M8129" i="1"/>
  <c r="M8130" i="1"/>
  <c r="M8131" i="1"/>
  <c r="M8132" i="1"/>
  <c r="M8133" i="1"/>
  <c r="M8134" i="1"/>
  <c r="M8135" i="1"/>
  <c r="M8136" i="1"/>
  <c r="P8136" i="1" s="1"/>
  <c r="M8137" i="1"/>
  <c r="M8138" i="1"/>
  <c r="M8139" i="1"/>
  <c r="M8140" i="1"/>
  <c r="M8141" i="1"/>
  <c r="M8142" i="1"/>
  <c r="M8143" i="1"/>
  <c r="M8144" i="1"/>
  <c r="P8144" i="1" s="1"/>
  <c r="M8145" i="1"/>
  <c r="M8146" i="1"/>
  <c r="M8147" i="1"/>
  <c r="M8148" i="1"/>
  <c r="M8149" i="1"/>
  <c r="M8150" i="1"/>
  <c r="M8151" i="1"/>
  <c r="M8152" i="1"/>
  <c r="P8152" i="1" s="1"/>
  <c r="M8153" i="1"/>
  <c r="M8154" i="1"/>
  <c r="M8155" i="1"/>
  <c r="M8156" i="1"/>
  <c r="M8157" i="1"/>
  <c r="M8158" i="1"/>
  <c r="M8159" i="1"/>
  <c r="M8160" i="1"/>
  <c r="P8160" i="1" s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2" i="1"/>
  <c r="P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2" i="1"/>
  <c r="P3" i="1"/>
  <c r="P4" i="1"/>
  <c r="P5" i="1"/>
  <c r="P6" i="1"/>
  <c r="P7" i="1"/>
  <c r="P9" i="1"/>
  <c r="P10" i="1"/>
  <c r="P11" i="1"/>
  <c r="P12" i="1"/>
  <c r="P13" i="1"/>
  <c r="P14" i="1"/>
  <c r="P15" i="1"/>
  <c r="P17" i="1"/>
  <c r="P18" i="1"/>
  <c r="P19" i="1"/>
  <c r="P20" i="1"/>
  <c r="P21" i="1"/>
  <c r="P22" i="1"/>
  <c r="P23" i="1"/>
  <c r="P25" i="1"/>
  <c r="P26" i="1"/>
  <c r="P27" i="1"/>
  <c r="P28" i="1"/>
  <c r="P29" i="1"/>
  <c r="P30" i="1"/>
  <c r="P31" i="1"/>
  <c r="P33" i="1"/>
  <c r="P34" i="1"/>
  <c r="P35" i="1"/>
  <c r="P36" i="1"/>
  <c r="P37" i="1"/>
  <c r="P38" i="1"/>
  <c r="P39" i="1"/>
  <c r="P41" i="1"/>
  <c r="P42" i="1"/>
  <c r="P43" i="1"/>
  <c r="P44" i="1"/>
  <c r="P45" i="1"/>
  <c r="P46" i="1"/>
  <c r="P47" i="1"/>
  <c r="P49" i="1"/>
  <c r="P50" i="1"/>
  <c r="P51" i="1"/>
  <c r="P52" i="1"/>
  <c r="P53" i="1"/>
  <c r="P54" i="1"/>
  <c r="P55" i="1"/>
  <c r="P57" i="1"/>
  <c r="P58" i="1"/>
  <c r="P59" i="1"/>
  <c r="P60" i="1"/>
  <c r="P61" i="1"/>
  <c r="P62" i="1"/>
  <c r="P63" i="1"/>
  <c r="P65" i="1"/>
  <c r="P66" i="1"/>
  <c r="P67" i="1"/>
  <c r="P68" i="1"/>
  <c r="P69" i="1"/>
  <c r="P70" i="1"/>
  <c r="P71" i="1"/>
  <c r="P73" i="1"/>
  <c r="P74" i="1"/>
  <c r="P75" i="1"/>
  <c r="P76" i="1"/>
  <c r="P77" i="1"/>
  <c r="P78" i="1"/>
  <c r="P79" i="1"/>
  <c r="P81" i="1"/>
  <c r="P82" i="1"/>
  <c r="P83" i="1"/>
  <c r="P84" i="1"/>
  <c r="P85" i="1"/>
  <c r="P86" i="1"/>
  <c r="P87" i="1"/>
  <c r="P89" i="1"/>
  <c r="P90" i="1"/>
  <c r="P91" i="1"/>
  <c r="P92" i="1"/>
  <c r="P93" i="1"/>
  <c r="P94" i="1"/>
  <c r="P95" i="1"/>
  <c r="P97" i="1"/>
  <c r="P98" i="1"/>
  <c r="P99" i="1"/>
  <c r="P100" i="1"/>
  <c r="P101" i="1"/>
  <c r="P102" i="1"/>
  <c r="P103" i="1"/>
  <c r="P105" i="1"/>
  <c r="P106" i="1"/>
  <c r="P107" i="1"/>
  <c r="P108" i="1"/>
  <c r="P109" i="1"/>
  <c r="P110" i="1"/>
  <c r="P111" i="1"/>
  <c r="P113" i="1"/>
  <c r="P114" i="1"/>
  <c r="P115" i="1"/>
  <c r="P116" i="1"/>
  <c r="P117" i="1"/>
  <c r="P118" i="1"/>
  <c r="P119" i="1"/>
  <c r="P121" i="1"/>
  <c r="P122" i="1"/>
  <c r="P123" i="1"/>
  <c r="P124" i="1"/>
  <c r="P125" i="1"/>
  <c r="P126" i="1"/>
  <c r="P127" i="1"/>
  <c r="P129" i="1"/>
  <c r="P130" i="1"/>
  <c r="P131" i="1"/>
  <c r="P132" i="1"/>
  <c r="P133" i="1"/>
  <c r="P134" i="1"/>
  <c r="P135" i="1"/>
  <c r="P137" i="1"/>
  <c r="P138" i="1"/>
  <c r="P139" i="1"/>
  <c r="P140" i="1"/>
  <c r="P141" i="1"/>
  <c r="P142" i="1"/>
  <c r="P143" i="1"/>
  <c r="P145" i="1"/>
  <c r="P146" i="1"/>
  <c r="P147" i="1"/>
  <c r="P148" i="1"/>
  <c r="P149" i="1"/>
  <c r="P150" i="1"/>
  <c r="P151" i="1"/>
  <c r="P153" i="1"/>
  <c r="P154" i="1"/>
  <c r="P155" i="1"/>
  <c r="P156" i="1"/>
  <c r="P157" i="1"/>
  <c r="P158" i="1"/>
  <c r="P159" i="1"/>
  <c r="P161" i="1"/>
  <c r="P162" i="1"/>
  <c r="P163" i="1"/>
  <c r="P164" i="1"/>
  <c r="P165" i="1"/>
  <c r="P166" i="1"/>
  <c r="P167" i="1"/>
  <c r="P169" i="1"/>
  <c r="P170" i="1"/>
  <c r="P171" i="1"/>
  <c r="P172" i="1"/>
  <c r="P173" i="1"/>
  <c r="P174" i="1"/>
  <c r="P175" i="1"/>
  <c r="P177" i="1"/>
  <c r="P178" i="1"/>
  <c r="P179" i="1"/>
  <c r="P180" i="1"/>
  <c r="P181" i="1"/>
  <c r="P182" i="1"/>
  <c r="P183" i="1"/>
  <c r="P185" i="1"/>
  <c r="P186" i="1"/>
  <c r="P187" i="1"/>
  <c r="P188" i="1"/>
  <c r="P189" i="1"/>
  <c r="P190" i="1"/>
  <c r="P191" i="1"/>
  <c r="P193" i="1"/>
  <c r="P194" i="1"/>
  <c r="P195" i="1"/>
  <c r="P196" i="1"/>
  <c r="P197" i="1"/>
  <c r="P198" i="1"/>
  <c r="P199" i="1"/>
  <c r="P201" i="1"/>
  <c r="P202" i="1"/>
  <c r="P203" i="1"/>
  <c r="P204" i="1"/>
  <c r="P205" i="1"/>
  <c r="P206" i="1"/>
  <c r="P207" i="1"/>
  <c r="P209" i="1"/>
  <c r="P210" i="1"/>
  <c r="P211" i="1"/>
  <c r="P212" i="1"/>
  <c r="P213" i="1"/>
  <c r="P214" i="1"/>
  <c r="P215" i="1"/>
  <c r="P217" i="1"/>
  <c r="P218" i="1"/>
  <c r="P219" i="1"/>
  <c r="P220" i="1"/>
  <c r="P221" i="1"/>
  <c r="P222" i="1"/>
  <c r="P223" i="1"/>
  <c r="P225" i="1"/>
  <c r="P226" i="1"/>
  <c r="P227" i="1"/>
  <c r="P228" i="1"/>
  <c r="P229" i="1"/>
  <c r="P230" i="1"/>
  <c r="P231" i="1"/>
  <c r="P233" i="1"/>
  <c r="P234" i="1"/>
  <c r="P235" i="1"/>
  <c r="P236" i="1"/>
  <c r="P237" i="1"/>
  <c r="P238" i="1"/>
  <c r="P239" i="1"/>
  <c r="P241" i="1"/>
  <c r="P242" i="1"/>
  <c r="P243" i="1"/>
  <c r="P244" i="1"/>
  <c r="P245" i="1"/>
  <c r="P246" i="1"/>
  <c r="P247" i="1"/>
  <c r="P249" i="1"/>
  <c r="P250" i="1"/>
  <c r="P251" i="1"/>
  <c r="P252" i="1"/>
  <c r="P253" i="1"/>
  <c r="P254" i="1"/>
  <c r="P255" i="1"/>
  <c r="P257" i="1"/>
  <c r="P258" i="1"/>
  <c r="P259" i="1"/>
  <c r="P260" i="1"/>
  <c r="P261" i="1"/>
  <c r="P262" i="1"/>
  <c r="P263" i="1"/>
  <c r="P265" i="1"/>
  <c r="P266" i="1"/>
  <c r="P267" i="1"/>
  <c r="P268" i="1"/>
  <c r="P269" i="1"/>
  <c r="P270" i="1"/>
  <c r="P271" i="1"/>
  <c r="P273" i="1"/>
  <c r="P274" i="1"/>
  <c r="P275" i="1"/>
  <c r="P276" i="1"/>
  <c r="P277" i="1"/>
  <c r="P278" i="1"/>
  <c r="P279" i="1"/>
  <c r="P281" i="1"/>
  <c r="P282" i="1"/>
  <c r="P283" i="1"/>
  <c r="P284" i="1"/>
  <c r="P285" i="1"/>
  <c r="P286" i="1"/>
  <c r="P287" i="1"/>
  <c r="P289" i="1"/>
  <c r="P290" i="1"/>
  <c r="P291" i="1"/>
  <c r="P292" i="1"/>
  <c r="P293" i="1"/>
  <c r="P294" i="1"/>
  <c r="P295" i="1"/>
  <c r="P297" i="1"/>
  <c r="P298" i="1"/>
  <c r="P299" i="1"/>
  <c r="P300" i="1"/>
  <c r="P301" i="1"/>
  <c r="P302" i="1"/>
  <c r="P303" i="1"/>
  <c r="P305" i="1"/>
  <c r="P306" i="1"/>
  <c r="P307" i="1"/>
  <c r="P308" i="1"/>
  <c r="P309" i="1"/>
  <c r="P310" i="1"/>
  <c r="P311" i="1"/>
  <c r="P313" i="1"/>
  <c r="P314" i="1"/>
  <c r="P315" i="1"/>
  <c r="P316" i="1"/>
  <c r="P317" i="1"/>
  <c r="P318" i="1"/>
  <c r="P319" i="1"/>
  <c r="P321" i="1"/>
  <c r="P322" i="1"/>
  <c r="P323" i="1"/>
  <c r="P324" i="1"/>
  <c r="P325" i="1"/>
  <c r="P326" i="1"/>
  <c r="P327" i="1"/>
  <c r="P329" i="1"/>
  <c r="P330" i="1"/>
  <c r="P331" i="1"/>
  <c r="P332" i="1"/>
  <c r="P333" i="1"/>
  <c r="P334" i="1"/>
  <c r="P335" i="1"/>
  <c r="P337" i="1"/>
  <c r="P338" i="1"/>
  <c r="P339" i="1"/>
  <c r="P340" i="1"/>
  <c r="P341" i="1"/>
  <c r="P342" i="1"/>
  <c r="P343" i="1"/>
  <c r="P345" i="1"/>
  <c r="P346" i="1"/>
  <c r="P347" i="1"/>
  <c r="P348" i="1"/>
  <c r="P349" i="1"/>
  <c r="P350" i="1"/>
  <c r="P351" i="1"/>
  <c r="P353" i="1"/>
  <c r="P354" i="1"/>
  <c r="P355" i="1"/>
  <c r="P356" i="1"/>
  <c r="P357" i="1"/>
  <c r="P358" i="1"/>
  <c r="P359" i="1"/>
  <c r="P361" i="1"/>
  <c r="P362" i="1"/>
  <c r="P363" i="1"/>
  <c r="P364" i="1"/>
  <c r="P365" i="1"/>
  <c r="P366" i="1"/>
  <c r="P367" i="1"/>
  <c r="P369" i="1"/>
  <c r="P370" i="1"/>
  <c r="P371" i="1"/>
  <c r="P372" i="1"/>
  <c r="P373" i="1"/>
  <c r="P374" i="1"/>
  <c r="P375" i="1"/>
  <c r="P377" i="1"/>
  <c r="P378" i="1"/>
  <c r="P379" i="1"/>
  <c r="P380" i="1"/>
  <c r="P381" i="1"/>
  <c r="P382" i="1"/>
  <c r="P383" i="1"/>
  <c r="P385" i="1"/>
  <c r="P386" i="1"/>
  <c r="P387" i="1"/>
  <c r="P388" i="1"/>
  <c r="P389" i="1"/>
  <c r="P390" i="1"/>
  <c r="P391" i="1"/>
  <c r="P393" i="1"/>
  <c r="P394" i="1"/>
  <c r="P395" i="1"/>
  <c r="P396" i="1"/>
  <c r="P397" i="1"/>
  <c r="P398" i="1"/>
  <c r="P399" i="1"/>
  <c r="P401" i="1"/>
  <c r="P402" i="1"/>
  <c r="P403" i="1"/>
  <c r="P404" i="1"/>
  <c r="P405" i="1"/>
  <c r="P406" i="1"/>
  <c r="P407" i="1"/>
  <c r="P409" i="1"/>
  <c r="P410" i="1"/>
  <c r="P411" i="1"/>
  <c r="P412" i="1"/>
  <c r="P413" i="1"/>
  <c r="P414" i="1"/>
  <c r="P415" i="1"/>
  <c r="P417" i="1"/>
  <c r="P418" i="1"/>
  <c r="P419" i="1"/>
  <c r="P420" i="1"/>
  <c r="P421" i="1"/>
  <c r="P422" i="1"/>
  <c r="P423" i="1"/>
  <c r="P425" i="1"/>
  <c r="P426" i="1"/>
  <c r="P427" i="1"/>
  <c r="P428" i="1"/>
  <c r="P429" i="1"/>
  <c r="P430" i="1"/>
  <c r="P431" i="1"/>
  <c r="P433" i="1"/>
  <c r="P434" i="1"/>
  <c r="P435" i="1"/>
  <c r="P436" i="1"/>
  <c r="P437" i="1"/>
  <c r="P438" i="1"/>
  <c r="P439" i="1"/>
  <c r="P441" i="1"/>
  <c r="P442" i="1"/>
  <c r="P443" i="1"/>
  <c r="P444" i="1"/>
  <c r="P445" i="1"/>
  <c r="P446" i="1"/>
  <c r="P447" i="1"/>
  <c r="P449" i="1"/>
  <c r="P450" i="1"/>
  <c r="P451" i="1"/>
  <c r="P452" i="1"/>
  <c r="P453" i="1"/>
  <c r="P454" i="1"/>
  <c r="P455" i="1"/>
  <c r="P457" i="1"/>
  <c r="P458" i="1"/>
  <c r="P459" i="1"/>
  <c r="P460" i="1"/>
  <c r="P461" i="1"/>
  <c r="P462" i="1"/>
  <c r="P463" i="1"/>
  <c r="P465" i="1"/>
  <c r="P466" i="1"/>
  <c r="P467" i="1"/>
  <c r="P468" i="1"/>
  <c r="P469" i="1"/>
  <c r="P470" i="1"/>
  <c r="P471" i="1"/>
  <c r="P473" i="1"/>
  <c r="P474" i="1"/>
  <c r="P475" i="1"/>
  <c r="P476" i="1"/>
  <c r="P477" i="1"/>
  <c r="P478" i="1"/>
  <c r="P479" i="1"/>
  <c r="P481" i="1"/>
  <c r="P482" i="1"/>
  <c r="P483" i="1"/>
  <c r="P484" i="1"/>
  <c r="P485" i="1"/>
  <c r="P486" i="1"/>
  <c r="P487" i="1"/>
  <c r="P489" i="1"/>
  <c r="P490" i="1"/>
  <c r="P491" i="1"/>
  <c r="P492" i="1"/>
  <c r="P493" i="1"/>
  <c r="P494" i="1"/>
  <c r="P495" i="1"/>
  <c r="P497" i="1"/>
  <c r="P498" i="1"/>
  <c r="P499" i="1"/>
  <c r="P500" i="1"/>
  <c r="P501" i="1"/>
  <c r="P502" i="1"/>
  <c r="P503" i="1"/>
  <c r="P505" i="1"/>
  <c r="P506" i="1"/>
  <c r="P507" i="1"/>
  <c r="P508" i="1"/>
  <c r="P509" i="1"/>
  <c r="P510" i="1"/>
  <c r="P511" i="1"/>
  <c r="P513" i="1"/>
  <c r="P514" i="1"/>
  <c r="P515" i="1"/>
  <c r="P516" i="1"/>
  <c r="P517" i="1"/>
  <c r="P518" i="1"/>
  <c r="P519" i="1"/>
  <c r="P521" i="1"/>
  <c r="P522" i="1"/>
  <c r="P523" i="1"/>
  <c r="P524" i="1"/>
  <c r="P525" i="1"/>
  <c r="P526" i="1"/>
  <c r="P527" i="1"/>
  <c r="P529" i="1"/>
  <c r="P530" i="1"/>
  <c r="P531" i="1"/>
  <c r="P532" i="1"/>
  <c r="P533" i="1"/>
  <c r="P534" i="1"/>
  <c r="P535" i="1"/>
  <c r="P537" i="1"/>
  <c r="P538" i="1"/>
  <c r="P539" i="1"/>
  <c r="P540" i="1"/>
  <c r="P541" i="1"/>
  <c r="P542" i="1"/>
  <c r="P543" i="1"/>
  <c r="P545" i="1"/>
  <c r="P546" i="1"/>
  <c r="P547" i="1"/>
  <c r="P548" i="1"/>
  <c r="P549" i="1"/>
  <c r="P550" i="1"/>
  <c r="P551" i="1"/>
  <c r="P553" i="1"/>
  <c r="P554" i="1"/>
  <c r="P555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1" i="1"/>
  <c r="P702" i="1"/>
  <c r="P703" i="1"/>
  <c r="P705" i="1"/>
  <c r="P706" i="1"/>
  <c r="P707" i="1"/>
  <c r="P708" i="1"/>
  <c r="P709" i="1"/>
  <c r="P710" i="1"/>
  <c r="P711" i="1"/>
  <c r="P713" i="1"/>
  <c r="P714" i="1"/>
  <c r="P715" i="1"/>
  <c r="P717" i="1"/>
  <c r="P718" i="1"/>
  <c r="P719" i="1"/>
  <c r="P721" i="1"/>
  <c r="P722" i="1"/>
  <c r="P723" i="1"/>
  <c r="P725" i="1"/>
  <c r="P726" i="1"/>
  <c r="P727" i="1"/>
  <c r="P729" i="1"/>
  <c r="P730" i="1"/>
  <c r="P731" i="1"/>
  <c r="P732" i="1"/>
  <c r="P733" i="1"/>
  <c r="P734" i="1"/>
  <c r="P735" i="1"/>
  <c r="P737" i="1"/>
  <c r="P738" i="1"/>
  <c r="P739" i="1"/>
  <c r="P740" i="1"/>
  <c r="P741" i="1"/>
  <c r="P742" i="1"/>
  <c r="P743" i="1"/>
  <c r="P745" i="1"/>
  <c r="P746" i="1"/>
  <c r="P747" i="1"/>
  <c r="P748" i="1"/>
  <c r="P749" i="1"/>
  <c r="P750" i="1"/>
  <c r="P751" i="1"/>
  <c r="P753" i="1"/>
  <c r="P754" i="1"/>
  <c r="P755" i="1"/>
  <c r="P756" i="1"/>
  <c r="P757" i="1"/>
  <c r="P758" i="1"/>
  <c r="P759" i="1"/>
  <c r="P761" i="1"/>
  <c r="P762" i="1"/>
  <c r="P763" i="1"/>
  <c r="P764" i="1"/>
  <c r="P765" i="1"/>
  <c r="P766" i="1"/>
  <c r="P767" i="1"/>
  <c r="P769" i="1"/>
  <c r="P770" i="1"/>
  <c r="P771" i="1"/>
  <c r="P772" i="1"/>
  <c r="P773" i="1"/>
  <c r="P774" i="1"/>
  <c r="P775" i="1"/>
  <c r="P777" i="1"/>
  <c r="P778" i="1"/>
  <c r="P779" i="1"/>
  <c r="P780" i="1"/>
  <c r="P781" i="1"/>
  <c r="P782" i="1"/>
  <c r="P783" i="1"/>
  <c r="P785" i="1"/>
  <c r="P786" i="1"/>
  <c r="P787" i="1"/>
  <c r="P788" i="1"/>
  <c r="P789" i="1"/>
  <c r="P790" i="1"/>
  <c r="P791" i="1"/>
  <c r="P793" i="1"/>
  <c r="P794" i="1"/>
  <c r="P795" i="1"/>
  <c r="P796" i="1"/>
  <c r="P797" i="1"/>
  <c r="P798" i="1"/>
  <c r="P799" i="1"/>
  <c r="P801" i="1"/>
  <c r="P802" i="1"/>
  <c r="P803" i="1"/>
  <c r="P804" i="1"/>
  <c r="P805" i="1"/>
  <c r="P806" i="1"/>
  <c r="P807" i="1"/>
  <c r="P809" i="1"/>
  <c r="P810" i="1"/>
  <c r="P811" i="1"/>
  <c r="P812" i="1"/>
  <c r="P813" i="1"/>
  <c r="P814" i="1"/>
  <c r="P815" i="1"/>
  <c r="P817" i="1"/>
  <c r="P818" i="1"/>
  <c r="P819" i="1"/>
  <c r="P820" i="1"/>
  <c r="P821" i="1"/>
  <c r="P822" i="1"/>
  <c r="P823" i="1"/>
  <c r="P825" i="1"/>
  <c r="P826" i="1"/>
  <c r="P827" i="1"/>
  <c r="P828" i="1"/>
  <c r="P829" i="1"/>
  <c r="P830" i="1"/>
  <c r="P831" i="1"/>
  <c r="P833" i="1"/>
  <c r="P834" i="1"/>
  <c r="P835" i="1"/>
  <c r="P836" i="1"/>
  <c r="P837" i="1"/>
  <c r="P838" i="1"/>
  <c r="P839" i="1"/>
  <c r="P841" i="1"/>
  <c r="P842" i="1"/>
  <c r="P843" i="1"/>
  <c r="P844" i="1"/>
  <c r="P845" i="1"/>
  <c r="P846" i="1"/>
  <c r="P847" i="1"/>
  <c r="P849" i="1"/>
  <c r="P850" i="1"/>
  <c r="P851" i="1"/>
  <c r="P852" i="1"/>
  <c r="P853" i="1"/>
  <c r="P854" i="1"/>
  <c r="P855" i="1"/>
  <c r="P857" i="1"/>
  <c r="P858" i="1"/>
  <c r="P859" i="1"/>
  <c r="P860" i="1"/>
  <c r="P861" i="1"/>
  <c r="P862" i="1"/>
  <c r="P863" i="1"/>
  <c r="P865" i="1"/>
  <c r="P866" i="1"/>
  <c r="P867" i="1"/>
  <c r="P868" i="1"/>
  <c r="P869" i="1"/>
  <c r="P870" i="1"/>
  <c r="P871" i="1"/>
  <c r="P873" i="1"/>
  <c r="P874" i="1"/>
  <c r="P875" i="1"/>
  <c r="P876" i="1"/>
  <c r="P877" i="1"/>
  <c r="P878" i="1"/>
  <c r="P879" i="1"/>
  <c r="P881" i="1"/>
  <c r="P882" i="1"/>
  <c r="P883" i="1"/>
  <c r="P884" i="1"/>
  <c r="P885" i="1"/>
  <c r="P886" i="1"/>
  <c r="P887" i="1"/>
  <c r="P889" i="1"/>
  <c r="P890" i="1"/>
  <c r="P891" i="1"/>
  <c r="P892" i="1"/>
  <c r="P893" i="1"/>
  <c r="P894" i="1"/>
  <c r="P895" i="1"/>
  <c r="P897" i="1"/>
  <c r="P898" i="1"/>
  <c r="P899" i="1"/>
  <c r="P900" i="1"/>
  <c r="P901" i="1"/>
  <c r="P902" i="1"/>
  <c r="P903" i="1"/>
  <c r="P905" i="1"/>
  <c r="P906" i="1"/>
  <c r="P907" i="1"/>
  <c r="P908" i="1"/>
  <c r="P909" i="1"/>
  <c r="P910" i="1"/>
  <c r="P911" i="1"/>
  <c r="P913" i="1"/>
  <c r="P914" i="1"/>
  <c r="P915" i="1"/>
  <c r="P916" i="1"/>
  <c r="P917" i="1"/>
  <c r="P918" i="1"/>
  <c r="P919" i="1"/>
  <c r="P921" i="1"/>
  <c r="P922" i="1"/>
  <c r="P923" i="1"/>
  <c r="P924" i="1"/>
  <c r="P925" i="1"/>
  <c r="P926" i="1"/>
  <c r="P927" i="1"/>
  <c r="P929" i="1"/>
  <c r="P930" i="1"/>
  <c r="P931" i="1"/>
  <c r="P932" i="1"/>
  <c r="P933" i="1"/>
  <c r="P934" i="1"/>
  <c r="P935" i="1"/>
  <c r="P937" i="1"/>
  <c r="P938" i="1"/>
  <c r="P939" i="1"/>
  <c r="P940" i="1"/>
  <c r="P941" i="1"/>
  <c r="P942" i="1"/>
  <c r="P943" i="1"/>
  <c r="P945" i="1"/>
  <c r="P946" i="1"/>
  <c r="P947" i="1"/>
  <c r="P948" i="1"/>
  <c r="P949" i="1"/>
  <c r="P950" i="1"/>
  <c r="P951" i="1"/>
  <c r="P953" i="1"/>
  <c r="P954" i="1"/>
  <c r="P955" i="1"/>
  <c r="P956" i="1"/>
  <c r="P957" i="1"/>
  <c r="P958" i="1"/>
  <c r="P959" i="1"/>
  <c r="P961" i="1"/>
  <c r="P962" i="1"/>
  <c r="P963" i="1"/>
  <c r="P964" i="1"/>
  <c r="P965" i="1"/>
  <c r="P966" i="1"/>
  <c r="P967" i="1"/>
  <c r="P969" i="1"/>
  <c r="P970" i="1"/>
  <c r="P971" i="1"/>
  <c r="P972" i="1"/>
  <c r="P973" i="1"/>
  <c r="P974" i="1"/>
  <c r="P975" i="1"/>
  <c r="P977" i="1"/>
  <c r="P978" i="1"/>
  <c r="P979" i="1"/>
  <c r="P980" i="1"/>
  <c r="P981" i="1"/>
  <c r="P982" i="1"/>
  <c r="P983" i="1"/>
  <c r="P985" i="1"/>
  <c r="P986" i="1"/>
  <c r="P987" i="1"/>
  <c r="P988" i="1"/>
  <c r="P989" i="1"/>
  <c r="P990" i="1"/>
  <c r="P991" i="1"/>
  <c r="P993" i="1"/>
  <c r="P994" i="1"/>
  <c r="P995" i="1"/>
  <c r="P996" i="1"/>
  <c r="P997" i="1"/>
  <c r="P998" i="1"/>
  <c r="P999" i="1"/>
  <c r="P1001" i="1"/>
  <c r="P1002" i="1"/>
  <c r="P1003" i="1"/>
  <c r="P1004" i="1"/>
  <c r="P1005" i="1"/>
  <c r="P1006" i="1"/>
  <c r="P1007" i="1"/>
  <c r="P1009" i="1"/>
  <c r="P1010" i="1"/>
  <c r="P1011" i="1"/>
  <c r="P1012" i="1"/>
  <c r="P1013" i="1"/>
  <c r="P1014" i="1"/>
  <c r="P1015" i="1"/>
  <c r="P1017" i="1"/>
  <c r="P1018" i="1"/>
  <c r="P1019" i="1"/>
  <c r="P1020" i="1"/>
  <c r="P1021" i="1"/>
  <c r="P1022" i="1"/>
  <c r="P1023" i="1"/>
  <c r="P1025" i="1"/>
  <c r="P1026" i="1"/>
  <c r="P1027" i="1"/>
  <c r="P1028" i="1"/>
  <c r="P1029" i="1"/>
  <c r="P1030" i="1"/>
  <c r="P1031" i="1"/>
  <c r="P1033" i="1"/>
  <c r="P1034" i="1"/>
  <c r="P1035" i="1"/>
  <c r="P1036" i="1"/>
  <c r="P1037" i="1"/>
  <c r="P1038" i="1"/>
  <c r="P1039" i="1"/>
  <c r="P1041" i="1"/>
  <c r="P1042" i="1"/>
  <c r="P1043" i="1"/>
  <c r="P1044" i="1"/>
  <c r="P1045" i="1"/>
  <c r="P1046" i="1"/>
  <c r="P1047" i="1"/>
  <c r="P1049" i="1"/>
  <c r="P1050" i="1"/>
  <c r="P1051" i="1"/>
  <c r="P1052" i="1"/>
  <c r="P1053" i="1"/>
  <c r="P1054" i="1"/>
  <c r="P1055" i="1"/>
  <c r="P1057" i="1"/>
  <c r="P1058" i="1"/>
  <c r="P1059" i="1"/>
  <c r="P1060" i="1"/>
  <c r="P1061" i="1"/>
  <c r="P1062" i="1"/>
  <c r="P1063" i="1"/>
  <c r="P1065" i="1"/>
  <c r="P1066" i="1"/>
  <c r="P1067" i="1"/>
  <c r="P1068" i="1"/>
  <c r="P1069" i="1"/>
  <c r="P1070" i="1"/>
  <c r="P1071" i="1"/>
  <c r="P1073" i="1"/>
  <c r="P1074" i="1"/>
  <c r="P1075" i="1"/>
  <c r="P1076" i="1"/>
  <c r="P1077" i="1"/>
  <c r="P1078" i="1"/>
  <c r="P1079" i="1"/>
  <c r="P1081" i="1"/>
  <c r="P1082" i="1"/>
  <c r="P1083" i="1"/>
  <c r="P1084" i="1"/>
  <c r="P1085" i="1"/>
  <c r="P1086" i="1"/>
  <c r="P1087" i="1"/>
  <c r="P1089" i="1"/>
  <c r="P1090" i="1"/>
  <c r="P1091" i="1"/>
  <c r="P1092" i="1"/>
  <c r="P1093" i="1"/>
  <c r="P1094" i="1"/>
  <c r="P1095" i="1"/>
  <c r="P1097" i="1"/>
  <c r="P1098" i="1"/>
  <c r="P1099" i="1"/>
  <c r="P1100" i="1"/>
  <c r="P1101" i="1"/>
  <c r="P1102" i="1"/>
  <c r="P1103" i="1"/>
  <c r="P1105" i="1"/>
  <c r="P1106" i="1"/>
  <c r="P1107" i="1"/>
  <c r="P1108" i="1"/>
  <c r="P1109" i="1"/>
  <c r="P1110" i="1"/>
  <c r="P1111" i="1"/>
  <c r="P1113" i="1"/>
  <c r="P1114" i="1"/>
  <c r="P1115" i="1"/>
  <c r="P1116" i="1"/>
  <c r="P1117" i="1"/>
  <c r="P1118" i="1"/>
  <c r="P1119" i="1"/>
  <c r="P1121" i="1"/>
  <c r="P1122" i="1"/>
  <c r="P1123" i="1"/>
  <c r="P1124" i="1"/>
  <c r="P1125" i="1"/>
  <c r="P1126" i="1"/>
  <c r="P1127" i="1"/>
  <c r="P1129" i="1"/>
  <c r="P1130" i="1"/>
  <c r="P1131" i="1"/>
  <c r="P1132" i="1"/>
  <c r="P1133" i="1"/>
  <c r="P1134" i="1"/>
  <c r="P1135" i="1"/>
  <c r="P1137" i="1"/>
  <c r="P1138" i="1"/>
  <c r="P1139" i="1"/>
  <c r="P1140" i="1"/>
  <c r="P1141" i="1"/>
  <c r="P1142" i="1"/>
  <c r="P1143" i="1"/>
  <c r="P1145" i="1"/>
  <c r="P1146" i="1"/>
  <c r="P1147" i="1"/>
  <c r="P1148" i="1"/>
  <c r="P1149" i="1"/>
  <c r="P1150" i="1"/>
  <c r="P1151" i="1"/>
  <c r="P1153" i="1"/>
  <c r="P1154" i="1"/>
  <c r="P1155" i="1"/>
  <c r="P1156" i="1"/>
  <c r="P1157" i="1"/>
  <c r="P1158" i="1"/>
  <c r="P1159" i="1"/>
  <c r="P1161" i="1"/>
  <c r="P1162" i="1"/>
  <c r="P1163" i="1"/>
  <c r="P1164" i="1"/>
  <c r="P1165" i="1"/>
  <c r="P1166" i="1"/>
  <c r="P1167" i="1"/>
  <c r="P1169" i="1"/>
  <c r="P1170" i="1"/>
  <c r="P1171" i="1"/>
  <c r="P1172" i="1"/>
  <c r="P1173" i="1"/>
  <c r="P1174" i="1"/>
  <c r="P1175" i="1"/>
  <c r="P1177" i="1"/>
  <c r="P1178" i="1"/>
  <c r="P1179" i="1"/>
  <c r="P1180" i="1"/>
  <c r="P1181" i="1"/>
  <c r="P1182" i="1"/>
  <c r="P1183" i="1"/>
  <c r="P1185" i="1"/>
  <c r="P1186" i="1"/>
  <c r="P1187" i="1"/>
  <c r="P1188" i="1"/>
  <c r="P1189" i="1"/>
  <c r="P1190" i="1"/>
  <c r="P1191" i="1"/>
  <c r="P1193" i="1"/>
  <c r="P1194" i="1"/>
  <c r="P1195" i="1"/>
  <c r="P1196" i="1"/>
  <c r="P1197" i="1"/>
  <c r="P1198" i="1"/>
  <c r="P1199" i="1"/>
  <c r="P1201" i="1"/>
  <c r="P1202" i="1"/>
  <c r="P1203" i="1"/>
  <c r="P1204" i="1"/>
  <c r="P1205" i="1"/>
  <c r="P1206" i="1"/>
  <c r="P1207" i="1"/>
  <c r="P1209" i="1"/>
  <c r="P1210" i="1"/>
  <c r="P1211" i="1"/>
  <c r="P1212" i="1"/>
  <c r="P1213" i="1"/>
  <c r="P1214" i="1"/>
  <c r="P1215" i="1"/>
  <c r="P1217" i="1"/>
  <c r="P1218" i="1"/>
  <c r="P1219" i="1"/>
  <c r="P1220" i="1"/>
  <c r="P1221" i="1"/>
  <c r="P1222" i="1"/>
  <c r="P1223" i="1"/>
  <c r="P1225" i="1"/>
  <c r="P1226" i="1"/>
  <c r="P1227" i="1"/>
  <c r="P1228" i="1"/>
  <c r="P1229" i="1"/>
  <c r="P1230" i="1"/>
  <c r="P1231" i="1"/>
  <c r="P1233" i="1"/>
  <c r="P1234" i="1"/>
  <c r="P1235" i="1"/>
  <c r="P1236" i="1"/>
  <c r="P1237" i="1"/>
  <c r="P1238" i="1"/>
  <c r="P1239" i="1"/>
  <c r="P1241" i="1"/>
  <c r="P1242" i="1"/>
  <c r="P1243" i="1"/>
  <c r="P1244" i="1"/>
  <c r="P1245" i="1"/>
  <c r="P1246" i="1"/>
  <c r="P1247" i="1"/>
  <c r="P1249" i="1"/>
  <c r="P1250" i="1"/>
  <c r="P1251" i="1"/>
  <c r="P1252" i="1"/>
  <c r="P1253" i="1"/>
  <c r="P1254" i="1"/>
  <c r="P1255" i="1"/>
  <c r="P1257" i="1"/>
  <c r="P1258" i="1"/>
  <c r="P1259" i="1"/>
  <c r="P1260" i="1"/>
  <c r="P1261" i="1"/>
  <c r="P1262" i="1"/>
  <c r="P1263" i="1"/>
  <c r="P1265" i="1"/>
  <c r="P1266" i="1"/>
  <c r="P1267" i="1"/>
  <c r="P1268" i="1"/>
  <c r="P1269" i="1"/>
  <c r="P1270" i="1"/>
  <c r="P1271" i="1"/>
  <c r="P1273" i="1"/>
  <c r="P1274" i="1"/>
  <c r="P1275" i="1"/>
  <c r="P1276" i="1"/>
  <c r="P1277" i="1"/>
  <c r="P1278" i="1"/>
  <c r="P1279" i="1"/>
  <c r="P1281" i="1"/>
  <c r="P1282" i="1"/>
  <c r="P1283" i="1"/>
  <c r="P1284" i="1"/>
  <c r="P1285" i="1"/>
  <c r="P1286" i="1"/>
  <c r="P1287" i="1"/>
  <c r="P1289" i="1"/>
  <c r="P1290" i="1"/>
  <c r="P1291" i="1"/>
  <c r="P1292" i="1"/>
  <c r="P1293" i="1"/>
  <c r="P1294" i="1"/>
  <c r="P1295" i="1"/>
  <c r="P1297" i="1"/>
  <c r="P1298" i="1"/>
  <c r="P1299" i="1"/>
  <c r="P1300" i="1"/>
  <c r="P1301" i="1"/>
  <c r="P1302" i="1"/>
  <c r="P1303" i="1"/>
  <c r="P1305" i="1"/>
  <c r="P1306" i="1"/>
  <c r="P1307" i="1"/>
  <c r="P1308" i="1"/>
  <c r="P1309" i="1"/>
  <c r="P1310" i="1"/>
  <c r="P1311" i="1"/>
  <c r="P1313" i="1"/>
  <c r="P1314" i="1"/>
  <c r="P1315" i="1"/>
  <c r="P1316" i="1"/>
  <c r="P1317" i="1"/>
  <c r="P1318" i="1"/>
  <c r="P1319" i="1"/>
  <c r="P1321" i="1"/>
  <c r="P1322" i="1"/>
  <c r="P1323" i="1"/>
  <c r="P1324" i="1"/>
  <c r="P1325" i="1"/>
  <c r="P1326" i="1"/>
  <c r="P1327" i="1"/>
  <c r="P1329" i="1"/>
  <c r="P1330" i="1"/>
  <c r="P1331" i="1"/>
  <c r="P1332" i="1"/>
  <c r="P1333" i="1"/>
  <c r="P1334" i="1"/>
  <c r="P1335" i="1"/>
  <c r="P1337" i="1"/>
  <c r="P1338" i="1"/>
  <c r="P1339" i="1"/>
  <c r="P1340" i="1"/>
  <c r="P1341" i="1"/>
  <c r="P1342" i="1"/>
  <c r="P1343" i="1"/>
  <c r="P1345" i="1"/>
  <c r="P1346" i="1"/>
  <c r="P1347" i="1"/>
  <c r="P1348" i="1"/>
  <c r="P1349" i="1"/>
  <c r="P1350" i="1"/>
  <c r="P1351" i="1"/>
  <c r="P1353" i="1"/>
  <c r="P1354" i="1"/>
  <c r="P1355" i="1"/>
  <c r="P1356" i="1"/>
  <c r="P1357" i="1"/>
  <c r="P1358" i="1"/>
  <c r="P1359" i="1"/>
  <c r="P1361" i="1"/>
  <c r="P1362" i="1"/>
  <c r="P1363" i="1"/>
  <c r="P1364" i="1"/>
  <c r="P1365" i="1"/>
  <c r="P1366" i="1"/>
  <c r="P1367" i="1"/>
  <c r="P1369" i="1"/>
  <c r="P1370" i="1"/>
  <c r="P1371" i="1"/>
  <c r="P1372" i="1"/>
  <c r="P1373" i="1"/>
  <c r="P1374" i="1"/>
  <c r="P1375" i="1"/>
  <c r="P1377" i="1"/>
  <c r="P1378" i="1"/>
  <c r="P1379" i="1"/>
  <c r="P1380" i="1"/>
  <c r="P1381" i="1"/>
  <c r="P1382" i="1"/>
  <c r="P1383" i="1"/>
  <c r="P1385" i="1"/>
  <c r="P1386" i="1"/>
  <c r="P1387" i="1"/>
  <c r="P1388" i="1"/>
  <c r="P1389" i="1"/>
  <c r="P1390" i="1"/>
  <c r="P1391" i="1"/>
  <c r="P1393" i="1"/>
  <c r="P1394" i="1"/>
  <c r="P1395" i="1"/>
  <c r="P1396" i="1"/>
  <c r="P1397" i="1"/>
  <c r="P1398" i="1"/>
  <c r="P1399" i="1"/>
  <c r="P1401" i="1"/>
  <c r="P1402" i="1"/>
  <c r="P1403" i="1"/>
  <c r="P1404" i="1"/>
  <c r="P1405" i="1"/>
  <c r="P1406" i="1"/>
  <c r="P1407" i="1"/>
  <c r="P1409" i="1"/>
  <c r="P1410" i="1"/>
  <c r="P1411" i="1"/>
  <c r="P1412" i="1"/>
  <c r="P1413" i="1"/>
  <c r="P1414" i="1"/>
  <c r="P1415" i="1"/>
  <c r="P1417" i="1"/>
  <c r="P1418" i="1"/>
  <c r="P1419" i="1"/>
  <c r="P1420" i="1"/>
  <c r="P1421" i="1"/>
  <c r="P1422" i="1"/>
  <c r="P1423" i="1"/>
  <c r="P1425" i="1"/>
  <c r="P1426" i="1"/>
  <c r="P1427" i="1"/>
  <c r="P1428" i="1"/>
  <c r="P1429" i="1"/>
  <c r="P1430" i="1"/>
  <c r="P1431" i="1"/>
  <c r="P1433" i="1"/>
  <c r="P1434" i="1"/>
  <c r="P1435" i="1"/>
  <c r="P1436" i="1"/>
  <c r="P1437" i="1"/>
  <c r="P1438" i="1"/>
  <c r="P1439" i="1"/>
  <c r="P1441" i="1"/>
  <c r="P1442" i="1"/>
  <c r="P1443" i="1"/>
  <c r="P1444" i="1"/>
  <c r="P1445" i="1"/>
  <c r="P1446" i="1"/>
  <c r="P1447" i="1"/>
  <c r="P1449" i="1"/>
  <c r="P1450" i="1"/>
  <c r="P1451" i="1"/>
  <c r="P1452" i="1"/>
  <c r="P1453" i="1"/>
  <c r="P1454" i="1"/>
  <c r="P1455" i="1"/>
  <c r="P1457" i="1"/>
  <c r="P1458" i="1"/>
  <c r="P1459" i="1"/>
  <c r="P1460" i="1"/>
  <c r="P1461" i="1"/>
  <c r="P1462" i="1"/>
  <c r="P1463" i="1"/>
  <c r="P1465" i="1"/>
  <c r="P1466" i="1"/>
  <c r="P1467" i="1"/>
  <c r="P1468" i="1"/>
  <c r="P1469" i="1"/>
  <c r="P1470" i="1"/>
  <c r="P1471" i="1"/>
  <c r="P1473" i="1"/>
  <c r="P1474" i="1"/>
  <c r="P1475" i="1"/>
  <c r="P1476" i="1"/>
  <c r="P1477" i="1"/>
  <c r="P1478" i="1"/>
  <c r="P1479" i="1"/>
  <c r="P1481" i="1"/>
  <c r="P1482" i="1"/>
  <c r="P1483" i="1"/>
  <c r="P1484" i="1"/>
  <c r="P1485" i="1"/>
  <c r="P1486" i="1"/>
  <c r="P1487" i="1"/>
  <c r="P1489" i="1"/>
  <c r="P1490" i="1"/>
  <c r="P1491" i="1"/>
  <c r="P1492" i="1"/>
  <c r="P1493" i="1"/>
  <c r="P1494" i="1"/>
  <c r="P1495" i="1"/>
  <c r="P1497" i="1"/>
  <c r="P1498" i="1"/>
  <c r="P1499" i="1"/>
  <c r="P1500" i="1"/>
  <c r="P1501" i="1"/>
  <c r="P1502" i="1"/>
  <c r="P1503" i="1"/>
  <c r="P1505" i="1"/>
  <c r="P1506" i="1"/>
  <c r="P1507" i="1"/>
  <c r="P1508" i="1"/>
  <c r="P1509" i="1"/>
  <c r="P1510" i="1"/>
  <c r="P1511" i="1"/>
  <c r="P1513" i="1"/>
  <c r="P1514" i="1"/>
  <c r="P1515" i="1"/>
  <c r="P1516" i="1"/>
  <c r="P1517" i="1"/>
  <c r="P1518" i="1"/>
  <c r="P1519" i="1"/>
  <c r="P1521" i="1"/>
  <c r="P1522" i="1"/>
  <c r="P1523" i="1"/>
  <c r="P1524" i="1"/>
  <c r="P1525" i="1"/>
  <c r="P1526" i="1"/>
  <c r="P1527" i="1"/>
  <c r="P1529" i="1"/>
  <c r="P1530" i="1"/>
  <c r="P1531" i="1"/>
  <c r="P1532" i="1"/>
  <c r="P1533" i="1"/>
  <c r="P1534" i="1"/>
  <c r="P1535" i="1"/>
  <c r="P1537" i="1"/>
  <c r="P1538" i="1"/>
  <c r="P1539" i="1"/>
  <c r="P1540" i="1"/>
  <c r="P1541" i="1"/>
  <c r="P1542" i="1"/>
  <c r="P1543" i="1"/>
  <c r="P1545" i="1"/>
  <c r="P1546" i="1"/>
  <c r="P1547" i="1"/>
  <c r="P1548" i="1"/>
  <c r="P1549" i="1"/>
  <c r="P1550" i="1"/>
  <c r="P1551" i="1"/>
  <c r="P1553" i="1"/>
  <c r="P1554" i="1"/>
  <c r="P1555" i="1"/>
  <c r="P1556" i="1"/>
  <c r="P1557" i="1"/>
  <c r="P1558" i="1"/>
  <c r="P1559" i="1"/>
  <c r="P1561" i="1"/>
  <c r="P1562" i="1"/>
  <c r="P1563" i="1"/>
  <c r="P1564" i="1"/>
  <c r="P1565" i="1"/>
  <c r="P1566" i="1"/>
  <c r="P1567" i="1"/>
  <c r="P1569" i="1"/>
  <c r="P1570" i="1"/>
  <c r="P1571" i="1"/>
  <c r="P1572" i="1"/>
  <c r="P1573" i="1"/>
  <c r="P1574" i="1"/>
  <c r="P1575" i="1"/>
  <c r="P1577" i="1"/>
  <c r="P1578" i="1"/>
  <c r="P1579" i="1"/>
  <c r="P1580" i="1"/>
  <c r="P1581" i="1"/>
  <c r="P1582" i="1"/>
  <c r="P1583" i="1"/>
  <c r="P1585" i="1"/>
  <c r="P1586" i="1"/>
  <c r="P1587" i="1"/>
  <c r="P1588" i="1"/>
  <c r="P1589" i="1"/>
  <c r="P1590" i="1"/>
  <c r="P1591" i="1"/>
  <c r="P1593" i="1"/>
  <c r="P1594" i="1"/>
  <c r="P1595" i="1"/>
  <c r="P1596" i="1"/>
  <c r="P1597" i="1"/>
  <c r="P1598" i="1"/>
  <c r="P1599" i="1"/>
  <c r="P1601" i="1"/>
  <c r="P1602" i="1"/>
  <c r="P1603" i="1"/>
  <c r="P1604" i="1"/>
  <c r="P1605" i="1"/>
  <c r="P1606" i="1"/>
  <c r="P1607" i="1"/>
  <c r="P1609" i="1"/>
  <c r="P1610" i="1"/>
  <c r="P1611" i="1"/>
  <c r="P1612" i="1"/>
  <c r="P1613" i="1"/>
  <c r="P1614" i="1"/>
  <c r="P1615" i="1"/>
  <c r="P1617" i="1"/>
  <c r="P1618" i="1"/>
  <c r="P1619" i="1"/>
  <c r="P1620" i="1"/>
  <c r="P1621" i="1"/>
  <c r="P1622" i="1"/>
  <c r="P1623" i="1"/>
  <c r="P1625" i="1"/>
  <c r="P1626" i="1"/>
  <c r="P1627" i="1"/>
  <c r="P1628" i="1"/>
  <c r="P1629" i="1"/>
  <c r="P1630" i="1"/>
  <c r="P1631" i="1"/>
  <c r="P1633" i="1"/>
  <c r="P1634" i="1"/>
  <c r="P1635" i="1"/>
  <c r="P1636" i="1"/>
  <c r="P1637" i="1"/>
  <c r="P1638" i="1"/>
  <c r="P1639" i="1"/>
  <c r="P1641" i="1"/>
  <c r="P1642" i="1"/>
  <c r="P1643" i="1"/>
  <c r="P1644" i="1"/>
  <c r="P1645" i="1"/>
  <c r="P1646" i="1"/>
  <c r="P1647" i="1"/>
  <c r="P1649" i="1"/>
  <c r="P1650" i="1"/>
  <c r="P1651" i="1"/>
  <c r="P1652" i="1"/>
  <c r="P1653" i="1"/>
  <c r="P1654" i="1"/>
  <c r="P1655" i="1"/>
  <c r="P1657" i="1"/>
  <c r="P1658" i="1"/>
  <c r="P1659" i="1"/>
  <c r="P1660" i="1"/>
  <c r="P1661" i="1"/>
  <c r="P1662" i="1"/>
  <c r="P1663" i="1"/>
  <c r="P1665" i="1"/>
  <c r="P1666" i="1"/>
  <c r="P1667" i="1"/>
  <c r="P1668" i="1"/>
  <c r="P1669" i="1"/>
  <c r="P1670" i="1"/>
  <c r="P1671" i="1"/>
  <c r="P1673" i="1"/>
  <c r="P1674" i="1"/>
  <c r="P1675" i="1"/>
  <c r="P1676" i="1"/>
  <c r="P1677" i="1"/>
  <c r="P1678" i="1"/>
  <c r="P1679" i="1"/>
  <c r="P1681" i="1"/>
  <c r="P1682" i="1"/>
  <c r="P1683" i="1"/>
  <c r="P1684" i="1"/>
  <c r="P1685" i="1"/>
  <c r="P1686" i="1"/>
  <c r="P1687" i="1"/>
  <c r="P1689" i="1"/>
  <c r="P1690" i="1"/>
  <c r="P1691" i="1"/>
  <c r="P1692" i="1"/>
  <c r="P1693" i="1"/>
  <c r="P1694" i="1"/>
  <c r="P1695" i="1"/>
  <c r="P1697" i="1"/>
  <c r="P1698" i="1"/>
  <c r="P1699" i="1"/>
  <c r="P1700" i="1"/>
  <c r="P1701" i="1"/>
  <c r="P1702" i="1"/>
  <c r="P1703" i="1"/>
  <c r="P1705" i="1"/>
  <c r="P1706" i="1"/>
  <c r="P1707" i="1"/>
  <c r="P1708" i="1"/>
  <c r="P1709" i="1"/>
  <c r="P1710" i="1"/>
  <c r="P1711" i="1"/>
  <c r="P1713" i="1"/>
  <c r="P1714" i="1"/>
  <c r="P1715" i="1"/>
  <c r="P1716" i="1"/>
  <c r="P1717" i="1"/>
  <c r="P1718" i="1"/>
  <c r="P1719" i="1"/>
  <c r="P1721" i="1"/>
  <c r="P1722" i="1"/>
  <c r="P1723" i="1"/>
  <c r="P1724" i="1"/>
  <c r="P1725" i="1"/>
  <c r="P1726" i="1"/>
  <c r="P1727" i="1"/>
  <c r="P1729" i="1"/>
  <c r="P1730" i="1"/>
  <c r="P1731" i="1"/>
  <c r="P1732" i="1"/>
  <c r="P1733" i="1"/>
  <c r="P1734" i="1"/>
  <c r="P1735" i="1"/>
  <c r="P1737" i="1"/>
  <c r="P1738" i="1"/>
  <c r="P1739" i="1"/>
  <c r="P1740" i="1"/>
  <c r="P1741" i="1"/>
  <c r="P1742" i="1"/>
  <c r="P1743" i="1"/>
  <c r="P1745" i="1"/>
  <c r="P1746" i="1"/>
  <c r="P1747" i="1"/>
  <c r="P1749" i="1"/>
  <c r="P1750" i="1"/>
  <c r="P1751" i="1"/>
  <c r="P1752" i="1"/>
  <c r="P1753" i="1"/>
  <c r="P1754" i="1"/>
  <c r="P1755" i="1"/>
  <c r="P1757" i="1"/>
  <c r="P1758" i="1"/>
  <c r="P1759" i="1"/>
  <c r="P1761" i="1"/>
  <c r="P1762" i="1"/>
  <c r="P1763" i="1"/>
  <c r="P1765" i="1"/>
  <c r="P1766" i="1"/>
  <c r="P1767" i="1"/>
  <c r="P1768" i="1"/>
  <c r="P1769" i="1"/>
  <c r="P1770" i="1"/>
  <c r="P1771" i="1"/>
  <c r="P1773" i="1"/>
  <c r="P1774" i="1"/>
  <c r="P1775" i="1"/>
  <c r="P1777" i="1"/>
  <c r="P1778" i="1"/>
  <c r="P1779" i="1"/>
  <c r="P1781" i="1"/>
  <c r="P1782" i="1"/>
  <c r="P1783" i="1"/>
  <c r="P1784" i="1"/>
  <c r="P1785" i="1"/>
  <c r="P1786" i="1"/>
  <c r="P1787" i="1"/>
  <c r="P1789" i="1"/>
  <c r="P1790" i="1"/>
  <c r="P1791" i="1"/>
  <c r="P1792" i="1"/>
  <c r="P1793" i="1"/>
  <c r="P1794" i="1"/>
  <c r="P1795" i="1"/>
  <c r="P1797" i="1"/>
  <c r="P1798" i="1"/>
  <c r="P1799" i="1"/>
  <c r="P1801" i="1"/>
  <c r="P1802" i="1"/>
  <c r="P1803" i="1"/>
  <c r="P1805" i="1"/>
  <c r="P1806" i="1"/>
  <c r="P1807" i="1"/>
  <c r="P1808" i="1"/>
  <c r="P1809" i="1"/>
  <c r="P1810" i="1"/>
  <c r="P1811" i="1"/>
  <c r="P1813" i="1"/>
  <c r="P1814" i="1"/>
  <c r="P1815" i="1"/>
  <c r="P1817" i="1"/>
  <c r="P1818" i="1"/>
  <c r="P1819" i="1"/>
  <c r="P1821" i="1"/>
  <c r="P1822" i="1"/>
  <c r="P1823" i="1"/>
  <c r="P1824" i="1"/>
  <c r="P1825" i="1"/>
  <c r="P1826" i="1"/>
  <c r="P1827" i="1"/>
  <c r="P1829" i="1"/>
  <c r="P1830" i="1"/>
  <c r="P1831" i="1"/>
  <c r="P1833" i="1"/>
  <c r="P1834" i="1"/>
  <c r="P1835" i="1"/>
  <c r="P1837" i="1"/>
  <c r="P1838" i="1"/>
  <c r="P1839" i="1"/>
  <c r="P1841" i="1"/>
  <c r="P1842" i="1"/>
  <c r="P1843" i="1"/>
  <c r="P1845" i="1"/>
  <c r="P1846" i="1"/>
  <c r="P1847" i="1"/>
  <c r="P1848" i="1"/>
  <c r="P1849" i="1"/>
  <c r="P1850" i="1"/>
  <c r="P1851" i="1"/>
  <c r="P1853" i="1"/>
  <c r="P1854" i="1"/>
  <c r="P1855" i="1"/>
  <c r="P1857" i="1"/>
  <c r="P1858" i="1"/>
  <c r="P1859" i="1"/>
  <c r="P1861" i="1"/>
  <c r="P1862" i="1"/>
  <c r="P1863" i="1"/>
  <c r="P1864" i="1"/>
  <c r="P1865" i="1"/>
  <c r="P1866" i="1"/>
  <c r="P1867" i="1"/>
  <c r="P1869" i="1"/>
  <c r="P1870" i="1"/>
  <c r="P1871" i="1"/>
  <c r="P1873" i="1"/>
  <c r="P1874" i="1"/>
  <c r="P1875" i="1"/>
  <c r="P1877" i="1"/>
  <c r="P1878" i="1"/>
  <c r="P1879" i="1"/>
  <c r="P1880" i="1"/>
  <c r="P1881" i="1"/>
  <c r="P1882" i="1"/>
  <c r="P1883" i="1"/>
  <c r="P1885" i="1"/>
  <c r="P1886" i="1"/>
  <c r="P1887" i="1"/>
  <c r="P1889" i="1"/>
  <c r="P1890" i="1"/>
  <c r="P1891" i="1"/>
  <c r="P1893" i="1"/>
  <c r="P1894" i="1"/>
  <c r="P1895" i="1"/>
  <c r="P1896" i="1"/>
  <c r="P1897" i="1"/>
  <c r="P1898" i="1"/>
  <c r="P1899" i="1"/>
  <c r="P1901" i="1"/>
  <c r="P1902" i="1"/>
  <c r="P1903" i="1"/>
  <c r="P1905" i="1"/>
  <c r="P1906" i="1"/>
  <c r="P1907" i="1"/>
  <c r="P1909" i="1"/>
  <c r="P1910" i="1"/>
  <c r="P1911" i="1"/>
  <c r="P1913" i="1"/>
  <c r="P1914" i="1"/>
  <c r="P1915" i="1"/>
  <c r="P1917" i="1"/>
  <c r="P1918" i="1"/>
  <c r="P1919" i="1"/>
  <c r="P1920" i="1"/>
  <c r="P1921" i="1"/>
  <c r="P1922" i="1"/>
  <c r="P1923" i="1"/>
  <c r="P1925" i="1"/>
  <c r="P1926" i="1"/>
  <c r="P1927" i="1"/>
  <c r="P1929" i="1"/>
  <c r="P1930" i="1"/>
  <c r="P1931" i="1"/>
  <c r="P1933" i="1"/>
  <c r="P1934" i="1"/>
  <c r="P1935" i="1"/>
  <c r="P1936" i="1"/>
  <c r="P1937" i="1"/>
  <c r="P1938" i="1"/>
  <c r="P1939" i="1"/>
  <c r="P1941" i="1"/>
  <c r="P1942" i="1"/>
  <c r="P1943" i="1"/>
  <c r="P1945" i="1"/>
  <c r="P1946" i="1"/>
  <c r="P1947" i="1"/>
  <c r="P1949" i="1"/>
  <c r="P1950" i="1"/>
  <c r="P1951" i="1"/>
  <c r="P1952" i="1"/>
  <c r="P1953" i="1"/>
  <c r="P1954" i="1"/>
  <c r="P1955" i="1"/>
  <c r="P1957" i="1"/>
  <c r="P1958" i="1"/>
  <c r="P1959" i="1"/>
  <c r="P1960" i="1"/>
  <c r="P1961" i="1"/>
  <c r="P1962" i="1"/>
  <c r="P1963" i="1"/>
  <c r="P1965" i="1"/>
  <c r="P1966" i="1"/>
  <c r="P1967" i="1"/>
  <c r="P1968" i="1"/>
  <c r="P1969" i="1"/>
  <c r="P1970" i="1"/>
  <c r="P1971" i="1"/>
  <c r="P1973" i="1"/>
  <c r="P1974" i="1"/>
  <c r="P1975" i="1"/>
  <c r="P1977" i="1"/>
  <c r="P1978" i="1"/>
  <c r="P1979" i="1"/>
  <c r="P1981" i="1"/>
  <c r="P1982" i="1"/>
  <c r="P1983" i="1"/>
  <c r="P1984" i="1"/>
  <c r="P1985" i="1"/>
  <c r="P1986" i="1"/>
  <c r="P1987" i="1"/>
  <c r="P1989" i="1"/>
  <c r="P1990" i="1"/>
  <c r="P1991" i="1"/>
  <c r="P1993" i="1"/>
  <c r="P1994" i="1"/>
  <c r="P1995" i="1"/>
  <c r="P1997" i="1"/>
  <c r="P1998" i="1"/>
  <c r="P1999" i="1"/>
  <c r="P2000" i="1"/>
  <c r="P2001" i="1"/>
  <c r="P2002" i="1"/>
  <c r="P2003" i="1"/>
  <c r="P2005" i="1"/>
  <c r="P2006" i="1"/>
  <c r="P2007" i="1"/>
  <c r="P2009" i="1"/>
  <c r="P2010" i="1"/>
  <c r="P2011" i="1"/>
  <c r="P2013" i="1"/>
  <c r="P2014" i="1"/>
  <c r="P2015" i="1"/>
  <c r="P2016" i="1"/>
  <c r="P2017" i="1"/>
  <c r="P2018" i="1"/>
  <c r="P2019" i="1"/>
  <c r="P2021" i="1"/>
  <c r="P2022" i="1"/>
  <c r="P2023" i="1"/>
  <c r="P2024" i="1"/>
  <c r="P2025" i="1"/>
  <c r="P2026" i="1"/>
  <c r="P2027" i="1"/>
  <c r="P2029" i="1"/>
  <c r="P2030" i="1"/>
  <c r="P2031" i="1"/>
  <c r="P2032" i="1"/>
  <c r="P2033" i="1"/>
  <c r="P2034" i="1"/>
  <c r="P2035" i="1"/>
  <c r="P2037" i="1"/>
  <c r="P2038" i="1"/>
  <c r="P2039" i="1"/>
  <c r="P2041" i="1"/>
  <c r="P2042" i="1"/>
  <c r="P2043" i="1"/>
  <c r="P2045" i="1"/>
  <c r="P2046" i="1"/>
  <c r="P2047" i="1"/>
  <c r="P2048" i="1"/>
  <c r="P2049" i="1"/>
  <c r="P2050" i="1"/>
  <c r="P2051" i="1"/>
  <c r="P2053" i="1"/>
  <c r="P2054" i="1"/>
  <c r="P2055" i="1"/>
  <c r="P2057" i="1"/>
  <c r="P2058" i="1"/>
  <c r="P2059" i="1"/>
  <c r="P2061" i="1"/>
  <c r="P2062" i="1"/>
  <c r="P2063" i="1"/>
  <c r="P2064" i="1"/>
  <c r="P2065" i="1"/>
  <c r="P2066" i="1"/>
  <c r="P2067" i="1"/>
  <c r="P2069" i="1"/>
  <c r="P2070" i="1"/>
  <c r="P2071" i="1"/>
  <c r="P2073" i="1"/>
  <c r="P2074" i="1"/>
  <c r="P2075" i="1"/>
  <c r="P2077" i="1"/>
  <c r="P2078" i="1"/>
  <c r="P2079" i="1"/>
  <c r="P2080" i="1"/>
  <c r="P2081" i="1"/>
  <c r="P2082" i="1"/>
  <c r="P2083" i="1"/>
  <c r="P2085" i="1"/>
  <c r="P2086" i="1"/>
  <c r="P2087" i="1"/>
  <c r="P2088" i="1"/>
  <c r="P2089" i="1"/>
  <c r="P2090" i="1"/>
  <c r="P2091" i="1"/>
  <c r="P2093" i="1"/>
  <c r="P2094" i="1"/>
  <c r="P2095" i="1"/>
  <c r="P2096" i="1"/>
  <c r="P2097" i="1"/>
  <c r="P2098" i="1"/>
  <c r="P2099" i="1"/>
  <c r="P2101" i="1"/>
  <c r="P2102" i="1"/>
  <c r="P2103" i="1"/>
  <c r="P2105" i="1"/>
  <c r="P2106" i="1"/>
  <c r="P2107" i="1"/>
  <c r="P2109" i="1"/>
  <c r="P2110" i="1"/>
  <c r="P2111" i="1"/>
  <c r="P2112" i="1"/>
  <c r="P2113" i="1"/>
  <c r="P2114" i="1"/>
  <c r="P2115" i="1"/>
  <c r="P2117" i="1"/>
  <c r="P2118" i="1"/>
  <c r="P2119" i="1"/>
  <c r="P2121" i="1"/>
  <c r="P2122" i="1"/>
  <c r="P2123" i="1"/>
  <c r="P2125" i="1"/>
  <c r="P2126" i="1"/>
  <c r="P2127" i="1"/>
  <c r="P2128" i="1"/>
  <c r="P2129" i="1"/>
  <c r="P2130" i="1"/>
  <c r="P2131" i="1"/>
  <c r="P2133" i="1"/>
  <c r="P2134" i="1"/>
  <c r="P2135" i="1"/>
  <c r="P2137" i="1"/>
  <c r="P2138" i="1"/>
  <c r="P2139" i="1"/>
  <c r="P2141" i="1"/>
  <c r="P2142" i="1"/>
  <c r="P2143" i="1"/>
  <c r="P2144" i="1"/>
  <c r="P2145" i="1"/>
  <c r="P2146" i="1"/>
  <c r="P2147" i="1"/>
  <c r="P2149" i="1"/>
  <c r="P2150" i="1"/>
  <c r="P2151" i="1"/>
  <c r="P2152" i="1"/>
  <c r="P2153" i="1"/>
  <c r="P2154" i="1"/>
  <c r="P2155" i="1"/>
  <c r="P2157" i="1"/>
  <c r="P2158" i="1"/>
  <c r="P2159" i="1"/>
  <c r="P2160" i="1"/>
  <c r="P2161" i="1"/>
  <c r="P2162" i="1"/>
  <c r="P2163" i="1"/>
  <c r="P2165" i="1"/>
  <c r="P2166" i="1"/>
  <c r="P2167" i="1"/>
  <c r="P2169" i="1"/>
  <c r="P2170" i="1"/>
  <c r="P2171" i="1"/>
  <c r="P2173" i="1"/>
  <c r="P2174" i="1"/>
  <c r="P2175" i="1"/>
  <c r="P2176" i="1"/>
  <c r="P2177" i="1"/>
  <c r="P2178" i="1"/>
  <c r="P2179" i="1"/>
  <c r="P2181" i="1"/>
  <c r="P2182" i="1"/>
  <c r="P2183" i="1"/>
  <c r="P2185" i="1"/>
  <c r="P2186" i="1"/>
  <c r="P2187" i="1"/>
  <c r="P2189" i="1"/>
  <c r="P2190" i="1"/>
  <c r="P2191" i="1"/>
  <c r="P2192" i="1"/>
  <c r="P2193" i="1"/>
  <c r="P2194" i="1"/>
  <c r="P2195" i="1"/>
  <c r="P2197" i="1"/>
  <c r="P2198" i="1"/>
  <c r="P2199" i="1"/>
  <c r="P2201" i="1"/>
  <c r="P2202" i="1"/>
  <c r="P2203" i="1"/>
  <c r="P2205" i="1"/>
  <c r="P2206" i="1"/>
  <c r="P2207" i="1"/>
  <c r="P2208" i="1"/>
  <c r="P2209" i="1"/>
  <c r="P2210" i="1"/>
  <c r="P2211" i="1"/>
  <c r="P2213" i="1"/>
  <c r="P2214" i="1"/>
  <c r="P2215" i="1"/>
  <c r="P2216" i="1"/>
  <c r="P2217" i="1"/>
  <c r="P2218" i="1"/>
  <c r="P2219" i="1"/>
  <c r="P2221" i="1"/>
  <c r="P2222" i="1"/>
  <c r="P2223" i="1"/>
  <c r="P2224" i="1"/>
  <c r="P2225" i="1"/>
  <c r="P2226" i="1"/>
  <c r="P2227" i="1"/>
  <c r="P2229" i="1"/>
  <c r="P2230" i="1"/>
  <c r="P2231" i="1"/>
  <c r="P2233" i="1"/>
  <c r="P2234" i="1"/>
  <c r="P2235" i="1"/>
  <c r="P2237" i="1"/>
  <c r="P2238" i="1"/>
  <c r="P2239" i="1"/>
  <c r="P2240" i="1"/>
  <c r="P2241" i="1"/>
  <c r="P2242" i="1"/>
  <c r="P2243" i="1"/>
  <c r="P2245" i="1"/>
  <c r="P2246" i="1"/>
  <c r="P2247" i="1"/>
  <c r="P2249" i="1"/>
  <c r="P2250" i="1"/>
  <c r="P2251" i="1"/>
  <c r="P2253" i="1"/>
  <c r="P2254" i="1"/>
  <c r="P2255" i="1"/>
  <c r="P2256" i="1"/>
  <c r="P2257" i="1"/>
  <c r="P2258" i="1"/>
  <c r="P2259" i="1"/>
  <c r="P2261" i="1"/>
  <c r="P2262" i="1"/>
  <c r="P2263" i="1"/>
  <c r="P2265" i="1"/>
  <c r="P2266" i="1"/>
  <c r="P2267" i="1"/>
  <c r="P2269" i="1"/>
  <c r="P2270" i="1"/>
  <c r="P2271" i="1"/>
  <c r="P2272" i="1"/>
  <c r="P2273" i="1"/>
  <c r="P2274" i="1"/>
  <c r="P2275" i="1"/>
  <c r="P2277" i="1"/>
  <c r="P2278" i="1"/>
  <c r="P2279" i="1"/>
  <c r="P2280" i="1"/>
  <c r="P2281" i="1"/>
  <c r="P2282" i="1"/>
  <c r="P2283" i="1"/>
  <c r="P2285" i="1"/>
  <c r="P2286" i="1"/>
  <c r="P2287" i="1"/>
  <c r="P2288" i="1"/>
  <c r="P2289" i="1"/>
  <c r="P2290" i="1"/>
  <c r="P2291" i="1"/>
  <c r="P2293" i="1"/>
  <c r="P2294" i="1"/>
  <c r="P2295" i="1"/>
  <c r="P2297" i="1"/>
  <c r="P2298" i="1"/>
  <c r="P2299" i="1"/>
  <c r="P2301" i="1"/>
  <c r="P2302" i="1"/>
  <c r="P2303" i="1"/>
  <c r="P2304" i="1"/>
  <c r="P2305" i="1"/>
  <c r="P2306" i="1"/>
  <c r="P2307" i="1"/>
  <c r="P2309" i="1"/>
  <c r="P2310" i="1"/>
  <c r="P2311" i="1"/>
  <c r="P2313" i="1"/>
  <c r="P2314" i="1"/>
  <c r="P2315" i="1"/>
  <c r="P2317" i="1"/>
  <c r="P2318" i="1"/>
  <c r="P2319" i="1"/>
  <c r="P2321" i="1"/>
  <c r="P2322" i="1"/>
  <c r="P2323" i="1"/>
  <c r="P2325" i="1"/>
  <c r="P2326" i="1"/>
  <c r="P2327" i="1"/>
  <c r="P2329" i="1"/>
  <c r="P2330" i="1"/>
  <c r="P2331" i="1"/>
  <c r="P2333" i="1"/>
  <c r="P2334" i="1"/>
  <c r="P2335" i="1"/>
  <c r="P2336" i="1"/>
  <c r="P2337" i="1"/>
  <c r="P2338" i="1"/>
  <c r="P2339" i="1"/>
  <c r="P2341" i="1"/>
  <c r="P2342" i="1"/>
  <c r="P2343" i="1"/>
  <c r="P2344" i="1"/>
  <c r="P2345" i="1"/>
  <c r="P2346" i="1"/>
  <c r="P2347" i="1"/>
  <c r="P2349" i="1"/>
  <c r="P2350" i="1"/>
  <c r="P2351" i="1"/>
  <c r="P2352" i="1"/>
  <c r="P2353" i="1"/>
  <c r="P2354" i="1"/>
  <c r="P2355" i="1"/>
  <c r="P2357" i="1"/>
  <c r="P2358" i="1"/>
  <c r="P2359" i="1"/>
  <c r="P2361" i="1"/>
  <c r="P2362" i="1"/>
  <c r="P2363" i="1"/>
  <c r="P2365" i="1"/>
  <c r="P2366" i="1"/>
  <c r="P2367" i="1"/>
  <c r="P2369" i="1"/>
  <c r="P2370" i="1"/>
  <c r="P2371" i="1"/>
  <c r="P2373" i="1"/>
  <c r="P2374" i="1"/>
  <c r="P2375" i="1"/>
  <c r="P2377" i="1"/>
  <c r="P2378" i="1"/>
  <c r="P2379" i="1"/>
  <c r="P2381" i="1"/>
  <c r="P2382" i="1"/>
  <c r="P2383" i="1"/>
  <c r="P2384" i="1"/>
  <c r="P2385" i="1"/>
  <c r="P2386" i="1"/>
  <c r="P2387" i="1"/>
  <c r="P2389" i="1"/>
  <c r="P2390" i="1"/>
  <c r="P2391" i="1"/>
  <c r="P2393" i="1"/>
  <c r="P2394" i="1"/>
  <c r="P2395" i="1"/>
  <c r="P2397" i="1"/>
  <c r="P2398" i="1"/>
  <c r="P2399" i="1"/>
  <c r="P2401" i="1"/>
  <c r="P2402" i="1"/>
  <c r="P2403" i="1"/>
  <c r="P2405" i="1"/>
  <c r="P2406" i="1"/>
  <c r="P2407" i="1"/>
  <c r="P2408" i="1"/>
  <c r="P2409" i="1"/>
  <c r="P2410" i="1"/>
  <c r="P2411" i="1"/>
  <c r="P2413" i="1"/>
  <c r="P2414" i="1"/>
  <c r="P2415" i="1"/>
  <c r="P2417" i="1"/>
  <c r="P2418" i="1"/>
  <c r="P2419" i="1"/>
  <c r="P2421" i="1"/>
  <c r="P2422" i="1"/>
  <c r="P2423" i="1"/>
  <c r="P2425" i="1"/>
  <c r="P2426" i="1"/>
  <c r="P2427" i="1"/>
  <c r="P2429" i="1"/>
  <c r="P2430" i="1"/>
  <c r="P2431" i="1"/>
  <c r="P2432" i="1"/>
  <c r="P2433" i="1"/>
  <c r="P2434" i="1"/>
  <c r="P2435" i="1"/>
  <c r="P2437" i="1"/>
  <c r="P2438" i="1"/>
  <c r="P2439" i="1"/>
  <c r="P2441" i="1"/>
  <c r="P2442" i="1"/>
  <c r="P2443" i="1"/>
  <c r="P2445" i="1"/>
  <c r="P2446" i="1"/>
  <c r="P2447" i="1"/>
  <c r="P2449" i="1"/>
  <c r="P2450" i="1"/>
  <c r="P2451" i="1"/>
  <c r="P2453" i="1"/>
  <c r="P2454" i="1"/>
  <c r="P2455" i="1"/>
  <c r="P2457" i="1"/>
  <c r="P2458" i="1"/>
  <c r="P2459" i="1"/>
  <c r="P2461" i="1"/>
  <c r="P2462" i="1"/>
  <c r="P2463" i="1"/>
  <c r="P2464" i="1"/>
  <c r="P2465" i="1"/>
  <c r="P2466" i="1"/>
  <c r="P2467" i="1"/>
  <c r="P2469" i="1"/>
  <c r="P2470" i="1"/>
  <c r="P2471" i="1"/>
  <c r="P2473" i="1"/>
  <c r="P2474" i="1"/>
  <c r="P2475" i="1"/>
  <c r="P2477" i="1"/>
  <c r="P2478" i="1"/>
  <c r="P2479" i="1"/>
  <c r="P2480" i="1"/>
  <c r="P2481" i="1"/>
  <c r="P2482" i="1"/>
  <c r="P2483" i="1"/>
  <c r="P2485" i="1"/>
  <c r="P2486" i="1"/>
  <c r="P2487" i="1"/>
  <c r="P2489" i="1"/>
  <c r="P2490" i="1"/>
  <c r="P2491" i="1"/>
  <c r="P2493" i="1"/>
  <c r="P2494" i="1"/>
  <c r="P2495" i="1"/>
  <c r="P2497" i="1"/>
  <c r="P2498" i="1"/>
  <c r="P2499" i="1"/>
  <c r="P2501" i="1"/>
  <c r="P2502" i="1"/>
  <c r="P2503" i="1"/>
  <c r="P2505" i="1"/>
  <c r="P2506" i="1"/>
  <c r="P2507" i="1"/>
  <c r="P2509" i="1"/>
  <c r="P2510" i="1"/>
  <c r="P2511" i="1"/>
  <c r="P2512" i="1"/>
  <c r="P2513" i="1"/>
  <c r="P2514" i="1"/>
  <c r="P2515" i="1"/>
  <c r="P2517" i="1"/>
  <c r="P2518" i="1"/>
  <c r="P2519" i="1"/>
  <c r="P2521" i="1"/>
  <c r="P2522" i="1"/>
  <c r="P2523" i="1"/>
  <c r="P2525" i="1"/>
  <c r="P2526" i="1"/>
  <c r="P2527" i="1"/>
  <c r="P2528" i="1"/>
  <c r="P2529" i="1"/>
  <c r="P2530" i="1"/>
  <c r="P2531" i="1"/>
  <c r="P2533" i="1"/>
  <c r="P2534" i="1"/>
  <c r="P2535" i="1"/>
  <c r="P2536" i="1"/>
  <c r="P2537" i="1"/>
  <c r="P2538" i="1"/>
  <c r="P2539" i="1"/>
  <c r="P2541" i="1"/>
  <c r="P2542" i="1"/>
  <c r="P2543" i="1"/>
  <c r="P2545" i="1"/>
  <c r="P2546" i="1"/>
  <c r="P2547" i="1"/>
  <c r="P2549" i="1"/>
  <c r="P2550" i="1"/>
  <c r="P2551" i="1"/>
  <c r="P2553" i="1"/>
  <c r="P2554" i="1"/>
  <c r="P2555" i="1"/>
  <c r="P2557" i="1"/>
  <c r="P2558" i="1"/>
  <c r="P2559" i="1"/>
  <c r="P2560" i="1"/>
  <c r="P2561" i="1"/>
  <c r="P2562" i="1"/>
  <c r="P2563" i="1"/>
  <c r="P2565" i="1"/>
  <c r="P2566" i="1"/>
  <c r="P2567" i="1"/>
  <c r="P2569" i="1"/>
  <c r="P2570" i="1"/>
  <c r="P2571" i="1"/>
  <c r="P2573" i="1"/>
  <c r="P2574" i="1"/>
  <c r="P2575" i="1"/>
  <c r="P2576" i="1"/>
  <c r="P2577" i="1"/>
  <c r="P2578" i="1"/>
  <c r="P2579" i="1"/>
  <c r="P2581" i="1"/>
  <c r="P2582" i="1"/>
  <c r="P2583" i="1"/>
  <c r="P2585" i="1"/>
  <c r="P2586" i="1"/>
  <c r="P2587" i="1"/>
  <c r="P2589" i="1"/>
  <c r="P2590" i="1"/>
  <c r="P2591" i="1"/>
  <c r="P2592" i="1"/>
  <c r="P2593" i="1"/>
  <c r="P2594" i="1"/>
  <c r="P2595" i="1"/>
  <c r="P2597" i="1"/>
  <c r="P2598" i="1"/>
  <c r="P2599" i="1"/>
  <c r="P2601" i="1"/>
  <c r="P2602" i="1"/>
  <c r="P2603" i="1"/>
  <c r="P2605" i="1"/>
  <c r="P2606" i="1"/>
  <c r="P2607" i="1"/>
  <c r="P2608" i="1"/>
  <c r="P2609" i="1"/>
  <c r="P2610" i="1"/>
  <c r="P2611" i="1"/>
  <c r="P2613" i="1"/>
  <c r="P2614" i="1"/>
  <c r="P2615" i="1"/>
  <c r="P2617" i="1"/>
  <c r="P2618" i="1"/>
  <c r="P2619" i="1"/>
  <c r="P2621" i="1"/>
  <c r="P2622" i="1"/>
  <c r="P2623" i="1"/>
  <c r="P2625" i="1"/>
  <c r="P2626" i="1"/>
  <c r="P2627" i="1"/>
  <c r="P2629" i="1"/>
  <c r="P2630" i="1"/>
  <c r="P2631" i="1"/>
  <c r="P2633" i="1"/>
  <c r="P2634" i="1"/>
  <c r="P2635" i="1"/>
  <c r="P2637" i="1"/>
  <c r="P2638" i="1"/>
  <c r="P2639" i="1"/>
  <c r="P2640" i="1"/>
  <c r="P2641" i="1"/>
  <c r="P2642" i="1"/>
  <c r="P2643" i="1"/>
  <c r="P2645" i="1"/>
  <c r="P2646" i="1"/>
  <c r="P2647" i="1"/>
  <c r="P2649" i="1"/>
  <c r="P2650" i="1"/>
  <c r="P2651" i="1"/>
  <c r="P2653" i="1"/>
  <c r="P2654" i="1"/>
  <c r="P2655" i="1"/>
  <c r="P2657" i="1"/>
  <c r="P2658" i="1"/>
  <c r="P2659" i="1"/>
  <c r="P2661" i="1"/>
  <c r="P2662" i="1"/>
  <c r="P2663" i="1"/>
  <c r="P2664" i="1"/>
  <c r="P2665" i="1"/>
  <c r="P2666" i="1"/>
  <c r="P2667" i="1"/>
  <c r="P2669" i="1"/>
  <c r="P2670" i="1"/>
  <c r="P2671" i="1"/>
  <c r="P2673" i="1"/>
  <c r="P2674" i="1"/>
  <c r="P2675" i="1"/>
  <c r="P2677" i="1"/>
  <c r="P2678" i="1"/>
  <c r="P2679" i="1"/>
  <c r="P2681" i="1"/>
  <c r="P2682" i="1"/>
  <c r="P2683" i="1"/>
  <c r="P2685" i="1"/>
  <c r="P2686" i="1"/>
  <c r="P2687" i="1"/>
  <c r="P2688" i="1"/>
  <c r="P2689" i="1"/>
  <c r="P2690" i="1"/>
  <c r="P2691" i="1"/>
  <c r="P2693" i="1"/>
  <c r="P2694" i="1"/>
  <c r="P2695" i="1"/>
  <c r="P2697" i="1"/>
  <c r="P2698" i="1"/>
  <c r="P2699" i="1"/>
  <c r="P2701" i="1"/>
  <c r="P2702" i="1"/>
  <c r="P2703" i="1"/>
  <c r="P2705" i="1"/>
  <c r="P2706" i="1"/>
  <c r="P2707" i="1"/>
  <c r="P2709" i="1"/>
  <c r="P2710" i="1"/>
  <c r="P2711" i="1"/>
  <c r="P2713" i="1"/>
  <c r="P2714" i="1"/>
  <c r="P2715" i="1"/>
  <c r="P2717" i="1"/>
  <c r="P2718" i="1"/>
  <c r="P2719" i="1"/>
  <c r="P2720" i="1"/>
  <c r="P2721" i="1"/>
  <c r="P2722" i="1"/>
  <c r="P2723" i="1"/>
  <c r="P2725" i="1"/>
  <c r="P2726" i="1"/>
  <c r="P2727" i="1"/>
  <c r="P2729" i="1"/>
  <c r="P2730" i="1"/>
  <c r="P2731" i="1"/>
  <c r="P2733" i="1"/>
  <c r="P2734" i="1"/>
  <c r="P2735" i="1"/>
  <c r="P2736" i="1"/>
  <c r="P2737" i="1"/>
  <c r="P2738" i="1"/>
  <c r="P2739" i="1"/>
  <c r="P2741" i="1"/>
  <c r="P2742" i="1"/>
  <c r="P2743" i="1"/>
  <c r="P2745" i="1"/>
  <c r="P2746" i="1"/>
  <c r="P2747" i="1"/>
  <c r="P2749" i="1"/>
  <c r="P2750" i="1"/>
  <c r="P2751" i="1"/>
  <c r="P2753" i="1"/>
  <c r="P2754" i="1"/>
  <c r="P2755" i="1"/>
  <c r="P2757" i="1"/>
  <c r="P2758" i="1"/>
  <c r="P2759" i="1"/>
  <c r="P2761" i="1"/>
  <c r="P2762" i="1"/>
  <c r="P2763" i="1"/>
  <c r="P2765" i="1"/>
  <c r="P2766" i="1"/>
  <c r="P2767" i="1"/>
  <c r="P2768" i="1"/>
  <c r="P2769" i="1"/>
  <c r="P2770" i="1"/>
  <c r="P2771" i="1"/>
  <c r="P2773" i="1"/>
  <c r="P2774" i="1"/>
  <c r="P2775" i="1"/>
  <c r="P2777" i="1"/>
  <c r="P2778" i="1"/>
  <c r="P2779" i="1"/>
  <c r="P2781" i="1"/>
  <c r="P2782" i="1"/>
  <c r="P2783" i="1"/>
  <c r="P2785" i="1"/>
  <c r="P2786" i="1"/>
  <c r="P2787" i="1"/>
  <c r="P2789" i="1"/>
  <c r="P2790" i="1"/>
  <c r="P2791" i="1"/>
  <c r="P2792" i="1"/>
  <c r="P2793" i="1"/>
  <c r="P2794" i="1"/>
  <c r="P2795" i="1"/>
  <c r="P2797" i="1"/>
  <c r="P2798" i="1"/>
  <c r="P2799" i="1"/>
  <c r="P2801" i="1"/>
  <c r="P2802" i="1"/>
  <c r="P2803" i="1"/>
  <c r="P2805" i="1"/>
  <c r="P2806" i="1"/>
  <c r="P2807" i="1"/>
  <c r="P2809" i="1"/>
  <c r="P2810" i="1"/>
  <c r="P2811" i="1"/>
  <c r="P2813" i="1"/>
  <c r="P2814" i="1"/>
  <c r="P2815" i="1"/>
  <c r="P2816" i="1"/>
  <c r="P2817" i="1"/>
  <c r="P2818" i="1"/>
  <c r="P2819" i="1"/>
  <c r="P2821" i="1"/>
  <c r="P2822" i="1"/>
  <c r="P2823" i="1"/>
  <c r="P2825" i="1"/>
  <c r="P2826" i="1"/>
  <c r="P2827" i="1"/>
  <c r="P2829" i="1"/>
  <c r="P2830" i="1"/>
  <c r="P2831" i="1"/>
  <c r="P2833" i="1"/>
  <c r="P2834" i="1"/>
  <c r="P2835" i="1"/>
  <c r="P2837" i="1"/>
  <c r="P2838" i="1"/>
  <c r="P2839" i="1"/>
  <c r="P2841" i="1"/>
  <c r="P2842" i="1"/>
  <c r="P2843" i="1"/>
  <c r="P2845" i="1"/>
  <c r="P2846" i="1"/>
  <c r="P2847" i="1"/>
  <c r="P2848" i="1"/>
  <c r="P2849" i="1"/>
  <c r="P2850" i="1"/>
  <c r="P2851" i="1"/>
  <c r="P2853" i="1"/>
  <c r="P2854" i="1"/>
  <c r="P2855" i="1"/>
  <c r="P2857" i="1"/>
  <c r="P2858" i="1"/>
  <c r="P2859" i="1"/>
  <c r="P2861" i="1"/>
  <c r="P2862" i="1"/>
  <c r="P2863" i="1"/>
  <c r="P2864" i="1"/>
  <c r="P2865" i="1"/>
  <c r="P2866" i="1"/>
  <c r="P2867" i="1"/>
  <c r="P2869" i="1"/>
  <c r="P2870" i="1"/>
  <c r="P2871" i="1"/>
  <c r="P2873" i="1"/>
  <c r="P2874" i="1"/>
  <c r="P2875" i="1"/>
  <c r="P2877" i="1"/>
  <c r="P2878" i="1"/>
  <c r="P2879" i="1"/>
  <c r="P2881" i="1"/>
  <c r="P2882" i="1"/>
  <c r="P2883" i="1"/>
  <c r="P2885" i="1"/>
  <c r="P2886" i="1"/>
  <c r="P2887" i="1"/>
  <c r="P2889" i="1"/>
  <c r="P2890" i="1"/>
  <c r="P2891" i="1"/>
  <c r="P2893" i="1"/>
  <c r="P2894" i="1"/>
  <c r="P2895" i="1"/>
  <c r="P2896" i="1"/>
  <c r="P2897" i="1"/>
  <c r="P2898" i="1"/>
  <c r="P2899" i="1"/>
  <c r="P2901" i="1"/>
  <c r="P2902" i="1"/>
  <c r="P2903" i="1"/>
  <c r="P2905" i="1"/>
  <c r="P2906" i="1"/>
  <c r="P2907" i="1"/>
  <c r="P2909" i="1"/>
  <c r="P2910" i="1"/>
  <c r="P2911" i="1"/>
  <c r="P2913" i="1"/>
  <c r="P2914" i="1"/>
  <c r="P2915" i="1"/>
  <c r="P2917" i="1"/>
  <c r="P2918" i="1"/>
  <c r="P2919" i="1"/>
  <c r="P2920" i="1"/>
  <c r="P2921" i="1"/>
  <c r="P2922" i="1"/>
  <c r="P2923" i="1"/>
  <c r="P2925" i="1"/>
  <c r="P2926" i="1"/>
  <c r="P2927" i="1"/>
  <c r="P2929" i="1"/>
  <c r="P2930" i="1"/>
  <c r="P2931" i="1"/>
  <c r="P2933" i="1"/>
  <c r="P2934" i="1"/>
  <c r="P2935" i="1"/>
  <c r="P2937" i="1"/>
  <c r="P2938" i="1"/>
  <c r="P2939" i="1"/>
  <c r="P2941" i="1"/>
  <c r="P2942" i="1"/>
  <c r="P2943" i="1"/>
  <c r="P2944" i="1"/>
  <c r="P2945" i="1"/>
  <c r="P2946" i="1"/>
  <c r="P2947" i="1"/>
  <c r="P2949" i="1"/>
  <c r="P2950" i="1"/>
  <c r="P2951" i="1"/>
  <c r="P2953" i="1"/>
  <c r="P2954" i="1"/>
  <c r="P2955" i="1"/>
  <c r="P2957" i="1"/>
  <c r="P2958" i="1"/>
  <c r="P2959" i="1"/>
  <c r="P2961" i="1"/>
  <c r="P2962" i="1"/>
  <c r="P2963" i="1"/>
  <c r="P2965" i="1"/>
  <c r="P2966" i="1"/>
  <c r="P2967" i="1"/>
  <c r="P2969" i="1"/>
  <c r="P2970" i="1"/>
  <c r="P2971" i="1"/>
  <c r="P2973" i="1"/>
  <c r="P2974" i="1"/>
  <c r="P2975" i="1"/>
  <c r="P2976" i="1"/>
  <c r="P2977" i="1"/>
  <c r="P2978" i="1"/>
  <c r="P2979" i="1"/>
  <c r="P2981" i="1"/>
  <c r="P2982" i="1"/>
  <c r="P2983" i="1"/>
  <c r="P2985" i="1"/>
  <c r="P2986" i="1"/>
  <c r="P2987" i="1"/>
  <c r="P2989" i="1"/>
  <c r="P2990" i="1"/>
  <c r="P2991" i="1"/>
  <c r="P2992" i="1"/>
  <c r="P2993" i="1"/>
  <c r="P2994" i="1"/>
  <c r="P2995" i="1"/>
  <c r="P2997" i="1"/>
  <c r="P2998" i="1"/>
  <c r="P2999" i="1"/>
  <c r="P3001" i="1"/>
  <c r="P3002" i="1"/>
  <c r="P3003" i="1"/>
  <c r="P3005" i="1"/>
  <c r="P3006" i="1"/>
  <c r="P3007" i="1"/>
  <c r="P3009" i="1"/>
  <c r="P3010" i="1"/>
  <c r="P3011" i="1"/>
  <c r="P3013" i="1"/>
  <c r="P3014" i="1"/>
  <c r="P3015" i="1"/>
  <c r="P3017" i="1"/>
  <c r="P3018" i="1"/>
  <c r="P3019" i="1"/>
  <c r="P3021" i="1"/>
  <c r="P3022" i="1"/>
  <c r="P3023" i="1"/>
  <c r="P3024" i="1"/>
  <c r="P3025" i="1"/>
  <c r="P3026" i="1"/>
  <c r="P3027" i="1"/>
  <c r="P3029" i="1"/>
  <c r="P3030" i="1"/>
  <c r="P3031" i="1"/>
  <c r="P3033" i="1"/>
  <c r="P3034" i="1"/>
  <c r="P3035" i="1"/>
  <c r="P3037" i="1"/>
  <c r="P3038" i="1"/>
  <c r="P3039" i="1"/>
  <c r="P3041" i="1"/>
  <c r="P3042" i="1"/>
  <c r="P3043" i="1"/>
  <c r="P3045" i="1"/>
  <c r="P3046" i="1"/>
  <c r="P3047" i="1"/>
  <c r="P3049" i="1"/>
  <c r="P3050" i="1"/>
  <c r="P3051" i="1"/>
  <c r="P3053" i="1"/>
  <c r="P3054" i="1"/>
  <c r="P3055" i="1"/>
  <c r="P3057" i="1"/>
  <c r="P3058" i="1"/>
  <c r="P3059" i="1"/>
  <c r="P3061" i="1"/>
  <c r="P3062" i="1"/>
  <c r="P3063" i="1"/>
  <c r="P3065" i="1"/>
  <c r="P3066" i="1"/>
  <c r="P3067" i="1"/>
  <c r="P3069" i="1"/>
  <c r="P3070" i="1"/>
  <c r="P3071" i="1"/>
  <c r="P3072" i="1"/>
  <c r="P3073" i="1"/>
  <c r="P3074" i="1"/>
  <c r="P3075" i="1"/>
  <c r="P3077" i="1"/>
  <c r="P3078" i="1"/>
  <c r="P3079" i="1"/>
  <c r="P3081" i="1"/>
  <c r="P3082" i="1"/>
  <c r="P3083" i="1"/>
  <c r="P3085" i="1"/>
  <c r="P3086" i="1"/>
  <c r="P3087" i="1"/>
  <c r="P3089" i="1"/>
  <c r="P3090" i="1"/>
  <c r="P3091" i="1"/>
  <c r="P3093" i="1"/>
  <c r="P3094" i="1"/>
  <c r="P3095" i="1"/>
  <c r="P3097" i="1"/>
  <c r="P3098" i="1"/>
  <c r="P3099" i="1"/>
  <c r="P3101" i="1"/>
  <c r="P3102" i="1"/>
  <c r="P3103" i="1"/>
  <c r="P3104" i="1"/>
  <c r="P3105" i="1"/>
  <c r="P3106" i="1"/>
  <c r="P3107" i="1"/>
  <c r="P3109" i="1"/>
  <c r="P3110" i="1"/>
  <c r="P3111" i="1"/>
  <c r="P3113" i="1"/>
  <c r="P3114" i="1"/>
  <c r="P3115" i="1"/>
  <c r="P3117" i="1"/>
  <c r="P3118" i="1"/>
  <c r="P3119" i="1"/>
  <c r="P3120" i="1"/>
  <c r="P3121" i="1"/>
  <c r="P3122" i="1"/>
  <c r="P3123" i="1"/>
  <c r="P3125" i="1"/>
  <c r="P3126" i="1"/>
  <c r="P3127" i="1"/>
  <c r="P3129" i="1"/>
  <c r="P3130" i="1"/>
  <c r="P3131" i="1"/>
  <c r="P3133" i="1"/>
  <c r="P3134" i="1"/>
  <c r="P3135" i="1"/>
  <c r="P3137" i="1"/>
  <c r="P3138" i="1"/>
  <c r="P3139" i="1"/>
  <c r="P3141" i="1"/>
  <c r="P3142" i="1"/>
  <c r="P3143" i="1"/>
  <c r="P3145" i="1"/>
  <c r="P3146" i="1"/>
  <c r="P3147" i="1"/>
  <c r="P3149" i="1"/>
  <c r="P3150" i="1"/>
  <c r="P3151" i="1"/>
  <c r="P3152" i="1"/>
  <c r="P3153" i="1"/>
  <c r="P3154" i="1"/>
  <c r="P3155" i="1"/>
  <c r="P3157" i="1"/>
  <c r="P3158" i="1"/>
  <c r="P3159" i="1"/>
  <c r="P3161" i="1"/>
  <c r="P3162" i="1"/>
  <c r="P3163" i="1"/>
  <c r="P3165" i="1"/>
  <c r="P3166" i="1"/>
  <c r="P3167" i="1"/>
  <c r="P3169" i="1"/>
  <c r="P3170" i="1"/>
  <c r="P3171" i="1"/>
  <c r="P3173" i="1"/>
  <c r="P3174" i="1"/>
  <c r="P3175" i="1"/>
  <c r="P3176" i="1"/>
  <c r="P3177" i="1"/>
  <c r="P3178" i="1"/>
  <c r="P3179" i="1"/>
  <c r="P3181" i="1"/>
  <c r="P3182" i="1"/>
  <c r="P3183" i="1"/>
  <c r="P3185" i="1"/>
  <c r="P3186" i="1"/>
  <c r="P3187" i="1"/>
  <c r="P3189" i="1"/>
  <c r="P3190" i="1"/>
  <c r="P3191" i="1"/>
  <c r="P3193" i="1"/>
  <c r="P3194" i="1"/>
  <c r="P3195" i="1"/>
  <c r="P3197" i="1"/>
  <c r="P3198" i="1"/>
  <c r="P3199" i="1"/>
  <c r="P3200" i="1"/>
  <c r="P3201" i="1"/>
  <c r="P3202" i="1"/>
  <c r="P3203" i="1"/>
  <c r="P3205" i="1"/>
  <c r="P3206" i="1"/>
  <c r="P3207" i="1"/>
  <c r="P3209" i="1"/>
  <c r="P3210" i="1"/>
  <c r="P3211" i="1"/>
  <c r="P3213" i="1"/>
  <c r="P3214" i="1"/>
  <c r="P3215" i="1"/>
  <c r="P3217" i="1"/>
  <c r="P3218" i="1"/>
  <c r="P3219" i="1"/>
  <c r="P3221" i="1"/>
  <c r="P3222" i="1"/>
  <c r="P3223" i="1"/>
  <c r="P3225" i="1"/>
  <c r="P3226" i="1"/>
  <c r="P3227" i="1"/>
  <c r="P3229" i="1"/>
  <c r="P3230" i="1"/>
  <c r="P3231" i="1"/>
  <c r="P3233" i="1"/>
  <c r="P3234" i="1"/>
  <c r="P3235" i="1"/>
  <c r="P3237" i="1"/>
  <c r="P3238" i="1"/>
  <c r="P3239" i="1"/>
  <c r="P3241" i="1"/>
  <c r="P3242" i="1"/>
  <c r="P3243" i="1"/>
  <c r="P3245" i="1"/>
  <c r="P3246" i="1"/>
  <c r="P3247" i="1"/>
  <c r="P3248" i="1"/>
  <c r="P3249" i="1"/>
  <c r="P3250" i="1"/>
  <c r="P3251" i="1"/>
  <c r="P3253" i="1"/>
  <c r="P3254" i="1"/>
  <c r="P3255" i="1"/>
  <c r="P3257" i="1"/>
  <c r="P3258" i="1"/>
  <c r="P3259" i="1"/>
  <c r="P3261" i="1"/>
  <c r="P3262" i="1"/>
  <c r="P3263" i="1"/>
  <c r="P3265" i="1"/>
  <c r="P3266" i="1"/>
  <c r="P3267" i="1"/>
  <c r="P3269" i="1"/>
  <c r="P3270" i="1"/>
  <c r="P3271" i="1"/>
  <c r="P3273" i="1"/>
  <c r="P3274" i="1"/>
  <c r="P3275" i="1"/>
  <c r="P3277" i="1"/>
  <c r="P3278" i="1"/>
  <c r="P3279" i="1"/>
  <c r="P3281" i="1"/>
  <c r="P3282" i="1"/>
  <c r="P3283" i="1"/>
  <c r="P3285" i="1"/>
  <c r="P3286" i="1"/>
  <c r="P3287" i="1"/>
  <c r="P3289" i="1"/>
  <c r="P3290" i="1"/>
  <c r="P3291" i="1"/>
  <c r="P3293" i="1"/>
  <c r="P3294" i="1"/>
  <c r="P3295" i="1"/>
  <c r="P3297" i="1"/>
  <c r="P3298" i="1"/>
  <c r="P3299" i="1"/>
  <c r="P3301" i="1"/>
  <c r="P3302" i="1"/>
  <c r="P3303" i="1"/>
  <c r="P3304" i="1"/>
  <c r="P3305" i="1"/>
  <c r="P3306" i="1"/>
  <c r="P3307" i="1"/>
  <c r="P3309" i="1"/>
  <c r="P3310" i="1"/>
  <c r="P3311" i="1"/>
  <c r="P3313" i="1"/>
  <c r="P3314" i="1"/>
  <c r="P3315" i="1"/>
  <c r="P3317" i="1"/>
  <c r="P3318" i="1"/>
  <c r="P3319" i="1"/>
  <c r="P3321" i="1"/>
  <c r="P3322" i="1"/>
  <c r="P3323" i="1"/>
  <c r="P3325" i="1"/>
  <c r="P3326" i="1"/>
  <c r="P3327" i="1"/>
  <c r="P3329" i="1"/>
  <c r="P3330" i="1"/>
  <c r="P3331" i="1"/>
  <c r="P3333" i="1"/>
  <c r="P3334" i="1"/>
  <c r="P3335" i="1"/>
  <c r="P3337" i="1"/>
  <c r="P3338" i="1"/>
  <c r="P3339" i="1"/>
  <c r="P3341" i="1"/>
  <c r="P3342" i="1"/>
  <c r="P3343" i="1"/>
  <c r="P3345" i="1"/>
  <c r="P3346" i="1"/>
  <c r="P3347" i="1"/>
  <c r="P3349" i="1"/>
  <c r="P3350" i="1"/>
  <c r="P3351" i="1"/>
  <c r="P3353" i="1"/>
  <c r="P3354" i="1"/>
  <c r="P3355" i="1"/>
  <c r="P3357" i="1"/>
  <c r="P3358" i="1"/>
  <c r="P3359" i="1"/>
  <c r="P3360" i="1"/>
  <c r="P3361" i="1"/>
  <c r="P3362" i="1"/>
  <c r="P3363" i="1"/>
  <c r="P3365" i="1"/>
  <c r="P3366" i="1"/>
  <c r="P3367" i="1"/>
  <c r="P3369" i="1"/>
  <c r="P3370" i="1"/>
  <c r="P3371" i="1"/>
  <c r="P3373" i="1"/>
  <c r="P3374" i="1"/>
  <c r="P3375" i="1"/>
  <c r="P3377" i="1"/>
  <c r="P3378" i="1"/>
  <c r="P3379" i="1"/>
  <c r="P3381" i="1"/>
  <c r="P3382" i="1"/>
  <c r="P3383" i="1"/>
  <c r="P3385" i="1"/>
  <c r="P3386" i="1"/>
  <c r="P3387" i="1"/>
  <c r="P3389" i="1"/>
  <c r="P3390" i="1"/>
  <c r="P3391" i="1"/>
  <c r="P3393" i="1"/>
  <c r="P3394" i="1"/>
  <c r="P3395" i="1"/>
  <c r="P3397" i="1"/>
  <c r="P3398" i="1"/>
  <c r="P3399" i="1"/>
  <c r="P3401" i="1"/>
  <c r="P3402" i="1"/>
  <c r="P3403" i="1"/>
  <c r="P3405" i="1"/>
  <c r="P3406" i="1"/>
  <c r="P3407" i="1"/>
  <c r="P3408" i="1"/>
  <c r="P3409" i="1"/>
  <c r="P3410" i="1"/>
  <c r="P3411" i="1"/>
  <c r="P3413" i="1"/>
  <c r="P3414" i="1"/>
  <c r="P3415" i="1"/>
  <c r="P3417" i="1"/>
  <c r="P3418" i="1"/>
  <c r="P3419" i="1"/>
  <c r="P3421" i="1"/>
  <c r="P3422" i="1"/>
  <c r="P3423" i="1"/>
  <c r="P3425" i="1"/>
  <c r="P3426" i="1"/>
  <c r="P3427" i="1"/>
  <c r="P3429" i="1"/>
  <c r="P3430" i="1"/>
  <c r="P3431" i="1"/>
  <c r="P3432" i="1"/>
  <c r="P3433" i="1"/>
  <c r="P3434" i="1"/>
  <c r="P3435" i="1"/>
  <c r="P3437" i="1"/>
  <c r="P3438" i="1"/>
  <c r="P3439" i="1"/>
  <c r="P3441" i="1"/>
  <c r="P3442" i="1"/>
  <c r="P3443" i="1"/>
  <c r="P3445" i="1"/>
  <c r="P3446" i="1"/>
  <c r="P3447" i="1"/>
  <c r="P3449" i="1"/>
  <c r="P3450" i="1"/>
  <c r="P3451" i="1"/>
  <c r="P3453" i="1"/>
  <c r="P3454" i="1"/>
  <c r="P3455" i="1"/>
  <c r="P3456" i="1"/>
  <c r="P3457" i="1"/>
  <c r="P3458" i="1"/>
  <c r="P3459" i="1"/>
  <c r="P3461" i="1"/>
  <c r="P3462" i="1"/>
  <c r="P3463" i="1"/>
  <c r="P3465" i="1"/>
  <c r="P3466" i="1"/>
  <c r="P3467" i="1"/>
  <c r="P3469" i="1"/>
  <c r="P3470" i="1"/>
  <c r="P3471" i="1"/>
  <c r="P3473" i="1"/>
  <c r="P3474" i="1"/>
  <c r="P3475" i="1"/>
  <c r="P3477" i="1"/>
  <c r="P3478" i="1"/>
  <c r="P3479" i="1"/>
  <c r="P3481" i="1"/>
  <c r="P3482" i="1"/>
  <c r="P3483" i="1"/>
  <c r="P3485" i="1"/>
  <c r="P3486" i="1"/>
  <c r="P3487" i="1"/>
  <c r="P3488" i="1"/>
  <c r="P3489" i="1"/>
  <c r="P3490" i="1"/>
  <c r="P3491" i="1"/>
  <c r="P3493" i="1"/>
  <c r="P3494" i="1"/>
  <c r="P3495" i="1"/>
  <c r="P3497" i="1"/>
  <c r="P3498" i="1"/>
  <c r="P3499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9" i="1"/>
  <c r="P4010" i="1"/>
  <c r="P4011" i="1"/>
  <c r="P4012" i="1"/>
  <c r="P4013" i="1"/>
  <c r="P4014" i="1"/>
  <c r="P4015" i="1"/>
  <c r="P4017" i="1"/>
  <c r="P4018" i="1"/>
  <c r="P4019" i="1"/>
  <c r="P4020" i="1"/>
  <c r="P4021" i="1"/>
  <c r="P4022" i="1"/>
  <c r="P4023" i="1"/>
  <c r="P4025" i="1"/>
  <c r="P4026" i="1"/>
  <c r="P4027" i="1"/>
  <c r="P4028" i="1"/>
  <c r="P4029" i="1"/>
  <c r="P4030" i="1"/>
  <c r="P4031" i="1"/>
  <c r="P4033" i="1"/>
  <c r="P4034" i="1"/>
  <c r="P4035" i="1"/>
  <c r="P4036" i="1"/>
  <c r="P4037" i="1"/>
  <c r="P4038" i="1"/>
  <c r="P4039" i="1"/>
  <c r="P4041" i="1"/>
  <c r="P4042" i="1"/>
  <c r="P4043" i="1"/>
  <c r="P4044" i="1"/>
  <c r="P4045" i="1"/>
  <c r="P4046" i="1"/>
  <c r="P4047" i="1"/>
  <c r="P4049" i="1"/>
  <c r="P4050" i="1"/>
  <c r="P4051" i="1"/>
  <c r="P4052" i="1"/>
  <c r="P4053" i="1"/>
  <c r="P4054" i="1"/>
  <c r="P4055" i="1"/>
  <c r="P4057" i="1"/>
  <c r="P4058" i="1"/>
  <c r="P4059" i="1"/>
  <c r="P4060" i="1"/>
  <c r="P4061" i="1"/>
  <c r="P4062" i="1"/>
  <c r="P4063" i="1"/>
  <c r="P4065" i="1"/>
  <c r="P4066" i="1"/>
  <c r="P4067" i="1"/>
  <c r="P4068" i="1"/>
  <c r="P4069" i="1"/>
  <c r="P4070" i="1"/>
  <c r="P4071" i="1"/>
  <c r="P4073" i="1"/>
  <c r="P4074" i="1"/>
  <c r="P4075" i="1"/>
  <c r="P4076" i="1"/>
  <c r="P4077" i="1"/>
  <c r="P4078" i="1"/>
  <c r="P4079" i="1"/>
  <c r="P4081" i="1"/>
  <c r="P4082" i="1"/>
  <c r="P4083" i="1"/>
  <c r="P4084" i="1"/>
  <c r="P4085" i="1"/>
  <c r="P4086" i="1"/>
  <c r="P4087" i="1"/>
  <c r="P4089" i="1"/>
  <c r="P4090" i="1"/>
  <c r="P4091" i="1"/>
  <c r="P4092" i="1"/>
  <c r="P4093" i="1"/>
  <c r="P4094" i="1"/>
  <c r="P4095" i="1"/>
  <c r="P4097" i="1"/>
  <c r="P4098" i="1"/>
  <c r="P4099" i="1"/>
  <c r="P4100" i="1"/>
  <c r="P4101" i="1"/>
  <c r="P4102" i="1"/>
  <c r="P4103" i="1"/>
  <c r="P4105" i="1"/>
  <c r="P4106" i="1"/>
  <c r="P4107" i="1"/>
  <c r="P4108" i="1"/>
  <c r="P4109" i="1"/>
  <c r="P4110" i="1"/>
  <c r="P4111" i="1"/>
  <c r="P4113" i="1"/>
  <c r="P4114" i="1"/>
  <c r="P4115" i="1"/>
  <c r="P4116" i="1"/>
  <c r="P4117" i="1"/>
  <c r="P4118" i="1"/>
  <c r="P4119" i="1"/>
  <c r="P4121" i="1"/>
  <c r="P4122" i="1"/>
  <c r="P4123" i="1"/>
  <c r="P4124" i="1"/>
  <c r="P4125" i="1"/>
  <c r="P4126" i="1"/>
  <c r="P4127" i="1"/>
  <c r="P4129" i="1"/>
  <c r="P4130" i="1"/>
  <c r="P4131" i="1"/>
  <c r="P4132" i="1"/>
  <c r="P4133" i="1"/>
  <c r="P4134" i="1"/>
  <c r="P4135" i="1"/>
  <c r="P4137" i="1"/>
  <c r="P4138" i="1"/>
  <c r="P4139" i="1"/>
  <c r="P4140" i="1"/>
  <c r="P4141" i="1"/>
  <c r="P4142" i="1"/>
  <c r="P4143" i="1"/>
  <c r="P4145" i="1"/>
  <c r="P4146" i="1"/>
  <c r="P4147" i="1"/>
  <c r="P4148" i="1"/>
  <c r="P4149" i="1"/>
  <c r="P4150" i="1"/>
  <c r="P4151" i="1"/>
  <c r="P4153" i="1"/>
  <c r="P4154" i="1"/>
  <c r="P4155" i="1"/>
  <c r="P4156" i="1"/>
  <c r="P4157" i="1"/>
  <c r="P4158" i="1"/>
  <c r="P4159" i="1"/>
  <c r="P4161" i="1"/>
  <c r="P4162" i="1"/>
  <c r="P4163" i="1"/>
  <c r="P4164" i="1"/>
  <c r="P4165" i="1"/>
  <c r="P4166" i="1"/>
  <c r="P4167" i="1"/>
  <c r="P4169" i="1"/>
  <c r="P4170" i="1"/>
  <c r="P4171" i="1"/>
  <c r="P4172" i="1"/>
  <c r="P4173" i="1"/>
  <c r="P4174" i="1"/>
  <c r="P4175" i="1"/>
  <c r="P4177" i="1"/>
  <c r="P4178" i="1"/>
  <c r="P4179" i="1"/>
  <c r="P4180" i="1"/>
  <c r="P4181" i="1"/>
  <c r="P4182" i="1"/>
  <c r="P4183" i="1"/>
  <c r="P4185" i="1"/>
  <c r="P4186" i="1"/>
  <c r="P4187" i="1"/>
  <c r="P4188" i="1"/>
  <c r="P4189" i="1"/>
  <c r="P4190" i="1"/>
  <c r="P4191" i="1"/>
  <c r="P4193" i="1"/>
  <c r="P4194" i="1"/>
  <c r="P4195" i="1"/>
  <c r="P4196" i="1"/>
  <c r="P4197" i="1"/>
  <c r="P4198" i="1"/>
  <c r="P4199" i="1"/>
  <c r="P4201" i="1"/>
  <c r="P4202" i="1"/>
  <c r="P4203" i="1"/>
  <c r="P4204" i="1"/>
  <c r="P4205" i="1"/>
  <c r="P4206" i="1"/>
  <c r="P4207" i="1"/>
  <c r="P4209" i="1"/>
  <c r="P4210" i="1"/>
  <c r="P4211" i="1"/>
  <c r="P4212" i="1"/>
  <c r="P4213" i="1"/>
  <c r="P4214" i="1"/>
  <c r="P4215" i="1"/>
  <c r="P4217" i="1"/>
  <c r="P4218" i="1"/>
  <c r="P4219" i="1"/>
  <c r="P4220" i="1"/>
  <c r="P4221" i="1"/>
  <c r="P4222" i="1"/>
  <c r="P4223" i="1"/>
  <c r="P4225" i="1"/>
  <c r="P4226" i="1"/>
  <c r="P4227" i="1"/>
  <c r="P4228" i="1"/>
  <c r="P4229" i="1"/>
  <c r="P4230" i="1"/>
  <c r="P4231" i="1"/>
  <c r="P4233" i="1"/>
  <c r="P4234" i="1"/>
  <c r="P4235" i="1"/>
  <c r="P4236" i="1"/>
  <c r="P4237" i="1"/>
  <c r="P4238" i="1"/>
  <c r="P4239" i="1"/>
  <c r="P4241" i="1"/>
  <c r="P4242" i="1"/>
  <c r="P4243" i="1"/>
  <c r="P4244" i="1"/>
  <c r="P4245" i="1"/>
  <c r="P4246" i="1"/>
  <c r="P4247" i="1"/>
  <c r="P4249" i="1"/>
  <c r="P4250" i="1"/>
  <c r="P4251" i="1"/>
  <c r="P4252" i="1"/>
  <c r="P4253" i="1"/>
  <c r="P4254" i="1"/>
  <c r="P4255" i="1"/>
  <c r="P4257" i="1"/>
  <c r="P4258" i="1"/>
  <c r="P4259" i="1"/>
  <c r="P4260" i="1"/>
  <c r="P4261" i="1"/>
  <c r="P4262" i="1"/>
  <c r="P4263" i="1"/>
  <c r="P4265" i="1"/>
  <c r="P4266" i="1"/>
  <c r="P4267" i="1"/>
  <c r="P4268" i="1"/>
  <c r="P4269" i="1"/>
  <c r="P4270" i="1"/>
  <c r="P4271" i="1"/>
  <c r="P4273" i="1"/>
  <c r="P4274" i="1"/>
  <c r="P4275" i="1"/>
  <c r="P4277" i="1"/>
  <c r="P4278" i="1"/>
  <c r="P4279" i="1"/>
  <c r="P4281" i="1"/>
  <c r="P4282" i="1"/>
  <c r="P4283" i="1"/>
  <c r="P4284" i="1"/>
  <c r="P4285" i="1"/>
  <c r="P4286" i="1"/>
  <c r="P4287" i="1"/>
  <c r="P4289" i="1"/>
  <c r="P4290" i="1"/>
  <c r="P4291" i="1"/>
  <c r="P4292" i="1"/>
  <c r="P4293" i="1"/>
  <c r="P4294" i="1"/>
  <c r="P4295" i="1"/>
  <c r="P4297" i="1"/>
  <c r="P4298" i="1"/>
  <c r="P4299" i="1"/>
  <c r="P4301" i="1"/>
  <c r="P4302" i="1"/>
  <c r="P4303" i="1"/>
  <c r="P4305" i="1"/>
  <c r="P4306" i="1"/>
  <c r="P4307" i="1"/>
  <c r="P4309" i="1"/>
  <c r="P4310" i="1"/>
  <c r="P4311" i="1"/>
  <c r="P4313" i="1"/>
  <c r="P4314" i="1"/>
  <c r="P4315" i="1"/>
  <c r="P4317" i="1"/>
  <c r="P4318" i="1"/>
  <c r="P4319" i="1"/>
  <c r="P4321" i="1"/>
  <c r="P4322" i="1"/>
  <c r="P4323" i="1"/>
  <c r="P4325" i="1"/>
  <c r="P4326" i="1"/>
  <c r="P4327" i="1"/>
  <c r="P4329" i="1"/>
  <c r="P4330" i="1"/>
  <c r="P4331" i="1"/>
  <c r="P4333" i="1"/>
  <c r="P4334" i="1"/>
  <c r="P4335" i="1"/>
  <c r="P4337" i="1"/>
  <c r="P4338" i="1"/>
  <c r="P4339" i="1"/>
  <c r="P4341" i="1"/>
  <c r="P4342" i="1"/>
  <c r="P4343" i="1"/>
  <c r="P4345" i="1"/>
  <c r="P4346" i="1"/>
  <c r="P4347" i="1"/>
  <c r="P4349" i="1"/>
  <c r="P4350" i="1"/>
  <c r="P4351" i="1"/>
  <c r="P4353" i="1"/>
  <c r="P4354" i="1"/>
  <c r="P4355" i="1"/>
  <c r="P4357" i="1"/>
  <c r="P4358" i="1"/>
  <c r="P4359" i="1"/>
  <c r="P4361" i="1"/>
  <c r="P4362" i="1"/>
  <c r="P4363" i="1"/>
  <c r="P4365" i="1"/>
  <c r="P4366" i="1"/>
  <c r="P4367" i="1"/>
  <c r="P4368" i="1"/>
  <c r="P4369" i="1"/>
  <c r="P4370" i="1"/>
  <c r="P4371" i="1"/>
  <c r="P4373" i="1"/>
  <c r="P4374" i="1"/>
  <c r="P4375" i="1"/>
  <c r="P4377" i="1"/>
  <c r="P4378" i="1"/>
  <c r="P4379" i="1"/>
  <c r="P4381" i="1"/>
  <c r="P4382" i="1"/>
  <c r="P4383" i="1"/>
  <c r="P4385" i="1"/>
  <c r="P4386" i="1"/>
  <c r="P4387" i="1"/>
  <c r="P4389" i="1"/>
  <c r="P4390" i="1"/>
  <c r="P4391" i="1"/>
  <c r="P4393" i="1"/>
  <c r="P4394" i="1"/>
  <c r="P4395" i="1"/>
  <c r="P4397" i="1"/>
  <c r="P4398" i="1"/>
  <c r="P4399" i="1"/>
  <c r="P4401" i="1"/>
  <c r="P4402" i="1"/>
  <c r="P4403" i="1"/>
  <c r="P4405" i="1"/>
  <c r="P4406" i="1"/>
  <c r="P4407" i="1"/>
  <c r="P4409" i="1"/>
  <c r="P4410" i="1"/>
  <c r="P4411" i="1"/>
  <c r="P4413" i="1"/>
  <c r="P4414" i="1"/>
  <c r="P4415" i="1"/>
  <c r="P4416" i="1"/>
  <c r="P4417" i="1"/>
  <c r="P4418" i="1"/>
  <c r="P4419" i="1"/>
  <c r="P4421" i="1"/>
  <c r="P4422" i="1"/>
  <c r="P4423" i="1"/>
  <c r="P4425" i="1"/>
  <c r="P4426" i="1"/>
  <c r="P4427" i="1"/>
  <c r="P4429" i="1"/>
  <c r="P4430" i="1"/>
  <c r="P4431" i="1"/>
  <c r="P4433" i="1"/>
  <c r="P4434" i="1"/>
  <c r="P4435" i="1"/>
  <c r="P4437" i="1"/>
  <c r="P4438" i="1"/>
  <c r="P4439" i="1"/>
  <c r="P4441" i="1"/>
  <c r="P4442" i="1"/>
  <c r="P4443" i="1"/>
  <c r="P4445" i="1"/>
  <c r="P4446" i="1"/>
  <c r="P4447" i="1"/>
  <c r="P4449" i="1"/>
  <c r="P4450" i="1"/>
  <c r="P4451" i="1"/>
  <c r="P4453" i="1"/>
  <c r="P4454" i="1"/>
  <c r="P4455" i="1"/>
  <c r="P4457" i="1"/>
  <c r="P4458" i="1"/>
  <c r="P4459" i="1"/>
  <c r="P4461" i="1"/>
  <c r="P4462" i="1"/>
  <c r="P4463" i="1"/>
  <c r="P4465" i="1"/>
  <c r="P4466" i="1"/>
  <c r="P4467" i="1"/>
  <c r="P4469" i="1"/>
  <c r="P4470" i="1"/>
  <c r="P4471" i="1"/>
  <c r="P4473" i="1"/>
  <c r="P4474" i="1"/>
  <c r="P4475" i="1"/>
  <c r="P4477" i="1"/>
  <c r="P4478" i="1"/>
  <c r="P4479" i="1"/>
  <c r="P4481" i="1"/>
  <c r="P4482" i="1"/>
  <c r="P4483" i="1"/>
  <c r="P4485" i="1"/>
  <c r="P4486" i="1"/>
  <c r="P4487" i="1"/>
  <c r="P4489" i="1"/>
  <c r="P4490" i="1"/>
  <c r="P4491" i="1"/>
  <c r="P4493" i="1"/>
  <c r="P4494" i="1"/>
  <c r="P4495" i="1"/>
  <c r="P4497" i="1"/>
  <c r="P4498" i="1"/>
  <c r="P4499" i="1"/>
  <c r="P4501" i="1"/>
  <c r="P4502" i="1"/>
  <c r="P4503" i="1"/>
  <c r="P4505" i="1"/>
  <c r="P4506" i="1"/>
  <c r="P4507" i="1"/>
  <c r="P4509" i="1"/>
  <c r="P4510" i="1"/>
  <c r="P4511" i="1"/>
  <c r="P4513" i="1"/>
  <c r="P4514" i="1"/>
  <c r="P4515" i="1"/>
  <c r="P4517" i="1"/>
  <c r="P4518" i="1"/>
  <c r="P4519" i="1"/>
  <c r="P4521" i="1"/>
  <c r="P4522" i="1"/>
  <c r="P4523" i="1"/>
  <c r="P4525" i="1"/>
  <c r="P4526" i="1"/>
  <c r="P4527" i="1"/>
  <c r="P4528" i="1"/>
  <c r="P4529" i="1"/>
  <c r="P4530" i="1"/>
  <c r="P4531" i="1"/>
  <c r="P4533" i="1"/>
  <c r="P4534" i="1"/>
  <c r="P4535" i="1"/>
  <c r="P4537" i="1"/>
  <c r="P4538" i="1"/>
  <c r="P4539" i="1"/>
  <c r="P4541" i="1"/>
  <c r="P4542" i="1"/>
  <c r="P4543" i="1"/>
  <c r="P4545" i="1"/>
  <c r="P4546" i="1"/>
  <c r="P4547" i="1"/>
  <c r="P4549" i="1"/>
  <c r="P4550" i="1"/>
  <c r="P4551" i="1"/>
  <c r="P4553" i="1"/>
  <c r="P4554" i="1"/>
  <c r="P4555" i="1"/>
  <c r="P4557" i="1"/>
  <c r="P4558" i="1"/>
  <c r="P4559" i="1"/>
  <c r="P4561" i="1"/>
  <c r="P4562" i="1"/>
  <c r="P4563" i="1"/>
  <c r="P4565" i="1"/>
  <c r="P4566" i="1"/>
  <c r="P4567" i="1"/>
  <c r="P4569" i="1"/>
  <c r="P4570" i="1"/>
  <c r="P4571" i="1"/>
  <c r="P4573" i="1"/>
  <c r="P4574" i="1"/>
  <c r="P4575" i="1"/>
  <c r="P4576" i="1"/>
  <c r="P4577" i="1"/>
  <c r="P4578" i="1"/>
  <c r="P4579" i="1"/>
  <c r="P4581" i="1"/>
  <c r="P4582" i="1"/>
  <c r="P4583" i="1"/>
  <c r="P4585" i="1"/>
  <c r="P4586" i="1"/>
  <c r="P4587" i="1"/>
  <c r="P4589" i="1"/>
  <c r="P4590" i="1"/>
  <c r="P4591" i="1"/>
  <c r="P4593" i="1"/>
  <c r="P4594" i="1"/>
  <c r="P4595" i="1"/>
  <c r="P4597" i="1"/>
  <c r="P4598" i="1"/>
  <c r="P4599" i="1"/>
  <c r="P4601" i="1"/>
  <c r="P4602" i="1"/>
  <c r="P4603" i="1"/>
  <c r="P4605" i="1"/>
  <c r="P4606" i="1"/>
  <c r="P4607" i="1"/>
  <c r="P4609" i="1"/>
  <c r="P4610" i="1"/>
  <c r="P4611" i="1"/>
  <c r="P4613" i="1"/>
  <c r="P4614" i="1"/>
  <c r="P4615" i="1"/>
  <c r="P4617" i="1"/>
  <c r="P4618" i="1"/>
  <c r="P4619" i="1"/>
  <c r="P4621" i="1"/>
  <c r="P4622" i="1"/>
  <c r="P4623" i="1"/>
  <c r="P4625" i="1"/>
  <c r="P4626" i="1"/>
  <c r="P4627" i="1"/>
  <c r="P4629" i="1"/>
  <c r="P4630" i="1"/>
  <c r="P4631" i="1"/>
  <c r="P4633" i="1"/>
  <c r="P4634" i="1"/>
  <c r="P4635" i="1"/>
  <c r="P4637" i="1"/>
  <c r="P4638" i="1"/>
  <c r="P4639" i="1"/>
  <c r="P4641" i="1"/>
  <c r="P4642" i="1"/>
  <c r="P4643" i="1"/>
  <c r="P4645" i="1"/>
  <c r="P4646" i="1"/>
  <c r="P4647" i="1"/>
  <c r="P4649" i="1"/>
  <c r="P4650" i="1"/>
  <c r="P4651" i="1"/>
  <c r="P4653" i="1"/>
  <c r="P4654" i="1"/>
  <c r="P4655" i="1"/>
  <c r="P4657" i="1"/>
  <c r="P4658" i="1"/>
  <c r="P4659" i="1"/>
  <c r="P4661" i="1"/>
  <c r="P4662" i="1"/>
  <c r="P4663" i="1"/>
  <c r="P4665" i="1"/>
  <c r="P4666" i="1"/>
  <c r="P4667" i="1"/>
  <c r="P4669" i="1"/>
  <c r="P4670" i="1"/>
  <c r="P4671" i="1"/>
  <c r="P4672" i="1"/>
  <c r="P4673" i="1"/>
  <c r="P4674" i="1"/>
  <c r="P4675" i="1"/>
  <c r="P4677" i="1"/>
  <c r="P4678" i="1"/>
  <c r="P4679" i="1"/>
  <c r="P4681" i="1"/>
  <c r="P4682" i="1"/>
  <c r="P4683" i="1"/>
  <c r="P4685" i="1"/>
  <c r="P4686" i="1"/>
  <c r="P4687" i="1"/>
  <c r="P4689" i="1"/>
  <c r="P4690" i="1"/>
  <c r="P4691" i="1"/>
  <c r="P4693" i="1"/>
  <c r="P4694" i="1"/>
  <c r="P4695" i="1"/>
  <c r="P4697" i="1"/>
  <c r="P4698" i="1"/>
  <c r="P4699" i="1"/>
  <c r="P4701" i="1"/>
  <c r="P4702" i="1"/>
  <c r="P4703" i="1"/>
  <c r="P4705" i="1"/>
  <c r="P4706" i="1"/>
  <c r="P4707" i="1"/>
  <c r="P4709" i="1"/>
  <c r="P4710" i="1"/>
  <c r="P4711" i="1"/>
  <c r="P4713" i="1"/>
  <c r="P4714" i="1"/>
  <c r="P4715" i="1"/>
  <c r="P4717" i="1"/>
  <c r="P4718" i="1"/>
  <c r="P4719" i="1"/>
  <c r="P4721" i="1"/>
  <c r="P4722" i="1"/>
  <c r="P4723" i="1"/>
  <c r="P4725" i="1"/>
  <c r="P4726" i="1"/>
  <c r="P4727" i="1"/>
  <c r="P4728" i="1"/>
  <c r="P4729" i="1"/>
  <c r="P4730" i="1"/>
  <c r="P4731" i="1"/>
  <c r="P4733" i="1"/>
  <c r="P4734" i="1"/>
  <c r="P4735" i="1"/>
  <c r="P4737" i="1"/>
  <c r="P4738" i="1"/>
  <c r="P4739" i="1"/>
  <c r="P4741" i="1"/>
  <c r="P4742" i="1"/>
  <c r="P4743" i="1"/>
  <c r="P4745" i="1"/>
  <c r="P4746" i="1"/>
  <c r="P4747" i="1"/>
  <c r="P4749" i="1"/>
  <c r="P4750" i="1"/>
  <c r="P4751" i="1"/>
  <c r="P4753" i="1"/>
  <c r="P4754" i="1"/>
  <c r="P4755" i="1"/>
  <c r="P4757" i="1"/>
  <c r="P4758" i="1"/>
  <c r="P4759" i="1"/>
  <c r="P4761" i="1"/>
  <c r="P4762" i="1"/>
  <c r="P4763" i="1"/>
  <c r="P4765" i="1"/>
  <c r="P4766" i="1"/>
  <c r="P4767" i="1"/>
  <c r="P4769" i="1"/>
  <c r="P4770" i="1"/>
  <c r="P4771" i="1"/>
  <c r="P4773" i="1"/>
  <c r="P4774" i="1"/>
  <c r="P4775" i="1"/>
  <c r="P4777" i="1"/>
  <c r="P4778" i="1"/>
  <c r="P4779" i="1"/>
  <c r="P4781" i="1"/>
  <c r="P4782" i="1"/>
  <c r="P4783" i="1"/>
  <c r="P4784" i="1"/>
  <c r="P4785" i="1"/>
  <c r="P4786" i="1"/>
  <c r="P4787" i="1"/>
  <c r="P4789" i="1"/>
  <c r="P4790" i="1"/>
  <c r="P4791" i="1"/>
  <c r="P4793" i="1"/>
  <c r="P4794" i="1"/>
  <c r="P4795" i="1"/>
  <c r="P4797" i="1"/>
  <c r="P4798" i="1"/>
  <c r="P4799" i="1"/>
  <c r="P4801" i="1"/>
  <c r="P4802" i="1"/>
  <c r="P4803" i="1"/>
  <c r="P4805" i="1"/>
  <c r="P4806" i="1"/>
  <c r="P4807" i="1"/>
  <c r="P4809" i="1"/>
  <c r="P4810" i="1"/>
  <c r="P4811" i="1"/>
  <c r="P4813" i="1"/>
  <c r="P4814" i="1"/>
  <c r="P4815" i="1"/>
  <c r="P4817" i="1"/>
  <c r="P4818" i="1"/>
  <c r="P4819" i="1"/>
  <c r="P4821" i="1"/>
  <c r="P4822" i="1"/>
  <c r="P4823" i="1"/>
  <c r="P4825" i="1"/>
  <c r="P4826" i="1"/>
  <c r="P4827" i="1"/>
  <c r="P4829" i="1"/>
  <c r="P4830" i="1"/>
  <c r="P4831" i="1"/>
  <c r="P4832" i="1"/>
  <c r="P4833" i="1"/>
  <c r="P4834" i="1"/>
  <c r="P4835" i="1"/>
  <c r="P4837" i="1"/>
  <c r="P4838" i="1"/>
  <c r="P4839" i="1"/>
  <c r="P4841" i="1"/>
  <c r="P4842" i="1"/>
  <c r="P4843" i="1"/>
  <c r="P4845" i="1"/>
  <c r="P4846" i="1"/>
  <c r="P4847" i="1"/>
  <c r="P4849" i="1"/>
  <c r="P4850" i="1"/>
  <c r="P4851" i="1"/>
  <c r="P4853" i="1"/>
  <c r="P4854" i="1"/>
  <c r="P4855" i="1"/>
  <c r="P4857" i="1"/>
  <c r="P4858" i="1"/>
  <c r="P4859" i="1"/>
  <c r="P4861" i="1"/>
  <c r="P4862" i="1"/>
  <c r="P4863" i="1"/>
  <c r="P4865" i="1"/>
  <c r="P4866" i="1"/>
  <c r="P4867" i="1"/>
  <c r="P4869" i="1"/>
  <c r="P4870" i="1"/>
  <c r="P4871" i="1"/>
  <c r="P4873" i="1"/>
  <c r="P4874" i="1"/>
  <c r="P4875" i="1"/>
  <c r="P4877" i="1"/>
  <c r="P4878" i="1"/>
  <c r="P4879" i="1"/>
  <c r="P4880" i="1"/>
  <c r="P4881" i="1"/>
  <c r="P4882" i="1"/>
  <c r="P4883" i="1"/>
  <c r="P4885" i="1"/>
  <c r="P4886" i="1"/>
  <c r="P4887" i="1"/>
  <c r="P4889" i="1"/>
  <c r="P4890" i="1"/>
  <c r="P4891" i="1"/>
  <c r="P4893" i="1"/>
  <c r="P4894" i="1"/>
  <c r="P4895" i="1"/>
  <c r="P4897" i="1"/>
  <c r="P4898" i="1"/>
  <c r="P4899" i="1"/>
  <c r="P4901" i="1"/>
  <c r="P4902" i="1"/>
  <c r="P4903" i="1"/>
  <c r="P4905" i="1"/>
  <c r="P4906" i="1"/>
  <c r="P4907" i="1"/>
  <c r="P4909" i="1"/>
  <c r="P4910" i="1"/>
  <c r="P4911" i="1"/>
  <c r="P4913" i="1"/>
  <c r="P4914" i="1"/>
  <c r="P4915" i="1"/>
  <c r="P4917" i="1"/>
  <c r="P4918" i="1"/>
  <c r="P4919" i="1"/>
  <c r="P4921" i="1"/>
  <c r="P4922" i="1"/>
  <c r="P4923" i="1"/>
  <c r="P4925" i="1"/>
  <c r="P4926" i="1"/>
  <c r="P4927" i="1"/>
  <c r="P4929" i="1"/>
  <c r="P4930" i="1"/>
  <c r="P4931" i="1"/>
  <c r="P4933" i="1"/>
  <c r="P4934" i="1"/>
  <c r="P4935" i="1"/>
  <c r="P4937" i="1"/>
  <c r="P4938" i="1"/>
  <c r="P4939" i="1"/>
  <c r="P4941" i="1"/>
  <c r="P4942" i="1"/>
  <c r="P4943" i="1"/>
  <c r="P4945" i="1"/>
  <c r="P4946" i="1"/>
  <c r="P4947" i="1"/>
  <c r="P4949" i="1"/>
  <c r="P4950" i="1"/>
  <c r="P4951" i="1"/>
  <c r="P4953" i="1"/>
  <c r="P4954" i="1"/>
  <c r="P4955" i="1"/>
  <c r="P4957" i="1"/>
  <c r="P4958" i="1"/>
  <c r="P4959" i="1"/>
  <c r="P4961" i="1"/>
  <c r="P4962" i="1"/>
  <c r="P4963" i="1"/>
  <c r="P4965" i="1"/>
  <c r="P4966" i="1"/>
  <c r="P4967" i="1"/>
  <c r="P4969" i="1"/>
  <c r="P4970" i="1"/>
  <c r="P4971" i="1"/>
  <c r="P4973" i="1"/>
  <c r="P4974" i="1"/>
  <c r="P4975" i="1"/>
  <c r="P4977" i="1"/>
  <c r="P4978" i="1"/>
  <c r="P4979" i="1"/>
  <c r="P4981" i="1"/>
  <c r="P4982" i="1"/>
  <c r="P4983" i="1"/>
  <c r="P4984" i="1"/>
  <c r="P4985" i="1"/>
  <c r="P4986" i="1"/>
  <c r="P4987" i="1"/>
  <c r="P4989" i="1"/>
  <c r="P4990" i="1"/>
  <c r="P4991" i="1"/>
  <c r="P4993" i="1"/>
  <c r="P4994" i="1"/>
  <c r="P4995" i="1"/>
  <c r="P4997" i="1"/>
  <c r="P4998" i="1"/>
  <c r="P4999" i="1"/>
  <c r="P5001" i="1"/>
  <c r="P5002" i="1"/>
  <c r="P5003" i="1"/>
  <c r="P5005" i="1"/>
  <c r="P5006" i="1"/>
  <c r="P5007" i="1"/>
  <c r="P5009" i="1"/>
  <c r="P5010" i="1"/>
  <c r="P5011" i="1"/>
  <c r="P5013" i="1"/>
  <c r="P5014" i="1"/>
  <c r="P5015" i="1"/>
  <c r="P5017" i="1"/>
  <c r="P5018" i="1"/>
  <c r="P5019" i="1"/>
  <c r="P5021" i="1"/>
  <c r="P5022" i="1"/>
  <c r="P5023" i="1"/>
  <c r="P5025" i="1"/>
  <c r="P5026" i="1"/>
  <c r="P5027" i="1"/>
  <c r="P5029" i="1"/>
  <c r="P5030" i="1"/>
  <c r="P5031" i="1"/>
  <c r="P5033" i="1"/>
  <c r="P5034" i="1"/>
  <c r="P5035" i="1"/>
  <c r="P5037" i="1"/>
  <c r="P5038" i="1"/>
  <c r="P5039" i="1"/>
  <c r="P5041" i="1"/>
  <c r="P5042" i="1"/>
  <c r="P5043" i="1"/>
  <c r="P5045" i="1"/>
  <c r="P5046" i="1"/>
  <c r="P5047" i="1"/>
  <c r="P5049" i="1"/>
  <c r="P5050" i="1"/>
  <c r="P5051" i="1"/>
  <c r="P5053" i="1"/>
  <c r="P5054" i="1"/>
  <c r="P5055" i="1"/>
  <c r="P5057" i="1"/>
  <c r="P5058" i="1"/>
  <c r="P5059" i="1"/>
  <c r="P5061" i="1"/>
  <c r="P5062" i="1"/>
  <c r="P5063" i="1"/>
  <c r="P5065" i="1"/>
  <c r="P5066" i="1"/>
  <c r="P5067" i="1"/>
  <c r="P5069" i="1"/>
  <c r="P5070" i="1"/>
  <c r="P5071" i="1"/>
  <c r="P5073" i="1"/>
  <c r="P5074" i="1"/>
  <c r="P5075" i="1"/>
  <c r="P5077" i="1"/>
  <c r="P5078" i="1"/>
  <c r="P5079" i="1"/>
  <c r="P5081" i="1"/>
  <c r="P5082" i="1"/>
  <c r="P5083" i="1"/>
  <c r="P5085" i="1"/>
  <c r="P5086" i="1"/>
  <c r="P5087" i="1"/>
  <c r="P5088" i="1"/>
  <c r="P5089" i="1"/>
  <c r="P5090" i="1"/>
  <c r="P5091" i="1"/>
  <c r="P5093" i="1"/>
  <c r="P5094" i="1"/>
  <c r="P5095" i="1"/>
  <c r="P5097" i="1"/>
  <c r="P5098" i="1"/>
  <c r="P5099" i="1"/>
  <c r="P5101" i="1"/>
  <c r="P5102" i="1"/>
  <c r="P5103" i="1"/>
  <c r="P5105" i="1"/>
  <c r="P5106" i="1"/>
  <c r="P5107" i="1"/>
  <c r="P5109" i="1"/>
  <c r="P5110" i="1"/>
  <c r="P5111" i="1"/>
  <c r="P5113" i="1"/>
  <c r="P5114" i="1"/>
  <c r="P5115" i="1"/>
  <c r="P5117" i="1"/>
  <c r="P5118" i="1"/>
  <c r="P5119" i="1"/>
  <c r="P5121" i="1"/>
  <c r="P5122" i="1"/>
  <c r="P5123" i="1"/>
  <c r="P5125" i="1"/>
  <c r="P5126" i="1"/>
  <c r="P5127" i="1"/>
  <c r="P5128" i="1"/>
  <c r="P5129" i="1"/>
  <c r="P5130" i="1"/>
  <c r="P5131" i="1"/>
  <c r="P5133" i="1"/>
  <c r="P5134" i="1"/>
  <c r="P5135" i="1"/>
  <c r="P5137" i="1"/>
  <c r="P5138" i="1"/>
  <c r="P5139" i="1"/>
  <c r="P5141" i="1"/>
  <c r="P5142" i="1"/>
  <c r="P5143" i="1"/>
  <c r="P5145" i="1"/>
  <c r="P5146" i="1"/>
  <c r="P5147" i="1"/>
  <c r="P5149" i="1"/>
  <c r="P5150" i="1"/>
  <c r="P5151" i="1"/>
  <c r="P5153" i="1"/>
  <c r="P5154" i="1"/>
  <c r="P5155" i="1"/>
  <c r="P5157" i="1"/>
  <c r="P5158" i="1"/>
  <c r="P5159" i="1"/>
  <c r="P5161" i="1"/>
  <c r="P5162" i="1"/>
  <c r="P5163" i="1"/>
  <c r="P5165" i="1"/>
  <c r="P5166" i="1"/>
  <c r="P5167" i="1"/>
  <c r="P5169" i="1"/>
  <c r="P5170" i="1"/>
  <c r="P5171" i="1"/>
  <c r="P5173" i="1"/>
  <c r="P5174" i="1"/>
  <c r="P5175" i="1"/>
  <c r="P5176" i="1"/>
  <c r="P5177" i="1"/>
  <c r="P5178" i="1"/>
  <c r="P5179" i="1"/>
  <c r="P5181" i="1"/>
  <c r="P5182" i="1"/>
  <c r="P5183" i="1"/>
  <c r="P5185" i="1"/>
  <c r="P5186" i="1"/>
  <c r="P5187" i="1"/>
  <c r="P5189" i="1"/>
  <c r="P5190" i="1"/>
  <c r="P5191" i="1"/>
  <c r="P5193" i="1"/>
  <c r="P5194" i="1"/>
  <c r="P5195" i="1"/>
  <c r="P5197" i="1"/>
  <c r="P5198" i="1"/>
  <c r="P5199" i="1"/>
  <c r="P5201" i="1"/>
  <c r="P5202" i="1"/>
  <c r="P5203" i="1"/>
  <c r="P5205" i="1"/>
  <c r="P5206" i="1"/>
  <c r="P5207" i="1"/>
  <c r="P5209" i="1"/>
  <c r="P5210" i="1"/>
  <c r="P5211" i="1"/>
  <c r="P5213" i="1"/>
  <c r="P5214" i="1"/>
  <c r="P5215" i="1"/>
  <c r="P5216" i="1"/>
  <c r="P5217" i="1"/>
  <c r="P5218" i="1"/>
  <c r="P5219" i="1"/>
  <c r="P5221" i="1"/>
  <c r="P5222" i="1"/>
  <c r="P5223" i="1"/>
  <c r="P5225" i="1"/>
  <c r="P5226" i="1"/>
  <c r="P5227" i="1"/>
  <c r="P5229" i="1"/>
  <c r="P5230" i="1"/>
  <c r="P5231" i="1"/>
  <c r="P5233" i="1"/>
  <c r="P5234" i="1"/>
  <c r="P5235" i="1"/>
  <c r="P5237" i="1"/>
  <c r="P5238" i="1"/>
  <c r="P5239" i="1"/>
  <c r="P5241" i="1"/>
  <c r="P5242" i="1"/>
  <c r="P5243" i="1"/>
  <c r="P5245" i="1"/>
  <c r="P5246" i="1"/>
  <c r="P5247" i="1"/>
  <c r="P5249" i="1"/>
  <c r="P5250" i="1"/>
  <c r="P5251" i="1"/>
  <c r="P5253" i="1"/>
  <c r="P5254" i="1"/>
  <c r="P5255" i="1"/>
  <c r="P5256" i="1"/>
  <c r="P5257" i="1"/>
  <c r="P5258" i="1"/>
  <c r="P5259" i="1"/>
  <c r="P5261" i="1"/>
  <c r="P5262" i="1"/>
  <c r="P5263" i="1"/>
  <c r="P5265" i="1"/>
  <c r="P5266" i="1"/>
  <c r="P5267" i="1"/>
  <c r="P5269" i="1"/>
  <c r="P5270" i="1"/>
  <c r="P5271" i="1"/>
  <c r="P5273" i="1"/>
  <c r="P5274" i="1"/>
  <c r="P5275" i="1"/>
  <c r="P5277" i="1"/>
  <c r="P5278" i="1"/>
  <c r="P5279" i="1"/>
  <c r="P5281" i="1"/>
  <c r="P5282" i="1"/>
  <c r="P5283" i="1"/>
  <c r="P5285" i="1"/>
  <c r="P5286" i="1"/>
  <c r="P5287" i="1"/>
  <c r="P5289" i="1"/>
  <c r="P5290" i="1"/>
  <c r="P5291" i="1"/>
  <c r="P5293" i="1"/>
  <c r="P5294" i="1"/>
  <c r="P5295" i="1"/>
  <c r="P5297" i="1"/>
  <c r="P5298" i="1"/>
  <c r="P5299" i="1"/>
  <c r="P5301" i="1"/>
  <c r="P5302" i="1"/>
  <c r="P5303" i="1"/>
  <c r="P5305" i="1"/>
  <c r="P5306" i="1"/>
  <c r="P5307" i="1"/>
  <c r="P5309" i="1"/>
  <c r="P5310" i="1"/>
  <c r="P5311" i="1"/>
  <c r="P5313" i="1"/>
  <c r="P5314" i="1"/>
  <c r="P5315" i="1"/>
  <c r="P5317" i="1"/>
  <c r="P5318" i="1"/>
  <c r="P5319" i="1"/>
  <c r="P5321" i="1"/>
  <c r="P5322" i="1"/>
  <c r="P5323" i="1"/>
  <c r="P5325" i="1"/>
  <c r="P5326" i="1"/>
  <c r="P5327" i="1"/>
  <c r="P5329" i="1"/>
  <c r="P5330" i="1"/>
  <c r="P5331" i="1"/>
  <c r="P5333" i="1"/>
  <c r="P5334" i="1"/>
  <c r="P5335" i="1"/>
  <c r="P5337" i="1"/>
  <c r="P5338" i="1"/>
  <c r="P5339" i="1"/>
  <c r="P5341" i="1"/>
  <c r="P5342" i="1"/>
  <c r="P5343" i="1"/>
  <c r="P5345" i="1"/>
  <c r="P5346" i="1"/>
  <c r="P5347" i="1"/>
  <c r="P5349" i="1"/>
  <c r="P5350" i="1"/>
  <c r="P5351" i="1"/>
  <c r="P5353" i="1"/>
  <c r="P5354" i="1"/>
  <c r="P5355" i="1"/>
  <c r="P5357" i="1"/>
  <c r="P5358" i="1"/>
  <c r="P5359" i="1"/>
  <c r="P5361" i="1"/>
  <c r="P5362" i="1"/>
  <c r="P5363" i="1"/>
  <c r="P5365" i="1"/>
  <c r="P5366" i="1"/>
  <c r="P5367" i="1"/>
  <c r="P5369" i="1"/>
  <c r="P5370" i="1"/>
  <c r="P5371" i="1"/>
  <c r="P5373" i="1"/>
  <c r="P5374" i="1"/>
  <c r="P5375" i="1"/>
  <c r="P5377" i="1"/>
  <c r="P5378" i="1"/>
  <c r="P5379" i="1"/>
  <c r="P5381" i="1"/>
  <c r="P5382" i="1"/>
  <c r="P5383" i="1"/>
  <c r="P5385" i="1"/>
  <c r="P5386" i="1"/>
  <c r="P5387" i="1"/>
  <c r="P5389" i="1"/>
  <c r="P5390" i="1"/>
  <c r="P5391" i="1"/>
  <c r="P5393" i="1"/>
  <c r="P5394" i="1"/>
  <c r="P5395" i="1"/>
  <c r="P5397" i="1"/>
  <c r="P5398" i="1"/>
  <c r="P5399" i="1"/>
  <c r="P5401" i="1"/>
  <c r="P5402" i="1"/>
  <c r="P5403" i="1"/>
  <c r="P5405" i="1"/>
  <c r="P5406" i="1"/>
  <c r="P5407" i="1"/>
  <c r="P5409" i="1"/>
  <c r="P5410" i="1"/>
  <c r="P5411" i="1"/>
  <c r="P5413" i="1"/>
  <c r="P5414" i="1"/>
  <c r="P5415" i="1"/>
  <c r="P5417" i="1"/>
  <c r="P5418" i="1"/>
  <c r="P5419" i="1"/>
  <c r="P5421" i="1"/>
  <c r="P5422" i="1"/>
  <c r="P5423" i="1"/>
  <c r="P5425" i="1"/>
  <c r="P5426" i="1"/>
  <c r="P5427" i="1"/>
  <c r="P5429" i="1"/>
  <c r="P5430" i="1"/>
  <c r="P5431" i="1"/>
  <c r="P5433" i="1"/>
  <c r="P5434" i="1"/>
  <c r="P5435" i="1"/>
  <c r="P5437" i="1"/>
  <c r="P5438" i="1"/>
  <c r="P5439" i="1"/>
  <c r="P5441" i="1"/>
  <c r="P5442" i="1"/>
  <c r="P5443" i="1"/>
  <c r="P5445" i="1"/>
  <c r="P5446" i="1"/>
  <c r="P5447" i="1"/>
  <c r="P5449" i="1"/>
  <c r="P5450" i="1"/>
  <c r="P5451" i="1"/>
  <c r="P5453" i="1"/>
  <c r="P5454" i="1"/>
  <c r="P5455" i="1"/>
  <c r="P5457" i="1"/>
  <c r="P5458" i="1"/>
  <c r="P5459" i="1"/>
  <c r="P5461" i="1"/>
  <c r="P5462" i="1"/>
  <c r="P5463" i="1"/>
  <c r="P5465" i="1"/>
  <c r="P5466" i="1"/>
  <c r="P5467" i="1"/>
  <c r="P5469" i="1"/>
  <c r="P5470" i="1"/>
  <c r="P5471" i="1"/>
  <c r="P5473" i="1"/>
  <c r="P5474" i="1"/>
  <c r="P5475" i="1"/>
  <c r="P5477" i="1"/>
  <c r="P5478" i="1"/>
  <c r="P5479" i="1"/>
  <c r="P5481" i="1"/>
  <c r="P5482" i="1"/>
  <c r="P5483" i="1"/>
  <c r="P5485" i="1"/>
  <c r="P5486" i="1"/>
  <c r="P5487" i="1"/>
  <c r="P5489" i="1"/>
  <c r="P5490" i="1"/>
  <c r="P5491" i="1"/>
  <c r="P5493" i="1"/>
  <c r="P5494" i="1"/>
  <c r="P5495" i="1"/>
  <c r="P5497" i="1"/>
  <c r="P5498" i="1"/>
  <c r="P5499" i="1"/>
  <c r="P5501" i="1"/>
  <c r="P5502" i="1"/>
  <c r="P5503" i="1"/>
  <c r="P5505" i="1"/>
  <c r="P5506" i="1"/>
  <c r="P5507" i="1"/>
  <c r="P5509" i="1"/>
  <c r="P5510" i="1"/>
  <c r="P5511" i="1"/>
  <c r="P5513" i="1"/>
  <c r="P5514" i="1"/>
  <c r="P5515" i="1"/>
  <c r="P5517" i="1"/>
  <c r="P5518" i="1"/>
  <c r="P5519" i="1"/>
  <c r="P5521" i="1"/>
  <c r="P5522" i="1"/>
  <c r="P5523" i="1"/>
  <c r="P5525" i="1"/>
  <c r="P5526" i="1"/>
  <c r="P5527" i="1"/>
  <c r="P5529" i="1"/>
  <c r="P5530" i="1"/>
  <c r="P5531" i="1"/>
  <c r="P5533" i="1"/>
  <c r="P5534" i="1"/>
  <c r="P5535" i="1"/>
  <c r="P5537" i="1"/>
  <c r="P5538" i="1"/>
  <c r="P5539" i="1"/>
  <c r="P5541" i="1"/>
  <c r="P5542" i="1"/>
  <c r="P5543" i="1"/>
  <c r="P5545" i="1"/>
  <c r="P5546" i="1"/>
  <c r="P5547" i="1"/>
  <c r="P5549" i="1"/>
  <c r="P5550" i="1"/>
  <c r="P5551" i="1"/>
  <c r="P5553" i="1"/>
  <c r="P5554" i="1"/>
  <c r="P5555" i="1"/>
  <c r="P5557" i="1"/>
  <c r="P5558" i="1"/>
  <c r="P5559" i="1"/>
  <c r="P5560" i="1"/>
  <c r="P5561" i="1"/>
  <c r="P5562" i="1"/>
  <c r="P5563" i="1"/>
  <c r="P5565" i="1"/>
  <c r="P5566" i="1"/>
  <c r="P5567" i="1"/>
  <c r="P5569" i="1"/>
  <c r="P5570" i="1"/>
  <c r="P5571" i="1"/>
  <c r="P5573" i="1"/>
  <c r="P5574" i="1"/>
  <c r="P5575" i="1"/>
  <c r="P5577" i="1"/>
  <c r="P5578" i="1"/>
  <c r="P5579" i="1"/>
  <c r="P5581" i="1"/>
  <c r="P5582" i="1"/>
  <c r="P5583" i="1"/>
  <c r="P5585" i="1"/>
  <c r="P5586" i="1"/>
  <c r="P5587" i="1"/>
  <c r="P5589" i="1"/>
  <c r="P5590" i="1"/>
  <c r="P5591" i="1"/>
  <c r="P5593" i="1"/>
  <c r="P5594" i="1"/>
  <c r="P5595" i="1"/>
  <c r="P5597" i="1"/>
  <c r="P5598" i="1"/>
  <c r="P5599" i="1"/>
  <c r="P5600" i="1"/>
  <c r="P5601" i="1"/>
  <c r="P5602" i="1"/>
  <c r="P5603" i="1"/>
  <c r="P5605" i="1"/>
  <c r="P5606" i="1"/>
  <c r="P5607" i="1"/>
  <c r="P5609" i="1"/>
  <c r="P5610" i="1"/>
  <c r="P5611" i="1"/>
  <c r="P5613" i="1"/>
  <c r="P5614" i="1"/>
  <c r="P5615" i="1"/>
  <c r="P5617" i="1"/>
  <c r="P5618" i="1"/>
  <c r="P5619" i="1"/>
  <c r="P5621" i="1"/>
  <c r="P5622" i="1"/>
  <c r="P5623" i="1"/>
  <c r="P5625" i="1"/>
  <c r="P5626" i="1"/>
  <c r="P5627" i="1"/>
  <c r="P5629" i="1"/>
  <c r="P5630" i="1"/>
  <c r="P5631" i="1"/>
  <c r="P5633" i="1"/>
  <c r="P5634" i="1"/>
  <c r="P5635" i="1"/>
  <c r="P5637" i="1"/>
  <c r="P5638" i="1"/>
  <c r="P5639" i="1"/>
  <c r="P5640" i="1"/>
  <c r="P5641" i="1"/>
  <c r="P5642" i="1"/>
  <c r="P5643" i="1"/>
  <c r="P5645" i="1"/>
  <c r="P5646" i="1"/>
  <c r="P5647" i="1"/>
  <c r="P5649" i="1"/>
  <c r="P5650" i="1"/>
  <c r="P5651" i="1"/>
  <c r="P5652" i="1"/>
  <c r="P5653" i="1"/>
  <c r="P5654" i="1"/>
  <c r="P5655" i="1"/>
  <c r="P5657" i="1"/>
  <c r="P5658" i="1"/>
  <c r="P5659" i="1"/>
  <c r="P5660" i="1"/>
  <c r="P5661" i="1"/>
  <c r="P5662" i="1"/>
  <c r="P5663" i="1"/>
  <c r="P5665" i="1"/>
  <c r="P5666" i="1"/>
  <c r="P5667" i="1"/>
  <c r="P5668" i="1"/>
  <c r="P5669" i="1"/>
  <c r="P5670" i="1"/>
  <c r="P5671" i="1"/>
  <c r="P5673" i="1"/>
  <c r="P5674" i="1"/>
  <c r="P5675" i="1"/>
  <c r="P5676" i="1"/>
  <c r="P5677" i="1"/>
  <c r="P5678" i="1"/>
  <c r="P5679" i="1"/>
  <c r="P5681" i="1"/>
  <c r="P5682" i="1"/>
  <c r="P5683" i="1"/>
  <c r="P5684" i="1"/>
  <c r="P5685" i="1"/>
  <c r="P5686" i="1"/>
  <c r="P5687" i="1"/>
  <c r="P5689" i="1"/>
  <c r="P5690" i="1"/>
  <c r="P5691" i="1"/>
  <c r="P5692" i="1"/>
  <c r="P5693" i="1"/>
  <c r="P5694" i="1"/>
  <c r="P5695" i="1"/>
  <c r="P5697" i="1"/>
  <c r="P5698" i="1"/>
  <c r="P5699" i="1"/>
  <c r="P5700" i="1"/>
  <c r="P5701" i="1"/>
  <c r="P5702" i="1"/>
  <c r="P5703" i="1"/>
  <c r="P5705" i="1"/>
  <c r="P5706" i="1"/>
  <c r="P5707" i="1"/>
  <c r="P5708" i="1"/>
  <c r="P5709" i="1"/>
  <c r="P5710" i="1"/>
  <c r="P5711" i="1"/>
  <c r="P5713" i="1"/>
  <c r="P5714" i="1"/>
  <c r="P5715" i="1"/>
  <c r="P5716" i="1"/>
  <c r="P5717" i="1"/>
  <c r="P5718" i="1"/>
  <c r="P5719" i="1"/>
  <c r="P5721" i="1"/>
  <c r="P5722" i="1"/>
  <c r="P5723" i="1"/>
  <c r="P5724" i="1"/>
  <c r="P5725" i="1"/>
  <c r="P5726" i="1"/>
  <c r="P5727" i="1"/>
  <c r="P5729" i="1"/>
  <c r="P5730" i="1"/>
  <c r="P5731" i="1"/>
  <c r="P5732" i="1"/>
  <c r="P5733" i="1"/>
  <c r="P5734" i="1"/>
  <c r="P5735" i="1"/>
  <c r="P5737" i="1"/>
  <c r="P5738" i="1"/>
  <c r="P5739" i="1"/>
  <c r="P5740" i="1"/>
  <c r="P5741" i="1"/>
  <c r="P5742" i="1"/>
  <c r="P5743" i="1"/>
  <c r="P5745" i="1"/>
  <c r="P5746" i="1"/>
  <c r="P5747" i="1"/>
  <c r="P5748" i="1"/>
  <c r="P5749" i="1"/>
  <c r="P5750" i="1"/>
  <c r="P5751" i="1"/>
  <c r="P5753" i="1"/>
  <c r="P5754" i="1"/>
  <c r="P5755" i="1"/>
  <c r="P5756" i="1"/>
  <c r="P5757" i="1"/>
  <c r="P5758" i="1"/>
  <c r="P5759" i="1"/>
  <c r="P5761" i="1"/>
  <c r="P5762" i="1"/>
  <c r="P5763" i="1"/>
  <c r="P5764" i="1"/>
  <c r="P5765" i="1"/>
  <c r="P5766" i="1"/>
  <c r="P5767" i="1"/>
  <c r="P5769" i="1"/>
  <c r="P5770" i="1"/>
  <c r="P5771" i="1"/>
  <c r="P5772" i="1"/>
  <c r="P5773" i="1"/>
  <c r="P5774" i="1"/>
  <c r="P5775" i="1"/>
  <c r="P5777" i="1"/>
  <c r="P5778" i="1"/>
  <c r="P5779" i="1"/>
  <c r="P5780" i="1"/>
  <c r="P5781" i="1"/>
  <c r="P5782" i="1"/>
  <c r="P5783" i="1"/>
  <c r="P5785" i="1"/>
  <c r="P5786" i="1"/>
  <c r="P5787" i="1"/>
  <c r="P5788" i="1"/>
  <c r="P5789" i="1"/>
  <c r="P5790" i="1"/>
  <c r="P5791" i="1"/>
  <c r="P5793" i="1"/>
  <c r="P5794" i="1"/>
  <c r="P5795" i="1"/>
  <c r="P5796" i="1"/>
  <c r="P5797" i="1"/>
  <c r="P5798" i="1"/>
  <c r="P5799" i="1"/>
  <c r="P5801" i="1"/>
  <c r="P5802" i="1"/>
  <c r="P5803" i="1"/>
  <c r="P5804" i="1"/>
  <c r="P5805" i="1"/>
  <c r="P5806" i="1"/>
  <c r="P5807" i="1"/>
  <c r="P5809" i="1"/>
  <c r="P5810" i="1"/>
  <c r="P5811" i="1"/>
  <c r="P5812" i="1"/>
  <c r="P5813" i="1"/>
  <c r="P5814" i="1"/>
  <c r="P5815" i="1"/>
  <c r="P5817" i="1"/>
  <c r="P5818" i="1"/>
  <c r="P5819" i="1"/>
  <c r="P5820" i="1"/>
  <c r="P5821" i="1"/>
  <c r="P5822" i="1"/>
  <c r="P5823" i="1"/>
  <c r="P5825" i="1"/>
  <c r="P5826" i="1"/>
  <c r="P5827" i="1"/>
  <c r="P5828" i="1"/>
  <c r="P5829" i="1"/>
  <c r="P5830" i="1"/>
  <c r="P5831" i="1"/>
  <c r="P5833" i="1"/>
  <c r="P5834" i="1"/>
  <c r="P5835" i="1"/>
  <c r="P5836" i="1"/>
  <c r="P5837" i="1"/>
  <c r="P5838" i="1"/>
  <c r="P5839" i="1"/>
  <c r="P5841" i="1"/>
  <c r="P5842" i="1"/>
  <c r="P5843" i="1"/>
  <c r="P5844" i="1"/>
  <c r="P5845" i="1"/>
  <c r="P5846" i="1"/>
  <c r="P5847" i="1"/>
  <c r="P5849" i="1"/>
  <c r="P5850" i="1"/>
  <c r="P5851" i="1"/>
  <c r="P5852" i="1"/>
  <c r="P5853" i="1"/>
  <c r="P5854" i="1"/>
  <c r="P5855" i="1"/>
  <c r="P5857" i="1"/>
  <c r="P5858" i="1"/>
  <c r="P5859" i="1"/>
  <c r="P5860" i="1"/>
  <c r="P5861" i="1"/>
  <c r="P5862" i="1"/>
  <c r="P5863" i="1"/>
  <c r="P5865" i="1"/>
  <c r="P5866" i="1"/>
  <c r="P5867" i="1"/>
  <c r="P5868" i="1"/>
  <c r="P5869" i="1"/>
  <c r="P5870" i="1"/>
  <c r="P5871" i="1"/>
  <c r="P5873" i="1"/>
  <c r="P5874" i="1"/>
  <c r="P5875" i="1"/>
  <c r="P5876" i="1"/>
  <c r="P5877" i="1"/>
  <c r="P5878" i="1"/>
  <c r="P5879" i="1"/>
  <c r="P5881" i="1"/>
  <c r="P5882" i="1"/>
  <c r="P5883" i="1"/>
  <c r="P5884" i="1"/>
  <c r="P5885" i="1"/>
  <c r="P5886" i="1"/>
  <c r="P5887" i="1"/>
  <c r="P5889" i="1"/>
  <c r="P5890" i="1"/>
  <c r="P5891" i="1"/>
  <c r="P5892" i="1"/>
  <c r="P5893" i="1"/>
  <c r="P5894" i="1"/>
  <c r="P5895" i="1"/>
  <c r="P5897" i="1"/>
  <c r="P5898" i="1"/>
  <c r="P5899" i="1"/>
  <c r="P5900" i="1"/>
  <c r="P5901" i="1"/>
  <c r="P5902" i="1"/>
  <c r="P5903" i="1"/>
  <c r="P5905" i="1"/>
  <c r="P5906" i="1"/>
  <c r="P5907" i="1"/>
  <c r="P5908" i="1"/>
  <c r="P5909" i="1"/>
  <c r="P5910" i="1"/>
  <c r="P5911" i="1"/>
  <c r="P5913" i="1"/>
  <c r="P5914" i="1"/>
  <c r="P5915" i="1"/>
  <c r="P5916" i="1"/>
  <c r="P5917" i="1"/>
  <c r="P5918" i="1"/>
  <c r="P5919" i="1"/>
  <c r="P5921" i="1"/>
  <c r="P5922" i="1"/>
  <c r="P5923" i="1"/>
  <c r="P5924" i="1"/>
  <c r="P5925" i="1"/>
  <c r="P5926" i="1"/>
  <c r="P5927" i="1"/>
  <c r="P5929" i="1"/>
  <c r="P5930" i="1"/>
  <c r="P5931" i="1"/>
  <c r="P5932" i="1"/>
  <c r="P5933" i="1"/>
  <c r="P5934" i="1"/>
  <c r="P5935" i="1"/>
  <c r="P5937" i="1"/>
  <c r="P5938" i="1"/>
  <c r="P5939" i="1"/>
  <c r="P5940" i="1"/>
  <c r="P5941" i="1"/>
  <c r="P5942" i="1"/>
  <c r="P5943" i="1"/>
  <c r="P5945" i="1"/>
  <c r="P5946" i="1"/>
  <c r="P5947" i="1"/>
  <c r="P5948" i="1"/>
  <c r="P5949" i="1"/>
  <c r="P5950" i="1"/>
  <c r="P5951" i="1"/>
  <c r="P5953" i="1"/>
  <c r="P5954" i="1"/>
  <c r="P5955" i="1"/>
  <c r="P5956" i="1"/>
  <c r="P5957" i="1"/>
  <c r="P5958" i="1"/>
  <c r="P5959" i="1"/>
  <c r="P5961" i="1"/>
  <c r="P5962" i="1"/>
  <c r="P5963" i="1"/>
  <c r="P5964" i="1"/>
  <c r="P5965" i="1"/>
  <c r="P5966" i="1"/>
  <c r="P5967" i="1"/>
  <c r="P5969" i="1"/>
  <c r="P5970" i="1"/>
  <c r="P5971" i="1"/>
  <c r="P5972" i="1"/>
  <c r="P5973" i="1"/>
  <c r="P5974" i="1"/>
  <c r="P5975" i="1"/>
  <c r="P5977" i="1"/>
  <c r="P5978" i="1"/>
  <c r="P5979" i="1"/>
  <c r="P5980" i="1"/>
  <c r="P5981" i="1"/>
  <c r="P5982" i="1"/>
  <c r="P5983" i="1"/>
  <c r="P5985" i="1"/>
  <c r="P5986" i="1"/>
  <c r="P5987" i="1"/>
  <c r="P5988" i="1"/>
  <c r="P5989" i="1"/>
  <c r="P5990" i="1"/>
  <c r="P5991" i="1"/>
  <c r="P5993" i="1"/>
  <c r="P5994" i="1"/>
  <c r="P5995" i="1"/>
  <c r="P5996" i="1"/>
  <c r="P5997" i="1"/>
  <c r="P5998" i="1"/>
  <c r="P5999" i="1"/>
  <c r="P6001" i="1"/>
  <c r="P6002" i="1"/>
  <c r="P6003" i="1"/>
  <c r="P6004" i="1"/>
  <c r="P6005" i="1"/>
  <c r="P6006" i="1"/>
  <c r="P6007" i="1"/>
  <c r="P6009" i="1"/>
  <c r="P6010" i="1"/>
  <c r="P6011" i="1"/>
  <c r="P6012" i="1"/>
  <c r="P6013" i="1"/>
  <c r="P6014" i="1"/>
  <c r="P6015" i="1"/>
  <c r="P6017" i="1"/>
  <c r="P6018" i="1"/>
  <c r="P6019" i="1"/>
  <c r="P6020" i="1"/>
  <c r="P6021" i="1"/>
  <c r="P6022" i="1"/>
  <c r="P6023" i="1"/>
  <c r="P6025" i="1"/>
  <c r="P6026" i="1"/>
  <c r="P6027" i="1"/>
  <c r="P6028" i="1"/>
  <c r="P6029" i="1"/>
  <c r="P6030" i="1"/>
  <c r="P6031" i="1"/>
  <c r="P6033" i="1"/>
  <c r="P6034" i="1"/>
  <c r="P6035" i="1"/>
  <c r="P6036" i="1"/>
  <c r="P6037" i="1"/>
  <c r="P6038" i="1"/>
  <c r="P6039" i="1"/>
  <c r="P6041" i="1"/>
  <c r="P6042" i="1"/>
  <c r="P6043" i="1"/>
  <c r="P6044" i="1"/>
  <c r="P6045" i="1"/>
  <c r="P6046" i="1"/>
  <c r="P6047" i="1"/>
  <c r="P6049" i="1"/>
  <c r="P6050" i="1"/>
  <c r="P6051" i="1"/>
  <c r="P6052" i="1"/>
  <c r="P6053" i="1"/>
  <c r="P6054" i="1"/>
  <c r="P6055" i="1"/>
  <c r="P6057" i="1"/>
  <c r="P6058" i="1"/>
  <c r="P6059" i="1"/>
  <c r="P6060" i="1"/>
  <c r="P6061" i="1"/>
  <c r="P6062" i="1"/>
  <c r="P6063" i="1"/>
  <c r="P6065" i="1"/>
  <c r="P6066" i="1"/>
  <c r="P6067" i="1"/>
  <c r="P6068" i="1"/>
  <c r="P6069" i="1"/>
  <c r="P6070" i="1"/>
  <c r="P6071" i="1"/>
  <c r="P6073" i="1"/>
  <c r="P6074" i="1"/>
  <c r="P6075" i="1"/>
  <c r="P6076" i="1"/>
  <c r="P6077" i="1"/>
  <c r="P6078" i="1"/>
  <c r="P6079" i="1"/>
  <c r="P6081" i="1"/>
  <c r="P6082" i="1"/>
  <c r="P6083" i="1"/>
  <c r="P6084" i="1"/>
  <c r="P6085" i="1"/>
  <c r="P6086" i="1"/>
  <c r="P6087" i="1"/>
  <c r="P6089" i="1"/>
  <c r="P6090" i="1"/>
  <c r="P6091" i="1"/>
  <c r="P6092" i="1"/>
  <c r="P6093" i="1"/>
  <c r="P6094" i="1"/>
  <c r="P6095" i="1"/>
  <c r="P6097" i="1"/>
  <c r="P6098" i="1"/>
  <c r="P6099" i="1"/>
  <c r="P6100" i="1"/>
  <c r="P6101" i="1"/>
  <c r="P6102" i="1"/>
  <c r="P6103" i="1"/>
  <c r="P6105" i="1"/>
  <c r="P6106" i="1"/>
  <c r="P6107" i="1"/>
  <c r="P6108" i="1"/>
  <c r="P6109" i="1"/>
  <c r="P6110" i="1"/>
  <c r="P6111" i="1"/>
  <c r="P6113" i="1"/>
  <c r="P6114" i="1"/>
  <c r="P6115" i="1"/>
  <c r="P6116" i="1"/>
  <c r="P6117" i="1"/>
  <c r="P6118" i="1"/>
  <c r="P6119" i="1"/>
  <c r="P6121" i="1"/>
  <c r="P6122" i="1"/>
  <c r="P6123" i="1"/>
  <c r="P6124" i="1"/>
  <c r="P6125" i="1"/>
  <c r="P6126" i="1"/>
  <c r="P6127" i="1"/>
  <c r="P6129" i="1"/>
  <c r="P6130" i="1"/>
  <c r="P6131" i="1"/>
  <c r="P6132" i="1"/>
  <c r="P6133" i="1"/>
  <c r="P6134" i="1"/>
  <c r="P6135" i="1"/>
  <c r="P6137" i="1"/>
  <c r="P6138" i="1"/>
  <c r="P6139" i="1"/>
  <c r="P6140" i="1"/>
  <c r="P6141" i="1"/>
  <c r="P6142" i="1"/>
  <c r="P6143" i="1"/>
  <c r="P6145" i="1"/>
  <c r="P6146" i="1"/>
  <c r="P6147" i="1"/>
  <c r="P6148" i="1"/>
  <c r="P6149" i="1"/>
  <c r="P6150" i="1"/>
  <c r="P6151" i="1"/>
  <c r="P6153" i="1"/>
  <c r="P6154" i="1"/>
  <c r="P6155" i="1"/>
  <c r="P6156" i="1"/>
  <c r="P6157" i="1"/>
  <c r="P6158" i="1"/>
  <c r="P6159" i="1"/>
  <c r="P6161" i="1"/>
  <c r="P6162" i="1"/>
  <c r="P6163" i="1"/>
  <c r="P6164" i="1"/>
  <c r="P6165" i="1"/>
  <c r="P6166" i="1"/>
  <c r="P6167" i="1"/>
  <c r="P6169" i="1"/>
  <c r="P6170" i="1"/>
  <c r="P6171" i="1"/>
  <c r="P6172" i="1"/>
  <c r="P6173" i="1"/>
  <c r="P6174" i="1"/>
  <c r="P6175" i="1"/>
  <c r="P6177" i="1"/>
  <c r="P6178" i="1"/>
  <c r="P6179" i="1"/>
  <c r="P6180" i="1"/>
  <c r="P6181" i="1"/>
  <c r="P6182" i="1"/>
  <c r="P6183" i="1"/>
  <c r="P6185" i="1"/>
  <c r="P6186" i="1"/>
  <c r="P6187" i="1"/>
  <c r="P6188" i="1"/>
  <c r="P6189" i="1"/>
  <c r="P6190" i="1"/>
  <c r="P6191" i="1"/>
  <c r="P6193" i="1"/>
  <c r="P6194" i="1"/>
  <c r="P6195" i="1"/>
  <c r="P6196" i="1"/>
  <c r="P6197" i="1"/>
  <c r="P6198" i="1"/>
  <c r="P6199" i="1"/>
  <c r="P6201" i="1"/>
  <c r="P6202" i="1"/>
  <c r="P6203" i="1"/>
  <c r="P6204" i="1"/>
  <c r="P6205" i="1"/>
  <c r="P6206" i="1"/>
  <c r="P6207" i="1"/>
  <c r="P6209" i="1"/>
  <c r="P6210" i="1"/>
  <c r="P6211" i="1"/>
  <c r="P6212" i="1"/>
  <c r="P6213" i="1"/>
  <c r="P6214" i="1"/>
  <c r="P6215" i="1"/>
  <c r="P6217" i="1"/>
  <c r="P6218" i="1"/>
  <c r="P6219" i="1"/>
  <c r="P6220" i="1"/>
  <c r="P6221" i="1"/>
  <c r="P6222" i="1"/>
  <c r="P6223" i="1"/>
  <c r="P6225" i="1"/>
  <c r="P6226" i="1"/>
  <c r="P6227" i="1"/>
  <c r="P6228" i="1"/>
  <c r="P6229" i="1"/>
  <c r="P6230" i="1"/>
  <c r="P6231" i="1"/>
  <c r="P6233" i="1"/>
  <c r="P6234" i="1"/>
  <c r="P6235" i="1"/>
  <c r="P6236" i="1"/>
  <c r="P6237" i="1"/>
  <c r="P6238" i="1"/>
  <c r="P6239" i="1"/>
  <c r="P6241" i="1"/>
  <c r="P6242" i="1"/>
  <c r="P6243" i="1"/>
  <c r="P6244" i="1"/>
  <c r="P6245" i="1"/>
  <c r="P6246" i="1"/>
  <c r="P6247" i="1"/>
  <c r="P6249" i="1"/>
  <c r="P6250" i="1"/>
  <c r="P6251" i="1"/>
  <c r="P6252" i="1"/>
  <c r="P6253" i="1"/>
  <c r="P6254" i="1"/>
  <c r="P6255" i="1"/>
  <c r="P6257" i="1"/>
  <c r="P6258" i="1"/>
  <c r="P6259" i="1"/>
  <c r="P6260" i="1"/>
  <c r="P6261" i="1"/>
  <c r="P6262" i="1"/>
  <c r="P6263" i="1"/>
  <c r="P6265" i="1"/>
  <c r="P6266" i="1"/>
  <c r="P6267" i="1"/>
  <c r="P6268" i="1"/>
  <c r="P6269" i="1"/>
  <c r="P6270" i="1"/>
  <c r="P6271" i="1"/>
  <c r="P6273" i="1"/>
  <c r="P6274" i="1"/>
  <c r="P6275" i="1"/>
  <c r="P6276" i="1"/>
  <c r="P6277" i="1"/>
  <c r="P6278" i="1"/>
  <c r="P6279" i="1"/>
  <c r="P6281" i="1"/>
  <c r="P6282" i="1"/>
  <c r="P6283" i="1"/>
  <c r="P6284" i="1"/>
  <c r="P6285" i="1"/>
  <c r="P6286" i="1"/>
  <c r="P6287" i="1"/>
  <c r="P6289" i="1"/>
  <c r="P6290" i="1"/>
  <c r="P6291" i="1"/>
  <c r="P6292" i="1"/>
  <c r="P6293" i="1"/>
  <c r="P6294" i="1"/>
  <c r="P6295" i="1"/>
  <c r="P6297" i="1"/>
  <c r="P6298" i="1"/>
  <c r="P6299" i="1"/>
  <c r="P6300" i="1"/>
  <c r="P6301" i="1"/>
  <c r="P6302" i="1"/>
  <c r="P6303" i="1"/>
  <c r="P6305" i="1"/>
  <c r="P6306" i="1"/>
  <c r="P6307" i="1"/>
  <c r="P6308" i="1"/>
  <c r="P6309" i="1"/>
  <c r="P6310" i="1"/>
  <c r="P6311" i="1"/>
  <c r="P6313" i="1"/>
  <c r="P6314" i="1"/>
  <c r="P6315" i="1"/>
  <c r="P6316" i="1"/>
  <c r="P6317" i="1"/>
  <c r="P6318" i="1"/>
  <c r="P6319" i="1"/>
  <c r="P6321" i="1"/>
  <c r="P6322" i="1"/>
  <c r="P6323" i="1"/>
  <c r="P6324" i="1"/>
  <c r="P6325" i="1"/>
  <c r="P6326" i="1"/>
  <c r="P6327" i="1"/>
  <c r="P6329" i="1"/>
  <c r="P6330" i="1"/>
  <c r="P6331" i="1"/>
  <c r="P6332" i="1"/>
  <c r="P6333" i="1"/>
  <c r="P6334" i="1"/>
  <c r="P6335" i="1"/>
  <c r="P6337" i="1"/>
  <c r="P6338" i="1"/>
  <c r="P6339" i="1"/>
  <c r="P6340" i="1"/>
  <c r="P6341" i="1"/>
  <c r="P6342" i="1"/>
  <c r="P6343" i="1"/>
  <c r="P6345" i="1"/>
  <c r="P6346" i="1"/>
  <c r="P6347" i="1"/>
  <c r="P6348" i="1"/>
  <c r="P6349" i="1"/>
  <c r="P6350" i="1"/>
  <c r="P6351" i="1"/>
  <c r="P6353" i="1"/>
  <c r="P6354" i="1"/>
  <c r="P6355" i="1"/>
  <c r="P6356" i="1"/>
  <c r="P6357" i="1"/>
  <c r="P6358" i="1"/>
  <c r="P6359" i="1"/>
  <c r="P6361" i="1"/>
  <c r="P6362" i="1"/>
  <c r="P6363" i="1"/>
  <c r="P6364" i="1"/>
  <c r="P6365" i="1"/>
  <c r="P6366" i="1"/>
  <c r="P6367" i="1"/>
  <c r="P6369" i="1"/>
  <c r="P6370" i="1"/>
  <c r="P6371" i="1"/>
  <c r="P6372" i="1"/>
  <c r="P6373" i="1"/>
  <c r="P6374" i="1"/>
  <c r="P6375" i="1"/>
  <c r="P6377" i="1"/>
  <c r="P6378" i="1"/>
  <c r="P6379" i="1"/>
  <c r="P6380" i="1"/>
  <c r="P6381" i="1"/>
  <c r="P6382" i="1"/>
  <c r="P6383" i="1"/>
  <c r="P6385" i="1"/>
  <c r="P6386" i="1"/>
  <c r="P6387" i="1"/>
  <c r="P6388" i="1"/>
  <c r="P6389" i="1"/>
  <c r="P6390" i="1"/>
  <c r="P6391" i="1"/>
  <c r="P6393" i="1"/>
  <c r="P6394" i="1"/>
  <c r="P6395" i="1"/>
  <c r="P6396" i="1"/>
  <c r="P6397" i="1"/>
  <c r="P6398" i="1"/>
  <c r="P6399" i="1"/>
  <c r="P6401" i="1"/>
  <c r="P6402" i="1"/>
  <c r="P6403" i="1"/>
  <c r="P6404" i="1"/>
  <c r="P6405" i="1"/>
  <c r="P6406" i="1"/>
  <c r="P6407" i="1"/>
  <c r="P6409" i="1"/>
  <c r="P6410" i="1"/>
  <c r="P6411" i="1"/>
  <c r="P6412" i="1"/>
  <c r="P6413" i="1"/>
  <c r="P6414" i="1"/>
  <c r="P6415" i="1"/>
  <c r="P6417" i="1"/>
  <c r="P6418" i="1"/>
  <c r="P6419" i="1"/>
  <c r="P6420" i="1"/>
  <c r="P6421" i="1"/>
  <c r="P6422" i="1"/>
  <c r="P6423" i="1"/>
  <c r="P6425" i="1"/>
  <c r="P6426" i="1"/>
  <c r="P6427" i="1"/>
  <c r="P6428" i="1"/>
  <c r="P6429" i="1"/>
  <c r="P6430" i="1"/>
  <c r="P6431" i="1"/>
  <c r="P6433" i="1"/>
  <c r="P6434" i="1"/>
  <c r="P6435" i="1"/>
  <c r="P6436" i="1"/>
  <c r="P6437" i="1"/>
  <c r="P6438" i="1"/>
  <c r="P6439" i="1"/>
  <c r="P6441" i="1"/>
  <c r="P6442" i="1"/>
  <c r="P6443" i="1"/>
  <c r="P6444" i="1"/>
  <c r="P6445" i="1"/>
  <c r="P6446" i="1"/>
  <c r="P6447" i="1"/>
  <c r="P6449" i="1"/>
  <c r="P6450" i="1"/>
  <c r="P6451" i="1"/>
  <c r="P6452" i="1"/>
  <c r="P6453" i="1"/>
  <c r="P6454" i="1"/>
  <c r="P6455" i="1"/>
  <c r="P6457" i="1"/>
  <c r="P6458" i="1"/>
  <c r="P6459" i="1"/>
  <c r="P6460" i="1"/>
  <c r="P6461" i="1"/>
  <c r="P6462" i="1"/>
  <c r="P6463" i="1"/>
  <c r="P6465" i="1"/>
  <c r="P6466" i="1"/>
  <c r="P6467" i="1"/>
  <c r="P6468" i="1"/>
  <c r="P6469" i="1"/>
  <c r="P6470" i="1"/>
  <c r="P6471" i="1"/>
  <c r="P6473" i="1"/>
  <c r="P6474" i="1"/>
  <c r="P6475" i="1"/>
  <c r="P6476" i="1"/>
  <c r="P6477" i="1"/>
  <c r="P6478" i="1"/>
  <c r="P6479" i="1"/>
  <c r="P6481" i="1"/>
  <c r="P6482" i="1"/>
  <c r="P6483" i="1"/>
  <c r="P6484" i="1"/>
  <c r="P6485" i="1"/>
  <c r="P6486" i="1"/>
  <c r="P6487" i="1"/>
  <c r="P6489" i="1"/>
  <c r="P6490" i="1"/>
  <c r="P6491" i="1"/>
  <c r="P6492" i="1"/>
  <c r="P6493" i="1"/>
  <c r="P6494" i="1"/>
  <c r="P6495" i="1"/>
  <c r="P6497" i="1"/>
  <c r="P6498" i="1"/>
  <c r="P6499" i="1"/>
  <c r="P6500" i="1"/>
  <c r="P6501" i="1"/>
  <c r="P6502" i="1"/>
  <c r="P6503" i="1"/>
  <c r="P6505" i="1"/>
  <c r="P6506" i="1"/>
  <c r="P6507" i="1"/>
  <c r="P6508" i="1"/>
  <c r="P6509" i="1"/>
  <c r="P6510" i="1"/>
  <c r="P6511" i="1"/>
  <c r="P6513" i="1"/>
  <c r="P6514" i="1"/>
  <c r="P6515" i="1"/>
  <c r="P6516" i="1"/>
  <c r="P6517" i="1"/>
  <c r="P6518" i="1"/>
  <c r="P6519" i="1"/>
  <c r="P6521" i="1"/>
  <c r="P6522" i="1"/>
  <c r="P6523" i="1"/>
  <c r="P6524" i="1"/>
  <c r="P6525" i="1"/>
  <c r="P6526" i="1"/>
  <c r="P6527" i="1"/>
  <c r="P6529" i="1"/>
  <c r="P6530" i="1"/>
  <c r="P6531" i="1"/>
  <c r="P6532" i="1"/>
  <c r="P6533" i="1"/>
  <c r="P6534" i="1"/>
  <c r="P6535" i="1"/>
  <c r="P6537" i="1"/>
  <c r="P6538" i="1"/>
  <c r="P6539" i="1"/>
  <c r="P6540" i="1"/>
  <c r="P6541" i="1"/>
  <c r="P6542" i="1"/>
  <c r="P6543" i="1"/>
  <c r="P6545" i="1"/>
  <c r="P6546" i="1"/>
  <c r="P6547" i="1"/>
  <c r="P6548" i="1"/>
  <c r="P6549" i="1"/>
  <c r="P6550" i="1"/>
  <c r="P6551" i="1"/>
  <c r="P6553" i="1"/>
  <c r="P6554" i="1"/>
  <c r="P6555" i="1"/>
  <c r="P6556" i="1"/>
  <c r="P6557" i="1"/>
  <c r="P6558" i="1"/>
  <c r="P6559" i="1"/>
  <c r="P6561" i="1"/>
  <c r="P6562" i="1"/>
  <c r="P6563" i="1"/>
  <c r="P6564" i="1"/>
  <c r="P6565" i="1"/>
  <c r="P6566" i="1"/>
  <c r="P6567" i="1"/>
  <c r="P6569" i="1"/>
  <c r="P6570" i="1"/>
  <c r="P6571" i="1"/>
  <c r="P6572" i="1"/>
  <c r="P6573" i="1"/>
  <c r="P6574" i="1"/>
  <c r="P6575" i="1"/>
  <c r="P6577" i="1"/>
  <c r="P6578" i="1"/>
  <c r="P6579" i="1"/>
  <c r="P6580" i="1"/>
  <c r="P6581" i="1"/>
  <c r="P6582" i="1"/>
  <c r="P6583" i="1"/>
  <c r="P6585" i="1"/>
  <c r="P6586" i="1"/>
  <c r="P6587" i="1"/>
  <c r="P6588" i="1"/>
  <c r="P6589" i="1"/>
  <c r="P6590" i="1"/>
  <c r="P6591" i="1"/>
  <c r="P6593" i="1"/>
  <c r="P6594" i="1"/>
  <c r="P6595" i="1"/>
  <c r="P6596" i="1"/>
  <c r="P6597" i="1"/>
  <c r="P6598" i="1"/>
  <c r="P6599" i="1"/>
  <c r="P6601" i="1"/>
  <c r="P6602" i="1"/>
  <c r="P6603" i="1"/>
  <c r="P6604" i="1"/>
  <c r="P6605" i="1"/>
  <c r="P6606" i="1"/>
  <c r="P6607" i="1"/>
  <c r="P6609" i="1"/>
  <c r="P6610" i="1"/>
  <c r="P6611" i="1"/>
  <c r="P6612" i="1"/>
  <c r="P6613" i="1"/>
  <c r="P6614" i="1"/>
  <c r="P6615" i="1"/>
  <c r="P6617" i="1"/>
  <c r="P6618" i="1"/>
  <c r="P6619" i="1"/>
  <c r="P6620" i="1"/>
  <c r="P6621" i="1"/>
  <c r="P6622" i="1"/>
  <c r="P6623" i="1"/>
  <c r="P6625" i="1"/>
  <c r="P6626" i="1"/>
  <c r="P6627" i="1"/>
  <c r="P6628" i="1"/>
  <c r="P6629" i="1"/>
  <c r="P6630" i="1"/>
  <c r="P6631" i="1"/>
  <c r="P6633" i="1"/>
  <c r="P6634" i="1"/>
  <c r="P6635" i="1"/>
  <c r="P6636" i="1"/>
  <c r="P6637" i="1"/>
  <c r="P6638" i="1"/>
  <c r="P6639" i="1"/>
  <c r="P6641" i="1"/>
  <c r="P6642" i="1"/>
  <c r="P6643" i="1"/>
  <c r="P6644" i="1"/>
  <c r="P6645" i="1"/>
  <c r="P6646" i="1"/>
  <c r="P6647" i="1"/>
  <c r="P6649" i="1"/>
  <c r="P6650" i="1"/>
  <c r="P6651" i="1"/>
  <c r="P6652" i="1"/>
  <c r="P6653" i="1"/>
  <c r="P6654" i="1"/>
  <c r="P6655" i="1"/>
  <c r="P6657" i="1"/>
  <c r="P6658" i="1"/>
  <c r="P6659" i="1"/>
  <c r="P6660" i="1"/>
  <c r="P6661" i="1"/>
  <c r="P6662" i="1"/>
  <c r="P6663" i="1"/>
  <c r="P6665" i="1"/>
  <c r="P6666" i="1"/>
  <c r="P6667" i="1"/>
  <c r="P6668" i="1"/>
  <c r="P6669" i="1"/>
  <c r="P6670" i="1"/>
  <c r="P6671" i="1"/>
  <c r="P6673" i="1"/>
  <c r="P6674" i="1"/>
  <c r="P6675" i="1"/>
  <c r="P6676" i="1"/>
  <c r="P6677" i="1"/>
  <c r="P6678" i="1"/>
  <c r="P6679" i="1"/>
  <c r="P6681" i="1"/>
  <c r="P6682" i="1"/>
  <c r="P6683" i="1"/>
  <c r="P6684" i="1"/>
  <c r="P6685" i="1"/>
  <c r="P6686" i="1"/>
  <c r="P6687" i="1"/>
  <c r="P6689" i="1"/>
  <c r="P6690" i="1"/>
  <c r="P6691" i="1"/>
  <c r="P6692" i="1"/>
  <c r="P6693" i="1"/>
  <c r="P6694" i="1"/>
  <c r="P6695" i="1"/>
  <c r="P6697" i="1"/>
  <c r="P6698" i="1"/>
  <c r="P6699" i="1"/>
  <c r="P6700" i="1"/>
  <c r="P6701" i="1"/>
  <c r="P6702" i="1"/>
  <c r="P6703" i="1"/>
  <c r="P6705" i="1"/>
  <c r="P6706" i="1"/>
  <c r="P6707" i="1"/>
  <c r="P6708" i="1"/>
  <c r="P6709" i="1"/>
  <c r="P6710" i="1"/>
  <c r="P6711" i="1"/>
  <c r="P6713" i="1"/>
  <c r="P6714" i="1"/>
  <c r="P6715" i="1"/>
  <c r="P6716" i="1"/>
  <c r="P6717" i="1"/>
  <c r="P6718" i="1"/>
  <c r="P6719" i="1"/>
  <c r="P6721" i="1"/>
  <c r="P6722" i="1"/>
  <c r="P6723" i="1"/>
  <c r="P6724" i="1"/>
  <c r="P6725" i="1"/>
  <c r="P6726" i="1"/>
  <c r="P6727" i="1"/>
  <c r="P6729" i="1"/>
  <c r="P6730" i="1"/>
  <c r="P6731" i="1"/>
  <c r="P6732" i="1"/>
  <c r="P6733" i="1"/>
  <c r="P6734" i="1"/>
  <c r="P6735" i="1"/>
  <c r="P6737" i="1"/>
  <c r="P6738" i="1"/>
  <c r="P6739" i="1"/>
  <c r="P6740" i="1"/>
  <c r="P6741" i="1"/>
  <c r="P6742" i="1"/>
  <c r="P6743" i="1"/>
  <c r="P6745" i="1"/>
  <c r="P6746" i="1"/>
  <c r="P6747" i="1"/>
  <c r="P6748" i="1"/>
  <c r="P6749" i="1"/>
  <c r="P6750" i="1"/>
  <c r="P6751" i="1"/>
  <c r="P6753" i="1"/>
  <c r="P6754" i="1"/>
  <c r="P6755" i="1"/>
  <c r="P6756" i="1"/>
  <c r="P6757" i="1"/>
  <c r="P6758" i="1"/>
  <c r="P6759" i="1"/>
  <c r="P6761" i="1"/>
  <c r="P6762" i="1"/>
  <c r="P6763" i="1"/>
  <c r="P6764" i="1"/>
  <c r="P6765" i="1"/>
  <c r="P6766" i="1"/>
  <c r="P6767" i="1"/>
  <c r="P6769" i="1"/>
  <c r="P6770" i="1"/>
  <c r="P6771" i="1"/>
  <c r="P6772" i="1"/>
  <c r="P6773" i="1"/>
  <c r="P6774" i="1"/>
  <c r="P6775" i="1"/>
  <c r="P6777" i="1"/>
  <c r="P6778" i="1"/>
  <c r="P6779" i="1"/>
  <c r="P6780" i="1"/>
  <c r="P6781" i="1"/>
  <c r="P6782" i="1"/>
  <c r="P6783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7" i="1"/>
  <c r="P7198" i="1"/>
  <c r="P7199" i="1"/>
  <c r="P7201" i="1"/>
  <c r="P7202" i="1"/>
  <c r="P7203" i="1"/>
  <c r="P7204" i="1"/>
  <c r="P7205" i="1"/>
  <c r="P7206" i="1"/>
  <c r="P7207" i="1"/>
  <c r="P7209" i="1"/>
  <c r="P7210" i="1"/>
  <c r="P7211" i="1"/>
  <c r="P7212" i="1"/>
  <c r="P7213" i="1"/>
  <c r="P7214" i="1"/>
  <c r="P7215" i="1"/>
  <c r="P7217" i="1"/>
  <c r="P7218" i="1"/>
  <c r="P7219" i="1"/>
  <c r="P7221" i="1"/>
  <c r="P7222" i="1"/>
  <c r="P7223" i="1"/>
  <c r="P7225" i="1"/>
  <c r="P7226" i="1"/>
  <c r="P7227" i="1"/>
  <c r="P7229" i="1"/>
  <c r="P7230" i="1"/>
  <c r="P7231" i="1"/>
  <c r="P7233" i="1"/>
  <c r="P7234" i="1"/>
  <c r="P7235" i="1"/>
  <c r="P7237" i="1"/>
  <c r="P7238" i="1"/>
  <c r="P7239" i="1"/>
  <c r="P7241" i="1"/>
  <c r="P7242" i="1"/>
  <c r="P7243" i="1"/>
  <c r="P7245" i="1"/>
  <c r="P7246" i="1"/>
  <c r="P7247" i="1"/>
  <c r="P7249" i="1"/>
  <c r="P7250" i="1"/>
  <c r="P7251" i="1"/>
  <c r="P7253" i="1"/>
  <c r="P7254" i="1"/>
  <c r="P7255" i="1"/>
  <c r="P7257" i="1"/>
  <c r="P7258" i="1"/>
  <c r="P7259" i="1"/>
  <c r="P7261" i="1"/>
  <c r="P7262" i="1"/>
  <c r="P7263" i="1"/>
  <c r="P7265" i="1"/>
  <c r="P7266" i="1"/>
  <c r="P7267" i="1"/>
  <c r="P7269" i="1"/>
  <c r="P7270" i="1"/>
  <c r="P7271" i="1"/>
  <c r="P7273" i="1"/>
  <c r="P7274" i="1"/>
  <c r="P7275" i="1"/>
  <c r="P7277" i="1"/>
  <c r="P7278" i="1"/>
  <c r="P7279" i="1"/>
  <c r="P7281" i="1"/>
  <c r="P7282" i="1"/>
  <c r="P7283" i="1"/>
  <c r="P7285" i="1"/>
  <c r="P7286" i="1"/>
  <c r="P7287" i="1"/>
  <c r="P7289" i="1"/>
  <c r="P7290" i="1"/>
  <c r="P7291" i="1"/>
  <c r="P7293" i="1"/>
  <c r="P7294" i="1"/>
  <c r="P7295" i="1"/>
  <c r="P7297" i="1"/>
  <c r="P7298" i="1"/>
  <c r="P7299" i="1"/>
  <c r="P7301" i="1"/>
  <c r="P7302" i="1"/>
  <c r="P7303" i="1"/>
  <c r="P7304" i="1"/>
  <c r="P7305" i="1"/>
  <c r="P7306" i="1"/>
  <c r="P7307" i="1"/>
  <c r="P7309" i="1"/>
  <c r="P7310" i="1"/>
  <c r="P7311" i="1"/>
  <c r="P7313" i="1"/>
  <c r="P7314" i="1"/>
  <c r="P7315" i="1"/>
  <c r="P7317" i="1"/>
  <c r="P7318" i="1"/>
  <c r="P7319" i="1"/>
  <c r="P7321" i="1"/>
  <c r="P7322" i="1"/>
  <c r="P7323" i="1"/>
  <c r="P7325" i="1"/>
  <c r="P7326" i="1"/>
  <c r="P7327" i="1"/>
  <c r="P7329" i="1"/>
  <c r="P7330" i="1"/>
  <c r="P7331" i="1"/>
  <c r="P7333" i="1"/>
  <c r="P7334" i="1"/>
  <c r="P7335" i="1"/>
  <c r="P7337" i="1"/>
  <c r="P7338" i="1"/>
  <c r="P7339" i="1"/>
  <c r="P7341" i="1"/>
  <c r="P7342" i="1"/>
  <c r="P7343" i="1"/>
  <c r="P7345" i="1"/>
  <c r="P7346" i="1"/>
  <c r="P7347" i="1"/>
  <c r="P7349" i="1"/>
  <c r="P7350" i="1"/>
  <c r="P7351" i="1"/>
  <c r="P7353" i="1"/>
  <c r="P7354" i="1"/>
  <c r="P7355" i="1"/>
  <c r="P7357" i="1"/>
  <c r="P7358" i="1"/>
  <c r="P7359" i="1"/>
  <c r="P7361" i="1"/>
  <c r="P7362" i="1"/>
  <c r="P7363" i="1"/>
  <c r="P7365" i="1"/>
  <c r="P7366" i="1"/>
  <c r="P7367" i="1"/>
  <c r="P7369" i="1"/>
  <c r="P7370" i="1"/>
  <c r="P7371" i="1"/>
  <c r="P7373" i="1"/>
  <c r="P7374" i="1"/>
  <c r="P7375" i="1"/>
  <c r="P7377" i="1"/>
  <c r="P7378" i="1"/>
  <c r="P7379" i="1"/>
  <c r="P7381" i="1"/>
  <c r="P7382" i="1"/>
  <c r="P7383" i="1"/>
  <c r="P7385" i="1"/>
  <c r="P7386" i="1"/>
  <c r="P7387" i="1"/>
  <c r="P7389" i="1"/>
  <c r="P7390" i="1"/>
  <c r="P7391" i="1"/>
  <c r="P7393" i="1"/>
  <c r="P7394" i="1"/>
  <c r="P7395" i="1"/>
  <c r="P7397" i="1"/>
  <c r="P7398" i="1"/>
  <c r="P7399" i="1"/>
  <c r="P7401" i="1"/>
  <c r="P7402" i="1"/>
  <c r="P7403" i="1"/>
  <c r="P7405" i="1"/>
  <c r="P7406" i="1"/>
  <c r="P7407" i="1"/>
  <c r="P7409" i="1"/>
  <c r="P7410" i="1"/>
  <c r="P7411" i="1"/>
  <c r="P7413" i="1"/>
  <c r="P7414" i="1"/>
  <c r="P7415" i="1"/>
  <c r="P7417" i="1"/>
  <c r="P7418" i="1"/>
  <c r="P7419" i="1"/>
  <c r="P7421" i="1"/>
  <c r="P7422" i="1"/>
  <c r="P7423" i="1"/>
  <c r="P7425" i="1"/>
  <c r="P7426" i="1"/>
  <c r="P7427" i="1"/>
  <c r="P7429" i="1"/>
  <c r="P7430" i="1"/>
  <c r="P7431" i="1"/>
  <c r="P7433" i="1"/>
  <c r="P7434" i="1"/>
  <c r="P7435" i="1"/>
  <c r="P7437" i="1"/>
  <c r="P7438" i="1"/>
  <c r="P7439" i="1"/>
  <c r="P7441" i="1"/>
  <c r="P7442" i="1"/>
  <c r="P7443" i="1"/>
  <c r="P7445" i="1"/>
  <c r="P7446" i="1"/>
  <c r="P7447" i="1"/>
  <c r="P7448" i="1"/>
  <c r="P7449" i="1"/>
  <c r="P7450" i="1"/>
  <c r="P7451" i="1"/>
  <c r="P7453" i="1"/>
  <c r="P7454" i="1"/>
  <c r="P7455" i="1"/>
  <c r="P7457" i="1"/>
  <c r="P7458" i="1"/>
  <c r="P7459" i="1"/>
  <c r="P7461" i="1"/>
  <c r="P7462" i="1"/>
  <c r="P7463" i="1"/>
  <c r="P7465" i="1"/>
  <c r="P7466" i="1"/>
  <c r="P7467" i="1"/>
  <c r="P7469" i="1"/>
  <c r="P7470" i="1"/>
  <c r="P7471" i="1"/>
  <c r="P7473" i="1"/>
  <c r="P7474" i="1"/>
  <c r="P7475" i="1"/>
  <c r="P7477" i="1"/>
  <c r="P7478" i="1"/>
  <c r="P7479" i="1"/>
  <c r="P7481" i="1"/>
  <c r="P7482" i="1"/>
  <c r="P7483" i="1"/>
  <c r="P7485" i="1"/>
  <c r="P7486" i="1"/>
  <c r="P7487" i="1"/>
  <c r="P7489" i="1"/>
  <c r="P7490" i="1"/>
  <c r="P7491" i="1"/>
  <c r="P7493" i="1"/>
  <c r="P7494" i="1"/>
  <c r="P7495" i="1"/>
  <c r="P7496" i="1"/>
  <c r="P7497" i="1"/>
  <c r="P7498" i="1"/>
  <c r="P7499" i="1"/>
  <c r="P7501" i="1"/>
  <c r="P7502" i="1"/>
  <c r="P7503" i="1"/>
  <c r="P7505" i="1"/>
  <c r="P7506" i="1"/>
  <c r="P7507" i="1"/>
  <c r="P7509" i="1"/>
  <c r="P7510" i="1"/>
  <c r="P7511" i="1"/>
  <c r="P7513" i="1"/>
  <c r="P7514" i="1"/>
  <c r="P7515" i="1"/>
  <c r="P7517" i="1"/>
  <c r="P7518" i="1"/>
  <c r="P7519" i="1"/>
  <c r="P7521" i="1"/>
  <c r="P7522" i="1"/>
  <c r="P7523" i="1"/>
  <c r="P7525" i="1"/>
  <c r="P7526" i="1"/>
  <c r="P7527" i="1"/>
  <c r="P7528" i="1"/>
  <c r="P7529" i="1"/>
  <c r="P7530" i="1"/>
  <c r="P7531" i="1"/>
  <c r="P7533" i="1"/>
  <c r="P7534" i="1"/>
  <c r="P7535" i="1"/>
  <c r="P7537" i="1"/>
  <c r="P7538" i="1"/>
  <c r="P7539" i="1"/>
  <c r="P7541" i="1"/>
  <c r="P7542" i="1"/>
  <c r="P7543" i="1"/>
  <c r="P7545" i="1"/>
  <c r="P7546" i="1"/>
  <c r="P7547" i="1"/>
  <c r="P7549" i="1"/>
  <c r="P7550" i="1"/>
  <c r="P7551" i="1"/>
  <c r="P7553" i="1"/>
  <c r="P7554" i="1"/>
  <c r="P7555" i="1"/>
  <c r="P7557" i="1"/>
  <c r="P7558" i="1"/>
  <c r="P7559" i="1"/>
  <c r="P7561" i="1"/>
  <c r="P7562" i="1"/>
  <c r="P7563" i="1"/>
  <c r="P7565" i="1"/>
  <c r="P7566" i="1"/>
  <c r="P7567" i="1"/>
  <c r="P7569" i="1"/>
  <c r="P7570" i="1"/>
  <c r="P7571" i="1"/>
  <c r="P7573" i="1"/>
  <c r="P7574" i="1"/>
  <c r="P7575" i="1"/>
  <c r="P7576" i="1"/>
  <c r="P7577" i="1"/>
  <c r="P7578" i="1"/>
  <c r="P7579" i="1"/>
  <c r="P7581" i="1"/>
  <c r="P7582" i="1"/>
  <c r="P7583" i="1"/>
  <c r="P7585" i="1"/>
  <c r="P7586" i="1"/>
  <c r="P7587" i="1"/>
  <c r="P7589" i="1"/>
  <c r="P7590" i="1"/>
  <c r="P7591" i="1"/>
  <c r="P7593" i="1"/>
  <c r="P7594" i="1"/>
  <c r="P7595" i="1"/>
  <c r="P7597" i="1"/>
  <c r="P7598" i="1"/>
  <c r="P7599" i="1"/>
  <c r="P7601" i="1"/>
  <c r="P7602" i="1"/>
  <c r="P7603" i="1"/>
  <c r="P7605" i="1"/>
  <c r="P7606" i="1"/>
  <c r="P7607" i="1"/>
  <c r="P7609" i="1"/>
  <c r="P7610" i="1"/>
  <c r="P7611" i="1"/>
  <c r="P7613" i="1"/>
  <c r="P7614" i="1"/>
  <c r="P7615" i="1"/>
  <c r="P7617" i="1"/>
  <c r="P7618" i="1"/>
  <c r="P7619" i="1"/>
  <c r="P7621" i="1"/>
  <c r="P7622" i="1"/>
  <c r="P7623" i="1"/>
  <c r="P7625" i="1"/>
  <c r="P7626" i="1"/>
  <c r="P7627" i="1"/>
  <c r="P7629" i="1"/>
  <c r="P7630" i="1"/>
  <c r="P7631" i="1"/>
  <c r="P7633" i="1"/>
  <c r="P7634" i="1"/>
  <c r="P7635" i="1"/>
  <c r="P7637" i="1"/>
  <c r="P7638" i="1"/>
  <c r="P7639" i="1"/>
  <c r="P7641" i="1"/>
  <c r="P7642" i="1"/>
  <c r="P7643" i="1"/>
  <c r="P7645" i="1"/>
  <c r="P7646" i="1"/>
  <c r="P7647" i="1"/>
  <c r="P7649" i="1"/>
  <c r="P7650" i="1"/>
  <c r="P7651" i="1"/>
  <c r="P7653" i="1"/>
  <c r="P7654" i="1"/>
  <c r="P7655" i="1"/>
  <c r="P7657" i="1"/>
  <c r="P7658" i="1"/>
  <c r="P7659" i="1"/>
  <c r="P7661" i="1"/>
  <c r="P7662" i="1"/>
  <c r="P7663" i="1"/>
  <c r="P7665" i="1"/>
  <c r="P7666" i="1"/>
  <c r="P7667" i="1"/>
  <c r="P7669" i="1"/>
  <c r="P7670" i="1"/>
  <c r="P7671" i="1"/>
  <c r="P7673" i="1"/>
  <c r="P7674" i="1"/>
  <c r="P7675" i="1"/>
  <c r="P7677" i="1"/>
  <c r="P7678" i="1"/>
  <c r="P7679" i="1"/>
  <c r="P7681" i="1"/>
  <c r="P7682" i="1"/>
  <c r="P7683" i="1"/>
  <c r="P7685" i="1"/>
  <c r="P7686" i="1"/>
  <c r="P7687" i="1"/>
  <c r="P7689" i="1"/>
  <c r="P7690" i="1"/>
  <c r="P7691" i="1"/>
  <c r="P7693" i="1"/>
  <c r="P7694" i="1"/>
  <c r="P7695" i="1"/>
  <c r="P7697" i="1"/>
  <c r="P7698" i="1"/>
  <c r="P7699" i="1"/>
  <c r="P7701" i="1"/>
  <c r="P7702" i="1"/>
  <c r="P7703" i="1"/>
  <c r="P7705" i="1"/>
  <c r="P7706" i="1"/>
  <c r="P7707" i="1"/>
  <c r="P7709" i="1"/>
  <c r="P7710" i="1"/>
  <c r="P7711" i="1"/>
  <c r="P7713" i="1"/>
  <c r="P7714" i="1"/>
  <c r="P7715" i="1"/>
  <c r="P7717" i="1"/>
  <c r="P7718" i="1"/>
  <c r="P7719" i="1"/>
  <c r="P7720" i="1"/>
  <c r="P7721" i="1"/>
  <c r="P7722" i="1"/>
  <c r="P7723" i="1"/>
  <c r="P7725" i="1"/>
  <c r="P7726" i="1"/>
  <c r="P7727" i="1"/>
  <c r="P7729" i="1"/>
  <c r="P7730" i="1"/>
  <c r="P7731" i="1"/>
  <c r="P7733" i="1"/>
  <c r="P7734" i="1"/>
  <c r="P7735" i="1"/>
  <c r="P7737" i="1"/>
  <c r="P7738" i="1"/>
  <c r="P7739" i="1"/>
  <c r="P7741" i="1"/>
  <c r="P7742" i="1"/>
  <c r="P7743" i="1"/>
  <c r="P7745" i="1"/>
  <c r="P7746" i="1"/>
  <c r="P7747" i="1"/>
  <c r="P7749" i="1"/>
  <c r="P7750" i="1"/>
  <c r="P7751" i="1"/>
  <c r="P7753" i="1"/>
  <c r="P7754" i="1"/>
  <c r="P7755" i="1"/>
  <c r="P7757" i="1"/>
  <c r="P7758" i="1"/>
  <c r="P7759" i="1"/>
  <c r="P7761" i="1"/>
  <c r="P7762" i="1"/>
  <c r="P7763" i="1"/>
  <c r="P7765" i="1"/>
  <c r="P7766" i="1"/>
  <c r="P7767" i="1"/>
  <c r="P7769" i="1"/>
  <c r="P7770" i="1"/>
  <c r="P7771" i="1"/>
  <c r="P7773" i="1"/>
  <c r="P7774" i="1"/>
  <c r="P7775" i="1"/>
  <c r="P7777" i="1"/>
  <c r="P7778" i="1"/>
  <c r="P7779" i="1"/>
  <c r="P7781" i="1"/>
  <c r="P7782" i="1"/>
  <c r="P7783" i="1"/>
  <c r="P7785" i="1"/>
  <c r="P7786" i="1"/>
  <c r="P7787" i="1"/>
  <c r="P7789" i="1"/>
  <c r="P7790" i="1"/>
  <c r="P7791" i="1"/>
  <c r="P7793" i="1"/>
  <c r="P7794" i="1"/>
  <c r="P7795" i="1"/>
  <c r="P7797" i="1"/>
  <c r="P7798" i="1"/>
  <c r="P7799" i="1"/>
  <c r="P7801" i="1"/>
  <c r="P7802" i="1"/>
  <c r="P7803" i="1"/>
  <c r="P7805" i="1"/>
  <c r="P7806" i="1"/>
  <c r="P7807" i="1"/>
  <c r="P7809" i="1"/>
  <c r="P7810" i="1"/>
  <c r="P7811" i="1"/>
  <c r="P7813" i="1"/>
  <c r="P7814" i="1"/>
  <c r="P7815" i="1"/>
  <c r="P7817" i="1"/>
  <c r="P7818" i="1"/>
  <c r="P7819" i="1"/>
  <c r="P7821" i="1"/>
  <c r="P7822" i="1"/>
  <c r="P7823" i="1"/>
  <c r="P7825" i="1"/>
  <c r="P7826" i="1"/>
  <c r="P7827" i="1"/>
  <c r="P7829" i="1"/>
  <c r="P7830" i="1"/>
  <c r="P7831" i="1"/>
  <c r="P7833" i="1"/>
  <c r="P7834" i="1"/>
  <c r="P7835" i="1"/>
  <c r="P7837" i="1"/>
  <c r="P7838" i="1"/>
  <c r="P7839" i="1"/>
  <c r="P7841" i="1"/>
  <c r="P7842" i="1"/>
  <c r="P7843" i="1"/>
  <c r="P7845" i="1"/>
  <c r="P7846" i="1"/>
  <c r="P7847" i="1"/>
  <c r="P7849" i="1"/>
  <c r="P7850" i="1"/>
  <c r="P7851" i="1"/>
  <c r="P7853" i="1"/>
  <c r="P7854" i="1"/>
  <c r="P7855" i="1"/>
  <c r="P7857" i="1"/>
  <c r="P7858" i="1"/>
  <c r="P7859" i="1"/>
  <c r="P7861" i="1"/>
  <c r="P7862" i="1"/>
  <c r="P7863" i="1"/>
  <c r="P7865" i="1"/>
  <c r="P7866" i="1"/>
  <c r="P7867" i="1"/>
  <c r="P7869" i="1"/>
  <c r="P7870" i="1"/>
  <c r="P7871" i="1"/>
  <c r="P7873" i="1"/>
  <c r="P7874" i="1"/>
  <c r="P7875" i="1"/>
  <c r="P7877" i="1"/>
  <c r="P7878" i="1"/>
  <c r="P7879" i="1"/>
  <c r="P7881" i="1"/>
  <c r="P7882" i="1"/>
  <c r="P7883" i="1"/>
  <c r="P7885" i="1"/>
  <c r="P7886" i="1"/>
  <c r="P7887" i="1"/>
  <c r="P7889" i="1"/>
  <c r="P7890" i="1"/>
  <c r="P7891" i="1"/>
  <c r="P7892" i="1"/>
  <c r="P7893" i="1"/>
  <c r="P7894" i="1"/>
  <c r="P7895" i="1"/>
  <c r="P7897" i="1"/>
  <c r="P7898" i="1"/>
  <c r="P7899" i="1"/>
  <c r="P7900" i="1"/>
  <c r="P7901" i="1"/>
  <c r="P7902" i="1"/>
  <c r="P7903" i="1"/>
  <c r="P7905" i="1"/>
  <c r="P7906" i="1"/>
  <c r="P7907" i="1"/>
  <c r="P7908" i="1"/>
  <c r="P7909" i="1"/>
  <c r="P7910" i="1"/>
  <c r="P7911" i="1"/>
  <c r="P7913" i="1"/>
  <c r="P7914" i="1"/>
  <c r="P7915" i="1"/>
  <c r="P7916" i="1"/>
  <c r="P7917" i="1"/>
  <c r="P7918" i="1"/>
  <c r="P7919" i="1"/>
  <c r="P7921" i="1"/>
  <c r="P7922" i="1"/>
  <c r="P7923" i="1"/>
  <c r="P7924" i="1"/>
  <c r="P7925" i="1"/>
  <c r="P7926" i="1"/>
  <c r="P7927" i="1"/>
  <c r="P7929" i="1"/>
  <c r="P7930" i="1"/>
  <c r="P7931" i="1"/>
  <c r="P7932" i="1"/>
  <c r="P7933" i="1"/>
  <c r="P7934" i="1"/>
  <c r="P7935" i="1"/>
  <c r="P7937" i="1"/>
  <c r="P7938" i="1"/>
  <c r="P7939" i="1"/>
  <c r="P7940" i="1"/>
  <c r="P7941" i="1"/>
  <c r="P7942" i="1"/>
  <c r="P7943" i="1"/>
  <c r="P7945" i="1"/>
  <c r="P7946" i="1"/>
  <c r="P7947" i="1"/>
  <c r="P7948" i="1"/>
  <c r="P7949" i="1"/>
  <c r="P7950" i="1"/>
  <c r="P7951" i="1"/>
  <c r="P7953" i="1"/>
  <c r="P7954" i="1"/>
  <c r="P7955" i="1"/>
  <c r="P7956" i="1"/>
  <c r="P7957" i="1"/>
  <c r="P7958" i="1"/>
  <c r="P7959" i="1"/>
  <c r="P7961" i="1"/>
  <c r="P7962" i="1"/>
  <c r="P7963" i="1"/>
  <c r="P7964" i="1"/>
  <c r="P7965" i="1"/>
  <c r="P7966" i="1"/>
  <c r="P7967" i="1"/>
  <c r="P7969" i="1"/>
  <c r="P7970" i="1"/>
  <c r="P7971" i="1"/>
  <c r="P7972" i="1"/>
  <c r="P7973" i="1"/>
  <c r="P7974" i="1"/>
  <c r="P7975" i="1"/>
  <c r="P7977" i="1"/>
  <c r="P7978" i="1"/>
  <c r="P7979" i="1"/>
  <c r="P7980" i="1"/>
  <c r="P7981" i="1"/>
  <c r="P7982" i="1"/>
  <c r="P7983" i="1"/>
  <c r="P7985" i="1"/>
  <c r="P7986" i="1"/>
  <c r="P7987" i="1"/>
  <c r="P7988" i="1"/>
  <c r="P7989" i="1"/>
  <c r="P7990" i="1"/>
  <c r="P7991" i="1"/>
  <c r="P7993" i="1"/>
  <c r="P7994" i="1"/>
  <c r="P7995" i="1"/>
  <c r="P7996" i="1"/>
  <c r="P7997" i="1"/>
  <c r="P7998" i="1"/>
  <c r="P7999" i="1"/>
  <c r="P8001" i="1"/>
  <c r="P8002" i="1"/>
  <c r="P8003" i="1"/>
  <c r="P8004" i="1"/>
  <c r="P8005" i="1"/>
  <c r="P8006" i="1"/>
  <c r="P8007" i="1"/>
  <c r="P8009" i="1"/>
  <c r="P8010" i="1"/>
  <c r="P8011" i="1"/>
  <c r="P8012" i="1"/>
  <c r="P8013" i="1"/>
  <c r="P8014" i="1"/>
  <c r="P8015" i="1"/>
  <c r="P8017" i="1"/>
  <c r="P8018" i="1"/>
  <c r="P8019" i="1"/>
  <c r="P8020" i="1"/>
  <c r="P8021" i="1"/>
  <c r="P8022" i="1"/>
  <c r="P8023" i="1"/>
  <c r="P8025" i="1"/>
  <c r="P8026" i="1"/>
  <c r="P8027" i="1"/>
  <c r="P8028" i="1"/>
  <c r="P8029" i="1"/>
  <c r="P8030" i="1"/>
  <c r="P8031" i="1"/>
  <c r="P8033" i="1"/>
  <c r="P8034" i="1"/>
  <c r="P8035" i="1"/>
  <c r="P8036" i="1"/>
  <c r="P8037" i="1"/>
  <c r="P8038" i="1"/>
  <c r="P8039" i="1"/>
  <c r="P8041" i="1"/>
  <c r="P8042" i="1"/>
  <c r="P8043" i="1"/>
  <c r="P8044" i="1"/>
  <c r="P8045" i="1"/>
  <c r="P8046" i="1"/>
  <c r="P8047" i="1"/>
  <c r="P8049" i="1"/>
  <c r="P8050" i="1"/>
  <c r="P8051" i="1"/>
  <c r="P8052" i="1"/>
  <c r="P8053" i="1"/>
  <c r="P8054" i="1"/>
  <c r="P8055" i="1"/>
  <c r="P8057" i="1"/>
  <c r="P8058" i="1"/>
  <c r="P8059" i="1"/>
  <c r="P8060" i="1"/>
  <c r="P8061" i="1"/>
  <c r="P8062" i="1"/>
  <c r="P8063" i="1"/>
  <c r="P8065" i="1"/>
  <c r="P8066" i="1"/>
  <c r="P8067" i="1"/>
  <c r="P8068" i="1"/>
  <c r="P8069" i="1"/>
  <c r="P8070" i="1"/>
  <c r="P8071" i="1"/>
  <c r="P8073" i="1"/>
  <c r="P8074" i="1"/>
  <c r="P8075" i="1"/>
  <c r="P8076" i="1"/>
  <c r="P8077" i="1"/>
  <c r="P8078" i="1"/>
  <c r="P8079" i="1"/>
  <c r="P8081" i="1"/>
  <c r="P8082" i="1"/>
  <c r="P8083" i="1"/>
  <c r="P8084" i="1"/>
  <c r="P8085" i="1"/>
  <c r="P8086" i="1"/>
  <c r="P8087" i="1"/>
  <c r="P8089" i="1"/>
  <c r="P8090" i="1"/>
  <c r="P8091" i="1"/>
  <c r="P8092" i="1"/>
  <c r="P8093" i="1"/>
  <c r="P8094" i="1"/>
  <c r="P8095" i="1"/>
  <c r="P8097" i="1"/>
  <c r="P8098" i="1"/>
  <c r="P8099" i="1"/>
  <c r="P8100" i="1"/>
  <c r="P8101" i="1"/>
  <c r="P8102" i="1"/>
  <c r="P8103" i="1"/>
  <c r="P8105" i="1"/>
  <c r="P8106" i="1"/>
  <c r="P8107" i="1"/>
  <c r="P8108" i="1"/>
  <c r="P8109" i="1"/>
  <c r="P8110" i="1"/>
  <c r="P8111" i="1"/>
  <c r="P8113" i="1"/>
  <c r="P8114" i="1"/>
  <c r="P8115" i="1"/>
  <c r="P8116" i="1"/>
  <c r="P8117" i="1"/>
  <c r="P8118" i="1"/>
  <c r="P8119" i="1"/>
  <c r="P8121" i="1"/>
  <c r="P8122" i="1"/>
  <c r="P8123" i="1"/>
  <c r="P8124" i="1"/>
  <c r="P8125" i="1"/>
  <c r="P8126" i="1"/>
  <c r="P8127" i="1"/>
  <c r="P8129" i="1"/>
  <c r="P8130" i="1"/>
  <c r="P8131" i="1"/>
  <c r="P8132" i="1"/>
  <c r="P8133" i="1"/>
  <c r="P8134" i="1"/>
  <c r="P8135" i="1"/>
  <c r="P8137" i="1"/>
  <c r="P8138" i="1"/>
  <c r="P8139" i="1"/>
  <c r="P8140" i="1"/>
  <c r="P8141" i="1"/>
  <c r="P8142" i="1"/>
  <c r="P8143" i="1"/>
  <c r="P8145" i="1"/>
  <c r="P8146" i="1"/>
  <c r="P8147" i="1"/>
  <c r="P8148" i="1"/>
  <c r="P8149" i="1"/>
  <c r="P8150" i="1"/>
  <c r="P8151" i="1"/>
  <c r="P8153" i="1"/>
  <c r="P8154" i="1"/>
  <c r="P8155" i="1"/>
  <c r="P8156" i="1"/>
  <c r="P8157" i="1"/>
  <c r="P8158" i="1"/>
  <c r="P8159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2" i="1"/>
</calcChain>
</file>

<file path=xl/sharedStrings.xml><?xml version="1.0" encoding="utf-8"?>
<sst xmlns="http://schemas.openxmlformats.org/spreadsheetml/2006/main" count="79871" uniqueCount="639">
  <si>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</si>
  <si>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</si>
  <si>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</si>
  <si>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</si>
  <si>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</si>
  <si>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</si>
  <si>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</si>
  <si>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</si>
  <si>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</si>
  <si>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</si>
  <si>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Sales Round up</t>
  </si>
  <si>
    <t>Net sales after Discount</t>
  </si>
  <si>
    <t>Quantity</t>
  </si>
  <si>
    <t>total Revanue per Quantity</t>
  </si>
  <si>
    <t>Discount</t>
  </si>
  <si>
    <t>Profit</t>
  </si>
  <si>
    <t>Profit Margin</t>
  </si>
  <si>
    <t>Final Net 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</si>
  <si>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</si>
  <si>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</si>
  <si>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</si>
  <si>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</si>
  <si>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</si>
  <si>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</si>
  <si>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</si>
  <si>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</si>
  <si>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</si>
  <si>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</si>
  <si>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</si>
  <si>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</si>
  <si>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</si>
  <si>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</si>
  <si>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</si>
  <si>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</si>
  <si>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</si>
  <si>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</si>
  <si>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</si>
  <si>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</si>
  <si>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</si>
  <si>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</si>
  <si>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</si>
  <si>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</si>
  <si>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</si>
  <si>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</si>
  <si>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</si>
  <si>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</si>
  <si>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</si>
  <si>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</si>
  <si>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</si>
  <si>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</si>
  <si>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</si>
  <si>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</si>
  <si>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</si>
  <si>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</si>
  <si>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</si>
  <si>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</si>
  <si>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</si>
  <si>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</si>
  <si>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</si>
  <si>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</si>
  <si>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</si>
  <si>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</si>
  <si>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</si>
  <si>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</si>
  <si>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</si>
  <si>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</si>
  <si>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</si>
  <si>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</si>
  <si>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</si>
  <si>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</si>
  <si>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</si>
  <si>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</si>
  <si>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</si>
  <si>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</si>
  <si>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</si>
  <si>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</si>
  <si>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</si>
  <si>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</si>
  <si>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</si>
  <si>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</si>
  <si>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</si>
  <si>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</si>
  <si>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</si>
  <si>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</si>
  <si>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</si>
  <si>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</si>
  <si>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</si>
  <si>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</si>
  <si>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</si>
  <si>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</si>
  <si>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</si>
  <si>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</si>
  <si>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</si>
  <si>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</si>
  <si>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</si>
  <si>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</si>
  <si>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</si>
  <si>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</si>
  <si>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</si>
  <si>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</si>
  <si>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</si>
  <si>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</si>
  <si>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</si>
  <si>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</si>
  <si>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</si>
  <si>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</si>
  <si>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</si>
  <si>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</si>
  <si>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</si>
  <si>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</si>
  <si>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</si>
  <si>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</si>
  <si>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</si>
  <si>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</si>
  <si>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</si>
  <si>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</si>
  <si>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</si>
  <si>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</si>
  <si>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</si>
  <si>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</si>
  <si>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</si>
  <si>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</si>
  <si>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</si>
  <si>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</si>
  <si>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</si>
  <si>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</si>
  <si>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</si>
  <si>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</si>
  <si>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</si>
  <si>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</si>
  <si>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</si>
  <si>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</si>
  <si>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</si>
  <si>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</si>
  <si>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</si>
  <si>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</si>
  <si>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</si>
  <si>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</si>
  <si>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</si>
  <si>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</si>
  <si>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</si>
  <si>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</si>
  <si>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</si>
  <si>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</si>
  <si>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</si>
  <si>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</si>
  <si>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</si>
  <si>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</si>
  <si>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</si>
  <si>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</si>
  <si>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</si>
  <si>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</si>
  <si>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</si>
  <si>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</si>
  <si>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</si>
  <si>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</si>
  <si>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</si>
  <si>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</si>
  <si>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</si>
  <si>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</si>
  <si>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</si>
  <si>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</si>
  <si>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</si>
  <si>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</si>
  <si>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</si>
  <si>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</si>
  <si>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</si>
  <si>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</si>
  <si>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</si>
  <si>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</si>
  <si>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</si>
  <si>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</si>
  <si>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</si>
  <si>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</si>
  <si>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</si>
  <si>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</si>
  <si>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</si>
  <si>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</si>
  <si>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</si>
  <si>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</si>
  <si>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</si>
  <si>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</si>
  <si>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</si>
  <si>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</si>
  <si>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</si>
  <si>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</si>
  <si>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</si>
  <si>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</si>
  <si>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</si>
  <si>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</si>
  <si>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</si>
  <si>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</si>
  <si>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</si>
  <si>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</si>
  <si>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</si>
  <si>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</si>
  <si>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</si>
  <si>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</si>
  <si>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</si>
  <si>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</si>
  <si>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</si>
  <si>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</si>
  <si>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</si>
  <si>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</si>
  <si>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</si>
  <si>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</si>
  <si>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</si>
  <si>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</si>
  <si>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</si>
  <si>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</si>
  <si>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</si>
  <si>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</si>
  <si>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</si>
  <si>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</si>
  <si>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</si>
  <si>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</si>
  <si>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</si>
  <si>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</si>
  <si>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</si>
  <si>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</si>
  <si>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</si>
  <si>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</si>
  <si>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</si>
  <si>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</si>
  <si>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</si>
  <si>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</si>
  <si>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</si>
  <si>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</si>
  <si>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</si>
  <si>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</si>
  <si>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</si>
  <si>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</si>
  <si>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</si>
  <si>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</si>
  <si>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</si>
  <si>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</si>
  <si>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</si>
  <si>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</si>
  <si>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</si>
  <si>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</si>
  <si>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</si>
  <si>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</si>
  <si>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</si>
  <si>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</si>
  <si>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</si>
  <si>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</si>
  <si>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</si>
  <si>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</si>
  <si>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</si>
  <si>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</si>
  <si>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</si>
  <si>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</si>
  <si>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</si>
  <si>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</si>
  <si>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</si>
  <si>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</si>
  <si>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</si>
  <si>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</si>
  <si>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</si>
  <si>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</si>
  <si>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</si>
  <si>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</si>
  <si>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</si>
  <si>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</si>
  <si>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</si>
  <si>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</si>
  <si>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</si>
  <si>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</si>
  <si>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</si>
  <si>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</si>
  <si>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</si>
  <si>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</si>
  <si>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</si>
  <si>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</si>
  <si>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</si>
  <si>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</si>
  <si>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</si>
  <si>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</si>
  <si>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</si>
  <si>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</si>
  <si>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</si>
  <si>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</si>
  <si>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</si>
  <si>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</si>
  <si>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</si>
  <si>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</si>
  <si>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</si>
  <si>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</si>
  <si>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</si>
  <si>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</si>
  <si>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</si>
  <si>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</si>
  <si>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</si>
  <si>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</si>
  <si>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</si>
  <si>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</si>
  <si>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</si>
  <si>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</si>
  <si>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</si>
  <si>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</si>
  <si>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</si>
  <si>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</si>
  <si>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</si>
  <si>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</si>
  <si>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</si>
  <si>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</si>
  <si>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</si>
  <si>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</si>
  <si>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</si>
  <si>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</si>
  <si>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</si>
  <si>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</si>
  <si>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</si>
  <si>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</si>
  <si>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</si>
  <si>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</si>
  <si>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</si>
  <si>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</si>
  <si>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</si>
  <si>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</si>
  <si>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</si>
  <si>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</si>
  <si>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</si>
  <si>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</si>
  <si>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</si>
  <si>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</si>
  <si>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</si>
  <si>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</si>
  <si>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</si>
  <si>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</si>
  <si>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</si>
  <si>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</si>
  <si>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</si>
  <si>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</si>
  <si>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</si>
  <si>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</si>
  <si>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</si>
  <si>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</si>
  <si>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</si>
  <si>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</si>
  <si>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</si>
  <si>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</si>
  <si>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</si>
  <si>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</si>
  <si>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</si>
  <si>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</si>
  <si>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</si>
  <si>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</si>
  <si>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</si>
  <si>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</si>
  <si>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</si>
  <si>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</si>
  <si>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</si>
  <si>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</si>
  <si>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</si>
  <si>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</si>
  <si>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</si>
  <si>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</si>
  <si>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</si>
  <si>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</si>
  <si>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</si>
  <si>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</si>
  <si>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</si>
  <si>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</si>
  <si>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</si>
  <si>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</si>
  <si>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</si>
  <si>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</si>
  <si>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</si>
  <si>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</si>
  <si>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</si>
  <si>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</si>
  <si>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</si>
  <si>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</si>
  <si>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</si>
  <si>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</si>
  <si>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</si>
  <si>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</si>
  <si>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</si>
  <si>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</si>
  <si>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</si>
  <si>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</si>
  <si>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</si>
  <si>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</si>
  <si>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</si>
  <si>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</si>
  <si>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</si>
  <si>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</si>
  <si>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</si>
  <si>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</si>
  <si>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</si>
  <si>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</si>
  <si>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</si>
  <si>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</si>
  <si>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</si>
  <si>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</si>
  <si>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</si>
  <si>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</si>
  <si>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</si>
  <si>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</si>
  <si>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</si>
  <si>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</si>
  <si>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</si>
  <si>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</si>
  <si>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</si>
  <si>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</si>
  <si>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</si>
  <si>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</si>
  <si>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</si>
  <si>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</si>
  <si>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</si>
  <si>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</si>
  <si>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</si>
  <si>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</si>
  <si>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</si>
  <si>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</si>
  <si>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</si>
  <si>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</si>
  <si>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</si>
  <si>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</si>
  <si>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</si>
  <si>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</si>
  <si>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</si>
  <si>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</si>
  <si>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</si>
  <si>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</si>
  <si>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</si>
  <si>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</si>
  <si>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</si>
  <si>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</si>
  <si>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</si>
  <si>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</si>
  <si>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</si>
  <si>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</si>
  <si>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</si>
  <si>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</si>
  <si>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</si>
  <si>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</si>
  <si>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</si>
  <si>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</si>
  <si>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</si>
  <si>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</si>
  <si>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</si>
  <si>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</si>
  <si>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</si>
  <si>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</si>
  <si>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</si>
  <si>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</si>
  <si>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</si>
  <si>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</si>
  <si>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</si>
  <si>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</si>
  <si>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</si>
  <si>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</si>
  <si>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</si>
  <si>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</si>
  <si>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</si>
  <si>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</si>
  <si>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</si>
  <si>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</si>
  <si>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</si>
  <si>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</si>
  <si>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</si>
  <si>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</si>
  <si>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</si>
  <si>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</si>
  <si>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</si>
  <si>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</si>
  <si>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</si>
  <si>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</si>
  <si>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</si>
  <si>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</si>
  <si>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</si>
  <si>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</si>
  <si>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</si>
  <si>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</si>
  <si>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</si>
  <si>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</si>
  <si>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</si>
  <si>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</si>
  <si>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</si>
  <si>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</si>
  <si>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</si>
  <si>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</si>
  <si>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</si>
  <si>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</si>
  <si>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</si>
  <si>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</si>
  <si>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</si>
  <si>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</si>
  <si>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</si>
  <si>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</si>
  <si>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</si>
  <si>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</si>
  <si>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</si>
  <si>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</si>
  <si>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</si>
  <si>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</si>
  <si>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</si>
  <si>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</si>
  <si>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</si>
  <si>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</si>
  <si>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</si>
  <si>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</si>
  <si>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</si>
  <si>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</si>
  <si>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</si>
  <si>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</si>
  <si>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</si>
  <si>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</si>
  <si>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</si>
  <si>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</si>
  <si>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</si>
  <si>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</si>
  <si>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</si>
  <si>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</si>
  <si>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</si>
  <si>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</si>
  <si>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</si>
  <si>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</si>
  <si>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</si>
  <si>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</si>
  <si>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</si>
  <si>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</si>
  <si>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</si>
  <si>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</si>
  <si>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</si>
  <si>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</si>
  <si>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</si>
  <si>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</si>
  <si>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</si>
  <si>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</si>
  <si>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</si>
  <si>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</si>
  <si>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</si>
  <si>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</si>
  <si>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</si>
  <si>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</si>
  <si>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</si>
  <si>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</si>
  <si>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</si>
  <si>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</si>
  <si>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</si>
  <si>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</si>
  <si>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</si>
  <si>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</si>
  <si>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</si>
  <si>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</si>
  <si>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</si>
  <si>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</si>
  <si>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</si>
  <si>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</si>
  <si>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</si>
  <si>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</si>
  <si>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</si>
  <si>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</si>
  <si>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</si>
  <si>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</si>
  <si>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</si>
  <si>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</si>
  <si>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</si>
  <si>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</si>
  <si>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</si>
  <si>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</si>
  <si>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</si>
  <si>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</si>
  <si>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</si>
  <si>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</si>
  <si>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</si>
  <si>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</si>
  <si>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</si>
  <si>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</si>
  <si>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</si>
  <si>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</si>
  <si>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</si>
  <si>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</si>
  <si>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</si>
  <si>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</si>
  <si>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</si>
  <si>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</si>
  <si>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</si>
  <si>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</si>
  <si>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</si>
  <si>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</si>
  <si>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</si>
  <si>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</si>
  <si>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</si>
  <si>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</si>
  <si>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</si>
  <si>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</si>
  <si>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</si>
  <si>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</si>
  <si>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</si>
  <si>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</si>
  <si>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</si>
  <si>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</si>
  <si>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</si>
  <si>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</si>
  <si>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</si>
  <si>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</si>
  <si>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</si>
  <si>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</si>
  <si>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</si>
  <si>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</si>
  <si>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</si>
  <si>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</si>
  <si>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</si>
  <si>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</si>
  <si>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</si>
  <si>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</si>
  <si>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</si>
  <si>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</si>
  <si>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</si>
  <si>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</si>
  <si>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</si>
  <si>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</si>
  <si>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</si>
  <si>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</si>
  <si>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</si>
  <si>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</si>
  <si>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</si>
  <si>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</si>
  <si>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</si>
  <si>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</si>
  <si>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</si>
  <si>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</si>
  <si>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</si>
  <si>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</si>
  <si>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</si>
  <si>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Imputed Region-Category</t>
  </si>
  <si>
    <t>Row Labels</t>
  </si>
  <si>
    <t>(blank)</t>
  </si>
  <si>
    <t>Grand Total</t>
  </si>
  <si>
    <t>Sum of Profit</t>
  </si>
  <si>
    <t>Column Labels</t>
  </si>
  <si>
    <t>Sum of Sales</t>
  </si>
  <si>
    <t>Total Sum of Sales</t>
  </si>
  <si>
    <t>Total Sum of Profit</t>
  </si>
  <si>
    <t>Imputed Full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</si>
</sst>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26.49419085648" createdVersion="7" refreshedVersion="7" minRefreshableVersion="3" recordCount="9978" xr:uid="{512690EC-9BAD-49B5-88D0-68789AD35AD4}">
  <cacheSource type="worksheet">
    <worksheetSource ref="A1:T1048576" sheet="Sample SuperStore Mini Project"/>
  </cacheSource>
  <cacheFields count="20"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Imputed Address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Imputed Region-Category" numFmtId="0">
      <sharedItems containsBlank="1"/>
    </cacheField>
    <cacheField name="Sub-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Sales Round up" numFmtId="0">
      <sharedItems containsString="0" containsBlank="1" containsNumber="1" containsInteger="1" minValue="0" maxValue="22638"/>
    </cacheField>
    <cacheField name="Net sales after Discount" numFmtId="0">
      <sharedItems containsString="0" containsBlank="1" containsNumber="1" minValue="8.879999999999999E-2" maxValue="17499.95"/>
    </cacheField>
    <cacheField name="Quantity" numFmtId="0">
      <sharedItems containsString="0" containsBlank="1" containsNumber="1" containsInteger="1" minValue="1" maxValue="14"/>
    </cacheField>
    <cacheField name="total Revanue per Quantity" numFmtId="0">
      <sharedItems containsString="0" containsBlank="1" containsNumber="1" minValue="0" maxValue="3773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Profit Margin" numFmtId="0">
      <sharedItems containsString="0" containsBlank="1" containsNumber="1" minValue="-275" maxValue="50"/>
    </cacheField>
    <cacheField name="Final Net Profit" numFmtId="0">
      <sharedItems containsString="0" containsBlank="1" containsNumber="1" minValue="8.879999999999999E-2" maxValue="128605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8">
  <r>
    <x v="0"/>
    <x v="0"/>
    <s v="United States"/>
    <s v="Henderson"/>
    <s v="Kentucky"/>
    <n v="42420"/>
    <s v="United States ,Henderson ,Kentucky, 42420"/>
    <x v="0"/>
    <x v="0"/>
    <s v="South - Furniture"/>
    <s v="Bookcases"/>
    <n v="261.95999999999998"/>
    <n v="262"/>
    <n v="261.95999999999998"/>
    <n v="2"/>
    <n v="131"/>
    <n v="0"/>
    <n v="41.913600000000002"/>
    <n v="16.000000000000004"/>
    <n v="523.91999999999996"/>
  </r>
  <r>
    <x v="0"/>
    <x v="0"/>
    <s v="United States"/>
    <s v="Henderson"/>
    <s v="Kentucky"/>
    <n v="42420"/>
    <s v="United States ,Henderson ,Kentucky, 42420"/>
    <x v="0"/>
    <x v="0"/>
    <s v="South - Furniture"/>
    <s v="Chairs"/>
    <n v="731.94"/>
    <n v="732"/>
    <n v="731.94"/>
    <n v="3"/>
    <n v="244"/>
    <n v="0"/>
    <n v="219.58199999999999"/>
    <n v="30"/>
    <n v="2195.8200000000002"/>
  </r>
  <r>
    <x v="0"/>
    <x v="1"/>
    <s v="United States"/>
    <s v="Los Angeles"/>
    <s v="California"/>
    <n v="90036"/>
    <s v="United States ,Los Angeles ,California, 90036"/>
    <x v="1"/>
    <x v="1"/>
    <s v="West - Office Supplies"/>
    <s v="Labels"/>
    <n v="14.62"/>
    <n v="15"/>
    <n v="14.62"/>
    <n v="2"/>
    <n v="7.5"/>
    <n v="0"/>
    <n v="6.8714000000000004"/>
    <n v="47"/>
    <n v="29.24"/>
  </r>
  <r>
    <x v="1"/>
    <x v="0"/>
    <s v="United States"/>
    <s v="Fort Lauderdale"/>
    <s v="Florida"/>
    <n v="33311"/>
    <s v="United States ,Fort Lauderdale ,Florida, 33311"/>
    <x v="0"/>
    <x v="0"/>
    <s v="South - Furniture"/>
    <s v="Tables"/>
    <n v="957.57749999999999"/>
    <n v="958"/>
    <n v="526.66762500000004"/>
    <n v="5"/>
    <n v="191.6"/>
    <n v="0.45"/>
    <n v="-383.03100000000001"/>
    <n v="-40"/>
    <n v="2633.3381250000002"/>
  </r>
  <r>
    <x v="1"/>
    <x v="0"/>
    <s v="United States"/>
    <s v="Fort Lauderdale"/>
    <s v="Florida"/>
    <n v="33311"/>
    <s v="United States ,Fort Lauderdale ,Florida, 33311"/>
    <x v="0"/>
    <x v="1"/>
    <s v="South - Office Supplies"/>
    <s v="Storage"/>
    <n v="22.367999999999999"/>
    <n v="22"/>
    <n v="17.894399999999997"/>
    <n v="2"/>
    <n v="11"/>
    <n v="0.2"/>
    <n v="2.5164"/>
    <n v="11.25"/>
    <n v="35.788799999999995"/>
  </r>
  <r>
    <x v="1"/>
    <x v="0"/>
    <s v="United States"/>
    <s v="Los Angeles"/>
    <s v="California"/>
    <n v="90032"/>
    <s v="United States ,Los Angeles ,California, 90032"/>
    <x v="1"/>
    <x v="0"/>
    <s v="West - Furniture"/>
    <s v="Furnishings"/>
    <n v="48.86"/>
    <n v="49"/>
    <n v="48.86"/>
    <n v="7"/>
    <n v="7"/>
    <n v="0"/>
    <n v="14.1694"/>
    <n v="28.999999999999996"/>
    <n v="342.02"/>
  </r>
  <r>
    <x v="1"/>
    <x v="0"/>
    <s v="United States"/>
    <s v="Los Angeles"/>
    <s v="California"/>
    <n v="90032"/>
    <s v="United States ,Los Angeles ,California, 90032"/>
    <x v="1"/>
    <x v="1"/>
    <s v="West - Office Supplies"/>
    <s v="Art"/>
    <n v="7.28"/>
    <n v="7"/>
    <n v="7.28"/>
    <n v="4"/>
    <n v="1.75"/>
    <n v="0"/>
    <n v="1.9656"/>
    <n v="27"/>
    <n v="29.12"/>
  </r>
  <r>
    <x v="1"/>
    <x v="0"/>
    <s v="United States"/>
    <s v="Los Angeles"/>
    <s v="California"/>
    <n v="90032"/>
    <s v="United States ,Los Angeles ,California, 90032"/>
    <x v="1"/>
    <x v="2"/>
    <s v="West - Technology"/>
    <s v="Phones"/>
    <n v="907.15200000000004"/>
    <n v="907"/>
    <n v="725.72160000000008"/>
    <n v="6"/>
    <n v="151.16666666666666"/>
    <n v="0.2"/>
    <n v="90.715199999999996"/>
    <n v="10"/>
    <n v="4354.3296000000009"/>
  </r>
  <r>
    <x v="1"/>
    <x v="0"/>
    <s v="United States"/>
    <s v="Los Angeles"/>
    <s v="California"/>
    <n v="90032"/>
    <s v="United States ,Los Angeles ,California, 90032"/>
    <x v="1"/>
    <x v="1"/>
    <s v="West - Office Supplies"/>
    <s v="Binders"/>
    <n v="18.504000000000001"/>
    <n v="19"/>
    <n v="14.8032"/>
    <n v="3"/>
    <n v="6.333333333333333"/>
    <n v="0.2"/>
    <n v="5.7824999999999998"/>
    <n v="31.249999999999993"/>
    <n v="44.409599999999998"/>
  </r>
  <r>
    <x v="1"/>
    <x v="0"/>
    <s v="United States"/>
    <s v="Los Angeles"/>
    <s v="California"/>
    <n v="90032"/>
    <s v="United States ,Los Angeles ,California, 90032"/>
    <x v="1"/>
    <x v="1"/>
    <s v="West - Office Supplies"/>
    <s v="Appliances"/>
    <n v="114.9"/>
    <n v="115"/>
    <n v="114.9"/>
    <n v="5"/>
    <n v="23"/>
    <n v="0"/>
    <n v="34.47"/>
    <n v="30"/>
    <n v="574.5"/>
  </r>
  <r>
    <x v="1"/>
    <x v="0"/>
    <s v="United States"/>
    <s v="Los Angeles"/>
    <s v="California"/>
    <n v="90032"/>
    <s v="United States ,Los Angeles ,California, 90032"/>
    <x v="1"/>
    <x v="0"/>
    <s v="West - Furniture"/>
    <s v="Tables"/>
    <n v="1706.184"/>
    <n v="1706"/>
    <n v="1364.9472000000001"/>
    <n v="9"/>
    <n v="189.55555555555554"/>
    <n v="0.2"/>
    <n v="85.309200000000004"/>
    <n v="5"/>
    <n v="12284.524800000001"/>
  </r>
  <r>
    <x v="1"/>
    <x v="0"/>
    <s v="United States"/>
    <s v="Los Angeles"/>
    <s v="California"/>
    <n v="90032"/>
    <s v="United States ,Los Angeles ,California, 90032"/>
    <x v="1"/>
    <x v="2"/>
    <s v="West - Technology"/>
    <s v="Phones"/>
    <n v="911.42399999999998"/>
    <n v="911"/>
    <n v="729.13919999999996"/>
    <n v="4"/>
    <n v="227.75"/>
    <n v="0.2"/>
    <n v="68.356800000000007"/>
    <n v="7.5000000000000009"/>
    <n v="2916.5567999999998"/>
  </r>
  <r>
    <x v="1"/>
    <x v="0"/>
    <s v="United States"/>
    <s v="Concord"/>
    <s v="North Carolina"/>
    <n v="28027"/>
    <s v="United States ,Concord ,North Carolina, 28027"/>
    <x v="0"/>
    <x v="1"/>
    <s v="South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Seattle"/>
    <s v="Washington"/>
    <n v="98103"/>
    <s v="United States ,Seattle ,Washington, 98103"/>
    <x v="1"/>
    <x v="1"/>
    <s v="West - Office Supplies"/>
    <s v="Binders"/>
    <n v="407.976"/>
    <n v="408"/>
    <n v="326.38080000000002"/>
    <n v="3"/>
    <n v="136"/>
    <n v="0.2"/>
    <n v="132.59219999999999"/>
    <n v="32.499999999999993"/>
    <n v="979.14240000000007"/>
  </r>
  <r>
    <x v="1"/>
    <x v="2"/>
    <s v="United States"/>
    <s v="Fort Worth"/>
    <s v="Texas"/>
    <n v="76106"/>
    <s v="United States ,Fort Worth ,Texas, 76106"/>
    <x v="2"/>
    <x v="1"/>
    <s v="Central - Office Supplies"/>
    <s v="Appliances"/>
    <n v="68.81"/>
    <n v="69"/>
    <n v="13.762"/>
    <n v="5"/>
    <n v="13.8"/>
    <n v="0.8"/>
    <n v="-123.858"/>
    <n v="-180"/>
    <n v="68.81"/>
  </r>
  <r>
    <x v="1"/>
    <x v="2"/>
    <s v="United States"/>
    <s v="Fort Worth"/>
    <s v="Texas"/>
    <n v="76106"/>
    <s v="United States ,Fort Worth ,Texas, 76106"/>
    <x v="2"/>
    <x v="1"/>
    <s v="Central - Office Supplies"/>
    <s v="Binders"/>
    <n v="2.544"/>
    <n v="3"/>
    <n v="0.50879999999999992"/>
    <n v="3"/>
    <n v="1"/>
    <n v="0.8"/>
    <n v="-3.8159999999999998"/>
    <n v="-150"/>
    <n v="1.5263999999999998"/>
  </r>
  <r>
    <x v="1"/>
    <x v="0"/>
    <s v="United States"/>
    <s v="Madison"/>
    <s v="Wisconsin"/>
    <n v="53711"/>
    <s v="United States ,Madison ,Wisconsin, 53711"/>
    <x v="2"/>
    <x v="1"/>
    <s v="Central - Office Supplies"/>
    <s v="Storage"/>
    <n v="665.88"/>
    <n v="666"/>
    <n v="665.88"/>
    <n v="6"/>
    <n v="111"/>
    <n v="0"/>
    <n v="13.317600000000001"/>
    <n v="2"/>
    <n v="3995.2799999999997"/>
  </r>
  <r>
    <x v="0"/>
    <x v="0"/>
    <s v="United States"/>
    <s v="West Jordan"/>
    <s v="Utah"/>
    <n v="84084"/>
    <s v="United States ,West Jordan ,Utah, 84084"/>
    <x v="1"/>
    <x v="1"/>
    <s v="West - Office Supplies"/>
    <s v="Storage"/>
    <n v="55.5"/>
    <n v="56"/>
    <n v="55.5"/>
    <n v="2"/>
    <n v="28"/>
    <n v="0"/>
    <n v="9.99"/>
    <n v="18"/>
    <n v="111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Art"/>
    <n v="8.56"/>
    <n v="9"/>
    <n v="8.56"/>
    <n v="2"/>
    <n v="4.5"/>
    <n v="0"/>
    <n v="2.4824000000000002"/>
    <n v="28.999999999999996"/>
    <n v="17.12"/>
  </r>
  <r>
    <x v="0"/>
    <x v="0"/>
    <s v="United States"/>
    <s v="San Francisco"/>
    <s v="California"/>
    <n v="94109"/>
    <s v="United States ,San Francisco ,California, 94109"/>
    <x v="1"/>
    <x v="2"/>
    <s v="West - Technology"/>
    <s v="Phones"/>
    <n v="213.48"/>
    <n v="213"/>
    <n v="170.78399999999999"/>
    <n v="3"/>
    <n v="71"/>
    <n v="0.2"/>
    <n v="16.010999999999999"/>
    <n v="7.5"/>
    <n v="512.35199999999998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Binders"/>
    <n v="22.72"/>
    <n v="23"/>
    <n v="18.175999999999998"/>
    <n v="4"/>
    <n v="5.75"/>
    <n v="0.2"/>
    <n v="7.3840000000000003"/>
    <n v="32.5"/>
    <n v="72.703999999999994"/>
  </r>
  <r>
    <x v="1"/>
    <x v="1"/>
    <s v="United States"/>
    <s v="Fremont"/>
    <s v="Nebraska"/>
    <n v="68025"/>
    <s v="United States ,Fremont ,Nebraska, 68025"/>
    <x v="2"/>
    <x v="1"/>
    <s v="Central - Office Supplies"/>
    <s v="Art"/>
    <n v="19.46"/>
    <n v="19"/>
    <n v="19.46"/>
    <n v="7"/>
    <n v="2.7142857142857144"/>
    <n v="0"/>
    <n v="5.0595999999999997"/>
    <n v="25.999999999999996"/>
    <n v="136.22"/>
  </r>
  <r>
    <x v="1"/>
    <x v="1"/>
    <s v="United States"/>
    <s v="Fremont"/>
    <s v="Nebraska"/>
    <n v="68025"/>
    <s v="United States ,Fremont ,Nebraska, 68025"/>
    <x v="2"/>
    <x v="1"/>
    <s v="Central - Office Supplies"/>
    <s v="Appliances"/>
    <n v="60.34"/>
    <n v="60"/>
    <n v="60.34"/>
    <n v="7"/>
    <n v="8.5714285714285712"/>
    <n v="0"/>
    <n v="15.6884"/>
    <n v="25.999999999999996"/>
    <n v="422.38"/>
  </r>
  <r>
    <x v="0"/>
    <x v="0"/>
    <s v="United States"/>
    <s v="Philadelphia"/>
    <s v="Pennsylvania"/>
    <n v="19140"/>
    <s v="United States ,Philadelphia ,Pennsylvania, 19140"/>
    <x v="3"/>
    <x v="0"/>
    <s v="East - Furniture"/>
    <s v="Chairs"/>
    <n v="71.372"/>
    <n v="71"/>
    <n v="49.9604"/>
    <n v="2"/>
    <n v="35.5"/>
    <n v="0.3"/>
    <n v="-1.0196000000000001"/>
    <n v="-1.4285714285714286"/>
    <n v="99.9208"/>
  </r>
  <r>
    <x v="1"/>
    <x v="0"/>
    <s v="United States"/>
    <s v="Orem"/>
    <s v="Utah"/>
    <n v="84057"/>
    <s v="United States ,Orem ,Utah, 84057"/>
    <x v="1"/>
    <x v="0"/>
    <s v="West - Furniture"/>
    <s v="Tables"/>
    <n v="1044.6300000000001"/>
    <n v="1045"/>
    <n v="1044.6300000000001"/>
    <n v="3"/>
    <n v="348.33333333333331"/>
    <n v="0"/>
    <n v="240.26490000000001"/>
    <n v="23"/>
    <n v="3133.8900000000003"/>
  </r>
  <r>
    <x v="0"/>
    <x v="0"/>
    <s v="United States"/>
    <s v="Los Angeles"/>
    <s v="California"/>
    <n v="90049"/>
    <s v="United States ,Los Angeles ,California, 90049"/>
    <x v="1"/>
    <x v="1"/>
    <s v="West - Office Supplies"/>
    <s v="Binders"/>
    <n v="11.648"/>
    <n v="12"/>
    <n v="9.3184000000000005"/>
    <n v="2"/>
    <n v="6"/>
    <n v="0.2"/>
    <n v="4.2224000000000004"/>
    <n v="36.250000000000007"/>
    <n v="18.636800000000001"/>
  </r>
  <r>
    <x v="0"/>
    <x v="0"/>
    <s v="United States"/>
    <s v="Los Angeles"/>
    <s v="California"/>
    <n v="90049"/>
    <s v="United States ,Los Angeles ,California, 90049"/>
    <x v="1"/>
    <x v="2"/>
    <s v="West - Technology"/>
    <s v="Accessories"/>
    <n v="90.57"/>
    <n v="91"/>
    <n v="90.57"/>
    <n v="3"/>
    <n v="30.333333333333332"/>
    <n v="0"/>
    <n v="11.774100000000001"/>
    <n v="13"/>
    <n v="271.70999999999998"/>
  </r>
  <r>
    <x v="1"/>
    <x v="0"/>
    <s v="United States"/>
    <s v="Philadelphia"/>
    <s v="Pennsylvania"/>
    <n v="19140"/>
    <s v="United States ,Philadelphia ,Pennsylvania, 19140"/>
    <x v="3"/>
    <x v="0"/>
    <s v="East - Furniture"/>
    <s v="Bookcases"/>
    <n v="3083.43"/>
    <n v="3083"/>
    <n v="1541.7149999999999"/>
    <n v="7"/>
    <n v="440.42857142857144"/>
    <n v="0.5"/>
    <n v="-1665.0522000000001"/>
    <n v="-54"/>
    <n v="10792.004999999999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9.6180000000000003"/>
    <n v="10"/>
    <n v="2.8854000000000006"/>
    <n v="2"/>
    <n v="5"/>
    <n v="0.7"/>
    <n v="-7.0532000000000004"/>
    <n v="-73.333333333333343"/>
    <n v="5.7708000000000013"/>
  </r>
  <r>
    <x v="1"/>
    <x v="0"/>
    <s v="United States"/>
    <s v="Philadelphia"/>
    <s v="Pennsylvania"/>
    <n v="19140"/>
    <s v="United States ,Philadelphia ,Pennsylvania, 19140"/>
    <x v="3"/>
    <x v="0"/>
    <s v="East - Furniture"/>
    <s v="Furnishings"/>
    <n v="124.2"/>
    <n v="124"/>
    <n v="99.36"/>
    <n v="3"/>
    <n v="41.333333333333336"/>
    <n v="0.2"/>
    <n v="15.525"/>
    <n v="12.5"/>
    <n v="298.08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Envelopes"/>
    <n v="3.2639999999999998"/>
    <n v="3"/>
    <n v="2.6111999999999997"/>
    <n v="2"/>
    <n v="1.5"/>
    <n v="0.2"/>
    <n v="1.1015999999999999"/>
    <n v="33.75"/>
    <n v="5.2223999999999995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Art"/>
    <n v="86.304000000000002"/>
    <n v="86"/>
    <n v="69.043199999999999"/>
    <n v="6"/>
    <n v="14.333333333333334"/>
    <n v="0.2"/>
    <n v="9.7091999999999992"/>
    <n v="11.249999999999998"/>
    <n v="414.25919999999996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6.8579999999999997"/>
    <n v="7"/>
    <n v="2.0574000000000003"/>
    <n v="6"/>
    <n v="1.1666666666666667"/>
    <n v="0.7"/>
    <n v="-5.7149999999999999"/>
    <n v="-83.333333333333343"/>
    <n v="12.344400000000002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Art"/>
    <n v="15.76"/>
    <n v="16"/>
    <n v="12.608000000000001"/>
    <n v="2"/>
    <n v="8"/>
    <n v="0.2"/>
    <n v="3.5459999999999998"/>
    <n v="22.499999999999996"/>
    <n v="25.216000000000001"/>
  </r>
  <r>
    <x v="0"/>
    <x v="2"/>
    <s v="United States"/>
    <s v="Houston"/>
    <s v="Texas"/>
    <n v="77095"/>
    <s v="United States ,Houston ,Texas, 77095"/>
    <x v="2"/>
    <x v="1"/>
    <s v="Central - Office Supplies"/>
    <s v="Paper"/>
    <n v="29.472000000000001"/>
    <n v="29"/>
    <n v="23.5776"/>
    <n v="3"/>
    <n v="9.6666666666666661"/>
    <n v="0.2"/>
    <n v="9.9467999999999996"/>
    <n v="33.75"/>
    <n v="70.732799999999997"/>
  </r>
  <r>
    <x v="2"/>
    <x v="1"/>
    <s v="United States"/>
    <s v="Richardson"/>
    <s v="Texas"/>
    <n v="75080"/>
    <s v="United States ,Richardson ,Texas, 75080"/>
    <x v="2"/>
    <x v="2"/>
    <s v="Central - Technology"/>
    <s v="Phones"/>
    <n v="1097.5440000000001"/>
    <n v="1098"/>
    <n v="878.03520000000003"/>
    <n v="7"/>
    <n v="156.85714285714286"/>
    <n v="0.2"/>
    <n v="123.47369999999999"/>
    <n v="11.249999999999998"/>
    <n v="6146.2464"/>
  </r>
  <r>
    <x v="2"/>
    <x v="1"/>
    <s v="United States"/>
    <s v="Richardson"/>
    <s v="Texas"/>
    <n v="75080"/>
    <s v="United States ,Richardson ,Texas, 75080"/>
    <x v="2"/>
    <x v="0"/>
    <s v="Central - Furniture"/>
    <s v="Furnishings"/>
    <n v="190.92"/>
    <n v="191"/>
    <n v="76.367999999999995"/>
    <n v="5"/>
    <n v="38.200000000000003"/>
    <n v="0.6"/>
    <n v="-147.96299999999999"/>
    <n v="-77.5"/>
    <n v="381.84"/>
  </r>
  <r>
    <x v="1"/>
    <x v="2"/>
    <s v="United States"/>
    <s v="Houston"/>
    <s v="Texas"/>
    <n v="77041"/>
    <s v="United States ,Houston ,Texas, 77041"/>
    <x v="2"/>
    <x v="1"/>
    <s v="Central - Office Supplies"/>
    <s v="Envelopes"/>
    <n v="113.328"/>
    <n v="113"/>
    <n v="90.662400000000005"/>
    <n v="9"/>
    <n v="12.555555555555555"/>
    <n v="0.2"/>
    <n v="35.414999999999999"/>
    <n v="31.25"/>
    <n v="815.96160000000009"/>
  </r>
  <r>
    <x v="1"/>
    <x v="2"/>
    <s v="United States"/>
    <s v="Houston"/>
    <s v="Texas"/>
    <n v="77041"/>
    <s v="United States ,Houston ,Texas, 77041"/>
    <x v="2"/>
    <x v="0"/>
    <s v="Central - Furniture"/>
    <s v="Bookcases"/>
    <n v="532.39919999999995"/>
    <n v="532"/>
    <n v="362.03145599999993"/>
    <n v="3"/>
    <n v="177.33333333333334"/>
    <n v="0.32"/>
    <n v="-46.976399999999998"/>
    <n v="-8.8235294117647065"/>
    <n v="1086.0943679999998"/>
  </r>
  <r>
    <x v="1"/>
    <x v="2"/>
    <s v="United States"/>
    <s v="Houston"/>
    <s v="Texas"/>
    <n v="77041"/>
    <s v="United States ,Houston ,Texas, 77041"/>
    <x v="2"/>
    <x v="0"/>
    <s v="Central - Furniture"/>
    <s v="Chairs"/>
    <n v="212.05799999999999"/>
    <n v="212"/>
    <n v="148.44059999999999"/>
    <n v="3"/>
    <n v="70.666666666666671"/>
    <n v="0.3"/>
    <n v="-15.147"/>
    <n v="-7.1428571428571441"/>
    <n v="445.32179999999994"/>
  </r>
  <r>
    <x v="1"/>
    <x v="2"/>
    <s v="United States"/>
    <s v="Houston"/>
    <s v="Texas"/>
    <n v="77041"/>
    <s v="United States ,Houston ,Texas, 77041"/>
    <x v="2"/>
    <x v="2"/>
    <s v="Central - Technology"/>
    <s v="Phones"/>
    <n v="371.16800000000001"/>
    <n v="371"/>
    <n v="296.93439999999998"/>
    <n v="4"/>
    <n v="92.75"/>
    <n v="0.2"/>
    <n v="41.756399999999999"/>
    <n v="11.25"/>
    <n v="1187.7375999999999"/>
  </r>
  <r>
    <x v="1"/>
    <x v="1"/>
    <s v="United States"/>
    <s v="Naperville"/>
    <s v="Illinois"/>
    <n v="60540"/>
    <s v="United States ,Naperville ,Illinois, 60540"/>
    <x v="2"/>
    <x v="2"/>
    <s v="Central - Technology"/>
    <s v="Phones"/>
    <n v="147.16800000000001"/>
    <n v="147"/>
    <n v="117.73440000000001"/>
    <n v="4"/>
    <n v="36.75"/>
    <n v="0.2"/>
    <n v="16.5564"/>
    <n v="11.249999999999998"/>
    <n v="470.93760000000003"/>
  </r>
  <r>
    <x v="1"/>
    <x v="1"/>
    <s v="United States"/>
    <s v="Los Angeles"/>
    <s v="California"/>
    <n v="90049"/>
    <s v="United States ,Los Angeles ,California, 90049"/>
    <x v="1"/>
    <x v="1"/>
    <s v="West - Office Supplies"/>
    <s v="Storage"/>
    <n v="77.88"/>
    <n v="78"/>
    <n v="77.88"/>
    <n v="2"/>
    <n v="39"/>
    <n v="0"/>
    <n v="3.8940000000000001"/>
    <n v="5"/>
    <n v="155.76"/>
  </r>
  <r>
    <x v="1"/>
    <x v="1"/>
    <s v="United States"/>
    <s v="Melbourne"/>
    <s v="Florida"/>
    <n v="32935"/>
    <s v="United States ,Melbourne ,Florida, 32935"/>
    <x v="0"/>
    <x v="1"/>
    <s v="South - Office Supplies"/>
    <s v="Storage"/>
    <n v="95.616"/>
    <n v="96"/>
    <n v="76.492800000000003"/>
    <n v="2"/>
    <n v="48"/>
    <n v="0.2"/>
    <n v="9.5616000000000003"/>
    <n v="10"/>
    <n v="152.98560000000001"/>
  </r>
  <r>
    <x v="2"/>
    <x v="1"/>
    <s v="United States"/>
    <s v="Eagan"/>
    <s v="Minnesota"/>
    <n v="55122"/>
    <s v="United States ,Eagan ,Minnesota, 55122"/>
    <x v="2"/>
    <x v="2"/>
    <s v="Central - Technology"/>
    <s v="Accessories"/>
    <n v="45.98"/>
    <n v="46"/>
    <n v="45.98"/>
    <n v="2"/>
    <n v="23"/>
    <n v="0"/>
    <n v="19.7714"/>
    <n v="43.000000000000007"/>
    <n v="91.96"/>
  </r>
  <r>
    <x v="2"/>
    <x v="1"/>
    <s v="United States"/>
    <s v="Eagan"/>
    <s v="Minnesota"/>
    <n v="55122"/>
    <s v="United States ,Eagan ,Minnesota, 55122"/>
    <x v="2"/>
    <x v="1"/>
    <s v="Central - Office Supplies"/>
    <s v="Binders"/>
    <n v="17.46"/>
    <n v="17"/>
    <n v="17.46"/>
    <n v="2"/>
    <n v="8.5"/>
    <n v="0"/>
    <n v="8.2062000000000008"/>
    <n v="47"/>
    <n v="34.92"/>
  </r>
  <r>
    <x v="0"/>
    <x v="0"/>
    <s v="United States"/>
    <s v="Westland"/>
    <s v="Michigan"/>
    <n v="48185"/>
    <s v="United States ,Westland ,Michigan, 48185"/>
    <x v="2"/>
    <x v="1"/>
    <s v="Central - Office Supplies"/>
    <s v="Storage"/>
    <n v="211.96"/>
    <n v="212"/>
    <n v="211.96"/>
    <n v="4"/>
    <n v="53"/>
    <n v="0"/>
    <n v="8.4784000000000006"/>
    <n v="4"/>
    <n v="847.84"/>
  </r>
  <r>
    <x v="1"/>
    <x v="0"/>
    <s v="United States"/>
    <s v="Dover"/>
    <s v="Delaware"/>
    <n v="19901"/>
    <s v="United States ,Dover ,Delaware, 19901"/>
    <x v="3"/>
    <x v="2"/>
    <s v="East - Technology"/>
    <s v="Accessories"/>
    <n v="45"/>
    <n v="45"/>
    <n v="45"/>
    <n v="3"/>
    <n v="15"/>
    <n v="0"/>
    <n v="4.95"/>
    <n v="11"/>
    <n v="135"/>
  </r>
  <r>
    <x v="1"/>
    <x v="0"/>
    <s v="United States"/>
    <s v="Dover"/>
    <s v="Delaware"/>
    <n v="19901"/>
    <s v="United States ,Dover ,Delaware, 19901"/>
    <x v="3"/>
    <x v="2"/>
    <s v="East - Technology"/>
    <s v="Phones"/>
    <n v="21.8"/>
    <n v="22"/>
    <n v="21.8"/>
    <n v="2"/>
    <n v="11"/>
    <n v="0"/>
    <n v="6.1040000000000001"/>
    <n v="27.999999999999996"/>
    <n v="43.6"/>
  </r>
  <r>
    <x v="1"/>
    <x v="0"/>
    <s v="United States"/>
    <s v="New Albany"/>
    <s v="Indiana"/>
    <n v="47150"/>
    <s v="United States ,New Albany ,Indiana, 47150"/>
    <x v="2"/>
    <x v="1"/>
    <s v="Central - Office Supplies"/>
    <s v="Binders"/>
    <n v="38.22"/>
    <n v="38"/>
    <n v="38.22"/>
    <n v="6"/>
    <n v="6.333333333333333"/>
    <n v="0"/>
    <n v="17.9634"/>
    <n v="47"/>
    <n v="229.32"/>
  </r>
  <r>
    <x v="1"/>
    <x v="0"/>
    <s v="United States"/>
    <s v="New Albany"/>
    <s v="Indiana"/>
    <n v="47150"/>
    <s v="United States ,New Albany ,Indiana, 47150"/>
    <x v="2"/>
    <x v="1"/>
    <s v="Central - Office Supplies"/>
    <s v="Labels"/>
    <n v="75.180000000000007"/>
    <n v="75"/>
    <n v="75.180000000000007"/>
    <n v="6"/>
    <n v="12.5"/>
    <n v="0"/>
    <n v="35.334600000000002"/>
    <n v="47"/>
    <n v="451.08000000000004"/>
  </r>
  <r>
    <x v="1"/>
    <x v="0"/>
    <s v="United States"/>
    <s v="New Albany"/>
    <s v="Indiana"/>
    <n v="47150"/>
    <s v="United States ,New Albany ,Indiana, 47150"/>
    <x v="2"/>
    <x v="0"/>
    <s v="Central - Furniture"/>
    <s v="Furnishings"/>
    <n v="6.16"/>
    <n v="6"/>
    <n v="6.16"/>
    <n v="2"/>
    <n v="3"/>
    <n v="0"/>
    <n v="2.9567999999999999"/>
    <n v="48"/>
    <n v="12.32"/>
  </r>
  <r>
    <x v="1"/>
    <x v="0"/>
    <s v="United States"/>
    <s v="New Albany"/>
    <s v="Indiana"/>
    <n v="47150"/>
    <s v="United States ,New Albany ,Indiana, 47150"/>
    <x v="2"/>
    <x v="0"/>
    <s v="Central - Furniture"/>
    <s v="Chairs"/>
    <n v="89.99"/>
    <n v="90"/>
    <n v="89.99"/>
    <n v="1"/>
    <n v="90"/>
    <n v="0"/>
    <n v="17.098099999999999"/>
    <n v="19"/>
    <n v="89.99"/>
  </r>
  <r>
    <x v="1"/>
    <x v="1"/>
    <s v="United States"/>
    <s v="New York City"/>
    <s v="New York"/>
    <n v="10024"/>
    <s v="United States ,New York City ,New York, 10024"/>
    <x v="3"/>
    <x v="1"/>
    <s v="East - Office Supplies"/>
    <s v="Fasteners"/>
    <n v="15.26"/>
    <n v="15"/>
    <n v="15.26"/>
    <n v="7"/>
    <n v="2.1428571428571428"/>
    <n v="0"/>
    <n v="6.2565999999999997"/>
    <n v="41"/>
    <n v="106.82"/>
  </r>
  <r>
    <x v="1"/>
    <x v="1"/>
    <s v="United States"/>
    <s v="New York City"/>
    <s v="New York"/>
    <n v="10024"/>
    <s v="United States ,New York City ,New York, 10024"/>
    <x v="3"/>
    <x v="2"/>
    <s v="East - Technology"/>
    <s v="Phones"/>
    <n v="1029.95"/>
    <n v="1030"/>
    <n v="1029.95"/>
    <n v="5"/>
    <n v="206"/>
    <n v="0"/>
    <n v="298.68549999999999"/>
    <n v="28.999999999999996"/>
    <n v="5149.75"/>
  </r>
  <r>
    <x v="2"/>
    <x v="0"/>
    <s v="United States"/>
    <s v="Troy"/>
    <s v="New York"/>
    <n v="12180"/>
    <s v="United States ,Troy ,New York, 12180"/>
    <x v="3"/>
    <x v="1"/>
    <s v="East - Office Supplies"/>
    <s v="Storage"/>
    <n v="208.56"/>
    <n v="209"/>
    <n v="208.56"/>
    <n v="6"/>
    <n v="34.833333333333336"/>
    <n v="0"/>
    <n v="52.14"/>
    <n v="25"/>
    <n v="1251.3600000000001"/>
  </r>
  <r>
    <x v="2"/>
    <x v="0"/>
    <s v="United States"/>
    <s v="Troy"/>
    <s v="New York"/>
    <n v="12180"/>
    <s v="United States ,Troy ,New York, 12180"/>
    <x v="3"/>
    <x v="1"/>
    <s v="East - Office Supplies"/>
    <s v="Paper"/>
    <n v="32.4"/>
    <n v="32"/>
    <n v="32.4"/>
    <n v="5"/>
    <n v="6.4"/>
    <n v="0"/>
    <n v="15.552"/>
    <n v="48"/>
    <n v="162"/>
  </r>
  <r>
    <x v="2"/>
    <x v="0"/>
    <s v="United States"/>
    <s v="Troy"/>
    <s v="New York"/>
    <n v="12180"/>
    <s v="United States ,Troy ,New York, 12180"/>
    <x v="3"/>
    <x v="0"/>
    <s v="East - Furniture"/>
    <s v="Chairs"/>
    <n v="319.41000000000003"/>
    <n v="319"/>
    <n v="287.46900000000005"/>
    <n v="5"/>
    <n v="63.8"/>
    <n v="0.1"/>
    <n v="7.0979999999999999"/>
    <n v="2.2222222222222219"/>
    <n v="1437.3450000000003"/>
  </r>
  <r>
    <x v="2"/>
    <x v="0"/>
    <s v="United States"/>
    <s v="Troy"/>
    <s v="New York"/>
    <n v="12180"/>
    <s v="United States ,Troy ,New York, 12180"/>
    <x v="3"/>
    <x v="1"/>
    <s v="East - Office Supplies"/>
    <s v="Paper"/>
    <n v="14.56"/>
    <n v="15"/>
    <n v="14.56"/>
    <n v="2"/>
    <n v="7.5"/>
    <n v="0"/>
    <n v="6.9888000000000003"/>
    <n v="48"/>
    <n v="29.12"/>
  </r>
  <r>
    <x v="2"/>
    <x v="0"/>
    <s v="United States"/>
    <s v="Troy"/>
    <s v="New York"/>
    <n v="12180"/>
    <s v="United States ,Troy ,New York, 12180"/>
    <x v="3"/>
    <x v="2"/>
    <s v="East - Technology"/>
    <s v="Accessories"/>
    <n v="30"/>
    <n v="30"/>
    <n v="30"/>
    <n v="2"/>
    <n v="15"/>
    <n v="0"/>
    <n v="3.3"/>
    <n v="11"/>
    <n v="60"/>
  </r>
  <r>
    <x v="2"/>
    <x v="0"/>
    <s v="United States"/>
    <s v="Troy"/>
    <s v="New York"/>
    <n v="12180"/>
    <s v="United States ,Troy ,New York, 12180"/>
    <x v="3"/>
    <x v="1"/>
    <s v="East - Office Supplies"/>
    <s v="Binders"/>
    <n v="48.48"/>
    <n v="48"/>
    <n v="38.783999999999999"/>
    <n v="4"/>
    <n v="12"/>
    <n v="0.2"/>
    <n v="16.361999999999998"/>
    <n v="33.75"/>
    <n v="155.136"/>
  </r>
  <r>
    <x v="2"/>
    <x v="0"/>
    <s v="United States"/>
    <s v="Troy"/>
    <s v="New York"/>
    <n v="12180"/>
    <s v="United States ,Troy ,New York, 12180"/>
    <x v="3"/>
    <x v="1"/>
    <s v="East - Office Supplies"/>
    <s v="Art"/>
    <n v="1.68"/>
    <n v="2"/>
    <n v="1.68"/>
    <n v="1"/>
    <n v="2"/>
    <n v="0"/>
    <n v="0.84"/>
    <n v="50"/>
    <n v="1.68"/>
  </r>
  <r>
    <x v="1"/>
    <x v="0"/>
    <s v="United States"/>
    <s v="Los Angeles"/>
    <s v="California"/>
    <n v="90004"/>
    <s v="United States ,Los Angeles ,California, 90004"/>
    <x v="1"/>
    <x v="2"/>
    <s v="West - Technology"/>
    <s v="Accessories"/>
    <n v="13.98"/>
    <n v="14"/>
    <n v="13.98"/>
    <n v="2"/>
    <n v="7"/>
    <n v="0"/>
    <n v="6.1512000000000002"/>
    <n v="44"/>
    <n v="27.96"/>
  </r>
  <r>
    <x v="1"/>
    <x v="0"/>
    <s v="United States"/>
    <s v="Los Angeles"/>
    <s v="California"/>
    <n v="90004"/>
    <s v="United States ,Los Angeles ,California, 90004"/>
    <x v="1"/>
    <x v="1"/>
    <s v="West - Office Supplies"/>
    <s v="Binders"/>
    <n v="25.824000000000002"/>
    <n v="26"/>
    <n v="20.659200000000002"/>
    <n v="6"/>
    <n v="4.333333333333333"/>
    <n v="0.2"/>
    <n v="9.3612000000000002"/>
    <n v="36.25"/>
    <n v="123.95520000000002"/>
  </r>
  <r>
    <x v="1"/>
    <x v="0"/>
    <s v="United States"/>
    <s v="Los Angeles"/>
    <s v="California"/>
    <n v="90004"/>
    <s v="United States ,Los Angeles ,California, 90004"/>
    <x v="1"/>
    <x v="1"/>
    <s v="West - Office Supplies"/>
    <s v="Paper"/>
    <n v="146.72999999999999"/>
    <n v="147"/>
    <n v="146.72999999999999"/>
    <n v="3"/>
    <n v="49"/>
    <n v="0"/>
    <n v="68.963099999999997"/>
    <n v="47"/>
    <n v="440.18999999999994"/>
  </r>
  <r>
    <x v="1"/>
    <x v="0"/>
    <s v="United States"/>
    <s v="Los Angeles"/>
    <s v="California"/>
    <n v="90004"/>
    <s v="United States ,Los Angeles ,California, 90004"/>
    <x v="1"/>
    <x v="0"/>
    <s v="West - Furniture"/>
    <s v="Furnishings"/>
    <n v="79.760000000000005"/>
    <n v="80"/>
    <n v="79.760000000000005"/>
    <n v="4"/>
    <n v="20"/>
    <n v="0"/>
    <n v="22.332799999999999"/>
    <n v="27.999999999999996"/>
    <n v="319.04000000000002"/>
  </r>
  <r>
    <x v="1"/>
    <x v="2"/>
    <s v="United States"/>
    <s v="Chicago"/>
    <s v="Illinois"/>
    <n v="60610"/>
    <s v="United States ,Chicago ,Illinois, 60610"/>
    <x v="2"/>
    <x v="0"/>
    <s v="Central - Furniture"/>
    <s v="Chairs"/>
    <n v="213.11500000000001"/>
    <n v="213"/>
    <n v="149.18049999999999"/>
    <n v="5"/>
    <n v="42.6"/>
    <n v="0.3"/>
    <n v="-15.2225"/>
    <n v="-7.1428571428571423"/>
    <n v="745.90249999999992"/>
  </r>
  <r>
    <x v="1"/>
    <x v="1"/>
    <s v="United States"/>
    <s v="Gilbert"/>
    <s v="Arizona"/>
    <n v="85234"/>
    <s v="United States ,Gilbert ,Arizona, 85234"/>
    <x v="1"/>
    <x v="1"/>
    <s v="West - Office Supplies"/>
    <s v="Art"/>
    <n v="1113.0239999999999"/>
    <n v="1113"/>
    <n v="890.41919999999993"/>
    <n v="8"/>
    <n v="139.125"/>
    <n v="0.2"/>
    <n v="111.30240000000001"/>
    <n v="10.000000000000002"/>
    <n v="7123.3535999999995"/>
  </r>
  <r>
    <x v="1"/>
    <x v="1"/>
    <s v="United States"/>
    <s v="Gilbert"/>
    <s v="Arizona"/>
    <n v="85234"/>
    <s v="United States ,Gilbert ,Arizona, 85234"/>
    <x v="1"/>
    <x v="2"/>
    <s v="West - Technology"/>
    <s v="Phones"/>
    <n v="167.96799999999999"/>
    <n v="168"/>
    <n v="134.37439999999998"/>
    <n v="4"/>
    <n v="42"/>
    <n v="0.2"/>
    <n v="62.988"/>
    <n v="37.5"/>
    <n v="537.49759999999992"/>
  </r>
  <r>
    <x v="2"/>
    <x v="0"/>
    <s v="United States"/>
    <s v="Springfield"/>
    <s v="Virginia"/>
    <n v="22153"/>
    <s v="United States ,Springfield ,Virginia, 22153"/>
    <x v="0"/>
    <x v="1"/>
    <s v="South - Office Supplies"/>
    <s v="Paper"/>
    <n v="75.88"/>
    <n v="76"/>
    <n v="75.88"/>
    <n v="2"/>
    <n v="38"/>
    <n v="0"/>
    <n v="35.663600000000002"/>
    <n v="47.000000000000007"/>
    <n v="151.76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4.6159999999999997"/>
    <n v="5"/>
    <n v="3.6927999999999996"/>
    <n v="1"/>
    <n v="5"/>
    <n v="0.2"/>
    <n v="1.7310000000000001"/>
    <n v="37.500000000000007"/>
    <n v="3.6927999999999996"/>
  </r>
  <r>
    <x v="0"/>
    <x v="0"/>
    <s v="United States"/>
    <s v="Jackson"/>
    <s v="Michigan"/>
    <n v="49201"/>
    <s v="United States ,Jackson ,Michigan, 49201"/>
    <x v="2"/>
    <x v="1"/>
    <s v="Central - Office Supplies"/>
    <s v="Paper"/>
    <n v="19.05"/>
    <n v="19"/>
    <n v="19.05"/>
    <n v="3"/>
    <n v="6.333333333333333"/>
    <n v="0"/>
    <n v="8.7629999999999999"/>
    <n v="46"/>
    <n v="57.150000000000006"/>
  </r>
  <r>
    <x v="1"/>
    <x v="0"/>
    <s v="United States"/>
    <s v="Memphis"/>
    <s v="Tennessee"/>
    <n v="38109"/>
    <s v="United States ,Memphis ,Tennessee, 38109"/>
    <x v="0"/>
    <x v="0"/>
    <s v="South - Furniture"/>
    <s v="Chairs"/>
    <n v="831.93600000000004"/>
    <n v="832"/>
    <n v="665.54880000000003"/>
    <n v="8"/>
    <n v="104"/>
    <n v="0.2"/>
    <n v="-114.3912"/>
    <n v="-13.749999999999998"/>
    <n v="5324.3904000000002"/>
  </r>
  <r>
    <x v="1"/>
    <x v="0"/>
    <s v="United States"/>
    <s v="Memphis"/>
    <s v="Tennessee"/>
    <n v="38109"/>
    <s v="United States ,Memphis ,Tennessee, 38109"/>
    <x v="0"/>
    <x v="0"/>
    <s v="South - Furniture"/>
    <s v="Furnishings"/>
    <n v="97.04"/>
    <n v="97"/>
    <n v="77.632000000000005"/>
    <n v="2"/>
    <n v="48.5"/>
    <n v="0.2"/>
    <n v="1.2130000000000001"/>
    <n v="1.25"/>
    <n v="155.26400000000001"/>
  </r>
  <r>
    <x v="1"/>
    <x v="0"/>
    <s v="United States"/>
    <s v="Memphis"/>
    <s v="Tennessee"/>
    <n v="38109"/>
    <s v="United States ,Memphis ,Tennessee, 38109"/>
    <x v="0"/>
    <x v="1"/>
    <s v="South - Office Supplies"/>
    <s v="Storage"/>
    <n v="72.784000000000006"/>
    <n v="73"/>
    <n v="58.227200000000003"/>
    <n v="1"/>
    <n v="73"/>
    <n v="0.2"/>
    <n v="-18.196000000000002"/>
    <n v="-25"/>
    <n v="58.227200000000003"/>
  </r>
  <r>
    <x v="2"/>
    <x v="1"/>
    <s v="United States"/>
    <s v="Houston"/>
    <s v="Texas"/>
    <n v="77041"/>
    <s v="United States ,Houston ,Texas, 77041"/>
    <x v="2"/>
    <x v="1"/>
    <s v="Central - Office Supplies"/>
    <s v="Binders"/>
    <n v="1.248"/>
    <n v="1"/>
    <n v="0.24959999999999993"/>
    <n v="3"/>
    <n v="0.33333333333333331"/>
    <n v="0.8"/>
    <n v="-1.9343999999999999"/>
    <n v="-154.99999999999997"/>
    <n v="0.7487999999999998"/>
  </r>
  <r>
    <x v="2"/>
    <x v="1"/>
    <s v="United States"/>
    <s v="Houston"/>
    <s v="Texas"/>
    <n v="77041"/>
    <s v="United States ,Houston ,Texas, 77041"/>
    <x v="2"/>
    <x v="0"/>
    <s v="Central - Furniture"/>
    <s v="Furnishings"/>
    <n v="9.7080000000000002"/>
    <n v="10"/>
    <n v="3.8832000000000004"/>
    <n v="3"/>
    <n v="3.3333333333333335"/>
    <n v="0.6"/>
    <n v="-5.8247999999999998"/>
    <n v="-60"/>
    <n v="11.649600000000001"/>
  </r>
  <r>
    <x v="2"/>
    <x v="1"/>
    <s v="United States"/>
    <s v="Houston"/>
    <s v="Texas"/>
    <n v="77041"/>
    <s v="United States ,Houston ,Texas, 77041"/>
    <x v="2"/>
    <x v="1"/>
    <s v="Central - Office Supplies"/>
    <s v="Storage"/>
    <n v="27.24"/>
    <n v="27"/>
    <n v="21.791999999999998"/>
    <n v="3"/>
    <n v="9"/>
    <n v="0.2"/>
    <n v="2.7240000000000002"/>
    <n v="10.000000000000002"/>
    <n v="65.375999999999991"/>
  </r>
  <r>
    <x v="0"/>
    <x v="0"/>
    <s v="United States"/>
    <s v="Houston"/>
    <s v="Texas"/>
    <n v="77070"/>
    <s v="United States ,Houston ,Texas, 77070"/>
    <x v="2"/>
    <x v="0"/>
    <s v="Central - Furniture"/>
    <s v="Furnishings"/>
    <n v="19.3"/>
    <n v="19"/>
    <n v="7.7200000000000006"/>
    <n v="5"/>
    <n v="3.8"/>
    <n v="0.6"/>
    <n v="-14.475"/>
    <n v="-75"/>
    <n v="38.6"/>
  </r>
  <r>
    <x v="2"/>
    <x v="1"/>
    <s v="United States"/>
    <s v="Decatur"/>
    <s v="Alabama"/>
    <n v="35601"/>
    <s v="United States ,Decatur ,Alabama, 35601"/>
    <x v="0"/>
    <x v="1"/>
    <s v="South - Office Supplies"/>
    <s v="Appliances"/>
    <n v="208.16"/>
    <n v="208"/>
    <n v="208.16"/>
    <n v="1"/>
    <n v="208"/>
    <n v="0"/>
    <n v="56.203200000000002"/>
    <n v="27"/>
    <n v="208.16"/>
  </r>
  <r>
    <x v="2"/>
    <x v="1"/>
    <s v="United States"/>
    <s v="Decatur"/>
    <s v="Alabama"/>
    <n v="35601"/>
    <s v="United States ,Decatur ,Alabama, 35601"/>
    <x v="0"/>
    <x v="1"/>
    <s v="South - Office Supplies"/>
    <s v="Binders"/>
    <n v="16.739999999999998"/>
    <n v="17"/>
    <n v="16.739999999999998"/>
    <n v="3"/>
    <n v="5.666666666666667"/>
    <n v="0"/>
    <n v="8.0351999999999997"/>
    <n v="48.000000000000007"/>
    <n v="50.2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14.9"/>
    <n v="15"/>
    <n v="14.9"/>
    <n v="5"/>
    <n v="3"/>
    <n v="0"/>
    <n v="4.1719999999999997"/>
    <n v="27.999999999999996"/>
    <n v="74.5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Storage"/>
    <n v="21.39"/>
    <n v="21"/>
    <n v="21.39"/>
    <n v="1"/>
    <n v="21"/>
    <n v="0"/>
    <n v="6.2031000000000001"/>
    <n v="28.999999999999996"/>
    <n v="21.39"/>
  </r>
  <r>
    <x v="1"/>
    <x v="1"/>
    <s v="United States"/>
    <s v="Durham"/>
    <s v="North Carolina"/>
    <n v="27707"/>
    <s v="United States ,Durham ,North Carolina, 27707"/>
    <x v="0"/>
    <x v="1"/>
    <s v="South - Office Supplies"/>
    <s v="Envelopes"/>
    <n v="200.98400000000001"/>
    <n v="201"/>
    <n v="160.78720000000001"/>
    <n v="7"/>
    <n v="28.714285714285715"/>
    <n v="0.2"/>
    <n v="62.807499999999997"/>
    <n v="31.25"/>
    <n v="1125.5104000000001"/>
  </r>
  <r>
    <x v="2"/>
    <x v="2"/>
    <s v="United States"/>
    <s v="Chicago"/>
    <s v="Illinois"/>
    <n v="60623"/>
    <s v="United States ,Chicago ,Illinois, 60623"/>
    <x v="2"/>
    <x v="1"/>
    <s v="Central - Office Supplies"/>
    <s v="Storage"/>
    <n v="230.376"/>
    <n v="230"/>
    <n v="184.30080000000001"/>
    <n v="3"/>
    <n v="76.666666666666671"/>
    <n v="0.2"/>
    <n v="-48.954900000000002"/>
    <n v="-21.25"/>
    <n v="552.90240000000006"/>
  </r>
  <r>
    <x v="0"/>
    <x v="0"/>
    <s v="United States"/>
    <s v="Columbia"/>
    <s v="South Carolina"/>
    <n v="29203"/>
    <s v="United States ,Columbia ,South Carolina, 29203"/>
    <x v="0"/>
    <x v="0"/>
    <s v="South - Furniture"/>
    <s v="Chairs"/>
    <n v="301.95999999999998"/>
    <n v="302"/>
    <n v="301.95999999999998"/>
    <n v="2"/>
    <n v="151"/>
    <n v="0"/>
    <n v="33.215600000000002"/>
    <n v="11.000000000000002"/>
    <n v="603.91999999999996"/>
  </r>
  <r>
    <x v="1"/>
    <x v="0"/>
    <s v="United States"/>
    <s v="Rochester"/>
    <s v="Minnesota"/>
    <n v="55901"/>
    <s v="United States ,Rochester ,Minnesota, 55901"/>
    <x v="2"/>
    <x v="2"/>
    <s v="Central - Technology"/>
    <s v="Accessories"/>
    <n v="19.989999999999998"/>
    <n v="20"/>
    <n v="19.989999999999998"/>
    <n v="1"/>
    <n v="20"/>
    <n v="0"/>
    <n v="6.7965999999999998"/>
    <n v="34"/>
    <n v="19.989999999999998"/>
  </r>
  <r>
    <x v="1"/>
    <x v="0"/>
    <s v="United States"/>
    <s v="Rochester"/>
    <s v="Minnesota"/>
    <n v="55901"/>
    <s v="United States ,Rochester ,Minnesota, 55901"/>
    <x v="2"/>
    <x v="1"/>
    <s v="Central - Office Supplies"/>
    <s v="Labels"/>
    <n v="6.16"/>
    <n v="6"/>
    <n v="6.16"/>
    <n v="2"/>
    <n v="3"/>
    <n v="0"/>
    <n v="2.9567999999999999"/>
    <n v="48"/>
    <n v="12.32"/>
  </r>
  <r>
    <x v="0"/>
    <x v="2"/>
    <s v="United States"/>
    <s v="Houston"/>
    <s v="Texas"/>
    <n v="77095"/>
    <s v="United States ,Houston ,Texas, 77095"/>
    <x v="2"/>
    <x v="1"/>
    <s v="Central - Office Supplies"/>
    <s v="Storage"/>
    <n v="158.36799999999999"/>
    <n v="158"/>
    <n v="126.6944"/>
    <n v="7"/>
    <n v="22.571428571428573"/>
    <n v="0.2"/>
    <n v="13.857200000000001"/>
    <n v="8.75"/>
    <n v="886.86080000000004"/>
  </r>
  <r>
    <x v="1"/>
    <x v="1"/>
    <s v="United States"/>
    <s v="Los Angeles"/>
    <s v="California"/>
    <n v="90036"/>
    <s v="United States ,Los Angeles ,California, 90036"/>
    <x v="1"/>
    <x v="1"/>
    <s v="West - Office Supplies"/>
    <s v="Art"/>
    <n v="20.100000000000001"/>
    <n v="20"/>
    <n v="20.100000000000001"/>
    <n v="3"/>
    <n v="6.666666666666667"/>
    <n v="0"/>
    <n v="6.633"/>
    <n v="32.999999999999993"/>
    <n v="60.300000000000004"/>
  </r>
  <r>
    <x v="1"/>
    <x v="1"/>
    <s v="United States"/>
    <s v="Los Angeles"/>
    <s v="California"/>
    <n v="90036"/>
    <s v="United States ,Los Angeles ,California, 90036"/>
    <x v="1"/>
    <x v="2"/>
    <s v="West - Technology"/>
    <s v="Phones"/>
    <n v="73.584000000000003"/>
    <n v="74"/>
    <n v="58.867200000000004"/>
    <n v="2"/>
    <n v="37"/>
    <n v="0.2"/>
    <n v="8.2782"/>
    <n v="11.249999999999998"/>
    <n v="117.73440000000001"/>
  </r>
  <r>
    <x v="1"/>
    <x v="1"/>
    <s v="United States"/>
    <s v="Los Angeles"/>
    <s v="California"/>
    <n v="90036"/>
    <s v="United States ,Los Angeles ,California, 90036"/>
    <x v="1"/>
    <x v="1"/>
    <s v="West - Office Supplies"/>
    <s v="Paper"/>
    <n v="6.48"/>
    <n v="6"/>
    <n v="6.48"/>
    <n v="1"/>
    <n v="6"/>
    <n v="0"/>
    <n v="3.1103999999999998"/>
    <n v="47.999999999999993"/>
    <n v="6.48"/>
  </r>
  <r>
    <x v="0"/>
    <x v="0"/>
    <s v="United States"/>
    <s v="Minneapolis"/>
    <s v="Minnesota"/>
    <n v="55407"/>
    <s v="United States ,Minneapolis ,Minnesota, 55407"/>
    <x v="2"/>
    <x v="1"/>
    <s v="Central - Office Supplies"/>
    <s v="Paper"/>
    <n v="12.96"/>
    <n v="13"/>
    <n v="12.96"/>
    <n v="2"/>
    <n v="6.5"/>
    <n v="0"/>
    <n v="6.2207999999999997"/>
    <n v="47.999999999999993"/>
    <n v="25.92"/>
  </r>
  <r>
    <x v="0"/>
    <x v="0"/>
    <s v="United States"/>
    <s v="Minneapolis"/>
    <s v="Minnesota"/>
    <n v="55407"/>
    <s v="United States ,Minneapolis ,Minnesota, 55407"/>
    <x v="2"/>
    <x v="0"/>
    <s v="Central - Furniture"/>
    <s v="Furnishings"/>
    <n v="53.34"/>
    <n v="53"/>
    <n v="53.34"/>
    <n v="3"/>
    <n v="17.666666666666668"/>
    <n v="0"/>
    <n v="16.535399999999999"/>
    <n v="30.999999999999993"/>
    <n v="160.02000000000001"/>
  </r>
  <r>
    <x v="0"/>
    <x v="0"/>
    <s v="United States"/>
    <s v="Minneapolis"/>
    <s v="Minnesota"/>
    <n v="55407"/>
    <s v="United States ,Minneapolis ,Minnesota, 55407"/>
    <x v="2"/>
    <x v="1"/>
    <s v="Central - Office Supplies"/>
    <s v="Binders"/>
    <n v="32.96"/>
    <n v="33"/>
    <n v="32.96"/>
    <n v="2"/>
    <n v="16.5"/>
    <n v="0"/>
    <n v="16.150400000000001"/>
    <n v="49.000000000000007"/>
    <n v="65.92"/>
  </r>
  <r>
    <x v="1"/>
    <x v="2"/>
    <s v="United States"/>
    <s v="Portland"/>
    <s v="Oregon"/>
    <n v="97206"/>
    <s v="United States ,Portland ,Oregon, 97206"/>
    <x v="1"/>
    <x v="1"/>
    <s v="West - Office Supplies"/>
    <s v="Binders"/>
    <n v="5.6820000000000004"/>
    <n v="6"/>
    <n v="1.7046000000000006"/>
    <n v="1"/>
    <n v="6"/>
    <n v="0.7"/>
    <n v="-3.7879999999999998"/>
    <n v="-66.666666666666657"/>
    <n v="1.7046000000000006"/>
  </r>
  <r>
    <x v="0"/>
    <x v="2"/>
    <s v="United States"/>
    <s v="New York City"/>
    <s v="New York"/>
    <n v="10009"/>
    <s v="United States ,New York City ,New York, 10009"/>
    <x v="3"/>
    <x v="0"/>
    <s v="East - Furniture"/>
    <s v="Furnishings"/>
    <n v="96.53"/>
    <n v="97"/>
    <n v="96.53"/>
    <n v="7"/>
    <n v="13.857142857142858"/>
    <n v="0"/>
    <n v="40.5426"/>
    <n v="42"/>
    <n v="675.71"/>
  </r>
  <r>
    <x v="2"/>
    <x v="0"/>
    <s v="United States"/>
    <s v="San Francisco"/>
    <s v="California"/>
    <n v="94122"/>
    <s v="United States ,San Francisco ,California, 94122"/>
    <x v="1"/>
    <x v="1"/>
    <s v="West - Office Supplies"/>
    <s v="Binders"/>
    <n v="51.311999999999998"/>
    <n v="51"/>
    <n v="41.049599999999998"/>
    <n v="3"/>
    <n v="17"/>
    <n v="0.2"/>
    <n v="17.959199999999999"/>
    <n v="35"/>
    <n v="123.14879999999999"/>
  </r>
  <r>
    <x v="1"/>
    <x v="1"/>
    <s v="United States"/>
    <s v="Saint Paul"/>
    <s v="Minnesota"/>
    <n v="55106"/>
    <s v="United States ,Saint Paul ,Minnesota, 55106"/>
    <x v="2"/>
    <x v="1"/>
    <s v="Central - Office Supplies"/>
    <s v="Appliances"/>
    <n v="77.88"/>
    <n v="78"/>
    <n v="77.88"/>
    <n v="6"/>
    <n v="13"/>
    <n v="0"/>
    <n v="22.5852"/>
    <n v="29.000000000000004"/>
    <n v="467.28"/>
  </r>
  <r>
    <x v="1"/>
    <x v="2"/>
    <s v="United States"/>
    <s v="Chicago"/>
    <s v="Illinois"/>
    <n v="60610"/>
    <s v="United States ,Chicago ,Illinois, 60610"/>
    <x v="2"/>
    <x v="1"/>
    <s v="Central - Office Supplies"/>
    <s v="Paper"/>
    <n v="64.623999999999995"/>
    <n v="65"/>
    <n v="51.699199999999998"/>
    <n v="7"/>
    <n v="9.2857142857142865"/>
    <n v="0.2"/>
    <n v="22.618400000000001"/>
    <n v="35"/>
    <n v="361.89439999999996"/>
  </r>
  <r>
    <x v="1"/>
    <x v="2"/>
    <s v="United States"/>
    <s v="Chicago"/>
    <s v="Illinois"/>
    <n v="60610"/>
    <s v="United States ,Chicago ,Illinois, 60610"/>
    <x v="2"/>
    <x v="2"/>
    <s v="Central - Technology"/>
    <s v="Accessories"/>
    <n v="95.975999999999999"/>
    <n v="96"/>
    <n v="76.780799999999999"/>
    <n v="3"/>
    <n v="32"/>
    <n v="0.2"/>
    <n v="-10.7973"/>
    <n v="-11.25"/>
    <n v="230.3424"/>
  </r>
  <r>
    <x v="1"/>
    <x v="2"/>
    <s v="United States"/>
    <s v="Chicago"/>
    <s v="Illinois"/>
    <n v="60610"/>
    <s v="United States ,Chicago ,Illinois, 60610"/>
    <x v="2"/>
    <x v="1"/>
    <s v="Central - Office Supplies"/>
    <s v="Binders"/>
    <n v="1.788"/>
    <n v="2"/>
    <n v="0.35759999999999992"/>
    <n v="3"/>
    <n v="0.66666666666666663"/>
    <n v="0.8"/>
    <n v="-3.0396000000000001"/>
    <n v="-170"/>
    <n v="1.0727999999999998"/>
  </r>
  <r>
    <x v="0"/>
    <x v="0"/>
    <s v="United States"/>
    <s v="Rochester"/>
    <s v="Minnesota"/>
    <n v="55901"/>
    <s v="United States ,Rochester ,Minnesota, 55901"/>
    <x v="2"/>
    <x v="1"/>
    <s v="Central - Office Supplies"/>
    <s v="Paper"/>
    <n v="23.92"/>
    <n v="24"/>
    <n v="23.92"/>
    <n v="4"/>
    <n v="6"/>
    <n v="0"/>
    <n v="11.720800000000001"/>
    <n v="49"/>
    <n v="95.68"/>
  </r>
  <r>
    <x v="1"/>
    <x v="0"/>
    <s v="United States"/>
    <s v="Aurora"/>
    <s v="Colorado"/>
    <n v="80013"/>
    <s v="United States ,Aurora ,Colorado, 80013"/>
    <x v="1"/>
    <x v="2"/>
    <s v="West - Technology"/>
    <s v="Accessories"/>
    <n v="238.89599999999999"/>
    <n v="239"/>
    <n v="191.11679999999998"/>
    <n v="6"/>
    <n v="39.833333333333336"/>
    <n v="0.2"/>
    <n v="-26.875800000000002"/>
    <n v="-11.250000000000002"/>
    <n v="1146.7007999999998"/>
  </r>
  <r>
    <x v="1"/>
    <x v="0"/>
    <s v="United States"/>
    <s v="Aurora"/>
    <s v="Colorado"/>
    <n v="80013"/>
    <s v="United States ,Aurora ,Colorado, 80013"/>
    <x v="1"/>
    <x v="0"/>
    <s v="West - Furniture"/>
    <s v="Furnishings"/>
    <n v="102.36"/>
    <n v="102"/>
    <n v="81.888000000000005"/>
    <n v="3"/>
    <n v="34"/>
    <n v="0.2"/>
    <n v="-3.8384999999999998"/>
    <n v="-3.75"/>
    <n v="245.66400000000002"/>
  </r>
  <r>
    <x v="1"/>
    <x v="0"/>
    <s v="United States"/>
    <s v="Aurora"/>
    <s v="Colorado"/>
    <n v="80013"/>
    <s v="United States ,Aurora ,Colorado, 80013"/>
    <x v="1"/>
    <x v="1"/>
    <s v="West - Office Supplies"/>
    <s v="Binders"/>
    <n v="36.881999999999998"/>
    <n v="37"/>
    <n v="11.064600000000002"/>
    <n v="3"/>
    <n v="12.333333333333334"/>
    <n v="0.7"/>
    <n v="-25.817399999999999"/>
    <n v="-70"/>
    <n v="33.19380000000001"/>
  </r>
  <r>
    <x v="1"/>
    <x v="0"/>
    <s v="United States"/>
    <s v="Charlotte"/>
    <s v="North Carolina"/>
    <n v="28205"/>
    <s v="United States ,Charlotte ,North Carolina, 28205"/>
    <x v="0"/>
    <x v="2"/>
    <s v="South - Technology"/>
    <s v="Accessories"/>
    <n v="74.111999999999995"/>
    <n v="74"/>
    <n v="59.289599999999993"/>
    <n v="8"/>
    <n v="9.25"/>
    <n v="0.2"/>
    <n v="17.601600000000001"/>
    <n v="23.750000000000004"/>
    <n v="474.31679999999994"/>
  </r>
  <r>
    <x v="1"/>
    <x v="0"/>
    <s v="United States"/>
    <s v="Charlotte"/>
    <s v="North Carolina"/>
    <n v="28205"/>
    <s v="United States ,Charlotte ,North Carolina, 28205"/>
    <x v="0"/>
    <x v="2"/>
    <s v="South - Technology"/>
    <s v="Phones"/>
    <n v="27.992000000000001"/>
    <n v="28"/>
    <n v="22.393599999999999"/>
    <n v="1"/>
    <n v="28"/>
    <n v="0.2"/>
    <n v="2.0994000000000002"/>
    <n v="7.5"/>
    <n v="22.393599999999999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Art"/>
    <n v="3.3039999999999998"/>
    <n v="3"/>
    <n v="2.6431999999999998"/>
    <n v="1"/>
    <n v="3"/>
    <n v="0.2"/>
    <n v="1.0738000000000001"/>
    <n v="32.500000000000007"/>
    <n v="2.6431999999999998"/>
  </r>
  <r>
    <x v="1"/>
    <x v="2"/>
    <s v="United States"/>
    <s v="Orland Park"/>
    <s v="Illinois"/>
    <n v="60462"/>
    <s v="United States ,Orland Park ,Illinois, 60462"/>
    <x v="2"/>
    <x v="2"/>
    <s v="Central - Technology"/>
    <s v="Accessories"/>
    <n v="339.96"/>
    <n v="340"/>
    <n v="271.96799999999996"/>
    <n v="5"/>
    <n v="68"/>
    <n v="0.2"/>
    <n v="67.992000000000004"/>
    <n v="20.000000000000004"/>
    <n v="1359.8399999999997"/>
  </r>
  <r>
    <x v="1"/>
    <x v="1"/>
    <s v="United States"/>
    <s v="New York City"/>
    <s v="New York"/>
    <n v="10035"/>
    <s v="United States ,New York City ,New York, 10035"/>
    <x v="3"/>
    <x v="0"/>
    <s v="East - Furniture"/>
    <s v="Furnishings"/>
    <n v="41.96"/>
    <n v="42"/>
    <n v="41.96"/>
    <n v="2"/>
    <n v="21"/>
    <n v="0"/>
    <n v="10.909599999999999"/>
    <n v="25.999999999999996"/>
    <n v="83.92"/>
  </r>
  <r>
    <x v="1"/>
    <x v="0"/>
    <s v="United States"/>
    <s v="Urbandale"/>
    <s v="Iowa"/>
    <n v="50322"/>
    <s v="United States ,Urbandale ,Iowa, 50322"/>
    <x v="2"/>
    <x v="1"/>
    <s v="Central - Office Supplies"/>
    <s v="Art"/>
    <n v="75.959999999999994"/>
    <n v="76"/>
    <n v="75.959999999999994"/>
    <n v="2"/>
    <n v="38"/>
    <n v="0"/>
    <n v="22.788"/>
    <n v="30.000000000000004"/>
    <n v="151.91999999999999"/>
  </r>
  <r>
    <x v="1"/>
    <x v="0"/>
    <s v="United States"/>
    <s v="Urbandale"/>
    <s v="Iowa"/>
    <n v="50322"/>
    <s v="United States ,Urbandale ,Iowa, 50322"/>
    <x v="2"/>
    <x v="1"/>
    <s v="Central - Office Supplies"/>
    <s v="Binders"/>
    <n v="27.24"/>
    <n v="27"/>
    <n v="27.24"/>
    <n v="6"/>
    <n v="4.5"/>
    <n v="0"/>
    <n v="13.3476"/>
    <n v="49.000000000000007"/>
    <n v="163.44"/>
  </r>
  <r>
    <x v="0"/>
    <x v="0"/>
    <s v="United States"/>
    <s v="Columbus"/>
    <s v="Ohio"/>
    <n v="43229"/>
    <s v="United States ,Columbus ,Ohio, 43229"/>
    <x v="3"/>
    <x v="1"/>
    <s v="East - Office Supplies"/>
    <s v="Fasteners"/>
    <n v="40.095999999999997"/>
    <n v="40"/>
    <n v="32.076799999999999"/>
    <n v="14"/>
    <n v="2.8571428571428572"/>
    <n v="0.2"/>
    <n v="14.534800000000001"/>
    <n v="36.250000000000007"/>
    <n v="449.0752"/>
  </r>
  <r>
    <x v="0"/>
    <x v="0"/>
    <s v="United States"/>
    <s v="Columbus"/>
    <s v="Ohio"/>
    <n v="43229"/>
    <s v="United States ,Columbus ,Ohio, 43229"/>
    <x v="3"/>
    <x v="1"/>
    <s v="East - Office Supplies"/>
    <s v="Envelopes"/>
    <n v="4.72"/>
    <n v="5"/>
    <n v="3.7759999999999998"/>
    <n v="2"/>
    <n v="2.5"/>
    <n v="0.2"/>
    <n v="1.6519999999999999"/>
    <n v="35"/>
    <n v="7.5519999999999996"/>
  </r>
  <r>
    <x v="0"/>
    <x v="0"/>
    <s v="United States"/>
    <s v="Columbus"/>
    <s v="Ohio"/>
    <n v="43229"/>
    <s v="United States ,Columbus ,Ohio, 43229"/>
    <x v="3"/>
    <x v="1"/>
    <s v="East - Office Supplies"/>
    <s v="Paper"/>
    <n v="23.975999999999999"/>
    <n v="24"/>
    <n v="19.180799999999998"/>
    <n v="3"/>
    <n v="8"/>
    <n v="0.2"/>
    <n v="7.4924999999999997"/>
    <n v="31.25"/>
    <n v="57.542399999999994"/>
  </r>
  <r>
    <x v="0"/>
    <x v="0"/>
    <s v="United States"/>
    <s v="Columbus"/>
    <s v="Ohio"/>
    <n v="43229"/>
    <s v="United States ,Columbus ,Ohio, 43229"/>
    <x v="3"/>
    <x v="1"/>
    <s v="East - Office Supplies"/>
    <s v="Envelopes"/>
    <n v="130.464"/>
    <n v="130"/>
    <n v="104.3712"/>
    <n v="6"/>
    <n v="21.666666666666668"/>
    <n v="0.2"/>
    <n v="44.031599999999997"/>
    <n v="33.75"/>
    <n v="626.22720000000004"/>
  </r>
  <r>
    <x v="1"/>
    <x v="0"/>
    <s v="United States"/>
    <s v="Seattle"/>
    <s v="Washington"/>
    <n v="98103"/>
    <s v="United States ,Seattle ,Washington, 98103"/>
    <x v="1"/>
    <x v="0"/>
    <s v="West - Furniture"/>
    <s v="Tables"/>
    <n v="787.53"/>
    <n v="788"/>
    <n v="787.53"/>
    <n v="3"/>
    <n v="262.66666666666669"/>
    <n v="0"/>
    <n v="165.38130000000001"/>
    <n v="21.000000000000004"/>
    <n v="2362.59"/>
  </r>
  <r>
    <x v="1"/>
    <x v="1"/>
    <s v="United States"/>
    <s v="Bristol"/>
    <s v="Tennessee"/>
    <n v="37620"/>
    <s v="United States ,Bristol ,Tennessee, 37620"/>
    <x v="0"/>
    <x v="1"/>
    <s v="South - Office Supplies"/>
    <s v="Binders"/>
    <n v="157.79400000000001"/>
    <n v="158"/>
    <n v="47.338200000000015"/>
    <n v="1"/>
    <n v="158"/>
    <n v="0.7"/>
    <n v="-115.71559999999999"/>
    <n v="-73.333333333333329"/>
    <n v="47.338200000000015"/>
  </r>
  <r>
    <x v="2"/>
    <x v="0"/>
    <s v="United States"/>
    <s v="Wilmington"/>
    <s v="Delaware"/>
    <n v="19805"/>
    <s v="United States ,Wilmington ,Delaware, 19805"/>
    <x v="3"/>
    <x v="0"/>
    <s v="East - Furniture"/>
    <s v="Furnishings"/>
    <n v="47.04"/>
    <n v="47"/>
    <n v="47.04"/>
    <n v="3"/>
    <n v="15.666666666666666"/>
    <n v="0"/>
    <n v="18.345600000000001"/>
    <n v="39"/>
    <n v="141.12"/>
  </r>
  <r>
    <x v="2"/>
    <x v="0"/>
    <s v="United States"/>
    <s v="Wilmington"/>
    <s v="Delaware"/>
    <n v="19805"/>
    <s v="United States ,Wilmington ,Delaware, 19805"/>
    <x v="3"/>
    <x v="1"/>
    <s v="East - Office Supplies"/>
    <s v="Binders"/>
    <n v="30.84"/>
    <n v="31"/>
    <n v="30.84"/>
    <n v="4"/>
    <n v="7.75"/>
    <n v="0"/>
    <n v="13.878"/>
    <n v="45"/>
    <n v="123.36"/>
  </r>
  <r>
    <x v="2"/>
    <x v="0"/>
    <s v="United States"/>
    <s v="Wilmington"/>
    <s v="Delaware"/>
    <n v="19805"/>
    <s v="United States ,Wilmington ,Delaware, 19805"/>
    <x v="3"/>
    <x v="1"/>
    <s v="East - Office Supplies"/>
    <s v="Storage"/>
    <n v="226.56"/>
    <n v="227"/>
    <n v="226.56"/>
    <n v="6"/>
    <n v="37.833333333333336"/>
    <n v="0"/>
    <n v="63.436799999999998"/>
    <n v="27.999999999999996"/>
    <n v="1359.3600000000001"/>
  </r>
  <r>
    <x v="2"/>
    <x v="0"/>
    <s v="United States"/>
    <s v="Wilmington"/>
    <s v="Delaware"/>
    <n v="19805"/>
    <s v="United States ,Wilmington ,Delaware, 19805"/>
    <x v="3"/>
    <x v="1"/>
    <s v="East - Office Supplies"/>
    <s v="Envelopes"/>
    <n v="115.02"/>
    <n v="115"/>
    <n v="115.02"/>
    <n v="9"/>
    <n v="12.777777777777779"/>
    <n v="0"/>
    <n v="51.759"/>
    <n v="45"/>
    <n v="1035.18"/>
  </r>
  <r>
    <x v="2"/>
    <x v="0"/>
    <s v="United States"/>
    <s v="Wilmington"/>
    <s v="Delaware"/>
    <n v="19805"/>
    <s v="United States ,Wilmington ,Delaware, 19805"/>
    <x v="3"/>
    <x v="2"/>
    <s v="East - Technology"/>
    <s v="Phones"/>
    <n v="68.040000000000006"/>
    <n v="68"/>
    <n v="68.040000000000006"/>
    <n v="7"/>
    <n v="9.7142857142857135"/>
    <n v="0"/>
    <n v="19.7316"/>
    <n v="28.999999999999996"/>
    <n v="476.28000000000003"/>
  </r>
  <r>
    <x v="0"/>
    <x v="2"/>
    <s v="United States"/>
    <s v="Houston"/>
    <s v="Texas"/>
    <n v="77041"/>
    <s v="United States ,Houston ,Texas, 77041"/>
    <x v="2"/>
    <x v="0"/>
    <s v="Central - Furniture"/>
    <s v="Chairs"/>
    <n v="600.55799999999999"/>
    <n v="601"/>
    <n v="420.39060000000001"/>
    <n v="3"/>
    <n v="200.33333333333334"/>
    <n v="0.3"/>
    <n v="-8.5793999999999997"/>
    <n v="-1.4285714285714286"/>
    <n v="1261.1718000000001"/>
  </r>
  <r>
    <x v="1"/>
    <x v="0"/>
    <s v="United States"/>
    <s v="Bloomington"/>
    <s v="Illinois"/>
    <n v="61701"/>
    <s v="United States ,Bloomington ,Illinois, 61701"/>
    <x v="2"/>
    <x v="0"/>
    <s v="Central - Furniture"/>
    <s v="Tables"/>
    <n v="617.70000000000005"/>
    <n v="618"/>
    <n v="308.85000000000002"/>
    <n v="6"/>
    <n v="103"/>
    <n v="0.5"/>
    <n v="-407.68200000000002"/>
    <n v="-66"/>
    <n v="1853.1000000000001"/>
  </r>
  <r>
    <x v="1"/>
    <x v="0"/>
    <s v="United States"/>
    <s v="Phoenix"/>
    <s v="Arizona"/>
    <n v="85023"/>
    <s v="United States ,Phoenix ,Arizona, 85023"/>
    <x v="1"/>
    <x v="1"/>
    <s v="West - Office Supplies"/>
    <s v="Binders"/>
    <n v="2.3879999999999999"/>
    <n v="2"/>
    <n v="0.71640000000000015"/>
    <n v="2"/>
    <n v="1"/>
    <n v="0.7"/>
    <n v="-1.8308"/>
    <n v="-76.666666666666671"/>
    <n v="1.4328000000000003"/>
  </r>
  <r>
    <x v="1"/>
    <x v="0"/>
    <s v="United States"/>
    <s v="Phoenix"/>
    <s v="Arizona"/>
    <n v="85023"/>
    <s v="United States ,Phoenix ,Arizona, 85023"/>
    <x v="1"/>
    <x v="1"/>
    <s v="West - Office Supplies"/>
    <s v="Storage"/>
    <n v="243.99199999999999"/>
    <n v="244"/>
    <n v="195.1936"/>
    <n v="7"/>
    <n v="34.857142857142854"/>
    <n v="0.2"/>
    <n v="30.498999999999999"/>
    <n v="12.5"/>
    <n v="1366.3552"/>
  </r>
  <r>
    <x v="0"/>
    <x v="2"/>
    <s v="United States"/>
    <s v="Los Angeles"/>
    <s v="California"/>
    <n v="90004"/>
    <s v="United States ,Los Angeles ,California, 90004"/>
    <x v="1"/>
    <x v="0"/>
    <s v="West - Furniture"/>
    <s v="Chairs"/>
    <n v="81.424000000000007"/>
    <n v="81"/>
    <n v="65.139200000000002"/>
    <n v="2"/>
    <n v="40.5"/>
    <n v="0.2"/>
    <n v="-9.1601999999999997"/>
    <n v="-11.249999999999998"/>
    <n v="130.2784"/>
  </r>
  <r>
    <x v="0"/>
    <x v="2"/>
    <s v="United States"/>
    <s v="Los Angeles"/>
    <s v="California"/>
    <n v="90004"/>
    <s v="United States ,Los Angeles ,California, 90004"/>
    <x v="1"/>
    <x v="0"/>
    <s v="West - Furniture"/>
    <s v="Furnishings"/>
    <n v="238.56"/>
    <n v="239"/>
    <n v="238.56"/>
    <n v="3"/>
    <n v="79.666666666666671"/>
    <n v="0"/>
    <n v="26.241599999999998"/>
    <n v="10.999999999999998"/>
    <n v="715.68000000000006"/>
  </r>
  <r>
    <x v="2"/>
    <x v="1"/>
    <s v="United States"/>
    <s v="Columbus"/>
    <s v="Ohio"/>
    <n v="43229"/>
    <s v="United States ,Columbus ,Ohio, 43229"/>
    <x v="3"/>
    <x v="2"/>
    <s v="East - Technology"/>
    <s v="Phones"/>
    <n v="59.97"/>
    <n v="60"/>
    <n v="35.981999999999999"/>
    <n v="5"/>
    <n v="12"/>
    <n v="0.4"/>
    <n v="-11.994"/>
    <n v="-20"/>
    <n v="179.91"/>
  </r>
  <r>
    <x v="2"/>
    <x v="1"/>
    <s v="United States"/>
    <s v="Columbus"/>
    <s v="Ohio"/>
    <n v="43229"/>
    <s v="United States ,Columbus ,Ohio, 43229"/>
    <x v="3"/>
    <x v="1"/>
    <s v="East - Office Supplies"/>
    <s v="Paper"/>
    <n v="78.304000000000002"/>
    <n v="78"/>
    <n v="62.6432"/>
    <n v="2"/>
    <n v="39"/>
    <n v="0.2"/>
    <n v="29.364000000000001"/>
    <n v="37.5"/>
    <n v="125.2864"/>
  </r>
  <r>
    <x v="2"/>
    <x v="1"/>
    <s v="United States"/>
    <s v="Columbus"/>
    <s v="Ohio"/>
    <n v="43229"/>
    <s v="United States ,Columbus ,Ohio, 43229"/>
    <x v="3"/>
    <x v="1"/>
    <s v="East - Office Supplies"/>
    <s v="Fasteners"/>
    <n v="21.456"/>
    <n v="21"/>
    <n v="17.1648"/>
    <n v="9"/>
    <n v="2.3333333333333335"/>
    <n v="0.2"/>
    <n v="6.9732000000000003"/>
    <n v="32.5"/>
    <n v="154.48320000000001"/>
  </r>
  <r>
    <x v="1"/>
    <x v="0"/>
    <s v="United States"/>
    <s v="Roseville"/>
    <s v="California"/>
    <n v="95661"/>
    <s v="United States ,Roseville ,California, 95661"/>
    <x v="1"/>
    <x v="1"/>
    <s v="West - Office Supplies"/>
    <s v="Paper"/>
    <n v="20.04"/>
    <n v="20"/>
    <n v="20.04"/>
    <n v="3"/>
    <n v="6.666666666666667"/>
    <n v="0"/>
    <n v="9.6191999999999993"/>
    <n v="48"/>
    <n v="60.12"/>
  </r>
  <r>
    <x v="1"/>
    <x v="0"/>
    <s v="United States"/>
    <s v="Roseville"/>
    <s v="California"/>
    <n v="95661"/>
    <s v="United States ,Roseville ,California, 95661"/>
    <x v="1"/>
    <x v="1"/>
    <s v="West - Office Supplies"/>
    <s v="Paper"/>
    <n v="35.44"/>
    <n v="35"/>
    <n v="35.44"/>
    <n v="1"/>
    <n v="35"/>
    <n v="0"/>
    <n v="16.6568"/>
    <n v="47"/>
    <n v="35.44"/>
  </r>
  <r>
    <x v="1"/>
    <x v="0"/>
    <s v="United States"/>
    <s v="Roseville"/>
    <s v="California"/>
    <n v="95661"/>
    <s v="United States ,Roseville ,California, 95661"/>
    <x v="1"/>
    <x v="1"/>
    <s v="West - Office Supplies"/>
    <s v="Art"/>
    <n v="11.52"/>
    <n v="12"/>
    <n v="11.52"/>
    <n v="4"/>
    <n v="3"/>
    <n v="0"/>
    <n v="3.456"/>
    <n v="30"/>
    <n v="46.08"/>
  </r>
  <r>
    <x v="1"/>
    <x v="0"/>
    <s v="United States"/>
    <s v="Roseville"/>
    <s v="California"/>
    <n v="95661"/>
    <s v="United States ,Roseville ,California, 95661"/>
    <x v="1"/>
    <x v="1"/>
    <s v="West - Office Supplies"/>
    <s v="Fasteners"/>
    <n v="4.0199999999999996"/>
    <n v="4"/>
    <n v="4.0199999999999996"/>
    <n v="2"/>
    <n v="2"/>
    <n v="0"/>
    <n v="1.9698"/>
    <n v="49.000000000000007"/>
    <n v="8.0399999999999991"/>
  </r>
  <r>
    <x v="1"/>
    <x v="0"/>
    <s v="United States"/>
    <s v="Roseville"/>
    <s v="California"/>
    <n v="95661"/>
    <s v="United States ,Roseville ,California, 95661"/>
    <x v="1"/>
    <x v="1"/>
    <s v="West - Office Supplies"/>
    <s v="Binders"/>
    <n v="76.176000000000002"/>
    <n v="76"/>
    <n v="60.940800000000003"/>
    <n v="3"/>
    <n v="25.333333333333332"/>
    <n v="0.2"/>
    <n v="26.6616"/>
    <n v="35"/>
    <n v="182.82240000000002"/>
  </r>
  <r>
    <x v="1"/>
    <x v="0"/>
    <s v="United States"/>
    <s v="Roseville"/>
    <s v="California"/>
    <n v="95661"/>
    <s v="United States ,Roseville ,California, 95661"/>
    <x v="1"/>
    <x v="1"/>
    <s v="West - Office Supplies"/>
    <s v="Supplies"/>
    <n v="65.88"/>
    <n v="66"/>
    <n v="65.88"/>
    <n v="6"/>
    <n v="11"/>
    <n v="0"/>
    <n v="18.446400000000001"/>
    <n v="28.000000000000004"/>
    <n v="395.28"/>
  </r>
  <r>
    <x v="1"/>
    <x v="0"/>
    <s v="United States"/>
    <s v="Roseville"/>
    <s v="California"/>
    <n v="95661"/>
    <s v="United States ,Roseville ,California, 95661"/>
    <x v="1"/>
    <x v="0"/>
    <s v="West - Furniture"/>
    <s v="Furnishings"/>
    <n v="43.12"/>
    <n v="43"/>
    <n v="43.12"/>
    <n v="14"/>
    <n v="3.0714285714285716"/>
    <n v="0"/>
    <n v="20.697600000000001"/>
    <n v="48.000000000000007"/>
    <n v="603.67999999999995"/>
  </r>
  <r>
    <x v="0"/>
    <x v="1"/>
    <s v="United States"/>
    <s v="Philadelphia"/>
    <s v="Pennsylvania"/>
    <n v="19140"/>
    <s v="United States ,Philadelphia ,Pennsylvania, 19140"/>
    <x v="3"/>
    <x v="0"/>
    <s v="East - Furniture"/>
    <s v="Furnishings"/>
    <n v="82.8"/>
    <n v="83"/>
    <n v="66.239999999999995"/>
    <n v="2"/>
    <n v="41.5"/>
    <n v="0.2"/>
    <n v="10.35"/>
    <n v="12.5"/>
    <n v="132.47999999999999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Art"/>
    <n v="8.82"/>
    <n v="9"/>
    <n v="8.82"/>
    <n v="3"/>
    <n v="3"/>
    <n v="0"/>
    <n v="2.3814000000000002"/>
    <n v="27"/>
    <n v="26.46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Envelopes"/>
    <n v="10.86"/>
    <n v="11"/>
    <n v="10.86"/>
    <n v="3"/>
    <n v="3.6666666666666665"/>
    <n v="0"/>
    <n v="5.1041999999999996"/>
    <n v="47"/>
    <n v="32.58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Paper"/>
    <n v="143.69999999999999"/>
    <n v="144"/>
    <n v="143.69999999999999"/>
    <n v="3"/>
    <n v="48"/>
    <n v="0"/>
    <n v="68.975999999999999"/>
    <n v="48.000000000000007"/>
    <n v="431.09999999999997"/>
  </r>
  <r>
    <x v="1"/>
    <x v="0"/>
    <s v="United States"/>
    <s v="Independence"/>
    <s v="Missouri"/>
    <n v="64055"/>
    <s v="United States ,Independence ,Missouri, 64055"/>
    <x v="2"/>
    <x v="1"/>
    <s v="Central - Office Supplies"/>
    <s v="Appliances"/>
    <n v="839.43"/>
    <n v="839"/>
    <n v="839.43"/>
    <n v="3"/>
    <n v="279.66666666666669"/>
    <n v="0"/>
    <n v="218.2518"/>
    <n v="26"/>
    <n v="2518.29"/>
  </r>
  <r>
    <x v="1"/>
    <x v="0"/>
    <s v="United States"/>
    <s v="Pasadena"/>
    <s v="California"/>
    <n v="91104"/>
    <s v="United States ,Pasadena ,California, 91104"/>
    <x v="1"/>
    <x v="1"/>
    <s v="West - Office Supplies"/>
    <s v="Storage"/>
    <n v="671.93"/>
    <n v="672"/>
    <n v="671.93"/>
    <n v="7"/>
    <n v="96"/>
    <n v="0"/>
    <n v="20.157900000000001"/>
    <n v="3.0000000000000004"/>
    <n v="4703.5099999999993"/>
  </r>
  <r>
    <x v="1"/>
    <x v="2"/>
    <s v="United States"/>
    <s v="Newark"/>
    <s v="Ohio"/>
    <n v="43055"/>
    <s v="United States ,Newark ,Ohio, 43055"/>
    <x v="3"/>
    <x v="0"/>
    <s v="East - Furniture"/>
    <s v="Furnishings"/>
    <n v="93.888000000000005"/>
    <n v="94"/>
    <n v="75.110399999999998"/>
    <n v="4"/>
    <n v="23.5"/>
    <n v="0.2"/>
    <n v="12.909599999999999"/>
    <n v="13.749999999999998"/>
    <n v="300.44159999999999"/>
  </r>
  <r>
    <x v="1"/>
    <x v="1"/>
    <s v="United States"/>
    <s v="Franklin"/>
    <s v="Wisconsin"/>
    <n v="53132"/>
    <s v="United States ,Franklin ,Wisconsin, 53132"/>
    <x v="2"/>
    <x v="2"/>
    <s v="Central - Technology"/>
    <s v="Phones"/>
    <n v="384.45"/>
    <n v="384"/>
    <n v="384.45"/>
    <n v="11"/>
    <n v="34.909090909090907"/>
    <n v="0"/>
    <n v="103.8015"/>
    <n v="27"/>
    <n v="4228.95"/>
  </r>
  <r>
    <x v="1"/>
    <x v="1"/>
    <s v="United States"/>
    <s v="Franklin"/>
    <s v="Wisconsin"/>
    <n v="53132"/>
    <s v="United States ,Franklin ,Wisconsin, 53132"/>
    <x v="2"/>
    <x v="2"/>
    <s v="Central - Technology"/>
    <s v="Phones"/>
    <n v="149.97"/>
    <n v="150"/>
    <n v="149.97"/>
    <n v="3"/>
    <n v="50"/>
    <n v="0"/>
    <n v="5.9988000000000001"/>
    <n v="4"/>
    <n v="449.90999999999997"/>
  </r>
  <r>
    <x v="1"/>
    <x v="1"/>
    <s v="United States"/>
    <s v="Franklin"/>
    <s v="Wisconsin"/>
    <n v="53132"/>
    <s v="United States ,Franklin ,Wisconsin, 53132"/>
    <x v="2"/>
    <x v="0"/>
    <s v="Central - Furniture"/>
    <s v="Chairs"/>
    <n v="1951.84"/>
    <n v="1952"/>
    <n v="1951.84"/>
    <n v="8"/>
    <n v="244"/>
    <n v="0"/>
    <n v="585.55200000000002"/>
    <n v="30.000000000000004"/>
    <n v="15614.72"/>
  </r>
  <r>
    <x v="1"/>
    <x v="1"/>
    <s v="United States"/>
    <s v="Franklin"/>
    <s v="Wisconsin"/>
    <n v="53132"/>
    <s v="United States ,Franklin ,Wisconsin, 53132"/>
    <x v="2"/>
    <x v="1"/>
    <s v="Central - Office Supplies"/>
    <s v="Binders"/>
    <n v="171.55"/>
    <n v="172"/>
    <n v="171.55"/>
    <n v="5"/>
    <n v="34.4"/>
    <n v="0"/>
    <n v="80.628500000000003"/>
    <n v="47"/>
    <n v="857.75"/>
  </r>
  <r>
    <x v="2"/>
    <x v="2"/>
    <s v="United States"/>
    <s v="Scottsdale"/>
    <s v="Arizona"/>
    <n v="85254"/>
    <s v="United States ,Scottsdale ,Arizona, 85254"/>
    <x v="1"/>
    <x v="1"/>
    <s v="West - Office Supplies"/>
    <s v="Appliances"/>
    <n v="157.91999999999999"/>
    <n v="158"/>
    <n v="126.33599999999998"/>
    <n v="5"/>
    <n v="31.6"/>
    <n v="0.2"/>
    <n v="17.765999999999998"/>
    <n v="11.25"/>
    <n v="631.67999999999995"/>
  </r>
  <r>
    <x v="2"/>
    <x v="2"/>
    <s v="United States"/>
    <s v="Scottsdale"/>
    <s v="Arizona"/>
    <n v="85254"/>
    <s v="United States ,Scottsdale ,Arizona, 85254"/>
    <x v="1"/>
    <x v="2"/>
    <s v="West - Technology"/>
    <s v="Phones"/>
    <n v="203.184"/>
    <n v="203"/>
    <n v="162.5472"/>
    <n v="2"/>
    <n v="101.5"/>
    <n v="0.2"/>
    <n v="15.238799999999999"/>
    <n v="7.5"/>
    <n v="325.09440000000001"/>
  </r>
  <r>
    <x v="2"/>
    <x v="1"/>
    <s v="United States"/>
    <s v="San Jose"/>
    <s v="California"/>
    <n v="95123"/>
    <s v="United States ,San Jose ,California, 95123"/>
    <x v="1"/>
    <x v="1"/>
    <s v="West - Office Supplies"/>
    <s v="Paper"/>
    <n v="58.38"/>
    <n v="58"/>
    <n v="58.38"/>
    <n v="7"/>
    <n v="8.2857142857142865"/>
    <n v="0"/>
    <n v="26.271000000000001"/>
    <n v="45"/>
    <n v="408.66"/>
  </r>
  <r>
    <x v="2"/>
    <x v="1"/>
    <s v="United States"/>
    <s v="San Jose"/>
    <s v="California"/>
    <n v="95123"/>
    <s v="United States ,San Jose ,California, 95123"/>
    <x v="1"/>
    <x v="1"/>
    <s v="West - Office Supplies"/>
    <s v="Paper"/>
    <n v="105.52"/>
    <n v="106"/>
    <n v="105.52"/>
    <n v="4"/>
    <n v="26.5"/>
    <n v="0"/>
    <n v="48.539200000000001"/>
    <n v="46"/>
    <n v="422.08"/>
  </r>
  <r>
    <x v="2"/>
    <x v="1"/>
    <s v="United States"/>
    <s v="San Jose"/>
    <s v="California"/>
    <n v="95123"/>
    <s v="United States ,San Jose ,California, 95123"/>
    <x v="1"/>
    <x v="1"/>
    <s v="West - Office Supplies"/>
    <s v="Storage"/>
    <n v="80.88"/>
    <n v="81"/>
    <n v="80.88"/>
    <n v="6"/>
    <n v="13.5"/>
    <n v="0"/>
    <n v="21.0288"/>
    <n v="26"/>
    <n v="485.28"/>
  </r>
  <r>
    <x v="1"/>
    <x v="2"/>
    <s v="United States"/>
    <s v="Seattle"/>
    <s v="Washington"/>
    <n v="98105"/>
    <s v="United States ,Seattle ,Washington, 98105"/>
    <x v="1"/>
    <x v="1"/>
    <s v="West - Office Supplies"/>
    <s v="Art"/>
    <n v="6.63"/>
    <n v="7"/>
    <n v="6.63"/>
    <n v="3"/>
    <n v="2.3333333333333335"/>
    <n v="0"/>
    <n v="1.7901"/>
    <n v="27"/>
    <n v="19.89"/>
  </r>
  <r>
    <x v="0"/>
    <x v="0"/>
    <s v="United States"/>
    <s v="Seattle"/>
    <s v="Washington"/>
    <n v="98115"/>
    <s v="United States ,Seattle ,Washington, 98115"/>
    <x v="1"/>
    <x v="0"/>
    <s v="West - Furniture"/>
    <s v="Chairs"/>
    <n v="457.56799999999998"/>
    <n v="458"/>
    <n v="366.05439999999999"/>
    <n v="2"/>
    <n v="229"/>
    <n v="0.2"/>
    <n v="51.476399999999998"/>
    <n v="11.25"/>
    <n v="732.10879999999997"/>
  </r>
  <r>
    <x v="1"/>
    <x v="0"/>
    <s v="United States"/>
    <s v="Edmond"/>
    <s v="Oklahoma"/>
    <n v="73034"/>
    <s v="United States ,Edmond ,Oklahoma, 73034"/>
    <x v="2"/>
    <x v="1"/>
    <s v="Central - Office Supplies"/>
    <s v="Labels"/>
    <n v="14.62"/>
    <n v="15"/>
    <n v="14.62"/>
    <n v="2"/>
    <n v="7.5"/>
    <n v="0"/>
    <n v="6.8714000000000004"/>
    <n v="47"/>
    <n v="29.24"/>
  </r>
  <r>
    <x v="1"/>
    <x v="0"/>
    <s v="United States"/>
    <s v="Edmond"/>
    <s v="Oklahoma"/>
    <n v="73034"/>
    <s v="United States ,Edmond ,Oklahoma, 73034"/>
    <x v="2"/>
    <x v="2"/>
    <s v="Central - Technology"/>
    <s v="Phones"/>
    <n v="944.93"/>
    <n v="945"/>
    <n v="944.93"/>
    <n v="7"/>
    <n v="135"/>
    <n v="0"/>
    <n v="236.23249999999999"/>
    <n v="25"/>
    <n v="6614.5099999999993"/>
  </r>
  <r>
    <x v="2"/>
    <x v="0"/>
    <s v="United States"/>
    <s v="Los Angeles"/>
    <s v="California"/>
    <n v="90045"/>
    <s v="United States ,Los Angeles ,California, 90045"/>
    <x v="1"/>
    <x v="1"/>
    <s v="West - Office Supplies"/>
    <s v="Paper"/>
    <n v="5.98"/>
    <n v="6"/>
    <n v="5.98"/>
    <n v="1"/>
    <n v="6"/>
    <n v="0"/>
    <n v="2.6909999999999998"/>
    <n v="44.999999999999993"/>
    <n v="5.98"/>
  </r>
  <r>
    <x v="0"/>
    <x v="0"/>
    <s v="United States"/>
    <s v="Philadelphia"/>
    <s v="Pennsylvania"/>
    <n v="19134"/>
    <s v="United States ,Philadelphia ,Pennsylvania, 19134"/>
    <x v="3"/>
    <x v="2"/>
    <s v="East - Technology"/>
    <s v="Accessories"/>
    <n v="54.384"/>
    <n v="54"/>
    <n v="43.507199999999997"/>
    <n v="2"/>
    <n v="27"/>
    <n v="0.2"/>
    <n v="1.3595999999999999"/>
    <n v="2.5"/>
    <n v="87.014399999999995"/>
  </r>
  <r>
    <x v="1"/>
    <x v="0"/>
    <s v="United States"/>
    <s v="Carlsbad"/>
    <s v="New Mexico"/>
    <n v="88220"/>
    <s v="United States ,Carlsbad ,New Mexico, 88220"/>
    <x v="1"/>
    <x v="1"/>
    <s v="West - Office Supplies"/>
    <s v="Envelopes"/>
    <n v="28.4"/>
    <n v="28"/>
    <n v="28.4"/>
    <n v="5"/>
    <n v="5.6"/>
    <n v="0"/>
    <n v="13.348000000000001"/>
    <n v="47"/>
    <n v="142"/>
  </r>
  <r>
    <x v="1"/>
    <x v="0"/>
    <s v="United States"/>
    <s v="Seattle"/>
    <s v="Washington"/>
    <n v="98115"/>
    <s v="United States ,Seattle ,Washington, 98115"/>
    <x v="1"/>
    <x v="1"/>
    <s v="West - Office Supplies"/>
    <s v="Binders"/>
    <n v="27.68"/>
    <n v="28"/>
    <n v="22.143999999999998"/>
    <n v="2"/>
    <n v="14"/>
    <n v="0.2"/>
    <n v="9.6880000000000006"/>
    <n v="35"/>
    <n v="44.287999999999997"/>
  </r>
  <r>
    <x v="1"/>
    <x v="0"/>
    <s v="United States"/>
    <s v="San Antonio"/>
    <s v="Texas"/>
    <n v="78207"/>
    <s v="United States ,San Antonio ,Texas, 78207"/>
    <x v="2"/>
    <x v="1"/>
    <s v="Central - Office Supplies"/>
    <s v="Art"/>
    <n v="9.9359999999999999"/>
    <n v="10"/>
    <n v="7.9488000000000003"/>
    <n v="3"/>
    <n v="3.3333333333333335"/>
    <n v="0.2"/>
    <n v="2.7324000000000002"/>
    <n v="27.500000000000004"/>
    <n v="23.846400000000003"/>
  </r>
  <r>
    <x v="1"/>
    <x v="0"/>
    <s v="United States"/>
    <s v="San Antonio"/>
    <s v="Texas"/>
    <n v="78207"/>
    <s v="United States ,San Antonio ,Texas, 78207"/>
    <x v="2"/>
    <x v="2"/>
    <s v="Central - Technology"/>
    <s v="Machines"/>
    <n v="8159.9520000000002"/>
    <n v="8160"/>
    <n v="4895.9712"/>
    <n v="8"/>
    <n v="1020"/>
    <n v="0.4"/>
    <n v="-1359.992"/>
    <n v="-16.666666666666664"/>
    <n v="39167.7696"/>
  </r>
  <r>
    <x v="1"/>
    <x v="0"/>
    <s v="United States"/>
    <s v="San Antonio"/>
    <s v="Texas"/>
    <n v="78207"/>
    <s v="United States ,San Antonio ,Texas, 78207"/>
    <x v="2"/>
    <x v="1"/>
    <s v="Central - Office Supplies"/>
    <s v="Storage"/>
    <n v="275.928"/>
    <n v="276"/>
    <n v="220.7424"/>
    <n v="3"/>
    <n v="92"/>
    <n v="0.2"/>
    <n v="-58.634700000000002"/>
    <n v="-21.250000000000004"/>
    <n v="662.22720000000004"/>
  </r>
  <r>
    <x v="1"/>
    <x v="0"/>
    <s v="United States"/>
    <s v="San Antonio"/>
    <s v="Texas"/>
    <n v="78207"/>
    <s v="United States ,San Antonio ,Texas, 78207"/>
    <x v="2"/>
    <x v="0"/>
    <s v="Central - Furniture"/>
    <s v="Chairs"/>
    <n v="1740.06"/>
    <n v="1740"/>
    <n v="1218.0419999999999"/>
    <n v="9"/>
    <n v="193.33333333333334"/>
    <n v="0.3"/>
    <n v="-24.858000000000001"/>
    <n v="-1.4285714285714286"/>
    <n v="10962.377999999999"/>
  </r>
  <r>
    <x v="1"/>
    <x v="0"/>
    <s v="United States"/>
    <s v="San Antonio"/>
    <s v="Texas"/>
    <n v="78207"/>
    <s v="United States ,San Antonio ,Texas, 78207"/>
    <x v="2"/>
    <x v="1"/>
    <s v="Central - Office Supplies"/>
    <s v="Art"/>
    <n v="32.064"/>
    <n v="32"/>
    <n v="25.651199999999999"/>
    <n v="6"/>
    <n v="5.333333333333333"/>
    <n v="0.2"/>
    <n v="6.8136000000000001"/>
    <n v="21.25"/>
    <n v="153.90719999999999"/>
  </r>
  <r>
    <x v="1"/>
    <x v="0"/>
    <s v="United States"/>
    <s v="San Antonio"/>
    <s v="Texas"/>
    <n v="78207"/>
    <s v="United States ,San Antonio ,Texas, 78207"/>
    <x v="2"/>
    <x v="1"/>
    <s v="Central - Office Supplies"/>
    <s v="Appliances"/>
    <n v="177.98"/>
    <n v="178"/>
    <n v="35.596000000000004"/>
    <n v="5"/>
    <n v="35.6"/>
    <n v="0.8"/>
    <n v="-453.84899999999999"/>
    <n v="-255.00000000000003"/>
    <n v="177.98000000000002"/>
  </r>
  <r>
    <x v="1"/>
    <x v="0"/>
    <s v="United States"/>
    <s v="San Antonio"/>
    <s v="Texas"/>
    <n v="78207"/>
    <s v="United States ,San Antonio ,Texas, 78207"/>
    <x v="2"/>
    <x v="2"/>
    <s v="Central - Technology"/>
    <s v="Phones"/>
    <n v="143.976"/>
    <n v="144"/>
    <n v="115.1808"/>
    <n v="3"/>
    <n v="48"/>
    <n v="0.2"/>
    <n v="8.9984999999999999"/>
    <n v="6.25"/>
    <n v="345.54240000000004"/>
  </r>
  <r>
    <x v="1"/>
    <x v="0"/>
    <s v="United States"/>
    <s v="Los Angeles"/>
    <s v="California"/>
    <n v="90004"/>
    <s v="United States ,Los Angeles ,California, 90004"/>
    <x v="1"/>
    <x v="1"/>
    <s v="West - Office Supplies"/>
    <s v="Paper"/>
    <n v="20.94"/>
    <n v="21"/>
    <n v="20.94"/>
    <n v="3"/>
    <n v="7"/>
    <n v="0"/>
    <n v="9.8417999999999992"/>
    <n v="46.999999999999993"/>
    <n v="62.820000000000007"/>
  </r>
  <r>
    <x v="1"/>
    <x v="0"/>
    <s v="United States"/>
    <s v="Los Angeles"/>
    <s v="California"/>
    <n v="90004"/>
    <s v="United States ,Los Angeles ,California, 90004"/>
    <x v="1"/>
    <x v="1"/>
    <s v="West - Office Supplies"/>
    <s v="Paper"/>
    <n v="110.96"/>
    <n v="111"/>
    <n v="110.96"/>
    <n v="2"/>
    <n v="55.5"/>
    <n v="0"/>
    <n v="53.260800000000003"/>
    <n v="48.000000000000007"/>
    <n v="221.92"/>
  </r>
  <r>
    <x v="1"/>
    <x v="0"/>
    <s v="United States"/>
    <s v="Los Angeles"/>
    <s v="California"/>
    <n v="90004"/>
    <s v="United States ,Los Angeles ,California, 90004"/>
    <x v="1"/>
    <x v="0"/>
    <s v="West - Furniture"/>
    <s v="Chairs"/>
    <n v="340.14400000000001"/>
    <n v="340"/>
    <n v="272.11520000000002"/>
    <n v="7"/>
    <n v="48.571428571428569"/>
    <n v="0.2"/>
    <n v="21.259"/>
    <n v="6.25"/>
    <n v="1904.8064000000002"/>
  </r>
  <r>
    <x v="1"/>
    <x v="1"/>
    <s v="United States"/>
    <s v="Chicago"/>
    <s v="Illinois"/>
    <n v="60623"/>
    <s v="United States ,Chicago ,Illinois, 60623"/>
    <x v="2"/>
    <x v="1"/>
    <s v="Central - Office Supplies"/>
    <s v="Appliances"/>
    <n v="52.448"/>
    <n v="52"/>
    <n v="10.489599999999996"/>
    <n v="2"/>
    <n v="26"/>
    <n v="0.8"/>
    <n v="-131.12"/>
    <n v="-250"/>
    <n v="20.979199999999992"/>
  </r>
  <r>
    <x v="1"/>
    <x v="1"/>
    <s v="United States"/>
    <s v="Chicago"/>
    <s v="Illinois"/>
    <n v="60623"/>
    <s v="United States ,Chicago ,Illinois, 60623"/>
    <x v="2"/>
    <x v="1"/>
    <s v="Central - Office Supplies"/>
    <s v="Labels"/>
    <n v="20.16"/>
    <n v="20"/>
    <n v="16.128"/>
    <n v="4"/>
    <n v="5"/>
    <n v="0.2"/>
    <n v="6.5519999999999996"/>
    <n v="32.499999999999993"/>
    <n v="64.512"/>
  </r>
  <r>
    <x v="0"/>
    <x v="0"/>
    <s v="United States"/>
    <s v="Houston"/>
    <s v="Texas"/>
    <n v="77036"/>
    <s v="United States ,Houston ,Texas, 77036"/>
    <x v="2"/>
    <x v="1"/>
    <s v="Central - Office Supplies"/>
    <s v="Appliances"/>
    <n v="97.263999999999996"/>
    <n v="97"/>
    <n v="19.452799999999996"/>
    <n v="4"/>
    <n v="24.25"/>
    <n v="0.8"/>
    <n v="-243.16"/>
    <n v="-250"/>
    <n v="77.811199999999985"/>
  </r>
  <r>
    <x v="0"/>
    <x v="0"/>
    <s v="United States"/>
    <s v="Newark"/>
    <s v="Ohio"/>
    <n v="43055"/>
    <s v="United States ,Newark ,Ohio, 43055"/>
    <x v="3"/>
    <x v="0"/>
    <s v="East - Furniture"/>
    <s v="Chairs"/>
    <n v="396.80200000000002"/>
    <n v="397"/>
    <n v="277.76140000000004"/>
    <n v="7"/>
    <n v="56.714285714285715"/>
    <n v="0.3"/>
    <n v="-11.337199999999999"/>
    <n v="-2.8571428571428568"/>
    <n v="1944.3298000000002"/>
  </r>
  <r>
    <x v="0"/>
    <x v="0"/>
    <s v="United States"/>
    <s v="Newark"/>
    <s v="Ohio"/>
    <n v="43055"/>
    <s v="United States ,Newark ,Ohio, 43055"/>
    <x v="3"/>
    <x v="1"/>
    <s v="East - Office Supplies"/>
    <s v="Supplies"/>
    <n v="15.88"/>
    <n v="16"/>
    <n v="12.704000000000001"/>
    <n v="5"/>
    <n v="3.2"/>
    <n v="0.2"/>
    <n v="-3.7715000000000001"/>
    <n v="-23.75"/>
    <n v="63.52"/>
  </r>
  <r>
    <x v="1"/>
    <x v="2"/>
    <s v="United States"/>
    <s v="New York City"/>
    <s v="New York"/>
    <n v="10009"/>
    <s v="United States ,New York City ,New York, 10009"/>
    <x v="3"/>
    <x v="1"/>
    <s v="East - Office Supplies"/>
    <s v="Art"/>
    <n v="3.28"/>
    <n v="3"/>
    <n v="3.28"/>
    <n v="1"/>
    <n v="3"/>
    <n v="0"/>
    <n v="1.4104000000000001"/>
    <n v="43.000000000000007"/>
    <n v="3.28"/>
  </r>
  <r>
    <x v="0"/>
    <x v="1"/>
    <s v="United States"/>
    <s v="Decatur"/>
    <s v="Illinois"/>
    <n v="62521"/>
    <s v="United States ,Decatur ,Illinois, 62521"/>
    <x v="2"/>
    <x v="1"/>
    <s v="Central - Office Supplies"/>
    <s v="Storage"/>
    <n v="24.815999999999999"/>
    <n v="25"/>
    <n v="19.852799999999998"/>
    <n v="2"/>
    <n v="12.5"/>
    <n v="0.2"/>
    <n v="1.8612"/>
    <n v="7.5"/>
    <n v="39.705599999999997"/>
  </r>
  <r>
    <x v="0"/>
    <x v="1"/>
    <s v="United States"/>
    <s v="Decatur"/>
    <s v="Illinois"/>
    <n v="62521"/>
    <s v="United States ,Decatur ,Illinois, 62521"/>
    <x v="2"/>
    <x v="2"/>
    <s v="Central - Technology"/>
    <s v="Accessories"/>
    <n v="408.74400000000003"/>
    <n v="409"/>
    <n v="326.99520000000001"/>
    <n v="7"/>
    <n v="58.428571428571431"/>
    <n v="0.2"/>
    <n v="76.639499999999998"/>
    <n v="18.749999999999996"/>
    <n v="2288.9664000000002"/>
  </r>
  <r>
    <x v="0"/>
    <x v="2"/>
    <s v="United States"/>
    <s v="Monroe"/>
    <s v="Louisiana"/>
    <n v="71203"/>
    <s v="United States ,Monroe ,Louisiana, 71203"/>
    <x v="0"/>
    <x v="2"/>
    <s v="South - Technology"/>
    <s v="Phones"/>
    <n v="503.96"/>
    <n v="504"/>
    <n v="503.96"/>
    <n v="4"/>
    <n v="126"/>
    <n v="0"/>
    <n v="131.02959999999999"/>
    <n v="26"/>
    <n v="2015.84"/>
  </r>
  <r>
    <x v="0"/>
    <x v="2"/>
    <s v="United States"/>
    <s v="Monroe"/>
    <s v="Louisiana"/>
    <n v="71203"/>
    <s v="United States ,Monroe ,Louisiana, 71203"/>
    <x v="0"/>
    <x v="2"/>
    <s v="South - Technology"/>
    <s v="Phones"/>
    <n v="149.94999999999999"/>
    <n v="150"/>
    <n v="149.94999999999999"/>
    <n v="5"/>
    <n v="30"/>
    <n v="0"/>
    <n v="41.985999999999997"/>
    <n v="28.000000000000004"/>
    <n v="749.75"/>
  </r>
  <r>
    <x v="0"/>
    <x v="2"/>
    <s v="United States"/>
    <s v="Monroe"/>
    <s v="Louisiana"/>
    <n v="71203"/>
    <s v="United States ,Monroe ,Louisiana, 71203"/>
    <x v="0"/>
    <x v="2"/>
    <s v="South - Technology"/>
    <s v="Accessories"/>
    <n v="29"/>
    <n v="29"/>
    <n v="29"/>
    <n v="2"/>
    <n v="14.5"/>
    <n v="0"/>
    <n v="7.25"/>
    <n v="25"/>
    <n v="58"/>
  </r>
  <r>
    <x v="1"/>
    <x v="0"/>
    <s v="United States"/>
    <s v="Fairfield"/>
    <s v="Connecticut"/>
    <n v="6824"/>
    <s v="United States ,Fairfield ,Connecticut, 6824"/>
    <x v="3"/>
    <x v="1"/>
    <s v="East - Office Supplies"/>
    <s v="Binders"/>
    <n v="7.16"/>
    <n v="7"/>
    <n v="7.16"/>
    <n v="2"/>
    <n v="3.5"/>
    <n v="0"/>
    <n v="3.4367999999999999"/>
    <n v="48"/>
    <n v="14.32"/>
  </r>
  <r>
    <x v="1"/>
    <x v="2"/>
    <s v="United States"/>
    <s v="Los Angeles"/>
    <s v="California"/>
    <n v="90032"/>
    <s v="United States ,Los Angeles ,California, 90032"/>
    <x v="1"/>
    <x v="2"/>
    <s v="West - Technology"/>
    <s v="Accessories"/>
    <n v="176.8"/>
    <n v="177"/>
    <n v="176.8"/>
    <n v="8"/>
    <n v="22.125"/>
    <n v="0"/>
    <n v="22.984000000000002"/>
    <n v="13"/>
    <n v="1414.4"/>
  </r>
  <r>
    <x v="1"/>
    <x v="1"/>
    <s v="United States"/>
    <s v="Grand Prairie"/>
    <s v="Texas"/>
    <n v="75051"/>
    <s v="United States ,Grand Prairie ,Texas, 75051"/>
    <x v="2"/>
    <x v="1"/>
    <s v="Central - Office Supplies"/>
    <s v="Storage"/>
    <n v="37.223999999999997"/>
    <n v="37"/>
    <n v="29.779199999999996"/>
    <n v="3"/>
    <n v="12.333333333333334"/>
    <n v="0.2"/>
    <n v="3.7223999999999999"/>
    <n v="10"/>
    <n v="89.337599999999981"/>
  </r>
  <r>
    <x v="1"/>
    <x v="1"/>
    <s v="United States"/>
    <s v="Grand Prairie"/>
    <s v="Texas"/>
    <n v="75051"/>
    <s v="United States ,Grand Prairie ,Texas, 75051"/>
    <x v="2"/>
    <x v="1"/>
    <s v="Central - Office Supplies"/>
    <s v="Paper"/>
    <n v="20.015999999999998"/>
    <n v="20"/>
    <n v="16.012799999999999"/>
    <n v="3"/>
    <n v="6.666666666666667"/>
    <n v="0.2"/>
    <n v="6.2549999999999999"/>
    <n v="31.25"/>
    <n v="48.038399999999996"/>
  </r>
  <r>
    <x v="2"/>
    <x v="2"/>
    <s v="United States"/>
    <s v="New York City"/>
    <s v="New York"/>
    <n v="10035"/>
    <s v="United States ,New York City ,New York, 10035"/>
    <x v="3"/>
    <x v="0"/>
    <s v="East - Furniture"/>
    <s v="Bookcases"/>
    <n v="899.13599999999997"/>
    <n v="899"/>
    <n v="719.30880000000002"/>
    <n v="4"/>
    <n v="224.75"/>
    <n v="0.2"/>
    <n v="112.392"/>
    <n v="12.5"/>
    <n v="2877.2352000000001"/>
  </r>
  <r>
    <x v="2"/>
    <x v="2"/>
    <s v="United States"/>
    <s v="New York City"/>
    <s v="New York"/>
    <n v="10035"/>
    <s v="United States ,New York City ,New York, 10035"/>
    <x v="3"/>
    <x v="2"/>
    <s v="East - Technology"/>
    <s v="Phones"/>
    <n v="71.760000000000005"/>
    <n v="72"/>
    <n v="71.760000000000005"/>
    <n v="6"/>
    <n v="12"/>
    <n v="0"/>
    <n v="20.0928"/>
    <n v="27.999999999999996"/>
    <n v="430.56000000000006"/>
  </r>
  <r>
    <x v="2"/>
    <x v="2"/>
    <s v="United States"/>
    <s v="New York City"/>
    <s v="New York"/>
    <n v="10035"/>
    <s v="United States ,New York City ,New York, 10035"/>
    <x v="3"/>
    <x v="1"/>
    <s v="East - Office Supplies"/>
    <s v="Paper"/>
    <n v="51.84"/>
    <n v="52"/>
    <n v="51.84"/>
    <n v="8"/>
    <n v="6.5"/>
    <n v="0"/>
    <n v="24.883199999999999"/>
    <n v="47.999999999999993"/>
    <n v="414.72"/>
  </r>
  <r>
    <x v="2"/>
    <x v="2"/>
    <s v="United States"/>
    <s v="New York City"/>
    <s v="New York"/>
    <n v="10035"/>
    <s v="United States ,New York City ,New York, 10035"/>
    <x v="3"/>
    <x v="0"/>
    <s v="East - Furniture"/>
    <s v="Bookcases"/>
    <n v="626.35199999999998"/>
    <n v="626"/>
    <n v="501.08159999999998"/>
    <n v="3"/>
    <n v="208.66666666666666"/>
    <n v="0.2"/>
    <n v="46.976399999999998"/>
    <n v="7.5"/>
    <n v="1503.2447999999999"/>
  </r>
  <r>
    <x v="2"/>
    <x v="2"/>
    <s v="United States"/>
    <s v="New York City"/>
    <s v="New York"/>
    <n v="10035"/>
    <s v="United States ,New York City ,New York, 10035"/>
    <x v="3"/>
    <x v="1"/>
    <s v="East - Office Supplies"/>
    <s v="Art"/>
    <n v="19.899999999999999"/>
    <n v="20"/>
    <n v="19.899999999999999"/>
    <n v="5"/>
    <n v="4"/>
    <n v="0"/>
    <n v="6.5670000000000002"/>
    <n v="33"/>
    <n v="99.5"/>
  </r>
  <r>
    <x v="1"/>
    <x v="1"/>
    <s v="United States"/>
    <s v="Redlands"/>
    <s v="California"/>
    <n v="92374"/>
    <s v="United States ,Redlands ,California, 92374"/>
    <x v="1"/>
    <x v="1"/>
    <s v="West - Office Supplies"/>
    <s v="Envelopes"/>
    <n v="14.28"/>
    <n v="14"/>
    <n v="14.28"/>
    <n v="7"/>
    <n v="2"/>
    <n v="0"/>
    <n v="6.7115999999999998"/>
    <n v="47"/>
    <n v="99.96"/>
  </r>
  <r>
    <x v="1"/>
    <x v="0"/>
    <s v="United States"/>
    <s v="Hamilton"/>
    <s v="Ohio"/>
    <n v="45011"/>
    <s v="United States ,Hamilton ,Ohio, 45011"/>
    <x v="3"/>
    <x v="1"/>
    <s v="East - Office Supplies"/>
    <s v="Art"/>
    <n v="7.4080000000000004"/>
    <n v="7"/>
    <n v="5.9264000000000001"/>
    <n v="2"/>
    <n v="3.5"/>
    <n v="0.2"/>
    <n v="1.2038"/>
    <n v="16.249999999999996"/>
    <n v="11.8528"/>
  </r>
  <r>
    <x v="1"/>
    <x v="0"/>
    <s v="United States"/>
    <s v="Hamilton"/>
    <s v="Ohio"/>
    <n v="45011"/>
    <s v="United States ,Hamilton ,Ohio, 45011"/>
    <x v="3"/>
    <x v="1"/>
    <s v="East - Office Supplies"/>
    <s v="Art"/>
    <n v="6.048"/>
    <n v="6"/>
    <n v="4.8384"/>
    <n v="3"/>
    <n v="2"/>
    <n v="0.2"/>
    <n v="1.5875999999999999"/>
    <n v="26.249999999999996"/>
    <n v="14.5152"/>
  </r>
  <r>
    <x v="1"/>
    <x v="2"/>
    <s v="United States"/>
    <s v="Westfield"/>
    <s v="New Jersey"/>
    <n v="7090"/>
    <s v="United States ,Westfield ,New Jersey, 7090"/>
    <x v="3"/>
    <x v="1"/>
    <s v="East - Office Supplies"/>
    <s v="Storage"/>
    <n v="46.26"/>
    <n v="46"/>
    <n v="46.26"/>
    <n v="3"/>
    <n v="15.333333333333334"/>
    <n v="0"/>
    <n v="12.0276"/>
    <n v="26"/>
    <n v="138.78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Binders"/>
    <n v="2.9460000000000002"/>
    <n v="3"/>
    <n v="0.88380000000000036"/>
    <n v="2"/>
    <n v="1.5"/>
    <n v="0.7"/>
    <n v="-2.2585999999999999"/>
    <n v="-76.666666666666657"/>
    <n v="1.7676000000000007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Paper"/>
    <n v="16.056000000000001"/>
    <n v="16"/>
    <n v="12.844800000000001"/>
    <n v="3"/>
    <n v="5.333333333333333"/>
    <n v="0.2"/>
    <n v="5.8202999999999996"/>
    <n v="36.249999999999993"/>
    <n v="38.534400000000005"/>
  </r>
  <r>
    <x v="1"/>
    <x v="0"/>
    <s v="United States"/>
    <s v="Akron"/>
    <s v="Ohio"/>
    <n v="44312"/>
    <s v="United States ,Akron ,Ohio, 44312"/>
    <x v="3"/>
    <x v="1"/>
    <s v="East - Office Supplies"/>
    <s v="Paper"/>
    <n v="21.744"/>
    <n v="22"/>
    <n v="17.395199999999999"/>
    <n v="3"/>
    <n v="7.333333333333333"/>
    <n v="0.2"/>
    <n v="6.7949999999999999"/>
    <n v="31.25"/>
    <n v="52.185599999999994"/>
  </r>
  <r>
    <x v="2"/>
    <x v="0"/>
    <s v="United States"/>
    <s v="Denver"/>
    <s v="Colorado"/>
    <n v="80219"/>
    <s v="United States ,Denver ,Colorado, 80219"/>
    <x v="1"/>
    <x v="0"/>
    <s v="West - Furniture"/>
    <s v="Tables"/>
    <n v="218.75"/>
    <n v="219"/>
    <n v="109.375"/>
    <n v="2"/>
    <n v="109.5"/>
    <n v="0.5"/>
    <n v="-161.875"/>
    <n v="-74"/>
    <n v="218.75"/>
  </r>
  <r>
    <x v="2"/>
    <x v="0"/>
    <s v="United States"/>
    <s v="Denver"/>
    <s v="Colorado"/>
    <n v="80219"/>
    <s v="United States ,Denver ,Colorado, 80219"/>
    <x v="1"/>
    <x v="1"/>
    <s v="West - Office Supplies"/>
    <s v="Appliances"/>
    <n v="2.6"/>
    <n v="3"/>
    <n v="2.08"/>
    <n v="1"/>
    <n v="3"/>
    <n v="0.2"/>
    <n v="0.29249999999999998"/>
    <n v="11.249999999999998"/>
    <n v="2.08"/>
  </r>
  <r>
    <x v="0"/>
    <x v="0"/>
    <s v="United States"/>
    <s v="Dallas"/>
    <s v="Texas"/>
    <n v="75220"/>
    <s v="United States ,Dallas ,Texas, 75220"/>
    <x v="2"/>
    <x v="1"/>
    <s v="Central - Office Supplies"/>
    <s v="Appliances"/>
    <n v="66.284000000000006"/>
    <n v="66"/>
    <n v="13.256799999999998"/>
    <n v="2"/>
    <n v="33"/>
    <n v="0.8"/>
    <n v="-178.96680000000001"/>
    <n v="-270"/>
    <n v="26.513599999999997"/>
  </r>
  <r>
    <x v="1"/>
    <x v="1"/>
    <s v="United States"/>
    <s v="Franklin"/>
    <s v="Tennessee"/>
    <n v="37064"/>
    <s v="United States ,Franklin ,Tennessee, 37064"/>
    <x v="0"/>
    <x v="0"/>
    <s v="South - Furniture"/>
    <s v="Furnishings"/>
    <n v="35.167999999999999"/>
    <n v="35"/>
    <n v="28.134399999999999"/>
    <n v="7"/>
    <n v="5"/>
    <n v="0.2"/>
    <n v="9.6712000000000007"/>
    <n v="27.500000000000004"/>
    <n v="196.9408"/>
  </r>
  <r>
    <x v="1"/>
    <x v="0"/>
    <s v="United States"/>
    <s v="Whittier"/>
    <s v="California"/>
    <n v="90604"/>
    <s v="United States ,Whittier ,California, 90604"/>
    <x v="1"/>
    <x v="2"/>
    <s v="West - Technology"/>
    <s v="Phones"/>
    <n v="444.76799999999997"/>
    <n v="445"/>
    <n v="355.81439999999998"/>
    <n v="4"/>
    <n v="111.25"/>
    <n v="0.2"/>
    <n v="44.476799999999997"/>
    <n v="10"/>
    <n v="1423.2575999999999"/>
  </r>
  <r>
    <x v="1"/>
    <x v="0"/>
    <s v="United States"/>
    <s v="Saginaw"/>
    <s v="Michigan"/>
    <n v="48601"/>
    <s v="United States ,Saginaw ,Michigan, 48601"/>
    <x v="2"/>
    <x v="1"/>
    <s v="Central - Office Supplies"/>
    <s v="Storage"/>
    <n v="83.92"/>
    <n v="84"/>
    <n v="83.92"/>
    <n v="4"/>
    <n v="21"/>
    <n v="0"/>
    <n v="5.8743999999999996"/>
    <n v="6.9999999999999991"/>
    <n v="335.68"/>
  </r>
  <r>
    <x v="1"/>
    <x v="0"/>
    <s v="United States"/>
    <s v="Saginaw"/>
    <s v="Michigan"/>
    <n v="48601"/>
    <s v="United States ,Saginaw ,Michigan, 48601"/>
    <x v="2"/>
    <x v="2"/>
    <s v="Central - Technology"/>
    <s v="Phones"/>
    <n v="131.97999999999999"/>
    <n v="132"/>
    <n v="131.97999999999999"/>
    <n v="2"/>
    <n v="66"/>
    <n v="0"/>
    <n v="35.634599999999999"/>
    <n v="27"/>
    <n v="263.95999999999998"/>
  </r>
  <r>
    <x v="1"/>
    <x v="0"/>
    <s v="United States"/>
    <s v="Saginaw"/>
    <s v="Michigan"/>
    <n v="48601"/>
    <s v="United States ,Saginaw ,Michigan, 48601"/>
    <x v="2"/>
    <x v="1"/>
    <s v="Central - Office Supplies"/>
    <s v="Binders"/>
    <n v="15.92"/>
    <n v="16"/>
    <n v="15.92"/>
    <n v="4"/>
    <n v="4"/>
    <n v="0"/>
    <n v="7.4824000000000002"/>
    <n v="47"/>
    <n v="63.68"/>
  </r>
  <r>
    <x v="1"/>
    <x v="0"/>
    <s v="United States"/>
    <s v="Saginaw"/>
    <s v="Michigan"/>
    <n v="48601"/>
    <s v="United States ,Saginaw ,Michigan, 48601"/>
    <x v="2"/>
    <x v="1"/>
    <s v="Central - Office Supplies"/>
    <s v="Fasteners"/>
    <n v="52.29"/>
    <n v="52"/>
    <n v="52.29"/>
    <n v="9"/>
    <n v="5.7777777777777777"/>
    <n v="0"/>
    <n v="16.209900000000001"/>
    <n v="31.000000000000007"/>
    <n v="470.61"/>
  </r>
  <r>
    <x v="1"/>
    <x v="0"/>
    <s v="United States"/>
    <s v="Saginaw"/>
    <s v="Michigan"/>
    <n v="48601"/>
    <s v="United States ,Saginaw ,Michigan, 48601"/>
    <x v="2"/>
    <x v="1"/>
    <s v="Central - Office Supplies"/>
    <s v="Storage"/>
    <n v="91.99"/>
    <n v="92"/>
    <n v="91.99"/>
    <n v="1"/>
    <n v="92"/>
    <n v="0"/>
    <n v="3.6796000000000002"/>
    <n v="4.0000000000000009"/>
    <n v="91.99"/>
  </r>
  <r>
    <x v="0"/>
    <x v="1"/>
    <s v="United States"/>
    <s v="Dallas"/>
    <s v="Texas"/>
    <n v="75220"/>
    <s v="United States ,Dallas ,Texas, 75220"/>
    <x v="2"/>
    <x v="2"/>
    <s v="Central - Technology"/>
    <s v="Accessories"/>
    <n v="20.8"/>
    <n v="21"/>
    <n v="16.64"/>
    <n v="2"/>
    <n v="10.5"/>
    <n v="0.2"/>
    <n v="6.5"/>
    <n v="31.25"/>
    <n v="33.28"/>
  </r>
  <r>
    <x v="1"/>
    <x v="1"/>
    <s v="United States"/>
    <s v="Medina"/>
    <s v="Ohio"/>
    <n v="44256"/>
    <s v="United States ,Medina ,Ohio, 44256"/>
    <x v="3"/>
    <x v="1"/>
    <s v="East - Office Supplies"/>
    <s v="Labels"/>
    <n v="23.68"/>
    <n v="24"/>
    <n v="18.943999999999999"/>
    <n v="2"/>
    <n v="12"/>
    <n v="0.2"/>
    <n v="8.8800000000000008"/>
    <n v="37.500000000000007"/>
    <n v="37.887999999999998"/>
  </r>
  <r>
    <x v="1"/>
    <x v="1"/>
    <s v="United States"/>
    <s v="Medina"/>
    <s v="Ohio"/>
    <n v="44256"/>
    <s v="United States ,Medina ,Ohio, 44256"/>
    <x v="3"/>
    <x v="0"/>
    <s v="East - Furniture"/>
    <s v="Bookcases"/>
    <n v="452.45"/>
    <n v="452"/>
    <n v="226.22499999999999"/>
    <n v="5"/>
    <n v="90.4"/>
    <n v="0.5"/>
    <n v="-244.32300000000001"/>
    <n v="-54"/>
    <n v="1131.125"/>
  </r>
  <r>
    <x v="1"/>
    <x v="1"/>
    <s v="United States"/>
    <s v="Medina"/>
    <s v="Ohio"/>
    <n v="44256"/>
    <s v="United States ,Medina ,Ohio, 44256"/>
    <x v="3"/>
    <x v="2"/>
    <s v="East - Technology"/>
    <s v="Phones"/>
    <n v="62.981999999999999"/>
    <n v="63"/>
    <n v="37.789199999999994"/>
    <n v="3"/>
    <n v="21"/>
    <n v="0.4"/>
    <n v="-14.6958"/>
    <n v="-23.333333333333332"/>
    <n v="113.36759999999998"/>
  </r>
  <r>
    <x v="1"/>
    <x v="1"/>
    <s v="United States"/>
    <s v="Medina"/>
    <s v="Ohio"/>
    <n v="44256"/>
    <s v="United States ,Medina ,Ohio, 44256"/>
    <x v="3"/>
    <x v="2"/>
    <s v="East - Technology"/>
    <s v="Machines"/>
    <n v="1188"/>
    <n v="1188"/>
    <n v="356.40000000000009"/>
    <n v="9"/>
    <n v="132"/>
    <n v="0.7"/>
    <n v="-950.4"/>
    <n v="-80"/>
    <n v="3207.6000000000008"/>
  </r>
  <r>
    <x v="1"/>
    <x v="1"/>
    <s v="United States"/>
    <s v="Medina"/>
    <s v="Ohio"/>
    <n v="44256"/>
    <s v="United States ,Medina ,Ohio, 44256"/>
    <x v="3"/>
    <x v="2"/>
    <s v="East - Technology"/>
    <s v="Accessories"/>
    <n v="89.584000000000003"/>
    <n v="90"/>
    <n v="71.667200000000008"/>
    <n v="2"/>
    <n v="45"/>
    <n v="0.2"/>
    <n v="4.4791999999999996"/>
    <n v="5"/>
    <n v="143.33440000000002"/>
  </r>
  <r>
    <x v="1"/>
    <x v="0"/>
    <s v="United States"/>
    <s v="Los Angeles"/>
    <s v="California"/>
    <n v="90032"/>
    <s v="United States ,Los Angeles ,California, 90032"/>
    <x v="1"/>
    <x v="1"/>
    <s v="West - Office Supplies"/>
    <s v="Storage"/>
    <n v="93.06"/>
    <n v="93"/>
    <n v="93.06"/>
    <n v="6"/>
    <n v="15.5"/>
    <n v="0"/>
    <n v="26.056799999999999"/>
    <n v="27.999999999999996"/>
    <n v="558.36"/>
  </r>
  <r>
    <x v="1"/>
    <x v="0"/>
    <s v="United States"/>
    <s v="Los Angeles"/>
    <s v="California"/>
    <n v="90032"/>
    <s v="United States ,Los Angeles ,California, 90032"/>
    <x v="1"/>
    <x v="2"/>
    <s v="West - Technology"/>
    <s v="Phones"/>
    <n v="302.37599999999998"/>
    <n v="302"/>
    <n v="241.90079999999998"/>
    <n v="3"/>
    <n v="100.66666666666667"/>
    <n v="0.2"/>
    <n v="22.6782"/>
    <n v="7.5000000000000009"/>
    <n v="725.7023999999999"/>
  </r>
  <r>
    <x v="2"/>
    <x v="0"/>
    <s v="United States"/>
    <s v="Dublin"/>
    <s v="Ohio"/>
    <n v="43017"/>
    <s v="United States ,Dublin ,Ohio, 43017"/>
    <x v="3"/>
    <x v="1"/>
    <s v="East - Office Supplies"/>
    <s v="Fasteners"/>
    <n v="5.5839999999999996"/>
    <n v="6"/>
    <n v="4.4672000000000001"/>
    <n v="2"/>
    <n v="3"/>
    <n v="0.2"/>
    <n v="1.8148"/>
    <n v="32.5"/>
    <n v="8.9344000000000001"/>
  </r>
  <r>
    <x v="2"/>
    <x v="0"/>
    <s v="United States"/>
    <s v="Dublin"/>
    <s v="Ohio"/>
    <n v="43017"/>
    <s v="United States ,Dublin ,Ohio, 43017"/>
    <x v="3"/>
    <x v="1"/>
    <s v="East - Office Supplies"/>
    <s v="Paper"/>
    <n v="22.704000000000001"/>
    <n v="23"/>
    <n v="18.1632"/>
    <n v="6"/>
    <n v="3.8333333333333335"/>
    <n v="0.2"/>
    <n v="8.2302"/>
    <n v="36.25"/>
    <n v="108.97919999999999"/>
  </r>
  <r>
    <x v="2"/>
    <x v="0"/>
    <s v="United States"/>
    <s v="Dublin"/>
    <s v="Ohio"/>
    <n v="43017"/>
    <s v="United States ,Dublin ,Ohio, 43017"/>
    <x v="3"/>
    <x v="1"/>
    <s v="East - Office Supplies"/>
    <s v="Binders"/>
    <n v="19.776"/>
    <n v="20"/>
    <n v="5.9328000000000003"/>
    <n v="4"/>
    <n v="5"/>
    <n v="0.7"/>
    <n v="-13.8432"/>
    <n v="-70"/>
    <n v="23.731200000000001"/>
  </r>
  <r>
    <x v="2"/>
    <x v="0"/>
    <s v="United States"/>
    <s v="Dublin"/>
    <s v="Ohio"/>
    <n v="43017"/>
    <s v="United States ,Dublin ,Ohio, 43017"/>
    <x v="3"/>
    <x v="0"/>
    <s v="East - Furniture"/>
    <s v="Furnishings"/>
    <n v="72.703999999999994"/>
    <n v="73"/>
    <n v="58.163199999999996"/>
    <n v="4"/>
    <n v="18.25"/>
    <n v="0.2"/>
    <n v="19.084800000000001"/>
    <n v="26.250000000000007"/>
    <n v="232.65279999999998"/>
  </r>
  <r>
    <x v="2"/>
    <x v="0"/>
    <s v="United States"/>
    <s v="Dublin"/>
    <s v="Ohio"/>
    <n v="43017"/>
    <s v="United States ,Dublin ,Ohio, 43017"/>
    <x v="3"/>
    <x v="2"/>
    <s v="East - Technology"/>
    <s v="Machines"/>
    <n v="479.988"/>
    <n v="480"/>
    <n v="143.99639999999999"/>
    <n v="4"/>
    <n v="120"/>
    <n v="0.7"/>
    <n v="-383.99040000000002"/>
    <n v="-80"/>
    <n v="575.98559999999998"/>
  </r>
  <r>
    <x v="2"/>
    <x v="0"/>
    <s v="United States"/>
    <s v="Dublin"/>
    <s v="Ohio"/>
    <n v="43017"/>
    <s v="United States ,Dublin ,Ohio, 43017"/>
    <x v="3"/>
    <x v="1"/>
    <s v="East - Office Supplies"/>
    <s v="Art"/>
    <n v="27.167999999999999"/>
    <n v="27"/>
    <n v="21.734400000000001"/>
    <n v="2"/>
    <n v="13.5"/>
    <n v="0.2"/>
    <n v="2.7168000000000001"/>
    <n v="10"/>
    <n v="43.468800000000002"/>
  </r>
  <r>
    <x v="1"/>
    <x v="1"/>
    <s v="United States"/>
    <s v="Detroit"/>
    <s v="Michigan"/>
    <n v="48227"/>
    <s v="United States ,Detroit ,Michigan, 48227"/>
    <x v="2"/>
    <x v="1"/>
    <s v="Central - Office Supplies"/>
    <s v="Art"/>
    <n v="2.2000000000000002"/>
    <n v="2"/>
    <n v="2.2000000000000002"/>
    <n v="1"/>
    <n v="2"/>
    <n v="0"/>
    <n v="0.96799999999999997"/>
    <n v="43.999999999999993"/>
    <n v="2.2000000000000002"/>
  </r>
  <r>
    <x v="1"/>
    <x v="1"/>
    <s v="United States"/>
    <s v="Detroit"/>
    <s v="Michigan"/>
    <n v="48227"/>
    <s v="United States ,Detroit ,Michigan, 48227"/>
    <x v="2"/>
    <x v="0"/>
    <s v="Central - Furniture"/>
    <s v="Tables"/>
    <n v="622.45000000000005"/>
    <n v="622"/>
    <n v="622.45000000000005"/>
    <n v="5"/>
    <n v="124.4"/>
    <n v="0"/>
    <n v="136.93899999999999"/>
    <n v="21.999999999999996"/>
    <n v="3112.25"/>
  </r>
  <r>
    <x v="1"/>
    <x v="1"/>
    <s v="United States"/>
    <s v="Detroit"/>
    <s v="Michigan"/>
    <n v="48227"/>
    <s v="United States ,Detroit ,Michigan, 48227"/>
    <x v="2"/>
    <x v="1"/>
    <s v="Central - Office Supplies"/>
    <s v="Storage"/>
    <n v="21.98"/>
    <n v="22"/>
    <n v="21.98"/>
    <n v="1"/>
    <n v="22"/>
    <n v="0"/>
    <n v="0.2198"/>
    <n v="1"/>
    <n v="21.98"/>
  </r>
  <r>
    <x v="1"/>
    <x v="0"/>
    <s v="United States"/>
    <s v="Columbia"/>
    <s v="Tennessee"/>
    <n v="38401"/>
    <s v="United States ,Columbia ,Tennessee, 38401"/>
    <x v="0"/>
    <x v="0"/>
    <s v="South - Furniture"/>
    <s v="Chairs"/>
    <n v="161.56800000000001"/>
    <n v="162"/>
    <n v="129.2544"/>
    <n v="2"/>
    <n v="81"/>
    <n v="0.2"/>
    <n v="-28.2744"/>
    <n v="-17.5"/>
    <n v="258.50880000000001"/>
  </r>
  <r>
    <x v="1"/>
    <x v="0"/>
    <s v="United States"/>
    <s v="Columbia"/>
    <s v="Tennessee"/>
    <n v="38401"/>
    <s v="United States ,Columbia ,Tennessee, 38401"/>
    <x v="0"/>
    <x v="0"/>
    <s v="South - Furniture"/>
    <s v="Chairs"/>
    <n v="389.69600000000003"/>
    <n v="390"/>
    <n v="311.7568"/>
    <n v="8"/>
    <n v="48.75"/>
    <n v="0.2"/>
    <n v="43.840800000000002"/>
    <n v="11.25"/>
    <n v="2494.0544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Binders"/>
    <n v="18.648"/>
    <n v="19"/>
    <n v="5.5944000000000003"/>
    <n v="7"/>
    <n v="2.7142857142857144"/>
    <n v="0.7"/>
    <n v="-12.432"/>
    <n v="-66.666666666666671"/>
    <n v="39.160800000000002"/>
  </r>
  <r>
    <x v="1"/>
    <x v="2"/>
    <s v="United States"/>
    <s v="Tampa"/>
    <s v="Florida"/>
    <n v="33614"/>
    <s v="United States ,Tampa ,Florida, 33614"/>
    <x v="0"/>
    <x v="0"/>
    <s v="South - Furniture"/>
    <s v="Tables"/>
    <n v="233.86"/>
    <n v="234"/>
    <n v="128.62299999999999"/>
    <n v="2"/>
    <n v="117"/>
    <n v="0.45"/>
    <n v="-102.048"/>
    <n v="-43.636363636363633"/>
    <n v="257.24599999999998"/>
  </r>
  <r>
    <x v="1"/>
    <x v="2"/>
    <s v="United States"/>
    <s v="Tampa"/>
    <s v="Florida"/>
    <n v="33614"/>
    <s v="United States ,Tampa ,Florida, 33614"/>
    <x v="0"/>
    <x v="0"/>
    <s v="South - Furniture"/>
    <s v="Tables"/>
    <n v="620.61450000000002"/>
    <n v="621"/>
    <n v="341.33797500000003"/>
    <n v="3"/>
    <n v="207"/>
    <n v="0.45"/>
    <n v="-248.2458"/>
    <n v="-40"/>
    <n v="1024.0139250000002"/>
  </r>
  <r>
    <x v="1"/>
    <x v="2"/>
    <s v="United States"/>
    <s v="Tampa"/>
    <s v="Florida"/>
    <n v="33614"/>
    <s v="United States ,Tampa ,Florida, 33614"/>
    <x v="0"/>
    <x v="1"/>
    <s v="South - Office Supplies"/>
    <s v="Binders"/>
    <n v="5.3280000000000003"/>
    <n v="5"/>
    <n v="1.5984000000000003"/>
    <n v="2"/>
    <n v="2.5"/>
    <n v="0.7"/>
    <n v="-3.552"/>
    <n v="-66.666666666666657"/>
    <n v="3.1968000000000005"/>
  </r>
  <r>
    <x v="1"/>
    <x v="2"/>
    <s v="United States"/>
    <s v="Tampa"/>
    <s v="Florida"/>
    <n v="33614"/>
    <s v="United States ,Tampa ,Florida, 33614"/>
    <x v="0"/>
    <x v="0"/>
    <s v="South - Furniture"/>
    <s v="Furnishings"/>
    <n v="258.072"/>
    <n v="258"/>
    <n v="206.45760000000001"/>
    <n v="3"/>
    <n v="86"/>
    <n v="0.2"/>
    <n v="0"/>
    <n v="0"/>
    <n v="619.3728000000001"/>
  </r>
  <r>
    <x v="1"/>
    <x v="2"/>
    <s v="United States"/>
    <s v="Tampa"/>
    <s v="Florida"/>
    <n v="33614"/>
    <s v="United States ,Tampa ,Florida, 33614"/>
    <x v="0"/>
    <x v="2"/>
    <s v="South - Technology"/>
    <s v="Accessories"/>
    <n v="617.976"/>
    <n v="618"/>
    <n v="494.38080000000002"/>
    <n v="3"/>
    <n v="206"/>
    <n v="0.2"/>
    <n v="-7.7247000000000003"/>
    <n v="-1.25"/>
    <n v="1483.1424000000002"/>
  </r>
  <r>
    <x v="1"/>
    <x v="1"/>
    <s v="United States"/>
    <s v="Santa Clara"/>
    <s v="California"/>
    <n v="95051"/>
    <s v="United States ,Santa Clara ,California, 95051"/>
    <x v="1"/>
    <x v="1"/>
    <s v="West - Office Supplies"/>
    <s v="Paper"/>
    <n v="10.56"/>
    <n v="11"/>
    <n v="10.56"/>
    <n v="2"/>
    <n v="5.5"/>
    <n v="0"/>
    <n v="4.7519999999999998"/>
    <n v="44.999999999999993"/>
    <n v="21.12"/>
  </r>
  <r>
    <x v="0"/>
    <x v="0"/>
    <s v="United States"/>
    <s v="Chicago"/>
    <s v="Illinois"/>
    <n v="60610"/>
    <s v="United States ,Chicago ,Illinois, 60610"/>
    <x v="2"/>
    <x v="1"/>
    <s v="Central - Office Supplies"/>
    <s v="Paper"/>
    <n v="25.92"/>
    <n v="26"/>
    <n v="20.736000000000001"/>
    <n v="5"/>
    <n v="5.2"/>
    <n v="0.2"/>
    <n v="9.3960000000000008"/>
    <n v="36.25"/>
    <n v="103.68"/>
  </r>
  <r>
    <x v="0"/>
    <x v="0"/>
    <s v="United States"/>
    <s v="Chicago"/>
    <s v="Illinois"/>
    <n v="60610"/>
    <s v="United States ,Chicago ,Illinois, 60610"/>
    <x v="2"/>
    <x v="0"/>
    <s v="Central - Furniture"/>
    <s v="Furnishings"/>
    <n v="419.68"/>
    <n v="420"/>
    <n v="167.87200000000001"/>
    <n v="5"/>
    <n v="84"/>
    <n v="0.6"/>
    <n v="-356.72800000000001"/>
    <n v="-85"/>
    <n v="839.36000000000013"/>
  </r>
  <r>
    <x v="0"/>
    <x v="0"/>
    <s v="United States"/>
    <s v="Chicago"/>
    <s v="Illinois"/>
    <n v="60610"/>
    <s v="United States ,Chicago ,Illinois, 60610"/>
    <x v="2"/>
    <x v="0"/>
    <s v="Central - Furniture"/>
    <s v="Furnishings"/>
    <n v="11.688000000000001"/>
    <n v="12"/>
    <n v="4.6752000000000002"/>
    <n v="3"/>
    <n v="4"/>
    <n v="0.6"/>
    <n v="-4.6752000000000002"/>
    <n v="-40"/>
    <n v="14.025600000000001"/>
  </r>
  <r>
    <x v="0"/>
    <x v="0"/>
    <s v="United States"/>
    <s v="Chicago"/>
    <s v="Illinois"/>
    <n v="60610"/>
    <s v="United States ,Chicago ,Illinois, 60610"/>
    <x v="2"/>
    <x v="2"/>
    <s v="Central - Technology"/>
    <s v="Phones"/>
    <n v="31.984000000000002"/>
    <n v="32"/>
    <n v="25.587200000000003"/>
    <n v="2"/>
    <n v="16"/>
    <n v="0.2"/>
    <n v="11.1944"/>
    <n v="35"/>
    <n v="51.174400000000006"/>
  </r>
  <r>
    <x v="0"/>
    <x v="0"/>
    <s v="United States"/>
    <s v="Chicago"/>
    <s v="Illinois"/>
    <n v="60610"/>
    <s v="United States ,Chicago ,Illinois, 60610"/>
    <x v="2"/>
    <x v="0"/>
    <s v="Central - Furniture"/>
    <s v="Tables"/>
    <n v="177.22499999999999"/>
    <n v="177"/>
    <n v="88.612499999999997"/>
    <n v="5"/>
    <n v="35.4"/>
    <n v="0.5"/>
    <n v="-120.51300000000001"/>
    <n v="-68"/>
    <n v="443.0625"/>
  </r>
  <r>
    <x v="0"/>
    <x v="0"/>
    <s v="United States"/>
    <s v="Chicago"/>
    <s v="Illinois"/>
    <n v="60610"/>
    <s v="United States ,Chicago ,Illinois, 60610"/>
    <x v="2"/>
    <x v="0"/>
    <s v="Central - Furniture"/>
    <s v="Furnishings"/>
    <n v="4.0439999999999996"/>
    <n v="4"/>
    <n v="1.6175999999999999"/>
    <n v="3"/>
    <n v="1.3333333333333333"/>
    <n v="0.6"/>
    <n v="-2.8308"/>
    <n v="-70"/>
    <n v="4.8528000000000002"/>
  </r>
  <r>
    <x v="0"/>
    <x v="0"/>
    <s v="United States"/>
    <s v="Chicago"/>
    <s v="Illinois"/>
    <n v="60610"/>
    <s v="United States ,Chicago ,Illinois, 60610"/>
    <x v="2"/>
    <x v="1"/>
    <s v="Central - Office Supplies"/>
    <s v="Art"/>
    <n v="7.4080000000000004"/>
    <n v="7"/>
    <n v="5.9264000000000001"/>
    <n v="2"/>
    <n v="3.5"/>
    <n v="0.2"/>
    <n v="1.2038"/>
    <n v="16.249999999999996"/>
    <n v="11.8528"/>
  </r>
  <r>
    <x v="0"/>
    <x v="2"/>
    <s v="United States"/>
    <s v="Lakeville"/>
    <s v="Minnesota"/>
    <n v="55044"/>
    <s v="United States ,Lakeville ,Minnesota, 55044"/>
    <x v="2"/>
    <x v="0"/>
    <s v="Central - Furniture"/>
    <s v="Chairs"/>
    <n v="2001.86"/>
    <n v="2002"/>
    <n v="2001.86"/>
    <n v="7"/>
    <n v="286"/>
    <n v="0"/>
    <n v="580.5394"/>
    <n v="29.000000000000004"/>
    <n v="14013.019999999999"/>
  </r>
  <r>
    <x v="0"/>
    <x v="2"/>
    <s v="United States"/>
    <s v="Lakeville"/>
    <s v="Minnesota"/>
    <n v="55044"/>
    <s v="United States ,Lakeville ,Minnesota, 55044"/>
    <x v="2"/>
    <x v="1"/>
    <s v="Central - Office Supplies"/>
    <s v="Storage"/>
    <n v="166.72"/>
    <n v="167"/>
    <n v="166.72"/>
    <n v="2"/>
    <n v="83.5"/>
    <n v="0"/>
    <n v="41.68"/>
    <n v="25"/>
    <n v="333.44"/>
  </r>
  <r>
    <x v="0"/>
    <x v="2"/>
    <s v="United States"/>
    <s v="Lakeville"/>
    <s v="Minnesota"/>
    <n v="55044"/>
    <s v="United States ,Lakeville ,Minnesota, 55044"/>
    <x v="2"/>
    <x v="1"/>
    <s v="Central - Office Supplies"/>
    <s v="Paper"/>
    <n v="47.88"/>
    <n v="48"/>
    <n v="47.88"/>
    <n v="6"/>
    <n v="8"/>
    <n v="0"/>
    <n v="23.94"/>
    <n v="50"/>
    <n v="287.28000000000003"/>
  </r>
  <r>
    <x v="0"/>
    <x v="2"/>
    <s v="United States"/>
    <s v="Lakeville"/>
    <s v="Minnesota"/>
    <n v="55044"/>
    <s v="United States ,Lakeville ,Minnesota, 55044"/>
    <x v="2"/>
    <x v="1"/>
    <s v="Central - Office Supplies"/>
    <s v="Appliances"/>
    <n v="1503.25"/>
    <n v="1503"/>
    <n v="1503.25"/>
    <n v="5"/>
    <n v="300.60000000000002"/>
    <n v="0"/>
    <n v="496.07249999999999"/>
    <n v="33"/>
    <n v="7516.25"/>
  </r>
  <r>
    <x v="0"/>
    <x v="2"/>
    <s v="United States"/>
    <s v="Lakeville"/>
    <s v="Minnesota"/>
    <n v="55044"/>
    <s v="United States ,Lakeville ,Minnesota, 55044"/>
    <x v="2"/>
    <x v="1"/>
    <s v="Central - Office Supplies"/>
    <s v="Paper"/>
    <n v="25.92"/>
    <n v="26"/>
    <n v="25.92"/>
    <n v="4"/>
    <n v="6.5"/>
    <n v="0"/>
    <n v="12.441599999999999"/>
    <n v="47.999999999999993"/>
    <n v="103.68"/>
  </r>
  <r>
    <x v="0"/>
    <x v="0"/>
    <s v="United States"/>
    <s v="San Francisco"/>
    <s v="California"/>
    <n v="94109"/>
    <s v="United States ,San Francisco ,California, 94109"/>
    <x v="1"/>
    <x v="0"/>
    <s v="West - Furniture"/>
    <s v="Chairs"/>
    <n v="321.56799999999998"/>
    <n v="322"/>
    <n v="257.25439999999998"/>
    <n v="2"/>
    <n v="161"/>
    <n v="0.2"/>
    <n v="28.1372"/>
    <n v="8.75"/>
    <n v="514.50879999999995"/>
  </r>
  <r>
    <x v="1"/>
    <x v="0"/>
    <s v="United States"/>
    <s v="San Diego"/>
    <s v="California"/>
    <n v="92037"/>
    <s v="United States ,San Diego ,California, 92037"/>
    <x v="1"/>
    <x v="1"/>
    <s v="West - Office Supplies"/>
    <s v="Paper"/>
    <n v="7.61"/>
    <n v="8"/>
    <n v="7.61"/>
    <n v="1"/>
    <n v="8"/>
    <n v="0"/>
    <n v="3.5767000000000002"/>
    <n v="47"/>
    <n v="7.61"/>
  </r>
  <r>
    <x v="1"/>
    <x v="0"/>
    <s v="United States"/>
    <s v="San Diego"/>
    <s v="California"/>
    <n v="92037"/>
    <s v="United States ,San Diego ,California, 92037"/>
    <x v="1"/>
    <x v="2"/>
    <s v="West - Technology"/>
    <s v="Accessories"/>
    <n v="3347.37"/>
    <n v="3347"/>
    <n v="3347.37"/>
    <n v="13"/>
    <n v="257.46153846153845"/>
    <n v="0"/>
    <n v="636.00030000000004"/>
    <n v="19.000000000000004"/>
    <n v="43515.81"/>
  </r>
  <r>
    <x v="2"/>
    <x v="0"/>
    <s v="United States"/>
    <s v="New York City"/>
    <s v="New York"/>
    <n v="10024"/>
    <s v="United States ,New York City ,New York, 10024"/>
    <x v="3"/>
    <x v="1"/>
    <s v="East - Office Supplies"/>
    <s v="Storage"/>
    <n v="80.58"/>
    <n v="81"/>
    <n v="80.58"/>
    <n v="6"/>
    <n v="13.5"/>
    <n v="0"/>
    <n v="22.5624"/>
    <n v="28.000000000000004"/>
    <n v="483.48"/>
  </r>
  <r>
    <x v="2"/>
    <x v="0"/>
    <s v="United States"/>
    <s v="New York City"/>
    <s v="New York"/>
    <n v="10024"/>
    <s v="United States ,New York City ,New York, 10024"/>
    <x v="3"/>
    <x v="1"/>
    <s v="East - Office Supplies"/>
    <s v="Envelopes"/>
    <n v="361.92"/>
    <n v="362"/>
    <n v="361.92"/>
    <n v="4"/>
    <n v="90.5"/>
    <n v="0"/>
    <n v="162.864"/>
    <n v="45"/>
    <n v="1447.68"/>
  </r>
  <r>
    <x v="1"/>
    <x v="1"/>
    <s v="United States"/>
    <s v="Chicago"/>
    <s v="Illinois"/>
    <n v="60623"/>
    <s v="United States ,Chicago ,Illinois, 60623"/>
    <x v="2"/>
    <x v="0"/>
    <s v="Central - Furniture"/>
    <s v="Furnishings"/>
    <n v="12.132"/>
    <n v="12"/>
    <n v="4.8528000000000002"/>
    <n v="9"/>
    <n v="1.3333333333333333"/>
    <n v="0.6"/>
    <n v="-8.4923999999999999"/>
    <n v="-70"/>
    <n v="43.675200000000004"/>
  </r>
  <r>
    <x v="1"/>
    <x v="1"/>
    <s v="United States"/>
    <s v="Chicago"/>
    <s v="Illinois"/>
    <n v="60623"/>
    <s v="United States ,Chicago ,Illinois, 60623"/>
    <x v="2"/>
    <x v="1"/>
    <s v="Central - Office Supplies"/>
    <s v="Storage"/>
    <n v="82.367999999999995"/>
    <n v="82"/>
    <n v="65.89439999999999"/>
    <n v="2"/>
    <n v="41"/>
    <n v="0.2"/>
    <n v="-19.5624"/>
    <n v="-23.75"/>
    <n v="131.78879999999998"/>
  </r>
  <r>
    <x v="1"/>
    <x v="1"/>
    <s v="United States"/>
    <s v="Chicago"/>
    <s v="Illinois"/>
    <n v="60623"/>
    <s v="United States ,Chicago ,Illinois, 60623"/>
    <x v="2"/>
    <x v="1"/>
    <s v="Central - Office Supplies"/>
    <s v="Storage"/>
    <n v="53.92"/>
    <n v="54"/>
    <n v="43.136000000000003"/>
    <n v="5"/>
    <n v="10.8"/>
    <n v="0.2"/>
    <n v="4.0439999999999996"/>
    <n v="7.4999999999999982"/>
    <n v="215.68"/>
  </r>
  <r>
    <x v="1"/>
    <x v="1"/>
    <s v="United States"/>
    <s v="Chicago"/>
    <s v="Illinois"/>
    <n v="60623"/>
    <s v="United States ,Chicago ,Illinois, 60623"/>
    <x v="2"/>
    <x v="2"/>
    <s v="Central - Technology"/>
    <s v="Phones"/>
    <n v="647.904"/>
    <n v="648"/>
    <n v="518.32320000000004"/>
    <n v="6"/>
    <n v="108"/>
    <n v="0.2"/>
    <n v="56.691600000000001"/>
    <n v="8.75"/>
    <n v="3109.9392000000003"/>
  </r>
  <r>
    <x v="0"/>
    <x v="0"/>
    <s v="United States"/>
    <s v="New York City"/>
    <s v="New York"/>
    <n v="10009"/>
    <s v="United States ,New York City ,New York, 10009"/>
    <x v="3"/>
    <x v="2"/>
    <s v="East - Technology"/>
    <s v="Accessories"/>
    <n v="20.37"/>
    <n v="20"/>
    <n v="20.37"/>
    <n v="3"/>
    <n v="6.666666666666667"/>
    <n v="0"/>
    <n v="6.9257999999999997"/>
    <n v="34"/>
    <n v="61.11"/>
  </r>
  <r>
    <x v="0"/>
    <x v="0"/>
    <s v="United States"/>
    <s v="New York City"/>
    <s v="New York"/>
    <n v="10009"/>
    <s v="United States ,New York City ,New York, 10009"/>
    <x v="3"/>
    <x v="1"/>
    <s v="East - Office Supplies"/>
    <s v="Storage"/>
    <n v="221.55"/>
    <n v="222"/>
    <n v="221.55"/>
    <n v="3"/>
    <n v="74"/>
    <n v="0"/>
    <n v="6.6464999999999996"/>
    <n v="2.9999999999999996"/>
    <n v="664.65000000000009"/>
  </r>
  <r>
    <x v="0"/>
    <x v="0"/>
    <s v="United States"/>
    <s v="New York City"/>
    <s v="New York"/>
    <n v="10009"/>
    <s v="United States ,New York City ,New York, 10009"/>
    <x v="3"/>
    <x v="1"/>
    <s v="East - Office Supplies"/>
    <s v="Binders"/>
    <n v="17.52"/>
    <n v="18"/>
    <n v="14.016"/>
    <n v="5"/>
    <n v="3.6"/>
    <n v="0.2"/>
    <n v="6.1319999999999997"/>
    <n v="35"/>
    <n v="70.08"/>
  </r>
  <r>
    <x v="1"/>
    <x v="1"/>
    <s v="United States"/>
    <s v="Pasadena"/>
    <s v="Texas"/>
    <n v="77506"/>
    <s v="United States ,Pasadena ,Texas, 77506"/>
    <x v="2"/>
    <x v="1"/>
    <s v="Central - Office Supplies"/>
    <s v="Appliances"/>
    <n v="1.6240000000000001"/>
    <n v="2"/>
    <n v="0.32479999999999998"/>
    <n v="2"/>
    <n v="1"/>
    <n v="0.8"/>
    <n v="-4.4660000000000002"/>
    <n v="-275"/>
    <n v="0.64959999999999996"/>
  </r>
  <r>
    <x v="0"/>
    <x v="1"/>
    <s v="United States"/>
    <s v="Houston"/>
    <s v="Texas"/>
    <n v="77036"/>
    <s v="United States ,Houston ,Texas, 77036"/>
    <x v="2"/>
    <x v="2"/>
    <s v="Central - Technology"/>
    <s v="Machines"/>
    <n v="3059.982"/>
    <n v="3060"/>
    <n v="1835.9892"/>
    <n v="3"/>
    <n v="1020"/>
    <n v="0.4"/>
    <n v="-509.99700000000001"/>
    <n v="-16.666666666666668"/>
    <n v="5507.9675999999999"/>
  </r>
  <r>
    <x v="0"/>
    <x v="1"/>
    <s v="United States"/>
    <s v="Houston"/>
    <s v="Texas"/>
    <n v="77036"/>
    <s v="United States ,Houston ,Texas, 77036"/>
    <x v="2"/>
    <x v="2"/>
    <s v="Central - Technology"/>
    <s v="Machines"/>
    <n v="2519.9580000000001"/>
    <n v="2520"/>
    <n v="1511.9748"/>
    <n v="7"/>
    <n v="360"/>
    <n v="0.4"/>
    <n v="-251.9958"/>
    <n v="-10"/>
    <n v="10583.8236"/>
  </r>
  <r>
    <x v="1"/>
    <x v="0"/>
    <s v="United States"/>
    <s v="Chicago"/>
    <s v="Illinois"/>
    <n v="60610"/>
    <s v="United States ,Chicago ,Illinois, 60610"/>
    <x v="2"/>
    <x v="2"/>
    <s v="Central - Technology"/>
    <s v="Phones"/>
    <n v="328.22399999999999"/>
    <n v="328"/>
    <n v="262.57920000000001"/>
    <n v="4"/>
    <n v="82"/>
    <n v="0.2"/>
    <n v="28.7196"/>
    <n v="8.75"/>
    <n v="1050.3168000000001"/>
  </r>
  <r>
    <x v="1"/>
    <x v="0"/>
    <s v="United States"/>
    <s v="Brentwood"/>
    <s v="California"/>
    <n v="94513"/>
    <s v="United States ,Brentwood ,California, 94513"/>
    <x v="1"/>
    <x v="2"/>
    <s v="West - Technology"/>
    <s v="Accessories"/>
    <n v="79.900000000000006"/>
    <n v="80"/>
    <n v="79.900000000000006"/>
    <n v="2"/>
    <n v="40"/>
    <n v="0"/>
    <n v="35.155999999999999"/>
    <n v="43.999999999999993"/>
    <n v="159.80000000000001"/>
  </r>
  <r>
    <x v="1"/>
    <x v="1"/>
    <s v="United States"/>
    <s v="Chapel Hill"/>
    <s v="North Carolina"/>
    <n v="27514"/>
    <s v="United States ,Chapel Hill ,North Carolina, 27514"/>
    <x v="0"/>
    <x v="1"/>
    <s v="South - Office Supplies"/>
    <s v="Art"/>
    <n v="14.016"/>
    <n v="14"/>
    <n v="11.2128"/>
    <n v="3"/>
    <n v="4.666666666666667"/>
    <n v="0.2"/>
    <n v="4.7304000000000004"/>
    <n v="33.75"/>
    <n v="33.638399999999997"/>
  </r>
  <r>
    <x v="1"/>
    <x v="0"/>
    <s v="United States"/>
    <s v="Morristown"/>
    <s v="New Jersey"/>
    <n v="7960"/>
    <s v="United States ,Morristown ,New Jersey, 7960"/>
    <x v="3"/>
    <x v="1"/>
    <s v="East - Office Supplies"/>
    <s v="Fasteners"/>
    <n v="7.56"/>
    <n v="8"/>
    <n v="7.56"/>
    <n v="6"/>
    <n v="1.3333333333333333"/>
    <n v="0"/>
    <n v="0.3024"/>
    <n v="4"/>
    <n v="45.36"/>
  </r>
  <r>
    <x v="1"/>
    <x v="1"/>
    <s v="United States"/>
    <s v="Cincinnati"/>
    <s v="Ohio"/>
    <n v="45231"/>
    <s v="United States ,Cincinnati ,Ohio, 45231"/>
    <x v="3"/>
    <x v="1"/>
    <s v="East - Office Supplies"/>
    <s v="Storage"/>
    <n v="37.207999999999998"/>
    <n v="37"/>
    <n v="29.766399999999997"/>
    <n v="1"/>
    <n v="37"/>
    <n v="0.2"/>
    <n v="-7.4416000000000002"/>
    <n v="-20"/>
    <n v="29.766399999999997"/>
  </r>
  <r>
    <x v="1"/>
    <x v="1"/>
    <s v="United States"/>
    <s v="Cincinnati"/>
    <s v="Ohio"/>
    <n v="45231"/>
    <s v="United States ,Cincinnati ,Ohio, 45231"/>
    <x v="3"/>
    <x v="1"/>
    <s v="East - Office Supplies"/>
    <s v="Envelopes"/>
    <n v="57.576000000000001"/>
    <n v="58"/>
    <n v="46.0608"/>
    <n v="3"/>
    <n v="19.333333333333332"/>
    <n v="0.2"/>
    <n v="21.591000000000001"/>
    <n v="37.5"/>
    <n v="138.1824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Storage"/>
    <n v="725.84"/>
    <n v="726"/>
    <n v="725.84"/>
    <n v="4"/>
    <n v="181.5"/>
    <n v="0"/>
    <n v="210.49359999999999"/>
    <n v="28.999999999999996"/>
    <n v="2903.36"/>
  </r>
  <r>
    <x v="2"/>
    <x v="0"/>
    <s v="United States"/>
    <s v="San Francisco"/>
    <s v="California"/>
    <n v="94109"/>
    <s v="United States ,San Francisco ,California, 94109"/>
    <x v="1"/>
    <x v="2"/>
    <s v="West - Technology"/>
    <s v="Accessories"/>
    <n v="209.93"/>
    <n v="210"/>
    <n v="209.93"/>
    <n v="7"/>
    <n v="30"/>
    <n v="0"/>
    <n v="92.369200000000006"/>
    <n v="44"/>
    <n v="1469.51"/>
  </r>
  <r>
    <x v="2"/>
    <x v="0"/>
    <s v="United States"/>
    <s v="San Francisco"/>
    <s v="California"/>
    <n v="94109"/>
    <s v="United States ,San Francisco ,California, 94109"/>
    <x v="1"/>
    <x v="0"/>
    <s v="West - Furniture"/>
    <s v="Furnishings"/>
    <n v="5.28"/>
    <n v="5"/>
    <n v="5.28"/>
    <n v="3"/>
    <n v="1.6666666666666667"/>
    <n v="0"/>
    <n v="2.3231999999999999"/>
    <n v="43.999999999999993"/>
    <n v="15.84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Binders"/>
    <n v="10.92"/>
    <n v="11"/>
    <n v="8.7360000000000007"/>
    <n v="3"/>
    <n v="3.6666666666666665"/>
    <n v="0.2"/>
    <n v="4.0949999999999998"/>
    <n v="37.5"/>
    <n v="26.208000000000002"/>
  </r>
  <r>
    <x v="2"/>
    <x v="1"/>
    <s v="United States"/>
    <s v="Inglewood"/>
    <s v="California"/>
    <n v="90301"/>
    <s v="United States ,Inglewood ,California, 90301"/>
    <x v="1"/>
    <x v="1"/>
    <s v="West - Office Supplies"/>
    <s v="Paper"/>
    <n v="8.82"/>
    <n v="9"/>
    <n v="8.82"/>
    <n v="2"/>
    <n v="4.5"/>
    <n v="0"/>
    <n v="4.0571999999999999"/>
    <n v="46"/>
    <n v="17.64"/>
  </r>
  <r>
    <x v="2"/>
    <x v="1"/>
    <s v="United States"/>
    <s v="Inglewood"/>
    <s v="California"/>
    <n v="90301"/>
    <s v="United States ,Inglewood ,California, 90301"/>
    <x v="1"/>
    <x v="1"/>
    <s v="West - Office Supplies"/>
    <s v="Art"/>
    <n v="5.98"/>
    <n v="6"/>
    <n v="5.98"/>
    <n v="1"/>
    <n v="6"/>
    <n v="0"/>
    <n v="1.5548"/>
    <n v="25.999999999999996"/>
    <n v="5.98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Paper"/>
    <n v="11.648"/>
    <n v="12"/>
    <n v="9.3184000000000005"/>
    <n v="2"/>
    <n v="6"/>
    <n v="0.2"/>
    <n v="4.0768000000000004"/>
    <n v="35"/>
    <n v="18.636800000000001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Paper"/>
    <n v="18.175999999999998"/>
    <n v="18"/>
    <n v="14.540799999999999"/>
    <n v="4"/>
    <n v="4.5"/>
    <n v="0.2"/>
    <n v="5.9071999999999996"/>
    <n v="32.5"/>
    <n v="58.163199999999996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Storage"/>
    <n v="59.712000000000003"/>
    <n v="60"/>
    <n v="47.769600000000004"/>
    <n v="6"/>
    <n v="10"/>
    <n v="0.2"/>
    <n v="5.9711999999999996"/>
    <n v="10"/>
    <n v="286.61760000000004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Labels"/>
    <n v="24.84"/>
    <n v="25"/>
    <n v="19.872"/>
    <n v="3"/>
    <n v="8.3333333333333339"/>
    <n v="0.2"/>
    <n v="8.6940000000000008"/>
    <n v="35"/>
    <n v="59.616"/>
  </r>
  <r>
    <x v="0"/>
    <x v="0"/>
    <s v="United States"/>
    <s v="Houston"/>
    <s v="Texas"/>
    <n v="77070"/>
    <s v="United States ,Houston ,Texas, 77070"/>
    <x v="2"/>
    <x v="1"/>
    <s v="Central - Office Supplies"/>
    <s v="Binders"/>
    <n v="2.08"/>
    <n v="2"/>
    <n v="0.41599999999999993"/>
    <n v="5"/>
    <n v="0.4"/>
    <n v="0.8"/>
    <n v="-3.4319999999999999"/>
    <n v="-165"/>
    <n v="2.0799999999999996"/>
  </r>
  <r>
    <x v="0"/>
    <x v="0"/>
    <s v="United States"/>
    <s v="Houston"/>
    <s v="Texas"/>
    <n v="77070"/>
    <s v="United States ,Houston ,Texas, 77070"/>
    <x v="2"/>
    <x v="2"/>
    <s v="Central - Technology"/>
    <s v="Phones"/>
    <n v="1114.4000000000001"/>
    <n v="1114"/>
    <n v="891.5200000000001"/>
    <n v="7"/>
    <n v="159.14285714285714"/>
    <n v="0.2"/>
    <n v="376.11"/>
    <n v="33.75"/>
    <n v="6240.64"/>
  </r>
  <r>
    <x v="1"/>
    <x v="0"/>
    <s v="United States"/>
    <s v="Los Angeles"/>
    <s v="California"/>
    <n v="90004"/>
    <s v="United States ,Los Angeles ,California, 90004"/>
    <x v="1"/>
    <x v="0"/>
    <s v="West - Furniture"/>
    <s v="Tables"/>
    <n v="1038.8399999999999"/>
    <n v="1039"/>
    <n v="831.07199999999989"/>
    <n v="5"/>
    <n v="207.8"/>
    <n v="0.2"/>
    <n v="51.942"/>
    <n v="5"/>
    <n v="4155.3599999999997"/>
  </r>
  <r>
    <x v="1"/>
    <x v="0"/>
    <s v="United States"/>
    <s v="Portland"/>
    <s v="Oregon"/>
    <n v="97206"/>
    <s v="United States ,Portland ,Oregon, 97206"/>
    <x v="1"/>
    <x v="1"/>
    <s v="West - Office Supplies"/>
    <s v="Paper"/>
    <n v="141.76"/>
    <n v="142"/>
    <n v="113.40799999999999"/>
    <n v="5"/>
    <n v="28.4"/>
    <n v="0.2"/>
    <n v="47.844000000000001"/>
    <n v="33.75"/>
    <n v="567.04"/>
  </r>
  <r>
    <x v="1"/>
    <x v="0"/>
    <s v="United States"/>
    <s v="Portland"/>
    <s v="Oregon"/>
    <n v="97206"/>
    <s v="United States ,Portland ,Oregon, 97206"/>
    <x v="1"/>
    <x v="2"/>
    <s v="West - Technology"/>
    <s v="Accessories"/>
    <n v="239.8"/>
    <n v="240"/>
    <n v="191.84"/>
    <n v="5"/>
    <n v="48"/>
    <n v="0.2"/>
    <n v="47.96"/>
    <n v="20"/>
    <n v="959.2"/>
  </r>
  <r>
    <x v="1"/>
    <x v="0"/>
    <s v="United States"/>
    <s v="Portland"/>
    <s v="Oregon"/>
    <n v="97206"/>
    <s v="United States ,Portland ,Oregon, 97206"/>
    <x v="1"/>
    <x v="1"/>
    <s v="West - Office Supplies"/>
    <s v="Paper"/>
    <n v="31.103999999999999"/>
    <n v="31"/>
    <n v="24.883199999999999"/>
    <n v="6"/>
    <n v="5.166666666666667"/>
    <n v="0.2"/>
    <n v="10.8864"/>
    <n v="35"/>
    <n v="149.29919999999998"/>
  </r>
  <r>
    <x v="0"/>
    <x v="1"/>
    <s v="United States"/>
    <s v="Tamarac"/>
    <s v="Florida"/>
    <n v="33319"/>
    <s v="United States ,Tamarac ,Florida, 33319"/>
    <x v="0"/>
    <x v="1"/>
    <s v="South - Office Supplies"/>
    <s v="Binders"/>
    <n v="254.05799999999999"/>
    <n v="254"/>
    <n v="76.217399999999998"/>
    <n v="7"/>
    <n v="36.285714285714285"/>
    <n v="0.7"/>
    <n v="-169.37200000000001"/>
    <n v="-66.666666666666671"/>
    <n v="533.52179999999998"/>
  </r>
  <r>
    <x v="0"/>
    <x v="1"/>
    <s v="United States"/>
    <s v="Tamarac"/>
    <s v="Florida"/>
    <n v="33319"/>
    <s v="United States ,Tamarac ,Florida, 33319"/>
    <x v="0"/>
    <x v="1"/>
    <s v="South - Office Supplies"/>
    <s v="Appliances"/>
    <n v="194.52799999999999"/>
    <n v="195"/>
    <n v="155.6224"/>
    <n v="2"/>
    <n v="97.5"/>
    <n v="0.2"/>
    <n v="24.315999999999999"/>
    <n v="12.5"/>
    <n v="311.2448"/>
  </r>
  <r>
    <x v="0"/>
    <x v="1"/>
    <s v="United States"/>
    <s v="Tamarac"/>
    <s v="Florida"/>
    <n v="33319"/>
    <s v="United States ,Tamarac ,Florida, 33319"/>
    <x v="0"/>
    <x v="1"/>
    <s v="South - Office Supplies"/>
    <s v="Supplies"/>
    <n v="961.48"/>
    <n v="961"/>
    <n v="769.18399999999997"/>
    <n v="5"/>
    <n v="192.2"/>
    <n v="0.2"/>
    <n v="-204.31450000000001"/>
    <n v="-21.25"/>
    <n v="3845.92"/>
  </r>
  <r>
    <x v="0"/>
    <x v="2"/>
    <s v="United States"/>
    <s v="Columbus"/>
    <s v="Ohio"/>
    <n v="43229"/>
    <s v="United States ,Columbus ,Ohio, 43229"/>
    <x v="3"/>
    <x v="1"/>
    <s v="East - Office Supplies"/>
    <s v="Fasteners"/>
    <n v="19.096"/>
    <n v="19"/>
    <n v="15.2768"/>
    <n v="7"/>
    <n v="2.7142857142857144"/>
    <n v="0.2"/>
    <n v="6.6836000000000002"/>
    <n v="35"/>
    <n v="106.9376"/>
  </r>
  <r>
    <x v="0"/>
    <x v="2"/>
    <s v="United States"/>
    <s v="Columbus"/>
    <s v="Ohio"/>
    <n v="43229"/>
    <s v="United States ,Columbus ,Ohio, 43229"/>
    <x v="3"/>
    <x v="1"/>
    <s v="East - Office Supplies"/>
    <s v="Labels"/>
    <n v="18.495999999999999"/>
    <n v="18"/>
    <n v="14.796799999999999"/>
    <n v="8"/>
    <n v="2.25"/>
    <n v="0.2"/>
    <n v="6.2423999999999999"/>
    <n v="33.75"/>
    <n v="118.37439999999999"/>
  </r>
  <r>
    <x v="0"/>
    <x v="2"/>
    <s v="United States"/>
    <s v="Columbus"/>
    <s v="Ohio"/>
    <n v="43229"/>
    <s v="United States ,Columbus ,Ohio, 43229"/>
    <x v="3"/>
    <x v="2"/>
    <s v="East - Technology"/>
    <s v="Accessories"/>
    <n v="255.98400000000001"/>
    <n v="256"/>
    <n v="204.78720000000001"/>
    <n v="2"/>
    <n v="128"/>
    <n v="0.2"/>
    <n v="54.396599999999999"/>
    <n v="21.25"/>
    <n v="409.57440000000003"/>
  </r>
  <r>
    <x v="0"/>
    <x v="2"/>
    <s v="United States"/>
    <s v="Columbus"/>
    <s v="Ohio"/>
    <n v="43229"/>
    <s v="United States ,Columbus ,Ohio, 43229"/>
    <x v="3"/>
    <x v="0"/>
    <s v="East - Furniture"/>
    <s v="Bookcases"/>
    <n v="86.97"/>
    <n v="87"/>
    <n v="43.484999999999999"/>
    <n v="3"/>
    <n v="29"/>
    <n v="0.5"/>
    <n v="-48.703200000000002"/>
    <n v="-56.000000000000007"/>
    <n v="130.45499999999998"/>
  </r>
  <r>
    <x v="2"/>
    <x v="1"/>
    <s v="United States"/>
    <s v="Colorado Springs"/>
    <s v="Colorado"/>
    <n v="80906"/>
    <s v="United States ,Colorado Springs ,Colorado, 80906"/>
    <x v="1"/>
    <x v="0"/>
    <s v="West - Furniture"/>
    <s v="Furnishings"/>
    <n v="300.416"/>
    <n v="300"/>
    <n v="240.33279999999999"/>
    <n v="8"/>
    <n v="37.5"/>
    <n v="0.2"/>
    <n v="78.859200000000001"/>
    <n v="26.25"/>
    <n v="1922.6623999999999"/>
  </r>
  <r>
    <x v="2"/>
    <x v="1"/>
    <s v="United States"/>
    <s v="Colorado Springs"/>
    <s v="Colorado"/>
    <n v="80906"/>
    <s v="United States ,Colorado Springs ,Colorado, 80906"/>
    <x v="1"/>
    <x v="0"/>
    <s v="West - Furniture"/>
    <s v="Chairs"/>
    <n v="230.352"/>
    <n v="230"/>
    <n v="184.2816"/>
    <n v="3"/>
    <n v="76.666666666666671"/>
    <n v="0.2"/>
    <n v="20.155799999999999"/>
    <n v="8.75"/>
    <n v="552.84479999999996"/>
  </r>
  <r>
    <x v="2"/>
    <x v="1"/>
    <s v="United States"/>
    <s v="Colorado Springs"/>
    <s v="Colorado"/>
    <n v="80906"/>
    <s v="United States ,Colorado Springs ,Colorado, 80906"/>
    <x v="1"/>
    <x v="0"/>
    <s v="West - Furniture"/>
    <s v="Furnishings"/>
    <n v="218.352"/>
    <n v="218"/>
    <n v="174.6816"/>
    <n v="3"/>
    <n v="72.666666666666671"/>
    <n v="0.2"/>
    <n v="-24.564599999999999"/>
    <n v="-11.249999999999998"/>
    <n v="524.04480000000001"/>
  </r>
  <r>
    <x v="2"/>
    <x v="1"/>
    <s v="United States"/>
    <s v="Colorado Springs"/>
    <s v="Colorado"/>
    <n v="80906"/>
    <s v="United States ,Colorado Springs ,Colorado, 80906"/>
    <x v="1"/>
    <x v="1"/>
    <s v="West - Office Supplies"/>
    <s v="Binders"/>
    <n v="78.599999999999994"/>
    <n v="79"/>
    <n v="23.58"/>
    <n v="5"/>
    <n v="15.8"/>
    <n v="0.7"/>
    <n v="-62.88"/>
    <n v="-80"/>
    <n v="117.89999999999999"/>
  </r>
  <r>
    <x v="2"/>
    <x v="1"/>
    <s v="United States"/>
    <s v="Colorado Springs"/>
    <s v="Colorado"/>
    <n v="80906"/>
    <s v="United States ,Colorado Springs ,Colorado, 80906"/>
    <x v="1"/>
    <x v="1"/>
    <s v="West - Office Supplies"/>
    <s v="Fasteners"/>
    <n v="27.552"/>
    <n v="28"/>
    <n v="22.041599999999999"/>
    <n v="3"/>
    <n v="9.3333333333333339"/>
    <n v="0.2"/>
    <n v="9.2988"/>
    <n v="33.75"/>
    <n v="66.124799999999993"/>
  </r>
  <r>
    <x v="1"/>
    <x v="1"/>
    <s v="United States"/>
    <s v="Belleville"/>
    <s v="New Jersey"/>
    <n v="7109"/>
    <s v="United States ,Belleville ,New Jersey, 7109"/>
    <x v="3"/>
    <x v="1"/>
    <s v="East - Office Supplies"/>
    <s v="Paper"/>
    <n v="32.4"/>
    <n v="32"/>
    <n v="32.4"/>
    <n v="5"/>
    <n v="6.4"/>
    <n v="0"/>
    <n v="15.552"/>
    <n v="48"/>
    <n v="162"/>
  </r>
  <r>
    <x v="1"/>
    <x v="1"/>
    <s v="United States"/>
    <s v="Belleville"/>
    <s v="New Jersey"/>
    <n v="7109"/>
    <s v="United States ,Belleville ,New Jersey, 7109"/>
    <x v="3"/>
    <x v="1"/>
    <s v="East - Office Supplies"/>
    <s v="Storage"/>
    <n v="1082.48"/>
    <n v="1082"/>
    <n v="1082.48"/>
    <n v="8"/>
    <n v="135.25"/>
    <n v="0"/>
    <n v="10.8248"/>
    <n v="1"/>
    <n v="8659.84"/>
  </r>
  <r>
    <x v="1"/>
    <x v="1"/>
    <s v="United States"/>
    <s v="Belleville"/>
    <s v="New Jersey"/>
    <n v="7109"/>
    <s v="United States ,Belleville ,New Jersey, 7109"/>
    <x v="3"/>
    <x v="1"/>
    <s v="East - Office Supplies"/>
    <s v="Paper"/>
    <n v="56.91"/>
    <n v="57"/>
    <n v="56.91"/>
    <n v="3"/>
    <n v="19"/>
    <n v="0"/>
    <n v="27.316800000000001"/>
    <n v="48.000000000000007"/>
    <n v="170.73"/>
  </r>
  <r>
    <x v="1"/>
    <x v="1"/>
    <s v="United States"/>
    <s v="Belleville"/>
    <s v="New Jersey"/>
    <n v="7109"/>
    <s v="United States ,Belleville ,New Jersey, 7109"/>
    <x v="3"/>
    <x v="0"/>
    <s v="East - Furniture"/>
    <s v="Furnishings"/>
    <n v="77.599999999999994"/>
    <n v="78"/>
    <n v="77.599999999999994"/>
    <n v="4"/>
    <n v="19.5"/>
    <n v="0"/>
    <n v="38.024000000000001"/>
    <n v="49.000000000000007"/>
    <n v="310.39999999999998"/>
  </r>
  <r>
    <x v="1"/>
    <x v="1"/>
    <s v="United States"/>
    <s v="Belleville"/>
    <s v="New Jersey"/>
    <n v="7109"/>
    <s v="United States ,Belleville ,New Jersey, 7109"/>
    <x v="3"/>
    <x v="1"/>
    <s v="East - Office Supplies"/>
    <s v="Binders"/>
    <n v="14.28"/>
    <n v="14"/>
    <n v="14.28"/>
    <n v="1"/>
    <n v="14"/>
    <n v="0"/>
    <n v="6.5688000000000004"/>
    <n v="46.000000000000007"/>
    <n v="14.28"/>
  </r>
  <r>
    <x v="1"/>
    <x v="0"/>
    <s v="United States"/>
    <s v="Chicago"/>
    <s v="Illinois"/>
    <n v="60623"/>
    <s v="United States ,Chicago ,Illinois, 60623"/>
    <x v="2"/>
    <x v="0"/>
    <s v="Central - Furniture"/>
    <s v="Tables"/>
    <n v="219.07499999999999"/>
    <n v="219"/>
    <n v="109.53749999999999"/>
    <n v="3"/>
    <n v="73"/>
    <n v="0.5"/>
    <n v="-131.44499999999999"/>
    <n v="-60"/>
    <n v="328.61249999999995"/>
  </r>
  <r>
    <x v="0"/>
    <x v="1"/>
    <s v="United States"/>
    <s v="New York City"/>
    <s v="New York"/>
    <n v="10024"/>
    <s v="United States ,New York City ,New York, 10024"/>
    <x v="3"/>
    <x v="0"/>
    <s v="East - Furniture"/>
    <s v="Furnishings"/>
    <n v="26.8"/>
    <n v="27"/>
    <n v="26.8"/>
    <n v="2"/>
    <n v="13.5"/>
    <n v="0"/>
    <n v="12.864000000000001"/>
    <n v="48.000000000000007"/>
    <n v="53.6"/>
  </r>
  <r>
    <x v="1"/>
    <x v="1"/>
    <s v="United States"/>
    <s v="Taylor"/>
    <s v="Michigan"/>
    <n v="48180"/>
    <s v="United States ,Taylor ,Michigan, 48180"/>
    <x v="2"/>
    <x v="1"/>
    <s v="Central - Office Supplies"/>
    <s v="Art"/>
    <n v="9.84"/>
    <n v="10"/>
    <n v="9.84"/>
    <n v="3"/>
    <n v="3.3333333333333335"/>
    <n v="0"/>
    <n v="2.8536000000000001"/>
    <n v="29.000000000000004"/>
    <n v="29.52"/>
  </r>
  <r>
    <x v="1"/>
    <x v="2"/>
    <s v="United States"/>
    <s v="Lakewood"/>
    <s v="New Jersey"/>
    <n v="8701"/>
    <s v="United States ,Lakewood ,New Jersey, 8701"/>
    <x v="3"/>
    <x v="1"/>
    <s v="East - Office Supplies"/>
    <s v="Binders"/>
    <n v="45.48"/>
    <n v="45"/>
    <n v="45.48"/>
    <n v="3"/>
    <n v="15"/>
    <n v="0"/>
    <n v="20.9208"/>
    <n v="46"/>
    <n v="136.44"/>
  </r>
  <r>
    <x v="1"/>
    <x v="2"/>
    <s v="United States"/>
    <s v="Lakewood"/>
    <s v="New Jersey"/>
    <n v="8701"/>
    <s v="United States ,Lakewood ,New Jersey, 8701"/>
    <x v="3"/>
    <x v="1"/>
    <s v="East - Office Supplies"/>
    <s v="Art"/>
    <n v="289.2"/>
    <n v="289"/>
    <n v="289.2"/>
    <n v="6"/>
    <n v="48.166666666666664"/>
    <n v="0"/>
    <n v="83.867999999999995"/>
    <n v="28.999999999999996"/>
    <n v="1735.1999999999998"/>
  </r>
  <r>
    <x v="2"/>
    <x v="0"/>
    <s v="United States"/>
    <s v="Arlington"/>
    <s v="Virginia"/>
    <n v="22204"/>
    <s v="United States ,Arlington ,Virginia, 22204"/>
    <x v="0"/>
    <x v="1"/>
    <s v="South - Office Supplies"/>
    <s v="Art"/>
    <n v="4.8899999999999997"/>
    <n v="5"/>
    <n v="4.8899999999999997"/>
    <n v="1"/>
    <n v="5"/>
    <n v="0"/>
    <n v="2.0049000000000001"/>
    <n v="41"/>
    <n v="4.8899999999999997"/>
  </r>
  <r>
    <x v="0"/>
    <x v="1"/>
    <s v="United States"/>
    <s v="Arvada"/>
    <s v="Colorado"/>
    <n v="80004"/>
    <s v="United States ,Arvada ,Colorado, 80004"/>
    <x v="1"/>
    <x v="0"/>
    <s v="West - Furniture"/>
    <s v="Furnishings"/>
    <n v="15.135999999999999"/>
    <n v="15"/>
    <n v="12.108799999999999"/>
    <n v="4"/>
    <n v="3.75"/>
    <n v="0.2"/>
    <n v="3.5948000000000002"/>
    <n v="23.75"/>
    <n v="48.435199999999995"/>
  </r>
  <r>
    <x v="0"/>
    <x v="1"/>
    <s v="United States"/>
    <s v="Arvada"/>
    <s v="Colorado"/>
    <n v="80004"/>
    <s v="United States ,Arvada ,Colorado, 80004"/>
    <x v="1"/>
    <x v="0"/>
    <s v="West - Furniture"/>
    <s v="Chairs"/>
    <n v="466.76799999999997"/>
    <n v="467"/>
    <n v="373.4144"/>
    <n v="2"/>
    <n v="233.5"/>
    <n v="0.2"/>
    <n v="52.511400000000002"/>
    <n v="11.250000000000002"/>
    <n v="746.8288"/>
  </r>
  <r>
    <x v="0"/>
    <x v="1"/>
    <s v="United States"/>
    <s v="Arvada"/>
    <s v="Colorado"/>
    <n v="80004"/>
    <s v="United States ,Arvada ,Colorado, 80004"/>
    <x v="1"/>
    <x v="0"/>
    <s v="West - Furniture"/>
    <s v="Furnishings"/>
    <n v="15.231999999999999"/>
    <n v="15"/>
    <n v="12.185599999999999"/>
    <n v="1"/>
    <n v="15"/>
    <n v="0.2"/>
    <n v="1.7136"/>
    <n v="11.25"/>
    <n v="12.185599999999999"/>
  </r>
  <r>
    <x v="0"/>
    <x v="1"/>
    <s v="United States"/>
    <s v="Arvada"/>
    <s v="Colorado"/>
    <n v="80004"/>
    <s v="United States ,Arvada ,Colorado, 80004"/>
    <x v="1"/>
    <x v="1"/>
    <s v="West - Office Supplies"/>
    <s v="Labels"/>
    <n v="6.2640000000000002"/>
    <n v="6"/>
    <n v="5.0112000000000005"/>
    <n v="3"/>
    <n v="2"/>
    <n v="0.2"/>
    <n v="2.0358000000000001"/>
    <n v="32.5"/>
    <n v="15.033600000000002"/>
  </r>
  <r>
    <x v="1"/>
    <x v="1"/>
    <s v="United States"/>
    <s v="Hackensack"/>
    <s v="New Jersey"/>
    <n v="7601"/>
    <s v="United States ,Hackensack ,New Jersey, 7601"/>
    <x v="3"/>
    <x v="0"/>
    <s v="East - Furniture"/>
    <s v="Furnishings"/>
    <n v="87.54"/>
    <n v="88"/>
    <n v="87.54"/>
    <n v="3"/>
    <n v="29.333333333333332"/>
    <n v="0"/>
    <n v="37.642200000000003"/>
    <n v="43"/>
    <n v="262.62"/>
  </r>
  <r>
    <x v="1"/>
    <x v="1"/>
    <s v="United States"/>
    <s v="Saint Petersburg"/>
    <s v="Florida"/>
    <n v="33710"/>
    <s v="United States ,Saint Petersburg ,Florida, 33710"/>
    <x v="0"/>
    <x v="2"/>
    <s v="South - Technology"/>
    <s v="Phones"/>
    <n v="178.38399999999999"/>
    <n v="178"/>
    <n v="142.7072"/>
    <n v="2"/>
    <n v="89"/>
    <n v="0.2"/>
    <n v="22.297999999999998"/>
    <n v="12.5"/>
    <n v="285.4144"/>
  </r>
  <r>
    <x v="1"/>
    <x v="1"/>
    <s v="United States"/>
    <s v="Saint Petersburg"/>
    <s v="Florida"/>
    <n v="33710"/>
    <s v="United States ,Saint Petersburg ,Florida, 33710"/>
    <x v="0"/>
    <x v="1"/>
    <s v="South - Office Supplies"/>
    <s v="Paper"/>
    <n v="15.552"/>
    <n v="16"/>
    <n v="12.441599999999999"/>
    <n v="3"/>
    <n v="5.333333333333333"/>
    <n v="0.2"/>
    <n v="5.4432"/>
    <n v="35"/>
    <n v="37.324799999999996"/>
  </r>
  <r>
    <x v="2"/>
    <x v="1"/>
    <s v="United States"/>
    <s v="Philadelphia"/>
    <s v="Pennsylvania"/>
    <n v="19143"/>
    <s v="United States ,Philadelphia ,Pennsylvania, 19143"/>
    <x v="3"/>
    <x v="1"/>
    <s v="East - Office Supplies"/>
    <s v="Art"/>
    <n v="99.135999999999996"/>
    <n v="99"/>
    <n v="79.308799999999991"/>
    <n v="4"/>
    <n v="24.75"/>
    <n v="0.2"/>
    <n v="8.6744000000000003"/>
    <n v="8.75"/>
    <n v="317.23519999999996"/>
  </r>
  <r>
    <x v="1"/>
    <x v="2"/>
    <s v="United States"/>
    <s v="New York City"/>
    <s v="New York"/>
    <n v="10024"/>
    <s v="United States ,New York City ,New York, 10024"/>
    <x v="3"/>
    <x v="0"/>
    <s v="East - Furniture"/>
    <s v="Chairs"/>
    <n v="135.88200000000001"/>
    <n v="136"/>
    <n v="122.2938"/>
    <n v="1"/>
    <n v="136"/>
    <n v="0.1"/>
    <n v="24.1568"/>
    <n v="17.777777777777779"/>
    <n v="122.2938"/>
  </r>
  <r>
    <x v="1"/>
    <x v="2"/>
    <s v="United States"/>
    <s v="New York City"/>
    <s v="New York"/>
    <n v="10024"/>
    <s v="United States ,New York City ,New York, 10024"/>
    <x v="3"/>
    <x v="2"/>
    <s v="East - Technology"/>
    <s v="Machines"/>
    <n v="3991.98"/>
    <n v="3992"/>
    <n v="3991.98"/>
    <n v="2"/>
    <n v="1996"/>
    <n v="0"/>
    <n v="1995.99"/>
    <n v="50"/>
    <n v="7983.96"/>
  </r>
  <r>
    <x v="1"/>
    <x v="2"/>
    <s v="United States"/>
    <s v="New York City"/>
    <s v="New York"/>
    <n v="10024"/>
    <s v="United States ,New York City ,New York, 10024"/>
    <x v="3"/>
    <x v="2"/>
    <s v="East - Technology"/>
    <s v="Phones"/>
    <n v="275.94"/>
    <n v="276"/>
    <n v="275.94"/>
    <n v="6"/>
    <n v="46"/>
    <n v="0"/>
    <n v="80.022599999999997"/>
    <n v="28.999999999999996"/>
    <n v="1655.6399999999999"/>
  </r>
  <r>
    <x v="1"/>
    <x v="2"/>
    <s v="United States"/>
    <s v="New York City"/>
    <s v="New York"/>
    <n v="10024"/>
    <s v="United States ,New York City ,New York, 10024"/>
    <x v="3"/>
    <x v="2"/>
    <s v="East - Technology"/>
    <s v="Accessories"/>
    <n v="360"/>
    <n v="360"/>
    <n v="360"/>
    <n v="4"/>
    <n v="90"/>
    <n v="0"/>
    <n v="129.6"/>
    <n v="36"/>
    <n v="1440"/>
  </r>
  <r>
    <x v="1"/>
    <x v="2"/>
    <s v="United States"/>
    <s v="New York City"/>
    <s v="New York"/>
    <n v="10024"/>
    <s v="United States ,New York City ,New York, 10024"/>
    <x v="3"/>
    <x v="1"/>
    <s v="East - Office Supplies"/>
    <s v="Storage"/>
    <n v="43.57"/>
    <n v="44"/>
    <n v="43.57"/>
    <n v="1"/>
    <n v="44"/>
    <n v="0"/>
    <n v="13.071"/>
    <n v="30"/>
    <n v="43.57"/>
  </r>
  <r>
    <x v="1"/>
    <x v="1"/>
    <s v="United States"/>
    <s v="Long Beach"/>
    <s v="California"/>
    <n v="90805"/>
    <s v="United States ,Long Beach ,California, 90805"/>
    <x v="1"/>
    <x v="1"/>
    <s v="West - Office Supplies"/>
    <s v="Fasteners"/>
    <n v="7.16"/>
    <n v="7"/>
    <n v="7.16"/>
    <n v="2"/>
    <n v="3.5"/>
    <n v="0"/>
    <n v="3.58"/>
    <n v="50"/>
    <n v="14.32"/>
  </r>
  <r>
    <x v="1"/>
    <x v="1"/>
    <s v="United States"/>
    <s v="Hesperia"/>
    <s v="California"/>
    <n v="92345"/>
    <s v="United States ,Hesperia ,California, 92345"/>
    <x v="1"/>
    <x v="1"/>
    <s v="West - Office Supplies"/>
    <s v="Binders"/>
    <n v="251.52"/>
    <n v="252"/>
    <n v="201.21600000000001"/>
    <n v="6"/>
    <n v="42"/>
    <n v="0.2"/>
    <n v="81.744"/>
    <n v="32.5"/>
    <n v="1207.296"/>
  </r>
  <r>
    <x v="1"/>
    <x v="1"/>
    <s v="United States"/>
    <s v="Hesperia"/>
    <s v="California"/>
    <n v="92345"/>
    <s v="United States ,Hesperia ,California, 92345"/>
    <x v="1"/>
    <x v="2"/>
    <s v="West - Technology"/>
    <s v="Accessories"/>
    <n v="99.99"/>
    <n v="100"/>
    <n v="99.99"/>
    <n v="1"/>
    <n v="100"/>
    <n v="0"/>
    <n v="34.996499999999997"/>
    <n v="35"/>
    <n v="99.99"/>
  </r>
  <r>
    <x v="0"/>
    <x v="1"/>
    <s v="United States"/>
    <s v="Murfreesboro"/>
    <s v="Tennessee"/>
    <n v="37130"/>
    <s v="United States ,Murfreesboro ,Tennessee, 37130"/>
    <x v="0"/>
    <x v="0"/>
    <s v="South - Furniture"/>
    <s v="Furnishings"/>
    <n v="15.992000000000001"/>
    <n v="16"/>
    <n v="12.793600000000001"/>
    <n v="1"/>
    <n v="16"/>
    <n v="0.2"/>
    <n v="0.99950000000000006"/>
    <n v="6.25"/>
    <n v="12.793600000000001"/>
  </r>
  <r>
    <x v="2"/>
    <x v="0"/>
    <s v="United States"/>
    <s v="Philadelphia"/>
    <s v="Pennsylvania"/>
    <n v="19143"/>
    <s v="United States ,Philadelphia ,Pennsylvania, 19143"/>
    <x v="3"/>
    <x v="2"/>
    <s v="East - Technology"/>
    <s v="Phones"/>
    <n v="290.89800000000002"/>
    <n v="291"/>
    <n v="174.53880000000001"/>
    <n v="3"/>
    <n v="97"/>
    <n v="0.4"/>
    <n v="-67.876199999999997"/>
    <n v="-23.333333333333332"/>
    <n v="523.6164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Storage"/>
    <n v="54.223999999999997"/>
    <n v="54"/>
    <n v="43.379199999999997"/>
    <n v="2"/>
    <n v="27"/>
    <n v="0.2"/>
    <n v="3.3889999999999998"/>
    <n v="6.25"/>
    <n v="86.758399999999995"/>
  </r>
  <r>
    <x v="2"/>
    <x v="0"/>
    <s v="United States"/>
    <s v="Philadelphia"/>
    <s v="Pennsylvania"/>
    <n v="19143"/>
    <s v="United States ,Philadelphia ,Pennsylvania, 19143"/>
    <x v="3"/>
    <x v="0"/>
    <s v="East - Furniture"/>
    <s v="Chairs"/>
    <n v="786.74400000000003"/>
    <n v="787"/>
    <n v="550.72080000000005"/>
    <n v="4"/>
    <n v="196.75"/>
    <n v="0.3"/>
    <n v="-258.5016"/>
    <n v="-32.857142857142854"/>
    <n v="2202.8832000000002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Labels"/>
    <n v="100.24"/>
    <n v="100"/>
    <n v="80.191999999999993"/>
    <n v="10"/>
    <n v="10"/>
    <n v="0.2"/>
    <n v="33.831000000000003"/>
    <n v="33.75"/>
    <n v="801.92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Binders"/>
    <n v="37.764000000000003"/>
    <n v="38"/>
    <n v="11.329200000000004"/>
    <n v="6"/>
    <n v="6.333333333333333"/>
    <n v="0.7"/>
    <n v="-27.6936"/>
    <n v="-73.333333333333329"/>
    <n v="67.975200000000029"/>
  </r>
  <r>
    <x v="0"/>
    <x v="0"/>
    <s v="United States"/>
    <s v="Philadelphia"/>
    <s v="Pennsylvania"/>
    <n v="19134"/>
    <s v="United States ,Philadelphia ,Pennsylvania, 19134"/>
    <x v="3"/>
    <x v="2"/>
    <s v="East - Technology"/>
    <s v="Phones"/>
    <n v="82.8"/>
    <n v="83"/>
    <n v="49.68"/>
    <n v="2"/>
    <n v="41.5"/>
    <n v="0.4"/>
    <n v="-20.7"/>
    <n v="-25"/>
    <n v="99.36"/>
  </r>
  <r>
    <x v="0"/>
    <x v="0"/>
    <s v="United States"/>
    <s v="Philadelphia"/>
    <s v="Pennsylvania"/>
    <n v="19134"/>
    <s v="United States ,Philadelphia ,Pennsylvania, 19134"/>
    <x v="3"/>
    <x v="1"/>
    <s v="East - Office Supplies"/>
    <s v="Binders"/>
    <n v="20.724"/>
    <n v="21"/>
    <n v="6.2172000000000018"/>
    <n v="2"/>
    <n v="10.5"/>
    <n v="0.7"/>
    <n v="-13.816000000000001"/>
    <n v="-66.666666666666671"/>
    <n v="12.434400000000004"/>
  </r>
  <r>
    <x v="0"/>
    <x v="0"/>
    <s v="United States"/>
    <s v="Philadelphia"/>
    <s v="Pennsylvania"/>
    <n v="19134"/>
    <s v="United States ,Philadelphia ,Pennsylvania, 19134"/>
    <x v="3"/>
    <x v="1"/>
    <s v="East - Office Supplies"/>
    <s v="Binders"/>
    <n v="4.8959999999999999"/>
    <n v="5"/>
    <n v="1.4688000000000003"/>
    <n v="3"/>
    <n v="1.6666666666666667"/>
    <n v="0.7"/>
    <n v="-3.4272"/>
    <n v="-70"/>
    <n v="4.4064000000000014"/>
  </r>
  <r>
    <x v="0"/>
    <x v="0"/>
    <s v="United States"/>
    <s v="Los Angeles"/>
    <s v="California"/>
    <n v="90045"/>
    <s v="United States ,Los Angeles ,California, 90045"/>
    <x v="1"/>
    <x v="1"/>
    <s v="West - Office Supplies"/>
    <s v="Binders"/>
    <n v="4.7519999999999998"/>
    <n v="5"/>
    <n v="3.8015999999999996"/>
    <n v="1"/>
    <n v="5"/>
    <n v="0.2"/>
    <n v="1.6037999999999999"/>
    <n v="33.75"/>
    <n v="3.8015999999999996"/>
  </r>
  <r>
    <x v="0"/>
    <x v="0"/>
    <s v="United States"/>
    <s v="Los Angeles"/>
    <s v="California"/>
    <n v="90045"/>
    <s v="United States ,Los Angeles ,California, 90045"/>
    <x v="1"/>
    <x v="2"/>
    <s v="West - Technology"/>
    <s v="Copiers"/>
    <n v="959.98400000000004"/>
    <n v="960"/>
    <n v="767.98720000000003"/>
    <n v="2"/>
    <n v="480"/>
    <n v="0.2"/>
    <n v="335.99439999999998"/>
    <n v="35"/>
    <n v="1535.9744000000001"/>
  </r>
  <r>
    <x v="0"/>
    <x v="0"/>
    <s v="United States"/>
    <s v="Los Angeles"/>
    <s v="California"/>
    <n v="90045"/>
    <s v="United States ,Los Angeles ,California, 90045"/>
    <x v="1"/>
    <x v="1"/>
    <s v="West - Office Supplies"/>
    <s v="Binders"/>
    <n v="14.368"/>
    <n v="14"/>
    <n v="11.494400000000001"/>
    <n v="4"/>
    <n v="3.5"/>
    <n v="0.2"/>
    <n v="4.49"/>
    <n v="31.25"/>
    <n v="45.977600000000002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Binders"/>
    <n v="7.7119999999999997"/>
    <n v="8"/>
    <n v="6.1696"/>
    <n v="2"/>
    <n v="4"/>
    <n v="0.2"/>
    <n v="2.7955999999999999"/>
    <n v="36.25"/>
    <n v="12.3392"/>
  </r>
  <r>
    <x v="1"/>
    <x v="1"/>
    <s v="United States"/>
    <s v="San Francisco"/>
    <s v="California"/>
    <n v="94122"/>
    <s v="United States ,San Francisco ,California, 94122"/>
    <x v="1"/>
    <x v="0"/>
    <s v="West - Furniture"/>
    <s v="Tables"/>
    <n v="698.35199999999998"/>
    <n v="698"/>
    <n v="558.6816"/>
    <n v="3"/>
    <n v="232.66666666666666"/>
    <n v="0.2"/>
    <n v="-17.4588"/>
    <n v="-2.5"/>
    <n v="1676.0448000000001"/>
  </r>
  <r>
    <x v="0"/>
    <x v="0"/>
    <s v="United States"/>
    <s v="Layton"/>
    <s v="Utah"/>
    <n v="84041"/>
    <s v="United States ,Layton ,Utah, 84041"/>
    <x v="1"/>
    <x v="1"/>
    <s v="West - Office Supplies"/>
    <s v="Fasteners"/>
    <n v="4.96"/>
    <n v="5"/>
    <n v="4.96"/>
    <n v="4"/>
    <n v="1.25"/>
    <n v="0"/>
    <n v="2.3311999999999999"/>
    <n v="47"/>
    <n v="19.84"/>
  </r>
  <r>
    <x v="0"/>
    <x v="1"/>
    <s v="United States"/>
    <s v="Philadelphia"/>
    <s v="Pennsylvania"/>
    <n v="19140"/>
    <s v="United States ,Philadelphia ,Pennsylvania, 19140"/>
    <x v="3"/>
    <x v="1"/>
    <s v="East - Office Supplies"/>
    <s v="Art"/>
    <n v="17.856000000000002"/>
    <n v="18"/>
    <n v="14.284800000000001"/>
    <n v="4"/>
    <n v="4.5"/>
    <n v="0.2"/>
    <n v="1.1160000000000001"/>
    <n v="6.25"/>
    <n v="57.139200000000002"/>
  </r>
  <r>
    <x v="0"/>
    <x v="1"/>
    <s v="United States"/>
    <s v="Philadelphia"/>
    <s v="Pennsylvania"/>
    <n v="19140"/>
    <s v="United States ,Philadelphia ,Pennsylvania, 19140"/>
    <x v="3"/>
    <x v="1"/>
    <s v="East - Office Supplies"/>
    <s v="Binders"/>
    <n v="509.97"/>
    <n v="510"/>
    <n v="152.99100000000004"/>
    <n v="10"/>
    <n v="51"/>
    <n v="0.7"/>
    <n v="-407.976"/>
    <n v="-80"/>
    <n v="1529.9100000000003"/>
  </r>
  <r>
    <x v="0"/>
    <x v="1"/>
    <s v="United States"/>
    <s v="Philadelphia"/>
    <s v="Pennsylvania"/>
    <n v="19140"/>
    <s v="United States ,Philadelphia ,Pennsylvania, 19140"/>
    <x v="3"/>
    <x v="1"/>
    <s v="East - Office Supplies"/>
    <s v="Fasteners"/>
    <n v="30.992000000000001"/>
    <n v="31"/>
    <n v="24.793600000000001"/>
    <n v="13"/>
    <n v="2.3846153846153846"/>
    <n v="0.2"/>
    <n v="10.0724"/>
    <n v="32.5"/>
    <n v="322.3168"/>
  </r>
  <r>
    <x v="0"/>
    <x v="1"/>
    <s v="United States"/>
    <s v="Philadelphia"/>
    <s v="Pennsylvania"/>
    <n v="19140"/>
    <s v="United States ,Philadelphia ,Pennsylvania, 19140"/>
    <x v="3"/>
    <x v="2"/>
    <s v="East - Technology"/>
    <s v="Phones"/>
    <n v="71.927999999999997"/>
    <n v="72"/>
    <n v="43.156799999999997"/>
    <n v="12"/>
    <n v="6"/>
    <n v="0.4"/>
    <n v="8.3916000000000004"/>
    <n v="11.666666666666668"/>
    <n v="517.88159999999993"/>
  </r>
  <r>
    <x v="1"/>
    <x v="0"/>
    <s v="United States"/>
    <s v="Austin"/>
    <s v="Texas"/>
    <n v="78745"/>
    <s v="United States ,Austin ,Texas, 78745"/>
    <x v="2"/>
    <x v="1"/>
    <s v="Central - Office Supplies"/>
    <s v="Storage"/>
    <n v="88.8"/>
    <n v="89"/>
    <n v="71.039999999999992"/>
    <n v="4"/>
    <n v="22.25"/>
    <n v="0.2"/>
    <n v="-2.2200000000000002"/>
    <n v="-2.5"/>
    <n v="284.15999999999997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47.975999999999999"/>
    <n v="48"/>
    <n v="38.380800000000001"/>
    <n v="3"/>
    <n v="16"/>
    <n v="0.2"/>
    <n v="4.7976000000000001"/>
    <n v="10"/>
    <n v="115.14240000000001"/>
  </r>
  <r>
    <x v="1"/>
    <x v="0"/>
    <s v="United States"/>
    <s v="Lowell"/>
    <s v="Massachusetts"/>
    <n v="1852"/>
    <s v="United States ,Lowell ,Massachusetts, 1852"/>
    <x v="3"/>
    <x v="1"/>
    <s v="East - Office Supplies"/>
    <s v="Art"/>
    <n v="7.56"/>
    <n v="8"/>
    <n v="7.56"/>
    <n v="3"/>
    <n v="2.6666666666666665"/>
    <n v="0"/>
    <n v="3.0996000000000001"/>
    <n v="41"/>
    <n v="22.68"/>
  </r>
  <r>
    <x v="1"/>
    <x v="0"/>
    <s v="United States"/>
    <s v="Lowell"/>
    <s v="Massachusetts"/>
    <n v="1852"/>
    <s v="United States ,Lowell ,Massachusetts, 1852"/>
    <x v="3"/>
    <x v="1"/>
    <s v="East - Office Supplies"/>
    <s v="Paper"/>
    <n v="24.56"/>
    <n v="25"/>
    <n v="24.56"/>
    <n v="2"/>
    <n v="12.5"/>
    <n v="0"/>
    <n v="11.543200000000001"/>
    <n v="47"/>
    <n v="49.12"/>
  </r>
  <r>
    <x v="1"/>
    <x v="0"/>
    <s v="United States"/>
    <s v="Lowell"/>
    <s v="Massachusetts"/>
    <n v="1852"/>
    <s v="United States ,Lowell ,Massachusetts, 1852"/>
    <x v="3"/>
    <x v="1"/>
    <s v="East - Office Supplies"/>
    <s v="Art"/>
    <n v="12.96"/>
    <n v="13"/>
    <n v="12.96"/>
    <n v="2"/>
    <n v="6.5"/>
    <n v="0"/>
    <n v="4.1471999999999998"/>
    <n v="31.999999999999996"/>
    <n v="25.92"/>
  </r>
  <r>
    <x v="2"/>
    <x v="2"/>
    <s v="United States"/>
    <s v="New York City"/>
    <s v="New York"/>
    <n v="10009"/>
    <s v="United States ,New York City ,New York, 10009"/>
    <x v="3"/>
    <x v="2"/>
    <s v="East - Technology"/>
    <s v="Accessories"/>
    <n v="6.79"/>
    <n v="7"/>
    <n v="6.79"/>
    <n v="1"/>
    <n v="7"/>
    <n v="0"/>
    <n v="2.3086000000000002"/>
    <n v="34"/>
    <n v="6.79"/>
  </r>
  <r>
    <x v="2"/>
    <x v="2"/>
    <s v="United States"/>
    <s v="New York City"/>
    <s v="New York"/>
    <n v="10009"/>
    <s v="United States ,New York City ,New York, 10009"/>
    <x v="3"/>
    <x v="1"/>
    <s v="East - Office Supplies"/>
    <s v="Paper"/>
    <n v="24.56"/>
    <n v="25"/>
    <n v="24.56"/>
    <n v="2"/>
    <n v="12.5"/>
    <n v="0"/>
    <n v="11.543200000000001"/>
    <n v="47"/>
    <n v="49.12"/>
  </r>
  <r>
    <x v="2"/>
    <x v="2"/>
    <s v="United States"/>
    <s v="New York City"/>
    <s v="New York"/>
    <n v="10009"/>
    <s v="United States ,New York City ,New York, 10009"/>
    <x v="3"/>
    <x v="1"/>
    <s v="East - Office Supplies"/>
    <s v="Binders"/>
    <n v="3.048"/>
    <n v="3"/>
    <n v="2.4384000000000001"/>
    <n v="1"/>
    <n v="3"/>
    <n v="0.2"/>
    <n v="1.0668"/>
    <n v="35"/>
    <n v="2.4384000000000001"/>
  </r>
  <r>
    <x v="2"/>
    <x v="2"/>
    <s v="United States"/>
    <s v="New York City"/>
    <s v="New York"/>
    <n v="10009"/>
    <s v="United States ,New York City ,New York, 10009"/>
    <x v="3"/>
    <x v="1"/>
    <s v="East - Office Supplies"/>
    <s v="Paper"/>
    <n v="49.12"/>
    <n v="49"/>
    <n v="49.12"/>
    <n v="4"/>
    <n v="12.25"/>
    <n v="0"/>
    <n v="23.086400000000001"/>
    <n v="47"/>
    <n v="196.48"/>
  </r>
  <r>
    <x v="2"/>
    <x v="2"/>
    <s v="United States"/>
    <s v="New York City"/>
    <s v="New York"/>
    <n v="10009"/>
    <s v="United States ,New York City ,New York, 10009"/>
    <x v="3"/>
    <x v="1"/>
    <s v="East - Office Supplies"/>
    <s v="Binders"/>
    <n v="4355.1679999999997"/>
    <n v="4355"/>
    <n v="3484.1343999999999"/>
    <n v="4"/>
    <n v="1088.75"/>
    <n v="0.2"/>
    <n v="1415.4295999999999"/>
    <n v="32.5"/>
    <n v="13936.5376"/>
  </r>
  <r>
    <x v="1"/>
    <x v="0"/>
    <s v="United States"/>
    <s v="New York City"/>
    <s v="New York"/>
    <n v="10035"/>
    <s v="United States ,New York City ,New York, 10035"/>
    <x v="3"/>
    <x v="0"/>
    <s v="East - Furniture"/>
    <s v="Bookcases"/>
    <n v="388.70400000000001"/>
    <n v="389"/>
    <n v="310.96320000000003"/>
    <n v="6"/>
    <n v="64.833333333333329"/>
    <n v="0.2"/>
    <n v="-4.8587999999999996"/>
    <n v="-1.25"/>
    <n v="1865.7792000000002"/>
  </r>
  <r>
    <x v="1"/>
    <x v="0"/>
    <s v="United States"/>
    <s v="New York City"/>
    <s v="New York"/>
    <n v="10035"/>
    <s v="United States ,New York City ,New York, 10035"/>
    <x v="3"/>
    <x v="1"/>
    <s v="East - Office Supplies"/>
    <s v="Envelopes"/>
    <n v="8.26"/>
    <n v="8"/>
    <n v="8.26"/>
    <n v="2"/>
    <n v="4"/>
    <n v="0"/>
    <n v="3.7995999999999999"/>
    <n v="46"/>
    <n v="16.52"/>
  </r>
  <r>
    <x v="1"/>
    <x v="0"/>
    <s v="United States"/>
    <s v="New York City"/>
    <s v="New York"/>
    <n v="10035"/>
    <s v="United States ,New York City ,New York, 10035"/>
    <x v="3"/>
    <x v="1"/>
    <s v="East - Office Supplies"/>
    <s v="Art"/>
    <n v="17.04"/>
    <n v="17"/>
    <n v="17.04"/>
    <n v="4"/>
    <n v="4.25"/>
    <n v="0"/>
    <n v="6.9863999999999997"/>
    <n v="41"/>
    <n v="68.16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34.4"/>
    <n v="34"/>
    <n v="34.4"/>
    <n v="5"/>
    <n v="6.8"/>
    <n v="0"/>
    <n v="15.824"/>
    <n v="46"/>
    <n v="172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Paper"/>
    <n v="36.24"/>
    <n v="36"/>
    <n v="28.992000000000001"/>
    <n v="5"/>
    <n v="7.2"/>
    <n v="0.2"/>
    <n v="11.324999999999999"/>
    <n v="31.249999999999993"/>
    <n v="144.96"/>
  </r>
  <r>
    <x v="2"/>
    <x v="1"/>
    <s v="United States"/>
    <s v="Columbus"/>
    <s v="Georgia"/>
    <n v="31907"/>
    <s v="United States ,Columbus ,Georgia, 31907"/>
    <x v="0"/>
    <x v="1"/>
    <s v="South - Office Supplies"/>
    <s v="Appliances"/>
    <n v="647.84"/>
    <n v="648"/>
    <n v="647.84"/>
    <n v="8"/>
    <n v="81"/>
    <n v="0"/>
    <n v="168.4384"/>
    <n v="26"/>
    <n v="5182.72"/>
  </r>
  <r>
    <x v="2"/>
    <x v="1"/>
    <s v="United States"/>
    <s v="Columbus"/>
    <s v="Georgia"/>
    <n v="31907"/>
    <s v="United States ,Columbus ,Georgia, 31907"/>
    <x v="0"/>
    <x v="1"/>
    <s v="South - Office Supplies"/>
    <s v="Labels"/>
    <n v="20.7"/>
    <n v="21"/>
    <n v="20.7"/>
    <n v="2"/>
    <n v="10.5"/>
    <n v="0"/>
    <n v="9.9359999999999999"/>
    <n v="48.000000000000007"/>
    <n v="41.4"/>
  </r>
  <r>
    <x v="1"/>
    <x v="0"/>
    <s v="United States"/>
    <s v="New York City"/>
    <s v="New York"/>
    <n v="10009"/>
    <s v="United States ,New York City ,New York, 10009"/>
    <x v="3"/>
    <x v="1"/>
    <s v="East - Office Supplies"/>
    <s v="Labels"/>
    <n v="20.7"/>
    <n v="21"/>
    <n v="20.7"/>
    <n v="2"/>
    <n v="10.5"/>
    <n v="0"/>
    <n v="9.9359999999999999"/>
    <n v="48.000000000000007"/>
    <n v="41.4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488.64600000000002"/>
    <n v="489"/>
    <n v="439.78140000000002"/>
    <n v="3"/>
    <n v="163"/>
    <n v="0.1"/>
    <n v="86.870400000000004"/>
    <n v="17.777777777777779"/>
    <n v="1319.3442"/>
  </r>
  <r>
    <x v="1"/>
    <x v="0"/>
    <s v="United States"/>
    <s v="New York City"/>
    <s v="New York"/>
    <n v="10009"/>
    <s v="United States ,New York City ,New York, 10009"/>
    <x v="3"/>
    <x v="1"/>
    <s v="East - Office Supplies"/>
    <s v="Art"/>
    <n v="5.56"/>
    <n v="6"/>
    <n v="5.56"/>
    <n v="2"/>
    <n v="3"/>
    <n v="0"/>
    <n v="1.4456"/>
    <n v="26"/>
    <n v="11.12"/>
  </r>
  <r>
    <x v="1"/>
    <x v="0"/>
    <s v="United States"/>
    <s v="New York City"/>
    <s v="New York"/>
    <n v="10009"/>
    <s v="United States ,New York City ,New York, 10009"/>
    <x v="3"/>
    <x v="0"/>
    <s v="East - Furniture"/>
    <s v="Furnishings"/>
    <n v="47.12"/>
    <n v="47"/>
    <n v="47.12"/>
    <n v="8"/>
    <n v="5.875"/>
    <n v="0"/>
    <n v="20.732800000000001"/>
    <n v="44.000000000000007"/>
    <n v="376.96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Storage"/>
    <n v="211.96"/>
    <n v="212"/>
    <n v="211.96"/>
    <n v="4"/>
    <n v="53"/>
    <n v="0"/>
    <n v="8.4784000000000006"/>
    <n v="4"/>
    <n v="847.84"/>
  </r>
  <r>
    <x v="3"/>
    <x v="1"/>
    <s v="United States"/>
    <s v="Manchester"/>
    <s v="Connecticut"/>
    <n v="6040"/>
    <s v="United States ,Manchester ,Connecticut, 6040"/>
    <x v="3"/>
    <x v="1"/>
    <s v="East - Office Supplies"/>
    <s v="Binders"/>
    <n v="23.2"/>
    <n v="23"/>
    <n v="23.2"/>
    <n v="4"/>
    <n v="5.75"/>
    <n v="0"/>
    <n v="10.44"/>
    <n v="45"/>
    <n v="92.8"/>
  </r>
  <r>
    <x v="3"/>
    <x v="1"/>
    <s v="United States"/>
    <s v="Manchester"/>
    <s v="Connecticut"/>
    <n v="6040"/>
    <s v="United States ,Manchester ,Connecticut, 6040"/>
    <x v="3"/>
    <x v="1"/>
    <s v="East - Office Supplies"/>
    <s v="Supplies"/>
    <n v="7.36"/>
    <n v="7"/>
    <n v="7.36"/>
    <n v="2"/>
    <n v="3.5"/>
    <n v="0"/>
    <n v="0.1472"/>
    <n v="2"/>
    <n v="14.72"/>
  </r>
  <r>
    <x v="3"/>
    <x v="1"/>
    <s v="United States"/>
    <s v="Manchester"/>
    <s v="Connecticut"/>
    <n v="6040"/>
    <s v="United States ,Manchester ,Connecticut, 6040"/>
    <x v="3"/>
    <x v="1"/>
    <s v="East - Office Supplies"/>
    <s v="Storage"/>
    <n v="104.79"/>
    <n v="105"/>
    <n v="104.79"/>
    <n v="7"/>
    <n v="15"/>
    <n v="0"/>
    <n v="29.341200000000001"/>
    <n v="27.999999999999996"/>
    <n v="733.53000000000009"/>
  </r>
  <r>
    <x v="3"/>
    <x v="1"/>
    <s v="United States"/>
    <s v="Manchester"/>
    <s v="Connecticut"/>
    <n v="6040"/>
    <s v="United States ,Manchester ,Connecticut, 6040"/>
    <x v="3"/>
    <x v="0"/>
    <s v="East - Furniture"/>
    <s v="Bookcases"/>
    <n v="1043.92"/>
    <n v="1044"/>
    <n v="1043.92"/>
    <n v="4"/>
    <n v="261"/>
    <n v="0"/>
    <n v="271.41919999999999"/>
    <n v="25.999999999999996"/>
    <n v="4175.68"/>
  </r>
  <r>
    <x v="1"/>
    <x v="0"/>
    <s v="United States"/>
    <s v="Harlingen"/>
    <s v="Texas"/>
    <n v="78550"/>
    <s v="United States ,Harlingen ,Texas, 78550"/>
    <x v="2"/>
    <x v="1"/>
    <s v="Central - Office Supplies"/>
    <s v="Paper"/>
    <n v="25.92"/>
    <n v="26"/>
    <n v="20.736000000000001"/>
    <n v="5"/>
    <n v="5.2"/>
    <n v="0.2"/>
    <n v="9.3960000000000008"/>
    <n v="36.25"/>
    <n v="103.68"/>
  </r>
  <r>
    <x v="1"/>
    <x v="0"/>
    <s v="United States"/>
    <s v="Harlingen"/>
    <s v="Texas"/>
    <n v="78550"/>
    <s v="United States ,Harlingen ,Texas, 78550"/>
    <x v="2"/>
    <x v="1"/>
    <s v="Central - Office Supplies"/>
    <s v="Storage"/>
    <n v="53.423999999999999"/>
    <n v="53"/>
    <n v="42.739199999999997"/>
    <n v="3"/>
    <n v="17.666666666666668"/>
    <n v="0.2"/>
    <n v="4.6745999999999999"/>
    <n v="8.75"/>
    <n v="128.2176"/>
  </r>
  <r>
    <x v="1"/>
    <x v="0"/>
    <s v="United States"/>
    <s v="Tucson"/>
    <s v="Arizona"/>
    <n v="85705"/>
    <s v="United States ,Tucson ,Arizona, 85705"/>
    <x v="1"/>
    <x v="1"/>
    <s v="West - Office Supplies"/>
    <s v="Binders"/>
    <n v="8.16"/>
    <n v="8"/>
    <n v="2.4480000000000004"/>
    <n v="5"/>
    <n v="1.6"/>
    <n v="0.7"/>
    <n v="-5.7119999999999997"/>
    <n v="-70"/>
    <n v="12.240000000000002"/>
  </r>
  <r>
    <x v="1"/>
    <x v="0"/>
    <s v="United States"/>
    <s v="Tucson"/>
    <s v="Arizona"/>
    <n v="85705"/>
    <s v="United States ,Tucson ,Arizona, 85705"/>
    <x v="1"/>
    <x v="2"/>
    <s v="West - Technology"/>
    <s v="Accessories"/>
    <n v="1023.936"/>
    <n v="1024"/>
    <n v="819.14880000000005"/>
    <n v="8"/>
    <n v="128"/>
    <n v="0.2"/>
    <n v="179.18879999999999"/>
    <n v="17.5"/>
    <n v="6553.1904000000004"/>
  </r>
  <r>
    <x v="1"/>
    <x v="0"/>
    <s v="United States"/>
    <s v="Tucson"/>
    <s v="Arizona"/>
    <n v="85705"/>
    <s v="United States ,Tucson ,Arizona, 85705"/>
    <x v="1"/>
    <x v="1"/>
    <s v="West - Office Supplies"/>
    <s v="Art"/>
    <n v="9.24"/>
    <n v="9"/>
    <n v="7.3920000000000003"/>
    <n v="1"/>
    <n v="9"/>
    <n v="0.2"/>
    <n v="0.92400000000000004"/>
    <n v="10"/>
    <n v="7.3920000000000003"/>
  </r>
  <r>
    <x v="1"/>
    <x v="0"/>
    <s v="United States"/>
    <s v="Tucson"/>
    <s v="Arizona"/>
    <n v="85705"/>
    <s v="United States ,Tucson ,Arizona, 85705"/>
    <x v="1"/>
    <x v="2"/>
    <s v="West - Technology"/>
    <s v="Accessories"/>
    <n v="479.04"/>
    <n v="479"/>
    <n v="383.23200000000003"/>
    <n v="10"/>
    <n v="47.9"/>
    <n v="0.2"/>
    <n v="-29.94"/>
    <n v="-6.25"/>
    <n v="3832.32"/>
  </r>
  <r>
    <x v="2"/>
    <x v="1"/>
    <s v="United States"/>
    <s v="Quincy"/>
    <s v="Illinois"/>
    <n v="62301"/>
    <s v="United States ,Quincy ,Illinois, 62301"/>
    <x v="2"/>
    <x v="1"/>
    <s v="Central - Office Supplies"/>
    <s v="Paper"/>
    <n v="99.135999999999996"/>
    <n v="99"/>
    <n v="79.308799999999991"/>
    <n v="4"/>
    <n v="24.75"/>
    <n v="0.2"/>
    <n v="30.98"/>
    <n v="31.25"/>
    <n v="317.23519999999996"/>
  </r>
  <r>
    <x v="1"/>
    <x v="1"/>
    <s v="United States"/>
    <s v="Franklin"/>
    <s v="Massachusetts"/>
    <n v="2038"/>
    <s v="United States ,Franklin ,Massachusetts, 2038"/>
    <x v="3"/>
    <x v="0"/>
    <s v="East - Furniture"/>
    <s v="Tables"/>
    <n v="1488.424"/>
    <n v="1488"/>
    <n v="1041.8968"/>
    <n v="7"/>
    <n v="212.57142857142858"/>
    <n v="0.3"/>
    <n v="-297.6848"/>
    <n v="-20"/>
    <n v="7293.2775999999994"/>
  </r>
  <r>
    <x v="1"/>
    <x v="0"/>
    <s v="United States"/>
    <s v="Houston"/>
    <s v="Texas"/>
    <n v="77095"/>
    <s v="United States ,Houston ,Texas, 77095"/>
    <x v="2"/>
    <x v="1"/>
    <s v="Central - Office Supplies"/>
    <s v="Appliances"/>
    <n v="8.6519999999999992"/>
    <n v="9"/>
    <n v="1.7303999999999995"/>
    <n v="3"/>
    <n v="3"/>
    <n v="0.8"/>
    <n v="-20.3322"/>
    <n v="-235"/>
    <n v="5.1911999999999985"/>
  </r>
  <r>
    <x v="1"/>
    <x v="0"/>
    <s v="United States"/>
    <s v="Houston"/>
    <s v="Texas"/>
    <n v="77095"/>
    <s v="United States ,Houston ,Texas, 77095"/>
    <x v="2"/>
    <x v="1"/>
    <s v="Central - Office Supplies"/>
    <s v="Storage"/>
    <n v="23.832000000000001"/>
    <n v="24"/>
    <n v="19.0656"/>
    <n v="3"/>
    <n v="8"/>
    <n v="0.2"/>
    <n v="2.6810999999999998"/>
    <n v="11.249999999999998"/>
    <n v="57.196799999999996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12.176"/>
    <n v="12"/>
    <n v="2.4352"/>
    <n v="4"/>
    <n v="3"/>
    <n v="0.8"/>
    <n v="-18.872800000000002"/>
    <n v="-155"/>
    <n v="9.7408000000000001"/>
  </r>
  <r>
    <x v="2"/>
    <x v="1"/>
    <s v="United States"/>
    <s v="San Francisco"/>
    <s v="California"/>
    <n v="94109"/>
    <s v="United States ,San Francisco ,California, 94109"/>
    <x v="1"/>
    <x v="1"/>
    <s v="West - Office Supplies"/>
    <s v="Paper"/>
    <n v="50.96"/>
    <n v="51"/>
    <n v="50.96"/>
    <n v="7"/>
    <n v="7.2857142857142856"/>
    <n v="0"/>
    <n v="25.48"/>
    <n v="50"/>
    <n v="356.72"/>
  </r>
  <r>
    <x v="2"/>
    <x v="1"/>
    <s v="United States"/>
    <s v="San Francisco"/>
    <s v="California"/>
    <n v="94109"/>
    <s v="United States ,San Francisco ,California, 94109"/>
    <x v="1"/>
    <x v="1"/>
    <s v="West - Office Supplies"/>
    <s v="Binders"/>
    <n v="49.536000000000001"/>
    <n v="50"/>
    <n v="39.628799999999998"/>
    <n v="3"/>
    <n v="16.666666666666668"/>
    <n v="0.2"/>
    <n v="17.337599999999998"/>
    <n v="35"/>
    <n v="118.88639999999999"/>
  </r>
  <r>
    <x v="0"/>
    <x v="1"/>
    <s v="United States"/>
    <s v="Taylor"/>
    <s v="Michigan"/>
    <n v="48180"/>
    <s v="United States ,Taylor ,Michigan, 48180"/>
    <x v="2"/>
    <x v="2"/>
    <s v="Central - Technology"/>
    <s v="Accessories"/>
    <n v="41.9"/>
    <n v="42"/>
    <n v="41.9"/>
    <n v="2"/>
    <n v="21"/>
    <n v="0"/>
    <n v="8.7989999999999995"/>
    <n v="21"/>
    <n v="83.8"/>
  </r>
  <r>
    <x v="1"/>
    <x v="0"/>
    <s v="United States"/>
    <s v="Pembroke Pines"/>
    <s v="Florida"/>
    <n v="33024"/>
    <s v="United States ,Pembroke Pines ,Florida, 33024"/>
    <x v="0"/>
    <x v="0"/>
    <s v="South - Furniture"/>
    <s v="Tables"/>
    <n v="375.45749999999998"/>
    <n v="375"/>
    <n v="206.50162499999999"/>
    <n v="3"/>
    <n v="125"/>
    <n v="0.45"/>
    <n v="-157.0095"/>
    <n v="-41.81818181818182"/>
    <n v="619.50487499999997"/>
  </r>
  <r>
    <x v="1"/>
    <x v="0"/>
    <s v="United States"/>
    <s v="Pembroke Pines"/>
    <s v="Florida"/>
    <n v="33024"/>
    <s v="United States ,Pembroke Pines ,Florida, 33024"/>
    <x v="0"/>
    <x v="2"/>
    <s v="South - Technology"/>
    <s v="Accessories"/>
    <n v="83.975999999999999"/>
    <n v="84"/>
    <n v="67.180800000000005"/>
    <n v="3"/>
    <n v="28"/>
    <n v="0.2"/>
    <n v="-1.0497000000000001"/>
    <n v="-1.25"/>
    <n v="201.54240000000001"/>
  </r>
  <r>
    <x v="1"/>
    <x v="1"/>
    <s v="United States"/>
    <s v="Philadelphia"/>
    <s v="Pennsylvania"/>
    <n v="19140"/>
    <s v="United States ,Philadelphia ,Pennsylvania, 19140"/>
    <x v="3"/>
    <x v="2"/>
    <s v="East - Technology"/>
    <s v="Machines"/>
    <n v="482.34"/>
    <n v="482"/>
    <n v="144.702"/>
    <n v="4"/>
    <n v="120.5"/>
    <n v="0.7"/>
    <n v="-337.63799999999998"/>
    <n v="-70"/>
    <n v="578.80799999999999"/>
  </r>
  <r>
    <x v="1"/>
    <x v="1"/>
    <s v="United States"/>
    <s v="Philadelphia"/>
    <s v="Pennsylvania"/>
    <n v="19140"/>
    <s v="United States ,Philadelphia ,Pennsylvania, 19140"/>
    <x v="3"/>
    <x v="0"/>
    <s v="East - Furniture"/>
    <s v="Furnishings"/>
    <n v="2.96"/>
    <n v="3"/>
    <n v="2.3679999999999999"/>
    <n v="1"/>
    <n v="3"/>
    <n v="0.2"/>
    <n v="0.77700000000000002"/>
    <n v="26.25"/>
    <n v="2.3679999999999999"/>
  </r>
  <r>
    <x v="2"/>
    <x v="0"/>
    <s v="United States"/>
    <s v="Cincinnati"/>
    <s v="Ohio"/>
    <n v="45231"/>
    <s v="United States ,Cincinnati ,Ohio, 45231"/>
    <x v="3"/>
    <x v="1"/>
    <s v="East - Office Supplies"/>
    <s v="Art"/>
    <n v="2.6240000000000001"/>
    <n v="3"/>
    <n v="2.0992000000000002"/>
    <n v="1"/>
    <n v="3"/>
    <n v="0.2"/>
    <n v="0.4264"/>
    <n v="16.25"/>
    <n v="2.0992000000000002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23.36"/>
    <n v="23"/>
    <n v="18.687999999999999"/>
    <n v="4"/>
    <n v="5.75"/>
    <n v="0.2"/>
    <n v="7.8840000000000003"/>
    <n v="33.75"/>
    <n v="74.751999999999995"/>
  </r>
  <r>
    <x v="1"/>
    <x v="0"/>
    <s v="United States"/>
    <s v="New York City"/>
    <s v="New York"/>
    <n v="10009"/>
    <s v="United States ,New York City ,New York, 10009"/>
    <x v="3"/>
    <x v="2"/>
    <s v="East - Technology"/>
    <s v="Accessories"/>
    <n v="39.979999999999997"/>
    <n v="40"/>
    <n v="39.979999999999997"/>
    <n v="2"/>
    <n v="20"/>
    <n v="0"/>
    <n v="13.5932"/>
    <n v="34"/>
    <n v="79.959999999999994"/>
  </r>
  <r>
    <x v="0"/>
    <x v="0"/>
    <s v="United States"/>
    <s v="Des Moines"/>
    <s v="Washington"/>
    <n v="98198"/>
    <s v="United States ,Des Moines ,Washington, 98198"/>
    <x v="1"/>
    <x v="2"/>
    <s v="West - Technology"/>
    <s v="Phones"/>
    <n v="246.38399999999999"/>
    <n v="246"/>
    <n v="197.10719999999998"/>
    <n v="2"/>
    <n v="123"/>
    <n v="0.2"/>
    <n v="27.7182"/>
    <n v="11.25"/>
    <n v="394.21439999999996"/>
  </r>
  <r>
    <x v="0"/>
    <x v="0"/>
    <s v="United States"/>
    <s v="Des Moines"/>
    <s v="Washington"/>
    <n v="98198"/>
    <s v="United States ,Des Moines ,Washington, 98198"/>
    <x v="1"/>
    <x v="2"/>
    <s v="West - Technology"/>
    <s v="Copiers"/>
    <n v="1799.97"/>
    <n v="1800"/>
    <n v="1799.97"/>
    <n v="3"/>
    <n v="600"/>
    <n v="0"/>
    <n v="701.98829999999998"/>
    <n v="38.999999999999993"/>
    <n v="5399.91"/>
  </r>
  <r>
    <x v="0"/>
    <x v="1"/>
    <s v="United States"/>
    <s v="Peoria"/>
    <s v="Illinois"/>
    <n v="61604"/>
    <s v="United States ,Peoria ,Illinois, 61604"/>
    <x v="2"/>
    <x v="1"/>
    <s v="Central - Office Supplies"/>
    <s v="Binders"/>
    <n v="12.462"/>
    <n v="12"/>
    <n v="2.4923999999999999"/>
    <n v="3"/>
    <n v="4"/>
    <n v="0.8"/>
    <n v="-20.5623"/>
    <n v="-165"/>
    <n v="7.4771999999999998"/>
  </r>
  <r>
    <x v="1"/>
    <x v="2"/>
    <s v="United States"/>
    <s v="Las Vegas"/>
    <s v="Nevada"/>
    <n v="89115"/>
    <s v="United States ,Las Vegas ,Nevada, 89115"/>
    <x v="1"/>
    <x v="1"/>
    <s v="West - Office Supplies"/>
    <s v="Binders"/>
    <n v="75.792000000000002"/>
    <n v="76"/>
    <n v="60.633600000000001"/>
    <n v="3"/>
    <n v="25.333333333333332"/>
    <n v="0.2"/>
    <n v="25.579799999999999"/>
    <n v="33.75"/>
    <n v="181.9008"/>
  </r>
  <r>
    <x v="0"/>
    <x v="1"/>
    <s v="United States"/>
    <s v="Warwick"/>
    <s v="Rhode Island"/>
    <n v="2886"/>
    <s v="United States ,Warwick ,Rhode Island, 2886"/>
    <x v="3"/>
    <x v="1"/>
    <s v="East - Office Supplies"/>
    <s v="Storage"/>
    <n v="49.96"/>
    <n v="50"/>
    <n v="49.96"/>
    <n v="2"/>
    <n v="25"/>
    <n v="0"/>
    <n v="9.4923999999999999"/>
    <n v="19"/>
    <n v="99.92"/>
  </r>
  <r>
    <x v="0"/>
    <x v="1"/>
    <s v="United States"/>
    <s v="Warwick"/>
    <s v="Rhode Island"/>
    <n v="2886"/>
    <s v="United States ,Warwick ,Rhode Island, 2886"/>
    <x v="3"/>
    <x v="1"/>
    <s v="East - Office Supplies"/>
    <s v="Paper"/>
    <n v="12.96"/>
    <n v="13"/>
    <n v="12.96"/>
    <n v="2"/>
    <n v="6.5"/>
    <n v="0"/>
    <n v="6.2207999999999997"/>
    <n v="47.999999999999993"/>
    <n v="25.92"/>
  </r>
  <r>
    <x v="1"/>
    <x v="2"/>
    <s v="United States"/>
    <s v="Jackson"/>
    <s v="Michigan"/>
    <n v="49201"/>
    <s v="United States ,Jackson ,Michigan, 49201"/>
    <x v="2"/>
    <x v="1"/>
    <s v="Central - Office Supplies"/>
    <s v="Supplies"/>
    <n v="70.12"/>
    <n v="70"/>
    <n v="70.12"/>
    <n v="4"/>
    <n v="17.5"/>
    <n v="0"/>
    <n v="21.036000000000001"/>
    <n v="30"/>
    <n v="280.48"/>
  </r>
  <r>
    <x v="0"/>
    <x v="0"/>
    <s v="United States"/>
    <s v="Houston"/>
    <s v="Texas"/>
    <n v="77036"/>
    <s v="United States ,Houston ,Texas, 77036"/>
    <x v="2"/>
    <x v="1"/>
    <s v="Central - Office Supplies"/>
    <s v="Storage"/>
    <n v="35.951999999999998"/>
    <n v="36"/>
    <n v="28.761599999999998"/>
    <n v="3"/>
    <n v="12"/>
    <n v="0.2"/>
    <n v="3.5952000000000002"/>
    <n v="10"/>
    <n v="86.28479999999999"/>
  </r>
  <r>
    <x v="0"/>
    <x v="0"/>
    <s v="United States"/>
    <s v="Houston"/>
    <s v="Texas"/>
    <n v="77036"/>
    <s v="United States ,Houston ,Texas, 77036"/>
    <x v="2"/>
    <x v="0"/>
    <s v="Central - Furniture"/>
    <s v="Bookcases"/>
    <n v="2396.2656000000002"/>
    <n v="2396"/>
    <n v="1629.4606080000001"/>
    <n v="4"/>
    <n v="599"/>
    <n v="0.32"/>
    <n v="-317.15280000000001"/>
    <n v="-13.23529411764706"/>
    <n v="6517.8424320000004"/>
  </r>
  <r>
    <x v="0"/>
    <x v="0"/>
    <s v="United States"/>
    <s v="Houston"/>
    <s v="Texas"/>
    <n v="77036"/>
    <s v="United States ,Houston ,Texas, 77036"/>
    <x v="2"/>
    <x v="1"/>
    <s v="Central - Office Supplies"/>
    <s v="Storage"/>
    <n v="131.136"/>
    <n v="131"/>
    <n v="104.9088"/>
    <n v="4"/>
    <n v="32.75"/>
    <n v="0.2"/>
    <n v="-32.783999999999999"/>
    <n v="-25"/>
    <n v="419.6352"/>
  </r>
  <r>
    <x v="0"/>
    <x v="0"/>
    <s v="United States"/>
    <s v="Houston"/>
    <s v="Texas"/>
    <n v="77036"/>
    <s v="United States ,Houston ,Texas, 77036"/>
    <x v="2"/>
    <x v="2"/>
    <s v="Central - Technology"/>
    <s v="Accessories"/>
    <n v="57.584000000000003"/>
    <n v="58"/>
    <n v="46.0672"/>
    <n v="2"/>
    <n v="29"/>
    <n v="0.2"/>
    <n v="0.7198"/>
    <n v="1.25"/>
    <n v="92.134399999999999"/>
  </r>
  <r>
    <x v="2"/>
    <x v="0"/>
    <s v="United States"/>
    <s v="Miami"/>
    <s v="Florida"/>
    <n v="33180"/>
    <s v="United States ,Miami ,Florida, 33180"/>
    <x v="0"/>
    <x v="1"/>
    <s v="South - Office Supplies"/>
    <s v="Paper"/>
    <n v="9.5679999999999996"/>
    <n v="10"/>
    <n v="7.6543999999999999"/>
    <n v="2"/>
    <n v="5"/>
    <n v="0.2"/>
    <n v="3.4683999999999999"/>
    <n v="36.25"/>
    <n v="15.3088"/>
  </r>
  <r>
    <x v="1"/>
    <x v="1"/>
    <s v="United States"/>
    <s v="Wilmington"/>
    <s v="North Carolina"/>
    <n v="28403"/>
    <s v="United States ,Wilmington ,North Carolina, 28403"/>
    <x v="0"/>
    <x v="1"/>
    <s v="South - Office Supplies"/>
    <s v="Art"/>
    <n v="39.072000000000003"/>
    <n v="39"/>
    <n v="31.257600000000004"/>
    <n v="6"/>
    <n v="6.5"/>
    <n v="0.2"/>
    <n v="9.7680000000000007"/>
    <n v="25"/>
    <n v="187.54560000000004"/>
  </r>
  <r>
    <x v="1"/>
    <x v="0"/>
    <s v="United States"/>
    <s v="New York City"/>
    <s v="New York"/>
    <n v="10024"/>
    <s v="United States ,New York City ,New York, 10024"/>
    <x v="3"/>
    <x v="1"/>
    <s v="East - Office Supplies"/>
    <s v="Appliances"/>
    <n v="35.909999999999997"/>
    <n v="36"/>
    <n v="35.909999999999997"/>
    <n v="3"/>
    <n v="12"/>
    <n v="0"/>
    <n v="9.6957000000000004"/>
    <n v="27"/>
    <n v="107.72999999999999"/>
  </r>
  <r>
    <x v="1"/>
    <x v="0"/>
    <s v="United States"/>
    <s v="San Francisco"/>
    <s v="California"/>
    <n v="94110"/>
    <s v="United States ,San Francisco ,California, 94110"/>
    <x v="1"/>
    <x v="2"/>
    <s v="West - Technology"/>
    <s v="Accessories"/>
    <n v="179.95"/>
    <n v="180"/>
    <n v="179.95"/>
    <n v="5"/>
    <n v="36"/>
    <n v="0"/>
    <n v="37.789499999999997"/>
    <n v="21"/>
    <n v="899.75"/>
  </r>
  <r>
    <x v="1"/>
    <x v="0"/>
    <s v="United States"/>
    <s v="San Francisco"/>
    <s v="California"/>
    <n v="94110"/>
    <s v="United States ,San Francisco ,California, 94110"/>
    <x v="1"/>
    <x v="2"/>
    <s v="West - Technology"/>
    <s v="Copiers"/>
    <n v="1199.9760000000001"/>
    <n v="1200"/>
    <n v="959.98080000000004"/>
    <n v="3"/>
    <n v="400"/>
    <n v="0.2"/>
    <n v="434.99130000000002"/>
    <n v="36.25"/>
    <n v="2879.9423999999999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Paper"/>
    <n v="27.15"/>
    <n v="27"/>
    <n v="27.15"/>
    <n v="5"/>
    <n v="5.4"/>
    <n v="0"/>
    <n v="13.3035"/>
    <n v="49"/>
    <n v="135.75"/>
  </r>
  <r>
    <x v="1"/>
    <x v="0"/>
    <s v="United States"/>
    <s v="San Francisco"/>
    <s v="California"/>
    <n v="94110"/>
    <s v="United States ,San Francisco ,California, 94110"/>
    <x v="1"/>
    <x v="0"/>
    <s v="West - Furniture"/>
    <s v="Tables"/>
    <n v="1004.024"/>
    <n v="1004"/>
    <n v="803.2192"/>
    <n v="7"/>
    <n v="143.42857142857142"/>
    <n v="0.2"/>
    <n v="-112.95269999999999"/>
    <n v="-11.249999999999998"/>
    <n v="5622.5344000000005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Paper"/>
    <n v="9.68"/>
    <n v="10"/>
    <n v="9.68"/>
    <n v="1"/>
    <n v="10"/>
    <n v="0"/>
    <n v="4.6463999999999999"/>
    <n v="48"/>
    <n v="9.68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Labels"/>
    <n v="28.35"/>
    <n v="28"/>
    <n v="28.35"/>
    <n v="9"/>
    <n v="3.1111111111111112"/>
    <n v="0"/>
    <n v="13.608000000000001"/>
    <n v="48"/>
    <n v="255.15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Paper"/>
    <n v="55.98"/>
    <n v="56"/>
    <n v="55.98"/>
    <n v="1"/>
    <n v="56"/>
    <n v="0"/>
    <n v="27.430199999999999"/>
    <n v="49"/>
    <n v="55.98"/>
  </r>
  <r>
    <x v="1"/>
    <x v="0"/>
    <s v="United States"/>
    <s v="San Francisco"/>
    <s v="California"/>
    <n v="94110"/>
    <s v="United States ,San Francisco ,California, 94110"/>
    <x v="1"/>
    <x v="0"/>
    <s v="West - Furniture"/>
    <s v="Bookcases"/>
    <n v="1336.829"/>
    <n v="1337"/>
    <n v="1136.30465"/>
    <n v="13"/>
    <n v="102.84615384615384"/>
    <n v="0.15"/>
    <n v="31.454799999999999"/>
    <n v="2.3529411764705883"/>
    <n v="14771.96045"/>
  </r>
  <r>
    <x v="1"/>
    <x v="0"/>
    <s v="United States"/>
    <s v="San Francisco"/>
    <s v="California"/>
    <n v="94110"/>
    <s v="United States ,San Francisco ,California, 94110"/>
    <x v="1"/>
    <x v="0"/>
    <s v="West - Furniture"/>
    <s v="Chairs"/>
    <n v="113.568"/>
    <n v="114"/>
    <n v="90.854399999999998"/>
    <n v="2"/>
    <n v="57"/>
    <n v="0.2"/>
    <n v="-18.454799999999999"/>
    <n v="-16.25"/>
    <n v="181.7088"/>
  </r>
  <r>
    <x v="1"/>
    <x v="1"/>
    <s v="United States"/>
    <s v="Seattle"/>
    <s v="Washington"/>
    <n v="98105"/>
    <s v="United States ,Seattle ,Washington, 98105"/>
    <x v="1"/>
    <x v="1"/>
    <s v="West - Office Supplies"/>
    <s v="Paper"/>
    <n v="139.86000000000001"/>
    <n v="140"/>
    <n v="139.86000000000001"/>
    <n v="7"/>
    <n v="20"/>
    <n v="0"/>
    <n v="65.734200000000001"/>
    <n v="47"/>
    <n v="979.0200000000001"/>
  </r>
  <r>
    <x v="1"/>
    <x v="1"/>
    <s v="United States"/>
    <s v="Seattle"/>
    <s v="Washington"/>
    <n v="98105"/>
    <s v="United States ,Seattle ,Washington, 98105"/>
    <x v="1"/>
    <x v="0"/>
    <s v="West - Furniture"/>
    <s v="Chairs"/>
    <n v="307.13600000000002"/>
    <n v="307"/>
    <n v="245.70880000000002"/>
    <n v="4"/>
    <n v="76.75"/>
    <n v="0.2"/>
    <n v="26.874400000000001"/>
    <n v="8.75"/>
    <n v="982.8352000000001"/>
  </r>
  <r>
    <x v="1"/>
    <x v="0"/>
    <s v="United States"/>
    <s v="Huntington Beach"/>
    <s v="California"/>
    <n v="92646"/>
    <s v="United States ,Huntington Beach ,California, 92646"/>
    <x v="1"/>
    <x v="1"/>
    <s v="West - Office Supplies"/>
    <s v="Art"/>
    <n v="95.92"/>
    <n v="96"/>
    <n v="95.92"/>
    <n v="8"/>
    <n v="12"/>
    <n v="0"/>
    <n v="25.898399999999999"/>
    <n v="26.999999999999996"/>
    <n v="767.36"/>
  </r>
  <r>
    <x v="1"/>
    <x v="0"/>
    <s v="United States"/>
    <s v="Los Angeles"/>
    <s v="California"/>
    <n v="90004"/>
    <s v="United States ,Los Angeles ,California, 90004"/>
    <x v="1"/>
    <x v="0"/>
    <s v="West - Furniture"/>
    <s v="Chairs"/>
    <n v="383.8"/>
    <n v="384"/>
    <n v="307.04000000000002"/>
    <n v="5"/>
    <n v="76.8"/>
    <n v="0.2"/>
    <n v="38.380000000000003"/>
    <n v="10"/>
    <n v="1535.2"/>
  </r>
  <r>
    <x v="1"/>
    <x v="1"/>
    <s v="United States"/>
    <s v="Richmond"/>
    <s v="Kentucky"/>
    <n v="40475"/>
    <s v="United States ,Richmond ,Kentucky, 40475"/>
    <x v="0"/>
    <x v="1"/>
    <s v="South - Office Supplies"/>
    <s v="Paper"/>
    <n v="5.78"/>
    <n v="6"/>
    <n v="5.78"/>
    <n v="1"/>
    <n v="6"/>
    <n v="0"/>
    <n v="2.8321999999999998"/>
    <n v="48.999999999999993"/>
    <n v="5.78"/>
  </r>
  <r>
    <x v="1"/>
    <x v="1"/>
    <s v="United States"/>
    <s v="Los Angeles"/>
    <s v="California"/>
    <n v="90045"/>
    <s v="United States ,Los Angeles ,California, 90045"/>
    <x v="1"/>
    <x v="1"/>
    <s v="West - Office Supplies"/>
    <s v="Art"/>
    <n v="9.32"/>
    <n v="9"/>
    <n v="9.32"/>
    <n v="4"/>
    <n v="2.25"/>
    <n v="0"/>
    <n v="2.7027999999999999"/>
    <n v="28.999999999999996"/>
    <n v="37.28"/>
  </r>
  <r>
    <x v="1"/>
    <x v="1"/>
    <s v="United States"/>
    <s v="Los Angeles"/>
    <s v="California"/>
    <n v="90045"/>
    <s v="United States ,Los Angeles ,California, 90045"/>
    <x v="1"/>
    <x v="1"/>
    <s v="West - Office Supplies"/>
    <s v="Envelopes"/>
    <n v="15.25"/>
    <n v="15"/>
    <n v="15.25"/>
    <n v="1"/>
    <n v="15"/>
    <n v="0"/>
    <n v="7.0149999999999997"/>
    <n v="46"/>
    <n v="15.25"/>
  </r>
  <r>
    <x v="2"/>
    <x v="0"/>
    <s v="United States"/>
    <s v="Louisville"/>
    <s v="Colorado"/>
    <n v="80027"/>
    <s v="United States ,Louisville ,Colorado, 80027"/>
    <x v="1"/>
    <x v="2"/>
    <s v="West - Technology"/>
    <s v="Accessories"/>
    <n v="196.75200000000001"/>
    <n v="197"/>
    <n v="157.4016"/>
    <n v="6"/>
    <n v="32.833333333333336"/>
    <n v="0.2"/>
    <n v="56.566200000000002"/>
    <n v="28.749999999999996"/>
    <n v="944.40959999999995"/>
  </r>
  <r>
    <x v="1"/>
    <x v="1"/>
    <s v="United States"/>
    <s v="Lawrence"/>
    <s v="Massachusetts"/>
    <n v="1841"/>
    <s v="United States ,Lawrence ,Massachusetts, 1841"/>
    <x v="3"/>
    <x v="0"/>
    <s v="East - Furniture"/>
    <s v="Furnishings"/>
    <n v="56.56"/>
    <n v="57"/>
    <n v="56.56"/>
    <n v="4"/>
    <n v="14.25"/>
    <n v="0"/>
    <n v="14.7056"/>
    <n v="26"/>
    <n v="226.24"/>
  </r>
  <r>
    <x v="1"/>
    <x v="1"/>
    <s v="United States"/>
    <s v="Lawrence"/>
    <s v="Massachusetts"/>
    <n v="1841"/>
    <s v="United States ,Lawrence ,Massachusetts, 1841"/>
    <x v="3"/>
    <x v="1"/>
    <s v="East - Office Supplies"/>
    <s v="Storage"/>
    <n v="32.700000000000003"/>
    <n v="33"/>
    <n v="32.700000000000003"/>
    <n v="3"/>
    <n v="11"/>
    <n v="0"/>
    <n v="8.5020000000000007"/>
    <n v="26"/>
    <n v="98.100000000000009"/>
  </r>
  <r>
    <x v="0"/>
    <x v="0"/>
    <s v="United States"/>
    <s v="Jackson"/>
    <s v="Mississippi"/>
    <n v="39212"/>
    <s v="United States ,Jackson ,Mississippi, 39212"/>
    <x v="0"/>
    <x v="0"/>
    <s v="South - Furniture"/>
    <s v="Chairs"/>
    <n v="866.4"/>
    <n v="866"/>
    <n v="866.4"/>
    <n v="4"/>
    <n v="216.5"/>
    <n v="0"/>
    <n v="225.26400000000001"/>
    <n v="26"/>
    <n v="3465.6"/>
  </r>
  <r>
    <x v="0"/>
    <x v="1"/>
    <s v="United States"/>
    <s v="Canton"/>
    <s v="Michigan"/>
    <n v="48187"/>
    <s v="United States ,Canton ,Michigan, 48187"/>
    <x v="2"/>
    <x v="0"/>
    <s v="Central - Furniture"/>
    <s v="Furnishings"/>
    <n v="28.4"/>
    <n v="28"/>
    <n v="28.4"/>
    <n v="2"/>
    <n v="14"/>
    <n v="0"/>
    <n v="11.076000000000001"/>
    <n v="39"/>
    <n v="56.8"/>
  </r>
  <r>
    <x v="0"/>
    <x v="1"/>
    <s v="United States"/>
    <s v="Canton"/>
    <s v="Michigan"/>
    <n v="48187"/>
    <s v="United States ,Canton ,Michigan, 48187"/>
    <x v="2"/>
    <x v="1"/>
    <s v="Central - Office Supplies"/>
    <s v="Binders"/>
    <n v="287.92"/>
    <n v="288"/>
    <n v="287.92"/>
    <n v="8"/>
    <n v="36"/>
    <n v="0"/>
    <n v="138.20160000000001"/>
    <n v="48.000000000000007"/>
    <n v="2303.36"/>
  </r>
  <r>
    <x v="2"/>
    <x v="2"/>
    <s v="United States"/>
    <s v="New Rochelle"/>
    <s v="New York"/>
    <n v="10801"/>
    <s v="United States ,New Rochelle ,New York, 10801"/>
    <x v="3"/>
    <x v="2"/>
    <s v="East - Technology"/>
    <s v="Machines"/>
    <n v="69.989999999999995"/>
    <n v="70"/>
    <n v="69.989999999999995"/>
    <n v="1"/>
    <n v="70"/>
    <n v="0"/>
    <n v="30.095700000000001"/>
    <n v="43.000000000000007"/>
    <n v="69.989999999999995"/>
  </r>
  <r>
    <x v="1"/>
    <x v="1"/>
    <s v="United States"/>
    <s v="San Antonio"/>
    <s v="Texas"/>
    <n v="78207"/>
    <s v="United States ,San Antonio ,Texas, 78207"/>
    <x v="2"/>
    <x v="1"/>
    <s v="Central - Office Supplies"/>
    <s v="Art"/>
    <n v="6.6719999999999997"/>
    <n v="7"/>
    <n v="5.3376000000000001"/>
    <n v="6"/>
    <n v="1.1666666666666667"/>
    <n v="0.2"/>
    <n v="0.50039999999999996"/>
    <n v="7.5"/>
    <n v="32.025599999999997"/>
  </r>
  <r>
    <x v="1"/>
    <x v="2"/>
    <s v="United States"/>
    <s v="Gastonia"/>
    <s v="North Carolina"/>
    <n v="28052"/>
    <s v="United States ,Gastonia ,North Carolina, 28052"/>
    <x v="0"/>
    <x v="1"/>
    <s v="South - Office Supplies"/>
    <s v="Binders"/>
    <n v="189.58799999999999"/>
    <n v="190"/>
    <n v="56.876400000000018"/>
    <n v="2"/>
    <n v="95"/>
    <n v="0.7"/>
    <n v="-145.35079999999999"/>
    <n v="-76.666666666666657"/>
    <n v="113.75280000000004"/>
  </r>
  <r>
    <x v="1"/>
    <x v="2"/>
    <s v="United States"/>
    <s v="Gastonia"/>
    <s v="North Carolina"/>
    <n v="28052"/>
    <s v="United States ,Gastonia ,North Carolina, 28052"/>
    <x v="0"/>
    <x v="2"/>
    <s v="South - Technology"/>
    <s v="Accessories"/>
    <n v="408.74400000000003"/>
    <n v="409"/>
    <n v="326.99520000000001"/>
    <n v="7"/>
    <n v="58.428571428571431"/>
    <n v="0.2"/>
    <n v="76.639499999999998"/>
    <n v="18.749999999999996"/>
    <n v="2288.9664000000002"/>
  </r>
  <r>
    <x v="1"/>
    <x v="2"/>
    <s v="United States"/>
    <s v="Gastonia"/>
    <s v="North Carolina"/>
    <n v="28052"/>
    <s v="United States ,Gastonia ,North Carolina, 28052"/>
    <x v="0"/>
    <x v="2"/>
    <s v="South - Technology"/>
    <s v="Accessories"/>
    <n v="291.95999999999998"/>
    <n v="292"/>
    <n v="233.56799999999998"/>
    <n v="5"/>
    <n v="58.4"/>
    <n v="0.2"/>
    <n v="54.7425"/>
    <n v="18.75"/>
    <n v="1167.8399999999999"/>
  </r>
  <r>
    <x v="1"/>
    <x v="2"/>
    <s v="United States"/>
    <s v="Gastonia"/>
    <s v="North Carolina"/>
    <n v="28052"/>
    <s v="United States ,Gastonia ,North Carolina, 28052"/>
    <x v="0"/>
    <x v="1"/>
    <s v="South - Office Supplies"/>
    <s v="Storage"/>
    <n v="4.7679999999999998"/>
    <n v="5"/>
    <n v="3.8144"/>
    <n v="2"/>
    <n v="2.5"/>
    <n v="0.2"/>
    <n v="-0.77480000000000004"/>
    <n v="-16.25"/>
    <n v="7.6288"/>
  </r>
  <r>
    <x v="2"/>
    <x v="0"/>
    <s v="United States"/>
    <s v="Lowell"/>
    <s v="Massachusetts"/>
    <n v="1852"/>
    <s v="United States ,Lowell ,Massachusetts, 1852"/>
    <x v="3"/>
    <x v="1"/>
    <s v="East - Office Supplies"/>
    <s v="Storage"/>
    <n v="714.3"/>
    <n v="714"/>
    <n v="714.3"/>
    <n v="5"/>
    <n v="142.80000000000001"/>
    <n v="0"/>
    <n v="207.14699999999999"/>
    <n v="28.999999999999996"/>
    <n v="3571.5"/>
  </r>
  <r>
    <x v="1"/>
    <x v="0"/>
    <s v="United States"/>
    <s v="Jacksonville"/>
    <s v="Florida"/>
    <n v="32216"/>
    <s v="United States ,Jacksonville ,Florida, 32216"/>
    <x v="0"/>
    <x v="1"/>
    <s v="South - Office Supplies"/>
    <s v="Binders"/>
    <n v="4.8120000000000003"/>
    <n v="5"/>
    <n v="1.4436000000000004"/>
    <n v="2"/>
    <n v="2.5"/>
    <n v="0.7"/>
    <n v="-3.6892"/>
    <n v="-76.666666666666657"/>
    <n v="2.8872000000000009"/>
  </r>
  <r>
    <x v="1"/>
    <x v="0"/>
    <s v="United States"/>
    <s v="Jacksonville"/>
    <s v="Florida"/>
    <n v="32216"/>
    <s v="United States ,Jacksonville ,Florida, 32216"/>
    <x v="0"/>
    <x v="2"/>
    <s v="South - Technology"/>
    <s v="Accessories"/>
    <n v="247.8"/>
    <n v="248"/>
    <n v="198.24"/>
    <n v="5"/>
    <n v="49.6"/>
    <n v="0.2"/>
    <n v="-18.585000000000001"/>
    <n v="-7.5"/>
    <n v="991.2"/>
  </r>
  <r>
    <x v="0"/>
    <x v="2"/>
    <s v="United States"/>
    <s v="Chicago"/>
    <s v="Illinois"/>
    <n v="60623"/>
    <s v="United States ,Chicago ,Illinois, 60623"/>
    <x v="2"/>
    <x v="2"/>
    <s v="Central - Technology"/>
    <s v="Machines"/>
    <n v="1007.979"/>
    <n v="1008"/>
    <n v="705.58529999999996"/>
    <n v="3"/>
    <n v="336"/>
    <n v="0.3"/>
    <n v="43.199100000000001"/>
    <n v="4.2857142857142856"/>
    <n v="2116.7559000000001"/>
  </r>
  <r>
    <x v="0"/>
    <x v="2"/>
    <s v="United States"/>
    <s v="Chicago"/>
    <s v="Illinois"/>
    <n v="60623"/>
    <s v="United States ,Chicago ,Illinois, 60623"/>
    <x v="2"/>
    <x v="1"/>
    <s v="Central - Office Supplies"/>
    <s v="Paper"/>
    <n v="313.488"/>
    <n v="313"/>
    <n v="250.79040000000001"/>
    <n v="7"/>
    <n v="44.714285714285715"/>
    <n v="0.2"/>
    <n v="113.63939999999999"/>
    <n v="36.25"/>
    <n v="1755.5328"/>
  </r>
  <r>
    <x v="1"/>
    <x v="1"/>
    <s v="United States"/>
    <s v="Houston"/>
    <s v="Texas"/>
    <n v="77070"/>
    <s v="United States ,Houston ,Texas, 77070"/>
    <x v="2"/>
    <x v="1"/>
    <s v="Central - Office Supplies"/>
    <s v="Paper"/>
    <n v="31.872"/>
    <n v="32"/>
    <n v="25.497599999999998"/>
    <n v="8"/>
    <n v="4"/>
    <n v="0.2"/>
    <n v="11.553599999999999"/>
    <n v="36.25"/>
    <n v="203.98079999999999"/>
  </r>
  <r>
    <x v="0"/>
    <x v="1"/>
    <s v="United States"/>
    <s v="New York City"/>
    <s v="New York"/>
    <n v="10024"/>
    <s v="United States ,New York City ,New York, 10024"/>
    <x v="3"/>
    <x v="0"/>
    <s v="East - Furniture"/>
    <s v="Chairs"/>
    <n v="207.846"/>
    <n v="208"/>
    <n v="187.06139999999999"/>
    <n v="3"/>
    <n v="69.333333333333329"/>
    <n v="0.1"/>
    <n v="2.3094000000000001"/>
    <n v="1.1111111111111112"/>
    <n v="561.18419999999992"/>
  </r>
  <r>
    <x v="0"/>
    <x v="0"/>
    <s v="United States"/>
    <s v="Detroit"/>
    <s v="Michigan"/>
    <n v="48227"/>
    <s v="United States ,Detroit ,Michigan, 48227"/>
    <x v="2"/>
    <x v="0"/>
    <s v="Central - Furniture"/>
    <s v="Furnishings"/>
    <n v="12.22"/>
    <n v="12"/>
    <n v="12.22"/>
    <n v="1"/>
    <n v="12"/>
    <n v="0"/>
    <n v="3.6659999999999999"/>
    <n v="30"/>
    <n v="12.22"/>
  </r>
  <r>
    <x v="0"/>
    <x v="0"/>
    <s v="United States"/>
    <s v="Detroit"/>
    <s v="Michigan"/>
    <n v="48227"/>
    <s v="United States ,Detroit ,Michigan, 48227"/>
    <x v="2"/>
    <x v="1"/>
    <s v="Central - Office Supplies"/>
    <s v="Storage"/>
    <n v="194.94"/>
    <n v="195"/>
    <n v="194.94"/>
    <n v="3"/>
    <n v="65"/>
    <n v="0"/>
    <n v="23.392800000000001"/>
    <n v="12.000000000000002"/>
    <n v="584.81999999999994"/>
  </r>
  <r>
    <x v="0"/>
    <x v="0"/>
    <s v="United States"/>
    <s v="Detroit"/>
    <s v="Michigan"/>
    <n v="48227"/>
    <s v="United States ,Detroit ,Michigan, 48227"/>
    <x v="2"/>
    <x v="1"/>
    <s v="Central - Office Supplies"/>
    <s v="Storage"/>
    <n v="70.95"/>
    <n v="71"/>
    <n v="70.95"/>
    <n v="3"/>
    <n v="23.666666666666668"/>
    <n v="0"/>
    <n v="20.575500000000002"/>
    <n v="29.000000000000004"/>
    <n v="212.85000000000002"/>
  </r>
  <r>
    <x v="0"/>
    <x v="0"/>
    <s v="United States"/>
    <s v="Detroit"/>
    <s v="Michigan"/>
    <n v="48227"/>
    <s v="United States ,Detroit ,Michigan, 48227"/>
    <x v="2"/>
    <x v="1"/>
    <s v="Central - Office Supplies"/>
    <s v="Paper"/>
    <n v="91.36"/>
    <n v="91"/>
    <n v="91.36"/>
    <n v="4"/>
    <n v="22.75"/>
    <n v="0"/>
    <n v="42.025599999999997"/>
    <n v="46"/>
    <n v="365.44"/>
  </r>
  <r>
    <x v="0"/>
    <x v="0"/>
    <s v="United States"/>
    <s v="Detroit"/>
    <s v="Michigan"/>
    <n v="48227"/>
    <s v="United States ,Detroit ,Michigan, 48227"/>
    <x v="2"/>
    <x v="0"/>
    <s v="Central - Furniture"/>
    <s v="Chairs"/>
    <n v="242.94"/>
    <n v="243"/>
    <n v="242.94"/>
    <n v="3"/>
    <n v="81"/>
    <n v="0"/>
    <n v="29.152799999999999"/>
    <n v="12"/>
    <n v="728.81999999999994"/>
  </r>
  <r>
    <x v="0"/>
    <x v="0"/>
    <s v="United States"/>
    <s v="Detroit"/>
    <s v="Michigan"/>
    <n v="48227"/>
    <s v="United States ,Detroit ,Michigan, 48227"/>
    <x v="2"/>
    <x v="1"/>
    <s v="Central - Office Supplies"/>
    <s v="Labels"/>
    <n v="22.05"/>
    <n v="22"/>
    <n v="22.05"/>
    <n v="7"/>
    <n v="3.1428571428571428"/>
    <n v="0"/>
    <n v="10.584"/>
    <n v="48"/>
    <n v="154.35"/>
  </r>
  <r>
    <x v="0"/>
    <x v="0"/>
    <s v="United States"/>
    <s v="Columbus"/>
    <s v="Indiana"/>
    <n v="47201"/>
    <s v="United States ,Columbus ,Indiana, 47201"/>
    <x v="2"/>
    <x v="0"/>
    <s v="Central - Furniture"/>
    <s v="Furnishings"/>
    <n v="2.91"/>
    <n v="3"/>
    <n v="2.91"/>
    <n v="1"/>
    <n v="3"/>
    <n v="0"/>
    <n v="1.3676999999999999"/>
    <n v="47"/>
    <n v="2.91"/>
  </r>
  <r>
    <x v="0"/>
    <x v="0"/>
    <s v="United States"/>
    <s v="Auburn"/>
    <s v="New York"/>
    <n v="13021"/>
    <s v="United States ,Auburn ,New York, 13021"/>
    <x v="3"/>
    <x v="1"/>
    <s v="East - Office Supplies"/>
    <s v="Art"/>
    <n v="59.52"/>
    <n v="60"/>
    <n v="59.52"/>
    <n v="3"/>
    <n v="20"/>
    <n v="0"/>
    <n v="15.475199999999999"/>
    <n v="25.999999999999996"/>
    <n v="178.56"/>
  </r>
  <r>
    <x v="0"/>
    <x v="0"/>
    <s v="United States"/>
    <s v="Auburn"/>
    <s v="New York"/>
    <n v="13021"/>
    <s v="United States ,Auburn ,New York, 13021"/>
    <x v="3"/>
    <x v="1"/>
    <s v="East - Office Supplies"/>
    <s v="Storage"/>
    <n v="161.94"/>
    <n v="162"/>
    <n v="161.94"/>
    <n v="3"/>
    <n v="54"/>
    <n v="0"/>
    <n v="9.7164000000000001"/>
    <n v="6.0000000000000009"/>
    <n v="485.82"/>
  </r>
  <r>
    <x v="0"/>
    <x v="0"/>
    <s v="United States"/>
    <s v="Auburn"/>
    <s v="New York"/>
    <n v="13021"/>
    <s v="United States ,Auburn ,New York, 13021"/>
    <x v="3"/>
    <x v="1"/>
    <s v="East - Office Supplies"/>
    <s v="Art"/>
    <n v="263.88"/>
    <n v="264"/>
    <n v="263.88"/>
    <n v="6"/>
    <n v="44"/>
    <n v="0"/>
    <n v="71.247600000000006"/>
    <n v="27"/>
    <n v="1583.28"/>
  </r>
  <r>
    <x v="0"/>
    <x v="0"/>
    <s v="United States"/>
    <s v="Auburn"/>
    <s v="New York"/>
    <n v="13021"/>
    <s v="United States ,Auburn ,New York, 13021"/>
    <x v="3"/>
    <x v="1"/>
    <s v="East - Office Supplies"/>
    <s v="Art"/>
    <n v="30.48"/>
    <n v="30"/>
    <n v="30.48"/>
    <n v="3"/>
    <n v="10"/>
    <n v="0"/>
    <n v="7.9248000000000003"/>
    <n v="26"/>
    <n v="91.44"/>
  </r>
  <r>
    <x v="0"/>
    <x v="0"/>
    <s v="United States"/>
    <s v="Auburn"/>
    <s v="New York"/>
    <n v="13021"/>
    <s v="United States ,Auburn ,New York, 13021"/>
    <x v="3"/>
    <x v="1"/>
    <s v="East - Office Supplies"/>
    <s v="Art"/>
    <n v="9.84"/>
    <n v="10"/>
    <n v="9.84"/>
    <n v="3"/>
    <n v="3.3333333333333335"/>
    <n v="0"/>
    <n v="2.8536000000000001"/>
    <n v="29.000000000000004"/>
    <n v="29.52"/>
  </r>
  <r>
    <x v="0"/>
    <x v="0"/>
    <s v="United States"/>
    <s v="Auburn"/>
    <s v="New York"/>
    <n v="13021"/>
    <s v="United States ,Auburn ,New York, 13021"/>
    <x v="3"/>
    <x v="2"/>
    <s v="East - Technology"/>
    <s v="Phones"/>
    <n v="35.119999999999997"/>
    <n v="35"/>
    <n v="35.119999999999997"/>
    <n v="4"/>
    <n v="8.75"/>
    <n v="0"/>
    <n v="9.1311999999999998"/>
    <n v="26"/>
    <n v="140.47999999999999"/>
  </r>
  <r>
    <x v="1"/>
    <x v="1"/>
    <s v="United States"/>
    <s v="Akron"/>
    <s v="Ohio"/>
    <n v="44312"/>
    <s v="United States ,Akron ,Ohio, 44312"/>
    <x v="3"/>
    <x v="0"/>
    <s v="East - Furniture"/>
    <s v="Tables"/>
    <n v="284.36399999999998"/>
    <n v="284"/>
    <n v="170.61839999999998"/>
    <n v="2"/>
    <n v="142"/>
    <n v="0.4"/>
    <n v="-75.830399999999997"/>
    <n v="-26.666666666666668"/>
    <n v="341.23679999999996"/>
  </r>
  <r>
    <x v="1"/>
    <x v="1"/>
    <s v="United States"/>
    <s v="Akron"/>
    <s v="Ohio"/>
    <n v="44312"/>
    <s v="United States ,Akron ,Ohio, 44312"/>
    <x v="3"/>
    <x v="1"/>
    <s v="East - Office Supplies"/>
    <s v="Storage"/>
    <n v="665.40800000000002"/>
    <n v="665"/>
    <n v="532.32640000000004"/>
    <n v="2"/>
    <n v="332.5"/>
    <n v="0.2"/>
    <n v="66.540800000000004"/>
    <n v="10"/>
    <n v="1064.6528000000001"/>
  </r>
  <r>
    <x v="1"/>
    <x v="1"/>
    <s v="United States"/>
    <s v="Norman"/>
    <s v="Oklahoma"/>
    <n v="73071"/>
    <s v="United States ,Norman ,Oklahoma, 73071"/>
    <x v="2"/>
    <x v="2"/>
    <s v="Central - Technology"/>
    <s v="Accessories"/>
    <n v="63.88"/>
    <n v="64"/>
    <n v="63.88"/>
    <n v="4"/>
    <n v="16"/>
    <n v="0"/>
    <n v="24.9132"/>
    <n v="38.999999999999993"/>
    <n v="255.52"/>
  </r>
  <r>
    <x v="1"/>
    <x v="0"/>
    <s v="United States"/>
    <s v="Concord"/>
    <s v="California"/>
    <n v="94521"/>
    <s v="United States ,Concord ,California, 94521"/>
    <x v="1"/>
    <x v="0"/>
    <s v="West - Furniture"/>
    <s v="Chairs"/>
    <n v="129.56800000000001"/>
    <n v="130"/>
    <n v="103.65440000000001"/>
    <n v="2"/>
    <n v="65"/>
    <n v="0.2"/>
    <n v="-24.294"/>
    <n v="-18.75"/>
    <n v="207.30880000000002"/>
  </r>
  <r>
    <x v="1"/>
    <x v="0"/>
    <s v="United States"/>
    <s v="Decatur"/>
    <s v="Illinois"/>
    <n v="62521"/>
    <s v="United States ,Decatur ,Illinois, 62521"/>
    <x v="2"/>
    <x v="0"/>
    <s v="Central - Furniture"/>
    <s v="Chairs"/>
    <n v="747.55799999999999"/>
    <n v="748"/>
    <n v="523.29060000000004"/>
    <n v="3"/>
    <n v="249.33333333333334"/>
    <n v="0.3"/>
    <n v="-96.114599999999996"/>
    <n v="-12.857142857142856"/>
    <n v="1569.8718000000001"/>
  </r>
  <r>
    <x v="1"/>
    <x v="0"/>
    <s v="United States"/>
    <s v="Decatur"/>
    <s v="Illinois"/>
    <n v="62521"/>
    <s v="United States ,Decatur ,Illinois, 62521"/>
    <x v="2"/>
    <x v="1"/>
    <s v="Central - Office Supplies"/>
    <s v="Envelopes"/>
    <n v="8.9280000000000008"/>
    <n v="9"/>
    <n v="7.1424000000000003"/>
    <n v="2"/>
    <n v="4.5"/>
    <n v="0.2"/>
    <n v="3.3479999999999999"/>
    <n v="37.499999999999993"/>
    <n v="14.284800000000001"/>
  </r>
  <r>
    <x v="1"/>
    <x v="0"/>
    <s v="United States"/>
    <s v="Seattle"/>
    <s v="Washington"/>
    <n v="98115"/>
    <s v="United States ,Seattle ,Washington, 98115"/>
    <x v="1"/>
    <x v="1"/>
    <s v="West - Office Supplies"/>
    <s v="Appliances"/>
    <n v="103.92"/>
    <n v="104"/>
    <n v="103.92"/>
    <n v="4"/>
    <n v="26"/>
    <n v="0"/>
    <n v="36.372"/>
    <n v="35"/>
    <n v="415.68"/>
  </r>
  <r>
    <x v="1"/>
    <x v="0"/>
    <s v="United States"/>
    <s v="Seattle"/>
    <s v="Washington"/>
    <n v="98115"/>
    <s v="United States ,Seattle ,Washington, 98115"/>
    <x v="1"/>
    <x v="2"/>
    <s v="West - Technology"/>
    <s v="Accessories"/>
    <n v="899.91"/>
    <n v="900"/>
    <n v="899.91"/>
    <n v="9"/>
    <n v="100"/>
    <n v="0"/>
    <n v="377.9622"/>
    <n v="42"/>
    <n v="8099.19"/>
  </r>
  <r>
    <x v="1"/>
    <x v="0"/>
    <s v="United States"/>
    <s v="Seattle"/>
    <s v="Washington"/>
    <n v="98115"/>
    <s v="United States ,Seattle ,Washington, 98115"/>
    <x v="1"/>
    <x v="1"/>
    <s v="West - Office Supplies"/>
    <s v="Binders"/>
    <n v="51.311999999999998"/>
    <n v="51"/>
    <n v="41.049599999999998"/>
    <n v="3"/>
    <n v="17"/>
    <n v="0.2"/>
    <n v="18.6006"/>
    <n v="36.250000000000007"/>
    <n v="123.14879999999999"/>
  </r>
  <r>
    <x v="1"/>
    <x v="2"/>
    <s v="United States"/>
    <s v="Phoenix"/>
    <s v="Arizona"/>
    <n v="85023"/>
    <s v="United States ,Phoenix ,Arizona, 85023"/>
    <x v="1"/>
    <x v="0"/>
    <s v="West - Furniture"/>
    <s v="Furnishings"/>
    <n v="23.56"/>
    <n v="24"/>
    <n v="18.847999999999999"/>
    <n v="5"/>
    <n v="4.8"/>
    <n v="0.2"/>
    <n v="7.0679999999999996"/>
    <n v="30"/>
    <n v="94.24"/>
  </r>
  <r>
    <x v="1"/>
    <x v="2"/>
    <s v="United States"/>
    <s v="Phoenix"/>
    <s v="Arizona"/>
    <n v="85023"/>
    <s v="United States ,Phoenix ,Arizona, 85023"/>
    <x v="1"/>
    <x v="0"/>
    <s v="West - Furniture"/>
    <s v="Tables"/>
    <n v="1272.6300000000001"/>
    <n v="1273"/>
    <n v="636.31500000000005"/>
    <n v="6"/>
    <n v="212.16666666666666"/>
    <n v="0.5"/>
    <n v="-814.48320000000001"/>
    <n v="-63.999999999999993"/>
    <n v="3817.8900000000003"/>
  </r>
  <r>
    <x v="1"/>
    <x v="2"/>
    <s v="United States"/>
    <s v="Phoenix"/>
    <s v="Arizona"/>
    <n v="85023"/>
    <s v="United States ,Phoenix ,Arizona, 85023"/>
    <x v="1"/>
    <x v="1"/>
    <s v="West - Office Supplies"/>
    <s v="Binders"/>
    <n v="28.484999999999999"/>
    <n v="28"/>
    <n v="8.5455000000000005"/>
    <n v="5"/>
    <n v="5.6"/>
    <n v="0.7"/>
    <n v="-20.888999999999999"/>
    <n v="-73.333333333333329"/>
    <n v="42.727500000000006"/>
  </r>
  <r>
    <x v="1"/>
    <x v="2"/>
    <s v="United States"/>
    <s v="Phoenix"/>
    <s v="Arizona"/>
    <n v="85023"/>
    <s v="United States ,Phoenix ,Arizona, 85023"/>
    <x v="1"/>
    <x v="1"/>
    <s v="West - Office Supplies"/>
    <s v="Supplies"/>
    <n v="185.376"/>
    <n v="185"/>
    <n v="148.30080000000001"/>
    <n v="2"/>
    <n v="92.5"/>
    <n v="0.2"/>
    <n v="-34.758000000000003"/>
    <n v="-18.75"/>
    <n v="296.60160000000002"/>
  </r>
  <r>
    <x v="1"/>
    <x v="2"/>
    <s v="United States"/>
    <s v="Phoenix"/>
    <s v="Arizona"/>
    <n v="85023"/>
    <s v="United States ,Phoenix ,Arizona, 85023"/>
    <x v="1"/>
    <x v="1"/>
    <s v="West - Office Supplies"/>
    <s v="Appliances"/>
    <n v="78.272000000000006"/>
    <n v="78"/>
    <n v="62.617600000000003"/>
    <n v="2"/>
    <n v="39"/>
    <n v="0.2"/>
    <n v="5.8704000000000001"/>
    <n v="7.5"/>
    <n v="125.23520000000001"/>
  </r>
  <r>
    <x v="1"/>
    <x v="2"/>
    <s v="United States"/>
    <s v="Park Ridge"/>
    <s v="Illinois"/>
    <n v="60068"/>
    <s v="United States ,Park Ridge ,Illinois, 60068"/>
    <x v="2"/>
    <x v="0"/>
    <s v="Central - Furniture"/>
    <s v="Furnishings"/>
    <n v="254.744"/>
    <n v="255"/>
    <n v="101.89760000000001"/>
    <n v="7"/>
    <n v="36.428571428571431"/>
    <n v="0.6"/>
    <n v="-312.06139999999999"/>
    <n v="-122.49999999999999"/>
    <n v="713.28320000000008"/>
  </r>
  <r>
    <x v="1"/>
    <x v="1"/>
    <s v="United States"/>
    <s v="Amarillo"/>
    <s v="Texas"/>
    <n v="79109"/>
    <s v="United States ,Amarillo ,Texas, 79109"/>
    <x v="2"/>
    <x v="0"/>
    <s v="Central - Furniture"/>
    <s v="Bookcases"/>
    <n v="205.33279999999999"/>
    <n v="205"/>
    <n v="139.626304"/>
    <n v="2"/>
    <n v="102.5"/>
    <n v="0.32"/>
    <n v="-36.235199999999999"/>
    <n v="-17.647058823529413"/>
    <n v="279.25260800000001"/>
  </r>
  <r>
    <x v="0"/>
    <x v="0"/>
    <s v="United States"/>
    <s v="Chicago"/>
    <s v="Illinois"/>
    <n v="60610"/>
    <s v="United States ,Chicago ,Illinois, 60610"/>
    <x v="2"/>
    <x v="1"/>
    <s v="Central - Office Supplies"/>
    <s v="Binders"/>
    <n v="4.7880000000000003"/>
    <n v="5"/>
    <n v="0.95759999999999978"/>
    <n v="3"/>
    <n v="1.6666666666666667"/>
    <n v="0.8"/>
    <n v="-7.9001999999999999"/>
    <n v="-165"/>
    <n v="2.8727999999999994"/>
  </r>
  <r>
    <x v="1"/>
    <x v="1"/>
    <s v="United States"/>
    <s v="Lindenhurst"/>
    <s v="New York"/>
    <n v="11757"/>
    <s v="United States ,Lindenhurst ,New York, 11757"/>
    <x v="3"/>
    <x v="1"/>
    <s v="East - Office Supplies"/>
    <s v="Paper"/>
    <n v="55.48"/>
    <n v="55"/>
    <n v="55.48"/>
    <n v="1"/>
    <n v="55"/>
    <n v="0"/>
    <n v="26.630400000000002"/>
    <n v="48.000000000000007"/>
    <n v="55.48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Storage"/>
    <n v="340.92"/>
    <n v="341"/>
    <n v="340.92"/>
    <n v="3"/>
    <n v="113.66666666666667"/>
    <n v="0"/>
    <n v="3.4091999999999998"/>
    <n v="0.99999999999999989"/>
    <n v="1022.76"/>
  </r>
  <r>
    <x v="0"/>
    <x v="0"/>
    <s v="United States"/>
    <s v="San Francisco"/>
    <s v="California"/>
    <n v="94110"/>
    <s v="United States ,San Francisco ,California, 94110"/>
    <x v="1"/>
    <x v="0"/>
    <s v="West - Furniture"/>
    <s v="Bookcases"/>
    <n v="222.666"/>
    <n v="223"/>
    <n v="189.26609999999999"/>
    <n v="2"/>
    <n v="111.5"/>
    <n v="0.15"/>
    <n v="10.478400000000001"/>
    <n v="4.7058823529411775"/>
    <n v="378.53219999999999"/>
  </r>
  <r>
    <x v="0"/>
    <x v="0"/>
    <s v="United States"/>
    <s v="San Francisco"/>
    <s v="California"/>
    <n v="94110"/>
    <s v="United States ,San Francisco ,California, 94110"/>
    <x v="1"/>
    <x v="2"/>
    <s v="West - Technology"/>
    <s v="Phones"/>
    <n v="703.96799999999996"/>
    <n v="704"/>
    <n v="563.17439999999999"/>
    <n v="4"/>
    <n v="176"/>
    <n v="0.2"/>
    <n v="87.995999999999995"/>
    <n v="12.5"/>
    <n v="2252.6976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Storage"/>
    <n v="92.52"/>
    <n v="93"/>
    <n v="92.52"/>
    <n v="6"/>
    <n v="15.5"/>
    <n v="0"/>
    <n v="24.980399999999999"/>
    <n v="27"/>
    <n v="555.12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Paper"/>
    <n v="62.65"/>
    <n v="63"/>
    <n v="62.65"/>
    <n v="7"/>
    <n v="9"/>
    <n v="0"/>
    <n v="28.818999999999999"/>
    <n v="46"/>
    <n v="438.55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Paper"/>
    <n v="94.85"/>
    <n v="95"/>
    <n v="94.85"/>
    <n v="5"/>
    <n v="19"/>
    <n v="0"/>
    <n v="45.527999999999999"/>
    <n v="48.000000000000007"/>
    <n v="474.25"/>
  </r>
  <r>
    <x v="1"/>
    <x v="1"/>
    <s v="United States"/>
    <s v="Los Angeles"/>
    <s v="California"/>
    <n v="90008"/>
    <s v="United States ,Los Angeles ,California, 90008"/>
    <x v="1"/>
    <x v="2"/>
    <s v="West - Technology"/>
    <s v="Phones"/>
    <n v="95.76"/>
    <n v="96"/>
    <n v="76.608000000000004"/>
    <n v="6"/>
    <n v="16"/>
    <n v="0.2"/>
    <n v="7.1820000000000004"/>
    <n v="7.5"/>
    <n v="459.64800000000002"/>
  </r>
  <r>
    <x v="1"/>
    <x v="0"/>
    <s v="United States"/>
    <s v="Troy"/>
    <s v="New York"/>
    <n v="12180"/>
    <s v="United States ,Troy ,New York, 12180"/>
    <x v="3"/>
    <x v="0"/>
    <s v="East - Furniture"/>
    <s v="Furnishings"/>
    <n v="40.200000000000003"/>
    <n v="40"/>
    <n v="40.200000000000003"/>
    <n v="3"/>
    <n v="13.333333333333334"/>
    <n v="0"/>
    <n v="19.295999999999999"/>
    <n v="47.999999999999993"/>
    <n v="120.60000000000001"/>
  </r>
  <r>
    <x v="1"/>
    <x v="1"/>
    <s v="United States"/>
    <s v="New York City"/>
    <s v="New York"/>
    <n v="10024"/>
    <s v="United States ,New York City ,New York, 10024"/>
    <x v="3"/>
    <x v="1"/>
    <s v="East - Office Supplies"/>
    <s v="Art"/>
    <n v="14.7"/>
    <n v="15"/>
    <n v="14.7"/>
    <n v="5"/>
    <n v="3"/>
    <n v="0"/>
    <n v="6.6150000000000002"/>
    <n v="45"/>
    <n v="73.5"/>
  </r>
  <r>
    <x v="1"/>
    <x v="1"/>
    <s v="United States"/>
    <s v="New York City"/>
    <s v="New York"/>
    <n v="10024"/>
    <s v="United States ,New York City ,New York, 10024"/>
    <x v="3"/>
    <x v="1"/>
    <s v="East - Office Supplies"/>
    <s v="Storage"/>
    <n v="704.25"/>
    <n v="704"/>
    <n v="704.25"/>
    <n v="5"/>
    <n v="140.80000000000001"/>
    <n v="0"/>
    <n v="84.51"/>
    <n v="12.000000000000002"/>
    <n v="3521.25"/>
  </r>
  <r>
    <x v="1"/>
    <x v="0"/>
    <s v="United States"/>
    <s v="San Diego"/>
    <s v="California"/>
    <n v="92024"/>
    <s v="United States ,San Diego ,California, 92024"/>
    <x v="1"/>
    <x v="2"/>
    <s v="West - Technology"/>
    <s v="Accessories"/>
    <n v="9.09"/>
    <n v="9"/>
    <n v="9.09"/>
    <n v="3"/>
    <n v="3"/>
    <n v="0"/>
    <n v="1.9089"/>
    <n v="21.000000000000004"/>
    <n v="27.27"/>
  </r>
  <r>
    <x v="1"/>
    <x v="0"/>
    <s v="United States"/>
    <s v="New York City"/>
    <s v="New York"/>
    <n v="10024"/>
    <s v="United States ,New York City ,New York, 10024"/>
    <x v="3"/>
    <x v="1"/>
    <s v="East - Office Supplies"/>
    <s v="Art"/>
    <n v="5.96"/>
    <n v="6"/>
    <n v="5.96"/>
    <n v="2"/>
    <n v="3"/>
    <n v="0"/>
    <n v="1.6688000000000001"/>
    <n v="28.000000000000004"/>
    <n v="11.92"/>
  </r>
  <r>
    <x v="1"/>
    <x v="0"/>
    <s v="United States"/>
    <s v="New York City"/>
    <s v="New York"/>
    <n v="10024"/>
    <s v="United States ,New York City ,New York, 10024"/>
    <x v="3"/>
    <x v="2"/>
    <s v="East - Technology"/>
    <s v="Accessories"/>
    <n v="159.97999999999999"/>
    <n v="160"/>
    <n v="159.97999999999999"/>
    <n v="2"/>
    <n v="80"/>
    <n v="0"/>
    <n v="57.592799999999997"/>
    <n v="36"/>
    <n v="319.95999999999998"/>
  </r>
  <r>
    <x v="2"/>
    <x v="2"/>
    <s v="United States"/>
    <s v="Los Angeles"/>
    <s v="California"/>
    <n v="90045"/>
    <s v="United States ,Los Angeles ,California, 90045"/>
    <x v="1"/>
    <x v="1"/>
    <s v="West - Office Supplies"/>
    <s v="Labels"/>
    <n v="29.6"/>
    <n v="30"/>
    <n v="29.6"/>
    <n v="2"/>
    <n v="15"/>
    <n v="0"/>
    <n v="14.8"/>
    <n v="50"/>
    <n v="59.2"/>
  </r>
  <r>
    <x v="2"/>
    <x v="2"/>
    <s v="United States"/>
    <s v="Los Angeles"/>
    <s v="California"/>
    <n v="90045"/>
    <s v="United States ,Los Angeles ,California, 90045"/>
    <x v="1"/>
    <x v="0"/>
    <s v="West - Furniture"/>
    <s v="Bookcases"/>
    <n v="514.16499999999996"/>
    <n v="514"/>
    <n v="437.04024999999996"/>
    <n v="5"/>
    <n v="102.8"/>
    <n v="0.15"/>
    <n v="-30.245000000000001"/>
    <n v="-5.882352941176471"/>
    <n v="2185.2012499999996"/>
  </r>
  <r>
    <x v="2"/>
    <x v="2"/>
    <s v="United States"/>
    <s v="Los Angeles"/>
    <s v="California"/>
    <n v="90045"/>
    <s v="United States ,Los Angeles ,California, 90045"/>
    <x v="1"/>
    <x v="2"/>
    <s v="West - Technology"/>
    <s v="Phones"/>
    <n v="279.95999999999998"/>
    <n v="280"/>
    <n v="223.96799999999999"/>
    <n v="5"/>
    <n v="56"/>
    <n v="0.2"/>
    <n v="17.497499999999999"/>
    <n v="6.25"/>
    <n v="1119.8399999999999"/>
  </r>
  <r>
    <x v="2"/>
    <x v="0"/>
    <s v="United States"/>
    <s v="Chicago"/>
    <s v="Illinois"/>
    <n v="60610"/>
    <s v="United States ,Chicago ,Illinois, 60610"/>
    <x v="2"/>
    <x v="2"/>
    <s v="Central - Technology"/>
    <s v="Phones"/>
    <n v="2735.9520000000002"/>
    <n v="2736"/>
    <n v="2188.7616000000003"/>
    <n v="6"/>
    <n v="456"/>
    <n v="0.2"/>
    <n v="341.99400000000003"/>
    <n v="12.5"/>
    <n v="13132.569600000003"/>
  </r>
  <r>
    <x v="0"/>
    <x v="2"/>
    <s v="United States"/>
    <s v="Huntsville"/>
    <s v="Texas"/>
    <n v="77340"/>
    <s v="United States ,Huntsville ,Texas, 77340"/>
    <x v="2"/>
    <x v="2"/>
    <s v="Central - Technology"/>
    <s v="Phones"/>
    <n v="7.992"/>
    <n v="8"/>
    <n v="6.3936000000000002"/>
    <n v="1"/>
    <n v="8"/>
    <n v="0.2"/>
    <n v="0.59940000000000004"/>
    <n v="7.5000000000000009"/>
    <n v="6.3936000000000002"/>
  </r>
  <r>
    <x v="0"/>
    <x v="2"/>
    <s v="United States"/>
    <s v="Huntsville"/>
    <s v="Texas"/>
    <n v="77340"/>
    <s v="United States ,Huntsville ,Texas, 77340"/>
    <x v="2"/>
    <x v="2"/>
    <s v="Central - Technology"/>
    <s v="Accessories"/>
    <n v="63.984000000000002"/>
    <n v="64"/>
    <n v="51.187200000000004"/>
    <n v="2"/>
    <n v="32"/>
    <n v="0.2"/>
    <n v="10.397399999999999"/>
    <n v="16.249999999999996"/>
    <n v="102.37440000000001"/>
  </r>
  <r>
    <x v="0"/>
    <x v="2"/>
    <s v="United States"/>
    <s v="Huntsville"/>
    <s v="Texas"/>
    <n v="77340"/>
    <s v="United States ,Huntsville ,Texas, 77340"/>
    <x v="2"/>
    <x v="1"/>
    <s v="Central - Office Supplies"/>
    <s v="Art"/>
    <n v="70.367999999999995"/>
    <n v="70"/>
    <n v="56.294399999999996"/>
    <n v="2"/>
    <n v="35"/>
    <n v="0.2"/>
    <n v="6.1571999999999996"/>
    <n v="8.75"/>
    <n v="112.58879999999999"/>
  </r>
  <r>
    <x v="1"/>
    <x v="0"/>
    <s v="United States"/>
    <s v="Rochester"/>
    <s v="New York"/>
    <n v="14609"/>
    <s v="United States ,Rochester ,New York, 14609"/>
    <x v="3"/>
    <x v="1"/>
    <s v="East - Office Supplies"/>
    <s v="Storage"/>
    <n v="449.15"/>
    <n v="449"/>
    <n v="449.15"/>
    <n v="5"/>
    <n v="89.8"/>
    <n v="0"/>
    <n v="8.9830000000000005"/>
    <n v="2.0000000000000004"/>
    <n v="2245.75"/>
  </r>
  <r>
    <x v="1"/>
    <x v="0"/>
    <s v="United States"/>
    <s v="Rochester"/>
    <s v="New York"/>
    <n v="14609"/>
    <s v="United States ,Rochester ,New York, 14609"/>
    <x v="3"/>
    <x v="1"/>
    <s v="East - Office Supplies"/>
    <s v="Envelopes"/>
    <n v="11.07"/>
    <n v="11"/>
    <n v="11.07"/>
    <n v="3"/>
    <n v="3.6666666666666665"/>
    <n v="0"/>
    <n v="5.0922000000000001"/>
    <n v="46"/>
    <n v="33.21"/>
  </r>
  <r>
    <x v="1"/>
    <x v="0"/>
    <s v="United States"/>
    <s v="Seattle"/>
    <s v="Washington"/>
    <n v="98115"/>
    <s v="United States ,Seattle ,Washington, 98115"/>
    <x v="1"/>
    <x v="2"/>
    <s v="West - Technology"/>
    <s v="Accessories"/>
    <n v="93.98"/>
    <n v="94"/>
    <n v="93.98"/>
    <n v="2"/>
    <n v="47"/>
    <n v="0"/>
    <n v="13.1572"/>
    <n v="13.999999999999998"/>
    <n v="187.96"/>
  </r>
  <r>
    <x v="0"/>
    <x v="0"/>
    <s v="United States"/>
    <s v="Memphis"/>
    <s v="Tennessee"/>
    <n v="38109"/>
    <s v="United States ,Memphis ,Tennessee, 38109"/>
    <x v="0"/>
    <x v="0"/>
    <s v="South - Furniture"/>
    <s v="Tables"/>
    <n v="189.88200000000001"/>
    <n v="190"/>
    <n v="113.92919999999999"/>
    <n v="3"/>
    <n v="63.333333333333336"/>
    <n v="0.4"/>
    <n v="-94.941000000000003"/>
    <n v="-50"/>
    <n v="341.7876"/>
  </r>
  <r>
    <x v="1"/>
    <x v="0"/>
    <s v="United States"/>
    <s v="Fayetteville"/>
    <s v="Arkansas"/>
    <n v="72701"/>
    <s v="United States ,Fayetteville ,Arkansas, 72701"/>
    <x v="0"/>
    <x v="1"/>
    <s v="South - Office Supplies"/>
    <s v="Envelopes"/>
    <n v="105.42"/>
    <n v="105"/>
    <n v="105.42"/>
    <n v="2"/>
    <n v="52.5"/>
    <n v="0"/>
    <n v="51.655799999999999"/>
    <n v="49"/>
    <n v="210.84"/>
  </r>
  <r>
    <x v="1"/>
    <x v="0"/>
    <s v="United States"/>
    <s v="Costa Mesa"/>
    <s v="California"/>
    <n v="92627"/>
    <s v="United States ,Costa Mesa ,California, 92627"/>
    <x v="1"/>
    <x v="1"/>
    <s v="West - Office Supplies"/>
    <s v="Binders"/>
    <n v="119.616"/>
    <n v="120"/>
    <n v="95.692800000000005"/>
    <n v="8"/>
    <n v="15"/>
    <n v="0.2"/>
    <n v="40.370399999999997"/>
    <n v="33.75"/>
    <n v="765.54240000000004"/>
  </r>
  <r>
    <x v="1"/>
    <x v="0"/>
    <s v="United States"/>
    <s v="Costa Mesa"/>
    <s v="California"/>
    <n v="92627"/>
    <s v="United States ,Costa Mesa ,California, 92627"/>
    <x v="1"/>
    <x v="0"/>
    <s v="West - Furniture"/>
    <s v="Furnishings"/>
    <n v="255.76"/>
    <n v="256"/>
    <n v="255.76"/>
    <n v="4"/>
    <n v="64"/>
    <n v="0"/>
    <n v="81.843199999999996"/>
    <n v="32"/>
    <n v="1023.04"/>
  </r>
  <r>
    <x v="1"/>
    <x v="0"/>
    <s v="United States"/>
    <s v="Costa Mesa"/>
    <s v="California"/>
    <n v="92627"/>
    <s v="United States ,Costa Mesa ,California, 92627"/>
    <x v="1"/>
    <x v="0"/>
    <s v="West - Furniture"/>
    <s v="Chairs"/>
    <n v="241.56800000000001"/>
    <n v="242"/>
    <n v="193.2544"/>
    <n v="2"/>
    <n v="121"/>
    <n v="0.2"/>
    <n v="18.117599999999999"/>
    <n v="7.5"/>
    <n v="386.50880000000001"/>
  </r>
  <r>
    <x v="1"/>
    <x v="0"/>
    <s v="United States"/>
    <s v="Costa Mesa"/>
    <s v="California"/>
    <n v="92627"/>
    <s v="United States ,Costa Mesa ,California, 92627"/>
    <x v="1"/>
    <x v="0"/>
    <s v="West - Furniture"/>
    <s v="Furnishings"/>
    <n v="69.3"/>
    <n v="69"/>
    <n v="69.3"/>
    <n v="9"/>
    <n v="7.666666666666667"/>
    <n v="0"/>
    <n v="22.869"/>
    <n v="33"/>
    <n v="623.69999999999993"/>
  </r>
  <r>
    <x v="1"/>
    <x v="1"/>
    <s v="United States"/>
    <s v="Parker"/>
    <s v="Colorado"/>
    <n v="80134"/>
    <s v="United States ,Parker ,Colorado, 80134"/>
    <x v="1"/>
    <x v="1"/>
    <s v="West - Office Supplies"/>
    <s v="Binders"/>
    <n v="22.62"/>
    <n v="23"/>
    <n v="6.7860000000000014"/>
    <n v="2"/>
    <n v="11.5"/>
    <n v="0.7"/>
    <n v="-15.08"/>
    <n v="-66.666666666666657"/>
    <n v="13.572000000000003"/>
  </r>
  <r>
    <x v="1"/>
    <x v="1"/>
    <s v="United States"/>
    <s v="Parker"/>
    <s v="Colorado"/>
    <n v="80134"/>
    <s v="United States ,Parker ,Colorado, 80134"/>
    <x v="1"/>
    <x v="1"/>
    <s v="West - Office Supplies"/>
    <s v="Binders"/>
    <n v="14.952"/>
    <n v="15"/>
    <n v="4.4855999999999998"/>
    <n v="2"/>
    <n v="7.5"/>
    <n v="0.7"/>
    <n v="-11.961600000000001"/>
    <n v="-80"/>
    <n v="8.9711999999999996"/>
  </r>
  <r>
    <x v="1"/>
    <x v="1"/>
    <s v="United States"/>
    <s v="Parker"/>
    <s v="Colorado"/>
    <n v="80134"/>
    <s v="United States ,Parker ,Colorado, 80134"/>
    <x v="1"/>
    <x v="0"/>
    <s v="West - Furniture"/>
    <s v="Chairs"/>
    <n v="801.56799999999998"/>
    <n v="802"/>
    <n v="641.25440000000003"/>
    <n v="2"/>
    <n v="401"/>
    <n v="0.2"/>
    <n v="50.097999999999999"/>
    <n v="6.25"/>
    <n v="1282.5088000000001"/>
  </r>
  <r>
    <x v="1"/>
    <x v="1"/>
    <s v="United States"/>
    <s v="Parker"/>
    <s v="Colorado"/>
    <n v="80134"/>
    <s v="United States ,Parker ,Colorado, 80134"/>
    <x v="1"/>
    <x v="1"/>
    <s v="West - Office Supplies"/>
    <s v="Binders"/>
    <n v="2.3759999999999999"/>
    <n v="2"/>
    <n v="0.7128000000000001"/>
    <n v="3"/>
    <n v="0.66666666666666663"/>
    <n v="0.7"/>
    <n v="-1.9008"/>
    <n v="-80"/>
    <n v="2.1384000000000003"/>
  </r>
  <r>
    <x v="1"/>
    <x v="1"/>
    <s v="United States"/>
    <s v="Parker"/>
    <s v="Colorado"/>
    <n v="80134"/>
    <s v="United States ,Parker ,Colorado, 80134"/>
    <x v="1"/>
    <x v="1"/>
    <s v="West - Office Supplies"/>
    <s v="Paper"/>
    <n v="32.792000000000002"/>
    <n v="33"/>
    <n v="26.233600000000003"/>
    <n v="1"/>
    <n v="33"/>
    <n v="0.2"/>
    <n v="11.8871"/>
    <n v="36.25"/>
    <n v="26.233600000000003"/>
  </r>
  <r>
    <x v="0"/>
    <x v="1"/>
    <s v="United States"/>
    <s v="New York City"/>
    <s v="New York"/>
    <n v="10024"/>
    <s v="United States ,New York City ,New York, 10024"/>
    <x v="3"/>
    <x v="1"/>
    <s v="East - Office Supplies"/>
    <s v="Binders"/>
    <n v="15.92"/>
    <n v="16"/>
    <n v="12.736000000000001"/>
    <n v="5"/>
    <n v="3.2"/>
    <n v="0.2"/>
    <n v="5.3730000000000002"/>
    <n v="33.75"/>
    <n v="63.680000000000007"/>
  </r>
  <r>
    <x v="1"/>
    <x v="0"/>
    <s v="United States"/>
    <s v="Atlanta"/>
    <s v="Georgia"/>
    <n v="30318"/>
    <s v="United States ,Atlanta ,Georgia, 30318"/>
    <x v="0"/>
    <x v="1"/>
    <s v="South - Office Supplies"/>
    <s v="Art"/>
    <n v="2.74"/>
    <n v="3"/>
    <n v="2.74"/>
    <n v="1"/>
    <n v="3"/>
    <n v="0"/>
    <n v="0.73980000000000001"/>
    <n v="26.999999999999996"/>
    <n v="2.74"/>
  </r>
  <r>
    <x v="1"/>
    <x v="0"/>
    <s v="United States"/>
    <s v="Atlanta"/>
    <s v="Georgia"/>
    <n v="30318"/>
    <s v="United States ,Atlanta ,Georgia, 30318"/>
    <x v="0"/>
    <x v="1"/>
    <s v="South - Office Supplies"/>
    <s v="Art"/>
    <n v="8.34"/>
    <n v="8"/>
    <n v="8.34"/>
    <n v="3"/>
    <n v="2.6666666666666665"/>
    <n v="0"/>
    <n v="2.1684000000000001"/>
    <n v="26"/>
    <n v="25.02"/>
  </r>
  <r>
    <x v="1"/>
    <x v="0"/>
    <s v="United States"/>
    <s v="Atlanta"/>
    <s v="Georgia"/>
    <n v="30318"/>
    <s v="United States ,Atlanta ,Georgia, 30318"/>
    <x v="0"/>
    <x v="1"/>
    <s v="South - Office Supplies"/>
    <s v="Storage"/>
    <n v="46.74"/>
    <n v="47"/>
    <n v="46.74"/>
    <n v="3"/>
    <n v="15.666666666666666"/>
    <n v="0"/>
    <n v="11.685"/>
    <n v="25"/>
    <n v="140.22"/>
  </r>
  <r>
    <x v="1"/>
    <x v="0"/>
    <s v="United States"/>
    <s v="Atlanta"/>
    <s v="Georgia"/>
    <n v="30318"/>
    <s v="United States ,Atlanta ,Georgia, 30318"/>
    <x v="0"/>
    <x v="1"/>
    <s v="South - Office Supplies"/>
    <s v="Binders"/>
    <n v="6354.95"/>
    <n v="6355"/>
    <n v="6354.95"/>
    <n v="5"/>
    <n v="1271"/>
    <n v="0"/>
    <n v="3177.4749999999999"/>
    <n v="50"/>
    <n v="31774.75"/>
  </r>
  <r>
    <x v="2"/>
    <x v="0"/>
    <s v="United States"/>
    <s v="Gladstone"/>
    <s v="Missouri"/>
    <n v="64118"/>
    <s v="United States ,Gladstone ,Missouri, 64118"/>
    <x v="2"/>
    <x v="0"/>
    <s v="Central - Furniture"/>
    <s v="Furnishings"/>
    <n v="126.3"/>
    <n v="126"/>
    <n v="126.3"/>
    <n v="3"/>
    <n v="42"/>
    <n v="0"/>
    <n v="40.415999999999997"/>
    <n v="32"/>
    <n v="378.9"/>
  </r>
  <r>
    <x v="2"/>
    <x v="0"/>
    <s v="United States"/>
    <s v="Gladstone"/>
    <s v="Missouri"/>
    <n v="64118"/>
    <s v="United States ,Gladstone ,Missouri, 64118"/>
    <x v="2"/>
    <x v="2"/>
    <s v="Central - Technology"/>
    <s v="Accessories"/>
    <n v="38.04"/>
    <n v="38"/>
    <n v="38.04"/>
    <n v="2"/>
    <n v="19"/>
    <n v="0"/>
    <n v="12.172800000000001"/>
    <n v="32"/>
    <n v="76.08"/>
  </r>
  <r>
    <x v="2"/>
    <x v="0"/>
    <s v="United States"/>
    <s v="Newark"/>
    <s v="Ohio"/>
    <n v="43055"/>
    <s v="United States ,Newark ,Ohio, 43055"/>
    <x v="3"/>
    <x v="1"/>
    <s v="East - Office Supplies"/>
    <s v="Art"/>
    <n v="7.1520000000000001"/>
    <n v="7"/>
    <n v="5.7216000000000005"/>
    <n v="3"/>
    <n v="2.3333333333333335"/>
    <n v="0.2"/>
    <n v="0.71519999999999995"/>
    <n v="10"/>
    <n v="17.1648"/>
  </r>
  <r>
    <x v="1"/>
    <x v="0"/>
    <s v="United States"/>
    <s v="Los Angeles"/>
    <s v="California"/>
    <n v="90049"/>
    <s v="United States ,Los Angeles ,California, 90049"/>
    <x v="1"/>
    <x v="1"/>
    <s v="West - Office Supplies"/>
    <s v="Art"/>
    <n v="6.63"/>
    <n v="7"/>
    <n v="6.63"/>
    <n v="3"/>
    <n v="2.3333333333333335"/>
    <n v="0"/>
    <n v="1.7901"/>
    <n v="27"/>
    <n v="19.89"/>
  </r>
  <r>
    <x v="1"/>
    <x v="0"/>
    <s v="United States"/>
    <s v="Los Angeles"/>
    <s v="California"/>
    <n v="90049"/>
    <s v="United States ,Los Angeles ,California, 90049"/>
    <x v="1"/>
    <x v="1"/>
    <s v="West - Office Supplies"/>
    <s v="Art"/>
    <n v="5.88"/>
    <n v="6"/>
    <n v="5.88"/>
    <n v="2"/>
    <n v="3"/>
    <n v="0"/>
    <n v="1.7052"/>
    <n v="29.000000000000004"/>
    <n v="11.76"/>
  </r>
  <r>
    <x v="1"/>
    <x v="2"/>
    <s v="United States"/>
    <s v="Great Falls"/>
    <s v="Montana"/>
    <n v="59405"/>
    <s v="United States ,Great Falls ,Montana, 59405"/>
    <x v="1"/>
    <x v="2"/>
    <s v="West - Technology"/>
    <s v="Copiers"/>
    <n v="2999.95"/>
    <n v="3000"/>
    <n v="2999.95"/>
    <n v="5"/>
    <n v="600"/>
    <n v="0"/>
    <n v="1379.9770000000001"/>
    <n v="46.000000000000007"/>
    <n v="14999.75"/>
  </r>
  <r>
    <x v="1"/>
    <x v="2"/>
    <s v="United States"/>
    <s v="Great Falls"/>
    <s v="Montana"/>
    <n v="59405"/>
    <s v="United States ,Great Falls ,Montana, 59405"/>
    <x v="1"/>
    <x v="1"/>
    <s v="West - Office Supplies"/>
    <s v="Storage"/>
    <n v="51.45"/>
    <n v="51"/>
    <n v="51.45"/>
    <n v="3"/>
    <n v="17"/>
    <n v="0"/>
    <n v="13.891500000000001"/>
    <n v="27"/>
    <n v="154.35000000000002"/>
  </r>
  <r>
    <x v="1"/>
    <x v="2"/>
    <s v="United States"/>
    <s v="Great Falls"/>
    <s v="Montana"/>
    <n v="59405"/>
    <s v="United States ,Great Falls ,Montana, 59405"/>
    <x v="1"/>
    <x v="1"/>
    <s v="West - Office Supplies"/>
    <s v="Paper"/>
    <n v="11.96"/>
    <n v="12"/>
    <n v="11.96"/>
    <n v="2"/>
    <n v="6"/>
    <n v="0"/>
    <n v="5.3819999999999997"/>
    <n v="44.999999999999993"/>
    <n v="23.92"/>
  </r>
  <r>
    <x v="1"/>
    <x v="2"/>
    <s v="United States"/>
    <s v="Great Falls"/>
    <s v="Montana"/>
    <n v="59405"/>
    <s v="United States ,Great Falls ,Montana, 59405"/>
    <x v="1"/>
    <x v="1"/>
    <s v="West - Office Supplies"/>
    <s v="Storage"/>
    <n v="1126.02"/>
    <n v="1126"/>
    <n v="1126.02"/>
    <n v="3"/>
    <n v="375.33333333333331"/>
    <n v="0"/>
    <n v="56.301000000000002"/>
    <n v="5"/>
    <n v="3378.06"/>
  </r>
  <r>
    <x v="1"/>
    <x v="0"/>
    <s v="United States"/>
    <s v="Houston"/>
    <s v="Texas"/>
    <n v="77041"/>
    <s v="United States ,Houston ,Texas, 77041"/>
    <x v="2"/>
    <x v="2"/>
    <s v="Central - Technology"/>
    <s v="Accessories"/>
    <n v="18.391999999999999"/>
    <n v="18"/>
    <n v="14.7136"/>
    <n v="1"/>
    <n v="18"/>
    <n v="0.2"/>
    <n v="5.2877000000000001"/>
    <n v="28.750000000000004"/>
    <n v="14.7136"/>
  </r>
  <r>
    <x v="1"/>
    <x v="0"/>
    <s v="United States"/>
    <s v="Houston"/>
    <s v="Texas"/>
    <n v="77041"/>
    <s v="United States ,Houston ,Texas, 77041"/>
    <x v="2"/>
    <x v="1"/>
    <s v="Central - Office Supplies"/>
    <s v="Storage"/>
    <n v="129.56800000000001"/>
    <n v="130"/>
    <n v="103.65440000000001"/>
    <n v="2"/>
    <n v="65"/>
    <n v="0.2"/>
    <n v="-25.913599999999999"/>
    <n v="-20"/>
    <n v="207.30880000000002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14.112"/>
    <n v="14"/>
    <n v="2.8224"/>
    <n v="9"/>
    <n v="1.5555555555555556"/>
    <n v="0.8"/>
    <n v="-21.167999999999999"/>
    <n v="-150"/>
    <n v="25.401600000000002"/>
  </r>
  <r>
    <x v="2"/>
    <x v="1"/>
    <s v="United States"/>
    <s v="Detroit"/>
    <s v="Michigan"/>
    <n v="48234"/>
    <s v="United States ,Detroit ,Michigan, 48234"/>
    <x v="2"/>
    <x v="0"/>
    <s v="Central - Furniture"/>
    <s v="Tables"/>
    <n v="210.98"/>
    <n v="211"/>
    <n v="210.98"/>
    <n v="2"/>
    <n v="105.5"/>
    <n v="0"/>
    <n v="21.097999999999999"/>
    <n v="10"/>
    <n v="421.96"/>
  </r>
  <r>
    <x v="2"/>
    <x v="0"/>
    <s v="United States"/>
    <s v="Los Angeles"/>
    <s v="California"/>
    <n v="90032"/>
    <s v="United States ,Los Angeles ,California, 90032"/>
    <x v="1"/>
    <x v="2"/>
    <s v="West - Technology"/>
    <s v="Phones"/>
    <n v="55.176000000000002"/>
    <n v="55"/>
    <n v="44.140799999999999"/>
    <n v="3"/>
    <n v="18.333333333333332"/>
    <n v="0.2"/>
    <n v="-12.4146"/>
    <n v="-22.5"/>
    <n v="132.42239999999998"/>
  </r>
  <r>
    <x v="2"/>
    <x v="0"/>
    <s v="United States"/>
    <s v="Los Angeles"/>
    <s v="California"/>
    <n v="90032"/>
    <s v="United States ,Los Angeles ,California, 90032"/>
    <x v="1"/>
    <x v="2"/>
    <s v="West - Technology"/>
    <s v="Accessories"/>
    <n v="66.260000000000005"/>
    <n v="66"/>
    <n v="66.260000000000005"/>
    <n v="2"/>
    <n v="33"/>
    <n v="0"/>
    <n v="27.166599999999999"/>
    <n v="41"/>
    <n v="132.52000000000001"/>
  </r>
  <r>
    <x v="1"/>
    <x v="0"/>
    <s v="United States"/>
    <s v="Lawrence"/>
    <s v="Massachusetts"/>
    <n v="1841"/>
    <s v="United States ,Lawrence ,Massachusetts, 1841"/>
    <x v="3"/>
    <x v="1"/>
    <s v="East - Office Supplies"/>
    <s v="Fasteners"/>
    <n v="22.2"/>
    <n v="22"/>
    <n v="22.2"/>
    <n v="5"/>
    <n v="4.4000000000000004"/>
    <n v="0"/>
    <n v="10.433999999999999"/>
    <n v="47"/>
    <n v="111"/>
  </r>
  <r>
    <x v="1"/>
    <x v="2"/>
    <s v="United States"/>
    <s v="Lakeland"/>
    <s v="Florida"/>
    <n v="33801"/>
    <s v="United States ,Lakeland ,Florida, 33801"/>
    <x v="0"/>
    <x v="0"/>
    <s v="South - Furniture"/>
    <s v="Chairs"/>
    <n v="683.952"/>
    <n v="684"/>
    <n v="547.16160000000002"/>
    <n v="3"/>
    <n v="228"/>
    <n v="0.2"/>
    <n v="42.747"/>
    <n v="6.25"/>
    <n v="1641.4848000000002"/>
  </r>
  <r>
    <x v="1"/>
    <x v="2"/>
    <s v="United States"/>
    <s v="Lakeland"/>
    <s v="Florida"/>
    <n v="33801"/>
    <s v="United States ,Lakeland ,Florida, 33801"/>
    <x v="0"/>
    <x v="0"/>
    <s v="South - Furniture"/>
    <s v="Furnishings"/>
    <n v="45.695999999999998"/>
    <n v="46"/>
    <n v="36.556799999999996"/>
    <n v="3"/>
    <n v="15.333333333333334"/>
    <n v="0.2"/>
    <n v="5.1407999999999996"/>
    <n v="11.25"/>
    <n v="109.67039999999999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Storage"/>
    <n v="36.335999999999999"/>
    <n v="36"/>
    <n v="29.0688"/>
    <n v="3"/>
    <n v="12"/>
    <n v="0.2"/>
    <n v="-7.2671999999999999"/>
    <n v="-20"/>
    <n v="87.206400000000002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Supplies"/>
    <n v="666.24800000000005"/>
    <n v="666"/>
    <n v="532.99840000000006"/>
    <n v="1"/>
    <n v="666"/>
    <n v="0.2"/>
    <n v="-149.9058"/>
    <n v="-22.499999999999996"/>
    <n v="532.99840000000006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Envelopes"/>
    <n v="52.512"/>
    <n v="53"/>
    <n v="42.009599999999999"/>
    <n v="6"/>
    <n v="8.8333333333333339"/>
    <n v="0.2"/>
    <n v="19.692"/>
    <n v="37.5"/>
    <n v="252.05759999999998"/>
  </r>
  <r>
    <x v="0"/>
    <x v="1"/>
    <s v="United States"/>
    <s v="Los Angeles"/>
    <s v="California"/>
    <n v="90036"/>
    <s v="United States ,Los Angeles ,California, 90036"/>
    <x v="1"/>
    <x v="0"/>
    <s v="West - Furniture"/>
    <s v="Chairs"/>
    <n v="190.72"/>
    <n v="191"/>
    <n v="152.57599999999999"/>
    <n v="1"/>
    <n v="191"/>
    <n v="0.2"/>
    <n v="11.92"/>
    <n v="6.25"/>
    <n v="152.57599999999999"/>
  </r>
  <r>
    <x v="1"/>
    <x v="0"/>
    <s v="United States"/>
    <s v="Los Angeles"/>
    <s v="California"/>
    <n v="90032"/>
    <s v="United States ,Los Angeles ,California, 90032"/>
    <x v="1"/>
    <x v="0"/>
    <s v="West - Furniture"/>
    <s v="Furnishings"/>
    <n v="47.94"/>
    <n v="48"/>
    <n v="47.94"/>
    <n v="3"/>
    <n v="16"/>
    <n v="0"/>
    <n v="2.3969999999999998"/>
    <n v="5"/>
    <n v="143.82"/>
  </r>
  <r>
    <x v="0"/>
    <x v="0"/>
    <s v="United States"/>
    <s v="Montgomery"/>
    <s v="Alabama"/>
    <n v="36116"/>
    <s v="United States ,Montgomery ,Alabama, 36116"/>
    <x v="0"/>
    <x v="2"/>
    <s v="South - Technology"/>
    <s v="Phones"/>
    <n v="979.95"/>
    <n v="980"/>
    <n v="979.95"/>
    <n v="5"/>
    <n v="196"/>
    <n v="0"/>
    <n v="274.38600000000002"/>
    <n v="28.000000000000004"/>
    <n v="4899.75"/>
  </r>
  <r>
    <x v="0"/>
    <x v="0"/>
    <s v="United States"/>
    <s v="Montgomery"/>
    <s v="Alabama"/>
    <n v="36116"/>
    <s v="United States ,Montgomery ,Alabama, 36116"/>
    <x v="0"/>
    <x v="1"/>
    <s v="South - Office Supplies"/>
    <s v="Binders"/>
    <n v="22.75"/>
    <n v="23"/>
    <n v="22.75"/>
    <n v="5"/>
    <n v="4.5999999999999996"/>
    <n v="0"/>
    <n v="11.375"/>
    <n v="50"/>
    <n v="113.75"/>
  </r>
  <r>
    <x v="1"/>
    <x v="0"/>
    <s v="United States"/>
    <s v="Mesa"/>
    <s v="Arizona"/>
    <n v="85204"/>
    <s v="United States ,Mesa ,Arizona, 85204"/>
    <x v="1"/>
    <x v="1"/>
    <s v="West - Office Supplies"/>
    <s v="Storage"/>
    <n v="16.768000000000001"/>
    <n v="17"/>
    <n v="13.414400000000001"/>
    <n v="2"/>
    <n v="8.5"/>
    <n v="0.2"/>
    <n v="1.4672000000000001"/>
    <n v="8.75"/>
    <n v="26.828800000000001"/>
  </r>
  <r>
    <x v="0"/>
    <x v="0"/>
    <s v="United States"/>
    <s v="Chicago"/>
    <s v="Illinois"/>
    <n v="60653"/>
    <s v="United States ,Chicago ,Illinois, 60653"/>
    <x v="2"/>
    <x v="1"/>
    <s v="Central - Office Supplies"/>
    <s v="Binders"/>
    <n v="42.616"/>
    <n v="43"/>
    <n v="8.5231999999999957"/>
    <n v="7"/>
    <n v="6.1428571428571432"/>
    <n v="0.8"/>
    <n v="-68.185599999999994"/>
    <n v="-160"/>
    <n v="59.66239999999997"/>
  </r>
  <r>
    <x v="1"/>
    <x v="2"/>
    <s v="United States"/>
    <s v="New York City"/>
    <s v="New York"/>
    <n v="10009"/>
    <s v="United States ,New York City ,New York, 10009"/>
    <x v="3"/>
    <x v="1"/>
    <s v="East - Office Supplies"/>
    <s v="Binders"/>
    <n v="10.752000000000001"/>
    <n v="11"/>
    <n v="8.6016000000000012"/>
    <n v="4"/>
    <n v="2.75"/>
    <n v="0.2"/>
    <n v="3.36"/>
    <n v="31.249999999999993"/>
    <n v="34.406400000000005"/>
  </r>
  <r>
    <x v="1"/>
    <x v="0"/>
    <s v="United States"/>
    <s v="Henderson"/>
    <s v="Kentucky"/>
    <n v="42420"/>
    <s v="United States ,Henderson ,Kentucky, 42420"/>
    <x v="0"/>
    <x v="1"/>
    <s v="South - Office Supplies"/>
    <s v="Appliances"/>
    <n v="152.94"/>
    <n v="153"/>
    <n v="152.94"/>
    <n v="3"/>
    <n v="51"/>
    <n v="0"/>
    <n v="41.293799999999997"/>
    <n v="26.999999999999996"/>
    <n v="458.82"/>
  </r>
  <r>
    <x v="1"/>
    <x v="0"/>
    <s v="United States"/>
    <s v="Henderson"/>
    <s v="Kentucky"/>
    <n v="42420"/>
    <s v="United States ,Henderson ,Kentucky, 42420"/>
    <x v="0"/>
    <x v="0"/>
    <s v="South - Furniture"/>
    <s v="Chairs"/>
    <n v="283.92"/>
    <n v="284"/>
    <n v="283.92"/>
    <n v="4"/>
    <n v="71"/>
    <n v="0"/>
    <n v="70.98"/>
    <n v="25"/>
    <n v="1135.68"/>
  </r>
  <r>
    <x v="2"/>
    <x v="0"/>
    <s v="United States"/>
    <s v="Green Bay"/>
    <s v="Wisconsin"/>
    <n v="54302"/>
    <s v="United States ,Green Bay ,Wisconsin, 54302"/>
    <x v="2"/>
    <x v="2"/>
    <s v="Central - Technology"/>
    <s v="Accessories"/>
    <n v="468.9"/>
    <n v="469"/>
    <n v="468.9"/>
    <n v="6"/>
    <n v="78.166666666666671"/>
    <n v="0"/>
    <n v="206.316"/>
    <n v="44"/>
    <n v="2813.3999999999996"/>
  </r>
  <r>
    <x v="2"/>
    <x v="1"/>
    <s v="United States"/>
    <s v="Tucson"/>
    <s v="Arizona"/>
    <n v="85705"/>
    <s v="United States ,Tucson ,Arizona, 85705"/>
    <x v="1"/>
    <x v="2"/>
    <s v="West - Technology"/>
    <s v="Phones"/>
    <n v="380.86399999999998"/>
    <n v="381"/>
    <n v="304.69119999999998"/>
    <n v="8"/>
    <n v="47.625"/>
    <n v="0.2"/>
    <n v="38.086399999999998"/>
    <n v="10"/>
    <n v="2437.5295999999998"/>
  </r>
  <r>
    <x v="1"/>
    <x v="0"/>
    <s v="United States"/>
    <s v="Springfield"/>
    <s v="Ohio"/>
    <n v="45503"/>
    <s v="United States ,Springfield ,Ohio, 45503"/>
    <x v="3"/>
    <x v="1"/>
    <s v="East - Office Supplies"/>
    <s v="Storage"/>
    <n v="646.77599999999995"/>
    <n v="647"/>
    <n v="517.42079999999999"/>
    <n v="9"/>
    <n v="71.888888888888886"/>
    <n v="0.2"/>
    <n v="-145.52459999999999"/>
    <n v="-22.5"/>
    <n v="4656.7871999999998"/>
  </r>
  <r>
    <x v="1"/>
    <x v="0"/>
    <s v="United States"/>
    <s v="Fort Worth"/>
    <s v="Texas"/>
    <n v="76106"/>
    <s v="United States ,Fort Worth ,Texas, 76106"/>
    <x v="2"/>
    <x v="2"/>
    <s v="Central - Technology"/>
    <s v="Accessories"/>
    <n v="58.112000000000002"/>
    <n v="58"/>
    <n v="46.489600000000003"/>
    <n v="2"/>
    <n v="29"/>
    <n v="0.2"/>
    <n v="7.2640000000000002"/>
    <n v="12.5"/>
    <n v="92.979200000000006"/>
  </r>
  <r>
    <x v="1"/>
    <x v="0"/>
    <s v="United States"/>
    <s v="Fort Worth"/>
    <s v="Texas"/>
    <n v="76106"/>
    <s v="United States ,Fort Worth ,Texas, 76106"/>
    <x v="2"/>
    <x v="2"/>
    <s v="Central - Technology"/>
    <s v="Phones"/>
    <n v="100.792"/>
    <n v="101"/>
    <n v="80.633600000000001"/>
    <n v="1"/>
    <n v="101"/>
    <n v="0.2"/>
    <n v="6.2995000000000001"/>
    <n v="6.25"/>
    <n v="80.633600000000001"/>
  </r>
  <r>
    <x v="1"/>
    <x v="0"/>
    <s v="United States"/>
    <s v="Fort Worth"/>
    <s v="Texas"/>
    <n v="76106"/>
    <s v="United States ,Fort Worth ,Texas, 76106"/>
    <x v="2"/>
    <x v="0"/>
    <s v="Central - Furniture"/>
    <s v="Furnishings"/>
    <n v="66.111999999999995"/>
    <n v="66"/>
    <n v="26.444800000000001"/>
    <n v="4"/>
    <n v="16.5"/>
    <n v="0.6"/>
    <n v="-84.2928"/>
    <n v="-127.50000000000001"/>
    <n v="105.7792"/>
  </r>
  <r>
    <x v="2"/>
    <x v="2"/>
    <s v="United States"/>
    <s v="New York City"/>
    <s v="New York"/>
    <n v="10035"/>
    <s v="United States ,New York City ,New York, 10035"/>
    <x v="3"/>
    <x v="1"/>
    <s v="East - Office Supplies"/>
    <s v="Binders"/>
    <n v="41.28"/>
    <n v="41"/>
    <n v="33.024000000000001"/>
    <n v="6"/>
    <n v="6.833333333333333"/>
    <n v="0.2"/>
    <n v="13.932"/>
    <n v="33.75"/>
    <n v="198.14400000000001"/>
  </r>
  <r>
    <x v="2"/>
    <x v="2"/>
    <s v="United States"/>
    <s v="New York City"/>
    <s v="New York"/>
    <n v="10035"/>
    <s v="United States ,New York City ,New York, 10035"/>
    <x v="3"/>
    <x v="1"/>
    <s v="East - Office Supplies"/>
    <s v="Paper"/>
    <n v="13.36"/>
    <n v="13"/>
    <n v="13.36"/>
    <n v="2"/>
    <n v="6.5"/>
    <n v="0"/>
    <n v="6.4127999999999998"/>
    <n v="48"/>
    <n v="26.72"/>
  </r>
  <r>
    <x v="0"/>
    <x v="1"/>
    <s v="United States"/>
    <s v="Chicago"/>
    <s v="Illinois"/>
    <n v="60653"/>
    <s v="United States ,Chicago ,Illinois, 60653"/>
    <x v="2"/>
    <x v="1"/>
    <s v="Central - Office Supplies"/>
    <s v="Storage"/>
    <n v="250.27199999999999"/>
    <n v="250"/>
    <n v="200.2176"/>
    <n v="9"/>
    <n v="27.777777777777779"/>
    <n v="0.2"/>
    <n v="15.641999999999999"/>
    <n v="6.25"/>
    <n v="1801.9584"/>
  </r>
  <r>
    <x v="0"/>
    <x v="1"/>
    <s v="United States"/>
    <s v="Chicago"/>
    <s v="Illinois"/>
    <n v="60653"/>
    <s v="United States ,Chicago ,Illinois, 60653"/>
    <x v="2"/>
    <x v="1"/>
    <s v="Central - Office Supplies"/>
    <s v="Binders"/>
    <n v="11.364000000000001"/>
    <n v="11"/>
    <n v="2.2728000000000002"/>
    <n v="3"/>
    <n v="3.6666666666666665"/>
    <n v="0.8"/>
    <n v="-17.045999999999999"/>
    <n v="-149.99999999999997"/>
    <n v="6.8184000000000005"/>
  </r>
  <r>
    <x v="0"/>
    <x v="1"/>
    <s v="United States"/>
    <s v="Chicago"/>
    <s v="Illinois"/>
    <n v="60653"/>
    <s v="United States ,Chicago ,Illinois, 60653"/>
    <x v="2"/>
    <x v="1"/>
    <s v="Central - Office Supplies"/>
    <s v="Supplies"/>
    <n v="8.7200000000000006"/>
    <n v="9"/>
    <n v="6.9760000000000009"/>
    <n v="5"/>
    <n v="1.8"/>
    <n v="0.2"/>
    <n v="-1.744"/>
    <n v="-20"/>
    <n v="34.880000000000003"/>
  </r>
  <r>
    <x v="0"/>
    <x v="0"/>
    <s v="United States"/>
    <s v="San Francisco"/>
    <s v="California"/>
    <n v="94110"/>
    <s v="United States ,San Francisco ,California, 94110"/>
    <x v="1"/>
    <x v="0"/>
    <s v="West - Furniture"/>
    <s v="Chairs"/>
    <n v="1121.568"/>
    <n v="1122"/>
    <n v="897.25440000000003"/>
    <n v="2"/>
    <n v="561"/>
    <n v="0.2"/>
    <n v="0"/>
    <n v="0"/>
    <n v="1794.5088000000001"/>
  </r>
  <r>
    <x v="2"/>
    <x v="0"/>
    <s v="United States"/>
    <s v="Jacksonville"/>
    <s v="Florida"/>
    <n v="32216"/>
    <s v="United States ,Jacksonville ,Florida, 32216"/>
    <x v="0"/>
    <x v="0"/>
    <s v="South - Furniture"/>
    <s v="Furnishings"/>
    <n v="34.503999999999998"/>
    <n v="35"/>
    <n v="27.603199999999998"/>
    <n v="1"/>
    <n v="35"/>
    <n v="0.2"/>
    <n v="6.0381999999999998"/>
    <n v="17.5"/>
    <n v="27.603199999999998"/>
  </r>
  <r>
    <x v="1"/>
    <x v="0"/>
    <s v="United States"/>
    <s v="Houston"/>
    <s v="Texas"/>
    <n v="77070"/>
    <s v="United States ,Houston ,Texas, 77070"/>
    <x v="2"/>
    <x v="1"/>
    <s v="Central - Office Supplies"/>
    <s v="Fasteners"/>
    <n v="10.824"/>
    <n v="11"/>
    <n v="8.6592000000000002"/>
    <n v="3"/>
    <n v="3.6666666666666665"/>
    <n v="0.2"/>
    <n v="2.5707"/>
    <n v="23.75"/>
    <n v="25.977600000000002"/>
  </r>
  <r>
    <x v="0"/>
    <x v="1"/>
    <s v="United States"/>
    <s v="Anaheim"/>
    <s v="California"/>
    <n v="92804"/>
    <s v="United States ,Anaheim ,California, 92804"/>
    <x v="1"/>
    <x v="1"/>
    <s v="West - Office Supplies"/>
    <s v="Storage"/>
    <n v="1295.78"/>
    <n v="1296"/>
    <n v="1295.78"/>
    <n v="2"/>
    <n v="648"/>
    <n v="0"/>
    <n v="310.98719999999997"/>
    <n v="24"/>
    <n v="2591.56"/>
  </r>
  <r>
    <x v="0"/>
    <x v="0"/>
    <s v="United States"/>
    <s v="Wilmington"/>
    <s v="North Carolina"/>
    <n v="28403"/>
    <s v="United States ,Wilmington ,North Carolina, 28403"/>
    <x v="0"/>
    <x v="1"/>
    <s v="South - Office Supplies"/>
    <s v="Art"/>
    <n v="19.456"/>
    <n v="19"/>
    <n v="15.5648"/>
    <n v="4"/>
    <n v="4.75"/>
    <n v="0.2"/>
    <n v="3.4047999999999998"/>
    <n v="17.5"/>
    <n v="62.2592"/>
  </r>
  <r>
    <x v="1"/>
    <x v="0"/>
    <s v="United States"/>
    <s v="Los Angeles"/>
    <s v="California"/>
    <n v="90045"/>
    <s v="United States ,Los Angeles ,California, 90045"/>
    <x v="1"/>
    <x v="1"/>
    <s v="West - Office Supplies"/>
    <s v="Labels"/>
    <n v="20.7"/>
    <n v="21"/>
    <n v="20.7"/>
    <n v="2"/>
    <n v="10.5"/>
    <n v="0"/>
    <n v="9.9359999999999999"/>
    <n v="48.000000000000007"/>
    <n v="41.4"/>
  </r>
  <r>
    <x v="1"/>
    <x v="0"/>
    <s v="United States"/>
    <s v="Los Angeles"/>
    <s v="California"/>
    <n v="90045"/>
    <s v="United States ,Los Angeles ,California, 90045"/>
    <x v="1"/>
    <x v="0"/>
    <s v="West - Furniture"/>
    <s v="Tables"/>
    <n v="1335.68"/>
    <n v="1336"/>
    <n v="1068.5440000000001"/>
    <n v="4"/>
    <n v="334"/>
    <n v="0.2"/>
    <n v="-217.048"/>
    <n v="-16.25"/>
    <n v="4274.1760000000004"/>
  </r>
  <r>
    <x v="1"/>
    <x v="0"/>
    <s v="United States"/>
    <s v="Los Angeles"/>
    <s v="California"/>
    <n v="90045"/>
    <s v="United States ,Los Angeles ,California, 90045"/>
    <x v="1"/>
    <x v="1"/>
    <s v="West - Office Supplies"/>
    <s v="Paper"/>
    <n v="32.4"/>
    <n v="32"/>
    <n v="32.4"/>
    <n v="5"/>
    <n v="6.4"/>
    <n v="0"/>
    <n v="15.552"/>
    <n v="48"/>
    <n v="162"/>
  </r>
  <r>
    <x v="0"/>
    <x v="0"/>
    <s v="United States"/>
    <s v="San Francisco"/>
    <s v="California"/>
    <n v="94110"/>
    <s v="United States ,San Francisco ,California, 94110"/>
    <x v="1"/>
    <x v="0"/>
    <s v="West - Furniture"/>
    <s v="Furnishings"/>
    <n v="42.6"/>
    <n v="43"/>
    <n v="42.6"/>
    <n v="3"/>
    <n v="14.333333333333334"/>
    <n v="0"/>
    <n v="16.614000000000001"/>
    <n v="39"/>
    <n v="127.80000000000001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Binders"/>
    <n v="84.055999999999997"/>
    <n v="84"/>
    <n v="67.244799999999998"/>
    <n v="7"/>
    <n v="12"/>
    <n v="0.2"/>
    <n v="27.318200000000001"/>
    <n v="32.5"/>
    <n v="470.71359999999999"/>
  </r>
  <r>
    <x v="0"/>
    <x v="0"/>
    <s v="United States"/>
    <s v="Tampa"/>
    <s v="Florida"/>
    <n v="33614"/>
    <s v="United States ,Tampa ,Florida, 33614"/>
    <x v="0"/>
    <x v="1"/>
    <s v="South - Office Supplies"/>
    <s v="Appliances"/>
    <n v="13"/>
    <n v="13"/>
    <n v="10.4"/>
    <n v="5"/>
    <n v="2.6"/>
    <n v="0.2"/>
    <n v="1.3"/>
    <n v="10"/>
    <n v="52"/>
  </r>
  <r>
    <x v="0"/>
    <x v="0"/>
    <s v="United States"/>
    <s v="Tampa"/>
    <s v="Florida"/>
    <n v="33614"/>
    <s v="United States ,Tampa ,Florida, 33614"/>
    <x v="0"/>
    <x v="0"/>
    <s v="South - Furniture"/>
    <s v="Furnishings"/>
    <n v="13.128"/>
    <n v="13"/>
    <n v="10.5024"/>
    <n v="3"/>
    <n v="4.333333333333333"/>
    <n v="0.2"/>
    <n v="3.7743000000000002"/>
    <n v="28.750000000000004"/>
    <n v="31.507199999999997"/>
  </r>
  <r>
    <x v="2"/>
    <x v="0"/>
    <s v="United States"/>
    <s v="Seattle"/>
    <s v="Washington"/>
    <n v="98105"/>
    <s v="United States ,Seattle ,Washington, 98105"/>
    <x v="1"/>
    <x v="1"/>
    <s v="West - Office Supplies"/>
    <s v="Fasteners"/>
    <n v="3.96"/>
    <n v="4"/>
    <n v="3.96"/>
    <n v="2"/>
    <n v="2"/>
    <n v="0"/>
    <n v="0"/>
    <n v="0"/>
    <n v="7.92"/>
  </r>
  <r>
    <x v="2"/>
    <x v="0"/>
    <s v="United States"/>
    <s v="Seattle"/>
    <s v="Washington"/>
    <n v="98105"/>
    <s v="United States ,Seattle ,Washington, 98105"/>
    <x v="1"/>
    <x v="1"/>
    <s v="West - Office Supplies"/>
    <s v="Labels"/>
    <n v="2.61"/>
    <n v="3"/>
    <n v="2.61"/>
    <n v="1"/>
    <n v="3"/>
    <n v="0"/>
    <n v="1.2005999999999999"/>
    <n v="46"/>
    <n v="2.61"/>
  </r>
  <r>
    <x v="2"/>
    <x v="0"/>
    <s v="United States"/>
    <s v="Los Angeles"/>
    <s v="California"/>
    <n v="90008"/>
    <s v="United States ,Los Angeles ,California, 90008"/>
    <x v="1"/>
    <x v="2"/>
    <s v="West - Technology"/>
    <s v="Phones"/>
    <n v="374.37599999999998"/>
    <n v="374"/>
    <n v="299.50079999999997"/>
    <n v="3"/>
    <n v="124.66666666666667"/>
    <n v="0.2"/>
    <n v="46.796999999999997"/>
    <n v="12.5"/>
    <n v="898.50239999999985"/>
  </r>
  <r>
    <x v="1"/>
    <x v="1"/>
    <s v="United States"/>
    <s v="Seattle"/>
    <s v="Washington"/>
    <n v="98105"/>
    <s v="United States ,Seattle ,Washington, 98105"/>
    <x v="1"/>
    <x v="1"/>
    <s v="West - Office Supplies"/>
    <s v="Paper"/>
    <n v="91.84"/>
    <n v="92"/>
    <n v="91.84"/>
    <n v="8"/>
    <n v="11.5"/>
    <n v="0"/>
    <n v="45.001600000000003"/>
    <n v="49"/>
    <n v="734.72"/>
  </r>
  <r>
    <x v="1"/>
    <x v="1"/>
    <s v="United States"/>
    <s v="Seattle"/>
    <s v="Washington"/>
    <n v="98105"/>
    <s v="United States ,Seattle ,Washington, 98105"/>
    <x v="1"/>
    <x v="1"/>
    <s v="West - Office Supplies"/>
    <s v="Binders"/>
    <n v="81.087999999999994"/>
    <n v="81"/>
    <n v="64.870399999999989"/>
    <n v="7"/>
    <n v="11.571428571428571"/>
    <n v="0.2"/>
    <n v="27.3672"/>
    <n v="33.75"/>
    <n v="454.0927999999999"/>
  </r>
  <r>
    <x v="1"/>
    <x v="1"/>
    <s v="United States"/>
    <s v="Seattle"/>
    <s v="Washington"/>
    <n v="98105"/>
    <s v="United States ,Seattle ,Washington, 98105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1"/>
    <s v="United States"/>
    <s v="Seattle"/>
    <s v="Washington"/>
    <n v="98105"/>
    <s v="United States ,Seattle ,Washington, 98105"/>
    <x v="1"/>
    <x v="0"/>
    <s v="West - Furniture"/>
    <s v="Chairs"/>
    <n v="451.15199999999999"/>
    <n v="451"/>
    <n v="360.92160000000001"/>
    <n v="3"/>
    <n v="150.33333333333334"/>
    <n v="0.2"/>
    <n v="0"/>
    <n v="0"/>
    <n v="1082.7647999999999"/>
  </r>
  <r>
    <x v="1"/>
    <x v="0"/>
    <s v="United States"/>
    <s v="New York City"/>
    <s v="New York"/>
    <n v="10024"/>
    <s v="United States ,New York City ,New York, 10024"/>
    <x v="3"/>
    <x v="1"/>
    <s v="East - Office Supplies"/>
    <s v="Labels"/>
    <n v="72.45"/>
    <n v="72"/>
    <n v="72.45"/>
    <n v="7"/>
    <n v="10.285714285714286"/>
    <n v="0"/>
    <n v="34.776000000000003"/>
    <n v="48.000000000000007"/>
    <n v="507.15000000000003"/>
  </r>
  <r>
    <x v="1"/>
    <x v="0"/>
    <s v="United States"/>
    <s v="New York City"/>
    <s v="New York"/>
    <n v="10024"/>
    <s v="United States ,New York City ,New York, 10024"/>
    <x v="3"/>
    <x v="1"/>
    <s v="East - Office Supplies"/>
    <s v="Fasteners"/>
    <n v="13.96"/>
    <n v="14"/>
    <n v="13.96"/>
    <n v="4"/>
    <n v="3.5"/>
    <n v="0"/>
    <n v="6.4215999999999998"/>
    <n v="46"/>
    <n v="55.84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33.264000000000003"/>
    <n v="33"/>
    <n v="26.611200000000004"/>
    <n v="7"/>
    <n v="4.7142857142857144"/>
    <n v="0.2"/>
    <n v="11.226599999999999"/>
    <n v="33.75"/>
    <n v="186.27840000000003"/>
  </r>
  <r>
    <x v="1"/>
    <x v="0"/>
    <s v="United States"/>
    <s v="New York City"/>
    <s v="New York"/>
    <n v="10024"/>
    <s v="United States ,New York City ,New York, 10024"/>
    <x v="3"/>
    <x v="2"/>
    <s v="East - Technology"/>
    <s v="Phones"/>
    <n v="14.85"/>
    <n v="15"/>
    <n v="14.85"/>
    <n v="3"/>
    <n v="5"/>
    <n v="0"/>
    <n v="4.0095000000000001"/>
    <n v="27"/>
    <n v="44.55"/>
  </r>
  <r>
    <x v="1"/>
    <x v="0"/>
    <s v="United States"/>
    <s v="Marysville"/>
    <s v="Washington"/>
    <n v="98270"/>
    <s v="United States ,Marysville ,Washington, 98270"/>
    <x v="1"/>
    <x v="1"/>
    <s v="West - Office Supplies"/>
    <s v="Art"/>
    <n v="8.82"/>
    <n v="9"/>
    <n v="8.82"/>
    <n v="3"/>
    <n v="3"/>
    <n v="0"/>
    <n v="2.3814000000000002"/>
    <n v="27"/>
    <n v="26.46"/>
  </r>
  <r>
    <x v="0"/>
    <x v="0"/>
    <s v="United States"/>
    <s v="Long Beach"/>
    <s v="California"/>
    <n v="90805"/>
    <s v="United States ,Long Beach ,California, 90805"/>
    <x v="1"/>
    <x v="1"/>
    <s v="West - Office Supplies"/>
    <s v="Paper"/>
    <n v="160.72"/>
    <n v="161"/>
    <n v="160.72"/>
    <n v="14"/>
    <n v="11.5"/>
    <n v="0"/>
    <n v="78.752799999999993"/>
    <n v="48.999999999999993"/>
    <n v="2250.08"/>
  </r>
  <r>
    <x v="0"/>
    <x v="0"/>
    <s v="United States"/>
    <s v="Long Beach"/>
    <s v="California"/>
    <n v="90805"/>
    <s v="United States ,Long Beach ,California, 90805"/>
    <x v="1"/>
    <x v="1"/>
    <s v="West - Office Supplies"/>
    <s v="Paper"/>
    <n v="19.920000000000002"/>
    <n v="20"/>
    <n v="19.920000000000002"/>
    <n v="4"/>
    <n v="5"/>
    <n v="0"/>
    <n v="9.7607999999999997"/>
    <n v="48.999999999999993"/>
    <n v="79.680000000000007"/>
  </r>
  <r>
    <x v="0"/>
    <x v="0"/>
    <s v="United States"/>
    <s v="Long Beach"/>
    <s v="California"/>
    <n v="90805"/>
    <s v="United States ,Long Beach ,California, 90805"/>
    <x v="1"/>
    <x v="1"/>
    <s v="West - Office Supplies"/>
    <s v="Supplies"/>
    <n v="7.3"/>
    <n v="7"/>
    <n v="7.3"/>
    <n v="2"/>
    <n v="3.5"/>
    <n v="0"/>
    <n v="2.19"/>
    <n v="30"/>
    <n v="14.6"/>
  </r>
  <r>
    <x v="1"/>
    <x v="0"/>
    <s v="United States"/>
    <s v="Chicago"/>
    <s v="Illinois"/>
    <n v="60610"/>
    <s v="United States ,Chicago ,Illinois, 60610"/>
    <x v="2"/>
    <x v="1"/>
    <s v="Central - Office Supplies"/>
    <s v="Storage"/>
    <n v="69.712000000000003"/>
    <n v="70"/>
    <n v="55.769600000000004"/>
    <n v="2"/>
    <n v="35"/>
    <n v="0.2"/>
    <n v="8.7140000000000004"/>
    <n v="12.5"/>
    <n v="111.53920000000001"/>
  </r>
  <r>
    <x v="1"/>
    <x v="0"/>
    <s v="United States"/>
    <s v="Chicago"/>
    <s v="Illinois"/>
    <n v="60610"/>
    <s v="United States ,Chicago ,Illinois, 60610"/>
    <x v="2"/>
    <x v="0"/>
    <s v="Central - Furniture"/>
    <s v="Furnishings"/>
    <n v="8.7919999999999998"/>
    <n v="9"/>
    <n v="3.5167999999999999"/>
    <n v="1"/>
    <n v="9"/>
    <n v="0.6"/>
    <n v="-5.7148000000000003"/>
    <n v="-65"/>
    <n v="3.5167999999999999"/>
  </r>
  <r>
    <x v="1"/>
    <x v="0"/>
    <s v="United States"/>
    <s v="Los Angeles"/>
    <s v="California"/>
    <n v="90004"/>
    <s v="United States ,Los Angeles ,California, 90004"/>
    <x v="1"/>
    <x v="1"/>
    <s v="West - Office Supplies"/>
    <s v="Supplies"/>
    <n v="51.52"/>
    <n v="52"/>
    <n v="51.52"/>
    <n v="4"/>
    <n v="13"/>
    <n v="0"/>
    <n v="1.5456000000000001"/>
    <n v="3"/>
    <n v="206.08"/>
  </r>
  <r>
    <x v="1"/>
    <x v="0"/>
    <s v="United States"/>
    <s v="Denver"/>
    <s v="Colorado"/>
    <n v="80219"/>
    <s v="United States ,Denver ,Colorado, 80219"/>
    <x v="1"/>
    <x v="2"/>
    <s v="West - Technology"/>
    <s v="Phones"/>
    <n v="470.37599999999998"/>
    <n v="470"/>
    <n v="376.30079999999998"/>
    <n v="3"/>
    <n v="156.66666666666666"/>
    <n v="0.2"/>
    <n v="52.917299999999997"/>
    <n v="11.25"/>
    <n v="1128.9023999999999"/>
  </r>
  <r>
    <x v="1"/>
    <x v="0"/>
    <s v="United States"/>
    <s v="Denver"/>
    <s v="Colorado"/>
    <n v="80219"/>
    <s v="United States ,Denver ,Colorado, 80219"/>
    <x v="1"/>
    <x v="2"/>
    <s v="West - Technology"/>
    <s v="Phones"/>
    <n v="105.584"/>
    <n v="106"/>
    <n v="84.467200000000005"/>
    <n v="2"/>
    <n v="53"/>
    <n v="0.2"/>
    <n v="9.2385999999999999"/>
    <n v="8.75"/>
    <n v="168.93440000000001"/>
  </r>
  <r>
    <x v="1"/>
    <x v="0"/>
    <s v="United States"/>
    <s v="Denver"/>
    <s v="Colorado"/>
    <n v="80219"/>
    <s v="United States ,Denver ,Colorado, 80219"/>
    <x v="1"/>
    <x v="1"/>
    <s v="West - Office Supplies"/>
    <s v="Appliances"/>
    <n v="31.152000000000001"/>
    <n v="31"/>
    <n v="24.921600000000002"/>
    <n v="3"/>
    <n v="10.333333333333334"/>
    <n v="0.2"/>
    <n v="3.5045999999999999"/>
    <n v="11.249999999999998"/>
    <n v="74.764800000000008"/>
  </r>
  <r>
    <x v="1"/>
    <x v="0"/>
    <s v="United States"/>
    <s v="Denver"/>
    <s v="Colorado"/>
    <n v="80219"/>
    <s v="United States ,Denver ,Colorado, 80219"/>
    <x v="1"/>
    <x v="1"/>
    <s v="West - Office Supplies"/>
    <s v="Binders"/>
    <n v="6.7830000000000004"/>
    <n v="7"/>
    <n v="2.0349000000000004"/>
    <n v="7"/>
    <n v="1"/>
    <n v="0.7"/>
    <n v="-4.7481"/>
    <n v="-70"/>
    <n v="14.244300000000003"/>
  </r>
  <r>
    <x v="1"/>
    <x v="0"/>
    <s v="United States"/>
    <s v="Denver"/>
    <s v="Colorado"/>
    <n v="80219"/>
    <s v="United States ,Denver ,Colorado, 80219"/>
    <x v="1"/>
    <x v="2"/>
    <s v="West - Technology"/>
    <s v="Phones"/>
    <n v="406.36799999999999"/>
    <n v="406"/>
    <n v="325.09440000000001"/>
    <n v="4"/>
    <n v="101.5"/>
    <n v="0.2"/>
    <n v="30.477599999999999"/>
    <n v="7.5"/>
    <n v="1300.3776"/>
  </r>
  <r>
    <x v="1"/>
    <x v="0"/>
    <s v="United States"/>
    <s v="Richmond"/>
    <s v="Kentucky"/>
    <n v="40475"/>
    <s v="United States ,Richmond ,Kentucky, 40475"/>
    <x v="0"/>
    <x v="0"/>
    <s v="South - Furniture"/>
    <s v="Chairs"/>
    <n v="70.98"/>
    <n v="71"/>
    <n v="70.98"/>
    <n v="1"/>
    <n v="71"/>
    <n v="0"/>
    <n v="4.9686000000000003"/>
    <n v="7.0000000000000009"/>
    <n v="70.98"/>
  </r>
  <r>
    <x v="1"/>
    <x v="0"/>
    <s v="United States"/>
    <s v="Richmond"/>
    <s v="Kentucky"/>
    <n v="40475"/>
    <s v="United States ,Richmond ,Kentucky, 40475"/>
    <x v="0"/>
    <x v="1"/>
    <s v="South - Office Supplies"/>
    <s v="Labels"/>
    <n v="294.93"/>
    <n v="295"/>
    <n v="294.93"/>
    <n v="3"/>
    <n v="98.333333333333329"/>
    <n v="0"/>
    <n v="144.51570000000001"/>
    <n v="49.000000000000007"/>
    <n v="884.79"/>
  </r>
  <r>
    <x v="1"/>
    <x v="0"/>
    <s v="United States"/>
    <s v="Salem"/>
    <s v="Oregon"/>
    <n v="97301"/>
    <s v="United States ,Salem ,Oregon, 97301"/>
    <x v="1"/>
    <x v="2"/>
    <s v="West - Technology"/>
    <s v="Phones"/>
    <n v="84.784000000000006"/>
    <n v="85"/>
    <n v="67.827200000000005"/>
    <n v="2"/>
    <n v="42.5"/>
    <n v="0.2"/>
    <n v="-20.136199999999999"/>
    <n v="-23.749999999999996"/>
    <n v="135.65440000000001"/>
  </r>
  <r>
    <x v="1"/>
    <x v="0"/>
    <s v="United States"/>
    <s v="Salem"/>
    <s v="Oregon"/>
    <n v="97301"/>
    <s v="United States ,Salem ,Oregon, 97301"/>
    <x v="1"/>
    <x v="1"/>
    <s v="West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0"/>
    <s v="United States"/>
    <s v="Salem"/>
    <s v="Oregon"/>
    <n v="97301"/>
    <s v="United States ,Salem ,Oregon, 97301"/>
    <x v="1"/>
    <x v="1"/>
    <s v="West - Office Supplies"/>
    <s v="Binders"/>
    <n v="16.821000000000002"/>
    <n v="17"/>
    <n v="5.0463000000000005"/>
    <n v="3"/>
    <n v="5.666666666666667"/>
    <n v="0.7"/>
    <n v="-12.896100000000001"/>
    <n v="-76.666666666666657"/>
    <n v="15.138900000000001"/>
  </r>
  <r>
    <x v="1"/>
    <x v="0"/>
    <s v="United States"/>
    <s v="Salem"/>
    <s v="Oregon"/>
    <n v="97301"/>
    <s v="United States ,Salem ,Oregon, 97301"/>
    <x v="1"/>
    <x v="1"/>
    <s v="West - Office Supplies"/>
    <s v="Paper"/>
    <n v="10.368"/>
    <n v="10"/>
    <n v="8.2943999999999996"/>
    <n v="2"/>
    <n v="5"/>
    <n v="0.2"/>
    <n v="3.6288"/>
    <n v="35"/>
    <n v="16.588799999999999"/>
  </r>
  <r>
    <x v="1"/>
    <x v="0"/>
    <s v="United States"/>
    <s v="Laredo"/>
    <s v="Texas"/>
    <n v="78041"/>
    <s v="United States ,Laredo ,Texas, 78041"/>
    <x v="2"/>
    <x v="1"/>
    <s v="Central - Office Supplies"/>
    <s v="Art"/>
    <n v="9.3439999999999994"/>
    <n v="9"/>
    <n v="7.4751999999999992"/>
    <n v="2"/>
    <n v="4.5"/>
    <n v="0.2"/>
    <n v="1.1679999999999999"/>
    <n v="12.5"/>
    <n v="14.950399999999998"/>
  </r>
  <r>
    <x v="1"/>
    <x v="0"/>
    <s v="United States"/>
    <s v="Laredo"/>
    <s v="Texas"/>
    <n v="78041"/>
    <s v="United States ,Laredo ,Texas, 78041"/>
    <x v="2"/>
    <x v="2"/>
    <s v="Central - Technology"/>
    <s v="Accessories"/>
    <n v="31.2"/>
    <n v="31"/>
    <n v="24.96"/>
    <n v="3"/>
    <n v="10.333333333333334"/>
    <n v="0.2"/>
    <n v="9.75"/>
    <n v="31.25"/>
    <n v="74.88"/>
  </r>
  <r>
    <x v="1"/>
    <x v="0"/>
    <s v="United States"/>
    <s v="San Diego"/>
    <s v="California"/>
    <n v="92024"/>
    <s v="United States ,San Diego ,California, 92024"/>
    <x v="1"/>
    <x v="1"/>
    <s v="West - Office Supplies"/>
    <s v="Appliances"/>
    <n v="76.12"/>
    <n v="76"/>
    <n v="76.12"/>
    <n v="2"/>
    <n v="38"/>
    <n v="0"/>
    <n v="22.0748"/>
    <n v="28.999999999999996"/>
    <n v="152.24"/>
  </r>
  <r>
    <x v="1"/>
    <x v="0"/>
    <s v="United States"/>
    <s v="San Diego"/>
    <s v="California"/>
    <n v="92024"/>
    <s v="United States ,San Diego ,California, 92024"/>
    <x v="1"/>
    <x v="2"/>
    <s v="West - Technology"/>
    <s v="Copiers"/>
    <n v="1199.9760000000001"/>
    <n v="1200"/>
    <n v="959.98080000000004"/>
    <n v="3"/>
    <n v="400"/>
    <n v="0.2"/>
    <n v="434.99130000000002"/>
    <n v="36.25"/>
    <n v="2879.9423999999999"/>
  </r>
  <r>
    <x v="1"/>
    <x v="0"/>
    <s v="United States"/>
    <s v="San Diego"/>
    <s v="California"/>
    <n v="92024"/>
    <s v="United States ,San Diego ,California, 92024"/>
    <x v="1"/>
    <x v="2"/>
    <s v="West - Technology"/>
    <s v="Phones"/>
    <n v="445.96"/>
    <n v="446"/>
    <n v="356.76799999999997"/>
    <n v="5"/>
    <n v="89.2"/>
    <n v="0.2"/>
    <n v="55.744999999999997"/>
    <n v="12.5"/>
    <n v="1783.84"/>
  </r>
  <r>
    <x v="1"/>
    <x v="0"/>
    <s v="United States"/>
    <s v="San Diego"/>
    <s v="California"/>
    <n v="92024"/>
    <s v="United States ,San Diego ,California, 92024"/>
    <x v="1"/>
    <x v="0"/>
    <s v="West - Furniture"/>
    <s v="Furnishings"/>
    <n v="327.76"/>
    <n v="328"/>
    <n v="327.76"/>
    <n v="8"/>
    <n v="41"/>
    <n v="0"/>
    <n v="91.772800000000004"/>
    <n v="28.000000000000004"/>
    <n v="2622.08"/>
  </r>
  <r>
    <x v="2"/>
    <x v="0"/>
    <s v="United States"/>
    <s v="Philadelphia"/>
    <s v="Pennsylvania"/>
    <n v="19134"/>
    <s v="United States ,Philadelphia ,Pennsylvania, 19134"/>
    <x v="3"/>
    <x v="1"/>
    <s v="East - Office Supplies"/>
    <s v="Supplies"/>
    <n v="11.632"/>
    <n v="12"/>
    <n v="9.3056000000000001"/>
    <n v="2"/>
    <n v="6"/>
    <n v="0.2"/>
    <n v="1.0178"/>
    <n v="8.75"/>
    <n v="18.6112"/>
  </r>
  <r>
    <x v="1"/>
    <x v="0"/>
    <s v="United States"/>
    <s v="Philadelphia"/>
    <s v="Pennsylvania"/>
    <n v="19120"/>
    <s v="United States ,Philadelphia ,Pennsylvania, 19120"/>
    <x v="3"/>
    <x v="2"/>
    <s v="East - Technology"/>
    <s v="Phones"/>
    <n v="143.982"/>
    <n v="144"/>
    <n v="86.389199999999988"/>
    <n v="3"/>
    <n v="48"/>
    <n v="0.4"/>
    <n v="-28.796399999999998"/>
    <n v="-20"/>
    <n v="259.16759999999999"/>
  </r>
  <r>
    <x v="1"/>
    <x v="0"/>
    <s v="United States"/>
    <s v="Philadelphia"/>
    <s v="Pennsylvania"/>
    <n v="19120"/>
    <s v="United States ,Philadelphia ,Pennsylvania, 19120"/>
    <x v="3"/>
    <x v="2"/>
    <s v="East - Technology"/>
    <s v="Phones"/>
    <n v="494.37599999999998"/>
    <n v="494"/>
    <n v="296.62559999999996"/>
    <n v="4"/>
    <n v="123.5"/>
    <n v="0.4"/>
    <n v="-115.3544"/>
    <n v="-23.333333333333332"/>
    <n v="1186.5023999999999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Supplies"/>
    <n v="5.84"/>
    <n v="6"/>
    <n v="4.6719999999999997"/>
    <n v="2"/>
    <n v="3"/>
    <n v="0.2"/>
    <n v="0.73"/>
    <n v="12.5"/>
    <n v="9.3439999999999994"/>
  </r>
  <r>
    <x v="1"/>
    <x v="0"/>
    <s v="United States"/>
    <s v="Tampa"/>
    <s v="Florida"/>
    <n v="33614"/>
    <s v="United States ,Tampa ,Florida, 33614"/>
    <x v="0"/>
    <x v="1"/>
    <s v="South - Office Supplies"/>
    <s v="Storage"/>
    <n v="142.77600000000001"/>
    <n v="143"/>
    <n v="114.22080000000001"/>
    <n v="1"/>
    <n v="143"/>
    <n v="0.2"/>
    <n v="17.847000000000001"/>
    <n v="12.5"/>
    <n v="114.22080000000001"/>
  </r>
  <r>
    <x v="1"/>
    <x v="0"/>
    <s v="United States"/>
    <s v="Tampa"/>
    <s v="Florida"/>
    <n v="33614"/>
    <s v="United States ,Tampa ,Florida, 33614"/>
    <x v="0"/>
    <x v="0"/>
    <s v="South - Furniture"/>
    <s v="Furnishings"/>
    <n v="45.695999999999998"/>
    <n v="46"/>
    <n v="36.556799999999996"/>
    <n v="3"/>
    <n v="15.333333333333334"/>
    <n v="0.2"/>
    <n v="5.1407999999999996"/>
    <n v="11.25"/>
    <n v="109.67039999999999"/>
  </r>
  <r>
    <x v="1"/>
    <x v="0"/>
    <s v="United States"/>
    <s v="Tampa"/>
    <s v="Florida"/>
    <n v="33614"/>
    <s v="United States ,Tampa ,Florida, 33614"/>
    <x v="0"/>
    <x v="1"/>
    <s v="South - Office Supplies"/>
    <s v="Binders"/>
    <n v="7.218"/>
    <n v="7"/>
    <n v="2.1654"/>
    <n v="3"/>
    <n v="2.3333333333333335"/>
    <n v="0.7"/>
    <n v="-5.5338000000000003"/>
    <n v="-76.666666666666671"/>
    <n v="6.4962"/>
  </r>
  <r>
    <x v="1"/>
    <x v="0"/>
    <s v="United States"/>
    <s v="Tampa"/>
    <s v="Florida"/>
    <n v="33614"/>
    <s v="United States ,Tampa ,Florida, 33614"/>
    <x v="0"/>
    <x v="1"/>
    <s v="South - Office Supplies"/>
    <s v="Binders"/>
    <n v="43.188000000000002"/>
    <n v="43"/>
    <n v="12.956400000000002"/>
    <n v="4"/>
    <n v="10.75"/>
    <n v="0.7"/>
    <n v="-31.671199999999999"/>
    <n v="-73.333333333333329"/>
    <n v="51.825600000000009"/>
  </r>
  <r>
    <x v="1"/>
    <x v="0"/>
    <s v="United States"/>
    <s v="Tampa"/>
    <s v="Florida"/>
    <n v="33614"/>
    <s v="United States ,Tampa ,Florida, 33614"/>
    <x v="0"/>
    <x v="1"/>
    <s v="South - Office Supplies"/>
    <s v="Paper"/>
    <n v="131.904"/>
    <n v="132"/>
    <n v="105.5232"/>
    <n v="3"/>
    <n v="44"/>
    <n v="0.2"/>
    <n v="47.815199999999997"/>
    <n v="36.25"/>
    <n v="316.56960000000004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Binders"/>
    <n v="3.282"/>
    <n v="3"/>
    <n v="0.98460000000000036"/>
    <n v="2"/>
    <n v="1.5"/>
    <n v="0.7"/>
    <n v="-2.6255999999999999"/>
    <n v="-80"/>
    <n v="1.9692000000000007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Art"/>
    <n v="21.167999999999999"/>
    <n v="21"/>
    <n v="16.9344"/>
    <n v="9"/>
    <n v="2.3333333333333335"/>
    <n v="0.2"/>
    <n v="2.3814000000000002"/>
    <n v="11.250000000000002"/>
    <n v="152.40960000000001"/>
  </r>
  <r>
    <x v="1"/>
    <x v="0"/>
    <s v="United States"/>
    <s v="Philadelphia"/>
    <s v="Pennsylvania"/>
    <n v="19134"/>
    <s v="United States ,Philadelphia ,Pennsylvania, 19134"/>
    <x v="3"/>
    <x v="2"/>
    <s v="East - Technology"/>
    <s v="Phones"/>
    <n v="55.188000000000002"/>
    <n v="55"/>
    <n v="33.1128"/>
    <n v="2"/>
    <n v="27.5"/>
    <n v="0.4"/>
    <n v="-10.117800000000001"/>
    <n v="-18.333333333333336"/>
    <n v="66.2256"/>
  </r>
  <r>
    <x v="2"/>
    <x v="1"/>
    <s v="United States"/>
    <s v="Dallas"/>
    <s v="Texas"/>
    <n v="75217"/>
    <s v="United States ,Dallas ,Texas, 75217"/>
    <x v="2"/>
    <x v="2"/>
    <s v="Central - Technology"/>
    <s v="Phones"/>
    <n v="369.57600000000002"/>
    <n v="370"/>
    <n v="295.66079999999999"/>
    <n v="3"/>
    <n v="123.33333333333333"/>
    <n v="0.2"/>
    <n v="41.577300000000001"/>
    <n v="11.25"/>
    <n v="886.98239999999998"/>
  </r>
  <r>
    <x v="2"/>
    <x v="1"/>
    <s v="United States"/>
    <s v="Dallas"/>
    <s v="Texas"/>
    <n v="75217"/>
    <s v="United States ,Dallas ,Texas, 75217"/>
    <x v="2"/>
    <x v="1"/>
    <s v="Central - Office Supplies"/>
    <s v="Labels"/>
    <n v="15.712"/>
    <n v="16"/>
    <n v="12.569599999999999"/>
    <n v="4"/>
    <n v="4"/>
    <n v="0.2"/>
    <n v="5.6955999999999998"/>
    <n v="36.25"/>
    <n v="50.278399999999998"/>
  </r>
  <r>
    <x v="0"/>
    <x v="1"/>
    <s v="United States"/>
    <s v="Philadelphia"/>
    <s v="Pennsylvania"/>
    <n v="19143"/>
    <s v="United States ,Philadelphia ,Pennsylvania, 19143"/>
    <x v="3"/>
    <x v="1"/>
    <s v="East - Office Supplies"/>
    <s v="Paper"/>
    <n v="8.4480000000000004"/>
    <n v="8"/>
    <n v="6.7584"/>
    <n v="2"/>
    <n v="4"/>
    <n v="0.2"/>
    <n v="2.64"/>
    <n v="31.25"/>
    <n v="13.5168"/>
  </r>
  <r>
    <x v="0"/>
    <x v="1"/>
    <s v="United States"/>
    <s v="Philadelphia"/>
    <s v="Pennsylvania"/>
    <n v="19143"/>
    <s v="United States ,Philadelphia ,Pennsylvania, 19143"/>
    <x v="3"/>
    <x v="2"/>
    <s v="East - Technology"/>
    <s v="Phones"/>
    <n v="728.94600000000003"/>
    <n v="729"/>
    <n v="437.36759999999998"/>
    <n v="9"/>
    <n v="81"/>
    <n v="0.4"/>
    <n v="-157.9383"/>
    <n v="-21.666666666666664"/>
    <n v="3936.3083999999999"/>
  </r>
  <r>
    <x v="0"/>
    <x v="0"/>
    <s v="United States"/>
    <s v="Grove City"/>
    <s v="Ohio"/>
    <n v="43123"/>
    <s v="United States ,Grove City ,Ohio, 43123"/>
    <x v="3"/>
    <x v="2"/>
    <s v="East - Technology"/>
    <s v="Phones"/>
    <n v="119.94"/>
    <n v="120"/>
    <n v="71.963999999999999"/>
    <n v="10"/>
    <n v="12"/>
    <n v="0.4"/>
    <n v="15.992000000000001"/>
    <n v="13.333333333333334"/>
    <n v="719.64"/>
  </r>
  <r>
    <x v="0"/>
    <x v="0"/>
    <s v="United States"/>
    <s v="Grove City"/>
    <s v="Ohio"/>
    <n v="43123"/>
    <s v="United States ,Grove City ,Ohio, 43123"/>
    <x v="3"/>
    <x v="1"/>
    <s v="East - Office Supplies"/>
    <s v="Binders"/>
    <n v="3.6480000000000001"/>
    <n v="4"/>
    <n v="1.0944000000000003"/>
    <n v="2"/>
    <n v="2"/>
    <n v="0.7"/>
    <n v="-2.7968000000000002"/>
    <n v="-76.666666666666671"/>
    <n v="2.1888000000000005"/>
  </r>
  <r>
    <x v="0"/>
    <x v="1"/>
    <s v="United States"/>
    <s v="New York City"/>
    <s v="New York"/>
    <n v="10011"/>
    <s v="United States ,New York City ,New York, 10011"/>
    <x v="3"/>
    <x v="0"/>
    <s v="East - Furniture"/>
    <s v="Furnishings"/>
    <n v="40.479999999999997"/>
    <n v="40"/>
    <n v="40.479999999999997"/>
    <n v="2"/>
    <n v="20"/>
    <n v="0"/>
    <n v="15.7872"/>
    <n v="39"/>
    <n v="80.959999999999994"/>
  </r>
  <r>
    <x v="0"/>
    <x v="1"/>
    <s v="United States"/>
    <s v="New York City"/>
    <s v="New York"/>
    <n v="10011"/>
    <s v="United States ,New York City ,New York, 10011"/>
    <x v="3"/>
    <x v="0"/>
    <s v="East - Furniture"/>
    <s v="Furnishings"/>
    <n v="9.94"/>
    <n v="10"/>
    <n v="9.94"/>
    <n v="2"/>
    <n v="5"/>
    <n v="0"/>
    <n v="3.0813999999999999"/>
    <n v="31"/>
    <n v="19.88"/>
  </r>
  <r>
    <x v="0"/>
    <x v="1"/>
    <s v="United States"/>
    <s v="New York City"/>
    <s v="New York"/>
    <n v="10011"/>
    <s v="United States ,New York City ,New York, 10011"/>
    <x v="3"/>
    <x v="1"/>
    <s v="East - Office Supplies"/>
    <s v="Binders"/>
    <n v="107.42400000000001"/>
    <n v="107"/>
    <n v="85.9392"/>
    <n v="9"/>
    <n v="11.888888888888889"/>
    <n v="0.2"/>
    <n v="33.57"/>
    <n v="31.25"/>
    <n v="773.45280000000002"/>
  </r>
  <r>
    <x v="0"/>
    <x v="1"/>
    <s v="United States"/>
    <s v="New York City"/>
    <s v="New York"/>
    <n v="10011"/>
    <s v="United States ,New York City ,New York, 10011"/>
    <x v="3"/>
    <x v="2"/>
    <s v="East - Technology"/>
    <s v="Phones"/>
    <n v="37.909999999999997"/>
    <n v="38"/>
    <n v="37.909999999999997"/>
    <n v="1"/>
    <n v="38"/>
    <n v="0"/>
    <n v="10.9939"/>
    <n v="29.000000000000004"/>
    <n v="37.909999999999997"/>
  </r>
  <r>
    <x v="0"/>
    <x v="1"/>
    <s v="United States"/>
    <s v="New York City"/>
    <s v="New York"/>
    <n v="10011"/>
    <s v="United States ,New York City ,New York, 10011"/>
    <x v="3"/>
    <x v="0"/>
    <s v="East - Furniture"/>
    <s v="Furnishings"/>
    <n v="88.02"/>
    <n v="88"/>
    <n v="88.02"/>
    <n v="3"/>
    <n v="29.333333333333332"/>
    <n v="0"/>
    <n v="27.286200000000001"/>
    <n v="31"/>
    <n v="264.06"/>
  </r>
  <r>
    <x v="1"/>
    <x v="0"/>
    <s v="United States"/>
    <s v="Chicago"/>
    <s v="Illinois"/>
    <n v="60610"/>
    <s v="United States ,Chicago ,Illinois, 60610"/>
    <x v="2"/>
    <x v="1"/>
    <s v="Central - Office Supplies"/>
    <s v="Binders"/>
    <n v="8.69"/>
    <n v="9"/>
    <n v="1.7379999999999995"/>
    <n v="5"/>
    <n v="1.8"/>
    <n v="0.8"/>
    <n v="-14.773"/>
    <n v="-170"/>
    <n v="8.6899999999999977"/>
  </r>
  <r>
    <x v="1"/>
    <x v="1"/>
    <s v="United States"/>
    <s v="Dearborn"/>
    <s v="Michigan"/>
    <n v="48126"/>
    <s v="United States ,Dearborn ,Michigan, 48126"/>
    <x v="2"/>
    <x v="0"/>
    <s v="Central - Furniture"/>
    <s v="Chairs"/>
    <n v="301.95999999999998"/>
    <n v="302"/>
    <n v="301.95999999999998"/>
    <n v="2"/>
    <n v="151"/>
    <n v="0"/>
    <n v="87.568399999999997"/>
    <n v="29.000000000000004"/>
    <n v="603.91999999999996"/>
  </r>
  <r>
    <x v="1"/>
    <x v="1"/>
    <s v="United States"/>
    <s v="Dearborn"/>
    <s v="Michigan"/>
    <n v="48126"/>
    <s v="United States ,Dearborn ,Michigan, 48126"/>
    <x v="2"/>
    <x v="1"/>
    <s v="Central - Office Supplies"/>
    <s v="Appliances"/>
    <n v="555.21"/>
    <n v="555"/>
    <n v="499.68900000000002"/>
    <n v="5"/>
    <n v="111"/>
    <n v="0.1"/>
    <n v="178.90100000000001"/>
    <n v="32.222222222222221"/>
    <n v="2498.4450000000002"/>
  </r>
  <r>
    <x v="1"/>
    <x v="1"/>
    <s v="United States"/>
    <s v="Dearborn"/>
    <s v="Michigan"/>
    <n v="48126"/>
    <s v="United States ,Dearborn ,Michigan, 48126"/>
    <x v="2"/>
    <x v="1"/>
    <s v="Central - Office Supplies"/>
    <s v="Storage"/>
    <n v="523.48"/>
    <n v="523"/>
    <n v="523.48"/>
    <n v="4"/>
    <n v="130.75"/>
    <n v="0"/>
    <n v="130.87"/>
    <n v="25"/>
    <n v="2093.92"/>
  </r>
  <r>
    <x v="1"/>
    <x v="1"/>
    <s v="United States"/>
    <s v="Dearborn"/>
    <s v="Michigan"/>
    <n v="48126"/>
    <s v="United States ,Dearborn ,Michigan, 48126"/>
    <x v="2"/>
    <x v="1"/>
    <s v="Central - Office Supplies"/>
    <s v="Art"/>
    <n v="161.82"/>
    <n v="162"/>
    <n v="161.82"/>
    <n v="9"/>
    <n v="18"/>
    <n v="0"/>
    <n v="46.927799999999998"/>
    <n v="28.999999999999996"/>
    <n v="1456.3799999999999"/>
  </r>
  <r>
    <x v="1"/>
    <x v="2"/>
    <s v="United States"/>
    <s v="New York City"/>
    <s v="New York"/>
    <n v="10009"/>
    <s v="United States ,New York City ,New York, 10009"/>
    <x v="3"/>
    <x v="0"/>
    <s v="East - Furniture"/>
    <s v="Furnishings"/>
    <n v="35.56"/>
    <n v="36"/>
    <n v="35.56"/>
    <n v="7"/>
    <n v="5.1428571428571432"/>
    <n v="0"/>
    <n v="12.090400000000001"/>
    <n v="34"/>
    <n v="248.92000000000002"/>
  </r>
  <r>
    <x v="1"/>
    <x v="0"/>
    <s v="United States"/>
    <s v="Seattle"/>
    <s v="Washington"/>
    <n v="98115"/>
    <s v="United States ,Seattle ,Washington, 98115"/>
    <x v="1"/>
    <x v="1"/>
    <s v="West - Office Supplies"/>
    <s v="Appliances"/>
    <n v="97.16"/>
    <n v="97"/>
    <n v="97.16"/>
    <n v="2"/>
    <n v="48.5"/>
    <n v="0"/>
    <n v="28.176400000000001"/>
    <n v="29.000000000000004"/>
    <n v="194.3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15.24"/>
    <n v="15"/>
    <n v="12.192"/>
    <n v="5"/>
    <n v="3"/>
    <n v="0.2"/>
    <n v="5.1435000000000004"/>
    <n v="33.75"/>
    <n v="60.96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13.23"/>
    <n v="13"/>
    <n v="13.23"/>
    <n v="3"/>
    <n v="4.333333333333333"/>
    <n v="0"/>
    <n v="6.0857999999999999"/>
    <n v="46"/>
    <n v="39.69"/>
  </r>
  <r>
    <x v="0"/>
    <x v="0"/>
    <s v="United States"/>
    <s v="Aurora"/>
    <s v="Colorado"/>
    <n v="80013"/>
    <s v="United States ,Aurora ,Colorado, 80013"/>
    <x v="1"/>
    <x v="1"/>
    <s v="West - Office Supplies"/>
    <s v="Storage"/>
    <n v="243.38399999999999"/>
    <n v="243"/>
    <n v="194.7072"/>
    <n v="3"/>
    <n v="81"/>
    <n v="0.2"/>
    <n v="-51.719099999999997"/>
    <n v="-21.25"/>
    <n v="584.12159999999994"/>
  </r>
  <r>
    <x v="0"/>
    <x v="0"/>
    <s v="United States"/>
    <s v="Aurora"/>
    <s v="Colorado"/>
    <n v="80013"/>
    <s v="United States ,Aurora ,Colorado, 80013"/>
    <x v="1"/>
    <x v="2"/>
    <s v="West - Technology"/>
    <s v="Accessories"/>
    <n v="119.8"/>
    <n v="120"/>
    <n v="95.84"/>
    <n v="5"/>
    <n v="24"/>
    <n v="0.2"/>
    <n v="29.95"/>
    <n v="25"/>
    <n v="479.20000000000005"/>
  </r>
  <r>
    <x v="0"/>
    <x v="0"/>
    <s v="United States"/>
    <s v="Aurora"/>
    <s v="Colorado"/>
    <n v="80013"/>
    <s v="United States ,Aurora ,Colorado, 80013"/>
    <x v="1"/>
    <x v="2"/>
    <s v="West - Technology"/>
    <s v="Phones"/>
    <n v="300.76799999999997"/>
    <n v="301"/>
    <n v="240.61439999999999"/>
    <n v="4"/>
    <n v="75.25"/>
    <n v="0.2"/>
    <n v="30.076799999999999"/>
    <n v="10"/>
    <n v="962.45759999999996"/>
  </r>
  <r>
    <x v="0"/>
    <x v="0"/>
    <s v="United States"/>
    <s v="Miami"/>
    <s v="Florida"/>
    <n v="33180"/>
    <s v="United States ,Miami ,Florida, 33180"/>
    <x v="0"/>
    <x v="2"/>
    <s v="South - Technology"/>
    <s v="Accessories"/>
    <n v="17.88"/>
    <n v="18"/>
    <n v="14.303999999999998"/>
    <n v="3"/>
    <n v="6"/>
    <n v="0.2"/>
    <n v="2.4584999999999999"/>
    <n v="13.750000000000002"/>
    <n v="42.911999999999992"/>
  </r>
  <r>
    <x v="0"/>
    <x v="0"/>
    <s v="United States"/>
    <s v="Miami"/>
    <s v="Florida"/>
    <n v="33180"/>
    <s v="United States ,Miami ,Florida, 33180"/>
    <x v="0"/>
    <x v="1"/>
    <s v="South - Office Supplies"/>
    <s v="Labels"/>
    <n v="235.94399999999999"/>
    <n v="236"/>
    <n v="188.7552"/>
    <n v="3"/>
    <n v="78.666666666666671"/>
    <n v="0.2"/>
    <n v="85.529700000000005"/>
    <n v="36.250000000000007"/>
    <n v="566.26559999999995"/>
  </r>
  <r>
    <x v="0"/>
    <x v="1"/>
    <s v="United States"/>
    <s v="Warner Robins"/>
    <s v="Georgia"/>
    <n v="31088"/>
    <s v="United States ,Warner Robins ,Georgia, 31088"/>
    <x v="0"/>
    <x v="0"/>
    <s v="South - Furniture"/>
    <s v="Chairs"/>
    <n v="392.94"/>
    <n v="393"/>
    <n v="392.94"/>
    <n v="3"/>
    <n v="131"/>
    <n v="0"/>
    <n v="43.223399999999998"/>
    <n v="11"/>
    <n v="1178.82"/>
  </r>
  <r>
    <x v="1"/>
    <x v="0"/>
    <s v="United States"/>
    <s v="Aurora"/>
    <s v="Colorado"/>
    <n v="80013"/>
    <s v="United States ,Aurora ,Colorado, 80013"/>
    <x v="1"/>
    <x v="1"/>
    <s v="West - Office Supplies"/>
    <s v="Binders"/>
    <n v="18.882000000000001"/>
    <n v="19"/>
    <n v="5.6646000000000019"/>
    <n v="3"/>
    <n v="6.333333333333333"/>
    <n v="0.7"/>
    <n v="-13.8468"/>
    <n v="-73.333333333333329"/>
    <n v="16.993800000000007"/>
  </r>
  <r>
    <x v="1"/>
    <x v="0"/>
    <s v="United States"/>
    <s v="Aurora"/>
    <s v="Colorado"/>
    <n v="80013"/>
    <s v="United States ,Aurora ,Colorado, 80013"/>
    <x v="1"/>
    <x v="1"/>
    <s v="West - Office Supplies"/>
    <s v="Appliances"/>
    <n v="122.328"/>
    <n v="122"/>
    <n v="97.862400000000008"/>
    <n v="3"/>
    <n v="40.666666666666664"/>
    <n v="0.2"/>
    <n v="12.232799999999999"/>
    <n v="10"/>
    <n v="293.58720000000005"/>
  </r>
  <r>
    <x v="1"/>
    <x v="2"/>
    <s v="United States"/>
    <s v="Vallejo"/>
    <s v="California"/>
    <n v="94591"/>
    <s v="United States ,Vallejo ,California, 94591"/>
    <x v="1"/>
    <x v="0"/>
    <s v="West - Furniture"/>
    <s v="Furnishings"/>
    <n v="1049.2"/>
    <n v="1049"/>
    <n v="1049.2"/>
    <n v="5"/>
    <n v="209.8"/>
    <n v="0"/>
    <n v="272.79199999999997"/>
    <n v="25.999999999999996"/>
    <n v="5246"/>
  </r>
  <r>
    <x v="1"/>
    <x v="2"/>
    <s v="United States"/>
    <s v="Vallejo"/>
    <s v="California"/>
    <n v="94591"/>
    <s v="United States ,Vallejo ,California, 94591"/>
    <x v="1"/>
    <x v="1"/>
    <s v="West - Office Supplies"/>
    <s v="Binders"/>
    <n v="15.423999999999999"/>
    <n v="15"/>
    <n v="12.3392"/>
    <n v="4"/>
    <n v="3.75"/>
    <n v="0.2"/>
    <n v="5.0128000000000004"/>
    <n v="32.5"/>
    <n v="49.3568"/>
  </r>
  <r>
    <x v="1"/>
    <x v="1"/>
    <s v="United States"/>
    <s v="Minneapolis"/>
    <s v="Minnesota"/>
    <n v="55407"/>
    <s v="United States ,Minneapolis ,Minnesota, 55407"/>
    <x v="2"/>
    <x v="0"/>
    <s v="Central - Furniture"/>
    <s v="Furnishings"/>
    <n v="18.84"/>
    <n v="19"/>
    <n v="18.84"/>
    <n v="3"/>
    <n v="6.333333333333333"/>
    <n v="0"/>
    <n v="6.0288000000000004"/>
    <n v="32"/>
    <n v="56.519999999999996"/>
  </r>
  <r>
    <x v="0"/>
    <x v="0"/>
    <s v="United States"/>
    <s v="Mission Viejo"/>
    <s v="California"/>
    <n v="92691"/>
    <s v="United States ,Mission Viejo ,California, 92691"/>
    <x v="1"/>
    <x v="1"/>
    <s v="West - Office Supplies"/>
    <s v="Storage"/>
    <n v="330.4"/>
    <n v="330"/>
    <n v="330.4"/>
    <n v="2"/>
    <n v="165"/>
    <n v="0"/>
    <n v="85.903999999999996"/>
    <n v="26"/>
    <n v="660.8"/>
  </r>
  <r>
    <x v="0"/>
    <x v="0"/>
    <s v="United States"/>
    <s v="Mission Viejo"/>
    <s v="California"/>
    <n v="92691"/>
    <s v="United States ,Mission Viejo ,California, 92691"/>
    <x v="1"/>
    <x v="1"/>
    <s v="West - Office Supplies"/>
    <s v="Labels"/>
    <n v="26.25"/>
    <n v="26"/>
    <n v="26.25"/>
    <n v="7"/>
    <n v="3.7142857142857144"/>
    <n v="0"/>
    <n v="12.6"/>
    <n v="48"/>
    <n v="183.75"/>
  </r>
  <r>
    <x v="1"/>
    <x v="0"/>
    <s v="United States"/>
    <s v="Rochester Hills"/>
    <s v="Michigan"/>
    <n v="48307"/>
    <s v="United States ,Rochester Hills ,Michigan, 48307"/>
    <x v="2"/>
    <x v="2"/>
    <s v="Central - Technology"/>
    <s v="Accessories"/>
    <n v="132.52000000000001"/>
    <n v="133"/>
    <n v="132.52000000000001"/>
    <n v="4"/>
    <n v="33.25"/>
    <n v="0"/>
    <n v="54.333199999999998"/>
    <n v="41"/>
    <n v="530.08000000000004"/>
  </r>
  <r>
    <x v="1"/>
    <x v="2"/>
    <s v="United States"/>
    <s v="Plainfield"/>
    <s v="New Jersey"/>
    <n v="7060"/>
    <s v="United States ,Plainfield ,New Jersey, 7060"/>
    <x v="3"/>
    <x v="1"/>
    <s v="East - Office Supplies"/>
    <s v="Paper"/>
    <n v="6.48"/>
    <n v="6"/>
    <n v="6.48"/>
    <n v="1"/>
    <n v="6"/>
    <n v="0"/>
    <n v="3.1751999999999998"/>
    <n v="48.999999999999993"/>
    <n v="6.48"/>
  </r>
  <r>
    <x v="1"/>
    <x v="2"/>
    <s v="United States"/>
    <s v="Columbus"/>
    <s v="Indiana"/>
    <n v="47201"/>
    <s v="United States ,Columbus ,Indiana, 47201"/>
    <x v="2"/>
    <x v="1"/>
    <s v="Central - Office Supplies"/>
    <s v="Appliances"/>
    <n v="209.3"/>
    <n v="209"/>
    <n v="209.3"/>
    <n v="2"/>
    <n v="104.5"/>
    <n v="0"/>
    <n v="56.511000000000003"/>
    <n v="27"/>
    <n v="418.6"/>
  </r>
  <r>
    <x v="1"/>
    <x v="1"/>
    <s v="United States"/>
    <s v="Sierra Vista"/>
    <s v="Arizona"/>
    <n v="85635"/>
    <s v="United States ,Sierra Vista ,Arizona, 85635"/>
    <x v="1"/>
    <x v="1"/>
    <s v="West - Office Supplies"/>
    <s v="Fasteners"/>
    <n v="31.56"/>
    <n v="32"/>
    <n v="25.247999999999998"/>
    <n v="5"/>
    <n v="6.4"/>
    <n v="0.2"/>
    <n v="9.8625000000000007"/>
    <n v="31.250000000000007"/>
    <n v="126.23999999999998"/>
  </r>
  <r>
    <x v="1"/>
    <x v="1"/>
    <s v="United States"/>
    <s v="Sierra Vista"/>
    <s v="Arizona"/>
    <n v="85635"/>
    <s v="United States ,Sierra Vista ,Arizona, 85635"/>
    <x v="1"/>
    <x v="1"/>
    <s v="West - Office Supplies"/>
    <s v="Appliances"/>
    <n v="30.143999999999998"/>
    <n v="30"/>
    <n v="24.115199999999998"/>
    <n v="2"/>
    <n v="15"/>
    <n v="0.2"/>
    <n v="3.0144000000000002"/>
    <n v="10"/>
    <n v="48.230399999999996"/>
  </r>
  <r>
    <x v="0"/>
    <x v="1"/>
    <s v="United States"/>
    <s v="Vancouver"/>
    <s v="Washington"/>
    <n v="98661"/>
    <s v="United States ,Vancouver ,Washington, 98661"/>
    <x v="1"/>
    <x v="0"/>
    <s v="West - Furniture"/>
    <s v="Furnishings"/>
    <n v="14.8"/>
    <n v="15"/>
    <n v="14.8"/>
    <n v="4"/>
    <n v="3.75"/>
    <n v="0"/>
    <n v="6.0679999999999996"/>
    <n v="41"/>
    <n v="59.2"/>
  </r>
  <r>
    <x v="0"/>
    <x v="1"/>
    <s v="United States"/>
    <s v="Vancouver"/>
    <s v="Washington"/>
    <n v="98661"/>
    <s v="United States ,Vancouver ,Washington, 98661"/>
    <x v="1"/>
    <x v="2"/>
    <s v="West - Technology"/>
    <s v="Phones"/>
    <n v="302.37599999999998"/>
    <n v="302"/>
    <n v="241.90079999999998"/>
    <n v="3"/>
    <n v="100.66666666666667"/>
    <n v="0.2"/>
    <n v="22.6782"/>
    <n v="7.5000000000000009"/>
    <n v="725.7023999999999"/>
  </r>
  <r>
    <x v="0"/>
    <x v="1"/>
    <s v="United States"/>
    <s v="Vancouver"/>
    <s v="Washington"/>
    <n v="98661"/>
    <s v="United States ,Vancouver ,Washington, 98661"/>
    <x v="1"/>
    <x v="2"/>
    <s v="West - Technology"/>
    <s v="Accessories"/>
    <n v="316"/>
    <n v="316"/>
    <n v="316"/>
    <n v="4"/>
    <n v="79"/>
    <n v="0"/>
    <n v="31.6"/>
    <n v="10"/>
    <n v="1264"/>
  </r>
  <r>
    <x v="1"/>
    <x v="2"/>
    <s v="United States"/>
    <s v="New York City"/>
    <s v="New York"/>
    <n v="10024"/>
    <s v="United States ,New York City ,New York, 10024"/>
    <x v="3"/>
    <x v="1"/>
    <s v="East - Office Supplies"/>
    <s v="Paper"/>
    <n v="379.4"/>
    <n v="379"/>
    <n v="379.4"/>
    <n v="10"/>
    <n v="37.9"/>
    <n v="0"/>
    <n v="178.31800000000001"/>
    <n v="47.000000000000007"/>
    <n v="3794"/>
  </r>
  <r>
    <x v="1"/>
    <x v="1"/>
    <s v="United States"/>
    <s v="New York City"/>
    <s v="New York"/>
    <n v="10035"/>
    <s v="United States ,New York City ,New York, 10035"/>
    <x v="3"/>
    <x v="1"/>
    <s v="East - Office Supplies"/>
    <s v="Paper"/>
    <n v="97.82"/>
    <n v="98"/>
    <n v="97.82"/>
    <n v="2"/>
    <n v="49"/>
    <n v="0"/>
    <n v="45.9754"/>
    <n v="47"/>
    <n v="195.64"/>
  </r>
  <r>
    <x v="1"/>
    <x v="1"/>
    <s v="United States"/>
    <s v="New York City"/>
    <s v="New York"/>
    <n v="10035"/>
    <s v="United States ,New York City ,New York, 10035"/>
    <x v="3"/>
    <x v="2"/>
    <s v="East - Technology"/>
    <s v="Accessories"/>
    <n v="103.12"/>
    <n v="103"/>
    <n v="103.12"/>
    <n v="8"/>
    <n v="12.875"/>
    <n v="0"/>
    <n v="10.311999999999999"/>
    <n v="10"/>
    <n v="824.96"/>
  </r>
  <r>
    <x v="1"/>
    <x v="0"/>
    <s v="United States"/>
    <s v="Columbus"/>
    <s v="Ohio"/>
    <n v="43229"/>
    <s v="United States ,Columbus ,Ohio, 43229"/>
    <x v="3"/>
    <x v="1"/>
    <s v="East - Office Supplies"/>
    <s v="Appliances"/>
    <n v="113.55200000000001"/>
    <n v="114"/>
    <n v="90.8416"/>
    <n v="2"/>
    <n v="57"/>
    <n v="0.2"/>
    <n v="8.5164000000000009"/>
    <n v="7.5"/>
    <n v="181.6832"/>
  </r>
  <r>
    <x v="1"/>
    <x v="0"/>
    <s v="United States"/>
    <s v="Columbus"/>
    <s v="Ohio"/>
    <n v="43229"/>
    <s v="United States ,Columbus ,Ohio, 43229"/>
    <x v="3"/>
    <x v="1"/>
    <s v="East - Office Supplies"/>
    <s v="Binders"/>
    <n v="3.3180000000000001"/>
    <n v="3"/>
    <n v="0.99540000000000006"/>
    <n v="2"/>
    <n v="1.5"/>
    <n v="0.7"/>
    <n v="-2.6543999999999999"/>
    <n v="-80"/>
    <n v="1.9908000000000001"/>
  </r>
  <r>
    <x v="1"/>
    <x v="0"/>
    <s v="United States"/>
    <s v="Columbus"/>
    <s v="Ohio"/>
    <n v="43229"/>
    <s v="United States ,Columbus ,Ohio, 43229"/>
    <x v="3"/>
    <x v="1"/>
    <s v="East - Office Supplies"/>
    <s v="Envelopes"/>
    <n v="134.28800000000001"/>
    <n v="134"/>
    <n v="107.43040000000001"/>
    <n v="2"/>
    <n v="67"/>
    <n v="0.2"/>
    <n v="45.322200000000002"/>
    <n v="33.75"/>
    <n v="214.86080000000001"/>
  </r>
  <r>
    <x v="3"/>
    <x v="2"/>
    <s v="United States"/>
    <s v="Aurora"/>
    <s v="Illinois"/>
    <n v="60505"/>
    <s v="United States ,Aurora ,Illinois, 60505"/>
    <x v="2"/>
    <x v="0"/>
    <s v="Central - Furniture"/>
    <s v="Chairs"/>
    <n v="701.37199999999996"/>
    <n v="701"/>
    <n v="490.96039999999994"/>
    <n v="2"/>
    <n v="350.5"/>
    <n v="0.3"/>
    <n v="-50.097999999999999"/>
    <n v="-7.1428571428571423"/>
    <n v="981.92079999999987"/>
  </r>
  <r>
    <x v="3"/>
    <x v="2"/>
    <s v="United States"/>
    <s v="Aurora"/>
    <s v="Illinois"/>
    <n v="60505"/>
    <s v="United States ,Aurora ,Illinois, 60505"/>
    <x v="2"/>
    <x v="1"/>
    <s v="Central - Office Supplies"/>
    <s v="Binders"/>
    <n v="2.3079999999999998"/>
    <n v="2"/>
    <n v="0.46159999999999979"/>
    <n v="2"/>
    <n v="1"/>
    <n v="0.8"/>
    <n v="-3.4620000000000002"/>
    <n v="-150.00000000000003"/>
    <n v="0.92319999999999958"/>
  </r>
  <r>
    <x v="1"/>
    <x v="0"/>
    <s v="United States"/>
    <s v="Arlington"/>
    <s v="Texas"/>
    <n v="76017"/>
    <s v="United States ,Arlington ,Texas, 76017"/>
    <x v="2"/>
    <x v="1"/>
    <s v="Central - Office Supplies"/>
    <s v="Storage"/>
    <n v="999.43200000000002"/>
    <n v="999"/>
    <n v="799.54560000000004"/>
    <n v="7"/>
    <n v="142.71428571428572"/>
    <n v="0.2"/>
    <n v="124.929"/>
    <n v="12.5"/>
    <n v="5596.8191999999999"/>
  </r>
  <r>
    <x v="1"/>
    <x v="0"/>
    <s v="United States"/>
    <s v="Arlington"/>
    <s v="Texas"/>
    <n v="76017"/>
    <s v="United States ,Arlington ,Texas, 76017"/>
    <x v="2"/>
    <x v="1"/>
    <s v="Central - Office Supplies"/>
    <s v="Storage"/>
    <n v="724.08"/>
    <n v="724"/>
    <n v="579.26400000000001"/>
    <n v="14"/>
    <n v="51.714285714285715"/>
    <n v="0.2"/>
    <n v="-135.76499999999999"/>
    <n v="-18.749999999999996"/>
    <n v="8109.6959999999999"/>
  </r>
  <r>
    <x v="1"/>
    <x v="0"/>
    <s v="United States"/>
    <s v="Arlington"/>
    <s v="Texas"/>
    <n v="76017"/>
    <s v="United States ,Arlington ,Texas, 76017"/>
    <x v="2"/>
    <x v="0"/>
    <s v="Central - Furniture"/>
    <s v="Tables"/>
    <n v="918.78499999999997"/>
    <n v="919"/>
    <n v="643.14949999999999"/>
    <n v="5"/>
    <n v="183.8"/>
    <n v="0.3"/>
    <n v="-118.12949999999999"/>
    <n v="-12.857142857142856"/>
    <n v="3215.7474999999999"/>
  </r>
  <r>
    <x v="1"/>
    <x v="0"/>
    <s v="United States"/>
    <s v="Arlington"/>
    <s v="Texas"/>
    <n v="76017"/>
    <s v="United States ,Arlington ,Texas, 76017"/>
    <x v="2"/>
    <x v="1"/>
    <s v="Central - Office Supplies"/>
    <s v="Binders"/>
    <n v="2.7240000000000002"/>
    <n v="3"/>
    <n v="0.54479999999999995"/>
    <n v="3"/>
    <n v="1"/>
    <n v="0.8"/>
    <n v="-4.2222"/>
    <n v="-154.99999999999997"/>
    <n v="1.6343999999999999"/>
  </r>
  <r>
    <x v="1"/>
    <x v="1"/>
    <s v="United States"/>
    <s v="New York City"/>
    <s v="New York"/>
    <n v="10011"/>
    <s v="United States ,New York City ,New York, 10011"/>
    <x v="3"/>
    <x v="1"/>
    <s v="East - Office Supplies"/>
    <s v="Storage"/>
    <n v="459.95"/>
    <n v="460"/>
    <n v="459.95"/>
    <n v="5"/>
    <n v="92"/>
    <n v="0"/>
    <n v="18.398"/>
    <n v="4"/>
    <n v="2299.75"/>
  </r>
  <r>
    <x v="3"/>
    <x v="0"/>
    <s v="United States"/>
    <s v="Louisville"/>
    <s v="Kentucky"/>
    <n v="40214"/>
    <s v="United States ,Louisville ,Kentucky, 40214"/>
    <x v="0"/>
    <x v="1"/>
    <s v="South - Office Supplies"/>
    <s v="Fasteners"/>
    <n v="10.74"/>
    <n v="11"/>
    <n v="10.74"/>
    <n v="3"/>
    <n v="3.6666666666666665"/>
    <n v="0"/>
    <n v="5.2625999999999999"/>
    <n v="49"/>
    <n v="32.22"/>
  </r>
  <r>
    <x v="0"/>
    <x v="1"/>
    <s v="United States"/>
    <s v="Dallas"/>
    <s v="Texas"/>
    <n v="75081"/>
    <s v="United States ,Dallas ,Texas, 75081"/>
    <x v="2"/>
    <x v="1"/>
    <s v="Central - Office Supplies"/>
    <s v="Supplies"/>
    <n v="23.76"/>
    <n v="24"/>
    <n v="19.008000000000003"/>
    <n v="3"/>
    <n v="8"/>
    <n v="0.2"/>
    <n v="2.0790000000000002"/>
    <n v="8.75"/>
    <n v="57.024000000000008"/>
  </r>
  <r>
    <x v="0"/>
    <x v="1"/>
    <s v="United States"/>
    <s v="Dallas"/>
    <s v="Texas"/>
    <n v="75081"/>
    <s v="United States ,Dallas ,Texas, 75081"/>
    <x v="2"/>
    <x v="1"/>
    <s v="Central - Office Supplies"/>
    <s v="Paper"/>
    <n v="85.055999999999997"/>
    <n v="85"/>
    <n v="68.044799999999995"/>
    <n v="3"/>
    <n v="28.333333333333332"/>
    <n v="0.2"/>
    <n v="28.706399999999999"/>
    <n v="33.75"/>
    <n v="204.13439999999997"/>
  </r>
  <r>
    <x v="0"/>
    <x v="1"/>
    <s v="United States"/>
    <s v="Dallas"/>
    <s v="Texas"/>
    <n v="75081"/>
    <s v="United States ,Dallas ,Texas, 75081"/>
    <x v="2"/>
    <x v="2"/>
    <s v="Central - Technology"/>
    <s v="Phones"/>
    <n v="381.57600000000002"/>
    <n v="382"/>
    <n v="305.26080000000002"/>
    <n v="3"/>
    <n v="127.33333333333333"/>
    <n v="0.2"/>
    <n v="28.618200000000002"/>
    <n v="7.5"/>
    <n v="915.78240000000005"/>
  </r>
  <r>
    <x v="2"/>
    <x v="0"/>
    <s v="United States"/>
    <s v="Cleveland"/>
    <s v="Ohio"/>
    <n v="44105"/>
    <s v="United States ,Cleveland ,Ohio, 44105"/>
    <x v="3"/>
    <x v="0"/>
    <s v="East - Furniture"/>
    <s v="Furnishings"/>
    <n v="30.36"/>
    <n v="30"/>
    <n v="24.288"/>
    <n v="5"/>
    <n v="6"/>
    <n v="0.2"/>
    <n v="8.7285000000000004"/>
    <n v="28.750000000000004"/>
    <n v="121.44"/>
  </r>
  <r>
    <x v="1"/>
    <x v="2"/>
    <s v="United States"/>
    <s v="Chicago"/>
    <s v="Illinois"/>
    <n v="60653"/>
    <s v="United States ,Chicago ,Illinois, 60653"/>
    <x v="2"/>
    <x v="0"/>
    <s v="Central - Furniture"/>
    <s v="Furnishings"/>
    <n v="23.975999999999999"/>
    <n v="24"/>
    <n v="9.5904000000000007"/>
    <n v="3"/>
    <n v="8"/>
    <n v="0.6"/>
    <n v="-14.3856"/>
    <n v="-60"/>
    <n v="28.7712"/>
  </r>
  <r>
    <x v="1"/>
    <x v="2"/>
    <s v="United States"/>
    <s v="Chicago"/>
    <s v="Illinois"/>
    <n v="60653"/>
    <s v="United States ,Chicago ,Illinois, 60653"/>
    <x v="2"/>
    <x v="0"/>
    <s v="Central - Furniture"/>
    <s v="Tables"/>
    <n v="108.925"/>
    <n v="109"/>
    <n v="54.462499999999999"/>
    <n v="1"/>
    <n v="109"/>
    <n v="0.5"/>
    <n v="-71.890500000000003"/>
    <n v="-66"/>
    <n v="54.462499999999999"/>
  </r>
  <r>
    <x v="1"/>
    <x v="2"/>
    <s v="United States"/>
    <s v="Chicago"/>
    <s v="Illinois"/>
    <n v="60653"/>
    <s v="United States ,Chicago ,Illinois, 60653"/>
    <x v="2"/>
    <x v="1"/>
    <s v="Central - Office Supplies"/>
    <s v="Paper"/>
    <n v="36.351999999999997"/>
    <n v="36"/>
    <n v="29.081599999999998"/>
    <n v="8"/>
    <n v="4.5"/>
    <n v="0.2"/>
    <n v="11.36"/>
    <n v="31.25"/>
    <n v="232.65279999999998"/>
  </r>
  <r>
    <x v="1"/>
    <x v="0"/>
    <s v="United States"/>
    <s v="Quincy"/>
    <s v="Illinois"/>
    <n v="62301"/>
    <s v="United States ,Quincy ,Illinois, 62301"/>
    <x v="2"/>
    <x v="1"/>
    <s v="Central - Office Supplies"/>
    <s v="Art"/>
    <n v="19.559999999999999"/>
    <n v="20"/>
    <n v="15.648"/>
    <n v="5"/>
    <n v="4"/>
    <n v="0.2"/>
    <n v="1.7115"/>
    <n v="8.75"/>
    <n v="78.239999999999995"/>
  </r>
  <r>
    <x v="2"/>
    <x v="0"/>
    <s v="United States"/>
    <s v="Columbus"/>
    <s v="Indiana"/>
    <n v="47201"/>
    <s v="United States ,Columbus ,Indiana, 47201"/>
    <x v="2"/>
    <x v="1"/>
    <s v="Central - Office Supplies"/>
    <s v="Appliances"/>
    <n v="61.44"/>
    <n v="61"/>
    <n v="61.44"/>
    <n v="3"/>
    <n v="20.333333333333332"/>
    <n v="0"/>
    <n v="16.588799999999999"/>
    <n v="27"/>
    <n v="184.32"/>
  </r>
  <r>
    <x v="2"/>
    <x v="0"/>
    <s v="United States"/>
    <s v="Columbus"/>
    <s v="Indiana"/>
    <n v="47201"/>
    <s v="United States ,Columbus ,Indiana, 47201"/>
    <x v="2"/>
    <x v="1"/>
    <s v="Central - Office Supplies"/>
    <s v="Paper"/>
    <n v="38.9"/>
    <n v="39"/>
    <n v="38.9"/>
    <n v="5"/>
    <n v="7.8"/>
    <n v="0"/>
    <n v="17.504999999999999"/>
    <n v="45"/>
    <n v="194.5"/>
  </r>
  <r>
    <x v="2"/>
    <x v="0"/>
    <s v="United States"/>
    <s v="Columbus"/>
    <s v="Indiana"/>
    <n v="47201"/>
    <s v="United States ,Columbus ,Indiana, 47201"/>
    <x v="2"/>
    <x v="2"/>
    <s v="Central - Technology"/>
    <s v="Accessories"/>
    <n v="99.39"/>
    <n v="99"/>
    <n v="99.39"/>
    <n v="3"/>
    <n v="33"/>
    <n v="0"/>
    <n v="40.749899999999997"/>
    <n v="41"/>
    <n v="298.17"/>
  </r>
  <r>
    <x v="1"/>
    <x v="0"/>
    <s v="United States"/>
    <s v="Tyler"/>
    <s v="Texas"/>
    <n v="75701"/>
    <s v="United States ,Tyler ,Texas, 75701"/>
    <x v="2"/>
    <x v="1"/>
    <s v="Central - Office Supplies"/>
    <s v="Appliances"/>
    <n v="2.6880000000000002"/>
    <n v="3"/>
    <n v="0.53759999999999986"/>
    <n v="3"/>
    <n v="1"/>
    <n v="0.8"/>
    <n v="-7.3920000000000003"/>
    <n v="-275"/>
    <n v="1.6127999999999996"/>
  </r>
  <r>
    <x v="1"/>
    <x v="0"/>
    <s v="United States"/>
    <s v="Tyler"/>
    <s v="Texas"/>
    <n v="75701"/>
    <s v="United States ,Tyler ,Texas, 75701"/>
    <x v="2"/>
    <x v="2"/>
    <s v="Central - Technology"/>
    <s v="Accessories"/>
    <n v="27.815999999999999"/>
    <n v="28"/>
    <n v="22.252800000000001"/>
    <n v="3"/>
    <n v="9.3333333333333339"/>
    <n v="0.2"/>
    <n v="4.5201000000000002"/>
    <n v="16.25"/>
    <n v="66.758399999999995"/>
  </r>
  <r>
    <x v="1"/>
    <x v="0"/>
    <s v="United States"/>
    <s v="Tyler"/>
    <s v="Texas"/>
    <n v="75701"/>
    <s v="United States ,Tyler ,Texas, 75701"/>
    <x v="2"/>
    <x v="0"/>
    <s v="Central - Furniture"/>
    <s v="Furnishings"/>
    <n v="82.524000000000001"/>
    <n v="83"/>
    <n v="33.009599999999999"/>
    <n v="3"/>
    <n v="27.666666666666668"/>
    <n v="0.6"/>
    <n v="-41.262"/>
    <n v="-50"/>
    <n v="99.02879999999999"/>
  </r>
  <r>
    <x v="1"/>
    <x v="0"/>
    <s v="United States"/>
    <s v="Tyler"/>
    <s v="Texas"/>
    <n v="75701"/>
    <s v="United States ,Tyler ,Texas, 75701"/>
    <x v="2"/>
    <x v="1"/>
    <s v="Central - Office Supplies"/>
    <s v="Binders"/>
    <n v="182.994"/>
    <n v="183"/>
    <n v="36.598799999999983"/>
    <n v="3"/>
    <n v="61"/>
    <n v="0.8"/>
    <n v="-320.23950000000002"/>
    <n v="-175.00000000000003"/>
    <n v="109.79639999999995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14.352"/>
    <n v="14"/>
    <n v="11.4816"/>
    <n v="3"/>
    <n v="4.666666666666667"/>
    <n v="0.2"/>
    <n v="4.6643999999999997"/>
    <n v="32.499999999999993"/>
    <n v="34.444800000000001"/>
  </r>
  <r>
    <x v="1"/>
    <x v="0"/>
    <s v="United States"/>
    <s v="New York City"/>
    <s v="New York"/>
    <n v="10024"/>
    <s v="United States ,New York City ,New York, 10024"/>
    <x v="3"/>
    <x v="1"/>
    <s v="East - Office Supplies"/>
    <s v="Storage"/>
    <n v="64.959999999999994"/>
    <n v="65"/>
    <n v="64.959999999999994"/>
    <n v="2"/>
    <n v="32.5"/>
    <n v="0"/>
    <n v="2.5983999999999998"/>
    <n v="4"/>
    <n v="129.91999999999999"/>
  </r>
  <r>
    <x v="1"/>
    <x v="0"/>
    <s v="United States"/>
    <s v="New York City"/>
    <s v="New York"/>
    <n v="10024"/>
    <s v="United States ,New York City ,New York, 10024"/>
    <x v="3"/>
    <x v="1"/>
    <s v="East - Office Supplies"/>
    <s v="Storage"/>
    <n v="68.599999999999994"/>
    <n v="69"/>
    <n v="68.599999999999994"/>
    <n v="4"/>
    <n v="17.25"/>
    <n v="0"/>
    <n v="18.521999999999998"/>
    <n v="27"/>
    <n v="274.39999999999998"/>
  </r>
  <r>
    <x v="3"/>
    <x v="1"/>
    <s v="United States"/>
    <s v="Burlington"/>
    <s v="North Carolina"/>
    <n v="27217"/>
    <s v="United States ,Burlington ,North Carolina, 27217"/>
    <x v="0"/>
    <x v="2"/>
    <s v="South - Technology"/>
    <s v="Machines"/>
    <n v="7999.98"/>
    <n v="8000"/>
    <n v="3999.99"/>
    <n v="4"/>
    <n v="2000"/>
    <n v="0.5"/>
    <n v="-3839.9904000000001"/>
    <n v="-48.000000000000007"/>
    <n v="15999.96"/>
  </r>
  <r>
    <x v="3"/>
    <x v="1"/>
    <s v="United States"/>
    <s v="Burlington"/>
    <s v="North Carolina"/>
    <n v="27217"/>
    <s v="United States ,Burlington ,North Carolina, 27217"/>
    <x v="0"/>
    <x v="1"/>
    <s v="South - Office Supplies"/>
    <s v="Appliances"/>
    <n v="167.44"/>
    <n v="167"/>
    <n v="133.952"/>
    <n v="2"/>
    <n v="83.5"/>
    <n v="0.2"/>
    <n v="14.651"/>
    <n v="8.75"/>
    <n v="267.904"/>
  </r>
  <r>
    <x v="2"/>
    <x v="0"/>
    <s v="United States"/>
    <s v="Jackson"/>
    <s v="Mississippi"/>
    <n v="39212"/>
    <s v="United States ,Jackson ,Mississippi, 39212"/>
    <x v="0"/>
    <x v="2"/>
    <s v="South - Technology"/>
    <s v="Accessories"/>
    <n v="479.97"/>
    <n v="480"/>
    <n v="479.97"/>
    <n v="3"/>
    <n v="160"/>
    <n v="0"/>
    <n v="163.18979999999999"/>
    <n v="34"/>
    <n v="1439.91"/>
  </r>
  <r>
    <x v="2"/>
    <x v="0"/>
    <s v="United States"/>
    <s v="Jackson"/>
    <s v="Mississippi"/>
    <n v="39212"/>
    <s v="United States ,Jackson ,Mississippi, 39212"/>
    <x v="0"/>
    <x v="1"/>
    <s v="South - Office Supplies"/>
    <s v="Labels"/>
    <n v="14.62"/>
    <n v="15"/>
    <n v="14.62"/>
    <n v="2"/>
    <n v="7.5"/>
    <n v="0"/>
    <n v="6.8714000000000004"/>
    <n v="47"/>
    <n v="29.24"/>
  </r>
  <r>
    <x v="2"/>
    <x v="0"/>
    <s v="United States"/>
    <s v="Jackson"/>
    <s v="Mississippi"/>
    <n v="39212"/>
    <s v="United States ,Jackson ,Mississippi, 39212"/>
    <x v="0"/>
    <x v="1"/>
    <s v="South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New York City"/>
    <s v="New York"/>
    <n v="10035"/>
    <s v="United States ,New York City ,New York, 10035"/>
    <x v="3"/>
    <x v="0"/>
    <s v="East - Furniture"/>
    <s v="Bookcases"/>
    <n v="191.98400000000001"/>
    <n v="192"/>
    <n v="153.5872"/>
    <n v="2"/>
    <n v="96"/>
    <n v="0.2"/>
    <n v="4.7995999999999999"/>
    <n v="2.5"/>
    <n v="307.17439999999999"/>
  </r>
  <r>
    <x v="0"/>
    <x v="0"/>
    <s v="United States"/>
    <s v="Waynesboro"/>
    <s v="Virginia"/>
    <n v="22980"/>
    <s v="United States ,Waynesboro ,Virginia, 22980"/>
    <x v="0"/>
    <x v="0"/>
    <s v="South - Furniture"/>
    <s v="Furnishings"/>
    <n v="104.01"/>
    <n v="104"/>
    <n v="104.01"/>
    <n v="1"/>
    <n v="104"/>
    <n v="0"/>
    <n v="14.561400000000001"/>
    <n v="14.000000000000002"/>
    <n v="104.01"/>
  </r>
  <r>
    <x v="0"/>
    <x v="0"/>
    <s v="United States"/>
    <s v="Waynesboro"/>
    <s v="Virginia"/>
    <n v="22980"/>
    <s v="United States ,Waynesboro ,Virginia, 22980"/>
    <x v="0"/>
    <x v="2"/>
    <s v="South - Technology"/>
    <s v="Phones"/>
    <n v="284.82"/>
    <n v="285"/>
    <n v="284.82"/>
    <n v="1"/>
    <n v="285"/>
    <n v="0"/>
    <n v="74.053200000000004"/>
    <n v="26"/>
    <n v="284.82"/>
  </r>
  <r>
    <x v="0"/>
    <x v="0"/>
    <s v="United States"/>
    <s v="Waynesboro"/>
    <s v="Virginia"/>
    <n v="22980"/>
    <s v="United States ,Waynesboro ,Virginia, 22980"/>
    <x v="0"/>
    <x v="1"/>
    <s v="South - Office Supplies"/>
    <s v="Storage"/>
    <n v="36.840000000000003"/>
    <n v="37"/>
    <n v="36.840000000000003"/>
    <n v="3"/>
    <n v="12.333333333333334"/>
    <n v="0"/>
    <n v="10.315200000000001"/>
    <n v="27.999999999999996"/>
    <n v="110.52000000000001"/>
  </r>
  <r>
    <x v="1"/>
    <x v="0"/>
    <s v="United States"/>
    <s v="Los Angeles"/>
    <s v="California"/>
    <n v="90036"/>
    <s v="United States ,Los Angeles ,California, 90036"/>
    <x v="1"/>
    <x v="2"/>
    <s v="West - Technology"/>
    <s v="Accessories"/>
    <n v="166.24"/>
    <n v="166"/>
    <n v="166.24"/>
    <n v="1"/>
    <n v="166"/>
    <n v="0"/>
    <n v="24.936"/>
    <n v="15"/>
    <n v="166.24"/>
  </r>
  <r>
    <x v="1"/>
    <x v="0"/>
    <s v="United States"/>
    <s v="Los Angeles"/>
    <s v="California"/>
    <n v="90036"/>
    <s v="United States ,Los Angeles ,California, 90036"/>
    <x v="1"/>
    <x v="1"/>
    <s v="West - Office Supplies"/>
    <s v="Paper"/>
    <n v="33.4"/>
    <n v="33"/>
    <n v="33.4"/>
    <n v="5"/>
    <n v="6.6"/>
    <n v="0"/>
    <n v="16.032"/>
    <n v="48.000000000000007"/>
    <n v="167"/>
  </r>
  <r>
    <x v="2"/>
    <x v="2"/>
    <s v="United States"/>
    <s v="Chester"/>
    <s v="Pennsylvania"/>
    <n v="19013"/>
    <s v="United States ,Chester ,Pennsylvania, 19013"/>
    <x v="3"/>
    <x v="1"/>
    <s v="East - Office Supplies"/>
    <s v="Art"/>
    <n v="198.27199999999999"/>
    <n v="198"/>
    <n v="158.61759999999998"/>
    <n v="8"/>
    <n v="24.75"/>
    <n v="0.2"/>
    <n v="17.348800000000001"/>
    <n v="8.75"/>
    <n v="1268.9407999999999"/>
  </r>
  <r>
    <x v="2"/>
    <x v="2"/>
    <s v="United States"/>
    <s v="Chester"/>
    <s v="Pennsylvania"/>
    <n v="19013"/>
    <s v="United States ,Chester ,Pennsylvania, 19013"/>
    <x v="3"/>
    <x v="1"/>
    <s v="East - Office Supplies"/>
    <s v="Labels"/>
    <n v="47.36"/>
    <n v="47"/>
    <n v="37.887999999999998"/>
    <n v="4"/>
    <n v="11.75"/>
    <n v="0.2"/>
    <n v="17.760000000000002"/>
    <n v="37.500000000000007"/>
    <n v="151.55199999999999"/>
  </r>
  <r>
    <x v="2"/>
    <x v="2"/>
    <s v="United States"/>
    <s v="Chester"/>
    <s v="Pennsylvania"/>
    <n v="19013"/>
    <s v="United States ,Chester ,Pennsylvania, 19013"/>
    <x v="3"/>
    <x v="1"/>
    <s v="East - Office Supplies"/>
    <s v="Envelopes"/>
    <n v="200.98400000000001"/>
    <n v="201"/>
    <n v="160.78720000000001"/>
    <n v="7"/>
    <n v="28.714285714285715"/>
    <n v="0.2"/>
    <n v="62.807499999999997"/>
    <n v="31.25"/>
    <n v="1125.5104000000001"/>
  </r>
  <r>
    <x v="2"/>
    <x v="2"/>
    <s v="United States"/>
    <s v="Chester"/>
    <s v="Pennsylvania"/>
    <n v="19013"/>
    <s v="United States ,Chester ,Pennsylvania, 19013"/>
    <x v="3"/>
    <x v="1"/>
    <s v="East - Office Supplies"/>
    <s v="Labels"/>
    <n v="97.695999999999998"/>
    <n v="98"/>
    <n v="78.156800000000004"/>
    <n v="4"/>
    <n v="24.5"/>
    <n v="0.2"/>
    <n v="31.751200000000001"/>
    <n v="32.5"/>
    <n v="312.62720000000002"/>
  </r>
  <r>
    <x v="2"/>
    <x v="2"/>
    <s v="United States"/>
    <s v="Chester"/>
    <s v="Pennsylvania"/>
    <n v="19013"/>
    <s v="United States ,Chester ,Pennsylvania, 19013"/>
    <x v="3"/>
    <x v="1"/>
    <s v="East - Office Supplies"/>
    <s v="Art"/>
    <n v="2.6960000000000002"/>
    <n v="3"/>
    <n v="2.1568000000000001"/>
    <n v="1"/>
    <n v="3"/>
    <n v="0.2"/>
    <n v="0.80879999999999996"/>
    <n v="30"/>
    <n v="2.1568000000000001"/>
  </r>
  <r>
    <x v="2"/>
    <x v="2"/>
    <s v="United States"/>
    <s v="Chester"/>
    <s v="Pennsylvania"/>
    <n v="19013"/>
    <s v="United States ,Chester ,Pennsylvania, 19013"/>
    <x v="3"/>
    <x v="1"/>
    <s v="East - Office Supplies"/>
    <s v="Binders"/>
    <n v="18.588000000000001"/>
    <n v="19"/>
    <n v="5.5764000000000014"/>
    <n v="2"/>
    <n v="9.5"/>
    <n v="0.7"/>
    <n v="-13.6312"/>
    <n v="-73.333333333333329"/>
    <n v="11.152800000000003"/>
  </r>
  <r>
    <x v="2"/>
    <x v="2"/>
    <s v="United States"/>
    <s v="Chester"/>
    <s v="Pennsylvania"/>
    <n v="19013"/>
    <s v="United States ,Chester ,Pennsylvania, 19013"/>
    <x v="3"/>
    <x v="1"/>
    <s v="East - Office Supplies"/>
    <s v="Binders"/>
    <n v="4.8959999999999999"/>
    <n v="5"/>
    <n v="1.4688000000000003"/>
    <n v="3"/>
    <n v="1.6666666666666667"/>
    <n v="0.7"/>
    <n v="-3.4272"/>
    <n v="-70"/>
    <n v="4.4064000000000014"/>
  </r>
  <r>
    <x v="1"/>
    <x v="1"/>
    <s v="United States"/>
    <s v="Cleveland"/>
    <s v="Ohio"/>
    <n v="44105"/>
    <s v="United States ,Cleveland ,Ohio, 44105"/>
    <x v="3"/>
    <x v="0"/>
    <s v="East - Furniture"/>
    <s v="Furnishings"/>
    <n v="15.071999999999999"/>
    <n v="15"/>
    <n v="12.057599999999999"/>
    <n v="3"/>
    <n v="5"/>
    <n v="0.2"/>
    <n v="4.1448"/>
    <n v="27.500000000000004"/>
    <n v="36.172799999999995"/>
  </r>
  <r>
    <x v="0"/>
    <x v="1"/>
    <s v="United States"/>
    <s v="Seattle"/>
    <s v="Washington"/>
    <n v="98103"/>
    <s v="United States ,Seattle ,Washington, 98103"/>
    <x v="1"/>
    <x v="0"/>
    <s v="West - Furniture"/>
    <s v="Furnishings"/>
    <n v="209.88"/>
    <n v="210"/>
    <n v="209.88"/>
    <n v="3"/>
    <n v="70"/>
    <n v="0"/>
    <n v="35.679600000000001"/>
    <n v="17"/>
    <n v="629.64"/>
  </r>
  <r>
    <x v="1"/>
    <x v="0"/>
    <s v="United States"/>
    <s v="Long Beach"/>
    <s v="California"/>
    <n v="90805"/>
    <s v="United States ,Long Beach ,California, 90805"/>
    <x v="1"/>
    <x v="0"/>
    <s v="West - Furniture"/>
    <s v="Tables"/>
    <n v="369.91199999999998"/>
    <n v="370"/>
    <n v="295.92959999999999"/>
    <n v="3"/>
    <n v="123.33333333333333"/>
    <n v="0.2"/>
    <n v="-13.871700000000001"/>
    <n v="-3.7500000000000004"/>
    <n v="887.78880000000004"/>
  </r>
  <r>
    <x v="1"/>
    <x v="1"/>
    <s v="United States"/>
    <s v="Cary"/>
    <s v="North Carolina"/>
    <n v="27511"/>
    <s v="United States ,Cary ,North Carolina, 27511"/>
    <x v="0"/>
    <x v="1"/>
    <s v="South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Cary"/>
    <s v="North Carolina"/>
    <n v="27511"/>
    <s v="United States ,Cary ,North Carolina, 27511"/>
    <x v="0"/>
    <x v="1"/>
    <s v="South - Office Supplies"/>
    <s v="Appliances"/>
    <n v="166.84"/>
    <n v="167"/>
    <n v="133.47200000000001"/>
    <n v="5"/>
    <n v="33.4"/>
    <n v="0.2"/>
    <n v="18.769500000000001"/>
    <n v="11.25"/>
    <n v="667.36"/>
  </r>
  <r>
    <x v="1"/>
    <x v="1"/>
    <s v="United States"/>
    <s v="Cary"/>
    <s v="North Carolina"/>
    <n v="27511"/>
    <s v="United States ,Cary ,North Carolina, 27511"/>
    <x v="0"/>
    <x v="2"/>
    <s v="South - Technology"/>
    <s v="Accessories"/>
    <n v="15.215999999999999"/>
    <n v="15"/>
    <n v="12.172799999999999"/>
    <n v="1"/>
    <n v="15"/>
    <n v="0.2"/>
    <n v="2.2824"/>
    <n v="15"/>
    <n v="12.172799999999999"/>
  </r>
  <r>
    <x v="2"/>
    <x v="0"/>
    <s v="United States"/>
    <s v="New York City"/>
    <s v="New York"/>
    <n v="10035"/>
    <s v="United States ,New York City ,New York, 10035"/>
    <x v="3"/>
    <x v="2"/>
    <s v="East - Technology"/>
    <s v="Accessories"/>
    <n v="119.96"/>
    <n v="120"/>
    <n v="119.96"/>
    <n v="4"/>
    <n v="30"/>
    <n v="0"/>
    <n v="52.782400000000003"/>
    <n v="44.000000000000007"/>
    <n v="479.84"/>
  </r>
  <r>
    <x v="2"/>
    <x v="0"/>
    <s v="United States"/>
    <s v="New York City"/>
    <s v="New York"/>
    <n v="10035"/>
    <s v="United States ,New York City ,New York, 10035"/>
    <x v="3"/>
    <x v="0"/>
    <s v="East - Furniture"/>
    <s v="Bookcases"/>
    <n v="883.92"/>
    <n v="884"/>
    <n v="707.13599999999997"/>
    <n v="5"/>
    <n v="176.8"/>
    <n v="0.2"/>
    <n v="-110.49"/>
    <n v="-12.5"/>
    <n v="3535.68"/>
  </r>
  <r>
    <x v="2"/>
    <x v="0"/>
    <s v="United States"/>
    <s v="New York City"/>
    <s v="New York"/>
    <n v="10035"/>
    <s v="United States ,New York City ,New York, 10035"/>
    <x v="3"/>
    <x v="1"/>
    <s v="East - Office Supplies"/>
    <s v="Binders"/>
    <n v="46.72"/>
    <n v="47"/>
    <n v="37.375999999999998"/>
    <n v="8"/>
    <n v="5.875"/>
    <n v="0.2"/>
    <n v="15.768000000000001"/>
    <n v="33.75"/>
    <n v="299.00799999999998"/>
  </r>
  <r>
    <x v="2"/>
    <x v="2"/>
    <s v="United States"/>
    <s v="New York City"/>
    <s v="New York"/>
    <n v="10035"/>
    <s v="United States ,New York City ,New York, 10035"/>
    <x v="3"/>
    <x v="1"/>
    <s v="East - Office Supplies"/>
    <s v="Paper"/>
    <n v="55.48"/>
    <n v="55"/>
    <n v="55.48"/>
    <n v="1"/>
    <n v="55"/>
    <n v="0"/>
    <n v="26.630400000000002"/>
    <n v="48.000000000000007"/>
    <n v="55.48"/>
  </r>
  <r>
    <x v="1"/>
    <x v="0"/>
    <s v="United States"/>
    <s v="Palm Coast"/>
    <s v="Florida"/>
    <n v="32137"/>
    <s v="United States ,Palm Coast ,Florida, 32137"/>
    <x v="0"/>
    <x v="1"/>
    <s v="South - Office Supplies"/>
    <s v="Envelopes"/>
    <n v="24.448"/>
    <n v="24"/>
    <n v="19.558399999999999"/>
    <n v="4"/>
    <n v="6"/>
    <n v="0.2"/>
    <n v="8.8623999999999992"/>
    <n v="36.249999999999993"/>
    <n v="78.233599999999996"/>
  </r>
  <r>
    <x v="1"/>
    <x v="1"/>
    <s v="United States"/>
    <s v="Mount Vernon"/>
    <s v="New York"/>
    <n v="10550"/>
    <s v="United States ,Mount Vernon ,New York, 10550"/>
    <x v="3"/>
    <x v="1"/>
    <s v="East - Office Supplies"/>
    <s v="Appliances"/>
    <n v="281.33999999999997"/>
    <n v="281"/>
    <n v="281.33999999999997"/>
    <n v="6"/>
    <n v="46.833333333333336"/>
    <n v="0"/>
    <n v="109.7226"/>
    <n v="39"/>
    <n v="1688.04"/>
  </r>
  <r>
    <x v="1"/>
    <x v="1"/>
    <s v="United States"/>
    <s v="Mount Vernon"/>
    <s v="New York"/>
    <n v="10550"/>
    <s v="United States ,Mount Vernon ,New York, 10550"/>
    <x v="3"/>
    <x v="2"/>
    <s v="East - Technology"/>
    <s v="Phones"/>
    <n v="307.98"/>
    <n v="308"/>
    <n v="307.98"/>
    <n v="2"/>
    <n v="154"/>
    <n v="0"/>
    <n v="89.3142"/>
    <n v="28.999999999999996"/>
    <n v="615.96"/>
  </r>
  <r>
    <x v="1"/>
    <x v="1"/>
    <s v="United States"/>
    <s v="Mount Vernon"/>
    <s v="New York"/>
    <n v="10550"/>
    <s v="United States ,Mount Vernon ,New York, 10550"/>
    <x v="3"/>
    <x v="2"/>
    <s v="East - Technology"/>
    <s v="Accessories"/>
    <n v="299.97000000000003"/>
    <n v="300"/>
    <n v="299.97000000000003"/>
    <n v="3"/>
    <n v="100"/>
    <n v="0"/>
    <n v="113.98860000000001"/>
    <n v="38"/>
    <n v="899.91000000000008"/>
  </r>
  <r>
    <x v="0"/>
    <x v="1"/>
    <s v="United States"/>
    <s v="Seattle"/>
    <s v="Washington"/>
    <n v="98105"/>
    <s v="United States ,Seattle ,Washington, 98105"/>
    <x v="1"/>
    <x v="1"/>
    <s v="West - Office Supplies"/>
    <s v="Binders"/>
    <n v="19.920000000000002"/>
    <n v="20"/>
    <n v="15.936000000000002"/>
    <n v="5"/>
    <n v="4"/>
    <n v="0.2"/>
    <n v="6.9720000000000004"/>
    <n v="35"/>
    <n v="79.680000000000007"/>
  </r>
  <r>
    <x v="2"/>
    <x v="0"/>
    <s v="United States"/>
    <s v="Dover"/>
    <s v="Delaware"/>
    <n v="19901"/>
    <s v="United States ,Dover ,Delaware, 19901"/>
    <x v="3"/>
    <x v="0"/>
    <s v="East - Furniture"/>
    <s v="Furnishings"/>
    <n v="9.94"/>
    <n v="10"/>
    <n v="9.94"/>
    <n v="2"/>
    <n v="5"/>
    <n v="0"/>
    <n v="3.0813999999999999"/>
    <n v="31"/>
    <n v="19.88"/>
  </r>
  <r>
    <x v="1"/>
    <x v="0"/>
    <s v="United States"/>
    <s v="Newark"/>
    <s v="Ohio"/>
    <n v="43055"/>
    <s v="United States ,Newark ,Ohio, 43055"/>
    <x v="3"/>
    <x v="0"/>
    <s v="East - Furniture"/>
    <s v="Furnishings"/>
    <n v="103.056"/>
    <n v="103"/>
    <n v="82.444800000000001"/>
    <n v="3"/>
    <n v="34.333333333333336"/>
    <n v="0.2"/>
    <n v="24.4758"/>
    <n v="23.75"/>
    <n v="247.33440000000002"/>
  </r>
  <r>
    <x v="1"/>
    <x v="2"/>
    <s v="United States"/>
    <s v="Orem"/>
    <s v="Utah"/>
    <n v="84057"/>
    <s v="United States ,Orem ,Utah, 84057"/>
    <x v="1"/>
    <x v="1"/>
    <s v="West - Office Supplies"/>
    <s v="Binders"/>
    <n v="59.808"/>
    <n v="60"/>
    <n v="47.846400000000003"/>
    <n v="3"/>
    <n v="20"/>
    <n v="0.2"/>
    <n v="19.4376"/>
    <n v="32.5"/>
    <n v="143.53919999999999"/>
  </r>
  <r>
    <x v="1"/>
    <x v="2"/>
    <s v="United States"/>
    <s v="Orem"/>
    <s v="Utah"/>
    <n v="84057"/>
    <s v="United States ,Orem ,Utah, 84057"/>
    <x v="1"/>
    <x v="0"/>
    <s v="West - Furniture"/>
    <s v="Furnishings"/>
    <n v="73.319999999999993"/>
    <n v="73"/>
    <n v="73.319999999999993"/>
    <n v="6"/>
    <n v="12.166666666666666"/>
    <n v="0"/>
    <n v="21.995999999999999"/>
    <n v="30"/>
    <n v="439.91999999999996"/>
  </r>
  <r>
    <x v="1"/>
    <x v="2"/>
    <s v="United States"/>
    <s v="Los Angeles"/>
    <s v="California"/>
    <n v="90045"/>
    <s v="United States ,Los Angeles ,California, 90045"/>
    <x v="1"/>
    <x v="1"/>
    <s v="West - Office Supplies"/>
    <s v="Paper"/>
    <n v="146.82"/>
    <n v="147"/>
    <n v="146.82"/>
    <n v="3"/>
    <n v="49"/>
    <n v="0"/>
    <n v="73.41"/>
    <n v="50"/>
    <n v="440.46"/>
  </r>
  <r>
    <x v="1"/>
    <x v="1"/>
    <s v="United States"/>
    <s v="Detroit"/>
    <s v="Michigan"/>
    <n v="48205"/>
    <s v="United States ,Detroit ,Michigan, 48205"/>
    <x v="2"/>
    <x v="0"/>
    <s v="Central - Furniture"/>
    <s v="Tables"/>
    <n v="1652.94"/>
    <n v="1653"/>
    <n v="1652.94"/>
    <n v="3"/>
    <n v="551"/>
    <n v="0"/>
    <n v="231.41159999999999"/>
    <n v="13.999999999999998"/>
    <n v="4958.82"/>
  </r>
  <r>
    <x v="1"/>
    <x v="1"/>
    <s v="United States"/>
    <s v="Detroit"/>
    <s v="Michigan"/>
    <n v="48205"/>
    <s v="United States ,Detroit ,Michigan, 48205"/>
    <x v="2"/>
    <x v="1"/>
    <s v="Central - Office Supplies"/>
    <s v="Storage"/>
    <n v="296.37"/>
    <n v="296"/>
    <n v="296.37"/>
    <n v="3"/>
    <n v="98.666666666666671"/>
    <n v="0"/>
    <n v="80.019900000000007"/>
    <n v="27"/>
    <n v="889.11"/>
  </r>
  <r>
    <x v="1"/>
    <x v="2"/>
    <s v="United States"/>
    <s v="Philadelphia"/>
    <s v="Pennsylvania"/>
    <n v="19140"/>
    <s v="United States ,Philadelphia ,Pennsylvania, 19140"/>
    <x v="3"/>
    <x v="0"/>
    <s v="East - Furniture"/>
    <s v="Furnishings"/>
    <n v="129.91999999999999"/>
    <n v="130"/>
    <n v="103.93599999999999"/>
    <n v="5"/>
    <n v="26"/>
    <n v="0.2"/>
    <n v="21.111999999999998"/>
    <n v="16.25"/>
    <n v="519.67999999999995"/>
  </r>
  <r>
    <x v="1"/>
    <x v="1"/>
    <s v="United States"/>
    <s v="Hialeah"/>
    <s v="Florida"/>
    <n v="33012"/>
    <s v="United States ,Hialeah ,Florida, 33012"/>
    <x v="0"/>
    <x v="1"/>
    <s v="South - Office Supplies"/>
    <s v="Supplies"/>
    <n v="45.584000000000003"/>
    <n v="46"/>
    <n v="36.467200000000005"/>
    <n v="7"/>
    <n v="6.5714285714285712"/>
    <n v="0.2"/>
    <n v="5.1281999999999996"/>
    <n v="11.249999999999998"/>
    <n v="255.27040000000005"/>
  </r>
  <r>
    <x v="1"/>
    <x v="0"/>
    <s v="United States"/>
    <s v="Austin"/>
    <s v="Texas"/>
    <n v="78745"/>
    <s v="United States ,Austin ,Texas, 78745"/>
    <x v="2"/>
    <x v="1"/>
    <s v="Central - Office Supplies"/>
    <s v="Envelopes"/>
    <n v="17.568000000000001"/>
    <n v="18"/>
    <n v="14.054400000000001"/>
    <n v="2"/>
    <n v="9"/>
    <n v="0.2"/>
    <n v="6.3684000000000003"/>
    <n v="36.25"/>
    <n v="28.108800000000002"/>
  </r>
  <r>
    <x v="1"/>
    <x v="0"/>
    <s v="United States"/>
    <s v="Austin"/>
    <s v="Texas"/>
    <n v="78745"/>
    <s v="United States ,Austin ,Texas, 78745"/>
    <x v="2"/>
    <x v="2"/>
    <s v="Central - Technology"/>
    <s v="Phones"/>
    <n v="55.991999999999997"/>
    <n v="56"/>
    <n v="44.793599999999998"/>
    <n v="1"/>
    <n v="56"/>
    <n v="0.2"/>
    <n v="5.5991999999999997"/>
    <n v="10"/>
    <n v="44.793599999999998"/>
  </r>
  <r>
    <x v="2"/>
    <x v="0"/>
    <s v="United States"/>
    <s v="Oceanside"/>
    <s v="New York"/>
    <n v="11572"/>
    <s v="United States ,Oceanside ,New York, 11572"/>
    <x v="3"/>
    <x v="1"/>
    <s v="East - Office Supplies"/>
    <s v="Paper"/>
    <n v="182.72"/>
    <n v="183"/>
    <n v="182.72"/>
    <n v="8"/>
    <n v="22.875"/>
    <n v="0"/>
    <n v="84.051199999999994"/>
    <n v="46"/>
    <n v="1461.76"/>
  </r>
  <r>
    <x v="2"/>
    <x v="0"/>
    <s v="United States"/>
    <s v="Oceanside"/>
    <s v="New York"/>
    <n v="11572"/>
    <s v="United States ,Oceanside ,New York, 11572"/>
    <x v="3"/>
    <x v="0"/>
    <s v="East - Furniture"/>
    <s v="Tables"/>
    <n v="400.03199999999998"/>
    <n v="400"/>
    <n v="240.01919999999998"/>
    <n v="2"/>
    <n v="200"/>
    <n v="0.4"/>
    <n v="-153.34559999999999"/>
    <n v="-38.333333333333329"/>
    <n v="480.03839999999997"/>
  </r>
  <r>
    <x v="2"/>
    <x v="0"/>
    <s v="United States"/>
    <s v="Oceanside"/>
    <s v="New York"/>
    <n v="11572"/>
    <s v="United States ,Oceanside ,New York, 11572"/>
    <x v="3"/>
    <x v="1"/>
    <s v="East - Office Supplies"/>
    <s v="Storage"/>
    <n v="33.630000000000003"/>
    <n v="34"/>
    <n v="33.630000000000003"/>
    <n v="3"/>
    <n v="11.333333333333334"/>
    <n v="0"/>
    <n v="10.089"/>
    <n v="30"/>
    <n v="100.89000000000001"/>
  </r>
  <r>
    <x v="2"/>
    <x v="0"/>
    <s v="United States"/>
    <s v="Oceanside"/>
    <s v="New York"/>
    <n v="11572"/>
    <s v="United States ,Oceanside ,New York, 11572"/>
    <x v="3"/>
    <x v="0"/>
    <s v="East - Furniture"/>
    <s v="Chairs"/>
    <n v="542.64599999999996"/>
    <n v="543"/>
    <n v="488.38139999999999"/>
    <n v="3"/>
    <n v="181"/>
    <n v="0.1"/>
    <n v="102.49979999999999"/>
    <n v="18.888888888888889"/>
    <n v="1465.1442"/>
  </r>
  <r>
    <x v="2"/>
    <x v="0"/>
    <s v="United States"/>
    <s v="Oceanside"/>
    <s v="New York"/>
    <n v="11572"/>
    <s v="United States ,Oceanside ,New York, 11572"/>
    <x v="3"/>
    <x v="1"/>
    <s v="East - Office Supplies"/>
    <s v="Labels"/>
    <n v="6.3"/>
    <n v="6"/>
    <n v="6.3"/>
    <n v="2"/>
    <n v="3"/>
    <n v="0"/>
    <n v="3.024"/>
    <n v="48.000000000000007"/>
    <n v="12.6"/>
  </r>
  <r>
    <x v="1"/>
    <x v="2"/>
    <s v="United States"/>
    <s v="Seattle"/>
    <s v="Washington"/>
    <n v="98115"/>
    <s v="United States ,Seattle ,Washington, 98115"/>
    <x v="1"/>
    <x v="1"/>
    <s v="West - Office Supplies"/>
    <s v="Storage"/>
    <n v="242.94"/>
    <n v="243"/>
    <n v="242.94"/>
    <n v="3"/>
    <n v="81"/>
    <n v="0"/>
    <n v="9.7175999999999991"/>
    <n v="3.9999999999999996"/>
    <n v="728.81999999999994"/>
  </r>
  <r>
    <x v="1"/>
    <x v="2"/>
    <s v="United States"/>
    <s v="Seattle"/>
    <s v="Washington"/>
    <n v="98115"/>
    <s v="United States ,Seattle ,Washington, 98115"/>
    <x v="1"/>
    <x v="2"/>
    <s v="West - Technology"/>
    <s v="Accessories"/>
    <n v="179.97"/>
    <n v="180"/>
    <n v="179.97"/>
    <n v="3"/>
    <n v="60"/>
    <n v="0"/>
    <n v="86.385599999999997"/>
    <n v="48"/>
    <n v="539.91"/>
  </r>
  <r>
    <x v="1"/>
    <x v="2"/>
    <s v="United States"/>
    <s v="Seattle"/>
    <s v="Washington"/>
    <n v="98115"/>
    <s v="United States ,Seattle ,Washington, 98115"/>
    <x v="1"/>
    <x v="1"/>
    <s v="West - Office Supplies"/>
    <s v="Binders"/>
    <n v="99.695999999999998"/>
    <n v="100"/>
    <n v="79.756799999999998"/>
    <n v="6"/>
    <n v="16.666666666666668"/>
    <n v="0.2"/>
    <n v="33.647399999999998"/>
    <n v="33.75"/>
    <n v="478.54079999999999"/>
  </r>
  <r>
    <x v="1"/>
    <x v="2"/>
    <s v="United States"/>
    <s v="Seattle"/>
    <s v="Washington"/>
    <n v="98115"/>
    <s v="United States ,Seattle ,Washington, 98115"/>
    <x v="1"/>
    <x v="1"/>
    <s v="West - Office Supplies"/>
    <s v="Binders"/>
    <n v="27.936"/>
    <n v="28"/>
    <n v="22.348800000000001"/>
    <n v="4"/>
    <n v="7"/>
    <n v="0.2"/>
    <n v="9.4283999999999999"/>
    <n v="33.75"/>
    <n v="89.395200000000003"/>
  </r>
  <r>
    <x v="1"/>
    <x v="2"/>
    <s v="United States"/>
    <s v="Seattle"/>
    <s v="Washington"/>
    <n v="98115"/>
    <s v="United States ,Seattle ,Washington, 98115"/>
    <x v="1"/>
    <x v="0"/>
    <s v="West - Furniture"/>
    <s v="Bookcases"/>
    <n v="84.98"/>
    <n v="85"/>
    <n v="84.98"/>
    <n v="1"/>
    <n v="85"/>
    <n v="0"/>
    <n v="18.695599999999999"/>
    <n v="21.999999999999996"/>
    <n v="84.98"/>
  </r>
  <r>
    <x v="1"/>
    <x v="2"/>
    <s v="United States"/>
    <s v="Seattle"/>
    <s v="Washington"/>
    <n v="98115"/>
    <s v="United States ,Seattle ,Washington, 98115"/>
    <x v="1"/>
    <x v="1"/>
    <s v="West - Office Supplies"/>
    <s v="Binders"/>
    <n v="18.72"/>
    <n v="19"/>
    <n v="14.975999999999999"/>
    <n v="5"/>
    <n v="3.8"/>
    <n v="0.2"/>
    <n v="6.5519999999999996"/>
    <n v="35"/>
    <n v="74.88"/>
  </r>
  <r>
    <x v="1"/>
    <x v="0"/>
    <s v="United States"/>
    <s v="San Francisco"/>
    <s v="California"/>
    <n v="94110"/>
    <s v="United States ,San Francisco ,California, 94110"/>
    <x v="1"/>
    <x v="2"/>
    <s v="West - Technology"/>
    <s v="Accessories"/>
    <n v="49.98"/>
    <n v="50"/>
    <n v="49.98"/>
    <n v="2"/>
    <n v="25"/>
    <n v="0"/>
    <n v="8.4966000000000008"/>
    <n v="17.000000000000004"/>
    <n v="99.96"/>
  </r>
  <r>
    <x v="1"/>
    <x v="2"/>
    <s v="United States"/>
    <s v="Naperville"/>
    <s v="Illinois"/>
    <n v="60540"/>
    <s v="United States ,Naperville ,Illinois, 60540"/>
    <x v="2"/>
    <x v="1"/>
    <s v="Central - Office Supplies"/>
    <s v="Labels"/>
    <n v="11.784000000000001"/>
    <n v="12"/>
    <n v="9.4272000000000009"/>
    <n v="3"/>
    <n v="4"/>
    <n v="0.2"/>
    <n v="4.2717000000000001"/>
    <n v="36.25"/>
    <n v="28.281600000000005"/>
  </r>
  <r>
    <x v="1"/>
    <x v="2"/>
    <s v="United States"/>
    <s v="Naperville"/>
    <s v="Illinois"/>
    <n v="60540"/>
    <s v="United States ,Naperville ,Illinois, 60540"/>
    <x v="2"/>
    <x v="1"/>
    <s v="Central - Office Supplies"/>
    <s v="Storage"/>
    <n v="272.73599999999999"/>
    <n v="273"/>
    <n v="218.18879999999999"/>
    <n v="3"/>
    <n v="91"/>
    <n v="0.2"/>
    <n v="-64.774799999999999"/>
    <n v="-23.75"/>
    <n v="654.56639999999993"/>
  </r>
  <r>
    <x v="1"/>
    <x v="2"/>
    <s v="United States"/>
    <s v="Naperville"/>
    <s v="Illinois"/>
    <n v="60540"/>
    <s v="United States ,Naperville ,Illinois, 60540"/>
    <x v="2"/>
    <x v="1"/>
    <s v="Central - Office Supplies"/>
    <s v="Binders"/>
    <n v="3.54"/>
    <n v="4"/>
    <n v="0.70799999999999974"/>
    <n v="2"/>
    <n v="2"/>
    <n v="0.8"/>
    <n v="-5.4870000000000001"/>
    <n v="-155"/>
    <n v="1.4159999999999995"/>
  </r>
  <r>
    <x v="1"/>
    <x v="0"/>
    <s v="United States"/>
    <s v="Dallas"/>
    <s v="Texas"/>
    <n v="75220"/>
    <s v="United States ,Dallas ,Texas, 75220"/>
    <x v="2"/>
    <x v="1"/>
    <s v="Central - Office Supplies"/>
    <s v="Supplies"/>
    <n v="51.52"/>
    <n v="52"/>
    <n v="41.216000000000001"/>
    <n v="5"/>
    <n v="10.4"/>
    <n v="0.2"/>
    <n v="-10.948"/>
    <n v="-21.25"/>
    <n v="206.08"/>
  </r>
  <r>
    <x v="1"/>
    <x v="0"/>
    <s v="United States"/>
    <s v="Dallas"/>
    <s v="Texas"/>
    <n v="75220"/>
    <s v="United States ,Dallas ,Texas, 75220"/>
    <x v="2"/>
    <x v="1"/>
    <s v="Central - Office Supplies"/>
    <s v="Paper"/>
    <n v="3.528"/>
    <n v="4"/>
    <n v="2.8224"/>
    <n v="1"/>
    <n v="4"/>
    <n v="0.2"/>
    <n v="1.1466000000000001"/>
    <n v="32.5"/>
    <n v="2.8224"/>
  </r>
  <r>
    <x v="1"/>
    <x v="0"/>
    <s v="United States"/>
    <s v="Dallas"/>
    <s v="Texas"/>
    <n v="75220"/>
    <s v="United States ,Dallas ,Texas, 75220"/>
    <x v="2"/>
    <x v="1"/>
    <s v="Central - Office Supplies"/>
    <s v="Paper"/>
    <n v="4.6239999999999997"/>
    <n v="5"/>
    <n v="3.6991999999999998"/>
    <n v="1"/>
    <n v="5"/>
    <n v="0.2"/>
    <n v="1.6761999999999999"/>
    <n v="36.25"/>
    <n v="3.6991999999999998"/>
  </r>
  <r>
    <x v="1"/>
    <x v="0"/>
    <s v="United States"/>
    <s v="Dallas"/>
    <s v="Texas"/>
    <n v="75220"/>
    <s v="United States ,Dallas ,Texas, 75220"/>
    <x v="2"/>
    <x v="1"/>
    <s v="Central - Office Supplies"/>
    <s v="Supplies"/>
    <n v="55.167999999999999"/>
    <n v="55"/>
    <n v="44.134399999999999"/>
    <n v="4"/>
    <n v="13.75"/>
    <n v="0.2"/>
    <n v="6.2064000000000004"/>
    <n v="11.25"/>
    <n v="176.5376"/>
  </r>
  <r>
    <x v="3"/>
    <x v="1"/>
    <s v="United States"/>
    <s v="San Diego"/>
    <s v="California"/>
    <n v="92105"/>
    <s v="United States ,San Diego ,California, 92105"/>
    <x v="1"/>
    <x v="0"/>
    <s v="West - Furniture"/>
    <s v="Tables"/>
    <n v="567.12"/>
    <n v="567"/>
    <n v="453.69600000000003"/>
    <n v="10"/>
    <n v="56.7"/>
    <n v="0.2"/>
    <n v="-28.356000000000002"/>
    <n v="-5"/>
    <n v="4536.96"/>
  </r>
  <r>
    <x v="3"/>
    <x v="1"/>
    <s v="United States"/>
    <s v="San Diego"/>
    <s v="California"/>
    <n v="92105"/>
    <s v="United States ,San Diego ,California, 92105"/>
    <x v="1"/>
    <x v="1"/>
    <s v="West - Office Supplies"/>
    <s v="Storage"/>
    <n v="359.32"/>
    <n v="359"/>
    <n v="359.32"/>
    <n v="4"/>
    <n v="89.75"/>
    <n v="0"/>
    <n v="7.1863999999999999"/>
    <n v="2"/>
    <n v="1437.28"/>
  </r>
  <r>
    <x v="0"/>
    <x v="0"/>
    <s v="United States"/>
    <s v="Evanston"/>
    <s v="Illinois"/>
    <n v="60201"/>
    <s v="United States ,Evanston ,Illinois, 60201"/>
    <x v="2"/>
    <x v="2"/>
    <s v="Central - Technology"/>
    <s v="Phones"/>
    <n v="11.992000000000001"/>
    <n v="12"/>
    <n v="9.5936000000000003"/>
    <n v="1"/>
    <n v="12"/>
    <n v="0.2"/>
    <n v="0.89939999999999998"/>
    <n v="7.5"/>
    <n v="9.5936000000000003"/>
  </r>
  <r>
    <x v="1"/>
    <x v="0"/>
    <s v="United States"/>
    <s v="Trenton"/>
    <s v="Michigan"/>
    <n v="48183"/>
    <s v="United States ,Trenton ,Michigan, 48183"/>
    <x v="2"/>
    <x v="1"/>
    <s v="Central - Office Supplies"/>
    <s v="Binders"/>
    <n v="58.05"/>
    <n v="58"/>
    <n v="58.05"/>
    <n v="3"/>
    <n v="19.333333333333332"/>
    <n v="0"/>
    <n v="26.702999999999999"/>
    <n v="46"/>
    <n v="174.14999999999998"/>
  </r>
  <r>
    <x v="1"/>
    <x v="0"/>
    <s v="United States"/>
    <s v="Trenton"/>
    <s v="Michigan"/>
    <n v="48183"/>
    <s v="United States ,Trenton ,Michigan, 48183"/>
    <x v="2"/>
    <x v="0"/>
    <s v="Central - Furniture"/>
    <s v="Furnishings"/>
    <n v="157.74"/>
    <n v="158"/>
    <n v="157.74"/>
    <n v="11"/>
    <n v="14.363636363636363"/>
    <n v="0"/>
    <n v="56.7864"/>
    <n v="36"/>
    <n v="1735.14"/>
  </r>
  <r>
    <x v="1"/>
    <x v="0"/>
    <s v="United States"/>
    <s v="Trenton"/>
    <s v="Michigan"/>
    <n v="48183"/>
    <s v="United States ,Trenton ,Michigan, 48183"/>
    <x v="2"/>
    <x v="1"/>
    <s v="Central - Office Supplies"/>
    <s v="Art"/>
    <n v="56.98"/>
    <n v="57"/>
    <n v="56.98"/>
    <n v="7"/>
    <n v="8.1428571428571423"/>
    <n v="0"/>
    <n v="22.792000000000002"/>
    <n v="40"/>
    <n v="398.85999999999996"/>
  </r>
  <r>
    <x v="1"/>
    <x v="0"/>
    <s v="United States"/>
    <s v="Trenton"/>
    <s v="Michigan"/>
    <n v="48183"/>
    <s v="United States ,Trenton ,Michigan, 48183"/>
    <x v="2"/>
    <x v="1"/>
    <s v="Central - Office Supplies"/>
    <s v="Binders"/>
    <n v="2.88"/>
    <n v="3"/>
    <n v="2.88"/>
    <n v="1"/>
    <n v="3"/>
    <n v="0"/>
    <n v="1.4112"/>
    <n v="49.000000000000007"/>
    <n v="2.88"/>
  </r>
  <r>
    <x v="2"/>
    <x v="1"/>
    <s v="United States"/>
    <s v="San Francisco"/>
    <s v="California"/>
    <n v="94110"/>
    <s v="United States ,San Francisco ,California, 94110"/>
    <x v="1"/>
    <x v="2"/>
    <s v="West - Technology"/>
    <s v="Copiers"/>
    <n v="1199.9760000000001"/>
    <n v="1200"/>
    <n v="959.98080000000004"/>
    <n v="3"/>
    <n v="400"/>
    <n v="0.2"/>
    <n v="374.99250000000001"/>
    <n v="31.25"/>
    <n v="2879.9423999999999"/>
  </r>
  <r>
    <x v="1"/>
    <x v="0"/>
    <s v="United States"/>
    <s v="Los Angeles"/>
    <s v="California"/>
    <n v="90036"/>
    <s v="United States ,Los Angeles ,California, 90036"/>
    <x v="1"/>
    <x v="0"/>
    <s v="West - Furniture"/>
    <s v="Furnishings"/>
    <n v="79.92"/>
    <n v="80"/>
    <n v="79.92"/>
    <n v="4"/>
    <n v="20"/>
    <n v="0"/>
    <n v="28.7712"/>
    <n v="36"/>
    <n v="319.68"/>
  </r>
  <r>
    <x v="1"/>
    <x v="1"/>
    <s v="United States"/>
    <s v="Jacksonville"/>
    <s v="Florida"/>
    <n v="32216"/>
    <s v="United States ,Jacksonville ,Florida, 32216"/>
    <x v="0"/>
    <x v="0"/>
    <s v="South - Furniture"/>
    <s v="Tables"/>
    <n v="383.43799999999999"/>
    <n v="383"/>
    <n v="210.89089999999999"/>
    <n v="4"/>
    <n v="95.75"/>
    <n v="0.45"/>
    <n v="-167.3184"/>
    <n v="-43.636363636363633"/>
    <n v="843.56359999999995"/>
  </r>
  <r>
    <x v="1"/>
    <x v="0"/>
    <s v="United States"/>
    <s v="Cottage Grove"/>
    <s v="Minnesota"/>
    <n v="55016"/>
    <s v="United States ,Cottage Grove ,Minnesota, 55016"/>
    <x v="2"/>
    <x v="1"/>
    <s v="Central - Office Supplies"/>
    <s v="Storage"/>
    <n v="24.56"/>
    <n v="25"/>
    <n v="24.56"/>
    <n v="2"/>
    <n v="12.5"/>
    <n v="0"/>
    <n v="6.8768000000000002"/>
    <n v="28.000000000000004"/>
    <n v="49.12"/>
  </r>
  <r>
    <x v="1"/>
    <x v="0"/>
    <s v="United States"/>
    <s v="Cottage Grove"/>
    <s v="Minnesota"/>
    <n v="55016"/>
    <s v="United States ,Cottage Grove ,Minnesota, 55016"/>
    <x v="2"/>
    <x v="2"/>
    <s v="Central - Technology"/>
    <s v="Accessories"/>
    <n v="119.8"/>
    <n v="120"/>
    <n v="119.8"/>
    <n v="4"/>
    <n v="30"/>
    <n v="0"/>
    <n v="47.92"/>
    <n v="40"/>
    <n v="479.2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13.128"/>
    <n v="13"/>
    <n v="10.5024"/>
    <n v="3"/>
    <n v="4.333333333333333"/>
    <n v="0.2"/>
    <n v="4.2666000000000004"/>
    <n v="32.5"/>
    <n v="31.507199999999997"/>
  </r>
  <r>
    <x v="1"/>
    <x v="1"/>
    <s v="United States"/>
    <s v="Green Bay"/>
    <s v="Wisconsin"/>
    <n v="54302"/>
    <s v="United States ,Green Bay ,Wisconsin, 54302"/>
    <x v="2"/>
    <x v="1"/>
    <s v="Central - Office Supplies"/>
    <s v="Paper"/>
    <n v="22.72"/>
    <n v="23"/>
    <n v="22.72"/>
    <n v="4"/>
    <n v="5.75"/>
    <n v="0"/>
    <n v="10.224"/>
    <n v="45"/>
    <n v="90.88"/>
  </r>
  <r>
    <x v="1"/>
    <x v="0"/>
    <s v="United States"/>
    <s v="Los Angeles"/>
    <s v="California"/>
    <n v="90004"/>
    <s v="United States ,Los Angeles ,California, 90004"/>
    <x v="1"/>
    <x v="1"/>
    <s v="West - Office Supplies"/>
    <s v="Paper"/>
    <n v="58.32"/>
    <n v="58"/>
    <n v="58.32"/>
    <n v="9"/>
    <n v="6.4444444444444446"/>
    <n v="0"/>
    <n v="27.993600000000001"/>
    <n v="48"/>
    <n v="524.88"/>
  </r>
  <r>
    <x v="1"/>
    <x v="1"/>
    <s v="United States"/>
    <s v="Atlanta"/>
    <s v="Georgia"/>
    <n v="30318"/>
    <s v="United States ,Atlanta ,Georgia, 30318"/>
    <x v="0"/>
    <x v="1"/>
    <s v="South - Office Supplies"/>
    <s v="Labels"/>
    <n v="12.39"/>
    <n v="12"/>
    <n v="12.39"/>
    <n v="3"/>
    <n v="4"/>
    <n v="0"/>
    <n v="5.6993999999999998"/>
    <n v="46"/>
    <n v="37.17"/>
  </r>
  <r>
    <x v="1"/>
    <x v="0"/>
    <s v="United States"/>
    <s v="Columbus"/>
    <s v="Ohio"/>
    <n v="43229"/>
    <s v="United States ,Columbus ,Ohio, 43229"/>
    <x v="3"/>
    <x v="2"/>
    <s v="East - Technology"/>
    <s v="Phones"/>
    <n v="107.982"/>
    <n v="108"/>
    <n v="64.789199999999994"/>
    <n v="3"/>
    <n v="36"/>
    <n v="0.4"/>
    <n v="-26.9955"/>
    <n v="-25"/>
    <n v="194.36759999999998"/>
  </r>
  <r>
    <x v="0"/>
    <x v="1"/>
    <s v="United States"/>
    <s v="Bossier City"/>
    <s v="Louisiana"/>
    <n v="71111"/>
    <s v="United States ,Bossier City ,Louisiana, 71111"/>
    <x v="0"/>
    <x v="1"/>
    <s v="South - Office Supplies"/>
    <s v="Envelopes"/>
    <n v="11.36"/>
    <n v="11"/>
    <n v="11.36"/>
    <n v="2"/>
    <n v="5.5"/>
    <n v="0"/>
    <n v="5.3391999999999999"/>
    <n v="47"/>
    <n v="22.72"/>
  </r>
  <r>
    <x v="0"/>
    <x v="1"/>
    <s v="United States"/>
    <s v="Bossier City"/>
    <s v="Louisiana"/>
    <n v="71111"/>
    <s v="United States ,Bossier City ,Louisiana, 71111"/>
    <x v="0"/>
    <x v="1"/>
    <s v="South - Office Supplies"/>
    <s v="Envelopes"/>
    <n v="50.94"/>
    <n v="51"/>
    <n v="50.94"/>
    <n v="3"/>
    <n v="17"/>
    <n v="0"/>
    <n v="25.47"/>
    <n v="50"/>
    <n v="152.82"/>
  </r>
  <r>
    <x v="0"/>
    <x v="1"/>
    <s v="United States"/>
    <s v="Bossier City"/>
    <s v="Louisiana"/>
    <n v="71111"/>
    <s v="United States ,Bossier City ,Louisiana, 71111"/>
    <x v="0"/>
    <x v="2"/>
    <s v="South - Technology"/>
    <s v="Accessories"/>
    <n v="646.74"/>
    <n v="647"/>
    <n v="646.74"/>
    <n v="6"/>
    <n v="107.83333333333333"/>
    <n v="0"/>
    <n v="258.69600000000003"/>
    <n v="40"/>
    <n v="3880.44"/>
  </r>
  <r>
    <x v="0"/>
    <x v="1"/>
    <s v="United States"/>
    <s v="Bossier City"/>
    <s v="Louisiana"/>
    <n v="71111"/>
    <s v="United States ,Bossier City ,Louisiana, 71111"/>
    <x v="0"/>
    <x v="1"/>
    <s v="South - Office Supplies"/>
    <s v="Binders"/>
    <n v="5.64"/>
    <n v="6"/>
    <n v="5.64"/>
    <n v="3"/>
    <n v="2"/>
    <n v="0"/>
    <n v="2.7071999999999998"/>
    <n v="48"/>
    <n v="16.919999999999998"/>
  </r>
  <r>
    <x v="0"/>
    <x v="1"/>
    <s v="United States"/>
    <s v="Bossier City"/>
    <s v="Louisiana"/>
    <n v="71111"/>
    <s v="United States ,Bossier City ,Louisiana, 71111"/>
    <x v="0"/>
    <x v="1"/>
    <s v="South - Office Supplies"/>
    <s v="Storage"/>
    <n v="572.58000000000004"/>
    <n v="573"/>
    <n v="572.58000000000004"/>
    <n v="6"/>
    <n v="95.5"/>
    <n v="0"/>
    <n v="34.354799999999997"/>
    <n v="5.9999999999999991"/>
    <n v="3435.4800000000005"/>
  </r>
  <r>
    <x v="1"/>
    <x v="1"/>
    <s v="United States"/>
    <s v="Saint Petersburg"/>
    <s v="Florida"/>
    <n v="33710"/>
    <s v="United States ,Saint Petersburg ,Florida, 33710"/>
    <x v="0"/>
    <x v="0"/>
    <s v="South - Furniture"/>
    <s v="Furnishings"/>
    <n v="310.88"/>
    <n v="311"/>
    <n v="248.70400000000001"/>
    <n v="2"/>
    <n v="155.5"/>
    <n v="0.2"/>
    <n v="23.315999999999999"/>
    <n v="7.5"/>
    <n v="497.40800000000002"/>
  </r>
  <r>
    <x v="1"/>
    <x v="0"/>
    <s v="United States"/>
    <s v="Arlington"/>
    <s v="Virginia"/>
    <n v="22204"/>
    <s v="United States ,Arlington ,Virginia, 22204"/>
    <x v="0"/>
    <x v="0"/>
    <s v="South - Furniture"/>
    <s v="Chairs"/>
    <n v="641.96"/>
    <n v="642"/>
    <n v="641.96"/>
    <n v="2"/>
    <n v="321"/>
    <n v="0"/>
    <n v="179.74879999999999"/>
    <n v="27.999999999999996"/>
    <n v="1283.92"/>
  </r>
  <r>
    <x v="1"/>
    <x v="1"/>
    <s v="United States"/>
    <s v="Des Moines"/>
    <s v="Iowa"/>
    <n v="50315"/>
    <s v="United States ,Des Moines ,Iowa, 50315"/>
    <x v="2"/>
    <x v="1"/>
    <s v="Central - Office Supplies"/>
    <s v="Binders"/>
    <n v="18.28"/>
    <n v="18"/>
    <n v="18.28"/>
    <n v="2"/>
    <n v="9"/>
    <n v="0"/>
    <n v="9.14"/>
    <n v="50"/>
    <n v="36.56"/>
  </r>
  <r>
    <x v="1"/>
    <x v="1"/>
    <s v="United States"/>
    <s v="Des Moines"/>
    <s v="Iowa"/>
    <n v="50315"/>
    <s v="United States ,Des Moines ,Iowa, 50315"/>
    <x v="2"/>
    <x v="2"/>
    <s v="Central - Technology"/>
    <s v="Phones"/>
    <n v="207"/>
    <n v="207"/>
    <n v="207"/>
    <n v="3"/>
    <n v="69"/>
    <n v="0"/>
    <n v="51.75"/>
    <n v="25"/>
    <n v="621"/>
  </r>
  <r>
    <x v="1"/>
    <x v="1"/>
    <s v="United States"/>
    <s v="Des Moines"/>
    <s v="Iowa"/>
    <n v="50315"/>
    <s v="United States ,Des Moines ,Iowa, 50315"/>
    <x v="2"/>
    <x v="1"/>
    <s v="Central - Office Supplies"/>
    <s v="Binders"/>
    <n v="32.35"/>
    <n v="32"/>
    <n v="32.35"/>
    <n v="5"/>
    <n v="6.4"/>
    <n v="0"/>
    <n v="16.175000000000001"/>
    <n v="50"/>
    <n v="161.75"/>
  </r>
  <r>
    <x v="1"/>
    <x v="1"/>
    <s v="United States"/>
    <s v="Des Moines"/>
    <s v="Iowa"/>
    <n v="50315"/>
    <s v="United States ,Des Moines ,Iowa, 50315"/>
    <x v="2"/>
    <x v="1"/>
    <s v="Central - Office Supplies"/>
    <s v="Binders"/>
    <n v="7.71"/>
    <n v="8"/>
    <n v="7.71"/>
    <n v="1"/>
    <n v="8"/>
    <n v="0"/>
    <n v="3.4695"/>
    <n v="45"/>
    <n v="7.71"/>
  </r>
  <r>
    <x v="1"/>
    <x v="1"/>
    <s v="United States"/>
    <s v="Des Moines"/>
    <s v="Iowa"/>
    <n v="50315"/>
    <s v="United States ,Des Moines ,Iowa, 50315"/>
    <x v="2"/>
    <x v="1"/>
    <s v="Central - Office Supplies"/>
    <s v="Art"/>
    <n v="40.299999999999997"/>
    <n v="40"/>
    <n v="40.299999999999997"/>
    <n v="2"/>
    <n v="20"/>
    <n v="0"/>
    <n v="10.881"/>
    <n v="27"/>
    <n v="80.599999999999994"/>
  </r>
  <r>
    <x v="1"/>
    <x v="1"/>
    <s v="United States"/>
    <s v="Des Moines"/>
    <s v="Iowa"/>
    <n v="50315"/>
    <s v="United States ,Des Moines ,Iowa, 50315"/>
    <x v="2"/>
    <x v="0"/>
    <s v="Central - Furniture"/>
    <s v="Furnishings"/>
    <n v="34.58"/>
    <n v="35"/>
    <n v="34.58"/>
    <n v="7"/>
    <n v="5"/>
    <n v="0"/>
    <n v="14.5236"/>
    <n v="42.000000000000007"/>
    <n v="242.06"/>
  </r>
  <r>
    <x v="1"/>
    <x v="0"/>
    <s v="United States"/>
    <s v="Cincinnati"/>
    <s v="Ohio"/>
    <n v="45231"/>
    <s v="United States ,Cincinnati ,Ohio, 45231"/>
    <x v="3"/>
    <x v="1"/>
    <s v="East - Office Supplies"/>
    <s v="Art"/>
    <n v="32.76"/>
    <n v="33"/>
    <n v="26.207999999999998"/>
    <n v="7"/>
    <n v="4.7142857142857144"/>
    <n v="0.2"/>
    <n v="3.6855000000000002"/>
    <n v="11.250000000000002"/>
    <n v="183.45599999999999"/>
  </r>
  <r>
    <x v="2"/>
    <x v="2"/>
    <s v="United States"/>
    <s v="San Francisco"/>
    <s v="California"/>
    <n v="94110"/>
    <s v="United States ,San Francisco ,California, 94110"/>
    <x v="1"/>
    <x v="0"/>
    <s v="West - Furniture"/>
    <s v="Chairs"/>
    <n v="544.00800000000004"/>
    <n v="544"/>
    <n v="435.20640000000003"/>
    <n v="3"/>
    <n v="181.33333333333334"/>
    <n v="0.2"/>
    <n v="40.800600000000003"/>
    <n v="7.5"/>
    <n v="1305.6192000000001"/>
  </r>
  <r>
    <x v="2"/>
    <x v="2"/>
    <s v="United States"/>
    <s v="San Francisco"/>
    <s v="California"/>
    <n v="94110"/>
    <s v="United States ,San Francisco ,California, 94110"/>
    <x v="1"/>
    <x v="1"/>
    <s v="West - Office Supplies"/>
    <s v="Paper"/>
    <n v="59.94"/>
    <n v="60"/>
    <n v="59.94"/>
    <n v="3"/>
    <n v="20"/>
    <n v="0"/>
    <n v="28.171800000000001"/>
    <n v="47"/>
    <n v="179.82"/>
  </r>
  <r>
    <x v="2"/>
    <x v="2"/>
    <s v="United States"/>
    <s v="San Francisco"/>
    <s v="California"/>
    <n v="94110"/>
    <s v="United States ,San Francisco ,California, 94110"/>
    <x v="1"/>
    <x v="1"/>
    <s v="West - Office Supplies"/>
    <s v="Paper"/>
    <n v="23.92"/>
    <n v="24"/>
    <n v="23.92"/>
    <n v="4"/>
    <n v="6"/>
    <n v="0"/>
    <n v="11.720800000000001"/>
    <n v="49"/>
    <n v="95.68"/>
  </r>
  <r>
    <x v="2"/>
    <x v="2"/>
    <s v="United States"/>
    <s v="San Francisco"/>
    <s v="California"/>
    <n v="94110"/>
    <s v="United States ,San Francisco ,California, 94110"/>
    <x v="1"/>
    <x v="1"/>
    <s v="West - Office Supplies"/>
    <s v="Paper"/>
    <n v="4.28"/>
    <n v="4"/>
    <n v="4.28"/>
    <n v="1"/>
    <n v="4"/>
    <n v="0"/>
    <n v="1.9259999999999999"/>
    <n v="44.999999999999993"/>
    <n v="4.28"/>
  </r>
  <r>
    <x v="0"/>
    <x v="0"/>
    <s v="United States"/>
    <s v="Columbus"/>
    <s v="Ohio"/>
    <n v="43229"/>
    <s v="United States ,Columbus ,Ohio, 43229"/>
    <x v="3"/>
    <x v="1"/>
    <s v="East - Office Supplies"/>
    <s v="Binders"/>
    <n v="32.07"/>
    <n v="32"/>
    <n v="9.6210000000000022"/>
    <n v="5"/>
    <n v="6.4"/>
    <n v="0.7"/>
    <n v="-22.449000000000002"/>
    <n v="-70"/>
    <n v="48.105000000000011"/>
  </r>
  <r>
    <x v="0"/>
    <x v="0"/>
    <s v="United States"/>
    <s v="Columbus"/>
    <s v="Ohio"/>
    <n v="43229"/>
    <s v="United States ,Columbus ,Ohio, 43229"/>
    <x v="3"/>
    <x v="2"/>
    <s v="East - Technology"/>
    <s v="Accessories"/>
    <n v="24"/>
    <n v="24"/>
    <n v="19.2"/>
    <n v="2"/>
    <n v="12"/>
    <n v="0.2"/>
    <n v="-2.7"/>
    <n v="-11.25"/>
    <n v="38.4"/>
  </r>
  <r>
    <x v="0"/>
    <x v="0"/>
    <s v="United States"/>
    <s v="Columbus"/>
    <s v="Ohio"/>
    <n v="43229"/>
    <s v="United States ,Columbus ,Ohio, 43229"/>
    <x v="3"/>
    <x v="0"/>
    <s v="East - Furniture"/>
    <s v="Bookcases"/>
    <n v="35.49"/>
    <n v="35"/>
    <n v="17.745000000000001"/>
    <n v="1"/>
    <n v="35"/>
    <n v="0.5"/>
    <n v="-15.615600000000001"/>
    <n v="-44"/>
    <n v="17.745000000000001"/>
  </r>
  <r>
    <x v="0"/>
    <x v="0"/>
    <s v="United States"/>
    <s v="Columbus"/>
    <s v="Ohio"/>
    <n v="43229"/>
    <s v="United States ,Columbus ,Ohio, 43229"/>
    <x v="3"/>
    <x v="2"/>
    <s v="East - Technology"/>
    <s v="Accessories"/>
    <n v="47.984000000000002"/>
    <n v="48"/>
    <n v="38.3872"/>
    <n v="2"/>
    <n v="24"/>
    <n v="0.2"/>
    <n v="0.5998"/>
    <n v="1.25"/>
    <n v="76.7744"/>
  </r>
  <r>
    <x v="1"/>
    <x v="1"/>
    <s v="United States"/>
    <s v="Columbia"/>
    <s v="South Carolina"/>
    <n v="29203"/>
    <s v="United States ,Columbia ,South Carolina, 29203"/>
    <x v="0"/>
    <x v="1"/>
    <s v="South - Office Supplies"/>
    <s v="Envelopes"/>
    <n v="186.69"/>
    <n v="187"/>
    <n v="186.69"/>
    <n v="3"/>
    <n v="62.333333333333336"/>
    <n v="0"/>
    <n v="87.744299999999996"/>
    <n v="47"/>
    <n v="560.06999999999994"/>
  </r>
  <r>
    <x v="0"/>
    <x v="0"/>
    <s v="United States"/>
    <s v="Lancaster"/>
    <s v="California"/>
    <n v="93534"/>
    <s v="United States ,Lancaster ,California, 93534"/>
    <x v="1"/>
    <x v="1"/>
    <s v="West - Office Supplies"/>
    <s v="Binders"/>
    <n v="17.456"/>
    <n v="17"/>
    <n v="13.9648"/>
    <n v="2"/>
    <n v="8.5"/>
    <n v="0.2"/>
    <n v="5.8914"/>
    <n v="33.75"/>
    <n v="27.929600000000001"/>
  </r>
  <r>
    <x v="1"/>
    <x v="0"/>
    <s v="United States"/>
    <s v="Lancaster"/>
    <s v="California"/>
    <n v="93534"/>
    <s v="United States ,Lancaster ,California, 93534"/>
    <x v="1"/>
    <x v="0"/>
    <s v="West - Furniture"/>
    <s v="Chairs"/>
    <n v="348.928"/>
    <n v="349"/>
    <n v="279.14240000000001"/>
    <n v="2"/>
    <n v="174.5"/>
    <n v="0.2"/>
    <n v="34.892800000000001"/>
    <n v="10"/>
    <n v="558.28480000000002"/>
  </r>
  <r>
    <x v="1"/>
    <x v="0"/>
    <s v="United States"/>
    <s v="Richmond"/>
    <s v="Virginia"/>
    <n v="23223"/>
    <s v="United States ,Richmond ,Virginia, 23223"/>
    <x v="0"/>
    <x v="1"/>
    <s v="South - Office Supplies"/>
    <s v="Binders"/>
    <n v="143.96"/>
    <n v="144"/>
    <n v="143.96"/>
    <n v="4"/>
    <n v="36"/>
    <n v="0"/>
    <n v="69.100800000000007"/>
    <n v="48.000000000000007"/>
    <n v="575.84"/>
  </r>
  <r>
    <x v="1"/>
    <x v="0"/>
    <s v="United States"/>
    <s v="Richmond"/>
    <s v="Virginia"/>
    <n v="23223"/>
    <s v="United States ,Richmond ,Virginia, 23223"/>
    <x v="0"/>
    <x v="1"/>
    <s v="South - Office Supplies"/>
    <s v="Storage"/>
    <n v="15.42"/>
    <n v="15"/>
    <n v="15.42"/>
    <n v="1"/>
    <n v="15"/>
    <n v="0"/>
    <n v="4.1634000000000002"/>
    <n v="27"/>
    <n v="15.42"/>
  </r>
  <r>
    <x v="1"/>
    <x v="0"/>
    <s v="United States"/>
    <s v="Richmond"/>
    <s v="Virginia"/>
    <n v="23223"/>
    <s v="United States ,Richmond ,Virginia, 23223"/>
    <x v="0"/>
    <x v="1"/>
    <s v="South - Office Supplies"/>
    <s v="Binders"/>
    <n v="43.04"/>
    <n v="43"/>
    <n v="43.04"/>
    <n v="8"/>
    <n v="5.375"/>
    <n v="0"/>
    <n v="21.089600000000001"/>
    <n v="49.000000000000007"/>
    <n v="344.32"/>
  </r>
  <r>
    <x v="1"/>
    <x v="0"/>
    <s v="United States"/>
    <s v="Richmond"/>
    <s v="Virginia"/>
    <n v="23223"/>
    <s v="United States ,Richmond ,Virginia, 23223"/>
    <x v="0"/>
    <x v="0"/>
    <s v="South - Furniture"/>
    <s v="Chairs"/>
    <n v="332.94"/>
    <n v="333"/>
    <n v="332.94"/>
    <n v="3"/>
    <n v="111"/>
    <n v="0"/>
    <n v="79.905600000000007"/>
    <n v="24.000000000000004"/>
    <n v="998.81999999999994"/>
  </r>
  <r>
    <x v="3"/>
    <x v="0"/>
    <s v="United States"/>
    <s v="Asheville"/>
    <s v="North Carolina"/>
    <n v="28806"/>
    <s v="United States ,Asheville ,North Carolina, 28806"/>
    <x v="0"/>
    <x v="2"/>
    <s v="South - Technology"/>
    <s v="Phones"/>
    <n v="1363.96"/>
    <n v="1364"/>
    <n v="1091.1680000000001"/>
    <n v="5"/>
    <n v="272.8"/>
    <n v="0.2"/>
    <n v="85.247500000000002"/>
    <n v="6.25"/>
    <n v="5455.84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Labels"/>
    <n v="9.9600000000000009"/>
    <n v="10"/>
    <n v="9.9600000000000009"/>
    <n v="2"/>
    <n v="5"/>
    <n v="0"/>
    <n v="4.5815999999999999"/>
    <n v="46"/>
    <n v="19.920000000000002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Paper"/>
    <n v="21.72"/>
    <n v="22"/>
    <n v="21.72"/>
    <n v="4"/>
    <n v="5.5"/>
    <n v="0"/>
    <n v="10.642799999999999"/>
    <n v="49"/>
    <n v="86.88"/>
  </r>
  <r>
    <x v="1"/>
    <x v="0"/>
    <s v="United States"/>
    <s v="Rochester"/>
    <s v="Minnesota"/>
    <n v="55901"/>
    <s v="United States ,Rochester ,Minnesota, 55901"/>
    <x v="2"/>
    <x v="1"/>
    <s v="Central - Office Supplies"/>
    <s v="Binders"/>
    <n v="20.16"/>
    <n v="20"/>
    <n v="20.16"/>
    <n v="7"/>
    <n v="2.8571428571428572"/>
    <n v="0"/>
    <n v="9.8783999999999992"/>
    <n v="48.999999999999993"/>
    <n v="141.12"/>
  </r>
  <r>
    <x v="2"/>
    <x v="1"/>
    <s v="United States"/>
    <s v="Rochester"/>
    <s v="New York"/>
    <n v="14609"/>
    <s v="United States ,Rochester ,New York, 14609"/>
    <x v="3"/>
    <x v="1"/>
    <s v="East - Office Supplies"/>
    <s v="Paper"/>
    <n v="132.79"/>
    <n v="133"/>
    <n v="132.79"/>
    <n v="7"/>
    <n v="19"/>
    <n v="0"/>
    <n v="63.739199999999997"/>
    <n v="48"/>
    <n v="929.53"/>
  </r>
  <r>
    <x v="2"/>
    <x v="1"/>
    <s v="United States"/>
    <s v="Rochester"/>
    <s v="New York"/>
    <n v="14609"/>
    <s v="United States ,Rochester ,New York, 14609"/>
    <x v="3"/>
    <x v="1"/>
    <s v="East - Office Supplies"/>
    <s v="Paper"/>
    <n v="12.96"/>
    <n v="13"/>
    <n v="12.96"/>
    <n v="2"/>
    <n v="6.5"/>
    <n v="0"/>
    <n v="6.2207999999999997"/>
    <n v="47.999999999999993"/>
    <n v="25.92"/>
  </r>
  <r>
    <x v="2"/>
    <x v="1"/>
    <s v="United States"/>
    <s v="Rochester"/>
    <s v="New York"/>
    <n v="14609"/>
    <s v="United States ,Rochester ,New York, 14609"/>
    <x v="3"/>
    <x v="1"/>
    <s v="East - Office Supplies"/>
    <s v="Labels"/>
    <n v="21.56"/>
    <n v="22"/>
    <n v="21.56"/>
    <n v="7"/>
    <n v="3.1428571428571428"/>
    <n v="0"/>
    <n v="10.348800000000001"/>
    <n v="48.000000000000007"/>
    <n v="150.91999999999999"/>
  </r>
  <r>
    <x v="1"/>
    <x v="0"/>
    <s v="United States"/>
    <s v="Lake Elsinore"/>
    <s v="California"/>
    <n v="92530"/>
    <s v="United States ,Lake Elsinore ,California, 92530"/>
    <x v="1"/>
    <x v="0"/>
    <s v="West - Furniture"/>
    <s v="Chairs"/>
    <n v="283.92"/>
    <n v="284"/>
    <n v="227.13600000000002"/>
    <n v="5"/>
    <n v="56.8"/>
    <n v="0.2"/>
    <n v="17.745000000000001"/>
    <n v="6.25"/>
    <n v="1135.68"/>
  </r>
  <r>
    <x v="2"/>
    <x v="1"/>
    <s v="United States"/>
    <s v="San Diego"/>
    <s v="California"/>
    <n v="92105"/>
    <s v="United States ,San Diego ,California, 92105"/>
    <x v="1"/>
    <x v="0"/>
    <s v="West - Furniture"/>
    <s v="Furnishings"/>
    <n v="22.23"/>
    <n v="22"/>
    <n v="22.23"/>
    <n v="1"/>
    <n v="22"/>
    <n v="0"/>
    <n v="7.3358999999999996"/>
    <n v="32.999999999999993"/>
    <n v="22.23"/>
  </r>
  <r>
    <x v="2"/>
    <x v="1"/>
    <s v="United States"/>
    <s v="San Diego"/>
    <s v="California"/>
    <n v="92105"/>
    <s v="United States ,San Diego ,California, 92105"/>
    <x v="1"/>
    <x v="2"/>
    <s v="West - Technology"/>
    <s v="Phones"/>
    <n v="215.96799999999999"/>
    <n v="216"/>
    <n v="172.77439999999999"/>
    <n v="2"/>
    <n v="108"/>
    <n v="0.2"/>
    <n v="18.897200000000002"/>
    <n v="8.75"/>
    <n v="345.54879999999997"/>
  </r>
  <r>
    <x v="0"/>
    <x v="1"/>
    <s v="United States"/>
    <s v="New York City"/>
    <s v="New York"/>
    <n v="10024"/>
    <s v="United States ,New York City ,New York, 10024"/>
    <x v="3"/>
    <x v="1"/>
    <s v="East - Office Supplies"/>
    <s v="Appliances"/>
    <n v="355.32"/>
    <n v="355"/>
    <n v="355.32"/>
    <n v="9"/>
    <n v="39.444444444444443"/>
    <n v="0"/>
    <n v="99.489599999999996"/>
    <n v="27.999999999999996"/>
    <n v="3197.88"/>
  </r>
  <r>
    <x v="1"/>
    <x v="1"/>
    <s v="United States"/>
    <s v="Monroe"/>
    <s v="Louisiana"/>
    <n v="71203"/>
    <s v="United States ,Monroe ,Louisiana, 71203"/>
    <x v="0"/>
    <x v="1"/>
    <s v="South - Office Supplies"/>
    <s v="Paper"/>
    <n v="12.96"/>
    <n v="13"/>
    <n v="12.96"/>
    <n v="2"/>
    <n v="6.5"/>
    <n v="0"/>
    <n v="6.2207999999999997"/>
    <n v="47.999999999999993"/>
    <n v="25.92"/>
  </r>
  <r>
    <x v="2"/>
    <x v="0"/>
    <s v="United States"/>
    <s v="San Francisco"/>
    <s v="California"/>
    <n v="94122"/>
    <s v="United States ,San Francisco ,California, 94122"/>
    <x v="1"/>
    <x v="0"/>
    <s v="West - Furniture"/>
    <s v="Furnishings"/>
    <n v="18.28"/>
    <n v="18"/>
    <n v="18.28"/>
    <n v="2"/>
    <n v="9"/>
    <n v="0"/>
    <n v="6.2152000000000003"/>
    <n v="34"/>
    <n v="36.56"/>
  </r>
  <r>
    <x v="1"/>
    <x v="0"/>
    <s v="United States"/>
    <s v="Denver"/>
    <s v="Colorado"/>
    <n v="80219"/>
    <s v="United States ,Denver ,Colorado, 80219"/>
    <x v="1"/>
    <x v="1"/>
    <s v="West - Office Supplies"/>
    <s v="Art"/>
    <n v="43.176000000000002"/>
    <n v="43"/>
    <n v="34.540800000000004"/>
    <n v="3"/>
    <n v="14.333333333333334"/>
    <n v="0.2"/>
    <n v="4.3175999999999997"/>
    <n v="10"/>
    <n v="103.62240000000001"/>
  </r>
  <r>
    <x v="1"/>
    <x v="0"/>
    <s v="United States"/>
    <s v="Denver"/>
    <s v="Colorado"/>
    <n v="80219"/>
    <s v="United States ,Denver ,Colorado, 80219"/>
    <x v="1"/>
    <x v="2"/>
    <s v="West - Technology"/>
    <s v="Phones"/>
    <n v="1983.9680000000001"/>
    <n v="1984"/>
    <n v="1587.1744000000001"/>
    <n v="4"/>
    <n v="496"/>
    <n v="0.2"/>
    <n v="247.99600000000001"/>
    <n v="12.5"/>
    <n v="6348.6976000000004"/>
  </r>
  <r>
    <x v="2"/>
    <x v="0"/>
    <s v="United States"/>
    <s v="Omaha"/>
    <s v="Nebraska"/>
    <n v="68104"/>
    <s v="United States ,Omaha ,Nebraska, 68104"/>
    <x v="2"/>
    <x v="0"/>
    <s v="Central - Furniture"/>
    <s v="Furnishings"/>
    <n v="28.4"/>
    <n v="28"/>
    <n v="28.4"/>
    <n v="2"/>
    <n v="14"/>
    <n v="0"/>
    <n v="11.076000000000001"/>
    <n v="39"/>
    <n v="56.8"/>
  </r>
  <r>
    <x v="2"/>
    <x v="0"/>
    <s v="United States"/>
    <s v="Omaha"/>
    <s v="Nebraska"/>
    <n v="68104"/>
    <s v="United States ,Omaha ,Nebraska, 68104"/>
    <x v="2"/>
    <x v="2"/>
    <s v="Central - Technology"/>
    <s v="Accessories"/>
    <n v="149.97"/>
    <n v="150"/>
    <n v="149.97"/>
    <n v="3"/>
    <n v="50"/>
    <n v="0"/>
    <n v="50.989800000000002"/>
    <n v="34"/>
    <n v="449.90999999999997"/>
  </r>
  <r>
    <x v="2"/>
    <x v="0"/>
    <s v="United States"/>
    <s v="Edmonds"/>
    <s v="Washington"/>
    <n v="98026"/>
    <s v="United States ,Edmonds ,Washington, 98026"/>
    <x v="1"/>
    <x v="1"/>
    <s v="West - Office Supplies"/>
    <s v="Art"/>
    <n v="11.52"/>
    <n v="12"/>
    <n v="11.52"/>
    <n v="4"/>
    <n v="3"/>
    <n v="0"/>
    <n v="3.2256"/>
    <n v="28.000000000000004"/>
    <n v="46.08"/>
  </r>
  <r>
    <x v="2"/>
    <x v="0"/>
    <s v="United States"/>
    <s v="Edmonds"/>
    <s v="Washington"/>
    <n v="98026"/>
    <s v="United States ,Edmonds ,Washington, 98026"/>
    <x v="1"/>
    <x v="0"/>
    <s v="West - Furniture"/>
    <s v="Tables"/>
    <n v="1298.55"/>
    <n v="1299"/>
    <n v="1298.55"/>
    <n v="5"/>
    <n v="259.8"/>
    <n v="0"/>
    <n v="311.65199999999999"/>
    <n v="24"/>
    <n v="6492.75"/>
  </r>
  <r>
    <x v="2"/>
    <x v="0"/>
    <s v="United States"/>
    <s v="Edmonds"/>
    <s v="Washington"/>
    <n v="98026"/>
    <s v="United States ,Edmonds ,Washington, 98026"/>
    <x v="1"/>
    <x v="1"/>
    <s v="West - Office Supplies"/>
    <s v="Appliances"/>
    <n v="213.92"/>
    <n v="214"/>
    <n v="213.92"/>
    <n v="4"/>
    <n v="53.5"/>
    <n v="0"/>
    <n v="62.036799999999999"/>
    <n v="29.000000000000004"/>
    <n v="855.68"/>
  </r>
  <r>
    <x v="2"/>
    <x v="0"/>
    <s v="United States"/>
    <s v="Edmonds"/>
    <s v="Washington"/>
    <n v="98026"/>
    <s v="United States ,Edmonds ,Washington, 98026"/>
    <x v="1"/>
    <x v="2"/>
    <s v="West - Technology"/>
    <s v="Accessories"/>
    <n v="25.78"/>
    <n v="26"/>
    <n v="25.78"/>
    <n v="2"/>
    <n v="13"/>
    <n v="0"/>
    <n v="2.5779999999999998"/>
    <n v="10"/>
    <n v="51.56"/>
  </r>
  <r>
    <x v="3"/>
    <x v="0"/>
    <s v="United States"/>
    <s v="Santa Ana"/>
    <s v="California"/>
    <n v="92704"/>
    <s v="United States ,Santa Ana ,California, 92704"/>
    <x v="1"/>
    <x v="0"/>
    <s v="West - Furniture"/>
    <s v="Furnishings"/>
    <n v="18.28"/>
    <n v="18"/>
    <n v="18.28"/>
    <n v="2"/>
    <n v="9"/>
    <n v="0"/>
    <n v="6.2152000000000003"/>
    <n v="34"/>
    <n v="36.56"/>
  </r>
  <r>
    <x v="3"/>
    <x v="0"/>
    <s v="United States"/>
    <s v="Santa Ana"/>
    <s v="California"/>
    <n v="92704"/>
    <s v="United States ,Santa Ana ,California, 92704"/>
    <x v="1"/>
    <x v="2"/>
    <s v="West - Technology"/>
    <s v="Accessories"/>
    <n v="1399.93"/>
    <n v="1400"/>
    <n v="1399.93"/>
    <n v="7"/>
    <n v="200"/>
    <n v="0"/>
    <n v="601.96990000000005"/>
    <n v="43"/>
    <n v="9799.51"/>
  </r>
  <r>
    <x v="2"/>
    <x v="1"/>
    <s v="United States"/>
    <s v="Milwaukee"/>
    <s v="Wisconsin"/>
    <n v="53209"/>
    <s v="United States ,Milwaukee ,Wisconsin, 53209"/>
    <x v="2"/>
    <x v="1"/>
    <s v="Central - Office Supplies"/>
    <s v="Paper"/>
    <n v="51.84"/>
    <n v="52"/>
    <n v="51.84"/>
    <n v="8"/>
    <n v="6.5"/>
    <n v="0"/>
    <n v="24.883199999999999"/>
    <n v="47.999999999999993"/>
    <n v="414.72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Paper"/>
    <n v="5.3440000000000003"/>
    <n v="5"/>
    <n v="4.2751999999999999"/>
    <n v="1"/>
    <n v="5"/>
    <n v="0.2"/>
    <n v="1.8704000000000001"/>
    <n v="35"/>
    <n v="4.2751999999999999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Paper"/>
    <n v="41.472000000000001"/>
    <n v="41"/>
    <n v="33.177599999999998"/>
    <n v="8"/>
    <n v="5.125"/>
    <n v="0.2"/>
    <n v="14.5152"/>
    <n v="35"/>
    <n v="265.42079999999999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3.1680000000000001"/>
    <n v="3"/>
    <n v="0.95040000000000013"/>
    <n v="3"/>
    <n v="1"/>
    <n v="0.7"/>
    <n v="-2.4287999999999998"/>
    <n v="-76.666666666666657"/>
    <n v="2.8512000000000004"/>
  </r>
  <r>
    <x v="1"/>
    <x v="0"/>
    <s v="United States"/>
    <s v="Philadelphia"/>
    <s v="Pennsylvania"/>
    <n v="19140"/>
    <s v="United States ,Philadelphia ,Pennsylvania, 19140"/>
    <x v="3"/>
    <x v="0"/>
    <s v="East - Furniture"/>
    <s v="Chairs"/>
    <n v="1228.4649999999999"/>
    <n v="1228"/>
    <n v="859.92549999999994"/>
    <n v="5"/>
    <n v="245.6"/>
    <n v="0.3"/>
    <n v="0"/>
    <n v="0"/>
    <n v="4299.6274999999996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31.085999999999999"/>
    <n v="31"/>
    <n v="9.325800000000001"/>
    <n v="3"/>
    <n v="10.333333333333334"/>
    <n v="0.7"/>
    <n v="-22.796399999999998"/>
    <n v="-73.333333333333329"/>
    <n v="27.977400000000003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Paper"/>
    <n v="335.52"/>
    <n v="336"/>
    <n v="268.416"/>
    <n v="4"/>
    <n v="84"/>
    <n v="0.2"/>
    <n v="117.432"/>
    <n v="35"/>
    <n v="1073.664"/>
  </r>
  <r>
    <x v="1"/>
    <x v="0"/>
    <s v="United States"/>
    <s v="Belleville"/>
    <s v="New Jersey"/>
    <n v="7109"/>
    <s v="United States ,Belleville ,New Jersey, 7109"/>
    <x v="3"/>
    <x v="2"/>
    <s v="East - Technology"/>
    <s v="Accessories"/>
    <n v="239.97"/>
    <n v="240"/>
    <n v="239.97"/>
    <n v="3"/>
    <n v="80"/>
    <n v="0"/>
    <n v="71.991"/>
    <n v="30"/>
    <n v="719.91"/>
  </r>
  <r>
    <x v="1"/>
    <x v="0"/>
    <s v="United States"/>
    <s v="Belleville"/>
    <s v="New Jersey"/>
    <n v="7109"/>
    <s v="United States ,Belleville ,New Jersey, 7109"/>
    <x v="3"/>
    <x v="1"/>
    <s v="East - Office Supplies"/>
    <s v="Labels"/>
    <n v="9.82"/>
    <n v="10"/>
    <n v="9.82"/>
    <n v="2"/>
    <n v="5"/>
    <n v="0"/>
    <n v="4.8117999999999999"/>
    <n v="49"/>
    <n v="19.64"/>
  </r>
  <r>
    <x v="1"/>
    <x v="0"/>
    <s v="United States"/>
    <s v="San Francisco"/>
    <s v="California"/>
    <n v="94110"/>
    <s v="United States ,San Francisco ,California, 94110"/>
    <x v="1"/>
    <x v="2"/>
    <s v="West - Technology"/>
    <s v="Accessories"/>
    <n v="67.8"/>
    <n v="68"/>
    <n v="67.8"/>
    <n v="4"/>
    <n v="17"/>
    <n v="0"/>
    <n v="4.0679999999999996"/>
    <n v="6"/>
    <n v="271.2"/>
  </r>
  <r>
    <x v="1"/>
    <x v="0"/>
    <s v="United States"/>
    <s v="San Francisco"/>
    <s v="California"/>
    <n v="94110"/>
    <s v="United States ,San Francisco ,California, 94110"/>
    <x v="1"/>
    <x v="2"/>
    <s v="West - Technology"/>
    <s v="Accessories"/>
    <n v="167.97"/>
    <n v="168"/>
    <n v="167.97"/>
    <n v="3"/>
    <n v="56"/>
    <n v="0"/>
    <n v="40.312800000000003"/>
    <n v="24.000000000000004"/>
    <n v="503.90999999999997"/>
  </r>
  <r>
    <x v="1"/>
    <x v="0"/>
    <s v="United States"/>
    <s v="Lakeville"/>
    <s v="Minnesota"/>
    <n v="55044"/>
    <s v="United States ,Lakeville ,Minnesota, 55044"/>
    <x v="2"/>
    <x v="1"/>
    <s v="Central - Office Supplies"/>
    <s v="Fasteners"/>
    <n v="35"/>
    <n v="35"/>
    <n v="35"/>
    <n v="7"/>
    <n v="5"/>
    <n v="0"/>
    <n v="16.8"/>
    <n v="48.000000000000007"/>
    <n v="245"/>
  </r>
  <r>
    <x v="1"/>
    <x v="0"/>
    <s v="United States"/>
    <s v="Lakeville"/>
    <s v="Minnesota"/>
    <n v="55044"/>
    <s v="United States ,Lakeville ,Minnesota, 55044"/>
    <x v="2"/>
    <x v="1"/>
    <s v="Central - Office Supplies"/>
    <s v="Supplies"/>
    <n v="37.24"/>
    <n v="37"/>
    <n v="37.24"/>
    <n v="4"/>
    <n v="9.25"/>
    <n v="0"/>
    <n v="10.7996"/>
    <n v="28.999999999999996"/>
    <n v="148.96"/>
  </r>
  <r>
    <x v="1"/>
    <x v="0"/>
    <s v="United States"/>
    <s v="Lakeville"/>
    <s v="Minnesota"/>
    <n v="55044"/>
    <s v="United States ,Lakeville ,Minnesota, 55044"/>
    <x v="2"/>
    <x v="1"/>
    <s v="Central - Office Supplies"/>
    <s v="Envelopes"/>
    <n v="15.28"/>
    <n v="15"/>
    <n v="15.28"/>
    <n v="2"/>
    <n v="7.5"/>
    <n v="0"/>
    <n v="7.4871999999999996"/>
    <n v="49"/>
    <n v="30.56"/>
  </r>
  <r>
    <x v="0"/>
    <x v="0"/>
    <s v="United States"/>
    <s v="Florence"/>
    <s v="Kentucky"/>
    <n v="41042"/>
    <s v="United States ,Florence ,Kentucky, 41042"/>
    <x v="0"/>
    <x v="0"/>
    <s v="South - Furniture"/>
    <s v="Chairs"/>
    <n v="301.95999999999998"/>
    <n v="302"/>
    <n v="301.95999999999998"/>
    <n v="2"/>
    <n v="151"/>
    <n v="0"/>
    <n v="90.587999999999994"/>
    <n v="30"/>
    <n v="603.91999999999996"/>
  </r>
  <r>
    <x v="0"/>
    <x v="0"/>
    <s v="United States"/>
    <s v="Florence"/>
    <s v="Kentucky"/>
    <n v="41042"/>
    <s v="United States ,Florence ,Kentucky, 41042"/>
    <x v="0"/>
    <x v="1"/>
    <s v="South - Office Supplies"/>
    <s v="Appliances"/>
    <n v="180.66"/>
    <n v="181"/>
    <n v="180.66"/>
    <n v="3"/>
    <n v="60.333333333333336"/>
    <n v="0"/>
    <n v="50.584800000000001"/>
    <n v="28.000000000000004"/>
    <n v="541.98"/>
  </r>
  <r>
    <x v="0"/>
    <x v="0"/>
    <s v="United States"/>
    <s v="Florence"/>
    <s v="Kentucky"/>
    <n v="41042"/>
    <s v="United States ,Florence ,Kentucky, 41042"/>
    <x v="0"/>
    <x v="2"/>
    <s v="South - Technology"/>
    <s v="Phones"/>
    <n v="191.98"/>
    <n v="192"/>
    <n v="191.98"/>
    <n v="2"/>
    <n v="96"/>
    <n v="0"/>
    <n v="51.834600000000002"/>
    <n v="27"/>
    <n v="383.96"/>
  </r>
  <r>
    <x v="0"/>
    <x v="0"/>
    <s v="United States"/>
    <s v="Florence"/>
    <s v="Kentucky"/>
    <n v="41042"/>
    <s v="United States ,Florence ,Kentucky, 41042"/>
    <x v="0"/>
    <x v="2"/>
    <s v="South - Technology"/>
    <s v="Phones"/>
    <n v="65.989999999999995"/>
    <n v="66"/>
    <n v="65.989999999999995"/>
    <n v="1"/>
    <n v="66"/>
    <n v="0"/>
    <n v="17.157399999999999"/>
    <n v="26"/>
    <n v="65.989999999999995"/>
  </r>
  <r>
    <x v="1"/>
    <x v="1"/>
    <s v="United States"/>
    <s v="Tampa"/>
    <s v="Florida"/>
    <n v="33614"/>
    <s v="United States ,Tampa ,Florida, 33614"/>
    <x v="0"/>
    <x v="1"/>
    <s v="South - Office Supplies"/>
    <s v="Art"/>
    <n v="35.216000000000001"/>
    <n v="35"/>
    <n v="28.172800000000002"/>
    <n v="2"/>
    <n v="17.5"/>
    <n v="0.2"/>
    <n v="2.6412"/>
    <n v="7.5"/>
    <n v="56.345600000000005"/>
  </r>
  <r>
    <x v="1"/>
    <x v="1"/>
    <s v="United States"/>
    <s v="Tampa"/>
    <s v="Florida"/>
    <n v="33614"/>
    <s v="United States ,Tampa ,Florida, 33614"/>
    <x v="0"/>
    <x v="1"/>
    <s v="South - Office Supplies"/>
    <s v="Appliances"/>
    <n v="23.696000000000002"/>
    <n v="24"/>
    <n v="18.956800000000001"/>
    <n v="2"/>
    <n v="12"/>
    <n v="0.2"/>
    <n v="6.5164"/>
    <n v="27.499999999999996"/>
    <n v="37.913600000000002"/>
  </r>
  <r>
    <x v="1"/>
    <x v="1"/>
    <s v="United States"/>
    <s v="Tampa"/>
    <s v="Florida"/>
    <n v="33614"/>
    <s v="United States ,Tampa ,Florida, 33614"/>
    <x v="0"/>
    <x v="2"/>
    <s v="South - Technology"/>
    <s v="Machines"/>
    <n v="265.47500000000002"/>
    <n v="265"/>
    <n v="132.73750000000001"/>
    <n v="1"/>
    <n v="265"/>
    <n v="0.5"/>
    <n v="-111.4995"/>
    <n v="-41.999999999999993"/>
    <n v="132.73750000000001"/>
  </r>
  <r>
    <x v="0"/>
    <x v="0"/>
    <s v="United States"/>
    <s v="Tyler"/>
    <s v="Texas"/>
    <n v="75701"/>
    <s v="United States ,Tyler ,Texas, 75701"/>
    <x v="2"/>
    <x v="1"/>
    <s v="Central - Office Supplies"/>
    <s v="Binders"/>
    <n v="51.183999999999997"/>
    <n v="51"/>
    <n v="10.236799999999995"/>
    <n v="4"/>
    <n v="12.75"/>
    <n v="0.8"/>
    <n v="-79.3352"/>
    <n v="-155"/>
    <n v="40.947199999999981"/>
  </r>
  <r>
    <x v="1"/>
    <x v="2"/>
    <s v="United States"/>
    <s v="Columbia"/>
    <s v="Tennessee"/>
    <n v="38401"/>
    <s v="United States ,Columbia ,Tennessee, 38401"/>
    <x v="0"/>
    <x v="1"/>
    <s v="South - Office Supplies"/>
    <s v="Paper"/>
    <n v="9.6639999999999997"/>
    <n v="10"/>
    <n v="7.7311999999999994"/>
    <n v="2"/>
    <n v="5"/>
    <n v="0.2"/>
    <n v="3.2616000000000001"/>
    <n v="33.75"/>
    <n v="15.462399999999999"/>
  </r>
  <r>
    <x v="1"/>
    <x v="1"/>
    <s v="United States"/>
    <s v="Fort Worth"/>
    <s v="Texas"/>
    <n v="76106"/>
    <s v="United States ,Fort Worth ,Texas, 76106"/>
    <x v="2"/>
    <x v="2"/>
    <s v="Central - Technology"/>
    <s v="Phones"/>
    <n v="21.071999999999999"/>
    <n v="21"/>
    <n v="16.857599999999998"/>
    <n v="3"/>
    <n v="7"/>
    <n v="0.2"/>
    <n v="1.5804"/>
    <n v="7.5000000000000009"/>
    <n v="50.572799999999994"/>
  </r>
  <r>
    <x v="1"/>
    <x v="1"/>
    <s v="United States"/>
    <s v="New York City"/>
    <s v="New York"/>
    <n v="10035"/>
    <s v="United States ,New York City ,New York, 10035"/>
    <x v="3"/>
    <x v="1"/>
    <s v="East - Office Supplies"/>
    <s v="Art"/>
    <n v="60.45"/>
    <n v="60"/>
    <n v="60.45"/>
    <n v="3"/>
    <n v="20"/>
    <n v="0"/>
    <n v="16.3215"/>
    <n v="27"/>
    <n v="181.35000000000002"/>
  </r>
  <r>
    <x v="1"/>
    <x v="1"/>
    <s v="United States"/>
    <s v="New York City"/>
    <s v="New York"/>
    <n v="10035"/>
    <s v="United States ,New York City ,New York, 10035"/>
    <x v="3"/>
    <x v="1"/>
    <s v="East - Office Supplies"/>
    <s v="Art"/>
    <n v="11.52"/>
    <n v="12"/>
    <n v="11.52"/>
    <n v="4"/>
    <n v="3"/>
    <n v="0"/>
    <n v="3.3408000000000002"/>
    <n v="29.000000000000004"/>
    <n v="46.08"/>
  </r>
  <r>
    <x v="1"/>
    <x v="1"/>
    <s v="United States"/>
    <s v="New York City"/>
    <s v="New York"/>
    <n v="10035"/>
    <s v="United States ,New York City ,New York, 10035"/>
    <x v="3"/>
    <x v="0"/>
    <s v="East - Furniture"/>
    <s v="Bookcases"/>
    <n v="186.048"/>
    <n v="186"/>
    <n v="148.83840000000001"/>
    <n v="4"/>
    <n v="46.5"/>
    <n v="0.2"/>
    <n v="9.3024000000000004"/>
    <n v="5"/>
    <n v="595.35360000000003"/>
  </r>
  <r>
    <x v="2"/>
    <x v="1"/>
    <s v="United States"/>
    <s v="Los Angeles"/>
    <s v="California"/>
    <n v="90036"/>
    <s v="United States ,Los Angeles ,California, 90036"/>
    <x v="1"/>
    <x v="1"/>
    <s v="West - Office Supplies"/>
    <s v="Binders"/>
    <n v="37.44"/>
    <n v="37"/>
    <n v="29.951999999999998"/>
    <n v="4"/>
    <n v="9.25"/>
    <n v="0.2"/>
    <n v="11.7"/>
    <n v="31.25"/>
    <n v="119.80799999999999"/>
  </r>
  <r>
    <x v="2"/>
    <x v="1"/>
    <s v="United States"/>
    <s v="Los Angeles"/>
    <s v="California"/>
    <n v="90036"/>
    <s v="United States ,Los Angeles ,California, 90036"/>
    <x v="1"/>
    <x v="1"/>
    <s v="West - Office Supplies"/>
    <s v="Binders"/>
    <n v="26.975999999999999"/>
    <n v="27"/>
    <n v="21.5808"/>
    <n v="4"/>
    <n v="6.75"/>
    <n v="0.2"/>
    <n v="8.7672000000000008"/>
    <n v="32.500000000000007"/>
    <n v="86.3232"/>
  </r>
  <r>
    <x v="2"/>
    <x v="1"/>
    <s v="United States"/>
    <s v="Los Angeles"/>
    <s v="California"/>
    <n v="90036"/>
    <s v="United States ,Los Angeles ,California, 90036"/>
    <x v="1"/>
    <x v="1"/>
    <s v="West - Office Supplies"/>
    <s v="Supplies"/>
    <n v="11.36"/>
    <n v="11"/>
    <n v="11.36"/>
    <n v="2"/>
    <n v="5.5"/>
    <n v="0"/>
    <n v="3.2944"/>
    <n v="29.000000000000004"/>
    <n v="22.72"/>
  </r>
  <r>
    <x v="2"/>
    <x v="1"/>
    <s v="United States"/>
    <s v="Los Angeles"/>
    <s v="California"/>
    <n v="90036"/>
    <s v="United States ,Los Angeles ,California, 90036"/>
    <x v="1"/>
    <x v="1"/>
    <s v="West - Office Supplies"/>
    <s v="Labels"/>
    <n v="14.62"/>
    <n v="15"/>
    <n v="14.62"/>
    <n v="2"/>
    <n v="7.5"/>
    <n v="0"/>
    <n v="6.8714000000000004"/>
    <n v="47"/>
    <n v="29.24"/>
  </r>
  <r>
    <x v="1"/>
    <x v="0"/>
    <s v="United States"/>
    <s v="Louisville"/>
    <s v="Kentucky"/>
    <n v="40214"/>
    <s v="United States ,Louisville ,Kentucky, 40214"/>
    <x v="0"/>
    <x v="2"/>
    <s v="South - Technology"/>
    <s v="Phones"/>
    <n v="83.72"/>
    <n v="84"/>
    <n v="83.72"/>
    <n v="7"/>
    <n v="12"/>
    <n v="0"/>
    <n v="23.441600000000001"/>
    <n v="28.000000000000004"/>
    <n v="586.04"/>
  </r>
  <r>
    <x v="1"/>
    <x v="0"/>
    <s v="United States"/>
    <s v="Louisville"/>
    <s v="Kentucky"/>
    <n v="40214"/>
    <s v="United States ,Louisville ,Kentucky, 40214"/>
    <x v="0"/>
    <x v="0"/>
    <s v="South - Furniture"/>
    <s v="Chairs"/>
    <n v="287.94"/>
    <n v="288"/>
    <n v="287.94"/>
    <n v="3"/>
    <n v="96"/>
    <n v="0"/>
    <n v="77.743799999999993"/>
    <n v="26.999999999999996"/>
    <n v="863.81999999999994"/>
  </r>
  <r>
    <x v="1"/>
    <x v="0"/>
    <s v="United States"/>
    <s v="Lorain"/>
    <s v="Ohio"/>
    <n v="44052"/>
    <s v="United States ,Lorain ,Ohio, 44052"/>
    <x v="3"/>
    <x v="0"/>
    <s v="East - Furniture"/>
    <s v="Furnishings"/>
    <n v="48.896000000000001"/>
    <n v="49"/>
    <n v="39.116799999999998"/>
    <n v="4"/>
    <n v="12.25"/>
    <n v="0.2"/>
    <n v="8.5568000000000008"/>
    <n v="17.5"/>
    <n v="156.46719999999999"/>
  </r>
  <r>
    <x v="1"/>
    <x v="1"/>
    <s v="United States"/>
    <s v="Linden"/>
    <s v="New Jersey"/>
    <n v="7036"/>
    <s v="United States ,Linden ,New Jersey, 7036"/>
    <x v="3"/>
    <x v="2"/>
    <s v="East - Technology"/>
    <s v="Accessories"/>
    <n v="115.36"/>
    <n v="115"/>
    <n v="115.36"/>
    <n v="7"/>
    <n v="16.428571428571427"/>
    <n v="0"/>
    <n v="49.604799999999997"/>
    <n v="43"/>
    <n v="807.52"/>
  </r>
  <r>
    <x v="0"/>
    <x v="1"/>
    <s v="United States"/>
    <s v="Salinas"/>
    <s v="California"/>
    <n v="93905"/>
    <s v="United States ,Salinas ,California, 93905"/>
    <x v="1"/>
    <x v="1"/>
    <s v="West - Office Supplies"/>
    <s v="Art"/>
    <n v="5.16"/>
    <n v="5"/>
    <n v="5.16"/>
    <n v="2"/>
    <n v="2.5"/>
    <n v="0"/>
    <n v="1.3415999999999999"/>
    <n v="25.999999999999996"/>
    <n v="10.32"/>
  </r>
  <r>
    <x v="0"/>
    <x v="1"/>
    <s v="United States"/>
    <s v="Salinas"/>
    <s v="California"/>
    <n v="93905"/>
    <s v="United States ,Salinas ,California, 93905"/>
    <x v="1"/>
    <x v="1"/>
    <s v="We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0"/>
    <s v="United States"/>
    <s v="Jackson"/>
    <s v="Mississippi"/>
    <n v="39212"/>
    <s v="United States ,Jackson ,Mississippi, 39212"/>
    <x v="0"/>
    <x v="1"/>
    <s v="South - Office Supplies"/>
    <s v="Art"/>
    <n v="185.88"/>
    <n v="186"/>
    <n v="185.88"/>
    <n v="6"/>
    <n v="31"/>
    <n v="0"/>
    <n v="50.187600000000003"/>
    <n v="27"/>
    <n v="1115.28"/>
  </r>
  <r>
    <x v="1"/>
    <x v="0"/>
    <s v="United States"/>
    <s v="New York City"/>
    <s v="New York"/>
    <n v="10035"/>
    <s v="United States ,New York City ,New York, 10035"/>
    <x v="3"/>
    <x v="0"/>
    <s v="East - Furniture"/>
    <s v="Furnishings"/>
    <n v="44.46"/>
    <n v="44"/>
    <n v="44.46"/>
    <n v="2"/>
    <n v="22"/>
    <n v="0"/>
    <n v="14.671799999999999"/>
    <n v="32.999999999999993"/>
    <n v="88.92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242.94"/>
    <n v="243"/>
    <n v="242.94"/>
    <n v="3"/>
    <n v="81"/>
    <n v="0"/>
    <n v="9.7175999999999991"/>
    <n v="3.9999999999999996"/>
    <n v="728.81999999999994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39.96"/>
    <n v="40"/>
    <n v="39.96"/>
    <n v="2"/>
    <n v="20"/>
    <n v="0"/>
    <n v="18.781199999999998"/>
    <n v="47"/>
    <n v="79.92"/>
  </r>
  <r>
    <x v="1"/>
    <x v="0"/>
    <s v="United States"/>
    <s v="New York City"/>
    <s v="New York"/>
    <n v="10035"/>
    <s v="United States ,New York City ,New York, 10035"/>
    <x v="3"/>
    <x v="1"/>
    <s v="East - Office Supplies"/>
    <s v="Supplies"/>
    <n v="102.3"/>
    <n v="102"/>
    <n v="102.3"/>
    <n v="10"/>
    <n v="10.199999999999999"/>
    <n v="0"/>
    <n v="26.597999999999999"/>
    <n v="26"/>
    <n v="1023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21.36"/>
    <n v="21"/>
    <n v="21.36"/>
    <n v="2"/>
    <n v="10.5"/>
    <n v="0"/>
    <n v="5.7671999999999999"/>
    <n v="27"/>
    <n v="42.72"/>
  </r>
  <r>
    <x v="1"/>
    <x v="2"/>
    <s v="United States"/>
    <s v="New Brunswick"/>
    <s v="New Jersey"/>
    <n v="8901"/>
    <s v="United States ,New Brunswick ,New Jersey, 8901"/>
    <x v="3"/>
    <x v="1"/>
    <s v="East - Office Supplies"/>
    <s v="Paper"/>
    <n v="7.61"/>
    <n v="8"/>
    <n v="7.61"/>
    <n v="1"/>
    <n v="8"/>
    <n v="0"/>
    <n v="3.5767000000000002"/>
    <n v="47"/>
    <n v="7.61"/>
  </r>
  <r>
    <x v="1"/>
    <x v="2"/>
    <s v="United States"/>
    <s v="New Brunswick"/>
    <s v="New Jersey"/>
    <n v="8901"/>
    <s v="United States ,New Brunswick ,New Jersey, 8901"/>
    <x v="3"/>
    <x v="1"/>
    <s v="East - Office Supplies"/>
    <s v="Fasteners"/>
    <n v="7.16"/>
    <n v="7"/>
    <n v="7.16"/>
    <n v="2"/>
    <n v="3.5"/>
    <n v="0"/>
    <n v="3.58"/>
    <n v="50"/>
    <n v="14.3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Supplies"/>
    <n v="7.36"/>
    <n v="7"/>
    <n v="7.36"/>
    <n v="2"/>
    <n v="3.5"/>
    <n v="0"/>
    <n v="0.1472"/>
    <n v="2"/>
    <n v="14.7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23.1"/>
    <n v="23"/>
    <n v="23.1"/>
    <n v="2"/>
    <n v="11.5"/>
    <n v="0"/>
    <n v="10.625999999999999"/>
    <n v="46"/>
    <n v="46.2"/>
  </r>
  <r>
    <x v="0"/>
    <x v="1"/>
    <s v="United States"/>
    <s v="Jacksonville"/>
    <s v="Florida"/>
    <n v="32216"/>
    <s v="United States ,Jacksonville ,Florida, 32216"/>
    <x v="0"/>
    <x v="2"/>
    <s v="South - Technology"/>
    <s v="Accessories"/>
    <n v="191.47200000000001"/>
    <n v="191"/>
    <n v="153.17760000000001"/>
    <n v="6"/>
    <n v="31.833333333333332"/>
    <n v="0.2"/>
    <n v="40.687800000000003"/>
    <n v="21.25"/>
    <n v="919.06560000000013"/>
  </r>
  <r>
    <x v="0"/>
    <x v="1"/>
    <s v="United States"/>
    <s v="Jacksonville"/>
    <s v="Florida"/>
    <n v="32216"/>
    <s v="United States ,Jacksonville ,Florida, 32216"/>
    <x v="0"/>
    <x v="1"/>
    <s v="South - Office Supplies"/>
    <s v="Art"/>
    <n v="5.2480000000000002"/>
    <n v="5"/>
    <n v="4.1984000000000004"/>
    <n v="2"/>
    <n v="2.5"/>
    <n v="0.2"/>
    <n v="0.59040000000000004"/>
    <n v="11.25"/>
    <n v="8.3968000000000007"/>
  </r>
  <r>
    <x v="0"/>
    <x v="1"/>
    <s v="United States"/>
    <s v="Jacksonville"/>
    <s v="Florida"/>
    <n v="32216"/>
    <s v="United States ,Jacksonville ,Florida, 32216"/>
    <x v="0"/>
    <x v="2"/>
    <s v="South - Technology"/>
    <s v="Phones"/>
    <n v="59.183999999999997"/>
    <n v="59"/>
    <n v="47.347200000000001"/>
    <n v="2"/>
    <n v="29.5"/>
    <n v="0.2"/>
    <n v="5.1786000000000003"/>
    <n v="8.75"/>
    <n v="94.694400000000002"/>
  </r>
  <r>
    <x v="1"/>
    <x v="1"/>
    <s v="United States"/>
    <s v="Springfield"/>
    <s v="Virginia"/>
    <n v="22153"/>
    <s v="United States ,Springfield ,Virginia, 22153"/>
    <x v="0"/>
    <x v="1"/>
    <s v="South - Office Supplies"/>
    <s v="Labels"/>
    <n v="2.89"/>
    <n v="3"/>
    <n v="2.89"/>
    <n v="1"/>
    <n v="3"/>
    <n v="0"/>
    <n v="1.3583000000000001"/>
    <n v="47"/>
    <n v="2.89"/>
  </r>
  <r>
    <x v="1"/>
    <x v="1"/>
    <s v="United States"/>
    <s v="Springfield"/>
    <s v="Virginia"/>
    <n v="22153"/>
    <s v="United States ,Springfield ,Virginia, 22153"/>
    <x v="0"/>
    <x v="0"/>
    <s v="South - Furniture"/>
    <s v="Furnishings"/>
    <n v="51.94"/>
    <n v="52"/>
    <n v="51.94"/>
    <n v="1"/>
    <n v="52"/>
    <n v="0"/>
    <n v="21.295400000000001"/>
    <n v="41"/>
    <n v="51.94"/>
  </r>
  <r>
    <x v="2"/>
    <x v="1"/>
    <s v="United States"/>
    <s v="Philadelphia"/>
    <s v="Pennsylvania"/>
    <n v="19140"/>
    <s v="United States ,Philadelphia ,Pennsylvania, 19140"/>
    <x v="3"/>
    <x v="1"/>
    <s v="East - Office Supplies"/>
    <s v="Labels"/>
    <n v="15.936"/>
    <n v="16"/>
    <n v="12.748799999999999"/>
    <n v="4"/>
    <n v="4"/>
    <n v="0.2"/>
    <n v="5.1791999999999998"/>
    <n v="32.5"/>
    <n v="50.995199999999997"/>
  </r>
  <r>
    <x v="1"/>
    <x v="1"/>
    <s v="United States"/>
    <s v="Lancaster"/>
    <s v="Pennsylvania"/>
    <n v="17602"/>
    <s v="United States ,Lancaster ,Pennsylvania, 17602"/>
    <x v="3"/>
    <x v="1"/>
    <s v="East - Office Supplies"/>
    <s v="Binders"/>
    <n v="44.91"/>
    <n v="45"/>
    <n v="13.473000000000003"/>
    <n v="6"/>
    <n v="7.5"/>
    <n v="0.7"/>
    <n v="-35.927999999999997"/>
    <n v="-80"/>
    <n v="80.838000000000022"/>
  </r>
  <r>
    <x v="2"/>
    <x v="2"/>
    <s v="United States"/>
    <s v="Philadelphia"/>
    <s v="Pennsylvania"/>
    <n v="19143"/>
    <s v="United States ,Philadelphia ,Pennsylvania, 19143"/>
    <x v="3"/>
    <x v="1"/>
    <s v="East - Office Supplies"/>
    <s v="Binders"/>
    <n v="1141.47"/>
    <n v="1141"/>
    <n v="342.44100000000003"/>
    <n v="5"/>
    <n v="228.2"/>
    <n v="0.7"/>
    <n v="-760.98"/>
    <n v="-66.666666666666657"/>
    <n v="1712.2050000000002"/>
  </r>
  <r>
    <x v="2"/>
    <x v="2"/>
    <s v="United States"/>
    <s v="Philadelphia"/>
    <s v="Pennsylvania"/>
    <n v="19143"/>
    <s v="United States ,Philadelphia ,Pennsylvania, 19143"/>
    <x v="3"/>
    <x v="2"/>
    <s v="East - Technology"/>
    <s v="Phones"/>
    <n v="280.78199999999998"/>
    <n v="281"/>
    <n v="168.4692"/>
    <n v="3"/>
    <n v="93.666666666666671"/>
    <n v="0.4"/>
    <n v="-46.796999999999997"/>
    <n v="-16.666666666666664"/>
    <n v="505.4076"/>
  </r>
  <r>
    <x v="2"/>
    <x v="0"/>
    <s v="United States"/>
    <s v="Concord"/>
    <s v="New Hampshire"/>
    <n v="3301"/>
    <s v="United States ,Concord ,New Hampshire, 3301"/>
    <x v="3"/>
    <x v="1"/>
    <s v="East - Office Supplies"/>
    <s v="Paper"/>
    <n v="34.44"/>
    <n v="34"/>
    <n v="34.44"/>
    <n v="3"/>
    <n v="11.333333333333334"/>
    <n v="0"/>
    <n v="17.22"/>
    <n v="50"/>
    <n v="103.32"/>
  </r>
  <r>
    <x v="1"/>
    <x v="0"/>
    <s v="United States"/>
    <s v="New York City"/>
    <s v="New York"/>
    <n v="10009"/>
    <s v="United States ,New York City ,New York, 10009"/>
    <x v="3"/>
    <x v="1"/>
    <s v="East - Office Supplies"/>
    <s v="Paper"/>
    <n v="11.36"/>
    <n v="11"/>
    <n v="11.36"/>
    <n v="2"/>
    <n v="5.5"/>
    <n v="0"/>
    <n v="5.2256"/>
    <n v="46"/>
    <n v="22.72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106.34399999999999"/>
    <n v="106"/>
    <n v="85.075199999999995"/>
    <n v="7"/>
    <n v="15.142857142857142"/>
    <n v="0.2"/>
    <n v="37.220399999999998"/>
    <n v="35"/>
    <n v="595.52639999999997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Paper"/>
    <n v="192.16"/>
    <n v="192"/>
    <n v="153.72800000000001"/>
    <n v="5"/>
    <n v="38.4"/>
    <n v="0.2"/>
    <n v="67.256"/>
    <n v="35"/>
    <n v="768.6400000000001"/>
  </r>
  <r>
    <x v="1"/>
    <x v="2"/>
    <s v="United States"/>
    <s v="Concord"/>
    <s v="New Hampshire"/>
    <n v="3301"/>
    <s v="United States ,Concord ,New Hampshire, 3301"/>
    <x v="3"/>
    <x v="0"/>
    <s v="East - Furniture"/>
    <s v="Furnishings"/>
    <n v="322.58999999999997"/>
    <n v="323"/>
    <n v="322.58999999999997"/>
    <n v="3"/>
    <n v="107.66666666666667"/>
    <n v="0"/>
    <n v="64.518000000000001"/>
    <n v="20"/>
    <n v="967.77"/>
  </r>
  <r>
    <x v="1"/>
    <x v="2"/>
    <s v="United States"/>
    <s v="Concord"/>
    <s v="New Hampshire"/>
    <n v="3301"/>
    <s v="United States ,Concord ,New Hampshire, 3301"/>
    <x v="3"/>
    <x v="2"/>
    <s v="East - Technology"/>
    <s v="Accessories"/>
    <n v="29.99"/>
    <n v="30"/>
    <n v="29.99"/>
    <n v="1"/>
    <n v="30"/>
    <n v="0"/>
    <n v="13.195600000000001"/>
    <n v="44.000000000000007"/>
    <n v="29.99"/>
  </r>
  <r>
    <x v="1"/>
    <x v="2"/>
    <s v="United States"/>
    <s v="Concord"/>
    <s v="New Hampshire"/>
    <n v="3301"/>
    <s v="United States ,Concord ,New Hampshire, 3301"/>
    <x v="3"/>
    <x v="2"/>
    <s v="East - Technology"/>
    <s v="Accessories"/>
    <n v="371.97"/>
    <n v="372"/>
    <n v="371.97"/>
    <n v="3"/>
    <n v="124"/>
    <n v="0"/>
    <n v="66.954599999999999"/>
    <n v="18"/>
    <n v="1115.9100000000001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Binders"/>
    <n v="5.8920000000000003"/>
    <n v="6"/>
    <n v="1.7676000000000007"/>
    <n v="4"/>
    <n v="1.5"/>
    <n v="0.7"/>
    <n v="-4.1243999999999996"/>
    <n v="-69.999999999999986"/>
    <n v="7.0704000000000029"/>
  </r>
  <r>
    <x v="0"/>
    <x v="2"/>
    <s v="United States"/>
    <s v="New York City"/>
    <s v="New York"/>
    <n v="10024"/>
    <s v="United States ,New York City ,New York, 10024"/>
    <x v="3"/>
    <x v="1"/>
    <s v="East - Office Supplies"/>
    <s v="Binders"/>
    <n v="68.471999999999994"/>
    <n v="68"/>
    <n v="54.777599999999993"/>
    <n v="3"/>
    <n v="22.666666666666668"/>
    <n v="0.2"/>
    <n v="23.109300000000001"/>
    <n v="33.75"/>
    <n v="164.33279999999996"/>
  </r>
  <r>
    <x v="0"/>
    <x v="2"/>
    <s v="United States"/>
    <s v="New York City"/>
    <s v="New York"/>
    <n v="10024"/>
    <s v="United States ,New York City ,New York, 10024"/>
    <x v="3"/>
    <x v="0"/>
    <s v="East - Furniture"/>
    <s v="Chairs"/>
    <n v="1242.9000000000001"/>
    <n v="1243"/>
    <n v="1118.6100000000001"/>
    <n v="5"/>
    <n v="248.6"/>
    <n v="0.1"/>
    <n v="262.39"/>
    <n v="21.111111111111107"/>
    <n v="5593.0500000000011"/>
  </r>
  <r>
    <x v="1"/>
    <x v="0"/>
    <s v="United States"/>
    <s v="Springfield"/>
    <s v="Virginia"/>
    <n v="22153"/>
    <s v="United States ,Springfield ,Virginia, 22153"/>
    <x v="0"/>
    <x v="1"/>
    <s v="South - Office Supplies"/>
    <s v="Storage"/>
    <n v="30.84"/>
    <n v="31"/>
    <n v="30.84"/>
    <n v="2"/>
    <n v="15.5"/>
    <n v="0"/>
    <n v="8.3268000000000004"/>
    <n v="27"/>
    <n v="61.68"/>
  </r>
  <r>
    <x v="3"/>
    <x v="0"/>
    <s v="United States"/>
    <s v="San Francisco"/>
    <s v="California"/>
    <n v="94109"/>
    <s v="United States ,San Francisco ,California, 94109"/>
    <x v="1"/>
    <x v="1"/>
    <s v="West - Office Supplies"/>
    <s v="Art"/>
    <n v="13.48"/>
    <n v="13"/>
    <n v="13.48"/>
    <n v="4"/>
    <n v="3.25"/>
    <n v="0"/>
    <n v="5.9311999999999996"/>
    <n v="43.999999999999993"/>
    <n v="53.92"/>
  </r>
  <r>
    <x v="2"/>
    <x v="2"/>
    <s v="United States"/>
    <s v="Detroit"/>
    <s v="Michigan"/>
    <n v="48227"/>
    <s v="United States ,Detroit ,Michigan, 48227"/>
    <x v="2"/>
    <x v="0"/>
    <s v="Central - Furniture"/>
    <s v="Furnishings"/>
    <n v="31.4"/>
    <n v="31"/>
    <n v="31.4"/>
    <n v="5"/>
    <n v="6.2"/>
    <n v="0"/>
    <n v="10.048"/>
    <n v="32"/>
    <n v="157"/>
  </r>
  <r>
    <x v="1"/>
    <x v="0"/>
    <s v="United States"/>
    <s v="Rochester"/>
    <s v="New York"/>
    <n v="14609"/>
    <s v="United States ,Rochester ,New York, 14609"/>
    <x v="3"/>
    <x v="0"/>
    <s v="East - Furniture"/>
    <s v="Furnishings"/>
    <n v="17.46"/>
    <n v="17"/>
    <n v="17.46"/>
    <n v="2"/>
    <n v="8.5"/>
    <n v="0"/>
    <n v="5.9363999999999999"/>
    <n v="34"/>
    <n v="34.92"/>
  </r>
  <r>
    <x v="0"/>
    <x v="1"/>
    <s v="United States"/>
    <s v="Los Angeles"/>
    <s v="California"/>
    <n v="90045"/>
    <s v="United States ,Los Angeles ,California, 90045"/>
    <x v="1"/>
    <x v="1"/>
    <s v="West - Office Supplies"/>
    <s v="Binders"/>
    <n v="13.944000000000001"/>
    <n v="14"/>
    <n v="11.155200000000001"/>
    <n v="3"/>
    <n v="4.666666666666667"/>
    <n v="0.2"/>
    <n v="4.5317999999999996"/>
    <n v="32.499999999999993"/>
    <n v="33.465600000000002"/>
  </r>
  <r>
    <x v="1"/>
    <x v="0"/>
    <s v="United States"/>
    <s v="San Diego"/>
    <s v="California"/>
    <n v="92105"/>
    <s v="United States ,San Diego ,California, 92105"/>
    <x v="1"/>
    <x v="1"/>
    <s v="West - Office Supplies"/>
    <s v="Storage"/>
    <n v="83.76"/>
    <n v="84"/>
    <n v="83.76"/>
    <n v="12"/>
    <n v="7"/>
    <n v="0"/>
    <n v="1.6752"/>
    <n v="2"/>
    <n v="1005.1200000000001"/>
  </r>
  <r>
    <x v="1"/>
    <x v="2"/>
    <s v="United States"/>
    <s v="Columbia"/>
    <s v="Maryland"/>
    <n v="21044"/>
    <s v="United States ,Columbia ,Maryland, 21044"/>
    <x v="3"/>
    <x v="1"/>
    <s v="East - Office Supplies"/>
    <s v="Binders"/>
    <n v="37.659999999999997"/>
    <n v="38"/>
    <n v="37.659999999999997"/>
    <n v="7"/>
    <n v="5.4285714285714288"/>
    <n v="0"/>
    <n v="18.453399999999998"/>
    <n v="49"/>
    <n v="263.62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Paper"/>
    <n v="34.68"/>
    <n v="35"/>
    <n v="34.68"/>
    <n v="6"/>
    <n v="5.833333333333333"/>
    <n v="0"/>
    <n v="16.993200000000002"/>
    <n v="49.000000000000007"/>
    <n v="208.07999999999998"/>
  </r>
  <r>
    <x v="1"/>
    <x v="0"/>
    <s v="United States"/>
    <s v="New Rochelle"/>
    <s v="New York"/>
    <n v="10801"/>
    <s v="United States ,New Rochelle ,New York, 10801"/>
    <x v="3"/>
    <x v="2"/>
    <s v="East - Technology"/>
    <s v="Accessories"/>
    <n v="149.94999999999999"/>
    <n v="150"/>
    <n v="149.94999999999999"/>
    <n v="5"/>
    <n v="30"/>
    <n v="0"/>
    <n v="14.994999999999999"/>
    <n v="10"/>
    <n v="749.75"/>
  </r>
  <r>
    <x v="1"/>
    <x v="0"/>
    <s v="United States"/>
    <s v="New Rochelle"/>
    <s v="New York"/>
    <n v="10801"/>
    <s v="United States ,New Rochelle ,New York, 10801"/>
    <x v="3"/>
    <x v="1"/>
    <s v="East - Office Supplies"/>
    <s v="Binders"/>
    <n v="51.311999999999998"/>
    <n v="51"/>
    <n v="41.049599999999998"/>
    <n v="3"/>
    <n v="17"/>
    <n v="0.2"/>
    <n v="18.6006"/>
    <n v="36.250000000000007"/>
    <n v="123.14879999999999"/>
  </r>
  <r>
    <x v="2"/>
    <x v="2"/>
    <s v="United States"/>
    <s v="Detroit"/>
    <s v="Michigan"/>
    <n v="48227"/>
    <s v="United States ,Detroit ,Michigan, 48227"/>
    <x v="2"/>
    <x v="1"/>
    <s v="Central - Office Supplies"/>
    <s v="Paper"/>
    <n v="4.54"/>
    <n v="5"/>
    <n v="4.54"/>
    <n v="1"/>
    <n v="5"/>
    <n v="0"/>
    <n v="2.0430000000000001"/>
    <n v="45"/>
    <n v="4.54"/>
  </r>
  <r>
    <x v="2"/>
    <x v="2"/>
    <s v="United States"/>
    <s v="Detroit"/>
    <s v="Michigan"/>
    <n v="48227"/>
    <s v="United States ,Detroit ,Michigan, 48227"/>
    <x v="2"/>
    <x v="1"/>
    <s v="Central - Office Supplies"/>
    <s v="Art"/>
    <n v="15.92"/>
    <n v="16"/>
    <n v="15.92"/>
    <n v="4"/>
    <n v="4"/>
    <n v="0"/>
    <n v="5.4127999999999998"/>
    <n v="34"/>
    <n v="63.68"/>
  </r>
  <r>
    <x v="2"/>
    <x v="2"/>
    <s v="United States"/>
    <s v="Detroit"/>
    <s v="Michigan"/>
    <n v="48227"/>
    <s v="United States ,Detroit ,Michigan, 48227"/>
    <x v="2"/>
    <x v="2"/>
    <s v="Central - Technology"/>
    <s v="Phones"/>
    <n v="543.91999999999996"/>
    <n v="544"/>
    <n v="543.91999999999996"/>
    <n v="8"/>
    <n v="68"/>
    <n v="0"/>
    <n v="135.97999999999999"/>
    <n v="25"/>
    <n v="4351.3599999999997"/>
  </r>
  <r>
    <x v="2"/>
    <x v="1"/>
    <s v="United States"/>
    <s v="San Francisco"/>
    <s v="California"/>
    <n v="94122"/>
    <s v="United States ,San Francisco ,California, 94122"/>
    <x v="1"/>
    <x v="1"/>
    <s v="West - Office Supplies"/>
    <s v="Storage"/>
    <n v="155.82"/>
    <n v="156"/>
    <n v="155.82"/>
    <n v="7"/>
    <n v="22.285714285714285"/>
    <n v="0"/>
    <n v="42.071399999999997"/>
    <n v="27"/>
    <n v="1090.74"/>
  </r>
  <r>
    <x v="2"/>
    <x v="1"/>
    <s v="United States"/>
    <s v="San Francisco"/>
    <s v="California"/>
    <n v="94122"/>
    <s v="United States ,San Francisco ,California, 94122"/>
    <x v="1"/>
    <x v="1"/>
    <s v="West - Office Supplies"/>
    <s v="Binders"/>
    <n v="70.007999999999996"/>
    <n v="70"/>
    <n v="56.006399999999999"/>
    <n v="3"/>
    <n v="23.333333333333332"/>
    <n v="0.2"/>
    <n v="24.502800000000001"/>
    <n v="35"/>
    <n v="168.01920000000001"/>
  </r>
  <r>
    <x v="0"/>
    <x v="0"/>
    <s v="United States"/>
    <s v="Houston"/>
    <s v="Texas"/>
    <n v="77095"/>
    <s v="United States ,Houston ,Texas, 77095"/>
    <x v="2"/>
    <x v="1"/>
    <s v="Central - Office Supplies"/>
    <s v="Envelopes"/>
    <n v="15.648"/>
    <n v="16"/>
    <n v="12.5184"/>
    <n v="2"/>
    <n v="8"/>
    <n v="0.2"/>
    <n v="5.0856000000000003"/>
    <n v="32.5"/>
    <n v="25.036799999999999"/>
  </r>
  <r>
    <x v="1"/>
    <x v="0"/>
    <s v="United States"/>
    <s v="Detroit"/>
    <s v="Michigan"/>
    <n v="48227"/>
    <s v="United States ,Detroit ,Michigan, 48227"/>
    <x v="2"/>
    <x v="1"/>
    <s v="Central - Office Supplies"/>
    <s v="Labels"/>
    <n v="103.6"/>
    <n v="104"/>
    <n v="103.6"/>
    <n v="7"/>
    <n v="14.857142857142858"/>
    <n v="0"/>
    <n v="51.8"/>
    <n v="50"/>
    <n v="725.19999999999993"/>
  </r>
  <r>
    <x v="0"/>
    <x v="1"/>
    <s v="United States"/>
    <s v="Auburn"/>
    <s v="New York"/>
    <n v="13021"/>
    <s v="United States ,Auburn ,New York, 13021"/>
    <x v="3"/>
    <x v="1"/>
    <s v="East - Office Supplies"/>
    <s v="Paper"/>
    <n v="46.96"/>
    <n v="47"/>
    <n v="46.96"/>
    <n v="8"/>
    <n v="5.875"/>
    <n v="0"/>
    <n v="22.540800000000001"/>
    <n v="48"/>
    <n v="375.68"/>
  </r>
  <r>
    <x v="2"/>
    <x v="1"/>
    <s v="United States"/>
    <s v="Springfield"/>
    <s v="Ohio"/>
    <n v="45503"/>
    <s v="United States ,Springfield ,Ohio, 45503"/>
    <x v="3"/>
    <x v="1"/>
    <s v="East - Office Supplies"/>
    <s v="Binders"/>
    <n v="8.9039999999999999"/>
    <n v="9"/>
    <n v="2.6712000000000007"/>
    <n v="2"/>
    <n v="4.5"/>
    <n v="0.7"/>
    <n v="-6.5296000000000003"/>
    <n v="-73.333333333333343"/>
    <n v="5.3424000000000014"/>
  </r>
  <r>
    <x v="2"/>
    <x v="0"/>
    <s v="United States"/>
    <s v="Garland"/>
    <s v="Texas"/>
    <n v="75043"/>
    <s v="United States ,Garland ,Texas, 75043"/>
    <x v="2"/>
    <x v="1"/>
    <s v="Central - Office Supplies"/>
    <s v="Labels"/>
    <n v="10.44"/>
    <n v="10"/>
    <n v="8.3520000000000003"/>
    <n v="5"/>
    <n v="2"/>
    <n v="0.2"/>
    <n v="3.3929999999999998"/>
    <n v="32.5"/>
    <n v="41.760000000000005"/>
  </r>
  <r>
    <x v="2"/>
    <x v="0"/>
    <s v="United States"/>
    <s v="Garland"/>
    <s v="Texas"/>
    <n v="75043"/>
    <s v="United States ,Garland ,Texas, 75043"/>
    <x v="2"/>
    <x v="1"/>
    <s v="Central - Office Supplies"/>
    <s v="Binders"/>
    <n v="18.335999999999999"/>
    <n v="18"/>
    <n v="3.6671999999999993"/>
    <n v="4"/>
    <n v="4.5"/>
    <n v="0.8"/>
    <n v="-32.088000000000001"/>
    <n v="-175.00000000000003"/>
    <n v="14.668799999999997"/>
  </r>
  <r>
    <x v="2"/>
    <x v="0"/>
    <s v="United States"/>
    <s v="Chicago"/>
    <s v="Illinois"/>
    <n v="60653"/>
    <s v="United States ,Chicago ,Illinois, 60653"/>
    <x v="2"/>
    <x v="2"/>
    <s v="Central - Technology"/>
    <s v="Phones"/>
    <n v="323.976"/>
    <n v="324"/>
    <n v="259.18079999999998"/>
    <n v="3"/>
    <n v="108"/>
    <n v="0.2"/>
    <n v="20.2485"/>
    <n v="6.25"/>
    <n v="777.54239999999993"/>
  </r>
  <r>
    <x v="1"/>
    <x v="0"/>
    <s v="United States"/>
    <s v="Los Angeles"/>
    <s v="California"/>
    <n v="90032"/>
    <s v="United States ,Los Angeles ,California, 90032"/>
    <x v="1"/>
    <x v="1"/>
    <s v="West - Office Supplies"/>
    <s v="Paper"/>
    <n v="20.04"/>
    <n v="20"/>
    <n v="20.04"/>
    <n v="3"/>
    <n v="6.666666666666667"/>
    <n v="0"/>
    <n v="9.6191999999999993"/>
    <n v="48"/>
    <n v="60.12"/>
  </r>
  <r>
    <x v="1"/>
    <x v="0"/>
    <s v="United States"/>
    <s v="Los Angeles"/>
    <s v="California"/>
    <n v="90032"/>
    <s v="United States ,Los Angeles ,California, 90032"/>
    <x v="1"/>
    <x v="1"/>
    <s v="West - Office Supplies"/>
    <s v="Storage"/>
    <n v="64.959999999999994"/>
    <n v="65"/>
    <n v="64.959999999999994"/>
    <n v="2"/>
    <n v="32.5"/>
    <n v="0"/>
    <n v="2.5983999999999998"/>
    <n v="4"/>
    <n v="129.91999999999999"/>
  </r>
  <r>
    <x v="1"/>
    <x v="0"/>
    <s v="United States"/>
    <s v="Los Angeles"/>
    <s v="California"/>
    <n v="90032"/>
    <s v="United States ,Los Angeles ,California, 90032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New York City"/>
    <s v="New York"/>
    <n v="10009"/>
    <s v="United States ,New York City ,New York, 10009"/>
    <x v="3"/>
    <x v="0"/>
    <s v="East - Furniture"/>
    <s v="Bookcases"/>
    <n v="323.13600000000002"/>
    <n v="323"/>
    <n v="258.50880000000001"/>
    <n v="4"/>
    <n v="80.75"/>
    <n v="0.2"/>
    <n v="12.117599999999999"/>
    <n v="3.75"/>
    <n v="1034.0352"/>
  </r>
  <r>
    <x v="1"/>
    <x v="0"/>
    <s v="United States"/>
    <s v="New York City"/>
    <s v="New York"/>
    <n v="10009"/>
    <s v="United States ,New York City ,New York, 10009"/>
    <x v="3"/>
    <x v="2"/>
    <s v="East - Technology"/>
    <s v="Phones"/>
    <n v="90.93"/>
    <n v="91"/>
    <n v="90.93"/>
    <n v="7"/>
    <n v="13"/>
    <n v="0"/>
    <n v="2.7279"/>
    <n v="3"/>
    <n v="636.51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52.776000000000003"/>
    <n v="53"/>
    <n v="42.220800000000004"/>
    <n v="3"/>
    <n v="17.666666666666668"/>
    <n v="0.2"/>
    <n v="19.791"/>
    <n v="37.5"/>
    <n v="126.66240000000002"/>
  </r>
  <r>
    <x v="1"/>
    <x v="2"/>
    <s v="United States"/>
    <s v="Jackson"/>
    <s v="Michigan"/>
    <n v="49201"/>
    <s v="United States ,Jackson ,Michigan, 49201"/>
    <x v="2"/>
    <x v="2"/>
    <s v="Central - Technology"/>
    <s v="Phones"/>
    <n v="1199.8"/>
    <n v="1200"/>
    <n v="1199.8"/>
    <n v="4"/>
    <n v="300"/>
    <n v="0"/>
    <n v="323.94600000000003"/>
    <n v="27"/>
    <n v="4799.2"/>
  </r>
  <r>
    <x v="1"/>
    <x v="2"/>
    <s v="United States"/>
    <s v="Jackson"/>
    <s v="Michigan"/>
    <n v="49201"/>
    <s v="United States ,Jackson ,Michigan, 49201"/>
    <x v="2"/>
    <x v="2"/>
    <s v="Central - Technology"/>
    <s v="Accessories"/>
    <n v="1928.78"/>
    <n v="1929"/>
    <n v="1928.78"/>
    <n v="7"/>
    <n v="275.57142857142856"/>
    <n v="0"/>
    <n v="829.37540000000001"/>
    <n v="43"/>
    <n v="13501.46"/>
  </r>
  <r>
    <x v="1"/>
    <x v="2"/>
    <s v="United States"/>
    <s v="Jackson"/>
    <s v="Michigan"/>
    <n v="49201"/>
    <s v="United States ,Jackson ,Michigan, 49201"/>
    <x v="2"/>
    <x v="1"/>
    <s v="Central - Office Supplies"/>
    <s v="Storage"/>
    <n v="352.38"/>
    <n v="352"/>
    <n v="352.38"/>
    <n v="2"/>
    <n v="176"/>
    <n v="0"/>
    <n v="81.047399999999996"/>
    <n v="23"/>
    <n v="704.76"/>
  </r>
  <r>
    <x v="1"/>
    <x v="2"/>
    <s v="United States"/>
    <s v="Norwich"/>
    <s v="Connecticut"/>
    <n v="6360"/>
    <s v="United States ,Norwich ,Connecticut, 6360"/>
    <x v="3"/>
    <x v="0"/>
    <s v="East - Furniture"/>
    <s v="Furnishings"/>
    <n v="22.2"/>
    <n v="22"/>
    <n v="22.2"/>
    <n v="6"/>
    <n v="3.6666666666666665"/>
    <n v="0"/>
    <n v="9.1020000000000003"/>
    <n v="41"/>
    <n v="133.19999999999999"/>
  </r>
  <r>
    <x v="2"/>
    <x v="1"/>
    <s v="United States"/>
    <s v="Milwaukee"/>
    <s v="Wisconsin"/>
    <n v="53209"/>
    <s v="United States ,Milwaukee ,Wisconsin, 53209"/>
    <x v="2"/>
    <x v="0"/>
    <s v="Central - Furniture"/>
    <s v="Furnishings"/>
    <n v="46.94"/>
    <n v="47"/>
    <n v="46.94"/>
    <n v="1"/>
    <n v="47"/>
    <n v="0"/>
    <n v="19.2454"/>
    <n v="41"/>
    <n v="46.94"/>
  </r>
  <r>
    <x v="2"/>
    <x v="1"/>
    <s v="United States"/>
    <s v="Milwaukee"/>
    <s v="Wisconsin"/>
    <n v="53209"/>
    <s v="United States ,Milwaukee ,Wisconsin, 53209"/>
    <x v="2"/>
    <x v="2"/>
    <s v="Central - Technology"/>
    <s v="Accessories"/>
    <n v="143.72999999999999"/>
    <n v="144"/>
    <n v="143.72999999999999"/>
    <n v="9"/>
    <n v="16"/>
    <n v="0"/>
    <n v="56.054699999999997"/>
    <n v="39"/>
    <n v="1293.57"/>
  </r>
  <r>
    <x v="1"/>
    <x v="1"/>
    <s v="United States"/>
    <s v="San Antonio"/>
    <s v="Texas"/>
    <n v="78207"/>
    <s v="United States ,San Antonio ,Texas, 78207"/>
    <x v="2"/>
    <x v="0"/>
    <s v="Central - Furniture"/>
    <s v="Tables"/>
    <n v="99.918000000000006"/>
    <n v="100"/>
    <n v="69.942599999999999"/>
    <n v="2"/>
    <n v="50"/>
    <n v="0.3"/>
    <n v="-18.5562"/>
    <n v="-18.571428571428573"/>
    <n v="139.8852"/>
  </r>
  <r>
    <x v="1"/>
    <x v="1"/>
    <s v="United States"/>
    <s v="San Antonio"/>
    <s v="Texas"/>
    <n v="78207"/>
    <s v="United States ,San Antonio ,Texas, 78207"/>
    <x v="2"/>
    <x v="0"/>
    <s v="Central - Furniture"/>
    <s v="Chairs"/>
    <n v="797.94399999999996"/>
    <n v="798"/>
    <n v="558.56079999999997"/>
    <n v="4"/>
    <n v="199.5"/>
    <n v="0.3"/>
    <n v="-56.996000000000002"/>
    <n v="-7.1428571428571441"/>
    <n v="2234.2431999999999"/>
  </r>
  <r>
    <x v="1"/>
    <x v="1"/>
    <s v="United States"/>
    <s v="San Antonio"/>
    <s v="Texas"/>
    <n v="78207"/>
    <s v="United States ,San Antonio ,Texas, 78207"/>
    <x v="2"/>
    <x v="1"/>
    <s v="Central - Office Supplies"/>
    <s v="Binders"/>
    <n v="8.5679999999999996"/>
    <n v="9"/>
    <n v="1.7135999999999996"/>
    <n v="3"/>
    <n v="3"/>
    <n v="0.8"/>
    <n v="-14.5656"/>
    <n v="-170"/>
    <n v="5.1407999999999987"/>
  </r>
  <r>
    <x v="1"/>
    <x v="1"/>
    <s v="United States"/>
    <s v="Dallas"/>
    <s v="Texas"/>
    <n v="75220"/>
    <s v="United States ,Dallas ,Texas, 75220"/>
    <x v="2"/>
    <x v="1"/>
    <s v="Central - Office Supplies"/>
    <s v="Envelopes"/>
    <n v="149.352"/>
    <n v="149"/>
    <n v="119.4816"/>
    <n v="3"/>
    <n v="49.666666666666664"/>
    <n v="0.2"/>
    <n v="50.406300000000002"/>
    <n v="33.75"/>
    <n v="358.44479999999999"/>
  </r>
  <r>
    <x v="1"/>
    <x v="1"/>
    <s v="United States"/>
    <s v="Dallas"/>
    <s v="Texas"/>
    <n v="75220"/>
    <s v="United States ,Dallas ,Texas, 75220"/>
    <x v="2"/>
    <x v="1"/>
    <s v="Central - Office Supplies"/>
    <s v="Storage"/>
    <n v="12.992000000000001"/>
    <n v="13"/>
    <n v="10.393600000000001"/>
    <n v="1"/>
    <n v="13"/>
    <n v="0.2"/>
    <n v="-0.81200000000000006"/>
    <n v="-6.25"/>
    <n v="10.393600000000001"/>
  </r>
  <r>
    <x v="1"/>
    <x v="0"/>
    <s v="United States"/>
    <s v="Alexandria"/>
    <s v="Virginia"/>
    <n v="22304"/>
    <s v="United States ,Alexandria ,Virginia, 22304"/>
    <x v="0"/>
    <x v="1"/>
    <s v="South - Office Supplies"/>
    <s v="Storage"/>
    <n v="24.56"/>
    <n v="25"/>
    <n v="24.56"/>
    <n v="2"/>
    <n v="12.5"/>
    <n v="0"/>
    <n v="6.8768000000000002"/>
    <n v="28.000000000000004"/>
    <n v="49.12"/>
  </r>
  <r>
    <x v="1"/>
    <x v="0"/>
    <s v="United States"/>
    <s v="New York City"/>
    <s v="New York"/>
    <n v="10009"/>
    <s v="United States ,New York City ,New York, 10009"/>
    <x v="3"/>
    <x v="2"/>
    <s v="East - Technology"/>
    <s v="Accessories"/>
    <n v="85.14"/>
    <n v="85"/>
    <n v="85.14"/>
    <n v="3"/>
    <n v="28.333333333333332"/>
    <n v="0"/>
    <n v="34.907400000000003"/>
    <n v="41"/>
    <n v="255.42000000000002"/>
  </r>
  <r>
    <x v="1"/>
    <x v="0"/>
    <s v="United States"/>
    <s v="New York City"/>
    <s v="New York"/>
    <n v="10009"/>
    <s v="United States ,New York City ,New York, 10009"/>
    <x v="3"/>
    <x v="2"/>
    <s v="East - Technology"/>
    <s v="Phones"/>
    <n v="21.99"/>
    <n v="22"/>
    <n v="21.99"/>
    <n v="1"/>
    <n v="22"/>
    <n v="0"/>
    <n v="10.555199999999999"/>
    <n v="48"/>
    <n v="21.99"/>
  </r>
  <r>
    <x v="1"/>
    <x v="0"/>
    <s v="United States"/>
    <s v="New York City"/>
    <s v="New York"/>
    <n v="10009"/>
    <s v="United States ,New York City ,New York, 10009"/>
    <x v="3"/>
    <x v="1"/>
    <s v="East - Office Supplies"/>
    <s v="Appliances"/>
    <n v="406.6"/>
    <n v="407"/>
    <n v="406.6"/>
    <n v="5"/>
    <n v="81.400000000000006"/>
    <n v="0"/>
    <n v="113.848"/>
    <n v="27.999999999999996"/>
    <n v="2033"/>
  </r>
  <r>
    <x v="1"/>
    <x v="1"/>
    <s v="United States"/>
    <s v="New York City"/>
    <s v="New York"/>
    <n v="10011"/>
    <s v="United States ,New York City ,New York, 10011"/>
    <x v="3"/>
    <x v="1"/>
    <s v="East - Office Supplies"/>
    <s v="Binders"/>
    <n v="841.56799999999998"/>
    <n v="842"/>
    <n v="673.25440000000003"/>
    <n v="2"/>
    <n v="421"/>
    <n v="0.2"/>
    <n v="294.54880000000003"/>
    <n v="35"/>
    <n v="1346.5088000000001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2"/>
    <x v="0"/>
    <s v="United States"/>
    <s v="Philadelphia"/>
    <s v="Pennsylvania"/>
    <n v="19143"/>
    <s v="United States ,Philadelphia ,Pennsylvania, 19143"/>
    <x v="3"/>
    <x v="2"/>
    <s v="East - Technology"/>
    <s v="Accessories"/>
    <n v="252"/>
    <n v="252"/>
    <n v="201.6"/>
    <n v="5"/>
    <n v="50.4"/>
    <n v="0.2"/>
    <n v="53.55"/>
    <n v="21.25"/>
    <n v="1008"/>
  </r>
  <r>
    <x v="1"/>
    <x v="2"/>
    <s v="United States"/>
    <s v="Springfield"/>
    <s v="Virginia"/>
    <n v="22153"/>
    <s v="United States ,Springfield ,Virginia, 22153"/>
    <x v="0"/>
    <x v="1"/>
    <s v="South - Office Supplies"/>
    <s v="Art"/>
    <n v="46.2"/>
    <n v="46"/>
    <n v="46.2"/>
    <n v="4"/>
    <n v="11.5"/>
    <n v="0"/>
    <n v="12.936"/>
    <n v="27.999999999999996"/>
    <n v="184.8"/>
  </r>
  <r>
    <x v="1"/>
    <x v="2"/>
    <s v="United States"/>
    <s v="Springfield"/>
    <s v="Virginia"/>
    <n v="22153"/>
    <s v="United States ,Springfield ,Virginia, 22153"/>
    <x v="0"/>
    <x v="1"/>
    <s v="South - Office Supplies"/>
    <s v="Appliances"/>
    <n v="28.84"/>
    <n v="29"/>
    <n v="28.84"/>
    <n v="2"/>
    <n v="14.5"/>
    <n v="0"/>
    <n v="9.5172000000000008"/>
    <n v="33"/>
    <n v="57.68"/>
  </r>
  <r>
    <x v="2"/>
    <x v="0"/>
    <s v="United States"/>
    <s v="Toledo"/>
    <s v="Ohio"/>
    <n v="43615"/>
    <s v="United States ,Toledo ,Ohio, 43615"/>
    <x v="3"/>
    <x v="1"/>
    <s v="East - Office Supplies"/>
    <s v="Art"/>
    <n v="14.592000000000001"/>
    <n v="15"/>
    <n v="11.6736"/>
    <n v="3"/>
    <n v="5"/>
    <n v="0.2"/>
    <n v="2.5535999999999999"/>
    <n v="17.5"/>
    <n v="35.020800000000001"/>
  </r>
  <r>
    <x v="2"/>
    <x v="0"/>
    <s v="United States"/>
    <s v="Toledo"/>
    <s v="Ohio"/>
    <n v="43615"/>
    <s v="United States ,Toledo ,Ohio, 43615"/>
    <x v="3"/>
    <x v="1"/>
    <s v="East - Office Supplies"/>
    <s v="Art"/>
    <n v="89.855999999999995"/>
    <n v="90"/>
    <n v="71.884799999999998"/>
    <n v="3"/>
    <n v="30"/>
    <n v="0.2"/>
    <n v="21.340800000000002"/>
    <n v="23.750000000000004"/>
    <n v="215.65440000000001"/>
  </r>
  <r>
    <x v="2"/>
    <x v="0"/>
    <s v="United States"/>
    <s v="Toledo"/>
    <s v="Ohio"/>
    <n v="43615"/>
    <s v="United States ,Toledo ,Ohio, 43615"/>
    <x v="3"/>
    <x v="1"/>
    <s v="East - Office Supplies"/>
    <s v="Paper"/>
    <n v="13.872"/>
    <n v="14"/>
    <n v="11.0976"/>
    <n v="3"/>
    <n v="4.666666666666667"/>
    <n v="0.2"/>
    <n v="5.0286"/>
    <n v="36.25"/>
    <n v="33.2928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Paper"/>
    <n v="12.192"/>
    <n v="12"/>
    <n v="9.7536000000000005"/>
    <n v="3"/>
    <n v="4"/>
    <n v="0.2"/>
    <n v="4.1147999999999998"/>
    <n v="33.75"/>
    <n v="29.260800000000003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Paper"/>
    <n v="45.055999999999997"/>
    <n v="45"/>
    <n v="36.044799999999995"/>
    <n v="8"/>
    <n v="5.625"/>
    <n v="0.2"/>
    <n v="15.2064"/>
    <n v="33.75"/>
    <n v="288.35839999999996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Binders"/>
    <n v="29.718"/>
    <n v="30"/>
    <n v="8.9154000000000018"/>
    <n v="6"/>
    <n v="5"/>
    <n v="0.7"/>
    <n v="-21.793199999999999"/>
    <n v="-73.333333333333329"/>
    <n v="53.492400000000011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Appliances"/>
    <n v="447.69600000000003"/>
    <n v="448"/>
    <n v="358.15680000000003"/>
    <n v="2"/>
    <n v="224"/>
    <n v="0.2"/>
    <n v="33.577199999999998"/>
    <n v="7.5"/>
    <n v="716.31360000000006"/>
  </r>
  <r>
    <x v="2"/>
    <x v="1"/>
    <s v="United States"/>
    <s v="Farmington"/>
    <s v="New Mexico"/>
    <n v="87401"/>
    <s v="United States ,Farmington ,New Mexico, 87401"/>
    <x v="1"/>
    <x v="2"/>
    <s v="West - Technology"/>
    <s v="Accessories"/>
    <n v="159.99"/>
    <n v="160"/>
    <n v="159.99"/>
    <n v="1"/>
    <n v="160"/>
    <n v="0"/>
    <n v="54.396599999999999"/>
    <n v="34"/>
    <n v="159.99"/>
  </r>
  <r>
    <x v="1"/>
    <x v="1"/>
    <s v="United States"/>
    <s v="Riverside"/>
    <s v="California"/>
    <n v="92503"/>
    <s v="United States ,Riverside ,California, 92503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Riverside"/>
    <s v="California"/>
    <n v="92503"/>
    <s v="United States ,Riverside ,California, 92503"/>
    <x v="1"/>
    <x v="1"/>
    <s v="West - Office Supplies"/>
    <s v="Appliances"/>
    <n v="134.47999999999999"/>
    <n v="134"/>
    <n v="134.47999999999999"/>
    <n v="4"/>
    <n v="33.5"/>
    <n v="0"/>
    <n v="34.964799999999997"/>
    <n v="26"/>
    <n v="537.91999999999996"/>
  </r>
  <r>
    <x v="2"/>
    <x v="1"/>
    <s v="United States"/>
    <s v="San Francisco"/>
    <s v="California"/>
    <n v="94110"/>
    <s v="United States ,San Francisco ,California, 94110"/>
    <x v="1"/>
    <x v="1"/>
    <s v="West - Office Supplies"/>
    <s v="Paper"/>
    <n v="17.12"/>
    <n v="17"/>
    <n v="17.12"/>
    <n v="2"/>
    <n v="8.5"/>
    <n v="0"/>
    <n v="8.0464000000000002"/>
    <n v="47"/>
    <n v="34.24"/>
  </r>
  <r>
    <x v="1"/>
    <x v="1"/>
    <s v="United States"/>
    <s v="Torrance"/>
    <s v="California"/>
    <n v="90503"/>
    <s v="United States ,Torrance ,California, 90503"/>
    <x v="1"/>
    <x v="1"/>
    <s v="West - Office Supplies"/>
    <s v="Binders"/>
    <n v="6.0960000000000001"/>
    <n v="6"/>
    <n v="4.8768000000000002"/>
    <n v="2"/>
    <n v="3"/>
    <n v="0.2"/>
    <n v="2.2098"/>
    <n v="36.25"/>
    <n v="9.7536000000000005"/>
  </r>
  <r>
    <x v="1"/>
    <x v="1"/>
    <s v="United States"/>
    <s v="Torrance"/>
    <s v="California"/>
    <n v="90503"/>
    <s v="United States ,Torrance ,California, 90503"/>
    <x v="1"/>
    <x v="0"/>
    <s v="West - Furniture"/>
    <s v="Tables"/>
    <n v="1114.2719999999999"/>
    <n v="1114"/>
    <n v="891.41759999999999"/>
    <n v="4"/>
    <n v="278.5"/>
    <n v="0.2"/>
    <n v="41.785200000000003"/>
    <n v="3.7500000000000004"/>
    <n v="3565.6704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32.4"/>
    <n v="32"/>
    <n v="32.4"/>
    <n v="5"/>
    <n v="6.4"/>
    <n v="0"/>
    <n v="15.552"/>
    <n v="48"/>
    <n v="162"/>
  </r>
  <r>
    <x v="1"/>
    <x v="0"/>
    <s v="United States"/>
    <s v="Seattle"/>
    <s v="Washington"/>
    <n v="98105"/>
    <s v="United States ,Seattle ,Washington, 98105"/>
    <x v="1"/>
    <x v="1"/>
    <s v="West - Office Supplies"/>
    <s v="Storage"/>
    <n v="540.57000000000005"/>
    <n v="541"/>
    <n v="540.57000000000005"/>
    <n v="3"/>
    <n v="180.33333333333334"/>
    <n v="0"/>
    <n v="140.54820000000001"/>
    <n v="26"/>
    <n v="1621.71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167.76"/>
    <n v="168"/>
    <n v="134.208"/>
    <n v="5"/>
    <n v="33.6"/>
    <n v="0.2"/>
    <n v="62.91"/>
    <n v="37.5"/>
    <n v="671.04"/>
  </r>
  <r>
    <x v="2"/>
    <x v="0"/>
    <s v="United States"/>
    <s v="Mesa"/>
    <s v="Arizona"/>
    <n v="85204"/>
    <s v="United States ,Mesa ,Arizona, 85204"/>
    <x v="1"/>
    <x v="0"/>
    <s v="West - Furniture"/>
    <s v="Tables"/>
    <n v="393.16500000000002"/>
    <n v="393"/>
    <n v="196.58250000000001"/>
    <n v="3"/>
    <n v="131"/>
    <n v="0.5"/>
    <n v="-204.44579999999999"/>
    <n v="-51.999999999999993"/>
    <n v="589.74750000000006"/>
  </r>
  <r>
    <x v="1"/>
    <x v="2"/>
    <s v="United States"/>
    <s v="Philadelphia"/>
    <s v="Pennsylvania"/>
    <n v="19120"/>
    <s v="United States ,Philadelphia ,Pennsylvania, 19120"/>
    <x v="3"/>
    <x v="0"/>
    <s v="East - Furniture"/>
    <s v="Furnishings"/>
    <n v="516.48800000000006"/>
    <n v="516"/>
    <n v="413.19040000000007"/>
    <n v="7"/>
    <n v="73.714285714285708"/>
    <n v="0.2"/>
    <n v="-12.9122"/>
    <n v="-2.5"/>
    <n v="2892.3328000000006"/>
  </r>
  <r>
    <x v="1"/>
    <x v="2"/>
    <s v="United States"/>
    <s v="Philadelphia"/>
    <s v="Pennsylvania"/>
    <n v="19120"/>
    <s v="United States ,Philadelphia ,Pennsylvania, 19120"/>
    <x v="3"/>
    <x v="0"/>
    <s v="East - Furniture"/>
    <s v="Furnishings"/>
    <n v="1007.232"/>
    <n v="1007"/>
    <n v="805.78559999999993"/>
    <n v="6"/>
    <n v="167.83333333333334"/>
    <n v="0.2"/>
    <n v="75.542400000000001"/>
    <n v="7.5"/>
    <n v="4834.7135999999991"/>
  </r>
  <r>
    <x v="1"/>
    <x v="2"/>
    <s v="United States"/>
    <s v="Philadelphia"/>
    <s v="Pennsylvania"/>
    <n v="19120"/>
    <s v="United States ,Philadelphia ,Pennsylvania, 19120"/>
    <x v="3"/>
    <x v="0"/>
    <s v="East - Furniture"/>
    <s v="Tables"/>
    <n v="2065.3200000000002"/>
    <n v="2065"/>
    <n v="1239.192"/>
    <n v="12"/>
    <n v="172.08333333333334"/>
    <n v="0.4"/>
    <n v="-619.596"/>
    <n v="-30"/>
    <n v="14870.304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Paper"/>
    <n v="25.344000000000001"/>
    <n v="25"/>
    <n v="20.275200000000002"/>
    <n v="6"/>
    <n v="4.166666666666667"/>
    <n v="0.2"/>
    <n v="7.92"/>
    <n v="31.25"/>
    <n v="121.65120000000002"/>
  </r>
  <r>
    <x v="1"/>
    <x v="0"/>
    <s v="United States"/>
    <s v="Philadelphia"/>
    <s v="Pennsylvania"/>
    <n v="19143"/>
    <s v="United States ,Philadelphia ,Pennsylvania, 19143"/>
    <x v="3"/>
    <x v="0"/>
    <s v="East - Furniture"/>
    <s v="Furnishings"/>
    <n v="25.472000000000001"/>
    <n v="25"/>
    <n v="20.377600000000001"/>
    <n v="4"/>
    <n v="6.25"/>
    <n v="0.2"/>
    <n v="7.6416000000000004"/>
    <n v="30"/>
    <n v="81.510400000000004"/>
  </r>
  <r>
    <x v="1"/>
    <x v="0"/>
    <s v="United States"/>
    <s v="Round Rock"/>
    <s v="Texas"/>
    <n v="78664"/>
    <s v="United States ,Round Rock ,Texas, 78664"/>
    <x v="2"/>
    <x v="1"/>
    <s v="Central - Office Supplies"/>
    <s v="Art"/>
    <n v="27.167999999999999"/>
    <n v="27"/>
    <n v="21.734400000000001"/>
    <n v="2"/>
    <n v="13.5"/>
    <n v="0.2"/>
    <n v="2.7168000000000001"/>
    <n v="10"/>
    <n v="43.468800000000002"/>
  </r>
  <r>
    <x v="1"/>
    <x v="0"/>
    <s v="United States"/>
    <s v="Round Rock"/>
    <s v="Texas"/>
    <n v="78664"/>
    <s v="United States ,Round Rock ,Texas, 78664"/>
    <x v="2"/>
    <x v="0"/>
    <s v="Central - Furniture"/>
    <s v="Bookcases"/>
    <n v="78.852800000000002"/>
    <n v="79"/>
    <n v="53.619904000000005"/>
    <n v="2"/>
    <n v="39.5"/>
    <n v="0.32"/>
    <n v="-11.596"/>
    <n v="-14.705882352941178"/>
    <n v="107.23980800000001"/>
  </r>
  <r>
    <x v="1"/>
    <x v="0"/>
    <s v="United States"/>
    <s v="Jackson"/>
    <s v="Mississippi"/>
    <n v="39212"/>
    <s v="United States ,Jackson ,Mississippi, 39212"/>
    <x v="0"/>
    <x v="1"/>
    <s v="South - Office Supplies"/>
    <s v="Storage"/>
    <n v="173.8"/>
    <n v="174"/>
    <n v="173.8"/>
    <n v="5"/>
    <n v="34.799999999999997"/>
    <n v="0"/>
    <n v="43.45"/>
    <n v="25"/>
    <n v="869"/>
  </r>
  <r>
    <x v="0"/>
    <x v="0"/>
    <s v="United States"/>
    <s v="Phoenix"/>
    <s v="Arizona"/>
    <n v="85023"/>
    <s v="United States ,Phoenix ,Arizona, 85023"/>
    <x v="1"/>
    <x v="2"/>
    <s v="West - Technology"/>
    <s v="Phones"/>
    <n v="29.591999999999999"/>
    <n v="30"/>
    <n v="23.6736"/>
    <n v="1"/>
    <n v="30"/>
    <n v="0.2"/>
    <n v="2.5893000000000002"/>
    <n v="8.75"/>
    <n v="23.6736"/>
  </r>
  <r>
    <x v="0"/>
    <x v="0"/>
    <s v="United States"/>
    <s v="Phoenix"/>
    <s v="Arizona"/>
    <n v="85023"/>
    <s v="United States ,Phoenix ,Arizona, 85023"/>
    <x v="1"/>
    <x v="1"/>
    <s v="West - Office Supplies"/>
    <s v="Binders"/>
    <n v="4.7519999999999998"/>
    <n v="5"/>
    <n v="1.4256000000000002"/>
    <n v="2"/>
    <n v="2.5"/>
    <n v="0.7"/>
    <n v="-3.1680000000000001"/>
    <n v="-66.666666666666671"/>
    <n v="2.8512000000000004"/>
  </r>
  <r>
    <x v="0"/>
    <x v="0"/>
    <s v="United States"/>
    <s v="Phoenix"/>
    <s v="Arizona"/>
    <n v="85023"/>
    <s v="United States ,Phoenix ,Arizona, 85023"/>
    <x v="1"/>
    <x v="1"/>
    <s v="West - Office Supplies"/>
    <s v="Paper"/>
    <n v="15.552"/>
    <n v="16"/>
    <n v="12.441599999999999"/>
    <n v="3"/>
    <n v="5.333333333333333"/>
    <n v="0.2"/>
    <n v="5.6375999999999999"/>
    <n v="36.25"/>
    <n v="37.324799999999996"/>
  </r>
  <r>
    <x v="3"/>
    <x v="0"/>
    <s v="United States"/>
    <s v="Oceanside"/>
    <s v="California"/>
    <n v="92054"/>
    <s v="United States ,Oceanside ,California, 92054"/>
    <x v="1"/>
    <x v="0"/>
    <s v="West - Furniture"/>
    <s v="Furnishings"/>
    <n v="204.6"/>
    <n v="205"/>
    <n v="204.6"/>
    <n v="2"/>
    <n v="102.5"/>
    <n v="0"/>
    <n v="53.195999999999998"/>
    <n v="26"/>
    <n v="409.2"/>
  </r>
  <r>
    <x v="1"/>
    <x v="1"/>
    <s v="United States"/>
    <s v="San Francisco"/>
    <s v="California"/>
    <n v="94110"/>
    <s v="United States ,San Francisco ,California, 94110"/>
    <x v="1"/>
    <x v="0"/>
    <s v="West - Furniture"/>
    <s v="Chairs"/>
    <n v="321.56799999999998"/>
    <n v="322"/>
    <n v="257.25439999999998"/>
    <n v="2"/>
    <n v="161"/>
    <n v="0.2"/>
    <n v="28.1372"/>
    <n v="8.75"/>
    <n v="514.50879999999995"/>
  </r>
  <r>
    <x v="1"/>
    <x v="2"/>
    <s v="United States"/>
    <s v="Fayetteville"/>
    <s v="Arkansas"/>
    <n v="72701"/>
    <s v="United States ,Fayetteville ,Arkansas, 72701"/>
    <x v="0"/>
    <x v="1"/>
    <s v="South - Office Supplies"/>
    <s v="Binders"/>
    <n v="6.24"/>
    <n v="6"/>
    <n v="6.24"/>
    <n v="2"/>
    <n v="3"/>
    <n v="0"/>
    <n v="3.0575999999999999"/>
    <n v="48.999999999999993"/>
    <n v="12.48"/>
  </r>
  <r>
    <x v="2"/>
    <x v="1"/>
    <s v="United States"/>
    <s v="San Francisco"/>
    <s v="California"/>
    <n v="94110"/>
    <s v="United States ,San Francisco ,California, 94110"/>
    <x v="1"/>
    <x v="1"/>
    <s v="West - Office Supplies"/>
    <s v="Envelopes"/>
    <n v="21.88"/>
    <n v="22"/>
    <n v="21.88"/>
    <n v="2"/>
    <n v="11"/>
    <n v="0"/>
    <n v="10.94"/>
    <n v="50"/>
    <n v="43.76"/>
  </r>
  <r>
    <x v="0"/>
    <x v="0"/>
    <s v="United States"/>
    <s v="Boca Raton"/>
    <s v="Florida"/>
    <n v="33433"/>
    <s v="United States ,Boca Raton ,Florida, 33433"/>
    <x v="0"/>
    <x v="1"/>
    <s v="South - Office Supplies"/>
    <s v="Labels"/>
    <n v="4.6079999999999997"/>
    <n v="5"/>
    <n v="3.6863999999999999"/>
    <n v="2"/>
    <n v="2.5"/>
    <n v="0.2"/>
    <n v="1.6704000000000001"/>
    <n v="36.250000000000007"/>
    <n v="7.3727999999999998"/>
  </r>
  <r>
    <x v="2"/>
    <x v="2"/>
    <s v="United States"/>
    <s v="New York City"/>
    <s v="New York"/>
    <n v="10011"/>
    <s v="United States ,New York City ,New York, 10011"/>
    <x v="3"/>
    <x v="1"/>
    <s v="East - Office Supplies"/>
    <s v="Labels"/>
    <n v="9.82"/>
    <n v="10"/>
    <n v="9.82"/>
    <n v="2"/>
    <n v="5"/>
    <n v="0"/>
    <n v="4.8117999999999999"/>
    <n v="49"/>
    <n v="19.64"/>
  </r>
  <r>
    <x v="2"/>
    <x v="2"/>
    <s v="United States"/>
    <s v="New York City"/>
    <s v="New York"/>
    <n v="10011"/>
    <s v="United States ,New York City ,New York, 10011"/>
    <x v="3"/>
    <x v="1"/>
    <s v="East - Office Supplies"/>
    <s v="Art"/>
    <n v="35.97"/>
    <n v="36"/>
    <n v="35.97"/>
    <n v="3"/>
    <n v="12"/>
    <n v="0"/>
    <n v="9.7119"/>
    <n v="27"/>
    <n v="107.91"/>
  </r>
  <r>
    <x v="2"/>
    <x v="2"/>
    <s v="United States"/>
    <s v="New York City"/>
    <s v="New York"/>
    <n v="10011"/>
    <s v="United States ,New York City ,New York, 10011"/>
    <x v="3"/>
    <x v="1"/>
    <s v="East - Office Supplies"/>
    <s v="Paper"/>
    <n v="12.96"/>
    <n v="13"/>
    <n v="12.96"/>
    <n v="2"/>
    <n v="6.5"/>
    <n v="0"/>
    <n v="6.2207999999999997"/>
    <n v="47.999999999999993"/>
    <n v="25.92"/>
  </r>
  <r>
    <x v="2"/>
    <x v="2"/>
    <s v="United States"/>
    <s v="New York City"/>
    <s v="New York"/>
    <n v="10011"/>
    <s v="United States ,New York City ,New York, 10011"/>
    <x v="3"/>
    <x v="1"/>
    <s v="East - Office Supplies"/>
    <s v="Paper"/>
    <n v="191.6"/>
    <n v="192"/>
    <n v="191.6"/>
    <n v="4"/>
    <n v="48"/>
    <n v="0"/>
    <n v="91.968000000000004"/>
    <n v="48.000000000000007"/>
    <n v="766.4"/>
  </r>
  <r>
    <x v="2"/>
    <x v="2"/>
    <s v="United States"/>
    <s v="New York City"/>
    <s v="New York"/>
    <n v="10011"/>
    <s v="United States ,New York City ,New York, 10011"/>
    <x v="3"/>
    <x v="1"/>
    <s v="East - Office Supplies"/>
    <s v="Labels"/>
    <n v="8.64"/>
    <n v="9"/>
    <n v="8.64"/>
    <n v="3"/>
    <n v="3"/>
    <n v="0"/>
    <n v="4.2336"/>
    <n v="49"/>
    <n v="25.92"/>
  </r>
  <r>
    <x v="2"/>
    <x v="2"/>
    <s v="United States"/>
    <s v="New York City"/>
    <s v="New York"/>
    <n v="10011"/>
    <s v="United States ,New York City ,New York, 10011"/>
    <x v="3"/>
    <x v="1"/>
    <s v="East - Office Supplies"/>
    <s v="Storage"/>
    <n v="501.81"/>
    <n v="502"/>
    <n v="501.81"/>
    <n v="3"/>
    <n v="167.33333333333334"/>
    <n v="0"/>
    <n v="0"/>
    <n v="0"/>
    <n v="1505.43"/>
  </r>
  <r>
    <x v="0"/>
    <x v="0"/>
    <s v="United States"/>
    <s v="Philadelphia"/>
    <s v="Pennsylvania"/>
    <n v="19134"/>
    <s v="United States ,Philadelphia ,Pennsylvania, 19134"/>
    <x v="3"/>
    <x v="0"/>
    <s v="East - Furniture"/>
    <s v="Furnishings"/>
    <n v="127.104"/>
    <n v="127"/>
    <n v="101.6832"/>
    <n v="6"/>
    <n v="21.166666666666668"/>
    <n v="0.2"/>
    <n v="28.598400000000002"/>
    <n v="22.5"/>
    <n v="610.0992"/>
  </r>
  <r>
    <x v="0"/>
    <x v="0"/>
    <s v="United States"/>
    <s v="Philadelphia"/>
    <s v="Pennsylvania"/>
    <n v="19134"/>
    <s v="United States ,Philadelphia ,Pennsylvania, 19134"/>
    <x v="3"/>
    <x v="2"/>
    <s v="East - Technology"/>
    <s v="Phones"/>
    <n v="124.2"/>
    <n v="124"/>
    <n v="74.52"/>
    <n v="3"/>
    <n v="41.333333333333336"/>
    <n v="0.4"/>
    <n v="-31.05"/>
    <n v="-25"/>
    <n v="223.56"/>
  </r>
  <r>
    <x v="0"/>
    <x v="0"/>
    <s v="United States"/>
    <s v="Philadelphia"/>
    <s v="Pennsylvania"/>
    <n v="19134"/>
    <s v="United States ,Philadelphia ,Pennsylvania, 19134"/>
    <x v="3"/>
    <x v="1"/>
    <s v="East - Office Supplies"/>
    <s v="Binders"/>
    <n v="18.588000000000001"/>
    <n v="19"/>
    <n v="5.5764000000000014"/>
    <n v="2"/>
    <n v="9.5"/>
    <n v="0.7"/>
    <n v="-13.6312"/>
    <n v="-73.333333333333329"/>
    <n v="11.152800000000003"/>
  </r>
  <r>
    <x v="0"/>
    <x v="0"/>
    <s v="United States"/>
    <s v="Philadelphia"/>
    <s v="Pennsylvania"/>
    <n v="19134"/>
    <s v="United States ,Philadelphia ,Pennsylvania, 19134"/>
    <x v="3"/>
    <x v="1"/>
    <s v="East - Office Supplies"/>
    <s v="Labels"/>
    <n v="30.071999999999999"/>
    <n v="30"/>
    <n v="24.057600000000001"/>
    <n v="3"/>
    <n v="10"/>
    <n v="0.2"/>
    <n v="10.1493"/>
    <n v="33.75"/>
    <n v="72.172799999999995"/>
  </r>
  <r>
    <x v="0"/>
    <x v="2"/>
    <s v="United States"/>
    <s v="New York City"/>
    <s v="New York"/>
    <n v="10011"/>
    <s v="United States ,New York City ,New York, 10011"/>
    <x v="3"/>
    <x v="2"/>
    <s v="East - Technology"/>
    <s v="Phones"/>
    <n v="160.93"/>
    <n v="161"/>
    <n v="160.93"/>
    <n v="7"/>
    <n v="23"/>
    <n v="0"/>
    <n v="3.2185999999999999"/>
    <n v="1.9999999999999998"/>
    <n v="1126.51"/>
  </r>
  <r>
    <x v="0"/>
    <x v="2"/>
    <s v="United States"/>
    <s v="New York City"/>
    <s v="New York"/>
    <n v="10011"/>
    <s v="United States ,New York City ,New York, 10011"/>
    <x v="3"/>
    <x v="1"/>
    <s v="East - Office Supplies"/>
    <s v="Binders"/>
    <n v="75.792000000000002"/>
    <n v="76"/>
    <n v="60.633600000000001"/>
    <n v="3"/>
    <n v="25.333333333333332"/>
    <n v="0.2"/>
    <n v="25.579799999999999"/>
    <n v="33.75"/>
    <n v="181.9008"/>
  </r>
  <r>
    <x v="1"/>
    <x v="0"/>
    <s v="United States"/>
    <s v="Portland"/>
    <s v="Oregon"/>
    <n v="97206"/>
    <s v="United States ,Portland ,Oregon, 97206"/>
    <x v="1"/>
    <x v="1"/>
    <s v="West - Office Supplies"/>
    <s v="Binders"/>
    <n v="1.08"/>
    <n v="1"/>
    <n v="0.32400000000000007"/>
    <n v="2"/>
    <n v="0.5"/>
    <n v="0.7"/>
    <n v="-0.79200000000000004"/>
    <n v="-73.333333333333329"/>
    <n v="0.64800000000000013"/>
  </r>
  <r>
    <x v="2"/>
    <x v="1"/>
    <s v="United States"/>
    <s v="Detroit"/>
    <s v="Michigan"/>
    <n v="48205"/>
    <s v="United States ,Detroit ,Michigan, 48205"/>
    <x v="2"/>
    <x v="2"/>
    <s v="Central - Technology"/>
    <s v="Machines"/>
    <n v="3059.982"/>
    <n v="3060"/>
    <n v="2753.9838"/>
    <n v="2"/>
    <n v="1530"/>
    <n v="0.1"/>
    <n v="679.99599999999998"/>
    <n v="22.222222222222221"/>
    <n v="5507.9675999999999"/>
  </r>
  <r>
    <x v="2"/>
    <x v="0"/>
    <s v="United States"/>
    <s v="Wilmington"/>
    <s v="North Carolina"/>
    <n v="28403"/>
    <s v="United States ,Wilmington ,North Carolina, 28403"/>
    <x v="0"/>
    <x v="1"/>
    <s v="South - Office Supplies"/>
    <s v="Binders"/>
    <n v="3.282"/>
    <n v="3"/>
    <n v="0.98460000000000036"/>
    <n v="2"/>
    <n v="1.5"/>
    <n v="0.7"/>
    <n v="-2.6255999999999999"/>
    <n v="-80"/>
    <n v="1.9692000000000007"/>
  </r>
  <r>
    <x v="2"/>
    <x v="1"/>
    <s v="United States"/>
    <s v="Columbus"/>
    <s v="Indiana"/>
    <n v="47201"/>
    <s v="United States ,Columbus ,Indiana, 47201"/>
    <x v="2"/>
    <x v="1"/>
    <s v="Central - Office Supplies"/>
    <s v="Paper"/>
    <n v="34.020000000000003"/>
    <n v="34"/>
    <n v="34.020000000000003"/>
    <n v="3"/>
    <n v="11.333333333333334"/>
    <n v="0"/>
    <n v="16.669799999999999"/>
    <n v="48.999999999999993"/>
    <n v="102.06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599.29200000000003"/>
    <n v="599"/>
    <n v="539.36279999999999"/>
    <n v="6"/>
    <n v="99.833333333333329"/>
    <n v="0.1"/>
    <n v="93.223200000000006"/>
    <n v="15.555555555555555"/>
    <n v="3236.1768000000002"/>
  </r>
  <r>
    <x v="0"/>
    <x v="0"/>
    <s v="United States"/>
    <s v="Louisville"/>
    <s v="Colorado"/>
    <n v="80027"/>
    <s v="United States ,Louisville ,Colorado, 80027"/>
    <x v="1"/>
    <x v="1"/>
    <s v="West - Office Supplies"/>
    <s v="Art"/>
    <n v="3.3919999999999999"/>
    <n v="3"/>
    <n v="2.7136"/>
    <n v="1"/>
    <n v="3"/>
    <n v="0.2"/>
    <n v="0.80559999999999998"/>
    <n v="23.75"/>
    <n v="2.7136"/>
  </r>
  <r>
    <x v="0"/>
    <x v="0"/>
    <s v="United States"/>
    <s v="Louisville"/>
    <s v="Colorado"/>
    <n v="80027"/>
    <s v="United States ,Louisville ,Colorado, 80027"/>
    <x v="1"/>
    <x v="2"/>
    <s v="West - Technology"/>
    <s v="Phones"/>
    <n v="559.98400000000004"/>
    <n v="560"/>
    <n v="447.98720000000003"/>
    <n v="2"/>
    <n v="280"/>
    <n v="0.2"/>
    <n v="55.998399999999997"/>
    <n v="10"/>
    <n v="895.97440000000006"/>
  </r>
  <r>
    <x v="0"/>
    <x v="0"/>
    <s v="United States"/>
    <s v="Louisville"/>
    <s v="Colorado"/>
    <n v="80027"/>
    <s v="United States ,Louisville ,Colorado, 80027"/>
    <x v="1"/>
    <x v="0"/>
    <s v="West - Furniture"/>
    <s v="Chairs"/>
    <n v="603.91999999999996"/>
    <n v="604"/>
    <n v="483.13599999999997"/>
    <n v="5"/>
    <n v="120.8"/>
    <n v="0.2"/>
    <n v="75.489999999999995"/>
    <n v="12.5"/>
    <n v="2415.6799999999998"/>
  </r>
  <r>
    <x v="1"/>
    <x v="2"/>
    <s v="United States"/>
    <s v="Pasadena"/>
    <s v="Texas"/>
    <n v="77506"/>
    <s v="United States ,Pasadena ,Texas, 77506"/>
    <x v="2"/>
    <x v="1"/>
    <s v="Central - Office Supplies"/>
    <s v="Labels"/>
    <n v="7.968"/>
    <n v="8"/>
    <n v="6.3743999999999996"/>
    <n v="2"/>
    <n v="4"/>
    <n v="0.2"/>
    <n v="2.5895999999999999"/>
    <n v="32.5"/>
    <n v="12.748799999999999"/>
  </r>
  <r>
    <x v="1"/>
    <x v="2"/>
    <s v="United States"/>
    <s v="Pasadena"/>
    <s v="Texas"/>
    <n v="77506"/>
    <s v="United States ,Pasadena ,Texas, 77506"/>
    <x v="2"/>
    <x v="1"/>
    <s v="Central - Office Supplies"/>
    <s v="Envelopes"/>
    <n v="27.968"/>
    <n v="28"/>
    <n v="22.374400000000001"/>
    <n v="4"/>
    <n v="7"/>
    <n v="0.2"/>
    <n v="9.4391999999999996"/>
    <n v="33.75"/>
    <n v="89.497600000000006"/>
  </r>
  <r>
    <x v="1"/>
    <x v="2"/>
    <s v="United States"/>
    <s v="Pasadena"/>
    <s v="Texas"/>
    <n v="77506"/>
    <s v="United States ,Pasadena ,Texas, 77506"/>
    <x v="2"/>
    <x v="2"/>
    <s v="Central - Technology"/>
    <s v="Machines"/>
    <n v="336.51"/>
    <n v="337"/>
    <n v="201.90599999999998"/>
    <n v="3"/>
    <n v="112.33333333333333"/>
    <n v="0.4"/>
    <n v="44.868000000000002"/>
    <n v="13.333333333333334"/>
    <n v="605.71799999999996"/>
  </r>
  <r>
    <x v="3"/>
    <x v="0"/>
    <s v="United States"/>
    <s v="Houston"/>
    <s v="Texas"/>
    <n v="77041"/>
    <s v="United States ,Houston ,Texas, 77041"/>
    <x v="2"/>
    <x v="1"/>
    <s v="Central - Office Supplies"/>
    <s v="Binders"/>
    <n v="1.1120000000000001"/>
    <n v="1"/>
    <n v="0.22239999999999993"/>
    <n v="2"/>
    <n v="0.5"/>
    <n v="0.8"/>
    <n v="-1.8904000000000001"/>
    <n v="-170"/>
    <n v="0.44479999999999986"/>
  </r>
  <r>
    <x v="1"/>
    <x v="1"/>
    <s v="United States"/>
    <s v="Auburn"/>
    <s v="New York"/>
    <n v="13021"/>
    <s v="United States ,Auburn ,New York, 13021"/>
    <x v="3"/>
    <x v="0"/>
    <s v="East - Furniture"/>
    <s v="Furnishings"/>
    <n v="520.04999999999995"/>
    <n v="520"/>
    <n v="520.04999999999995"/>
    <n v="5"/>
    <n v="104"/>
    <n v="0"/>
    <n v="72.807000000000002"/>
    <n v="14.000000000000002"/>
    <n v="2600.25"/>
  </r>
  <r>
    <x v="1"/>
    <x v="1"/>
    <s v="United States"/>
    <s v="Auburn"/>
    <s v="New York"/>
    <n v="13021"/>
    <s v="United States ,Auburn ,New York, 13021"/>
    <x v="3"/>
    <x v="1"/>
    <s v="East - Office Supplies"/>
    <s v="Art"/>
    <n v="17.97"/>
    <n v="18"/>
    <n v="17.97"/>
    <n v="3"/>
    <n v="6"/>
    <n v="0"/>
    <n v="5.2112999999999996"/>
    <n v="28.999999999999996"/>
    <n v="53.91"/>
  </r>
  <r>
    <x v="0"/>
    <x v="2"/>
    <s v="United States"/>
    <s v="Jacksonville"/>
    <s v="Florida"/>
    <n v="32216"/>
    <s v="United States ,Jacksonville ,Florida, 32216"/>
    <x v="0"/>
    <x v="0"/>
    <s v="South - Furniture"/>
    <s v="Chairs"/>
    <n v="1166.92"/>
    <n v="1167"/>
    <n v="933.53600000000006"/>
    <n v="5"/>
    <n v="233.4"/>
    <n v="0.2"/>
    <n v="131.27850000000001"/>
    <n v="11.25"/>
    <n v="4667.68"/>
  </r>
  <r>
    <x v="2"/>
    <x v="0"/>
    <s v="United States"/>
    <s v="New York City"/>
    <s v="New York"/>
    <n v="10024"/>
    <s v="United States ,New York City ,New York, 10024"/>
    <x v="3"/>
    <x v="1"/>
    <s v="East - Office Supplies"/>
    <s v="Binders"/>
    <n v="14.624000000000001"/>
    <n v="15"/>
    <n v="11.699200000000001"/>
    <n v="2"/>
    <n v="7.5"/>
    <n v="0.2"/>
    <n v="5.484"/>
    <n v="37.5"/>
    <n v="23.398400000000002"/>
  </r>
  <r>
    <x v="2"/>
    <x v="0"/>
    <s v="United States"/>
    <s v="San Jose"/>
    <s v="California"/>
    <n v="95123"/>
    <s v="United States ,San Jose ,California, 95123"/>
    <x v="1"/>
    <x v="1"/>
    <s v="West - Office Supplies"/>
    <s v="Fasteners"/>
    <n v="10.23"/>
    <n v="10"/>
    <n v="10.23"/>
    <n v="3"/>
    <n v="3.3333333333333335"/>
    <n v="0"/>
    <n v="4.9104000000000001"/>
    <n v="48"/>
    <n v="30.69"/>
  </r>
  <r>
    <x v="2"/>
    <x v="0"/>
    <s v="United States"/>
    <s v="San Jose"/>
    <s v="California"/>
    <n v="95123"/>
    <s v="United States ,San Jose ,California, 95123"/>
    <x v="1"/>
    <x v="1"/>
    <s v="West - Office Supplies"/>
    <s v="Paper"/>
    <n v="154.9"/>
    <n v="155"/>
    <n v="154.9"/>
    <n v="5"/>
    <n v="31"/>
    <n v="0"/>
    <n v="69.704999999999998"/>
    <n v="44.999999999999993"/>
    <n v="774.5"/>
  </r>
  <r>
    <x v="1"/>
    <x v="1"/>
    <s v="United States"/>
    <s v="Virginia Beach"/>
    <s v="Virginia"/>
    <n v="23464"/>
    <s v="United States ,Virginia Beach ,Virginia, 23464"/>
    <x v="0"/>
    <x v="1"/>
    <s v="South - Office Supplies"/>
    <s v="Binders"/>
    <n v="2715.93"/>
    <n v="2716"/>
    <n v="2715.93"/>
    <n v="7"/>
    <n v="388"/>
    <n v="0"/>
    <n v="1276.4871000000001"/>
    <n v="47"/>
    <n v="19011.509999999998"/>
  </r>
  <r>
    <x v="1"/>
    <x v="1"/>
    <s v="United States"/>
    <s v="Virginia Beach"/>
    <s v="Virginia"/>
    <n v="23464"/>
    <s v="United States ,Virginia Beach ,Virginia, 23464"/>
    <x v="0"/>
    <x v="2"/>
    <s v="South - Technology"/>
    <s v="Phones"/>
    <n v="617.97"/>
    <n v="618"/>
    <n v="617.97"/>
    <n v="3"/>
    <n v="206"/>
    <n v="0"/>
    <n v="173.0316"/>
    <n v="27.999999999999996"/>
    <n v="1853.91"/>
  </r>
  <r>
    <x v="1"/>
    <x v="0"/>
    <s v="United States"/>
    <s v="Henderson"/>
    <s v="Kentucky"/>
    <n v="42420"/>
    <s v="United States ,Henderson ,Kentucky, 42420"/>
    <x v="0"/>
    <x v="1"/>
    <s v="South - Office Supplies"/>
    <s v="Envelopes"/>
    <n v="10.67"/>
    <n v="11"/>
    <n v="10.67"/>
    <n v="1"/>
    <n v="11"/>
    <n v="0"/>
    <n v="4.9081999999999999"/>
    <n v="46"/>
    <n v="10.67"/>
  </r>
  <r>
    <x v="1"/>
    <x v="0"/>
    <s v="United States"/>
    <s v="Henderson"/>
    <s v="Kentucky"/>
    <n v="42420"/>
    <s v="United States ,Henderson ,Kentucky, 42420"/>
    <x v="0"/>
    <x v="1"/>
    <s v="South - Office Supplies"/>
    <s v="Storage"/>
    <n v="36.630000000000003"/>
    <n v="37"/>
    <n v="36.630000000000003"/>
    <n v="3"/>
    <n v="12.333333333333334"/>
    <n v="0"/>
    <n v="9.8901000000000003"/>
    <n v="27"/>
    <n v="109.89000000000001"/>
  </r>
  <r>
    <x v="1"/>
    <x v="0"/>
    <s v="United States"/>
    <s v="Henderson"/>
    <s v="Kentucky"/>
    <n v="42420"/>
    <s v="United States ,Henderson ,Kentucky, 42420"/>
    <x v="0"/>
    <x v="0"/>
    <s v="South - Furniture"/>
    <s v="Furnishings"/>
    <n v="24.1"/>
    <n v="24"/>
    <n v="24.1"/>
    <n v="5"/>
    <n v="4.8"/>
    <n v="0"/>
    <n v="9.1579999999999995"/>
    <n v="37.999999999999993"/>
    <n v="120.5"/>
  </r>
  <r>
    <x v="1"/>
    <x v="0"/>
    <s v="United States"/>
    <s v="Henderson"/>
    <s v="Kentucky"/>
    <n v="42420"/>
    <s v="United States ,Henderson ,Kentucky, 42420"/>
    <x v="0"/>
    <x v="0"/>
    <s v="South - Furniture"/>
    <s v="Furnishings"/>
    <n v="33.11"/>
    <n v="33"/>
    <n v="33.11"/>
    <n v="7"/>
    <n v="4.7142857142857144"/>
    <n v="0"/>
    <n v="12.9129"/>
    <n v="39"/>
    <n v="231.76999999999998"/>
  </r>
  <r>
    <x v="1"/>
    <x v="2"/>
    <s v="United States"/>
    <s v="Vancouver"/>
    <s v="Washington"/>
    <n v="98661"/>
    <s v="United States ,Vancouver ,Washington, 98661"/>
    <x v="1"/>
    <x v="1"/>
    <s v="West - Office Supplies"/>
    <s v="Art"/>
    <n v="44.02"/>
    <n v="44"/>
    <n v="44.02"/>
    <n v="2"/>
    <n v="22"/>
    <n v="0"/>
    <n v="11.4452"/>
    <n v="25.999999999999996"/>
    <n v="88.04"/>
  </r>
  <r>
    <x v="3"/>
    <x v="0"/>
    <s v="United States"/>
    <s v="New York City"/>
    <s v="New York"/>
    <n v="10024"/>
    <s v="United States ,New York City ,New York, 10024"/>
    <x v="3"/>
    <x v="2"/>
    <s v="East - Technology"/>
    <s v="Accessories"/>
    <n v="2309.65"/>
    <n v="2310"/>
    <n v="2309.65"/>
    <n v="7"/>
    <n v="330"/>
    <n v="0"/>
    <n v="762.18449999999996"/>
    <n v="32.999999999999993"/>
    <n v="16167.550000000001"/>
  </r>
  <r>
    <x v="3"/>
    <x v="0"/>
    <s v="United States"/>
    <s v="New York City"/>
    <s v="New York"/>
    <n v="10024"/>
    <s v="United States ,New York City ,New York, 10024"/>
    <x v="3"/>
    <x v="0"/>
    <s v="East - Furniture"/>
    <s v="Tables"/>
    <n v="1090.7819999999999"/>
    <n v="1091"/>
    <n v="654.4692"/>
    <n v="7"/>
    <n v="155.85714285714286"/>
    <n v="0.4"/>
    <n v="-290.87520000000001"/>
    <n v="-26.666666666666671"/>
    <n v="4581.2844000000005"/>
  </r>
  <r>
    <x v="3"/>
    <x v="0"/>
    <s v="United States"/>
    <s v="New York City"/>
    <s v="New York"/>
    <n v="10024"/>
    <s v="United States ,New York City ,New York, 10024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Murrieta"/>
    <s v="California"/>
    <n v="92563"/>
    <s v="United States ,Murrieta ,California, 92563"/>
    <x v="1"/>
    <x v="1"/>
    <s v="West - Office Supplies"/>
    <s v="Storage"/>
    <n v="484.65"/>
    <n v="485"/>
    <n v="484.65"/>
    <n v="3"/>
    <n v="161.66666666666666"/>
    <n v="0"/>
    <n v="92.083500000000001"/>
    <n v="19"/>
    <n v="1453.9499999999998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Paper"/>
    <n v="115.29600000000001"/>
    <n v="115"/>
    <n v="92.236800000000002"/>
    <n v="3"/>
    <n v="38.333333333333336"/>
    <n v="0.2"/>
    <n v="40.3536"/>
    <n v="35"/>
    <n v="276.71039999999999"/>
  </r>
  <r>
    <x v="2"/>
    <x v="0"/>
    <s v="United States"/>
    <s v="Scottsdale"/>
    <s v="Arizona"/>
    <n v="85254"/>
    <s v="United States ,Scottsdale ,Arizona, 85254"/>
    <x v="1"/>
    <x v="1"/>
    <s v="West - Office Supplies"/>
    <s v="Envelopes"/>
    <n v="7.08"/>
    <n v="7"/>
    <n v="5.6639999999999997"/>
    <n v="3"/>
    <n v="2.3333333333333335"/>
    <n v="0.2"/>
    <n v="2.4780000000000002"/>
    <n v="35"/>
    <n v="16.991999999999997"/>
  </r>
  <r>
    <x v="2"/>
    <x v="0"/>
    <s v="United States"/>
    <s v="Scottsdale"/>
    <s v="Arizona"/>
    <n v="85254"/>
    <s v="United States ,Scottsdale ,Arizona, 85254"/>
    <x v="1"/>
    <x v="1"/>
    <s v="West - Office Supplies"/>
    <s v="Binders"/>
    <n v="4.4009999999999998"/>
    <n v="4"/>
    <n v="1.3203"/>
    <n v="3"/>
    <n v="1.3333333333333333"/>
    <n v="0.7"/>
    <n v="-3.5207999999999999"/>
    <n v="-80"/>
    <n v="3.9609000000000001"/>
  </r>
  <r>
    <x v="1"/>
    <x v="0"/>
    <s v="United States"/>
    <s v="Burlington"/>
    <s v="Iowa"/>
    <n v="52601"/>
    <s v="United States ,Burlington ,Iowa, 52601"/>
    <x v="2"/>
    <x v="1"/>
    <s v="Central - Office Supplies"/>
    <s v="Paper"/>
    <n v="44.75"/>
    <n v="45"/>
    <n v="44.75"/>
    <n v="5"/>
    <n v="9"/>
    <n v="0"/>
    <n v="20.585000000000001"/>
    <n v="46"/>
    <n v="223.75"/>
  </r>
  <r>
    <x v="2"/>
    <x v="0"/>
    <s v="United States"/>
    <s v="Chicago"/>
    <s v="Illinois"/>
    <n v="60653"/>
    <s v="United States ,Chicago ,Illinois, 60653"/>
    <x v="2"/>
    <x v="2"/>
    <s v="Central - Technology"/>
    <s v="Phones"/>
    <n v="95.983999999999995"/>
    <n v="96"/>
    <n v="76.787199999999999"/>
    <n v="2"/>
    <n v="48"/>
    <n v="0.2"/>
    <n v="5.9989999999999997"/>
    <n v="6.25"/>
    <n v="153.5744"/>
  </r>
  <r>
    <x v="2"/>
    <x v="0"/>
    <s v="United States"/>
    <s v="San Diego"/>
    <s v="California"/>
    <n v="92037"/>
    <s v="United States ,San Diego ,California, 92037"/>
    <x v="1"/>
    <x v="0"/>
    <s v="West - Furniture"/>
    <s v="Furnishings"/>
    <n v="151.72"/>
    <n v="152"/>
    <n v="151.72"/>
    <n v="4"/>
    <n v="38"/>
    <n v="0"/>
    <n v="27.3096"/>
    <n v="18"/>
    <n v="606.88"/>
  </r>
  <r>
    <x v="0"/>
    <x v="0"/>
    <s v="United States"/>
    <s v="Olympia"/>
    <s v="Washington"/>
    <n v="98502"/>
    <s v="United States ,Olympia ,Washington, 98502"/>
    <x v="1"/>
    <x v="0"/>
    <s v="West - Furniture"/>
    <s v="Furnishings"/>
    <n v="155.25"/>
    <n v="155"/>
    <n v="155.25"/>
    <n v="3"/>
    <n v="51.666666666666664"/>
    <n v="0"/>
    <n v="46.575000000000003"/>
    <n v="30.000000000000004"/>
    <n v="465.75"/>
  </r>
  <r>
    <x v="0"/>
    <x v="0"/>
    <s v="United States"/>
    <s v="Olympia"/>
    <s v="Washington"/>
    <n v="98502"/>
    <s v="United States ,Olympia ,Washington, 98502"/>
    <x v="1"/>
    <x v="1"/>
    <s v="West - Office Supplies"/>
    <s v="Storage"/>
    <n v="14.03"/>
    <n v="14"/>
    <n v="14.03"/>
    <n v="1"/>
    <n v="14"/>
    <n v="0"/>
    <n v="4.0686999999999998"/>
    <n v="28.999999999999996"/>
    <n v="14.03"/>
  </r>
  <r>
    <x v="0"/>
    <x v="0"/>
    <s v="United States"/>
    <s v="Seattle"/>
    <s v="Washington"/>
    <n v="98103"/>
    <s v="United States ,Seattle ,Washington, 98103"/>
    <x v="1"/>
    <x v="0"/>
    <s v="West - Furniture"/>
    <s v="Tables"/>
    <n v="1618.37"/>
    <n v="1618"/>
    <n v="1618.37"/>
    <n v="13"/>
    <n v="124.46153846153847"/>
    <n v="0"/>
    <n v="356.04140000000001"/>
    <n v="22.000000000000004"/>
    <n v="21038.809999999998"/>
  </r>
  <r>
    <x v="0"/>
    <x v="0"/>
    <s v="United States"/>
    <s v="Seattle"/>
    <s v="Washington"/>
    <n v="98103"/>
    <s v="United States ,Seattle ,Washington, 98103"/>
    <x v="1"/>
    <x v="2"/>
    <s v="West - Technology"/>
    <s v="Accessories"/>
    <n v="99.6"/>
    <n v="100"/>
    <n v="99.6"/>
    <n v="1"/>
    <n v="100"/>
    <n v="0"/>
    <n v="36.851999999999997"/>
    <n v="37"/>
    <n v="99.6"/>
  </r>
  <r>
    <x v="0"/>
    <x v="2"/>
    <s v="United States"/>
    <s v="Los Angeles"/>
    <s v="California"/>
    <n v="90036"/>
    <s v="United States ,Los Angeles ,California, 90036"/>
    <x v="1"/>
    <x v="1"/>
    <s v="West - Office Supplies"/>
    <s v="Paper"/>
    <n v="32.4"/>
    <n v="32"/>
    <n v="32.4"/>
    <n v="5"/>
    <n v="6.4"/>
    <n v="0"/>
    <n v="15.552"/>
    <n v="48"/>
    <n v="162"/>
  </r>
  <r>
    <x v="1"/>
    <x v="1"/>
    <s v="United States"/>
    <s v="New York City"/>
    <s v="New York"/>
    <n v="10011"/>
    <s v="United States ,New York City ,New York, 10011"/>
    <x v="3"/>
    <x v="0"/>
    <s v="East - Furniture"/>
    <s v="Furnishings"/>
    <n v="13.96"/>
    <n v="14"/>
    <n v="13.96"/>
    <n v="2"/>
    <n v="7"/>
    <n v="0"/>
    <n v="6.7008000000000001"/>
    <n v="48"/>
    <n v="27.92"/>
  </r>
  <r>
    <x v="1"/>
    <x v="1"/>
    <s v="United States"/>
    <s v="New York City"/>
    <s v="New York"/>
    <n v="10011"/>
    <s v="United States ,New York City ,New York, 10011"/>
    <x v="3"/>
    <x v="0"/>
    <s v="East - Furniture"/>
    <s v="Furnishings"/>
    <n v="155.82"/>
    <n v="156"/>
    <n v="155.82"/>
    <n v="3"/>
    <n v="52"/>
    <n v="0"/>
    <n v="63.886200000000002"/>
    <n v="41"/>
    <n v="467.46"/>
  </r>
  <r>
    <x v="1"/>
    <x v="1"/>
    <s v="United States"/>
    <s v="New York City"/>
    <s v="New York"/>
    <n v="10011"/>
    <s v="United States ,New York City ,New York, 10011"/>
    <x v="3"/>
    <x v="2"/>
    <s v="East - Technology"/>
    <s v="Phones"/>
    <n v="124.95"/>
    <n v="125"/>
    <n v="124.95"/>
    <n v="5"/>
    <n v="25"/>
    <n v="0"/>
    <n v="2.4990000000000001"/>
    <n v="2"/>
    <n v="624.75"/>
  </r>
  <r>
    <x v="1"/>
    <x v="1"/>
    <s v="United States"/>
    <s v="New York City"/>
    <s v="New York"/>
    <n v="10011"/>
    <s v="United States ,New York City ,New York, 10011"/>
    <x v="3"/>
    <x v="1"/>
    <s v="East - Office Supplies"/>
    <s v="Storage"/>
    <n v="601.65"/>
    <n v="602"/>
    <n v="601.65"/>
    <n v="5"/>
    <n v="120.4"/>
    <n v="0"/>
    <n v="156.429"/>
    <n v="26"/>
    <n v="3008.25"/>
  </r>
  <r>
    <x v="1"/>
    <x v="0"/>
    <s v="United States"/>
    <s v="Washington"/>
    <s v="District of Columbia"/>
    <n v="20016"/>
    <s v="United States ,Washington ,District of Columbia, 20016"/>
    <x v="3"/>
    <x v="1"/>
    <s v="East - Office Supplies"/>
    <s v="Art"/>
    <n v="22.74"/>
    <n v="23"/>
    <n v="22.74"/>
    <n v="3"/>
    <n v="7.666666666666667"/>
    <n v="0"/>
    <n v="8.8686000000000007"/>
    <n v="39.000000000000007"/>
    <n v="68.22"/>
  </r>
  <r>
    <x v="1"/>
    <x v="0"/>
    <s v="United States"/>
    <s v="Washington"/>
    <s v="District of Columbia"/>
    <n v="20016"/>
    <s v="United States ,Washington ,District of Columbia, 20016"/>
    <x v="3"/>
    <x v="0"/>
    <s v="East - Furniture"/>
    <s v="Chairs"/>
    <n v="1267.53"/>
    <n v="1268"/>
    <n v="1267.53"/>
    <n v="3"/>
    <n v="422.66666666666669"/>
    <n v="0"/>
    <n v="316.88249999999999"/>
    <n v="25"/>
    <n v="3802.59"/>
  </r>
  <r>
    <x v="1"/>
    <x v="0"/>
    <s v="United States"/>
    <s v="Washington"/>
    <s v="District of Columbia"/>
    <n v="20016"/>
    <s v="United States ,Washington ,District of Columbia, 20016"/>
    <x v="3"/>
    <x v="2"/>
    <s v="East - Technology"/>
    <s v="Machines"/>
    <n v="1379.92"/>
    <n v="1380"/>
    <n v="1379.92"/>
    <n v="8"/>
    <n v="172.5"/>
    <n v="0"/>
    <n v="648.56240000000003"/>
    <n v="47"/>
    <n v="11039.36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Envelopes"/>
    <n v="6.2080000000000002"/>
    <n v="6"/>
    <n v="4.9664000000000001"/>
    <n v="2"/>
    <n v="3"/>
    <n v="0.2"/>
    <n v="2.1728000000000001"/>
    <n v="35"/>
    <n v="9.9328000000000003"/>
  </r>
  <r>
    <x v="2"/>
    <x v="2"/>
    <s v="United States"/>
    <s v="Los Angeles"/>
    <s v="California"/>
    <n v="90045"/>
    <s v="United States ,Los Angeles ,California, 90045"/>
    <x v="1"/>
    <x v="1"/>
    <s v="West - Office Supplies"/>
    <s v="Binders"/>
    <n v="11.808"/>
    <n v="12"/>
    <n v="9.4464000000000006"/>
    <n v="2"/>
    <n v="6"/>
    <n v="0.2"/>
    <n v="4.2804000000000002"/>
    <n v="36.250000000000007"/>
    <n v="18.892800000000001"/>
  </r>
  <r>
    <x v="0"/>
    <x v="2"/>
    <s v="United States"/>
    <s v="Springfield"/>
    <s v="Ohio"/>
    <n v="45503"/>
    <s v="United States ,Springfield ,Ohio, 45503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0"/>
    <x v="2"/>
    <s v="United States"/>
    <s v="Springfield"/>
    <s v="Ohio"/>
    <n v="45503"/>
    <s v="United States ,Springfield ,Ohio, 45503"/>
    <x v="3"/>
    <x v="1"/>
    <s v="East - Office Supplies"/>
    <s v="Paper"/>
    <n v="63.311999999999998"/>
    <n v="63"/>
    <n v="50.6496"/>
    <n v="3"/>
    <n v="21"/>
    <n v="0.2"/>
    <n v="20.5764"/>
    <n v="32.5"/>
    <n v="151.94880000000001"/>
  </r>
  <r>
    <x v="0"/>
    <x v="2"/>
    <s v="United States"/>
    <s v="Springfield"/>
    <s v="Ohio"/>
    <n v="45503"/>
    <s v="United States ,Springfield ,Ohio, 45503"/>
    <x v="3"/>
    <x v="2"/>
    <s v="East - Technology"/>
    <s v="Phones"/>
    <n v="15.587999999999999"/>
    <n v="16"/>
    <n v="9.3527999999999984"/>
    <n v="2"/>
    <n v="8"/>
    <n v="0.4"/>
    <n v="-9.8724000000000007"/>
    <n v="-63.333333333333343"/>
    <n v="18.705599999999997"/>
  </r>
  <r>
    <x v="1"/>
    <x v="1"/>
    <s v="United States"/>
    <s v="Hackensack"/>
    <s v="New Jersey"/>
    <n v="7601"/>
    <s v="United States ,Hackensack ,New Jersey, 7601"/>
    <x v="3"/>
    <x v="1"/>
    <s v="East - Office Supplies"/>
    <s v="Paper"/>
    <n v="177.2"/>
    <n v="177"/>
    <n v="177.2"/>
    <n v="5"/>
    <n v="35.4"/>
    <n v="0"/>
    <n v="83.284000000000006"/>
    <n v="47.000000000000007"/>
    <n v="886"/>
  </r>
  <r>
    <x v="1"/>
    <x v="1"/>
    <s v="United States"/>
    <s v="Hackensack"/>
    <s v="New Jersey"/>
    <n v="7601"/>
    <s v="United States ,Hackensack ,New Jersey, 7601"/>
    <x v="3"/>
    <x v="2"/>
    <s v="East - Technology"/>
    <s v="Phones"/>
    <n v="197.97"/>
    <n v="198"/>
    <n v="197.97"/>
    <n v="3"/>
    <n v="66"/>
    <n v="0"/>
    <n v="57.411299999999997"/>
    <n v="28.999999999999996"/>
    <n v="593.91"/>
  </r>
  <r>
    <x v="1"/>
    <x v="1"/>
    <s v="United States"/>
    <s v="Hackensack"/>
    <s v="New Jersey"/>
    <n v="7601"/>
    <s v="United States ,Hackensack ,New Jersey, 7601"/>
    <x v="3"/>
    <x v="0"/>
    <s v="East - Furniture"/>
    <s v="Chairs"/>
    <n v="854.94"/>
    <n v="855"/>
    <n v="854.94"/>
    <n v="3"/>
    <n v="285"/>
    <n v="0"/>
    <n v="213.73500000000001"/>
    <n v="25"/>
    <n v="2564.8200000000002"/>
  </r>
  <r>
    <x v="1"/>
    <x v="1"/>
    <s v="United States"/>
    <s v="Hackensack"/>
    <s v="New Jersey"/>
    <n v="7601"/>
    <s v="United States ,Hackensack ,New Jersey, 7601"/>
    <x v="3"/>
    <x v="0"/>
    <s v="East - Furniture"/>
    <s v="Furnishings"/>
    <n v="124.11"/>
    <n v="124"/>
    <n v="124.11"/>
    <n v="9"/>
    <n v="13.777777777777779"/>
    <n v="0"/>
    <n v="52.126199999999997"/>
    <n v="42"/>
    <n v="1116.99"/>
  </r>
  <r>
    <x v="1"/>
    <x v="1"/>
    <s v="United States"/>
    <s v="Hackensack"/>
    <s v="New Jersey"/>
    <n v="7601"/>
    <s v="United States ,Hackensack ,New Jersey, 7601"/>
    <x v="3"/>
    <x v="1"/>
    <s v="East - Office Supplies"/>
    <s v="Labels"/>
    <n v="14.4"/>
    <n v="14"/>
    <n v="14.4"/>
    <n v="5"/>
    <n v="2.8"/>
    <n v="0"/>
    <n v="7.056"/>
    <n v="49"/>
    <n v="72"/>
  </r>
  <r>
    <x v="2"/>
    <x v="0"/>
    <s v="United States"/>
    <s v="Cincinnati"/>
    <s v="Ohio"/>
    <n v="45231"/>
    <s v="United States ,Cincinnati ,Ohio, 45231"/>
    <x v="3"/>
    <x v="1"/>
    <s v="East - Office Supplies"/>
    <s v="Paper"/>
    <n v="15.696"/>
    <n v="16"/>
    <n v="12.556799999999999"/>
    <n v="3"/>
    <n v="5.333333333333333"/>
    <n v="0.2"/>
    <n v="5.1012000000000004"/>
    <n v="32.5"/>
    <n v="37.670400000000001"/>
  </r>
  <r>
    <x v="2"/>
    <x v="0"/>
    <s v="United States"/>
    <s v="Cincinnati"/>
    <s v="Ohio"/>
    <n v="45231"/>
    <s v="United States ,Cincinnati ,Ohio, 45231"/>
    <x v="3"/>
    <x v="1"/>
    <s v="East - Office Supplies"/>
    <s v="Binders"/>
    <n v="2.6280000000000001"/>
    <n v="3"/>
    <n v="0.78840000000000021"/>
    <n v="2"/>
    <n v="1.5"/>
    <n v="0.7"/>
    <n v="-1.9272"/>
    <n v="-73.333333333333329"/>
    <n v="1.5768000000000004"/>
  </r>
  <r>
    <x v="2"/>
    <x v="0"/>
    <s v="United States"/>
    <s v="Cincinnati"/>
    <s v="Ohio"/>
    <n v="45231"/>
    <s v="United States ,Cincinnati ,Ohio, 45231"/>
    <x v="3"/>
    <x v="1"/>
    <s v="East - Office Supplies"/>
    <s v="Binders"/>
    <n v="14.427"/>
    <n v="14"/>
    <n v="4.3281000000000009"/>
    <n v="3"/>
    <n v="4.666666666666667"/>
    <n v="0.7"/>
    <n v="-10.579800000000001"/>
    <n v="-73.333333333333343"/>
    <n v="12.984300000000003"/>
  </r>
  <r>
    <x v="1"/>
    <x v="2"/>
    <s v="United States"/>
    <s v="Jefferson City"/>
    <s v="Missouri"/>
    <n v="65109"/>
    <s v="United States ,Jefferson City ,Missouri, 65109"/>
    <x v="2"/>
    <x v="0"/>
    <s v="Central - Furniture"/>
    <s v="Furnishings"/>
    <n v="86.62"/>
    <n v="87"/>
    <n v="86.62"/>
    <n v="2"/>
    <n v="43.5"/>
    <n v="0"/>
    <n v="8.6620000000000008"/>
    <n v="10"/>
    <n v="173.24"/>
  </r>
  <r>
    <x v="2"/>
    <x v="0"/>
    <s v="United States"/>
    <s v="Los Angeles"/>
    <s v="California"/>
    <n v="90004"/>
    <s v="United States ,Los Angeles ,California, 90004"/>
    <x v="1"/>
    <x v="1"/>
    <s v="West - Office Supplies"/>
    <s v="Binders"/>
    <n v="36.624000000000002"/>
    <n v="37"/>
    <n v="29.299200000000003"/>
    <n v="3"/>
    <n v="12.333333333333334"/>
    <n v="0.2"/>
    <n v="13.734"/>
    <n v="37.5"/>
    <n v="87.897600000000011"/>
  </r>
  <r>
    <x v="2"/>
    <x v="0"/>
    <s v="United States"/>
    <s v="Burlington"/>
    <s v="North Carolina"/>
    <n v="27217"/>
    <s v="United States ,Burlington ,North Carolina, 27217"/>
    <x v="0"/>
    <x v="1"/>
    <s v="South - Office Supplies"/>
    <s v="Art"/>
    <n v="23.968"/>
    <n v="24"/>
    <n v="19.174399999999999"/>
    <n v="7"/>
    <n v="3.4285714285714284"/>
    <n v="0.2"/>
    <n v="2.6964000000000001"/>
    <n v="11.25"/>
    <n v="134.2208"/>
  </r>
  <r>
    <x v="2"/>
    <x v="0"/>
    <s v="United States"/>
    <s v="Burlington"/>
    <s v="North Carolina"/>
    <n v="27217"/>
    <s v="United States ,Burlington ,North Carolina, 27217"/>
    <x v="0"/>
    <x v="1"/>
    <s v="South - Office Supplies"/>
    <s v="Art"/>
    <n v="28.728000000000002"/>
    <n v="29"/>
    <n v="22.982400000000002"/>
    <n v="3"/>
    <n v="9.6666666666666661"/>
    <n v="0.2"/>
    <n v="1.7955000000000001"/>
    <n v="6.25"/>
    <n v="68.947200000000009"/>
  </r>
  <r>
    <x v="1"/>
    <x v="2"/>
    <s v="United States"/>
    <s v="Saint Peters"/>
    <s v="Missouri"/>
    <n v="63376"/>
    <s v="United States ,Saint Peters ,Missouri, 63376"/>
    <x v="2"/>
    <x v="0"/>
    <s v="Central - Furniture"/>
    <s v="Tables"/>
    <n v="697.16"/>
    <n v="697"/>
    <n v="697.16"/>
    <n v="4"/>
    <n v="174.25"/>
    <n v="0"/>
    <n v="146.40360000000001"/>
    <n v="21.000000000000004"/>
    <n v="2788.64"/>
  </r>
  <r>
    <x v="0"/>
    <x v="0"/>
    <s v="United States"/>
    <s v="New York City"/>
    <s v="New York"/>
    <n v="10035"/>
    <s v="United States ,New York City ,New York, 10035"/>
    <x v="3"/>
    <x v="2"/>
    <s v="East - Technology"/>
    <s v="Accessories"/>
    <n v="31.86"/>
    <n v="32"/>
    <n v="31.86"/>
    <n v="2"/>
    <n v="16"/>
    <n v="0"/>
    <n v="11.151"/>
    <n v="35"/>
    <n v="63.72"/>
  </r>
  <r>
    <x v="0"/>
    <x v="0"/>
    <s v="United States"/>
    <s v="New York City"/>
    <s v="New York"/>
    <n v="10035"/>
    <s v="United States ,New York City ,New York, 10035"/>
    <x v="3"/>
    <x v="0"/>
    <s v="East - Furniture"/>
    <s v="Bookcases"/>
    <n v="722.35199999999998"/>
    <n v="722"/>
    <n v="577.88159999999993"/>
    <n v="3"/>
    <n v="240.66666666666666"/>
    <n v="0.2"/>
    <n v="90.293999999999997"/>
    <n v="12.5"/>
    <n v="1733.6447999999998"/>
  </r>
  <r>
    <x v="2"/>
    <x v="1"/>
    <s v="United States"/>
    <s v="Chicago"/>
    <s v="Illinois"/>
    <n v="60610"/>
    <s v="United States ,Chicago ,Illinois, 60610"/>
    <x v="2"/>
    <x v="1"/>
    <s v="Central - Office Supplies"/>
    <s v="Art"/>
    <n v="8.84"/>
    <n v="9"/>
    <n v="7.0720000000000001"/>
    <n v="5"/>
    <n v="1.8"/>
    <n v="0.2"/>
    <n v="2.9834999999999998"/>
    <n v="33.75"/>
    <n v="35.36"/>
  </r>
  <r>
    <x v="2"/>
    <x v="1"/>
    <s v="United States"/>
    <s v="Chicago"/>
    <s v="Illinois"/>
    <n v="60610"/>
    <s v="United States ,Chicago ,Illinois, 60610"/>
    <x v="2"/>
    <x v="1"/>
    <s v="Central - Office Supplies"/>
    <s v="Appliances"/>
    <n v="58.463999999999999"/>
    <n v="58"/>
    <n v="11.692799999999998"/>
    <n v="9"/>
    <n v="6.4444444444444446"/>
    <n v="0.8"/>
    <n v="-146.16"/>
    <n v="-250"/>
    <n v="105.23519999999999"/>
  </r>
  <r>
    <x v="1"/>
    <x v="2"/>
    <s v="United States"/>
    <s v="Rockford"/>
    <s v="Illinois"/>
    <n v="61107"/>
    <s v="United States ,Rockford ,Illinois, 61107"/>
    <x v="2"/>
    <x v="0"/>
    <s v="Central - Furniture"/>
    <s v="Chairs"/>
    <n v="254.60400000000001"/>
    <n v="255"/>
    <n v="178.22280000000001"/>
    <n v="14"/>
    <n v="18.214285714285715"/>
    <n v="0.3"/>
    <n v="-18.186"/>
    <n v="-7.1428571428571423"/>
    <n v="2495.1192000000001"/>
  </r>
  <r>
    <x v="1"/>
    <x v="0"/>
    <s v="United States"/>
    <s v="Miami"/>
    <s v="Florida"/>
    <n v="33142"/>
    <s v="United States ,Miami ,Florida, 33142"/>
    <x v="0"/>
    <x v="2"/>
    <s v="South - Technology"/>
    <s v="Phones"/>
    <n v="1363.96"/>
    <n v="1364"/>
    <n v="1091.1680000000001"/>
    <n v="5"/>
    <n v="272.8"/>
    <n v="0.2"/>
    <n v="85.247500000000002"/>
    <n v="6.25"/>
    <n v="5455.84"/>
  </r>
  <r>
    <x v="1"/>
    <x v="0"/>
    <s v="United States"/>
    <s v="Miami"/>
    <s v="Florida"/>
    <n v="33142"/>
    <s v="United States ,Miami ,Florida, 33142"/>
    <x v="0"/>
    <x v="0"/>
    <s v="South - Furniture"/>
    <s v="Furnishings"/>
    <n v="102.36"/>
    <n v="102"/>
    <n v="81.888000000000005"/>
    <n v="3"/>
    <n v="34"/>
    <n v="0.2"/>
    <n v="-3.8384999999999998"/>
    <n v="-3.75"/>
    <n v="245.66400000000002"/>
  </r>
  <r>
    <x v="0"/>
    <x v="0"/>
    <s v="United States"/>
    <s v="San Francisco"/>
    <s v="California"/>
    <n v="94109"/>
    <s v="United States ,San Francisco ,California, 94109"/>
    <x v="1"/>
    <x v="2"/>
    <s v="West - Technology"/>
    <s v="Phones"/>
    <n v="1113.5039999999999"/>
    <n v="1114"/>
    <n v="890.80319999999995"/>
    <n v="12"/>
    <n v="92.833333333333329"/>
    <n v="0.2"/>
    <n v="125.2692"/>
    <n v="11.25"/>
    <n v="10689.6384"/>
  </r>
  <r>
    <x v="0"/>
    <x v="0"/>
    <s v="United States"/>
    <s v="San Francisco"/>
    <s v="California"/>
    <n v="94109"/>
    <s v="United States ,San Francisco ,California, 94109"/>
    <x v="1"/>
    <x v="2"/>
    <s v="West - Technology"/>
    <s v="Accessories"/>
    <n v="99.99"/>
    <n v="100"/>
    <n v="99.99"/>
    <n v="1"/>
    <n v="100"/>
    <n v="0"/>
    <n v="37.996200000000002"/>
    <n v="38.000000000000007"/>
    <n v="99.99"/>
  </r>
  <r>
    <x v="2"/>
    <x v="1"/>
    <s v="United States"/>
    <s v="Philadelphia"/>
    <s v="Pennsylvania"/>
    <n v="19134"/>
    <s v="United States ,Philadelphia ,Pennsylvania, 19134"/>
    <x v="3"/>
    <x v="0"/>
    <s v="East - Furniture"/>
    <s v="Furnishings"/>
    <n v="168.464"/>
    <n v="168"/>
    <n v="134.77119999999999"/>
    <n v="2"/>
    <n v="84"/>
    <n v="0.2"/>
    <n v="-29.481200000000001"/>
    <n v="-17.5"/>
    <n v="269.54239999999999"/>
  </r>
  <r>
    <x v="2"/>
    <x v="1"/>
    <s v="United States"/>
    <s v="Philadelphia"/>
    <s v="Pennsylvania"/>
    <n v="19134"/>
    <s v="United States ,Philadelphia ,Pennsylvania, 19134"/>
    <x v="3"/>
    <x v="1"/>
    <s v="East - Office Supplies"/>
    <s v="Paper"/>
    <n v="6.72"/>
    <n v="7"/>
    <n v="5.3759999999999994"/>
    <n v="2"/>
    <n v="3.5"/>
    <n v="0.2"/>
    <n v="2.4359999999999999"/>
    <n v="36.25"/>
    <n v="10.751999999999999"/>
  </r>
  <r>
    <x v="2"/>
    <x v="1"/>
    <s v="United States"/>
    <s v="Philadelphia"/>
    <s v="Pennsylvania"/>
    <n v="19134"/>
    <s v="United States ,Philadelphia ,Pennsylvania, 19134"/>
    <x v="3"/>
    <x v="0"/>
    <s v="East - Furniture"/>
    <s v="Furnishings"/>
    <n v="282.88799999999998"/>
    <n v="283"/>
    <n v="226.31039999999999"/>
    <n v="9"/>
    <n v="31.444444444444443"/>
    <n v="0.2"/>
    <n v="56.577599999999997"/>
    <n v="20"/>
    <n v="2036.7936"/>
  </r>
  <r>
    <x v="1"/>
    <x v="2"/>
    <s v="United States"/>
    <s v="New York City"/>
    <s v="New York"/>
    <n v="10009"/>
    <s v="United States ,New York City ,New York, 10009"/>
    <x v="3"/>
    <x v="1"/>
    <s v="East - Office Supplies"/>
    <s v="Art"/>
    <n v="11.16"/>
    <n v="11"/>
    <n v="11.16"/>
    <n v="2"/>
    <n v="5.5"/>
    <n v="0"/>
    <n v="4.3524000000000003"/>
    <n v="39"/>
    <n v="22.32"/>
  </r>
  <r>
    <x v="1"/>
    <x v="2"/>
    <s v="United States"/>
    <s v="New York City"/>
    <s v="New York"/>
    <n v="10009"/>
    <s v="United States ,New York City ,New York, 10009"/>
    <x v="3"/>
    <x v="0"/>
    <s v="East - Furniture"/>
    <s v="Furnishings"/>
    <n v="108.4"/>
    <n v="108"/>
    <n v="108.4"/>
    <n v="2"/>
    <n v="54"/>
    <n v="0"/>
    <n v="22.763999999999999"/>
    <n v="21"/>
    <n v="216.8"/>
  </r>
  <r>
    <x v="1"/>
    <x v="2"/>
    <s v="United States"/>
    <s v="New York City"/>
    <s v="New York"/>
    <n v="10009"/>
    <s v="United States ,New York City ,New York, 10009"/>
    <x v="3"/>
    <x v="1"/>
    <s v="East - Office Supplies"/>
    <s v="Binders"/>
    <n v="82.343999999999994"/>
    <n v="82"/>
    <n v="65.875199999999992"/>
    <n v="3"/>
    <n v="27.333333333333332"/>
    <n v="0.2"/>
    <n v="27.7911"/>
    <n v="33.75"/>
    <n v="197.62559999999996"/>
  </r>
  <r>
    <x v="1"/>
    <x v="2"/>
    <s v="United States"/>
    <s v="New York City"/>
    <s v="New York"/>
    <n v="10009"/>
    <s v="United States ,New York City ,New York, 10009"/>
    <x v="3"/>
    <x v="1"/>
    <s v="East - Office Supplies"/>
    <s v="Binders"/>
    <n v="9.0879999999999992"/>
    <n v="9"/>
    <n v="7.2703999999999995"/>
    <n v="4"/>
    <n v="2.25"/>
    <n v="0.2"/>
    <n v="3.2944"/>
    <n v="36.250000000000007"/>
    <n v="29.081599999999998"/>
  </r>
  <r>
    <x v="1"/>
    <x v="1"/>
    <s v="United States"/>
    <s v="San Diego"/>
    <s v="California"/>
    <n v="92037"/>
    <s v="United States ,San Diego ,California, 92037"/>
    <x v="1"/>
    <x v="1"/>
    <s v="West - Office Supplies"/>
    <s v="Binders"/>
    <n v="19.936"/>
    <n v="20"/>
    <n v="15.9488"/>
    <n v="4"/>
    <n v="5"/>
    <n v="0.2"/>
    <n v="7.2267999999999999"/>
    <n v="36.25"/>
    <n v="63.795200000000001"/>
  </r>
  <r>
    <x v="1"/>
    <x v="1"/>
    <s v="United States"/>
    <s v="San Diego"/>
    <s v="California"/>
    <n v="92037"/>
    <s v="United States ,San Diego ,California, 92037"/>
    <x v="1"/>
    <x v="1"/>
    <s v="West - Office Supplies"/>
    <s v="Binders"/>
    <n v="65.567999999999998"/>
    <n v="66"/>
    <n v="52.4544"/>
    <n v="2"/>
    <n v="33"/>
    <n v="0.2"/>
    <n v="22.948799999999999"/>
    <n v="35"/>
    <n v="104.9088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Fasteners"/>
    <n v="4.4160000000000004"/>
    <n v="4"/>
    <n v="3.5328000000000004"/>
    <n v="3"/>
    <n v="1.3333333333333333"/>
    <n v="0.2"/>
    <n v="1.6008"/>
    <n v="36.25"/>
    <n v="10.598400000000002"/>
  </r>
  <r>
    <x v="1"/>
    <x v="0"/>
    <s v="United States"/>
    <s v="Houston"/>
    <s v="Texas"/>
    <n v="77095"/>
    <s v="United States ,Houston ,Texas, 77095"/>
    <x v="2"/>
    <x v="0"/>
    <s v="Central - Furniture"/>
    <s v="Chairs"/>
    <n v="107.77200000000001"/>
    <n v="108"/>
    <n v="75.440400000000011"/>
    <n v="2"/>
    <n v="54"/>
    <n v="0.3"/>
    <n v="-29.252400000000002"/>
    <n v="-27.142857142857142"/>
    <n v="150.88080000000002"/>
  </r>
  <r>
    <x v="1"/>
    <x v="1"/>
    <s v="United States"/>
    <s v="Toledo"/>
    <s v="Ohio"/>
    <n v="43615"/>
    <s v="United States ,Toledo ,Ohio, 43615"/>
    <x v="3"/>
    <x v="1"/>
    <s v="East - Office Supplies"/>
    <s v="Appliances"/>
    <n v="45.216000000000001"/>
    <n v="45"/>
    <n v="36.172800000000002"/>
    <n v="3"/>
    <n v="15"/>
    <n v="0.2"/>
    <n v="4.5216000000000003"/>
    <n v="10"/>
    <n v="108.51840000000001"/>
  </r>
  <r>
    <x v="1"/>
    <x v="1"/>
    <s v="United States"/>
    <s v="Toledo"/>
    <s v="Ohio"/>
    <n v="43615"/>
    <s v="United States ,Toledo ,Ohio, 43615"/>
    <x v="3"/>
    <x v="1"/>
    <s v="East - Office Supplies"/>
    <s v="Fasteners"/>
    <n v="10.416"/>
    <n v="10"/>
    <n v="8.3328000000000007"/>
    <n v="7"/>
    <n v="1.4285714285714286"/>
    <n v="0.2"/>
    <n v="-2.2134"/>
    <n v="-21.25"/>
    <n v="58.329600000000006"/>
  </r>
  <r>
    <x v="1"/>
    <x v="1"/>
    <s v="United States"/>
    <s v="Toledo"/>
    <s v="Ohio"/>
    <n v="43615"/>
    <s v="United States ,Toledo ,Ohio, 43615"/>
    <x v="3"/>
    <x v="1"/>
    <s v="East - Office Supplies"/>
    <s v="Art"/>
    <n v="7.8719999999999999"/>
    <n v="8"/>
    <n v="6.2976000000000001"/>
    <n v="3"/>
    <n v="2.6666666666666665"/>
    <n v="0.2"/>
    <n v="1.2791999999999999"/>
    <n v="16.249999999999996"/>
    <n v="18.892800000000001"/>
  </r>
  <r>
    <x v="1"/>
    <x v="1"/>
    <s v="United States"/>
    <s v="Toledo"/>
    <s v="Ohio"/>
    <n v="43615"/>
    <s v="United States ,Toledo ,Ohio, 43615"/>
    <x v="3"/>
    <x v="2"/>
    <s v="East - Technology"/>
    <s v="Phones"/>
    <n v="118.782"/>
    <n v="119"/>
    <n v="71.269199999999998"/>
    <n v="3"/>
    <n v="39.666666666666664"/>
    <n v="0.4"/>
    <n v="-27.715800000000002"/>
    <n v="-23.333333333333336"/>
    <n v="213.80759999999998"/>
  </r>
  <r>
    <x v="1"/>
    <x v="1"/>
    <s v="United States"/>
    <s v="Toledo"/>
    <s v="Ohio"/>
    <n v="43615"/>
    <s v="United States ,Toledo ,Ohio, 43615"/>
    <x v="3"/>
    <x v="1"/>
    <s v="East - Office Supplies"/>
    <s v="Fasteners"/>
    <n v="1.448"/>
    <n v="1"/>
    <n v="1.1583999999999999"/>
    <n v="1"/>
    <n v="1"/>
    <n v="0.2"/>
    <n v="0.23530000000000001"/>
    <n v="16.25"/>
    <n v="1.1583999999999999"/>
  </r>
  <r>
    <x v="1"/>
    <x v="1"/>
    <s v="United States"/>
    <s v="Toledo"/>
    <s v="Ohio"/>
    <n v="43615"/>
    <s v="United States ,Toledo ,Ohio, 43615"/>
    <x v="3"/>
    <x v="1"/>
    <s v="East - Office Supplies"/>
    <s v="Binders"/>
    <n v="55.47"/>
    <n v="55"/>
    <n v="16.641000000000005"/>
    <n v="5"/>
    <n v="11"/>
    <n v="0.7"/>
    <n v="-46.225000000000001"/>
    <n v="-83.333333333333343"/>
    <n v="83.205000000000027"/>
  </r>
  <r>
    <x v="2"/>
    <x v="0"/>
    <s v="United States"/>
    <s v="San Francisco"/>
    <s v="California"/>
    <n v="94122"/>
    <s v="United States ,San Francisco ,California, 94122"/>
    <x v="1"/>
    <x v="0"/>
    <s v="West - Furniture"/>
    <s v="Chairs"/>
    <n v="194.84800000000001"/>
    <n v="195"/>
    <n v="155.8784"/>
    <n v="4"/>
    <n v="48.75"/>
    <n v="0.2"/>
    <n v="12.178000000000001"/>
    <n v="6.25"/>
    <n v="623.5136"/>
  </r>
  <r>
    <x v="0"/>
    <x v="0"/>
    <s v="United States"/>
    <s v="Brownsville"/>
    <s v="Texas"/>
    <n v="78521"/>
    <s v="United States ,Brownsville ,Texas, 78521"/>
    <x v="2"/>
    <x v="1"/>
    <s v="Central - Office Supplies"/>
    <s v="Supplies"/>
    <n v="1.744"/>
    <n v="2"/>
    <n v="1.3952"/>
    <n v="1"/>
    <n v="2"/>
    <n v="0.2"/>
    <n v="-0.3488"/>
    <n v="-20"/>
    <n v="1.3952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Binders"/>
    <n v="25.175999999999998"/>
    <n v="25"/>
    <n v="7.5528000000000013"/>
    <n v="4"/>
    <n v="6.25"/>
    <n v="0.7"/>
    <n v="-18.462399999999999"/>
    <n v="-73.333333333333329"/>
    <n v="30.211200000000005"/>
  </r>
  <r>
    <x v="1"/>
    <x v="2"/>
    <s v="United States"/>
    <s v="Los Angeles"/>
    <s v="California"/>
    <n v="90008"/>
    <s v="United States ,Los Angeles ,California, 90008"/>
    <x v="1"/>
    <x v="1"/>
    <s v="West - Office Supplies"/>
    <s v="Art"/>
    <n v="19.46"/>
    <n v="19"/>
    <n v="19.46"/>
    <n v="7"/>
    <n v="2.7142857142857144"/>
    <n v="0"/>
    <n v="5.0595999999999997"/>
    <n v="25.999999999999996"/>
    <n v="136.22"/>
  </r>
  <r>
    <x v="1"/>
    <x v="2"/>
    <s v="United States"/>
    <s v="Denver"/>
    <s v="Colorado"/>
    <n v="80219"/>
    <s v="United States ,Denver ,Colorado, 80219"/>
    <x v="1"/>
    <x v="1"/>
    <s v="West - Office Supplies"/>
    <s v="Paper"/>
    <n v="29.472000000000001"/>
    <n v="29"/>
    <n v="23.5776"/>
    <n v="3"/>
    <n v="9.6666666666666661"/>
    <n v="0.2"/>
    <n v="9.9467999999999996"/>
    <n v="33.75"/>
    <n v="70.732799999999997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8.64"/>
    <n v="9"/>
    <n v="6.9120000000000008"/>
    <n v="2"/>
    <n v="4.5"/>
    <n v="0.2"/>
    <n v="3.024"/>
    <n v="35"/>
    <n v="13.824000000000002"/>
  </r>
  <r>
    <x v="1"/>
    <x v="0"/>
    <s v="United States"/>
    <s v="Mesa"/>
    <s v="Arizona"/>
    <n v="85204"/>
    <s v="United States ,Mesa ,Arizona, 85204"/>
    <x v="1"/>
    <x v="1"/>
    <s v="West - Office Supplies"/>
    <s v="Binders"/>
    <n v="6.27"/>
    <n v="6"/>
    <n v="1.8810000000000002"/>
    <n v="5"/>
    <n v="1.2"/>
    <n v="0.7"/>
    <n v="-4.5979999999999999"/>
    <n v="-73.333333333333343"/>
    <n v="9.4050000000000011"/>
  </r>
  <r>
    <x v="1"/>
    <x v="0"/>
    <s v="United States"/>
    <s v="Mesa"/>
    <s v="Arizona"/>
    <n v="85204"/>
    <s v="United States ,Mesa ,Arizona, 85204"/>
    <x v="1"/>
    <x v="1"/>
    <s v="West - Office Supplies"/>
    <s v="Binders"/>
    <n v="4.3680000000000003"/>
    <n v="4"/>
    <n v="1.3104000000000005"/>
    <n v="7"/>
    <n v="0.5714285714285714"/>
    <n v="0.7"/>
    <n v="-3.3488000000000002"/>
    <n v="-76.666666666666657"/>
    <n v="9.1728000000000023"/>
  </r>
  <r>
    <x v="1"/>
    <x v="0"/>
    <s v="United States"/>
    <s v="Mesa"/>
    <s v="Arizona"/>
    <n v="85204"/>
    <s v="United States ,Mesa ,Arizona, 85204"/>
    <x v="1"/>
    <x v="2"/>
    <s v="West - Technology"/>
    <s v="Accessories"/>
    <n v="31.984000000000002"/>
    <n v="32"/>
    <n v="25.587200000000003"/>
    <n v="2"/>
    <n v="16"/>
    <n v="0.2"/>
    <n v="1.9990000000000001"/>
    <n v="6.25"/>
    <n v="51.174400000000006"/>
  </r>
  <r>
    <x v="2"/>
    <x v="2"/>
    <s v="United States"/>
    <s v="Columbus"/>
    <s v="Indiana"/>
    <n v="47201"/>
    <s v="United States ,Columbus ,Indiana, 47201"/>
    <x v="2"/>
    <x v="1"/>
    <s v="Central - Office Supplies"/>
    <s v="Art"/>
    <n v="40.880000000000003"/>
    <n v="41"/>
    <n v="40.880000000000003"/>
    <n v="7"/>
    <n v="5.8571428571428568"/>
    <n v="0"/>
    <n v="10.6288"/>
    <n v="26"/>
    <n v="286.16000000000003"/>
  </r>
  <r>
    <x v="0"/>
    <x v="0"/>
    <s v="United States"/>
    <s v="Seattle"/>
    <s v="Washington"/>
    <n v="98105"/>
    <s v="United States ,Seattle ,Washington, 98105"/>
    <x v="1"/>
    <x v="1"/>
    <s v="West - Office Supplies"/>
    <s v="Appliances"/>
    <n v="119.96"/>
    <n v="120"/>
    <n v="119.96"/>
    <n v="2"/>
    <n v="60"/>
    <n v="0"/>
    <n v="33.588799999999999"/>
    <n v="28.000000000000004"/>
    <n v="239.92"/>
  </r>
  <r>
    <x v="0"/>
    <x v="0"/>
    <s v="United States"/>
    <s v="Seattle"/>
    <s v="Washington"/>
    <n v="98105"/>
    <s v="United States ,Seattle ,Washington, 98105"/>
    <x v="1"/>
    <x v="1"/>
    <s v="West - Office Supplies"/>
    <s v="Storage"/>
    <n v="31.44"/>
    <n v="31"/>
    <n v="31.44"/>
    <n v="3"/>
    <n v="10.333333333333334"/>
    <n v="0"/>
    <n v="8.4887999999999995"/>
    <n v="26.999999999999996"/>
    <n v="94.320000000000007"/>
  </r>
  <r>
    <x v="0"/>
    <x v="0"/>
    <s v="United States"/>
    <s v="Seattle"/>
    <s v="Washington"/>
    <n v="98105"/>
    <s v="United States ,Seattle ,Washington, 98105"/>
    <x v="1"/>
    <x v="1"/>
    <s v="West - Office Supplies"/>
    <s v="Binders"/>
    <n v="6.88"/>
    <n v="7"/>
    <n v="5.5039999999999996"/>
    <n v="1"/>
    <n v="7"/>
    <n v="0.2"/>
    <n v="2.3220000000000001"/>
    <n v="33.75"/>
    <n v="5.5039999999999996"/>
  </r>
  <r>
    <x v="1"/>
    <x v="1"/>
    <s v="United States"/>
    <s v="Detroit"/>
    <s v="Michigan"/>
    <n v="48227"/>
    <s v="United States ,Detroit ,Michigan, 48227"/>
    <x v="2"/>
    <x v="1"/>
    <s v="Central - Office Supplies"/>
    <s v="Paper"/>
    <n v="19.920000000000002"/>
    <n v="20"/>
    <n v="19.920000000000002"/>
    <n v="4"/>
    <n v="5"/>
    <n v="0"/>
    <n v="9.3623999999999992"/>
    <n v="46.999999999999993"/>
    <n v="79.680000000000007"/>
  </r>
  <r>
    <x v="1"/>
    <x v="1"/>
    <s v="United States"/>
    <s v="Detroit"/>
    <s v="Michigan"/>
    <n v="48227"/>
    <s v="United States ,Detroit ,Michigan, 48227"/>
    <x v="2"/>
    <x v="0"/>
    <s v="Central - Furniture"/>
    <s v="Chairs"/>
    <n v="1106.9100000000001"/>
    <n v="1107"/>
    <n v="1106.9100000000001"/>
    <n v="9"/>
    <n v="123"/>
    <n v="0"/>
    <n v="121.76009999999999"/>
    <n v="10.999999999999998"/>
    <n v="9962.19"/>
  </r>
  <r>
    <x v="1"/>
    <x v="0"/>
    <s v="United States"/>
    <s v="Yonkers"/>
    <s v="New York"/>
    <n v="10701"/>
    <s v="United States ,Yonkers ,New York, 10701"/>
    <x v="3"/>
    <x v="0"/>
    <s v="East - Furniture"/>
    <s v="Tables"/>
    <n v="836.59199999999998"/>
    <n v="837"/>
    <n v="501.95519999999999"/>
    <n v="8"/>
    <n v="104.625"/>
    <n v="0.4"/>
    <n v="-264.92079999999999"/>
    <n v="-31.666666666666664"/>
    <n v="4015.6415999999999"/>
  </r>
  <r>
    <x v="1"/>
    <x v="0"/>
    <s v="United States"/>
    <s v="Yonkers"/>
    <s v="New York"/>
    <n v="10701"/>
    <s v="United States ,Yonkers ,New York, 10701"/>
    <x v="3"/>
    <x v="1"/>
    <s v="East - Office Supplies"/>
    <s v="Paper"/>
    <n v="26.38"/>
    <n v="26"/>
    <n v="26.38"/>
    <n v="1"/>
    <n v="26"/>
    <n v="0"/>
    <n v="12.1348"/>
    <n v="46"/>
    <n v="26.38"/>
  </r>
  <r>
    <x v="1"/>
    <x v="0"/>
    <s v="United States"/>
    <s v="Yonkers"/>
    <s v="New York"/>
    <n v="10701"/>
    <s v="United States ,Yonkers ,New York, 10701"/>
    <x v="3"/>
    <x v="1"/>
    <s v="East - Office Supplies"/>
    <s v="Storage"/>
    <n v="362.92"/>
    <n v="363"/>
    <n v="362.92"/>
    <n v="2"/>
    <n v="181.5"/>
    <n v="0"/>
    <n v="105.24679999999999"/>
    <n v="28.999999999999996"/>
    <n v="725.84"/>
  </r>
  <r>
    <x v="1"/>
    <x v="0"/>
    <s v="United States"/>
    <s v="Yonkers"/>
    <s v="New York"/>
    <n v="10701"/>
    <s v="United States ,Yonkers ,New York, 10701"/>
    <x v="3"/>
    <x v="2"/>
    <s v="East - Technology"/>
    <s v="Machines"/>
    <n v="4899.93"/>
    <n v="4900"/>
    <n v="4899.93"/>
    <n v="7"/>
    <n v="700"/>
    <n v="0"/>
    <n v="2400.9657000000002"/>
    <n v="49"/>
    <n v="34299.51"/>
  </r>
  <r>
    <x v="3"/>
    <x v="0"/>
    <s v="United States"/>
    <s v="Des Moines"/>
    <s v="Iowa"/>
    <n v="50315"/>
    <s v="United States ,Des Moines ,Iowa, 50315"/>
    <x v="2"/>
    <x v="1"/>
    <s v="Central - Office Supplies"/>
    <s v="Paper"/>
    <n v="6.48"/>
    <n v="6"/>
    <n v="6.48"/>
    <n v="1"/>
    <n v="6"/>
    <n v="0"/>
    <n v="3.1103999999999998"/>
    <n v="47.999999999999993"/>
    <n v="6.48"/>
  </r>
  <r>
    <x v="0"/>
    <x v="1"/>
    <s v="United States"/>
    <s v="Oakland"/>
    <s v="California"/>
    <n v="94601"/>
    <s v="United States ,Oakland ,California, 94601"/>
    <x v="1"/>
    <x v="2"/>
    <s v="West - Technology"/>
    <s v="Phones"/>
    <n v="71.975999999999999"/>
    <n v="72"/>
    <n v="57.580799999999996"/>
    <n v="3"/>
    <n v="24"/>
    <n v="0.2"/>
    <n v="7.1976000000000004"/>
    <n v="10"/>
    <n v="172.74239999999998"/>
  </r>
  <r>
    <x v="0"/>
    <x v="1"/>
    <s v="United States"/>
    <s v="Oakland"/>
    <s v="California"/>
    <n v="94601"/>
    <s v="United States ,Oakland ,California, 94601"/>
    <x v="1"/>
    <x v="1"/>
    <s v="West - Office Supplies"/>
    <s v="Labels"/>
    <n v="3.15"/>
    <n v="3"/>
    <n v="3.15"/>
    <n v="1"/>
    <n v="3"/>
    <n v="0"/>
    <n v="1.512"/>
    <n v="48.000000000000007"/>
    <n v="3.15"/>
  </r>
  <r>
    <x v="1"/>
    <x v="1"/>
    <s v="United States"/>
    <s v="Monroe"/>
    <s v="North Carolina"/>
    <n v="28110"/>
    <s v="United States ,Monroe ,North Carolina, 28110"/>
    <x v="0"/>
    <x v="0"/>
    <s v="South - Furniture"/>
    <s v="Furnishings"/>
    <n v="31.984000000000002"/>
    <n v="32"/>
    <n v="25.587200000000003"/>
    <n v="2"/>
    <n v="16"/>
    <n v="0.2"/>
    <n v="1.9990000000000001"/>
    <n v="6.25"/>
    <n v="51.174400000000006"/>
  </r>
  <r>
    <x v="1"/>
    <x v="1"/>
    <s v="United States"/>
    <s v="Monroe"/>
    <s v="North Carolina"/>
    <n v="28110"/>
    <s v="United States ,Monroe ,North Carolina, 28110"/>
    <x v="0"/>
    <x v="2"/>
    <s v="South - Technology"/>
    <s v="Phones"/>
    <n v="71.983999999999995"/>
    <n v="72"/>
    <n v="57.587199999999996"/>
    <n v="2"/>
    <n v="36"/>
    <n v="0.2"/>
    <n v="25.194400000000002"/>
    <n v="35"/>
    <n v="115.17439999999999"/>
  </r>
  <r>
    <x v="1"/>
    <x v="0"/>
    <s v="United States"/>
    <s v="San Diego"/>
    <s v="California"/>
    <n v="92105"/>
    <s v="United States ,San Diego ,California, 92105"/>
    <x v="1"/>
    <x v="1"/>
    <s v="West - Office Supplies"/>
    <s v="Art"/>
    <n v="120.15"/>
    <n v="120"/>
    <n v="120.15"/>
    <n v="9"/>
    <n v="13.333333333333334"/>
    <n v="0"/>
    <n v="33.642000000000003"/>
    <n v="28.000000000000004"/>
    <n v="1081.3500000000001"/>
  </r>
  <r>
    <x v="1"/>
    <x v="0"/>
    <s v="United States"/>
    <s v="San Diego"/>
    <s v="California"/>
    <n v="92105"/>
    <s v="United States ,San Diego ,California, 92105"/>
    <x v="1"/>
    <x v="2"/>
    <s v="West - Technology"/>
    <s v="Phones"/>
    <n v="219.184"/>
    <n v="219"/>
    <n v="175.34719999999999"/>
    <n v="2"/>
    <n v="109.5"/>
    <n v="0.2"/>
    <n v="19.178599999999999"/>
    <n v="8.75"/>
    <n v="350.69439999999997"/>
  </r>
  <r>
    <x v="1"/>
    <x v="2"/>
    <s v="United States"/>
    <s v="Clinton"/>
    <s v="Maryland"/>
    <n v="20735"/>
    <s v="United States ,Clinton ,Maryland, 20735"/>
    <x v="3"/>
    <x v="1"/>
    <s v="East - Office Supplies"/>
    <s v="Paper"/>
    <n v="28.9"/>
    <n v="29"/>
    <n v="28.9"/>
    <n v="5"/>
    <n v="5.8"/>
    <n v="0"/>
    <n v="14.161"/>
    <n v="49"/>
    <n v="144.5"/>
  </r>
  <r>
    <x v="1"/>
    <x v="2"/>
    <s v="United States"/>
    <s v="Clinton"/>
    <s v="Maryland"/>
    <n v="20735"/>
    <s v="United States ,Clinton ,Maryland, 20735"/>
    <x v="3"/>
    <x v="1"/>
    <s v="East - Office Supplies"/>
    <s v="Appliances"/>
    <n v="355.96"/>
    <n v="356"/>
    <n v="355.96"/>
    <n v="2"/>
    <n v="178"/>
    <n v="0"/>
    <n v="103.22839999999999"/>
    <n v="28.999999999999996"/>
    <n v="711.92"/>
  </r>
  <r>
    <x v="1"/>
    <x v="2"/>
    <s v="United States"/>
    <s v="Charlotte"/>
    <s v="North Carolina"/>
    <n v="28205"/>
    <s v="United States ,Charlotte ,North Carolina, 28205"/>
    <x v="0"/>
    <x v="1"/>
    <s v="South - Office Supplies"/>
    <s v="Storage"/>
    <n v="348.20800000000003"/>
    <n v="348"/>
    <n v="278.56640000000004"/>
    <n v="7"/>
    <n v="49.714285714285715"/>
    <n v="0.2"/>
    <n v="30.4682"/>
    <n v="8.75"/>
    <n v="1949.9648000000002"/>
  </r>
  <r>
    <x v="1"/>
    <x v="2"/>
    <s v="United States"/>
    <s v="Charlotte"/>
    <s v="North Carolina"/>
    <n v="28205"/>
    <s v="United States ,Charlotte ,North Carolina, 28205"/>
    <x v="0"/>
    <x v="1"/>
    <s v="South - Office Supplies"/>
    <s v="Binders"/>
    <n v="35.783999999999999"/>
    <n v="36"/>
    <n v="10.735200000000003"/>
    <n v="7"/>
    <n v="5.1428571428571432"/>
    <n v="0.7"/>
    <n v="-28.627199999999998"/>
    <n v="-80"/>
    <n v="75.146400000000014"/>
  </r>
  <r>
    <x v="2"/>
    <x v="1"/>
    <s v="United States"/>
    <s v="Los Angeles"/>
    <s v="California"/>
    <n v="90049"/>
    <s v="United States ,Los Angeles ,California, 90049"/>
    <x v="1"/>
    <x v="0"/>
    <s v="West - Furniture"/>
    <s v="Tables"/>
    <n v="447.84"/>
    <n v="448"/>
    <n v="358.27199999999999"/>
    <n v="5"/>
    <n v="89.6"/>
    <n v="0.2"/>
    <n v="11.196"/>
    <n v="2.5"/>
    <n v="1791.36"/>
  </r>
  <r>
    <x v="2"/>
    <x v="2"/>
    <s v="United States"/>
    <s v="San Francisco"/>
    <s v="California"/>
    <n v="94122"/>
    <s v="United States ,San Francisco ,California, 94122"/>
    <x v="1"/>
    <x v="1"/>
    <s v="West - Office Supplies"/>
    <s v="Art"/>
    <n v="7.04"/>
    <n v="7"/>
    <n v="7.04"/>
    <n v="4"/>
    <n v="1.75"/>
    <n v="0"/>
    <n v="2.0415999999999999"/>
    <n v="28.999999999999996"/>
    <n v="28.16"/>
  </r>
  <r>
    <x v="2"/>
    <x v="2"/>
    <s v="United States"/>
    <s v="San Francisco"/>
    <s v="California"/>
    <n v="94122"/>
    <s v="United States ,San Francisco ,California, 94122"/>
    <x v="1"/>
    <x v="0"/>
    <s v="West - Furniture"/>
    <s v="Furnishings"/>
    <n v="8.73"/>
    <n v="9"/>
    <n v="8.73"/>
    <n v="3"/>
    <n v="3"/>
    <n v="0"/>
    <n v="4.1031000000000004"/>
    <n v="47"/>
    <n v="26.19"/>
  </r>
  <r>
    <x v="2"/>
    <x v="2"/>
    <s v="United States"/>
    <s v="San Francisco"/>
    <s v="California"/>
    <n v="94122"/>
    <s v="United States ,San Francisco ,California, 94122"/>
    <x v="1"/>
    <x v="2"/>
    <s v="West - Technology"/>
    <s v="Accessories"/>
    <n v="29.29"/>
    <n v="29"/>
    <n v="29.29"/>
    <n v="1"/>
    <n v="29"/>
    <n v="0"/>
    <n v="9.6656999999999993"/>
    <n v="32.999999999999993"/>
    <n v="29.29"/>
  </r>
  <r>
    <x v="2"/>
    <x v="2"/>
    <s v="United States"/>
    <s v="San Francisco"/>
    <s v="California"/>
    <n v="94122"/>
    <s v="United States ,San Francisco ,California, 94122"/>
    <x v="1"/>
    <x v="1"/>
    <s v="West - Office Supplies"/>
    <s v="Art"/>
    <n v="8.64"/>
    <n v="9"/>
    <n v="8.64"/>
    <n v="3"/>
    <n v="3"/>
    <n v="0"/>
    <n v="2.5055999999999998"/>
    <n v="28.999999999999996"/>
    <n v="25.92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2.694"/>
    <n v="3"/>
    <n v="0.53879999999999972"/>
    <n v="3"/>
    <n v="1"/>
    <n v="0.8"/>
    <n v="-4.7145000000000001"/>
    <n v="-175"/>
    <n v="1.6163999999999992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2.9340000000000002"/>
    <n v="3"/>
    <n v="0.58679999999999977"/>
    <n v="3"/>
    <n v="1"/>
    <n v="0.8"/>
    <n v="-4.9878"/>
    <n v="-170"/>
    <n v="1.7603999999999993"/>
  </r>
  <r>
    <x v="1"/>
    <x v="0"/>
    <s v="United States"/>
    <s v="Riverside"/>
    <s v="California"/>
    <n v="92503"/>
    <s v="United States ,Riverside ,California, 92503"/>
    <x v="1"/>
    <x v="1"/>
    <s v="West - Office Supplies"/>
    <s v="Paper"/>
    <n v="22.92"/>
    <n v="23"/>
    <n v="22.92"/>
    <n v="3"/>
    <n v="7.666666666666667"/>
    <n v="0"/>
    <n v="11.2308"/>
    <n v="49"/>
    <n v="68.760000000000005"/>
  </r>
  <r>
    <x v="1"/>
    <x v="0"/>
    <s v="United States"/>
    <s v="Houston"/>
    <s v="Texas"/>
    <n v="77041"/>
    <s v="United States ,Houston ,Texas, 77041"/>
    <x v="2"/>
    <x v="1"/>
    <s v="Central - Office Supplies"/>
    <s v="Storage"/>
    <n v="100.70399999999999"/>
    <n v="101"/>
    <n v="80.563199999999995"/>
    <n v="6"/>
    <n v="16.833333333333332"/>
    <n v="0.2"/>
    <n v="-16.3644"/>
    <n v="-16.25"/>
    <n v="483.37919999999997"/>
  </r>
  <r>
    <x v="1"/>
    <x v="0"/>
    <s v="United States"/>
    <s v="Houston"/>
    <s v="Texas"/>
    <n v="77041"/>
    <s v="United States ,Houston ,Texas, 77041"/>
    <x v="2"/>
    <x v="0"/>
    <s v="Central - Furniture"/>
    <s v="Furnishings"/>
    <n v="2.3279999999999998"/>
    <n v="2"/>
    <n v="0.93120000000000003"/>
    <n v="2"/>
    <n v="1"/>
    <n v="0.6"/>
    <n v="-0.75660000000000005"/>
    <n v="-32.500000000000007"/>
    <n v="1.8624000000000001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10.78"/>
    <n v="11"/>
    <n v="2.1559999999999988"/>
    <n v="5"/>
    <n v="2.2000000000000002"/>
    <n v="0.8"/>
    <n v="-17.248000000000001"/>
    <n v="-160"/>
    <n v="10.779999999999994"/>
  </r>
  <r>
    <x v="1"/>
    <x v="0"/>
    <s v="United States"/>
    <s v="Houston"/>
    <s v="Texas"/>
    <n v="77041"/>
    <s v="United States ,Houston ,Texas, 77041"/>
    <x v="2"/>
    <x v="1"/>
    <s v="Central - Office Supplies"/>
    <s v="Fasteners"/>
    <n v="58.368000000000002"/>
    <n v="58"/>
    <n v="46.694400000000002"/>
    <n v="12"/>
    <n v="4.833333333333333"/>
    <n v="0.2"/>
    <n v="21.888000000000002"/>
    <n v="37.5"/>
    <n v="560.33280000000002"/>
  </r>
  <r>
    <x v="1"/>
    <x v="0"/>
    <s v="United States"/>
    <s v="Houston"/>
    <s v="Texas"/>
    <n v="77041"/>
    <s v="United States ,Houston ,Texas, 77041"/>
    <x v="2"/>
    <x v="1"/>
    <s v="Central - Office Supplies"/>
    <s v="Envelopes"/>
    <n v="40.968000000000004"/>
    <n v="41"/>
    <n v="32.7744"/>
    <n v="3"/>
    <n v="13.666666666666666"/>
    <n v="0.2"/>
    <n v="13.826700000000001"/>
    <n v="33.75"/>
    <n v="98.3232"/>
  </r>
  <r>
    <x v="1"/>
    <x v="0"/>
    <s v="United States"/>
    <s v="Houston"/>
    <s v="Texas"/>
    <n v="77041"/>
    <s v="United States ,Houston ,Texas, 77041"/>
    <x v="2"/>
    <x v="2"/>
    <s v="Central - Technology"/>
    <s v="Phones"/>
    <n v="71.959999999999994"/>
    <n v="72"/>
    <n v="57.567999999999998"/>
    <n v="5"/>
    <n v="14.4"/>
    <n v="0.2"/>
    <n v="25.186"/>
    <n v="35"/>
    <n v="287.83999999999997"/>
  </r>
  <r>
    <x v="1"/>
    <x v="0"/>
    <s v="United States"/>
    <s v="Houston"/>
    <s v="Texas"/>
    <n v="77041"/>
    <s v="United States ,Houston ,Texas, 77041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1.1919999999999999"/>
    <n v="1"/>
    <n v="0.23839999999999995"/>
    <n v="2"/>
    <n v="0.5"/>
    <n v="0.8"/>
    <n v="-2.0264000000000002"/>
    <n v="-170.00000000000003"/>
    <n v="0.47679999999999989"/>
  </r>
  <r>
    <x v="0"/>
    <x v="0"/>
    <s v="United States"/>
    <s v="Encinitas"/>
    <s v="California"/>
    <n v="92024"/>
    <s v="United States ,Encinitas ,California, 92024"/>
    <x v="1"/>
    <x v="1"/>
    <s v="West - Office Supplies"/>
    <s v="Binders"/>
    <n v="46.671999999999997"/>
    <n v="47"/>
    <n v="37.337599999999995"/>
    <n v="2"/>
    <n v="23.5"/>
    <n v="0.2"/>
    <n v="16.3352"/>
    <n v="35"/>
    <n v="74.67519999999999"/>
  </r>
  <r>
    <x v="0"/>
    <x v="0"/>
    <s v="United States"/>
    <s v="Encinitas"/>
    <s v="California"/>
    <n v="92024"/>
    <s v="United States ,Encinitas ,California, 92024"/>
    <x v="1"/>
    <x v="0"/>
    <s v="West - Furniture"/>
    <s v="Bookcases"/>
    <n v="119.833"/>
    <n v="120"/>
    <n v="101.85804999999999"/>
    <n v="1"/>
    <n v="120"/>
    <n v="0.15"/>
    <n v="-12.6882"/>
    <n v="-10.588235294117647"/>
    <n v="101.85804999999999"/>
  </r>
  <r>
    <x v="0"/>
    <x v="0"/>
    <s v="United States"/>
    <s v="Encinitas"/>
    <s v="California"/>
    <n v="92024"/>
    <s v="United States ,Encinitas ,California, 92024"/>
    <x v="1"/>
    <x v="2"/>
    <s v="West - Technology"/>
    <s v="Accessories"/>
    <n v="119.98"/>
    <n v="120"/>
    <n v="119.98"/>
    <n v="2"/>
    <n v="60"/>
    <n v="0"/>
    <n v="57.590400000000002"/>
    <n v="48"/>
    <n v="239.96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Labels"/>
    <n v="6.3"/>
    <n v="6"/>
    <n v="6.3"/>
    <n v="2"/>
    <n v="3"/>
    <n v="0"/>
    <n v="3.024"/>
    <n v="48.000000000000007"/>
    <n v="12.6"/>
  </r>
  <r>
    <x v="1"/>
    <x v="0"/>
    <s v="United States"/>
    <s v="Roswell"/>
    <s v="Georgia"/>
    <n v="30076"/>
    <s v="United States ,Roswell ,Georgia, 30076"/>
    <x v="0"/>
    <x v="1"/>
    <s v="South - Office Supplies"/>
    <s v="Paper"/>
    <n v="279.89999999999998"/>
    <n v="280"/>
    <n v="279.89999999999998"/>
    <n v="5"/>
    <n v="56"/>
    <n v="0"/>
    <n v="137.15100000000001"/>
    <n v="49.000000000000007"/>
    <n v="1399.5"/>
  </r>
  <r>
    <x v="1"/>
    <x v="0"/>
    <s v="United States"/>
    <s v="Roswell"/>
    <s v="Georgia"/>
    <n v="30076"/>
    <s v="United States ,Roswell ,Georgia, 30076"/>
    <x v="0"/>
    <x v="2"/>
    <s v="South - Technology"/>
    <s v="Accessories"/>
    <n v="619.95000000000005"/>
    <n v="620"/>
    <n v="619.95000000000005"/>
    <n v="5"/>
    <n v="124"/>
    <n v="0"/>
    <n v="111.59099999999999"/>
    <n v="17.999999999999996"/>
    <n v="3099.75"/>
  </r>
  <r>
    <x v="1"/>
    <x v="0"/>
    <s v="United States"/>
    <s v="Roswell"/>
    <s v="Georgia"/>
    <n v="30076"/>
    <s v="United States ,Roswell ,Georgia, 30076"/>
    <x v="0"/>
    <x v="1"/>
    <s v="South - Office Supplies"/>
    <s v="Paper"/>
    <n v="4.3600000000000003"/>
    <n v="4"/>
    <n v="4.3600000000000003"/>
    <n v="2"/>
    <n v="2"/>
    <n v="0"/>
    <n v="2.0491999999999999"/>
    <n v="46.999999999999993"/>
    <n v="8.7200000000000006"/>
  </r>
  <r>
    <x v="1"/>
    <x v="0"/>
    <s v="United States"/>
    <s v="Roswell"/>
    <s v="Georgia"/>
    <n v="30076"/>
    <s v="United States ,Roswell ,Georgia, 30076"/>
    <x v="0"/>
    <x v="1"/>
    <s v="South - Office Supplies"/>
    <s v="Envelopes"/>
    <n v="15.28"/>
    <n v="15"/>
    <n v="15.28"/>
    <n v="2"/>
    <n v="7.5"/>
    <n v="0"/>
    <n v="7.4871999999999996"/>
    <n v="49"/>
    <n v="30.56"/>
  </r>
  <r>
    <x v="1"/>
    <x v="0"/>
    <s v="United States"/>
    <s v="Jonesboro"/>
    <s v="Arkansas"/>
    <n v="72401"/>
    <s v="United States ,Jonesboro ,Arkansas, 72401"/>
    <x v="0"/>
    <x v="2"/>
    <s v="South - Technology"/>
    <s v="Phones"/>
    <n v="699.93"/>
    <n v="700"/>
    <n v="699.93"/>
    <n v="7"/>
    <n v="100"/>
    <n v="0"/>
    <n v="181.98179999999999"/>
    <n v="26"/>
    <n v="4899.5099999999993"/>
  </r>
  <r>
    <x v="1"/>
    <x v="0"/>
    <s v="United States"/>
    <s v="Jonesboro"/>
    <s v="Arkansas"/>
    <n v="72401"/>
    <s v="United States ,Jonesboro ,Arkansas, 72401"/>
    <x v="0"/>
    <x v="1"/>
    <s v="South - Office Supplies"/>
    <s v="Art"/>
    <n v="22.96"/>
    <n v="23"/>
    <n v="22.96"/>
    <n v="7"/>
    <n v="3.2857142857142856"/>
    <n v="0"/>
    <n v="6.6584000000000003"/>
    <n v="28.999999999999996"/>
    <n v="160.72"/>
  </r>
  <r>
    <x v="1"/>
    <x v="0"/>
    <s v="United States"/>
    <s v="Jonesboro"/>
    <s v="Arkansas"/>
    <n v="72401"/>
    <s v="United States ,Jonesboro ,Arkansas, 72401"/>
    <x v="0"/>
    <x v="0"/>
    <s v="South - Furniture"/>
    <s v="Furnishings"/>
    <n v="38.6"/>
    <n v="39"/>
    <n v="38.6"/>
    <n v="4"/>
    <n v="9.75"/>
    <n v="0"/>
    <n v="11.58"/>
    <n v="30"/>
    <n v="154.4"/>
  </r>
  <r>
    <x v="1"/>
    <x v="0"/>
    <s v="United States"/>
    <s v="Jonesboro"/>
    <s v="Arkansas"/>
    <n v="72401"/>
    <s v="United States ,Jonesboro ,Arkansas, 72401"/>
    <x v="0"/>
    <x v="1"/>
    <s v="South - Office Supplies"/>
    <s v="Art"/>
    <n v="6.63"/>
    <n v="7"/>
    <n v="6.63"/>
    <n v="3"/>
    <n v="2.3333333333333335"/>
    <n v="0"/>
    <n v="1.7901"/>
    <n v="27"/>
    <n v="19.89"/>
  </r>
  <r>
    <x v="1"/>
    <x v="0"/>
    <s v="United States"/>
    <s v="Jonesboro"/>
    <s v="Arkansas"/>
    <n v="72401"/>
    <s v="United States ,Jonesboro ,Arkansas, 72401"/>
    <x v="0"/>
    <x v="1"/>
    <s v="South - Office Supplies"/>
    <s v="Envelopes"/>
    <n v="23.34"/>
    <n v="23"/>
    <n v="23.34"/>
    <n v="3"/>
    <n v="7.666666666666667"/>
    <n v="0"/>
    <n v="10.969799999999999"/>
    <n v="47"/>
    <n v="70.02"/>
  </r>
  <r>
    <x v="1"/>
    <x v="0"/>
    <s v="United States"/>
    <s v="Jonesboro"/>
    <s v="Arkansas"/>
    <n v="72401"/>
    <s v="United States ,Jonesboro ,Arkansas, 72401"/>
    <x v="0"/>
    <x v="0"/>
    <s v="South - Furniture"/>
    <s v="Chairs"/>
    <n v="1067.94"/>
    <n v="1068"/>
    <n v="1067.94"/>
    <n v="3"/>
    <n v="356"/>
    <n v="0"/>
    <n v="224.26740000000001"/>
    <n v="21"/>
    <n v="3203.82"/>
  </r>
  <r>
    <x v="1"/>
    <x v="2"/>
    <s v="United States"/>
    <s v="Richmond"/>
    <s v="Indiana"/>
    <n v="47374"/>
    <s v="United States ,Richmond ,Indiana, 47374"/>
    <x v="2"/>
    <x v="1"/>
    <s v="Central - Office Supplies"/>
    <s v="Art"/>
    <n v="10.16"/>
    <n v="10"/>
    <n v="10.16"/>
    <n v="1"/>
    <n v="10"/>
    <n v="0"/>
    <n v="2.6415999999999999"/>
    <n v="26"/>
    <n v="10.16"/>
  </r>
  <r>
    <x v="1"/>
    <x v="2"/>
    <s v="United States"/>
    <s v="Richmond"/>
    <s v="Indiana"/>
    <n v="47374"/>
    <s v="United States ,Richmond ,Indiana, 47374"/>
    <x v="2"/>
    <x v="1"/>
    <s v="Central - Office Supplies"/>
    <s v="Envelopes"/>
    <n v="101.88"/>
    <n v="102"/>
    <n v="101.88"/>
    <n v="6"/>
    <n v="17"/>
    <n v="0"/>
    <n v="50.94"/>
    <n v="50"/>
    <n v="611.28"/>
  </r>
  <r>
    <x v="1"/>
    <x v="0"/>
    <s v="United States"/>
    <s v="Springfield"/>
    <s v="Virginia"/>
    <n v="22153"/>
    <s v="United States ,Springfield ,Virginia, 22153"/>
    <x v="0"/>
    <x v="0"/>
    <s v="South - Furniture"/>
    <s v="Tables"/>
    <n v="343.92"/>
    <n v="344"/>
    <n v="343.92"/>
    <n v="4"/>
    <n v="86"/>
    <n v="0"/>
    <n v="75.662400000000005"/>
    <n v="22"/>
    <n v="1375.68"/>
  </r>
  <r>
    <x v="1"/>
    <x v="0"/>
    <s v="United States"/>
    <s v="Springfield"/>
    <s v="Virginia"/>
    <n v="22153"/>
    <s v="United States ,Springfield ,Virginia, 22153"/>
    <x v="0"/>
    <x v="1"/>
    <s v="South - Office Supplies"/>
    <s v="Paper"/>
    <n v="40.99"/>
    <n v="41"/>
    <n v="40.99"/>
    <n v="1"/>
    <n v="41"/>
    <n v="0"/>
    <n v="20.085100000000001"/>
    <n v="49"/>
    <n v="40.99"/>
  </r>
  <r>
    <x v="1"/>
    <x v="0"/>
    <s v="United States"/>
    <s v="Springfield"/>
    <s v="Virginia"/>
    <n v="22153"/>
    <s v="United States ,Springfield ,Virginia, 22153"/>
    <x v="0"/>
    <x v="1"/>
    <s v="South - Office Supplies"/>
    <s v="Envelopes"/>
    <n v="63.9"/>
    <n v="64"/>
    <n v="63.9"/>
    <n v="5"/>
    <n v="12.8"/>
    <n v="0"/>
    <n v="28.754999999999999"/>
    <n v="45"/>
    <n v="319.5"/>
  </r>
  <r>
    <x v="2"/>
    <x v="1"/>
    <s v="United States"/>
    <s v="Antioch"/>
    <s v="California"/>
    <n v="94509"/>
    <s v="United States ,Antioch ,California, 94509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2"/>
    <s v="United States"/>
    <s v="Philadelphia"/>
    <s v="Pennsylvania"/>
    <n v="19134"/>
    <s v="United States ,Philadelphia ,Pennsylvania, 19134"/>
    <x v="3"/>
    <x v="1"/>
    <s v="East - Office Supplies"/>
    <s v="Storage"/>
    <n v="124.608"/>
    <n v="125"/>
    <n v="99.686400000000006"/>
    <n v="4"/>
    <n v="31.25"/>
    <n v="0.2"/>
    <n v="-23.364000000000001"/>
    <n v="-18.75"/>
    <n v="398.74560000000002"/>
  </r>
  <r>
    <x v="1"/>
    <x v="2"/>
    <s v="United States"/>
    <s v="Philadelphia"/>
    <s v="Pennsylvania"/>
    <n v="19134"/>
    <s v="United States ,Philadelphia ,Pennsylvania, 19134"/>
    <x v="3"/>
    <x v="1"/>
    <s v="East - Office Supplies"/>
    <s v="Labels"/>
    <n v="7.56"/>
    <n v="8"/>
    <n v="6.048"/>
    <n v="3"/>
    <n v="2.6666666666666665"/>
    <n v="0.2"/>
    <n v="2.6459999999999999"/>
    <n v="35"/>
    <n v="18.143999999999998"/>
  </r>
  <r>
    <x v="3"/>
    <x v="0"/>
    <s v="United States"/>
    <s v="Homestead"/>
    <s v="Florida"/>
    <n v="33030"/>
    <s v="United States ,Homestead ,Florida, 33030"/>
    <x v="0"/>
    <x v="1"/>
    <s v="South - Office Supplies"/>
    <s v="Storage"/>
    <n v="85.224000000000004"/>
    <n v="85"/>
    <n v="68.179200000000009"/>
    <n v="3"/>
    <n v="28.333333333333332"/>
    <n v="0.2"/>
    <n v="7.4570999999999996"/>
    <n v="8.75"/>
    <n v="204.53760000000003"/>
  </r>
  <r>
    <x v="0"/>
    <x v="1"/>
    <s v="United States"/>
    <s v="La Porte"/>
    <s v="Indiana"/>
    <n v="46350"/>
    <s v="United States ,La Porte ,Indiana, 46350"/>
    <x v="2"/>
    <x v="1"/>
    <s v="Central - Office Supplies"/>
    <s v="Envelopes"/>
    <n v="287.52"/>
    <n v="288"/>
    <n v="287.52"/>
    <n v="8"/>
    <n v="36"/>
    <n v="0"/>
    <n v="129.38399999999999"/>
    <n v="44.999999999999993"/>
    <n v="2300.16"/>
  </r>
  <r>
    <x v="0"/>
    <x v="1"/>
    <s v="United States"/>
    <s v="La Porte"/>
    <s v="Indiana"/>
    <n v="46350"/>
    <s v="United States ,La Porte ,Indiana, 46350"/>
    <x v="2"/>
    <x v="1"/>
    <s v="Central - Office Supplies"/>
    <s v="Appliances"/>
    <n v="37.68"/>
    <n v="38"/>
    <n v="37.68"/>
    <n v="2"/>
    <n v="19"/>
    <n v="0"/>
    <n v="10.5504"/>
    <n v="27.999999999999996"/>
    <n v="75.36"/>
  </r>
  <r>
    <x v="0"/>
    <x v="1"/>
    <s v="United States"/>
    <s v="La Porte"/>
    <s v="Indiana"/>
    <n v="46350"/>
    <s v="United States ,La Porte ,Indiana, 46350"/>
    <x v="2"/>
    <x v="1"/>
    <s v="Central - Office Supplies"/>
    <s v="Paper"/>
    <n v="19.98"/>
    <n v="20"/>
    <n v="19.98"/>
    <n v="2"/>
    <n v="10"/>
    <n v="0"/>
    <n v="8.9909999999999997"/>
    <n v="44.999999999999993"/>
    <n v="39.96"/>
  </r>
  <r>
    <x v="0"/>
    <x v="1"/>
    <s v="United States"/>
    <s v="La Porte"/>
    <s v="Indiana"/>
    <n v="46350"/>
    <s v="United States ,La Porte ,Indiana, 46350"/>
    <x v="2"/>
    <x v="1"/>
    <s v="Central - Office Supplies"/>
    <s v="Art"/>
    <n v="20.58"/>
    <n v="21"/>
    <n v="20.58"/>
    <n v="7"/>
    <n v="3"/>
    <n v="0"/>
    <n v="5.5566000000000004"/>
    <n v="27"/>
    <n v="144.06"/>
  </r>
  <r>
    <x v="0"/>
    <x v="1"/>
    <s v="United States"/>
    <s v="La Porte"/>
    <s v="Indiana"/>
    <n v="46350"/>
    <s v="United States ,La Porte ,Indiana, 46350"/>
    <x v="2"/>
    <x v="1"/>
    <s v="Central - Office Supplies"/>
    <s v="Binders"/>
    <n v="17.38"/>
    <n v="17"/>
    <n v="17.38"/>
    <n v="2"/>
    <n v="8.5"/>
    <n v="0"/>
    <n v="8.69"/>
    <n v="50"/>
    <n v="34.76"/>
  </r>
  <r>
    <x v="1"/>
    <x v="0"/>
    <s v="United States"/>
    <s v="Los Angeles"/>
    <s v="California"/>
    <n v="90045"/>
    <s v="United States ,Los Angeles ,California, 90045"/>
    <x v="1"/>
    <x v="0"/>
    <s v="West - Furniture"/>
    <s v="Furnishings"/>
    <n v="204.6"/>
    <n v="205"/>
    <n v="204.6"/>
    <n v="2"/>
    <n v="102.5"/>
    <n v="0"/>
    <n v="53.195999999999998"/>
    <n v="26"/>
    <n v="409.2"/>
  </r>
  <r>
    <x v="1"/>
    <x v="0"/>
    <s v="United States"/>
    <s v="Los Angeles"/>
    <s v="California"/>
    <n v="90045"/>
    <s v="United States ,Los Angeles ,California, 90045"/>
    <x v="1"/>
    <x v="1"/>
    <s v="West - Office Supplies"/>
    <s v="Fasteners"/>
    <n v="8.7200000000000006"/>
    <n v="9"/>
    <n v="8.7200000000000006"/>
    <n v="4"/>
    <n v="2.25"/>
    <n v="0"/>
    <n v="2.8776000000000002"/>
    <n v="33"/>
    <n v="34.880000000000003"/>
  </r>
  <r>
    <x v="1"/>
    <x v="0"/>
    <s v="United States"/>
    <s v="Los Angeles"/>
    <s v="California"/>
    <n v="90045"/>
    <s v="United States ,Los Angeles ,California, 90045"/>
    <x v="1"/>
    <x v="1"/>
    <s v="West - Office Supplies"/>
    <s v="Paper"/>
    <n v="6.48"/>
    <n v="6"/>
    <n v="6.48"/>
    <n v="1"/>
    <n v="6"/>
    <n v="0"/>
    <n v="3.1103999999999998"/>
    <n v="47.999999999999993"/>
    <n v="6.48"/>
  </r>
  <r>
    <x v="1"/>
    <x v="0"/>
    <s v="United States"/>
    <s v="Los Angeles"/>
    <s v="California"/>
    <n v="90045"/>
    <s v="United States ,Los Angeles ,California, 90045"/>
    <x v="1"/>
    <x v="2"/>
    <s v="West - Technology"/>
    <s v="Machines"/>
    <n v="686.32"/>
    <n v="686"/>
    <n v="549.05600000000004"/>
    <n v="2"/>
    <n v="343"/>
    <n v="0.2"/>
    <n v="223.054"/>
    <n v="32.499999999999993"/>
    <n v="1098.1120000000001"/>
  </r>
  <r>
    <x v="1"/>
    <x v="0"/>
    <s v="United States"/>
    <s v="Los Angeles"/>
    <s v="California"/>
    <n v="90045"/>
    <s v="United States ,Los Angeles ,California, 90045"/>
    <x v="1"/>
    <x v="1"/>
    <s v="West - Office Supplies"/>
    <s v="Storage"/>
    <n v="62.18"/>
    <n v="62"/>
    <n v="62.18"/>
    <n v="1"/>
    <n v="62"/>
    <n v="0"/>
    <n v="16.788599999999999"/>
    <n v="26.999999999999996"/>
    <n v="62.18"/>
  </r>
  <r>
    <x v="3"/>
    <x v="0"/>
    <s v="United States"/>
    <s v="Lansing"/>
    <s v="Michigan"/>
    <n v="48911"/>
    <s v="United States ,Lansing ,Michigan, 48911"/>
    <x v="2"/>
    <x v="1"/>
    <s v="Central - Office Supplies"/>
    <s v="Appliances"/>
    <n v="644.07600000000002"/>
    <n v="644"/>
    <n v="579.66840000000002"/>
    <n v="2"/>
    <n v="322"/>
    <n v="0.1"/>
    <n v="107.346"/>
    <n v="16.666666666666664"/>
    <n v="1159.3368"/>
  </r>
  <r>
    <x v="3"/>
    <x v="0"/>
    <s v="United States"/>
    <s v="Lansing"/>
    <s v="Michigan"/>
    <n v="48911"/>
    <s v="United States ,Lansing ,Michigan, 48911"/>
    <x v="2"/>
    <x v="1"/>
    <s v="Central - Office Supplies"/>
    <s v="Fasteners"/>
    <n v="5.84"/>
    <n v="6"/>
    <n v="5.84"/>
    <n v="2"/>
    <n v="3"/>
    <n v="0"/>
    <n v="2.6280000000000001"/>
    <n v="45"/>
    <n v="11.68"/>
  </r>
  <r>
    <x v="3"/>
    <x v="0"/>
    <s v="United States"/>
    <s v="Lansing"/>
    <s v="Michigan"/>
    <n v="48911"/>
    <s v="United States ,Lansing ,Michigan, 48911"/>
    <x v="2"/>
    <x v="1"/>
    <s v="Central - Office Supplies"/>
    <s v="Binders"/>
    <n v="12.76"/>
    <n v="13"/>
    <n v="12.76"/>
    <n v="2"/>
    <n v="6.5"/>
    <n v="0"/>
    <n v="5.8696000000000002"/>
    <n v="46"/>
    <n v="25.52"/>
  </r>
  <r>
    <x v="3"/>
    <x v="0"/>
    <s v="United States"/>
    <s v="Lansing"/>
    <s v="Michigan"/>
    <n v="48911"/>
    <s v="United States ,Lansing ,Michigan, 48911"/>
    <x v="2"/>
    <x v="2"/>
    <s v="Central - Technology"/>
    <s v="Phones"/>
    <n v="10.95"/>
    <n v="11"/>
    <n v="10.95"/>
    <n v="1"/>
    <n v="11"/>
    <n v="0"/>
    <n v="0.438"/>
    <n v="4"/>
    <n v="10.95"/>
  </r>
  <r>
    <x v="3"/>
    <x v="0"/>
    <s v="United States"/>
    <s v="Lansing"/>
    <s v="Michigan"/>
    <n v="48911"/>
    <s v="United States ,Lansing ,Michigan, 48911"/>
    <x v="2"/>
    <x v="2"/>
    <s v="Central - Technology"/>
    <s v="Copiers"/>
    <n v="599.98"/>
    <n v="600"/>
    <n v="599.98"/>
    <n v="2"/>
    <n v="300"/>
    <n v="0"/>
    <n v="209.99299999999999"/>
    <n v="35"/>
    <n v="1199.96"/>
  </r>
  <r>
    <x v="1"/>
    <x v="1"/>
    <s v="United States"/>
    <s v="Cuyahoga Falls"/>
    <s v="Ohio"/>
    <n v="44221"/>
    <s v="United States ,Cuyahoga Falls ,Ohio, 44221"/>
    <x v="3"/>
    <x v="0"/>
    <s v="East - Furniture"/>
    <s v="Furnishings"/>
    <n v="8.3520000000000003"/>
    <n v="8"/>
    <n v="6.6816000000000004"/>
    <n v="6"/>
    <n v="1.3333333333333333"/>
    <n v="0.2"/>
    <n v="1.2527999999999999"/>
    <n v="15"/>
    <n v="40.089600000000004"/>
  </r>
  <r>
    <x v="1"/>
    <x v="1"/>
    <s v="United States"/>
    <s v="Reno"/>
    <s v="Nevada"/>
    <n v="89502"/>
    <s v="United States ,Reno ,Nevada, 89502"/>
    <x v="1"/>
    <x v="1"/>
    <s v="West - Office Supplies"/>
    <s v="Art"/>
    <n v="3.64"/>
    <n v="4"/>
    <n v="3.64"/>
    <n v="2"/>
    <n v="2"/>
    <n v="0"/>
    <n v="1.6379999999999999"/>
    <n v="44.999999999999993"/>
    <n v="7.28"/>
  </r>
  <r>
    <x v="1"/>
    <x v="1"/>
    <s v="United States"/>
    <s v="Reno"/>
    <s v="Nevada"/>
    <n v="89502"/>
    <s v="United States ,Reno ,Nevada, 89502"/>
    <x v="1"/>
    <x v="1"/>
    <s v="West - Office Supplies"/>
    <s v="Binders"/>
    <n v="159.768"/>
    <n v="160"/>
    <n v="127.81440000000001"/>
    <n v="7"/>
    <n v="22.857142857142858"/>
    <n v="0.2"/>
    <n v="53.921700000000001"/>
    <n v="33.75"/>
    <n v="894.70080000000007"/>
  </r>
  <r>
    <x v="2"/>
    <x v="2"/>
    <s v="United States"/>
    <s v="Harrisonburg"/>
    <s v="Virginia"/>
    <n v="22801"/>
    <s v="United States ,Harrisonburg ,Virginia, 22801"/>
    <x v="0"/>
    <x v="1"/>
    <s v="South - Office Supplies"/>
    <s v="Storage"/>
    <n v="122.48"/>
    <n v="122"/>
    <n v="122.48"/>
    <n v="2"/>
    <n v="61"/>
    <n v="0"/>
    <n v="0"/>
    <n v="0"/>
    <n v="244.96"/>
  </r>
  <r>
    <x v="2"/>
    <x v="2"/>
    <s v="United States"/>
    <s v="Harrisonburg"/>
    <s v="Virginia"/>
    <n v="22801"/>
    <s v="United States ,Harrisonburg ,Virginia, 22801"/>
    <x v="0"/>
    <x v="0"/>
    <s v="South - Furniture"/>
    <s v="Tables"/>
    <n v="2244.48"/>
    <n v="2244"/>
    <n v="2244.48"/>
    <n v="7"/>
    <n v="320.57142857142856"/>
    <n v="0"/>
    <n v="493.78559999999999"/>
    <n v="22"/>
    <n v="15711.36"/>
  </r>
  <r>
    <x v="2"/>
    <x v="2"/>
    <s v="United States"/>
    <s v="Harrisonburg"/>
    <s v="Virginia"/>
    <n v="22801"/>
    <s v="United States ,Harrisonburg ,Virginia, 22801"/>
    <x v="0"/>
    <x v="1"/>
    <s v="South - Office Supplies"/>
    <s v="Binders"/>
    <n v="62.31"/>
    <n v="62"/>
    <n v="62.31"/>
    <n v="3"/>
    <n v="20.666666666666668"/>
    <n v="0"/>
    <n v="29.285699999999999"/>
    <n v="47"/>
    <n v="186.93"/>
  </r>
  <r>
    <x v="2"/>
    <x v="2"/>
    <s v="United States"/>
    <s v="Harrisonburg"/>
    <s v="Virginia"/>
    <n v="22801"/>
    <s v="United States ,Harrisonburg ,Virginia, 22801"/>
    <x v="0"/>
    <x v="0"/>
    <s v="South - Furniture"/>
    <s v="Tables"/>
    <n v="455.1"/>
    <n v="455"/>
    <n v="455.1"/>
    <n v="2"/>
    <n v="227.5"/>
    <n v="0"/>
    <n v="100.122"/>
    <n v="22"/>
    <n v="910.2"/>
  </r>
  <r>
    <x v="0"/>
    <x v="1"/>
    <s v="United States"/>
    <s v="Los Angeles"/>
    <s v="California"/>
    <n v="90004"/>
    <s v="United States ,Los Angeles ,California, 90004"/>
    <x v="1"/>
    <x v="0"/>
    <s v="West - Furniture"/>
    <s v="Chairs"/>
    <n v="195.184"/>
    <n v="195"/>
    <n v="156.1472"/>
    <n v="1"/>
    <n v="195"/>
    <n v="0.2"/>
    <n v="19.5184"/>
    <n v="10"/>
    <n v="156.1472"/>
  </r>
  <r>
    <x v="1"/>
    <x v="0"/>
    <s v="United States"/>
    <s v="Minneapolis"/>
    <s v="Minnesota"/>
    <n v="55407"/>
    <s v="United States ,Minneapolis ,Minnesota, 55407"/>
    <x v="2"/>
    <x v="1"/>
    <s v="Central - Office Supplies"/>
    <s v="Appliances"/>
    <n v="362.94"/>
    <n v="363"/>
    <n v="362.94"/>
    <n v="3"/>
    <n v="121"/>
    <n v="0"/>
    <n v="90.734999999999999"/>
    <n v="25"/>
    <n v="1088.82"/>
  </r>
  <r>
    <x v="1"/>
    <x v="0"/>
    <s v="United States"/>
    <s v="Minneapolis"/>
    <s v="Minnesota"/>
    <n v="55407"/>
    <s v="United States ,Minneapolis ,Minnesota, 55407"/>
    <x v="2"/>
    <x v="1"/>
    <s v="Central - Office Supplies"/>
    <s v="Binders"/>
    <n v="11.54"/>
    <n v="12"/>
    <n v="11.54"/>
    <n v="2"/>
    <n v="6"/>
    <n v="0"/>
    <n v="5.77"/>
    <n v="50"/>
    <n v="23.08"/>
  </r>
  <r>
    <x v="0"/>
    <x v="0"/>
    <s v="United States"/>
    <s v="Escondido"/>
    <s v="California"/>
    <n v="92025"/>
    <s v="United States ,Escondido ,California, 92025"/>
    <x v="1"/>
    <x v="1"/>
    <s v="West - Office Supplies"/>
    <s v="Art"/>
    <n v="53.94"/>
    <n v="54"/>
    <n v="53.94"/>
    <n v="3"/>
    <n v="18"/>
    <n v="0"/>
    <n v="15.6426"/>
    <n v="29.000000000000004"/>
    <n v="161.82"/>
  </r>
  <r>
    <x v="1"/>
    <x v="2"/>
    <s v="United States"/>
    <s v="New York City"/>
    <s v="New York"/>
    <n v="10035"/>
    <s v="United States ,New York City ,New York, 10035"/>
    <x v="3"/>
    <x v="2"/>
    <s v="East - Technology"/>
    <s v="Phones"/>
    <n v="9.99"/>
    <n v="10"/>
    <n v="9.99"/>
    <n v="1"/>
    <n v="10"/>
    <n v="0"/>
    <n v="4.5953999999999997"/>
    <n v="46"/>
    <n v="9.99"/>
  </r>
  <r>
    <x v="1"/>
    <x v="2"/>
    <s v="United States"/>
    <s v="New York City"/>
    <s v="New York"/>
    <n v="10035"/>
    <s v="United States ,New York City ,New York, 10035"/>
    <x v="3"/>
    <x v="1"/>
    <s v="East - Office Supplies"/>
    <s v="Binders"/>
    <n v="125.76"/>
    <n v="126"/>
    <n v="100.608"/>
    <n v="3"/>
    <n v="42"/>
    <n v="0.2"/>
    <n v="40.872"/>
    <n v="32.5"/>
    <n v="301.82400000000001"/>
  </r>
  <r>
    <x v="1"/>
    <x v="2"/>
    <s v="United States"/>
    <s v="New York City"/>
    <s v="New York"/>
    <n v="10035"/>
    <s v="United States ,New York City ,New York, 10035"/>
    <x v="3"/>
    <x v="1"/>
    <s v="East - Office Supplies"/>
    <s v="Binders"/>
    <n v="25.32"/>
    <n v="25"/>
    <n v="20.256"/>
    <n v="5"/>
    <n v="5"/>
    <n v="0.2"/>
    <n v="9.1784999999999997"/>
    <n v="36.25"/>
    <n v="101.28"/>
  </r>
  <r>
    <x v="1"/>
    <x v="0"/>
    <s v="United States"/>
    <s v="Jackson"/>
    <s v="Michigan"/>
    <n v="49201"/>
    <s v="United States ,Jackson ,Michigan, 49201"/>
    <x v="2"/>
    <x v="1"/>
    <s v="Central - Office Supplies"/>
    <s v="Binders"/>
    <n v="46.8"/>
    <n v="47"/>
    <n v="46.8"/>
    <n v="4"/>
    <n v="11.75"/>
    <n v="0"/>
    <n v="21.06"/>
    <n v="45"/>
    <n v="187.2"/>
  </r>
  <r>
    <x v="3"/>
    <x v="0"/>
    <s v="United States"/>
    <s v="Seattle"/>
    <s v="Washington"/>
    <n v="98115"/>
    <s v="United States ,Seattle ,Washington, 98115"/>
    <x v="1"/>
    <x v="2"/>
    <s v="West - Technology"/>
    <s v="Accessories"/>
    <n v="447.93"/>
    <n v="448"/>
    <n v="447.93"/>
    <n v="9"/>
    <n v="49.777777777777779"/>
    <n v="0"/>
    <n v="49.272300000000001"/>
    <n v="11"/>
    <n v="4031.37"/>
  </r>
  <r>
    <x v="0"/>
    <x v="0"/>
    <s v="United States"/>
    <s v="New York City"/>
    <s v="New York"/>
    <n v="10035"/>
    <s v="United States ,New York City ,New York, 10035"/>
    <x v="3"/>
    <x v="0"/>
    <s v="East - Furniture"/>
    <s v="Furnishings"/>
    <n v="109.48"/>
    <n v="109"/>
    <n v="109.48"/>
    <n v="2"/>
    <n v="54.5"/>
    <n v="0"/>
    <n v="33.938800000000001"/>
    <n v="31"/>
    <n v="218.96"/>
  </r>
  <r>
    <x v="0"/>
    <x v="0"/>
    <s v="United States"/>
    <s v="New York City"/>
    <s v="New York"/>
    <n v="10035"/>
    <s v="United States ,New York City ,New York, 10035"/>
    <x v="3"/>
    <x v="1"/>
    <s v="East - Office Supplies"/>
    <s v="Storage"/>
    <n v="272.94"/>
    <n v="273"/>
    <n v="272.94"/>
    <n v="3"/>
    <n v="91"/>
    <n v="0"/>
    <n v="0"/>
    <n v="0"/>
    <n v="818.81999999999994"/>
  </r>
  <r>
    <x v="0"/>
    <x v="0"/>
    <s v="United States"/>
    <s v="New York City"/>
    <s v="New York"/>
    <n v="10035"/>
    <s v="United States ,New York City ,New York, 10035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0"/>
    <x v="0"/>
    <s v="United States"/>
    <s v="New York City"/>
    <s v="New York"/>
    <n v="10035"/>
    <s v="United States ,New York City ,New York, 10035"/>
    <x v="3"/>
    <x v="1"/>
    <s v="East - Office Supplies"/>
    <s v="Storage"/>
    <n v="31.92"/>
    <n v="32"/>
    <n v="31.92"/>
    <n v="4"/>
    <n v="8"/>
    <n v="0"/>
    <n v="8.2992000000000008"/>
    <n v="26"/>
    <n v="127.68"/>
  </r>
  <r>
    <x v="1"/>
    <x v="0"/>
    <s v="United States"/>
    <s v="Royal Oak"/>
    <s v="Michigan"/>
    <n v="48073"/>
    <s v="United States ,Royal Oak ,Michigan, 48073"/>
    <x v="2"/>
    <x v="1"/>
    <s v="Central - Office Supplies"/>
    <s v="Paper"/>
    <n v="22.38"/>
    <n v="22"/>
    <n v="22.38"/>
    <n v="2"/>
    <n v="11"/>
    <n v="0"/>
    <n v="10.7424"/>
    <n v="48.000000000000007"/>
    <n v="44.76"/>
  </r>
  <r>
    <x v="1"/>
    <x v="0"/>
    <s v="United States"/>
    <s v="Los Angeles"/>
    <s v="California"/>
    <n v="90008"/>
    <s v="United States ,Los Angeles ,California, 90008"/>
    <x v="1"/>
    <x v="1"/>
    <s v="West - Office Supplies"/>
    <s v="Binders"/>
    <n v="16.52"/>
    <n v="17"/>
    <n v="13.215999999999999"/>
    <n v="5"/>
    <n v="3.4"/>
    <n v="0.2"/>
    <n v="5.5754999999999999"/>
    <n v="33.75"/>
    <n v="66.08"/>
  </r>
  <r>
    <x v="1"/>
    <x v="0"/>
    <s v="United States"/>
    <s v="Bloomington"/>
    <s v="Illinois"/>
    <n v="61701"/>
    <s v="United States ,Bloomington ,Illinois, 61701"/>
    <x v="2"/>
    <x v="1"/>
    <s v="Central - Office Supplies"/>
    <s v="Binders"/>
    <n v="5.1760000000000002"/>
    <n v="5"/>
    <n v="1.0351999999999997"/>
    <n v="4"/>
    <n v="1.25"/>
    <n v="0.8"/>
    <n v="-7.7640000000000002"/>
    <n v="-150"/>
    <n v="4.1407999999999987"/>
  </r>
  <r>
    <x v="2"/>
    <x v="1"/>
    <s v="United States"/>
    <s v="New York City"/>
    <s v="New York"/>
    <n v="10035"/>
    <s v="United States ,New York City ,New York, 10035"/>
    <x v="3"/>
    <x v="1"/>
    <s v="East - Office Supplies"/>
    <s v="Binders"/>
    <n v="50.112000000000002"/>
    <n v="50"/>
    <n v="40.089600000000004"/>
    <n v="6"/>
    <n v="8.3333333333333339"/>
    <n v="0.2"/>
    <n v="16.2864"/>
    <n v="32.5"/>
    <n v="240.53760000000003"/>
  </r>
  <r>
    <x v="1"/>
    <x v="2"/>
    <s v="United States"/>
    <s v="Concord"/>
    <s v="New Hampshire"/>
    <n v="3301"/>
    <s v="United States ,Concord ,New Hampshire, 3301"/>
    <x v="3"/>
    <x v="1"/>
    <s v="East - Office Supplies"/>
    <s v="Supplies"/>
    <n v="27.93"/>
    <n v="28"/>
    <n v="27.93"/>
    <n v="3"/>
    <n v="9.3333333333333339"/>
    <n v="0"/>
    <n v="8.0997000000000003"/>
    <n v="29.000000000000004"/>
    <n v="83.789999999999992"/>
  </r>
  <r>
    <x v="0"/>
    <x v="2"/>
    <s v="United States"/>
    <s v="Los Angeles"/>
    <s v="California"/>
    <n v="90004"/>
    <s v="United States ,Los Angeles ,California, 90004"/>
    <x v="1"/>
    <x v="1"/>
    <s v="West - Office Supplies"/>
    <s v="Labels"/>
    <n v="11.56"/>
    <n v="12"/>
    <n v="11.56"/>
    <n v="4"/>
    <n v="3"/>
    <n v="0"/>
    <n v="5.4332000000000003"/>
    <n v="47"/>
    <n v="46.24"/>
  </r>
  <r>
    <x v="1"/>
    <x v="0"/>
    <s v="United States"/>
    <s v="Rockville"/>
    <s v="Maryland"/>
    <n v="20852"/>
    <s v="United States ,Rockville ,Maryland, 20852"/>
    <x v="3"/>
    <x v="0"/>
    <s v="East - Furniture"/>
    <s v="Chairs"/>
    <n v="172.5"/>
    <n v="173"/>
    <n v="172.5"/>
    <n v="2"/>
    <n v="86.5"/>
    <n v="0"/>
    <n v="51.75"/>
    <n v="30"/>
    <n v="345"/>
  </r>
  <r>
    <x v="1"/>
    <x v="0"/>
    <s v="United States"/>
    <s v="Rockville"/>
    <s v="Maryland"/>
    <n v="20852"/>
    <s v="United States ,Rockville ,Maryland, 20852"/>
    <x v="3"/>
    <x v="2"/>
    <s v="East - Technology"/>
    <s v="Phones"/>
    <n v="179.97"/>
    <n v="180"/>
    <n v="179.97"/>
    <n v="3"/>
    <n v="60"/>
    <n v="0"/>
    <n v="44.9925"/>
    <n v="25"/>
    <n v="539.91"/>
  </r>
  <r>
    <x v="0"/>
    <x v="2"/>
    <s v="United States"/>
    <s v="Houston"/>
    <s v="Texas"/>
    <n v="77070"/>
    <s v="United States ,Houston ,Texas, 77070"/>
    <x v="2"/>
    <x v="2"/>
    <s v="Central - Technology"/>
    <s v="Accessories"/>
    <n v="258.69600000000003"/>
    <n v="259"/>
    <n v="206.95680000000002"/>
    <n v="3"/>
    <n v="86.333333333333329"/>
    <n v="0.2"/>
    <n v="64.674000000000007"/>
    <n v="25"/>
    <n v="620.87040000000002"/>
  </r>
  <r>
    <x v="1"/>
    <x v="0"/>
    <s v="United States"/>
    <s v="Lakewood"/>
    <s v="New Jersey"/>
    <n v="8701"/>
    <s v="United States ,Lakewood ,New Jersey, 8701"/>
    <x v="3"/>
    <x v="2"/>
    <s v="East - Technology"/>
    <s v="Phones"/>
    <n v="1322.93"/>
    <n v="1323"/>
    <n v="1322.93"/>
    <n v="7"/>
    <n v="189"/>
    <n v="0"/>
    <n v="357.19110000000001"/>
    <n v="27"/>
    <n v="9260.51"/>
  </r>
  <r>
    <x v="1"/>
    <x v="0"/>
    <s v="United States"/>
    <s v="Lakewood"/>
    <s v="New Jersey"/>
    <n v="8701"/>
    <s v="United States ,Lakewood ,New Jersey, 8701"/>
    <x v="3"/>
    <x v="1"/>
    <s v="East - Office Supplies"/>
    <s v="Art"/>
    <n v="3.76"/>
    <n v="4"/>
    <n v="3.76"/>
    <n v="2"/>
    <n v="2"/>
    <n v="0"/>
    <n v="1.0904"/>
    <n v="29.000000000000004"/>
    <n v="7.52"/>
  </r>
  <r>
    <x v="2"/>
    <x v="0"/>
    <s v="United States"/>
    <s v="Jacksonville"/>
    <s v="North Carolina"/>
    <n v="28540"/>
    <s v="United States ,Jacksonville ,North Carolina, 28540"/>
    <x v="0"/>
    <x v="1"/>
    <s v="South - Office Supplies"/>
    <s v="Envelopes"/>
    <n v="21.744"/>
    <n v="22"/>
    <n v="17.395199999999999"/>
    <n v="1"/>
    <n v="22"/>
    <n v="0.2"/>
    <n v="7.3385999999999996"/>
    <n v="33.75"/>
    <n v="17.395199999999999"/>
  </r>
  <r>
    <x v="2"/>
    <x v="0"/>
    <s v="United States"/>
    <s v="Jacksonville"/>
    <s v="North Carolina"/>
    <n v="28540"/>
    <s v="United States ,Jacksonville ,North Carolina, 28540"/>
    <x v="0"/>
    <x v="2"/>
    <s v="South - Technology"/>
    <s v="Phones"/>
    <n v="7.92"/>
    <n v="8"/>
    <n v="6.3360000000000003"/>
    <n v="5"/>
    <n v="1.6"/>
    <n v="0.2"/>
    <n v="0.69299999999999995"/>
    <n v="8.75"/>
    <n v="31.68"/>
  </r>
  <r>
    <x v="1"/>
    <x v="1"/>
    <s v="United States"/>
    <s v="Seattle"/>
    <s v="Washington"/>
    <n v="98103"/>
    <s v="United States ,Seattle ,Washington, 98103"/>
    <x v="1"/>
    <x v="1"/>
    <s v="West - Office Supplies"/>
    <s v="Binders"/>
    <n v="12.096"/>
    <n v="12"/>
    <n v="9.6768000000000001"/>
    <n v="7"/>
    <n v="1.7142857142857142"/>
    <n v="0.2"/>
    <n v="4.2336"/>
    <n v="35"/>
    <n v="67.7376"/>
  </r>
  <r>
    <x v="1"/>
    <x v="1"/>
    <s v="United States"/>
    <s v="Seattle"/>
    <s v="Washington"/>
    <n v="98103"/>
    <s v="United States ,Seattle ,Washington, 98103"/>
    <x v="1"/>
    <x v="1"/>
    <s v="West - Office Supplies"/>
    <s v="Storage"/>
    <n v="485.88"/>
    <n v="486"/>
    <n v="485.88"/>
    <n v="6"/>
    <n v="81"/>
    <n v="0"/>
    <n v="9.7175999999999991"/>
    <n v="1.9999999999999998"/>
    <n v="2915.2799999999997"/>
  </r>
  <r>
    <x v="1"/>
    <x v="1"/>
    <s v="United States"/>
    <s v="Seattle"/>
    <s v="Washington"/>
    <n v="98103"/>
    <s v="United States ,Seattle ,Washington, 98103"/>
    <x v="1"/>
    <x v="1"/>
    <s v="West - Office Supplies"/>
    <s v="Paper"/>
    <n v="25.92"/>
    <n v="26"/>
    <n v="25.92"/>
    <n v="4"/>
    <n v="6.5"/>
    <n v="0"/>
    <n v="12.441599999999999"/>
    <n v="47.999999999999993"/>
    <n v="103.68"/>
  </r>
  <r>
    <x v="1"/>
    <x v="1"/>
    <s v="United States"/>
    <s v="Seattle"/>
    <s v="Washington"/>
    <n v="98103"/>
    <s v="United States ,Seattle ,Washington, 98103"/>
    <x v="1"/>
    <x v="1"/>
    <s v="West - Office Supplies"/>
    <s v="Storage"/>
    <n v="197.58"/>
    <n v="198"/>
    <n v="197.58"/>
    <n v="2"/>
    <n v="99"/>
    <n v="0"/>
    <n v="53.346600000000002"/>
    <n v="27"/>
    <n v="395.16"/>
  </r>
  <r>
    <x v="0"/>
    <x v="2"/>
    <s v="United States"/>
    <s v="Los Angeles"/>
    <s v="California"/>
    <n v="90036"/>
    <s v="United States ,Los Angeles ,California, 90036"/>
    <x v="1"/>
    <x v="1"/>
    <s v="West - Office Supplies"/>
    <s v="Appliances"/>
    <n v="81.92"/>
    <n v="82"/>
    <n v="81.92"/>
    <n v="4"/>
    <n v="20.5"/>
    <n v="0"/>
    <n v="22.118400000000001"/>
    <n v="27"/>
    <n v="327.68"/>
  </r>
  <r>
    <x v="0"/>
    <x v="2"/>
    <s v="United States"/>
    <s v="Los Angeles"/>
    <s v="California"/>
    <n v="90036"/>
    <s v="United States ,Los Angeles ,California, 90036"/>
    <x v="1"/>
    <x v="2"/>
    <s v="West - Technology"/>
    <s v="Phones"/>
    <n v="889.53599999999994"/>
    <n v="890"/>
    <n v="711.62879999999996"/>
    <n v="8"/>
    <n v="111.25"/>
    <n v="0.2"/>
    <n v="66.715199999999996"/>
    <n v="7.5"/>
    <n v="5693.0303999999996"/>
  </r>
  <r>
    <x v="0"/>
    <x v="2"/>
    <s v="United States"/>
    <s v="Los Angeles"/>
    <s v="California"/>
    <n v="90036"/>
    <s v="United States ,Los Angeles ,California, 90036"/>
    <x v="1"/>
    <x v="0"/>
    <s v="West - Furniture"/>
    <s v="Chairs"/>
    <n v="892.22400000000005"/>
    <n v="892"/>
    <n v="713.77920000000006"/>
    <n v="3"/>
    <n v="297.33333333333331"/>
    <n v="0.2"/>
    <n v="89.222399999999993"/>
    <n v="10"/>
    <n v="2141.3376000000003"/>
  </r>
  <r>
    <x v="0"/>
    <x v="2"/>
    <s v="United States"/>
    <s v="Los Angeles"/>
    <s v="California"/>
    <n v="90036"/>
    <s v="United States ,Los Angeles ,California, 90036"/>
    <x v="1"/>
    <x v="1"/>
    <s v="West - Office Supplies"/>
    <s v="Paper"/>
    <n v="223.92"/>
    <n v="224"/>
    <n v="223.92"/>
    <n v="4"/>
    <n v="56"/>
    <n v="0"/>
    <n v="109.7208"/>
    <n v="49"/>
    <n v="895.68"/>
  </r>
  <r>
    <x v="0"/>
    <x v="2"/>
    <s v="United States"/>
    <s v="Los Angeles"/>
    <s v="California"/>
    <n v="90036"/>
    <s v="United States ,Los Angeles ,California, 90036"/>
    <x v="1"/>
    <x v="1"/>
    <s v="West - Office Supplies"/>
    <s v="Paper"/>
    <n v="23.12"/>
    <n v="23"/>
    <n v="23.12"/>
    <n v="4"/>
    <n v="5.75"/>
    <n v="0"/>
    <n v="11.328799999999999"/>
    <n v="48.999999999999993"/>
    <n v="92.48"/>
  </r>
  <r>
    <x v="3"/>
    <x v="1"/>
    <s v="United States"/>
    <s v="Coral Springs"/>
    <s v="Florida"/>
    <n v="33065"/>
    <s v="United States ,Coral Springs ,Florida, 33065"/>
    <x v="0"/>
    <x v="1"/>
    <s v="South - Office Supplies"/>
    <s v="Paper"/>
    <n v="15.552"/>
    <n v="16"/>
    <n v="12.441599999999999"/>
    <n v="3"/>
    <n v="5.333333333333333"/>
    <n v="0.2"/>
    <n v="5.4432"/>
    <n v="35"/>
    <n v="37.324799999999996"/>
  </r>
  <r>
    <x v="3"/>
    <x v="1"/>
    <s v="United States"/>
    <s v="Coral Springs"/>
    <s v="Florida"/>
    <n v="33065"/>
    <s v="United States ,Coral Springs ,Florida, 33065"/>
    <x v="0"/>
    <x v="0"/>
    <s v="South - Furniture"/>
    <s v="Furnishings"/>
    <n v="15.712"/>
    <n v="16"/>
    <n v="12.569599999999999"/>
    <n v="4"/>
    <n v="4"/>
    <n v="0.2"/>
    <n v="2.5531999999999999"/>
    <n v="16.25"/>
    <n v="50.278399999999998"/>
  </r>
  <r>
    <x v="3"/>
    <x v="1"/>
    <s v="United States"/>
    <s v="Coral Springs"/>
    <s v="Florida"/>
    <n v="33065"/>
    <s v="United States ,Coral Springs ,Florida, 33065"/>
    <x v="0"/>
    <x v="1"/>
    <s v="South - Office Supplies"/>
    <s v="Storage"/>
    <n v="24.672000000000001"/>
    <n v="25"/>
    <n v="19.7376"/>
    <n v="2"/>
    <n v="12.5"/>
    <n v="0.2"/>
    <n v="2.1587999999999998"/>
    <n v="8.75"/>
    <n v="39.475200000000001"/>
  </r>
  <r>
    <x v="3"/>
    <x v="1"/>
    <s v="United States"/>
    <s v="Coral Springs"/>
    <s v="Florida"/>
    <n v="33065"/>
    <s v="United States ,Coral Springs ,Florida, 33065"/>
    <x v="0"/>
    <x v="0"/>
    <s v="South - Furniture"/>
    <s v="Furnishings"/>
    <n v="55.968000000000004"/>
    <n v="56"/>
    <n v="44.7744"/>
    <n v="1"/>
    <n v="56"/>
    <n v="0.2"/>
    <n v="-2.0988000000000002"/>
    <n v="-3.75"/>
    <n v="44.7744"/>
  </r>
  <r>
    <x v="1"/>
    <x v="0"/>
    <s v="United States"/>
    <s v="Houston"/>
    <s v="Texas"/>
    <n v="77041"/>
    <s v="United States ,Houston ,Texas, 77041"/>
    <x v="2"/>
    <x v="2"/>
    <s v="Central - Technology"/>
    <s v="Accessories"/>
    <n v="431.928"/>
    <n v="432"/>
    <n v="345.54239999999999"/>
    <n v="9"/>
    <n v="48"/>
    <n v="0.2"/>
    <n v="64.789199999999994"/>
    <n v="15"/>
    <n v="3109.8815999999997"/>
  </r>
  <r>
    <x v="1"/>
    <x v="0"/>
    <s v="United States"/>
    <s v="Houston"/>
    <s v="Texas"/>
    <n v="77041"/>
    <s v="United States ,Houston ,Texas, 77041"/>
    <x v="2"/>
    <x v="0"/>
    <s v="Central - Furniture"/>
    <s v="Chairs"/>
    <n v="95.983999999999995"/>
    <n v="96"/>
    <n v="67.188800000000001"/>
    <n v="4"/>
    <n v="24"/>
    <n v="0.3"/>
    <n v="-4.1135999999999999"/>
    <n v="-4.2857142857142856"/>
    <n v="268.7552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1088.7919999999999"/>
    <n v="1089"/>
    <n v="217.75839999999994"/>
    <n v="4"/>
    <n v="272.25"/>
    <n v="0.8"/>
    <n v="-1850.9464"/>
    <n v="-170.00000000000003"/>
    <n v="871.03359999999975"/>
  </r>
  <r>
    <x v="1"/>
    <x v="1"/>
    <s v="United States"/>
    <s v="Denver"/>
    <s v="Colorado"/>
    <n v="80219"/>
    <s v="United States ,Denver ,Colorado, 80219"/>
    <x v="1"/>
    <x v="0"/>
    <s v="West - Furniture"/>
    <s v="Chairs"/>
    <n v="544.00800000000004"/>
    <n v="544"/>
    <n v="435.20640000000003"/>
    <n v="3"/>
    <n v="181.33333333333334"/>
    <n v="0.2"/>
    <n v="40.800600000000003"/>
    <n v="7.5"/>
    <n v="1305.6192000000001"/>
  </r>
  <r>
    <x v="1"/>
    <x v="1"/>
    <s v="United States"/>
    <s v="Denver"/>
    <s v="Colorado"/>
    <n v="80219"/>
    <s v="United States ,Denver ,Colorado, 80219"/>
    <x v="1"/>
    <x v="1"/>
    <s v="West - Office Supplies"/>
    <s v="Binders"/>
    <n v="1.8720000000000001"/>
    <n v="2"/>
    <n v="0.5616000000000001"/>
    <n v="3"/>
    <n v="0.66666666666666663"/>
    <n v="0.7"/>
    <n v="-1.4352"/>
    <n v="-76.666666666666657"/>
    <n v="1.6848000000000003"/>
  </r>
  <r>
    <x v="1"/>
    <x v="1"/>
    <s v="United States"/>
    <s v="Denver"/>
    <s v="Colorado"/>
    <n v="80219"/>
    <s v="United States ,Denver ,Colorado, 80219"/>
    <x v="1"/>
    <x v="0"/>
    <s v="West - Furniture"/>
    <s v="Chairs"/>
    <n v="854.35199999999998"/>
    <n v="854"/>
    <n v="683.48159999999996"/>
    <n v="3"/>
    <n v="284.66666666666669"/>
    <n v="0.2"/>
    <n v="10.679399999999999"/>
    <n v="1.25"/>
    <n v="2050.4447999999998"/>
  </r>
  <r>
    <x v="1"/>
    <x v="1"/>
    <s v="United States"/>
    <s v="Denver"/>
    <s v="Colorado"/>
    <n v="80219"/>
    <s v="United States ,Denver ,Colorado, 80219"/>
    <x v="1"/>
    <x v="1"/>
    <s v="West - Office Supplies"/>
    <s v="Storage"/>
    <n v="593.56799999999998"/>
    <n v="594"/>
    <n v="474.8544"/>
    <n v="2"/>
    <n v="297"/>
    <n v="0.2"/>
    <n v="0"/>
    <n v="0"/>
    <n v="949.7088"/>
  </r>
  <r>
    <x v="1"/>
    <x v="1"/>
    <s v="United States"/>
    <s v="Denver"/>
    <s v="Colorado"/>
    <n v="80219"/>
    <s v="United States ,Denver ,Colorado, 80219"/>
    <x v="1"/>
    <x v="1"/>
    <s v="West - Office Supplies"/>
    <s v="Storage"/>
    <n v="338.04"/>
    <n v="338"/>
    <n v="270.43200000000002"/>
    <n v="3"/>
    <n v="112.66666666666667"/>
    <n v="0.2"/>
    <n v="-33.804000000000002"/>
    <n v="-10"/>
    <n v="811.29600000000005"/>
  </r>
  <r>
    <x v="2"/>
    <x v="0"/>
    <s v="United States"/>
    <s v="Charlotte"/>
    <s v="North Carolina"/>
    <n v="28205"/>
    <s v="United States ,Charlotte ,North Carolina, 28205"/>
    <x v="0"/>
    <x v="2"/>
    <s v="South - Technology"/>
    <s v="Phones"/>
    <n v="271.95999999999998"/>
    <n v="272"/>
    <n v="217.56799999999998"/>
    <n v="5"/>
    <n v="54.4"/>
    <n v="0.2"/>
    <n v="16.997499999999999"/>
    <n v="6.25"/>
    <n v="1087.8399999999999"/>
  </r>
  <r>
    <x v="0"/>
    <x v="1"/>
    <s v="United States"/>
    <s v="New York City"/>
    <s v="New York"/>
    <n v="10009"/>
    <s v="United States ,New York City ,New York, 10009"/>
    <x v="3"/>
    <x v="1"/>
    <s v="East - Office Supplies"/>
    <s v="Storage"/>
    <n v="11.21"/>
    <n v="11"/>
    <n v="11.21"/>
    <n v="1"/>
    <n v="11"/>
    <n v="0"/>
    <n v="3.363"/>
    <n v="30"/>
    <n v="11.21"/>
  </r>
  <r>
    <x v="0"/>
    <x v="1"/>
    <s v="United States"/>
    <s v="New York City"/>
    <s v="New York"/>
    <n v="10009"/>
    <s v="United States ,New York City ,New York, 10009"/>
    <x v="3"/>
    <x v="1"/>
    <s v="East - Office Supplies"/>
    <s v="Binders"/>
    <n v="9.1440000000000001"/>
    <n v="9"/>
    <n v="7.3151999999999999"/>
    <n v="3"/>
    <n v="3"/>
    <n v="0.2"/>
    <n v="3.2004000000000001"/>
    <n v="35"/>
    <n v="21.945599999999999"/>
  </r>
  <r>
    <x v="0"/>
    <x v="1"/>
    <s v="United States"/>
    <s v="New York City"/>
    <s v="New York"/>
    <n v="10009"/>
    <s v="United States ,New York City ,New York, 10009"/>
    <x v="3"/>
    <x v="1"/>
    <s v="East - Office Supplies"/>
    <s v="Fasteners"/>
    <n v="14.07"/>
    <n v="14"/>
    <n v="14.07"/>
    <n v="7"/>
    <n v="2"/>
    <n v="0"/>
    <n v="6.8943000000000003"/>
    <n v="49"/>
    <n v="98.490000000000009"/>
  </r>
  <r>
    <x v="0"/>
    <x v="1"/>
    <s v="United States"/>
    <s v="New York City"/>
    <s v="New York"/>
    <n v="10009"/>
    <s v="United States ,New York City ,New York, 10009"/>
    <x v="3"/>
    <x v="1"/>
    <s v="East - Office Supplies"/>
    <s v="Art"/>
    <n v="41.86"/>
    <n v="42"/>
    <n v="41.86"/>
    <n v="7"/>
    <n v="6"/>
    <n v="0"/>
    <n v="10.465"/>
    <n v="25"/>
    <n v="293.02"/>
  </r>
  <r>
    <x v="0"/>
    <x v="1"/>
    <s v="United States"/>
    <s v="New York City"/>
    <s v="New York"/>
    <n v="10009"/>
    <s v="United States ,New York City ,New York, 10009"/>
    <x v="3"/>
    <x v="1"/>
    <s v="East - Office Supplies"/>
    <s v="Binders"/>
    <n v="8.5440000000000005"/>
    <n v="9"/>
    <n v="6.8352000000000004"/>
    <n v="2"/>
    <n v="4.5"/>
    <n v="0.2"/>
    <n v="2.8835999999999999"/>
    <n v="33.75"/>
    <n v="13.670400000000001"/>
  </r>
  <r>
    <x v="0"/>
    <x v="1"/>
    <s v="United States"/>
    <s v="New York City"/>
    <s v="New York"/>
    <n v="10009"/>
    <s v="United States ,New York City ,New York, 10009"/>
    <x v="3"/>
    <x v="0"/>
    <s v="East - Furniture"/>
    <s v="Bookcases"/>
    <n v="579.13599999999997"/>
    <n v="579"/>
    <n v="463.30879999999996"/>
    <n v="4"/>
    <n v="144.75"/>
    <n v="0.2"/>
    <n v="21.717600000000001"/>
    <n v="3.7500000000000004"/>
    <n v="1853.2351999999998"/>
  </r>
  <r>
    <x v="1"/>
    <x v="1"/>
    <s v="United States"/>
    <s v="Philadelphia"/>
    <s v="Pennsylvania"/>
    <n v="19134"/>
    <s v="United States ,Philadelphia ,Pennsylvania, 19134"/>
    <x v="3"/>
    <x v="0"/>
    <s v="East - Furniture"/>
    <s v="Chairs"/>
    <n v="141.37200000000001"/>
    <n v="141"/>
    <n v="98.960400000000021"/>
    <n v="2"/>
    <n v="70.5"/>
    <n v="0.3"/>
    <n v="-48.470399999999998"/>
    <n v="-34.285714285714278"/>
    <n v="197.92080000000004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3.036"/>
    <n v="3"/>
    <n v="0.91080000000000005"/>
    <n v="2"/>
    <n v="1.5"/>
    <n v="0.7"/>
    <n v="-2.3275999999999999"/>
    <n v="-76.666666666666657"/>
    <n v="1.8216000000000001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4.5030000000000001"/>
    <n v="5"/>
    <n v="1.3509000000000002"/>
    <n v="1"/>
    <n v="5"/>
    <n v="0.7"/>
    <n v="-3.6023999999999998"/>
    <n v="-80"/>
    <n v="1.3509000000000002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Art"/>
    <n v="4.6719999999999997"/>
    <n v="5"/>
    <n v="3.7375999999999996"/>
    <n v="1"/>
    <n v="5"/>
    <n v="0.2"/>
    <n v="1.5768"/>
    <n v="33.75"/>
    <n v="3.7375999999999996"/>
  </r>
  <r>
    <x v="1"/>
    <x v="1"/>
    <s v="United States"/>
    <s v="Philadelphia"/>
    <s v="Pennsylvania"/>
    <n v="19134"/>
    <s v="United States ,Philadelphia ,Pennsylvania, 19134"/>
    <x v="3"/>
    <x v="2"/>
    <s v="East - Technology"/>
    <s v="Accessories"/>
    <n v="95.88"/>
    <n v="96"/>
    <n v="76.703999999999994"/>
    <n v="3"/>
    <n v="32"/>
    <n v="0.2"/>
    <n v="28.763999999999999"/>
    <n v="30"/>
    <n v="230.11199999999997"/>
  </r>
  <r>
    <x v="1"/>
    <x v="1"/>
    <s v="United States"/>
    <s v="Philadelphia"/>
    <s v="Pennsylvania"/>
    <n v="19134"/>
    <s v="United States ,Philadelphia ,Pennsylvania, 19134"/>
    <x v="3"/>
    <x v="0"/>
    <s v="East - Furniture"/>
    <s v="Furnishings"/>
    <n v="17.024000000000001"/>
    <n v="17"/>
    <n v="13.619200000000001"/>
    <n v="2"/>
    <n v="8.5"/>
    <n v="0.2"/>
    <n v="1.7023999999999999"/>
    <n v="10"/>
    <n v="27.238400000000002"/>
  </r>
  <r>
    <x v="1"/>
    <x v="1"/>
    <s v="United States"/>
    <s v="Philadelphia"/>
    <s v="Pennsylvania"/>
    <n v="19134"/>
    <s v="United States ,Philadelphia ,Pennsylvania, 19134"/>
    <x v="3"/>
    <x v="2"/>
    <s v="East - Technology"/>
    <s v="Accessories"/>
    <n v="258.69600000000003"/>
    <n v="259"/>
    <n v="206.95680000000002"/>
    <n v="3"/>
    <n v="86.333333333333329"/>
    <n v="0.2"/>
    <n v="64.674000000000007"/>
    <n v="25"/>
    <n v="620.87040000000002"/>
  </r>
  <r>
    <x v="1"/>
    <x v="1"/>
    <s v="United States"/>
    <s v="Philadelphia"/>
    <s v="Pennsylvania"/>
    <n v="19134"/>
    <s v="United States ,Philadelphia ,Pennsylvania, 19134"/>
    <x v="3"/>
    <x v="2"/>
    <s v="East - Technology"/>
    <s v="Phones"/>
    <n v="1931.9580000000001"/>
    <n v="1932"/>
    <n v="1159.1748"/>
    <n v="7"/>
    <n v="276"/>
    <n v="0.4"/>
    <n v="-386.39159999999998"/>
    <n v="-20"/>
    <n v="8114.2236000000003"/>
  </r>
  <r>
    <x v="1"/>
    <x v="2"/>
    <s v="United States"/>
    <s v="Los Angeles"/>
    <s v="California"/>
    <n v="90036"/>
    <s v="United States ,Los Angeles ,California, 90036"/>
    <x v="1"/>
    <x v="1"/>
    <s v="West - Office Supplies"/>
    <s v="Storage"/>
    <n v="249.75"/>
    <n v="250"/>
    <n v="249.75"/>
    <n v="9"/>
    <n v="27.777777777777779"/>
    <n v="0"/>
    <n v="44.954999999999998"/>
    <n v="18"/>
    <n v="2247.75"/>
  </r>
  <r>
    <x v="1"/>
    <x v="2"/>
    <s v="United States"/>
    <s v="Los Angeles"/>
    <s v="California"/>
    <n v="90036"/>
    <s v="United States ,Los Angeles ,California, 90036"/>
    <x v="1"/>
    <x v="2"/>
    <s v="West - Technology"/>
    <s v="Phones"/>
    <n v="255.93600000000001"/>
    <n v="256"/>
    <n v="204.74880000000002"/>
    <n v="8"/>
    <n v="32"/>
    <n v="0.2"/>
    <n v="28.7928"/>
    <n v="11.249999999999998"/>
    <n v="1637.9904000000001"/>
  </r>
  <r>
    <x v="2"/>
    <x v="0"/>
    <s v="United States"/>
    <s v="New York City"/>
    <s v="New York"/>
    <n v="10024"/>
    <s v="United States ,New York City ,New York, 10024"/>
    <x v="3"/>
    <x v="0"/>
    <s v="East - Furniture"/>
    <s v="Furnishings"/>
    <n v="113.79"/>
    <n v="114"/>
    <n v="113.79"/>
    <n v="3"/>
    <n v="38"/>
    <n v="0"/>
    <n v="20.482199999999999"/>
    <n v="18"/>
    <n v="341.37"/>
  </r>
  <r>
    <x v="2"/>
    <x v="0"/>
    <s v="United States"/>
    <s v="New York City"/>
    <s v="New York"/>
    <n v="10024"/>
    <s v="United States ,New York City ,New York, 10024"/>
    <x v="3"/>
    <x v="2"/>
    <s v="East - Technology"/>
    <s v="Accessories"/>
    <n v="78.150000000000006"/>
    <n v="78"/>
    <n v="78.150000000000006"/>
    <n v="1"/>
    <n v="78"/>
    <n v="0"/>
    <n v="34.386000000000003"/>
    <n v="44"/>
    <n v="78.150000000000006"/>
  </r>
  <r>
    <x v="2"/>
    <x v="0"/>
    <s v="United States"/>
    <s v="New York City"/>
    <s v="New York"/>
    <n v="10024"/>
    <s v="United States ,New York City ,New York, 10024"/>
    <x v="3"/>
    <x v="1"/>
    <s v="East - Office Supplies"/>
    <s v="Binders"/>
    <n v="1.728"/>
    <n v="2"/>
    <n v="1.3824000000000001"/>
    <n v="1"/>
    <n v="2"/>
    <n v="0.2"/>
    <n v="0.6048"/>
    <n v="35"/>
    <n v="1.3824000000000001"/>
  </r>
  <r>
    <x v="2"/>
    <x v="0"/>
    <s v="United States"/>
    <s v="New York City"/>
    <s v="New York"/>
    <n v="10024"/>
    <s v="United States ,New York City ,New York, 10024"/>
    <x v="3"/>
    <x v="1"/>
    <s v="East - Office Supplies"/>
    <s v="Paper"/>
    <n v="40.56"/>
    <n v="41"/>
    <n v="40.56"/>
    <n v="4"/>
    <n v="10.25"/>
    <n v="0"/>
    <n v="19.874400000000001"/>
    <n v="49"/>
    <n v="162.24"/>
  </r>
  <r>
    <x v="2"/>
    <x v="0"/>
    <s v="United States"/>
    <s v="New York City"/>
    <s v="New York"/>
    <n v="10024"/>
    <s v="United States ,New York City ,New York, 10024"/>
    <x v="3"/>
    <x v="1"/>
    <s v="East - Office Supplies"/>
    <s v="Storage"/>
    <n v="182.94"/>
    <n v="183"/>
    <n v="182.94"/>
    <n v="3"/>
    <n v="61"/>
    <n v="0"/>
    <n v="3.6587999999999998"/>
    <n v="2"/>
    <n v="548.81999999999994"/>
  </r>
  <r>
    <x v="2"/>
    <x v="0"/>
    <s v="United States"/>
    <s v="New York City"/>
    <s v="New York"/>
    <n v="10024"/>
    <s v="United States ,New York City ,New York, 10024"/>
    <x v="3"/>
    <x v="1"/>
    <s v="East - Office Supplies"/>
    <s v="Storage"/>
    <n v="193.86"/>
    <n v="194"/>
    <n v="193.86"/>
    <n v="2"/>
    <n v="97"/>
    <n v="0"/>
    <n v="11.631600000000001"/>
    <n v="6"/>
    <n v="387.72"/>
  </r>
  <r>
    <x v="1"/>
    <x v="0"/>
    <s v="United States"/>
    <s v="Los Angeles"/>
    <s v="California"/>
    <n v="90045"/>
    <s v="United States ,Los Angeles ,California, 90045"/>
    <x v="1"/>
    <x v="1"/>
    <s v="West - Office Supplies"/>
    <s v="Envelopes"/>
    <n v="15.28"/>
    <n v="15"/>
    <n v="15.28"/>
    <n v="2"/>
    <n v="7.5"/>
    <n v="0"/>
    <n v="7.4871999999999996"/>
    <n v="49"/>
    <n v="30.56"/>
  </r>
  <r>
    <x v="1"/>
    <x v="0"/>
    <s v="United States"/>
    <s v="Los Angeles"/>
    <s v="California"/>
    <n v="90045"/>
    <s v="United States ,Los Angeles ,California, 90045"/>
    <x v="1"/>
    <x v="0"/>
    <s v="West - Furniture"/>
    <s v="Furnishings"/>
    <n v="8.73"/>
    <n v="9"/>
    <n v="8.73"/>
    <n v="1"/>
    <n v="9"/>
    <n v="0"/>
    <n v="2.9681999999999999"/>
    <n v="34"/>
    <n v="8.73"/>
  </r>
  <r>
    <x v="1"/>
    <x v="0"/>
    <s v="United States"/>
    <s v="Los Angeles"/>
    <s v="California"/>
    <n v="90045"/>
    <s v="United States ,Los Angeles ,California, 90045"/>
    <x v="1"/>
    <x v="1"/>
    <s v="West - Office Supplies"/>
    <s v="Art"/>
    <n v="5.68"/>
    <n v="6"/>
    <n v="5.68"/>
    <n v="2"/>
    <n v="3"/>
    <n v="0"/>
    <n v="1.7607999999999999"/>
    <n v="31"/>
    <n v="11.36"/>
  </r>
  <r>
    <x v="0"/>
    <x v="0"/>
    <s v="United States"/>
    <s v="Buffalo"/>
    <s v="New York"/>
    <n v="14215"/>
    <s v="United States ,Buffalo ,New York, 14215"/>
    <x v="3"/>
    <x v="1"/>
    <s v="East - Office Supplies"/>
    <s v="Art"/>
    <n v="2.78"/>
    <n v="3"/>
    <n v="2.78"/>
    <n v="2"/>
    <n v="1.5"/>
    <n v="0"/>
    <n v="0.7228"/>
    <n v="26"/>
    <n v="5.56"/>
  </r>
  <r>
    <x v="0"/>
    <x v="0"/>
    <s v="United States"/>
    <s v="Buffalo"/>
    <s v="New York"/>
    <n v="14215"/>
    <s v="United States ,Buffalo ,New York, 14215"/>
    <x v="3"/>
    <x v="1"/>
    <s v="East - Office Supplies"/>
    <s v="Envelopes"/>
    <n v="79.959999999999994"/>
    <n v="80"/>
    <n v="79.959999999999994"/>
    <n v="2"/>
    <n v="40"/>
    <n v="0"/>
    <n v="35.981999999999999"/>
    <n v="45"/>
    <n v="159.91999999999999"/>
  </r>
  <r>
    <x v="2"/>
    <x v="1"/>
    <s v="United States"/>
    <s v="Cincinnati"/>
    <s v="Ohio"/>
    <n v="45231"/>
    <s v="United States ,Cincinnati ,Ohio, 45231"/>
    <x v="3"/>
    <x v="2"/>
    <s v="East - Technology"/>
    <s v="Copiers"/>
    <n v="839.98800000000006"/>
    <n v="840"/>
    <n v="503.99279999999999"/>
    <n v="2"/>
    <n v="420"/>
    <n v="0.4"/>
    <n v="69.998999999999995"/>
    <n v="8.3333333333333321"/>
    <n v="1007.9856"/>
  </r>
  <r>
    <x v="3"/>
    <x v="0"/>
    <s v="United States"/>
    <s v="Boynton Beach"/>
    <s v="Florida"/>
    <n v="33437"/>
    <s v="United States ,Boynton Beach ,Florida, 33437"/>
    <x v="0"/>
    <x v="0"/>
    <s v="South - Furniture"/>
    <s v="Furnishings"/>
    <n v="47.951999999999998"/>
    <n v="48"/>
    <n v="38.361599999999996"/>
    <n v="3"/>
    <n v="16"/>
    <n v="0.2"/>
    <n v="13.786199999999999"/>
    <n v="28.749999999999996"/>
    <n v="115.08479999999999"/>
  </r>
  <r>
    <x v="3"/>
    <x v="0"/>
    <s v="United States"/>
    <s v="Boynton Beach"/>
    <s v="Florida"/>
    <n v="33437"/>
    <s v="United States ,Boynton Beach ,Florida, 33437"/>
    <x v="0"/>
    <x v="1"/>
    <s v="South - Office Supplies"/>
    <s v="Binders"/>
    <n v="37.424999999999997"/>
    <n v="37"/>
    <n v="11.227499999999999"/>
    <n v="5"/>
    <n v="7.4"/>
    <n v="0.7"/>
    <n v="-29.94"/>
    <n v="-80"/>
    <n v="56.137499999999996"/>
  </r>
  <r>
    <x v="3"/>
    <x v="0"/>
    <s v="United States"/>
    <s v="Boynton Beach"/>
    <s v="Florida"/>
    <n v="33437"/>
    <s v="United States ,Boynton Beach ,Florida, 33437"/>
    <x v="0"/>
    <x v="0"/>
    <s v="South - Furniture"/>
    <s v="Furnishings"/>
    <n v="63.968000000000004"/>
    <n v="64"/>
    <n v="51.174400000000006"/>
    <n v="2"/>
    <n v="32"/>
    <n v="0.2"/>
    <n v="0"/>
    <n v="0"/>
    <n v="102.34880000000001"/>
  </r>
  <r>
    <x v="3"/>
    <x v="0"/>
    <s v="United States"/>
    <s v="Boynton Beach"/>
    <s v="Florida"/>
    <n v="33437"/>
    <s v="United States ,Boynton Beach ,Florida, 33437"/>
    <x v="0"/>
    <x v="0"/>
    <s v="South - Furniture"/>
    <s v="Furnishings"/>
    <n v="165.048"/>
    <n v="165"/>
    <n v="132.0384"/>
    <n v="3"/>
    <n v="55"/>
    <n v="0.2"/>
    <n v="41.262"/>
    <n v="25"/>
    <n v="396.11519999999996"/>
  </r>
  <r>
    <x v="1"/>
    <x v="0"/>
    <s v="United States"/>
    <s v="Seattle"/>
    <s v="Washington"/>
    <n v="98105"/>
    <s v="United States ,Seattle ,Washington, 98105"/>
    <x v="1"/>
    <x v="0"/>
    <s v="West - Furniture"/>
    <s v="Furnishings"/>
    <n v="12.35"/>
    <n v="12"/>
    <n v="12.35"/>
    <n v="1"/>
    <n v="12"/>
    <n v="0"/>
    <n v="5.4340000000000002"/>
    <n v="44"/>
    <n v="12.35"/>
  </r>
  <r>
    <x v="1"/>
    <x v="0"/>
    <s v="United States"/>
    <s v="Seattle"/>
    <s v="Washington"/>
    <n v="98105"/>
    <s v="United States ,Seattle ,Washington, 98105"/>
    <x v="1"/>
    <x v="1"/>
    <s v="West - Office Supplies"/>
    <s v="Art"/>
    <n v="40.97"/>
    <n v="41"/>
    <n v="40.97"/>
    <n v="1"/>
    <n v="41"/>
    <n v="0"/>
    <n v="10.652200000000001"/>
    <n v="26"/>
    <n v="40.97"/>
  </r>
  <r>
    <x v="1"/>
    <x v="0"/>
    <s v="United States"/>
    <s v="Seattle"/>
    <s v="Washington"/>
    <n v="98105"/>
    <s v="United States ,Seattle ,Washington, 98105"/>
    <x v="1"/>
    <x v="1"/>
    <s v="West - Office Supplies"/>
    <s v="Fasteners"/>
    <n v="22.96"/>
    <n v="23"/>
    <n v="22.96"/>
    <n v="2"/>
    <n v="11.5"/>
    <n v="0"/>
    <n v="10.7912"/>
    <n v="47"/>
    <n v="45.92"/>
  </r>
  <r>
    <x v="1"/>
    <x v="2"/>
    <s v="United States"/>
    <s v="New York City"/>
    <s v="New York"/>
    <n v="10024"/>
    <s v="United States ,New York City ,New York, 10024"/>
    <x v="3"/>
    <x v="2"/>
    <s v="East - Technology"/>
    <s v="Phones"/>
    <n v="22"/>
    <n v="22"/>
    <n v="22"/>
    <n v="4"/>
    <n v="5.5"/>
    <n v="0"/>
    <n v="5.5"/>
    <n v="25"/>
    <n v="88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398.35199999999998"/>
    <n v="398"/>
    <n v="318.6816"/>
    <n v="3"/>
    <n v="132.66666666666666"/>
    <n v="0.2"/>
    <n v="124.485"/>
    <n v="31.25"/>
    <n v="956.04480000000001"/>
  </r>
  <r>
    <x v="1"/>
    <x v="0"/>
    <s v="United States"/>
    <s v="New York City"/>
    <s v="New York"/>
    <n v="10009"/>
    <s v="United States ,New York City ,New York, 10009"/>
    <x v="3"/>
    <x v="1"/>
    <s v="East - Office Supplies"/>
    <s v="Fasteners"/>
    <n v="8.7200000000000006"/>
    <n v="9"/>
    <n v="8.7200000000000006"/>
    <n v="4"/>
    <n v="2.25"/>
    <n v="0"/>
    <n v="3.5752000000000002"/>
    <n v="41"/>
    <n v="34.880000000000003"/>
  </r>
  <r>
    <x v="1"/>
    <x v="0"/>
    <s v="United States"/>
    <s v="Gulfport"/>
    <s v="Mississippi"/>
    <n v="39503"/>
    <s v="United States ,Gulfport ,Mississippi, 39503"/>
    <x v="0"/>
    <x v="1"/>
    <s v="South - Office Supplies"/>
    <s v="Envelopes"/>
    <n v="48.69"/>
    <n v="49"/>
    <n v="48.69"/>
    <n v="9"/>
    <n v="5.4444444444444446"/>
    <n v="0"/>
    <n v="23.8581"/>
    <n v="49.000000000000007"/>
    <n v="438.21"/>
  </r>
  <r>
    <x v="0"/>
    <x v="0"/>
    <s v="United States"/>
    <s v="Fresno"/>
    <s v="California"/>
    <n v="93727"/>
    <s v="United States ,Fresno ,California, 93727"/>
    <x v="1"/>
    <x v="0"/>
    <s v="West - Furniture"/>
    <s v="Tables"/>
    <n v="764.68799999999999"/>
    <n v="765"/>
    <n v="611.75040000000001"/>
    <n v="6"/>
    <n v="127.5"/>
    <n v="0.2"/>
    <n v="95.585999999999999"/>
    <n v="12.5"/>
    <n v="3670.5024000000003"/>
  </r>
  <r>
    <x v="0"/>
    <x v="0"/>
    <s v="United States"/>
    <s v="Fresno"/>
    <s v="California"/>
    <n v="93727"/>
    <s v="United States ,Fresno ,California, 93727"/>
    <x v="1"/>
    <x v="0"/>
    <s v="West - Furniture"/>
    <s v="Tables"/>
    <n v="3610.848"/>
    <n v="3611"/>
    <n v="2888.6783999999998"/>
    <n v="12"/>
    <n v="300.91666666666669"/>
    <n v="0.2"/>
    <n v="135.4068"/>
    <n v="3.75"/>
    <n v="34664.140799999994"/>
  </r>
  <r>
    <x v="0"/>
    <x v="0"/>
    <s v="United States"/>
    <s v="Fresno"/>
    <s v="California"/>
    <n v="93727"/>
    <s v="United States ,Fresno ,California, 93727"/>
    <x v="1"/>
    <x v="0"/>
    <s v="West - Furniture"/>
    <s v="Bookcases"/>
    <n v="254.97450000000001"/>
    <n v="255"/>
    <n v="216.72832500000001"/>
    <n v="3"/>
    <n v="85"/>
    <n v="0.15"/>
    <n v="11.998799999999999"/>
    <n v="4.7058823529411766"/>
    <n v="650.18497500000001"/>
  </r>
  <r>
    <x v="1"/>
    <x v="0"/>
    <s v="United States"/>
    <s v="New York City"/>
    <s v="New York"/>
    <n v="10009"/>
    <s v="United States ,New York City ,New York, 10009"/>
    <x v="3"/>
    <x v="1"/>
    <s v="East - Office Supplies"/>
    <s v="Art"/>
    <n v="38.82"/>
    <n v="39"/>
    <n v="38.82"/>
    <n v="6"/>
    <n v="6.5"/>
    <n v="0"/>
    <n v="17.469000000000001"/>
    <n v="45"/>
    <n v="232.92000000000002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1141.9380000000001"/>
    <n v="1142"/>
    <n v="1027.7442000000001"/>
    <n v="9"/>
    <n v="126.88888888888889"/>
    <n v="0.1"/>
    <n v="139.5702"/>
    <n v="12.22222222222222"/>
    <n v="9249.6978000000017"/>
  </r>
  <r>
    <x v="1"/>
    <x v="0"/>
    <s v="United States"/>
    <s v="New York City"/>
    <s v="New York"/>
    <n v="10009"/>
    <s v="United States ,New York City ,New York, 10009"/>
    <x v="3"/>
    <x v="1"/>
    <s v="East - Office Supplies"/>
    <s v="Appliances"/>
    <n v="1704.56"/>
    <n v="1705"/>
    <n v="1704.56"/>
    <n v="13"/>
    <n v="131.15384615384616"/>
    <n v="0"/>
    <n v="511.36799999999999"/>
    <n v="30"/>
    <n v="22159.279999999999"/>
  </r>
  <r>
    <x v="1"/>
    <x v="0"/>
    <s v="United States"/>
    <s v="New York City"/>
    <s v="New York"/>
    <n v="10009"/>
    <s v="United States ,New York City ,New York, 10009"/>
    <x v="3"/>
    <x v="1"/>
    <s v="East - Office Supplies"/>
    <s v="Art"/>
    <n v="3.2"/>
    <n v="3"/>
    <n v="3.2"/>
    <n v="2"/>
    <n v="1.5"/>
    <n v="0"/>
    <n v="1.3759999999999999"/>
    <n v="42.999999999999993"/>
    <n v="6.4"/>
  </r>
  <r>
    <x v="1"/>
    <x v="0"/>
    <s v="United States"/>
    <s v="Milwaukee"/>
    <s v="Wisconsin"/>
    <n v="53209"/>
    <s v="United States ,Milwaukee ,Wisconsin, 53209"/>
    <x v="2"/>
    <x v="2"/>
    <s v="Central - Technology"/>
    <s v="Phones"/>
    <n v="1099.96"/>
    <n v="1100"/>
    <n v="1099.96"/>
    <n v="4"/>
    <n v="275"/>
    <n v="0"/>
    <n v="285.9896"/>
    <n v="26"/>
    <n v="4399.84"/>
  </r>
  <r>
    <x v="1"/>
    <x v="2"/>
    <s v="United States"/>
    <s v="Chester"/>
    <s v="Pennsylvania"/>
    <n v="19013"/>
    <s v="United States ,Chester ,Pennsylvania, 19013"/>
    <x v="3"/>
    <x v="1"/>
    <s v="East - Office Supplies"/>
    <s v="Art"/>
    <n v="5.2480000000000002"/>
    <n v="5"/>
    <n v="4.1984000000000004"/>
    <n v="2"/>
    <n v="2.5"/>
    <n v="0.2"/>
    <n v="0.59040000000000004"/>
    <n v="11.25"/>
    <n v="8.3968000000000007"/>
  </r>
  <r>
    <x v="1"/>
    <x v="2"/>
    <s v="United States"/>
    <s v="Chester"/>
    <s v="Pennsylvania"/>
    <n v="19013"/>
    <s v="United States ,Chester ,Pennsylvania, 19013"/>
    <x v="3"/>
    <x v="2"/>
    <s v="East - Technology"/>
    <s v="Phones"/>
    <n v="35.909999999999997"/>
    <n v="36"/>
    <n v="21.545999999999999"/>
    <n v="3"/>
    <n v="12"/>
    <n v="0.4"/>
    <n v="-8.3789999999999996"/>
    <n v="-23.333333333333332"/>
    <n v="64.638000000000005"/>
  </r>
  <r>
    <x v="1"/>
    <x v="2"/>
    <s v="United States"/>
    <s v="Chester"/>
    <s v="Pennsylvania"/>
    <n v="19013"/>
    <s v="United States ,Chester ,Pennsylvania, 19013"/>
    <x v="3"/>
    <x v="0"/>
    <s v="East - Furniture"/>
    <s v="Furnishings"/>
    <n v="6.6959999999999997"/>
    <n v="7"/>
    <n v="5.3567999999999998"/>
    <n v="1"/>
    <n v="7"/>
    <n v="0.2"/>
    <n v="0.50219999999999998"/>
    <n v="7.5"/>
    <n v="5.3567999999999998"/>
  </r>
  <r>
    <x v="1"/>
    <x v="2"/>
    <s v="United States"/>
    <s v="Chester"/>
    <s v="Pennsylvania"/>
    <n v="19013"/>
    <s v="United States ,Chester ,Pennsylvania, 19013"/>
    <x v="3"/>
    <x v="0"/>
    <s v="East - Furniture"/>
    <s v="Furnishings"/>
    <n v="43.872"/>
    <n v="44"/>
    <n v="35.0976"/>
    <n v="2"/>
    <n v="22"/>
    <n v="0.2"/>
    <n v="11.516400000000001"/>
    <n v="26.25"/>
    <n v="70.1952"/>
  </r>
  <r>
    <x v="0"/>
    <x v="2"/>
    <s v="United States"/>
    <s v="Charlotte"/>
    <s v="North Carolina"/>
    <n v="28205"/>
    <s v="United States ,Charlotte ,North Carolina, 28205"/>
    <x v="0"/>
    <x v="1"/>
    <s v="South - Office Supplies"/>
    <s v="Binders"/>
    <n v="27.882000000000001"/>
    <n v="28"/>
    <n v="8.3646000000000029"/>
    <n v="3"/>
    <n v="9.3333333333333339"/>
    <n v="0.7"/>
    <n v="-20.4468"/>
    <n v="-73.333333333333329"/>
    <n v="25.093800000000009"/>
  </r>
  <r>
    <x v="0"/>
    <x v="2"/>
    <s v="United States"/>
    <s v="Charlotte"/>
    <s v="North Carolina"/>
    <n v="28205"/>
    <s v="United States ,Charlotte ,North Carolina, 28205"/>
    <x v="0"/>
    <x v="1"/>
    <s v="South - Office Supplies"/>
    <s v="Storage"/>
    <n v="540.048"/>
    <n v="540"/>
    <n v="432.03840000000002"/>
    <n v="3"/>
    <n v="180"/>
    <n v="0.2"/>
    <n v="-47.254199999999997"/>
    <n v="-8.75"/>
    <n v="1296.1152000000002"/>
  </r>
  <r>
    <x v="0"/>
    <x v="2"/>
    <s v="United States"/>
    <s v="Charlotte"/>
    <s v="North Carolina"/>
    <n v="28205"/>
    <s v="United States ,Charlotte ,North Carolina, 28205"/>
    <x v="0"/>
    <x v="2"/>
    <s v="South - Technology"/>
    <s v="Accessories"/>
    <n v="255.68"/>
    <n v="256"/>
    <n v="204.54400000000001"/>
    <n v="8"/>
    <n v="32"/>
    <n v="0.2"/>
    <n v="76.703999999999994"/>
    <n v="30"/>
    <n v="1636.3520000000001"/>
  </r>
  <r>
    <x v="1"/>
    <x v="0"/>
    <s v="United States"/>
    <s v="Jacksonville"/>
    <s v="Florida"/>
    <n v="32216"/>
    <s v="United States ,Jacksonville ,Florida, 32216"/>
    <x v="0"/>
    <x v="2"/>
    <s v="South - Technology"/>
    <s v="Phones"/>
    <n v="863.88"/>
    <n v="864"/>
    <n v="691.10400000000004"/>
    <n v="3"/>
    <n v="288"/>
    <n v="0.2"/>
    <n v="107.985"/>
    <n v="12.5"/>
    <n v="2073.3119999999999"/>
  </r>
  <r>
    <x v="1"/>
    <x v="1"/>
    <s v="United States"/>
    <s v="Greenville"/>
    <s v="North Carolina"/>
    <n v="27834"/>
    <s v="United States ,Greenville ,North Carolina, 27834"/>
    <x v="0"/>
    <x v="1"/>
    <s v="South - Office Supplies"/>
    <s v="Binders"/>
    <n v="17.616"/>
    <n v="18"/>
    <n v="5.2848000000000006"/>
    <n v="4"/>
    <n v="4.5"/>
    <n v="0.7"/>
    <n v="-14.0928"/>
    <n v="-80"/>
    <n v="21.139200000000002"/>
  </r>
  <r>
    <x v="0"/>
    <x v="0"/>
    <s v="United States"/>
    <s v="Long Beach"/>
    <s v="New York"/>
    <n v="11561"/>
    <s v="United States ,Long Beach ,New York, 11561"/>
    <x v="3"/>
    <x v="1"/>
    <s v="East - Office Supplies"/>
    <s v="Binders"/>
    <n v="17.472000000000001"/>
    <n v="17"/>
    <n v="13.977600000000001"/>
    <n v="3"/>
    <n v="5.666666666666667"/>
    <n v="0.2"/>
    <n v="6.3335999999999997"/>
    <n v="36.249999999999993"/>
    <n v="41.9328"/>
  </r>
  <r>
    <x v="2"/>
    <x v="0"/>
    <s v="United States"/>
    <s v="La Porte"/>
    <s v="Indiana"/>
    <n v="46350"/>
    <s v="United States ,La Porte ,Indiana, 46350"/>
    <x v="2"/>
    <x v="2"/>
    <s v="Central - Technology"/>
    <s v="Phones"/>
    <n v="69.900000000000006"/>
    <n v="70"/>
    <n v="69.900000000000006"/>
    <n v="2"/>
    <n v="35"/>
    <n v="0"/>
    <n v="18.873000000000001"/>
    <n v="27"/>
    <n v="139.80000000000001"/>
  </r>
  <r>
    <x v="2"/>
    <x v="0"/>
    <s v="United States"/>
    <s v="La Porte"/>
    <s v="Indiana"/>
    <n v="46350"/>
    <s v="United States ,La Porte ,Indiana, 46350"/>
    <x v="2"/>
    <x v="0"/>
    <s v="Central - Furniture"/>
    <s v="Furnishings"/>
    <n v="41.85"/>
    <n v="42"/>
    <n v="41.85"/>
    <n v="5"/>
    <n v="8.4"/>
    <n v="0"/>
    <n v="10.881"/>
    <n v="26"/>
    <n v="209.25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6.57"/>
    <n v="7"/>
    <n v="6.57"/>
    <n v="3"/>
    <n v="2.3333333333333335"/>
    <n v="0"/>
    <n v="1.7739"/>
    <n v="27"/>
    <n v="19.71"/>
  </r>
  <r>
    <x v="1"/>
    <x v="1"/>
    <s v="United States"/>
    <s v="Los Angeles"/>
    <s v="California"/>
    <n v="90045"/>
    <s v="United States ,Los Angeles ,California, 90045"/>
    <x v="1"/>
    <x v="1"/>
    <s v="West - Office Supplies"/>
    <s v="Storage"/>
    <n v="142.86000000000001"/>
    <n v="143"/>
    <n v="142.86000000000001"/>
    <n v="1"/>
    <n v="143"/>
    <n v="0"/>
    <n v="41.429400000000001"/>
    <n v="28.999999999999996"/>
    <n v="142.86000000000001"/>
  </r>
  <r>
    <x v="1"/>
    <x v="1"/>
    <s v="United States"/>
    <s v="Los Angeles"/>
    <s v="California"/>
    <n v="90045"/>
    <s v="United States ,Los Angeles ,California, 90045"/>
    <x v="1"/>
    <x v="0"/>
    <s v="West - Furniture"/>
    <s v="Chairs"/>
    <n v="292.27199999999999"/>
    <n v="292"/>
    <n v="233.8176"/>
    <n v="6"/>
    <n v="48.666666666666664"/>
    <n v="0.2"/>
    <n v="18.266999999999999"/>
    <n v="6.25"/>
    <n v="1402.9056"/>
  </r>
  <r>
    <x v="1"/>
    <x v="1"/>
    <s v="United States"/>
    <s v="Louisville"/>
    <s v="Colorado"/>
    <n v="80027"/>
    <s v="United States ,Louisville ,Colorado, 80027"/>
    <x v="1"/>
    <x v="0"/>
    <s v="West - Furniture"/>
    <s v="Furnishings"/>
    <n v="29.327999999999999"/>
    <n v="29"/>
    <n v="23.462399999999999"/>
    <n v="3"/>
    <n v="9.6666666666666661"/>
    <n v="0.2"/>
    <n v="3.6659999999999999"/>
    <n v="12.5"/>
    <n v="70.387199999999993"/>
  </r>
  <r>
    <x v="1"/>
    <x v="0"/>
    <s v="United States"/>
    <s v="Florence"/>
    <s v="Alabama"/>
    <n v="35630"/>
    <s v="United States ,Florence ,Alabama, 35630"/>
    <x v="0"/>
    <x v="1"/>
    <s v="South - Office Supplies"/>
    <s v="Paper"/>
    <n v="12.48"/>
    <n v="12"/>
    <n v="12.48"/>
    <n v="2"/>
    <n v="6"/>
    <n v="0"/>
    <n v="5.6159999999999997"/>
    <n v="44.999999999999993"/>
    <n v="24.96"/>
  </r>
  <r>
    <x v="1"/>
    <x v="1"/>
    <s v="United States"/>
    <s v="Chicago"/>
    <s v="Illinois"/>
    <n v="60623"/>
    <s v="United States ,Chicago ,Illinois, 60623"/>
    <x v="2"/>
    <x v="1"/>
    <s v="Central - Office Supplies"/>
    <s v="Storage"/>
    <n v="102.336"/>
    <n v="102"/>
    <n v="81.868799999999993"/>
    <n v="4"/>
    <n v="25.5"/>
    <n v="0.2"/>
    <n v="-12.792"/>
    <n v="-12.5"/>
    <n v="327.47519999999997"/>
  </r>
  <r>
    <x v="1"/>
    <x v="1"/>
    <s v="United States"/>
    <s v="Chicago"/>
    <s v="Illinois"/>
    <n v="60623"/>
    <s v="United States ,Chicago ,Illinois, 60623"/>
    <x v="2"/>
    <x v="1"/>
    <s v="Central - Office Supplies"/>
    <s v="Appliances"/>
    <n v="48.792000000000002"/>
    <n v="49"/>
    <n v="9.7583999999999946"/>
    <n v="3"/>
    <n v="16.333333333333332"/>
    <n v="0.8"/>
    <n v="-126.8592"/>
    <n v="-260"/>
    <n v="29.275199999999984"/>
  </r>
  <r>
    <x v="1"/>
    <x v="1"/>
    <s v="United States"/>
    <s v="Chicago"/>
    <s v="Illinois"/>
    <n v="60623"/>
    <s v="United States ,Chicago ,Illinois, 60623"/>
    <x v="2"/>
    <x v="1"/>
    <s v="Central - Office Supplies"/>
    <s v="Binders"/>
    <n v="44.847999999999999"/>
    <n v="45"/>
    <n v="8.9695999999999998"/>
    <n v="8"/>
    <n v="5.625"/>
    <n v="0.8"/>
    <n v="-67.272000000000006"/>
    <n v="-150.00000000000003"/>
    <n v="71.756799999999998"/>
  </r>
  <r>
    <x v="3"/>
    <x v="0"/>
    <s v="United States"/>
    <s v="Fort Worth"/>
    <s v="Texas"/>
    <n v="76106"/>
    <s v="United States ,Fort Worth ,Texas, 76106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3"/>
    <x v="0"/>
    <s v="United States"/>
    <s v="Fort Worth"/>
    <s v="Texas"/>
    <n v="76106"/>
    <s v="United States ,Fort Worth ,Texas, 76106"/>
    <x v="2"/>
    <x v="0"/>
    <s v="Central - Furniture"/>
    <s v="Chairs"/>
    <n v="388.43"/>
    <n v="388"/>
    <n v="271.90100000000001"/>
    <n v="5"/>
    <n v="77.599999999999994"/>
    <n v="0.3"/>
    <n v="-88.784000000000006"/>
    <n v="-22.857142857142858"/>
    <n v="1359.5050000000001"/>
  </r>
  <r>
    <x v="3"/>
    <x v="0"/>
    <s v="United States"/>
    <s v="Fort Worth"/>
    <s v="Texas"/>
    <n v="76106"/>
    <s v="United States ,Fort Worth ,Texas, 76106"/>
    <x v="2"/>
    <x v="1"/>
    <s v="Central - Office Supplies"/>
    <s v="Paper"/>
    <n v="14.352"/>
    <n v="14"/>
    <n v="11.4816"/>
    <n v="3"/>
    <n v="4.666666666666667"/>
    <n v="0.2"/>
    <n v="5.2026000000000003"/>
    <n v="36.25"/>
    <n v="34.444800000000001"/>
  </r>
  <r>
    <x v="3"/>
    <x v="0"/>
    <s v="United States"/>
    <s v="Fort Worth"/>
    <s v="Texas"/>
    <n v="76106"/>
    <s v="United States ,Fort Worth ,Texas, 76106"/>
    <x v="2"/>
    <x v="2"/>
    <s v="Central - Technology"/>
    <s v="Accessories"/>
    <n v="63.991999999999997"/>
    <n v="64"/>
    <n v="51.193599999999996"/>
    <n v="1"/>
    <n v="64"/>
    <n v="0.2"/>
    <n v="-7.1990999999999996"/>
    <n v="-11.25"/>
    <n v="51.193599999999996"/>
  </r>
  <r>
    <x v="1"/>
    <x v="0"/>
    <s v="United States"/>
    <s v="Houston"/>
    <s v="Texas"/>
    <n v="77070"/>
    <s v="United States ,Houston ,Texas, 77070"/>
    <x v="2"/>
    <x v="1"/>
    <s v="Central - Office Supplies"/>
    <s v="Art"/>
    <n v="86.352000000000004"/>
    <n v="86"/>
    <n v="69.081600000000009"/>
    <n v="3"/>
    <n v="28.666666666666668"/>
    <n v="0.2"/>
    <n v="5.3970000000000002"/>
    <n v="6.25"/>
    <n v="207.24480000000003"/>
  </r>
  <r>
    <x v="2"/>
    <x v="1"/>
    <s v="United States"/>
    <s v="Macon"/>
    <s v="Georgia"/>
    <n v="31204"/>
    <s v="United States ,Macon ,Georgia, 31204"/>
    <x v="0"/>
    <x v="2"/>
    <s v="South - Technology"/>
    <s v="Accessories"/>
    <n v="32.97"/>
    <n v="33"/>
    <n v="32.97"/>
    <n v="3"/>
    <n v="11"/>
    <n v="0"/>
    <n v="12.8583"/>
    <n v="39"/>
    <n v="98.91"/>
  </r>
  <r>
    <x v="2"/>
    <x v="1"/>
    <s v="United States"/>
    <s v="Macon"/>
    <s v="Georgia"/>
    <n v="31204"/>
    <s v="United States ,Macon ,Georgia, 31204"/>
    <x v="0"/>
    <x v="2"/>
    <s v="South - Technology"/>
    <s v="Accessories"/>
    <n v="83.88"/>
    <n v="84"/>
    <n v="83.88"/>
    <n v="4"/>
    <n v="21"/>
    <n v="0"/>
    <n v="30.1968"/>
    <n v="36.000000000000007"/>
    <n v="335.52"/>
  </r>
  <r>
    <x v="2"/>
    <x v="0"/>
    <s v="United States"/>
    <s v="Cedar Rapids"/>
    <s v="Iowa"/>
    <n v="52402"/>
    <s v="United States ,Cedar Rapids ,Iowa, 52402"/>
    <x v="2"/>
    <x v="2"/>
    <s v="Central - Technology"/>
    <s v="Phones"/>
    <n v="278.39999999999998"/>
    <n v="278"/>
    <n v="278.39999999999998"/>
    <n v="3"/>
    <n v="92.666666666666671"/>
    <n v="0"/>
    <n v="80.736000000000004"/>
    <n v="29.000000000000004"/>
    <n v="835.19999999999993"/>
  </r>
  <r>
    <x v="2"/>
    <x v="0"/>
    <s v="United States"/>
    <s v="Jacksonville"/>
    <s v="Florida"/>
    <n v="32216"/>
    <s v="United States ,Jacksonville ,Florida, 32216"/>
    <x v="0"/>
    <x v="1"/>
    <s v="South - Office Supplies"/>
    <s v="Labels"/>
    <n v="15.12"/>
    <n v="15"/>
    <n v="12.096"/>
    <n v="3"/>
    <n v="5"/>
    <n v="0.2"/>
    <n v="4.9139999999999997"/>
    <n v="32.5"/>
    <n v="36.287999999999997"/>
  </r>
  <r>
    <x v="2"/>
    <x v="0"/>
    <s v="United States"/>
    <s v="Jacksonville"/>
    <s v="Florida"/>
    <n v="32216"/>
    <s v="United States ,Jacksonville ,Florida, 32216"/>
    <x v="0"/>
    <x v="1"/>
    <s v="South - Office Supplies"/>
    <s v="Binders"/>
    <n v="17.43"/>
    <n v="17"/>
    <n v="5.229000000000001"/>
    <n v="1"/>
    <n v="17"/>
    <n v="0.7"/>
    <n v="-13.363"/>
    <n v="-76.666666666666657"/>
    <n v="5.229000000000001"/>
  </r>
  <r>
    <x v="2"/>
    <x v="0"/>
    <s v="United States"/>
    <s v="Jacksonville"/>
    <s v="Florida"/>
    <n v="32216"/>
    <s v="United States ,Jacksonville ,Florida, 32216"/>
    <x v="0"/>
    <x v="1"/>
    <s v="South - Office Supplies"/>
    <s v="Paper"/>
    <n v="251.64"/>
    <n v="252"/>
    <n v="201.31199999999998"/>
    <n v="3"/>
    <n v="84"/>
    <n v="0.2"/>
    <n v="88.073999999999998"/>
    <n v="35"/>
    <n v="603.93599999999992"/>
  </r>
  <r>
    <x v="1"/>
    <x v="0"/>
    <s v="United States"/>
    <s v="Austin"/>
    <s v="Texas"/>
    <n v="78745"/>
    <s v="United States ,Austin ,Texas, 78745"/>
    <x v="2"/>
    <x v="1"/>
    <s v="Central - Office Supplies"/>
    <s v="Binders"/>
    <n v="2.7719999999999998"/>
    <n v="3"/>
    <n v="0.55439999999999978"/>
    <n v="7"/>
    <n v="0.42857142857142855"/>
    <n v="0.8"/>
    <n v="-4.851"/>
    <n v="-175.00000000000003"/>
    <n v="3.8807999999999985"/>
  </r>
  <r>
    <x v="1"/>
    <x v="0"/>
    <s v="United States"/>
    <s v="Providence"/>
    <s v="Rhode Island"/>
    <n v="2908"/>
    <s v="United States ,Providence ,Rhode Island, 2908"/>
    <x v="3"/>
    <x v="1"/>
    <s v="East - Office Supplies"/>
    <s v="Storage"/>
    <n v="14.9"/>
    <n v="15"/>
    <n v="14.9"/>
    <n v="5"/>
    <n v="3"/>
    <n v="0"/>
    <n v="1.0429999999999999"/>
    <n v="6.9999999999999991"/>
    <n v="74.5"/>
  </r>
  <r>
    <x v="1"/>
    <x v="2"/>
    <s v="United States"/>
    <s v="New York City"/>
    <s v="New York"/>
    <n v="10035"/>
    <s v="United States ,New York City ,New York, 10035"/>
    <x v="3"/>
    <x v="1"/>
    <s v="East - Office Supplies"/>
    <s v="Art"/>
    <n v="15.48"/>
    <n v="15"/>
    <n v="15.48"/>
    <n v="3"/>
    <n v="5"/>
    <n v="0"/>
    <n v="4.4892000000000003"/>
    <n v="29.000000000000004"/>
    <n v="46.44"/>
  </r>
  <r>
    <x v="1"/>
    <x v="1"/>
    <s v="United States"/>
    <s v="New York City"/>
    <s v="New York"/>
    <n v="10009"/>
    <s v="United States ,New York City ,New York, 10009"/>
    <x v="3"/>
    <x v="0"/>
    <s v="East - Furniture"/>
    <s v="Furnishings"/>
    <n v="39.880000000000003"/>
    <n v="40"/>
    <n v="39.880000000000003"/>
    <n v="2"/>
    <n v="20"/>
    <n v="0"/>
    <n v="11.166399999999999"/>
    <n v="27.999999999999996"/>
    <n v="79.760000000000005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12.192"/>
    <n v="12"/>
    <n v="9.7536000000000005"/>
    <n v="4"/>
    <n v="3"/>
    <n v="0.2"/>
    <n v="4.1147999999999998"/>
    <n v="33.75"/>
    <n v="39.014400000000002"/>
  </r>
  <r>
    <x v="1"/>
    <x v="1"/>
    <s v="United States"/>
    <s v="New York City"/>
    <s v="New York"/>
    <n v="10009"/>
    <s v="United States ,New York City ,New York, 10009"/>
    <x v="3"/>
    <x v="1"/>
    <s v="East - Office Supplies"/>
    <s v="Art"/>
    <n v="20.82"/>
    <n v="21"/>
    <n v="20.82"/>
    <n v="3"/>
    <n v="7"/>
    <n v="0"/>
    <n v="7.4951999999999996"/>
    <n v="36"/>
    <n v="62.46"/>
  </r>
  <r>
    <x v="2"/>
    <x v="2"/>
    <s v="United States"/>
    <s v="San Francisco"/>
    <s v="California"/>
    <n v="94122"/>
    <s v="United States ,San Francisco ,California, 94122"/>
    <x v="1"/>
    <x v="1"/>
    <s v="West - Office Supplies"/>
    <s v="Binders"/>
    <n v="13.215999999999999"/>
    <n v="13"/>
    <n v="10.572799999999999"/>
    <n v="4"/>
    <n v="3.25"/>
    <n v="0.2"/>
    <n v="4.4603999999999999"/>
    <n v="33.75"/>
    <n v="42.291199999999996"/>
  </r>
  <r>
    <x v="2"/>
    <x v="2"/>
    <s v="United States"/>
    <s v="San Francisco"/>
    <s v="California"/>
    <n v="94122"/>
    <s v="United States ,San Francisco ,California, 94122"/>
    <x v="1"/>
    <x v="1"/>
    <s v="West - Office Supplies"/>
    <s v="Paper"/>
    <n v="32.4"/>
    <n v="32"/>
    <n v="32.4"/>
    <n v="5"/>
    <n v="6.4"/>
    <n v="0"/>
    <n v="15.552"/>
    <n v="48"/>
    <n v="162"/>
  </r>
  <r>
    <x v="1"/>
    <x v="0"/>
    <s v="United States"/>
    <s v="San Diego"/>
    <s v="California"/>
    <n v="92105"/>
    <s v="United States ,San Diego ,California, 92105"/>
    <x v="1"/>
    <x v="1"/>
    <s v="West - Office Supplies"/>
    <s v="Supplies"/>
    <n v="32.94"/>
    <n v="33"/>
    <n v="32.94"/>
    <n v="3"/>
    <n v="11"/>
    <n v="0"/>
    <n v="9.2232000000000003"/>
    <n v="28.000000000000004"/>
    <n v="98.82"/>
  </r>
  <r>
    <x v="1"/>
    <x v="0"/>
    <s v="United States"/>
    <s v="San Diego"/>
    <s v="California"/>
    <n v="92105"/>
    <s v="United States ,San Diego ,California, 92105"/>
    <x v="1"/>
    <x v="1"/>
    <s v="West - Office Supplies"/>
    <s v="Paper"/>
    <n v="114.2"/>
    <n v="114"/>
    <n v="114.2"/>
    <n v="5"/>
    <n v="22.8"/>
    <n v="0"/>
    <n v="52.531999999999996"/>
    <n v="46"/>
    <n v="571"/>
  </r>
  <r>
    <x v="1"/>
    <x v="0"/>
    <s v="United States"/>
    <s v="San Diego"/>
    <s v="California"/>
    <n v="92105"/>
    <s v="United States ,San Diego ,California, 92105"/>
    <x v="1"/>
    <x v="1"/>
    <s v="West - Office Supplies"/>
    <s v="Labels"/>
    <n v="3.08"/>
    <n v="3"/>
    <n v="3.08"/>
    <n v="1"/>
    <n v="3"/>
    <n v="0"/>
    <n v="1.4783999999999999"/>
    <n v="48"/>
    <n v="3.08"/>
  </r>
  <r>
    <x v="1"/>
    <x v="0"/>
    <s v="United States"/>
    <s v="Pueblo"/>
    <s v="Colorado"/>
    <n v="81001"/>
    <s v="United States ,Pueblo ,Colorado, 81001"/>
    <x v="1"/>
    <x v="1"/>
    <s v="West - Office Supplies"/>
    <s v="Appliances"/>
    <n v="845.72799999999995"/>
    <n v="846"/>
    <n v="676.58240000000001"/>
    <n v="13"/>
    <n v="65.07692307692308"/>
    <n v="0.2"/>
    <n v="84.572800000000001"/>
    <n v="10"/>
    <n v="8795.5712000000003"/>
  </r>
  <r>
    <x v="1"/>
    <x v="1"/>
    <s v="United States"/>
    <s v="Fairfield"/>
    <s v="California"/>
    <n v="94533"/>
    <s v="United States ,Fairfield ,California, 94533"/>
    <x v="1"/>
    <x v="1"/>
    <s v="West - Office Supplies"/>
    <s v="Binders"/>
    <n v="13.904"/>
    <n v="14"/>
    <n v="11.123200000000001"/>
    <n v="2"/>
    <n v="7"/>
    <n v="0.2"/>
    <n v="4.5187999999999997"/>
    <n v="32.499999999999993"/>
    <n v="22.246400000000001"/>
  </r>
  <r>
    <x v="1"/>
    <x v="1"/>
    <s v="United States"/>
    <s v="Fairfield"/>
    <s v="California"/>
    <n v="94533"/>
    <s v="United States ,Fairfield ,California, 94533"/>
    <x v="1"/>
    <x v="1"/>
    <s v="West - Office Supplies"/>
    <s v="Binders"/>
    <n v="20.72"/>
    <n v="21"/>
    <n v="16.576000000000001"/>
    <n v="2"/>
    <n v="10.5"/>
    <n v="0.2"/>
    <n v="6.4749999999999996"/>
    <n v="31.25"/>
    <n v="33.152000000000001"/>
  </r>
  <r>
    <x v="0"/>
    <x v="1"/>
    <s v="United States"/>
    <s v="Saint Paul"/>
    <s v="Minnesota"/>
    <n v="55106"/>
    <s v="United States ,Saint Paul ,Minnesota, 55106"/>
    <x v="2"/>
    <x v="2"/>
    <s v="Central - Technology"/>
    <s v="Phones"/>
    <n v="114.95"/>
    <n v="115"/>
    <n v="114.95"/>
    <n v="5"/>
    <n v="23"/>
    <n v="0"/>
    <n v="2.2989999999999999"/>
    <n v="2"/>
    <n v="574.75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Storage"/>
    <n v="26.96"/>
    <n v="27"/>
    <n v="26.96"/>
    <n v="2"/>
    <n v="13.5"/>
    <n v="0"/>
    <n v="7.0095999999999998"/>
    <n v="26"/>
    <n v="53.92"/>
  </r>
  <r>
    <x v="0"/>
    <x v="0"/>
    <s v="United States"/>
    <s v="Springfield"/>
    <s v="Virginia"/>
    <n v="22153"/>
    <s v="United States ,Springfield ,Virginia, 22153"/>
    <x v="0"/>
    <x v="0"/>
    <s v="South - Furniture"/>
    <s v="Furnishings"/>
    <n v="572.76"/>
    <n v="573"/>
    <n v="572.76"/>
    <n v="6"/>
    <n v="95.5"/>
    <n v="0"/>
    <n v="166.10040000000001"/>
    <n v="29.000000000000004"/>
    <n v="3436.56"/>
  </r>
  <r>
    <x v="0"/>
    <x v="0"/>
    <s v="United States"/>
    <s v="Springfield"/>
    <s v="Virginia"/>
    <n v="22153"/>
    <s v="United States ,Springfield ,Virginia, 22153"/>
    <x v="0"/>
    <x v="0"/>
    <s v="South - Furniture"/>
    <s v="Furnishings"/>
    <n v="286.38"/>
    <n v="286"/>
    <n v="286.38"/>
    <n v="3"/>
    <n v="95.333333333333329"/>
    <n v="0"/>
    <n v="83.050200000000004"/>
    <n v="29.000000000000004"/>
    <n v="859.14"/>
  </r>
  <r>
    <x v="0"/>
    <x v="2"/>
    <s v="United States"/>
    <s v="Arlington"/>
    <s v="Virginia"/>
    <n v="22204"/>
    <s v="United States ,Arlington ,Virginia, 22204"/>
    <x v="0"/>
    <x v="0"/>
    <s v="South - Furniture"/>
    <s v="Bookcases"/>
    <n v="61.96"/>
    <n v="62"/>
    <n v="61.96"/>
    <n v="2"/>
    <n v="31"/>
    <n v="0"/>
    <n v="4.3372000000000002"/>
    <n v="7.0000000000000009"/>
    <n v="123.92"/>
  </r>
  <r>
    <x v="1"/>
    <x v="0"/>
    <s v="United States"/>
    <s v="Columbus"/>
    <s v="Georgia"/>
    <n v="31907"/>
    <s v="United States ,Columbus ,Georgia, 31907"/>
    <x v="0"/>
    <x v="0"/>
    <s v="South - Furniture"/>
    <s v="Furnishings"/>
    <n v="23.99"/>
    <n v="24"/>
    <n v="23.99"/>
    <n v="1"/>
    <n v="24"/>
    <n v="0"/>
    <n v="5.5176999999999996"/>
    <n v="23"/>
    <n v="23.99"/>
  </r>
  <r>
    <x v="1"/>
    <x v="0"/>
    <s v="United States"/>
    <s v="Columbus"/>
    <s v="Georgia"/>
    <n v="31907"/>
    <s v="United States ,Columbus ,Georgia, 31907"/>
    <x v="0"/>
    <x v="2"/>
    <s v="South - Technology"/>
    <s v="Phones"/>
    <n v="287.97000000000003"/>
    <n v="288"/>
    <n v="287.97000000000003"/>
    <n v="3"/>
    <n v="96"/>
    <n v="0"/>
    <n v="77.751900000000006"/>
    <n v="27"/>
    <n v="863.91000000000008"/>
  </r>
  <r>
    <x v="0"/>
    <x v="0"/>
    <s v="United States"/>
    <s v="Houston"/>
    <s v="Texas"/>
    <n v="77036"/>
    <s v="United States ,Houston ,Texas, 77036"/>
    <x v="2"/>
    <x v="2"/>
    <s v="Central - Technology"/>
    <s v="Phones"/>
    <n v="419.94400000000002"/>
    <n v="420"/>
    <n v="335.95519999999999"/>
    <n v="7"/>
    <n v="60"/>
    <n v="0.2"/>
    <n v="52.493000000000002"/>
    <n v="12.5"/>
    <n v="2351.6864"/>
  </r>
  <r>
    <x v="2"/>
    <x v="0"/>
    <s v="United States"/>
    <s v="Pasadena"/>
    <s v="California"/>
    <n v="91104"/>
    <s v="United States ,Pasadena ,California, 91104"/>
    <x v="1"/>
    <x v="1"/>
    <s v="West - Office Supplies"/>
    <s v="Paper"/>
    <n v="46.76"/>
    <n v="47"/>
    <n v="46.76"/>
    <n v="7"/>
    <n v="6.7142857142857144"/>
    <n v="0"/>
    <n v="22.444800000000001"/>
    <n v="48.000000000000007"/>
    <n v="327.32"/>
  </r>
  <r>
    <x v="2"/>
    <x v="0"/>
    <s v="United States"/>
    <s v="Pasadena"/>
    <s v="California"/>
    <n v="91104"/>
    <s v="United States ,Pasadena ,California, 91104"/>
    <x v="1"/>
    <x v="1"/>
    <s v="West - Office Supplies"/>
    <s v="Binders"/>
    <n v="17.712"/>
    <n v="18"/>
    <n v="14.169599999999999"/>
    <n v="3"/>
    <n v="6"/>
    <n v="0.2"/>
    <n v="6.4206000000000003"/>
    <n v="36.250000000000007"/>
    <n v="42.508799999999994"/>
  </r>
  <r>
    <x v="2"/>
    <x v="0"/>
    <s v="United States"/>
    <s v="Pasadena"/>
    <s v="California"/>
    <n v="91104"/>
    <s v="United States ,Pasadena ,California, 91104"/>
    <x v="1"/>
    <x v="1"/>
    <s v="West - Office Supplies"/>
    <s v="Appliances"/>
    <n v="21.78"/>
    <n v="22"/>
    <n v="21.78"/>
    <n v="2"/>
    <n v="11"/>
    <n v="0"/>
    <n v="5.6627999999999998"/>
    <n v="25.999999999999996"/>
    <n v="43.56"/>
  </r>
  <r>
    <x v="2"/>
    <x v="0"/>
    <s v="United States"/>
    <s v="Pasadena"/>
    <s v="California"/>
    <n v="91104"/>
    <s v="United States ,Pasadena ,California, 91104"/>
    <x v="1"/>
    <x v="1"/>
    <s v="West - Office Supplies"/>
    <s v="Storage"/>
    <n v="161.94"/>
    <n v="162"/>
    <n v="161.94"/>
    <n v="3"/>
    <n v="54"/>
    <n v="0"/>
    <n v="9.7164000000000001"/>
    <n v="6.0000000000000009"/>
    <n v="485.82"/>
  </r>
  <r>
    <x v="2"/>
    <x v="0"/>
    <s v="United States"/>
    <s v="Pasadena"/>
    <s v="California"/>
    <n v="91104"/>
    <s v="United States ,Pasadena ,California, 91104"/>
    <x v="1"/>
    <x v="0"/>
    <s v="West - Furniture"/>
    <s v="Chairs"/>
    <n v="161.56800000000001"/>
    <n v="162"/>
    <n v="129.2544"/>
    <n v="2"/>
    <n v="81"/>
    <n v="0.2"/>
    <n v="-8.0784000000000002"/>
    <n v="-5"/>
    <n v="258.50880000000001"/>
  </r>
  <r>
    <x v="1"/>
    <x v="0"/>
    <s v="United States"/>
    <s v="Lawrence"/>
    <s v="Massachusetts"/>
    <n v="1841"/>
    <s v="United States ,Lawrence ,Massachusetts, 1841"/>
    <x v="3"/>
    <x v="1"/>
    <s v="East - Office Supplies"/>
    <s v="Labels"/>
    <n v="3.69"/>
    <n v="4"/>
    <n v="3.69"/>
    <n v="1"/>
    <n v="4"/>
    <n v="0"/>
    <n v="1.7343"/>
    <n v="47"/>
    <n v="3.69"/>
  </r>
  <r>
    <x v="1"/>
    <x v="0"/>
    <s v="United States"/>
    <s v="Lawrence"/>
    <s v="Massachusetts"/>
    <n v="1841"/>
    <s v="United States ,Lawrence ,Massachusetts, 1841"/>
    <x v="3"/>
    <x v="1"/>
    <s v="East - Office Supplies"/>
    <s v="Labels"/>
    <n v="122.12"/>
    <n v="122"/>
    <n v="122.12"/>
    <n v="4"/>
    <n v="30.5"/>
    <n v="0"/>
    <n v="56.175199999999997"/>
    <n v="46"/>
    <n v="488.48"/>
  </r>
  <r>
    <x v="1"/>
    <x v="0"/>
    <s v="United States"/>
    <s v="Columbus"/>
    <s v="Ohio"/>
    <n v="43229"/>
    <s v="United States ,Columbus ,Ohio, 43229"/>
    <x v="3"/>
    <x v="0"/>
    <s v="East - Furniture"/>
    <s v="Chairs"/>
    <n v="155.37200000000001"/>
    <n v="155"/>
    <n v="108.7604"/>
    <n v="2"/>
    <n v="77.5"/>
    <n v="0.3"/>
    <n v="-13.317600000000001"/>
    <n v="-8.5714285714285712"/>
    <n v="217.52080000000001"/>
  </r>
  <r>
    <x v="1"/>
    <x v="1"/>
    <s v="United States"/>
    <s v="Los Angeles"/>
    <s v="California"/>
    <n v="90032"/>
    <s v="United States ,Los Angeles ,California, 90032"/>
    <x v="1"/>
    <x v="1"/>
    <s v="We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1"/>
    <s v="United States"/>
    <s v="Los Angeles"/>
    <s v="California"/>
    <n v="90032"/>
    <s v="United States ,Los Angeles ,California, 90032"/>
    <x v="1"/>
    <x v="0"/>
    <s v="West - Furniture"/>
    <s v="Furnishings"/>
    <n v="183.84"/>
    <n v="184"/>
    <n v="183.84"/>
    <n v="8"/>
    <n v="23"/>
    <n v="0"/>
    <n v="62.505600000000001"/>
    <n v="34"/>
    <n v="1470.72"/>
  </r>
  <r>
    <x v="1"/>
    <x v="1"/>
    <s v="United States"/>
    <s v="Los Angeles"/>
    <s v="California"/>
    <n v="90032"/>
    <s v="United States ,Los Angeles ,California, 90032"/>
    <x v="1"/>
    <x v="1"/>
    <s v="West - Office Supplies"/>
    <s v="Supplies"/>
    <n v="579.29999999999995"/>
    <n v="579"/>
    <n v="579.29999999999995"/>
    <n v="5"/>
    <n v="115.8"/>
    <n v="0"/>
    <n v="28.965"/>
    <n v="5"/>
    <n v="2896.5"/>
  </r>
  <r>
    <x v="1"/>
    <x v="0"/>
    <s v="United States"/>
    <s v="Philadelphia"/>
    <s v="Pennsylvania"/>
    <n v="19120"/>
    <s v="United States ,Philadelphia ,Pennsylvania, 19120"/>
    <x v="3"/>
    <x v="2"/>
    <s v="East - Technology"/>
    <s v="Accessories"/>
    <n v="14.2"/>
    <n v="14"/>
    <n v="11.36"/>
    <n v="1"/>
    <n v="14"/>
    <n v="0.2"/>
    <n v="3.3725000000000001"/>
    <n v="23.75"/>
    <n v="11.36"/>
  </r>
  <r>
    <x v="1"/>
    <x v="1"/>
    <s v="United States"/>
    <s v="Deltona"/>
    <s v="Florida"/>
    <n v="32725"/>
    <s v="United States ,Deltona ,Florida, 32725"/>
    <x v="0"/>
    <x v="2"/>
    <s v="South - Technology"/>
    <s v="Phones"/>
    <n v="575.91999999999996"/>
    <n v="576"/>
    <n v="460.73599999999999"/>
    <n v="2"/>
    <n v="288"/>
    <n v="0.2"/>
    <n v="71.989999999999995"/>
    <n v="12.5"/>
    <n v="921.47199999999998"/>
  </r>
  <r>
    <x v="1"/>
    <x v="1"/>
    <s v="United States"/>
    <s v="Deltona"/>
    <s v="Florida"/>
    <n v="32725"/>
    <s v="United States ,Deltona ,Florida, 32725"/>
    <x v="0"/>
    <x v="1"/>
    <s v="South - Office Supplies"/>
    <s v="Binders"/>
    <n v="5.1840000000000002"/>
    <n v="5"/>
    <n v="1.5552000000000001"/>
    <n v="6"/>
    <n v="0.83333333333333337"/>
    <n v="0.7"/>
    <n v="-3.6288"/>
    <n v="-70"/>
    <n v="9.3312000000000008"/>
  </r>
  <r>
    <x v="1"/>
    <x v="0"/>
    <s v="United States"/>
    <s v="Cincinnati"/>
    <s v="Ohio"/>
    <n v="45231"/>
    <s v="United States ,Cincinnati ,Ohio, 45231"/>
    <x v="3"/>
    <x v="1"/>
    <s v="East - Office Supplies"/>
    <s v="Binders"/>
    <n v="5.2290000000000001"/>
    <n v="5"/>
    <n v="1.5687000000000002"/>
    <n v="3"/>
    <n v="1.6666666666666667"/>
    <n v="0.7"/>
    <n v="-4.1832000000000003"/>
    <n v="-80"/>
    <n v="4.7061000000000011"/>
  </r>
  <r>
    <x v="1"/>
    <x v="0"/>
    <s v="United States"/>
    <s v="Cincinnati"/>
    <s v="Ohio"/>
    <n v="45231"/>
    <s v="United States ,Cincinnati ,Ohio, 45231"/>
    <x v="3"/>
    <x v="1"/>
    <s v="East - Office Supplies"/>
    <s v="Storage"/>
    <n v="285.55200000000002"/>
    <n v="286"/>
    <n v="228.44160000000002"/>
    <n v="2"/>
    <n v="143"/>
    <n v="0.2"/>
    <n v="35.694000000000003"/>
    <n v="12.5"/>
    <n v="456.88320000000004"/>
  </r>
  <r>
    <x v="1"/>
    <x v="0"/>
    <s v="United States"/>
    <s v="Murray"/>
    <s v="Kentucky"/>
    <n v="42071"/>
    <s v="United States ,Murray ,Kentucky, 42071"/>
    <x v="0"/>
    <x v="1"/>
    <s v="South - Office Supplies"/>
    <s v="Appliances"/>
    <n v="72.8"/>
    <n v="73"/>
    <n v="72.8"/>
    <n v="5"/>
    <n v="14.6"/>
    <n v="0"/>
    <n v="19.655999999999999"/>
    <n v="27"/>
    <n v="364"/>
  </r>
  <r>
    <x v="2"/>
    <x v="0"/>
    <s v="United States"/>
    <s v="Wilmington"/>
    <s v="North Carolina"/>
    <n v="28403"/>
    <s v="United States ,Wilmington ,North Carolina, 28403"/>
    <x v="0"/>
    <x v="1"/>
    <s v="South - Office Supplies"/>
    <s v="Paper"/>
    <n v="10.816000000000001"/>
    <n v="11"/>
    <n v="8.6528000000000009"/>
    <n v="4"/>
    <n v="2.75"/>
    <n v="0.2"/>
    <n v="3.5152000000000001"/>
    <n v="32.5"/>
    <n v="34.611200000000004"/>
  </r>
  <r>
    <x v="1"/>
    <x v="1"/>
    <s v="United States"/>
    <s v="Lawrence"/>
    <s v="Massachusetts"/>
    <n v="1841"/>
    <s v="United States ,Lawrence ,Massachusetts, 1841"/>
    <x v="3"/>
    <x v="1"/>
    <s v="East - Office Supplies"/>
    <s v="Storage"/>
    <n v="46.26"/>
    <n v="46"/>
    <n v="46.26"/>
    <n v="3"/>
    <n v="15.333333333333334"/>
    <n v="0"/>
    <n v="12.4902"/>
    <n v="27"/>
    <n v="138.78"/>
  </r>
  <r>
    <x v="2"/>
    <x v="0"/>
    <s v="United States"/>
    <s v="Chicago"/>
    <s v="Illinois"/>
    <n v="60653"/>
    <s v="United States ,Chicago ,Illinois, 60653"/>
    <x v="2"/>
    <x v="1"/>
    <s v="Central - Office Supplies"/>
    <s v="Binders"/>
    <n v="17.46"/>
    <n v="17"/>
    <n v="3.4919999999999991"/>
    <n v="6"/>
    <n v="2.8333333333333335"/>
    <n v="0.8"/>
    <n v="-30.555"/>
    <n v="-175"/>
    <n v="20.951999999999995"/>
  </r>
  <r>
    <x v="1"/>
    <x v="2"/>
    <s v="United States"/>
    <s v="Philadelphia"/>
    <s v="Pennsylvania"/>
    <n v="19120"/>
    <s v="United States ,Philadelphia ,Pennsylvania, 19120"/>
    <x v="3"/>
    <x v="0"/>
    <s v="East - Furniture"/>
    <s v="Furnishings"/>
    <n v="51.072000000000003"/>
    <n v="51"/>
    <n v="40.857600000000005"/>
    <n v="6"/>
    <n v="8.5"/>
    <n v="0.2"/>
    <n v="5.1071999999999997"/>
    <n v="10"/>
    <n v="245.14560000000003"/>
  </r>
  <r>
    <x v="2"/>
    <x v="1"/>
    <s v="United States"/>
    <s v="Norwich"/>
    <s v="Connecticut"/>
    <n v="6360"/>
    <s v="United States ,Norwich ,Connecticut, 6360"/>
    <x v="3"/>
    <x v="1"/>
    <s v="East - Office Supplies"/>
    <s v="Paper"/>
    <n v="11.34"/>
    <n v="11"/>
    <n v="11.34"/>
    <n v="1"/>
    <n v="11"/>
    <n v="0"/>
    <n v="5.5566000000000004"/>
    <n v="49.000000000000007"/>
    <n v="11.34"/>
  </r>
  <r>
    <x v="0"/>
    <x v="2"/>
    <s v="United States"/>
    <s v="San Francisco"/>
    <s v="California"/>
    <n v="94110"/>
    <s v="United States ,San Francisco ,California, 94110"/>
    <x v="1"/>
    <x v="1"/>
    <s v="West - Office Supplies"/>
    <s v="Art"/>
    <n v="87.92"/>
    <n v="88"/>
    <n v="87.92"/>
    <n v="4"/>
    <n v="22"/>
    <n v="0"/>
    <n v="26.376000000000001"/>
    <n v="30"/>
    <n v="351.68"/>
  </r>
  <r>
    <x v="1"/>
    <x v="0"/>
    <s v="United States"/>
    <s v="San Francisco"/>
    <s v="California"/>
    <n v="94109"/>
    <s v="United States ,San Francisco ,California, 94109"/>
    <x v="1"/>
    <x v="0"/>
    <s v="West - Furniture"/>
    <s v="Furnishings"/>
    <n v="37.049999999999997"/>
    <n v="37"/>
    <n v="37.049999999999997"/>
    <n v="3"/>
    <n v="12.333333333333334"/>
    <n v="0"/>
    <n v="16.302"/>
    <n v="44"/>
    <n v="111.14999999999999"/>
  </r>
  <r>
    <x v="1"/>
    <x v="2"/>
    <s v="United States"/>
    <s v="Lorain"/>
    <s v="Ohio"/>
    <n v="44052"/>
    <s v="United States ,Lorain ,Ohio, 44052"/>
    <x v="3"/>
    <x v="2"/>
    <s v="East - Technology"/>
    <s v="Phones"/>
    <n v="2.97"/>
    <n v="3"/>
    <n v="1.782"/>
    <n v="1"/>
    <n v="3"/>
    <n v="0.4"/>
    <n v="-0.64349999999999996"/>
    <n v="-21.666666666666664"/>
    <n v="1.782"/>
  </r>
  <r>
    <x v="1"/>
    <x v="2"/>
    <s v="United States"/>
    <s v="Lorain"/>
    <s v="Ohio"/>
    <n v="44052"/>
    <s v="United States ,Lorain ,Ohio, 44052"/>
    <x v="3"/>
    <x v="1"/>
    <s v="East - Office Supplies"/>
    <s v="Storage"/>
    <n v="27.44"/>
    <n v="27"/>
    <n v="21.952000000000002"/>
    <n v="2"/>
    <n v="13.5"/>
    <n v="0.2"/>
    <n v="2.4009999999999998"/>
    <n v="8.75"/>
    <n v="43.904000000000003"/>
  </r>
  <r>
    <x v="1"/>
    <x v="0"/>
    <s v="United States"/>
    <s v="Dallas"/>
    <s v="Texas"/>
    <n v="75220"/>
    <s v="United States ,Dallas ,Texas, 75220"/>
    <x v="2"/>
    <x v="1"/>
    <s v="Central - Office Supplies"/>
    <s v="Binders"/>
    <n v="1.08"/>
    <n v="1"/>
    <n v="0.21599999999999997"/>
    <n v="3"/>
    <n v="0.33333333333333331"/>
    <n v="0.8"/>
    <n v="-1.728"/>
    <n v="-160"/>
    <n v="0.64799999999999991"/>
  </r>
  <r>
    <x v="1"/>
    <x v="0"/>
    <s v="United States"/>
    <s v="Dallas"/>
    <s v="Texas"/>
    <n v="75220"/>
    <s v="United States ,Dallas ,Texas, 75220"/>
    <x v="2"/>
    <x v="1"/>
    <s v="Central - Office Supplies"/>
    <s v="Appliances"/>
    <n v="7.96"/>
    <n v="8"/>
    <n v="1.5919999999999996"/>
    <n v="2"/>
    <n v="4"/>
    <n v="0.8"/>
    <n v="-13.93"/>
    <n v="-175"/>
    <n v="3.1839999999999993"/>
  </r>
  <r>
    <x v="1"/>
    <x v="2"/>
    <s v="United States"/>
    <s v="Los Angeles"/>
    <s v="California"/>
    <n v="90049"/>
    <s v="United States ,Los Angeles ,California, 90049"/>
    <x v="1"/>
    <x v="1"/>
    <s v="West - Office Supplies"/>
    <s v="Binders"/>
    <n v="140.73599999999999"/>
    <n v="141"/>
    <n v="112.58879999999999"/>
    <n v="8"/>
    <n v="17.625"/>
    <n v="0.2"/>
    <n v="52.776000000000003"/>
    <n v="37.500000000000007"/>
    <n v="900.71039999999994"/>
  </r>
  <r>
    <x v="1"/>
    <x v="0"/>
    <s v="United States"/>
    <s v="Middletown"/>
    <s v="Connecticut"/>
    <n v="6457"/>
    <s v="United States ,Middletown ,Connecticut, 6457"/>
    <x v="3"/>
    <x v="1"/>
    <s v="East - Office Supplies"/>
    <s v="Storage"/>
    <n v="552.55999999999995"/>
    <n v="553"/>
    <n v="552.55999999999995"/>
    <n v="4"/>
    <n v="138.25"/>
    <n v="0"/>
    <n v="0"/>
    <n v="0"/>
    <n v="2210.2399999999998"/>
  </r>
  <r>
    <x v="1"/>
    <x v="0"/>
    <s v="United States"/>
    <s v="Los Angeles"/>
    <s v="California"/>
    <n v="90008"/>
    <s v="United States ,Los Angeles ,California, 90008"/>
    <x v="1"/>
    <x v="0"/>
    <s v="West - Furniture"/>
    <s v="Furnishings"/>
    <n v="25.11"/>
    <n v="25"/>
    <n v="25.11"/>
    <n v="3"/>
    <n v="8.3333333333333339"/>
    <n v="0"/>
    <n v="6.5286"/>
    <n v="26"/>
    <n v="75.33"/>
  </r>
  <r>
    <x v="0"/>
    <x v="0"/>
    <s v="United States"/>
    <s v="New York City"/>
    <s v="New York"/>
    <n v="10011"/>
    <s v="United States ,New York City ,New York, 10011"/>
    <x v="3"/>
    <x v="0"/>
    <s v="East - Furniture"/>
    <s v="Furnishings"/>
    <n v="29.78"/>
    <n v="30"/>
    <n v="29.78"/>
    <n v="2"/>
    <n v="15"/>
    <n v="0"/>
    <n v="8.0405999999999995"/>
    <n v="26.999999999999996"/>
    <n v="59.56"/>
  </r>
  <r>
    <x v="0"/>
    <x v="0"/>
    <s v="United States"/>
    <s v="New York City"/>
    <s v="New York"/>
    <n v="10011"/>
    <s v="United States ,New York City ,New York, 10011"/>
    <x v="3"/>
    <x v="2"/>
    <s v="East - Technology"/>
    <s v="Phones"/>
    <n v="677.58"/>
    <n v="678"/>
    <n v="677.58"/>
    <n v="3"/>
    <n v="226"/>
    <n v="0"/>
    <n v="176.17080000000001"/>
    <n v="26"/>
    <n v="2032.7400000000002"/>
  </r>
  <r>
    <x v="0"/>
    <x v="0"/>
    <s v="United States"/>
    <s v="New York City"/>
    <s v="New York"/>
    <n v="10011"/>
    <s v="United States ,New York City ,New York, 10011"/>
    <x v="3"/>
    <x v="1"/>
    <s v="East - Office Supplies"/>
    <s v="Paper"/>
    <n v="75.040000000000006"/>
    <n v="75"/>
    <n v="75.040000000000006"/>
    <n v="8"/>
    <n v="9.375"/>
    <n v="0"/>
    <n v="36.019199999999998"/>
    <n v="47.999999999999993"/>
    <n v="600.32000000000005"/>
  </r>
  <r>
    <x v="2"/>
    <x v="1"/>
    <s v="United States"/>
    <s v="Jacksonville"/>
    <s v="North Carolina"/>
    <n v="28540"/>
    <s v="United States ,Jacksonville ,North Carolina, 28540"/>
    <x v="0"/>
    <x v="2"/>
    <s v="South - Technology"/>
    <s v="Machines"/>
    <n v="695.7"/>
    <n v="696"/>
    <n v="347.85"/>
    <n v="2"/>
    <n v="348"/>
    <n v="0.5"/>
    <n v="-27.827999999999999"/>
    <n v="-3.9999999999999996"/>
    <n v="695.7"/>
  </r>
  <r>
    <x v="2"/>
    <x v="1"/>
    <s v="United States"/>
    <s v="Jacksonville"/>
    <s v="North Carolina"/>
    <n v="28540"/>
    <s v="United States ,Jacksonville ,North Carolina, 28540"/>
    <x v="0"/>
    <x v="1"/>
    <s v="South - Office Supplies"/>
    <s v="Binders"/>
    <n v="15.66"/>
    <n v="16"/>
    <n v="4.6980000000000004"/>
    <n v="5"/>
    <n v="3.2"/>
    <n v="0.7"/>
    <n v="-12.528"/>
    <n v="-80"/>
    <n v="23.490000000000002"/>
  </r>
  <r>
    <x v="2"/>
    <x v="1"/>
    <s v="United States"/>
    <s v="Jacksonville"/>
    <s v="North Carolina"/>
    <n v="28540"/>
    <s v="United States ,Jacksonville ,North Carolina, 28540"/>
    <x v="0"/>
    <x v="1"/>
    <s v="South - Office Supplies"/>
    <s v="Binders"/>
    <n v="28.853999999999999"/>
    <n v="29"/>
    <n v="8.6562000000000019"/>
    <n v="6"/>
    <n v="4.833333333333333"/>
    <n v="0.7"/>
    <n v="-21.159600000000001"/>
    <n v="-73.333333333333343"/>
    <n v="51.937200000000011"/>
  </r>
  <r>
    <x v="1"/>
    <x v="0"/>
    <s v="United States"/>
    <s v="Freeport"/>
    <s v="New York"/>
    <n v="11520"/>
    <s v="United States ,Freeport ,New York, 11520"/>
    <x v="3"/>
    <x v="1"/>
    <s v="East - Office Supplies"/>
    <s v="Art"/>
    <n v="47.82"/>
    <n v="48"/>
    <n v="47.82"/>
    <n v="3"/>
    <n v="16"/>
    <n v="0"/>
    <n v="14.346"/>
    <n v="30"/>
    <n v="143.46"/>
  </r>
  <r>
    <x v="1"/>
    <x v="0"/>
    <s v="United States"/>
    <s v="Freeport"/>
    <s v="New York"/>
    <n v="11520"/>
    <s v="United States ,Freeport ,New York, 11520"/>
    <x v="3"/>
    <x v="1"/>
    <s v="East - Office Supplies"/>
    <s v="Labels"/>
    <n v="13.05"/>
    <n v="13"/>
    <n v="13.05"/>
    <n v="5"/>
    <n v="2.6"/>
    <n v="0"/>
    <n v="6.0030000000000001"/>
    <n v="46"/>
    <n v="65.25"/>
  </r>
  <r>
    <x v="1"/>
    <x v="0"/>
    <s v="United States"/>
    <s v="Lakeville"/>
    <s v="Minnesota"/>
    <n v="55044"/>
    <s v="United States ,Lakeville ,Minnesota, 55044"/>
    <x v="2"/>
    <x v="1"/>
    <s v="Central - Office Supplies"/>
    <s v="Appliances"/>
    <n v="93.78"/>
    <n v="94"/>
    <n v="93.78"/>
    <n v="2"/>
    <n v="47"/>
    <n v="0"/>
    <n v="36.574199999999998"/>
    <n v="38.999999999999993"/>
    <n v="187.56"/>
  </r>
  <r>
    <x v="1"/>
    <x v="0"/>
    <s v="United States"/>
    <s v="Lakeville"/>
    <s v="Minnesota"/>
    <n v="55044"/>
    <s v="United States ,Lakeville ,Minnesota, 55044"/>
    <x v="2"/>
    <x v="1"/>
    <s v="Central - Office Supplies"/>
    <s v="Paper"/>
    <n v="47.18"/>
    <n v="47"/>
    <n v="47.18"/>
    <n v="7"/>
    <n v="6.7142857142857144"/>
    <n v="0"/>
    <n v="23.59"/>
    <n v="50"/>
    <n v="330.26"/>
  </r>
  <r>
    <x v="1"/>
    <x v="0"/>
    <s v="United States"/>
    <s v="Lakeville"/>
    <s v="Minnesota"/>
    <n v="55044"/>
    <s v="United States ,Lakeville ,Minnesota, 55044"/>
    <x v="2"/>
    <x v="1"/>
    <s v="Central - Office Supplies"/>
    <s v="Art"/>
    <n v="19.68"/>
    <n v="20"/>
    <n v="19.68"/>
    <n v="6"/>
    <n v="3.3333333333333335"/>
    <n v="0"/>
    <n v="5.7072000000000003"/>
    <n v="29.000000000000004"/>
    <n v="118.08"/>
  </r>
  <r>
    <x v="1"/>
    <x v="0"/>
    <s v="United States"/>
    <s v="Lakeville"/>
    <s v="Minnesota"/>
    <n v="55044"/>
    <s v="United States ,Lakeville ,Minnesota, 55044"/>
    <x v="2"/>
    <x v="1"/>
    <s v="Central - Office Supplies"/>
    <s v="Binders"/>
    <n v="53.4"/>
    <n v="53"/>
    <n v="53.4"/>
    <n v="10"/>
    <n v="5.3"/>
    <n v="0"/>
    <n v="25.097999999999999"/>
    <n v="47"/>
    <n v="534"/>
  </r>
  <r>
    <x v="1"/>
    <x v="0"/>
    <s v="United States"/>
    <s v="Lakeville"/>
    <s v="Minnesota"/>
    <n v="55044"/>
    <s v="United States ,Lakeville ,Minnesota, 55044"/>
    <x v="2"/>
    <x v="1"/>
    <s v="Central - Office Supplies"/>
    <s v="Binders"/>
    <n v="35.880000000000003"/>
    <n v="36"/>
    <n v="35.880000000000003"/>
    <n v="6"/>
    <n v="6"/>
    <n v="0"/>
    <n v="17.2224"/>
    <n v="48"/>
    <n v="215.28000000000003"/>
  </r>
  <r>
    <x v="0"/>
    <x v="0"/>
    <s v="United States"/>
    <s v="Evanston"/>
    <s v="Illinois"/>
    <n v="60201"/>
    <s v="United States ,Evanston ,Illinois, 60201"/>
    <x v="2"/>
    <x v="0"/>
    <s v="Central - Furniture"/>
    <s v="Chairs"/>
    <n v="258.279"/>
    <n v="258"/>
    <n v="180.7953"/>
    <n v="3"/>
    <n v="86"/>
    <n v="0.3"/>
    <n v="-70.104299999999995"/>
    <n v="-27.142857142857142"/>
    <n v="542.38589999999999"/>
  </r>
  <r>
    <x v="2"/>
    <x v="1"/>
    <s v="United States"/>
    <s v="Arlington"/>
    <s v="Virginia"/>
    <n v="22204"/>
    <s v="United States ,Arlington ,Virginia, 22204"/>
    <x v="0"/>
    <x v="1"/>
    <s v="South - Office Supplies"/>
    <s v="Storage"/>
    <n v="31.4"/>
    <n v="31"/>
    <n v="31.4"/>
    <n v="2"/>
    <n v="15.5"/>
    <n v="0"/>
    <n v="7.85"/>
    <n v="25"/>
    <n v="62.8"/>
  </r>
  <r>
    <x v="1"/>
    <x v="1"/>
    <s v="United States"/>
    <s v="San Francisco"/>
    <s v="California"/>
    <n v="94109"/>
    <s v="United States ,San Francisco ,California, 94109"/>
    <x v="1"/>
    <x v="2"/>
    <s v="West - Technology"/>
    <s v="Phones"/>
    <n v="183.96"/>
    <n v="184"/>
    <n v="147.16800000000001"/>
    <n v="5"/>
    <n v="36.799999999999997"/>
    <n v="0.2"/>
    <n v="20.695499999999999"/>
    <n v="11.249999999999998"/>
    <n v="735.84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Paper"/>
    <n v="17.61"/>
    <n v="18"/>
    <n v="17.61"/>
    <n v="3"/>
    <n v="6"/>
    <n v="0"/>
    <n v="8.4527999999999999"/>
    <n v="48"/>
    <n v="52.83"/>
  </r>
  <r>
    <x v="1"/>
    <x v="1"/>
    <s v="United States"/>
    <s v="San Francisco"/>
    <s v="California"/>
    <n v="94109"/>
    <s v="United States ,San Francisco ,California, 94109"/>
    <x v="1"/>
    <x v="0"/>
    <s v="West - Furniture"/>
    <s v="Tables"/>
    <n v="300.904"/>
    <n v="301"/>
    <n v="240.72319999999999"/>
    <n v="1"/>
    <n v="301"/>
    <n v="0.2"/>
    <n v="11.283899999999999"/>
    <n v="3.75"/>
    <n v="240.72319999999999"/>
  </r>
  <r>
    <x v="3"/>
    <x v="0"/>
    <s v="United States"/>
    <s v="Houston"/>
    <s v="Texas"/>
    <n v="77036"/>
    <s v="United States ,Houston ,Texas, 77036"/>
    <x v="2"/>
    <x v="1"/>
    <s v="Central - Office Supplies"/>
    <s v="Storage"/>
    <n v="220.77600000000001"/>
    <n v="221"/>
    <n v="176.6208"/>
    <n v="3"/>
    <n v="73.666666666666671"/>
    <n v="0.2"/>
    <n v="-44.155200000000001"/>
    <n v="-20"/>
    <n v="529.86239999999998"/>
  </r>
  <r>
    <x v="3"/>
    <x v="0"/>
    <s v="United States"/>
    <s v="Houston"/>
    <s v="Texas"/>
    <n v="77036"/>
    <s v="United States ,Houston ,Texas, 77036"/>
    <x v="2"/>
    <x v="1"/>
    <s v="Central - Office Supplies"/>
    <s v="Storage"/>
    <n v="281.42399999999998"/>
    <n v="281"/>
    <n v="225.13919999999999"/>
    <n v="11"/>
    <n v="25.545454545454547"/>
    <n v="0.2"/>
    <n v="-35.177999999999997"/>
    <n v="-12.5"/>
    <n v="2476.5311999999999"/>
  </r>
  <r>
    <x v="2"/>
    <x v="0"/>
    <s v="United States"/>
    <s v="Louisville"/>
    <s v="Kentucky"/>
    <n v="40214"/>
    <s v="United States ,Louisville ,Kentucky, 40214"/>
    <x v="0"/>
    <x v="1"/>
    <s v="South - Office Supplies"/>
    <s v="Paper"/>
    <n v="79.14"/>
    <n v="79"/>
    <n v="79.14"/>
    <n v="3"/>
    <n v="26.333333333333332"/>
    <n v="0"/>
    <n v="36.404400000000003"/>
    <n v="46"/>
    <n v="237.42000000000002"/>
  </r>
  <r>
    <x v="2"/>
    <x v="0"/>
    <s v="United States"/>
    <s v="Fort Worth"/>
    <s v="Texas"/>
    <n v="76106"/>
    <s v="United States ,Fort Worth ,Texas, 76106"/>
    <x v="2"/>
    <x v="0"/>
    <s v="Central - Furniture"/>
    <s v="Furnishings"/>
    <n v="1.988"/>
    <n v="2"/>
    <n v="0.79520000000000013"/>
    <n v="1"/>
    <n v="2"/>
    <n v="0.6"/>
    <n v="-1.4413"/>
    <n v="-72.5"/>
    <n v="0.79520000000000013"/>
  </r>
  <r>
    <x v="0"/>
    <x v="0"/>
    <s v="United States"/>
    <s v="Los Angeles"/>
    <s v="California"/>
    <n v="90049"/>
    <s v="United States ,Los Angeles ,California, 90049"/>
    <x v="1"/>
    <x v="0"/>
    <s v="West - Furniture"/>
    <s v="Chairs"/>
    <n v="145.56800000000001"/>
    <n v="146"/>
    <n v="116.45440000000001"/>
    <n v="2"/>
    <n v="73"/>
    <n v="0.2"/>
    <n v="0"/>
    <n v="0"/>
    <n v="232.90880000000001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Art"/>
    <n v="123.256"/>
    <n v="123"/>
    <n v="98.604799999999997"/>
    <n v="7"/>
    <n v="17.571428571428573"/>
    <n v="0.2"/>
    <n v="9.2441999999999993"/>
    <n v="7.5"/>
    <n v="690.23360000000002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Paper"/>
    <n v="23.68"/>
    <n v="24"/>
    <n v="18.943999999999999"/>
    <n v="4"/>
    <n v="6"/>
    <n v="0.2"/>
    <n v="7.4"/>
    <n v="31.25"/>
    <n v="75.775999999999996"/>
  </r>
  <r>
    <x v="1"/>
    <x v="1"/>
    <s v="United States"/>
    <s v="Philadelphia"/>
    <s v="Pennsylvania"/>
    <n v="19120"/>
    <s v="United States ,Philadelphia ,Pennsylvania, 19120"/>
    <x v="3"/>
    <x v="2"/>
    <s v="East - Technology"/>
    <s v="Phones"/>
    <n v="309.57600000000002"/>
    <n v="310"/>
    <n v="185.74560000000002"/>
    <n v="4"/>
    <n v="77.5"/>
    <n v="0.4"/>
    <n v="-56.755600000000001"/>
    <n v="-18.333333333333332"/>
    <n v="742.9824000000001"/>
  </r>
  <r>
    <x v="2"/>
    <x v="1"/>
    <s v="United States"/>
    <s v="Tucson"/>
    <s v="Arizona"/>
    <n v="85705"/>
    <s v="United States ,Tucson ,Arizona, 85705"/>
    <x v="1"/>
    <x v="1"/>
    <s v="West - Office Supplies"/>
    <s v="Binders"/>
    <n v="38.387999999999998"/>
    <n v="38"/>
    <n v="11.516400000000001"/>
    <n v="14"/>
    <n v="2.7142857142857144"/>
    <n v="0.7"/>
    <n v="-25.591999999999999"/>
    <n v="-66.666666666666657"/>
    <n v="161.2296"/>
  </r>
  <r>
    <x v="2"/>
    <x v="1"/>
    <s v="United States"/>
    <s v="Tucson"/>
    <s v="Arizona"/>
    <n v="85705"/>
    <s v="United States ,Tucson ,Arizona, 85705"/>
    <x v="1"/>
    <x v="2"/>
    <s v="West - Technology"/>
    <s v="Machines"/>
    <n v="95.994"/>
    <n v="96"/>
    <n v="28.798200000000008"/>
    <n v="2"/>
    <n v="48"/>
    <n v="0.7"/>
    <n v="-63.996000000000002"/>
    <n v="-66.666666666666671"/>
    <n v="57.596400000000017"/>
  </r>
  <r>
    <x v="2"/>
    <x v="1"/>
    <s v="United States"/>
    <s v="Tucson"/>
    <s v="Arizona"/>
    <n v="85705"/>
    <s v="United States ,Tucson ,Arizona, 85705"/>
    <x v="1"/>
    <x v="2"/>
    <s v="West - Technology"/>
    <s v="Accessories"/>
    <n v="239.952"/>
    <n v="240"/>
    <n v="191.9616"/>
    <n v="6"/>
    <n v="40"/>
    <n v="0.2"/>
    <n v="-35.992800000000003"/>
    <n v="-15.000000000000002"/>
    <n v="1151.7696000000001"/>
  </r>
  <r>
    <x v="2"/>
    <x v="1"/>
    <s v="United States"/>
    <s v="Tucson"/>
    <s v="Arizona"/>
    <n v="85705"/>
    <s v="United States ,Tucson ,Arizona, 85705"/>
    <x v="1"/>
    <x v="2"/>
    <s v="West - Technology"/>
    <s v="Phones"/>
    <n v="201.584"/>
    <n v="202"/>
    <n v="161.2672"/>
    <n v="2"/>
    <n v="101"/>
    <n v="0.2"/>
    <n v="15.1188"/>
    <n v="7.5"/>
    <n v="322.53440000000001"/>
  </r>
  <r>
    <x v="2"/>
    <x v="1"/>
    <s v="United States"/>
    <s v="Tucson"/>
    <s v="Arizona"/>
    <n v="85705"/>
    <s v="United States ,Tucson ,Arizona, 85705"/>
    <x v="1"/>
    <x v="0"/>
    <s v="West - Furniture"/>
    <s v="Chairs"/>
    <n v="899.13599999999997"/>
    <n v="899"/>
    <n v="719.30880000000002"/>
    <n v="4"/>
    <n v="224.75"/>
    <n v="0.2"/>
    <n v="-146.1096"/>
    <n v="-16.25"/>
    <n v="2877.2352000000001"/>
  </r>
  <r>
    <x v="2"/>
    <x v="2"/>
    <s v="United States"/>
    <s v="Pico Rivera"/>
    <s v="California"/>
    <n v="90660"/>
    <s v="United States ,Pico Rivera ,California, 90660"/>
    <x v="1"/>
    <x v="0"/>
    <s v="West - Furniture"/>
    <s v="Furnishings"/>
    <n v="145.9"/>
    <n v="146"/>
    <n v="145.9"/>
    <n v="5"/>
    <n v="29.2"/>
    <n v="0"/>
    <n v="62.737000000000002"/>
    <n v="43"/>
    <n v="729.5"/>
  </r>
  <r>
    <x v="1"/>
    <x v="0"/>
    <s v="United States"/>
    <s v="Colorado Springs"/>
    <s v="Colorado"/>
    <n v="80906"/>
    <s v="United States ,Colorado Springs ,Colorado, 80906"/>
    <x v="1"/>
    <x v="0"/>
    <s v="West - Furniture"/>
    <s v="Bookcases"/>
    <n v="590.05799999999999"/>
    <n v="590"/>
    <n v="177.01740000000001"/>
    <n v="7"/>
    <n v="84.285714285714292"/>
    <n v="0.7"/>
    <n v="-786.74400000000003"/>
    <n v="-133.33333333333334"/>
    <n v="1239.1218000000001"/>
  </r>
  <r>
    <x v="1"/>
    <x v="0"/>
    <s v="United States"/>
    <s v="Colorado Springs"/>
    <s v="Colorado"/>
    <n v="80906"/>
    <s v="United States ,Colorado Springs ,Colorado, 80906"/>
    <x v="1"/>
    <x v="1"/>
    <s v="West - Office Supplies"/>
    <s v="Art"/>
    <n v="14.04"/>
    <n v="14"/>
    <n v="11.231999999999999"/>
    <n v="3"/>
    <n v="4.666666666666667"/>
    <n v="0.2"/>
    <n v="1.5794999999999999"/>
    <n v="11.25"/>
    <n v="33.695999999999998"/>
  </r>
  <r>
    <x v="1"/>
    <x v="2"/>
    <s v="United States"/>
    <s v="Clinton"/>
    <s v="Maryland"/>
    <n v="20735"/>
    <s v="United States ,Clinton ,Maryland, 20735"/>
    <x v="3"/>
    <x v="2"/>
    <s v="East - Technology"/>
    <s v="Accessories"/>
    <n v="49.08"/>
    <n v="49"/>
    <n v="49.08"/>
    <n v="3"/>
    <n v="16.333333333333332"/>
    <n v="0"/>
    <n v="4.9080000000000004"/>
    <n v="10"/>
    <n v="147.24"/>
  </r>
  <r>
    <x v="0"/>
    <x v="0"/>
    <s v="United States"/>
    <s v="Vallejo"/>
    <s v="California"/>
    <n v="94591"/>
    <s v="United States ,Vallejo ,California, 94591"/>
    <x v="1"/>
    <x v="1"/>
    <s v="West - Office Supplies"/>
    <s v="Labels"/>
    <n v="29.6"/>
    <n v="30"/>
    <n v="29.6"/>
    <n v="2"/>
    <n v="15"/>
    <n v="0"/>
    <n v="14.8"/>
    <n v="50"/>
    <n v="59.2"/>
  </r>
  <r>
    <x v="0"/>
    <x v="0"/>
    <s v="United States"/>
    <s v="Vallejo"/>
    <s v="California"/>
    <n v="94591"/>
    <s v="United States ,Vallejo ,California, 94591"/>
    <x v="1"/>
    <x v="1"/>
    <s v="West - Office Supplies"/>
    <s v="Binders"/>
    <n v="17.088000000000001"/>
    <n v="17"/>
    <n v="13.670400000000001"/>
    <n v="4"/>
    <n v="4.25"/>
    <n v="0.2"/>
    <n v="5.5536000000000003"/>
    <n v="32.5"/>
    <n v="54.681600000000003"/>
  </r>
  <r>
    <x v="1"/>
    <x v="0"/>
    <s v="United States"/>
    <s v="Provo"/>
    <s v="Utah"/>
    <n v="84604"/>
    <s v="United States ,Provo ,Utah, 84604"/>
    <x v="1"/>
    <x v="0"/>
    <s v="West - Furniture"/>
    <s v="Tables"/>
    <n v="912.75"/>
    <n v="913"/>
    <n v="912.75"/>
    <n v="5"/>
    <n v="182.6"/>
    <n v="0"/>
    <n v="118.6575"/>
    <n v="13"/>
    <n v="4563.75"/>
  </r>
  <r>
    <x v="0"/>
    <x v="0"/>
    <s v="United States"/>
    <s v="Pleasant Grove"/>
    <s v="Utah"/>
    <n v="84062"/>
    <s v="United States ,Pleasant Grove ,Utah, 84062"/>
    <x v="1"/>
    <x v="1"/>
    <s v="West - Office Supplies"/>
    <s v="Appliances"/>
    <n v="1089.75"/>
    <n v="1090"/>
    <n v="1089.75"/>
    <n v="3"/>
    <n v="363.33333333333331"/>
    <n v="0"/>
    <n v="305.13"/>
    <n v="27.999999999999996"/>
    <n v="3269.25"/>
  </r>
  <r>
    <x v="0"/>
    <x v="0"/>
    <s v="United States"/>
    <s v="Pleasant Grove"/>
    <s v="Utah"/>
    <n v="84062"/>
    <s v="United States ,Pleasant Grove ,Utah, 84062"/>
    <x v="1"/>
    <x v="1"/>
    <s v="West - Office Supplies"/>
    <s v="Paper"/>
    <n v="447.84"/>
    <n v="448"/>
    <n v="447.84"/>
    <n v="8"/>
    <n v="56"/>
    <n v="0"/>
    <n v="219.44159999999999"/>
    <n v="49"/>
    <n v="3582.72"/>
  </r>
  <r>
    <x v="0"/>
    <x v="0"/>
    <s v="United States"/>
    <s v="Pleasant Grove"/>
    <s v="Utah"/>
    <n v="84062"/>
    <s v="United States ,Pleasant Grove ,Utah, 84062"/>
    <x v="1"/>
    <x v="1"/>
    <s v="West - Office Supplies"/>
    <s v="Art"/>
    <n v="16.399999999999999"/>
    <n v="16"/>
    <n v="16.399999999999999"/>
    <n v="5"/>
    <n v="3.2"/>
    <n v="0"/>
    <n v="4.2640000000000002"/>
    <n v="26.000000000000007"/>
    <n v="82"/>
  </r>
  <r>
    <x v="0"/>
    <x v="0"/>
    <s v="United States"/>
    <s v="Pleasant Grove"/>
    <s v="Utah"/>
    <n v="84062"/>
    <s v="United States ,Pleasant Grove ,Utah, 84062"/>
    <x v="1"/>
    <x v="2"/>
    <s v="West - Technology"/>
    <s v="Phones"/>
    <n v="399.96"/>
    <n v="400"/>
    <n v="319.96799999999996"/>
    <n v="5"/>
    <n v="80"/>
    <n v="0.2"/>
    <n v="34.996499999999997"/>
    <n v="8.75"/>
    <n v="1599.8399999999997"/>
  </r>
  <r>
    <x v="0"/>
    <x v="0"/>
    <s v="United States"/>
    <s v="Pleasant Grove"/>
    <s v="Utah"/>
    <n v="84062"/>
    <s v="United States ,Pleasant Grove ,Utah, 84062"/>
    <x v="1"/>
    <x v="1"/>
    <s v="West - Office Supplies"/>
    <s v="Storage"/>
    <n v="158.9"/>
    <n v="159"/>
    <n v="158.9"/>
    <n v="5"/>
    <n v="31.8"/>
    <n v="0"/>
    <n v="7.9450000000000003"/>
    <n v="5"/>
    <n v="794.5"/>
  </r>
  <r>
    <x v="0"/>
    <x v="0"/>
    <s v="United States"/>
    <s v="Pleasant Grove"/>
    <s v="Utah"/>
    <n v="84062"/>
    <s v="United States ,Pleasant Grove ,Utah, 84062"/>
    <x v="1"/>
    <x v="1"/>
    <s v="West - Office Supplies"/>
    <s v="Binders"/>
    <n v="13.183999999999999"/>
    <n v="13"/>
    <n v="10.5472"/>
    <n v="1"/>
    <n v="13"/>
    <n v="0.2"/>
    <n v="4.7792000000000003"/>
    <n v="36.250000000000007"/>
    <n v="10.5472"/>
  </r>
  <r>
    <x v="1"/>
    <x v="2"/>
    <s v="United States"/>
    <s v="Aurora"/>
    <s v="Illinois"/>
    <n v="60505"/>
    <s v="United States ,Aurora ,Illinois, 60505"/>
    <x v="2"/>
    <x v="0"/>
    <s v="Central - Furniture"/>
    <s v="Furnishings"/>
    <n v="83.951999999999998"/>
    <n v="84"/>
    <n v="33.580800000000004"/>
    <n v="3"/>
    <n v="28"/>
    <n v="0.6"/>
    <n v="-90.248400000000004"/>
    <n v="-107.50000000000001"/>
    <n v="100.7424"/>
  </r>
  <r>
    <x v="3"/>
    <x v="2"/>
    <s v="United States"/>
    <s v="Smyrna"/>
    <s v="Georgia"/>
    <n v="30080"/>
    <s v="United States ,Smyrna ,Georgia, 30080"/>
    <x v="0"/>
    <x v="1"/>
    <s v="South - Office Supplies"/>
    <s v="Storage"/>
    <n v="80.98"/>
    <n v="81"/>
    <n v="80.98"/>
    <n v="1"/>
    <n v="81"/>
    <n v="0"/>
    <n v="1.6195999999999999"/>
    <n v="1.9999999999999998"/>
    <n v="80.98"/>
  </r>
  <r>
    <x v="3"/>
    <x v="2"/>
    <s v="United States"/>
    <s v="Smyrna"/>
    <s v="Georgia"/>
    <n v="30080"/>
    <s v="United States ,Smyrna ,Georgia, 30080"/>
    <x v="0"/>
    <x v="1"/>
    <s v="South - Office Supplies"/>
    <s v="Paper"/>
    <n v="348.84"/>
    <n v="349"/>
    <n v="348.84"/>
    <n v="9"/>
    <n v="38.777777777777779"/>
    <n v="0"/>
    <n v="170.9316"/>
    <n v="49.000000000000007"/>
    <n v="3139.56"/>
  </r>
  <r>
    <x v="3"/>
    <x v="2"/>
    <s v="United States"/>
    <s v="Smyrna"/>
    <s v="Georgia"/>
    <n v="30080"/>
    <s v="United States ,Smyrna ,Georgia, 30080"/>
    <x v="0"/>
    <x v="1"/>
    <s v="South - Office Supplies"/>
    <s v="Fasteners"/>
    <n v="9.4499999999999993"/>
    <n v="9"/>
    <n v="9.4499999999999993"/>
    <n v="5"/>
    <n v="1.8"/>
    <n v="0"/>
    <n v="0.189"/>
    <n v="2"/>
    <n v="47.25"/>
  </r>
  <r>
    <x v="3"/>
    <x v="2"/>
    <s v="United States"/>
    <s v="Smyrna"/>
    <s v="Georgia"/>
    <n v="30080"/>
    <s v="United States ,Smyrna ,Georgia, 30080"/>
    <x v="0"/>
    <x v="0"/>
    <s v="South - Furniture"/>
    <s v="Furnishings"/>
    <n v="18.84"/>
    <n v="19"/>
    <n v="18.84"/>
    <n v="3"/>
    <n v="6.333333333333333"/>
    <n v="0"/>
    <n v="7.1592000000000002"/>
    <n v="38"/>
    <n v="56.519999999999996"/>
  </r>
  <r>
    <x v="3"/>
    <x v="2"/>
    <s v="United States"/>
    <s v="Smyrna"/>
    <s v="Georgia"/>
    <n v="30080"/>
    <s v="United States ,Smyrna ,Georgia, 30080"/>
    <x v="0"/>
    <x v="0"/>
    <s v="South - Furniture"/>
    <s v="Bookcases"/>
    <n v="239.98"/>
    <n v="240"/>
    <n v="239.98"/>
    <n v="2"/>
    <n v="120"/>
    <n v="0"/>
    <n v="52.7956"/>
    <n v="22"/>
    <n v="479.96"/>
  </r>
  <r>
    <x v="3"/>
    <x v="2"/>
    <s v="United States"/>
    <s v="Smyrna"/>
    <s v="Georgia"/>
    <n v="30080"/>
    <s v="United States ,Smyrna ,Georgia, 30080"/>
    <x v="0"/>
    <x v="1"/>
    <s v="South - Office Supplies"/>
    <s v="Envelopes"/>
    <n v="167.96"/>
    <n v="168"/>
    <n v="167.96"/>
    <n v="2"/>
    <n v="84"/>
    <n v="0"/>
    <n v="78.941199999999995"/>
    <n v="47"/>
    <n v="335.92"/>
  </r>
  <r>
    <x v="3"/>
    <x v="2"/>
    <s v="United States"/>
    <s v="Smyrna"/>
    <s v="Georgia"/>
    <n v="30080"/>
    <s v="United States ,Smyrna ,Georgia, 30080"/>
    <x v="0"/>
    <x v="2"/>
    <s v="South - Technology"/>
    <s v="Phones"/>
    <n v="104.85"/>
    <n v="105"/>
    <n v="104.85"/>
    <n v="3"/>
    <n v="35"/>
    <n v="0"/>
    <n v="28.3095"/>
    <n v="27"/>
    <n v="314.54999999999995"/>
  </r>
  <r>
    <x v="3"/>
    <x v="2"/>
    <s v="United States"/>
    <s v="Smyrna"/>
    <s v="Georgia"/>
    <n v="30080"/>
    <s v="United States ,Smyrna ,Georgia, 30080"/>
    <x v="0"/>
    <x v="2"/>
    <s v="South - Technology"/>
    <s v="Phones"/>
    <n v="484.83"/>
    <n v="485"/>
    <n v="484.83"/>
    <n v="3"/>
    <n v="161.66666666666666"/>
    <n v="0"/>
    <n v="126.0558"/>
    <n v="26"/>
    <n v="1454.49"/>
  </r>
  <r>
    <x v="3"/>
    <x v="2"/>
    <s v="United States"/>
    <s v="Smyrna"/>
    <s v="Georgia"/>
    <n v="30080"/>
    <s v="United States ,Smyrna ,Georgia, 30080"/>
    <x v="0"/>
    <x v="1"/>
    <s v="South - Office Supplies"/>
    <s v="Paper"/>
    <n v="122.97"/>
    <n v="123"/>
    <n v="122.97"/>
    <n v="3"/>
    <n v="41"/>
    <n v="0"/>
    <n v="60.255299999999998"/>
    <n v="49"/>
    <n v="368.90999999999997"/>
  </r>
  <r>
    <x v="3"/>
    <x v="2"/>
    <s v="United States"/>
    <s v="Smyrna"/>
    <s v="Georgia"/>
    <n v="30080"/>
    <s v="United States ,Smyrna ,Georgia, 30080"/>
    <x v="0"/>
    <x v="1"/>
    <s v="South - Office Supplies"/>
    <s v="Storage"/>
    <n v="154.44"/>
    <n v="154"/>
    <n v="154.44"/>
    <n v="3"/>
    <n v="51.333333333333336"/>
    <n v="0"/>
    <n v="1.5444"/>
    <n v="1"/>
    <n v="463.32"/>
  </r>
  <r>
    <x v="3"/>
    <x v="2"/>
    <s v="United States"/>
    <s v="Smyrna"/>
    <s v="Georgia"/>
    <n v="30080"/>
    <s v="United States ,Smyrna ,Georgia, 30080"/>
    <x v="0"/>
    <x v="1"/>
    <s v="South - Office Supplies"/>
    <s v="Paper"/>
    <n v="342.37"/>
    <n v="342"/>
    <n v="342.37"/>
    <n v="7"/>
    <n v="48.857142857142854"/>
    <n v="0"/>
    <n v="160.91390000000001"/>
    <n v="47"/>
    <n v="2396.59"/>
  </r>
  <r>
    <x v="2"/>
    <x v="1"/>
    <s v="United States"/>
    <s v="Burlington"/>
    <s v="North Carolina"/>
    <n v="27217"/>
    <s v="United States ,Burlington ,North Carolina, 27217"/>
    <x v="0"/>
    <x v="1"/>
    <s v="South - Office Supplies"/>
    <s v="Art"/>
    <n v="9.5519999999999996"/>
    <n v="10"/>
    <n v="7.6415999999999995"/>
    <n v="3"/>
    <n v="3.3333333333333335"/>
    <n v="0.2"/>
    <n v="1.5522"/>
    <n v="16.25"/>
    <n v="22.924799999999998"/>
  </r>
  <r>
    <x v="1"/>
    <x v="1"/>
    <s v="United States"/>
    <s v="Aurora"/>
    <s v="Illinois"/>
    <n v="60505"/>
    <s v="United States ,Aurora ,Illinois, 60505"/>
    <x v="2"/>
    <x v="0"/>
    <s v="Central - Furniture"/>
    <s v="Tables"/>
    <n v="652.45000000000005"/>
    <n v="652"/>
    <n v="326.22500000000002"/>
    <n v="5"/>
    <n v="130.4"/>
    <n v="0.5"/>
    <n v="-430.61700000000002"/>
    <n v="-66"/>
    <n v="1631.125"/>
  </r>
  <r>
    <x v="1"/>
    <x v="1"/>
    <s v="United States"/>
    <s v="Aurora"/>
    <s v="Illinois"/>
    <n v="60505"/>
    <s v="United States ,Aurora ,Illinois, 60505"/>
    <x v="2"/>
    <x v="0"/>
    <s v="Central - Furniture"/>
    <s v="Tables"/>
    <n v="66.644999999999996"/>
    <n v="67"/>
    <n v="33.322499999999998"/>
    <n v="3"/>
    <n v="22.333333333333332"/>
    <n v="0.5"/>
    <n v="-42.652799999999999"/>
    <n v="-64"/>
    <n v="99.967500000000001"/>
  </r>
  <r>
    <x v="2"/>
    <x v="0"/>
    <s v="United States"/>
    <s v="New York City"/>
    <s v="New York"/>
    <n v="10035"/>
    <s v="United States ,New York City ,New York, 10035"/>
    <x v="3"/>
    <x v="1"/>
    <s v="East - Office Supplies"/>
    <s v="Binders"/>
    <n v="17.216000000000001"/>
    <n v="17"/>
    <n v="13.7728"/>
    <n v="4"/>
    <n v="4.25"/>
    <n v="0.2"/>
    <n v="6.0255999999999998"/>
    <n v="35"/>
    <n v="55.091200000000001"/>
  </r>
  <r>
    <x v="2"/>
    <x v="0"/>
    <s v="United States"/>
    <s v="New York City"/>
    <s v="New York"/>
    <n v="10035"/>
    <s v="United States ,New York City ,New York, 10035"/>
    <x v="3"/>
    <x v="1"/>
    <s v="East - Office Supplies"/>
    <s v="Paper"/>
    <n v="11.56"/>
    <n v="12"/>
    <n v="11.56"/>
    <n v="2"/>
    <n v="6"/>
    <n v="0"/>
    <n v="5.6643999999999997"/>
    <n v="48.999999999999993"/>
    <n v="23.12"/>
  </r>
  <r>
    <x v="2"/>
    <x v="0"/>
    <s v="United States"/>
    <s v="New York City"/>
    <s v="New York"/>
    <n v="10035"/>
    <s v="United States ,New York City ,New York, 10035"/>
    <x v="3"/>
    <x v="2"/>
    <s v="East - Technology"/>
    <s v="Accessories"/>
    <n v="88.4"/>
    <n v="88"/>
    <n v="88.4"/>
    <n v="4"/>
    <n v="22"/>
    <n v="0"/>
    <n v="11.492000000000001"/>
    <n v="13"/>
    <n v="353.6"/>
  </r>
  <r>
    <x v="2"/>
    <x v="0"/>
    <s v="United States"/>
    <s v="New York City"/>
    <s v="New York"/>
    <n v="10035"/>
    <s v="United States ,New York City ,New York, 10035"/>
    <x v="3"/>
    <x v="1"/>
    <s v="East - Office Supplies"/>
    <s v="Paper"/>
    <n v="6.48"/>
    <n v="6"/>
    <n v="6.48"/>
    <n v="1"/>
    <n v="6"/>
    <n v="0"/>
    <n v="3.1103999999999998"/>
    <n v="47.999999999999993"/>
    <n v="6.48"/>
  </r>
  <r>
    <x v="1"/>
    <x v="2"/>
    <s v="United States"/>
    <s v="Salem"/>
    <s v="Virginia"/>
    <n v="24153"/>
    <s v="United States ,Salem ,Virginia, 24153"/>
    <x v="0"/>
    <x v="2"/>
    <s v="South - Technology"/>
    <s v="Phones"/>
    <n v="21.8"/>
    <n v="22"/>
    <n v="21.8"/>
    <n v="2"/>
    <n v="11"/>
    <n v="0"/>
    <n v="6.1040000000000001"/>
    <n v="27.999999999999996"/>
    <n v="43.6"/>
  </r>
  <r>
    <x v="1"/>
    <x v="2"/>
    <s v="United States"/>
    <s v="Salem"/>
    <s v="Virginia"/>
    <n v="24153"/>
    <s v="United States ,Salem ,Virginia, 24153"/>
    <x v="0"/>
    <x v="1"/>
    <s v="South - Office Supplies"/>
    <s v="Envelopes"/>
    <n v="251.79"/>
    <n v="252"/>
    <n v="251.79"/>
    <n v="3"/>
    <n v="84"/>
    <n v="0"/>
    <n v="118.3413"/>
    <n v="47"/>
    <n v="755.37"/>
  </r>
  <r>
    <x v="1"/>
    <x v="2"/>
    <s v="United States"/>
    <s v="Columbus"/>
    <s v="Ohio"/>
    <n v="43229"/>
    <s v="United States ,Columbus ,Ohio, 43229"/>
    <x v="3"/>
    <x v="0"/>
    <s v="East - Furniture"/>
    <s v="Tables"/>
    <n v="205.17599999999999"/>
    <n v="205"/>
    <n v="123.10559999999998"/>
    <n v="2"/>
    <n v="102.5"/>
    <n v="0.4"/>
    <n v="-58.133200000000002"/>
    <n v="-28.333333333333339"/>
    <n v="246.21119999999996"/>
  </r>
  <r>
    <x v="1"/>
    <x v="2"/>
    <s v="United States"/>
    <s v="Columbus"/>
    <s v="Ohio"/>
    <n v="43229"/>
    <s v="United States ,Columbus ,Ohio, 43229"/>
    <x v="3"/>
    <x v="1"/>
    <s v="East - Office Supplies"/>
    <s v="Paper"/>
    <n v="419.4"/>
    <n v="419"/>
    <n v="335.52"/>
    <n v="5"/>
    <n v="83.8"/>
    <n v="0.2"/>
    <n v="146.79"/>
    <n v="35"/>
    <n v="1677.6"/>
  </r>
  <r>
    <x v="2"/>
    <x v="2"/>
    <s v="United States"/>
    <s v="Philadelphia"/>
    <s v="Pennsylvania"/>
    <n v="19143"/>
    <s v="United States ,Philadelphia ,Pennsylvania, 19143"/>
    <x v="3"/>
    <x v="1"/>
    <s v="East - Office Supplies"/>
    <s v="Supplies"/>
    <n v="10.304"/>
    <n v="10"/>
    <n v="8.2431999999999999"/>
    <n v="1"/>
    <n v="10"/>
    <n v="0.2"/>
    <n v="-2.1896"/>
    <n v="-21.25"/>
    <n v="8.2431999999999999"/>
  </r>
  <r>
    <x v="2"/>
    <x v="2"/>
    <s v="United States"/>
    <s v="Philadelphia"/>
    <s v="Pennsylvania"/>
    <n v="19143"/>
    <s v="United States ,Philadelphia ,Pennsylvania, 19143"/>
    <x v="3"/>
    <x v="0"/>
    <s v="East - Furniture"/>
    <s v="Tables"/>
    <n v="154.76400000000001"/>
    <n v="155"/>
    <n v="92.858400000000003"/>
    <n v="3"/>
    <n v="51.666666666666664"/>
    <n v="0.4"/>
    <n v="-36.111600000000003"/>
    <n v="-23.333333333333332"/>
    <n v="278.5752"/>
  </r>
  <r>
    <x v="2"/>
    <x v="2"/>
    <s v="United States"/>
    <s v="Philadelphia"/>
    <s v="Pennsylvania"/>
    <n v="19143"/>
    <s v="United States ,Philadelphia ,Pennsylvania, 19143"/>
    <x v="3"/>
    <x v="2"/>
    <s v="East - Technology"/>
    <s v="Accessories"/>
    <n v="116.78400000000001"/>
    <n v="117"/>
    <n v="93.427199999999999"/>
    <n v="2"/>
    <n v="58.5"/>
    <n v="0.2"/>
    <n v="21.896999999999998"/>
    <n v="18.749999999999996"/>
    <n v="186.8544"/>
  </r>
  <r>
    <x v="1"/>
    <x v="0"/>
    <s v="United States"/>
    <s v="New York City"/>
    <s v="New York"/>
    <n v="10024"/>
    <s v="United States ,New York City ,New York, 10024"/>
    <x v="3"/>
    <x v="1"/>
    <s v="East - Office Supplies"/>
    <s v="Art"/>
    <n v="75.48"/>
    <n v="75"/>
    <n v="75.48"/>
    <n v="2"/>
    <n v="37.5"/>
    <n v="0"/>
    <n v="19.6248"/>
    <n v="26"/>
    <n v="150.96"/>
  </r>
  <r>
    <x v="1"/>
    <x v="0"/>
    <s v="United States"/>
    <s v="New York City"/>
    <s v="New York"/>
    <n v="10024"/>
    <s v="United States ,New York City ,New York, 10024"/>
    <x v="3"/>
    <x v="0"/>
    <s v="East - Furniture"/>
    <s v="Furnishings"/>
    <n v="39.979999999999997"/>
    <n v="40"/>
    <n v="39.979999999999997"/>
    <n v="2"/>
    <n v="20"/>
    <n v="0"/>
    <n v="9.9949999999999992"/>
    <n v="25"/>
    <n v="79.959999999999994"/>
  </r>
  <r>
    <x v="1"/>
    <x v="0"/>
    <s v="United States"/>
    <s v="Phoenix"/>
    <s v="Arizona"/>
    <n v="85023"/>
    <s v="United States ,Phoenix ,Arizona, 85023"/>
    <x v="1"/>
    <x v="0"/>
    <s v="West - Furniture"/>
    <s v="Tables"/>
    <n v="393.16500000000002"/>
    <n v="393"/>
    <n v="196.58250000000001"/>
    <n v="3"/>
    <n v="131"/>
    <n v="0.5"/>
    <n v="-204.44579999999999"/>
    <n v="-51.999999999999993"/>
    <n v="589.74750000000006"/>
  </r>
  <r>
    <x v="1"/>
    <x v="2"/>
    <s v="United States"/>
    <s v="Grand Prairie"/>
    <s v="Texas"/>
    <n v="75051"/>
    <s v="United States ,Grand Prairie ,Texas, 75051"/>
    <x v="2"/>
    <x v="1"/>
    <s v="Central - Office Supplies"/>
    <s v="Labels"/>
    <n v="23.68"/>
    <n v="24"/>
    <n v="18.943999999999999"/>
    <n v="2"/>
    <n v="12"/>
    <n v="0.2"/>
    <n v="8.8800000000000008"/>
    <n v="37.500000000000007"/>
    <n v="37.887999999999998"/>
  </r>
  <r>
    <x v="1"/>
    <x v="1"/>
    <s v="United States"/>
    <s v="New York City"/>
    <s v="New York"/>
    <n v="10035"/>
    <s v="United States ,New York City ,New York, 10035"/>
    <x v="3"/>
    <x v="0"/>
    <s v="East - Furniture"/>
    <s v="Chairs"/>
    <n v="408.00599999999997"/>
    <n v="408"/>
    <n v="367.20539999999994"/>
    <n v="2"/>
    <n v="204"/>
    <n v="0.1"/>
    <n v="72.534400000000005"/>
    <n v="17.777777777777782"/>
    <n v="734.41079999999988"/>
  </r>
  <r>
    <x v="1"/>
    <x v="1"/>
    <s v="United States"/>
    <s v="New York City"/>
    <s v="New York"/>
    <n v="10035"/>
    <s v="United States ,New York City ,New York, 10035"/>
    <x v="3"/>
    <x v="0"/>
    <s v="East - Furniture"/>
    <s v="Furnishings"/>
    <n v="165.28"/>
    <n v="165"/>
    <n v="165.28"/>
    <n v="4"/>
    <n v="41.25"/>
    <n v="0"/>
    <n v="14.8752"/>
    <n v="9"/>
    <n v="661.12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334.76799999999997"/>
    <n v="335"/>
    <n v="267.81439999999998"/>
    <n v="7"/>
    <n v="47.857142857142854"/>
    <n v="0.2"/>
    <n v="108.7996"/>
    <n v="32.5"/>
    <n v="1874.7007999999998"/>
  </r>
  <r>
    <x v="0"/>
    <x v="2"/>
    <s v="United States"/>
    <s v="Costa Mesa"/>
    <s v="California"/>
    <n v="92627"/>
    <s v="United States ,Costa Mesa ,California, 92627"/>
    <x v="1"/>
    <x v="2"/>
    <s v="West - Technology"/>
    <s v="Accessories"/>
    <n v="239.97"/>
    <n v="240"/>
    <n v="239.97"/>
    <n v="3"/>
    <n v="80"/>
    <n v="0"/>
    <n v="26.396699999999999"/>
    <n v="11"/>
    <n v="719.91"/>
  </r>
  <r>
    <x v="0"/>
    <x v="2"/>
    <s v="United States"/>
    <s v="Costa Mesa"/>
    <s v="California"/>
    <n v="92627"/>
    <s v="United States ,Costa Mesa ,California, 92627"/>
    <x v="1"/>
    <x v="0"/>
    <s v="West - Furniture"/>
    <s v="Furnishings"/>
    <n v="37.74"/>
    <n v="38"/>
    <n v="37.74"/>
    <n v="3"/>
    <n v="12.666666666666666"/>
    <n v="0"/>
    <n v="12.8316"/>
    <n v="34"/>
    <n v="113.22"/>
  </r>
  <r>
    <x v="2"/>
    <x v="1"/>
    <s v="United States"/>
    <s v="Houston"/>
    <s v="Texas"/>
    <n v="77041"/>
    <s v="United States ,Houston ,Texas, 77041"/>
    <x v="2"/>
    <x v="2"/>
    <s v="Central - Technology"/>
    <s v="Phones"/>
    <n v="946.34400000000005"/>
    <n v="946"/>
    <n v="757.0752"/>
    <n v="7"/>
    <n v="135.14285714285714"/>
    <n v="0.2"/>
    <n v="118.29300000000001"/>
    <n v="12.5"/>
    <n v="5299.5263999999997"/>
  </r>
  <r>
    <x v="2"/>
    <x v="1"/>
    <s v="United States"/>
    <s v="Houston"/>
    <s v="Texas"/>
    <n v="77041"/>
    <s v="United States ,Houston ,Texas, 77041"/>
    <x v="2"/>
    <x v="2"/>
    <s v="Central - Technology"/>
    <s v="Accessories"/>
    <n v="151.19999999999999"/>
    <n v="151"/>
    <n v="120.96"/>
    <n v="3"/>
    <n v="50.333333333333336"/>
    <n v="0.2"/>
    <n v="32.130000000000003"/>
    <n v="21.250000000000004"/>
    <n v="362.88"/>
  </r>
  <r>
    <x v="2"/>
    <x v="1"/>
    <s v="United States"/>
    <s v="Houston"/>
    <s v="Texas"/>
    <n v="77041"/>
    <s v="United States ,Houston ,Texas, 77041"/>
    <x v="2"/>
    <x v="0"/>
    <s v="Central - Furniture"/>
    <s v="Furnishings"/>
    <n v="4.9279999999999999"/>
    <n v="5"/>
    <n v="1.9712000000000001"/>
    <n v="4"/>
    <n v="1.25"/>
    <n v="0.6"/>
    <n v="-1.4783999999999999"/>
    <n v="-30"/>
    <n v="7.8848000000000003"/>
  </r>
  <r>
    <x v="1"/>
    <x v="1"/>
    <s v="United States"/>
    <s v="Mesa"/>
    <s v="Arizona"/>
    <n v="85204"/>
    <s v="United States ,Mesa ,Arizona, 85204"/>
    <x v="1"/>
    <x v="1"/>
    <s v="West - Office Supplies"/>
    <s v="Paper"/>
    <n v="86.272000000000006"/>
    <n v="86"/>
    <n v="69.017600000000002"/>
    <n v="4"/>
    <n v="21.5"/>
    <n v="0.2"/>
    <n v="31.273599999999998"/>
    <n v="36.249999999999993"/>
    <n v="276.07040000000001"/>
  </r>
  <r>
    <x v="1"/>
    <x v="1"/>
    <s v="United States"/>
    <s v="Mesa"/>
    <s v="Arizona"/>
    <n v="85204"/>
    <s v="United States ,Mesa ,Arizona, 85204"/>
    <x v="1"/>
    <x v="1"/>
    <s v="West - Office Supplies"/>
    <s v="Binders"/>
    <n v="72.587999999999994"/>
    <n v="73"/>
    <n v="21.776400000000002"/>
    <n v="2"/>
    <n v="36.5"/>
    <n v="0.7"/>
    <n v="-48.392000000000003"/>
    <n v="-66.666666666666671"/>
    <n v="43.552800000000005"/>
  </r>
  <r>
    <x v="1"/>
    <x v="1"/>
    <s v="United States"/>
    <s v="Mesa"/>
    <s v="Arizona"/>
    <n v="85204"/>
    <s v="United States ,Mesa ,Arizona, 85204"/>
    <x v="1"/>
    <x v="1"/>
    <s v="West - Office Supplies"/>
    <s v="Appliances"/>
    <n v="60.671999999999997"/>
    <n v="61"/>
    <n v="48.537599999999998"/>
    <n v="2"/>
    <n v="30.5"/>
    <n v="0.2"/>
    <n v="14.409599999999999"/>
    <n v="23.75"/>
    <n v="97.075199999999995"/>
  </r>
  <r>
    <x v="1"/>
    <x v="1"/>
    <s v="United States"/>
    <s v="Mesa"/>
    <s v="Arizona"/>
    <n v="85204"/>
    <s v="United States ,Mesa ,Arizona, 85204"/>
    <x v="1"/>
    <x v="1"/>
    <s v="West - Office Supplies"/>
    <s v="Binders"/>
    <n v="77.031000000000006"/>
    <n v="77"/>
    <n v="23.109300000000005"/>
    <n v="9"/>
    <n v="8.5555555555555554"/>
    <n v="0.7"/>
    <n v="-59.057099999999998"/>
    <n v="-76.666666666666657"/>
    <n v="207.98370000000006"/>
  </r>
  <r>
    <x v="1"/>
    <x v="1"/>
    <s v="United States"/>
    <s v="Mesa"/>
    <s v="Arizona"/>
    <n v="85204"/>
    <s v="United States ,Mesa ,Arizona, 85204"/>
    <x v="1"/>
    <x v="1"/>
    <s v="West - Office Supplies"/>
    <s v="Storage"/>
    <n v="119.904"/>
    <n v="120"/>
    <n v="95.923199999999994"/>
    <n v="6"/>
    <n v="20"/>
    <n v="0.2"/>
    <n v="-1.4987999999999999"/>
    <n v="-1.25"/>
    <n v="575.53919999999994"/>
  </r>
  <r>
    <x v="1"/>
    <x v="1"/>
    <s v="United States"/>
    <s v="Mesa"/>
    <s v="Arizona"/>
    <n v="85204"/>
    <s v="United States ,Mesa ,Arizona, 85204"/>
    <x v="1"/>
    <x v="2"/>
    <s v="West - Technology"/>
    <s v="Phones"/>
    <n v="263.95999999999998"/>
    <n v="264"/>
    <n v="211.16799999999998"/>
    <n v="5"/>
    <n v="52.8"/>
    <n v="0.2"/>
    <n v="23.096499999999999"/>
    <n v="8.75"/>
    <n v="1055.8399999999999"/>
  </r>
  <r>
    <x v="1"/>
    <x v="1"/>
    <s v="United States"/>
    <s v="Mesa"/>
    <s v="Arizona"/>
    <n v="85204"/>
    <s v="United States ,Mesa ,Arizona, 85204"/>
    <x v="1"/>
    <x v="1"/>
    <s v="West - Office Supplies"/>
    <s v="Storage"/>
    <n v="363.64800000000002"/>
    <n v="364"/>
    <n v="290.91840000000002"/>
    <n v="4"/>
    <n v="91"/>
    <n v="0.2"/>
    <n v="-86.366399999999999"/>
    <n v="-23.75"/>
    <n v="1163.6736000000001"/>
  </r>
  <r>
    <x v="0"/>
    <x v="1"/>
    <s v="United States"/>
    <s v="Salinas"/>
    <s v="California"/>
    <n v="93905"/>
    <s v="United States ,Salinas ,California, 93905"/>
    <x v="1"/>
    <x v="1"/>
    <s v="West - Office Supplies"/>
    <s v="Binders"/>
    <n v="9.7279999999999998"/>
    <n v="10"/>
    <n v="7.7824"/>
    <n v="2"/>
    <n v="5"/>
    <n v="0.2"/>
    <n v="3.2831999999999999"/>
    <n v="33.75"/>
    <n v="15.5648"/>
  </r>
  <r>
    <x v="0"/>
    <x v="1"/>
    <s v="United States"/>
    <s v="Salinas"/>
    <s v="California"/>
    <n v="93905"/>
    <s v="United States ,Salinas ,California, 93905"/>
    <x v="1"/>
    <x v="1"/>
    <s v="West - Office Supplies"/>
    <s v="Envelopes"/>
    <n v="14.75"/>
    <n v="15"/>
    <n v="14.75"/>
    <n v="5"/>
    <n v="3"/>
    <n v="0"/>
    <n v="7.08"/>
    <n v="48"/>
    <n v="73.75"/>
  </r>
  <r>
    <x v="0"/>
    <x v="1"/>
    <s v="United States"/>
    <s v="Salinas"/>
    <s v="California"/>
    <n v="93905"/>
    <s v="United States ,Salinas ,California, 93905"/>
    <x v="1"/>
    <x v="1"/>
    <s v="West - Office Supplies"/>
    <s v="Binders"/>
    <n v="29.8"/>
    <n v="30"/>
    <n v="23.84"/>
    <n v="5"/>
    <n v="6"/>
    <n v="0.2"/>
    <n v="9.3125"/>
    <n v="31.25"/>
    <n v="119.2"/>
  </r>
  <r>
    <x v="0"/>
    <x v="1"/>
    <s v="United States"/>
    <s v="Salinas"/>
    <s v="California"/>
    <n v="93905"/>
    <s v="United States ,Salinas ,California, 93905"/>
    <x v="1"/>
    <x v="1"/>
    <s v="West - Office Supplies"/>
    <s v="Labels"/>
    <n v="427.42"/>
    <n v="427"/>
    <n v="427.42"/>
    <n v="14"/>
    <n v="30.5"/>
    <n v="0"/>
    <n v="196.61320000000001"/>
    <n v="46"/>
    <n v="5983.88"/>
  </r>
  <r>
    <x v="1"/>
    <x v="0"/>
    <s v="United States"/>
    <s v="Columbus"/>
    <s v="Ohio"/>
    <n v="43229"/>
    <s v="United States ,Columbus ,Ohio, 43229"/>
    <x v="3"/>
    <x v="2"/>
    <s v="East - Technology"/>
    <s v="Phones"/>
    <n v="220.75200000000001"/>
    <n v="221"/>
    <n v="132.4512"/>
    <n v="8"/>
    <n v="27.625"/>
    <n v="0.4"/>
    <n v="-40.471200000000003"/>
    <n v="-18.333333333333336"/>
    <n v="1059.6096"/>
  </r>
  <r>
    <x v="0"/>
    <x v="0"/>
    <s v="United States"/>
    <s v="Florence"/>
    <s v="Alabama"/>
    <n v="35630"/>
    <s v="United States ,Florence ,Alabama, 35630"/>
    <x v="0"/>
    <x v="1"/>
    <s v="South - Office Supplies"/>
    <s v="Binders"/>
    <n v="152.76"/>
    <n v="153"/>
    <n v="152.76"/>
    <n v="6"/>
    <n v="25.5"/>
    <n v="0"/>
    <n v="74.852400000000003"/>
    <n v="49.000000000000007"/>
    <n v="916.56"/>
  </r>
  <r>
    <x v="0"/>
    <x v="0"/>
    <s v="United States"/>
    <s v="Florence"/>
    <s v="Alabama"/>
    <n v="35630"/>
    <s v="United States ,Florence ,Alabama, 35630"/>
    <x v="0"/>
    <x v="1"/>
    <s v="South - Office Supplies"/>
    <s v="Supplies"/>
    <n v="7.27"/>
    <n v="7"/>
    <n v="7.27"/>
    <n v="1"/>
    <n v="7"/>
    <n v="0"/>
    <n v="1.9629000000000001"/>
    <n v="27"/>
    <n v="7.27"/>
  </r>
  <r>
    <x v="0"/>
    <x v="0"/>
    <s v="United States"/>
    <s v="Florence"/>
    <s v="Alabama"/>
    <n v="35630"/>
    <s v="United States ,Florence ,Alabama, 35630"/>
    <x v="0"/>
    <x v="0"/>
    <s v="South - Furniture"/>
    <s v="Chairs"/>
    <n v="1819.86"/>
    <n v="1820"/>
    <n v="1819.86"/>
    <n v="14"/>
    <n v="130"/>
    <n v="0"/>
    <n v="163.78739999999999"/>
    <n v="9"/>
    <n v="25478.039999999997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33.9"/>
    <n v="34"/>
    <n v="33.9"/>
    <n v="5"/>
    <n v="6.8"/>
    <n v="0"/>
    <n v="15.593999999999999"/>
    <n v="46"/>
    <n v="169.5"/>
  </r>
  <r>
    <x v="1"/>
    <x v="0"/>
    <s v="United States"/>
    <s v="Parma"/>
    <s v="Ohio"/>
    <n v="44134"/>
    <s v="United States ,Parma ,Ohio, 44134"/>
    <x v="3"/>
    <x v="1"/>
    <s v="East - Office Supplies"/>
    <s v="Paper"/>
    <n v="31.103999999999999"/>
    <n v="31"/>
    <n v="24.883199999999999"/>
    <n v="6"/>
    <n v="5.166666666666667"/>
    <n v="0.2"/>
    <n v="10.8864"/>
    <n v="35"/>
    <n v="149.29919999999998"/>
  </r>
  <r>
    <x v="1"/>
    <x v="0"/>
    <s v="United States"/>
    <s v="Parma"/>
    <s v="Ohio"/>
    <n v="44134"/>
    <s v="United States ,Parma ,Ohio, 44134"/>
    <x v="3"/>
    <x v="1"/>
    <s v="East - Office Supplies"/>
    <s v="Art"/>
    <n v="5.2480000000000002"/>
    <n v="5"/>
    <n v="4.1984000000000004"/>
    <n v="2"/>
    <n v="2.5"/>
    <n v="0.2"/>
    <n v="0.59040000000000004"/>
    <n v="11.25"/>
    <n v="8.3968000000000007"/>
  </r>
  <r>
    <x v="3"/>
    <x v="0"/>
    <s v="United States"/>
    <s v="Amarillo"/>
    <s v="Texas"/>
    <n v="79109"/>
    <s v="United States ,Amarillo ,Texas, 79109"/>
    <x v="2"/>
    <x v="2"/>
    <s v="Central - Technology"/>
    <s v="Accessories"/>
    <n v="263.88"/>
    <n v="264"/>
    <n v="211.10399999999998"/>
    <n v="3"/>
    <n v="88"/>
    <n v="0.2"/>
    <n v="42.880499999999998"/>
    <n v="16.25"/>
    <n v="633.3119999999999"/>
  </r>
  <r>
    <x v="3"/>
    <x v="0"/>
    <s v="United States"/>
    <s v="Amarillo"/>
    <s v="Texas"/>
    <n v="79109"/>
    <s v="United States ,Amarillo ,Texas, 79109"/>
    <x v="2"/>
    <x v="0"/>
    <s v="Central - Furniture"/>
    <s v="Chairs"/>
    <n v="2453.4299999999998"/>
    <n v="2453"/>
    <n v="1717.4009999999998"/>
    <n v="5"/>
    <n v="490.6"/>
    <n v="0.3"/>
    <n v="-350.49"/>
    <n v="-14.285714285714288"/>
    <n v="8587.0049999999992"/>
  </r>
  <r>
    <x v="0"/>
    <x v="0"/>
    <s v="United States"/>
    <s v="Providence"/>
    <s v="Rhode Island"/>
    <n v="2908"/>
    <s v="United States ,Providence ,Rhode Island, 2908"/>
    <x v="3"/>
    <x v="1"/>
    <s v="East - Office Supplies"/>
    <s v="Binders"/>
    <n v="29.7"/>
    <n v="30"/>
    <n v="29.7"/>
    <n v="5"/>
    <n v="6"/>
    <n v="0"/>
    <n v="13.365"/>
    <n v="45"/>
    <n v="148.5"/>
  </r>
  <r>
    <x v="0"/>
    <x v="0"/>
    <s v="United States"/>
    <s v="Providence"/>
    <s v="Rhode Island"/>
    <n v="2908"/>
    <s v="United States ,Providence ,Rhode Island, 2908"/>
    <x v="3"/>
    <x v="1"/>
    <s v="East - Office Supplies"/>
    <s v="Paper"/>
    <n v="39.96"/>
    <n v="40"/>
    <n v="39.96"/>
    <n v="4"/>
    <n v="10"/>
    <n v="0"/>
    <n v="17.981999999999999"/>
    <n v="44.999999999999993"/>
    <n v="159.84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Binders"/>
    <n v="36.671999999999997"/>
    <n v="37"/>
    <n v="29.337599999999998"/>
    <n v="2"/>
    <n v="18.5"/>
    <n v="0.2"/>
    <n v="11.46"/>
    <n v="31.250000000000007"/>
    <n v="58.675199999999997"/>
  </r>
  <r>
    <x v="2"/>
    <x v="1"/>
    <s v="United States"/>
    <s v="Richmond"/>
    <s v="Kentucky"/>
    <n v="40475"/>
    <s v="United States ,Richmond ,Kentucky, 40475"/>
    <x v="0"/>
    <x v="1"/>
    <s v="South - Office Supplies"/>
    <s v="Paper"/>
    <n v="13.76"/>
    <n v="14"/>
    <n v="13.76"/>
    <n v="2"/>
    <n v="7"/>
    <n v="0"/>
    <n v="6.3296000000000001"/>
    <n v="46"/>
    <n v="27.52"/>
  </r>
  <r>
    <x v="1"/>
    <x v="1"/>
    <s v="United States"/>
    <s v="Aurora"/>
    <s v="Colorado"/>
    <n v="80013"/>
    <s v="United States ,Aurora ,Colorado, 80013"/>
    <x v="1"/>
    <x v="1"/>
    <s v="West - Office Supplies"/>
    <s v="Storage"/>
    <n v="139.42400000000001"/>
    <n v="139"/>
    <n v="111.53920000000001"/>
    <n v="4"/>
    <n v="34.75"/>
    <n v="0.2"/>
    <n v="17.428000000000001"/>
    <n v="12.5"/>
    <n v="446.15680000000003"/>
  </r>
  <r>
    <x v="1"/>
    <x v="0"/>
    <s v="United States"/>
    <s v="Chicago"/>
    <s v="Illinois"/>
    <n v="60623"/>
    <s v="United States ,Chicago ,Illinois, 60623"/>
    <x v="2"/>
    <x v="2"/>
    <s v="Central - Technology"/>
    <s v="Phones"/>
    <n v="1979.9280000000001"/>
    <n v="1980"/>
    <n v="1583.9424000000001"/>
    <n v="9"/>
    <n v="220"/>
    <n v="0.2"/>
    <n v="148.49459999999999"/>
    <n v="7.5"/>
    <n v="14255.481600000001"/>
  </r>
  <r>
    <x v="2"/>
    <x v="2"/>
    <s v="United States"/>
    <s v="Chicago"/>
    <s v="Illinois"/>
    <n v="60653"/>
    <s v="United States ,Chicago ,Illinois, 60653"/>
    <x v="2"/>
    <x v="1"/>
    <s v="Central - Office Supplies"/>
    <s v="Storage"/>
    <n v="164.73599999999999"/>
    <n v="165"/>
    <n v="131.78879999999998"/>
    <n v="4"/>
    <n v="41.25"/>
    <n v="0.2"/>
    <n v="-39.1248"/>
    <n v="-23.75"/>
    <n v="527.15519999999992"/>
  </r>
  <r>
    <x v="2"/>
    <x v="2"/>
    <s v="United States"/>
    <s v="Chicago"/>
    <s v="Illinois"/>
    <n v="60653"/>
    <s v="United States ,Chicago ,Illinois, 60653"/>
    <x v="2"/>
    <x v="0"/>
    <s v="Central - Furniture"/>
    <s v="Chairs"/>
    <n v="470.30200000000002"/>
    <n v="470"/>
    <n v="329.21140000000003"/>
    <n v="7"/>
    <n v="67.142857142857139"/>
    <n v="0.3"/>
    <n v="-87.341800000000006"/>
    <n v="-18.571428571428573"/>
    <n v="2304.4798000000001"/>
  </r>
  <r>
    <x v="2"/>
    <x v="2"/>
    <s v="United States"/>
    <s v="Chicago"/>
    <s v="Illinois"/>
    <n v="60653"/>
    <s v="United States ,Chicago ,Illinois, 60653"/>
    <x v="2"/>
    <x v="2"/>
    <s v="Central - Technology"/>
    <s v="Phones"/>
    <n v="47.984000000000002"/>
    <n v="48"/>
    <n v="38.3872"/>
    <n v="2"/>
    <n v="24"/>
    <n v="0.2"/>
    <n v="5.9980000000000002"/>
    <n v="12.5"/>
    <n v="76.7744"/>
  </r>
  <r>
    <x v="2"/>
    <x v="1"/>
    <s v="United States"/>
    <s v="Philadelphia"/>
    <s v="Pennsylvania"/>
    <n v="19134"/>
    <s v="United States ,Philadelphia ,Pennsylvania, 19134"/>
    <x v="3"/>
    <x v="1"/>
    <s v="East - Office Supplies"/>
    <s v="Binders"/>
    <n v="2.5019999999999998"/>
    <n v="3"/>
    <n v="0.75060000000000016"/>
    <n v="3"/>
    <n v="1"/>
    <n v="0.7"/>
    <n v="-1.7514000000000001"/>
    <n v="-70"/>
    <n v="2.2518000000000002"/>
  </r>
  <r>
    <x v="1"/>
    <x v="1"/>
    <s v="United States"/>
    <s v="Los Angeles"/>
    <s v="California"/>
    <n v="90008"/>
    <s v="United States ,Los Angeles ,California, 90008"/>
    <x v="1"/>
    <x v="2"/>
    <s v="West - Technology"/>
    <s v="Phones"/>
    <n v="88.751999999999995"/>
    <n v="89"/>
    <n v="71.001599999999996"/>
    <n v="3"/>
    <n v="29.666666666666668"/>
    <n v="0.2"/>
    <n v="11.093999999999999"/>
    <n v="12.5"/>
    <n v="213.00479999999999"/>
  </r>
  <r>
    <x v="2"/>
    <x v="0"/>
    <s v="United States"/>
    <s v="Phoenix"/>
    <s v="Arizona"/>
    <n v="85023"/>
    <s v="United States ,Phoenix ,Arizona, 85023"/>
    <x v="1"/>
    <x v="1"/>
    <s v="West - Office Supplies"/>
    <s v="Binders"/>
    <n v="2.0249999999999999"/>
    <n v="2"/>
    <n v="0.60750000000000015"/>
    <n v="1"/>
    <n v="2"/>
    <n v="0.7"/>
    <n v="-1.35"/>
    <n v="-66.666666666666671"/>
    <n v="0.60750000000000015"/>
  </r>
  <r>
    <x v="2"/>
    <x v="1"/>
    <s v="United States"/>
    <s v="Mobile"/>
    <s v="Alabama"/>
    <n v="36608"/>
    <s v="United States ,Mobile ,Alabama, 36608"/>
    <x v="0"/>
    <x v="1"/>
    <s v="South - Office Supplies"/>
    <s v="Paper"/>
    <n v="70.98"/>
    <n v="71"/>
    <n v="70.98"/>
    <n v="7"/>
    <n v="10.142857142857142"/>
    <n v="0"/>
    <n v="34.780200000000001"/>
    <n v="49"/>
    <n v="496.86"/>
  </r>
  <r>
    <x v="2"/>
    <x v="1"/>
    <s v="United States"/>
    <s v="Mobile"/>
    <s v="Alabama"/>
    <n v="36608"/>
    <s v="United States ,Mobile ,Alabama, 36608"/>
    <x v="0"/>
    <x v="1"/>
    <s v="South - Office Supplies"/>
    <s v="Binders"/>
    <n v="91.68"/>
    <n v="92"/>
    <n v="91.68"/>
    <n v="3"/>
    <n v="30.666666666666668"/>
    <n v="0"/>
    <n v="45.84"/>
    <n v="50"/>
    <n v="275.04000000000002"/>
  </r>
  <r>
    <x v="2"/>
    <x v="1"/>
    <s v="United States"/>
    <s v="Mobile"/>
    <s v="Alabama"/>
    <n v="36608"/>
    <s v="United States ,Mobile ,Alabama, 36608"/>
    <x v="0"/>
    <x v="1"/>
    <s v="South - Office Supplies"/>
    <s v="Binders"/>
    <n v="33.75"/>
    <n v="34"/>
    <n v="33.75"/>
    <n v="5"/>
    <n v="6.8"/>
    <n v="0"/>
    <n v="16.875"/>
    <n v="50"/>
    <n v="168.75"/>
  </r>
  <r>
    <x v="2"/>
    <x v="1"/>
    <s v="United States"/>
    <s v="Mobile"/>
    <s v="Alabama"/>
    <n v="36608"/>
    <s v="United States ,Mobile ,Alabama, 36608"/>
    <x v="0"/>
    <x v="2"/>
    <s v="South - Technology"/>
    <s v="Machines"/>
    <n v="3040"/>
    <n v="3040"/>
    <n v="3040"/>
    <n v="8"/>
    <n v="380"/>
    <n v="0"/>
    <n v="1459.2"/>
    <n v="48.000000000000007"/>
    <n v="24320"/>
  </r>
  <r>
    <x v="1"/>
    <x v="2"/>
    <s v="United States"/>
    <s v="Columbus"/>
    <s v="Georgia"/>
    <n v="31907"/>
    <s v="United States ,Columbus ,Georgia, 31907"/>
    <x v="0"/>
    <x v="1"/>
    <s v="South - Office Supplies"/>
    <s v="Binders"/>
    <n v="91.2"/>
    <n v="91"/>
    <n v="91.2"/>
    <n v="3"/>
    <n v="30.333333333333332"/>
    <n v="0"/>
    <n v="41.951999999999998"/>
    <n v="46"/>
    <n v="273.60000000000002"/>
  </r>
  <r>
    <x v="1"/>
    <x v="2"/>
    <s v="United States"/>
    <s v="Columbus"/>
    <s v="Georgia"/>
    <n v="31907"/>
    <s v="United States ,Columbus ,Georgia, 31907"/>
    <x v="0"/>
    <x v="0"/>
    <s v="South - Furniture"/>
    <s v="Tables"/>
    <n v="452.94"/>
    <n v="453"/>
    <n v="452.94"/>
    <n v="3"/>
    <n v="151"/>
    <n v="0"/>
    <n v="67.941000000000003"/>
    <n v="15"/>
    <n v="1358.82"/>
  </r>
  <r>
    <x v="1"/>
    <x v="1"/>
    <s v="United States"/>
    <s v="New Bedford"/>
    <s v="Massachusetts"/>
    <n v="2740"/>
    <s v="United States ,New Bedford ,Massachusetts, 2740"/>
    <x v="3"/>
    <x v="1"/>
    <s v="East - Office Supplies"/>
    <s v="Binders"/>
    <n v="52.2"/>
    <n v="52"/>
    <n v="52.2"/>
    <n v="9"/>
    <n v="5.7777777777777777"/>
    <n v="0"/>
    <n v="23.49"/>
    <n v="44.999999999999993"/>
    <n v="469.8"/>
  </r>
  <r>
    <x v="1"/>
    <x v="1"/>
    <s v="United States"/>
    <s v="Irving"/>
    <s v="Texas"/>
    <n v="75061"/>
    <s v="United States ,Irving ,Texas, 75061"/>
    <x v="2"/>
    <x v="1"/>
    <s v="Central - Office Supplies"/>
    <s v="Labels"/>
    <n v="15.936"/>
    <n v="16"/>
    <n v="12.748799999999999"/>
    <n v="4"/>
    <n v="4"/>
    <n v="0.2"/>
    <n v="5.1791999999999998"/>
    <n v="32.5"/>
    <n v="50.995199999999997"/>
  </r>
  <r>
    <x v="3"/>
    <x v="0"/>
    <s v="United States"/>
    <s v="Middletown"/>
    <s v="Connecticut"/>
    <n v="6457"/>
    <s v="United States ,Middletown ,Connecticut, 6457"/>
    <x v="3"/>
    <x v="0"/>
    <s v="East - Furniture"/>
    <s v="Furnishings"/>
    <n v="27.46"/>
    <n v="27"/>
    <n v="27.46"/>
    <n v="2"/>
    <n v="13.5"/>
    <n v="0"/>
    <n v="9.8856000000000002"/>
    <n v="36"/>
    <n v="54.92"/>
  </r>
  <r>
    <x v="1"/>
    <x v="0"/>
    <s v="United States"/>
    <s v="Seattle"/>
    <s v="Washington"/>
    <n v="98103"/>
    <s v="United States ,Seattle ,Washington, 98103"/>
    <x v="1"/>
    <x v="1"/>
    <s v="West - Office Supplies"/>
    <s v="Binders"/>
    <n v="55.423999999999999"/>
    <n v="55"/>
    <n v="44.339199999999998"/>
    <n v="2"/>
    <n v="27.5"/>
    <n v="0.2"/>
    <n v="19.398399999999999"/>
    <n v="35"/>
    <n v="88.678399999999996"/>
  </r>
  <r>
    <x v="1"/>
    <x v="0"/>
    <s v="United States"/>
    <s v="Vineland"/>
    <s v="New Jersey"/>
    <n v="8360"/>
    <s v="United States ,Vineland ,New Jersey, 8360"/>
    <x v="3"/>
    <x v="0"/>
    <s v="East - Furniture"/>
    <s v="Tables"/>
    <n v="244.006"/>
    <n v="244"/>
    <n v="170.80420000000001"/>
    <n v="2"/>
    <n v="122"/>
    <n v="0.3"/>
    <n v="-31.372199999999999"/>
    <n v="-12.857142857142856"/>
    <n v="341.60840000000002"/>
  </r>
  <r>
    <x v="2"/>
    <x v="1"/>
    <s v="United States"/>
    <s v="Pasadena"/>
    <s v="Texas"/>
    <n v="77506"/>
    <s v="United States ,Pasadena ,Texas, 77506"/>
    <x v="2"/>
    <x v="2"/>
    <s v="Central - Technology"/>
    <s v="Accessories"/>
    <n v="159.98400000000001"/>
    <n v="160"/>
    <n v="127.9872"/>
    <n v="2"/>
    <n v="80"/>
    <n v="0.2"/>
    <n v="43.995600000000003"/>
    <n v="27.500000000000004"/>
    <n v="255.9744"/>
  </r>
  <r>
    <x v="2"/>
    <x v="1"/>
    <s v="United States"/>
    <s v="Pasadena"/>
    <s v="Texas"/>
    <n v="77506"/>
    <s v="United States ,Pasadena ,Texas, 77506"/>
    <x v="2"/>
    <x v="0"/>
    <s v="Central - Furniture"/>
    <s v="Chairs"/>
    <n v="1024.7159999999999"/>
    <n v="1025"/>
    <n v="717.30119999999988"/>
    <n v="6"/>
    <n v="170.83333333333334"/>
    <n v="0.3"/>
    <n v="-29.2776"/>
    <n v="-2.8571428571428572"/>
    <n v="4303.8071999999993"/>
  </r>
  <r>
    <x v="2"/>
    <x v="1"/>
    <s v="United States"/>
    <s v="New York City"/>
    <s v="New York"/>
    <n v="10009"/>
    <s v="United States ,New York City ,New York, 10009"/>
    <x v="3"/>
    <x v="1"/>
    <s v="East - Office Supplies"/>
    <s v="Fasteners"/>
    <n v="3.68"/>
    <n v="4"/>
    <n v="3.68"/>
    <n v="2"/>
    <n v="2"/>
    <n v="0"/>
    <n v="1.8031999999999999"/>
    <n v="48.999999999999993"/>
    <n v="7.36"/>
  </r>
  <r>
    <x v="1"/>
    <x v="0"/>
    <s v="United States"/>
    <s v="Glendale"/>
    <s v="Arizona"/>
    <n v="85301"/>
    <s v="United States ,Glendale ,Arizona, 85301"/>
    <x v="1"/>
    <x v="0"/>
    <s v="West - Furniture"/>
    <s v="Furnishings"/>
    <n v="121.376"/>
    <n v="121"/>
    <n v="97.100800000000007"/>
    <n v="4"/>
    <n v="30.25"/>
    <n v="0.2"/>
    <n v="-3.0344000000000002"/>
    <n v="-2.5"/>
    <n v="388.40320000000003"/>
  </r>
  <r>
    <x v="1"/>
    <x v="0"/>
    <s v="United States"/>
    <s v="Glendale"/>
    <s v="Arizona"/>
    <n v="85301"/>
    <s v="United States ,Glendale ,Arizona, 85301"/>
    <x v="1"/>
    <x v="2"/>
    <s v="West - Technology"/>
    <s v="Accessories"/>
    <n v="95.975999999999999"/>
    <n v="96"/>
    <n v="76.780799999999999"/>
    <n v="3"/>
    <n v="32"/>
    <n v="0.2"/>
    <n v="-10.7973"/>
    <n v="-11.25"/>
    <n v="230.3424"/>
  </r>
  <r>
    <x v="3"/>
    <x v="2"/>
    <s v="United States"/>
    <s v="Jacksonville"/>
    <s v="Florida"/>
    <n v="32216"/>
    <s v="United States ,Jacksonville ,Florida, 32216"/>
    <x v="0"/>
    <x v="2"/>
    <s v="South - Technology"/>
    <s v="Accessories"/>
    <n v="255.96799999999999"/>
    <n v="256"/>
    <n v="204.77439999999999"/>
    <n v="4"/>
    <n v="64"/>
    <n v="0.2"/>
    <n v="31.995999999999999"/>
    <n v="12.5"/>
    <n v="819.09759999999994"/>
  </r>
  <r>
    <x v="1"/>
    <x v="1"/>
    <s v="United States"/>
    <s v="Detroit"/>
    <s v="Michigan"/>
    <n v="48234"/>
    <s v="United States ,Detroit ,Michigan, 48234"/>
    <x v="2"/>
    <x v="0"/>
    <s v="Central - Furniture"/>
    <s v="Chairs"/>
    <n v="872.94"/>
    <n v="873"/>
    <n v="872.94"/>
    <n v="3"/>
    <n v="291"/>
    <n v="0"/>
    <n v="226.96440000000001"/>
    <n v="26"/>
    <n v="2618.8200000000002"/>
  </r>
  <r>
    <x v="1"/>
    <x v="1"/>
    <s v="United States"/>
    <s v="Detroit"/>
    <s v="Michigan"/>
    <n v="48234"/>
    <s v="United States ,Detroit ,Michigan, 48234"/>
    <x v="2"/>
    <x v="1"/>
    <s v="Central - Office Supplies"/>
    <s v="Binders"/>
    <n v="41.54"/>
    <n v="42"/>
    <n v="41.54"/>
    <n v="2"/>
    <n v="21"/>
    <n v="0"/>
    <n v="19.523800000000001"/>
    <n v="47"/>
    <n v="83.08"/>
  </r>
  <r>
    <x v="1"/>
    <x v="1"/>
    <s v="United States"/>
    <s v="Detroit"/>
    <s v="Michigan"/>
    <n v="48234"/>
    <s v="United States ,Detroit ,Michigan, 48234"/>
    <x v="2"/>
    <x v="1"/>
    <s v="Central - Office Supplies"/>
    <s v="Paper"/>
    <n v="12.96"/>
    <n v="13"/>
    <n v="12.96"/>
    <n v="2"/>
    <n v="6.5"/>
    <n v="0"/>
    <n v="6.2207999999999997"/>
    <n v="47.999999999999993"/>
    <n v="25.92"/>
  </r>
  <r>
    <x v="0"/>
    <x v="1"/>
    <s v="United States"/>
    <s v="Philadelphia"/>
    <s v="Pennsylvania"/>
    <n v="19120"/>
    <s v="United States ,Philadelphia ,Pennsylvania, 19120"/>
    <x v="3"/>
    <x v="1"/>
    <s v="East - Office Supplies"/>
    <s v="Art"/>
    <n v="6.8479999999999999"/>
    <n v="7"/>
    <n v="5.4783999999999997"/>
    <n v="2"/>
    <n v="3.5"/>
    <n v="0.2"/>
    <n v="0.59919999999999995"/>
    <n v="8.75"/>
    <n v="10.956799999999999"/>
  </r>
  <r>
    <x v="1"/>
    <x v="1"/>
    <s v="United States"/>
    <s v="Los Angeles"/>
    <s v="California"/>
    <n v="90004"/>
    <s v="United States ,Los Angeles ,California, 90004"/>
    <x v="1"/>
    <x v="1"/>
    <s v="West - Office Supplies"/>
    <s v="Labels"/>
    <n v="8.67"/>
    <n v="9"/>
    <n v="8.67"/>
    <n v="3"/>
    <n v="3"/>
    <n v="0"/>
    <n v="4.0749000000000004"/>
    <n v="47"/>
    <n v="26.009999999999998"/>
  </r>
  <r>
    <x v="3"/>
    <x v="0"/>
    <s v="United States"/>
    <s v="Houston"/>
    <s v="Texas"/>
    <n v="77036"/>
    <s v="United States ,Houston ,Texas, 77036"/>
    <x v="2"/>
    <x v="0"/>
    <s v="Central - Furniture"/>
    <s v="Furnishings"/>
    <n v="6.6879999999999997"/>
    <n v="7"/>
    <n v="2.6752000000000002"/>
    <n v="4"/>
    <n v="1.75"/>
    <n v="0.6"/>
    <n v="-4.0128000000000004"/>
    <n v="-60.000000000000007"/>
    <n v="10.700800000000001"/>
  </r>
  <r>
    <x v="1"/>
    <x v="2"/>
    <s v="United States"/>
    <s v="Niagara Falls"/>
    <s v="New York"/>
    <n v="14304"/>
    <s v="United States ,Niagara Falls ,New York, 14304"/>
    <x v="3"/>
    <x v="1"/>
    <s v="East - Office Supplies"/>
    <s v="Art"/>
    <n v="17.28"/>
    <n v="17"/>
    <n v="17.28"/>
    <n v="6"/>
    <n v="2.8333333333333335"/>
    <n v="0"/>
    <n v="5.0111999999999997"/>
    <n v="28.999999999999996"/>
    <n v="103.68"/>
  </r>
  <r>
    <x v="1"/>
    <x v="2"/>
    <s v="United States"/>
    <s v="Niagara Falls"/>
    <s v="New York"/>
    <n v="14304"/>
    <s v="United States ,Niagara Falls ,New York, 14304"/>
    <x v="3"/>
    <x v="1"/>
    <s v="East - Office Supplies"/>
    <s v="Binders"/>
    <n v="17.712"/>
    <n v="18"/>
    <n v="14.169599999999999"/>
    <n v="3"/>
    <n v="6"/>
    <n v="0.2"/>
    <n v="6.4206000000000003"/>
    <n v="36.250000000000007"/>
    <n v="42.508799999999994"/>
  </r>
  <r>
    <x v="1"/>
    <x v="2"/>
    <s v="United States"/>
    <s v="New York City"/>
    <s v="New York"/>
    <n v="10024"/>
    <s v="United States ,New York City ,New York, 10024"/>
    <x v="3"/>
    <x v="1"/>
    <s v="East - Office Supplies"/>
    <s v="Labels"/>
    <n v="28.91"/>
    <n v="29"/>
    <n v="28.91"/>
    <n v="7"/>
    <n v="4.1428571428571432"/>
    <n v="0"/>
    <n v="13.2986"/>
    <n v="46"/>
    <n v="202.37"/>
  </r>
  <r>
    <x v="1"/>
    <x v="0"/>
    <s v="United States"/>
    <s v="Thomasville"/>
    <s v="North Carolina"/>
    <n v="27360"/>
    <s v="United States ,Thomasville ,North Carolina, 27360"/>
    <x v="0"/>
    <x v="1"/>
    <s v="South - Office Supplies"/>
    <s v="Supplies"/>
    <n v="52.136000000000003"/>
    <n v="52"/>
    <n v="41.708800000000004"/>
    <n v="7"/>
    <n v="7.4285714285714288"/>
    <n v="0.2"/>
    <n v="5.8653000000000004"/>
    <n v="11.25"/>
    <n v="291.96160000000003"/>
  </r>
  <r>
    <x v="2"/>
    <x v="0"/>
    <s v="United States"/>
    <s v="Westminster"/>
    <s v="California"/>
    <n v="92683"/>
    <s v="United States ,Westminster ,California, 92683"/>
    <x v="1"/>
    <x v="2"/>
    <s v="West - Technology"/>
    <s v="Phones"/>
    <n v="31.968"/>
    <n v="32"/>
    <n v="25.574400000000001"/>
    <n v="4"/>
    <n v="8"/>
    <n v="0.2"/>
    <n v="2.3976000000000002"/>
    <n v="7.5000000000000009"/>
    <n v="102.2976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25.92"/>
    <n v="26"/>
    <n v="25.92"/>
    <n v="4"/>
    <n v="6.5"/>
    <n v="0"/>
    <n v="12.441599999999999"/>
    <n v="47.999999999999993"/>
    <n v="103.68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40.46"/>
    <n v="40"/>
    <n v="40.46"/>
    <n v="7"/>
    <n v="5.7142857142857144"/>
    <n v="0"/>
    <n v="19.825399999999998"/>
    <n v="48.999999999999993"/>
    <n v="283.22000000000003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Storage"/>
    <n v="33.869999999999997"/>
    <n v="34"/>
    <n v="33.869999999999997"/>
    <n v="3"/>
    <n v="11.333333333333334"/>
    <n v="0"/>
    <n v="8.8062000000000005"/>
    <n v="26"/>
    <n v="101.60999999999999"/>
  </r>
  <r>
    <x v="0"/>
    <x v="0"/>
    <s v="United States"/>
    <s v="Jackson"/>
    <s v="Tennessee"/>
    <n v="38301"/>
    <s v="United States ,Jackson ,Tennessee, 38301"/>
    <x v="0"/>
    <x v="1"/>
    <s v="South - Office Supplies"/>
    <s v="Art"/>
    <n v="9.7279999999999998"/>
    <n v="10"/>
    <n v="7.7824"/>
    <n v="2"/>
    <n v="5"/>
    <n v="0.2"/>
    <n v="1.7023999999999999"/>
    <n v="17.5"/>
    <n v="15.5648"/>
  </r>
  <r>
    <x v="0"/>
    <x v="0"/>
    <s v="United States"/>
    <s v="Jackson"/>
    <s v="Tennessee"/>
    <n v="38301"/>
    <s v="United States ,Jackson ,Tennessee, 38301"/>
    <x v="0"/>
    <x v="1"/>
    <s v="South - Office Supplies"/>
    <s v="Paper"/>
    <n v="3.4239999999999999"/>
    <n v="3"/>
    <n v="2.7391999999999999"/>
    <n v="1"/>
    <n v="3"/>
    <n v="0.2"/>
    <n v="1.07"/>
    <n v="31.25"/>
    <n v="2.7391999999999999"/>
  </r>
  <r>
    <x v="1"/>
    <x v="1"/>
    <s v="United States"/>
    <s v="Seattle"/>
    <s v="Washington"/>
    <n v="98115"/>
    <s v="United States ,Seattle ,Washington, 98115"/>
    <x v="1"/>
    <x v="2"/>
    <s v="West - Technology"/>
    <s v="Accessories"/>
    <n v="177"/>
    <n v="177"/>
    <n v="177"/>
    <n v="3"/>
    <n v="59"/>
    <n v="0"/>
    <n v="30.09"/>
    <n v="17"/>
    <n v="531"/>
  </r>
  <r>
    <x v="1"/>
    <x v="0"/>
    <s v="United States"/>
    <s v="New York City"/>
    <s v="New York"/>
    <n v="10035"/>
    <s v="United States ,New York City ,New York, 10035"/>
    <x v="3"/>
    <x v="1"/>
    <s v="East - Office Supplies"/>
    <s v="Fasteners"/>
    <n v="3.76"/>
    <n v="4"/>
    <n v="3.76"/>
    <n v="2"/>
    <n v="2"/>
    <n v="0"/>
    <n v="1.3160000000000001"/>
    <n v="35"/>
    <n v="7.52"/>
  </r>
  <r>
    <x v="1"/>
    <x v="2"/>
    <s v="United States"/>
    <s v="Los Angeles"/>
    <s v="California"/>
    <n v="90008"/>
    <s v="United States ,Los Angeles ,California, 90008"/>
    <x v="1"/>
    <x v="2"/>
    <s v="West - Technology"/>
    <s v="Phones"/>
    <n v="1212.848"/>
    <n v="1213"/>
    <n v="970.27839999999992"/>
    <n v="7"/>
    <n v="173.28571428571428"/>
    <n v="0.2"/>
    <n v="106.1242"/>
    <n v="8.75"/>
    <n v="6791.9487999999992"/>
  </r>
  <r>
    <x v="1"/>
    <x v="2"/>
    <s v="United States"/>
    <s v="Los Angeles"/>
    <s v="California"/>
    <n v="90008"/>
    <s v="United States ,Los Angeles ,California, 90008"/>
    <x v="1"/>
    <x v="2"/>
    <s v="West - Technology"/>
    <s v="Accessories"/>
    <n v="89.97"/>
    <n v="90"/>
    <n v="89.97"/>
    <n v="3"/>
    <n v="30"/>
    <n v="0"/>
    <n v="37.787399999999998"/>
    <n v="42"/>
    <n v="269.90999999999997"/>
  </r>
  <r>
    <x v="1"/>
    <x v="2"/>
    <s v="United States"/>
    <s v="Los Angeles"/>
    <s v="California"/>
    <n v="90008"/>
    <s v="United States ,Los Angeles ,California, 90008"/>
    <x v="1"/>
    <x v="0"/>
    <s v="West - Furniture"/>
    <s v="Furnishings"/>
    <n v="42.6"/>
    <n v="43"/>
    <n v="42.6"/>
    <n v="3"/>
    <n v="14.333333333333334"/>
    <n v="0"/>
    <n v="16.614000000000001"/>
    <n v="39"/>
    <n v="127.80000000000001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Labels"/>
    <n v="5.04"/>
    <n v="5"/>
    <n v="4.032"/>
    <n v="2"/>
    <n v="2.5"/>
    <n v="0.2"/>
    <n v="1.764"/>
    <n v="35"/>
    <n v="8.0640000000000001"/>
  </r>
  <r>
    <x v="0"/>
    <x v="1"/>
    <s v="United States"/>
    <s v="New York City"/>
    <s v="New York"/>
    <n v="10024"/>
    <s v="United States ,New York City ,New York, 10024"/>
    <x v="3"/>
    <x v="1"/>
    <s v="East - Office Supplies"/>
    <s v="Envelopes"/>
    <n v="62.96"/>
    <n v="63"/>
    <n v="62.96"/>
    <n v="4"/>
    <n v="15.75"/>
    <n v="0"/>
    <n v="28.332000000000001"/>
    <n v="45"/>
    <n v="251.84"/>
  </r>
  <r>
    <x v="1"/>
    <x v="1"/>
    <s v="United States"/>
    <s v="New York City"/>
    <s v="New York"/>
    <n v="10035"/>
    <s v="United States ,New York City ,New York, 10035"/>
    <x v="3"/>
    <x v="1"/>
    <s v="East - Office Supplies"/>
    <s v="Paper"/>
    <n v="5.88"/>
    <n v="6"/>
    <n v="5.88"/>
    <n v="1"/>
    <n v="6"/>
    <n v="0"/>
    <n v="2.8812000000000002"/>
    <n v="49.000000000000007"/>
    <n v="5.88"/>
  </r>
  <r>
    <x v="1"/>
    <x v="1"/>
    <s v="United States"/>
    <s v="New York City"/>
    <s v="New York"/>
    <n v="10035"/>
    <s v="United States ,New York City ,New York, 10035"/>
    <x v="3"/>
    <x v="0"/>
    <s v="East - Furniture"/>
    <s v="Chairs"/>
    <n v="977.29200000000003"/>
    <n v="977"/>
    <n v="879.56280000000004"/>
    <n v="6"/>
    <n v="162.83333333333334"/>
    <n v="0.1"/>
    <n v="173.74080000000001"/>
    <n v="17.777777777777779"/>
    <n v="5277.3768"/>
  </r>
  <r>
    <x v="1"/>
    <x v="1"/>
    <s v="United States"/>
    <s v="Vancouver"/>
    <s v="Washington"/>
    <n v="98661"/>
    <s v="United States ,Vancouver ,Washington, 98661"/>
    <x v="1"/>
    <x v="0"/>
    <s v="West - Furniture"/>
    <s v="Furnishings"/>
    <n v="9.64"/>
    <n v="10"/>
    <n v="9.64"/>
    <n v="2"/>
    <n v="5"/>
    <n v="0"/>
    <n v="3.6631999999999998"/>
    <n v="37.999999999999993"/>
    <n v="19.28"/>
  </r>
  <r>
    <x v="0"/>
    <x v="0"/>
    <s v="United States"/>
    <s v="Columbus"/>
    <s v="Georgia"/>
    <n v="31907"/>
    <s v="United States ,Columbus ,Georgia, 31907"/>
    <x v="0"/>
    <x v="1"/>
    <s v="South - Office Supplies"/>
    <s v="Art"/>
    <n v="40.049999999999997"/>
    <n v="40"/>
    <n v="40.049999999999997"/>
    <n v="3"/>
    <n v="13.333333333333334"/>
    <n v="0"/>
    <n v="11.214"/>
    <n v="28.000000000000004"/>
    <n v="120.14999999999999"/>
  </r>
  <r>
    <x v="1"/>
    <x v="0"/>
    <s v="United States"/>
    <s v="Coppell"/>
    <s v="Texas"/>
    <n v="75019"/>
    <s v="United States ,Coppell ,Texas, 75019"/>
    <x v="2"/>
    <x v="1"/>
    <s v="Central - Office Supplies"/>
    <s v="Art"/>
    <n v="10.192"/>
    <n v="10"/>
    <n v="8.1536000000000008"/>
    <n v="7"/>
    <n v="1.4285714285714286"/>
    <n v="0.2"/>
    <n v="3.1850000000000001"/>
    <n v="31.25"/>
    <n v="57.075200000000009"/>
  </r>
  <r>
    <x v="1"/>
    <x v="0"/>
    <s v="United States"/>
    <s v="Coppell"/>
    <s v="Texas"/>
    <n v="75019"/>
    <s v="United States ,Coppell ,Texas, 75019"/>
    <x v="2"/>
    <x v="1"/>
    <s v="Central - Office Supplies"/>
    <s v="Storage"/>
    <n v="16.783999999999999"/>
    <n v="17"/>
    <n v="13.427199999999999"/>
    <n v="1"/>
    <n v="17"/>
    <n v="0.2"/>
    <n v="-0.20979999999999999"/>
    <n v="-1.25"/>
    <n v="13.427199999999999"/>
  </r>
  <r>
    <x v="1"/>
    <x v="0"/>
    <s v="United States"/>
    <s v="Coppell"/>
    <s v="Texas"/>
    <n v="75019"/>
    <s v="United States ,Coppell ,Texas, 75019"/>
    <x v="2"/>
    <x v="1"/>
    <s v="Central - Office Supplies"/>
    <s v="Art"/>
    <n v="13.12"/>
    <n v="13"/>
    <n v="10.495999999999999"/>
    <n v="5"/>
    <n v="2.6"/>
    <n v="0.2"/>
    <n v="3.7719999999999998"/>
    <n v="28.749999999999996"/>
    <n v="52.47999999999999"/>
  </r>
  <r>
    <x v="2"/>
    <x v="2"/>
    <s v="United States"/>
    <s v="San Francisco"/>
    <s v="California"/>
    <n v="94122"/>
    <s v="United States ,San Francisco ,California, 94122"/>
    <x v="1"/>
    <x v="1"/>
    <s v="West - Office Supplies"/>
    <s v="Binders"/>
    <n v="18.16"/>
    <n v="18"/>
    <n v="14.528"/>
    <n v="5"/>
    <n v="3.6"/>
    <n v="0.2"/>
    <n v="6.5830000000000002"/>
    <n v="36.25"/>
    <n v="72.64"/>
  </r>
  <r>
    <x v="1"/>
    <x v="0"/>
    <s v="United States"/>
    <s v="Austin"/>
    <s v="Texas"/>
    <n v="78745"/>
    <s v="United States ,Austin ,Texas, 78745"/>
    <x v="2"/>
    <x v="1"/>
    <s v="Central - Office Supplies"/>
    <s v="Paper"/>
    <n v="16.056000000000001"/>
    <n v="16"/>
    <n v="12.844800000000001"/>
    <n v="3"/>
    <n v="5.333333333333333"/>
    <n v="0.2"/>
    <n v="5.8202999999999996"/>
    <n v="36.249999999999993"/>
    <n v="38.534400000000005"/>
  </r>
  <r>
    <x v="1"/>
    <x v="0"/>
    <s v="United States"/>
    <s v="Austin"/>
    <s v="Texas"/>
    <n v="78745"/>
    <s v="United States ,Austin ,Texas, 78745"/>
    <x v="2"/>
    <x v="1"/>
    <s v="Central - Office Supplies"/>
    <s v="Paper"/>
    <n v="223.05600000000001"/>
    <n v="223"/>
    <n v="178.44480000000001"/>
    <n v="9"/>
    <n v="24.777777777777779"/>
    <n v="0.2"/>
    <n v="69.704999999999998"/>
    <n v="31.25"/>
    <n v="1606.0032000000001"/>
  </r>
  <r>
    <x v="1"/>
    <x v="0"/>
    <s v="United States"/>
    <s v="Austin"/>
    <s v="Texas"/>
    <n v="78745"/>
    <s v="United States ,Austin ,Texas, 78745"/>
    <x v="2"/>
    <x v="1"/>
    <s v="Central - Office Supplies"/>
    <s v="Storage"/>
    <n v="540.048"/>
    <n v="540"/>
    <n v="432.03840000000002"/>
    <n v="3"/>
    <n v="180"/>
    <n v="0.2"/>
    <n v="-47.254199999999997"/>
    <n v="-8.75"/>
    <n v="1296.1152000000002"/>
  </r>
  <r>
    <x v="1"/>
    <x v="2"/>
    <s v="United States"/>
    <s v="Los Angeles"/>
    <s v="California"/>
    <n v="90045"/>
    <s v="United States ,Los Angeles ,California, 90045"/>
    <x v="1"/>
    <x v="2"/>
    <s v="West - Technology"/>
    <s v="Phones"/>
    <n v="33.520000000000003"/>
    <n v="34"/>
    <n v="26.816000000000003"/>
    <n v="2"/>
    <n v="17"/>
    <n v="0.2"/>
    <n v="3.3519999999999999"/>
    <n v="10"/>
    <n v="53.632000000000005"/>
  </r>
  <r>
    <x v="1"/>
    <x v="2"/>
    <s v="United States"/>
    <s v="Los Angeles"/>
    <s v="California"/>
    <n v="90045"/>
    <s v="United States ,Los Angeles ,California, 90045"/>
    <x v="1"/>
    <x v="0"/>
    <s v="West - Furniture"/>
    <s v="Furnishings"/>
    <n v="9.94"/>
    <n v="10"/>
    <n v="9.94"/>
    <n v="2"/>
    <n v="5"/>
    <n v="0"/>
    <n v="3.0813999999999999"/>
    <n v="31"/>
    <n v="19.88"/>
  </r>
  <r>
    <x v="1"/>
    <x v="2"/>
    <s v="United States"/>
    <s v="Los Angeles"/>
    <s v="California"/>
    <n v="90004"/>
    <s v="United States ,Los Angeles ,California, 90004"/>
    <x v="1"/>
    <x v="1"/>
    <s v="West - Office Supplies"/>
    <s v="Art"/>
    <n v="6.72"/>
    <n v="7"/>
    <n v="6.72"/>
    <n v="4"/>
    <n v="1.75"/>
    <n v="0"/>
    <n v="3.36"/>
    <n v="50"/>
    <n v="26.88"/>
  </r>
  <r>
    <x v="1"/>
    <x v="2"/>
    <s v="United States"/>
    <s v="Los Angeles"/>
    <s v="California"/>
    <n v="90004"/>
    <s v="United States ,Los Angeles ,California, 90004"/>
    <x v="1"/>
    <x v="0"/>
    <s v="West - Furniture"/>
    <s v="Tables"/>
    <n v="1004.976"/>
    <n v="1005"/>
    <n v="803.98080000000004"/>
    <n v="6"/>
    <n v="167.5"/>
    <n v="0.2"/>
    <n v="-175.8708"/>
    <n v="-17.5"/>
    <n v="4823.8847999999998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17.88"/>
    <n v="18"/>
    <n v="14.303999999999998"/>
    <n v="3"/>
    <n v="6"/>
    <n v="0.2"/>
    <n v="5.5875000000000004"/>
    <n v="31.250000000000007"/>
    <n v="42.911999999999992"/>
  </r>
  <r>
    <x v="1"/>
    <x v="0"/>
    <s v="United States"/>
    <s v="Columbus"/>
    <s v="Georgia"/>
    <n v="31907"/>
    <s v="United States ,Columbus ,Georgia, 31907"/>
    <x v="0"/>
    <x v="2"/>
    <s v="South - Technology"/>
    <s v="Machines"/>
    <n v="396"/>
    <n v="396"/>
    <n v="396"/>
    <n v="4"/>
    <n v="99"/>
    <n v="0"/>
    <n v="190.08"/>
    <n v="48.000000000000007"/>
    <n v="1584"/>
  </r>
  <r>
    <x v="3"/>
    <x v="2"/>
    <s v="United States"/>
    <s v="Omaha"/>
    <s v="Nebraska"/>
    <n v="68104"/>
    <s v="United States ,Omaha ,Nebraska, 68104"/>
    <x v="2"/>
    <x v="1"/>
    <s v="Central - Office Supplies"/>
    <s v="Binders"/>
    <n v="34.5"/>
    <n v="35"/>
    <n v="34.5"/>
    <n v="3"/>
    <n v="11.666666666666666"/>
    <n v="0"/>
    <n v="15.525"/>
    <n v="45"/>
    <n v="103.5"/>
  </r>
  <r>
    <x v="2"/>
    <x v="0"/>
    <s v="United States"/>
    <s v="Los Angeles"/>
    <s v="California"/>
    <n v="90036"/>
    <s v="United States ,Los Angeles ,California, 90036"/>
    <x v="1"/>
    <x v="0"/>
    <s v="West - Furniture"/>
    <s v="Furnishings"/>
    <n v="8.36"/>
    <n v="8"/>
    <n v="8.36"/>
    <n v="2"/>
    <n v="4"/>
    <n v="0"/>
    <n v="3.0095999999999998"/>
    <n v="36"/>
    <n v="16.72"/>
  </r>
  <r>
    <x v="1"/>
    <x v="1"/>
    <s v="United States"/>
    <s v="Pomona"/>
    <s v="California"/>
    <n v="91767"/>
    <s v="United States ,Pomona ,California, 91767"/>
    <x v="1"/>
    <x v="1"/>
    <s v="West - Office Supplies"/>
    <s v="Art"/>
    <n v="385.6"/>
    <n v="386"/>
    <n v="385.6"/>
    <n v="8"/>
    <n v="48.25"/>
    <n v="0"/>
    <n v="111.824"/>
    <n v="28.999999999999996"/>
    <n v="3084.8"/>
  </r>
  <r>
    <x v="1"/>
    <x v="1"/>
    <s v="United States"/>
    <s v="Pomona"/>
    <s v="California"/>
    <n v="91767"/>
    <s v="United States ,Pomona ,California, 91767"/>
    <x v="1"/>
    <x v="1"/>
    <s v="West - Office Supplies"/>
    <s v="Art"/>
    <n v="35.82"/>
    <n v="36"/>
    <n v="35.82"/>
    <n v="9"/>
    <n v="4"/>
    <n v="0"/>
    <n v="11.820600000000001"/>
    <n v="33"/>
    <n v="322.38"/>
  </r>
  <r>
    <x v="1"/>
    <x v="0"/>
    <s v="United States"/>
    <s v="Dallas"/>
    <s v="Texas"/>
    <n v="75220"/>
    <s v="United States ,Dallas ,Texas, 75220"/>
    <x v="2"/>
    <x v="1"/>
    <s v="Central - Office Supplies"/>
    <s v="Storage"/>
    <n v="200.06399999999999"/>
    <n v="200"/>
    <n v="160.05119999999999"/>
    <n v="3"/>
    <n v="66.666666666666671"/>
    <n v="0.2"/>
    <n v="12.504"/>
    <n v="6.25"/>
    <n v="480.15359999999998"/>
  </r>
  <r>
    <x v="1"/>
    <x v="0"/>
    <s v="United States"/>
    <s v="Dallas"/>
    <s v="Texas"/>
    <n v="75220"/>
    <s v="United States ,Dallas ,Texas, 75220"/>
    <x v="2"/>
    <x v="1"/>
    <s v="Central - Office Supplies"/>
    <s v="Binders"/>
    <n v="21.38"/>
    <n v="21"/>
    <n v="4.2759999999999998"/>
    <n v="5"/>
    <n v="4.2"/>
    <n v="0.8"/>
    <n v="-33.139000000000003"/>
    <n v="-155.00000000000003"/>
    <n v="21.38"/>
  </r>
  <r>
    <x v="1"/>
    <x v="0"/>
    <s v="United States"/>
    <s v="Dallas"/>
    <s v="Texas"/>
    <n v="75220"/>
    <s v="United States ,Dallas ,Texas, 75220"/>
    <x v="2"/>
    <x v="1"/>
    <s v="Central - Office Supplies"/>
    <s v="Binders"/>
    <n v="6.7439999999999998"/>
    <n v="7"/>
    <n v="1.3487999999999998"/>
    <n v="4"/>
    <n v="1.75"/>
    <n v="0.8"/>
    <n v="-11.4648"/>
    <n v="-170.00000000000003"/>
    <n v="5.3951999999999991"/>
  </r>
  <r>
    <x v="1"/>
    <x v="0"/>
    <s v="United States"/>
    <s v="Philadelphia"/>
    <s v="Pennsylvania"/>
    <n v="19120"/>
    <s v="United States ,Philadelphia ,Pennsylvania, 19120"/>
    <x v="3"/>
    <x v="0"/>
    <s v="East - Furniture"/>
    <s v="Chairs"/>
    <n v="63.686"/>
    <n v="64"/>
    <n v="44.580200000000005"/>
    <n v="1"/>
    <n v="64"/>
    <n v="0.3"/>
    <n v="-9.0980000000000008"/>
    <n v="-14.285714285714288"/>
    <n v="44.580200000000005"/>
  </r>
  <r>
    <x v="0"/>
    <x v="0"/>
    <s v="United States"/>
    <s v="North Las Vegas"/>
    <s v="Nevada"/>
    <n v="89031"/>
    <s v="United States ,North Las Vegas ,Nevada, 89031"/>
    <x v="1"/>
    <x v="0"/>
    <s v="West - Furniture"/>
    <s v="Tables"/>
    <n v="1669.6"/>
    <n v="1670"/>
    <n v="1669.6"/>
    <n v="4"/>
    <n v="417.5"/>
    <n v="0"/>
    <n v="116.872"/>
    <n v="7.0000000000000009"/>
    <n v="6678.4"/>
  </r>
  <r>
    <x v="0"/>
    <x v="0"/>
    <s v="United States"/>
    <s v="Seattle"/>
    <s v="Washington"/>
    <n v="98105"/>
    <s v="United States ,Seattle ,Washington, 98105"/>
    <x v="1"/>
    <x v="1"/>
    <s v="West - Office Supplies"/>
    <s v="Binders"/>
    <n v="83.84"/>
    <n v="84"/>
    <n v="67.072000000000003"/>
    <n v="2"/>
    <n v="42"/>
    <n v="0.2"/>
    <n v="27.248000000000001"/>
    <n v="32.5"/>
    <n v="134.14400000000001"/>
  </r>
  <r>
    <x v="0"/>
    <x v="0"/>
    <s v="United States"/>
    <s v="Seattle"/>
    <s v="Washington"/>
    <n v="98105"/>
    <s v="United States ,Seattle ,Washington, 98105"/>
    <x v="1"/>
    <x v="1"/>
    <s v="West - Office Supplies"/>
    <s v="Binders"/>
    <n v="13.272"/>
    <n v="13"/>
    <n v="10.617599999999999"/>
    <n v="3"/>
    <n v="4.333333333333333"/>
    <n v="0.2"/>
    <n v="4.3133999999999997"/>
    <n v="32.499999999999993"/>
    <n v="31.852799999999998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Binders"/>
    <n v="21.335999999999999"/>
    <n v="21"/>
    <n v="17.0688"/>
    <n v="7"/>
    <n v="3"/>
    <n v="0.2"/>
    <n v="7.7343000000000002"/>
    <n v="36.250000000000007"/>
    <n v="119.4816"/>
  </r>
  <r>
    <x v="1"/>
    <x v="2"/>
    <s v="United States"/>
    <s v="Chicago"/>
    <s v="Illinois"/>
    <n v="60610"/>
    <s v="United States ,Chicago ,Illinois, 60610"/>
    <x v="2"/>
    <x v="1"/>
    <s v="Central - Office Supplies"/>
    <s v="Art"/>
    <n v="16.52"/>
    <n v="17"/>
    <n v="13.215999999999999"/>
    <n v="5"/>
    <n v="3.4"/>
    <n v="0.2"/>
    <n v="2.0649999999999999"/>
    <n v="12.5"/>
    <n v="66.08"/>
  </r>
  <r>
    <x v="1"/>
    <x v="0"/>
    <s v="United States"/>
    <s v="Tucson"/>
    <s v="Arizona"/>
    <n v="85705"/>
    <s v="United States ,Tucson ,Arizona, 85705"/>
    <x v="1"/>
    <x v="0"/>
    <s v="West - Furniture"/>
    <s v="Furnishings"/>
    <n v="206.11199999999999"/>
    <n v="206"/>
    <n v="164.8896"/>
    <n v="6"/>
    <n v="34.333333333333336"/>
    <n v="0.2"/>
    <n v="48.951599999999999"/>
    <n v="23.75"/>
    <n v="989.33760000000007"/>
  </r>
  <r>
    <x v="1"/>
    <x v="0"/>
    <s v="United States"/>
    <s v="Tucson"/>
    <s v="Arizona"/>
    <n v="85705"/>
    <s v="United States ,Tucson ,Arizona, 85705"/>
    <x v="1"/>
    <x v="1"/>
    <s v="West - Office Supplies"/>
    <s v="Paper"/>
    <n v="19.920000000000002"/>
    <n v="20"/>
    <n v="15.936000000000002"/>
    <n v="5"/>
    <n v="4"/>
    <n v="0.2"/>
    <n v="6.7229999999999999"/>
    <n v="33.75"/>
    <n v="79.680000000000007"/>
  </r>
  <r>
    <x v="1"/>
    <x v="0"/>
    <s v="United States"/>
    <s v="Tucson"/>
    <s v="Arizona"/>
    <n v="85705"/>
    <s v="United States ,Tucson ,Arizona, 85705"/>
    <x v="1"/>
    <x v="1"/>
    <s v="West - Office Supplies"/>
    <s v="Paper"/>
    <n v="198.27199999999999"/>
    <n v="198"/>
    <n v="158.61759999999998"/>
    <n v="8"/>
    <n v="24.75"/>
    <n v="0.2"/>
    <n v="61.96"/>
    <n v="31.25"/>
    <n v="1268.9407999999999"/>
  </r>
  <r>
    <x v="1"/>
    <x v="0"/>
    <s v="United States"/>
    <s v="Tucson"/>
    <s v="Arizona"/>
    <n v="85705"/>
    <s v="United States ,Tucson ,Arizona, 85705"/>
    <x v="1"/>
    <x v="1"/>
    <s v="West - Office Supplies"/>
    <s v="Storage"/>
    <n v="247.10400000000001"/>
    <n v="247"/>
    <n v="197.6832"/>
    <n v="6"/>
    <n v="41.166666666666664"/>
    <n v="0.2"/>
    <n v="-58.687199999999997"/>
    <n v="-23.75"/>
    <n v="1186.0992000000001"/>
  </r>
  <r>
    <x v="1"/>
    <x v="0"/>
    <s v="United States"/>
    <s v="Tucson"/>
    <s v="Arizona"/>
    <n v="85705"/>
    <s v="United States ,Tucson ,Arizona, 85705"/>
    <x v="1"/>
    <x v="1"/>
    <s v="West - Office Supplies"/>
    <s v="Art"/>
    <n v="86.304000000000002"/>
    <n v="86"/>
    <n v="69.043199999999999"/>
    <n v="6"/>
    <n v="14.333333333333334"/>
    <n v="0.2"/>
    <n v="9.7091999999999992"/>
    <n v="11.249999999999998"/>
    <n v="414.25919999999996"/>
  </r>
  <r>
    <x v="1"/>
    <x v="0"/>
    <s v="United States"/>
    <s v="Allentown"/>
    <s v="Pennsylvania"/>
    <n v="18103"/>
    <s v="United States ,Allentown ,Pennsylvania, 18103"/>
    <x v="3"/>
    <x v="1"/>
    <s v="East - Office Supplies"/>
    <s v="Art"/>
    <n v="4.16"/>
    <n v="4"/>
    <n v="3.3280000000000003"/>
    <n v="2"/>
    <n v="2"/>
    <n v="0.2"/>
    <n v="0.36399999999999999"/>
    <n v="8.75"/>
    <n v="6.6560000000000006"/>
  </r>
  <r>
    <x v="1"/>
    <x v="0"/>
    <s v="United States"/>
    <s v="Allentown"/>
    <s v="Pennsylvania"/>
    <n v="18103"/>
    <s v="United States ,Allentown ,Pennsylvania, 18103"/>
    <x v="3"/>
    <x v="0"/>
    <s v="East - Furniture"/>
    <s v="Furnishings"/>
    <n v="11.648"/>
    <n v="12"/>
    <n v="9.3184000000000005"/>
    <n v="2"/>
    <n v="6"/>
    <n v="0.2"/>
    <n v="3.3488000000000002"/>
    <n v="28.750000000000004"/>
    <n v="18.636800000000001"/>
  </r>
  <r>
    <x v="0"/>
    <x v="1"/>
    <s v="United States"/>
    <s v="Newark"/>
    <s v="Delaware"/>
    <n v="19711"/>
    <s v="United States ,Newark ,Delaware, 19711"/>
    <x v="3"/>
    <x v="1"/>
    <s v="East - Office Supplies"/>
    <s v="Fasteners"/>
    <n v="26.18"/>
    <n v="26"/>
    <n v="26.18"/>
    <n v="7"/>
    <n v="3.7142857142857144"/>
    <n v="0"/>
    <n v="0.52359999999999995"/>
    <n v="1.9999999999999998"/>
    <n v="183.26"/>
  </r>
  <r>
    <x v="0"/>
    <x v="1"/>
    <s v="United States"/>
    <s v="Newark"/>
    <s v="Delaware"/>
    <n v="19711"/>
    <s v="United States ,Newark ,Delaware, 19711"/>
    <x v="3"/>
    <x v="1"/>
    <s v="East - Office Supplies"/>
    <s v="Paper"/>
    <n v="7.3"/>
    <n v="7"/>
    <n v="7.3"/>
    <n v="2"/>
    <n v="3.5"/>
    <n v="0"/>
    <n v="3.431"/>
    <n v="47"/>
    <n v="14.6"/>
  </r>
  <r>
    <x v="1"/>
    <x v="1"/>
    <s v="United States"/>
    <s v="Miami"/>
    <s v="Florida"/>
    <n v="33142"/>
    <s v="United States ,Miami ,Florida, 33142"/>
    <x v="0"/>
    <x v="1"/>
    <s v="South - Office Supplies"/>
    <s v="Paper"/>
    <n v="74.352000000000004"/>
    <n v="74"/>
    <n v="59.4816"/>
    <n v="3"/>
    <n v="24.666666666666668"/>
    <n v="0.2"/>
    <n v="23.234999999999999"/>
    <n v="31.25"/>
    <n v="178.44479999999999"/>
  </r>
  <r>
    <x v="1"/>
    <x v="0"/>
    <s v="United States"/>
    <s v="Tempe"/>
    <s v="Arizona"/>
    <n v="85281"/>
    <s v="United States ,Tempe ,Arizona, 85281"/>
    <x v="1"/>
    <x v="1"/>
    <s v="West - Office Supplies"/>
    <s v="Storage"/>
    <n v="10.744"/>
    <n v="11"/>
    <n v="8.5952000000000002"/>
    <n v="1"/>
    <n v="11"/>
    <n v="0.2"/>
    <n v="0.80579999999999996"/>
    <n v="7.5"/>
    <n v="8.5952000000000002"/>
  </r>
  <r>
    <x v="1"/>
    <x v="0"/>
    <s v="United States"/>
    <s v="Tempe"/>
    <s v="Arizona"/>
    <n v="85281"/>
    <s v="United States ,Tempe ,Arizona, 85281"/>
    <x v="1"/>
    <x v="1"/>
    <s v="West - Office Supplies"/>
    <s v="Fasteners"/>
    <n v="8.3759999999999994"/>
    <n v="8"/>
    <n v="6.7007999999999992"/>
    <n v="3"/>
    <n v="2.6666666666666665"/>
    <n v="0.2"/>
    <n v="2.7222"/>
    <n v="32.5"/>
    <n v="20.102399999999996"/>
  </r>
  <r>
    <x v="1"/>
    <x v="1"/>
    <s v="United States"/>
    <s v="New York City"/>
    <s v="New York"/>
    <n v="10035"/>
    <s v="United States ,New York City ,New York, 10035"/>
    <x v="3"/>
    <x v="1"/>
    <s v="East - Office Supplies"/>
    <s v="Storage"/>
    <n v="212.88"/>
    <n v="213"/>
    <n v="212.88"/>
    <n v="6"/>
    <n v="35.5"/>
    <n v="0"/>
    <n v="0"/>
    <n v="0"/>
    <n v="1277.28"/>
  </r>
  <r>
    <x v="1"/>
    <x v="2"/>
    <s v="United States"/>
    <s v="Laguna Niguel"/>
    <s v="California"/>
    <n v="92677"/>
    <s v="United States ,Laguna Niguel ,California, 92677"/>
    <x v="1"/>
    <x v="0"/>
    <s v="West - Furniture"/>
    <s v="Bookcases"/>
    <n v="203.983"/>
    <n v="204"/>
    <n v="173.38554999999999"/>
    <n v="2"/>
    <n v="102"/>
    <n v="0.15"/>
    <n v="16.7986"/>
    <n v="8.235294117647058"/>
    <n v="346.77109999999999"/>
  </r>
  <r>
    <x v="1"/>
    <x v="1"/>
    <s v="United States"/>
    <s v="Bridgeton"/>
    <s v="New Jersey"/>
    <n v="8302"/>
    <s v="United States ,Bridgeton ,New Jersey, 8302"/>
    <x v="3"/>
    <x v="1"/>
    <s v="East - Office Supplies"/>
    <s v="Storage"/>
    <n v="40.74"/>
    <n v="41"/>
    <n v="40.74"/>
    <n v="3"/>
    <n v="13.666666666666666"/>
    <n v="0"/>
    <n v="0.40739999999999998"/>
    <n v="0.99999999999999989"/>
    <n v="122.22"/>
  </r>
  <r>
    <x v="1"/>
    <x v="1"/>
    <s v="United States"/>
    <s v="Bridgeton"/>
    <s v="New Jersey"/>
    <n v="8302"/>
    <s v="United States ,Bridgeton ,New Jersey, 8302"/>
    <x v="3"/>
    <x v="1"/>
    <s v="East - Office Supplies"/>
    <s v="Appliances"/>
    <n v="11.67"/>
    <n v="12"/>
    <n v="11.67"/>
    <n v="3"/>
    <n v="4"/>
    <n v="0"/>
    <n v="3.0341999999999998"/>
    <n v="26"/>
    <n v="35.01"/>
  </r>
  <r>
    <x v="0"/>
    <x v="0"/>
    <s v="United States"/>
    <s v="Everett"/>
    <s v="Massachusetts"/>
    <n v="2149"/>
    <s v="United States ,Everett ,Massachusetts, 2149"/>
    <x v="3"/>
    <x v="2"/>
    <s v="East - Technology"/>
    <s v="Phones"/>
    <n v="39.99"/>
    <n v="40"/>
    <n v="39.99"/>
    <n v="1"/>
    <n v="40"/>
    <n v="0"/>
    <n v="11.597099999999999"/>
    <n v="28.999999999999996"/>
    <n v="39.99"/>
  </r>
  <r>
    <x v="0"/>
    <x v="0"/>
    <s v="United States"/>
    <s v="Everett"/>
    <s v="Massachusetts"/>
    <n v="2149"/>
    <s v="United States ,Everett ,Massachusetts, 2149"/>
    <x v="3"/>
    <x v="1"/>
    <s v="East - Office Supplies"/>
    <s v="Art"/>
    <n v="16.28"/>
    <n v="16"/>
    <n v="16.28"/>
    <n v="2"/>
    <n v="8"/>
    <n v="0"/>
    <n v="6.5119999999999996"/>
    <n v="40"/>
    <n v="32.56"/>
  </r>
  <r>
    <x v="0"/>
    <x v="0"/>
    <s v="United States"/>
    <s v="Everett"/>
    <s v="Massachusetts"/>
    <n v="2149"/>
    <s v="United States ,Everett ,Massachusetts, 2149"/>
    <x v="3"/>
    <x v="0"/>
    <s v="East - Furniture"/>
    <s v="Bookcases"/>
    <n v="782.94"/>
    <n v="783"/>
    <n v="782.94"/>
    <n v="3"/>
    <n v="261"/>
    <n v="0"/>
    <n v="203.56440000000001"/>
    <n v="26"/>
    <n v="2348.8200000000002"/>
  </r>
  <r>
    <x v="0"/>
    <x v="0"/>
    <s v="United States"/>
    <s v="Everett"/>
    <s v="Massachusetts"/>
    <n v="2149"/>
    <s v="United States ,Everett ,Massachusetts, 2149"/>
    <x v="3"/>
    <x v="1"/>
    <s v="East - Office Supplies"/>
    <s v="Binders"/>
    <n v="242.48"/>
    <n v="242"/>
    <n v="242.48"/>
    <n v="7"/>
    <n v="34.571428571428569"/>
    <n v="0"/>
    <n v="116.3904"/>
    <n v="48.000000000000007"/>
    <n v="1697.36"/>
  </r>
  <r>
    <x v="0"/>
    <x v="0"/>
    <s v="United States"/>
    <s v="Columbus"/>
    <s v="Ohio"/>
    <n v="43229"/>
    <s v="United States ,Columbus ,Ohio, 43229"/>
    <x v="3"/>
    <x v="0"/>
    <s v="East - Furniture"/>
    <s v="Furnishings"/>
    <n v="8.32"/>
    <n v="8"/>
    <n v="6.6560000000000006"/>
    <n v="5"/>
    <n v="1.6"/>
    <n v="0.2"/>
    <n v="2.2879999999999998"/>
    <n v="27.499999999999996"/>
    <n v="33.28"/>
  </r>
  <r>
    <x v="0"/>
    <x v="0"/>
    <s v="United States"/>
    <s v="Columbus"/>
    <s v="Ohio"/>
    <n v="43229"/>
    <s v="United States ,Columbus ,Ohio, 43229"/>
    <x v="3"/>
    <x v="1"/>
    <s v="East - Office Supplies"/>
    <s v="Fasteners"/>
    <n v="10.464"/>
    <n v="10"/>
    <n v="8.3712"/>
    <n v="6"/>
    <n v="1.6666666666666667"/>
    <n v="0.2"/>
    <n v="1.7003999999999999"/>
    <n v="16.249999999999996"/>
    <n v="50.227199999999996"/>
  </r>
  <r>
    <x v="1"/>
    <x v="2"/>
    <s v="United States"/>
    <s v="San Diego"/>
    <s v="California"/>
    <n v="92024"/>
    <s v="United States ,San Diego ,California, 92024"/>
    <x v="1"/>
    <x v="1"/>
    <s v="West - Office Supplies"/>
    <s v="Binders"/>
    <n v="82.896000000000001"/>
    <n v="83"/>
    <n v="66.316800000000001"/>
    <n v="3"/>
    <n v="27.666666666666668"/>
    <n v="0.2"/>
    <n v="29.0136"/>
    <n v="35"/>
    <n v="198.9504"/>
  </r>
  <r>
    <x v="1"/>
    <x v="2"/>
    <s v="United States"/>
    <s v="San Diego"/>
    <s v="California"/>
    <n v="92024"/>
    <s v="United States ,San Diego ,California, 92024"/>
    <x v="1"/>
    <x v="1"/>
    <s v="West - Office Supplies"/>
    <s v="Paper"/>
    <n v="34.24"/>
    <n v="34"/>
    <n v="34.24"/>
    <n v="4"/>
    <n v="8.5"/>
    <n v="0"/>
    <n v="16.0928"/>
    <n v="47"/>
    <n v="136.96"/>
  </r>
  <r>
    <x v="0"/>
    <x v="1"/>
    <s v="United States"/>
    <s v="Watertown"/>
    <s v="New York"/>
    <n v="13601"/>
    <s v="United States ,Watertown ,New York, 13601"/>
    <x v="3"/>
    <x v="0"/>
    <s v="East - Furniture"/>
    <s v="Bookcases"/>
    <n v="1573.4880000000001"/>
    <n v="1573"/>
    <n v="1258.7904000000001"/>
    <n v="7"/>
    <n v="224.71428571428572"/>
    <n v="0.2"/>
    <n v="196.68600000000001"/>
    <n v="12.5"/>
    <n v="8811.5328000000009"/>
  </r>
  <r>
    <x v="1"/>
    <x v="1"/>
    <s v="United States"/>
    <s v="San Antonio"/>
    <s v="Texas"/>
    <n v="78207"/>
    <s v="United States ,San Antonio ,Texas, 78207"/>
    <x v="2"/>
    <x v="1"/>
    <s v="Central - Office Supplies"/>
    <s v="Paper"/>
    <n v="335.52"/>
    <n v="336"/>
    <n v="268.416"/>
    <n v="4"/>
    <n v="84"/>
    <n v="0.2"/>
    <n v="117.432"/>
    <n v="35"/>
    <n v="1073.664"/>
  </r>
  <r>
    <x v="1"/>
    <x v="1"/>
    <s v="United States"/>
    <s v="San Antonio"/>
    <s v="Texas"/>
    <n v="78207"/>
    <s v="United States ,San Antonio ,Texas, 78207"/>
    <x v="2"/>
    <x v="1"/>
    <s v="Central - Office Supplies"/>
    <s v="Binders"/>
    <n v="23.911999999999999"/>
    <n v="24"/>
    <n v="4.7823999999999991"/>
    <n v="2"/>
    <n v="12"/>
    <n v="0.8"/>
    <n v="-40.650399999999998"/>
    <n v="-170"/>
    <n v="9.5647999999999982"/>
  </r>
  <r>
    <x v="1"/>
    <x v="1"/>
    <s v="United States"/>
    <s v="San Antonio"/>
    <s v="Texas"/>
    <n v="78207"/>
    <s v="United States ,San Antonio ,Texas, 78207"/>
    <x v="2"/>
    <x v="1"/>
    <s v="Central - Office Supplies"/>
    <s v="Storage"/>
    <n v="27.056000000000001"/>
    <n v="27"/>
    <n v="21.6448"/>
    <n v="2"/>
    <n v="13.5"/>
    <n v="0.2"/>
    <n v="2.3673999999999999"/>
    <n v="8.75"/>
    <n v="43.2896"/>
  </r>
  <r>
    <x v="2"/>
    <x v="0"/>
    <s v="United States"/>
    <s v="New York City"/>
    <s v="New York"/>
    <n v="10011"/>
    <s v="United States ,New York City ,New York, 10011"/>
    <x v="3"/>
    <x v="2"/>
    <s v="East - Technology"/>
    <s v="Copiers"/>
    <n v="559.99199999999996"/>
    <n v="560"/>
    <n v="447.99359999999996"/>
    <n v="1"/>
    <n v="560"/>
    <n v="0.2"/>
    <n v="174.9975"/>
    <n v="31.25"/>
    <n v="447.99359999999996"/>
  </r>
  <r>
    <x v="0"/>
    <x v="2"/>
    <s v="United States"/>
    <s v="Houston"/>
    <s v="Texas"/>
    <n v="77095"/>
    <s v="United States ,Houston ,Texas, 77095"/>
    <x v="2"/>
    <x v="1"/>
    <s v="Central - Office Supplies"/>
    <s v="Appliances"/>
    <n v="9.3239999999999998"/>
    <n v="9"/>
    <n v="1.8647999999999998"/>
    <n v="6"/>
    <n v="1.5"/>
    <n v="0.8"/>
    <n v="-24.708600000000001"/>
    <n v="-265"/>
    <n v="11.188799999999999"/>
  </r>
  <r>
    <x v="1"/>
    <x v="0"/>
    <s v="United States"/>
    <s v="San Diego"/>
    <s v="California"/>
    <n v="92024"/>
    <s v="United States ,San Diego ,California, 92024"/>
    <x v="1"/>
    <x v="1"/>
    <s v="West - Office Supplies"/>
    <s v="Paper"/>
    <n v="111.96"/>
    <n v="112"/>
    <n v="111.96"/>
    <n v="2"/>
    <n v="56"/>
    <n v="0"/>
    <n v="54.860399999999998"/>
    <n v="49"/>
    <n v="223.92"/>
  </r>
  <r>
    <x v="2"/>
    <x v="2"/>
    <s v="United States"/>
    <s v="Appleton"/>
    <s v="Wisconsin"/>
    <n v="54915"/>
    <s v="United States ,Appleton ,Wisconsin, 54915"/>
    <x v="2"/>
    <x v="1"/>
    <s v="Central - Office Supplies"/>
    <s v="Labels"/>
    <n v="21.56"/>
    <n v="22"/>
    <n v="21.56"/>
    <n v="7"/>
    <n v="3.1428571428571428"/>
    <n v="0"/>
    <n v="10.348800000000001"/>
    <n v="48.000000000000007"/>
    <n v="150.91999999999999"/>
  </r>
  <r>
    <x v="1"/>
    <x v="0"/>
    <s v="United States"/>
    <s v="Richmond"/>
    <s v="Kentucky"/>
    <n v="40475"/>
    <s v="United States ,Richmond ,Kentucky, 40475"/>
    <x v="0"/>
    <x v="1"/>
    <s v="South - Office Supplies"/>
    <s v="Binders"/>
    <n v="124.75"/>
    <n v="125"/>
    <n v="124.75"/>
    <n v="5"/>
    <n v="25"/>
    <n v="0"/>
    <n v="57.384999999999998"/>
    <n v="46"/>
    <n v="623.75"/>
  </r>
  <r>
    <x v="1"/>
    <x v="1"/>
    <s v="United States"/>
    <s v="Bellevue"/>
    <s v="Washington"/>
    <n v="98006"/>
    <s v="United States ,Bellevue ,Washington, 98006"/>
    <x v="1"/>
    <x v="1"/>
    <s v="West - Office Supplies"/>
    <s v="Art"/>
    <n v="5.28"/>
    <n v="5"/>
    <n v="5.28"/>
    <n v="3"/>
    <n v="1.6666666666666667"/>
    <n v="0"/>
    <n v="1.5311999999999999"/>
    <n v="28.999999999999996"/>
    <n v="15.84"/>
  </r>
  <r>
    <x v="1"/>
    <x v="0"/>
    <s v="United States"/>
    <s v="Long Beach"/>
    <s v="New York"/>
    <n v="11561"/>
    <s v="United States ,Long Beach ,New York, 11561"/>
    <x v="3"/>
    <x v="2"/>
    <s v="East - Technology"/>
    <s v="Accessories"/>
    <n v="91.96"/>
    <n v="92"/>
    <n v="91.96"/>
    <n v="4"/>
    <n v="23"/>
    <n v="0"/>
    <n v="39.5428"/>
    <n v="43.000000000000007"/>
    <n v="367.84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Envelopes"/>
    <n v="9.3439999999999994"/>
    <n v="9"/>
    <n v="7.4751999999999992"/>
    <n v="1"/>
    <n v="9"/>
    <n v="0.2"/>
    <n v="3.504"/>
    <n v="37.5"/>
    <n v="7.4751999999999992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Art"/>
    <n v="79.36"/>
    <n v="79"/>
    <n v="63.488"/>
    <n v="5"/>
    <n v="15.8"/>
    <n v="0.2"/>
    <n v="9.92"/>
    <n v="12.5"/>
    <n v="317.44"/>
  </r>
  <r>
    <x v="0"/>
    <x v="0"/>
    <s v="United States"/>
    <s v="Seattle"/>
    <s v="Washington"/>
    <n v="98103"/>
    <s v="United States ,Seattle ,Washington, 98103"/>
    <x v="1"/>
    <x v="0"/>
    <s v="West - Furniture"/>
    <s v="Tables"/>
    <n v="171.96"/>
    <n v="172"/>
    <n v="171.96"/>
    <n v="2"/>
    <n v="86"/>
    <n v="0"/>
    <n v="44.709600000000002"/>
    <n v="26"/>
    <n v="343.92"/>
  </r>
  <r>
    <x v="1"/>
    <x v="1"/>
    <s v="United States"/>
    <s v="Seattle"/>
    <s v="Washington"/>
    <n v="98103"/>
    <s v="United States ,Seattle ,Washington, 98103"/>
    <x v="1"/>
    <x v="1"/>
    <s v="West - Office Supplies"/>
    <s v="Binders"/>
    <n v="35.351999999999997"/>
    <n v="35"/>
    <n v="28.281599999999997"/>
    <n v="9"/>
    <n v="3.8888888888888888"/>
    <n v="0.2"/>
    <n v="12.815099999999999"/>
    <n v="36.25"/>
    <n v="254.53439999999998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Labels"/>
    <n v="18.899999999999999"/>
    <n v="19"/>
    <n v="18.899999999999999"/>
    <n v="6"/>
    <n v="3.1666666666666665"/>
    <n v="0"/>
    <n v="9.0719999999999992"/>
    <n v="48"/>
    <n v="113.39999999999999"/>
  </r>
  <r>
    <x v="2"/>
    <x v="2"/>
    <s v="United States"/>
    <s v="Seattle"/>
    <s v="Washington"/>
    <n v="98115"/>
    <s v="United States ,Seattle ,Washington, 98115"/>
    <x v="1"/>
    <x v="1"/>
    <s v="West - Office Supplies"/>
    <s v="Art"/>
    <n v="2.78"/>
    <n v="3"/>
    <n v="2.78"/>
    <n v="1"/>
    <n v="3"/>
    <n v="0"/>
    <n v="0.7228"/>
    <n v="26"/>
    <n v="2.78"/>
  </r>
  <r>
    <x v="3"/>
    <x v="0"/>
    <s v="United States"/>
    <s v="New York City"/>
    <s v="New York"/>
    <n v="10011"/>
    <s v="United States ,New York City ,New York, 10011"/>
    <x v="3"/>
    <x v="0"/>
    <s v="East - Furniture"/>
    <s v="Tables"/>
    <n v="1044.6300000000001"/>
    <n v="1045"/>
    <n v="626.77800000000002"/>
    <n v="5"/>
    <n v="209"/>
    <n v="0.4"/>
    <n v="-295.9785"/>
    <n v="-28.333333333333332"/>
    <n v="3133.8900000000003"/>
  </r>
  <r>
    <x v="3"/>
    <x v="0"/>
    <s v="United States"/>
    <s v="Philadelphia"/>
    <s v="Pennsylvania"/>
    <n v="19134"/>
    <s v="United States ,Philadelphia ,Pennsylvania, 19134"/>
    <x v="3"/>
    <x v="1"/>
    <s v="East - Office Supplies"/>
    <s v="Paper"/>
    <n v="11.352"/>
    <n v="11"/>
    <n v="9.0815999999999999"/>
    <n v="3"/>
    <n v="3.6666666666666665"/>
    <n v="0.2"/>
    <n v="4.1151"/>
    <n v="36.25"/>
    <n v="27.244799999999998"/>
  </r>
  <r>
    <x v="3"/>
    <x v="0"/>
    <s v="United States"/>
    <s v="Columbia"/>
    <s v="South Carolina"/>
    <n v="29203"/>
    <s v="United States ,Columbia ,South Carolina, 29203"/>
    <x v="0"/>
    <x v="1"/>
    <s v="South - Office Supplies"/>
    <s v="Storage"/>
    <n v="354.9"/>
    <n v="355"/>
    <n v="354.9"/>
    <n v="5"/>
    <n v="71"/>
    <n v="0"/>
    <n v="17.745000000000001"/>
    <n v="5"/>
    <n v="1774.5"/>
  </r>
  <r>
    <x v="1"/>
    <x v="2"/>
    <s v="United States"/>
    <s v="Seattle"/>
    <s v="Washington"/>
    <n v="98105"/>
    <s v="United States ,Seattle ,Washington, 98105"/>
    <x v="1"/>
    <x v="2"/>
    <s v="West - Technology"/>
    <s v="Phones"/>
    <n v="453.57600000000002"/>
    <n v="454"/>
    <n v="362.86080000000004"/>
    <n v="3"/>
    <n v="151.33333333333334"/>
    <n v="0.2"/>
    <n v="39.687899999999999"/>
    <n v="8.75"/>
    <n v="1088.5824000000002"/>
  </r>
  <r>
    <x v="2"/>
    <x v="0"/>
    <s v="United States"/>
    <s v="Allen"/>
    <s v="Texas"/>
    <n v="75002"/>
    <s v="United States ,Allen ,Texas, 75002"/>
    <x v="2"/>
    <x v="2"/>
    <s v="Central - Technology"/>
    <s v="Accessories"/>
    <n v="21.48"/>
    <n v="21"/>
    <n v="17.184000000000001"/>
    <n v="3"/>
    <n v="7"/>
    <n v="0.2"/>
    <n v="-0.26850000000000002"/>
    <n v="-1.25"/>
    <n v="51.552000000000007"/>
  </r>
  <r>
    <x v="2"/>
    <x v="0"/>
    <s v="United States"/>
    <s v="Allen"/>
    <s v="Texas"/>
    <n v="75002"/>
    <s v="United States ,Allen ,Texas, 75002"/>
    <x v="2"/>
    <x v="1"/>
    <s v="Central - Office Supplies"/>
    <s v="Binders"/>
    <n v="8.7840000000000007"/>
    <n v="9"/>
    <n v="1.7568000000000001"/>
    <n v="4"/>
    <n v="2.25"/>
    <n v="0.8"/>
    <n v="-13.6152"/>
    <n v="-154.99999999999997"/>
    <n v="7.0272000000000006"/>
  </r>
  <r>
    <x v="3"/>
    <x v="0"/>
    <s v="United States"/>
    <s v="Los Angeles"/>
    <s v="California"/>
    <n v="90004"/>
    <s v="United States ,Los Angeles ,California, 90004"/>
    <x v="1"/>
    <x v="1"/>
    <s v="West - Office Supplies"/>
    <s v="Paper"/>
    <n v="122.97"/>
    <n v="123"/>
    <n v="122.97"/>
    <n v="3"/>
    <n v="41"/>
    <n v="0"/>
    <n v="60.255299999999998"/>
    <n v="49"/>
    <n v="368.90999999999997"/>
  </r>
  <r>
    <x v="1"/>
    <x v="1"/>
    <s v="United States"/>
    <s v="Atlanta"/>
    <s v="Georgia"/>
    <n v="30318"/>
    <s v="United States ,Atlanta ,Georgia, 30318"/>
    <x v="0"/>
    <x v="1"/>
    <s v="South - Office Supplies"/>
    <s v="Art"/>
    <n v="12.84"/>
    <n v="13"/>
    <n v="12.84"/>
    <n v="3"/>
    <n v="4.333333333333333"/>
    <n v="0"/>
    <n v="3.7235999999999998"/>
    <n v="28.999999999999996"/>
    <n v="38.519999999999996"/>
  </r>
  <r>
    <x v="2"/>
    <x v="0"/>
    <s v="United States"/>
    <s v="Los Angeles"/>
    <s v="California"/>
    <n v="90004"/>
    <s v="United States ,Los Angeles ,California, 90004"/>
    <x v="1"/>
    <x v="0"/>
    <s v="West - Furniture"/>
    <s v="Chairs"/>
    <n v="603.91999999999996"/>
    <n v="604"/>
    <n v="483.13599999999997"/>
    <n v="5"/>
    <n v="120.8"/>
    <n v="0.2"/>
    <n v="-67.941000000000003"/>
    <n v="-11.250000000000002"/>
    <n v="2415.6799999999998"/>
  </r>
  <r>
    <x v="2"/>
    <x v="0"/>
    <s v="United States"/>
    <s v="Los Angeles"/>
    <s v="California"/>
    <n v="90004"/>
    <s v="United States ,Los Angeles ,California, 90004"/>
    <x v="1"/>
    <x v="1"/>
    <s v="West - Office Supplies"/>
    <s v="Envelopes"/>
    <n v="21.84"/>
    <n v="22"/>
    <n v="21.84"/>
    <n v="3"/>
    <n v="7.333333333333333"/>
    <n v="0"/>
    <n v="10.4832"/>
    <n v="48"/>
    <n v="65.52"/>
  </r>
  <r>
    <x v="2"/>
    <x v="0"/>
    <s v="United States"/>
    <s v="Los Angeles"/>
    <s v="California"/>
    <n v="90004"/>
    <s v="United States ,Los Angeles ,California, 90004"/>
    <x v="1"/>
    <x v="2"/>
    <s v="West - Technology"/>
    <s v="Accessories"/>
    <n v="29.99"/>
    <n v="30"/>
    <n v="29.99"/>
    <n v="1"/>
    <n v="30"/>
    <n v="0"/>
    <n v="6.2979000000000003"/>
    <n v="21.000000000000004"/>
    <n v="29.99"/>
  </r>
  <r>
    <x v="2"/>
    <x v="0"/>
    <s v="United States"/>
    <s v="Los Angeles"/>
    <s v="California"/>
    <n v="90004"/>
    <s v="United States ,Los Angeles ,California, 90004"/>
    <x v="1"/>
    <x v="0"/>
    <s v="West - Furniture"/>
    <s v="Chairs"/>
    <n v="381.44"/>
    <n v="381"/>
    <n v="305.15199999999999"/>
    <n v="2"/>
    <n v="190.5"/>
    <n v="0.2"/>
    <n v="23.84"/>
    <n v="6.25"/>
    <n v="610.30399999999997"/>
  </r>
  <r>
    <x v="2"/>
    <x v="0"/>
    <s v="United States"/>
    <s v="El Paso"/>
    <s v="Texas"/>
    <n v="79907"/>
    <s v="United States ,El Paso ,Texas, 79907"/>
    <x v="2"/>
    <x v="2"/>
    <s v="Central - Technology"/>
    <s v="Phones"/>
    <n v="40.68"/>
    <n v="41"/>
    <n v="32.543999999999997"/>
    <n v="3"/>
    <n v="13.666666666666666"/>
    <n v="0.2"/>
    <n v="-9.1530000000000005"/>
    <n v="-22.5"/>
    <n v="97.631999999999991"/>
  </r>
  <r>
    <x v="2"/>
    <x v="0"/>
    <s v="United States"/>
    <s v="El Paso"/>
    <s v="Texas"/>
    <n v="79907"/>
    <s v="United States ,El Paso ,Texas, 79907"/>
    <x v="2"/>
    <x v="0"/>
    <s v="Central - Furniture"/>
    <s v="Chairs"/>
    <n v="763.28"/>
    <n v="763"/>
    <n v="534.29600000000005"/>
    <n v="5"/>
    <n v="152.6"/>
    <n v="0.3"/>
    <n v="-21.808"/>
    <n v="-2.8571428571428572"/>
    <n v="2671.4800000000005"/>
  </r>
  <r>
    <x v="1"/>
    <x v="2"/>
    <s v="United States"/>
    <s v="Aurora"/>
    <s v="Illinois"/>
    <n v="60505"/>
    <s v="United States ,Aurora ,Illinois, 60505"/>
    <x v="2"/>
    <x v="1"/>
    <s v="Central - Office Supplies"/>
    <s v="Storage"/>
    <n v="23.952000000000002"/>
    <n v="24"/>
    <n v="19.1616"/>
    <n v="2"/>
    <n v="12"/>
    <n v="0.2"/>
    <n v="2.3952"/>
    <n v="10"/>
    <n v="38.3232"/>
  </r>
  <r>
    <x v="1"/>
    <x v="2"/>
    <s v="United States"/>
    <s v="Florence"/>
    <s v="Alabama"/>
    <n v="35630"/>
    <s v="United States ,Florence ,Alabama, 35630"/>
    <x v="0"/>
    <x v="1"/>
    <s v="South - Office Supplies"/>
    <s v="Paper"/>
    <n v="4.9800000000000004"/>
    <n v="5"/>
    <n v="4.9800000000000004"/>
    <n v="1"/>
    <n v="5"/>
    <n v="0"/>
    <n v="2.4401999999999999"/>
    <n v="48.999999999999993"/>
    <n v="4.9800000000000004"/>
  </r>
  <r>
    <x v="2"/>
    <x v="0"/>
    <s v="United States"/>
    <s v="New York City"/>
    <s v="New York"/>
    <n v="10011"/>
    <s v="United States ,New York City ,New York, 10011"/>
    <x v="3"/>
    <x v="1"/>
    <s v="East - Office Supplies"/>
    <s v="Appliances"/>
    <n v="170.88"/>
    <n v="171"/>
    <n v="170.88"/>
    <n v="3"/>
    <n v="57"/>
    <n v="0"/>
    <n v="49.555199999999999"/>
    <n v="28.999999999999996"/>
    <n v="512.64"/>
  </r>
  <r>
    <x v="2"/>
    <x v="0"/>
    <s v="United States"/>
    <s v="New York City"/>
    <s v="New York"/>
    <n v="10024"/>
    <s v="United States ,New York City ,New York, 10024"/>
    <x v="3"/>
    <x v="2"/>
    <s v="East - Technology"/>
    <s v="Phones"/>
    <n v="307.98"/>
    <n v="308"/>
    <n v="307.98"/>
    <n v="2"/>
    <n v="154"/>
    <n v="0"/>
    <n v="89.3142"/>
    <n v="28.999999999999996"/>
    <n v="615.96"/>
  </r>
  <r>
    <x v="2"/>
    <x v="0"/>
    <s v="United States"/>
    <s v="New York City"/>
    <s v="New York"/>
    <n v="10024"/>
    <s v="United States ,New York City ,New York, 10024"/>
    <x v="3"/>
    <x v="0"/>
    <s v="East - Furniture"/>
    <s v="Tables"/>
    <n v="382.80599999999998"/>
    <n v="383"/>
    <n v="229.68359999999998"/>
    <n v="9"/>
    <n v="42.555555555555557"/>
    <n v="0.4"/>
    <n v="-153.1224"/>
    <n v="-40"/>
    <n v="2067.1523999999999"/>
  </r>
  <r>
    <x v="2"/>
    <x v="0"/>
    <s v="United States"/>
    <s v="New York City"/>
    <s v="New York"/>
    <n v="10024"/>
    <s v="United States ,New York City ,New York, 10024"/>
    <x v="3"/>
    <x v="1"/>
    <s v="East - Office Supplies"/>
    <s v="Storage"/>
    <n v="41.96"/>
    <n v="42"/>
    <n v="41.96"/>
    <n v="2"/>
    <n v="21"/>
    <n v="0"/>
    <n v="2.9371999999999998"/>
    <n v="6.9999999999999991"/>
    <n v="83.92"/>
  </r>
  <r>
    <x v="2"/>
    <x v="0"/>
    <s v="United States"/>
    <s v="New York City"/>
    <s v="New York"/>
    <n v="10024"/>
    <s v="United States ,New York City ,New York, 10024"/>
    <x v="3"/>
    <x v="1"/>
    <s v="East - Office Supplies"/>
    <s v="Binders"/>
    <n v="1217.568"/>
    <n v="1218"/>
    <n v="974.05439999999999"/>
    <n v="2"/>
    <n v="609"/>
    <n v="0.2"/>
    <n v="456.58800000000002"/>
    <n v="37.5"/>
    <n v="1948.1088"/>
  </r>
  <r>
    <x v="2"/>
    <x v="0"/>
    <s v="United States"/>
    <s v="New York City"/>
    <s v="New York"/>
    <n v="10024"/>
    <s v="United States ,New York City ,New York, 10024"/>
    <x v="3"/>
    <x v="0"/>
    <s v="East - Furniture"/>
    <s v="Furnishings"/>
    <n v="47.04"/>
    <n v="47"/>
    <n v="47.04"/>
    <n v="3"/>
    <n v="15.666666666666666"/>
    <n v="0"/>
    <n v="18.345600000000001"/>
    <n v="39"/>
    <n v="141.12"/>
  </r>
  <r>
    <x v="2"/>
    <x v="0"/>
    <s v="United States"/>
    <s v="New York City"/>
    <s v="New York"/>
    <n v="10024"/>
    <s v="United States ,New York City ,New York, 10024"/>
    <x v="3"/>
    <x v="0"/>
    <s v="East - Furniture"/>
    <s v="Furnishings"/>
    <n v="6.16"/>
    <n v="6"/>
    <n v="6.16"/>
    <n v="2"/>
    <n v="3"/>
    <n v="0"/>
    <n v="2.9567999999999999"/>
    <n v="48"/>
    <n v="12.32"/>
  </r>
  <r>
    <x v="2"/>
    <x v="0"/>
    <s v="United States"/>
    <s v="New York City"/>
    <s v="New York"/>
    <n v="10024"/>
    <s v="United States ,New York City ,New York, 10024"/>
    <x v="3"/>
    <x v="2"/>
    <s v="East - Technology"/>
    <s v="Phones"/>
    <n v="979.95"/>
    <n v="980"/>
    <n v="979.95"/>
    <n v="5"/>
    <n v="196"/>
    <n v="0"/>
    <n v="274.38600000000002"/>
    <n v="28.000000000000004"/>
    <n v="4899.75"/>
  </r>
  <r>
    <x v="2"/>
    <x v="0"/>
    <s v="United States"/>
    <s v="New York City"/>
    <s v="New York"/>
    <n v="10024"/>
    <s v="United States ,New York City ,New York, 10024"/>
    <x v="3"/>
    <x v="1"/>
    <s v="East - Office Supplies"/>
    <s v="Paper"/>
    <n v="143.69999999999999"/>
    <n v="144"/>
    <n v="143.69999999999999"/>
    <n v="3"/>
    <n v="48"/>
    <n v="0"/>
    <n v="68.975999999999999"/>
    <n v="48.000000000000007"/>
    <n v="431.09999999999997"/>
  </r>
  <r>
    <x v="2"/>
    <x v="0"/>
    <s v="United States"/>
    <s v="New York City"/>
    <s v="New York"/>
    <n v="10024"/>
    <s v="United States ,New York City ,New York, 10024"/>
    <x v="3"/>
    <x v="1"/>
    <s v="East - Office Supplies"/>
    <s v="Fasteners"/>
    <n v="10.65"/>
    <n v="11"/>
    <n v="10.65"/>
    <n v="3"/>
    <n v="3.6666666666666665"/>
    <n v="0"/>
    <n v="5.0054999999999996"/>
    <n v="47"/>
    <n v="31.950000000000003"/>
  </r>
  <r>
    <x v="2"/>
    <x v="0"/>
    <s v="United States"/>
    <s v="New York City"/>
    <s v="New York"/>
    <n v="10024"/>
    <s v="United States ,New York City ,New York, 10024"/>
    <x v="3"/>
    <x v="2"/>
    <s v="East - Technology"/>
    <s v="Accessories"/>
    <n v="247.8"/>
    <n v="248"/>
    <n v="247.8"/>
    <n v="4"/>
    <n v="62"/>
    <n v="0"/>
    <n v="34.692"/>
    <n v="13.999999999999998"/>
    <n v="991.2"/>
  </r>
  <r>
    <x v="1"/>
    <x v="1"/>
    <s v="United States"/>
    <s v="Virginia Beach"/>
    <s v="Virginia"/>
    <n v="23464"/>
    <s v="United States ,Virginia Beach ,Virginia, 23464"/>
    <x v="0"/>
    <x v="1"/>
    <s v="South - Office Supplies"/>
    <s v="Art"/>
    <n v="10.96"/>
    <n v="11"/>
    <n v="10.96"/>
    <n v="4"/>
    <n v="2.75"/>
    <n v="0"/>
    <n v="2.9592000000000001"/>
    <n v="26.999999999999996"/>
    <n v="43.84"/>
  </r>
  <r>
    <x v="1"/>
    <x v="1"/>
    <s v="United States"/>
    <s v="Grapevine"/>
    <s v="Texas"/>
    <n v="76051"/>
    <s v="United States ,Grapevine ,Texas, 76051"/>
    <x v="2"/>
    <x v="1"/>
    <s v="Central - Office Supplies"/>
    <s v="Art"/>
    <n v="33.488"/>
    <n v="33"/>
    <n v="26.790399999999998"/>
    <n v="7"/>
    <n v="4.7142857142857144"/>
    <n v="0.2"/>
    <n v="5.8604000000000003"/>
    <n v="17.5"/>
    <n v="187.53279999999998"/>
  </r>
  <r>
    <x v="1"/>
    <x v="1"/>
    <s v="United States"/>
    <s v="Grapevine"/>
    <s v="Texas"/>
    <n v="76051"/>
    <s v="United States ,Grapevine ,Texas, 76051"/>
    <x v="2"/>
    <x v="1"/>
    <s v="Central - Office Supplies"/>
    <s v="Fasteners"/>
    <n v="8.0399999999999991"/>
    <n v="8"/>
    <n v="6.4319999999999995"/>
    <n v="5"/>
    <n v="1.6"/>
    <n v="0.2"/>
    <n v="2.9144999999999999"/>
    <n v="36.250000000000007"/>
    <n v="32.159999999999997"/>
  </r>
  <r>
    <x v="0"/>
    <x v="0"/>
    <s v="United States"/>
    <s v="Olympia"/>
    <s v="Washington"/>
    <n v="98502"/>
    <s v="United States ,Olympia ,Washington, 98502"/>
    <x v="1"/>
    <x v="2"/>
    <s v="West - Technology"/>
    <s v="Phones"/>
    <n v="201.56800000000001"/>
    <n v="202"/>
    <n v="161.2544"/>
    <n v="4"/>
    <n v="50.5"/>
    <n v="0.2"/>
    <n v="22.676400000000001"/>
    <n v="11.25"/>
    <n v="645.01760000000002"/>
  </r>
  <r>
    <x v="3"/>
    <x v="0"/>
    <s v="United States"/>
    <s v="Los Angeles"/>
    <s v="California"/>
    <n v="90032"/>
    <s v="United States ,Los Angeles ,California, 90032"/>
    <x v="1"/>
    <x v="1"/>
    <s v="West - Office Supplies"/>
    <s v="Paper"/>
    <n v="13.44"/>
    <n v="13"/>
    <n v="13.44"/>
    <n v="3"/>
    <n v="4.333333333333333"/>
    <n v="0"/>
    <n v="6.5856000000000003"/>
    <n v="49.000000000000007"/>
    <n v="40.32"/>
  </r>
  <r>
    <x v="2"/>
    <x v="2"/>
    <s v="United States"/>
    <s v="Peoria"/>
    <s v="Illinois"/>
    <n v="61604"/>
    <s v="United States ,Peoria ,Illinois, 61604"/>
    <x v="2"/>
    <x v="0"/>
    <s v="Central - Furniture"/>
    <s v="Bookcases"/>
    <n v="359.05799999999999"/>
    <n v="359"/>
    <n v="251.34059999999999"/>
    <n v="3"/>
    <n v="119.66666666666667"/>
    <n v="0.3"/>
    <n v="-35.905799999999999"/>
    <n v="-10"/>
    <n v="754.02179999999998"/>
  </r>
  <r>
    <x v="1"/>
    <x v="0"/>
    <s v="United States"/>
    <s v="Columbus"/>
    <s v="Ohio"/>
    <n v="43229"/>
    <s v="United States ,Columbus ,Ohio, 43229"/>
    <x v="3"/>
    <x v="0"/>
    <s v="East - Furniture"/>
    <s v="Chairs"/>
    <n v="47.991999999999997"/>
    <n v="48"/>
    <n v="33.5944"/>
    <n v="2"/>
    <n v="24"/>
    <n v="0.3"/>
    <n v="-2.0568"/>
    <n v="-4.2857142857142856"/>
    <n v="67.188800000000001"/>
  </r>
  <r>
    <x v="2"/>
    <x v="1"/>
    <s v="United States"/>
    <s v="New York City"/>
    <s v="New York"/>
    <n v="10011"/>
    <s v="United States ,New York City ,New York, 10011"/>
    <x v="3"/>
    <x v="0"/>
    <s v="East - Furniture"/>
    <s v="Furnishings"/>
    <n v="547.29999999999995"/>
    <n v="547"/>
    <n v="547.29999999999995"/>
    <n v="13"/>
    <n v="42.07692307692308"/>
    <n v="0"/>
    <n v="175.136"/>
    <n v="32"/>
    <n v="7114.9"/>
  </r>
  <r>
    <x v="0"/>
    <x v="0"/>
    <s v="United States"/>
    <s v="Carrollton"/>
    <s v="Texas"/>
    <n v="75007"/>
    <s v="United States ,Carrollton ,Texas, 75007"/>
    <x v="2"/>
    <x v="1"/>
    <s v="Central - Office Supplies"/>
    <s v="Paper"/>
    <n v="16.896000000000001"/>
    <n v="17"/>
    <n v="13.5168"/>
    <n v="4"/>
    <n v="4.25"/>
    <n v="0.2"/>
    <n v="5.28"/>
    <n v="31.25"/>
    <n v="54.0672"/>
  </r>
  <r>
    <x v="0"/>
    <x v="0"/>
    <s v="United States"/>
    <s v="Carrollton"/>
    <s v="Texas"/>
    <n v="75007"/>
    <s v="United States ,Carrollton ,Texas, 75007"/>
    <x v="2"/>
    <x v="1"/>
    <s v="Central - Office Supplies"/>
    <s v="Supplies"/>
    <n v="6.6719999999999997"/>
    <n v="7"/>
    <n v="5.3376000000000001"/>
    <n v="1"/>
    <n v="7"/>
    <n v="0.2"/>
    <n v="0.50039999999999996"/>
    <n v="7.5"/>
    <n v="5.3376000000000001"/>
  </r>
  <r>
    <x v="0"/>
    <x v="0"/>
    <s v="United States"/>
    <s v="Carrollton"/>
    <s v="Texas"/>
    <n v="75007"/>
    <s v="United States ,Carrollton ,Texas, 75007"/>
    <x v="2"/>
    <x v="1"/>
    <s v="Central - Office Supplies"/>
    <s v="Art"/>
    <n v="99.135999999999996"/>
    <n v="99"/>
    <n v="79.308799999999991"/>
    <n v="4"/>
    <n v="24.75"/>
    <n v="0.2"/>
    <n v="8.6744000000000003"/>
    <n v="8.75"/>
    <n v="317.23519999999996"/>
  </r>
  <r>
    <x v="0"/>
    <x v="0"/>
    <s v="United States"/>
    <s v="Carrollton"/>
    <s v="Texas"/>
    <n v="75007"/>
    <s v="United States ,Carrollton ,Texas, 75007"/>
    <x v="2"/>
    <x v="0"/>
    <s v="Central - Furniture"/>
    <s v="Furnishings"/>
    <n v="15.992000000000001"/>
    <n v="16"/>
    <n v="6.3968000000000007"/>
    <n v="2"/>
    <n v="8"/>
    <n v="0.6"/>
    <n v="-13.993"/>
    <n v="-87.5"/>
    <n v="12.793600000000001"/>
  </r>
  <r>
    <x v="0"/>
    <x v="1"/>
    <s v="United States"/>
    <s v="Dover"/>
    <s v="Delaware"/>
    <n v="19901"/>
    <s v="United States ,Dover ,Delaware, 19901"/>
    <x v="3"/>
    <x v="0"/>
    <s v="East - Furniture"/>
    <s v="Furnishings"/>
    <n v="211.96"/>
    <n v="212"/>
    <n v="211.96"/>
    <n v="2"/>
    <n v="106"/>
    <n v="0"/>
    <n v="42.392000000000003"/>
    <n v="20"/>
    <n v="423.92"/>
  </r>
  <r>
    <x v="1"/>
    <x v="0"/>
    <s v="United States"/>
    <s v="Smyrna"/>
    <s v="Tennessee"/>
    <n v="37167"/>
    <s v="United States ,Smyrna ,Tennessee, 37167"/>
    <x v="0"/>
    <x v="1"/>
    <s v="South - Office Supplies"/>
    <s v="Art"/>
    <n v="6.6719999999999997"/>
    <n v="7"/>
    <n v="5.3376000000000001"/>
    <n v="3"/>
    <n v="2.3333333333333335"/>
    <n v="0.2"/>
    <n v="1.6679999999999999"/>
    <n v="25"/>
    <n v="16.012799999999999"/>
  </r>
  <r>
    <x v="1"/>
    <x v="0"/>
    <s v="United States"/>
    <s v="Newark"/>
    <s v="Delaware"/>
    <n v="19711"/>
    <s v="United States ,Newark ,Delaware, 19711"/>
    <x v="3"/>
    <x v="1"/>
    <s v="East - Office Supplies"/>
    <s v="Art"/>
    <n v="155.94"/>
    <n v="156"/>
    <n v="155.94"/>
    <n v="6"/>
    <n v="26"/>
    <n v="0"/>
    <n v="45.2226"/>
    <n v="28.999999999999996"/>
    <n v="935.64"/>
  </r>
  <r>
    <x v="0"/>
    <x v="0"/>
    <s v="United States"/>
    <s v="Los Angeles"/>
    <s v="California"/>
    <n v="90049"/>
    <s v="United States ,Los Angeles ,California, 90049"/>
    <x v="1"/>
    <x v="2"/>
    <s v="West - Technology"/>
    <s v="Phones"/>
    <n v="39.96"/>
    <n v="40"/>
    <n v="31.968"/>
    <n v="5"/>
    <n v="8"/>
    <n v="0.2"/>
    <n v="12.987"/>
    <n v="32.5"/>
    <n v="159.84"/>
  </r>
  <r>
    <x v="0"/>
    <x v="0"/>
    <s v="United States"/>
    <s v="Los Angeles"/>
    <s v="California"/>
    <n v="90049"/>
    <s v="United States ,Los Angeles ,California, 90049"/>
    <x v="1"/>
    <x v="1"/>
    <s v="West - Office Supplies"/>
    <s v="Art"/>
    <n v="5.46"/>
    <n v="5"/>
    <n v="5.46"/>
    <n v="3"/>
    <n v="1.6666666666666667"/>
    <n v="0"/>
    <n v="1.5287999999999999"/>
    <n v="27.999999999999996"/>
    <n v="16.38"/>
  </r>
  <r>
    <x v="0"/>
    <x v="0"/>
    <s v="United States"/>
    <s v="Los Angeles"/>
    <s v="California"/>
    <n v="90049"/>
    <s v="United States ,Los Angeles ,California, 90049"/>
    <x v="1"/>
    <x v="1"/>
    <s v="West - Office Supplies"/>
    <s v="Art"/>
    <n v="73.2"/>
    <n v="73"/>
    <n v="73.2"/>
    <n v="5"/>
    <n v="14.6"/>
    <n v="0"/>
    <n v="21.228000000000002"/>
    <n v="29.000000000000004"/>
    <n v="366"/>
  </r>
  <r>
    <x v="0"/>
    <x v="0"/>
    <s v="United States"/>
    <s v="Los Angeles"/>
    <s v="California"/>
    <n v="90049"/>
    <s v="United States ,Los Angeles ,California, 90049"/>
    <x v="1"/>
    <x v="1"/>
    <s v="West - Office Supplies"/>
    <s v="Binders"/>
    <n v="5.84"/>
    <n v="6"/>
    <n v="4.6719999999999997"/>
    <n v="1"/>
    <n v="6"/>
    <n v="0.2"/>
    <n v="1.9710000000000001"/>
    <n v="33.75"/>
    <n v="4.6719999999999997"/>
  </r>
  <r>
    <x v="0"/>
    <x v="0"/>
    <s v="United States"/>
    <s v="Los Angeles"/>
    <s v="California"/>
    <n v="90049"/>
    <s v="United States ,Los Angeles ,California, 90049"/>
    <x v="1"/>
    <x v="1"/>
    <s v="West - Office Supplies"/>
    <s v="Paper"/>
    <n v="22.72"/>
    <n v="23"/>
    <n v="22.72"/>
    <n v="4"/>
    <n v="5.75"/>
    <n v="0"/>
    <n v="10.224"/>
    <n v="45"/>
    <n v="90.88"/>
  </r>
  <r>
    <x v="0"/>
    <x v="0"/>
    <s v="United States"/>
    <s v="Los Angeles"/>
    <s v="California"/>
    <n v="90049"/>
    <s v="United States ,Los Angeles ,California, 90049"/>
    <x v="1"/>
    <x v="1"/>
    <s v="West - Office Supplies"/>
    <s v="Binders"/>
    <n v="9.3360000000000003"/>
    <n v="9"/>
    <n v="7.4687999999999999"/>
    <n v="3"/>
    <n v="3"/>
    <n v="0.2"/>
    <n v="3.2675999999999998"/>
    <n v="35"/>
    <n v="22.406399999999998"/>
  </r>
  <r>
    <x v="1"/>
    <x v="1"/>
    <s v="United States"/>
    <s v="Los Angeles"/>
    <s v="California"/>
    <n v="90008"/>
    <s v="United States ,Los Angeles ,California, 90008"/>
    <x v="1"/>
    <x v="0"/>
    <s v="West - Furniture"/>
    <s v="Bookcases"/>
    <n v="290.666"/>
    <n v="291"/>
    <n v="247.06610000000001"/>
    <n v="2"/>
    <n v="145.5"/>
    <n v="0.15"/>
    <n v="27.3568"/>
    <n v="9.4117647058823533"/>
    <n v="494.13220000000001"/>
  </r>
  <r>
    <x v="1"/>
    <x v="1"/>
    <s v="United States"/>
    <s v="Los Angeles"/>
    <s v="California"/>
    <n v="90008"/>
    <s v="United States ,Los Angeles ,California, 90008"/>
    <x v="1"/>
    <x v="2"/>
    <s v="West - Technology"/>
    <s v="Phones"/>
    <n v="201.584"/>
    <n v="202"/>
    <n v="161.2672"/>
    <n v="2"/>
    <n v="101"/>
    <n v="0.2"/>
    <n v="20.1584"/>
    <n v="10"/>
    <n v="322.53440000000001"/>
  </r>
  <r>
    <x v="1"/>
    <x v="1"/>
    <s v="United States"/>
    <s v="Los Angeles"/>
    <s v="California"/>
    <n v="90008"/>
    <s v="United States ,Los Angeles ,California, 90008"/>
    <x v="1"/>
    <x v="2"/>
    <s v="West - Technology"/>
    <s v="Phones"/>
    <n v="83.983999999999995"/>
    <n v="84"/>
    <n v="67.18719999999999"/>
    <n v="2"/>
    <n v="42"/>
    <n v="0.2"/>
    <n v="31.494"/>
    <n v="37.5"/>
    <n v="134.37439999999998"/>
  </r>
  <r>
    <x v="1"/>
    <x v="1"/>
    <s v="United States"/>
    <s v="Oakland"/>
    <s v="California"/>
    <n v="94601"/>
    <s v="United States ,Oakland ,California, 94601"/>
    <x v="1"/>
    <x v="1"/>
    <s v="West - Office Supplies"/>
    <s v="Storage"/>
    <n v="1000.02"/>
    <n v="1000"/>
    <n v="1000.02"/>
    <n v="7"/>
    <n v="142.85714285714286"/>
    <n v="0"/>
    <n v="290.00580000000002"/>
    <n v="29.000000000000004"/>
    <n v="7000.1399999999994"/>
  </r>
  <r>
    <x v="1"/>
    <x v="2"/>
    <s v="United States"/>
    <s v="Philadelphia"/>
    <s v="Pennsylvania"/>
    <n v="19143"/>
    <s v="United States ,Philadelphia ,Pennsylvania, 19143"/>
    <x v="3"/>
    <x v="2"/>
    <s v="East - Technology"/>
    <s v="Accessories"/>
    <n v="83.975999999999999"/>
    <n v="84"/>
    <n v="67.180800000000005"/>
    <n v="3"/>
    <n v="28"/>
    <n v="0.2"/>
    <n v="-13.646100000000001"/>
    <n v="-16.25"/>
    <n v="201.54240000000001"/>
  </r>
  <r>
    <x v="1"/>
    <x v="2"/>
    <s v="United States"/>
    <s v="Eagan"/>
    <s v="Minnesota"/>
    <n v="55122"/>
    <s v="United States ,Eagan ,Minnesota, 55122"/>
    <x v="2"/>
    <x v="1"/>
    <s v="Central - Office Supplies"/>
    <s v="Labels"/>
    <n v="3.75"/>
    <n v="4"/>
    <n v="3.75"/>
    <n v="1"/>
    <n v="4"/>
    <n v="0"/>
    <n v="1.8"/>
    <n v="48.000000000000007"/>
    <n v="3.75"/>
  </r>
  <r>
    <x v="1"/>
    <x v="2"/>
    <s v="United States"/>
    <s v="Eagan"/>
    <s v="Minnesota"/>
    <n v="55122"/>
    <s v="United States ,Eagan ,Minnesota, 55122"/>
    <x v="2"/>
    <x v="1"/>
    <s v="Central - Office Supplies"/>
    <s v="Labels"/>
    <n v="41.4"/>
    <n v="41"/>
    <n v="41.4"/>
    <n v="4"/>
    <n v="10.25"/>
    <n v="0"/>
    <n v="19.872"/>
    <n v="48.000000000000007"/>
    <n v="165.6"/>
  </r>
  <r>
    <x v="1"/>
    <x v="2"/>
    <s v="United States"/>
    <s v="Eagan"/>
    <s v="Minnesota"/>
    <n v="55122"/>
    <s v="United States ,Eagan ,Minnesota, 55122"/>
    <x v="2"/>
    <x v="1"/>
    <s v="Central - Office Supplies"/>
    <s v="Art"/>
    <n v="29.79"/>
    <n v="30"/>
    <n v="29.79"/>
    <n v="3"/>
    <n v="10"/>
    <n v="0"/>
    <n v="12.511799999999999"/>
    <n v="42"/>
    <n v="89.37"/>
  </r>
  <r>
    <x v="0"/>
    <x v="2"/>
    <s v="United States"/>
    <s v="New York City"/>
    <s v="New York"/>
    <n v="10011"/>
    <s v="United States ,New York City ,New York, 10011"/>
    <x v="3"/>
    <x v="1"/>
    <s v="East - Office Supplies"/>
    <s v="Storage"/>
    <n v="59.48"/>
    <n v="59"/>
    <n v="59.48"/>
    <n v="2"/>
    <n v="29.5"/>
    <n v="0"/>
    <n v="8.9220000000000006"/>
    <n v="15.000000000000002"/>
    <n v="118.96"/>
  </r>
  <r>
    <x v="0"/>
    <x v="2"/>
    <s v="United States"/>
    <s v="New York City"/>
    <s v="New York"/>
    <n v="10011"/>
    <s v="United States ,New York City ,New York, 10011"/>
    <x v="3"/>
    <x v="1"/>
    <s v="East - Office Supplies"/>
    <s v="Paper"/>
    <n v="6.69"/>
    <n v="7"/>
    <n v="6.69"/>
    <n v="1"/>
    <n v="7"/>
    <n v="0"/>
    <n v="3.0773999999999999"/>
    <n v="46"/>
    <n v="6.69"/>
  </r>
  <r>
    <x v="1"/>
    <x v="0"/>
    <s v="United States"/>
    <s v="Kent"/>
    <s v="Washington"/>
    <n v="98031"/>
    <s v="United States ,Kent ,Washington, 98031"/>
    <x v="1"/>
    <x v="0"/>
    <s v="West - Furniture"/>
    <s v="Furnishings"/>
    <n v="198.46"/>
    <n v="198"/>
    <n v="198.46"/>
    <n v="2"/>
    <n v="99"/>
    <n v="0"/>
    <n v="99.23"/>
    <n v="50"/>
    <n v="396.92"/>
  </r>
  <r>
    <x v="1"/>
    <x v="0"/>
    <s v="United States"/>
    <s v="Kent"/>
    <s v="Washington"/>
    <n v="98031"/>
    <s v="United States ,Kent ,Washington, 98031"/>
    <x v="1"/>
    <x v="1"/>
    <s v="West - Office Supplies"/>
    <s v="Labels"/>
    <n v="786.48"/>
    <n v="786"/>
    <n v="786.48"/>
    <n v="8"/>
    <n v="98.25"/>
    <n v="0"/>
    <n v="385.37520000000001"/>
    <n v="49"/>
    <n v="6291.84"/>
  </r>
  <r>
    <x v="1"/>
    <x v="0"/>
    <s v="United States"/>
    <s v="Kent"/>
    <s v="Washington"/>
    <n v="98031"/>
    <s v="United States ,Kent ,Washington, 98031"/>
    <x v="1"/>
    <x v="1"/>
    <s v="West - Office Supplies"/>
    <s v="Binders"/>
    <n v="23.167999999999999"/>
    <n v="23"/>
    <n v="18.534399999999998"/>
    <n v="2"/>
    <n v="11.5"/>
    <n v="0.2"/>
    <n v="7.8192000000000004"/>
    <n v="33.75"/>
    <n v="37.068799999999996"/>
  </r>
  <r>
    <x v="1"/>
    <x v="0"/>
    <s v="United States"/>
    <s v="Kent"/>
    <s v="Washington"/>
    <n v="98031"/>
    <s v="United States ,Kent ,Washington, 98031"/>
    <x v="1"/>
    <x v="2"/>
    <s v="West - Technology"/>
    <s v="Accessories"/>
    <n v="50"/>
    <n v="50"/>
    <n v="50"/>
    <n v="2"/>
    <n v="25"/>
    <n v="0"/>
    <n v="10.5"/>
    <n v="21"/>
    <n v="100"/>
  </r>
  <r>
    <x v="1"/>
    <x v="0"/>
    <s v="United States"/>
    <s v="Los Angeles"/>
    <s v="California"/>
    <n v="90049"/>
    <s v="United States ,Los Angeles ,California, 90049"/>
    <x v="1"/>
    <x v="2"/>
    <s v="West - Technology"/>
    <s v="Phones"/>
    <n v="675.96"/>
    <n v="676"/>
    <n v="540.76800000000003"/>
    <n v="5"/>
    <n v="135.19999999999999"/>
    <n v="0.2"/>
    <n v="84.495000000000005"/>
    <n v="12.5"/>
    <n v="2703.84"/>
  </r>
  <r>
    <x v="1"/>
    <x v="0"/>
    <s v="United States"/>
    <s v="Los Angeles"/>
    <s v="California"/>
    <n v="90049"/>
    <s v="United States ,Los Angeles ,California, 90049"/>
    <x v="1"/>
    <x v="2"/>
    <s v="West - Technology"/>
    <s v="Accessories"/>
    <n v="1265.8499999999999"/>
    <n v="1266"/>
    <n v="1265.8499999999999"/>
    <n v="3"/>
    <n v="422"/>
    <n v="0"/>
    <n v="556.97400000000005"/>
    <n v="44.000000000000007"/>
    <n v="3797.5499999999997"/>
  </r>
  <r>
    <x v="1"/>
    <x v="2"/>
    <s v="United States"/>
    <s v="New York City"/>
    <s v="New York"/>
    <n v="10011"/>
    <s v="United States ,New York City ,New York, 10011"/>
    <x v="3"/>
    <x v="1"/>
    <s v="East - Office Supplies"/>
    <s v="Appliances"/>
    <n v="523.25"/>
    <n v="523"/>
    <n v="523.25"/>
    <n v="5"/>
    <n v="104.6"/>
    <n v="0"/>
    <n v="141.2775"/>
    <n v="27"/>
    <n v="2616.25"/>
  </r>
  <r>
    <x v="1"/>
    <x v="0"/>
    <s v="United States"/>
    <s v="Lafayette"/>
    <s v="Louisiana"/>
    <n v="70506"/>
    <s v="United States ,Lafayette ,Louisiana, 70506"/>
    <x v="0"/>
    <x v="0"/>
    <s v="South - Furniture"/>
    <s v="Chairs"/>
    <n v="517.5"/>
    <n v="518"/>
    <n v="517.5"/>
    <n v="6"/>
    <n v="86.333333333333329"/>
    <n v="0"/>
    <n v="155.25"/>
    <n v="30"/>
    <n v="3105"/>
  </r>
  <r>
    <x v="0"/>
    <x v="0"/>
    <s v="United States"/>
    <s v="Cleveland"/>
    <s v="Ohio"/>
    <n v="44105"/>
    <s v="United States ,Cleveland ,Ohio, 44105"/>
    <x v="3"/>
    <x v="0"/>
    <s v="East - Furniture"/>
    <s v="Furnishings"/>
    <n v="17.920000000000002"/>
    <n v="18"/>
    <n v="14.336000000000002"/>
    <n v="5"/>
    <n v="3.6"/>
    <n v="0.2"/>
    <n v="2.464"/>
    <n v="13.749999999999998"/>
    <n v="71.680000000000007"/>
  </r>
  <r>
    <x v="0"/>
    <x v="0"/>
    <s v="United States"/>
    <s v="Cleveland"/>
    <s v="Ohio"/>
    <n v="44105"/>
    <s v="United States ,Cleveland ,Ohio, 44105"/>
    <x v="3"/>
    <x v="1"/>
    <s v="East - Office Supplies"/>
    <s v="Binders"/>
    <n v="41.256"/>
    <n v="41"/>
    <n v="12.376800000000003"/>
    <n v="6"/>
    <n v="6.833333333333333"/>
    <n v="0.7"/>
    <n v="-34.380000000000003"/>
    <n v="-83.333333333333343"/>
    <n v="74.260800000000017"/>
  </r>
  <r>
    <x v="3"/>
    <x v="0"/>
    <s v="United States"/>
    <s v="Cleveland"/>
    <s v="Ohio"/>
    <n v="44105"/>
    <s v="United States ,Cleveland ,Ohio, 44105"/>
    <x v="3"/>
    <x v="1"/>
    <s v="East - Office Supplies"/>
    <s v="Storage"/>
    <n v="1006.056"/>
    <n v="1006"/>
    <n v="804.84480000000008"/>
    <n v="3"/>
    <n v="335.33333333333331"/>
    <n v="0.2"/>
    <n v="88.029899999999998"/>
    <n v="8.75"/>
    <n v="2414.5344000000005"/>
  </r>
  <r>
    <x v="3"/>
    <x v="0"/>
    <s v="United States"/>
    <s v="Cleveland"/>
    <s v="Ohio"/>
    <n v="44105"/>
    <s v="United States ,Cleveland ,Ohio, 44105"/>
    <x v="3"/>
    <x v="1"/>
    <s v="East - Office Supplies"/>
    <s v="Paper"/>
    <n v="10.688000000000001"/>
    <n v="11"/>
    <n v="8.5503999999999998"/>
    <n v="2"/>
    <n v="5.5"/>
    <n v="0.2"/>
    <n v="3.7408000000000001"/>
    <n v="35"/>
    <n v="17.1008"/>
  </r>
  <r>
    <x v="3"/>
    <x v="0"/>
    <s v="United States"/>
    <s v="Cleveland"/>
    <s v="Ohio"/>
    <n v="44105"/>
    <s v="United States ,Cleveland ,Ohio, 44105"/>
    <x v="3"/>
    <x v="1"/>
    <s v="East - Office Supplies"/>
    <s v="Paper"/>
    <n v="10.368"/>
    <n v="10"/>
    <n v="8.2943999999999996"/>
    <n v="2"/>
    <n v="5"/>
    <n v="0.2"/>
    <n v="3.6288"/>
    <n v="35"/>
    <n v="16.588799999999999"/>
  </r>
  <r>
    <x v="3"/>
    <x v="0"/>
    <s v="United States"/>
    <s v="Cleveland"/>
    <s v="Ohio"/>
    <n v="44105"/>
    <s v="United States ,Cleveland ,Ohio, 44105"/>
    <x v="3"/>
    <x v="1"/>
    <s v="East - Office Supplies"/>
    <s v="Storage"/>
    <n v="25.12"/>
    <n v="25"/>
    <n v="20.096"/>
    <n v="2"/>
    <n v="12.5"/>
    <n v="0.2"/>
    <n v="1.57"/>
    <n v="6.25"/>
    <n v="40.192"/>
  </r>
  <r>
    <x v="3"/>
    <x v="0"/>
    <s v="United States"/>
    <s v="Cleveland"/>
    <s v="Ohio"/>
    <n v="44105"/>
    <s v="United States ,Cleveland ,Ohio, 44105"/>
    <x v="3"/>
    <x v="2"/>
    <s v="East - Technology"/>
    <s v="Accessories"/>
    <n v="58.112000000000002"/>
    <n v="58"/>
    <n v="46.489600000000003"/>
    <n v="2"/>
    <n v="29"/>
    <n v="0.2"/>
    <n v="7.2640000000000002"/>
    <n v="12.5"/>
    <n v="92.979200000000006"/>
  </r>
  <r>
    <x v="1"/>
    <x v="0"/>
    <s v="United States"/>
    <s v="Tigard"/>
    <s v="Oregon"/>
    <n v="97224"/>
    <s v="United States ,Tigard ,Oregon, 97224"/>
    <x v="1"/>
    <x v="1"/>
    <s v="West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Tigard"/>
    <s v="Oregon"/>
    <n v="97224"/>
    <s v="United States ,Tigard ,Oregon, 97224"/>
    <x v="1"/>
    <x v="1"/>
    <s v="West - Office Supplies"/>
    <s v="Storage"/>
    <n v="669.08"/>
    <n v="669"/>
    <n v="535.26400000000001"/>
    <n v="5"/>
    <n v="133.80000000000001"/>
    <n v="0.2"/>
    <n v="-167.27"/>
    <n v="-25"/>
    <n v="2676.32"/>
  </r>
  <r>
    <x v="1"/>
    <x v="0"/>
    <s v="United States"/>
    <s v="Tigard"/>
    <s v="Oregon"/>
    <n v="97224"/>
    <s v="United States ,Tigard ,Oregon, 97224"/>
    <x v="1"/>
    <x v="2"/>
    <s v="West - Technology"/>
    <s v="Phones"/>
    <n v="438.33600000000001"/>
    <n v="438"/>
    <n v="350.66880000000003"/>
    <n v="4"/>
    <n v="109.5"/>
    <n v="0.2"/>
    <n v="-87.667199999999994"/>
    <n v="-20"/>
    <n v="1402.6752000000001"/>
  </r>
  <r>
    <x v="1"/>
    <x v="0"/>
    <s v="United States"/>
    <s v="Washington"/>
    <s v="District of Columbia"/>
    <n v="20016"/>
    <s v="United States ,Washington ,District of Columbia, 20016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Washington"/>
    <s v="District of Columbia"/>
    <n v="20016"/>
    <s v="United States ,Washington ,District of Columbia, 20016"/>
    <x v="3"/>
    <x v="1"/>
    <s v="East - Office Supplies"/>
    <s v="Binders"/>
    <n v="9.64"/>
    <n v="10"/>
    <n v="9.64"/>
    <n v="2"/>
    <n v="5"/>
    <n v="0"/>
    <n v="4.4344000000000001"/>
    <n v="46"/>
    <n v="19.28"/>
  </r>
  <r>
    <x v="1"/>
    <x v="0"/>
    <s v="United States"/>
    <s v="Washington"/>
    <s v="District of Columbia"/>
    <n v="20016"/>
    <s v="United States ,Washington ,District of Columbia, 20016"/>
    <x v="3"/>
    <x v="1"/>
    <s v="East - Office Supplies"/>
    <s v="Paper"/>
    <n v="12.7"/>
    <n v="13"/>
    <n v="12.7"/>
    <n v="2"/>
    <n v="6.5"/>
    <n v="0"/>
    <n v="5.8419999999999996"/>
    <n v="46"/>
    <n v="25.4"/>
  </r>
  <r>
    <x v="1"/>
    <x v="0"/>
    <s v="United States"/>
    <s v="Washington"/>
    <s v="District of Columbia"/>
    <n v="20016"/>
    <s v="United States ,Washington ,District of Columbia, 20016"/>
    <x v="3"/>
    <x v="0"/>
    <s v="East - Furniture"/>
    <s v="Furnishings"/>
    <n v="41.37"/>
    <n v="41"/>
    <n v="41.37"/>
    <n v="3"/>
    <n v="13.666666666666666"/>
    <n v="0"/>
    <n v="17.375399999999999"/>
    <n v="42"/>
    <n v="124.10999999999999"/>
  </r>
  <r>
    <x v="1"/>
    <x v="1"/>
    <s v="United States"/>
    <s v="Skokie"/>
    <s v="Illinois"/>
    <n v="60076"/>
    <s v="United States ,Skokie ,Illinois, 60076"/>
    <x v="2"/>
    <x v="1"/>
    <s v="Central - Office Supplies"/>
    <s v="Fasteners"/>
    <n v="12.624000000000001"/>
    <n v="13"/>
    <n v="10.0992"/>
    <n v="2"/>
    <n v="6.5"/>
    <n v="0.2"/>
    <n v="3.9449999999999998"/>
    <n v="31.25"/>
    <n v="20.198399999999999"/>
  </r>
  <r>
    <x v="2"/>
    <x v="1"/>
    <s v="United States"/>
    <s v="Seattle"/>
    <s v="Washington"/>
    <n v="98115"/>
    <s v="United States ,Seattle ,Washington, 98115"/>
    <x v="1"/>
    <x v="1"/>
    <s v="West - Office Supplies"/>
    <s v="Storage"/>
    <n v="1247.6400000000001"/>
    <n v="1248"/>
    <n v="1247.6400000000001"/>
    <n v="3"/>
    <n v="416"/>
    <n v="0"/>
    <n v="349.33920000000001"/>
    <n v="27.999999999999996"/>
    <n v="3742.92"/>
  </r>
  <r>
    <x v="2"/>
    <x v="1"/>
    <s v="United States"/>
    <s v="Seattle"/>
    <s v="Washington"/>
    <n v="98115"/>
    <s v="United States ,Seattle ,Washington, 98115"/>
    <x v="1"/>
    <x v="2"/>
    <s v="West - Technology"/>
    <s v="Copiers"/>
    <n v="3149.93"/>
    <n v="3150"/>
    <n v="3149.93"/>
    <n v="7"/>
    <n v="450"/>
    <n v="0"/>
    <n v="1480.4671000000001"/>
    <n v="47"/>
    <n v="22049.51"/>
  </r>
  <r>
    <x v="2"/>
    <x v="1"/>
    <s v="United States"/>
    <s v="Seattle"/>
    <s v="Washington"/>
    <n v="98115"/>
    <s v="United States ,Seattle ,Washington, 98115"/>
    <x v="1"/>
    <x v="1"/>
    <s v="West - Office Supplies"/>
    <s v="Paper"/>
    <n v="209.7"/>
    <n v="210"/>
    <n v="209.7"/>
    <n v="2"/>
    <n v="105"/>
    <n v="0"/>
    <n v="100.65600000000001"/>
    <n v="48.000000000000007"/>
    <n v="419.4"/>
  </r>
  <r>
    <x v="2"/>
    <x v="2"/>
    <s v="United States"/>
    <s v="Philadelphia"/>
    <s v="Pennsylvania"/>
    <n v="19140"/>
    <s v="United States ,Philadelphia ,Pennsylvania, 19140"/>
    <x v="3"/>
    <x v="2"/>
    <s v="East - Technology"/>
    <s v="Accessories"/>
    <n v="35.36"/>
    <n v="35"/>
    <n v="28.288"/>
    <n v="2"/>
    <n v="17.5"/>
    <n v="0.2"/>
    <n v="-3.0939999999999999"/>
    <n v="-8.75"/>
    <n v="56.576000000000001"/>
  </r>
  <r>
    <x v="2"/>
    <x v="2"/>
    <s v="United States"/>
    <s v="Philadelphia"/>
    <s v="Pennsylvania"/>
    <n v="19140"/>
    <s v="United States ,Philadelphia ,Pennsylvania, 19140"/>
    <x v="3"/>
    <x v="1"/>
    <s v="East - Office Supplies"/>
    <s v="Fasteners"/>
    <n v="3.1680000000000001"/>
    <n v="3"/>
    <n v="2.5344000000000002"/>
    <n v="2"/>
    <n v="1.5"/>
    <n v="0.2"/>
    <n v="-0.71279999999999999"/>
    <n v="-22.499999999999996"/>
    <n v="5.0688000000000004"/>
  </r>
  <r>
    <x v="0"/>
    <x v="0"/>
    <s v="United States"/>
    <s v="Philadelphia"/>
    <s v="Pennsylvania"/>
    <n v="19143"/>
    <s v="United States ,Philadelphia ,Pennsylvania, 19143"/>
    <x v="3"/>
    <x v="1"/>
    <s v="East - Office Supplies"/>
    <s v="Binders"/>
    <n v="121.104"/>
    <n v="121"/>
    <n v="36.33120000000001"/>
    <n v="6"/>
    <n v="20.166666666666668"/>
    <n v="0.7"/>
    <n v="-100.92"/>
    <n v="-83.333333333333343"/>
    <n v="217.98720000000006"/>
  </r>
  <r>
    <x v="0"/>
    <x v="0"/>
    <s v="United States"/>
    <s v="Philadelphia"/>
    <s v="Pennsylvania"/>
    <n v="19143"/>
    <s v="United States ,Philadelphia ,Pennsylvania, 19143"/>
    <x v="3"/>
    <x v="2"/>
    <s v="East - Technology"/>
    <s v="Phones"/>
    <n v="45.893999999999998"/>
    <n v="46"/>
    <n v="27.536399999999997"/>
    <n v="1"/>
    <n v="46"/>
    <n v="0.4"/>
    <n v="-9.1788000000000007"/>
    <n v="-20"/>
    <n v="27.536399999999997"/>
  </r>
  <r>
    <x v="3"/>
    <x v="1"/>
    <s v="United States"/>
    <s v="San Francisco"/>
    <s v="California"/>
    <n v="94110"/>
    <s v="United States ,San Francisco ,California, 94110"/>
    <x v="1"/>
    <x v="1"/>
    <s v="West - Office Supplies"/>
    <s v="Paper"/>
    <n v="109.92"/>
    <n v="110"/>
    <n v="109.92"/>
    <n v="2"/>
    <n v="55"/>
    <n v="0"/>
    <n v="53.860799999999998"/>
    <n v="49"/>
    <n v="219.84"/>
  </r>
  <r>
    <x v="3"/>
    <x v="1"/>
    <s v="United States"/>
    <s v="San Francisco"/>
    <s v="California"/>
    <n v="94110"/>
    <s v="United States ,San Francisco ,California, 94110"/>
    <x v="1"/>
    <x v="1"/>
    <s v="West - Office Supplies"/>
    <s v="Paper"/>
    <n v="13.36"/>
    <n v="13"/>
    <n v="13.36"/>
    <n v="2"/>
    <n v="6.5"/>
    <n v="0"/>
    <n v="6.4127999999999998"/>
    <n v="48"/>
    <n v="26.72"/>
  </r>
  <r>
    <x v="2"/>
    <x v="0"/>
    <s v="United States"/>
    <s v="Seattle"/>
    <s v="Washington"/>
    <n v="98105"/>
    <s v="United States ,Seattle ,Washington, 98105"/>
    <x v="1"/>
    <x v="1"/>
    <s v="West - Office Supplies"/>
    <s v="Storage"/>
    <n v="169.68"/>
    <n v="170"/>
    <n v="169.68"/>
    <n v="6"/>
    <n v="28.333333333333332"/>
    <n v="0"/>
    <n v="45.813600000000001"/>
    <n v="27"/>
    <n v="1018.08"/>
  </r>
  <r>
    <x v="2"/>
    <x v="0"/>
    <s v="United States"/>
    <s v="Seattle"/>
    <s v="Washington"/>
    <n v="98105"/>
    <s v="United States ,Seattle ,Washington, 98105"/>
    <x v="1"/>
    <x v="2"/>
    <s v="West - Technology"/>
    <s v="Accessories"/>
    <n v="132.52000000000001"/>
    <n v="133"/>
    <n v="132.52000000000001"/>
    <n v="4"/>
    <n v="33.25"/>
    <n v="0"/>
    <n v="54.333199999999998"/>
    <n v="41"/>
    <n v="530.08000000000004"/>
  </r>
  <r>
    <x v="2"/>
    <x v="0"/>
    <s v="United States"/>
    <s v="Seattle"/>
    <s v="Washington"/>
    <n v="98105"/>
    <s v="United States ,Seattle ,Washington, 98105"/>
    <x v="1"/>
    <x v="1"/>
    <s v="West - Office Supplies"/>
    <s v="Fasteners"/>
    <n v="2.96"/>
    <n v="3"/>
    <n v="2.96"/>
    <n v="2"/>
    <n v="1.5"/>
    <n v="0"/>
    <n v="1.4208000000000001"/>
    <n v="48.000000000000007"/>
    <n v="5.92"/>
  </r>
  <r>
    <x v="2"/>
    <x v="0"/>
    <s v="United States"/>
    <s v="Seattle"/>
    <s v="Washington"/>
    <n v="98105"/>
    <s v="United States ,Seattle ,Washington, 98105"/>
    <x v="1"/>
    <x v="1"/>
    <s v="West - Office Supplies"/>
    <s v="Binders"/>
    <n v="8.4480000000000004"/>
    <n v="8"/>
    <n v="6.7584"/>
    <n v="2"/>
    <n v="4"/>
    <n v="0.2"/>
    <n v="2.9567999999999999"/>
    <n v="35"/>
    <n v="13.5168"/>
  </r>
  <r>
    <x v="2"/>
    <x v="0"/>
    <s v="United States"/>
    <s v="Seattle"/>
    <s v="Washington"/>
    <n v="98105"/>
    <s v="United States ,Seattle ,Washington, 98105"/>
    <x v="1"/>
    <x v="1"/>
    <s v="West - Office Supplies"/>
    <s v="Storage"/>
    <n v="95.94"/>
    <n v="96"/>
    <n v="95.94"/>
    <n v="3"/>
    <n v="32"/>
    <n v="0"/>
    <n v="9.5939999999999994"/>
    <n v="10"/>
    <n v="287.82"/>
  </r>
  <r>
    <x v="2"/>
    <x v="0"/>
    <s v="United States"/>
    <s v="Milwaukee"/>
    <s v="Wisconsin"/>
    <n v="53209"/>
    <s v="United States ,Milwaukee ,Wisconsin, 53209"/>
    <x v="2"/>
    <x v="0"/>
    <s v="Central - Furniture"/>
    <s v="Furnishings"/>
    <n v="34.79"/>
    <n v="35"/>
    <n v="34.79"/>
    <n v="7"/>
    <n v="5"/>
    <n v="0"/>
    <n v="10.7849"/>
    <n v="31"/>
    <n v="243.53"/>
  </r>
  <r>
    <x v="1"/>
    <x v="0"/>
    <s v="United States"/>
    <s v="Los Angeles"/>
    <s v="California"/>
    <n v="90045"/>
    <s v="United States ,Los Angeles ,California, 90045"/>
    <x v="1"/>
    <x v="2"/>
    <s v="West - Technology"/>
    <s v="Phones"/>
    <n v="160.77600000000001"/>
    <n v="161"/>
    <n v="128.6208"/>
    <n v="3"/>
    <n v="53.666666666666664"/>
    <n v="0.2"/>
    <n v="10.048500000000001"/>
    <n v="6.25"/>
    <n v="385.86239999999998"/>
  </r>
  <r>
    <x v="1"/>
    <x v="0"/>
    <s v="United States"/>
    <s v="Seattle"/>
    <s v="Washington"/>
    <n v="98115"/>
    <s v="United States ,Seattle ,Washington, 98115"/>
    <x v="1"/>
    <x v="1"/>
    <s v="West - Office Supplies"/>
    <s v="Binders"/>
    <n v="88.751999999999995"/>
    <n v="89"/>
    <n v="71.001599999999996"/>
    <n v="3"/>
    <n v="29.666666666666668"/>
    <n v="0.2"/>
    <n v="27.734999999999999"/>
    <n v="31.25"/>
    <n v="213.00479999999999"/>
  </r>
  <r>
    <x v="1"/>
    <x v="0"/>
    <s v="United States"/>
    <s v="Seattle"/>
    <s v="Washington"/>
    <n v="98115"/>
    <s v="United States ,Seattle ,Washington, 98115"/>
    <x v="1"/>
    <x v="1"/>
    <s v="West - Office Supplies"/>
    <s v="Binders"/>
    <n v="13.904"/>
    <n v="14"/>
    <n v="11.123200000000001"/>
    <n v="2"/>
    <n v="7"/>
    <n v="0.2"/>
    <n v="5.2140000000000004"/>
    <n v="37.500000000000007"/>
    <n v="22.246400000000001"/>
  </r>
  <r>
    <x v="1"/>
    <x v="1"/>
    <s v="United States"/>
    <s v="Philadelphia"/>
    <s v="Pennsylvania"/>
    <n v="19143"/>
    <s v="United States ,Philadelphia ,Pennsylvania, 19143"/>
    <x v="3"/>
    <x v="2"/>
    <s v="East - Technology"/>
    <s v="Phones"/>
    <n v="677.58"/>
    <n v="678"/>
    <n v="406.548"/>
    <n v="5"/>
    <n v="135.6"/>
    <n v="0.4"/>
    <n v="-158.102"/>
    <n v="-23.333333333333332"/>
    <n v="2032.74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Binders"/>
    <n v="13.896000000000001"/>
    <n v="14"/>
    <n v="4.1688000000000009"/>
    <n v="3"/>
    <n v="4.666666666666667"/>
    <n v="0.7"/>
    <n v="-9.2639999999999993"/>
    <n v="-66.666666666666657"/>
    <n v="12.506400000000003"/>
  </r>
  <r>
    <x v="0"/>
    <x v="0"/>
    <s v="United States"/>
    <s v="Dallas"/>
    <s v="Texas"/>
    <n v="75217"/>
    <s v="United States ,Dallas ,Texas, 75217"/>
    <x v="2"/>
    <x v="1"/>
    <s v="Central - Office Supplies"/>
    <s v="Storage"/>
    <n v="41.92"/>
    <n v="42"/>
    <n v="33.536000000000001"/>
    <n v="5"/>
    <n v="8.4"/>
    <n v="0.2"/>
    <n v="3.6680000000000001"/>
    <n v="8.75"/>
    <n v="167.68"/>
  </r>
  <r>
    <x v="0"/>
    <x v="0"/>
    <s v="United States"/>
    <s v="Dallas"/>
    <s v="Texas"/>
    <n v="75217"/>
    <s v="United States ,Dallas ,Texas, 75217"/>
    <x v="2"/>
    <x v="2"/>
    <s v="Central - Technology"/>
    <s v="Accessories"/>
    <n v="297.57600000000002"/>
    <n v="298"/>
    <n v="238.06080000000003"/>
    <n v="3"/>
    <n v="99.333333333333329"/>
    <n v="0.2"/>
    <n v="-7.4394"/>
    <n v="-2.5"/>
    <n v="714.18240000000014"/>
  </r>
  <r>
    <x v="0"/>
    <x v="0"/>
    <s v="United States"/>
    <s v="Dallas"/>
    <s v="Texas"/>
    <n v="75217"/>
    <s v="United States ,Dallas ,Texas, 75217"/>
    <x v="2"/>
    <x v="1"/>
    <s v="Central - Office Supplies"/>
    <s v="Fasteners"/>
    <n v="4.3440000000000003"/>
    <n v="4"/>
    <n v="3.4752000000000001"/>
    <n v="3"/>
    <n v="1.3333333333333333"/>
    <n v="0.2"/>
    <n v="0.86880000000000002"/>
    <n v="20"/>
    <n v="10.425599999999999"/>
  </r>
  <r>
    <x v="0"/>
    <x v="0"/>
    <s v="United States"/>
    <s v="Dallas"/>
    <s v="Texas"/>
    <n v="75217"/>
    <s v="United States ,Dallas ,Texas, 75217"/>
    <x v="2"/>
    <x v="2"/>
    <s v="Central - Technology"/>
    <s v="Accessories"/>
    <n v="94.992000000000004"/>
    <n v="95"/>
    <n v="75.993600000000001"/>
    <n v="2"/>
    <n v="47.5"/>
    <n v="0.2"/>
    <n v="-2.3748"/>
    <n v="-2.5"/>
    <n v="151.9872"/>
  </r>
  <r>
    <x v="0"/>
    <x v="0"/>
    <s v="United States"/>
    <s v="Dallas"/>
    <s v="Texas"/>
    <n v="75217"/>
    <s v="United States ,Dallas ,Texas, 75217"/>
    <x v="2"/>
    <x v="1"/>
    <s v="Central - Office Supplies"/>
    <s v="Paper"/>
    <n v="74.352000000000004"/>
    <n v="74"/>
    <n v="59.4816"/>
    <n v="3"/>
    <n v="24.666666666666668"/>
    <n v="0.2"/>
    <n v="23.234999999999999"/>
    <n v="31.25"/>
    <n v="178.44479999999999"/>
  </r>
  <r>
    <x v="0"/>
    <x v="0"/>
    <s v="United States"/>
    <s v="Dallas"/>
    <s v="Texas"/>
    <n v="75217"/>
    <s v="United States ,Dallas ,Texas, 75217"/>
    <x v="2"/>
    <x v="1"/>
    <s v="Central - Office Supplies"/>
    <s v="Art"/>
    <n v="14.04"/>
    <n v="14"/>
    <n v="11.231999999999999"/>
    <n v="3"/>
    <n v="4.666666666666667"/>
    <n v="0.2"/>
    <n v="1.5794999999999999"/>
    <n v="11.25"/>
    <n v="33.695999999999998"/>
  </r>
  <r>
    <x v="1"/>
    <x v="0"/>
    <s v="United States"/>
    <s v="New York City"/>
    <s v="New York"/>
    <n v="10011"/>
    <s v="United States ,New York City ,New York, 10011"/>
    <x v="3"/>
    <x v="0"/>
    <s v="East - Furniture"/>
    <s v="Tables"/>
    <n v="1018.104"/>
    <n v="1018"/>
    <n v="610.86239999999998"/>
    <n v="4"/>
    <n v="254.5"/>
    <n v="0.4"/>
    <n v="-373.3048"/>
    <n v="-36.666666666666664"/>
    <n v="2443.4495999999999"/>
  </r>
  <r>
    <x v="1"/>
    <x v="0"/>
    <s v="United States"/>
    <s v="Houston"/>
    <s v="Texas"/>
    <n v="77095"/>
    <s v="United States ,Houston ,Texas, 77095"/>
    <x v="2"/>
    <x v="2"/>
    <s v="Central - Technology"/>
    <s v="Phones"/>
    <n v="16.68"/>
    <n v="17"/>
    <n v="13.343999999999999"/>
    <n v="3"/>
    <n v="5.666666666666667"/>
    <n v="0.2"/>
    <n v="5.2125000000000004"/>
    <n v="31.25"/>
    <n v="40.031999999999996"/>
  </r>
  <r>
    <x v="2"/>
    <x v="1"/>
    <s v="United States"/>
    <s v="North Las Vegas"/>
    <s v="Nevada"/>
    <n v="89031"/>
    <s v="United States ,North Las Vegas ,Nevada, 89031"/>
    <x v="1"/>
    <x v="2"/>
    <s v="West - Technology"/>
    <s v="Accessories"/>
    <n v="58.58"/>
    <n v="59"/>
    <n v="58.58"/>
    <n v="2"/>
    <n v="29.5"/>
    <n v="0"/>
    <n v="19.331399999999999"/>
    <n v="32.999999999999993"/>
    <n v="117.16"/>
  </r>
  <r>
    <x v="1"/>
    <x v="0"/>
    <s v="United States"/>
    <s v="Plano"/>
    <s v="Texas"/>
    <n v="75023"/>
    <s v="United States ,Plano ,Texas, 75023"/>
    <x v="2"/>
    <x v="2"/>
    <s v="Central - Technology"/>
    <s v="Phones"/>
    <n v="167.96799999999999"/>
    <n v="168"/>
    <n v="134.37439999999998"/>
    <n v="4"/>
    <n v="42"/>
    <n v="0.2"/>
    <n v="62.988"/>
    <n v="37.5"/>
    <n v="537.49759999999992"/>
  </r>
  <r>
    <x v="2"/>
    <x v="0"/>
    <s v="United States"/>
    <s v="Suffolk"/>
    <s v="Virginia"/>
    <n v="23434"/>
    <s v="United States ,Suffolk ,Virginia, 23434"/>
    <x v="0"/>
    <x v="1"/>
    <s v="South - Office Supplies"/>
    <s v="Labels"/>
    <n v="196.62"/>
    <n v="197"/>
    <n v="196.62"/>
    <n v="2"/>
    <n v="98.5"/>
    <n v="0"/>
    <n v="96.343800000000002"/>
    <n v="49"/>
    <n v="393.24"/>
  </r>
  <r>
    <x v="1"/>
    <x v="1"/>
    <s v="United States"/>
    <s v="Houston"/>
    <s v="Texas"/>
    <n v="77041"/>
    <s v="United States ,Houston ,Texas, 77041"/>
    <x v="2"/>
    <x v="0"/>
    <s v="Central - Furniture"/>
    <s v="Furnishings"/>
    <n v="21.936"/>
    <n v="22"/>
    <n v="8.7744"/>
    <n v="2"/>
    <n v="11"/>
    <n v="0.6"/>
    <n v="-10.419600000000001"/>
    <n v="-47.5"/>
    <n v="17.5488"/>
  </r>
  <r>
    <x v="1"/>
    <x v="1"/>
    <s v="United States"/>
    <s v="Houston"/>
    <s v="Texas"/>
    <n v="77041"/>
    <s v="United States ,Houston ,Texas, 77041"/>
    <x v="2"/>
    <x v="1"/>
    <s v="Central - Office Supplies"/>
    <s v="Binders"/>
    <n v="6.5880000000000001"/>
    <n v="7"/>
    <n v="1.3175999999999997"/>
    <n v="3"/>
    <n v="2.3333333333333335"/>
    <n v="0.8"/>
    <n v="-10.211399999999999"/>
    <n v="-154.99999999999997"/>
    <n v="3.952799999999999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Storage"/>
    <n v="104.28"/>
    <n v="104"/>
    <n v="104.28"/>
    <n v="3"/>
    <n v="34.666666666666664"/>
    <n v="0"/>
    <n v="26.07"/>
    <n v="25"/>
    <n v="312.84000000000003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Paper"/>
    <n v="17.940000000000001"/>
    <n v="18"/>
    <n v="17.940000000000001"/>
    <n v="3"/>
    <n v="6"/>
    <n v="0"/>
    <n v="8.7905999999999995"/>
    <n v="48.999999999999993"/>
    <n v="53.820000000000007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Storage"/>
    <n v="64.784000000000006"/>
    <n v="65"/>
    <n v="51.827200000000005"/>
    <n v="1"/>
    <n v="65"/>
    <n v="0.2"/>
    <n v="-14.5764"/>
    <n v="-22.499999999999996"/>
    <n v="51.827200000000005"/>
  </r>
  <r>
    <x v="1"/>
    <x v="1"/>
    <s v="United States"/>
    <s v="Philadelphia"/>
    <s v="Pennsylvania"/>
    <n v="19134"/>
    <s v="United States ,Philadelphia ,Pennsylvania, 19134"/>
    <x v="3"/>
    <x v="2"/>
    <s v="East - Technology"/>
    <s v="Phones"/>
    <n v="32.381999999999998"/>
    <n v="32"/>
    <n v="19.429199999999998"/>
    <n v="3"/>
    <n v="10.666666666666666"/>
    <n v="0.4"/>
    <n v="4.3175999999999997"/>
    <n v="13.333333333333334"/>
    <n v="58.287599999999998"/>
  </r>
  <r>
    <x v="1"/>
    <x v="1"/>
    <s v="United States"/>
    <s v="Philadelphia"/>
    <s v="Pennsylvania"/>
    <n v="19134"/>
    <s v="United States ,Philadelphia ,Pennsylvania, 19134"/>
    <x v="3"/>
    <x v="0"/>
    <s v="East - Furniture"/>
    <s v="Furnishings"/>
    <n v="42.368000000000002"/>
    <n v="42"/>
    <n v="33.894400000000005"/>
    <n v="2"/>
    <n v="21"/>
    <n v="0.2"/>
    <n v="8.4735999999999994"/>
    <n v="20"/>
    <n v="67.788800000000009"/>
  </r>
  <r>
    <x v="1"/>
    <x v="1"/>
    <s v="United States"/>
    <s v="Philadelphia"/>
    <s v="Pennsylvania"/>
    <n v="19134"/>
    <s v="United States ,Philadelphia ,Pennsylvania, 19134"/>
    <x v="3"/>
    <x v="2"/>
    <s v="East - Technology"/>
    <s v="Machines"/>
    <n v="399.54"/>
    <n v="400"/>
    <n v="119.86200000000002"/>
    <n v="4"/>
    <n v="100"/>
    <n v="0.7"/>
    <n v="-559.35599999999999"/>
    <n v="-140"/>
    <n v="479.44800000000009"/>
  </r>
  <r>
    <x v="0"/>
    <x v="0"/>
    <s v="United States"/>
    <s v="Los Angeles"/>
    <s v="California"/>
    <n v="90008"/>
    <s v="United States ,Los Angeles ,California, 90008"/>
    <x v="1"/>
    <x v="1"/>
    <s v="West - Office Supplies"/>
    <s v="Paper"/>
    <n v="18.97"/>
    <n v="19"/>
    <n v="18.97"/>
    <n v="1"/>
    <n v="19"/>
    <n v="0"/>
    <n v="9.1056000000000008"/>
    <n v="48.000000000000007"/>
    <n v="18.97"/>
  </r>
  <r>
    <x v="1"/>
    <x v="1"/>
    <s v="United States"/>
    <s v="San Francisco"/>
    <s v="California"/>
    <n v="94110"/>
    <s v="United States ,San Francisco ,California, 94110"/>
    <x v="1"/>
    <x v="0"/>
    <s v="West - Furniture"/>
    <s v="Furnishings"/>
    <n v="14.82"/>
    <n v="15"/>
    <n v="14.82"/>
    <n v="3"/>
    <n v="5"/>
    <n v="0"/>
    <n v="6.2244000000000002"/>
    <n v="42"/>
    <n v="44.46"/>
  </r>
  <r>
    <x v="2"/>
    <x v="1"/>
    <s v="United States"/>
    <s v="Philadelphia"/>
    <s v="Pennsylvania"/>
    <n v="19143"/>
    <s v="United States ,Philadelphia ,Pennsylvania, 19143"/>
    <x v="3"/>
    <x v="1"/>
    <s v="East - Office Supplies"/>
    <s v="Appliances"/>
    <n v="99.28"/>
    <n v="99"/>
    <n v="79.424000000000007"/>
    <n v="2"/>
    <n v="49.5"/>
    <n v="0.2"/>
    <n v="12.41"/>
    <n v="12.5"/>
    <n v="158.84800000000001"/>
  </r>
  <r>
    <x v="2"/>
    <x v="1"/>
    <s v="United States"/>
    <s v="Philadelphia"/>
    <s v="Pennsylvania"/>
    <n v="19143"/>
    <s v="United States ,Philadelphia ,Pennsylvania, 19143"/>
    <x v="3"/>
    <x v="1"/>
    <s v="East - Office Supplies"/>
    <s v="Binders"/>
    <n v="1.1879999999999999"/>
    <n v="1"/>
    <n v="0.35640000000000005"/>
    <n v="2"/>
    <n v="0.5"/>
    <n v="0.7"/>
    <n v="-0.99"/>
    <n v="-83.333333333333343"/>
    <n v="0.7128000000000001"/>
  </r>
  <r>
    <x v="2"/>
    <x v="1"/>
    <s v="United States"/>
    <s v="Philadelphia"/>
    <s v="Pennsylvania"/>
    <n v="19143"/>
    <s v="United States ,Philadelphia ,Pennsylvania, 19143"/>
    <x v="3"/>
    <x v="1"/>
    <s v="East - Office Supplies"/>
    <s v="Binders"/>
    <n v="7.5179999999999998"/>
    <n v="8"/>
    <n v="2.2553999999999998"/>
    <n v="2"/>
    <n v="4"/>
    <n v="0.7"/>
    <n v="-5.7637999999999998"/>
    <n v="-76.666666666666657"/>
    <n v="4.5107999999999997"/>
  </r>
  <r>
    <x v="2"/>
    <x v="0"/>
    <s v="United States"/>
    <s v="Philadelphia"/>
    <s v="Pennsylvania"/>
    <n v="19140"/>
    <s v="United States ,Philadelphia ,Pennsylvania, 19140"/>
    <x v="3"/>
    <x v="1"/>
    <s v="East - Office Supplies"/>
    <s v="Paper"/>
    <n v="10.368"/>
    <n v="10"/>
    <n v="8.2943999999999996"/>
    <n v="2"/>
    <n v="5"/>
    <n v="0.2"/>
    <n v="3.6288"/>
    <n v="35"/>
    <n v="16.588799999999999"/>
  </r>
  <r>
    <x v="2"/>
    <x v="0"/>
    <s v="United States"/>
    <s v="Philadelphia"/>
    <s v="Pennsylvania"/>
    <n v="19140"/>
    <s v="United States ,Philadelphia ,Pennsylvania, 19140"/>
    <x v="3"/>
    <x v="0"/>
    <s v="East - Furniture"/>
    <s v="Furnishings"/>
    <n v="310.88"/>
    <n v="311"/>
    <n v="248.70400000000001"/>
    <n v="2"/>
    <n v="155.5"/>
    <n v="0.2"/>
    <n v="23.315999999999999"/>
    <n v="7.5"/>
    <n v="497.40800000000002"/>
  </r>
  <r>
    <x v="1"/>
    <x v="0"/>
    <s v="United States"/>
    <s v="Philadelphia"/>
    <s v="Pennsylvania"/>
    <n v="19143"/>
    <s v="United States ,Philadelphia ,Pennsylvania, 19143"/>
    <x v="3"/>
    <x v="0"/>
    <s v="East - Furniture"/>
    <s v="Tables"/>
    <n v="853.09199999999998"/>
    <n v="853"/>
    <n v="511.85519999999997"/>
    <n v="6"/>
    <n v="142.16666666666666"/>
    <n v="0.4"/>
    <n v="-227.49119999999999"/>
    <n v="-26.666666666666668"/>
    <n v="3071.1311999999998"/>
  </r>
  <r>
    <x v="1"/>
    <x v="0"/>
    <s v="United States"/>
    <s v="Indianapolis"/>
    <s v="Indiana"/>
    <n v="46203"/>
    <s v="United States ,Indianapolis ,Indiana, 46203"/>
    <x v="2"/>
    <x v="1"/>
    <s v="Central - Office Supplies"/>
    <s v="Paper"/>
    <n v="33.450000000000003"/>
    <n v="33"/>
    <n v="33.450000000000003"/>
    <n v="5"/>
    <n v="6.6"/>
    <n v="0"/>
    <n v="15.387"/>
    <n v="46"/>
    <n v="167.25"/>
  </r>
  <r>
    <x v="1"/>
    <x v="0"/>
    <s v="United States"/>
    <s v="Indianapolis"/>
    <s v="Indiana"/>
    <n v="46203"/>
    <s v="United States ,Indianapolis ,Indiana, 46203"/>
    <x v="2"/>
    <x v="1"/>
    <s v="Central - Office Supplies"/>
    <s v="Binders"/>
    <n v="10.4"/>
    <n v="10"/>
    <n v="10.4"/>
    <n v="5"/>
    <n v="2"/>
    <n v="0"/>
    <n v="5.0960000000000001"/>
    <n v="49"/>
    <n v="52"/>
  </r>
  <r>
    <x v="1"/>
    <x v="0"/>
    <s v="United States"/>
    <s v="Columbus"/>
    <s v="Ohio"/>
    <n v="43229"/>
    <s v="United States ,Columbus ,Ohio, 43229"/>
    <x v="3"/>
    <x v="0"/>
    <s v="East - Furniture"/>
    <s v="Furnishings"/>
    <n v="21.88"/>
    <n v="22"/>
    <n v="17.503999999999998"/>
    <n v="5"/>
    <n v="4.4000000000000004"/>
    <n v="0.2"/>
    <n v="6.2904999999999998"/>
    <n v="28.749999999999996"/>
    <n v="87.519999999999982"/>
  </r>
  <r>
    <x v="0"/>
    <x v="2"/>
    <s v="United States"/>
    <s v="Plano"/>
    <s v="Texas"/>
    <n v="75023"/>
    <s v="United States ,Plano ,Texas, 75023"/>
    <x v="2"/>
    <x v="2"/>
    <s v="Central - Technology"/>
    <s v="Accessories"/>
    <n v="13.616"/>
    <n v="14"/>
    <n v="10.892799999999999"/>
    <n v="2"/>
    <n v="7"/>
    <n v="0.2"/>
    <n v="3.5741999999999998"/>
    <n v="26.25"/>
    <n v="21.785599999999999"/>
  </r>
  <r>
    <x v="0"/>
    <x v="2"/>
    <s v="United States"/>
    <s v="Bayonne"/>
    <s v="New Jersey"/>
    <n v="7002"/>
    <s v="United States ,Bayonne ,New Jersey, 7002"/>
    <x v="3"/>
    <x v="2"/>
    <s v="East - Technology"/>
    <s v="Accessories"/>
    <n v="63.96"/>
    <n v="64"/>
    <n v="63.96"/>
    <n v="4"/>
    <n v="16"/>
    <n v="0"/>
    <n v="19.8276"/>
    <n v="31"/>
    <n v="255.84"/>
  </r>
  <r>
    <x v="0"/>
    <x v="2"/>
    <s v="United States"/>
    <s v="Bayonne"/>
    <s v="New Jersey"/>
    <n v="7002"/>
    <s v="United States ,Bayonne ,New Jersey, 7002"/>
    <x v="3"/>
    <x v="1"/>
    <s v="East - Office Supplies"/>
    <s v="Binders"/>
    <n v="14.46"/>
    <n v="14"/>
    <n v="14.46"/>
    <n v="3"/>
    <n v="4.666666666666667"/>
    <n v="0"/>
    <n v="7.0853999999999999"/>
    <n v="49"/>
    <n v="43.38"/>
  </r>
  <r>
    <x v="0"/>
    <x v="2"/>
    <s v="United States"/>
    <s v="Bayonne"/>
    <s v="New Jersey"/>
    <n v="7002"/>
    <s v="United States ,Bayonne ,New Jersey, 7002"/>
    <x v="3"/>
    <x v="2"/>
    <s v="East - Technology"/>
    <s v="Phones"/>
    <n v="104.98"/>
    <n v="105"/>
    <n v="104.98"/>
    <n v="2"/>
    <n v="52.5"/>
    <n v="0"/>
    <n v="52.49"/>
    <n v="50"/>
    <n v="209.96"/>
  </r>
  <r>
    <x v="1"/>
    <x v="0"/>
    <s v="United States"/>
    <s v="Los Angeles"/>
    <s v="California"/>
    <n v="90008"/>
    <s v="United States ,Los Angeles ,California, 90008"/>
    <x v="1"/>
    <x v="1"/>
    <s v="West - Office Supplies"/>
    <s v="Appliances"/>
    <n v="106.96"/>
    <n v="107"/>
    <n v="106.96"/>
    <n v="2"/>
    <n v="53.5"/>
    <n v="0"/>
    <n v="31.0184"/>
    <n v="29.000000000000004"/>
    <n v="213.92"/>
  </r>
  <r>
    <x v="1"/>
    <x v="0"/>
    <s v="United States"/>
    <s v="Los Angeles"/>
    <s v="California"/>
    <n v="90008"/>
    <s v="United States ,Los Angeles ,California, 90008"/>
    <x v="1"/>
    <x v="1"/>
    <s v="West - Office Supplies"/>
    <s v="Labels"/>
    <n v="21.56"/>
    <n v="22"/>
    <n v="21.56"/>
    <n v="7"/>
    <n v="3.1428571428571428"/>
    <n v="0"/>
    <n v="10.348800000000001"/>
    <n v="48.000000000000007"/>
    <n v="150.91999999999999"/>
  </r>
  <r>
    <x v="0"/>
    <x v="0"/>
    <s v="United States"/>
    <s v="Seattle"/>
    <s v="Washington"/>
    <n v="98115"/>
    <s v="United States ,Seattle ,Washington, 98115"/>
    <x v="1"/>
    <x v="0"/>
    <s v="West - Furniture"/>
    <s v="Tables"/>
    <n v="515.88"/>
    <n v="516"/>
    <n v="515.88"/>
    <n v="6"/>
    <n v="86"/>
    <n v="0"/>
    <n v="113.4936"/>
    <n v="22"/>
    <n v="3095.2799999999997"/>
  </r>
  <r>
    <x v="0"/>
    <x v="0"/>
    <s v="United States"/>
    <s v="New York City"/>
    <s v="New York"/>
    <n v="10035"/>
    <s v="United States ,New York City ,New York, 10035"/>
    <x v="3"/>
    <x v="1"/>
    <s v="East - Office Supplies"/>
    <s v="Binders"/>
    <n v="11.808"/>
    <n v="12"/>
    <n v="9.4464000000000006"/>
    <n v="2"/>
    <n v="6"/>
    <n v="0.2"/>
    <n v="4.2804000000000002"/>
    <n v="36.250000000000007"/>
    <n v="18.892800000000001"/>
  </r>
  <r>
    <x v="0"/>
    <x v="0"/>
    <s v="United States"/>
    <s v="New York City"/>
    <s v="New York"/>
    <n v="10035"/>
    <s v="United States ,New York City ,New York, 10035"/>
    <x v="3"/>
    <x v="0"/>
    <s v="East - Furniture"/>
    <s v="Chairs"/>
    <n v="1931.04"/>
    <n v="1931"/>
    <n v="1737.9359999999999"/>
    <n v="9"/>
    <n v="214.55555555555554"/>
    <n v="0.1"/>
    <n v="321.83999999999997"/>
    <n v="16.666666666666664"/>
    <n v="15641.423999999999"/>
  </r>
  <r>
    <x v="0"/>
    <x v="0"/>
    <s v="United States"/>
    <s v="New York City"/>
    <s v="New York"/>
    <n v="10035"/>
    <s v="United States ,New York City ,New York, 10035"/>
    <x v="3"/>
    <x v="1"/>
    <s v="East - Office Supplies"/>
    <s v="Paper"/>
    <n v="9.9600000000000009"/>
    <n v="10"/>
    <n v="9.9600000000000009"/>
    <n v="2"/>
    <n v="5"/>
    <n v="0"/>
    <n v="4.6811999999999996"/>
    <n v="46.999999999999993"/>
    <n v="19.920000000000002"/>
  </r>
  <r>
    <x v="1"/>
    <x v="2"/>
    <s v="United States"/>
    <s v="San Diego"/>
    <s v="California"/>
    <n v="92037"/>
    <s v="United States ,San Diego ,California, 92037"/>
    <x v="1"/>
    <x v="1"/>
    <s v="West - Office Supplies"/>
    <s v="Fasteners"/>
    <n v="12.35"/>
    <n v="12"/>
    <n v="12.35"/>
    <n v="5"/>
    <n v="2.4"/>
    <n v="0"/>
    <n v="5.8045"/>
    <n v="47"/>
    <n v="61.75"/>
  </r>
  <r>
    <x v="3"/>
    <x v="0"/>
    <s v="United States"/>
    <s v="Glendale"/>
    <s v="Arizona"/>
    <n v="85301"/>
    <s v="United States ,Glendale ,Arizona, 85301"/>
    <x v="1"/>
    <x v="1"/>
    <s v="West - Office Supplies"/>
    <s v="Binders"/>
    <n v="9.702"/>
    <n v="10"/>
    <n v="2.9106000000000005"/>
    <n v="3"/>
    <n v="3.3333333333333335"/>
    <n v="0.7"/>
    <n v="-7.1147999999999998"/>
    <n v="-73.333333333333329"/>
    <n v="8.7318000000000016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Binders"/>
    <n v="11.61"/>
    <n v="12"/>
    <n v="3.4830000000000005"/>
    <n v="2"/>
    <n v="6"/>
    <n v="0.7"/>
    <n v="-9.2880000000000003"/>
    <n v="-80"/>
    <n v="6.9660000000000011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Labels"/>
    <n v="43.86"/>
    <n v="44"/>
    <n v="43.86"/>
    <n v="6"/>
    <n v="7.333333333333333"/>
    <n v="0"/>
    <n v="20.6142"/>
    <n v="47"/>
    <n v="263.15999999999997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148.47999999999999"/>
    <n v="148"/>
    <n v="118.78399999999999"/>
    <n v="2"/>
    <n v="74"/>
    <n v="0.2"/>
    <n v="16.704000000000001"/>
    <n v="11.250000000000002"/>
    <n v="237.56799999999998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7.42"/>
    <n v="7"/>
    <n v="7.42"/>
    <n v="2"/>
    <n v="3.5"/>
    <n v="0"/>
    <n v="3.71"/>
    <n v="50"/>
    <n v="14.84"/>
  </r>
  <r>
    <x v="1"/>
    <x v="0"/>
    <s v="United States"/>
    <s v="San Francisco"/>
    <s v="California"/>
    <n v="94122"/>
    <s v="United States ,San Francisco ,California, 94122"/>
    <x v="1"/>
    <x v="0"/>
    <s v="West - Furniture"/>
    <s v="Chairs"/>
    <n v="71.992000000000004"/>
    <n v="72"/>
    <n v="57.593600000000002"/>
    <n v="1"/>
    <n v="72"/>
    <n v="0.2"/>
    <n v="-0.89990000000000003"/>
    <n v="-1.25"/>
    <n v="57.59360000000000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19.899999999999999"/>
    <n v="20"/>
    <n v="19.899999999999999"/>
    <n v="5"/>
    <n v="4"/>
    <n v="0"/>
    <n v="6.5670000000000002"/>
    <n v="33"/>
    <n v="99.5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ppliances"/>
    <n v="1702.12"/>
    <n v="1702"/>
    <n v="1702.12"/>
    <n v="14"/>
    <n v="121.57142857142857"/>
    <n v="0"/>
    <n v="510.63600000000002"/>
    <n v="30.000000000000004"/>
    <n v="23829.68"/>
  </r>
  <r>
    <x v="1"/>
    <x v="0"/>
    <s v="United States"/>
    <s v="Houston"/>
    <s v="Texas"/>
    <n v="77070"/>
    <s v="United States ,Houston ,Texas, 77070"/>
    <x v="2"/>
    <x v="1"/>
    <s v="Central - Office Supplies"/>
    <s v="Paper"/>
    <n v="14.304"/>
    <n v="14"/>
    <n v="11.443200000000001"/>
    <n v="6"/>
    <n v="2.3333333333333335"/>
    <n v="0.2"/>
    <n v="5.0064000000000002"/>
    <n v="35"/>
    <n v="68.659199999999998"/>
  </r>
  <r>
    <x v="0"/>
    <x v="0"/>
    <s v="United States"/>
    <s v="Chicago"/>
    <s v="Illinois"/>
    <n v="60610"/>
    <s v="United States ,Chicago ,Illinois, 60610"/>
    <x v="2"/>
    <x v="0"/>
    <s v="Central - Furniture"/>
    <s v="Tables"/>
    <n v="765.625"/>
    <n v="766"/>
    <n v="382.8125"/>
    <n v="7"/>
    <n v="109.42857142857143"/>
    <n v="0.5"/>
    <n v="-566.5625"/>
    <n v="-74"/>
    <n v="2679.6875"/>
  </r>
  <r>
    <x v="1"/>
    <x v="0"/>
    <s v="United States"/>
    <s v="San Francisco"/>
    <s v="California"/>
    <n v="94110"/>
    <s v="United States ,San Francisco ,California, 94110"/>
    <x v="1"/>
    <x v="0"/>
    <s v="West - Furniture"/>
    <s v="Bookcases"/>
    <n v="307.666"/>
    <n v="308"/>
    <n v="261.51609999999999"/>
    <n v="2"/>
    <n v="154"/>
    <n v="0.15"/>
    <n v="-14.478400000000001"/>
    <n v="-4.7058823529411766"/>
    <n v="523.03219999999999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7.7119999999999997"/>
    <n v="8"/>
    <n v="6.1696"/>
    <n v="2"/>
    <n v="4"/>
    <n v="0.2"/>
    <n v="2.7955999999999999"/>
    <n v="36.25"/>
    <n v="12.3392"/>
  </r>
  <r>
    <x v="1"/>
    <x v="0"/>
    <s v="United States"/>
    <s v="New York City"/>
    <s v="New York"/>
    <n v="10011"/>
    <s v="United States ,New York City ,New York, 10011"/>
    <x v="3"/>
    <x v="1"/>
    <s v="East - Office Supplies"/>
    <s v="Appliances"/>
    <n v="242.9"/>
    <n v="243"/>
    <n v="242.9"/>
    <n v="5"/>
    <n v="48.6"/>
    <n v="0"/>
    <n v="70.441000000000003"/>
    <n v="28.999999999999996"/>
    <n v="1214.5"/>
  </r>
  <r>
    <x v="1"/>
    <x v="0"/>
    <s v="United States"/>
    <s v="New York City"/>
    <s v="New York"/>
    <n v="10011"/>
    <s v="United States ,New York City ,New York, 10011"/>
    <x v="3"/>
    <x v="1"/>
    <s v="East - Office Supplies"/>
    <s v="Storage"/>
    <n v="454.9"/>
    <n v="455"/>
    <n v="454.9"/>
    <n v="5"/>
    <n v="91"/>
    <n v="0"/>
    <n v="0"/>
    <n v="0"/>
    <n v="2274.5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35.92"/>
    <n v="36"/>
    <n v="35.92"/>
    <n v="4"/>
    <n v="9"/>
    <n v="0"/>
    <n v="15.086399999999999"/>
    <n v="42"/>
    <n v="143.68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39.76"/>
    <n v="40"/>
    <n v="39.76"/>
    <n v="8"/>
    <n v="5"/>
    <n v="0"/>
    <n v="12.3256"/>
    <n v="31"/>
    <n v="318.08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47.744"/>
    <n v="48"/>
    <n v="38.1952"/>
    <n v="4"/>
    <n v="12"/>
    <n v="0.2"/>
    <n v="14.92"/>
    <n v="31.25"/>
    <n v="152.7808"/>
  </r>
  <r>
    <x v="1"/>
    <x v="0"/>
    <s v="United States"/>
    <s v="Chicago"/>
    <s v="Illinois"/>
    <n v="60623"/>
    <s v="United States ,Chicago ,Illinois, 60623"/>
    <x v="2"/>
    <x v="2"/>
    <s v="Central - Technology"/>
    <s v="Phones"/>
    <n v="159.98400000000001"/>
    <n v="160"/>
    <n v="127.9872"/>
    <n v="2"/>
    <n v="80"/>
    <n v="0.2"/>
    <n v="11.998799999999999"/>
    <n v="7.5"/>
    <n v="255.9744"/>
  </r>
  <r>
    <x v="1"/>
    <x v="0"/>
    <s v="United States"/>
    <s v="Chicago"/>
    <s v="Illinois"/>
    <n v="60623"/>
    <s v="United States ,Chicago ,Illinois, 60623"/>
    <x v="2"/>
    <x v="2"/>
    <s v="Central - Technology"/>
    <s v="Accessories"/>
    <n v="255.96799999999999"/>
    <n v="256"/>
    <n v="204.77439999999999"/>
    <n v="4"/>
    <n v="64"/>
    <n v="0.2"/>
    <n v="51.193600000000004"/>
    <n v="20"/>
    <n v="819.09759999999994"/>
  </r>
  <r>
    <x v="1"/>
    <x v="0"/>
    <s v="United States"/>
    <s v="Chicago"/>
    <s v="Illinois"/>
    <n v="60623"/>
    <s v="United States ,Chicago ,Illinois, 60623"/>
    <x v="2"/>
    <x v="0"/>
    <s v="Central - Furniture"/>
    <s v="Bookcases"/>
    <n v="359.05799999999999"/>
    <n v="359"/>
    <n v="251.34059999999999"/>
    <n v="3"/>
    <n v="119.66666666666667"/>
    <n v="0.3"/>
    <n v="-71.811599999999999"/>
    <n v="-20"/>
    <n v="754.02179999999998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Appliances"/>
    <n v="434.35199999999998"/>
    <n v="434"/>
    <n v="347.48159999999996"/>
    <n v="3"/>
    <n v="144.66666666666666"/>
    <n v="0.2"/>
    <n v="43.435200000000002"/>
    <n v="10"/>
    <n v="1042.4447999999998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Appliances"/>
    <n v="3.552"/>
    <n v="4"/>
    <n v="2.8416000000000001"/>
    <n v="2"/>
    <n v="2"/>
    <n v="0.2"/>
    <n v="0.44400000000000001"/>
    <n v="12.5"/>
    <n v="5.6832000000000003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Appliances"/>
    <n v="88.831999999999994"/>
    <n v="89"/>
    <n v="71.065599999999989"/>
    <n v="4"/>
    <n v="22.25"/>
    <n v="0.2"/>
    <n v="7.7728000000000002"/>
    <n v="8.75"/>
    <n v="284.26239999999996"/>
  </r>
  <r>
    <x v="0"/>
    <x v="1"/>
    <s v="United States"/>
    <s v="Dublin"/>
    <s v="Ohio"/>
    <n v="43017"/>
    <s v="United States ,Dublin ,Ohio, 43017"/>
    <x v="3"/>
    <x v="0"/>
    <s v="East - Furniture"/>
    <s v="Tables"/>
    <n v="1048.3499999999999"/>
    <n v="1048"/>
    <n v="629.01"/>
    <n v="5"/>
    <n v="209.6"/>
    <n v="0.4"/>
    <n v="-69.89"/>
    <n v="-6.6666666666666679"/>
    <n v="3145.05"/>
  </r>
  <r>
    <x v="3"/>
    <x v="0"/>
    <s v="United States"/>
    <s v="Springfield"/>
    <s v="Virginia"/>
    <n v="22153"/>
    <s v="United States ,Springfield ,Virginia, 22153"/>
    <x v="0"/>
    <x v="2"/>
    <s v="South - Technology"/>
    <s v="Accessories"/>
    <n v="100"/>
    <n v="100"/>
    <n v="100"/>
    <n v="4"/>
    <n v="25"/>
    <n v="0"/>
    <n v="21"/>
    <n v="21"/>
    <n v="400"/>
  </r>
  <r>
    <x v="3"/>
    <x v="0"/>
    <s v="United States"/>
    <s v="Springfield"/>
    <s v="Virginia"/>
    <n v="22153"/>
    <s v="United States ,Springfield ,Virginia, 22153"/>
    <x v="0"/>
    <x v="1"/>
    <s v="South - Office Supplies"/>
    <s v="Labels"/>
    <n v="7.83"/>
    <n v="8"/>
    <n v="7.83"/>
    <n v="3"/>
    <n v="2.6666666666666665"/>
    <n v="0"/>
    <n v="3.6017999999999999"/>
    <n v="46"/>
    <n v="23.490000000000002"/>
  </r>
  <r>
    <x v="1"/>
    <x v="1"/>
    <s v="United States"/>
    <s v="Fayetteville"/>
    <s v="North Carolina"/>
    <n v="28314"/>
    <s v="United States ,Fayetteville ,North Carolina, 28314"/>
    <x v="0"/>
    <x v="1"/>
    <s v="South - Office Supplies"/>
    <s v="Paper"/>
    <n v="96.256"/>
    <n v="96"/>
    <n v="77.004800000000003"/>
    <n v="8"/>
    <n v="12"/>
    <n v="0.2"/>
    <n v="31.283200000000001"/>
    <n v="32.5"/>
    <n v="616.03840000000002"/>
  </r>
  <r>
    <x v="1"/>
    <x v="1"/>
    <s v="United States"/>
    <s v="Fayetteville"/>
    <s v="North Carolina"/>
    <n v="28314"/>
    <s v="United States ,Fayetteville ,North Carolina, 28314"/>
    <x v="0"/>
    <x v="1"/>
    <s v="South - Office Supplies"/>
    <s v="Paper"/>
    <n v="10.688000000000001"/>
    <n v="11"/>
    <n v="8.5503999999999998"/>
    <n v="2"/>
    <n v="5.5"/>
    <n v="0.2"/>
    <n v="3.7408000000000001"/>
    <n v="35"/>
    <n v="17.1008"/>
  </r>
  <r>
    <x v="1"/>
    <x v="0"/>
    <s v="United States"/>
    <s v="Dallas"/>
    <s v="Texas"/>
    <n v="75081"/>
    <s v="United States ,Dallas ,Texas, 75081"/>
    <x v="2"/>
    <x v="1"/>
    <s v="Central - Office Supplies"/>
    <s v="Storage"/>
    <n v="338.04"/>
    <n v="338"/>
    <n v="270.43200000000002"/>
    <n v="3"/>
    <n v="112.66666666666667"/>
    <n v="0.2"/>
    <n v="-33.804000000000002"/>
    <n v="-10"/>
    <n v="811.29600000000005"/>
  </r>
  <r>
    <x v="1"/>
    <x v="0"/>
    <s v="United States"/>
    <s v="Dallas"/>
    <s v="Texas"/>
    <n v="75081"/>
    <s v="United States ,Dallas ,Texas, 75081"/>
    <x v="2"/>
    <x v="1"/>
    <s v="Central - Office Supplies"/>
    <s v="Art"/>
    <n v="154.24"/>
    <n v="154"/>
    <n v="123.39200000000001"/>
    <n v="4"/>
    <n v="38.5"/>
    <n v="0.2"/>
    <n v="17.352"/>
    <n v="11.249999999999998"/>
    <n v="493.56800000000004"/>
  </r>
  <r>
    <x v="0"/>
    <x v="0"/>
    <s v="United States"/>
    <s v="Jacksonville"/>
    <s v="North Carolina"/>
    <n v="28540"/>
    <s v="United States ,Jacksonville ,North Carolina, 28540"/>
    <x v="0"/>
    <x v="1"/>
    <s v="South - Office Supplies"/>
    <s v="Appliances"/>
    <n v="34.847999999999999"/>
    <n v="35"/>
    <n v="27.878399999999999"/>
    <n v="2"/>
    <n v="17.5"/>
    <n v="0.2"/>
    <n v="6.5339999999999998"/>
    <n v="18.75"/>
    <n v="55.756799999999998"/>
  </r>
  <r>
    <x v="0"/>
    <x v="0"/>
    <s v="United States"/>
    <s v="Jacksonville"/>
    <s v="North Carolina"/>
    <n v="28540"/>
    <s v="United States ,Jacksonville ,North Carolina, 28540"/>
    <x v="0"/>
    <x v="2"/>
    <s v="South - Technology"/>
    <s v="Phones"/>
    <n v="22"/>
    <n v="22"/>
    <n v="17.600000000000001"/>
    <n v="5"/>
    <n v="4.4000000000000004"/>
    <n v="0.2"/>
    <n v="1.375"/>
    <n v="6.25"/>
    <n v="88"/>
  </r>
  <r>
    <x v="0"/>
    <x v="0"/>
    <s v="United States"/>
    <s v="Jacksonville"/>
    <s v="North Carolina"/>
    <n v="28540"/>
    <s v="United States ,Jacksonville ,North Carolina, 28540"/>
    <x v="0"/>
    <x v="1"/>
    <s v="South - Office Supplies"/>
    <s v="Art"/>
    <n v="4.3680000000000003"/>
    <n v="4"/>
    <n v="3.4944000000000002"/>
    <n v="3"/>
    <n v="1.3333333333333333"/>
    <n v="0.2"/>
    <n v="0.38219999999999998"/>
    <n v="8.75"/>
    <n v="10.4832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Storage"/>
    <n v="31.44"/>
    <n v="31"/>
    <n v="31.44"/>
    <n v="3"/>
    <n v="10.333333333333334"/>
    <n v="0"/>
    <n v="8.4887999999999995"/>
    <n v="26.999999999999996"/>
    <n v="94.320000000000007"/>
  </r>
  <r>
    <x v="1"/>
    <x v="1"/>
    <s v="United States"/>
    <s v="San Francisco"/>
    <s v="California"/>
    <n v="94122"/>
    <s v="United States ,San Francisco ,California, 94122"/>
    <x v="1"/>
    <x v="2"/>
    <s v="West - Technology"/>
    <s v="Accessories"/>
    <n v="17.899999999999999"/>
    <n v="18"/>
    <n v="17.899999999999999"/>
    <n v="2"/>
    <n v="9"/>
    <n v="0"/>
    <n v="3.4009999999999998"/>
    <n v="19"/>
    <n v="35.799999999999997"/>
  </r>
  <r>
    <x v="1"/>
    <x v="1"/>
    <s v="United States"/>
    <s v="San Francisco"/>
    <s v="California"/>
    <n v="94122"/>
    <s v="United States ,San Francisco ,California, 94122"/>
    <x v="1"/>
    <x v="2"/>
    <s v="West - Technology"/>
    <s v="Accessories"/>
    <n v="129.44999999999999"/>
    <n v="129"/>
    <n v="129.44999999999999"/>
    <n v="5"/>
    <n v="25.8"/>
    <n v="0"/>
    <n v="46.601999999999997"/>
    <n v="36"/>
    <n v="647.25"/>
  </r>
  <r>
    <x v="1"/>
    <x v="2"/>
    <s v="United States"/>
    <s v="San Diego"/>
    <s v="California"/>
    <n v="92037"/>
    <s v="United States ,San Diego ,California, 92037"/>
    <x v="1"/>
    <x v="1"/>
    <s v="West - Office Supplies"/>
    <s v="Labels"/>
    <n v="20.88"/>
    <n v="21"/>
    <n v="20.88"/>
    <n v="8"/>
    <n v="2.625"/>
    <n v="0"/>
    <n v="9.6047999999999991"/>
    <n v="46"/>
    <n v="167.04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0"/>
    <s v="United States"/>
    <s v="Philadelphia"/>
    <s v="Pennsylvania"/>
    <n v="19140"/>
    <s v="United States ,Philadelphia ,Pennsylvania, 19140"/>
    <x v="3"/>
    <x v="0"/>
    <s v="East - Furniture"/>
    <s v="Furnishings"/>
    <n v="7.1680000000000001"/>
    <n v="7"/>
    <n v="5.7343999999999999"/>
    <n v="2"/>
    <n v="3.5"/>
    <n v="0.2"/>
    <n v="0.98560000000000003"/>
    <n v="13.750000000000002"/>
    <n v="11.4688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Storage"/>
    <n v="11.167999999999999"/>
    <n v="11"/>
    <n v="8.9344000000000001"/>
    <n v="2"/>
    <n v="5.5"/>
    <n v="0.2"/>
    <n v="-2.5127999999999999"/>
    <n v="-22.5"/>
    <n v="17.8688"/>
  </r>
  <r>
    <x v="1"/>
    <x v="0"/>
    <s v="United States"/>
    <s v="Philadelphia"/>
    <s v="Pennsylvania"/>
    <n v="19140"/>
    <s v="United States ,Philadelphia ,Pennsylvania, 19140"/>
    <x v="3"/>
    <x v="2"/>
    <s v="East - Technology"/>
    <s v="Accessories"/>
    <n v="442.4"/>
    <n v="442"/>
    <n v="353.91999999999996"/>
    <n v="7"/>
    <n v="63.142857142857146"/>
    <n v="0.2"/>
    <n v="-55.3"/>
    <n v="-12.5"/>
    <n v="2477.4399999999996"/>
  </r>
  <r>
    <x v="2"/>
    <x v="0"/>
    <s v="United States"/>
    <s v="Rochester"/>
    <s v="New York"/>
    <n v="14609"/>
    <s v="United States ,Rochester ,New York, 14609"/>
    <x v="3"/>
    <x v="1"/>
    <s v="East - Office Supplies"/>
    <s v="Art"/>
    <n v="13.36"/>
    <n v="13"/>
    <n v="13.36"/>
    <n v="2"/>
    <n v="6.5"/>
    <n v="0"/>
    <n v="4.9432"/>
    <n v="37"/>
    <n v="26.72"/>
  </r>
  <r>
    <x v="0"/>
    <x v="0"/>
    <s v="United States"/>
    <s v="Jacksonville"/>
    <s v="North Carolina"/>
    <n v="28540"/>
    <s v="United States ,Jacksonville ,North Carolina, 28540"/>
    <x v="0"/>
    <x v="1"/>
    <s v="South - Office Supplies"/>
    <s v="Binders"/>
    <n v="11.231999999999999"/>
    <n v="11"/>
    <n v="3.3696000000000002"/>
    <n v="8"/>
    <n v="1.375"/>
    <n v="0.7"/>
    <n v="-8.2368000000000006"/>
    <n v="-73.333333333333343"/>
    <n v="26.956800000000001"/>
  </r>
  <r>
    <x v="0"/>
    <x v="0"/>
    <s v="United States"/>
    <s v="Jacksonville"/>
    <s v="North Carolina"/>
    <n v="28540"/>
    <s v="United States ,Jacksonville ,North Carolina, 28540"/>
    <x v="0"/>
    <x v="1"/>
    <s v="South - Office Supplies"/>
    <s v="Paper"/>
    <n v="10.272"/>
    <n v="10"/>
    <n v="8.2176000000000009"/>
    <n v="3"/>
    <n v="3.3333333333333335"/>
    <n v="0.2"/>
    <n v="3.21"/>
    <n v="31.25"/>
    <n v="24.652800000000003"/>
  </r>
  <r>
    <x v="1"/>
    <x v="2"/>
    <s v="United States"/>
    <s v="Houston"/>
    <s v="Texas"/>
    <n v="77095"/>
    <s v="United States ,Houston ,Texas, 77095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1"/>
    <x v="2"/>
    <s v="United States"/>
    <s v="Houston"/>
    <s v="Texas"/>
    <n v="77095"/>
    <s v="United States ,Houston ,Texas, 77095"/>
    <x v="2"/>
    <x v="1"/>
    <s v="Central - Office Supplies"/>
    <s v="Art"/>
    <n v="6.24"/>
    <n v="6"/>
    <n v="4.992"/>
    <n v="3"/>
    <n v="2"/>
    <n v="0.2"/>
    <n v="0.54600000000000004"/>
    <n v="8.75"/>
    <n v="14.975999999999999"/>
  </r>
  <r>
    <x v="1"/>
    <x v="2"/>
    <s v="United States"/>
    <s v="San Antonio"/>
    <s v="Texas"/>
    <n v="78207"/>
    <s v="United States ,San Antonio ,Texas, 78207"/>
    <x v="2"/>
    <x v="0"/>
    <s v="Central - Furniture"/>
    <s v="Tables"/>
    <n v="206.96199999999999"/>
    <n v="207"/>
    <n v="144.8734"/>
    <n v="2"/>
    <n v="103.5"/>
    <n v="0.3"/>
    <n v="-32.522599999999997"/>
    <n v="-15.714285714285714"/>
    <n v="289.74680000000001"/>
  </r>
  <r>
    <x v="2"/>
    <x v="0"/>
    <s v="United States"/>
    <s v="Oakland"/>
    <s v="California"/>
    <n v="94601"/>
    <s v="United States ,Oakland ,California, 94601"/>
    <x v="1"/>
    <x v="0"/>
    <s v="West - Furniture"/>
    <s v="Furnishings"/>
    <n v="9.4600000000000009"/>
    <n v="9"/>
    <n v="9.4600000000000009"/>
    <n v="2"/>
    <n v="4.5"/>
    <n v="0"/>
    <n v="3.6894"/>
    <n v="38.999999999999993"/>
    <n v="18.920000000000002"/>
  </r>
  <r>
    <x v="2"/>
    <x v="1"/>
    <s v="United States"/>
    <s v="San Francisco"/>
    <s v="California"/>
    <n v="94122"/>
    <s v="United States ,San Francisco ,California, 94122"/>
    <x v="1"/>
    <x v="1"/>
    <s v="West - Office Supplies"/>
    <s v="Storage"/>
    <n v="559.62"/>
    <n v="560"/>
    <n v="559.62"/>
    <n v="9"/>
    <n v="62.222222222222221"/>
    <n v="0"/>
    <n v="151.09739999999999"/>
    <n v="26.999999999999996"/>
    <n v="5036.58"/>
  </r>
  <r>
    <x v="2"/>
    <x v="1"/>
    <s v="United States"/>
    <s v="San Francisco"/>
    <s v="California"/>
    <n v="94122"/>
    <s v="United States ,San Francisco ,California, 94122"/>
    <x v="1"/>
    <x v="1"/>
    <s v="West - Office Supplies"/>
    <s v="Paper"/>
    <n v="109.92"/>
    <n v="110"/>
    <n v="109.92"/>
    <n v="2"/>
    <n v="55"/>
    <n v="0"/>
    <n v="53.860799999999998"/>
    <n v="49"/>
    <n v="219.84"/>
  </r>
  <r>
    <x v="2"/>
    <x v="1"/>
    <s v="United States"/>
    <s v="San Francisco"/>
    <s v="California"/>
    <n v="94122"/>
    <s v="United States ,San Francisco ,California, 94122"/>
    <x v="1"/>
    <x v="1"/>
    <s v="West - Office Supplies"/>
    <s v="Paper"/>
    <n v="8.56"/>
    <n v="9"/>
    <n v="8.56"/>
    <n v="2"/>
    <n v="4.5"/>
    <n v="0"/>
    <n v="3.8519999999999999"/>
    <n v="44.999999999999993"/>
    <n v="17.12"/>
  </r>
  <r>
    <x v="0"/>
    <x v="2"/>
    <s v="United States"/>
    <s v="Fort Worth"/>
    <s v="Texas"/>
    <n v="76106"/>
    <s v="United States ,Fort Worth ,Texas, 76106"/>
    <x v="2"/>
    <x v="1"/>
    <s v="Central - Office Supplies"/>
    <s v="Paper"/>
    <n v="360.71199999999999"/>
    <n v="361"/>
    <n v="288.56959999999998"/>
    <n v="11"/>
    <n v="32.81818181818182"/>
    <n v="0.2"/>
    <n v="130.75810000000001"/>
    <n v="36.250000000000007"/>
    <n v="3174.2655999999997"/>
  </r>
  <r>
    <x v="0"/>
    <x v="2"/>
    <s v="United States"/>
    <s v="Fort Worth"/>
    <s v="Texas"/>
    <n v="76106"/>
    <s v="United States ,Fort Worth ,Texas, 76106"/>
    <x v="2"/>
    <x v="2"/>
    <s v="Central - Technology"/>
    <s v="Phones"/>
    <n v="1718.4"/>
    <n v="1718"/>
    <n v="1374.72"/>
    <n v="6"/>
    <n v="286.33333333333331"/>
    <n v="0.2"/>
    <n v="150.36000000000001"/>
    <n v="8.75"/>
    <n v="8248.32"/>
  </r>
  <r>
    <x v="2"/>
    <x v="2"/>
    <s v="United States"/>
    <s v="Houston"/>
    <s v="Texas"/>
    <n v="77095"/>
    <s v="United States ,Houston ,Texas, 77095"/>
    <x v="2"/>
    <x v="1"/>
    <s v="Central - Office Supplies"/>
    <s v="Binders"/>
    <n v="41.567999999999998"/>
    <n v="42"/>
    <n v="8.313600000000001"/>
    <n v="6"/>
    <n v="7"/>
    <n v="0.8"/>
    <n v="-66.508799999999994"/>
    <n v="-160"/>
    <n v="49.881600000000006"/>
  </r>
  <r>
    <x v="1"/>
    <x v="0"/>
    <s v="United States"/>
    <s v="Houston"/>
    <s v="Texas"/>
    <n v="77095"/>
    <s v="United States ,Houston ,Texas, 77095"/>
    <x v="2"/>
    <x v="2"/>
    <s v="Central - Technology"/>
    <s v="Accessories"/>
    <n v="46.863999999999997"/>
    <n v="47"/>
    <n v="37.491199999999999"/>
    <n v="2"/>
    <n v="23.5"/>
    <n v="0.2"/>
    <n v="7.6154000000000002"/>
    <n v="16.25"/>
    <n v="74.982399999999998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Art"/>
    <n v="19.536000000000001"/>
    <n v="20"/>
    <n v="15.628800000000002"/>
    <n v="3"/>
    <n v="6.666666666666667"/>
    <n v="0.2"/>
    <n v="4.8840000000000003"/>
    <n v="25"/>
    <n v="46.886400000000009"/>
  </r>
  <r>
    <x v="1"/>
    <x v="0"/>
    <s v="United States"/>
    <s v="San Diego"/>
    <s v="California"/>
    <n v="92105"/>
    <s v="United States ,San Diego ,California, 92105"/>
    <x v="1"/>
    <x v="0"/>
    <s v="West - Furniture"/>
    <s v="Bookcases"/>
    <n v="411.33199999999999"/>
    <n v="411"/>
    <n v="349.63220000000001"/>
    <n v="4"/>
    <n v="102.75"/>
    <n v="0.15"/>
    <n v="-4.8391999999999999"/>
    <n v="-1.1764705882352942"/>
    <n v="1398.5288"/>
  </r>
  <r>
    <x v="1"/>
    <x v="0"/>
    <s v="United States"/>
    <s v="San Diego"/>
    <s v="California"/>
    <n v="92105"/>
    <s v="United States ,San Diego ,California, 92105"/>
    <x v="1"/>
    <x v="1"/>
    <s v="West - Office Supplies"/>
    <s v="Binders"/>
    <n v="28.751999999999999"/>
    <n v="29"/>
    <n v="23.0016"/>
    <n v="6"/>
    <n v="4.833333333333333"/>
    <n v="0.2"/>
    <n v="9.7037999999999993"/>
    <n v="33.75"/>
    <n v="138.00960000000001"/>
  </r>
  <r>
    <x v="1"/>
    <x v="0"/>
    <s v="United States"/>
    <s v="San Diego"/>
    <s v="California"/>
    <n v="92105"/>
    <s v="United States ,San Diego ,California, 92105"/>
    <x v="1"/>
    <x v="0"/>
    <s v="West - Furniture"/>
    <s v="Bookcases"/>
    <n v="293.19900000000001"/>
    <n v="293"/>
    <n v="249.21915000000001"/>
    <n v="3"/>
    <n v="97.666666666666671"/>
    <n v="0.15"/>
    <n v="-20.696400000000001"/>
    <n v="-7.0588235294117645"/>
    <n v="747.65745000000004"/>
  </r>
  <r>
    <x v="1"/>
    <x v="2"/>
    <s v="United States"/>
    <s v="Suffolk"/>
    <s v="Virginia"/>
    <n v="23434"/>
    <s v="United States ,Suffolk ,Virginia, 23434"/>
    <x v="0"/>
    <x v="1"/>
    <s v="South - Office Supplies"/>
    <s v="Supplies"/>
    <n v="35.06"/>
    <n v="35"/>
    <n v="35.06"/>
    <n v="2"/>
    <n v="17.5"/>
    <n v="0"/>
    <n v="10.518000000000001"/>
    <n v="30"/>
    <n v="70.12"/>
  </r>
  <r>
    <x v="1"/>
    <x v="2"/>
    <s v="United States"/>
    <s v="Suffolk"/>
    <s v="Virginia"/>
    <n v="23434"/>
    <s v="United States ,Suffolk ,Virginia, 23434"/>
    <x v="0"/>
    <x v="1"/>
    <s v="South - Office Supplies"/>
    <s v="Labels"/>
    <n v="4.13"/>
    <n v="4"/>
    <n v="4.13"/>
    <n v="1"/>
    <n v="4"/>
    <n v="0"/>
    <n v="1.8997999999999999"/>
    <n v="46"/>
    <n v="4.13"/>
  </r>
  <r>
    <x v="1"/>
    <x v="2"/>
    <s v="United States"/>
    <s v="Suffolk"/>
    <s v="Virginia"/>
    <n v="23434"/>
    <s v="United States ,Suffolk ,Virginia, 23434"/>
    <x v="0"/>
    <x v="0"/>
    <s v="South - Furniture"/>
    <s v="Furnishings"/>
    <n v="109.8"/>
    <n v="110"/>
    <n v="109.8"/>
    <n v="9"/>
    <n v="12.222222222222221"/>
    <n v="0"/>
    <n v="46.116"/>
    <n v="42"/>
    <n v="988.19999999999993"/>
  </r>
  <r>
    <x v="1"/>
    <x v="2"/>
    <s v="United States"/>
    <s v="Suffolk"/>
    <s v="Virginia"/>
    <n v="23434"/>
    <s v="United States ,Suffolk ,Virginia, 23434"/>
    <x v="0"/>
    <x v="1"/>
    <s v="South - Office Supplies"/>
    <s v="Labels"/>
    <n v="9.82"/>
    <n v="10"/>
    <n v="9.82"/>
    <n v="2"/>
    <n v="5"/>
    <n v="0"/>
    <n v="4.8117999999999999"/>
    <n v="49"/>
    <n v="19.64"/>
  </r>
  <r>
    <x v="1"/>
    <x v="0"/>
    <s v="United States"/>
    <s v="Greensboro"/>
    <s v="North Carolina"/>
    <n v="27405"/>
    <s v="United States ,Greensboro ,North Carolina, 27405"/>
    <x v="0"/>
    <x v="1"/>
    <s v="South - Office Supplies"/>
    <s v="Binders"/>
    <n v="7.6440000000000001"/>
    <n v="8"/>
    <n v="2.2932000000000006"/>
    <n v="4"/>
    <n v="2"/>
    <n v="0.7"/>
    <n v="-5.8604000000000003"/>
    <n v="-76.666666666666671"/>
    <n v="9.1728000000000023"/>
  </r>
  <r>
    <x v="1"/>
    <x v="0"/>
    <s v="United States"/>
    <s v="Greensboro"/>
    <s v="North Carolina"/>
    <n v="27405"/>
    <s v="United States ,Greensboro ,North Carolina, 27405"/>
    <x v="0"/>
    <x v="1"/>
    <s v="South - Office Supplies"/>
    <s v="Binders"/>
    <n v="51.465000000000003"/>
    <n v="51"/>
    <n v="15.439500000000002"/>
    <n v="5"/>
    <n v="10.199999999999999"/>
    <n v="0.7"/>
    <n v="-39.456499999999998"/>
    <n v="-76.666666666666657"/>
    <n v="77.197500000000019"/>
  </r>
  <r>
    <x v="1"/>
    <x v="1"/>
    <s v="United States"/>
    <s v="Dallas"/>
    <s v="Texas"/>
    <n v="75081"/>
    <s v="United States ,Dallas ,Texas, 75081"/>
    <x v="2"/>
    <x v="1"/>
    <s v="Central - Office Supplies"/>
    <s v="Supplies"/>
    <n v="6.976"/>
    <n v="7"/>
    <n v="5.5808"/>
    <n v="4"/>
    <n v="1.75"/>
    <n v="0.2"/>
    <n v="-1.3952"/>
    <n v="-20"/>
    <n v="22.3232"/>
  </r>
  <r>
    <x v="1"/>
    <x v="1"/>
    <s v="United States"/>
    <s v="Dallas"/>
    <s v="Texas"/>
    <n v="75081"/>
    <s v="United States ,Dallas ,Texas, 75081"/>
    <x v="2"/>
    <x v="1"/>
    <s v="Central - Office Supplies"/>
    <s v="Binders"/>
    <n v="12.222"/>
    <n v="12"/>
    <n v="2.4443999999999999"/>
    <n v="7"/>
    <n v="1.7142857142857142"/>
    <n v="0.8"/>
    <n v="-20.1663"/>
    <n v="-165"/>
    <n v="17.110799999999998"/>
  </r>
  <r>
    <x v="0"/>
    <x v="1"/>
    <s v="United States"/>
    <s v="Chicago"/>
    <s v="Illinois"/>
    <n v="60623"/>
    <s v="United States ,Chicago ,Illinois, 60623"/>
    <x v="2"/>
    <x v="1"/>
    <s v="Central - Office Supplies"/>
    <s v="Storage"/>
    <n v="97.983999999999995"/>
    <n v="98"/>
    <n v="78.387199999999993"/>
    <n v="2"/>
    <n v="49"/>
    <n v="0.2"/>
    <n v="-24.495999999999999"/>
    <n v="-25"/>
    <n v="156.77439999999999"/>
  </r>
  <r>
    <x v="0"/>
    <x v="1"/>
    <s v="United States"/>
    <s v="Chicago"/>
    <s v="Illinois"/>
    <n v="60623"/>
    <s v="United States ,Chicago ,Illinois, 60623"/>
    <x v="2"/>
    <x v="2"/>
    <s v="Central - Technology"/>
    <s v="Accessories"/>
    <n v="62.4"/>
    <n v="62"/>
    <n v="49.92"/>
    <n v="6"/>
    <n v="10.333333333333334"/>
    <n v="0.2"/>
    <n v="19.5"/>
    <n v="31.25"/>
    <n v="299.52"/>
  </r>
  <r>
    <x v="1"/>
    <x v="1"/>
    <s v="United States"/>
    <s v="Baltimore"/>
    <s v="Maryland"/>
    <n v="21215"/>
    <s v="United States ,Baltimore ,Maryland, 21215"/>
    <x v="3"/>
    <x v="1"/>
    <s v="East - Office Supplies"/>
    <s v="Binders"/>
    <n v="20.86"/>
    <n v="21"/>
    <n v="20.86"/>
    <n v="2"/>
    <n v="10.5"/>
    <n v="0"/>
    <n v="9.3870000000000005"/>
    <n v="45"/>
    <n v="41.72"/>
  </r>
  <r>
    <x v="1"/>
    <x v="1"/>
    <s v="United States"/>
    <s v="Baltimore"/>
    <s v="Maryland"/>
    <n v="21215"/>
    <s v="United States ,Baltimore ,Maryland, 21215"/>
    <x v="3"/>
    <x v="1"/>
    <s v="East - Office Supplies"/>
    <s v="Storage"/>
    <n v="497.61"/>
    <n v="498"/>
    <n v="497.61"/>
    <n v="9"/>
    <n v="55.333333333333336"/>
    <n v="0"/>
    <n v="129.37860000000001"/>
    <n v="26"/>
    <n v="4478.49"/>
  </r>
  <r>
    <x v="1"/>
    <x v="1"/>
    <s v="United States"/>
    <s v="Baltimore"/>
    <s v="Maryland"/>
    <n v="21215"/>
    <s v="United States ,Baltimore ,Maryland, 21215"/>
    <x v="3"/>
    <x v="1"/>
    <s v="East - Office Supplies"/>
    <s v="Art"/>
    <n v="5.34"/>
    <n v="5"/>
    <n v="5.34"/>
    <n v="2"/>
    <n v="2.5"/>
    <n v="0"/>
    <n v="1.4952000000000001"/>
    <n v="28.000000000000004"/>
    <n v="10.68"/>
  </r>
  <r>
    <x v="1"/>
    <x v="1"/>
    <s v="United States"/>
    <s v="Baltimore"/>
    <s v="Maryland"/>
    <n v="21215"/>
    <s v="United States ,Baltimore ,Maryland, 21215"/>
    <x v="3"/>
    <x v="1"/>
    <s v="East - Office Supplies"/>
    <s v="Labels"/>
    <n v="3.15"/>
    <n v="3"/>
    <n v="3.15"/>
    <n v="1"/>
    <n v="3"/>
    <n v="0"/>
    <n v="1.512"/>
    <n v="48.000000000000007"/>
    <n v="3.15"/>
  </r>
  <r>
    <x v="1"/>
    <x v="0"/>
    <s v="United States"/>
    <s v="Los Angeles"/>
    <s v="California"/>
    <n v="90004"/>
    <s v="United States ,Los Angeles ,California, 90004"/>
    <x v="1"/>
    <x v="1"/>
    <s v="West - Office Supplies"/>
    <s v="Paper"/>
    <n v="368.91"/>
    <n v="369"/>
    <n v="368.91"/>
    <n v="9"/>
    <n v="41"/>
    <n v="0"/>
    <n v="180.76589999999999"/>
    <n v="48.999999999999993"/>
    <n v="3320.19"/>
  </r>
  <r>
    <x v="1"/>
    <x v="0"/>
    <s v="United States"/>
    <s v="Los Angeles"/>
    <s v="California"/>
    <n v="90004"/>
    <s v="United States ,Los Angeles ,California, 90004"/>
    <x v="1"/>
    <x v="1"/>
    <s v="West - Office Supplies"/>
    <s v="Art"/>
    <n v="14.7"/>
    <n v="15"/>
    <n v="14.7"/>
    <n v="5"/>
    <n v="3"/>
    <n v="0"/>
    <n v="6.6150000000000002"/>
    <n v="45"/>
    <n v="73.5"/>
  </r>
  <r>
    <x v="1"/>
    <x v="0"/>
    <s v="United States"/>
    <s v="New York City"/>
    <s v="New York"/>
    <n v="10011"/>
    <s v="United States ,New York City ,New York, 10011"/>
    <x v="3"/>
    <x v="2"/>
    <s v="East - Technology"/>
    <s v="Accessories"/>
    <n v="59.97"/>
    <n v="60"/>
    <n v="59.97"/>
    <n v="3"/>
    <n v="20"/>
    <n v="0"/>
    <n v="14.9925"/>
    <n v="25"/>
    <n v="179.91"/>
  </r>
  <r>
    <x v="1"/>
    <x v="0"/>
    <s v="United States"/>
    <s v="New York City"/>
    <s v="New York"/>
    <n v="10011"/>
    <s v="United States ,New York City ,New York, 10011"/>
    <x v="3"/>
    <x v="1"/>
    <s v="East - Office Supplies"/>
    <s v="Storage"/>
    <n v="83.36"/>
    <n v="83"/>
    <n v="83.36"/>
    <n v="1"/>
    <n v="83"/>
    <n v="0"/>
    <n v="20.84"/>
    <n v="25"/>
    <n v="83.36"/>
  </r>
  <r>
    <x v="1"/>
    <x v="1"/>
    <s v="United States"/>
    <s v="Franklin"/>
    <s v="Massachusetts"/>
    <n v="2038"/>
    <s v="United States ,Franklin ,Massachusetts, 2038"/>
    <x v="3"/>
    <x v="1"/>
    <s v="East - Office Supplies"/>
    <s v="Paper"/>
    <n v="6.58"/>
    <n v="7"/>
    <n v="6.58"/>
    <n v="2"/>
    <n v="3.5"/>
    <n v="0"/>
    <n v="3.0268000000000002"/>
    <n v="46"/>
    <n v="13.16"/>
  </r>
  <r>
    <x v="1"/>
    <x v="1"/>
    <s v="United States"/>
    <s v="Franklin"/>
    <s v="Massachusetts"/>
    <n v="2038"/>
    <s v="United States ,Franklin ,Massachusetts, 2038"/>
    <x v="3"/>
    <x v="1"/>
    <s v="East - Office Supplies"/>
    <s v="Binders"/>
    <n v="122.94"/>
    <n v="123"/>
    <n v="122.94"/>
    <n v="3"/>
    <n v="41"/>
    <n v="0"/>
    <n v="59.011200000000002"/>
    <n v="48.000000000000007"/>
    <n v="368.82"/>
  </r>
  <r>
    <x v="1"/>
    <x v="1"/>
    <s v="United States"/>
    <s v="Milwaukee"/>
    <s v="Wisconsin"/>
    <n v="53209"/>
    <s v="United States ,Milwaukee ,Wisconsin, 53209"/>
    <x v="2"/>
    <x v="1"/>
    <s v="Central - Office Supplies"/>
    <s v="Paper"/>
    <n v="219.84"/>
    <n v="220"/>
    <n v="219.84"/>
    <n v="4"/>
    <n v="55"/>
    <n v="0"/>
    <n v="107.7216"/>
    <n v="49"/>
    <n v="879.36"/>
  </r>
  <r>
    <x v="1"/>
    <x v="1"/>
    <s v="United States"/>
    <s v="Milwaukee"/>
    <s v="Wisconsin"/>
    <n v="53209"/>
    <s v="United States ,Milwaukee ,Wisconsin, 53209"/>
    <x v="2"/>
    <x v="2"/>
    <s v="Central - Technology"/>
    <s v="Accessories"/>
    <n v="98.16"/>
    <n v="98"/>
    <n v="98.16"/>
    <n v="6"/>
    <n v="16.333333333333332"/>
    <n v="0"/>
    <n v="9.8160000000000007"/>
    <n v="10"/>
    <n v="588.96"/>
  </r>
  <r>
    <x v="1"/>
    <x v="1"/>
    <s v="United States"/>
    <s v="Milwaukee"/>
    <s v="Wisconsin"/>
    <n v="53209"/>
    <s v="United States ,Milwaukee ,Wisconsin, 53209"/>
    <x v="2"/>
    <x v="1"/>
    <s v="Central - Office Supplies"/>
    <s v="Binders"/>
    <n v="33.04"/>
    <n v="33"/>
    <n v="33.04"/>
    <n v="8"/>
    <n v="4.125"/>
    <n v="0"/>
    <n v="15.5288"/>
    <n v="47"/>
    <n v="264.32"/>
  </r>
  <r>
    <x v="1"/>
    <x v="1"/>
    <s v="United States"/>
    <s v="Milwaukee"/>
    <s v="Wisconsin"/>
    <n v="53209"/>
    <s v="United States ,Milwaukee ,Wisconsin, 53209"/>
    <x v="2"/>
    <x v="2"/>
    <s v="Central - Technology"/>
    <s v="Phones"/>
    <n v="86.97"/>
    <n v="87"/>
    <n v="86.97"/>
    <n v="3"/>
    <n v="29"/>
    <n v="0"/>
    <n v="25.221299999999999"/>
    <n v="28.999999999999996"/>
    <n v="260.90999999999997"/>
  </r>
  <r>
    <x v="1"/>
    <x v="1"/>
    <s v="United States"/>
    <s v="Kenosha"/>
    <s v="Wisconsin"/>
    <n v="53142"/>
    <s v="United States ,Kenosha ,Wisconsin, 53142"/>
    <x v="2"/>
    <x v="2"/>
    <s v="Central - Technology"/>
    <s v="Phones"/>
    <n v="134.97"/>
    <n v="135"/>
    <n v="134.97"/>
    <n v="3"/>
    <n v="45"/>
    <n v="0"/>
    <n v="64.785600000000002"/>
    <n v="48.000000000000007"/>
    <n v="404.90999999999997"/>
  </r>
  <r>
    <x v="1"/>
    <x v="1"/>
    <s v="United States"/>
    <s v="Kenosha"/>
    <s v="Wisconsin"/>
    <n v="53142"/>
    <s v="United States ,Kenosha ,Wisconsin, 53142"/>
    <x v="2"/>
    <x v="2"/>
    <s v="Central - Technology"/>
    <s v="Phones"/>
    <n v="699.98"/>
    <n v="700"/>
    <n v="699.98"/>
    <n v="2"/>
    <n v="350"/>
    <n v="0"/>
    <n v="195.99440000000001"/>
    <n v="28.000000000000004"/>
    <n v="1399.96"/>
  </r>
  <r>
    <x v="1"/>
    <x v="1"/>
    <s v="United States"/>
    <s v="Kenosha"/>
    <s v="Wisconsin"/>
    <n v="53142"/>
    <s v="United States ,Kenosha ,Wisconsin, 53142"/>
    <x v="2"/>
    <x v="2"/>
    <s v="Central - Technology"/>
    <s v="Accessories"/>
    <n v="139.94999999999999"/>
    <n v="140"/>
    <n v="139.94999999999999"/>
    <n v="5"/>
    <n v="28"/>
    <n v="0"/>
    <n v="26.590499999999999"/>
    <n v="19"/>
    <n v="699.75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48.94"/>
    <n v="49"/>
    <n v="48.94"/>
    <n v="1"/>
    <n v="49"/>
    <n v="0"/>
    <n v="24.47"/>
    <n v="50"/>
    <n v="48.94"/>
  </r>
  <r>
    <x v="2"/>
    <x v="0"/>
    <s v="United States"/>
    <s v="Madison"/>
    <s v="Wisconsin"/>
    <n v="53711"/>
    <s v="United States ,Madison ,Wisconsin, 53711"/>
    <x v="2"/>
    <x v="0"/>
    <s v="Central - Furniture"/>
    <s v="Chairs"/>
    <n v="2807.84"/>
    <n v="2808"/>
    <n v="2807.84"/>
    <n v="8"/>
    <n v="351"/>
    <n v="0"/>
    <n v="673.88160000000005"/>
    <n v="24"/>
    <n v="22462.720000000001"/>
  </r>
  <r>
    <x v="2"/>
    <x v="0"/>
    <s v="United States"/>
    <s v="Madison"/>
    <s v="Wisconsin"/>
    <n v="53711"/>
    <s v="United States ,Madison ,Wisconsin, 53711"/>
    <x v="2"/>
    <x v="1"/>
    <s v="Central - Office Supplies"/>
    <s v="Art"/>
    <n v="46.64"/>
    <n v="47"/>
    <n v="46.64"/>
    <n v="4"/>
    <n v="11.75"/>
    <n v="0"/>
    <n v="12.5928"/>
    <n v="27"/>
    <n v="186.56"/>
  </r>
  <r>
    <x v="1"/>
    <x v="1"/>
    <s v="United States"/>
    <s v="Houston"/>
    <s v="Texas"/>
    <n v="77041"/>
    <s v="United States ,Houston ,Texas, 77041"/>
    <x v="2"/>
    <x v="1"/>
    <s v="Central - Office Supplies"/>
    <s v="Storage"/>
    <n v="60.415999999999997"/>
    <n v="60"/>
    <n v="48.332799999999999"/>
    <n v="2"/>
    <n v="30"/>
    <n v="0.2"/>
    <n v="6.0415999999999999"/>
    <n v="10"/>
    <n v="96.665599999999998"/>
  </r>
  <r>
    <x v="1"/>
    <x v="2"/>
    <s v="United States"/>
    <s v="Olathe"/>
    <s v="Kansas"/>
    <n v="66062"/>
    <s v="United States ,Olathe ,Kansas, 66062"/>
    <x v="2"/>
    <x v="1"/>
    <s v="Central - Office Supplies"/>
    <s v="Art"/>
    <n v="107.94"/>
    <n v="108"/>
    <n v="107.94"/>
    <n v="3"/>
    <n v="36"/>
    <n v="0"/>
    <n v="26.984999999999999"/>
    <n v="25"/>
    <n v="323.82"/>
  </r>
  <r>
    <x v="2"/>
    <x v="2"/>
    <s v="United States"/>
    <s v="New York City"/>
    <s v="New York"/>
    <n v="10024"/>
    <s v="United States ,New York City ,New York, 10024"/>
    <x v="3"/>
    <x v="1"/>
    <s v="East - Office Supplies"/>
    <s v="Storage"/>
    <n v="63.84"/>
    <n v="64"/>
    <n v="63.84"/>
    <n v="8"/>
    <n v="8"/>
    <n v="0"/>
    <n v="16.598400000000002"/>
    <n v="26"/>
    <n v="510.72"/>
  </r>
  <r>
    <x v="2"/>
    <x v="2"/>
    <s v="United States"/>
    <s v="New York City"/>
    <s v="New York"/>
    <n v="10024"/>
    <s v="United States ,New York City ,New York, 10024"/>
    <x v="3"/>
    <x v="2"/>
    <s v="East - Technology"/>
    <s v="Phones"/>
    <n v="347.97"/>
    <n v="348"/>
    <n v="347.97"/>
    <n v="3"/>
    <n v="116"/>
    <n v="0"/>
    <n v="100.9113"/>
    <n v="28.999999999999996"/>
    <n v="1043.9100000000001"/>
  </r>
  <r>
    <x v="2"/>
    <x v="2"/>
    <s v="United States"/>
    <s v="New York City"/>
    <s v="New York"/>
    <n v="10024"/>
    <s v="United States ,New York City ,New York, 10024"/>
    <x v="3"/>
    <x v="1"/>
    <s v="East - Office Supplies"/>
    <s v="Binders"/>
    <n v="37.008000000000003"/>
    <n v="37"/>
    <n v="29.606400000000001"/>
    <n v="6"/>
    <n v="6.166666666666667"/>
    <n v="0.2"/>
    <n v="11.565"/>
    <n v="31.249999999999993"/>
    <n v="177.63839999999999"/>
  </r>
  <r>
    <x v="1"/>
    <x v="0"/>
    <s v="United States"/>
    <s v="San Jose"/>
    <s v="California"/>
    <n v="95123"/>
    <s v="United States ,San Jose ,California, 95123"/>
    <x v="1"/>
    <x v="0"/>
    <s v="West - Furniture"/>
    <s v="Furnishings"/>
    <n v="215.65"/>
    <n v="216"/>
    <n v="215.65"/>
    <n v="5"/>
    <n v="43.2"/>
    <n v="0"/>
    <n v="73.320999999999998"/>
    <n v="34"/>
    <n v="1078.25"/>
  </r>
  <r>
    <x v="0"/>
    <x v="0"/>
    <s v="United States"/>
    <s v="Dallas"/>
    <s v="Texas"/>
    <n v="75081"/>
    <s v="United States ,Dallas ,Texas, 75081"/>
    <x v="2"/>
    <x v="1"/>
    <s v="Central - Office Supplies"/>
    <s v="Fasteners"/>
    <n v="11.167999999999999"/>
    <n v="11"/>
    <n v="8.9344000000000001"/>
    <n v="4"/>
    <n v="2.75"/>
    <n v="0.2"/>
    <n v="3.6295999999999999"/>
    <n v="32.5"/>
    <n v="35.7376"/>
  </r>
  <r>
    <x v="0"/>
    <x v="0"/>
    <s v="United States"/>
    <s v="Dallas"/>
    <s v="Texas"/>
    <n v="75081"/>
    <s v="United States ,Dallas ,Texas, 75081"/>
    <x v="2"/>
    <x v="1"/>
    <s v="Central - Office Supplies"/>
    <s v="Paper"/>
    <n v="53.951999999999998"/>
    <n v="54"/>
    <n v="43.1616"/>
    <n v="3"/>
    <n v="18"/>
    <n v="0.2"/>
    <n v="17.534400000000002"/>
    <n v="32.500000000000007"/>
    <n v="129.48480000000001"/>
  </r>
  <r>
    <x v="1"/>
    <x v="2"/>
    <s v="United States"/>
    <s v="Auburn"/>
    <s v="Washington"/>
    <n v="98002"/>
    <s v="United States ,Auburn ,Washington, 98002"/>
    <x v="1"/>
    <x v="0"/>
    <s v="West - Furniture"/>
    <s v="Furnishings"/>
    <n v="4.18"/>
    <n v="4"/>
    <n v="4.18"/>
    <n v="1"/>
    <n v="4"/>
    <n v="0"/>
    <n v="1.5047999999999999"/>
    <n v="36"/>
    <n v="4.18"/>
  </r>
  <r>
    <x v="0"/>
    <x v="0"/>
    <s v="United States"/>
    <s v="Philadelphia"/>
    <s v="Pennsylvania"/>
    <n v="19134"/>
    <s v="United States ,Philadelphia ,Pennsylvania, 19134"/>
    <x v="3"/>
    <x v="1"/>
    <s v="East - Office Supplies"/>
    <s v="Binders"/>
    <n v="5.6070000000000002"/>
    <n v="6"/>
    <n v="1.6821000000000002"/>
    <n v="1"/>
    <n v="6"/>
    <n v="0.7"/>
    <n v="-4.2987000000000002"/>
    <n v="-76.666666666666671"/>
    <n v="1.6821000000000002"/>
  </r>
  <r>
    <x v="0"/>
    <x v="0"/>
    <s v="United States"/>
    <s v="Philadelphia"/>
    <s v="Pennsylvania"/>
    <n v="19134"/>
    <s v="United States ,Philadelphia ,Pennsylvania, 19134"/>
    <x v="3"/>
    <x v="1"/>
    <s v="East - Office Supplies"/>
    <s v="Supplies"/>
    <n v="4663.7359999999999"/>
    <n v="4664"/>
    <n v="3730.9888000000001"/>
    <n v="7"/>
    <n v="666.28571428571433"/>
    <n v="0.2"/>
    <n v="-1049.3406"/>
    <n v="-22.5"/>
    <n v="26116.921600000001"/>
  </r>
  <r>
    <x v="0"/>
    <x v="0"/>
    <s v="United States"/>
    <s v="Philadelphia"/>
    <s v="Pennsylvania"/>
    <n v="19134"/>
    <s v="United States ,Philadelphia ,Pennsylvania, 19134"/>
    <x v="3"/>
    <x v="2"/>
    <s v="East - Technology"/>
    <s v="Accessories"/>
    <n v="79.983999999999995"/>
    <n v="80"/>
    <n v="63.987199999999994"/>
    <n v="2"/>
    <n v="40"/>
    <n v="0.2"/>
    <n v="22.9954"/>
    <n v="28.750000000000004"/>
    <n v="127.97439999999999"/>
  </r>
  <r>
    <x v="2"/>
    <x v="1"/>
    <s v="United States"/>
    <s v="Los Angeles"/>
    <s v="California"/>
    <n v="90049"/>
    <s v="United States ,Los Angeles ,California, 90049"/>
    <x v="1"/>
    <x v="2"/>
    <s v="West - Technology"/>
    <s v="Phones"/>
    <n v="2575.944"/>
    <n v="2576"/>
    <n v="2060.7552000000001"/>
    <n v="7"/>
    <n v="368"/>
    <n v="0.2"/>
    <n v="257.59440000000001"/>
    <n v="10"/>
    <n v="14425.286400000001"/>
  </r>
  <r>
    <x v="2"/>
    <x v="1"/>
    <s v="United States"/>
    <s v="Los Angeles"/>
    <s v="California"/>
    <n v="90049"/>
    <s v="United States ,Los Angeles ,California, 90049"/>
    <x v="1"/>
    <x v="1"/>
    <s v="West - Office Supplies"/>
    <s v="Paper"/>
    <n v="45.36"/>
    <n v="45"/>
    <n v="45.36"/>
    <n v="7"/>
    <n v="6.4285714285714288"/>
    <n v="0"/>
    <n v="21.7728"/>
    <n v="48"/>
    <n v="317.52"/>
  </r>
  <r>
    <x v="2"/>
    <x v="1"/>
    <s v="United States"/>
    <s v="Los Angeles"/>
    <s v="California"/>
    <n v="90049"/>
    <s v="United States ,Los Angeles ,California, 90049"/>
    <x v="1"/>
    <x v="2"/>
    <s v="West - Technology"/>
    <s v="Accessories"/>
    <n v="254.24"/>
    <n v="254"/>
    <n v="254.24"/>
    <n v="7"/>
    <n v="36.285714285714285"/>
    <n v="0"/>
    <n v="76.272000000000006"/>
    <n v="30"/>
    <n v="1779.68"/>
  </r>
  <r>
    <x v="2"/>
    <x v="1"/>
    <s v="United States"/>
    <s v="Tulsa"/>
    <s v="Oklahoma"/>
    <n v="74133"/>
    <s v="United States ,Tulsa ,Oklahoma, 74133"/>
    <x v="2"/>
    <x v="2"/>
    <s v="Central - Technology"/>
    <s v="Phones"/>
    <n v="69.930000000000007"/>
    <n v="70"/>
    <n v="69.930000000000007"/>
    <n v="7"/>
    <n v="10"/>
    <n v="0"/>
    <n v="0.69930000000000003"/>
    <n v="1"/>
    <n v="489.51000000000005"/>
  </r>
  <r>
    <x v="1"/>
    <x v="1"/>
    <s v="United States"/>
    <s v="Chicago"/>
    <s v="Illinois"/>
    <n v="60610"/>
    <s v="United States ,Chicago ,Illinois, 60610"/>
    <x v="2"/>
    <x v="0"/>
    <s v="Central - Furniture"/>
    <s v="Furnishings"/>
    <n v="16.155999999999999"/>
    <n v="16"/>
    <n v="6.4624000000000006"/>
    <n v="7"/>
    <n v="2.2857142857142856"/>
    <n v="0.6"/>
    <n v="-12.117000000000001"/>
    <n v="-75.000000000000014"/>
    <n v="45.236800000000002"/>
  </r>
  <r>
    <x v="1"/>
    <x v="1"/>
    <s v="United States"/>
    <s v="Chicago"/>
    <s v="Illinois"/>
    <n v="60610"/>
    <s v="United States ,Chicago ,Illinois, 60610"/>
    <x v="2"/>
    <x v="1"/>
    <s v="Central - Office Supplies"/>
    <s v="Paper"/>
    <n v="54.816000000000003"/>
    <n v="55"/>
    <n v="43.852800000000002"/>
    <n v="3"/>
    <n v="18.333333333333332"/>
    <n v="0.2"/>
    <n v="17.815200000000001"/>
    <n v="32.5"/>
    <n v="131.55840000000001"/>
  </r>
  <r>
    <x v="0"/>
    <x v="0"/>
    <s v="United States"/>
    <s v="Harrisonburg"/>
    <s v="Virginia"/>
    <n v="22801"/>
    <s v="United States ,Harrisonburg ,Virginia, 22801"/>
    <x v="0"/>
    <x v="0"/>
    <s v="South - Furniture"/>
    <s v="Tables"/>
    <n v="1441.3"/>
    <n v="1441"/>
    <n v="1441.3"/>
    <n v="7"/>
    <n v="205.85714285714286"/>
    <n v="0"/>
    <n v="245.02099999999999"/>
    <n v="17"/>
    <n v="10089.1"/>
  </r>
  <r>
    <x v="1"/>
    <x v="0"/>
    <s v="United States"/>
    <s v="Newark"/>
    <s v="Ohio"/>
    <n v="43055"/>
    <s v="United States ,Newark ,Ohio, 43055"/>
    <x v="3"/>
    <x v="0"/>
    <s v="East - Furniture"/>
    <s v="Furnishings"/>
    <n v="77.599999999999994"/>
    <n v="78"/>
    <n v="62.08"/>
    <n v="5"/>
    <n v="15.6"/>
    <n v="0.2"/>
    <n v="28.13"/>
    <n v="36.25"/>
    <n v="310.39999999999998"/>
  </r>
  <r>
    <x v="1"/>
    <x v="0"/>
    <s v="United States"/>
    <s v="Newark"/>
    <s v="Ohio"/>
    <n v="43055"/>
    <s v="United States ,Newark ,Ohio, 43055"/>
    <x v="3"/>
    <x v="0"/>
    <s v="East - Furniture"/>
    <s v="Furnishings"/>
    <n v="4.6559999999999997"/>
    <n v="5"/>
    <n v="3.7247999999999997"/>
    <n v="2"/>
    <n v="2.5"/>
    <n v="0.2"/>
    <n v="1.5713999999999999"/>
    <n v="33.75"/>
    <n v="7.4495999999999993"/>
  </r>
  <r>
    <x v="1"/>
    <x v="1"/>
    <s v="United States"/>
    <s v="Los Angeles"/>
    <s v="California"/>
    <n v="90045"/>
    <s v="United States ,Los Angeles ,California, 90045"/>
    <x v="1"/>
    <x v="0"/>
    <s v="West - Furniture"/>
    <s v="Tables"/>
    <n v="170.136"/>
    <n v="170"/>
    <n v="136.1088"/>
    <n v="3"/>
    <n v="56.666666666666664"/>
    <n v="0.2"/>
    <n v="-8.5068000000000001"/>
    <n v="-5"/>
    <n v="408.32640000000004"/>
  </r>
  <r>
    <x v="3"/>
    <x v="0"/>
    <s v="United States"/>
    <s v="Seattle"/>
    <s v="Washington"/>
    <n v="98105"/>
    <s v="United States ,Seattle ,Washington, 98105"/>
    <x v="1"/>
    <x v="1"/>
    <s v="West - Office Supplies"/>
    <s v="Labels"/>
    <n v="7.38"/>
    <n v="7"/>
    <n v="7.38"/>
    <n v="2"/>
    <n v="3.5"/>
    <n v="0"/>
    <n v="3.4685999999999999"/>
    <n v="47"/>
    <n v="14.76"/>
  </r>
  <r>
    <x v="3"/>
    <x v="0"/>
    <s v="United States"/>
    <s v="Seattle"/>
    <s v="Washington"/>
    <n v="98105"/>
    <s v="United States ,Seattle ,Washington, 98105"/>
    <x v="1"/>
    <x v="1"/>
    <s v="West - Office Supplies"/>
    <s v="Art"/>
    <n v="9.26"/>
    <n v="9"/>
    <n v="9.26"/>
    <n v="2"/>
    <n v="4.5"/>
    <n v="0"/>
    <n v="3.0558000000000001"/>
    <n v="33"/>
    <n v="18.52"/>
  </r>
  <r>
    <x v="0"/>
    <x v="0"/>
    <s v="United States"/>
    <s v="Los Angeles"/>
    <s v="California"/>
    <n v="90036"/>
    <s v="United States ,Los Angeles ,California, 90036"/>
    <x v="1"/>
    <x v="1"/>
    <s v="West - Office Supplies"/>
    <s v="Labels"/>
    <n v="9.9600000000000009"/>
    <n v="10"/>
    <n v="9.9600000000000009"/>
    <n v="2"/>
    <n v="5"/>
    <n v="0"/>
    <n v="4.5815999999999999"/>
    <n v="46"/>
    <n v="19.920000000000002"/>
  </r>
  <r>
    <x v="1"/>
    <x v="0"/>
    <s v="United States"/>
    <s v="Chicago"/>
    <s v="Illinois"/>
    <n v="60623"/>
    <s v="United States ,Chicago ,Illinois, 60623"/>
    <x v="2"/>
    <x v="1"/>
    <s v="Central - Office Supplies"/>
    <s v="Appliances"/>
    <n v="75.599999999999994"/>
    <n v="76"/>
    <n v="15.119999999999997"/>
    <n v="2"/>
    <n v="38"/>
    <n v="0.8"/>
    <n v="-166.32"/>
    <n v="-220.00000000000003"/>
    <n v="30.239999999999995"/>
  </r>
  <r>
    <x v="1"/>
    <x v="0"/>
    <s v="United States"/>
    <s v="Chicago"/>
    <s v="Illinois"/>
    <n v="60623"/>
    <s v="United States ,Chicago ,Illinois, 60623"/>
    <x v="2"/>
    <x v="0"/>
    <s v="Central - Furniture"/>
    <s v="Furnishings"/>
    <n v="29.32"/>
    <n v="29"/>
    <n v="11.728000000000002"/>
    <n v="2"/>
    <n v="14.5"/>
    <n v="0.6"/>
    <n v="-24.189"/>
    <n v="-82.5"/>
    <n v="23.456000000000003"/>
  </r>
  <r>
    <x v="1"/>
    <x v="1"/>
    <s v="United States"/>
    <s v="Chicago"/>
    <s v="Illinois"/>
    <n v="60623"/>
    <s v="United States ,Chicago ,Illinois, 60623"/>
    <x v="2"/>
    <x v="1"/>
    <s v="Central - Office Supplies"/>
    <s v="Appliances"/>
    <n v="92.063999999999993"/>
    <n v="92"/>
    <n v="18.41279999999999"/>
    <n v="6"/>
    <n v="15.333333333333334"/>
    <n v="0.8"/>
    <n v="-225.55680000000001"/>
    <n v="-245.00000000000003"/>
    <n v="110.47679999999994"/>
  </r>
  <r>
    <x v="1"/>
    <x v="1"/>
    <s v="United States"/>
    <s v="Chicago"/>
    <s v="Illinois"/>
    <n v="60623"/>
    <s v="United States ,Chicago ,Illinois, 60623"/>
    <x v="2"/>
    <x v="1"/>
    <s v="Central - Office Supplies"/>
    <s v="Fasteners"/>
    <n v="6.976"/>
    <n v="7"/>
    <n v="5.5808"/>
    <n v="4"/>
    <n v="1.75"/>
    <n v="0.2"/>
    <n v="1.8311999999999999"/>
    <n v="26.25"/>
    <n v="22.3232"/>
  </r>
  <r>
    <x v="1"/>
    <x v="1"/>
    <s v="United States"/>
    <s v="Chicago"/>
    <s v="Illinois"/>
    <n v="60623"/>
    <s v="United States ,Chicago ,Illinois, 60623"/>
    <x v="2"/>
    <x v="0"/>
    <s v="Central - Furniture"/>
    <s v="Chairs"/>
    <n v="62.957999999999998"/>
    <n v="63"/>
    <n v="44.070599999999999"/>
    <n v="3"/>
    <n v="21"/>
    <n v="0.3"/>
    <n v="-2.6981999999999999"/>
    <n v="-4.2857142857142856"/>
    <n v="132.21179999999998"/>
  </r>
  <r>
    <x v="1"/>
    <x v="1"/>
    <s v="United States"/>
    <s v="Chicago"/>
    <s v="Illinois"/>
    <n v="60623"/>
    <s v="United States ,Chicago ,Illinois, 60623"/>
    <x v="2"/>
    <x v="1"/>
    <s v="Central - Office Supplies"/>
    <s v="Paper"/>
    <n v="5.1840000000000002"/>
    <n v="5"/>
    <n v="4.1471999999999998"/>
    <n v="1"/>
    <n v="5"/>
    <n v="0.2"/>
    <n v="1.8144"/>
    <n v="35"/>
    <n v="4.1471999999999998"/>
  </r>
  <r>
    <x v="1"/>
    <x v="0"/>
    <s v="United States"/>
    <s v="Redmond"/>
    <s v="Oregon"/>
    <n v="97756"/>
    <s v="United States ,Redmond ,Oregon, 97756"/>
    <x v="1"/>
    <x v="1"/>
    <s v="West - Office Supplies"/>
    <s v="Binders"/>
    <n v="31.32"/>
    <n v="31"/>
    <n v="9.3960000000000008"/>
    <n v="10"/>
    <n v="3.1"/>
    <n v="0.7"/>
    <n v="-25.056000000000001"/>
    <n v="-80"/>
    <n v="93.960000000000008"/>
  </r>
  <r>
    <x v="1"/>
    <x v="0"/>
    <s v="United States"/>
    <s v="Redmond"/>
    <s v="Oregon"/>
    <n v="97756"/>
    <s v="United States ,Redmond ,Oregon, 97756"/>
    <x v="1"/>
    <x v="0"/>
    <s v="West - Furniture"/>
    <s v="Furnishings"/>
    <n v="11.84"/>
    <n v="12"/>
    <n v="9.4719999999999995"/>
    <n v="4"/>
    <n v="3"/>
    <n v="0.2"/>
    <n v="3.1080000000000001"/>
    <n v="26.25"/>
    <n v="37.887999999999998"/>
  </r>
  <r>
    <x v="1"/>
    <x v="0"/>
    <s v="United States"/>
    <s v="Redmond"/>
    <s v="Oregon"/>
    <n v="97756"/>
    <s v="United States ,Redmond ,Oregon, 97756"/>
    <x v="1"/>
    <x v="0"/>
    <s v="West - Furniture"/>
    <s v="Furnishings"/>
    <n v="22.783999999999999"/>
    <n v="23"/>
    <n v="18.2272"/>
    <n v="1"/>
    <n v="23"/>
    <n v="0.2"/>
    <n v="4.8415999999999997"/>
    <n v="21.25"/>
    <n v="18.2272"/>
  </r>
  <r>
    <x v="0"/>
    <x v="2"/>
    <s v="United States"/>
    <s v="Raleigh"/>
    <s v="North Carolina"/>
    <n v="27604"/>
    <s v="United States ,Raleigh ,North Carolina, 27604"/>
    <x v="0"/>
    <x v="2"/>
    <s v="South - Technology"/>
    <s v="Phones"/>
    <n v="1127.9760000000001"/>
    <n v="1128"/>
    <n v="902.38080000000014"/>
    <n v="3"/>
    <n v="376"/>
    <n v="0.2"/>
    <n v="126.8973"/>
    <n v="11.249999999999998"/>
    <n v="2707.1424000000006"/>
  </r>
  <r>
    <x v="0"/>
    <x v="1"/>
    <s v="United States"/>
    <s v="Macon"/>
    <s v="Georgia"/>
    <n v="31204"/>
    <s v="United States ,Macon ,Georgia, 31204"/>
    <x v="0"/>
    <x v="1"/>
    <s v="South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0"/>
    <s v="United States"/>
    <s v="Cleveland"/>
    <s v="Ohio"/>
    <n v="44105"/>
    <s v="United States ,Cleveland ,Ohio, 44105"/>
    <x v="3"/>
    <x v="2"/>
    <s v="East - Technology"/>
    <s v="Phones"/>
    <n v="779.79600000000005"/>
    <n v="780"/>
    <n v="467.87760000000003"/>
    <n v="2"/>
    <n v="390"/>
    <n v="0.4"/>
    <n v="-168.95580000000001"/>
    <n v="-21.666666666666668"/>
    <n v="935.75520000000006"/>
  </r>
  <r>
    <x v="3"/>
    <x v="2"/>
    <s v="United States"/>
    <s v="Muskogee"/>
    <s v="Oklahoma"/>
    <n v="74403"/>
    <s v="United States ,Muskogee ,Oklahoma, 74403"/>
    <x v="2"/>
    <x v="2"/>
    <s v="Central - Technology"/>
    <s v="Phones"/>
    <n v="1439.92"/>
    <n v="1440"/>
    <n v="1439.92"/>
    <n v="8"/>
    <n v="180"/>
    <n v="0"/>
    <n v="374.37920000000003"/>
    <n v="26"/>
    <n v="11519.36"/>
  </r>
  <r>
    <x v="3"/>
    <x v="2"/>
    <s v="United States"/>
    <s v="Muskogee"/>
    <s v="Oklahoma"/>
    <n v="74403"/>
    <s v="United States ,Muskogee ,Oklahoma, 74403"/>
    <x v="2"/>
    <x v="0"/>
    <s v="Central - Furniture"/>
    <s v="Tables"/>
    <n v="262.11"/>
    <n v="262"/>
    <n v="262.11"/>
    <n v="1"/>
    <n v="262"/>
    <n v="0"/>
    <n v="62.906399999999998"/>
    <n v="24"/>
    <n v="262.11"/>
  </r>
  <r>
    <x v="1"/>
    <x v="1"/>
    <s v="United States"/>
    <s v="Monroe"/>
    <s v="North Carolina"/>
    <n v="28110"/>
    <s v="United States ,Monroe ,North Carolina, 28110"/>
    <x v="0"/>
    <x v="0"/>
    <s v="South - Furniture"/>
    <s v="Chairs"/>
    <n v="207"/>
    <n v="207"/>
    <n v="165.6"/>
    <n v="3"/>
    <n v="69"/>
    <n v="0.2"/>
    <n v="25.875"/>
    <n v="12.5"/>
    <n v="496.79999999999995"/>
  </r>
  <r>
    <x v="1"/>
    <x v="1"/>
    <s v="United States"/>
    <s v="Austin"/>
    <s v="Texas"/>
    <n v="78745"/>
    <s v="United States ,Austin ,Texas, 78745"/>
    <x v="2"/>
    <x v="2"/>
    <s v="Central - Technology"/>
    <s v="Machines"/>
    <n v="1439.982"/>
    <n v="1440"/>
    <n v="863.98919999999998"/>
    <n v="3"/>
    <n v="480"/>
    <n v="0.4"/>
    <n v="-263.99669999999998"/>
    <n v="-18.333333333333332"/>
    <n v="2591.9675999999999"/>
  </r>
  <r>
    <x v="1"/>
    <x v="1"/>
    <s v="United States"/>
    <s v="Austin"/>
    <s v="Texas"/>
    <n v="78745"/>
    <s v="United States ,Austin ,Texas, 78745"/>
    <x v="2"/>
    <x v="1"/>
    <s v="Central - Office Supplies"/>
    <s v="Paper"/>
    <n v="36.287999999999997"/>
    <n v="36"/>
    <n v="29.030399999999997"/>
    <n v="7"/>
    <n v="5.1428571428571432"/>
    <n v="0.2"/>
    <n v="12.700799999999999"/>
    <n v="35"/>
    <n v="203.21279999999999"/>
  </r>
  <r>
    <x v="2"/>
    <x v="0"/>
    <s v="United States"/>
    <s v="Meriden"/>
    <s v="Connecticut"/>
    <n v="6450"/>
    <s v="United States ,Meriden ,Connecticut, 6450"/>
    <x v="3"/>
    <x v="1"/>
    <s v="East - Office Supplies"/>
    <s v="Art"/>
    <n v="21.4"/>
    <n v="21"/>
    <n v="21.4"/>
    <n v="5"/>
    <n v="4.2"/>
    <n v="0"/>
    <n v="6.2060000000000004"/>
    <n v="29.000000000000004"/>
    <n v="107"/>
  </r>
  <r>
    <x v="0"/>
    <x v="1"/>
    <s v="United States"/>
    <s v="Roswell"/>
    <s v="Georgia"/>
    <n v="30076"/>
    <s v="United States ,Roswell ,Georgia, 30076"/>
    <x v="0"/>
    <x v="1"/>
    <s v="South - Office Supplies"/>
    <s v="Appliances"/>
    <n v="1245.8599999999999"/>
    <n v="1246"/>
    <n v="1245.8599999999999"/>
    <n v="7"/>
    <n v="178"/>
    <n v="0"/>
    <n v="361.29939999999999"/>
    <n v="29.000000000000004"/>
    <n v="8721.0199999999986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Labels"/>
    <n v="17.544"/>
    <n v="18"/>
    <n v="14.0352"/>
    <n v="3"/>
    <n v="6"/>
    <n v="0.2"/>
    <n v="5.9211"/>
    <n v="33.75"/>
    <n v="42.105599999999995"/>
  </r>
  <r>
    <x v="1"/>
    <x v="1"/>
    <s v="United States"/>
    <s v="Charlotte"/>
    <s v="North Carolina"/>
    <n v="28205"/>
    <s v="United States ,Charlotte ,North Carolina, 28205"/>
    <x v="0"/>
    <x v="0"/>
    <s v="South - Furniture"/>
    <s v="Furnishings"/>
    <n v="44.128"/>
    <n v="44"/>
    <n v="35.302399999999999"/>
    <n v="4"/>
    <n v="11"/>
    <n v="0.2"/>
    <n v="12.135199999999999"/>
    <n v="27.499999999999996"/>
    <n v="141.20959999999999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Appliances"/>
    <n v="62.92"/>
    <n v="63"/>
    <n v="50.335999999999999"/>
    <n v="1"/>
    <n v="63"/>
    <n v="0.2"/>
    <n v="10.224500000000001"/>
    <n v="16.25"/>
    <n v="50.335999999999999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Paper"/>
    <n v="78.304000000000002"/>
    <n v="78"/>
    <n v="62.6432"/>
    <n v="2"/>
    <n v="39"/>
    <n v="0.2"/>
    <n v="29.364000000000001"/>
    <n v="37.5"/>
    <n v="125.2864"/>
  </r>
  <r>
    <x v="1"/>
    <x v="1"/>
    <s v="United States"/>
    <s v="Bowling Green"/>
    <s v="Kentucky"/>
    <n v="42104"/>
    <s v="United States ,Bowling Green ,Kentucky, 42104"/>
    <x v="0"/>
    <x v="0"/>
    <s v="South - Furniture"/>
    <s v="Chairs"/>
    <n v="140.81"/>
    <n v="141"/>
    <n v="140.81"/>
    <n v="1"/>
    <n v="141"/>
    <n v="0"/>
    <n v="39.4268"/>
    <n v="27.999999999999996"/>
    <n v="140.81"/>
  </r>
  <r>
    <x v="0"/>
    <x v="1"/>
    <s v="United States"/>
    <s v="San Antonio"/>
    <s v="Texas"/>
    <n v="78207"/>
    <s v="United States ,San Antonio ,Texas, 78207"/>
    <x v="2"/>
    <x v="1"/>
    <s v="Central - Office Supplies"/>
    <s v="Labels"/>
    <n v="40.095999999999997"/>
    <n v="40"/>
    <n v="32.076799999999999"/>
    <n v="4"/>
    <n v="10"/>
    <n v="0.2"/>
    <n v="13.532400000000001"/>
    <n v="33.750000000000007"/>
    <n v="128.30719999999999"/>
  </r>
  <r>
    <x v="0"/>
    <x v="1"/>
    <s v="United States"/>
    <s v="San Antonio"/>
    <s v="Texas"/>
    <n v="78207"/>
    <s v="United States ,San Antonio ,Texas, 78207"/>
    <x v="2"/>
    <x v="0"/>
    <s v="Central - Furniture"/>
    <s v="Furnishings"/>
    <n v="40.783999999999999"/>
    <n v="41"/>
    <n v="16.313600000000001"/>
    <n v="2"/>
    <n v="20.5"/>
    <n v="0.6"/>
    <n v="-30.588000000000001"/>
    <n v="-75"/>
    <n v="32.627200000000002"/>
  </r>
  <r>
    <x v="1"/>
    <x v="0"/>
    <s v="United States"/>
    <s v="Seattle"/>
    <s v="Washington"/>
    <n v="98115"/>
    <s v="United States ,Seattle ,Washington, 98115"/>
    <x v="1"/>
    <x v="2"/>
    <s v="West - Technology"/>
    <s v="Accessories"/>
    <n v="90.57"/>
    <n v="91"/>
    <n v="90.57"/>
    <n v="3"/>
    <n v="30.333333333333332"/>
    <n v="0"/>
    <n v="11.774100000000001"/>
    <n v="13"/>
    <n v="271.70999999999998"/>
  </r>
  <r>
    <x v="0"/>
    <x v="2"/>
    <s v="United States"/>
    <s v="Washington"/>
    <s v="District of Columbia"/>
    <n v="20016"/>
    <s v="United States ,Washington ,District of Columbia, 20016"/>
    <x v="3"/>
    <x v="1"/>
    <s v="East - Office Supplies"/>
    <s v="Paper"/>
    <n v="40.08"/>
    <n v="40"/>
    <n v="40.08"/>
    <n v="6"/>
    <n v="6.666666666666667"/>
    <n v="0"/>
    <n v="19.238399999999999"/>
    <n v="48"/>
    <n v="240.48"/>
  </r>
  <r>
    <x v="0"/>
    <x v="2"/>
    <s v="United States"/>
    <s v="Washington"/>
    <s v="District of Columbia"/>
    <n v="20016"/>
    <s v="United States ,Washington ,District of Columbia, 20016"/>
    <x v="3"/>
    <x v="0"/>
    <s v="East - Furniture"/>
    <s v="Furnishings"/>
    <n v="37.68"/>
    <n v="38"/>
    <n v="37.68"/>
    <n v="2"/>
    <n v="19"/>
    <n v="0"/>
    <n v="15.8256"/>
    <n v="42"/>
    <n v="75.36"/>
  </r>
  <r>
    <x v="3"/>
    <x v="1"/>
    <s v="United States"/>
    <s v="Los Angeles"/>
    <s v="California"/>
    <n v="90004"/>
    <s v="United States ,Los Angeles ,California, 90004"/>
    <x v="1"/>
    <x v="0"/>
    <s v="West - Furniture"/>
    <s v="Chairs"/>
    <n v="362.35199999999998"/>
    <n v="362"/>
    <n v="289.88159999999999"/>
    <n v="3"/>
    <n v="120.66666666666667"/>
    <n v="0.2"/>
    <n v="27.176400000000001"/>
    <n v="7.5000000000000009"/>
    <n v="869.64480000000003"/>
  </r>
  <r>
    <x v="3"/>
    <x v="1"/>
    <s v="United States"/>
    <s v="Los Angeles"/>
    <s v="California"/>
    <n v="90004"/>
    <s v="United States ,Los Angeles ,California, 90004"/>
    <x v="1"/>
    <x v="1"/>
    <s v="West - Office Supplies"/>
    <s v="Binders"/>
    <n v="7.1840000000000002"/>
    <n v="7"/>
    <n v="5.7472000000000003"/>
    <n v="2"/>
    <n v="3.5"/>
    <n v="0.2"/>
    <n v="2.2450000000000001"/>
    <n v="31.25"/>
    <n v="11.494400000000001"/>
  </r>
  <r>
    <x v="0"/>
    <x v="0"/>
    <s v="United States"/>
    <s v="South Bend"/>
    <s v="Indiana"/>
    <n v="46614"/>
    <s v="United States ,South Bend ,Indiana, 46614"/>
    <x v="2"/>
    <x v="1"/>
    <s v="Central - Office Supplies"/>
    <s v="Storage"/>
    <n v="34.76"/>
    <n v="35"/>
    <n v="34.76"/>
    <n v="1"/>
    <n v="35"/>
    <n v="0"/>
    <n v="9.7327999999999992"/>
    <n v="27.999999999999996"/>
    <n v="34.76"/>
  </r>
  <r>
    <x v="0"/>
    <x v="0"/>
    <s v="United States"/>
    <s v="South Bend"/>
    <s v="Indiana"/>
    <n v="46614"/>
    <s v="United States ,South Bend ,Indiana, 46614"/>
    <x v="2"/>
    <x v="2"/>
    <s v="Central - Technology"/>
    <s v="Accessories"/>
    <n v="831.2"/>
    <n v="831"/>
    <n v="831.2"/>
    <n v="5"/>
    <n v="166.2"/>
    <n v="0"/>
    <n v="124.68"/>
    <n v="15"/>
    <n v="4156"/>
  </r>
  <r>
    <x v="0"/>
    <x v="0"/>
    <s v="United States"/>
    <s v="South Bend"/>
    <s v="Indiana"/>
    <n v="46614"/>
    <s v="United States ,South Bend ,Indiana, 46614"/>
    <x v="2"/>
    <x v="1"/>
    <s v="Central - Office Supplies"/>
    <s v="Paper"/>
    <n v="26.4"/>
    <n v="26"/>
    <n v="26.4"/>
    <n v="5"/>
    <n v="5.2"/>
    <n v="0"/>
    <n v="11.88"/>
    <n v="45.000000000000007"/>
    <n v="132"/>
  </r>
  <r>
    <x v="0"/>
    <x v="0"/>
    <s v="United States"/>
    <s v="South Bend"/>
    <s v="Indiana"/>
    <n v="46614"/>
    <s v="United States ,South Bend ,Indiana, 46614"/>
    <x v="2"/>
    <x v="1"/>
    <s v="Central - Office Supplies"/>
    <s v="Envelopes"/>
    <n v="106.75"/>
    <n v="107"/>
    <n v="106.75"/>
    <n v="7"/>
    <n v="15.285714285714286"/>
    <n v="0"/>
    <n v="49.104999999999997"/>
    <n v="46"/>
    <n v="747.25"/>
  </r>
  <r>
    <x v="0"/>
    <x v="0"/>
    <s v="United States"/>
    <s v="South Bend"/>
    <s v="Indiana"/>
    <n v="46614"/>
    <s v="United States ,South Bend ,Indiana, 46614"/>
    <x v="2"/>
    <x v="1"/>
    <s v="Central - Office Supplies"/>
    <s v="Paper"/>
    <n v="97.82"/>
    <n v="98"/>
    <n v="97.82"/>
    <n v="2"/>
    <n v="49"/>
    <n v="0"/>
    <n v="45.9754"/>
    <n v="47"/>
    <n v="195.64"/>
  </r>
  <r>
    <x v="0"/>
    <x v="0"/>
    <s v="United States"/>
    <s v="South Bend"/>
    <s v="Indiana"/>
    <n v="46614"/>
    <s v="United States ,South Bend ,Indiana, 46614"/>
    <x v="2"/>
    <x v="1"/>
    <s v="Central - Office Supplies"/>
    <s v="Storage"/>
    <n v="141.4"/>
    <n v="141"/>
    <n v="141.4"/>
    <n v="5"/>
    <n v="28.2"/>
    <n v="0"/>
    <n v="38.177999999999997"/>
    <n v="26.999999999999996"/>
    <n v="707"/>
  </r>
  <r>
    <x v="1"/>
    <x v="1"/>
    <s v="United States"/>
    <s v="Los Angeles"/>
    <s v="California"/>
    <n v="90032"/>
    <s v="United States ,Los Angeles ,California, 90032"/>
    <x v="1"/>
    <x v="1"/>
    <s v="West - Office Supplies"/>
    <s v="Art"/>
    <n v="14.52"/>
    <n v="15"/>
    <n v="14.52"/>
    <n v="3"/>
    <n v="5"/>
    <n v="0"/>
    <n v="4.7915999999999999"/>
    <n v="33"/>
    <n v="43.56"/>
  </r>
  <r>
    <x v="0"/>
    <x v="1"/>
    <s v="United States"/>
    <s v="Houston"/>
    <s v="Texas"/>
    <n v="77041"/>
    <s v="United States ,Houston ,Texas, 77041"/>
    <x v="2"/>
    <x v="1"/>
    <s v="Central - Office Supplies"/>
    <s v="Storage"/>
    <n v="127.92"/>
    <n v="128"/>
    <n v="102.336"/>
    <n v="5"/>
    <n v="25.6"/>
    <n v="0.2"/>
    <n v="-15.99"/>
    <n v="-12.5"/>
    <n v="511.68"/>
  </r>
  <r>
    <x v="0"/>
    <x v="1"/>
    <s v="United States"/>
    <s v="Houston"/>
    <s v="Texas"/>
    <n v="77041"/>
    <s v="United States ,Houston ,Texas, 77041"/>
    <x v="2"/>
    <x v="1"/>
    <s v="Central - Office Supplies"/>
    <s v="Binders"/>
    <n v="34.24"/>
    <n v="34"/>
    <n v="6.847999999999999"/>
    <n v="4"/>
    <n v="8.5"/>
    <n v="0.8"/>
    <n v="-53.072000000000003"/>
    <n v="-155"/>
    <n v="27.391999999999996"/>
  </r>
  <r>
    <x v="2"/>
    <x v="1"/>
    <s v="United States"/>
    <s v="Bristol"/>
    <s v="Connecticut"/>
    <n v="6010"/>
    <s v="United States ,Bristol ,Connecticut, 6010"/>
    <x v="3"/>
    <x v="1"/>
    <s v="East - Office Supplies"/>
    <s v="Appliances"/>
    <n v="137.62"/>
    <n v="138"/>
    <n v="137.62"/>
    <n v="2"/>
    <n v="69"/>
    <n v="0"/>
    <n v="60.552799999999998"/>
    <n v="43.999999999999993"/>
    <n v="275.24"/>
  </r>
  <r>
    <x v="2"/>
    <x v="1"/>
    <s v="United States"/>
    <s v="Bristol"/>
    <s v="Connecticut"/>
    <n v="6010"/>
    <s v="United States ,Bristol ,Connecticut, 6010"/>
    <x v="3"/>
    <x v="2"/>
    <s v="East - Technology"/>
    <s v="Phones"/>
    <n v="100.49"/>
    <n v="100"/>
    <n v="100.49"/>
    <n v="1"/>
    <n v="100"/>
    <n v="0"/>
    <n v="25.122499999999999"/>
    <n v="25"/>
    <n v="100.49"/>
  </r>
  <r>
    <x v="2"/>
    <x v="0"/>
    <s v="United States"/>
    <s v="New York City"/>
    <s v="New York"/>
    <n v="10009"/>
    <s v="United States ,New York City ,New York, 10009"/>
    <x v="3"/>
    <x v="0"/>
    <s v="East - Furniture"/>
    <s v="Bookcases"/>
    <n v="257.56799999999998"/>
    <n v="258"/>
    <n v="206.05439999999999"/>
    <n v="2"/>
    <n v="129"/>
    <n v="0.2"/>
    <n v="-28.976400000000002"/>
    <n v="-11.250000000000002"/>
    <n v="412.10879999999997"/>
  </r>
  <r>
    <x v="2"/>
    <x v="0"/>
    <s v="United States"/>
    <s v="New York City"/>
    <s v="New York"/>
    <n v="10009"/>
    <s v="United States ,New York City ,New York, 10009"/>
    <x v="3"/>
    <x v="2"/>
    <s v="East - Technology"/>
    <s v="Phones"/>
    <n v="119.96"/>
    <n v="120"/>
    <n v="119.96"/>
    <n v="4"/>
    <n v="30"/>
    <n v="0"/>
    <n v="33.588799999999999"/>
    <n v="28.000000000000004"/>
    <n v="479.84"/>
  </r>
  <r>
    <x v="3"/>
    <x v="0"/>
    <s v="United States"/>
    <s v="San Antonio"/>
    <s v="Texas"/>
    <n v="78207"/>
    <s v="United States ,San Antonio ,Texas, 78207"/>
    <x v="2"/>
    <x v="1"/>
    <s v="Central - Office Supplies"/>
    <s v="Storage"/>
    <n v="49.631999999999998"/>
    <n v="50"/>
    <n v="39.705599999999997"/>
    <n v="4"/>
    <n v="12.5"/>
    <n v="0.2"/>
    <n v="4.9631999999999996"/>
    <n v="10"/>
    <n v="158.82239999999999"/>
  </r>
  <r>
    <x v="1"/>
    <x v="1"/>
    <s v="United States"/>
    <s v="Aurora"/>
    <s v="Colorado"/>
    <n v="80013"/>
    <s v="United States ,Aurora ,Colorado, 80013"/>
    <x v="1"/>
    <x v="0"/>
    <s v="West - Furniture"/>
    <s v="Tables"/>
    <n v="727.45"/>
    <n v="727"/>
    <n v="363.72500000000002"/>
    <n v="5"/>
    <n v="145.4"/>
    <n v="0.5"/>
    <n v="-465.56799999999998"/>
    <n v="-63.999999999999993"/>
    <n v="1818.625"/>
  </r>
  <r>
    <x v="1"/>
    <x v="1"/>
    <s v="United States"/>
    <s v="Aurora"/>
    <s v="Colorado"/>
    <n v="80013"/>
    <s v="United States ,Aurora ,Colorado, 80013"/>
    <x v="1"/>
    <x v="0"/>
    <s v="West - Furniture"/>
    <s v="Furnishings"/>
    <n v="24.96"/>
    <n v="25"/>
    <n v="19.968"/>
    <n v="3"/>
    <n v="8.3333333333333339"/>
    <n v="0.2"/>
    <n v="4.3680000000000003"/>
    <n v="17.5"/>
    <n v="59.903999999999996"/>
  </r>
  <r>
    <x v="3"/>
    <x v="1"/>
    <s v="United States"/>
    <s v="Newark"/>
    <s v="Ohio"/>
    <n v="43055"/>
    <s v="United States ,Newark ,Ohio, 43055"/>
    <x v="3"/>
    <x v="2"/>
    <s v="East - Technology"/>
    <s v="Phones"/>
    <n v="370.78199999999998"/>
    <n v="371"/>
    <n v="222.46919999999997"/>
    <n v="3"/>
    <n v="123.66666666666667"/>
    <n v="0.4"/>
    <n v="-92.695499999999996"/>
    <n v="-25"/>
    <n v="667.40759999999989"/>
  </r>
  <r>
    <x v="2"/>
    <x v="1"/>
    <s v="United States"/>
    <s v="Henderson"/>
    <s v="Nevada"/>
    <n v="89015"/>
    <s v="United States ,Henderson ,Nevada, 89015"/>
    <x v="1"/>
    <x v="0"/>
    <s v="West - Furniture"/>
    <s v="Furnishings"/>
    <n v="196.45"/>
    <n v="196"/>
    <n v="196.45"/>
    <n v="5"/>
    <n v="39.200000000000003"/>
    <n v="0"/>
    <n v="70.721999999999994"/>
    <n v="36"/>
    <n v="982.25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Paper"/>
    <n v="31.103999999999999"/>
    <n v="31"/>
    <n v="24.883199999999999"/>
    <n v="6"/>
    <n v="5.166666666666667"/>
    <n v="0.2"/>
    <n v="10.8864"/>
    <n v="35"/>
    <n v="149.29919999999998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Storage"/>
    <n v="78.256"/>
    <n v="78"/>
    <n v="62.604799999999997"/>
    <n v="2"/>
    <n v="39"/>
    <n v="0.2"/>
    <n v="-17.607600000000001"/>
    <n v="-22.5"/>
    <n v="125.20959999999999"/>
  </r>
  <r>
    <x v="0"/>
    <x v="0"/>
    <s v="United States"/>
    <s v="Seattle"/>
    <s v="Washington"/>
    <n v="98103"/>
    <s v="United States ,Seattle ,Washington, 98103"/>
    <x v="1"/>
    <x v="1"/>
    <s v="West - Office Supplies"/>
    <s v="Paper"/>
    <n v="6.48"/>
    <n v="6"/>
    <n v="6.48"/>
    <n v="1"/>
    <n v="6"/>
    <n v="0"/>
    <n v="3.1103999999999998"/>
    <n v="47.999999999999993"/>
    <n v="6.48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Art"/>
    <n v="99.2"/>
    <n v="99"/>
    <n v="99.2"/>
    <n v="5"/>
    <n v="19.8"/>
    <n v="0"/>
    <n v="25.792000000000002"/>
    <n v="26"/>
    <n v="496"/>
  </r>
  <r>
    <x v="1"/>
    <x v="1"/>
    <s v="United States"/>
    <s v="San Francisco"/>
    <s v="California"/>
    <n v="94122"/>
    <s v="United States ,San Francisco ,California, 94122"/>
    <x v="1"/>
    <x v="0"/>
    <s v="West - Furniture"/>
    <s v="Chairs"/>
    <n v="801.56799999999998"/>
    <n v="802"/>
    <n v="641.25440000000003"/>
    <n v="2"/>
    <n v="401"/>
    <n v="0.2"/>
    <n v="50.097999999999999"/>
    <n v="6.25"/>
    <n v="1282.5088000000001"/>
  </r>
  <r>
    <x v="1"/>
    <x v="1"/>
    <s v="United States"/>
    <s v="San Francisco"/>
    <s v="California"/>
    <n v="94122"/>
    <s v="United States ,San Francisco ,California, 94122"/>
    <x v="1"/>
    <x v="0"/>
    <s v="West - Furniture"/>
    <s v="Tables"/>
    <n v="272.84800000000001"/>
    <n v="273"/>
    <n v="218.2784"/>
    <n v="1"/>
    <n v="273"/>
    <n v="0.2"/>
    <n v="27.284800000000001"/>
    <n v="10"/>
    <n v="218.2784"/>
  </r>
  <r>
    <x v="1"/>
    <x v="0"/>
    <s v="United States"/>
    <s v="Spokane"/>
    <s v="Washington"/>
    <n v="99207"/>
    <s v="United States ,Spokane ,Washington, 99207"/>
    <x v="1"/>
    <x v="0"/>
    <s v="West - Furniture"/>
    <s v="Tables"/>
    <n v="70.98"/>
    <n v="71"/>
    <n v="70.98"/>
    <n v="1"/>
    <n v="71"/>
    <n v="0"/>
    <n v="20.584199999999999"/>
    <n v="28.999999999999996"/>
    <n v="70.98"/>
  </r>
  <r>
    <x v="1"/>
    <x v="2"/>
    <s v="United States"/>
    <s v="Columbus"/>
    <s v="Ohio"/>
    <n v="43229"/>
    <s v="United States ,Columbus ,Ohio, 43229"/>
    <x v="3"/>
    <x v="1"/>
    <s v="East - Office Supplies"/>
    <s v="Paper"/>
    <n v="16.224"/>
    <n v="16"/>
    <n v="12.979200000000001"/>
    <n v="2"/>
    <n v="8"/>
    <n v="0.2"/>
    <n v="5.8811999999999998"/>
    <n v="36.25"/>
    <n v="25.958400000000001"/>
  </r>
  <r>
    <x v="1"/>
    <x v="0"/>
    <s v="United States"/>
    <s v="Long Beach"/>
    <s v="New York"/>
    <n v="11561"/>
    <s v="United States ,Long Beach ,New York, 11561"/>
    <x v="3"/>
    <x v="0"/>
    <s v="East - Furniture"/>
    <s v="Bookcases"/>
    <n v="176.78399999999999"/>
    <n v="177"/>
    <n v="141.4272"/>
    <n v="1"/>
    <n v="177"/>
    <n v="0.2"/>
    <n v="-22.097999999999999"/>
    <n v="-12.5"/>
    <n v="141.4272"/>
  </r>
  <r>
    <x v="1"/>
    <x v="0"/>
    <s v="United States"/>
    <s v="San Antonio"/>
    <s v="Texas"/>
    <n v="78207"/>
    <s v="United States ,San Antonio ,Texas, 78207"/>
    <x v="2"/>
    <x v="2"/>
    <s v="Central - Technology"/>
    <s v="Phones"/>
    <n v="470.37599999999998"/>
    <n v="470"/>
    <n v="376.30079999999998"/>
    <n v="3"/>
    <n v="156.66666666666666"/>
    <n v="0.2"/>
    <n v="47.037599999999998"/>
    <n v="10"/>
    <n v="1128.9023999999999"/>
  </r>
  <r>
    <x v="1"/>
    <x v="0"/>
    <s v="United States"/>
    <s v="Los Angeles"/>
    <s v="California"/>
    <n v="90049"/>
    <s v="United States ,Los Angeles ,California, 90049"/>
    <x v="1"/>
    <x v="0"/>
    <s v="West - Furniture"/>
    <s v="Chairs"/>
    <n v="393.56799999999998"/>
    <n v="394"/>
    <n v="314.8544"/>
    <n v="4"/>
    <n v="98.5"/>
    <n v="0.2"/>
    <n v="-44.276400000000002"/>
    <n v="-11.250000000000002"/>
    <n v="1259.4176"/>
  </r>
  <r>
    <x v="1"/>
    <x v="0"/>
    <s v="United States"/>
    <s v="Los Angeles"/>
    <s v="California"/>
    <n v="90049"/>
    <s v="United States ,Los Angeles ,California, 90049"/>
    <x v="1"/>
    <x v="2"/>
    <s v="West - Technology"/>
    <s v="Phones"/>
    <n v="302.37599999999998"/>
    <n v="302"/>
    <n v="241.90079999999998"/>
    <n v="3"/>
    <n v="100.66666666666667"/>
    <n v="0.2"/>
    <n v="22.6782"/>
    <n v="7.5000000000000009"/>
    <n v="725.7023999999999"/>
  </r>
  <r>
    <x v="1"/>
    <x v="1"/>
    <s v="United States"/>
    <s v="Jacksonville"/>
    <s v="Florida"/>
    <n v="32216"/>
    <s v="United States ,Jacksonville ,Florida, 32216"/>
    <x v="0"/>
    <x v="1"/>
    <s v="South - Office Supplies"/>
    <s v="Binders"/>
    <n v="68.742000000000004"/>
    <n v="69"/>
    <n v="20.622600000000006"/>
    <n v="9"/>
    <n v="7.666666666666667"/>
    <n v="0.7"/>
    <n v="-48.119399999999999"/>
    <n v="-70"/>
    <n v="185.60340000000005"/>
  </r>
  <r>
    <x v="3"/>
    <x v="0"/>
    <s v="United States"/>
    <s v="New York City"/>
    <s v="New York"/>
    <n v="10011"/>
    <s v="United States ,New York City ,New York, 10011"/>
    <x v="3"/>
    <x v="1"/>
    <s v="East - Office Supplies"/>
    <s v="Envelopes"/>
    <n v="29.34"/>
    <n v="29"/>
    <n v="29.34"/>
    <n v="3"/>
    <n v="9.6666666666666661"/>
    <n v="0"/>
    <n v="14.67"/>
    <n v="50"/>
    <n v="88.02"/>
  </r>
  <r>
    <x v="3"/>
    <x v="0"/>
    <s v="United States"/>
    <s v="New York City"/>
    <s v="New York"/>
    <n v="10011"/>
    <s v="United States ,New York City ,New York, 10011"/>
    <x v="3"/>
    <x v="0"/>
    <s v="East - Furniture"/>
    <s v="Chairs"/>
    <n v="383.60700000000003"/>
    <n v="384"/>
    <n v="345.24630000000002"/>
    <n v="7"/>
    <n v="54.857142857142854"/>
    <n v="0.1"/>
    <n v="63.9345"/>
    <n v="16.666666666666664"/>
    <n v="2416.7241000000004"/>
  </r>
  <r>
    <x v="3"/>
    <x v="0"/>
    <s v="United States"/>
    <s v="New York City"/>
    <s v="New York"/>
    <n v="10011"/>
    <s v="United States ,New York City ,New York, 10011"/>
    <x v="3"/>
    <x v="1"/>
    <s v="East - Office Supplies"/>
    <s v="Storage"/>
    <n v="563.4"/>
    <n v="563"/>
    <n v="563.4"/>
    <n v="4"/>
    <n v="140.75"/>
    <n v="0"/>
    <n v="67.608000000000004"/>
    <n v="12.000000000000002"/>
    <n v="2253.6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Paper"/>
    <n v="217.05600000000001"/>
    <n v="217"/>
    <n v="173.6448"/>
    <n v="7"/>
    <n v="31"/>
    <n v="0.2"/>
    <n v="78.6828"/>
    <n v="36.25"/>
    <n v="1215.5136"/>
  </r>
  <r>
    <x v="0"/>
    <x v="0"/>
    <s v="United States"/>
    <s v="Keller"/>
    <s v="Texas"/>
    <n v="76248"/>
    <s v="United States ,Keller ,Texas, 76248"/>
    <x v="2"/>
    <x v="1"/>
    <s v="Central - Office Supplies"/>
    <s v="Labels"/>
    <n v="6"/>
    <n v="6"/>
    <n v="4.8"/>
    <n v="2"/>
    <n v="3"/>
    <n v="0.2"/>
    <n v="2.1"/>
    <n v="35"/>
    <n v="9.6"/>
  </r>
  <r>
    <x v="0"/>
    <x v="0"/>
    <s v="United States"/>
    <s v="San Francisco"/>
    <s v="California"/>
    <n v="94122"/>
    <s v="United States ,San Francisco ,California, 94122"/>
    <x v="1"/>
    <x v="0"/>
    <s v="West - Furniture"/>
    <s v="Furnishings"/>
    <n v="31.56"/>
    <n v="32"/>
    <n v="31.56"/>
    <n v="3"/>
    <n v="10.666666666666666"/>
    <n v="0"/>
    <n v="10.4148"/>
    <n v="33"/>
    <n v="94.679999999999993"/>
  </r>
  <r>
    <x v="2"/>
    <x v="2"/>
    <s v="United States"/>
    <s v="Hialeah"/>
    <s v="Florida"/>
    <n v="33012"/>
    <s v="United States ,Hialeah ,Florida, 33012"/>
    <x v="0"/>
    <x v="1"/>
    <s v="South - Office Supplies"/>
    <s v="Fasteners"/>
    <n v="7.1040000000000001"/>
    <n v="7"/>
    <n v="5.6832000000000003"/>
    <n v="2"/>
    <n v="3.5"/>
    <n v="0.2"/>
    <n v="2.3976000000000002"/>
    <n v="33.75"/>
    <n v="11.366400000000001"/>
  </r>
  <r>
    <x v="2"/>
    <x v="2"/>
    <s v="United States"/>
    <s v="Hialeah"/>
    <s v="Florida"/>
    <n v="33012"/>
    <s v="United States ,Hialeah ,Florida, 33012"/>
    <x v="0"/>
    <x v="1"/>
    <s v="South - Office Supplies"/>
    <s v="Binders"/>
    <n v="398.35199999999998"/>
    <n v="398"/>
    <n v="119.50560000000002"/>
    <n v="8"/>
    <n v="49.75"/>
    <n v="0.7"/>
    <n v="-331.96"/>
    <n v="-83.333333333333343"/>
    <n v="956.04480000000012"/>
  </r>
  <r>
    <x v="2"/>
    <x v="0"/>
    <s v="United States"/>
    <s v="Fairfield"/>
    <s v="Ohio"/>
    <n v="45014"/>
    <s v="United States ,Fairfield ,Ohio, 45014"/>
    <x v="3"/>
    <x v="1"/>
    <s v="East - Office Supplies"/>
    <s v="Appliances"/>
    <n v="121.792"/>
    <n v="122"/>
    <n v="97.433599999999998"/>
    <n v="4"/>
    <n v="30.5"/>
    <n v="0.2"/>
    <n v="13.701599999999999"/>
    <n v="11.249999999999998"/>
    <n v="389.73439999999999"/>
  </r>
  <r>
    <x v="2"/>
    <x v="0"/>
    <s v="United States"/>
    <s v="Fairfield"/>
    <s v="Ohio"/>
    <n v="45014"/>
    <s v="United States ,Fairfield ,Ohio, 45014"/>
    <x v="3"/>
    <x v="0"/>
    <s v="East - Furniture"/>
    <s v="Tables"/>
    <n v="409.59"/>
    <n v="410"/>
    <n v="245.75399999999996"/>
    <n v="3"/>
    <n v="136.66666666666666"/>
    <n v="0.4"/>
    <n v="-122.877"/>
    <n v="-30"/>
    <n v="737.26199999999994"/>
  </r>
  <r>
    <x v="1"/>
    <x v="1"/>
    <s v="United States"/>
    <s v="Huntington Beach"/>
    <s v="California"/>
    <n v="92646"/>
    <s v="United States ,Huntington Beach ,California, 92646"/>
    <x v="1"/>
    <x v="1"/>
    <s v="West - Office Supplies"/>
    <s v="Paper"/>
    <n v="10.56"/>
    <n v="11"/>
    <n v="10.56"/>
    <n v="2"/>
    <n v="5.5"/>
    <n v="0"/>
    <n v="4.7519999999999998"/>
    <n v="44.999999999999993"/>
    <n v="21.12"/>
  </r>
  <r>
    <x v="1"/>
    <x v="1"/>
    <s v="United States"/>
    <s v="Huntington Beach"/>
    <s v="California"/>
    <n v="92646"/>
    <s v="United States ,Huntington Beach ,California, 92646"/>
    <x v="1"/>
    <x v="1"/>
    <s v="West - Office Supplies"/>
    <s v="Art"/>
    <n v="3.38"/>
    <n v="3"/>
    <n v="3.38"/>
    <n v="1"/>
    <n v="3"/>
    <n v="0"/>
    <n v="1.2505999999999999"/>
    <n v="37"/>
    <n v="3.38"/>
  </r>
  <r>
    <x v="0"/>
    <x v="0"/>
    <s v="United States"/>
    <s v="Port Orange"/>
    <s v="Florida"/>
    <n v="32127"/>
    <s v="United States ,Port Orange ,Florida, 32127"/>
    <x v="0"/>
    <x v="1"/>
    <s v="South - Office Supplies"/>
    <s v="Envelopes"/>
    <n v="7.8239999999999998"/>
    <n v="8"/>
    <n v="6.2591999999999999"/>
    <n v="1"/>
    <n v="8"/>
    <n v="0.2"/>
    <n v="2.9340000000000002"/>
    <n v="37.500000000000007"/>
    <n v="6.2591999999999999"/>
  </r>
  <r>
    <x v="1"/>
    <x v="0"/>
    <s v="United States"/>
    <s v="Medford"/>
    <s v="Oregon"/>
    <n v="97504"/>
    <s v="United States ,Medford ,Oregon, 97504"/>
    <x v="1"/>
    <x v="1"/>
    <s v="West - Office Supplies"/>
    <s v="Paper"/>
    <n v="24.783999999999999"/>
    <n v="25"/>
    <n v="19.827199999999998"/>
    <n v="1"/>
    <n v="25"/>
    <n v="0.2"/>
    <n v="7.7450000000000001"/>
    <n v="31.25"/>
    <n v="19.827199999999998"/>
  </r>
  <r>
    <x v="2"/>
    <x v="0"/>
    <s v="United States"/>
    <s v="Charlottesville"/>
    <s v="Virginia"/>
    <n v="22901"/>
    <s v="United States ,Charlottesville ,Virginia, 22901"/>
    <x v="0"/>
    <x v="1"/>
    <s v="South - Office Supplies"/>
    <s v="Art"/>
    <n v="34.65"/>
    <n v="35"/>
    <n v="34.65"/>
    <n v="3"/>
    <n v="11.666666666666666"/>
    <n v="0"/>
    <n v="10.395"/>
    <n v="30"/>
    <n v="103.94999999999999"/>
  </r>
  <r>
    <x v="1"/>
    <x v="0"/>
    <s v="United States"/>
    <s v="Missoula"/>
    <s v="Montana"/>
    <n v="59801"/>
    <s v="United States ,Missoula ,Montana, 59801"/>
    <x v="1"/>
    <x v="1"/>
    <s v="West - Office Supplies"/>
    <s v="Binders"/>
    <n v="487.98399999999998"/>
    <n v="488"/>
    <n v="390.38720000000001"/>
    <n v="2"/>
    <n v="244"/>
    <n v="0.2"/>
    <n v="152.495"/>
    <n v="31.25"/>
    <n v="780.77440000000001"/>
  </r>
  <r>
    <x v="2"/>
    <x v="0"/>
    <s v="United States"/>
    <s v="Minneapolis"/>
    <s v="Minnesota"/>
    <n v="55407"/>
    <s v="United States ,Minneapolis ,Minnesota, 55407"/>
    <x v="2"/>
    <x v="1"/>
    <s v="Central - Office Supplies"/>
    <s v="Binders"/>
    <n v="1793.98"/>
    <n v="1794"/>
    <n v="1793.98"/>
    <n v="2"/>
    <n v="897"/>
    <n v="0"/>
    <n v="843.17060000000004"/>
    <n v="47"/>
    <n v="3587.96"/>
  </r>
  <r>
    <x v="0"/>
    <x v="0"/>
    <s v="United States"/>
    <s v="Miami"/>
    <s v="Florida"/>
    <n v="33178"/>
    <s v="United States ,Miami ,Florida, 33178"/>
    <x v="0"/>
    <x v="1"/>
    <s v="South - Office Supplies"/>
    <s v="Envelopes"/>
    <n v="29.808"/>
    <n v="30"/>
    <n v="23.846399999999999"/>
    <n v="2"/>
    <n v="15"/>
    <n v="0.2"/>
    <n v="10.805400000000001"/>
    <n v="36.250000000000007"/>
    <n v="47.692799999999998"/>
  </r>
  <r>
    <x v="0"/>
    <x v="0"/>
    <s v="United States"/>
    <s v="Miami"/>
    <s v="Florida"/>
    <n v="33178"/>
    <s v="United States ,Miami ,Florida, 33178"/>
    <x v="0"/>
    <x v="1"/>
    <s v="South - Office Supplies"/>
    <s v="Binders"/>
    <n v="505.17599999999999"/>
    <n v="505"/>
    <n v="151.55279999999999"/>
    <n v="4"/>
    <n v="126.25"/>
    <n v="0.7"/>
    <n v="-336.78399999999999"/>
    <n v="-66.666666666666657"/>
    <n v="606.21119999999996"/>
  </r>
  <r>
    <x v="0"/>
    <x v="0"/>
    <s v="United States"/>
    <s v="Miami"/>
    <s v="Florida"/>
    <n v="33178"/>
    <s v="United States ,Miami ,Florida, 33178"/>
    <x v="0"/>
    <x v="0"/>
    <s v="South - Furniture"/>
    <s v="Tables"/>
    <n v="174.05850000000001"/>
    <n v="174"/>
    <n v="95.732174999999998"/>
    <n v="3"/>
    <n v="58"/>
    <n v="0.45"/>
    <n v="-110.7645"/>
    <n v="-63.636363636363633"/>
    <n v="287.19652500000001"/>
  </r>
  <r>
    <x v="0"/>
    <x v="0"/>
    <s v="United States"/>
    <s v="Florence"/>
    <s v="South Carolina"/>
    <n v="29501"/>
    <s v="United States ,Florence ,South Carolina, 29501"/>
    <x v="0"/>
    <x v="1"/>
    <s v="South - Office Supplies"/>
    <s v="Storage"/>
    <n v="191.88"/>
    <n v="192"/>
    <n v="191.88"/>
    <n v="6"/>
    <n v="32"/>
    <n v="0"/>
    <n v="19.187999999999999"/>
    <n v="10"/>
    <n v="1151.28"/>
  </r>
  <r>
    <x v="2"/>
    <x v="2"/>
    <s v="United States"/>
    <s v="Detroit"/>
    <s v="Michigan"/>
    <n v="48205"/>
    <s v="United States ,Detroit ,Michigan, 48205"/>
    <x v="2"/>
    <x v="2"/>
    <s v="Central - Technology"/>
    <s v="Phones"/>
    <n v="14.78"/>
    <n v="15"/>
    <n v="14.78"/>
    <n v="2"/>
    <n v="7.5"/>
    <n v="0"/>
    <n v="3.9906000000000001"/>
    <n v="27"/>
    <n v="29.56"/>
  </r>
  <r>
    <x v="2"/>
    <x v="1"/>
    <s v="United States"/>
    <s v="Springfield"/>
    <s v="Oregon"/>
    <n v="97477"/>
    <s v="United States ,Springfield ,Oregon, 97477"/>
    <x v="1"/>
    <x v="1"/>
    <s v="West - Office Supplies"/>
    <s v="Paper"/>
    <n v="5.1840000000000002"/>
    <n v="5"/>
    <n v="4.1471999999999998"/>
    <n v="1"/>
    <n v="5"/>
    <n v="0.2"/>
    <n v="1.8144"/>
    <n v="35"/>
    <n v="4.1471999999999998"/>
  </r>
  <r>
    <x v="2"/>
    <x v="1"/>
    <s v="United States"/>
    <s v="Springfield"/>
    <s v="Oregon"/>
    <n v="97477"/>
    <s v="United States ,Springfield ,Oregon, 97477"/>
    <x v="1"/>
    <x v="0"/>
    <s v="West - Furniture"/>
    <s v="Chairs"/>
    <n v="478.48"/>
    <n v="478"/>
    <n v="382.78399999999999"/>
    <n v="2"/>
    <n v="239"/>
    <n v="0.2"/>
    <n v="47.847999999999999"/>
    <n v="10"/>
    <n v="765.56799999999998"/>
  </r>
  <r>
    <x v="2"/>
    <x v="1"/>
    <s v="United States"/>
    <s v="Springfield"/>
    <s v="Oregon"/>
    <n v="97477"/>
    <s v="United States ,Springfield ,Oregon, 97477"/>
    <x v="1"/>
    <x v="2"/>
    <s v="West - Technology"/>
    <s v="Accessories"/>
    <n v="28.4"/>
    <n v="28"/>
    <n v="22.72"/>
    <n v="2"/>
    <n v="14"/>
    <n v="0.2"/>
    <n v="6.7450000000000001"/>
    <n v="23.75"/>
    <n v="45.44"/>
  </r>
  <r>
    <x v="2"/>
    <x v="1"/>
    <s v="United States"/>
    <s v="Indianapolis"/>
    <s v="Indiana"/>
    <n v="46203"/>
    <s v="United States ,Indianapolis ,Indiana, 46203"/>
    <x v="2"/>
    <x v="1"/>
    <s v="Central - Office Supplies"/>
    <s v="Storage"/>
    <n v="909.12"/>
    <n v="909"/>
    <n v="909.12"/>
    <n v="8"/>
    <n v="113.625"/>
    <n v="0"/>
    <n v="9.0912000000000006"/>
    <n v="1"/>
    <n v="7272.96"/>
  </r>
  <r>
    <x v="1"/>
    <x v="1"/>
    <s v="United States"/>
    <s v="Apopka"/>
    <s v="Florida"/>
    <n v="32712"/>
    <s v="United States ,Apopka ,Florida, 32712"/>
    <x v="0"/>
    <x v="1"/>
    <s v="South - Office Supplies"/>
    <s v="Binders"/>
    <n v="2.952"/>
    <n v="3"/>
    <n v="0.88560000000000016"/>
    <n v="2"/>
    <n v="1.5"/>
    <n v="0.7"/>
    <n v="-2.1648000000000001"/>
    <n v="-73.333333333333343"/>
    <n v="1.7712000000000003"/>
  </r>
  <r>
    <x v="1"/>
    <x v="1"/>
    <s v="United States"/>
    <s v="Apopka"/>
    <s v="Florida"/>
    <n v="32712"/>
    <s v="United States ,Apopka ,Florida, 32712"/>
    <x v="0"/>
    <x v="1"/>
    <s v="South - Office Supplies"/>
    <s v="Binders"/>
    <n v="27.018000000000001"/>
    <n v="27"/>
    <n v="8.105400000000003"/>
    <n v="6"/>
    <n v="4.5"/>
    <n v="0.7"/>
    <n v="-21.6144"/>
    <n v="-80"/>
    <n v="48.632400000000018"/>
  </r>
  <r>
    <x v="2"/>
    <x v="1"/>
    <s v="United States"/>
    <s v="Los Angeles"/>
    <s v="California"/>
    <n v="90008"/>
    <s v="United States ,Los Angeles ,California, 90008"/>
    <x v="1"/>
    <x v="0"/>
    <s v="West - Furniture"/>
    <s v="Furnishings"/>
    <n v="136.91999999999999"/>
    <n v="137"/>
    <n v="136.91999999999999"/>
    <n v="4"/>
    <n v="34.25"/>
    <n v="0"/>
    <n v="41.076000000000001"/>
    <n v="30.000000000000004"/>
    <n v="547.67999999999995"/>
  </r>
  <r>
    <x v="1"/>
    <x v="0"/>
    <s v="United States"/>
    <s v="Oceanside"/>
    <s v="New York"/>
    <n v="11572"/>
    <s v="United States ,Oceanside ,New York, 11572"/>
    <x v="3"/>
    <x v="0"/>
    <s v="East - Furniture"/>
    <s v="Furnishings"/>
    <n v="18.96"/>
    <n v="19"/>
    <n v="18.96"/>
    <n v="2"/>
    <n v="9.5"/>
    <n v="0"/>
    <n v="8.532"/>
    <n v="44.999999999999993"/>
    <n v="37.92"/>
  </r>
  <r>
    <x v="1"/>
    <x v="1"/>
    <s v="United States"/>
    <s v="Los Angeles"/>
    <s v="California"/>
    <n v="90008"/>
    <s v="United States ,Los Angeles ,California, 90008"/>
    <x v="1"/>
    <x v="2"/>
    <s v="West - Technology"/>
    <s v="Accessories"/>
    <n v="99.39"/>
    <n v="99"/>
    <n v="99.39"/>
    <n v="3"/>
    <n v="33"/>
    <n v="0"/>
    <n v="40.749899999999997"/>
    <n v="41"/>
    <n v="298.17"/>
  </r>
  <r>
    <x v="0"/>
    <x v="1"/>
    <s v="United States"/>
    <s v="Houston"/>
    <s v="Texas"/>
    <n v="77041"/>
    <s v="United States ,Houston ,Texas, 77041"/>
    <x v="2"/>
    <x v="1"/>
    <s v="Central - Office Supplies"/>
    <s v="Paper"/>
    <n v="273.89600000000002"/>
    <n v="274"/>
    <n v="219.11680000000001"/>
    <n v="7"/>
    <n v="39.142857142857146"/>
    <n v="0.2"/>
    <n v="92.439899999999994"/>
    <n v="33.75"/>
    <n v="1533.8176000000001"/>
  </r>
  <r>
    <x v="0"/>
    <x v="1"/>
    <s v="United States"/>
    <s v="Houston"/>
    <s v="Texas"/>
    <n v="77041"/>
    <s v="United States ,Houston ,Texas, 77041"/>
    <x v="2"/>
    <x v="2"/>
    <s v="Central - Technology"/>
    <s v="Machines"/>
    <n v="597.13199999999995"/>
    <n v="597"/>
    <n v="358.27919999999995"/>
    <n v="3"/>
    <n v="199"/>
    <n v="0.4"/>
    <n v="49.761000000000003"/>
    <n v="8.3333333333333339"/>
    <n v="1074.8375999999998"/>
  </r>
  <r>
    <x v="2"/>
    <x v="0"/>
    <s v="United States"/>
    <s v="Roswell"/>
    <s v="Georgia"/>
    <n v="30076"/>
    <s v="United States ,Roswell ,Georgia, 30076"/>
    <x v="0"/>
    <x v="2"/>
    <s v="South - Technology"/>
    <s v="Accessories"/>
    <n v="149.94999999999999"/>
    <n v="150"/>
    <n v="149.94999999999999"/>
    <n v="5"/>
    <n v="30"/>
    <n v="0"/>
    <n v="65.977999999999994"/>
    <n v="44"/>
    <n v="749.75"/>
  </r>
  <r>
    <x v="1"/>
    <x v="2"/>
    <s v="United States"/>
    <s v="Boynton Beach"/>
    <s v="Florida"/>
    <n v="33437"/>
    <s v="United States ,Boynton Beach ,Florida, 33437"/>
    <x v="0"/>
    <x v="1"/>
    <s v="South - Office Supplies"/>
    <s v="Labels"/>
    <n v="4.6079999999999997"/>
    <n v="5"/>
    <n v="3.6863999999999999"/>
    <n v="2"/>
    <n v="2.5"/>
    <n v="0.2"/>
    <n v="1.6704000000000001"/>
    <n v="36.250000000000007"/>
    <n v="7.3727999999999998"/>
  </r>
  <r>
    <x v="1"/>
    <x v="2"/>
    <s v="United States"/>
    <s v="Boynton Beach"/>
    <s v="Florida"/>
    <n v="33437"/>
    <s v="United States ,Boynton Beach ,Florida, 33437"/>
    <x v="0"/>
    <x v="1"/>
    <s v="South - Office Supplies"/>
    <s v="Art"/>
    <n v="15.528"/>
    <n v="16"/>
    <n v="12.4224"/>
    <n v="3"/>
    <n v="5.333333333333333"/>
    <n v="0.2"/>
    <n v="4.8525"/>
    <n v="31.25"/>
    <n v="37.267200000000003"/>
  </r>
  <r>
    <x v="1"/>
    <x v="2"/>
    <s v="United States"/>
    <s v="Boynton Beach"/>
    <s v="Florida"/>
    <n v="33437"/>
    <s v="United States ,Boynton Beach ,Florida, 33437"/>
    <x v="0"/>
    <x v="1"/>
    <s v="South - Office Supplies"/>
    <s v="Labels"/>
    <n v="11.952"/>
    <n v="12"/>
    <n v="9.5616000000000003"/>
    <n v="3"/>
    <n v="4"/>
    <n v="0.2"/>
    <n v="3.8843999999999999"/>
    <n v="32.5"/>
    <n v="28.684800000000003"/>
  </r>
  <r>
    <x v="1"/>
    <x v="0"/>
    <s v="United States"/>
    <s v="Franklin"/>
    <s v="Massachusetts"/>
    <n v="2038"/>
    <s v="United States ,Franklin ,Massachusetts, 2038"/>
    <x v="3"/>
    <x v="1"/>
    <s v="East - Office Supplies"/>
    <s v="Art"/>
    <n v="11.65"/>
    <n v="12"/>
    <n v="11.65"/>
    <n v="5"/>
    <n v="2.4"/>
    <n v="0"/>
    <n v="3.3784999999999998"/>
    <n v="28.999999999999996"/>
    <n v="58.25"/>
  </r>
  <r>
    <x v="0"/>
    <x v="2"/>
    <s v="United States"/>
    <s v="Detroit"/>
    <s v="Michigan"/>
    <n v="48227"/>
    <s v="United States ,Detroit ,Michigan, 48227"/>
    <x v="2"/>
    <x v="2"/>
    <s v="Central - Technology"/>
    <s v="Phones"/>
    <n v="299.89999999999998"/>
    <n v="300"/>
    <n v="299.89999999999998"/>
    <n v="2"/>
    <n v="150"/>
    <n v="0"/>
    <n v="74.974999999999994"/>
    <n v="25"/>
    <n v="599.79999999999995"/>
  </r>
  <r>
    <x v="2"/>
    <x v="1"/>
    <s v="United States"/>
    <s v="Watertown"/>
    <s v="New York"/>
    <n v="13601"/>
    <s v="United States ,Watertown ,New York, 13601"/>
    <x v="3"/>
    <x v="1"/>
    <s v="East - Office Supplies"/>
    <s v="Binders"/>
    <n v="895.92"/>
    <n v="896"/>
    <n v="716.73599999999999"/>
    <n v="5"/>
    <n v="179.2"/>
    <n v="0.2"/>
    <n v="302.37299999999999"/>
    <n v="33.75"/>
    <n v="3583.68"/>
  </r>
  <r>
    <x v="2"/>
    <x v="1"/>
    <s v="United States"/>
    <s v="Watertown"/>
    <s v="New York"/>
    <n v="13601"/>
    <s v="United States ,Watertown ,New York, 13601"/>
    <x v="3"/>
    <x v="0"/>
    <s v="East - Furniture"/>
    <s v="Chairs"/>
    <n v="462.56400000000002"/>
    <n v="463"/>
    <n v="416.30760000000004"/>
    <n v="2"/>
    <n v="231.5"/>
    <n v="0.1"/>
    <n v="97.6524"/>
    <n v="21.111111111111111"/>
    <n v="832.61520000000007"/>
  </r>
  <r>
    <x v="1"/>
    <x v="1"/>
    <s v="United States"/>
    <s v="Reading"/>
    <s v="Pennsylvania"/>
    <n v="19601"/>
    <s v="United States ,Reading ,Pennsylvania, 19601"/>
    <x v="3"/>
    <x v="1"/>
    <s v="East - Office Supplies"/>
    <s v="Storage"/>
    <n v="15.007999999999999"/>
    <n v="15"/>
    <n v="12.006399999999999"/>
    <n v="2"/>
    <n v="7.5"/>
    <n v="0.2"/>
    <n v="1.5007999999999999"/>
    <n v="10"/>
    <n v="24.012799999999999"/>
  </r>
  <r>
    <x v="0"/>
    <x v="1"/>
    <s v="United States"/>
    <s v="Arlington"/>
    <s v="Texas"/>
    <n v="76017"/>
    <s v="United States ,Arlington ,Texas, 76017"/>
    <x v="2"/>
    <x v="2"/>
    <s v="Central - Technology"/>
    <s v="Phones"/>
    <n v="863.64"/>
    <n v="864"/>
    <n v="690.91200000000003"/>
    <n v="9"/>
    <n v="96"/>
    <n v="0.2"/>
    <n v="107.955"/>
    <n v="12.5"/>
    <n v="6218.2080000000005"/>
  </r>
  <r>
    <x v="0"/>
    <x v="1"/>
    <s v="United States"/>
    <s v="Arlington"/>
    <s v="Texas"/>
    <n v="76017"/>
    <s v="United States ,Arlington ,Texas, 76017"/>
    <x v="2"/>
    <x v="1"/>
    <s v="Central - Office Supplies"/>
    <s v="Art"/>
    <n v="47.616"/>
    <n v="48"/>
    <n v="38.092799999999997"/>
    <n v="3"/>
    <n v="16"/>
    <n v="0.2"/>
    <n v="3.5712000000000002"/>
    <n v="7.5"/>
    <n v="114.27839999999999"/>
  </r>
  <r>
    <x v="0"/>
    <x v="0"/>
    <s v="United States"/>
    <s v="San Diego"/>
    <s v="California"/>
    <n v="92024"/>
    <s v="United States ,San Diego ,California, 92024"/>
    <x v="1"/>
    <x v="1"/>
    <s v="West - Office Supplies"/>
    <s v="Paper"/>
    <n v="92.94"/>
    <n v="93"/>
    <n v="92.94"/>
    <n v="3"/>
    <n v="31"/>
    <n v="0"/>
    <n v="41.823"/>
    <n v="45"/>
    <n v="278.82"/>
  </r>
  <r>
    <x v="1"/>
    <x v="1"/>
    <s v="United States"/>
    <s v="San Francisco"/>
    <s v="California"/>
    <n v="94110"/>
    <s v="United States ,San Francisco ,California, 94110"/>
    <x v="1"/>
    <x v="2"/>
    <s v="West - Technology"/>
    <s v="Accessories"/>
    <n v="199.98"/>
    <n v="200"/>
    <n v="199.98"/>
    <n v="2"/>
    <n v="100"/>
    <n v="0"/>
    <n v="69.992999999999995"/>
    <n v="35"/>
    <n v="399.96"/>
  </r>
  <r>
    <x v="1"/>
    <x v="0"/>
    <s v="United States"/>
    <s v="Los Angeles"/>
    <s v="California"/>
    <n v="90045"/>
    <s v="United States ,Los Angeles ,California, 90045"/>
    <x v="1"/>
    <x v="2"/>
    <s v="West - Technology"/>
    <s v="Phones"/>
    <n v="177.48"/>
    <n v="177"/>
    <n v="141.98399999999998"/>
    <n v="3"/>
    <n v="59"/>
    <n v="0.2"/>
    <n v="19.9665"/>
    <n v="11.25"/>
    <n v="425.95199999999994"/>
  </r>
  <r>
    <x v="2"/>
    <x v="0"/>
    <s v="United States"/>
    <s v="Denver"/>
    <s v="Colorado"/>
    <n v="80219"/>
    <s v="United States ,Denver ,Colorado, 80219"/>
    <x v="1"/>
    <x v="1"/>
    <s v="West - Office Supplies"/>
    <s v="Paper"/>
    <n v="88.768000000000001"/>
    <n v="89"/>
    <n v="71.014399999999995"/>
    <n v="2"/>
    <n v="44.5"/>
    <n v="0.2"/>
    <n v="31.0688"/>
    <n v="35"/>
    <n v="142.02879999999999"/>
  </r>
  <r>
    <x v="0"/>
    <x v="2"/>
    <s v="United States"/>
    <s v="Seattle"/>
    <s v="Washington"/>
    <n v="98105"/>
    <s v="United States ,Seattle ,Washington, 98105"/>
    <x v="1"/>
    <x v="1"/>
    <s v="West - Office Supplies"/>
    <s v="Paper"/>
    <n v="6.48"/>
    <n v="6"/>
    <n v="6.48"/>
    <n v="1"/>
    <n v="6"/>
    <n v="0"/>
    <n v="3.1103999999999998"/>
    <n v="47.999999999999993"/>
    <n v="6.48"/>
  </r>
  <r>
    <x v="0"/>
    <x v="2"/>
    <s v="United States"/>
    <s v="Seattle"/>
    <s v="Washington"/>
    <n v="98105"/>
    <s v="United States ,Seattle ,Washington, 98105"/>
    <x v="1"/>
    <x v="1"/>
    <s v="West - Office Supplies"/>
    <s v="Storage"/>
    <n v="46.51"/>
    <n v="47"/>
    <n v="46.51"/>
    <n v="1"/>
    <n v="47"/>
    <n v="0"/>
    <n v="1.8604000000000001"/>
    <n v="4"/>
    <n v="46.51"/>
  </r>
  <r>
    <x v="0"/>
    <x v="2"/>
    <s v="United States"/>
    <s v="Seattle"/>
    <s v="Washington"/>
    <n v="98105"/>
    <s v="United States ,Seattle ,Washington, 98105"/>
    <x v="1"/>
    <x v="2"/>
    <s v="West - Technology"/>
    <s v="Phones"/>
    <n v="659.976"/>
    <n v="660"/>
    <n v="527.98080000000004"/>
    <n v="3"/>
    <n v="220"/>
    <n v="0.2"/>
    <n v="49.498199999999997"/>
    <n v="7.5"/>
    <n v="1583.9424000000001"/>
  </r>
  <r>
    <x v="0"/>
    <x v="0"/>
    <s v="United States"/>
    <s v="Scottsdale"/>
    <s v="Arizona"/>
    <n v="85254"/>
    <s v="United States ,Scottsdale ,Arizona, 85254"/>
    <x v="1"/>
    <x v="2"/>
    <s v="West - Technology"/>
    <s v="Phones"/>
    <n v="271.99200000000002"/>
    <n v="272"/>
    <n v="217.59360000000001"/>
    <n v="1"/>
    <n v="272"/>
    <n v="0.2"/>
    <n v="23.799299999999999"/>
    <n v="8.75"/>
    <n v="217.59360000000001"/>
  </r>
  <r>
    <x v="0"/>
    <x v="0"/>
    <s v="United States"/>
    <s v="Lafayette"/>
    <s v="Louisiana"/>
    <n v="70506"/>
    <s v="United States ,Lafayette ,Louisiana, 70506"/>
    <x v="0"/>
    <x v="0"/>
    <s v="South - Furniture"/>
    <s v="Bookcases"/>
    <n v="145.74"/>
    <n v="146"/>
    <n v="145.74"/>
    <n v="3"/>
    <n v="48.666666666666664"/>
    <n v="0"/>
    <n v="23.3184"/>
    <n v="16"/>
    <n v="437.22"/>
  </r>
  <r>
    <x v="0"/>
    <x v="0"/>
    <s v="United States"/>
    <s v="Lafayette"/>
    <s v="Louisiana"/>
    <n v="70506"/>
    <s v="United States ,Lafayette ,Louisiana, 70506"/>
    <x v="0"/>
    <x v="0"/>
    <s v="South - Furniture"/>
    <s v="Furnishings"/>
    <n v="15.4"/>
    <n v="15"/>
    <n v="15.4"/>
    <n v="5"/>
    <n v="3"/>
    <n v="0"/>
    <n v="7.3920000000000003"/>
    <n v="48.000000000000007"/>
    <n v="77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Paper"/>
    <n v="244.55"/>
    <n v="245"/>
    <n v="244.55"/>
    <n v="5"/>
    <n v="49"/>
    <n v="0"/>
    <n v="114.9385"/>
    <n v="47"/>
    <n v="1222.75"/>
  </r>
  <r>
    <x v="1"/>
    <x v="1"/>
    <s v="United States"/>
    <s v="San Francisco"/>
    <s v="California"/>
    <n v="94109"/>
    <s v="United States ,San Francisco ,California, 94109"/>
    <x v="1"/>
    <x v="2"/>
    <s v="West - Technology"/>
    <s v="Accessories"/>
    <n v="166.16"/>
    <n v="166"/>
    <n v="166.16"/>
    <n v="8"/>
    <n v="20.75"/>
    <n v="0"/>
    <n v="59.817599999999999"/>
    <n v="36"/>
    <n v="1329.28"/>
  </r>
  <r>
    <x v="0"/>
    <x v="2"/>
    <s v="United States"/>
    <s v="San Francisco"/>
    <s v="California"/>
    <n v="94109"/>
    <s v="United States ,San Francisco ,California, 94109"/>
    <x v="1"/>
    <x v="0"/>
    <s v="West - Furniture"/>
    <s v="Furnishings"/>
    <n v="14.73"/>
    <n v="15"/>
    <n v="14.73"/>
    <n v="3"/>
    <n v="5"/>
    <n v="0"/>
    <n v="4.8609"/>
    <n v="33"/>
    <n v="44.19"/>
  </r>
  <r>
    <x v="1"/>
    <x v="0"/>
    <s v="United States"/>
    <s v="Broomfield"/>
    <s v="Colorado"/>
    <n v="80020"/>
    <s v="United States ,Broomfield ,Colorado, 80020"/>
    <x v="1"/>
    <x v="1"/>
    <s v="West - Office Supplies"/>
    <s v="Binders"/>
    <n v="19.968"/>
    <n v="20"/>
    <n v="5.9904000000000011"/>
    <n v="2"/>
    <n v="10"/>
    <n v="0.7"/>
    <n v="-13.311999999999999"/>
    <n v="-66.666666666666657"/>
    <n v="11.980800000000002"/>
  </r>
  <r>
    <x v="1"/>
    <x v="0"/>
    <s v="United States"/>
    <s v="Broomfield"/>
    <s v="Colorado"/>
    <n v="80020"/>
    <s v="United States ,Broomfield ,Colorado, 80020"/>
    <x v="1"/>
    <x v="1"/>
    <s v="West - Office Supplies"/>
    <s v="Storage"/>
    <n v="33.488"/>
    <n v="33"/>
    <n v="26.790399999999998"/>
    <n v="7"/>
    <n v="4.7142857142857144"/>
    <n v="0.2"/>
    <n v="-1.2558"/>
    <n v="-3.75"/>
    <n v="187.53279999999998"/>
  </r>
  <r>
    <x v="1"/>
    <x v="0"/>
    <s v="United States"/>
    <s v="Broomfield"/>
    <s v="Colorado"/>
    <n v="80020"/>
    <s v="United States ,Broomfield ,Colorado, 80020"/>
    <x v="1"/>
    <x v="1"/>
    <s v="West - Office Supplies"/>
    <s v="Binders"/>
    <n v="8.7360000000000007"/>
    <n v="9"/>
    <n v="2.6208000000000009"/>
    <n v="4"/>
    <n v="2.25"/>
    <n v="0.7"/>
    <n v="-6.1151999999999997"/>
    <n v="-70"/>
    <n v="10.483200000000004"/>
  </r>
  <r>
    <x v="1"/>
    <x v="0"/>
    <s v="United States"/>
    <s v="Broomfield"/>
    <s v="Colorado"/>
    <n v="80020"/>
    <s v="United States ,Broomfield ,Colorado, 80020"/>
    <x v="1"/>
    <x v="0"/>
    <s v="West - Furniture"/>
    <s v="Chairs"/>
    <n v="662.88"/>
    <n v="663"/>
    <n v="530.30399999999997"/>
    <n v="3"/>
    <n v="221"/>
    <n v="0.2"/>
    <n v="74.573999999999998"/>
    <n v="11.25"/>
    <n v="1590.9119999999998"/>
  </r>
  <r>
    <x v="2"/>
    <x v="1"/>
    <s v="United States"/>
    <s v="Quincy"/>
    <s v="Illinois"/>
    <n v="62301"/>
    <s v="United States ,Quincy ,Illinois, 62301"/>
    <x v="2"/>
    <x v="1"/>
    <s v="Central - Office Supplies"/>
    <s v="Labels"/>
    <n v="47.36"/>
    <n v="47"/>
    <n v="37.887999999999998"/>
    <n v="4"/>
    <n v="11.75"/>
    <n v="0.2"/>
    <n v="17.760000000000002"/>
    <n v="37.500000000000007"/>
    <n v="151.55199999999999"/>
  </r>
  <r>
    <x v="2"/>
    <x v="1"/>
    <s v="United States"/>
    <s v="Quincy"/>
    <s v="Illinois"/>
    <n v="62301"/>
    <s v="United States ,Quincy ,Illinois, 62301"/>
    <x v="2"/>
    <x v="1"/>
    <s v="Central - Office Supplies"/>
    <s v="Storage"/>
    <n v="27.44"/>
    <n v="27"/>
    <n v="21.952000000000002"/>
    <n v="2"/>
    <n v="13.5"/>
    <n v="0.2"/>
    <n v="2.4009999999999998"/>
    <n v="8.75"/>
    <n v="43.904000000000003"/>
  </r>
  <r>
    <x v="2"/>
    <x v="1"/>
    <s v="United States"/>
    <s v="Quincy"/>
    <s v="Illinois"/>
    <n v="62301"/>
    <s v="United States ,Quincy ,Illinois, 62301"/>
    <x v="2"/>
    <x v="1"/>
    <s v="Central - Office Supplies"/>
    <s v="Binders"/>
    <n v="3.24"/>
    <n v="3"/>
    <n v="0.64799999999999969"/>
    <n v="9"/>
    <n v="0.33333333333333331"/>
    <n v="0.8"/>
    <n v="-5.1840000000000002"/>
    <n v="-160"/>
    <n v="5.8319999999999972"/>
  </r>
  <r>
    <x v="1"/>
    <x v="1"/>
    <s v="United States"/>
    <s v="Carrollton"/>
    <s v="Texas"/>
    <n v="75007"/>
    <s v="United States ,Carrollton ,Texas, 75007"/>
    <x v="2"/>
    <x v="2"/>
    <s v="Central - Technology"/>
    <s v="Accessories"/>
    <n v="95.968000000000004"/>
    <n v="96"/>
    <n v="76.7744"/>
    <n v="4"/>
    <n v="24"/>
    <n v="0.2"/>
    <n v="26.391200000000001"/>
    <n v="27.500000000000004"/>
    <n v="307.0976"/>
  </r>
  <r>
    <x v="1"/>
    <x v="1"/>
    <s v="United States"/>
    <s v="Carrollton"/>
    <s v="Texas"/>
    <n v="75007"/>
    <s v="United States ,Carrollton ,Texas, 75007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New York City"/>
    <s v="New York"/>
    <n v="10009"/>
    <s v="United States ,New York City ,New York, 10009"/>
    <x v="3"/>
    <x v="1"/>
    <s v="East - Office Supplies"/>
    <s v="Art"/>
    <n v="23.1"/>
    <n v="23"/>
    <n v="23.1"/>
    <n v="2"/>
    <n v="11.5"/>
    <n v="0"/>
    <n v="6.468"/>
    <n v="27.999999999999996"/>
    <n v="46.2"/>
  </r>
  <r>
    <x v="1"/>
    <x v="1"/>
    <s v="United States"/>
    <s v="New York City"/>
    <s v="New York"/>
    <n v="10009"/>
    <s v="United States ,New York City ,New York, 10009"/>
    <x v="3"/>
    <x v="0"/>
    <s v="East - Furniture"/>
    <s v="Furnishings"/>
    <n v="11.54"/>
    <n v="12"/>
    <n v="11.54"/>
    <n v="2"/>
    <n v="6"/>
    <n v="0"/>
    <n v="3.4620000000000002"/>
    <n v="30.000000000000004"/>
    <n v="23.08"/>
  </r>
  <r>
    <x v="1"/>
    <x v="1"/>
    <s v="United States"/>
    <s v="New York City"/>
    <s v="New York"/>
    <n v="10009"/>
    <s v="United States ,New York City ,New York, 10009"/>
    <x v="3"/>
    <x v="0"/>
    <s v="East - Furniture"/>
    <s v="Tables"/>
    <n v="254.52600000000001"/>
    <n v="255"/>
    <n v="152.71559999999999"/>
    <n v="1"/>
    <n v="255"/>
    <n v="0.4"/>
    <n v="-93.3262"/>
    <n v="-36.666666666666664"/>
    <n v="152.71559999999999"/>
  </r>
  <r>
    <x v="1"/>
    <x v="1"/>
    <s v="United States"/>
    <s v="New York City"/>
    <s v="New York"/>
    <n v="10009"/>
    <s v="United States ,New York City ,New York, 10009"/>
    <x v="3"/>
    <x v="1"/>
    <s v="East - Office Supplies"/>
    <s v="Appliances"/>
    <n v="12.98"/>
    <n v="13"/>
    <n v="12.98"/>
    <n v="1"/>
    <n v="13"/>
    <n v="0"/>
    <n v="3.7642000000000002"/>
    <n v="28.999999999999996"/>
    <n v="12.98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26.431999999999999"/>
    <n v="26"/>
    <n v="21.145599999999998"/>
    <n v="8"/>
    <n v="3.25"/>
    <n v="0.2"/>
    <n v="8.9207999999999998"/>
    <n v="33.75"/>
    <n v="169.16479999999999"/>
  </r>
  <r>
    <x v="1"/>
    <x v="1"/>
    <s v="United States"/>
    <s v="New York City"/>
    <s v="New York"/>
    <n v="10009"/>
    <s v="United States ,New York City ,New York, 10009"/>
    <x v="3"/>
    <x v="2"/>
    <s v="East - Technology"/>
    <s v="Phones"/>
    <n v="197.97"/>
    <n v="198"/>
    <n v="197.97"/>
    <n v="3"/>
    <n v="66"/>
    <n v="0"/>
    <n v="57.411299999999997"/>
    <n v="28.999999999999996"/>
    <n v="593.91"/>
  </r>
  <r>
    <x v="1"/>
    <x v="1"/>
    <s v="United States"/>
    <s v="New York City"/>
    <s v="New York"/>
    <n v="10009"/>
    <s v="United States ,New York City ,New York, 10009"/>
    <x v="3"/>
    <x v="1"/>
    <s v="East - Office Supplies"/>
    <s v="Labels"/>
    <n v="18.899999999999999"/>
    <n v="19"/>
    <n v="18.899999999999999"/>
    <n v="6"/>
    <n v="3.1666666666666665"/>
    <n v="0"/>
    <n v="9.0719999999999992"/>
    <n v="48"/>
    <n v="113.39999999999999"/>
  </r>
  <r>
    <x v="1"/>
    <x v="1"/>
    <s v="United States"/>
    <s v="New York City"/>
    <s v="New York"/>
    <n v="10009"/>
    <s v="United States ,New York City ,New York, 10009"/>
    <x v="3"/>
    <x v="0"/>
    <s v="East - Furniture"/>
    <s v="Chairs"/>
    <n v="1282.4100000000001"/>
    <n v="1282"/>
    <n v="1154.1690000000001"/>
    <n v="5"/>
    <n v="256.39999999999998"/>
    <n v="0.1"/>
    <n v="213.73500000000001"/>
    <n v="16.666666666666664"/>
    <n v="5770.8450000000003"/>
  </r>
  <r>
    <x v="1"/>
    <x v="1"/>
    <s v="United States"/>
    <s v="New York City"/>
    <s v="New York"/>
    <n v="10009"/>
    <s v="United States ,New York City ,New York, 10009"/>
    <x v="3"/>
    <x v="1"/>
    <s v="East - Office Supplies"/>
    <s v="Art"/>
    <n v="4.92"/>
    <n v="5"/>
    <n v="4.92"/>
    <n v="3"/>
    <n v="1.6666666666666667"/>
    <n v="0"/>
    <n v="2.214"/>
    <n v="45"/>
    <n v="14.76"/>
  </r>
  <r>
    <x v="1"/>
    <x v="1"/>
    <s v="United States"/>
    <s v="New York City"/>
    <s v="New York"/>
    <n v="10009"/>
    <s v="United States ,New York City ,New York, 10009"/>
    <x v="3"/>
    <x v="2"/>
    <s v="East - Technology"/>
    <s v="Accessories"/>
    <n v="238"/>
    <n v="238"/>
    <n v="238"/>
    <n v="2"/>
    <n v="119"/>
    <n v="0"/>
    <n v="38.08"/>
    <n v="16"/>
    <n v="476"/>
  </r>
  <r>
    <x v="1"/>
    <x v="1"/>
    <s v="United States"/>
    <s v="New York City"/>
    <s v="New York"/>
    <n v="10009"/>
    <s v="United States ,New York City ,New York, 10009"/>
    <x v="3"/>
    <x v="2"/>
    <s v="East - Technology"/>
    <s v="Accessories"/>
    <n v="167.97"/>
    <n v="168"/>
    <n v="167.97"/>
    <n v="3"/>
    <n v="56"/>
    <n v="0"/>
    <n v="40.312800000000003"/>
    <n v="24.000000000000004"/>
    <n v="503.90999999999997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17.12"/>
    <n v="17"/>
    <n v="17.12"/>
    <n v="4"/>
    <n v="4.25"/>
    <n v="0"/>
    <n v="7.7039999999999997"/>
    <n v="44.999999999999993"/>
    <n v="68.48"/>
  </r>
  <r>
    <x v="0"/>
    <x v="0"/>
    <s v="United States"/>
    <s v="Springfield"/>
    <s v="Missouri"/>
    <n v="65807"/>
    <s v="United States ,Springfield ,Missouri, 65807"/>
    <x v="2"/>
    <x v="1"/>
    <s v="Central - Office Supplies"/>
    <s v="Binders"/>
    <n v="16.2"/>
    <n v="16"/>
    <n v="16.2"/>
    <n v="3"/>
    <n v="5.333333333333333"/>
    <n v="0"/>
    <n v="7.7759999999999998"/>
    <n v="48"/>
    <n v="48.599999999999994"/>
  </r>
  <r>
    <x v="0"/>
    <x v="0"/>
    <s v="United States"/>
    <s v="Springfield"/>
    <s v="Missouri"/>
    <n v="65807"/>
    <s v="United States ,Springfield ,Missouri, 65807"/>
    <x v="2"/>
    <x v="1"/>
    <s v="Central - Office Supplies"/>
    <s v="Appliances"/>
    <n v="33.99"/>
    <n v="34"/>
    <n v="33.99"/>
    <n v="3"/>
    <n v="11.333333333333334"/>
    <n v="0"/>
    <n v="14.6157"/>
    <n v="43"/>
    <n v="101.97"/>
  </r>
  <r>
    <x v="0"/>
    <x v="0"/>
    <s v="United States"/>
    <s v="Springfield"/>
    <s v="Missouri"/>
    <n v="65807"/>
    <s v="United States ,Springfield ,Missouri, 65807"/>
    <x v="2"/>
    <x v="2"/>
    <s v="Central - Technology"/>
    <s v="Accessories"/>
    <n v="296.85000000000002"/>
    <n v="297"/>
    <n v="296.85000000000002"/>
    <n v="5"/>
    <n v="59.4"/>
    <n v="0"/>
    <n v="53.433"/>
    <n v="18"/>
    <n v="1484.25"/>
  </r>
  <r>
    <x v="0"/>
    <x v="0"/>
    <s v="United States"/>
    <s v="Springfield"/>
    <s v="Missouri"/>
    <n v="65807"/>
    <s v="United States ,Springfield ,Missouri, 65807"/>
    <x v="2"/>
    <x v="2"/>
    <s v="Central - Technology"/>
    <s v="Accessories"/>
    <n v="112.8"/>
    <n v="113"/>
    <n v="112.8"/>
    <n v="6"/>
    <n v="18.833333333333332"/>
    <n v="0"/>
    <n v="6.7679999999999998"/>
    <n v="6"/>
    <n v="676.8"/>
  </r>
  <r>
    <x v="0"/>
    <x v="0"/>
    <s v="United States"/>
    <s v="Springfield"/>
    <s v="Missouri"/>
    <n v="65807"/>
    <s v="United States ,Springfield ,Missouri, 65807"/>
    <x v="2"/>
    <x v="1"/>
    <s v="Central - Office Supplies"/>
    <s v="Binders"/>
    <n v="13.71"/>
    <n v="14"/>
    <n v="13.71"/>
    <n v="3"/>
    <n v="4.666666666666667"/>
    <n v="0"/>
    <n v="6.5808"/>
    <n v="48"/>
    <n v="41.13"/>
  </r>
  <r>
    <x v="0"/>
    <x v="0"/>
    <s v="United States"/>
    <s v="Springfield"/>
    <s v="Missouri"/>
    <n v="65807"/>
    <s v="United States ,Springfield ,Missouri, 65807"/>
    <x v="2"/>
    <x v="1"/>
    <s v="Central - Office Supplies"/>
    <s v="Paper"/>
    <n v="24.9"/>
    <n v="25"/>
    <n v="24.9"/>
    <n v="5"/>
    <n v="5"/>
    <n v="0"/>
    <n v="11.702999999999999"/>
    <n v="47"/>
    <n v="124.5"/>
  </r>
  <r>
    <x v="0"/>
    <x v="0"/>
    <s v="United States"/>
    <s v="Springfield"/>
    <s v="Missouri"/>
    <n v="65807"/>
    <s v="United States ,Springfield ,Missouri, 65807"/>
    <x v="2"/>
    <x v="1"/>
    <s v="Central - Office Supplies"/>
    <s v="Storage"/>
    <n v="286.29000000000002"/>
    <n v="286"/>
    <n v="286.29000000000002"/>
    <n v="3"/>
    <n v="95.333333333333329"/>
    <n v="0"/>
    <n v="17.177399999999999"/>
    <n v="5.9999999999999991"/>
    <n v="858.87000000000012"/>
  </r>
  <r>
    <x v="0"/>
    <x v="0"/>
    <s v="United States"/>
    <s v="Springfield"/>
    <s v="Missouri"/>
    <n v="65807"/>
    <s v="United States ,Springfield ,Missouri, 65807"/>
    <x v="2"/>
    <x v="1"/>
    <s v="Central - Office Supplies"/>
    <s v="Appliances"/>
    <n v="24.18"/>
    <n v="24"/>
    <n v="24.18"/>
    <n v="2"/>
    <n v="12"/>
    <n v="0"/>
    <n v="7.2539999999999996"/>
    <n v="30"/>
    <n v="48.36"/>
  </r>
  <r>
    <x v="1"/>
    <x v="0"/>
    <s v="United States"/>
    <s v="Paterson"/>
    <s v="New Jersey"/>
    <n v="7501"/>
    <s v="United States ,Paterson ,New Jersey, 7501"/>
    <x v="3"/>
    <x v="2"/>
    <s v="East - Technology"/>
    <s v="Phones"/>
    <n v="281.97000000000003"/>
    <n v="282"/>
    <n v="281.97000000000003"/>
    <n v="3"/>
    <n v="94"/>
    <n v="0"/>
    <n v="78.951599999999999"/>
    <n v="27.999999999999996"/>
    <n v="845.91000000000008"/>
  </r>
  <r>
    <x v="1"/>
    <x v="0"/>
    <s v="United States"/>
    <s v="Paterson"/>
    <s v="New Jersey"/>
    <n v="7501"/>
    <s v="United States ,Paterson ,New Jersey, 7501"/>
    <x v="3"/>
    <x v="1"/>
    <s v="East - Office Supplies"/>
    <s v="Supplies"/>
    <n v="69.5"/>
    <n v="70"/>
    <n v="69.5"/>
    <n v="5"/>
    <n v="14"/>
    <n v="0"/>
    <n v="20.155000000000001"/>
    <n v="29.000000000000004"/>
    <n v="347.5"/>
  </r>
  <r>
    <x v="1"/>
    <x v="0"/>
    <s v="United States"/>
    <s v="Paterson"/>
    <s v="New Jersey"/>
    <n v="7501"/>
    <s v="United States ,Paterson ,New Jersey, 7501"/>
    <x v="3"/>
    <x v="1"/>
    <s v="East - Office Supplies"/>
    <s v="Paper"/>
    <n v="166.44"/>
    <n v="166"/>
    <n v="166.44"/>
    <n v="3"/>
    <n v="55.333333333333336"/>
    <n v="0"/>
    <n v="79.891199999999998"/>
    <n v="48"/>
    <n v="499.32"/>
  </r>
  <r>
    <x v="1"/>
    <x v="0"/>
    <s v="United States"/>
    <s v="Tulsa"/>
    <s v="Oklahoma"/>
    <n v="74133"/>
    <s v="United States ,Tulsa ,Oklahoma, 74133"/>
    <x v="2"/>
    <x v="2"/>
    <s v="Central - Technology"/>
    <s v="Accessories"/>
    <n v="291.95999999999998"/>
    <n v="292"/>
    <n v="291.95999999999998"/>
    <n v="4"/>
    <n v="73"/>
    <n v="0"/>
    <n v="102.18600000000001"/>
    <n v="35"/>
    <n v="1167.8399999999999"/>
  </r>
  <r>
    <x v="1"/>
    <x v="2"/>
    <s v="United States"/>
    <s v="Chicago"/>
    <s v="Illinois"/>
    <n v="60623"/>
    <s v="United States ,Chicago ,Illinois, 60623"/>
    <x v="2"/>
    <x v="1"/>
    <s v="Central - Office Supplies"/>
    <s v="Art"/>
    <n v="6.4080000000000004"/>
    <n v="6"/>
    <n v="5.1264000000000003"/>
    <n v="3"/>
    <n v="2"/>
    <n v="0.2"/>
    <n v="0.64080000000000004"/>
    <n v="10"/>
    <n v="15.379200000000001"/>
  </r>
  <r>
    <x v="1"/>
    <x v="2"/>
    <s v="United States"/>
    <s v="Chicago"/>
    <s v="Illinois"/>
    <n v="60623"/>
    <s v="United States ,Chicago ,Illinois, 60623"/>
    <x v="2"/>
    <x v="2"/>
    <s v="Central - Technology"/>
    <s v="Accessories"/>
    <n v="408.74400000000003"/>
    <n v="409"/>
    <n v="326.99520000000001"/>
    <n v="7"/>
    <n v="58.428571428571431"/>
    <n v="0.2"/>
    <n v="76.639499999999998"/>
    <n v="18.749999999999996"/>
    <n v="2288.9664000000002"/>
  </r>
  <r>
    <x v="1"/>
    <x v="0"/>
    <s v="United States"/>
    <s v="Chicago"/>
    <s v="Illinois"/>
    <n v="60610"/>
    <s v="United States ,Chicago ,Illinois, 60610"/>
    <x v="2"/>
    <x v="1"/>
    <s v="Central - Office Supplies"/>
    <s v="Binders"/>
    <n v="5.1040000000000001"/>
    <n v="5"/>
    <n v="1.0207999999999995"/>
    <n v="4"/>
    <n v="1.25"/>
    <n v="0.8"/>
    <n v="-8.6768000000000001"/>
    <n v="-170"/>
    <n v="4.0831999999999979"/>
  </r>
  <r>
    <x v="1"/>
    <x v="0"/>
    <s v="United States"/>
    <s v="Chicago"/>
    <s v="Illinois"/>
    <n v="60610"/>
    <s v="United States ,Chicago ,Illinois, 60610"/>
    <x v="2"/>
    <x v="1"/>
    <s v="Central - Office Supplies"/>
    <s v="Fasteners"/>
    <n v="2.8959999999999999"/>
    <n v="3"/>
    <n v="2.3167999999999997"/>
    <n v="2"/>
    <n v="1.5"/>
    <n v="0.2"/>
    <n v="0.47060000000000002"/>
    <n v="16.25"/>
    <n v="4.6335999999999995"/>
  </r>
  <r>
    <x v="1"/>
    <x v="0"/>
    <s v="United States"/>
    <s v="Chicago"/>
    <s v="Illinois"/>
    <n v="60610"/>
    <s v="United States ,Chicago ,Illinois, 60610"/>
    <x v="2"/>
    <x v="2"/>
    <s v="Central - Technology"/>
    <s v="Accessories"/>
    <n v="35.015999999999998"/>
    <n v="35"/>
    <n v="28.012799999999999"/>
    <n v="3"/>
    <n v="11.666666666666666"/>
    <n v="0.2"/>
    <n v="-2.1884999999999999"/>
    <n v="-6.25"/>
    <n v="84.038399999999996"/>
  </r>
  <r>
    <x v="0"/>
    <x v="1"/>
    <s v="United States"/>
    <s v="Montgomery"/>
    <s v="Alabama"/>
    <n v="36116"/>
    <s v="United States ,Montgomery ,Alabama, 36116"/>
    <x v="0"/>
    <x v="1"/>
    <s v="South - Office Supplies"/>
    <s v="Storage"/>
    <n v="275.97000000000003"/>
    <n v="276"/>
    <n v="275.97000000000003"/>
    <n v="3"/>
    <n v="92"/>
    <n v="0"/>
    <n v="11.0388"/>
    <n v="3.9999999999999996"/>
    <n v="827.91000000000008"/>
  </r>
  <r>
    <x v="0"/>
    <x v="1"/>
    <s v="United States"/>
    <s v="Montgomery"/>
    <s v="Alabama"/>
    <n v="36116"/>
    <s v="United States ,Montgomery ,Alabama, 36116"/>
    <x v="0"/>
    <x v="2"/>
    <s v="South - Technology"/>
    <s v="Phones"/>
    <n v="1394.95"/>
    <n v="1395"/>
    <n v="1394.95"/>
    <n v="5"/>
    <n v="279"/>
    <n v="0"/>
    <n v="362.68700000000001"/>
    <n v="26"/>
    <n v="6974.75"/>
  </r>
  <r>
    <x v="0"/>
    <x v="1"/>
    <s v="United States"/>
    <s v="Montgomery"/>
    <s v="Alabama"/>
    <n v="36116"/>
    <s v="United States ,Montgomery ,Alabama, 36116"/>
    <x v="0"/>
    <x v="0"/>
    <s v="South - Furniture"/>
    <s v="Chairs"/>
    <n v="545.88"/>
    <n v="546"/>
    <n v="545.88"/>
    <n v="6"/>
    <n v="91"/>
    <n v="0"/>
    <n v="70.964399999999998"/>
    <n v="13"/>
    <n v="3275.2799999999997"/>
  </r>
  <r>
    <x v="1"/>
    <x v="0"/>
    <s v="United States"/>
    <s v="Salem"/>
    <s v="Oregon"/>
    <n v="97301"/>
    <s v="United States ,Salem ,Oregon, 97301"/>
    <x v="1"/>
    <x v="1"/>
    <s v="West - Office Supplies"/>
    <s v="Art"/>
    <n v="5.2480000000000002"/>
    <n v="5"/>
    <n v="4.1984000000000004"/>
    <n v="2"/>
    <n v="2.5"/>
    <n v="0.2"/>
    <n v="0.59040000000000004"/>
    <n v="11.25"/>
    <n v="8.3968000000000007"/>
  </r>
  <r>
    <x v="3"/>
    <x v="0"/>
    <s v="United States"/>
    <s v="Glendale"/>
    <s v="Arizona"/>
    <n v="85301"/>
    <s v="United States ,Glendale ,Arizona, 85301"/>
    <x v="1"/>
    <x v="0"/>
    <s v="West - Furniture"/>
    <s v="Chairs"/>
    <n v="933.53599999999994"/>
    <n v="934"/>
    <n v="746.8288"/>
    <n v="4"/>
    <n v="233.5"/>
    <n v="0.2"/>
    <n v="105.0228"/>
    <n v="11.250000000000002"/>
    <n v="2987.3152"/>
  </r>
  <r>
    <x v="3"/>
    <x v="0"/>
    <s v="United States"/>
    <s v="Glendale"/>
    <s v="Arizona"/>
    <n v="85301"/>
    <s v="United States ,Glendale ,Arizona, 85301"/>
    <x v="1"/>
    <x v="1"/>
    <s v="West - Office Supplies"/>
    <s v="Storage"/>
    <n v="42.975999999999999"/>
    <n v="43"/>
    <n v="34.380800000000001"/>
    <n v="4"/>
    <n v="10.75"/>
    <n v="0.2"/>
    <n v="4.2976000000000001"/>
    <n v="10"/>
    <n v="137.5232"/>
  </r>
  <r>
    <x v="0"/>
    <x v="1"/>
    <s v="United States"/>
    <s v="Columbus"/>
    <s v="Georgia"/>
    <n v="31907"/>
    <s v="United States ,Columbus ,Georgia, 31907"/>
    <x v="0"/>
    <x v="1"/>
    <s v="South - Office Supplies"/>
    <s v="Binders"/>
    <n v="3.76"/>
    <n v="4"/>
    <n v="3.76"/>
    <n v="2"/>
    <n v="2"/>
    <n v="0"/>
    <n v="1.8048"/>
    <n v="48.000000000000007"/>
    <n v="7.52"/>
  </r>
  <r>
    <x v="1"/>
    <x v="0"/>
    <s v="United States"/>
    <s v="Oklahoma City"/>
    <s v="Oklahoma"/>
    <n v="73120"/>
    <s v="United States ,Oklahoma City ,Oklahoma, 73120"/>
    <x v="2"/>
    <x v="2"/>
    <s v="Central - Technology"/>
    <s v="Phones"/>
    <n v="479.96"/>
    <n v="480"/>
    <n v="479.96"/>
    <n v="4"/>
    <n v="120"/>
    <n v="0"/>
    <n v="134.3888"/>
    <n v="28.000000000000004"/>
    <n v="1919.84"/>
  </r>
  <r>
    <x v="0"/>
    <x v="1"/>
    <s v="United States"/>
    <s v="Brentwood"/>
    <s v="California"/>
    <n v="94513"/>
    <s v="United States ,Brentwood ,California, 94513"/>
    <x v="1"/>
    <x v="1"/>
    <s v="West - Office Supplies"/>
    <s v="Appliances"/>
    <n v="320.88"/>
    <n v="321"/>
    <n v="320.88"/>
    <n v="6"/>
    <n v="53.5"/>
    <n v="0"/>
    <n v="93.055199999999999"/>
    <n v="28.999999999999996"/>
    <n v="1925.28"/>
  </r>
  <r>
    <x v="0"/>
    <x v="1"/>
    <s v="United States"/>
    <s v="Brentwood"/>
    <s v="California"/>
    <n v="94513"/>
    <s v="United States ,Brentwood ,California, 94513"/>
    <x v="1"/>
    <x v="0"/>
    <s v="West - Furniture"/>
    <s v="Furnishings"/>
    <n v="23.88"/>
    <n v="24"/>
    <n v="23.88"/>
    <n v="3"/>
    <n v="8"/>
    <n v="0"/>
    <n v="10.507199999999999"/>
    <n v="44"/>
    <n v="71.64"/>
  </r>
  <r>
    <x v="0"/>
    <x v="1"/>
    <s v="United States"/>
    <s v="Brentwood"/>
    <s v="California"/>
    <n v="94513"/>
    <s v="United States ,Brentwood ,California, 94513"/>
    <x v="1"/>
    <x v="1"/>
    <s v="West - Office Supplies"/>
    <s v="Paper"/>
    <n v="26.76"/>
    <n v="27"/>
    <n v="26.76"/>
    <n v="4"/>
    <n v="6.75"/>
    <n v="0"/>
    <n v="12.3096"/>
    <n v="46"/>
    <n v="107.04"/>
  </r>
  <r>
    <x v="2"/>
    <x v="0"/>
    <s v="United States"/>
    <s v="Columbus"/>
    <s v="Ohio"/>
    <n v="43229"/>
    <s v="United States ,Columbus ,Ohio, 43229"/>
    <x v="3"/>
    <x v="2"/>
    <s v="East - Technology"/>
    <s v="Copiers"/>
    <n v="1439.9760000000001"/>
    <n v="1440"/>
    <n v="863.98560000000009"/>
    <n v="4"/>
    <n v="360"/>
    <n v="0.4"/>
    <n v="191.99680000000001"/>
    <n v="13.333333333333334"/>
    <n v="3455.9424000000004"/>
  </r>
  <r>
    <x v="1"/>
    <x v="0"/>
    <s v="United States"/>
    <s v="Springfield"/>
    <s v="Missouri"/>
    <n v="65807"/>
    <s v="United States ,Springfield ,Missouri, 65807"/>
    <x v="2"/>
    <x v="1"/>
    <s v="Central - Office Supplies"/>
    <s v="Binders"/>
    <n v="17.22"/>
    <n v="17"/>
    <n v="17.22"/>
    <n v="3"/>
    <n v="5.666666666666667"/>
    <n v="0"/>
    <n v="7.9211999999999998"/>
    <n v="46"/>
    <n v="51.66"/>
  </r>
  <r>
    <x v="1"/>
    <x v="0"/>
    <s v="United States"/>
    <s v="Springfield"/>
    <s v="Missouri"/>
    <n v="65807"/>
    <s v="United States ,Springfield ,Missouri, 65807"/>
    <x v="2"/>
    <x v="0"/>
    <s v="Central - Furniture"/>
    <s v="Tables"/>
    <n v="1024.3800000000001"/>
    <n v="1024"/>
    <n v="1024.3800000000001"/>
    <n v="7"/>
    <n v="146.28571428571428"/>
    <n v="0"/>
    <n v="215.1198"/>
    <n v="20.999999999999996"/>
    <n v="7170.6600000000008"/>
  </r>
  <r>
    <x v="1"/>
    <x v="0"/>
    <s v="United States"/>
    <s v="Springfield"/>
    <s v="Missouri"/>
    <n v="65807"/>
    <s v="United States ,Springfield ,Missouri, 65807"/>
    <x v="2"/>
    <x v="1"/>
    <s v="Central - Office Supplies"/>
    <s v="Envelopes"/>
    <n v="26.22"/>
    <n v="26"/>
    <n v="26.22"/>
    <n v="3"/>
    <n v="8.6666666666666661"/>
    <n v="0"/>
    <n v="12.323399999999999"/>
    <n v="47"/>
    <n v="78.66"/>
  </r>
  <r>
    <x v="1"/>
    <x v="0"/>
    <s v="United States"/>
    <s v="Springfield"/>
    <s v="Missouri"/>
    <n v="65807"/>
    <s v="United States ,Springfield ,Missouri, 65807"/>
    <x v="2"/>
    <x v="1"/>
    <s v="Central - Office Supplies"/>
    <s v="Paper"/>
    <n v="17.34"/>
    <n v="17"/>
    <n v="17.34"/>
    <n v="3"/>
    <n v="5.666666666666667"/>
    <n v="0"/>
    <n v="8.4966000000000008"/>
    <n v="49.000000000000007"/>
    <n v="52.019999999999996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Binders"/>
    <n v="4.9560000000000004"/>
    <n v="5"/>
    <n v="1.4868000000000001"/>
    <n v="4"/>
    <n v="1.25"/>
    <n v="0.7"/>
    <n v="-3.7995999999999999"/>
    <n v="-76.666666666666657"/>
    <n v="5.9472000000000005"/>
  </r>
  <r>
    <x v="1"/>
    <x v="2"/>
    <s v="United States"/>
    <s v="Springfield"/>
    <s v="Oregon"/>
    <n v="97477"/>
    <s v="United States ,Springfield ,Oregon, 97477"/>
    <x v="1"/>
    <x v="1"/>
    <s v="West - Office Supplies"/>
    <s v="Labels"/>
    <n v="71.040000000000006"/>
    <n v="71"/>
    <n v="56.832000000000008"/>
    <n v="6"/>
    <n v="11.833333333333334"/>
    <n v="0.2"/>
    <n v="26.64"/>
    <n v="37.5"/>
    <n v="340.99200000000008"/>
  </r>
  <r>
    <x v="1"/>
    <x v="2"/>
    <s v="United States"/>
    <s v="Springfield"/>
    <s v="Oregon"/>
    <n v="97477"/>
    <s v="United States ,Springfield ,Oregon, 97477"/>
    <x v="1"/>
    <x v="1"/>
    <s v="West - Office Supplies"/>
    <s v="Art"/>
    <n v="5.3440000000000003"/>
    <n v="5"/>
    <n v="4.2751999999999999"/>
    <n v="2"/>
    <n v="2.5"/>
    <n v="0.2"/>
    <n v="0.73480000000000001"/>
    <n v="13.749999999999998"/>
    <n v="8.5503999999999998"/>
  </r>
  <r>
    <x v="1"/>
    <x v="2"/>
    <s v="United States"/>
    <s v="Springfield"/>
    <s v="Oregon"/>
    <n v="97477"/>
    <s v="United States ,Springfield ,Oregon, 97477"/>
    <x v="1"/>
    <x v="1"/>
    <s v="West - Office Supplies"/>
    <s v="Fasteners"/>
    <n v="11.304"/>
    <n v="11"/>
    <n v="9.0432000000000006"/>
    <n v="3"/>
    <n v="3.6666666666666665"/>
    <n v="0.2"/>
    <n v="-2.1194999999999999"/>
    <n v="-18.75"/>
    <n v="27.129600000000003"/>
  </r>
  <r>
    <x v="0"/>
    <x v="0"/>
    <s v="United States"/>
    <s v="Houston"/>
    <s v="Texas"/>
    <n v="77036"/>
    <s v="United States ,Houston ,Texas, 77036"/>
    <x v="2"/>
    <x v="1"/>
    <s v="Central - Office Supplies"/>
    <s v="Appliances"/>
    <n v="294.62"/>
    <n v="295"/>
    <n v="58.923999999999978"/>
    <n v="5"/>
    <n v="59"/>
    <n v="0.8"/>
    <n v="-766.01199999999994"/>
    <n v="-259.99999999999994"/>
    <n v="294.61999999999989"/>
  </r>
  <r>
    <x v="0"/>
    <x v="0"/>
    <s v="United States"/>
    <s v="Houston"/>
    <s v="Texas"/>
    <n v="77036"/>
    <s v="United States ,Houston ,Texas, 77036"/>
    <x v="2"/>
    <x v="0"/>
    <s v="Central - Furniture"/>
    <s v="Furnishings"/>
    <n v="8.7520000000000007"/>
    <n v="9"/>
    <n v="3.5008000000000008"/>
    <n v="4"/>
    <n v="2.25"/>
    <n v="0.6"/>
    <n v="-3.7195999999999998"/>
    <n v="-42.499999999999993"/>
    <n v="14.003200000000003"/>
  </r>
  <r>
    <x v="2"/>
    <x v="1"/>
    <s v="United States"/>
    <s v="Chesapeake"/>
    <s v="Virginia"/>
    <n v="23320"/>
    <s v="United States ,Chesapeake ,Virginia, 23320"/>
    <x v="0"/>
    <x v="1"/>
    <s v="South - Office Supplies"/>
    <s v="Labels"/>
    <n v="15"/>
    <n v="15"/>
    <n v="15"/>
    <n v="4"/>
    <n v="3.75"/>
    <n v="0"/>
    <n v="7.2"/>
    <n v="48.000000000000007"/>
    <n v="60"/>
  </r>
  <r>
    <x v="2"/>
    <x v="1"/>
    <s v="United States"/>
    <s v="Chesapeake"/>
    <s v="Virginia"/>
    <n v="23320"/>
    <s v="United States ,Chesapeake ,Virginia, 23320"/>
    <x v="0"/>
    <x v="2"/>
    <s v="South - Technology"/>
    <s v="Phones"/>
    <n v="161.61000000000001"/>
    <n v="162"/>
    <n v="161.61000000000001"/>
    <n v="1"/>
    <n v="162"/>
    <n v="0"/>
    <n v="42.018599999999999"/>
    <n v="25.999999999999996"/>
    <n v="161.61000000000001"/>
  </r>
  <r>
    <x v="2"/>
    <x v="1"/>
    <s v="United States"/>
    <s v="Chesapeake"/>
    <s v="Virginia"/>
    <n v="23320"/>
    <s v="United States ,Chesapeake ,Virginia, 23320"/>
    <x v="0"/>
    <x v="2"/>
    <s v="South - Technology"/>
    <s v="Phones"/>
    <n v="144.94999999999999"/>
    <n v="145"/>
    <n v="144.94999999999999"/>
    <n v="5"/>
    <n v="29"/>
    <n v="0"/>
    <n v="42.035499999999999"/>
    <n v="29.000000000000004"/>
    <n v="724.75"/>
  </r>
  <r>
    <x v="1"/>
    <x v="0"/>
    <s v="United States"/>
    <s v="Pasadena"/>
    <s v="California"/>
    <n v="91104"/>
    <s v="United States ,Pasadena ,California, 91104"/>
    <x v="1"/>
    <x v="2"/>
    <s v="West - Technology"/>
    <s v="Accessories"/>
    <n v="199.95"/>
    <n v="200"/>
    <n v="199.95"/>
    <n v="5"/>
    <n v="40"/>
    <n v="0"/>
    <n v="21.994499999999999"/>
    <n v="11"/>
    <n v="999.75"/>
  </r>
  <r>
    <x v="1"/>
    <x v="0"/>
    <s v="United States"/>
    <s v="Pasadena"/>
    <s v="California"/>
    <n v="91104"/>
    <s v="United States ,Pasadena ,California, 91104"/>
    <x v="1"/>
    <x v="1"/>
    <s v="West - Office Supplies"/>
    <s v="Art"/>
    <n v="41.86"/>
    <n v="42"/>
    <n v="41.86"/>
    <n v="7"/>
    <n v="6"/>
    <n v="0"/>
    <n v="14.2324"/>
    <n v="34"/>
    <n v="293.02"/>
  </r>
  <r>
    <x v="0"/>
    <x v="0"/>
    <s v="United States"/>
    <s v="Louisville"/>
    <s v="Kentucky"/>
    <n v="40214"/>
    <s v="United States ,Louisville ,Kentucky, 40214"/>
    <x v="0"/>
    <x v="1"/>
    <s v="South - Office Supplies"/>
    <s v="Storage"/>
    <n v="95.94"/>
    <n v="96"/>
    <n v="95.94"/>
    <n v="3"/>
    <n v="32"/>
    <n v="0"/>
    <n v="9.5939999999999994"/>
    <n v="10"/>
    <n v="287.82"/>
  </r>
  <r>
    <x v="0"/>
    <x v="0"/>
    <s v="United States"/>
    <s v="Louisville"/>
    <s v="Kentucky"/>
    <n v="40214"/>
    <s v="United States ,Louisville ,Kentucky, 40214"/>
    <x v="0"/>
    <x v="0"/>
    <s v="South - Furniture"/>
    <s v="Chairs"/>
    <n v="304.45"/>
    <n v="304"/>
    <n v="304.45"/>
    <n v="5"/>
    <n v="60.8"/>
    <n v="0"/>
    <n v="76.112499999999997"/>
    <n v="25"/>
    <n v="1522.25"/>
  </r>
  <r>
    <x v="1"/>
    <x v="2"/>
    <s v="United States"/>
    <s v="Lubbock"/>
    <s v="Texas"/>
    <n v="79424"/>
    <s v="United States ,Lubbock ,Texas, 79424"/>
    <x v="2"/>
    <x v="1"/>
    <s v="Central - Office Supplies"/>
    <s v="Binders"/>
    <n v="11.364000000000001"/>
    <n v="11"/>
    <n v="2.2728000000000002"/>
    <n v="3"/>
    <n v="3.6666666666666665"/>
    <n v="0.8"/>
    <n v="-17.045999999999999"/>
    <n v="-149.99999999999997"/>
    <n v="6.8184000000000005"/>
  </r>
  <r>
    <x v="1"/>
    <x v="1"/>
    <s v="United States"/>
    <s v="Columbia"/>
    <s v="Missouri"/>
    <n v="65203"/>
    <s v="United States ,Columbia ,Missouri, 65203"/>
    <x v="2"/>
    <x v="1"/>
    <s v="Central - Office Supplies"/>
    <s v="Art"/>
    <n v="29.68"/>
    <n v="30"/>
    <n v="29.68"/>
    <n v="7"/>
    <n v="4.2857142857142856"/>
    <n v="0"/>
    <n v="11.575200000000001"/>
    <n v="39"/>
    <n v="207.76"/>
  </r>
  <r>
    <x v="1"/>
    <x v="1"/>
    <s v="United States"/>
    <s v="Columbia"/>
    <s v="Missouri"/>
    <n v="65203"/>
    <s v="United States ,Columbia ,Missouri, 65203"/>
    <x v="2"/>
    <x v="2"/>
    <s v="Central - Technology"/>
    <s v="Accessories"/>
    <n v="47.53"/>
    <n v="48"/>
    <n v="47.53"/>
    <n v="7"/>
    <n v="6.8571428571428568"/>
    <n v="0"/>
    <n v="16.1602"/>
    <n v="34"/>
    <n v="332.71000000000004"/>
  </r>
  <r>
    <x v="2"/>
    <x v="0"/>
    <s v="United States"/>
    <s v="Chicago"/>
    <s v="Illinois"/>
    <n v="60623"/>
    <s v="United States ,Chicago ,Illinois, 60623"/>
    <x v="2"/>
    <x v="0"/>
    <s v="Central - Furniture"/>
    <s v="Bookcases"/>
    <n v="183.37200000000001"/>
    <n v="183"/>
    <n v="128.36040000000003"/>
    <n v="2"/>
    <n v="91.5"/>
    <n v="0.3"/>
    <n v="-36.674399999999999"/>
    <n v="-20"/>
    <n v="256.72080000000005"/>
  </r>
  <r>
    <x v="1"/>
    <x v="0"/>
    <s v="United States"/>
    <s v="Johnson City"/>
    <s v="Tennessee"/>
    <n v="37604"/>
    <s v="United States ,Johnson City ,Tennessee, 37604"/>
    <x v="0"/>
    <x v="1"/>
    <s v="South - Office Supplies"/>
    <s v="Art"/>
    <n v="4.2240000000000002"/>
    <n v="4"/>
    <n v="3.3792"/>
    <n v="3"/>
    <n v="1.3333333333333333"/>
    <n v="0.2"/>
    <n v="0.47520000000000001"/>
    <n v="11.25"/>
    <n v="10.137599999999999"/>
  </r>
  <r>
    <x v="1"/>
    <x v="0"/>
    <s v="United States"/>
    <s v="Johnson City"/>
    <s v="Tennessee"/>
    <n v="37604"/>
    <s v="United States ,Johnson City ,Tennessee, 37604"/>
    <x v="0"/>
    <x v="1"/>
    <s v="South - Office Supplies"/>
    <s v="Appliances"/>
    <n v="333.05599999999998"/>
    <n v="333"/>
    <n v="266.44479999999999"/>
    <n v="2"/>
    <n v="166.5"/>
    <n v="0.2"/>
    <n v="29.142399999999999"/>
    <n v="8.75"/>
    <n v="532.88959999999997"/>
  </r>
  <r>
    <x v="1"/>
    <x v="0"/>
    <s v="United States"/>
    <s v="Johnson City"/>
    <s v="Tennessee"/>
    <n v="37604"/>
    <s v="United States ,Johnson City ,Tennessee, 37604"/>
    <x v="0"/>
    <x v="1"/>
    <s v="South - Office Supplies"/>
    <s v="Paper"/>
    <n v="24.896000000000001"/>
    <n v="25"/>
    <n v="19.916800000000002"/>
    <n v="4"/>
    <n v="6.25"/>
    <n v="0.2"/>
    <n v="7.78"/>
    <n v="31.25"/>
    <n v="79.667200000000008"/>
  </r>
  <r>
    <x v="3"/>
    <x v="0"/>
    <s v="United States"/>
    <s v="Houston"/>
    <s v="Texas"/>
    <n v="77041"/>
    <s v="United States ,Houston ,Texas, 77041"/>
    <x v="2"/>
    <x v="2"/>
    <s v="Central - Technology"/>
    <s v="Accessories"/>
    <n v="159.98400000000001"/>
    <n v="160"/>
    <n v="127.9872"/>
    <n v="2"/>
    <n v="80"/>
    <n v="0.2"/>
    <n v="35.996400000000001"/>
    <n v="22.5"/>
    <n v="255.9744"/>
  </r>
  <r>
    <x v="3"/>
    <x v="0"/>
    <s v="United States"/>
    <s v="Houston"/>
    <s v="Texas"/>
    <n v="77041"/>
    <s v="United States ,Houston ,Texas, 77041"/>
    <x v="2"/>
    <x v="1"/>
    <s v="Central - Office Supplies"/>
    <s v="Storage"/>
    <n v="46.344000000000001"/>
    <n v="46"/>
    <n v="37.075200000000002"/>
    <n v="3"/>
    <n v="15.333333333333334"/>
    <n v="0.2"/>
    <n v="4.6344000000000003"/>
    <n v="10"/>
    <n v="111.22560000000001"/>
  </r>
  <r>
    <x v="1"/>
    <x v="0"/>
    <s v="United States"/>
    <s v="Auburn"/>
    <s v="Alabama"/>
    <n v="36830"/>
    <s v="United States ,Auburn ,Alabama, 36830"/>
    <x v="0"/>
    <x v="0"/>
    <s v="South - Furniture"/>
    <s v="Chairs"/>
    <n v="350.98"/>
    <n v="351"/>
    <n v="350.98"/>
    <n v="1"/>
    <n v="351"/>
    <n v="0"/>
    <n v="84.235200000000006"/>
    <n v="24"/>
    <n v="350.98"/>
  </r>
  <r>
    <x v="1"/>
    <x v="0"/>
    <s v="United States"/>
    <s v="Auburn"/>
    <s v="Alabama"/>
    <n v="36830"/>
    <s v="United States ,Auburn ,Alabama, 36830"/>
    <x v="0"/>
    <x v="1"/>
    <s v="South - Office Supplies"/>
    <s v="Paper"/>
    <n v="13.08"/>
    <n v="13"/>
    <n v="13.08"/>
    <n v="2"/>
    <n v="6.5"/>
    <n v="0"/>
    <n v="6.0167999999999999"/>
    <n v="46"/>
    <n v="26.16"/>
  </r>
  <r>
    <x v="1"/>
    <x v="0"/>
    <s v="United States"/>
    <s v="Auburn"/>
    <s v="Alabama"/>
    <n v="36830"/>
    <s v="United States ,Auburn ,Alabama, 36830"/>
    <x v="0"/>
    <x v="1"/>
    <s v="South - Office Supplies"/>
    <s v="Storage"/>
    <n v="900.08"/>
    <n v="900"/>
    <n v="900.08"/>
    <n v="4"/>
    <n v="225"/>
    <n v="0"/>
    <n v="117.0104"/>
    <n v="13"/>
    <n v="3600.32"/>
  </r>
  <r>
    <x v="1"/>
    <x v="0"/>
    <s v="United States"/>
    <s v="San Bernardino"/>
    <s v="California"/>
    <n v="92404"/>
    <s v="United States ,San Bernardino ,California, 92404"/>
    <x v="1"/>
    <x v="1"/>
    <s v="West - Office Supplies"/>
    <s v="Binders"/>
    <n v="17.568000000000001"/>
    <n v="18"/>
    <n v="14.054400000000001"/>
    <n v="2"/>
    <n v="9"/>
    <n v="0.2"/>
    <n v="6.3684000000000003"/>
    <n v="36.25"/>
    <n v="28.108800000000002"/>
  </r>
  <r>
    <x v="1"/>
    <x v="0"/>
    <s v="United States"/>
    <s v="San Bernardino"/>
    <s v="California"/>
    <n v="92404"/>
    <s v="United States ,San Bernardino ,California, 92404"/>
    <x v="1"/>
    <x v="1"/>
    <s v="West - Office Supplies"/>
    <s v="Labels"/>
    <n v="14.62"/>
    <n v="15"/>
    <n v="14.62"/>
    <n v="2"/>
    <n v="7.5"/>
    <n v="0"/>
    <n v="6.8714000000000004"/>
    <n v="47"/>
    <n v="29.24"/>
  </r>
  <r>
    <x v="1"/>
    <x v="0"/>
    <s v="United States"/>
    <s v="San Bernardino"/>
    <s v="California"/>
    <n v="92404"/>
    <s v="United States ,San Bernardino ,California, 92404"/>
    <x v="1"/>
    <x v="1"/>
    <s v="West - Office Supplies"/>
    <s v="Supplies"/>
    <n v="33.36"/>
    <n v="33"/>
    <n v="33.36"/>
    <n v="4"/>
    <n v="8.25"/>
    <n v="0"/>
    <n v="8.6736000000000004"/>
    <n v="26"/>
    <n v="133.44"/>
  </r>
  <r>
    <x v="1"/>
    <x v="0"/>
    <s v="United States"/>
    <s v="San Bernardino"/>
    <s v="California"/>
    <n v="92404"/>
    <s v="United States ,San Bernardino ,California, 92404"/>
    <x v="1"/>
    <x v="1"/>
    <s v="West - Office Supplies"/>
    <s v="Paper"/>
    <n v="40.14"/>
    <n v="40"/>
    <n v="40.14"/>
    <n v="6"/>
    <n v="6.666666666666667"/>
    <n v="0"/>
    <n v="19.668600000000001"/>
    <n v="49.000000000000007"/>
    <n v="240.84"/>
  </r>
  <r>
    <x v="2"/>
    <x v="2"/>
    <s v="United States"/>
    <s v="Providence"/>
    <s v="Rhode Island"/>
    <n v="2908"/>
    <s v="United States ,Providence ,Rhode Island, 2908"/>
    <x v="3"/>
    <x v="1"/>
    <s v="East - Office Supplies"/>
    <s v="Storage"/>
    <n v="1606.23"/>
    <n v="1606"/>
    <n v="1606.23"/>
    <n v="9"/>
    <n v="178.44444444444446"/>
    <n v="0"/>
    <n v="481.86900000000003"/>
    <n v="30"/>
    <n v="14456.07"/>
  </r>
  <r>
    <x v="2"/>
    <x v="2"/>
    <s v="United States"/>
    <s v="Providence"/>
    <s v="Rhode Island"/>
    <n v="2908"/>
    <s v="United States ,Providence ,Rhode Island, 2908"/>
    <x v="3"/>
    <x v="1"/>
    <s v="East - Office Supplies"/>
    <s v="Paper"/>
    <n v="17.04"/>
    <n v="17"/>
    <n v="17.04"/>
    <n v="3"/>
    <n v="5.666666666666667"/>
    <n v="0"/>
    <n v="7.6680000000000001"/>
    <n v="45"/>
    <n v="51.12"/>
  </r>
  <r>
    <x v="2"/>
    <x v="2"/>
    <s v="United States"/>
    <s v="Providence"/>
    <s v="Rhode Island"/>
    <n v="2908"/>
    <s v="United States ,Providence ,Rhode Island, 2908"/>
    <x v="3"/>
    <x v="1"/>
    <s v="East - Office Supplies"/>
    <s v="Binders"/>
    <n v="49.53"/>
    <n v="50"/>
    <n v="49.53"/>
    <n v="3"/>
    <n v="16.666666666666668"/>
    <n v="0"/>
    <n v="23.7744"/>
    <n v="48"/>
    <n v="148.59"/>
  </r>
  <r>
    <x v="2"/>
    <x v="2"/>
    <s v="United States"/>
    <s v="Providence"/>
    <s v="Rhode Island"/>
    <n v="2908"/>
    <s v="United States ,Providence ,Rhode Island, 2908"/>
    <x v="3"/>
    <x v="0"/>
    <s v="East - Furniture"/>
    <s v="Chairs"/>
    <n v="872.32"/>
    <n v="872"/>
    <n v="872.32"/>
    <n v="4"/>
    <n v="218"/>
    <n v="0"/>
    <n v="244.24959999999999"/>
    <n v="27.999999999999996"/>
    <n v="3489.28"/>
  </r>
  <r>
    <x v="0"/>
    <x v="0"/>
    <s v="United States"/>
    <s v="Fresno"/>
    <s v="California"/>
    <n v="93727"/>
    <s v="United States ,Fresno ,California, 93727"/>
    <x v="1"/>
    <x v="1"/>
    <s v="West - Office Supplies"/>
    <s v="Binders"/>
    <n v="239.12"/>
    <n v="239"/>
    <n v="191.29599999999999"/>
    <n v="5"/>
    <n v="47.8"/>
    <n v="0.2"/>
    <n v="77.713999999999999"/>
    <n v="32.5"/>
    <n v="956.48"/>
  </r>
  <r>
    <x v="2"/>
    <x v="0"/>
    <s v="United States"/>
    <s v="Seattle"/>
    <s v="Washington"/>
    <n v="98103"/>
    <s v="United States ,Seattle ,Washington, 98103"/>
    <x v="1"/>
    <x v="0"/>
    <s v="West - Furniture"/>
    <s v="Bookcases"/>
    <n v="141.96"/>
    <n v="142"/>
    <n v="141.96"/>
    <n v="2"/>
    <n v="71"/>
    <n v="0"/>
    <n v="39.748800000000003"/>
    <n v="28.000000000000004"/>
    <n v="283.92"/>
  </r>
  <r>
    <x v="0"/>
    <x v="2"/>
    <s v="United States"/>
    <s v="Lancaster"/>
    <s v="California"/>
    <n v="93534"/>
    <s v="United States ,Lancaster ,California, 93534"/>
    <x v="1"/>
    <x v="1"/>
    <s v="West - Office Supplies"/>
    <s v="Binders"/>
    <n v="33.024000000000001"/>
    <n v="33"/>
    <n v="26.4192"/>
    <n v="2"/>
    <n v="16.5"/>
    <n v="0.2"/>
    <n v="11.558400000000001"/>
    <n v="35"/>
    <n v="52.8384"/>
  </r>
  <r>
    <x v="0"/>
    <x v="2"/>
    <s v="United States"/>
    <s v="Lancaster"/>
    <s v="California"/>
    <n v="93534"/>
    <s v="United States ,Lancaster ,California, 93534"/>
    <x v="1"/>
    <x v="1"/>
    <s v="West - Office Supplies"/>
    <s v="Binders"/>
    <n v="67.135999999999996"/>
    <n v="67"/>
    <n v="53.708799999999997"/>
    <n v="4"/>
    <n v="16.75"/>
    <n v="0.2"/>
    <n v="23.497599999999998"/>
    <n v="35"/>
    <n v="214.83519999999999"/>
  </r>
  <r>
    <x v="1"/>
    <x v="1"/>
    <s v="United States"/>
    <s v="Leominster"/>
    <s v="Massachusetts"/>
    <n v="1453"/>
    <s v="United States ,Leominster ,Massachusetts, 1453"/>
    <x v="3"/>
    <x v="1"/>
    <s v="East - Office Supplies"/>
    <s v="Binders"/>
    <n v="14.73"/>
    <n v="15"/>
    <n v="14.73"/>
    <n v="3"/>
    <n v="5"/>
    <n v="0"/>
    <n v="6.9230999999999998"/>
    <n v="47"/>
    <n v="44.19"/>
  </r>
  <r>
    <x v="1"/>
    <x v="1"/>
    <s v="United States"/>
    <s v="Leominster"/>
    <s v="Massachusetts"/>
    <n v="1453"/>
    <s v="United States ,Leominster ,Massachusetts, 1453"/>
    <x v="3"/>
    <x v="1"/>
    <s v="East - Office Supplies"/>
    <s v="Storage"/>
    <n v="104.9"/>
    <n v="105"/>
    <n v="104.9"/>
    <n v="5"/>
    <n v="21"/>
    <n v="0"/>
    <n v="25.175999999999998"/>
    <n v="23.999999999999996"/>
    <n v="524.5"/>
  </r>
  <r>
    <x v="1"/>
    <x v="1"/>
    <s v="United States"/>
    <s v="Leominster"/>
    <s v="Massachusetts"/>
    <n v="1453"/>
    <s v="United States ,Leominster ,Massachusetts, 1453"/>
    <x v="3"/>
    <x v="1"/>
    <s v="East - Office Supplies"/>
    <s v="Binders"/>
    <n v="61.04"/>
    <n v="61"/>
    <n v="61.04"/>
    <n v="4"/>
    <n v="15.25"/>
    <n v="0"/>
    <n v="30.52"/>
    <n v="50"/>
    <n v="244.16"/>
  </r>
  <r>
    <x v="1"/>
    <x v="1"/>
    <s v="United States"/>
    <s v="Leominster"/>
    <s v="Massachusetts"/>
    <n v="1453"/>
    <s v="United States ,Leominster ,Massachusetts, 1453"/>
    <x v="3"/>
    <x v="1"/>
    <s v="East - Office Supplies"/>
    <s v="Paper"/>
    <n v="10.95"/>
    <n v="11"/>
    <n v="10.95"/>
    <n v="3"/>
    <n v="3.6666666666666665"/>
    <n v="0"/>
    <n v="5.1464999999999996"/>
    <n v="47"/>
    <n v="32.849999999999994"/>
  </r>
  <r>
    <x v="1"/>
    <x v="1"/>
    <s v="United States"/>
    <s v="Fort Worth"/>
    <s v="Texas"/>
    <n v="76106"/>
    <s v="United States ,Fort Worth ,Texas, 76106"/>
    <x v="2"/>
    <x v="1"/>
    <s v="Central - Office Supplies"/>
    <s v="Paper"/>
    <n v="9.3919999999999995"/>
    <n v="9"/>
    <n v="7.5135999999999994"/>
    <n v="2"/>
    <n v="4.5"/>
    <n v="0.2"/>
    <n v="3.2871999999999999"/>
    <n v="35"/>
    <n v="15.027199999999999"/>
  </r>
  <r>
    <x v="1"/>
    <x v="1"/>
    <s v="United States"/>
    <s v="Fort Worth"/>
    <s v="Texas"/>
    <n v="76106"/>
    <s v="United States ,Fort Worth ,Texas, 76106"/>
    <x v="2"/>
    <x v="1"/>
    <s v="Central - Office Supplies"/>
    <s v="Art"/>
    <n v="9.3279999999999994"/>
    <n v="9"/>
    <n v="7.4623999999999997"/>
    <n v="1"/>
    <n v="9"/>
    <n v="0.2"/>
    <n v="0.81620000000000004"/>
    <n v="8.75"/>
    <n v="7.4623999999999997"/>
  </r>
  <r>
    <x v="1"/>
    <x v="0"/>
    <s v="United States"/>
    <s v="Rochester"/>
    <s v="Minnesota"/>
    <n v="55901"/>
    <s v="United States ,Rochester ,Minnesota, 55901"/>
    <x v="2"/>
    <x v="1"/>
    <s v="Central - Office Supplies"/>
    <s v="Binders"/>
    <n v="8.26"/>
    <n v="8"/>
    <n v="8.26"/>
    <n v="2"/>
    <n v="4"/>
    <n v="0"/>
    <n v="3.8822000000000001"/>
    <n v="47"/>
    <n v="16.52"/>
  </r>
  <r>
    <x v="1"/>
    <x v="0"/>
    <s v="United States"/>
    <s v="Rochester"/>
    <s v="Minnesota"/>
    <n v="55901"/>
    <s v="United States ,Rochester ,Minnesota, 55901"/>
    <x v="2"/>
    <x v="0"/>
    <s v="Central - Furniture"/>
    <s v="Chairs"/>
    <n v="269.97000000000003"/>
    <n v="270"/>
    <n v="269.97000000000003"/>
    <n v="3"/>
    <n v="90"/>
    <n v="0"/>
    <n v="51.2943"/>
    <n v="18.999999999999996"/>
    <n v="809.91000000000008"/>
  </r>
  <r>
    <x v="1"/>
    <x v="2"/>
    <s v="United States"/>
    <s v="Bozeman"/>
    <s v="Montana"/>
    <n v="59715"/>
    <s v="United States ,Bozeman ,Montana, 59715"/>
    <x v="1"/>
    <x v="1"/>
    <s v="West - Office Supplies"/>
    <s v="Paper"/>
    <n v="29.04"/>
    <n v="29"/>
    <n v="29.04"/>
    <n v="3"/>
    <n v="9.6666666666666661"/>
    <n v="0"/>
    <n v="13.9392"/>
    <n v="48"/>
    <n v="87.12"/>
  </r>
  <r>
    <x v="1"/>
    <x v="2"/>
    <s v="United States"/>
    <s v="Bozeman"/>
    <s v="Montana"/>
    <n v="59715"/>
    <s v="United States ,Bozeman ,Montana, 59715"/>
    <x v="1"/>
    <x v="1"/>
    <s v="West - Office Supplies"/>
    <s v="Labels"/>
    <n v="14.62"/>
    <n v="15"/>
    <n v="14.62"/>
    <n v="2"/>
    <n v="7.5"/>
    <n v="0"/>
    <n v="6.8714000000000004"/>
    <n v="47"/>
    <n v="29.24"/>
  </r>
  <r>
    <x v="1"/>
    <x v="2"/>
    <s v="United States"/>
    <s v="Peoria"/>
    <s v="Arizona"/>
    <n v="85345"/>
    <s v="United States ,Peoria ,Arizona, 85345"/>
    <x v="1"/>
    <x v="1"/>
    <s v="West - Office Supplies"/>
    <s v="Paper"/>
    <n v="11.952"/>
    <n v="12"/>
    <n v="9.5616000000000003"/>
    <n v="3"/>
    <n v="4"/>
    <n v="0.2"/>
    <n v="4.3326000000000002"/>
    <n v="36.250000000000007"/>
    <n v="28.684800000000003"/>
  </r>
  <r>
    <x v="1"/>
    <x v="2"/>
    <s v="United States"/>
    <s v="Peoria"/>
    <s v="Arizona"/>
    <n v="85345"/>
    <s v="United States ,Peoria ,Arizona, 85345"/>
    <x v="1"/>
    <x v="1"/>
    <s v="West - Office Supplies"/>
    <s v="Binders"/>
    <n v="4.5359999999999996"/>
    <n v="5"/>
    <n v="1.3608000000000002"/>
    <n v="7"/>
    <n v="0.7142857142857143"/>
    <n v="0.7"/>
    <n v="-3.3264"/>
    <n v="-73.333333333333343"/>
    <n v="9.5256000000000007"/>
  </r>
  <r>
    <x v="1"/>
    <x v="2"/>
    <s v="United States"/>
    <s v="Peoria"/>
    <s v="Arizona"/>
    <n v="85345"/>
    <s v="United States ,Peoria ,Arizona, 85345"/>
    <x v="1"/>
    <x v="1"/>
    <s v="West - Office Supplies"/>
    <s v="Binders"/>
    <n v="9.1560000000000006"/>
    <n v="9"/>
    <n v="2.7468000000000004"/>
    <n v="2"/>
    <n v="4.5"/>
    <n v="0.7"/>
    <n v="-6.1040000000000001"/>
    <n v="-66.666666666666657"/>
    <n v="5.4936000000000007"/>
  </r>
  <r>
    <x v="1"/>
    <x v="2"/>
    <s v="United States"/>
    <s v="Peoria"/>
    <s v="Arizona"/>
    <n v="85345"/>
    <s v="United States ,Peoria ,Arizona, 85345"/>
    <x v="1"/>
    <x v="0"/>
    <s v="West - Furniture"/>
    <s v="Furnishings"/>
    <n v="75.36"/>
    <n v="75"/>
    <n v="60.287999999999997"/>
    <n v="5"/>
    <n v="15"/>
    <n v="0.2"/>
    <n v="20.724"/>
    <n v="27.500000000000004"/>
    <n v="301.44"/>
  </r>
  <r>
    <x v="1"/>
    <x v="1"/>
    <s v="United States"/>
    <s v="San Diego"/>
    <s v="California"/>
    <n v="92105"/>
    <s v="United States ,San Diego ,California, 92105"/>
    <x v="1"/>
    <x v="1"/>
    <s v="West - Office Supplies"/>
    <s v="Binders"/>
    <n v="57.503999999999998"/>
    <n v="58"/>
    <n v="46.0032"/>
    <n v="6"/>
    <n v="9.6666666666666661"/>
    <n v="0.2"/>
    <n v="20.1264"/>
    <n v="35"/>
    <n v="276.01920000000001"/>
  </r>
  <r>
    <x v="1"/>
    <x v="1"/>
    <s v="United States"/>
    <s v="Lakewood"/>
    <s v="Ohio"/>
    <n v="44107"/>
    <s v="United States ,Lakewood ,Ohio, 44107"/>
    <x v="3"/>
    <x v="1"/>
    <s v="East - Office Supplies"/>
    <s v="Art"/>
    <n v="38.863999999999997"/>
    <n v="39"/>
    <n v="31.091199999999997"/>
    <n v="7"/>
    <n v="5.5714285714285712"/>
    <n v="0.2"/>
    <n v="7.7728000000000002"/>
    <n v="20"/>
    <n v="217.63839999999999"/>
  </r>
  <r>
    <x v="1"/>
    <x v="1"/>
    <s v="United States"/>
    <s v="Houston"/>
    <s v="Texas"/>
    <n v="77095"/>
    <s v="United States ,Houston ,Texas, 77095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1"/>
    <x v="1"/>
    <s v="United States"/>
    <s v="Perth Amboy"/>
    <s v="New Jersey"/>
    <n v="8861"/>
    <s v="United States ,Perth Amboy ,New Jersey, 8861"/>
    <x v="3"/>
    <x v="1"/>
    <s v="East - Office Supplies"/>
    <s v="Appliances"/>
    <n v="162.63999999999999"/>
    <n v="163"/>
    <n v="162.63999999999999"/>
    <n v="2"/>
    <n v="81.5"/>
    <n v="0"/>
    <n v="45.539200000000001"/>
    <n v="28.000000000000004"/>
    <n v="325.27999999999997"/>
  </r>
  <r>
    <x v="1"/>
    <x v="1"/>
    <s v="United States"/>
    <s v="Perth Amboy"/>
    <s v="New Jersey"/>
    <n v="8861"/>
    <s v="United States ,Perth Amboy ,New Jersey, 8861"/>
    <x v="3"/>
    <x v="2"/>
    <s v="East - Technology"/>
    <s v="Phones"/>
    <n v="597"/>
    <n v="597"/>
    <n v="597"/>
    <n v="3"/>
    <n v="199"/>
    <n v="0"/>
    <n v="280.58999999999997"/>
    <n v="47"/>
    <n v="1791"/>
  </r>
  <r>
    <x v="1"/>
    <x v="1"/>
    <s v="United States"/>
    <s v="Perth Amboy"/>
    <s v="New Jersey"/>
    <n v="8861"/>
    <s v="United States ,Perth Amboy ,New Jersey, 8861"/>
    <x v="3"/>
    <x v="1"/>
    <s v="East - Office Supplies"/>
    <s v="Paper"/>
    <n v="55.48"/>
    <n v="55"/>
    <n v="55.48"/>
    <n v="1"/>
    <n v="55"/>
    <n v="0"/>
    <n v="26.630400000000002"/>
    <n v="48.000000000000007"/>
    <n v="55.48"/>
  </r>
  <r>
    <x v="2"/>
    <x v="0"/>
    <s v="United States"/>
    <s v="Philadelphia"/>
    <s v="Pennsylvania"/>
    <n v="19134"/>
    <s v="United States ,Philadelphia ,Pennsylvania, 19134"/>
    <x v="3"/>
    <x v="0"/>
    <s v="East - Furniture"/>
    <s v="Furnishings"/>
    <n v="289.8"/>
    <n v="290"/>
    <n v="231.84"/>
    <n v="7"/>
    <n v="41.428571428571431"/>
    <n v="0.2"/>
    <n v="36.225000000000001"/>
    <n v="12.5"/>
    <n v="1622.88"/>
  </r>
  <r>
    <x v="2"/>
    <x v="0"/>
    <s v="United States"/>
    <s v="Philadelphia"/>
    <s v="Pennsylvania"/>
    <n v="19134"/>
    <s v="United States ,Philadelphia ,Pennsylvania, 19134"/>
    <x v="3"/>
    <x v="1"/>
    <s v="East - Office Supplies"/>
    <s v="Binders"/>
    <n v="2.5019999999999998"/>
    <n v="3"/>
    <n v="0.75060000000000016"/>
    <n v="3"/>
    <n v="1"/>
    <n v="0.7"/>
    <n v="-2.0015999999999998"/>
    <n v="-80"/>
    <n v="2.2518000000000002"/>
  </r>
  <r>
    <x v="2"/>
    <x v="0"/>
    <s v="United States"/>
    <s v="Philadelphia"/>
    <s v="Pennsylvania"/>
    <n v="19134"/>
    <s v="United States ,Philadelphia ,Pennsylvania, 19134"/>
    <x v="3"/>
    <x v="1"/>
    <s v="East - Office Supplies"/>
    <s v="Binders"/>
    <n v="6.48"/>
    <n v="6"/>
    <n v="1.9440000000000008"/>
    <n v="4"/>
    <n v="1.5"/>
    <n v="0.7"/>
    <n v="-4.7519999999999998"/>
    <n v="-73.333333333333329"/>
    <n v="7.7760000000000034"/>
  </r>
  <r>
    <x v="2"/>
    <x v="0"/>
    <s v="United States"/>
    <s v="Philadelphia"/>
    <s v="Pennsylvania"/>
    <n v="19134"/>
    <s v="United States ,Philadelphia ,Pennsylvania, 19134"/>
    <x v="3"/>
    <x v="0"/>
    <s v="East - Furniture"/>
    <s v="Chairs"/>
    <n v="341.488"/>
    <n v="341"/>
    <n v="239.04160000000002"/>
    <n v="8"/>
    <n v="42.625"/>
    <n v="0.3"/>
    <n v="-73.176000000000002"/>
    <n v="-21.428571428571431"/>
    <n v="1912.3328000000001"/>
  </r>
  <r>
    <x v="2"/>
    <x v="0"/>
    <s v="United States"/>
    <s v="Philadelphia"/>
    <s v="Pennsylvania"/>
    <n v="19134"/>
    <s v="United States ,Philadelphia ,Pennsylvania, 19134"/>
    <x v="3"/>
    <x v="1"/>
    <s v="East - Office Supplies"/>
    <s v="Art"/>
    <n v="11.12"/>
    <n v="11"/>
    <n v="8.895999999999999"/>
    <n v="5"/>
    <n v="2.2000000000000002"/>
    <n v="0.2"/>
    <n v="0.83399999999999996"/>
    <n v="7.5"/>
    <n v="44.48"/>
  </r>
  <r>
    <x v="2"/>
    <x v="0"/>
    <s v="United States"/>
    <s v="Philadelphia"/>
    <s v="Pennsylvania"/>
    <n v="19134"/>
    <s v="United States ,Philadelphia ,Pennsylvania, 19134"/>
    <x v="3"/>
    <x v="0"/>
    <s v="East - Furniture"/>
    <s v="Furnishings"/>
    <n v="25.344000000000001"/>
    <n v="25"/>
    <n v="20.275200000000002"/>
    <n v="6"/>
    <n v="4.166666666666667"/>
    <n v="0.2"/>
    <n v="3.4847999999999999"/>
    <n v="13.749999999999998"/>
    <n v="121.65120000000002"/>
  </r>
  <r>
    <x v="1"/>
    <x v="0"/>
    <s v="United States"/>
    <s v="Richmond"/>
    <s v="Indiana"/>
    <n v="47374"/>
    <s v="United States ,Richmond ,Indiana, 47374"/>
    <x v="2"/>
    <x v="0"/>
    <s v="Central - Furniture"/>
    <s v="Furnishings"/>
    <n v="17.309999999999999"/>
    <n v="17"/>
    <n v="17.309999999999999"/>
    <n v="3"/>
    <n v="5.666666666666667"/>
    <n v="0"/>
    <n v="5.1929999999999996"/>
    <n v="30"/>
    <n v="51.929999999999993"/>
  </r>
  <r>
    <x v="2"/>
    <x v="0"/>
    <s v="United States"/>
    <s v="Detroit"/>
    <s v="Michigan"/>
    <n v="48227"/>
    <s v="United States ,Detroit ,Michigan, 48227"/>
    <x v="2"/>
    <x v="2"/>
    <s v="Central - Technology"/>
    <s v="Accessories"/>
    <n v="199.95"/>
    <n v="200"/>
    <n v="199.95"/>
    <n v="5"/>
    <n v="40"/>
    <n v="0"/>
    <n v="63.984000000000002"/>
    <n v="32"/>
    <n v="999.75"/>
  </r>
  <r>
    <x v="2"/>
    <x v="0"/>
    <s v="United States"/>
    <s v="Detroit"/>
    <s v="Michigan"/>
    <n v="48227"/>
    <s v="United States ,Detroit ,Michigan, 48227"/>
    <x v="2"/>
    <x v="0"/>
    <s v="Central - Furniture"/>
    <s v="Chairs"/>
    <n v="1586.69"/>
    <n v="1587"/>
    <n v="1586.69"/>
    <n v="7"/>
    <n v="226.71428571428572"/>
    <n v="0"/>
    <n v="412.5394"/>
    <n v="26"/>
    <n v="11106.83"/>
  </r>
  <r>
    <x v="2"/>
    <x v="0"/>
    <s v="United States"/>
    <s v="Detroit"/>
    <s v="Michigan"/>
    <n v="48227"/>
    <s v="United States ,Detroit ,Michigan, 48227"/>
    <x v="2"/>
    <x v="2"/>
    <s v="Central - Technology"/>
    <s v="Accessories"/>
    <n v="84.99"/>
    <n v="85"/>
    <n v="84.99"/>
    <n v="1"/>
    <n v="85"/>
    <n v="0"/>
    <n v="30.596399999999999"/>
    <n v="36"/>
    <n v="84.99"/>
  </r>
  <r>
    <x v="2"/>
    <x v="0"/>
    <s v="United States"/>
    <s v="Detroit"/>
    <s v="Michigan"/>
    <n v="48227"/>
    <s v="United States ,Detroit ,Michigan, 48227"/>
    <x v="2"/>
    <x v="0"/>
    <s v="Central - Furniture"/>
    <s v="Tables"/>
    <n v="411.8"/>
    <n v="412"/>
    <n v="411.8"/>
    <n v="2"/>
    <n v="206"/>
    <n v="0"/>
    <n v="70.006"/>
    <n v="17"/>
    <n v="823.6"/>
  </r>
  <r>
    <x v="1"/>
    <x v="1"/>
    <s v="United States"/>
    <s v="Los Angeles"/>
    <s v="California"/>
    <n v="90049"/>
    <s v="United States ,Los Angeles ,California, 90049"/>
    <x v="1"/>
    <x v="1"/>
    <s v="West - Office Supplies"/>
    <s v="Fasteners"/>
    <n v="11.34"/>
    <n v="11"/>
    <n v="11.34"/>
    <n v="3"/>
    <n v="3.6666666666666665"/>
    <n v="0"/>
    <n v="5.2164000000000001"/>
    <n v="46"/>
    <n v="34.019999999999996"/>
  </r>
  <r>
    <x v="1"/>
    <x v="1"/>
    <s v="United States"/>
    <s v="Los Angeles"/>
    <s v="California"/>
    <n v="90049"/>
    <s v="United States ,Los Angeles ,California, 90049"/>
    <x v="1"/>
    <x v="1"/>
    <s v="West - Office Supplies"/>
    <s v="Storage"/>
    <n v="80.3"/>
    <n v="80"/>
    <n v="80.3"/>
    <n v="5"/>
    <n v="16"/>
    <n v="0"/>
    <n v="20.878"/>
    <n v="26"/>
    <n v="401.5"/>
  </r>
  <r>
    <x v="1"/>
    <x v="1"/>
    <s v="United States"/>
    <s v="Los Angeles"/>
    <s v="California"/>
    <n v="90049"/>
    <s v="United States ,Los Angeles ,California, 90049"/>
    <x v="1"/>
    <x v="1"/>
    <s v="West - Office Supplies"/>
    <s v="Binders"/>
    <n v="15.968"/>
    <n v="16"/>
    <n v="12.7744"/>
    <n v="2"/>
    <n v="8"/>
    <n v="0.2"/>
    <n v="5.3891999999999998"/>
    <n v="33.75"/>
    <n v="25.5488"/>
  </r>
  <r>
    <x v="1"/>
    <x v="1"/>
    <s v="United States"/>
    <s v="Los Angeles"/>
    <s v="California"/>
    <n v="90049"/>
    <s v="United States ,Los Angeles ,California, 90049"/>
    <x v="1"/>
    <x v="1"/>
    <s v="West - Office Supplies"/>
    <s v="Paper"/>
    <n v="64.739999999999995"/>
    <n v="65"/>
    <n v="64.739999999999995"/>
    <n v="13"/>
    <n v="5"/>
    <n v="0"/>
    <n v="30.427800000000001"/>
    <n v="47.000000000000007"/>
    <n v="841.61999999999989"/>
  </r>
  <r>
    <x v="1"/>
    <x v="1"/>
    <s v="United States"/>
    <s v="Los Angeles"/>
    <s v="California"/>
    <n v="90049"/>
    <s v="United States ,Los Angeles ,California, 90049"/>
    <x v="1"/>
    <x v="1"/>
    <s v="West - Office Supplies"/>
    <s v="Binders"/>
    <n v="19.295999999999999"/>
    <n v="19"/>
    <n v="15.4368"/>
    <n v="3"/>
    <n v="6.333333333333333"/>
    <n v="0.2"/>
    <n v="6.03"/>
    <n v="31.25"/>
    <n v="46.310400000000001"/>
  </r>
  <r>
    <x v="1"/>
    <x v="1"/>
    <s v="United States"/>
    <s v="Los Angeles"/>
    <s v="California"/>
    <n v="90049"/>
    <s v="United States ,Los Angeles ,California, 90049"/>
    <x v="1"/>
    <x v="1"/>
    <s v="West - Office Supplies"/>
    <s v="Storage"/>
    <n v="405.64"/>
    <n v="406"/>
    <n v="405.64"/>
    <n v="4"/>
    <n v="101.5"/>
    <n v="0"/>
    <n v="12.1692"/>
    <n v="3.0000000000000004"/>
    <n v="1622.56"/>
  </r>
  <r>
    <x v="1"/>
    <x v="1"/>
    <s v="United States"/>
    <s v="Los Angeles"/>
    <s v="California"/>
    <n v="90049"/>
    <s v="United States ,Los Angeles ,California, 90049"/>
    <x v="1"/>
    <x v="0"/>
    <s v="West - Furniture"/>
    <s v="Chairs"/>
    <n v="146.352"/>
    <n v="146"/>
    <n v="117.08160000000001"/>
    <n v="3"/>
    <n v="48.666666666666664"/>
    <n v="0.2"/>
    <n v="-9.1470000000000002"/>
    <n v="-6.25"/>
    <n v="351.24480000000005"/>
  </r>
  <r>
    <x v="1"/>
    <x v="1"/>
    <s v="United States"/>
    <s v="Los Angeles"/>
    <s v="California"/>
    <n v="90049"/>
    <s v="United States ,Los Angeles ,California, 90049"/>
    <x v="1"/>
    <x v="2"/>
    <s v="West - Technology"/>
    <s v="Accessories"/>
    <n v="251.91"/>
    <n v="252"/>
    <n v="251.91"/>
    <n v="9"/>
    <n v="28"/>
    <n v="0"/>
    <n v="47.862900000000003"/>
    <n v="19"/>
    <n v="2267.19"/>
  </r>
  <r>
    <x v="1"/>
    <x v="1"/>
    <s v="United States"/>
    <s v="Los Angeles"/>
    <s v="California"/>
    <n v="90049"/>
    <s v="United States ,Los Angeles ,California, 90049"/>
    <x v="1"/>
    <x v="1"/>
    <s v="West - Office Supplies"/>
    <s v="Art"/>
    <n v="12.39"/>
    <n v="12"/>
    <n v="12.39"/>
    <n v="3"/>
    <n v="4"/>
    <n v="0"/>
    <n v="3.7170000000000001"/>
    <n v="30"/>
    <n v="37.17"/>
  </r>
  <r>
    <x v="1"/>
    <x v="0"/>
    <s v="United States"/>
    <s v="Pomona"/>
    <s v="California"/>
    <n v="91767"/>
    <s v="United States ,Pomona ,California, 91767"/>
    <x v="1"/>
    <x v="2"/>
    <s v="West - Technology"/>
    <s v="Accessories"/>
    <n v="199.96"/>
    <n v="200"/>
    <n v="199.96"/>
    <n v="4"/>
    <n v="50"/>
    <n v="0"/>
    <n v="69.986000000000004"/>
    <n v="35"/>
    <n v="799.84"/>
  </r>
  <r>
    <x v="1"/>
    <x v="0"/>
    <s v="United States"/>
    <s v="Pomona"/>
    <s v="California"/>
    <n v="91767"/>
    <s v="United States ,Pomona ,California, 91767"/>
    <x v="1"/>
    <x v="0"/>
    <s v="West - Furniture"/>
    <s v="Tables"/>
    <n v="710.83199999999999"/>
    <n v="711"/>
    <n v="568.66560000000004"/>
    <n v="3"/>
    <n v="237"/>
    <n v="0.2"/>
    <n v="-97.739400000000003"/>
    <n v="-13.750000000000002"/>
    <n v="1705.9968000000001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Binders"/>
    <n v="1.9410000000000001"/>
    <n v="2"/>
    <n v="0.58230000000000004"/>
    <n v="1"/>
    <n v="2"/>
    <n v="0.7"/>
    <n v="-1.294"/>
    <n v="-66.666666666666657"/>
    <n v="0.58230000000000004"/>
  </r>
  <r>
    <x v="1"/>
    <x v="0"/>
    <s v="United States"/>
    <s v="Ontario"/>
    <s v="California"/>
    <n v="91761"/>
    <s v="United States ,Ontario ,California, 91761"/>
    <x v="1"/>
    <x v="0"/>
    <s v="West - Furniture"/>
    <s v="Chairs"/>
    <n v="283.92"/>
    <n v="284"/>
    <n v="227.13600000000002"/>
    <n v="5"/>
    <n v="56.8"/>
    <n v="0.2"/>
    <n v="-46.137"/>
    <n v="-16.25"/>
    <n v="1135.68"/>
  </r>
  <r>
    <x v="1"/>
    <x v="1"/>
    <s v="United States"/>
    <s v="Seattle"/>
    <s v="Washington"/>
    <n v="98105"/>
    <s v="United States ,Seattle ,Washington, 98105"/>
    <x v="1"/>
    <x v="1"/>
    <s v="West - Office Supplies"/>
    <s v="Binders"/>
    <n v="7.3120000000000003"/>
    <n v="7"/>
    <n v="5.8496000000000006"/>
    <n v="2"/>
    <n v="3.5"/>
    <n v="0.2"/>
    <n v="2.5592000000000001"/>
    <n v="35"/>
    <n v="11.699200000000001"/>
  </r>
  <r>
    <x v="0"/>
    <x v="2"/>
    <s v="United States"/>
    <s v="Brentwood"/>
    <s v="California"/>
    <n v="94513"/>
    <s v="United States ,Brentwood ,California, 94513"/>
    <x v="1"/>
    <x v="2"/>
    <s v="West - Technology"/>
    <s v="Accessories"/>
    <n v="59.97"/>
    <n v="60"/>
    <n v="59.97"/>
    <n v="3"/>
    <n v="20"/>
    <n v="0"/>
    <n v="13.793100000000001"/>
    <n v="23"/>
    <n v="179.91"/>
  </r>
  <r>
    <x v="0"/>
    <x v="2"/>
    <s v="United States"/>
    <s v="Brentwood"/>
    <s v="California"/>
    <n v="94513"/>
    <s v="United States ,Brentwood ,California, 94513"/>
    <x v="1"/>
    <x v="2"/>
    <s v="West - Technology"/>
    <s v="Phones"/>
    <n v="761.54399999999998"/>
    <n v="762"/>
    <n v="609.23519999999996"/>
    <n v="7"/>
    <n v="108.85714285714286"/>
    <n v="0.2"/>
    <n v="66.635099999999994"/>
    <n v="8.75"/>
    <n v="4264.6463999999996"/>
  </r>
  <r>
    <x v="1"/>
    <x v="0"/>
    <s v="United States"/>
    <s v="San Francisco"/>
    <s v="California"/>
    <n v="94122"/>
    <s v="United States ,San Francisco ,California, 94122"/>
    <x v="1"/>
    <x v="0"/>
    <s v="West - Furniture"/>
    <s v="Furnishings"/>
    <n v="58.2"/>
    <n v="58"/>
    <n v="58.2"/>
    <n v="3"/>
    <n v="19.333333333333332"/>
    <n v="0"/>
    <n v="28.518000000000001"/>
    <n v="49"/>
    <n v="174.60000000000002"/>
  </r>
  <r>
    <x v="2"/>
    <x v="0"/>
    <s v="United States"/>
    <s v="Baltimore"/>
    <s v="Maryland"/>
    <n v="21215"/>
    <s v="United States ,Baltimore ,Maryland, 21215"/>
    <x v="3"/>
    <x v="1"/>
    <s v="East - Office Supplies"/>
    <s v="Paper"/>
    <n v="39.9"/>
    <n v="40"/>
    <n v="39.9"/>
    <n v="5"/>
    <n v="8"/>
    <n v="0"/>
    <n v="19.95"/>
    <n v="50"/>
    <n v="199.5"/>
  </r>
  <r>
    <x v="2"/>
    <x v="0"/>
    <s v="United States"/>
    <s v="Baltimore"/>
    <s v="Maryland"/>
    <n v="21215"/>
    <s v="United States ,Baltimore ,Maryland, 21215"/>
    <x v="3"/>
    <x v="1"/>
    <s v="East - Office Supplies"/>
    <s v="Appliances"/>
    <n v="90.86"/>
    <n v="91"/>
    <n v="90.86"/>
    <n v="7"/>
    <n v="13"/>
    <n v="0"/>
    <n v="26.349399999999999"/>
    <n v="28.999999999999996"/>
    <n v="636.02"/>
  </r>
  <r>
    <x v="2"/>
    <x v="0"/>
    <s v="United States"/>
    <s v="Baltimore"/>
    <s v="Maryland"/>
    <n v="21215"/>
    <s v="United States ,Baltimore ,Maryland, 21215"/>
    <x v="3"/>
    <x v="1"/>
    <s v="East - Office Supplies"/>
    <s v="Paper"/>
    <n v="94.85"/>
    <n v="95"/>
    <n v="94.85"/>
    <n v="5"/>
    <n v="19"/>
    <n v="0"/>
    <n v="45.527999999999999"/>
    <n v="48.000000000000007"/>
    <n v="474.25"/>
  </r>
  <r>
    <x v="1"/>
    <x v="0"/>
    <s v="United States"/>
    <s v="Phoenix"/>
    <s v="Arizona"/>
    <n v="85023"/>
    <s v="United States ,Phoenix ,Arizona, 85023"/>
    <x v="1"/>
    <x v="1"/>
    <s v="West - Office Supplies"/>
    <s v="Paper"/>
    <n v="106.232"/>
    <n v="106"/>
    <n v="84.985600000000005"/>
    <n v="7"/>
    <n v="15.142857142857142"/>
    <n v="0.2"/>
    <n v="37.181199999999997"/>
    <n v="35"/>
    <n v="594.89920000000006"/>
  </r>
  <r>
    <x v="1"/>
    <x v="0"/>
    <s v="United States"/>
    <s v="Phoenix"/>
    <s v="Arizona"/>
    <n v="85023"/>
    <s v="United States ,Phoenix ,Arizona, 85023"/>
    <x v="1"/>
    <x v="2"/>
    <s v="West - Technology"/>
    <s v="Phones"/>
    <n v="111.98399999999999"/>
    <n v="112"/>
    <n v="89.587199999999996"/>
    <n v="2"/>
    <n v="56"/>
    <n v="0.2"/>
    <n v="11.198399999999999"/>
    <n v="10"/>
    <n v="179.17439999999999"/>
  </r>
  <r>
    <x v="1"/>
    <x v="0"/>
    <s v="United States"/>
    <s v="Phoenix"/>
    <s v="Arizona"/>
    <n v="85023"/>
    <s v="United States ,Phoenix ,Arizona, 85023"/>
    <x v="1"/>
    <x v="0"/>
    <s v="West - Furniture"/>
    <s v="Furnishings"/>
    <n v="7.7119999999999997"/>
    <n v="8"/>
    <n v="6.1696"/>
    <n v="2"/>
    <n v="4"/>
    <n v="0.2"/>
    <n v="1.7352000000000001"/>
    <n v="22.5"/>
    <n v="12.3392"/>
  </r>
  <r>
    <x v="1"/>
    <x v="0"/>
    <s v="United States"/>
    <s v="Los Angeles"/>
    <s v="California"/>
    <n v="90008"/>
    <s v="United States ,Los Angeles ,California, 90008"/>
    <x v="1"/>
    <x v="1"/>
    <s v="West - Office Supplies"/>
    <s v="Paper"/>
    <n v="37.44"/>
    <n v="37"/>
    <n v="37.44"/>
    <n v="6"/>
    <n v="6.166666666666667"/>
    <n v="0"/>
    <n v="16.847999999999999"/>
    <n v="45"/>
    <n v="224.64"/>
  </r>
  <r>
    <x v="1"/>
    <x v="2"/>
    <s v="United States"/>
    <s v="Houston"/>
    <s v="Texas"/>
    <n v="77036"/>
    <s v="United States ,Houston ,Texas, 77036"/>
    <x v="2"/>
    <x v="1"/>
    <s v="Central - Office Supplies"/>
    <s v="Labels"/>
    <n v="23.68"/>
    <n v="24"/>
    <n v="18.943999999999999"/>
    <n v="2"/>
    <n v="12"/>
    <n v="0.2"/>
    <n v="8.8800000000000008"/>
    <n v="37.500000000000007"/>
    <n v="37.887999999999998"/>
  </r>
  <r>
    <x v="1"/>
    <x v="0"/>
    <s v="United States"/>
    <s v="New York City"/>
    <s v="New York"/>
    <n v="10009"/>
    <s v="United States ,New York City ,New York, 10009"/>
    <x v="3"/>
    <x v="1"/>
    <s v="East - Office Supplies"/>
    <s v="Labels"/>
    <n v="122.12"/>
    <n v="122"/>
    <n v="122.12"/>
    <n v="4"/>
    <n v="30.5"/>
    <n v="0"/>
    <n v="56.175199999999997"/>
    <n v="46"/>
    <n v="488.48"/>
  </r>
  <r>
    <x v="1"/>
    <x v="0"/>
    <s v="United States"/>
    <s v="New York City"/>
    <s v="New York"/>
    <n v="10009"/>
    <s v="United States ,New York City ,New York, 10009"/>
    <x v="3"/>
    <x v="1"/>
    <s v="East - Office Supplies"/>
    <s v="Labels"/>
    <n v="18.45"/>
    <n v="18"/>
    <n v="18.45"/>
    <n v="5"/>
    <n v="3.6"/>
    <n v="0"/>
    <n v="8.6715"/>
    <n v="47"/>
    <n v="92.25"/>
  </r>
  <r>
    <x v="1"/>
    <x v="0"/>
    <s v="United States"/>
    <s v="New York City"/>
    <s v="New York"/>
    <n v="10009"/>
    <s v="United States ,New York City ,New York, 10009"/>
    <x v="3"/>
    <x v="1"/>
    <s v="East - Office Supplies"/>
    <s v="Storage"/>
    <n v="324.89999999999998"/>
    <n v="325"/>
    <n v="324.89999999999998"/>
    <n v="5"/>
    <n v="65"/>
    <n v="0"/>
    <n v="38.988"/>
    <n v="12.000000000000002"/>
    <n v="1624.5"/>
  </r>
  <r>
    <x v="1"/>
    <x v="0"/>
    <s v="United States"/>
    <s v="New York City"/>
    <s v="New York"/>
    <n v="10009"/>
    <s v="United States ,New York City ,New York, 10009"/>
    <x v="3"/>
    <x v="1"/>
    <s v="East - Office Supplies"/>
    <s v="Paper"/>
    <n v="146.72999999999999"/>
    <n v="147"/>
    <n v="146.72999999999999"/>
    <n v="3"/>
    <n v="49"/>
    <n v="0"/>
    <n v="68.963099999999997"/>
    <n v="47"/>
    <n v="440.18999999999994"/>
  </r>
  <r>
    <x v="1"/>
    <x v="0"/>
    <s v="United States"/>
    <s v="New York City"/>
    <s v="New York"/>
    <n v="10009"/>
    <s v="United States ,New York City ,New York, 10009"/>
    <x v="3"/>
    <x v="1"/>
    <s v="East - Office Supplies"/>
    <s v="Fasteners"/>
    <n v="3.96"/>
    <n v="4"/>
    <n v="3.96"/>
    <n v="2"/>
    <n v="2"/>
    <n v="0"/>
    <n v="1.4652000000000001"/>
    <n v="37"/>
    <n v="7.92"/>
  </r>
  <r>
    <x v="1"/>
    <x v="1"/>
    <s v="United States"/>
    <s v="Rancho Cucamonga"/>
    <s v="California"/>
    <n v="91730"/>
    <s v="United States ,Rancho Cucamonga ,California, 91730"/>
    <x v="1"/>
    <x v="1"/>
    <s v="West - Office Supplies"/>
    <s v="Labels"/>
    <n v="5.76"/>
    <n v="6"/>
    <n v="5.76"/>
    <n v="2"/>
    <n v="3"/>
    <n v="0"/>
    <n v="2.6496"/>
    <n v="46"/>
    <n v="11.52"/>
  </r>
  <r>
    <x v="1"/>
    <x v="0"/>
    <s v="United States"/>
    <s v="Wilmington"/>
    <s v="Delaware"/>
    <n v="19805"/>
    <s v="United States ,Wilmington ,Delaware, 19805"/>
    <x v="3"/>
    <x v="1"/>
    <s v="East - Office Supplies"/>
    <s v="Binders"/>
    <n v="26.55"/>
    <n v="27"/>
    <n v="26.55"/>
    <n v="3"/>
    <n v="9"/>
    <n v="0"/>
    <n v="13.009499999999999"/>
    <n v="48.999999999999993"/>
    <n v="79.650000000000006"/>
  </r>
  <r>
    <x v="1"/>
    <x v="0"/>
    <s v="United States"/>
    <s v="Wilmington"/>
    <s v="Delaware"/>
    <n v="19805"/>
    <s v="United States ,Wilmington ,Delaware, 19805"/>
    <x v="3"/>
    <x v="0"/>
    <s v="East - Furniture"/>
    <s v="Tables"/>
    <n v="310.44299999999998"/>
    <n v="310"/>
    <n v="217.31009999999998"/>
    <n v="3"/>
    <n v="103.33333333333333"/>
    <n v="0.3"/>
    <n v="-48.783900000000003"/>
    <n v="-15.714285714285717"/>
    <n v="651.93029999999999"/>
  </r>
  <r>
    <x v="1"/>
    <x v="2"/>
    <s v="United States"/>
    <s v="Moorhead"/>
    <s v="Minnesota"/>
    <n v="56560"/>
    <s v="United States ,Moorhead ,Minnesota, 56560"/>
    <x v="2"/>
    <x v="0"/>
    <s v="Central - Furniture"/>
    <s v="Chairs"/>
    <n v="479.9"/>
    <n v="480"/>
    <n v="479.9"/>
    <n v="5"/>
    <n v="96"/>
    <n v="0"/>
    <n v="81.582999999999998"/>
    <n v="17"/>
    <n v="2399.5"/>
  </r>
  <r>
    <x v="0"/>
    <x v="0"/>
    <s v="United States"/>
    <s v="Farmington"/>
    <s v="New Mexico"/>
    <n v="87401"/>
    <s v="United States ,Farmington ,New Mexico, 87401"/>
    <x v="1"/>
    <x v="1"/>
    <s v="West - Office Supplies"/>
    <s v="Supplies"/>
    <n v="12.88"/>
    <n v="13"/>
    <n v="12.88"/>
    <n v="1"/>
    <n v="13"/>
    <n v="0"/>
    <n v="0.38640000000000002"/>
    <n v="3"/>
    <n v="12.88"/>
  </r>
  <r>
    <x v="1"/>
    <x v="0"/>
    <s v="United States"/>
    <s v="Wilmington"/>
    <s v="North Carolina"/>
    <n v="28403"/>
    <s v="United States ,Wilmington ,North Carolina, 28403"/>
    <x v="0"/>
    <x v="1"/>
    <s v="South - Office Supplies"/>
    <s v="Art"/>
    <n v="13.12"/>
    <n v="13"/>
    <n v="10.495999999999999"/>
    <n v="5"/>
    <n v="2.6"/>
    <n v="0.2"/>
    <n v="1.476"/>
    <n v="11.25"/>
    <n v="52.47999999999999"/>
  </r>
  <r>
    <x v="1"/>
    <x v="2"/>
    <s v="United States"/>
    <s v="Jackson"/>
    <s v="Mississippi"/>
    <n v="39212"/>
    <s v="United States ,Jackson ,Mississippi, 39212"/>
    <x v="0"/>
    <x v="1"/>
    <s v="South - Office Supplies"/>
    <s v="Binders"/>
    <n v="511.84"/>
    <n v="512"/>
    <n v="511.84"/>
    <n v="8"/>
    <n v="64"/>
    <n v="0"/>
    <n v="240.56479999999999"/>
    <n v="47"/>
    <n v="4094.72"/>
  </r>
  <r>
    <x v="1"/>
    <x v="2"/>
    <s v="United States"/>
    <s v="Jackson"/>
    <s v="Mississippi"/>
    <n v="39212"/>
    <s v="United States ,Jackson ,Mississippi, 39212"/>
    <x v="0"/>
    <x v="1"/>
    <s v="South - Office Supplies"/>
    <s v="Art"/>
    <n v="91.96"/>
    <n v="92"/>
    <n v="91.96"/>
    <n v="4"/>
    <n v="23"/>
    <n v="0"/>
    <n v="25.748799999999999"/>
    <n v="28.000000000000004"/>
    <n v="367.84"/>
  </r>
  <r>
    <x v="1"/>
    <x v="2"/>
    <s v="United States"/>
    <s v="Jackson"/>
    <s v="Mississippi"/>
    <n v="39212"/>
    <s v="United States ,Jackson ,Mississippi, 39212"/>
    <x v="0"/>
    <x v="1"/>
    <s v="South - Office Supplies"/>
    <s v="Art"/>
    <n v="8.34"/>
    <n v="8"/>
    <n v="8.34"/>
    <n v="3"/>
    <n v="2.6666666666666665"/>
    <n v="0"/>
    <n v="2.1684000000000001"/>
    <n v="26"/>
    <n v="25.02"/>
  </r>
  <r>
    <x v="1"/>
    <x v="0"/>
    <s v="United States"/>
    <s v="Portland"/>
    <s v="Oregon"/>
    <n v="97206"/>
    <s v="United States ,Portland ,Oregon, 97206"/>
    <x v="1"/>
    <x v="1"/>
    <s v="West - Office Supplies"/>
    <s v="Storage"/>
    <n v="37.68"/>
    <n v="38"/>
    <n v="30.143999999999998"/>
    <n v="3"/>
    <n v="12.666666666666666"/>
    <n v="0.2"/>
    <n v="2.355"/>
    <n v="6.25"/>
    <n v="90.431999999999988"/>
  </r>
  <r>
    <x v="1"/>
    <x v="0"/>
    <s v="United States"/>
    <s v="Portland"/>
    <s v="Oregon"/>
    <n v="97206"/>
    <s v="United States ,Portland ,Oregon, 97206"/>
    <x v="1"/>
    <x v="2"/>
    <s v="West - Technology"/>
    <s v="Accessories"/>
    <n v="279.94400000000002"/>
    <n v="280"/>
    <n v="223.95520000000002"/>
    <n v="7"/>
    <n v="40"/>
    <n v="0.2"/>
    <n v="80.483900000000006"/>
    <n v="28.749999999999996"/>
    <n v="1567.6864"/>
  </r>
  <r>
    <x v="1"/>
    <x v="0"/>
    <s v="United States"/>
    <s v="Denver"/>
    <s v="Colorado"/>
    <n v="80219"/>
    <s v="United States ,Denver ,Colorado, 80219"/>
    <x v="1"/>
    <x v="1"/>
    <s v="West - Office Supplies"/>
    <s v="Storage"/>
    <n v="636.40800000000002"/>
    <n v="636"/>
    <n v="509.12639999999999"/>
    <n v="3"/>
    <n v="212"/>
    <n v="0.2"/>
    <n v="-15.9102"/>
    <n v="-2.5"/>
    <n v="1527.3791999999999"/>
  </r>
  <r>
    <x v="1"/>
    <x v="0"/>
    <s v="United States"/>
    <s v="Denver"/>
    <s v="Colorado"/>
    <n v="80219"/>
    <s v="United States ,Denver ,Colorado, 80219"/>
    <x v="1"/>
    <x v="1"/>
    <s v="West - Office Supplies"/>
    <s v="Art"/>
    <n v="83.168000000000006"/>
    <n v="83"/>
    <n v="66.534400000000005"/>
    <n v="4"/>
    <n v="20.75"/>
    <n v="0.2"/>
    <n v="9.3564000000000007"/>
    <n v="11.25"/>
    <n v="266.13760000000002"/>
  </r>
  <r>
    <x v="3"/>
    <x v="2"/>
    <s v="United States"/>
    <s v="Tucson"/>
    <s v="Arizona"/>
    <n v="85705"/>
    <s v="United States ,Tucson ,Arizona, 85705"/>
    <x v="1"/>
    <x v="0"/>
    <s v="West - Furniture"/>
    <s v="Chairs"/>
    <n v="259.13600000000002"/>
    <n v="259"/>
    <n v="207.30880000000002"/>
    <n v="4"/>
    <n v="64.75"/>
    <n v="0.2"/>
    <n v="-25.913599999999999"/>
    <n v="-10"/>
    <n v="829.23520000000008"/>
  </r>
  <r>
    <x v="0"/>
    <x v="1"/>
    <s v="United States"/>
    <s v="New York City"/>
    <s v="New York"/>
    <n v="10009"/>
    <s v="United States ,New York City ,New York, 10009"/>
    <x v="3"/>
    <x v="1"/>
    <s v="East - Office Supplies"/>
    <s v="Paper"/>
    <n v="221.92"/>
    <n v="222"/>
    <n v="221.92"/>
    <n v="4"/>
    <n v="55.5"/>
    <n v="0"/>
    <n v="106.52160000000001"/>
    <n v="48.000000000000007"/>
    <n v="887.68"/>
  </r>
  <r>
    <x v="0"/>
    <x v="1"/>
    <s v="United States"/>
    <s v="New York City"/>
    <s v="New York"/>
    <n v="10009"/>
    <s v="United States ,New York City ,New York, 10009"/>
    <x v="3"/>
    <x v="2"/>
    <s v="East - Technology"/>
    <s v="Accessories"/>
    <n v="26"/>
    <n v="26"/>
    <n v="26"/>
    <n v="2"/>
    <n v="13"/>
    <n v="0"/>
    <n v="11.7"/>
    <n v="44.999999999999993"/>
    <n v="52"/>
  </r>
  <r>
    <x v="1"/>
    <x v="0"/>
    <s v="United States"/>
    <s v="Boynton Beach"/>
    <s v="Florida"/>
    <n v="33437"/>
    <s v="United States ,Boynton Beach ,Florida, 33437"/>
    <x v="0"/>
    <x v="1"/>
    <s v="South - Office Supplies"/>
    <s v="Paper"/>
    <n v="15.552"/>
    <n v="16"/>
    <n v="12.441599999999999"/>
    <n v="3"/>
    <n v="5.333333333333333"/>
    <n v="0.2"/>
    <n v="5.4432"/>
    <n v="35"/>
    <n v="37.324799999999996"/>
  </r>
  <r>
    <x v="3"/>
    <x v="1"/>
    <s v="United States"/>
    <s v="Mesquite"/>
    <s v="Texas"/>
    <n v="75150"/>
    <s v="United States ,Mesquite ,Texas, 75150"/>
    <x v="2"/>
    <x v="1"/>
    <s v="Central - Office Supplies"/>
    <s v="Binders"/>
    <n v="0.876"/>
    <n v="1"/>
    <n v="0.17519999999999991"/>
    <n v="1"/>
    <n v="1"/>
    <n v="0.8"/>
    <n v="-1.4016"/>
    <n v="-160"/>
    <n v="0.17519999999999991"/>
  </r>
  <r>
    <x v="3"/>
    <x v="0"/>
    <s v="United States"/>
    <s v="Redlands"/>
    <s v="California"/>
    <n v="92374"/>
    <s v="United States ,Redlands ,California, 92374"/>
    <x v="1"/>
    <x v="1"/>
    <s v="West - Office Supplies"/>
    <s v="Paper"/>
    <n v="19.98"/>
    <n v="20"/>
    <n v="19.98"/>
    <n v="1"/>
    <n v="20"/>
    <n v="0"/>
    <n v="9.3905999999999992"/>
    <n v="47"/>
    <n v="19.98"/>
  </r>
  <r>
    <x v="3"/>
    <x v="0"/>
    <s v="United States"/>
    <s v="Redlands"/>
    <s v="California"/>
    <n v="92374"/>
    <s v="United States ,Redlands ,California, 92374"/>
    <x v="1"/>
    <x v="1"/>
    <s v="West - Office Supplies"/>
    <s v="Binders"/>
    <n v="398.35199999999998"/>
    <n v="398"/>
    <n v="318.6816"/>
    <n v="3"/>
    <n v="132.66666666666666"/>
    <n v="0.2"/>
    <n v="124.485"/>
    <n v="31.25"/>
    <n v="956.04480000000001"/>
  </r>
  <r>
    <x v="3"/>
    <x v="0"/>
    <s v="United States"/>
    <s v="Redlands"/>
    <s v="California"/>
    <n v="92374"/>
    <s v="United States ,Redlands ,California, 92374"/>
    <x v="1"/>
    <x v="1"/>
    <s v="West - Office Supplies"/>
    <s v="Art"/>
    <n v="5.04"/>
    <n v="5"/>
    <n v="5.04"/>
    <n v="3"/>
    <n v="1.6666666666666667"/>
    <n v="0"/>
    <n v="1.26"/>
    <n v="25"/>
    <n v="15.120000000000001"/>
  </r>
  <r>
    <x v="3"/>
    <x v="0"/>
    <s v="United States"/>
    <s v="Redlands"/>
    <s v="California"/>
    <n v="92374"/>
    <s v="United States ,Redlands ,California, 92374"/>
    <x v="1"/>
    <x v="1"/>
    <s v="West - Office Supplies"/>
    <s v="Fasteners"/>
    <n v="17.45"/>
    <n v="17"/>
    <n v="17.45"/>
    <n v="5"/>
    <n v="3.4"/>
    <n v="0"/>
    <n v="8.0269999999999992"/>
    <n v="46"/>
    <n v="87.25"/>
  </r>
  <r>
    <x v="3"/>
    <x v="0"/>
    <s v="United States"/>
    <s v="Redlands"/>
    <s v="California"/>
    <n v="92374"/>
    <s v="United States ,Redlands ,California, 92374"/>
    <x v="1"/>
    <x v="0"/>
    <s v="West - Furniture"/>
    <s v="Chairs"/>
    <n v="323.13600000000002"/>
    <n v="323"/>
    <n v="258.50880000000001"/>
    <n v="4"/>
    <n v="80.75"/>
    <n v="0.2"/>
    <n v="20.196000000000002"/>
    <n v="6.25"/>
    <n v="1034.0352"/>
  </r>
  <r>
    <x v="3"/>
    <x v="0"/>
    <s v="United States"/>
    <s v="Redlands"/>
    <s v="California"/>
    <n v="92374"/>
    <s v="United States ,Redlands ,California, 92374"/>
    <x v="1"/>
    <x v="1"/>
    <s v="West - Office Supplies"/>
    <s v="Supplies"/>
    <n v="29.7"/>
    <n v="30"/>
    <n v="29.7"/>
    <n v="3"/>
    <n v="10"/>
    <n v="0"/>
    <n v="8.0190000000000001"/>
    <n v="27"/>
    <n v="89.1"/>
  </r>
  <r>
    <x v="3"/>
    <x v="0"/>
    <s v="United States"/>
    <s v="Redlands"/>
    <s v="California"/>
    <n v="92374"/>
    <s v="United States ,Redlands ,California, 92374"/>
    <x v="1"/>
    <x v="2"/>
    <s v="West - Technology"/>
    <s v="Phones"/>
    <n v="1295.8399999999999"/>
    <n v="1296"/>
    <n v="1036.672"/>
    <n v="4"/>
    <n v="324"/>
    <n v="0.2"/>
    <n v="145.78200000000001"/>
    <n v="11.250000000000002"/>
    <n v="4146.6880000000001"/>
  </r>
  <r>
    <x v="3"/>
    <x v="0"/>
    <s v="United States"/>
    <s v="Redlands"/>
    <s v="California"/>
    <n v="92374"/>
    <s v="United States ,Redlands ,California, 92374"/>
    <x v="1"/>
    <x v="1"/>
    <s v="West - Office Supplies"/>
    <s v="Storage"/>
    <n v="46.84"/>
    <n v="47"/>
    <n v="46.84"/>
    <n v="2"/>
    <n v="23.5"/>
    <n v="0"/>
    <n v="12.646800000000001"/>
    <n v="27"/>
    <n v="93.68"/>
  </r>
  <r>
    <x v="3"/>
    <x v="0"/>
    <s v="United States"/>
    <s v="Redlands"/>
    <s v="California"/>
    <n v="92374"/>
    <s v="United States ,Redlands ,California, 92374"/>
    <x v="1"/>
    <x v="0"/>
    <s v="West - Furniture"/>
    <s v="Bookcases"/>
    <n v="425.83300000000003"/>
    <n v="426"/>
    <n v="361.95805000000001"/>
    <n v="1"/>
    <n v="426"/>
    <n v="0.15"/>
    <n v="20.039200000000001"/>
    <n v="4.7058823529411766"/>
    <n v="361.95805000000001"/>
  </r>
  <r>
    <x v="0"/>
    <x v="0"/>
    <s v="United States"/>
    <s v="Rochester"/>
    <s v="New York"/>
    <n v="14609"/>
    <s v="United States ,Rochester ,New York, 14609"/>
    <x v="3"/>
    <x v="0"/>
    <s v="East - Furniture"/>
    <s v="Tables"/>
    <n v="209.67"/>
    <n v="210"/>
    <n v="125.80199999999999"/>
    <n v="1"/>
    <n v="210"/>
    <n v="0.4"/>
    <n v="-13.978"/>
    <n v="-6.666666666666667"/>
    <n v="125.80199999999999"/>
  </r>
  <r>
    <x v="1"/>
    <x v="0"/>
    <s v="United States"/>
    <s v="Stockton"/>
    <s v="California"/>
    <n v="95207"/>
    <s v="United States ,Stockton ,California, 95207"/>
    <x v="1"/>
    <x v="1"/>
    <s v="West - Office Supplies"/>
    <s v="Paper"/>
    <n v="159.88"/>
    <n v="160"/>
    <n v="159.88"/>
    <n v="7"/>
    <n v="22.857142857142858"/>
    <n v="0"/>
    <n v="73.544799999999995"/>
    <n v="46"/>
    <n v="1119.1599999999999"/>
  </r>
  <r>
    <x v="2"/>
    <x v="1"/>
    <s v="United States"/>
    <s v="Seattle"/>
    <s v="Washington"/>
    <n v="98105"/>
    <s v="United States ,Seattle ,Washington, 98105"/>
    <x v="1"/>
    <x v="1"/>
    <s v="West - Office Supplies"/>
    <s v="Paper"/>
    <n v="5.28"/>
    <n v="5"/>
    <n v="5.28"/>
    <n v="1"/>
    <n v="5"/>
    <n v="0"/>
    <n v="2.3759999999999999"/>
    <n v="44.999999999999993"/>
    <n v="5.28"/>
  </r>
  <r>
    <x v="2"/>
    <x v="1"/>
    <s v="United States"/>
    <s v="Seattle"/>
    <s v="Washington"/>
    <n v="98105"/>
    <s v="United States ,Seattle ,Washington, 98105"/>
    <x v="1"/>
    <x v="1"/>
    <s v="West - Office Supplies"/>
    <s v="Binders"/>
    <n v="895.92"/>
    <n v="896"/>
    <n v="716.73599999999999"/>
    <n v="5"/>
    <n v="179.2"/>
    <n v="0.2"/>
    <n v="302.37299999999999"/>
    <n v="33.75"/>
    <n v="3583.68"/>
  </r>
  <r>
    <x v="1"/>
    <x v="0"/>
    <s v="United States"/>
    <s v="Ormond Beach"/>
    <s v="Florida"/>
    <n v="32174"/>
    <s v="United States ,Ormond Beach ,Florida, 32174"/>
    <x v="0"/>
    <x v="1"/>
    <s v="South - Office Supplies"/>
    <s v="Binders"/>
    <n v="2.8079999999999998"/>
    <n v="3"/>
    <n v="0.84240000000000004"/>
    <n v="3"/>
    <n v="1"/>
    <n v="0.7"/>
    <n v="-1.9656"/>
    <n v="-70"/>
    <n v="2.5272000000000001"/>
  </r>
  <r>
    <x v="2"/>
    <x v="1"/>
    <s v="United States"/>
    <s v="Sunnyvale"/>
    <s v="California"/>
    <n v="94086"/>
    <s v="United States ,Sunnyvale ,California, 94086"/>
    <x v="1"/>
    <x v="0"/>
    <s v="West - Furniture"/>
    <s v="Chairs"/>
    <n v="215.976"/>
    <n v="216"/>
    <n v="172.7808"/>
    <n v="3"/>
    <n v="72"/>
    <n v="0.2"/>
    <n v="-2.6997"/>
    <n v="-1.25"/>
    <n v="518.3424"/>
  </r>
  <r>
    <x v="0"/>
    <x v="2"/>
    <s v="United States"/>
    <s v="Lansing"/>
    <s v="Michigan"/>
    <n v="48911"/>
    <s v="United States ,Lansing ,Michigan, 48911"/>
    <x v="2"/>
    <x v="0"/>
    <s v="Central - Furniture"/>
    <s v="Bookcases"/>
    <n v="241.96"/>
    <n v="242"/>
    <n v="241.96"/>
    <n v="2"/>
    <n v="121"/>
    <n v="0"/>
    <n v="41.133200000000002"/>
    <n v="17"/>
    <n v="483.92"/>
  </r>
  <r>
    <x v="0"/>
    <x v="2"/>
    <s v="United States"/>
    <s v="Lansing"/>
    <s v="Michigan"/>
    <n v="48911"/>
    <s v="United States ,Lansing ,Michigan, 48911"/>
    <x v="2"/>
    <x v="1"/>
    <s v="Central - Office Supplies"/>
    <s v="Labels"/>
    <n v="27.72"/>
    <n v="28"/>
    <n v="27.72"/>
    <n v="9"/>
    <n v="3.1111111111111112"/>
    <n v="0"/>
    <n v="13.3056"/>
    <n v="48.000000000000007"/>
    <n v="249.48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Envelopes"/>
    <n v="104.68"/>
    <n v="105"/>
    <n v="83.744"/>
    <n v="5"/>
    <n v="21"/>
    <n v="0.2"/>
    <n v="35.329500000000003"/>
    <n v="33.75"/>
    <n v="418.72"/>
  </r>
  <r>
    <x v="1"/>
    <x v="2"/>
    <s v="United States"/>
    <s v="Philadelphia"/>
    <s v="Pennsylvania"/>
    <n v="19143"/>
    <s v="United States ,Philadelphia ,Pennsylvania, 19143"/>
    <x v="3"/>
    <x v="2"/>
    <s v="East - Technology"/>
    <s v="Phones"/>
    <n v="62.957999999999998"/>
    <n v="63"/>
    <n v="37.774799999999999"/>
    <n v="7"/>
    <n v="9"/>
    <n v="0.4"/>
    <n v="9.4436999999999998"/>
    <n v="15"/>
    <n v="264.42359999999996"/>
  </r>
  <r>
    <x v="1"/>
    <x v="0"/>
    <s v="United States"/>
    <s v="Philadelphia"/>
    <s v="Pennsylvania"/>
    <n v="19143"/>
    <s v="United States ,Philadelphia ,Pennsylvania, 19143"/>
    <x v="3"/>
    <x v="2"/>
    <s v="East - Technology"/>
    <s v="Accessories"/>
    <n v="86.376000000000005"/>
    <n v="86"/>
    <n v="69.100800000000007"/>
    <n v="3"/>
    <n v="28.666666666666668"/>
    <n v="0.2"/>
    <n v="1.0797000000000001"/>
    <n v="1.25"/>
    <n v="207.30240000000003"/>
  </r>
  <r>
    <x v="1"/>
    <x v="2"/>
    <s v="United States"/>
    <s v="Philadelphia"/>
    <s v="Pennsylvania"/>
    <n v="19134"/>
    <s v="United States ,Philadelphia ,Pennsylvania, 19134"/>
    <x v="3"/>
    <x v="0"/>
    <s v="East - Furniture"/>
    <s v="Furnishings"/>
    <n v="64.944000000000003"/>
    <n v="65"/>
    <n v="51.955200000000005"/>
    <n v="3"/>
    <n v="21.666666666666668"/>
    <n v="0.2"/>
    <n v="6.4943999999999997"/>
    <n v="10"/>
    <n v="155.86560000000003"/>
  </r>
  <r>
    <x v="1"/>
    <x v="2"/>
    <s v="United States"/>
    <s v="Philadelphia"/>
    <s v="Pennsylvania"/>
    <n v="19134"/>
    <s v="United States ,Philadelphia ,Pennsylvania, 19134"/>
    <x v="3"/>
    <x v="1"/>
    <s v="East - Office Supplies"/>
    <s v="Paper"/>
    <n v="20.736000000000001"/>
    <n v="21"/>
    <n v="16.588799999999999"/>
    <n v="4"/>
    <n v="5.25"/>
    <n v="0.2"/>
    <n v="7.2576000000000001"/>
    <n v="35"/>
    <n v="66.355199999999996"/>
  </r>
  <r>
    <x v="0"/>
    <x v="1"/>
    <s v="United States"/>
    <s v="Dover"/>
    <s v="New Hampshire"/>
    <n v="3820"/>
    <s v="United States ,Dover ,New Hampshire, 3820"/>
    <x v="3"/>
    <x v="1"/>
    <s v="East - Office Supplies"/>
    <s v="Appliances"/>
    <n v="33.28"/>
    <n v="33"/>
    <n v="33.28"/>
    <n v="4"/>
    <n v="8.25"/>
    <n v="0"/>
    <n v="9.3184000000000005"/>
    <n v="28.000000000000004"/>
    <n v="133.12"/>
  </r>
  <r>
    <x v="0"/>
    <x v="1"/>
    <s v="United States"/>
    <s v="Dover"/>
    <s v="New Hampshire"/>
    <n v="3820"/>
    <s v="United States ,Dover ,New Hampshire, 3820"/>
    <x v="3"/>
    <x v="1"/>
    <s v="East - Office Supplies"/>
    <s v="Art"/>
    <n v="38.520000000000003"/>
    <n v="39"/>
    <n v="38.520000000000003"/>
    <n v="9"/>
    <n v="4.333333333333333"/>
    <n v="0"/>
    <n v="11.9412"/>
    <n v="31"/>
    <n v="346.68"/>
  </r>
  <r>
    <x v="0"/>
    <x v="1"/>
    <s v="United States"/>
    <s v="Dover"/>
    <s v="New Hampshire"/>
    <n v="3820"/>
    <s v="United States ,Dover ,New Hampshire, 3820"/>
    <x v="3"/>
    <x v="0"/>
    <s v="East - Furniture"/>
    <s v="Furnishings"/>
    <n v="139.86000000000001"/>
    <n v="140"/>
    <n v="139.86000000000001"/>
    <n v="7"/>
    <n v="20"/>
    <n v="0"/>
    <n v="60.139800000000001"/>
    <n v="42.999999999999993"/>
    <n v="979.0200000000001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19.649999999999999"/>
    <n v="20"/>
    <n v="19.649999999999999"/>
    <n v="3"/>
    <n v="6.666666666666667"/>
    <n v="0"/>
    <n v="9.0389999999999997"/>
    <n v="46"/>
    <n v="58.949999999999996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Binders"/>
    <n v="152.99100000000001"/>
    <n v="153"/>
    <n v="45.897300000000016"/>
    <n v="3"/>
    <n v="51"/>
    <n v="0.7"/>
    <n v="-122.39279999999999"/>
    <n v="-80"/>
    <n v="137.69190000000003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Fasteners"/>
    <n v="10.584"/>
    <n v="11"/>
    <n v="8.4672000000000001"/>
    <n v="7"/>
    <n v="1.5714285714285714"/>
    <n v="0.2"/>
    <n v="-2.3814000000000002"/>
    <n v="-22.500000000000004"/>
    <n v="59.270400000000002"/>
  </r>
  <r>
    <x v="1"/>
    <x v="0"/>
    <s v="United States"/>
    <s v="Philadelphia"/>
    <s v="Pennsylvania"/>
    <n v="19134"/>
    <s v="United States ,Philadelphia ,Pennsylvania, 19134"/>
    <x v="3"/>
    <x v="2"/>
    <s v="East - Technology"/>
    <s v="Phones"/>
    <n v="94.92"/>
    <n v="95"/>
    <n v="56.951999999999998"/>
    <n v="4"/>
    <n v="23.75"/>
    <n v="0.4"/>
    <n v="15.82"/>
    <n v="16.666666666666664"/>
    <n v="227.80799999999999"/>
  </r>
  <r>
    <x v="1"/>
    <x v="0"/>
    <s v="United States"/>
    <s v="Grand Prairie"/>
    <s v="Texas"/>
    <n v="75051"/>
    <s v="United States ,Grand Prairie ,Texas, 75051"/>
    <x v="2"/>
    <x v="0"/>
    <s v="Central - Furniture"/>
    <s v="Furnishings"/>
    <n v="14.76"/>
    <n v="15"/>
    <n v="5.9039999999999999"/>
    <n v="5"/>
    <n v="3"/>
    <n v="0.6"/>
    <n v="-11.439"/>
    <n v="-77.5"/>
    <n v="29.52"/>
  </r>
  <r>
    <x v="1"/>
    <x v="0"/>
    <s v="United States"/>
    <s v="Grand Prairie"/>
    <s v="Texas"/>
    <n v="75051"/>
    <s v="United States ,Grand Prairie ,Texas, 75051"/>
    <x v="2"/>
    <x v="1"/>
    <s v="Central - Office Supplies"/>
    <s v="Binders"/>
    <n v="3.6560000000000001"/>
    <n v="4"/>
    <n v="0.73119999999999985"/>
    <n v="4"/>
    <n v="1"/>
    <n v="0.8"/>
    <n v="-5.8495999999999997"/>
    <n v="-160"/>
    <n v="2.9247999999999994"/>
  </r>
  <r>
    <x v="3"/>
    <x v="0"/>
    <s v="United States"/>
    <s v="New York City"/>
    <s v="New York"/>
    <n v="10009"/>
    <s v="United States ,New York City ,New York, 10009"/>
    <x v="3"/>
    <x v="1"/>
    <s v="East - Office Supplies"/>
    <s v="Paper"/>
    <n v="146.82"/>
    <n v="147"/>
    <n v="146.82"/>
    <n v="3"/>
    <n v="49"/>
    <n v="0"/>
    <n v="73.41"/>
    <n v="50"/>
    <n v="440.46"/>
  </r>
  <r>
    <x v="1"/>
    <x v="1"/>
    <s v="United States"/>
    <s v="Long Beach"/>
    <s v="New York"/>
    <n v="11561"/>
    <s v="United States ,Long Beach ,New York, 11561"/>
    <x v="3"/>
    <x v="1"/>
    <s v="East - Office Supplies"/>
    <s v="Binders"/>
    <n v="149.54400000000001"/>
    <n v="150"/>
    <n v="119.63520000000001"/>
    <n v="9"/>
    <n v="16.666666666666668"/>
    <n v="0.2"/>
    <n v="50.4711"/>
    <n v="33.75"/>
    <n v="1076.7168000000001"/>
  </r>
  <r>
    <x v="1"/>
    <x v="1"/>
    <s v="United States"/>
    <s v="Long Beach"/>
    <s v="New York"/>
    <n v="11561"/>
    <s v="United States ,Long Beach ,New York, 11561"/>
    <x v="3"/>
    <x v="1"/>
    <s v="East - Office Supplies"/>
    <s v="Supplies"/>
    <n v="17.14"/>
    <n v="17"/>
    <n v="17.14"/>
    <n v="2"/>
    <n v="8.5"/>
    <n v="0"/>
    <n v="4.4564000000000004"/>
    <n v="26"/>
    <n v="34.28"/>
  </r>
  <r>
    <x v="1"/>
    <x v="1"/>
    <s v="United States"/>
    <s v="Long Beach"/>
    <s v="New York"/>
    <n v="11561"/>
    <s v="United States ,Long Beach ,New York, 11561"/>
    <x v="3"/>
    <x v="0"/>
    <s v="East - Furniture"/>
    <s v="Tables"/>
    <n v="991.76400000000001"/>
    <n v="992"/>
    <n v="595.05840000000001"/>
    <n v="3"/>
    <n v="330.66666666666669"/>
    <n v="0.4"/>
    <n v="-347.11739999999998"/>
    <n v="-35"/>
    <n v="1785.1752000000001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Paper"/>
    <n v="30.48"/>
    <n v="30"/>
    <n v="24.384"/>
    <n v="6"/>
    <n v="5"/>
    <n v="0.2"/>
    <n v="9.9060000000000006"/>
    <n v="32.5"/>
    <n v="146.304"/>
  </r>
  <r>
    <x v="1"/>
    <x v="1"/>
    <s v="United States"/>
    <s v="Philadelphia"/>
    <s v="Pennsylvania"/>
    <n v="19140"/>
    <s v="United States ,Philadelphia ,Pennsylvania, 19140"/>
    <x v="3"/>
    <x v="2"/>
    <s v="East - Technology"/>
    <s v="Phones"/>
    <n v="23.988"/>
    <n v="24"/>
    <n v="14.392799999999999"/>
    <n v="2"/>
    <n v="12"/>
    <n v="0.4"/>
    <n v="-4.7976000000000001"/>
    <n v="-20"/>
    <n v="28.785599999999999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Fasteners"/>
    <n v="16.687999999999999"/>
    <n v="17"/>
    <n v="13.350399999999999"/>
    <n v="7"/>
    <n v="2.4285714285714284"/>
    <n v="0.2"/>
    <n v="5.4236000000000004"/>
    <n v="32.500000000000007"/>
    <n v="93.452799999999996"/>
  </r>
  <r>
    <x v="1"/>
    <x v="1"/>
    <s v="United States"/>
    <s v="York"/>
    <s v="Pennsylvania"/>
    <n v="17403"/>
    <s v="United States ,York ,Pennsylvania, 17403"/>
    <x v="3"/>
    <x v="0"/>
    <s v="East - Furniture"/>
    <s v="Chairs"/>
    <n v="422.05799999999999"/>
    <n v="422"/>
    <n v="295.44060000000002"/>
    <n v="3"/>
    <n v="140.66666666666666"/>
    <n v="0.3"/>
    <n v="-18.088200000000001"/>
    <n v="-4.2857142857142856"/>
    <n v="886.32180000000005"/>
  </r>
  <r>
    <x v="1"/>
    <x v="1"/>
    <s v="United States"/>
    <s v="York"/>
    <s v="Pennsylvania"/>
    <n v="17403"/>
    <s v="United States ,York ,Pennsylvania, 17403"/>
    <x v="3"/>
    <x v="1"/>
    <s v="East - Office Supplies"/>
    <s v="Binders"/>
    <n v="38.088000000000001"/>
    <n v="38"/>
    <n v="11.426400000000001"/>
    <n v="4"/>
    <n v="9.5"/>
    <n v="0.7"/>
    <n v="-27.9312"/>
    <n v="-73.333333333333329"/>
    <n v="45.705600000000004"/>
  </r>
  <r>
    <x v="1"/>
    <x v="1"/>
    <s v="United States"/>
    <s v="York"/>
    <s v="Pennsylvania"/>
    <n v="17403"/>
    <s v="United States ,York ,Pennsylvania, 17403"/>
    <x v="3"/>
    <x v="1"/>
    <s v="East - Office Supplies"/>
    <s v="Storage"/>
    <n v="254.352"/>
    <n v="254"/>
    <n v="203.48160000000001"/>
    <n v="6"/>
    <n v="42.333333333333336"/>
    <n v="0.2"/>
    <n v="-50.870399999999997"/>
    <n v="-20"/>
    <n v="1220.8896"/>
  </r>
  <r>
    <x v="1"/>
    <x v="0"/>
    <s v="United States"/>
    <s v="Concord"/>
    <s v="California"/>
    <n v="94521"/>
    <s v="United States ,Concord ,California, 94521"/>
    <x v="1"/>
    <x v="0"/>
    <s v="West - Furniture"/>
    <s v="Furnishings"/>
    <n v="43.31"/>
    <n v="43"/>
    <n v="43.31"/>
    <n v="1"/>
    <n v="43"/>
    <n v="0"/>
    <n v="4.3310000000000004"/>
    <n v="10"/>
    <n v="43.31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84.95"/>
    <n v="85"/>
    <n v="84.95"/>
    <n v="5"/>
    <n v="17"/>
    <n v="0"/>
    <n v="22.087"/>
    <n v="26"/>
    <n v="424.75"/>
  </r>
  <r>
    <x v="1"/>
    <x v="0"/>
    <s v="United States"/>
    <s v="College Station"/>
    <s v="Texas"/>
    <n v="77840"/>
    <s v="United States ,College Station ,Texas, 77840"/>
    <x v="2"/>
    <x v="0"/>
    <s v="Central - Furniture"/>
    <s v="Chairs"/>
    <n v="233.05799999999999"/>
    <n v="233"/>
    <n v="163.14060000000001"/>
    <n v="3"/>
    <n v="77.666666666666671"/>
    <n v="0.3"/>
    <n v="-53.270400000000002"/>
    <n v="-22.857142857142858"/>
    <n v="489.42180000000002"/>
  </r>
  <r>
    <x v="0"/>
    <x v="0"/>
    <s v="United States"/>
    <s v="Saint Louis"/>
    <s v="Missouri"/>
    <n v="63116"/>
    <s v="United States ,Saint Louis ,Missouri, 63116"/>
    <x v="2"/>
    <x v="2"/>
    <s v="Central - Technology"/>
    <s v="Accessories"/>
    <n v="111.79"/>
    <n v="112"/>
    <n v="111.79"/>
    <n v="7"/>
    <n v="16"/>
    <n v="0"/>
    <n v="43.598100000000002"/>
    <n v="39"/>
    <n v="782.53000000000009"/>
  </r>
  <r>
    <x v="1"/>
    <x v="0"/>
    <s v="United States"/>
    <s v="Quincy"/>
    <s v="Massachusetts"/>
    <n v="2169"/>
    <s v="United States ,Quincy ,Massachusetts, 2169"/>
    <x v="3"/>
    <x v="1"/>
    <s v="East - Office Supplies"/>
    <s v="Paper"/>
    <n v="14.94"/>
    <n v="15"/>
    <n v="14.94"/>
    <n v="3"/>
    <n v="5"/>
    <n v="0"/>
    <n v="7.0217999999999998"/>
    <n v="47"/>
    <n v="44.82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14.16"/>
    <n v="14"/>
    <n v="11.327999999999999"/>
    <n v="2"/>
    <n v="7"/>
    <n v="0.2"/>
    <n v="5.133"/>
    <n v="36.25"/>
    <n v="22.655999999999999"/>
  </r>
  <r>
    <x v="1"/>
    <x v="2"/>
    <s v="United States"/>
    <s v="Dallas"/>
    <s v="Texas"/>
    <n v="75081"/>
    <s v="United States ,Dallas ,Texas, 75081"/>
    <x v="2"/>
    <x v="0"/>
    <s v="Central - Furniture"/>
    <s v="Furnishings"/>
    <n v="22.608000000000001"/>
    <n v="23"/>
    <n v="9.0432000000000006"/>
    <n v="3"/>
    <n v="7.666666666666667"/>
    <n v="0.6"/>
    <n v="-10.1736"/>
    <n v="-45"/>
    <n v="27.129600000000003"/>
  </r>
  <r>
    <x v="0"/>
    <x v="0"/>
    <s v="United States"/>
    <s v="Los Angeles"/>
    <s v="California"/>
    <n v="90032"/>
    <s v="United States ,Los Angeles ,California, 90032"/>
    <x v="1"/>
    <x v="1"/>
    <s v="West - Office Supplies"/>
    <s v="Fasteners"/>
    <n v="21.48"/>
    <n v="21"/>
    <n v="21.48"/>
    <n v="6"/>
    <n v="3.5"/>
    <n v="0"/>
    <n v="10.74"/>
    <n v="50"/>
    <n v="128.88"/>
  </r>
  <r>
    <x v="2"/>
    <x v="0"/>
    <s v="United States"/>
    <s v="Minneapolis"/>
    <s v="Minnesota"/>
    <n v="55407"/>
    <s v="United States ,Minneapolis ,Minnesota, 55407"/>
    <x v="2"/>
    <x v="1"/>
    <s v="Central - Office Supplies"/>
    <s v="Storage"/>
    <n v="501.81"/>
    <n v="502"/>
    <n v="501.81"/>
    <n v="3"/>
    <n v="167.33333333333334"/>
    <n v="0"/>
    <n v="0"/>
    <n v="0"/>
    <n v="1505.43"/>
  </r>
  <r>
    <x v="2"/>
    <x v="0"/>
    <s v="United States"/>
    <s v="Minneapolis"/>
    <s v="Minnesota"/>
    <n v="55407"/>
    <s v="United States ,Minneapolis ,Minnesota, 55407"/>
    <x v="2"/>
    <x v="1"/>
    <s v="Central - Office Supplies"/>
    <s v="Storage"/>
    <n v="161.94"/>
    <n v="162"/>
    <n v="161.94"/>
    <n v="3"/>
    <n v="54"/>
    <n v="0"/>
    <n v="9.7164000000000001"/>
    <n v="6.0000000000000009"/>
    <n v="485.82"/>
  </r>
  <r>
    <x v="1"/>
    <x v="2"/>
    <s v="United States"/>
    <s v="Deltona"/>
    <s v="Florida"/>
    <n v="32725"/>
    <s v="United States ,Deltona ,Florida, 32725"/>
    <x v="0"/>
    <x v="1"/>
    <s v="South - Office Supplies"/>
    <s v="Art"/>
    <n v="17.856000000000002"/>
    <n v="18"/>
    <n v="14.284800000000001"/>
    <n v="4"/>
    <n v="4.5"/>
    <n v="0.2"/>
    <n v="2.0087999999999999"/>
    <n v="11.249999999999998"/>
    <n v="57.139200000000002"/>
  </r>
  <r>
    <x v="1"/>
    <x v="0"/>
    <s v="United States"/>
    <s v="Chicago"/>
    <s v="Illinois"/>
    <n v="60610"/>
    <s v="United States ,Chicago ,Illinois, 60610"/>
    <x v="2"/>
    <x v="1"/>
    <s v="Central - Office Supplies"/>
    <s v="Binders"/>
    <n v="8.8079999999999998"/>
    <n v="9"/>
    <n v="1.7615999999999996"/>
    <n v="3"/>
    <n v="3"/>
    <n v="0.8"/>
    <n v="-14.973599999999999"/>
    <n v="-170"/>
    <n v="5.2847999999999988"/>
  </r>
  <r>
    <x v="3"/>
    <x v="0"/>
    <s v="United States"/>
    <s v="Cincinnati"/>
    <s v="Ohio"/>
    <n v="45231"/>
    <s v="United States ,Cincinnati ,Ohio, 45231"/>
    <x v="3"/>
    <x v="0"/>
    <s v="East - Furniture"/>
    <s v="Furnishings"/>
    <n v="79.384"/>
    <n v="79"/>
    <n v="63.507199999999997"/>
    <n v="1"/>
    <n v="79"/>
    <n v="0.2"/>
    <n v="29.768999999999998"/>
    <n v="37.5"/>
    <n v="63.507199999999997"/>
  </r>
  <r>
    <x v="1"/>
    <x v="2"/>
    <s v="United States"/>
    <s v="Oakland"/>
    <s v="California"/>
    <n v="94601"/>
    <s v="United States ,Oakland ,California, 94601"/>
    <x v="1"/>
    <x v="1"/>
    <s v="West - Office Supplies"/>
    <s v="Art"/>
    <n v="34.58"/>
    <n v="35"/>
    <n v="34.58"/>
    <n v="1"/>
    <n v="35"/>
    <n v="0"/>
    <n v="10.0282"/>
    <n v="29.000000000000004"/>
    <n v="34.58"/>
  </r>
  <r>
    <x v="1"/>
    <x v="2"/>
    <s v="United States"/>
    <s v="Manteca"/>
    <s v="California"/>
    <n v="95336"/>
    <s v="United States ,Manteca ,California, 95336"/>
    <x v="1"/>
    <x v="1"/>
    <s v="West - Office Supplies"/>
    <s v="Paper"/>
    <n v="314.55"/>
    <n v="315"/>
    <n v="314.55"/>
    <n v="3"/>
    <n v="105"/>
    <n v="0"/>
    <n v="150.98400000000001"/>
    <n v="48.000000000000007"/>
    <n v="943.65000000000009"/>
  </r>
  <r>
    <x v="1"/>
    <x v="0"/>
    <s v="United States"/>
    <s v="Laredo"/>
    <s v="Texas"/>
    <n v="78041"/>
    <s v="United States ,Laredo ,Texas, 78041"/>
    <x v="2"/>
    <x v="2"/>
    <s v="Central - Technology"/>
    <s v="Accessories"/>
    <n v="191.976"/>
    <n v="192"/>
    <n v="153.58080000000001"/>
    <n v="3"/>
    <n v="64"/>
    <n v="0.2"/>
    <n v="23.997"/>
    <n v="12.5"/>
    <n v="460.74240000000003"/>
  </r>
  <r>
    <x v="1"/>
    <x v="0"/>
    <s v="United States"/>
    <s v="Laredo"/>
    <s v="Texas"/>
    <n v="78041"/>
    <s v="United States ,Laredo ,Texas, 78041"/>
    <x v="2"/>
    <x v="1"/>
    <s v="Central - Office Supplies"/>
    <s v="Paper"/>
    <n v="8.2880000000000003"/>
    <n v="8"/>
    <n v="6.6303999999999998"/>
    <n v="2"/>
    <n v="4"/>
    <n v="0.2"/>
    <n v="3.0044"/>
    <n v="36.25"/>
    <n v="13.2608"/>
  </r>
  <r>
    <x v="1"/>
    <x v="0"/>
    <s v="United States"/>
    <s v="Laredo"/>
    <s v="Texas"/>
    <n v="78041"/>
    <s v="United States ,Laredo ,Texas, 78041"/>
    <x v="2"/>
    <x v="0"/>
    <s v="Central - Furniture"/>
    <s v="Furnishings"/>
    <n v="139.91999999999999"/>
    <n v="140"/>
    <n v="55.968000000000004"/>
    <n v="5"/>
    <n v="28"/>
    <n v="0.6"/>
    <n v="-150.41399999999999"/>
    <n v="-107.5"/>
    <n v="279.84000000000003"/>
  </r>
  <r>
    <x v="1"/>
    <x v="0"/>
    <s v="United States"/>
    <s v="Laredo"/>
    <s v="Texas"/>
    <n v="78041"/>
    <s v="United States ,Laredo ,Texas, 78041"/>
    <x v="2"/>
    <x v="1"/>
    <s v="Central - Office Supplies"/>
    <s v="Art"/>
    <n v="15.872"/>
    <n v="16"/>
    <n v="12.6976"/>
    <n v="1"/>
    <n v="16"/>
    <n v="0.2"/>
    <n v="1.1903999999999999"/>
    <n v="7.5"/>
    <n v="12.6976"/>
  </r>
  <r>
    <x v="1"/>
    <x v="0"/>
    <s v="United States"/>
    <s v="Laredo"/>
    <s v="Texas"/>
    <n v="78041"/>
    <s v="United States ,Laredo ,Texas, 78041"/>
    <x v="2"/>
    <x v="1"/>
    <s v="Central - Office Supplies"/>
    <s v="Binders"/>
    <n v="6.2859999999999996"/>
    <n v="6"/>
    <n v="1.2571999999999992"/>
    <n v="7"/>
    <n v="0.8571428571428571"/>
    <n v="0.8"/>
    <n v="-11.000500000000001"/>
    <n v="-175.00000000000003"/>
    <n v="8.8003999999999944"/>
  </r>
  <r>
    <x v="0"/>
    <x v="0"/>
    <s v="United States"/>
    <s v="Kent"/>
    <s v="Ohio"/>
    <n v="44240"/>
    <s v="United States ,Kent ,Ohio, 44240"/>
    <x v="3"/>
    <x v="1"/>
    <s v="East - Office Supplies"/>
    <s v="Art"/>
    <n v="14.016"/>
    <n v="14"/>
    <n v="11.2128"/>
    <n v="3"/>
    <n v="4.666666666666667"/>
    <n v="0.2"/>
    <n v="1.752"/>
    <n v="12.5"/>
    <n v="33.638399999999997"/>
  </r>
  <r>
    <x v="0"/>
    <x v="0"/>
    <s v="United States"/>
    <s v="Kent"/>
    <s v="Ohio"/>
    <n v="44240"/>
    <s v="United States ,Kent ,Ohio, 44240"/>
    <x v="3"/>
    <x v="2"/>
    <s v="East - Technology"/>
    <s v="Accessories"/>
    <n v="71.975999999999999"/>
    <n v="72"/>
    <n v="57.580799999999996"/>
    <n v="3"/>
    <n v="24"/>
    <n v="0.2"/>
    <n v="-8.9969999999999999"/>
    <n v="-12.5"/>
    <n v="172.74239999999998"/>
  </r>
  <r>
    <x v="0"/>
    <x v="0"/>
    <s v="United States"/>
    <s v="Kent"/>
    <s v="Ohio"/>
    <n v="44240"/>
    <s v="United States ,Kent ,Ohio, 44240"/>
    <x v="3"/>
    <x v="2"/>
    <s v="East - Technology"/>
    <s v="Phones"/>
    <n v="107.982"/>
    <n v="108"/>
    <n v="64.789199999999994"/>
    <n v="3"/>
    <n v="36"/>
    <n v="0.4"/>
    <n v="-26.9955"/>
    <n v="-25"/>
    <n v="194.36759999999998"/>
  </r>
  <r>
    <x v="1"/>
    <x v="1"/>
    <s v="United States"/>
    <s v="San Angelo"/>
    <s v="Texas"/>
    <n v="76903"/>
    <s v="United States ,San Angelo ,Texas, 76903"/>
    <x v="2"/>
    <x v="0"/>
    <s v="Central - Furniture"/>
    <s v="Chairs"/>
    <n v="305.31200000000001"/>
    <n v="305"/>
    <n v="213.71840000000003"/>
    <n v="2"/>
    <n v="152.5"/>
    <n v="0.3"/>
    <n v="-8.7232000000000003"/>
    <n v="-2.8571428571428572"/>
    <n v="427.43680000000006"/>
  </r>
  <r>
    <x v="2"/>
    <x v="0"/>
    <s v="United States"/>
    <s v="San Francisco"/>
    <s v="California"/>
    <n v="94122"/>
    <s v="United States ,San Francisco ,California, 94122"/>
    <x v="1"/>
    <x v="1"/>
    <s v="West - Office Supplies"/>
    <s v="Binders"/>
    <n v="19.751999999999999"/>
    <n v="20"/>
    <n v="15.801599999999999"/>
    <n v="3"/>
    <n v="6.666666666666667"/>
    <n v="0.2"/>
    <n v="6.9131999999999998"/>
    <n v="35"/>
    <n v="47.404799999999994"/>
  </r>
  <r>
    <x v="1"/>
    <x v="2"/>
    <s v="United States"/>
    <s v="Houston"/>
    <s v="Texas"/>
    <n v="77070"/>
    <s v="United States ,Houston ,Texas, 77070"/>
    <x v="2"/>
    <x v="1"/>
    <s v="Central - Office Supplies"/>
    <s v="Binders"/>
    <n v="9.2639999999999993"/>
    <n v="9"/>
    <n v="1.8527999999999993"/>
    <n v="3"/>
    <n v="3"/>
    <n v="0.8"/>
    <n v="-13.896000000000001"/>
    <n v="-150.00000000000003"/>
    <n v="5.558399999999998"/>
  </r>
  <r>
    <x v="0"/>
    <x v="1"/>
    <s v="United States"/>
    <s v="Houston"/>
    <s v="Texas"/>
    <n v="77041"/>
    <s v="United States ,Houston ,Texas, 77041"/>
    <x v="2"/>
    <x v="1"/>
    <s v="Central - Office Supplies"/>
    <s v="Storage"/>
    <n v="61.792000000000002"/>
    <n v="62"/>
    <n v="49.433599999999998"/>
    <n v="4"/>
    <n v="15.5"/>
    <n v="0.2"/>
    <n v="6.1791999999999998"/>
    <n v="10"/>
    <n v="197.73439999999999"/>
  </r>
  <r>
    <x v="1"/>
    <x v="2"/>
    <s v="United States"/>
    <s v="Salt Lake City"/>
    <s v="Utah"/>
    <n v="84106"/>
    <s v="United States ,Salt Lake City ,Utah, 84106"/>
    <x v="1"/>
    <x v="1"/>
    <s v="West - Office Supplies"/>
    <s v="Paper"/>
    <n v="45.68"/>
    <n v="46"/>
    <n v="45.68"/>
    <n v="2"/>
    <n v="23"/>
    <n v="0"/>
    <n v="21.012799999999999"/>
    <n v="46"/>
    <n v="91.36"/>
  </r>
  <r>
    <x v="1"/>
    <x v="2"/>
    <s v="United States"/>
    <s v="Salt Lake City"/>
    <s v="Utah"/>
    <n v="84106"/>
    <s v="United States ,Salt Lake City ,Utah, 84106"/>
    <x v="1"/>
    <x v="1"/>
    <s v="West - Office Supplies"/>
    <s v="Paper"/>
    <n v="60.12"/>
    <n v="60"/>
    <n v="60.12"/>
    <n v="9"/>
    <n v="6.666666666666667"/>
    <n v="0"/>
    <n v="28.857600000000001"/>
    <n v="48.000000000000007"/>
    <n v="541.07999999999993"/>
  </r>
  <r>
    <x v="1"/>
    <x v="2"/>
    <s v="United States"/>
    <s v="Salt Lake City"/>
    <s v="Utah"/>
    <n v="84106"/>
    <s v="United States ,Salt Lake City ,Utah, 84106"/>
    <x v="1"/>
    <x v="1"/>
    <s v="West - Office Supplies"/>
    <s v="Binders"/>
    <n v="41.72"/>
    <n v="42"/>
    <n v="33.375999999999998"/>
    <n v="5"/>
    <n v="8.4"/>
    <n v="0.2"/>
    <n v="13.0375"/>
    <n v="31.25"/>
    <n v="166.88"/>
  </r>
  <r>
    <x v="1"/>
    <x v="2"/>
    <s v="United States"/>
    <s v="Salt Lake City"/>
    <s v="Utah"/>
    <n v="84106"/>
    <s v="United States ,Salt Lake City ,Utah, 84106"/>
    <x v="1"/>
    <x v="1"/>
    <s v="West - Office Supplies"/>
    <s v="Paper"/>
    <n v="71.599999999999994"/>
    <n v="72"/>
    <n v="71.599999999999994"/>
    <n v="8"/>
    <n v="9"/>
    <n v="0"/>
    <n v="32.936"/>
    <n v="46"/>
    <n v="572.79999999999995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85.231999999999999"/>
    <n v="85"/>
    <n v="68.185599999999994"/>
    <n v="7"/>
    <n v="12.142857142857142"/>
    <n v="0.2"/>
    <n v="30.896599999999999"/>
    <n v="36.25"/>
    <n v="477.29919999999993"/>
  </r>
  <r>
    <x v="1"/>
    <x v="0"/>
    <s v="United States"/>
    <s v="New York City"/>
    <s v="New York"/>
    <n v="10009"/>
    <s v="United States ,New York City ,New York, 10009"/>
    <x v="3"/>
    <x v="1"/>
    <s v="East - Office Supplies"/>
    <s v="Labels"/>
    <n v="44.4"/>
    <n v="44"/>
    <n v="44.4"/>
    <n v="3"/>
    <n v="14.666666666666666"/>
    <n v="0"/>
    <n v="22.2"/>
    <n v="50"/>
    <n v="133.19999999999999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442.76400000000001"/>
    <n v="443"/>
    <n v="398.48759999999999"/>
    <n v="4"/>
    <n v="110.75"/>
    <n v="0.1"/>
    <n v="59.035200000000003"/>
    <n v="13.333333333333334"/>
    <n v="1593.9503999999999"/>
  </r>
  <r>
    <x v="1"/>
    <x v="0"/>
    <s v="United States"/>
    <s v="New York City"/>
    <s v="New York"/>
    <n v="10009"/>
    <s v="United States ,New York City ,New York, 10009"/>
    <x v="3"/>
    <x v="2"/>
    <s v="East - Technology"/>
    <s v="Machines"/>
    <n v="3999.95"/>
    <n v="4000"/>
    <n v="3999.95"/>
    <n v="5"/>
    <n v="800"/>
    <n v="0"/>
    <n v="1159.9855"/>
    <n v="29.000000000000004"/>
    <n v="19999.75"/>
  </r>
  <r>
    <x v="1"/>
    <x v="0"/>
    <s v="United States"/>
    <s v="New York City"/>
    <s v="New York"/>
    <n v="10009"/>
    <s v="United States ,New York City ,New York, 10009"/>
    <x v="3"/>
    <x v="2"/>
    <s v="East - Technology"/>
    <s v="Accessories"/>
    <n v="199.95"/>
    <n v="200"/>
    <n v="199.95"/>
    <n v="5"/>
    <n v="40"/>
    <n v="0"/>
    <n v="21.994499999999999"/>
    <n v="11"/>
    <n v="999.75"/>
  </r>
  <r>
    <x v="1"/>
    <x v="0"/>
    <s v="United States"/>
    <s v="New York City"/>
    <s v="New York"/>
    <n v="10009"/>
    <s v="United States ,New York City ,New York, 10009"/>
    <x v="3"/>
    <x v="0"/>
    <s v="East - Furniture"/>
    <s v="Furnishings"/>
    <n v="63.68"/>
    <n v="64"/>
    <n v="63.68"/>
    <n v="8"/>
    <n v="8"/>
    <n v="0"/>
    <n v="28.019200000000001"/>
    <n v="44"/>
    <n v="509.44"/>
  </r>
  <r>
    <x v="0"/>
    <x v="1"/>
    <s v="United States"/>
    <s v="Salinas"/>
    <s v="California"/>
    <n v="93905"/>
    <s v="United States ,Salinas ,California, 93905"/>
    <x v="1"/>
    <x v="1"/>
    <s v="West - Office Supplies"/>
    <s v="Binders"/>
    <n v="54.896000000000001"/>
    <n v="55"/>
    <n v="43.916800000000002"/>
    <n v="2"/>
    <n v="27.5"/>
    <n v="0.2"/>
    <n v="18.5274"/>
    <n v="33.75"/>
    <n v="87.833600000000004"/>
  </r>
  <r>
    <x v="3"/>
    <x v="0"/>
    <s v="United States"/>
    <s v="Huntsville"/>
    <s v="Alabama"/>
    <n v="35810"/>
    <s v="United States ,Huntsville ,Alabama, 35810"/>
    <x v="0"/>
    <x v="2"/>
    <s v="South - Technology"/>
    <s v="Accessories"/>
    <n v="29"/>
    <n v="29"/>
    <n v="29"/>
    <n v="2"/>
    <n v="14.5"/>
    <n v="0"/>
    <n v="7.25"/>
    <n v="25"/>
    <n v="58"/>
  </r>
  <r>
    <x v="1"/>
    <x v="0"/>
    <s v="United States"/>
    <s v="Columbus"/>
    <s v="Indiana"/>
    <n v="47201"/>
    <s v="United States ,Columbus ,Indiana, 47201"/>
    <x v="2"/>
    <x v="1"/>
    <s v="Central - Office Supplies"/>
    <s v="Envelopes"/>
    <n v="70.08"/>
    <n v="70"/>
    <n v="70.08"/>
    <n v="6"/>
    <n v="11.666666666666666"/>
    <n v="0"/>
    <n v="35.04"/>
    <n v="50"/>
    <n v="420.48"/>
  </r>
  <r>
    <x v="1"/>
    <x v="0"/>
    <s v="United States"/>
    <s v="Columbus"/>
    <s v="Indiana"/>
    <n v="47201"/>
    <s v="United States ,Columbus ,Indiana, 47201"/>
    <x v="2"/>
    <x v="0"/>
    <s v="Central - Furniture"/>
    <s v="Furnishings"/>
    <n v="121.3"/>
    <n v="121"/>
    <n v="121.3"/>
    <n v="2"/>
    <n v="60.5"/>
    <n v="0"/>
    <n v="25.472999999999999"/>
    <n v="21"/>
    <n v="242.6"/>
  </r>
  <r>
    <x v="1"/>
    <x v="0"/>
    <s v="United States"/>
    <s v="Columbus"/>
    <s v="Indiana"/>
    <n v="47201"/>
    <s v="United States ,Columbus ,Indiana, 47201"/>
    <x v="2"/>
    <x v="2"/>
    <s v="Central - Technology"/>
    <s v="Phones"/>
    <n v="1454.49"/>
    <n v="1454"/>
    <n v="1454.49"/>
    <n v="9"/>
    <n v="161.55555555555554"/>
    <n v="0"/>
    <n v="378.16739999999999"/>
    <n v="26"/>
    <n v="13090.41"/>
  </r>
  <r>
    <x v="1"/>
    <x v="0"/>
    <s v="United States"/>
    <s v="Los Angeles"/>
    <s v="California"/>
    <n v="90049"/>
    <s v="United States ,Los Angeles ,California, 90049"/>
    <x v="1"/>
    <x v="1"/>
    <s v="West - Office Supplies"/>
    <s v="Appliances"/>
    <n v="60.81"/>
    <n v="61"/>
    <n v="60.81"/>
    <n v="3"/>
    <n v="20.333333333333332"/>
    <n v="0"/>
    <n v="17.026800000000001"/>
    <n v="28.000000000000004"/>
    <n v="182.43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153.55199999999999"/>
    <n v="154"/>
    <n v="122.8416"/>
    <n v="3"/>
    <n v="51.333333333333336"/>
    <n v="0.2"/>
    <n v="51.823799999999999"/>
    <n v="33.75"/>
    <n v="368.52480000000003"/>
  </r>
  <r>
    <x v="1"/>
    <x v="0"/>
    <s v="United States"/>
    <s v="Seattle"/>
    <s v="Washington"/>
    <n v="98105"/>
    <s v="United States ,Seattle ,Washington, 98105"/>
    <x v="1"/>
    <x v="1"/>
    <s v="West - Office Supplies"/>
    <s v="Appliances"/>
    <n v="65.34"/>
    <n v="65"/>
    <n v="65.34"/>
    <n v="3"/>
    <n v="21.666666666666668"/>
    <n v="0"/>
    <n v="22.869"/>
    <n v="35"/>
    <n v="196.02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123.92"/>
    <n v="124"/>
    <n v="123.92"/>
    <n v="4"/>
    <n v="31"/>
    <n v="0"/>
    <n v="55.764000000000003"/>
    <n v="45"/>
    <n v="495.68"/>
  </r>
  <r>
    <x v="1"/>
    <x v="0"/>
    <s v="United States"/>
    <s v="Seattle"/>
    <s v="Washington"/>
    <n v="98105"/>
    <s v="United States ,Seattle ,Washington, 98105"/>
    <x v="1"/>
    <x v="1"/>
    <s v="West - Office Supplies"/>
    <s v="Appliances"/>
    <n v="35.1"/>
    <n v="35"/>
    <n v="35.1"/>
    <n v="3"/>
    <n v="11.666666666666666"/>
    <n v="0"/>
    <n v="12.285"/>
    <n v="35"/>
    <n v="105.30000000000001"/>
  </r>
  <r>
    <x v="1"/>
    <x v="0"/>
    <s v="United States"/>
    <s v="Seattle"/>
    <s v="Washington"/>
    <n v="98105"/>
    <s v="United States ,Seattle ,Washington, 98105"/>
    <x v="1"/>
    <x v="2"/>
    <s v="West - Technology"/>
    <s v="Accessories"/>
    <n v="44.75"/>
    <n v="45"/>
    <n v="44.75"/>
    <n v="5"/>
    <n v="9"/>
    <n v="0"/>
    <n v="8.5024999999999995"/>
    <n v="19"/>
    <n v="223.75"/>
  </r>
  <r>
    <x v="1"/>
    <x v="0"/>
    <s v="United States"/>
    <s v="Knoxville"/>
    <s v="Tennessee"/>
    <n v="37918"/>
    <s v="United States ,Knoxville ,Tennessee, 37918"/>
    <x v="0"/>
    <x v="1"/>
    <s v="South - Office Supplies"/>
    <s v="Art"/>
    <n v="4.7039999999999997"/>
    <n v="5"/>
    <n v="3.7631999999999999"/>
    <n v="2"/>
    <n v="2.5"/>
    <n v="0.2"/>
    <n v="0.41160000000000002"/>
    <n v="8.75"/>
    <n v="7.5263999999999998"/>
  </r>
  <r>
    <x v="1"/>
    <x v="0"/>
    <s v="United States"/>
    <s v="Montgomery"/>
    <s v="Alabama"/>
    <n v="36116"/>
    <s v="United States ,Montgomery ,Alabama, 36116"/>
    <x v="0"/>
    <x v="1"/>
    <s v="South - Office Supplies"/>
    <s v="Art"/>
    <n v="14.67"/>
    <n v="15"/>
    <n v="14.67"/>
    <n v="3"/>
    <n v="5"/>
    <n v="0"/>
    <n v="3.9609000000000001"/>
    <n v="27"/>
    <n v="44.01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Paper"/>
    <n v="5.2320000000000002"/>
    <n v="5"/>
    <n v="4.1856"/>
    <n v="1"/>
    <n v="5"/>
    <n v="0.2"/>
    <n v="1.7003999999999999"/>
    <n v="32.499999999999993"/>
    <n v="4.1856"/>
  </r>
  <r>
    <x v="1"/>
    <x v="0"/>
    <s v="United States"/>
    <s v="Little Rock"/>
    <s v="Arkansas"/>
    <n v="72209"/>
    <s v="United States ,Little Rock ,Arkansas, 72209"/>
    <x v="0"/>
    <x v="0"/>
    <s v="South - Furniture"/>
    <s v="Furnishings"/>
    <n v="22.2"/>
    <n v="22"/>
    <n v="22.2"/>
    <n v="6"/>
    <n v="3.6666666666666665"/>
    <n v="0"/>
    <n v="9.1020000000000003"/>
    <n v="41"/>
    <n v="133.19999999999999"/>
  </r>
  <r>
    <x v="1"/>
    <x v="0"/>
    <s v="United States"/>
    <s v="Little Rock"/>
    <s v="Arkansas"/>
    <n v="72209"/>
    <s v="United States ,Little Rock ,Arkansas, 72209"/>
    <x v="0"/>
    <x v="2"/>
    <s v="South - Technology"/>
    <s v="Phones"/>
    <n v="881.93"/>
    <n v="882"/>
    <n v="881.93"/>
    <n v="7"/>
    <n v="126"/>
    <n v="0"/>
    <n v="229.30179999999999"/>
    <n v="26"/>
    <n v="6173.5099999999993"/>
  </r>
  <r>
    <x v="1"/>
    <x v="2"/>
    <s v="United States"/>
    <s v="Seattle"/>
    <s v="Washington"/>
    <n v="98103"/>
    <s v="United States ,Seattle ,Washington, 98103"/>
    <x v="1"/>
    <x v="1"/>
    <s v="West - Office Supplies"/>
    <s v="Binders"/>
    <n v="6.0960000000000001"/>
    <n v="6"/>
    <n v="4.8768000000000002"/>
    <n v="2"/>
    <n v="3"/>
    <n v="0.2"/>
    <n v="2.1335999999999999"/>
    <n v="35"/>
    <n v="9.7536000000000005"/>
  </r>
  <r>
    <x v="1"/>
    <x v="2"/>
    <s v="United States"/>
    <s v="Seattle"/>
    <s v="Washington"/>
    <n v="98103"/>
    <s v="United States ,Seattle ,Washington, 98103"/>
    <x v="1"/>
    <x v="0"/>
    <s v="West - Furniture"/>
    <s v="Furnishings"/>
    <n v="191.82"/>
    <n v="192"/>
    <n v="191.82"/>
    <n v="3"/>
    <n v="64"/>
    <n v="0"/>
    <n v="74.809799999999996"/>
    <n v="39"/>
    <n v="575.46"/>
  </r>
  <r>
    <x v="1"/>
    <x v="0"/>
    <s v="United States"/>
    <s v="Lancaster"/>
    <s v="Pennsylvania"/>
    <n v="17602"/>
    <s v="United States ,Lancaster ,Pennsylvania, 17602"/>
    <x v="3"/>
    <x v="0"/>
    <s v="East - Furniture"/>
    <s v="Furnishings"/>
    <n v="20.103999999999999"/>
    <n v="20"/>
    <n v="16.083199999999998"/>
    <n v="1"/>
    <n v="20"/>
    <n v="0.2"/>
    <n v="1.7591000000000001"/>
    <n v="8.75"/>
    <n v="16.083199999999998"/>
  </r>
  <r>
    <x v="0"/>
    <x v="2"/>
    <s v="United States"/>
    <s v="Bristol"/>
    <s v="Tennessee"/>
    <n v="37620"/>
    <s v="United States ,Bristol ,Tennessee, 37620"/>
    <x v="0"/>
    <x v="1"/>
    <s v="South - Office Supplies"/>
    <s v="Art"/>
    <n v="67.56"/>
    <n v="68"/>
    <n v="54.048000000000002"/>
    <n v="3"/>
    <n v="22.666666666666668"/>
    <n v="0.2"/>
    <n v="8.4450000000000003"/>
    <n v="12.5"/>
    <n v="162.14400000000001"/>
  </r>
  <r>
    <x v="1"/>
    <x v="2"/>
    <s v="United States"/>
    <s v="Aurora"/>
    <s v="Illinois"/>
    <n v="60505"/>
    <s v="United States ,Aurora ,Illinois, 60505"/>
    <x v="2"/>
    <x v="1"/>
    <s v="Central - Office Supplies"/>
    <s v="Binders"/>
    <n v="29.931999999999999"/>
    <n v="30"/>
    <n v="5.9863999999999997"/>
    <n v="7"/>
    <n v="4.2857142857142856"/>
    <n v="0.8"/>
    <n v="-46.394599999999997"/>
    <n v="-155"/>
    <n v="41.904799999999994"/>
  </r>
  <r>
    <x v="1"/>
    <x v="2"/>
    <s v="United States"/>
    <s v="Aurora"/>
    <s v="Illinois"/>
    <n v="60505"/>
    <s v="United States ,Aurora ,Illinois, 60505"/>
    <x v="2"/>
    <x v="2"/>
    <s v="Central - Technology"/>
    <s v="Phones"/>
    <n v="38.271999999999998"/>
    <n v="38"/>
    <n v="30.617599999999999"/>
    <n v="4"/>
    <n v="9.5"/>
    <n v="0.2"/>
    <n v="3.8271999999999999"/>
    <n v="10"/>
    <n v="122.4704"/>
  </r>
  <r>
    <x v="1"/>
    <x v="2"/>
    <s v="United States"/>
    <s v="New York City"/>
    <s v="New York"/>
    <n v="10009"/>
    <s v="United States ,New York City ,New York, 10009"/>
    <x v="3"/>
    <x v="1"/>
    <s v="East - Office Supplies"/>
    <s v="Art"/>
    <n v="16.52"/>
    <n v="17"/>
    <n v="16.52"/>
    <n v="4"/>
    <n v="4.25"/>
    <n v="0"/>
    <n v="7.5991999999999997"/>
    <n v="46"/>
    <n v="66.08"/>
  </r>
  <r>
    <x v="0"/>
    <x v="0"/>
    <s v="United States"/>
    <s v="Fairfield"/>
    <s v="Connecticut"/>
    <n v="6824"/>
    <s v="United States ,Fairfield ,Connecticut, 6824"/>
    <x v="3"/>
    <x v="2"/>
    <s v="East - Technology"/>
    <s v="Phones"/>
    <n v="832.93"/>
    <n v="833"/>
    <n v="832.93"/>
    <n v="7"/>
    <n v="119"/>
    <n v="0"/>
    <n v="233.22040000000001"/>
    <n v="28.000000000000004"/>
    <n v="5830.5099999999993"/>
  </r>
  <r>
    <x v="0"/>
    <x v="0"/>
    <s v="United States"/>
    <s v="Fairfield"/>
    <s v="Connecticut"/>
    <n v="6824"/>
    <s v="United States ,Fairfield ,Connecticut, 6824"/>
    <x v="3"/>
    <x v="1"/>
    <s v="East - Office Supplies"/>
    <s v="Binders"/>
    <n v="43.8"/>
    <n v="44"/>
    <n v="43.8"/>
    <n v="10"/>
    <n v="4.4000000000000004"/>
    <n v="0"/>
    <n v="21.024000000000001"/>
    <n v="48.000000000000007"/>
    <n v="438"/>
  </r>
  <r>
    <x v="2"/>
    <x v="1"/>
    <s v="United States"/>
    <s v="Lincoln Park"/>
    <s v="Michigan"/>
    <n v="48146"/>
    <s v="United States ,Lincoln Park ,Michigan, 48146"/>
    <x v="2"/>
    <x v="1"/>
    <s v="Central - Office Supplies"/>
    <s v="Appliances"/>
    <n v="167.292"/>
    <n v="167"/>
    <n v="150.56280000000001"/>
    <n v="6"/>
    <n v="27.833333333333332"/>
    <n v="0.1"/>
    <n v="29.7408"/>
    <n v="17.777777777777779"/>
    <n v="903.3768"/>
  </r>
  <r>
    <x v="1"/>
    <x v="0"/>
    <s v="United States"/>
    <s v="New York City"/>
    <s v="New York"/>
    <n v="10035"/>
    <s v="United States ,New York City ,New York, 10035"/>
    <x v="3"/>
    <x v="0"/>
    <s v="East - Furniture"/>
    <s v="Furnishings"/>
    <n v="27.42"/>
    <n v="27"/>
    <n v="27.42"/>
    <n v="1"/>
    <n v="27"/>
    <n v="0"/>
    <n v="11.2422"/>
    <n v="41"/>
    <n v="27.42"/>
  </r>
  <r>
    <x v="2"/>
    <x v="0"/>
    <s v="United States"/>
    <s v="San Jose"/>
    <s v="California"/>
    <n v="95123"/>
    <s v="United States ,San Jose ,California, 95123"/>
    <x v="1"/>
    <x v="1"/>
    <s v="West - Office Supplies"/>
    <s v="Binders"/>
    <n v="1.44"/>
    <n v="1"/>
    <n v="1.1519999999999999"/>
    <n v="1"/>
    <n v="1"/>
    <n v="0.2"/>
    <n v="0.504"/>
    <n v="35"/>
    <n v="1.1519999999999999"/>
  </r>
  <r>
    <x v="2"/>
    <x v="0"/>
    <s v="United States"/>
    <s v="San Jose"/>
    <s v="California"/>
    <n v="95123"/>
    <s v="United States ,San Jose ,California, 95123"/>
    <x v="1"/>
    <x v="1"/>
    <s v="West - Office Supplies"/>
    <s v="Binders"/>
    <n v="61.776000000000003"/>
    <n v="62"/>
    <n v="49.4208"/>
    <n v="13"/>
    <n v="4.7692307692307692"/>
    <n v="0.2"/>
    <n v="20.849399999999999"/>
    <n v="33.75"/>
    <n v="642.47040000000004"/>
  </r>
  <r>
    <x v="2"/>
    <x v="0"/>
    <s v="United States"/>
    <s v="San Jose"/>
    <s v="California"/>
    <n v="95123"/>
    <s v="United States ,San Jose ,California, 95123"/>
    <x v="1"/>
    <x v="1"/>
    <s v="West - Office Supplies"/>
    <s v="Appliances"/>
    <n v="241.96"/>
    <n v="242"/>
    <n v="241.96"/>
    <n v="2"/>
    <n v="121"/>
    <n v="0"/>
    <n v="60.49"/>
    <n v="25"/>
    <n v="483.92"/>
  </r>
  <r>
    <x v="2"/>
    <x v="0"/>
    <s v="United States"/>
    <s v="San Jose"/>
    <s v="California"/>
    <n v="95123"/>
    <s v="United States ,San Jose ,California, 95123"/>
    <x v="1"/>
    <x v="0"/>
    <s v="West - Furniture"/>
    <s v="Chairs"/>
    <n v="108.608"/>
    <n v="109"/>
    <n v="86.886400000000009"/>
    <n v="4"/>
    <n v="27.25"/>
    <n v="0.2"/>
    <n v="9.5031999999999996"/>
    <n v="8.75"/>
    <n v="347.54560000000004"/>
  </r>
  <r>
    <x v="1"/>
    <x v="1"/>
    <s v="United States"/>
    <s v="Jacksonville"/>
    <s v="Florida"/>
    <n v="32216"/>
    <s v="United States ,Jacksonville ,Florida, 32216"/>
    <x v="0"/>
    <x v="1"/>
    <s v="South - Office Supplies"/>
    <s v="Art"/>
    <n v="2.8159999999999998"/>
    <n v="3"/>
    <n v="2.2527999999999997"/>
    <n v="2"/>
    <n v="1.5"/>
    <n v="0.2"/>
    <n v="0.98560000000000003"/>
    <n v="35"/>
    <n v="4.5055999999999994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Binders"/>
    <n v="9.984"/>
    <n v="10"/>
    <n v="7.9871999999999996"/>
    <n v="4"/>
    <n v="2.5"/>
    <n v="0.2"/>
    <n v="3.6192000000000002"/>
    <n v="36.250000000000007"/>
    <n v="31.948799999999999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Storage"/>
    <n v="14.98"/>
    <n v="15"/>
    <n v="14.98"/>
    <n v="1"/>
    <n v="15"/>
    <n v="0"/>
    <n v="4.1943999999999999"/>
    <n v="27.999999999999996"/>
    <n v="14.98"/>
  </r>
  <r>
    <x v="1"/>
    <x v="1"/>
    <s v="United States"/>
    <s v="San Francisco"/>
    <s v="California"/>
    <n v="94110"/>
    <s v="United States ,San Francisco ,California, 94110"/>
    <x v="1"/>
    <x v="2"/>
    <s v="West - Technology"/>
    <s v="Phones"/>
    <n v="1145.5999999999999"/>
    <n v="1146"/>
    <n v="916.4799999999999"/>
    <n v="4"/>
    <n v="286.5"/>
    <n v="0.2"/>
    <n v="100.24"/>
    <n v="8.75"/>
    <n v="3665.9199999999996"/>
  </r>
  <r>
    <x v="3"/>
    <x v="0"/>
    <s v="United States"/>
    <s v="Marion"/>
    <s v="Ohio"/>
    <n v="43302"/>
    <s v="United States ,Marion ,Ohio, 43302"/>
    <x v="3"/>
    <x v="2"/>
    <s v="East - Technology"/>
    <s v="Phones"/>
    <n v="485.94"/>
    <n v="486"/>
    <n v="291.56399999999996"/>
    <n v="2"/>
    <n v="243"/>
    <n v="0.4"/>
    <n v="-89.088999999999999"/>
    <n v="-18.333333333333332"/>
    <n v="583.12799999999993"/>
  </r>
  <r>
    <x v="3"/>
    <x v="0"/>
    <s v="United States"/>
    <s v="Marion"/>
    <s v="Ohio"/>
    <n v="43302"/>
    <s v="United States ,Marion ,Ohio, 43302"/>
    <x v="3"/>
    <x v="1"/>
    <s v="East - Office Supplies"/>
    <s v="Art"/>
    <n v="37.375999999999998"/>
    <n v="37"/>
    <n v="29.900799999999997"/>
    <n v="8"/>
    <n v="4.625"/>
    <n v="0.2"/>
    <n v="4.6719999999999997"/>
    <n v="12.5"/>
    <n v="239.20639999999997"/>
  </r>
  <r>
    <x v="3"/>
    <x v="0"/>
    <s v="United States"/>
    <s v="Marion"/>
    <s v="Ohio"/>
    <n v="43302"/>
    <s v="United States ,Marion ,Ohio, 43302"/>
    <x v="3"/>
    <x v="0"/>
    <s v="East - Furniture"/>
    <s v="Chairs"/>
    <n v="70.686000000000007"/>
    <n v="71"/>
    <n v="49.480200000000011"/>
    <n v="1"/>
    <n v="71"/>
    <n v="0.3"/>
    <n v="-24.235199999999999"/>
    <n v="-34.285714285714278"/>
    <n v="49.480200000000011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Paper"/>
    <n v="54.816000000000003"/>
    <n v="55"/>
    <n v="43.852800000000002"/>
    <n v="3"/>
    <n v="18.333333333333332"/>
    <n v="0.2"/>
    <n v="17.815200000000001"/>
    <n v="32.5"/>
    <n v="131.55840000000001"/>
  </r>
  <r>
    <x v="0"/>
    <x v="0"/>
    <s v="United States"/>
    <s v="Littleton"/>
    <s v="Colorado"/>
    <n v="80122"/>
    <s v="United States ,Littleton ,Colorado, 80122"/>
    <x v="1"/>
    <x v="0"/>
    <s v="West - Furniture"/>
    <s v="Bookcases"/>
    <n v="72.293999999999997"/>
    <n v="72"/>
    <n v="21.688200000000002"/>
    <n v="1"/>
    <n v="72"/>
    <n v="0.7"/>
    <n v="-98.8018"/>
    <n v="-136.66666666666666"/>
    <n v="21.688200000000002"/>
  </r>
  <r>
    <x v="1"/>
    <x v="1"/>
    <s v="United States"/>
    <s v="Austin"/>
    <s v="Texas"/>
    <n v="78745"/>
    <s v="United States ,Austin ,Texas, 78745"/>
    <x v="2"/>
    <x v="1"/>
    <s v="Central - Office Supplies"/>
    <s v="Fasteners"/>
    <n v="2.8959999999999999"/>
    <n v="3"/>
    <n v="2.3167999999999997"/>
    <n v="2"/>
    <n v="1.5"/>
    <n v="0.2"/>
    <n v="0.47060000000000002"/>
    <n v="16.25"/>
    <n v="4.6335999999999995"/>
  </r>
  <r>
    <x v="1"/>
    <x v="1"/>
    <s v="United States"/>
    <s v="Austin"/>
    <s v="Texas"/>
    <n v="78745"/>
    <s v="United States ,Austin ,Texas, 78745"/>
    <x v="2"/>
    <x v="2"/>
    <s v="Central - Technology"/>
    <s v="Phones"/>
    <n v="124.792"/>
    <n v="125"/>
    <n v="99.833600000000004"/>
    <n v="1"/>
    <n v="125"/>
    <n v="0.2"/>
    <n v="15.599"/>
    <n v="12.5"/>
    <n v="99.833600000000004"/>
  </r>
  <r>
    <x v="1"/>
    <x v="0"/>
    <s v="United States"/>
    <s v="New York City"/>
    <s v="New York"/>
    <n v="10024"/>
    <s v="United States ,New York City ,New York, 10024"/>
    <x v="3"/>
    <x v="0"/>
    <s v="East - Furniture"/>
    <s v="Tables"/>
    <n v="330.58800000000002"/>
    <n v="331"/>
    <n v="198.3528"/>
    <n v="1"/>
    <n v="331"/>
    <n v="0.4"/>
    <n v="-115.7058"/>
    <n v="-35"/>
    <n v="198.3528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673.56799999999998"/>
    <n v="674"/>
    <n v="538.85439999999994"/>
    <n v="2"/>
    <n v="337"/>
    <n v="0.2"/>
    <n v="252.58799999999999"/>
    <n v="37.5"/>
    <n v="1077.7087999999999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ppliances"/>
    <n v="52.98"/>
    <n v="53"/>
    <n v="52.98"/>
    <n v="2"/>
    <n v="26.5"/>
    <n v="0"/>
    <n v="14.8344"/>
    <n v="28.000000000000004"/>
    <n v="105.96"/>
  </r>
  <r>
    <x v="1"/>
    <x v="0"/>
    <s v="United States"/>
    <s v="La Porte"/>
    <s v="Indiana"/>
    <n v="46350"/>
    <s v="United States ,La Porte ,Indiana, 46350"/>
    <x v="2"/>
    <x v="0"/>
    <s v="Central - Furniture"/>
    <s v="Furnishings"/>
    <n v="526.45000000000005"/>
    <n v="526"/>
    <n v="526.45000000000005"/>
    <n v="5"/>
    <n v="105.2"/>
    <n v="0"/>
    <n v="31.587"/>
    <n v="6"/>
    <n v="2632.25"/>
  </r>
  <r>
    <x v="1"/>
    <x v="0"/>
    <s v="United States"/>
    <s v="Chicago"/>
    <s v="Illinois"/>
    <n v="60610"/>
    <s v="United States ,Chicago ,Illinois, 60610"/>
    <x v="2"/>
    <x v="1"/>
    <s v="Central - Office Supplies"/>
    <s v="Storage"/>
    <n v="228.92"/>
    <n v="229"/>
    <n v="183.136"/>
    <n v="5"/>
    <n v="45.8"/>
    <n v="0.2"/>
    <n v="14.307499999999999"/>
    <n v="6.25"/>
    <n v="915.68"/>
  </r>
  <r>
    <x v="0"/>
    <x v="0"/>
    <s v="United States"/>
    <s v="Portland"/>
    <s v="Oregon"/>
    <n v="97206"/>
    <s v="United States ,Portland ,Oregon, 97206"/>
    <x v="1"/>
    <x v="2"/>
    <s v="West - Technology"/>
    <s v="Phones"/>
    <n v="319.96800000000002"/>
    <n v="320"/>
    <n v="255.9744"/>
    <n v="4"/>
    <n v="80"/>
    <n v="0.2"/>
    <n v="35.996400000000001"/>
    <n v="11.25"/>
    <n v="1023.8976"/>
  </r>
  <r>
    <x v="1"/>
    <x v="1"/>
    <s v="United States"/>
    <s v="Burlington"/>
    <s v="Vermont"/>
    <n v="5408"/>
    <s v="United States ,Burlington ,Vermont, 5408"/>
    <x v="3"/>
    <x v="2"/>
    <s v="East - Technology"/>
    <s v="Accessories"/>
    <n v="205.03"/>
    <n v="205"/>
    <n v="205.03"/>
    <n v="7"/>
    <n v="29.285714285714285"/>
    <n v="0"/>
    <n v="67.659899999999993"/>
    <n v="32.999999999999993"/>
    <n v="1435.21"/>
  </r>
  <r>
    <x v="0"/>
    <x v="0"/>
    <s v="United States"/>
    <s v="Indianapolis"/>
    <s v="Indiana"/>
    <n v="46203"/>
    <s v="United States ,Indianapolis ,Indiana, 46203"/>
    <x v="2"/>
    <x v="1"/>
    <s v="Central - Office Supplies"/>
    <s v="Storage"/>
    <n v="190.86"/>
    <n v="191"/>
    <n v="190.86"/>
    <n v="2"/>
    <n v="95.5"/>
    <n v="0"/>
    <n v="11.451599999999999"/>
    <n v="5.9999999999999991"/>
    <n v="381.72"/>
  </r>
  <r>
    <x v="0"/>
    <x v="0"/>
    <s v="United States"/>
    <s v="Indianapolis"/>
    <s v="Indiana"/>
    <n v="46203"/>
    <s v="United States ,Indianapolis ,Indiana, 46203"/>
    <x v="2"/>
    <x v="1"/>
    <s v="Central - Office Supplies"/>
    <s v="Art"/>
    <n v="24.32"/>
    <n v="24"/>
    <n v="24.32"/>
    <n v="8"/>
    <n v="3"/>
    <n v="0"/>
    <n v="8.2688000000000006"/>
    <n v="34"/>
    <n v="194.56"/>
  </r>
  <r>
    <x v="1"/>
    <x v="2"/>
    <s v="United States"/>
    <s v="Provo"/>
    <s v="Utah"/>
    <n v="84604"/>
    <s v="United States ,Provo ,Utah, 84604"/>
    <x v="1"/>
    <x v="1"/>
    <s v="West - Office Supplies"/>
    <s v="Supplies"/>
    <n v="44.4"/>
    <n v="44"/>
    <n v="44.4"/>
    <n v="5"/>
    <n v="8.8000000000000007"/>
    <n v="0"/>
    <n v="12.432"/>
    <n v="28.000000000000004"/>
    <n v="222"/>
  </r>
  <r>
    <x v="1"/>
    <x v="2"/>
    <s v="United States"/>
    <s v="Chicago"/>
    <s v="Illinois"/>
    <n v="60610"/>
    <s v="United States ,Chicago ,Illinois, 60610"/>
    <x v="2"/>
    <x v="0"/>
    <s v="Central - Furniture"/>
    <s v="Furnishings"/>
    <n v="44.4"/>
    <n v="44"/>
    <n v="17.760000000000002"/>
    <n v="2"/>
    <n v="22"/>
    <n v="0.6"/>
    <n v="-52.17"/>
    <n v="-117.5"/>
    <n v="35.520000000000003"/>
  </r>
  <r>
    <x v="0"/>
    <x v="0"/>
    <s v="United States"/>
    <s v="Los Angeles"/>
    <s v="California"/>
    <n v="90049"/>
    <s v="United States ,Los Angeles ,California, 90049"/>
    <x v="1"/>
    <x v="1"/>
    <s v="West - Office Supplies"/>
    <s v="Binders"/>
    <n v="1016.792"/>
    <n v="1017"/>
    <n v="813.43360000000007"/>
    <n v="1"/>
    <n v="1017"/>
    <n v="0.2"/>
    <n v="381.29700000000003"/>
    <n v="37.5"/>
    <n v="813.43360000000007"/>
  </r>
  <r>
    <x v="0"/>
    <x v="0"/>
    <s v="United States"/>
    <s v="Los Angeles"/>
    <s v="California"/>
    <n v="90049"/>
    <s v="United States ,Los Angeles ,California, 90049"/>
    <x v="1"/>
    <x v="1"/>
    <s v="West - Office Supplies"/>
    <s v="Binders"/>
    <n v="38.136000000000003"/>
    <n v="38"/>
    <n v="30.508800000000001"/>
    <n v="7"/>
    <n v="5.4285714285714288"/>
    <n v="0.2"/>
    <n v="13.3476"/>
    <n v="35"/>
    <n v="213.5616"/>
  </r>
  <r>
    <x v="1"/>
    <x v="0"/>
    <s v="United States"/>
    <s v="Philadelphia"/>
    <s v="Pennsylvania"/>
    <n v="19134"/>
    <s v="United States ,Philadelphia ,Pennsylvania, 19134"/>
    <x v="3"/>
    <x v="2"/>
    <s v="East - Technology"/>
    <s v="Phones"/>
    <n v="494.98200000000003"/>
    <n v="495"/>
    <n v="296.98919999999998"/>
    <n v="3"/>
    <n v="165"/>
    <n v="0.4"/>
    <n v="-115.4958"/>
    <n v="-23.333333333333332"/>
    <n v="890.96759999999995"/>
  </r>
  <r>
    <x v="1"/>
    <x v="2"/>
    <s v="United States"/>
    <s v="Pasadena"/>
    <s v="California"/>
    <n v="91104"/>
    <s v="United States ,Pasadena ,California, 91104"/>
    <x v="1"/>
    <x v="1"/>
    <s v="West - Office Supplies"/>
    <s v="Storage"/>
    <n v="56.56"/>
    <n v="57"/>
    <n v="56.56"/>
    <n v="2"/>
    <n v="28.5"/>
    <n v="0"/>
    <n v="15.2712"/>
    <n v="27"/>
    <n v="113.12"/>
  </r>
  <r>
    <x v="1"/>
    <x v="2"/>
    <s v="United States"/>
    <s v="Pasadena"/>
    <s v="California"/>
    <n v="91104"/>
    <s v="United States ,Pasadena ,California, 91104"/>
    <x v="1"/>
    <x v="1"/>
    <s v="West - Office Supplies"/>
    <s v="Art"/>
    <n v="5.56"/>
    <n v="6"/>
    <n v="5.56"/>
    <n v="2"/>
    <n v="3"/>
    <n v="0"/>
    <n v="1.4456"/>
    <n v="26"/>
    <n v="11.12"/>
  </r>
  <r>
    <x v="1"/>
    <x v="2"/>
    <s v="United States"/>
    <s v="Pasadena"/>
    <s v="California"/>
    <n v="91104"/>
    <s v="United States ,Pasadena ,California, 91104"/>
    <x v="1"/>
    <x v="1"/>
    <s v="West - Office Supplies"/>
    <s v="Fasteners"/>
    <n v="9.02"/>
    <n v="9"/>
    <n v="9.02"/>
    <n v="2"/>
    <n v="4.5"/>
    <n v="0"/>
    <n v="3.5177999999999998"/>
    <n v="39"/>
    <n v="18.04"/>
  </r>
  <r>
    <x v="1"/>
    <x v="2"/>
    <s v="United States"/>
    <s v="Pasadena"/>
    <s v="California"/>
    <n v="91104"/>
    <s v="United States ,Pasadena ,California, 91104"/>
    <x v="1"/>
    <x v="1"/>
    <s v="West - Office Supplies"/>
    <s v="Appliances"/>
    <n v="8.6199999999999992"/>
    <n v="9"/>
    <n v="8.6199999999999992"/>
    <n v="1"/>
    <n v="9"/>
    <n v="0"/>
    <n v="2.2412000000000001"/>
    <n v="26"/>
    <n v="8.6199999999999992"/>
  </r>
  <r>
    <x v="1"/>
    <x v="2"/>
    <s v="United States"/>
    <s v="Pasadena"/>
    <s v="California"/>
    <n v="91104"/>
    <s v="United States ,Pasadena ,California, 91104"/>
    <x v="1"/>
    <x v="2"/>
    <s v="West - Technology"/>
    <s v="Phones"/>
    <n v="659.976"/>
    <n v="660"/>
    <n v="527.98080000000004"/>
    <n v="3"/>
    <n v="220"/>
    <n v="0.2"/>
    <n v="49.498199999999997"/>
    <n v="7.5"/>
    <n v="1583.9424000000001"/>
  </r>
  <r>
    <x v="0"/>
    <x v="0"/>
    <s v="United States"/>
    <s v="Los Angeles"/>
    <s v="California"/>
    <n v="90004"/>
    <s v="United States ,Los Angeles ,California, 90004"/>
    <x v="1"/>
    <x v="1"/>
    <s v="West - Office Supplies"/>
    <s v="Paper"/>
    <n v="13.36"/>
    <n v="13"/>
    <n v="13.36"/>
    <n v="2"/>
    <n v="6.5"/>
    <n v="0"/>
    <n v="6.4127999999999998"/>
    <n v="48"/>
    <n v="26.72"/>
  </r>
  <r>
    <x v="0"/>
    <x v="0"/>
    <s v="United States"/>
    <s v="Los Angeles"/>
    <s v="California"/>
    <n v="90004"/>
    <s v="United States ,Los Angeles ,California, 90004"/>
    <x v="1"/>
    <x v="1"/>
    <s v="West - Office Supplies"/>
    <s v="Binders"/>
    <n v="41.72"/>
    <n v="42"/>
    <n v="33.375999999999998"/>
    <n v="5"/>
    <n v="8.4"/>
    <n v="0.2"/>
    <n v="13.0375"/>
    <n v="31.25"/>
    <n v="166.88"/>
  </r>
  <r>
    <x v="0"/>
    <x v="0"/>
    <s v="United States"/>
    <s v="Los Angeles"/>
    <s v="California"/>
    <n v="90004"/>
    <s v="United States ,Los Angeles ,California, 90004"/>
    <x v="1"/>
    <x v="1"/>
    <s v="West - Office Supplies"/>
    <s v="Binders"/>
    <n v="11.52"/>
    <n v="12"/>
    <n v="9.2159999999999993"/>
    <n v="5"/>
    <n v="2.4"/>
    <n v="0.2"/>
    <n v="4.1760000000000002"/>
    <n v="36.250000000000007"/>
    <n v="46.08"/>
  </r>
  <r>
    <x v="0"/>
    <x v="0"/>
    <s v="United States"/>
    <s v="Los Angeles"/>
    <s v="California"/>
    <n v="90004"/>
    <s v="United States ,Los Angeles ,California, 90004"/>
    <x v="1"/>
    <x v="1"/>
    <s v="West - Office Supplies"/>
    <s v="Appliances"/>
    <n v="541.44000000000005"/>
    <n v="541"/>
    <n v="541.44000000000005"/>
    <n v="6"/>
    <n v="90.166666666666671"/>
    <n v="0"/>
    <n v="157.01759999999999"/>
    <n v="28.999999999999993"/>
    <n v="3248.6400000000003"/>
  </r>
  <r>
    <x v="0"/>
    <x v="0"/>
    <s v="United States"/>
    <s v="Los Angeles"/>
    <s v="California"/>
    <n v="90004"/>
    <s v="United States ,Los Angeles ,California, 90004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0"/>
    <x v="2"/>
    <s v="United States"/>
    <s v="San Diego"/>
    <s v="California"/>
    <n v="92105"/>
    <s v="United States ,San Diego ,California, 92105"/>
    <x v="1"/>
    <x v="1"/>
    <s v="West - Office Supplies"/>
    <s v="Paper"/>
    <n v="143.69999999999999"/>
    <n v="144"/>
    <n v="143.69999999999999"/>
    <n v="3"/>
    <n v="48"/>
    <n v="0"/>
    <n v="68.975999999999999"/>
    <n v="48.000000000000007"/>
    <n v="431.09999999999997"/>
  </r>
  <r>
    <x v="2"/>
    <x v="1"/>
    <s v="United States"/>
    <s v="San Francisco"/>
    <s v="California"/>
    <n v="94110"/>
    <s v="United States ,San Francisco ,California, 94110"/>
    <x v="1"/>
    <x v="1"/>
    <s v="West - Office Supplies"/>
    <s v="Appliances"/>
    <n v="43.26"/>
    <n v="43"/>
    <n v="43.26"/>
    <n v="3"/>
    <n v="14.333333333333334"/>
    <n v="0"/>
    <n v="14.2758"/>
    <n v="33"/>
    <n v="129.78"/>
  </r>
  <r>
    <x v="2"/>
    <x v="1"/>
    <s v="United States"/>
    <s v="San Francisco"/>
    <s v="California"/>
    <n v="94110"/>
    <s v="United States ,San Francisco ,California, 94110"/>
    <x v="1"/>
    <x v="1"/>
    <s v="West - Office Supplies"/>
    <s v="Appliances"/>
    <n v="43.56"/>
    <n v="44"/>
    <n v="43.56"/>
    <n v="2"/>
    <n v="22"/>
    <n v="0"/>
    <n v="15.246"/>
    <n v="35"/>
    <n v="87.12"/>
  </r>
  <r>
    <x v="1"/>
    <x v="1"/>
    <s v="United States"/>
    <s v="Bangor"/>
    <s v="Maine"/>
    <n v="4401"/>
    <s v="United States ,Bangor ,Maine, 4401"/>
    <x v="3"/>
    <x v="2"/>
    <s v="East - Technology"/>
    <s v="Phones"/>
    <n v="437.85"/>
    <n v="438"/>
    <n v="437.85"/>
    <n v="3"/>
    <n v="146"/>
    <n v="0"/>
    <n v="131.35499999999999"/>
    <n v="29.999999999999993"/>
    <n v="1313.5500000000002"/>
  </r>
  <r>
    <x v="1"/>
    <x v="1"/>
    <s v="United States"/>
    <s v="Bangor"/>
    <s v="Maine"/>
    <n v="4401"/>
    <s v="United States ,Bangor ,Maine, 4401"/>
    <x v="3"/>
    <x v="0"/>
    <s v="East - Furniture"/>
    <s v="Furnishings"/>
    <n v="109.48"/>
    <n v="109"/>
    <n v="109.48"/>
    <n v="2"/>
    <n v="54.5"/>
    <n v="0"/>
    <n v="33.938800000000001"/>
    <n v="31"/>
    <n v="218.96"/>
  </r>
  <r>
    <x v="2"/>
    <x v="0"/>
    <s v="United States"/>
    <s v="San Francisco"/>
    <s v="California"/>
    <n v="94122"/>
    <s v="United States ,San Francisco ,California, 94122"/>
    <x v="1"/>
    <x v="0"/>
    <s v="West - Furniture"/>
    <s v="Chairs"/>
    <n v="1212.96"/>
    <n v="1213"/>
    <n v="970.36800000000005"/>
    <n v="7"/>
    <n v="173.28571428571428"/>
    <n v="0.2"/>
    <n v="90.971999999999994"/>
    <n v="7.5"/>
    <n v="6792.576"/>
  </r>
  <r>
    <x v="2"/>
    <x v="0"/>
    <s v="United States"/>
    <s v="San Francisco"/>
    <s v="California"/>
    <n v="94122"/>
    <s v="United States ,San Francisco ,California, 94122"/>
    <x v="1"/>
    <x v="1"/>
    <s v="West - Office Supplies"/>
    <s v="Paper"/>
    <n v="18.54"/>
    <n v="19"/>
    <n v="18.54"/>
    <n v="2"/>
    <n v="9.5"/>
    <n v="0"/>
    <n v="8.7138000000000009"/>
    <n v="47.000000000000007"/>
    <n v="37.08"/>
  </r>
  <r>
    <x v="0"/>
    <x v="2"/>
    <s v="United States"/>
    <s v="San Diego"/>
    <s v="California"/>
    <n v="92024"/>
    <s v="United States ,San Diego ,California, 92024"/>
    <x v="1"/>
    <x v="1"/>
    <s v="West - Office Supplies"/>
    <s v="Fasteners"/>
    <n v="5"/>
    <n v="5"/>
    <n v="5"/>
    <n v="1"/>
    <n v="5"/>
    <n v="0"/>
    <n v="2.4"/>
    <n v="48"/>
    <n v="5"/>
  </r>
  <r>
    <x v="0"/>
    <x v="2"/>
    <s v="United States"/>
    <s v="San Diego"/>
    <s v="California"/>
    <n v="92024"/>
    <s v="United States ,San Diego ,California, 92024"/>
    <x v="1"/>
    <x v="2"/>
    <s v="West - Technology"/>
    <s v="Accessories"/>
    <n v="371.97"/>
    <n v="372"/>
    <n v="371.97"/>
    <n v="3"/>
    <n v="124"/>
    <n v="0"/>
    <n v="66.954599999999999"/>
    <n v="18"/>
    <n v="1115.9100000000001"/>
  </r>
  <r>
    <x v="3"/>
    <x v="0"/>
    <s v="United States"/>
    <s v="New York City"/>
    <s v="New York"/>
    <n v="10035"/>
    <s v="United States ,New York City ,New York, 10035"/>
    <x v="3"/>
    <x v="2"/>
    <s v="East - Technology"/>
    <s v="Accessories"/>
    <n v="166.24"/>
    <n v="166"/>
    <n v="166.24"/>
    <n v="1"/>
    <n v="166"/>
    <n v="0"/>
    <n v="24.936"/>
    <n v="15"/>
    <n v="166.24"/>
  </r>
  <r>
    <x v="2"/>
    <x v="0"/>
    <s v="United States"/>
    <s v="Arlington"/>
    <s v="Virginia"/>
    <n v="22204"/>
    <s v="United States ,Arlington ,Virginia, 22204"/>
    <x v="0"/>
    <x v="0"/>
    <s v="South - Furniture"/>
    <s v="Bookcases"/>
    <n v="359.97"/>
    <n v="360"/>
    <n v="359.97"/>
    <n v="3"/>
    <n v="120"/>
    <n v="0"/>
    <n v="79.193399999999997"/>
    <n v="21.999999999999996"/>
    <n v="1079.9100000000001"/>
  </r>
  <r>
    <x v="0"/>
    <x v="0"/>
    <s v="United States"/>
    <s v="Atlanta"/>
    <s v="Georgia"/>
    <n v="30318"/>
    <s v="United States ,Atlanta ,Georgia, 30318"/>
    <x v="0"/>
    <x v="2"/>
    <s v="South - Technology"/>
    <s v="Accessories"/>
    <n v="499.98"/>
    <n v="500"/>
    <n v="499.98"/>
    <n v="2"/>
    <n v="250"/>
    <n v="0"/>
    <n v="114.9954"/>
    <n v="23"/>
    <n v="999.96"/>
  </r>
  <r>
    <x v="0"/>
    <x v="0"/>
    <s v="United States"/>
    <s v="Atlanta"/>
    <s v="Georgia"/>
    <n v="30318"/>
    <s v="United States ,Atlanta ,Georgia, 30318"/>
    <x v="0"/>
    <x v="1"/>
    <s v="South - Office Supplies"/>
    <s v="Paper"/>
    <n v="5.28"/>
    <n v="5"/>
    <n v="5.28"/>
    <n v="1"/>
    <n v="5"/>
    <n v="0"/>
    <n v="2.3759999999999999"/>
    <n v="44.999999999999993"/>
    <n v="5.28"/>
  </r>
  <r>
    <x v="0"/>
    <x v="0"/>
    <s v="United States"/>
    <s v="Atlanta"/>
    <s v="Georgia"/>
    <n v="30318"/>
    <s v="United States ,Atlanta ,Georgia, 30318"/>
    <x v="0"/>
    <x v="1"/>
    <s v="South - Office Supplies"/>
    <s v="Binders"/>
    <n v="8.26"/>
    <n v="8"/>
    <n v="8.26"/>
    <n v="2"/>
    <n v="4"/>
    <n v="0"/>
    <n v="3.8822000000000001"/>
    <n v="47"/>
    <n v="16.52"/>
  </r>
  <r>
    <x v="3"/>
    <x v="2"/>
    <s v="United States"/>
    <s v="Monroe"/>
    <s v="North Carolina"/>
    <n v="28110"/>
    <s v="United States ,Monroe ,North Carolina, 28110"/>
    <x v="0"/>
    <x v="1"/>
    <s v="South - Office Supplies"/>
    <s v="Paper"/>
    <n v="7.968"/>
    <n v="8"/>
    <n v="6.3743999999999996"/>
    <n v="2"/>
    <n v="4"/>
    <n v="0.2"/>
    <n v="2.6892"/>
    <n v="33.75"/>
    <n v="12.748799999999999"/>
  </r>
  <r>
    <x v="3"/>
    <x v="0"/>
    <s v="United States"/>
    <s v="Seattle"/>
    <s v="Washington"/>
    <n v="98115"/>
    <s v="United States ,Seattle ,Washington, 98115"/>
    <x v="1"/>
    <x v="1"/>
    <s v="West - Office Supplies"/>
    <s v="Paper"/>
    <n v="12.96"/>
    <n v="13"/>
    <n v="12.96"/>
    <n v="2"/>
    <n v="6.5"/>
    <n v="0"/>
    <n v="6.3503999999999996"/>
    <n v="48.999999999999993"/>
    <n v="25.92"/>
  </r>
  <r>
    <x v="1"/>
    <x v="1"/>
    <s v="United States"/>
    <s v="Rochester"/>
    <s v="New York"/>
    <n v="14609"/>
    <s v="United States ,Rochester ,New York, 14609"/>
    <x v="3"/>
    <x v="1"/>
    <s v="East - Office Supplies"/>
    <s v="Paper"/>
    <n v="6.48"/>
    <n v="6"/>
    <n v="6.48"/>
    <n v="1"/>
    <n v="6"/>
    <n v="0"/>
    <n v="3.1103999999999998"/>
    <n v="47.999999999999993"/>
    <n v="6.48"/>
  </r>
  <r>
    <x v="1"/>
    <x v="1"/>
    <s v="United States"/>
    <s v="Rochester"/>
    <s v="New York"/>
    <n v="14609"/>
    <s v="United States ,Rochester ,New York, 14609"/>
    <x v="3"/>
    <x v="1"/>
    <s v="East - Office Supplies"/>
    <s v="Binders"/>
    <n v="6.984"/>
    <n v="7"/>
    <n v="5.5872000000000002"/>
    <n v="1"/>
    <n v="7"/>
    <n v="0.2"/>
    <n v="2.3571"/>
    <n v="33.75"/>
    <n v="5.5872000000000002"/>
  </r>
  <r>
    <x v="1"/>
    <x v="1"/>
    <s v="United States"/>
    <s v="Miami"/>
    <s v="Florida"/>
    <n v="33180"/>
    <s v="United States ,Miami ,Florida, 33180"/>
    <x v="0"/>
    <x v="1"/>
    <s v="South - Office Supplies"/>
    <s v="Art"/>
    <n v="47.96"/>
    <n v="48"/>
    <n v="38.368000000000002"/>
    <n v="5"/>
    <n v="9.6"/>
    <n v="0.2"/>
    <n v="4.1965000000000003"/>
    <n v="8.75"/>
    <n v="191.84"/>
  </r>
  <r>
    <x v="1"/>
    <x v="0"/>
    <s v="United States"/>
    <s v="Seattle"/>
    <s v="Washington"/>
    <n v="98105"/>
    <s v="United States ,Seattle ,Washington, 98105"/>
    <x v="1"/>
    <x v="1"/>
    <s v="West - Office Supplies"/>
    <s v="Storage"/>
    <n v="199.74"/>
    <n v="200"/>
    <n v="199.74"/>
    <n v="6"/>
    <n v="33.333333333333336"/>
    <n v="0"/>
    <n v="47.937600000000003"/>
    <n v="24.000000000000004"/>
    <n v="1198.44"/>
  </r>
  <r>
    <x v="1"/>
    <x v="0"/>
    <s v="United States"/>
    <s v="San Francisco"/>
    <s v="California"/>
    <n v="94122"/>
    <s v="United States ,San Francisco ,California, 94122"/>
    <x v="1"/>
    <x v="0"/>
    <s v="West - Furniture"/>
    <s v="Furnishings"/>
    <n v="435.26"/>
    <n v="435"/>
    <n v="435.26"/>
    <n v="7"/>
    <n v="62.142857142857146"/>
    <n v="0"/>
    <n v="95.757199999999997"/>
    <n v="22"/>
    <n v="3046.8199999999997"/>
  </r>
  <r>
    <x v="1"/>
    <x v="0"/>
    <s v="United States"/>
    <s v="San Francisco"/>
    <s v="California"/>
    <n v="94122"/>
    <s v="United States ,San Francisco ,California, 94122"/>
    <x v="1"/>
    <x v="2"/>
    <s v="West - Technology"/>
    <s v="Copiers"/>
    <n v="1119.9839999999999"/>
    <n v="1120"/>
    <n v="895.98719999999992"/>
    <n v="2"/>
    <n v="560"/>
    <n v="0.2"/>
    <n v="377.99459999999999"/>
    <n v="33.75"/>
    <n v="1791.9743999999998"/>
  </r>
  <r>
    <x v="0"/>
    <x v="1"/>
    <s v="United States"/>
    <s v="Los Angeles"/>
    <s v="California"/>
    <n v="90036"/>
    <s v="United States ,Los Angeles ,California, 90036"/>
    <x v="1"/>
    <x v="0"/>
    <s v="West - Furniture"/>
    <s v="Tables"/>
    <n v="143.43199999999999"/>
    <n v="143"/>
    <n v="114.7456"/>
    <n v="1"/>
    <n v="143"/>
    <n v="0.2"/>
    <n v="3.5857999999999999"/>
    <n v="2.5"/>
    <n v="114.7456"/>
  </r>
  <r>
    <x v="0"/>
    <x v="1"/>
    <s v="United States"/>
    <s v="Los Angeles"/>
    <s v="California"/>
    <n v="90036"/>
    <s v="United States ,Los Angeles ,California, 90036"/>
    <x v="1"/>
    <x v="0"/>
    <s v="West - Furniture"/>
    <s v="Chairs"/>
    <n v="122.352"/>
    <n v="122"/>
    <n v="97.881600000000006"/>
    <n v="3"/>
    <n v="40.666666666666664"/>
    <n v="0.2"/>
    <n v="13.7646"/>
    <n v="11.249999999999998"/>
    <n v="293.64480000000003"/>
  </r>
  <r>
    <x v="1"/>
    <x v="0"/>
    <s v="United States"/>
    <s v="Southaven"/>
    <s v="Mississippi"/>
    <n v="38671"/>
    <s v="United States ,Southaven ,Mississippi, 38671"/>
    <x v="0"/>
    <x v="1"/>
    <s v="South - Office Supplies"/>
    <s v="Storage"/>
    <n v="306.2"/>
    <n v="306"/>
    <n v="306.2"/>
    <n v="5"/>
    <n v="61.2"/>
    <n v="0"/>
    <n v="0"/>
    <n v="0"/>
    <n v="1531"/>
  </r>
  <r>
    <x v="1"/>
    <x v="0"/>
    <s v="United States"/>
    <s v="Southaven"/>
    <s v="Mississippi"/>
    <n v="38671"/>
    <s v="United States ,Southaven ,Mississippi, 38671"/>
    <x v="0"/>
    <x v="0"/>
    <s v="South - Furniture"/>
    <s v="Tables"/>
    <n v="85.98"/>
    <n v="86"/>
    <n v="85.98"/>
    <n v="1"/>
    <n v="86"/>
    <n v="0"/>
    <n v="22.354800000000001"/>
    <n v="26"/>
    <n v="85.98"/>
  </r>
  <r>
    <x v="1"/>
    <x v="0"/>
    <s v="United States"/>
    <s v="Southaven"/>
    <s v="Mississippi"/>
    <n v="38671"/>
    <s v="United States ,Southaven ,Mississippi, 38671"/>
    <x v="0"/>
    <x v="2"/>
    <s v="South - Technology"/>
    <s v="Accessories"/>
    <n v="223.96"/>
    <n v="224"/>
    <n v="223.96"/>
    <n v="4"/>
    <n v="56"/>
    <n v="0"/>
    <n v="53.750399999999999"/>
    <n v="24"/>
    <n v="895.84"/>
  </r>
  <r>
    <x v="2"/>
    <x v="0"/>
    <s v="United States"/>
    <s v="Seattle"/>
    <s v="Washington"/>
    <n v="98115"/>
    <s v="United States ,Seattle ,Washington, 98115"/>
    <x v="1"/>
    <x v="0"/>
    <s v="West - Furniture"/>
    <s v="Chairs"/>
    <n v="97.567999999999998"/>
    <n v="98"/>
    <n v="78.054400000000001"/>
    <n v="2"/>
    <n v="49"/>
    <n v="0.2"/>
    <n v="-6.0979999999999999"/>
    <n v="-6.25"/>
    <n v="156.1088"/>
  </r>
  <r>
    <x v="2"/>
    <x v="0"/>
    <s v="United States"/>
    <s v="Seattle"/>
    <s v="Washington"/>
    <n v="98115"/>
    <s v="United States ,Seattle ,Washington, 98115"/>
    <x v="1"/>
    <x v="0"/>
    <s v="West - Furniture"/>
    <s v="Chairs"/>
    <n v="614.27200000000005"/>
    <n v="614"/>
    <n v="491.41760000000005"/>
    <n v="8"/>
    <n v="76.75"/>
    <n v="0.2"/>
    <n v="-23.0352"/>
    <n v="-3.75"/>
    <n v="3931.3408000000004"/>
  </r>
  <r>
    <x v="2"/>
    <x v="0"/>
    <s v="United States"/>
    <s v="Seattle"/>
    <s v="Washington"/>
    <n v="98115"/>
    <s v="United States ,Seattle ,Washington, 98115"/>
    <x v="1"/>
    <x v="0"/>
    <s v="West - Furniture"/>
    <s v="Bookcases"/>
    <n v="199.98"/>
    <n v="200"/>
    <n v="199.98"/>
    <n v="2"/>
    <n v="100"/>
    <n v="0"/>
    <n v="37.996200000000002"/>
    <n v="19.000000000000004"/>
    <n v="399.96"/>
  </r>
  <r>
    <x v="2"/>
    <x v="1"/>
    <s v="United States"/>
    <s v="Middletown"/>
    <s v="Connecticut"/>
    <n v="6457"/>
    <s v="United States ,Middletown ,Connecticut, 6457"/>
    <x v="3"/>
    <x v="1"/>
    <s v="East - Office Supplies"/>
    <s v="Paper"/>
    <n v="48.16"/>
    <n v="48"/>
    <n v="48.16"/>
    <n v="7"/>
    <n v="6.8571428571428568"/>
    <n v="0"/>
    <n v="22.153600000000001"/>
    <n v="46.000000000000007"/>
    <n v="337.12"/>
  </r>
  <r>
    <x v="1"/>
    <x v="0"/>
    <s v="United States"/>
    <s v="New Castle"/>
    <s v="Indiana"/>
    <n v="47362"/>
    <s v="United States ,New Castle ,Indiana, 47362"/>
    <x v="2"/>
    <x v="2"/>
    <s v="Central - Technology"/>
    <s v="Phones"/>
    <n v="23.92"/>
    <n v="24"/>
    <n v="23.92"/>
    <n v="2"/>
    <n v="12"/>
    <n v="0"/>
    <n v="6.6976000000000004"/>
    <n v="27.999999999999996"/>
    <n v="47.84"/>
  </r>
  <r>
    <x v="1"/>
    <x v="0"/>
    <s v="United States"/>
    <s v="New Castle"/>
    <s v="Indiana"/>
    <n v="47362"/>
    <s v="United States ,New Castle ,Indiana, 47362"/>
    <x v="2"/>
    <x v="1"/>
    <s v="Central - Office Supplies"/>
    <s v="Appliances"/>
    <n v="60.69"/>
    <n v="61"/>
    <n v="60.69"/>
    <n v="7"/>
    <n v="8.7142857142857135"/>
    <n v="0"/>
    <n v="16.386299999999999"/>
    <n v="26.999999999999996"/>
    <n v="424.83"/>
  </r>
  <r>
    <x v="2"/>
    <x v="1"/>
    <s v="United States"/>
    <s v="Murfreesboro"/>
    <s v="Tennessee"/>
    <n v="37130"/>
    <s v="United States ,Murfreesboro ,Tennessee, 37130"/>
    <x v="0"/>
    <x v="1"/>
    <s v="South - Office Supplies"/>
    <s v="Paper"/>
    <n v="14.352"/>
    <n v="14"/>
    <n v="11.4816"/>
    <n v="3"/>
    <n v="4.666666666666667"/>
    <n v="0.2"/>
    <n v="5.2026000000000003"/>
    <n v="36.25"/>
    <n v="34.444800000000001"/>
  </r>
  <r>
    <x v="1"/>
    <x v="0"/>
    <s v="United States"/>
    <s v="Salem"/>
    <s v="Virginia"/>
    <n v="24153"/>
    <s v="United States ,Salem ,Virginia, 24153"/>
    <x v="0"/>
    <x v="1"/>
    <s v="South - Office Supplies"/>
    <s v="Appliances"/>
    <n v="35.04"/>
    <n v="35"/>
    <n v="35.04"/>
    <n v="2"/>
    <n v="17.5"/>
    <n v="0"/>
    <n v="12.263999999999999"/>
    <n v="35"/>
    <n v="70.08"/>
  </r>
  <r>
    <x v="0"/>
    <x v="1"/>
    <s v="United States"/>
    <s v="Toledo"/>
    <s v="Ohio"/>
    <n v="43615"/>
    <s v="United States ,Toledo ,Ohio, 43615"/>
    <x v="3"/>
    <x v="1"/>
    <s v="East - Office Supplies"/>
    <s v="Appliances"/>
    <n v="17.48"/>
    <n v="17"/>
    <n v="13.984"/>
    <n v="5"/>
    <n v="3.4"/>
    <n v="0.2"/>
    <n v="1.3109999999999999"/>
    <n v="7.5"/>
    <n v="69.92"/>
  </r>
  <r>
    <x v="2"/>
    <x v="0"/>
    <s v="United States"/>
    <s v="Los Angeles"/>
    <s v="California"/>
    <n v="90032"/>
    <s v="United States ,Los Angeles ,California, 90032"/>
    <x v="1"/>
    <x v="1"/>
    <s v="West - Office Supplies"/>
    <s v="Art"/>
    <n v="16.399999999999999"/>
    <n v="16"/>
    <n v="16.399999999999999"/>
    <n v="5"/>
    <n v="3.2"/>
    <n v="0"/>
    <n v="4.7560000000000002"/>
    <n v="29.000000000000004"/>
    <n v="82"/>
  </r>
  <r>
    <x v="2"/>
    <x v="1"/>
    <s v="United States"/>
    <s v="Seattle"/>
    <s v="Washington"/>
    <n v="98115"/>
    <s v="United States ,Seattle ,Washington, 98115"/>
    <x v="1"/>
    <x v="0"/>
    <s v="West - Furniture"/>
    <s v="Tables"/>
    <n v="892.98"/>
    <n v="893"/>
    <n v="892.98"/>
    <n v="2"/>
    <n v="446.5"/>
    <n v="0"/>
    <n v="80.368200000000002"/>
    <n v="9"/>
    <n v="1785.96"/>
  </r>
  <r>
    <x v="1"/>
    <x v="1"/>
    <s v="United States"/>
    <s v="Columbus"/>
    <s v="Georgia"/>
    <n v="31907"/>
    <s v="United States ,Columbus ,Georgia, 31907"/>
    <x v="0"/>
    <x v="2"/>
    <s v="South - Technology"/>
    <s v="Phones"/>
    <n v="287.97000000000003"/>
    <n v="288"/>
    <n v="287.97000000000003"/>
    <n v="3"/>
    <n v="96"/>
    <n v="0"/>
    <n v="77.751900000000006"/>
    <n v="27"/>
    <n v="863.91000000000008"/>
  </r>
  <r>
    <x v="1"/>
    <x v="1"/>
    <s v="United States"/>
    <s v="Columbus"/>
    <s v="Georgia"/>
    <n v="31907"/>
    <s v="United States ,Columbus ,Georgia, 31907"/>
    <x v="0"/>
    <x v="0"/>
    <s v="South - Furniture"/>
    <s v="Furnishings"/>
    <n v="595.38"/>
    <n v="595"/>
    <n v="595.38"/>
    <n v="6"/>
    <n v="99.166666666666671"/>
    <n v="0"/>
    <n v="297.69"/>
    <n v="50"/>
    <n v="3572.2799999999997"/>
  </r>
  <r>
    <x v="1"/>
    <x v="1"/>
    <s v="United States"/>
    <s v="Columbus"/>
    <s v="Georgia"/>
    <n v="31907"/>
    <s v="United States ,Columbus ,Georgia, 31907"/>
    <x v="0"/>
    <x v="1"/>
    <s v="South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New York City"/>
    <s v="New York"/>
    <n v="10009"/>
    <s v="United States ,New York City ,New York, 10009"/>
    <x v="3"/>
    <x v="2"/>
    <s v="East - Technology"/>
    <s v="Phones"/>
    <n v="4.95"/>
    <n v="5"/>
    <n v="4.95"/>
    <n v="1"/>
    <n v="5"/>
    <n v="0"/>
    <n v="1.3365"/>
    <n v="27"/>
    <n v="4.95"/>
  </r>
  <r>
    <x v="1"/>
    <x v="1"/>
    <s v="United States"/>
    <s v="Middletown"/>
    <s v="Connecticut"/>
    <n v="6457"/>
    <s v="United States ,Middletown ,Connecticut, 6457"/>
    <x v="3"/>
    <x v="0"/>
    <s v="East - Furniture"/>
    <s v="Furnishings"/>
    <n v="181.95"/>
    <n v="182"/>
    <n v="181.95"/>
    <n v="3"/>
    <n v="60.666666666666664"/>
    <n v="0"/>
    <n v="38.209499999999998"/>
    <n v="21"/>
    <n v="545.84999999999991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13.52"/>
    <n v="14"/>
    <n v="13.52"/>
    <n v="4"/>
    <n v="3.5"/>
    <n v="0"/>
    <n v="6.2191999999999998"/>
    <n v="46"/>
    <n v="54.08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259.7"/>
    <n v="260"/>
    <n v="259.7"/>
    <n v="5"/>
    <n v="52"/>
    <n v="0"/>
    <n v="106.477"/>
    <n v="41"/>
    <n v="1298.5"/>
  </r>
  <r>
    <x v="1"/>
    <x v="0"/>
    <s v="United States"/>
    <s v="New York City"/>
    <s v="New York"/>
    <n v="10011"/>
    <s v="United States ,New York City ,New York, 10011"/>
    <x v="3"/>
    <x v="2"/>
    <s v="East - Technology"/>
    <s v="Phones"/>
    <n v="42.95"/>
    <n v="43"/>
    <n v="42.95"/>
    <n v="1"/>
    <n v="43"/>
    <n v="0"/>
    <n v="1.2885"/>
    <n v="3"/>
    <n v="42.95"/>
  </r>
  <r>
    <x v="1"/>
    <x v="0"/>
    <s v="United States"/>
    <s v="New York City"/>
    <s v="New York"/>
    <n v="10011"/>
    <s v="United States ,New York City ,New York, 10011"/>
    <x v="3"/>
    <x v="2"/>
    <s v="East - Technology"/>
    <s v="Accessories"/>
    <n v="1399.93"/>
    <n v="1400"/>
    <n v="1399.93"/>
    <n v="7"/>
    <n v="200"/>
    <n v="0"/>
    <n v="601.96990000000005"/>
    <n v="43"/>
    <n v="9799.51"/>
  </r>
  <r>
    <x v="1"/>
    <x v="0"/>
    <s v="United States"/>
    <s v="New York City"/>
    <s v="New York"/>
    <n v="10011"/>
    <s v="United States ,New York City ,New York, 10011"/>
    <x v="3"/>
    <x v="2"/>
    <s v="East - Technology"/>
    <s v="Phones"/>
    <n v="503.96"/>
    <n v="504"/>
    <n v="503.96"/>
    <n v="4"/>
    <n v="126"/>
    <n v="0"/>
    <n v="125.99"/>
    <n v="25"/>
    <n v="2015.84"/>
  </r>
  <r>
    <x v="1"/>
    <x v="0"/>
    <s v="United States"/>
    <s v="Midland"/>
    <s v="Michigan"/>
    <n v="48640"/>
    <s v="United States ,Midland ,Michigan, 48640"/>
    <x v="2"/>
    <x v="1"/>
    <s v="Central - Office Supplies"/>
    <s v="Binders"/>
    <n v="12.72"/>
    <n v="13"/>
    <n v="12.72"/>
    <n v="3"/>
    <n v="4.333333333333333"/>
    <n v="0"/>
    <n v="6.36"/>
    <n v="50"/>
    <n v="38.160000000000004"/>
  </r>
  <r>
    <x v="1"/>
    <x v="0"/>
    <s v="United States"/>
    <s v="Midland"/>
    <s v="Michigan"/>
    <n v="48640"/>
    <s v="United States ,Midland ,Michigan, 48640"/>
    <x v="2"/>
    <x v="1"/>
    <s v="Central - Office Supplies"/>
    <s v="Binders"/>
    <n v="11.52"/>
    <n v="12"/>
    <n v="11.52"/>
    <n v="4"/>
    <n v="3"/>
    <n v="0"/>
    <n v="5.6448"/>
    <n v="49.000000000000007"/>
    <n v="46.08"/>
  </r>
  <r>
    <x v="1"/>
    <x v="1"/>
    <s v="United States"/>
    <s v="Columbus"/>
    <s v="Georgia"/>
    <n v="31907"/>
    <s v="United States ,Columbus ,Georgia, 31907"/>
    <x v="0"/>
    <x v="2"/>
    <s v="South - Technology"/>
    <s v="Accessories"/>
    <n v="316"/>
    <n v="316"/>
    <n v="316"/>
    <n v="4"/>
    <n v="79"/>
    <n v="0"/>
    <n v="31.6"/>
    <n v="10"/>
    <n v="1264"/>
  </r>
  <r>
    <x v="0"/>
    <x v="2"/>
    <s v="United States"/>
    <s v="Roswell"/>
    <s v="Georgia"/>
    <n v="30076"/>
    <s v="United States ,Roswell ,Georgia, 30076"/>
    <x v="0"/>
    <x v="0"/>
    <s v="South - Furniture"/>
    <s v="Chairs"/>
    <n v="723.92"/>
    <n v="724"/>
    <n v="723.92"/>
    <n v="4"/>
    <n v="181"/>
    <n v="0"/>
    <n v="188.2192"/>
    <n v="26"/>
    <n v="2895.68"/>
  </r>
  <r>
    <x v="0"/>
    <x v="2"/>
    <s v="United States"/>
    <s v="Roswell"/>
    <s v="Georgia"/>
    <n v="30076"/>
    <s v="United States ,Roswell ,Georgia, 30076"/>
    <x v="0"/>
    <x v="1"/>
    <s v="South - Office Supplies"/>
    <s v="Paper"/>
    <n v="106.32"/>
    <n v="106"/>
    <n v="106.32"/>
    <n v="3"/>
    <n v="35.333333333333336"/>
    <n v="0"/>
    <n v="49.970399999999998"/>
    <n v="47"/>
    <n v="318.95999999999998"/>
  </r>
  <r>
    <x v="2"/>
    <x v="1"/>
    <s v="United States"/>
    <s v="Chicago"/>
    <s v="Illinois"/>
    <n v="60623"/>
    <s v="United States ,Chicago ,Illinois, 60623"/>
    <x v="2"/>
    <x v="0"/>
    <s v="Central - Furniture"/>
    <s v="Bookcases"/>
    <n v="141.37200000000001"/>
    <n v="141"/>
    <n v="98.960400000000021"/>
    <n v="2"/>
    <n v="70.5"/>
    <n v="0.3"/>
    <n v="-14.1372"/>
    <n v="-10"/>
    <n v="197.92080000000004"/>
  </r>
  <r>
    <x v="2"/>
    <x v="1"/>
    <s v="United States"/>
    <s v="Houston"/>
    <s v="Texas"/>
    <n v="77041"/>
    <s v="United States ,Houston ,Texas, 77041"/>
    <x v="2"/>
    <x v="1"/>
    <s v="Central - Office Supplies"/>
    <s v="Paper"/>
    <n v="27.216000000000001"/>
    <n v="27"/>
    <n v="21.7728"/>
    <n v="3"/>
    <n v="9"/>
    <n v="0.2"/>
    <n v="9.8658000000000001"/>
    <n v="36.25"/>
    <n v="65.318399999999997"/>
  </r>
  <r>
    <x v="1"/>
    <x v="0"/>
    <s v="United States"/>
    <s v="New York City"/>
    <s v="New York"/>
    <n v="10009"/>
    <s v="United States ,New York City ,New York, 10009"/>
    <x v="3"/>
    <x v="2"/>
    <s v="East - Technology"/>
    <s v="Accessories"/>
    <n v="390.75"/>
    <n v="391"/>
    <n v="390.75"/>
    <n v="5"/>
    <n v="78.2"/>
    <n v="0"/>
    <n v="171.93"/>
    <n v="44"/>
    <n v="1953.75"/>
  </r>
  <r>
    <x v="2"/>
    <x v="2"/>
    <s v="United States"/>
    <s v="Peoria"/>
    <s v="Arizona"/>
    <n v="85345"/>
    <s v="United States ,Peoria ,Arizona, 85345"/>
    <x v="1"/>
    <x v="0"/>
    <s v="West - Furniture"/>
    <s v="Chairs"/>
    <n v="280.79199999999997"/>
    <n v="281"/>
    <n v="224.63359999999997"/>
    <n v="1"/>
    <n v="281"/>
    <n v="0.2"/>
    <n v="35.098999999999997"/>
    <n v="12.5"/>
    <n v="224.63359999999997"/>
  </r>
  <r>
    <x v="2"/>
    <x v="2"/>
    <s v="United States"/>
    <s v="Peoria"/>
    <s v="Arizona"/>
    <n v="85345"/>
    <s v="United States ,Peoria ,Arizona, 85345"/>
    <x v="1"/>
    <x v="1"/>
    <s v="West - Office Supplies"/>
    <s v="Storage"/>
    <n v="68.447999999999993"/>
    <n v="68"/>
    <n v="54.758399999999995"/>
    <n v="4"/>
    <n v="17"/>
    <n v="0.2"/>
    <n v="7.7004000000000001"/>
    <n v="11.250000000000002"/>
    <n v="219.03359999999998"/>
  </r>
  <r>
    <x v="2"/>
    <x v="2"/>
    <s v="United States"/>
    <s v="Peoria"/>
    <s v="Arizona"/>
    <n v="85345"/>
    <s v="United States ,Peoria ,Arizona, 85345"/>
    <x v="1"/>
    <x v="1"/>
    <s v="West - Office Supplies"/>
    <s v="Art"/>
    <n v="88.04"/>
    <n v="88"/>
    <n v="70.432000000000002"/>
    <n v="5"/>
    <n v="17.600000000000001"/>
    <n v="0.2"/>
    <n v="6.6029999999999998"/>
    <n v="7.5"/>
    <n v="352.16"/>
  </r>
  <r>
    <x v="2"/>
    <x v="2"/>
    <s v="United States"/>
    <s v="Peoria"/>
    <s v="Arizona"/>
    <n v="85345"/>
    <s v="United States ,Peoria ,Arizona, 85345"/>
    <x v="1"/>
    <x v="1"/>
    <s v="West - Office Supplies"/>
    <s v="Art"/>
    <n v="15.872"/>
    <n v="16"/>
    <n v="12.6976"/>
    <n v="1"/>
    <n v="16"/>
    <n v="0.2"/>
    <n v="1.984"/>
    <n v="12.5"/>
    <n v="12.6976"/>
  </r>
  <r>
    <x v="2"/>
    <x v="2"/>
    <s v="United States"/>
    <s v="Peoria"/>
    <s v="Arizona"/>
    <n v="85345"/>
    <s v="United States ,Peoria ,Arizona, 85345"/>
    <x v="1"/>
    <x v="1"/>
    <s v="West - Office Supplies"/>
    <s v="Storage"/>
    <n v="215.59200000000001"/>
    <n v="216"/>
    <n v="172.4736"/>
    <n v="3"/>
    <n v="72"/>
    <n v="0.2"/>
    <n v="-48.508200000000002"/>
    <n v="-22.5"/>
    <n v="517.42079999999999"/>
  </r>
  <r>
    <x v="1"/>
    <x v="1"/>
    <s v="United States"/>
    <s v="Sioux Falls"/>
    <s v="South Dakota"/>
    <n v="57103"/>
    <s v="United States ,Sioux Falls ,South Dakota, 57103"/>
    <x v="2"/>
    <x v="1"/>
    <s v="Central - Office Supplies"/>
    <s v="Labels"/>
    <n v="14.62"/>
    <n v="15"/>
    <n v="14.62"/>
    <n v="2"/>
    <n v="7.5"/>
    <n v="0"/>
    <n v="6.8714000000000004"/>
    <n v="47"/>
    <n v="29.24"/>
  </r>
  <r>
    <x v="1"/>
    <x v="1"/>
    <s v="United States"/>
    <s v="Sioux Falls"/>
    <s v="South Dakota"/>
    <n v="57103"/>
    <s v="United States ,Sioux Falls ,South Dakota, 57103"/>
    <x v="2"/>
    <x v="1"/>
    <s v="Central - Office Supplies"/>
    <s v="Appliances"/>
    <n v="416.32"/>
    <n v="416"/>
    <n v="416.32"/>
    <n v="2"/>
    <n v="208"/>
    <n v="0"/>
    <n v="112.4064"/>
    <n v="27"/>
    <n v="832.64"/>
  </r>
  <r>
    <x v="1"/>
    <x v="1"/>
    <s v="United States"/>
    <s v="Sioux Falls"/>
    <s v="South Dakota"/>
    <n v="57103"/>
    <s v="United States ,Sioux Falls ,South Dakota, 57103"/>
    <x v="2"/>
    <x v="1"/>
    <s v="Central - Office Supplies"/>
    <s v="Binders"/>
    <n v="43"/>
    <n v="43"/>
    <n v="43"/>
    <n v="5"/>
    <n v="8.6"/>
    <n v="0"/>
    <n v="20.21"/>
    <n v="47"/>
    <n v="215"/>
  </r>
  <r>
    <x v="1"/>
    <x v="1"/>
    <s v="United States"/>
    <s v="Sioux Falls"/>
    <s v="South Dakota"/>
    <n v="57103"/>
    <s v="United States ,Sioux Falls ,South Dakota, 57103"/>
    <x v="2"/>
    <x v="0"/>
    <s v="Central - Furniture"/>
    <s v="Chairs"/>
    <n v="182.94"/>
    <n v="183"/>
    <n v="182.94"/>
    <n v="3"/>
    <n v="61"/>
    <n v="0"/>
    <n v="27.440999999999999"/>
    <n v="15"/>
    <n v="548.81999999999994"/>
  </r>
  <r>
    <x v="1"/>
    <x v="1"/>
    <s v="United States"/>
    <s v="Sioux Falls"/>
    <s v="South Dakota"/>
    <n v="57103"/>
    <s v="United States ,Sioux Falls ,South Dakota, 57103"/>
    <x v="2"/>
    <x v="1"/>
    <s v="Central - Office Supplies"/>
    <s v="Binders"/>
    <n v="60.83"/>
    <n v="61"/>
    <n v="60.83"/>
    <n v="7"/>
    <n v="8.7142857142857135"/>
    <n v="0"/>
    <n v="30.414999999999999"/>
    <n v="50"/>
    <n v="425.81"/>
  </r>
  <r>
    <x v="1"/>
    <x v="1"/>
    <s v="United States"/>
    <s v="Sioux Falls"/>
    <s v="South Dakota"/>
    <n v="57103"/>
    <s v="United States ,Sioux Falls ,South Dakota, 57103"/>
    <x v="2"/>
    <x v="2"/>
    <s v="Central - Technology"/>
    <s v="Accessories"/>
    <n v="389.97"/>
    <n v="390"/>
    <n v="389.97"/>
    <n v="3"/>
    <n v="130"/>
    <n v="0"/>
    <n v="132.5898"/>
    <n v="34"/>
    <n v="1169.9100000000001"/>
  </r>
  <r>
    <x v="2"/>
    <x v="0"/>
    <s v="United States"/>
    <s v="Richmond"/>
    <s v="Virginia"/>
    <n v="23223"/>
    <s v="United States ,Richmond ,Virginia, 23223"/>
    <x v="0"/>
    <x v="1"/>
    <s v="South - Office Supplies"/>
    <s v="Appliances"/>
    <n v="194.32"/>
    <n v="194"/>
    <n v="194.32"/>
    <n v="4"/>
    <n v="48.5"/>
    <n v="0"/>
    <n v="56.352800000000002"/>
    <n v="29.000000000000004"/>
    <n v="777.28"/>
  </r>
  <r>
    <x v="1"/>
    <x v="1"/>
    <s v="United States"/>
    <s v="Seattle"/>
    <s v="Washington"/>
    <n v="98115"/>
    <s v="United States ,Seattle ,Washington, 98115"/>
    <x v="1"/>
    <x v="2"/>
    <s v="West - Technology"/>
    <s v="Accessories"/>
    <n v="265.93"/>
    <n v="266"/>
    <n v="265.93"/>
    <n v="7"/>
    <n v="38"/>
    <n v="0"/>
    <n v="63.8232"/>
    <n v="24"/>
    <n v="1861.51"/>
  </r>
  <r>
    <x v="0"/>
    <x v="1"/>
    <s v="United States"/>
    <s v="Henderson"/>
    <s v="Kentucky"/>
    <n v="42420"/>
    <s v="United States ,Henderson ,Kentucky, 42420"/>
    <x v="0"/>
    <x v="1"/>
    <s v="South - Office Supplies"/>
    <s v="Binders"/>
    <n v="94.74"/>
    <n v="95"/>
    <n v="94.74"/>
    <n v="3"/>
    <n v="31.666666666666668"/>
    <n v="0"/>
    <n v="44.527799999999999"/>
    <n v="47"/>
    <n v="284.21999999999997"/>
  </r>
  <r>
    <x v="0"/>
    <x v="1"/>
    <s v="United States"/>
    <s v="Henderson"/>
    <s v="Kentucky"/>
    <n v="42420"/>
    <s v="United States ,Henderson ,Kentucky, 42420"/>
    <x v="0"/>
    <x v="1"/>
    <s v="South - Office Supplies"/>
    <s v="Binders"/>
    <n v="60.64"/>
    <n v="61"/>
    <n v="60.64"/>
    <n v="4"/>
    <n v="15.25"/>
    <n v="0"/>
    <n v="27.894400000000001"/>
    <n v="46"/>
    <n v="242.56"/>
  </r>
  <r>
    <x v="0"/>
    <x v="1"/>
    <s v="United States"/>
    <s v="Henderson"/>
    <s v="Kentucky"/>
    <n v="42420"/>
    <s v="United States ,Henderson ,Kentucky, 42420"/>
    <x v="0"/>
    <x v="1"/>
    <s v="South - Office Supplies"/>
    <s v="Binders"/>
    <n v="76.3"/>
    <n v="76"/>
    <n v="76.3"/>
    <n v="5"/>
    <n v="15.2"/>
    <n v="0"/>
    <n v="38.15"/>
    <n v="50"/>
    <n v="381.5"/>
  </r>
  <r>
    <x v="0"/>
    <x v="1"/>
    <s v="United States"/>
    <s v="Henderson"/>
    <s v="Kentucky"/>
    <n v="42420"/>
    <s v="United States ,Henderson ,Kentucky, 42420"/>
    <x v="0"/>
    <x v="1"/>
    <s v="South - Office Supplies"/>
    <s v="Binders"/>
    <n v="364.8"/>
    <n v="365"/>
    <n v="364.8"/>
    <n v="12"/>
    <n v="30.416666666666668"/>
    <n v="0"/>
    <n v="167.80799999999999"/>
    <n v="46"/>
    <n v="4377.6000000000004"/>
  </r>
  <r>
    <x v="0"/>
    <x v="1"/>
    <s v="United States"/>
    <s v="New York City"/>
    <s v="New York"/>
    <n v="10035"/>
    <s v="United States ,New York City ,New York, 10035"/>
    <x v="3"/>
    <x v="1"/>
    <s v="East - Office Supplies"/>
    <s v="Binders"/>
    <n v="79.872"/>
    <n v="80"/>
    <n v="63.897599999999997"/>
    <n v="3"/>
    <n v="26.666666666666668"/>
    <n v="0.2"/>
    <n v="29.952000000000002"/>
    <n v="37.5"/>
    <n v="191.69279999999998"/>
  </r>
  <r>
    <x v="0"/>
    <x v="1"/>
    <s v="United States"/>
    <s v="New York City"/>
    <s v="New York"/>
    <n v="10035"/>
    <s v="United States ,New York City ,New York, 10035"/>
    <x v="3"/>
    <x v="0"/>
    <s v="East - Furniture"/>
    <s v="Bookcases"/>
    <n v="46.384"/>
    <n v="46"/>
    <n v="37.107199999999999"/>
    <n v="1"/>
    <n v="46"/>
    <n v="0.2"/>
    <n v="1.1596"/>
    <n v="2.5"/>
    <n v="37.107199999999999"/>
  </r>
  <r>
    <x v="0"/>
    <x v="1"/>
    <s v="United States"/>
    <s v="New York City"/>
    <s v="New York"/>
    <n v="10035"/>
    <s v="United States ,New York City ,New York, 10035"/>
    <x v="3"/>
    <x v="1"/>
    <s v="East - Office Supplies"/>
    <s v="Paper"/>
    <n v="12.96"/>
    <n v="13"/>
    <n v="12.96"/>
    <n v="2"/>
    <n v="6.5"/>
    <n v="0"/>
    <n v="6.2207999999999997"/>
    <n v="47.999999999999993"/>
    <n v="25.92"/>
  </r>
  <r>
    <x v="2"/>
    <x v="2"/>
    <s v="United States"/>
    <s v="Fort Collins"/>
    <s v="Colorado"/>
    <n v="80525"/>
    <s v="United States ,Fort Collins ,Colorado, 80525"/>
    <x v="1"/>
    <x v="1"/>
    <s v="West - Office Supplies"/>
    <s v="Envelopes"/>
    <n v="14.352"/>
    <n v="14"/>
    <n v="11.4816"/>
    <n v="3"/>
    <n v="4.666666666666667"/>
    <n v="0.2"/>
    <n v="5.2026000000000003"/>
    <n v="36.25"/>
    <n v="34.444800000000001"/>
  </r>
  <r>
    <x v="1"/>
    <x v="1"/>
    <s v="United States"/>
    <s v="Philadelphia"/>
    <s v="Pennsylvania"/>
    <n v="19140"/>
    <s v="United States ,Philadelphia ,Pennsylvania, 19140"/>
    <x v="3"/>
    <x v="0"/>
    <s v="East - Furniture"/>
    <s v="Furnishings"/>
    <n v="547.13599999999997"/>
    <n v="547"/>
    <n v="437.7088"/>
    <n v="4"/>
    <n v="136.75"/>
    <n v="0.2"/>
    <n v="-68.391999999999996"/>
    <n v="-12.5"/>
    <n v="1750.8352"/>
  </r>
  <r>
    <x v="0"/>
    <x v="1"/>
    <s v="United States"/>
    <s v="Los Angeles"/>
    <s v="California"/>
    <n v="90004"/>
    <s v="United States ,Los Angeles ,California, 90004"/>
    <x v="1"/>
    <x v="1"/>
    <s v="West - Office Supplies"/>
    <s v="Storage"/>
    <n v="41.96"/>
    <n v="42"/>
    <n v="41.96"/>
    <n v="2"/>
    <n v="21"/>
    <n v="0"/>
    <n v="2.9371999999999998"/>
    <n v="6.9999999999999991"/>
    <n v="83.92"/>
  </r>
  <r>
    <x v="0"/>
    <x v="1"/>
    <s v="United States"/>
    <s v="Los Angeles"/>
    <s v="California"/>
    <n v="90004"/>
    <s v="United States ,Los Angeles ,California, 90004"/>
    <x v="1"/>
    <x v="1"/>
    <s v="West - Office Supplies"/>
    <s v="Paper"/>
    <n v="41.7"/>
    <n v="42"/>
    <n v="41.7"/>
    <n v="5"/>
    <n v="8.4"/>
    <n v="0"/>
    <n v="20.85"/>
    <n v="50"/>
    <n v="208.5"/>
  </r>
  <r>
    <x v="1"/>
    <x v="0"/>
    <s v="United States"/>
    <s v="Lafayette"/>
    <s v="Indiana"/>
    <n v="47905"/>
    <s v="United States ,Lafayette ,Indiana, 47905"/>
    <x v="2"/>
    <x v="1"/>
    <s v="Central - Office Supplies"/>
    <s v="Paper"/>
    <n v="277.39999999999998"/>
    <n v="277"/>
    <n v="277.39999999999998"/>
    <n v="5"/>
    <n v="55.4"/>
    <n v="0"/>
    <n v="133.15199999999999"/>
    <n v="48"/>
    <n v="1387"/>
  </r>
  <r>
    <x v="1"/>
    <x v="0"/>
    <s v="United States"/>
    <s v="Lafayette"/>
    <s v="Indiana"/>
    <n v="47905"/>
    <s v="United States ,Lafayette ,Indiana, 47905"/>
    <x v="2"/>
    <x v="1"/>
    <s v="Central - Office Supplies"/>
    <s v="Paper"/>
    <n v="5.78"/>
    <n v="6"/>
    <n v="5.78"/>
    <n v="1"/>
    <n v="6"/>
    <n v="0"/>
    <n v="2.8321999999999998"/>
    <n v="48.999999999999993"/>
    <n v="5.78"/>
  </r>
  <r>
    <x v="1"/>
    <x v="0"/>
    <s v="United States"/>
    <s v="Clarksville"/>
    <s v="Tennessee"/>
    <n v="37042"/>
    <s v="United States ,Clarksville ,Tennessee, 37042"/>
    <x v="0"/>
    <x v="1"/>
    <s v="South - Office Supplies"/>
    <s v="Appliances"/>
    <n v="69.215999999999994"/>
    <n v="69"/>
    <n v="55.372799999999998"/>
    <n v="6"/>
    <n v="11.5"/>
    <n v="0.2"/>
    <n v="11.2476"/>
    <n v="16.25"/>
    <n v="332.23680000000002"/>
  </r>
  <r>
    <x v="3"/>
    <x v="0"/>
    <s v="United States"/>
    <s v="Fairfield"/>
    <s v="Connecticut"/>
    <n v="6824"/>
    <s v="United States ,Fairfield ,Connecticut, 6824"/>
    <x v="3"/>
    <x v="1"/>
    <s v="East - Office Supplies"/>
    <s v="Envelopes"/>
    <n v="10.86"/>
    <n v="11"/>
    <n v="10.86"/>
    <n v="3"/>
    <n v="3.6666666666666665"/>
    <n v="0"/>
    <n v="5.1041999999999996"/>
    <n v="47"/>
    <n v="32.58"/>
  </r>
  <r>
    <x v="3"/>
    <x v="0"/>
    <s v="United States"/>
    <s v="Fairfield"/>
    <s v="Connecticut"/>
    <n v="6824"/>
    <s v="United States ,Fairfield ,Connecticut, 6824"/>
    <x v="3"/>
    <x v="1"/>
    <s v="East - Office Supplies"/>
    <s v="Appliances"/>
    <n v="426.79"/>
    <n v="427"/>
    <n v="426.79"/>
    <n v="7"/>
    <n v="61"/>
    <n v="0"/>
    <n v="123.76909999999999"/>
    <n v="28.999999999999996"/>
    <n v="2987.53"/>
  </r>
  <r>
    <x v="3"/>
    <x v="0"/>
    <s v="United States"/>
    <s v="New York City"/>
    <s v="New York"/>
    <n v="10009"/>
    <s v="United States ,New York City ,New York, 10009"/>
    <x v="3"/>
    <x v="1"/>
    <s v="East - Office Supplies"/>
    <s v="Paper"/>
    <n v="25.92"/>
    <n v="26"/>
    <n v="25.92"/>
    <n v="4"/>
    <n v="6.5"/>
    <n v="0"/>
    <n v="12.441599999999999"/>
    <n v="47.999999999999993"/>
    <n v="103.68"/>
  </r>
  <r>
    <x v="3"/>
    <x v="0"/>
    <s v="United States"/>
    <s v="New York City"/>
    <s v="New York"/>
    <n v="10009"/>
    <s v="United States ,New York City ,New York, 10009"/>
    <x v="3"/>
    <x v="1"/>
    <s v="East - Office Supplies"/>
    <s v="Paper"/>
    <n v="45.92"/>
    <n v="46"/>
    <n v="45.92"/>
    <n v="4"/>
    <n v="11.5"/>
    <n v="0"/>
    <n v="22.500800000000002"/>
    <n v="49"/>
    <n v="183.68"/>
  </r>
  <r>
    <x v="1"/>
    <x v="0"/>
    <s v="United States"/>
    <s v="Columbus"/>
    <s v="Ohio"/>
    <n v="43229"/>
    <s v="United States ,Columbus ,Ohio, 43229"/>
    <x v="3"/>
    <x v="1"/>
    <s v="East - Office Supplies"/>
    <s v="Art"/>
    <n v="10.72"/>
    <n v="11"/>
    <n v="8.5760000000000005"/>
    <n v="2"/>
    <n v="5.5"/>
    <n v="0.2"/>
    <n v="1.742"/>
    <n v="16.249999999999996"/>
    <n v="17.152000000000001"/>
  </r>
  <r>
    <x v="1"/>
    <x v="0"/>
    <s v="United States"/>
    <s v="Warner Robins"/>
    <s v="Georgia"/>
    <n v="31088"/>
    <s v="United States ,Warner Robins ,Georgia, 31088"/>
    <x v="0"/>
    <x v="1"/>
    <s v="South - Office Supplies"/>
    <s v="Art"/>
    <n v="41.86"/>
    <n v="42"/>
    <n v="41.86"/>
    <n v="7"/>
    <n v="6"/>
    <n v="0"/>
    <n v="10.465"/>
    <n v="25"/>
    <n v="293.02"/>
  </r>
  <r>
    <x v="2"/>
    <x v="2"/>
    <s v="United States"/>
    <s v="Franklin"/>
    <s v="Massachusetts"/>
    <n v="2038"/>
    <s v="United States ,Franklin ,Massachusetts, 2038"/>
    <x v="3"/>
    <x v="0"/>
    <s v="East - Furniture"/>
    <s v="Furnishings"/>
    <n v="63.2"/>
    <n v="63"/>
    <n v="63.2"/>
    <n v="5"/>
    <n v="12.6"/>
    <n v="0"/>
    <n v="23.384"/>
    <n v="37"/>
    <n v="316"/>
  </r>
  <r>
    <x v="2"/>
    <x v="2"/>
    <s v="United States"/>
    <s v="Franklin"/>
    <s v="Massachusetts"/>
    <n v="2038"/>
    <s v="United States ,Franklin ,Massachusetts, 2038"/>
    <x v="3"/>
    <x v="2"/>
    <s v="East - Technology"/>
    <s v="Accessories"/>
    <n v="113.97"/>
    <n v="114"/>
    <n v="113.97"/>
    <n v="3"/>
    <n v="38"/>
    <n v="0"/>
    <n v="27.352799999999998"/>
    <n v="24"/>
    <n v="341.90999999999997"/>
  </r>
  <r>
    <x v="0"/>
    <x v="0"/>
    <s v="United States"/>
    <s v="Chicago"/>
    <s v="Illinois"/>
    <n v="60623"/>
    <s v="United States ,Chicago ,Illinois, 60623"/>
    <x v="2"/>
    <x v="1"/>
    <s v="Central - Office Supplies"/>
    <s v="Storage"/>
    <n v="123.55200000000001"/>
    <n v="124"/>
    <n v="98.8416"/>
    <n v="3"/>
    <n v="41.333333333333336"/>
    <n v="0.2"/>
    <n v="-29.343599999999999"/>
    <n v="-23.75"/>
    <n v="296.52480000000003"/>
  </r>
  <r>
    <x v="1"/>
    <x v="2"/>
    <s v="United States"/>
    <s v="Milwaukee"/>
    <s v="Wisconsin"/>
    <n v="53209"/>
    <s v="United States ,Milwaukee ,Wisconsin, 53209"/>
    <x v="2"/>
    <x v="1"/>
    <s v="Central - Office Supplies"/>
    <s v="Appliances"/>
    <n v="490.32"/>
    <n v="490"/>
    <n v="490.32"/>
    <n v="9"/>
    <n v="54.444444444444443"/>
    <n v="0"/>
    <n v="137.28960000000001"/>
    <n v="28.000000000000004"/>
    <n v="4412.88"/>
  </r>
  <r>
    <x v="1"/>
    <x v="0"/>
    <s v="United States"/>
    <s v="San Antonio"/>
    <s v="Texas"/>
    <n v="78207"/>
    <s v="United States ,San Antonio ,Texas, 78207"/>
    <x v="2"/>
    <x v="1"/>
    <s v="Central - Office Supplies"/>
    <s v="Paper"/>
    <n v="70.08"/>
    <n v="70"/>
    <n v="56.064"/>
    <n v="5"/>
    <n v="14"/>
    <n v="0.2"/>
    <n v="24.527999999999999"/>
    <n v="35"/>
    <n v="280.32"/>
  </r>
  <r>
    <x v="1"/>
    <x v="0"/>
    <s v="United States"/>
    <s v="San Antonio"/>
    <s v="Texas"/>
    <n v="78207"/>
    <s v="United States ,San Antonio ,Texas, 78207"/>
    <x v="2"/>
    <x v="1"/>
    <s v="Central - Office Supplies"/>
    <s v="Binders"/>
    <n v="1.272"/>
    <n v="1"/>
    <n v="0.25439999999999996"/>
    <n v="2"/>
    <n v="0.5"/>
    <n v="0.8"/>
    <n v="-2.1623999999999999"/>
    <n v="-170"/>
    <n v="0.50879999999999992"/>
  </r>
  <r>
    <x v="1"/>
    <x v="0"/>
    <s v="United States"/>
    <s v="San Antonio"/>
    <s v="Texas"/>
    <n v="78207"/>
    <s v="United States ,San Antonio ,Texas, 78207"/>
    <x v="2"/>
    <x v="0"/>
    <s v="Central - Furniture"/>
    <s v="Tables"/>
    <n v="557.58500000000004"/>
    <n v="558"/>
    <n v="390.30950000000007"/>
    <n v="5"/>
    <n v="111.6"/>
    <n v="0.3"/>
    <n v="0"/>
    <n v="0"/>
    <n v="1951.5475000000004"/>
  </r>
  <r>
    <x v="3"/>
    <x v="1"/>
    <s v="United States"/>
    <s v="Los Angeles"/>
    <s v="California"/>
    <n v="90032"/>
    <s v="United States ,Los Angeles ,California, 90032"/>
    <x v="1"/>
    <x v="1"/>
    <s v="West - Office Supplies"/>
    <s v="Binders"/>
    <n v="9.0239999999999991"/>
    <n v="9"/>
    <n v="7.219199999999999"/>
    <n v="6"/>
    <n v="1.5"/>
    <n v="0.2"/>
    <n v="3.1583999999999999"/>
    <n v="35"/>
    <n v="43.31519999999999"/>
  </r>
  <r>
    <x v="3"/>
    <x v="1"/>
    <s v="United States"/>
    <s v="Los Angeles"/>
    <s v="California"/>
    <n v="90032"/>
    <s v="United States ,Los Angeles ,California, 90032"/>
    <x v="1"/>
    <x v="1"/>
    <s v="West - Office Supplies"/>
    <s v="Binders"/>
    <n v="69.456000000000003"/>
    <n v="69"/>
    <n v="55.564800000000005"/>
    <n v="2"/>
    <n v="34.5"/>
    <n v="0.2"/>
    <n v="22.5732"/>
    <n v="32.5"/>
    <n v="111.12960000000001"/>
  </r>
  <r>
    <x v="3"/>
    <x v="1"/>
    <s v="United States"/>
    <s v="Los Angeles"/>
    <s v="California"/>
    <n v="90032"/>
    <s v="United States ,Los Angeles ,California, 90032"/>
    <x v="1"/>
    <x v="1"/>
    <s v="West - Office Supplies"/>
    <s v="Paper"/>
    <n v="10.86"/>
    <n v="11"/>
    <n v="10.86"/>
    <n v="2"/>
    <n v="5.5"/>
    <n v="0"/>
    <n v="5.3213999999999997"/>
    <n v="49"/>
    <n v="21.72"/>
  </r>
  <r>
    <x v="3"/>
    <x v="1"/>
    <s v="United States"/>
    <s v="Los Angeles"/>
    <s v="California"/>
    <n v="90032"/>
    <s v="United States ,Los Angeles ,California, 90032"/>
    <x v="1"/>
    <x v="1"/>
    <s v="West - Office Supplies"/>
    <s v="Appliances"/>
    <n v="79.47"/>
    <n v="79"/>
    <n v="79.47"/>
    <n v="3"/>
    <n v="26.333333333333332"/>
    <n v="0"/>
    <n v="22.2516"/>
    <n v="28.000000000000004"/>
    <n v="238.41"/>
  </r>
  <r>
    <x v="3"/>
    <x v="1"/>
    <s v="United States"/>
    <s v="Los Angeles"/>
    <s v="California"/>
    <n v="90032"/>
    <s v="United States ,Los Angeles ,California, 90032"/>
    <x v="1"/>
    <x v="1"/>
    <s v="West - Office Supplies"/>
    <s v="Art"/>
    <n v="10.08"/>
    <n v="10"/>
    <n v="10.08"/>
    <n v="6"/>
    <n v="1.6666666666666667"/>
    <n v="0"/>
    <n v="5.04"/>
    <n v="50"/>
    <n v="60.480000000000004"/>
  </r>
  <r>
    <x v="2"/>
    <x v="1"/>
    <s v="United States"/>
    <s v="San Francisco"/>
    <s v="California"/>
    <n v="94122"/>
    <s v="United States ,San Francisco ,California, 94122"/>
    <x v="1"/>
    <x v="0"/>
    <s v="West - Furniture"/>
    <s v="Bookcases"/>
    <n v="1552.8309999999999"/>
    <n v="1553"/>
    <n v="1319.90635"/>
    <n v="7"/>
    <n v="221.85714285714286"/>
    <n v="0.15"/>
    <n v="200.9546"/>
    <n v="12.941176470588237"/>
    <n v="9239.3444500000005"/>
  </r>
  <r>
    <x v="2"/>
    <x v="1"/>
    <s v="United States"/>
    <s v="San Francisco"/>
    <s v="California"/>
    <n v="94122"/>
    <s v="United States ,San Francisco ,California, 94122"/>
    <x v="1"/>
    <x v="1"/>
    <s v="West - Office Supplies"/>
    <s v="Binders"/>
    <n v="137.24"/>
    <n v="137"/>
    <n v="109.792"/>
    <n v="5"/>
    <n v="27.4"/>
    <n v="0.2"/>
    <n v="46.3185"/>
    <n v="33.75"/>
    <n v="548.96"/>
  </r>
  <r>
    <x v="2"/>
    <x v="1"/>
    <s v="United States"/>
    <s v="San Francisco"/>
    <s v="California"/>
    <n v="94122"/>
    <s v="United States ,San Francisco ,California, 94122"/>
    <x v="1"/>
    <x v="2"/>
    <s v="West - Technology"/>
    <s v="Accessories"/>
    <n v="36.51"/>
    <n v="37"/>
    <n v="36.51"/>
    <n v="1"/>
    <n v="37"/>
    <n v="0"/>
    <n v="15.699299999999999"/>
    <n v="43"/>
    <n v="36.51"/>
  </r>
  <r>
    <x v="2"/>
    <x v="1"/>
    <s v="United States"/>
    <s v="San Francisco"/>
    <s v="California"/>
    <n v="94122"/>
    <s v="United States ,San Francisco ,California, 94122"/>
    <x v="1"/>
    <x v="2"/>
    <s v="West - Technology"/>
    <s v="Machines"/>
    <n v="239.976"/>
    <n v="240"/>
    <n v="191.98079999999999"/>
    <n v="3"/>
    <n v="80"/>
    <n v="0.2"/>
    <n v="80.991900000000001"/>
    <n v="33.75"/>
    <n v="575.94239999999991"/>
  </r>
  <r>
    <x v="1"/>
    <x v="1"/>
    <s v="United States"/>
    <s v="New York City"/>
    <s v="New York"/>
    <n v="10024"/>
    <s v="United States ,New York City ,New York, 10024"/>
    <x v="3"/>
    <x v="0"/>
    <s v="East - Furniture"/>
    <s v="Tables"/>
    <n v="1579.7460000000001"/>
    <n v="1580"/>
    <n v="947.84760000000006"/>
    <n v="7"/>
    <n v="225.71428571428572"/>
    <n v="0.4"/>
    <n v="-447.59469999999999"/>
    <n v="-28.333333333333332"/>
    <n v="6634.9332000000004"/>
  </r>
  <r>
    <x v="1"/>
    <x v="1"/>
    <s v="United States"/>
    <s v="New York City"/>
    <s v="New York"/>
    <n v="10024"/>
    <s v="United States ,New York City ,New York, 10024"/>
    <x v="3"/>
    <x v="0"/>
    <s v="East - Furniture"/>
    <s v="Tables"/>
    <n v="1071.576"/>
    <n v="1072"/>
    <n v="642.94560000000001"/>
    <n v="4"/>
    <n v="268"/>
    <n v="0.4"/>
    <n v="-553.64760000000001"/>
    <n v="-51.666666666666671"/>
    <n v="2571.7824000000001"/>
  </r>
  <r>
    <x v="1"/>
    <x v="1"/>
    <s v="United States"/>
    <s v="New York City"/>
    <s v="New York"/>
    <n v="10024"/>
    <s v="United States ,New York City ,New York, 10024"/>
    <x v="3"/>
    <x v="0"/>
    <s v="East - Furniture"/>
    <s v="Tables"/>
    <n v="613.90800000000002"/>
    <n v="614"/>
    <n v="368.34479999999996"/>
    <n v="3"/>
    <n v="204.66666666666666"/>
    <n v="0.4"/>
    <n v="-122.7816"/>
    <n v="-20"/>
    <n v="1105.0344"/>
  </r>
  <r>
    <x v="1"/>
    <x v="1"/>
    <s v="United States"/>
    <s v="New York City"/>
    <s v="New York"/>
    <n v="10024"/>
    <s v="United States ,New York City ,New York, 10024"/>
    <x v="3"/>
    <x v="1"/>
    <s v="East - Office Supplies"/>
    <s v="Paper"/>
    <n v="34.86"/>
    <n v="35"/>
    <n v="34.86"/>
    <n v="7"/>
    <n v="5"/>
    <n v="0"/>
    <n v="16.3842"/>
    <n v="47"/>
    <n v="244.01999999999998"/>
  </r>
  <r>
    <x v="1"/>
    <x v="1"/>
    <s v="United States"/>
    <s v="New York City"/>
    <s v="New York"/>
    <n v="10024"/>
    <s v="United States ,New York City ,New York, 10024"/>
    <x v="3"/>
    <x v="1"/>
    <s v="East - Office Supplies"/>
    <s v="Paper"/>
    <n v="155.04"/>
    <n v="155"/>
    <n v="155.04"/>
    <n v="4"/>
    <n v="38.75"/>
    <n v="0"/>
    <n v="75.9696"/>
    <n v="49.000000000000007"/>
    <n v="620.16"/>
  </r>
  <r>
    <x v="1"/>
    <x v="0"/>
    <s v="United States"/>
    <s v="Columbus"/>
    <s v="Ohio"/>
    <n v="43229"/>
    <s v="United States ,Columbus ,Ohio, 43229"/>
    <x v="3"/>
    <x v="1"/>
    <s v="East - Office Supplies"/>
    <s v="Binders"/>
    <n v="13.71"/>
    <n v="14"/>
    <n v="4.1130000000000013"/>
    <n v="5"/>
    <n v="2.8"/>
    <n v="0.7"/>
    <n v="-10.054"/>
    <n v="-73.333333333333329"/>
    <n v="20.565000000000005"/>
  </r>
  <r>
    <x v="1"/>
    <x v="2"/>
    <s v="United States"/>
    <s v="Waynesboro"/>
    <s v="Virginia"/>
    <n v="22980"/>
    <s v="United States ,Waynesboro ,Virginia, 22980"/>
    <x v="0"/>
    <x v="0"/>
    <s v="South - Furniture"/>
    <s v="Furnishings"/>
    <n v="127.88"/>
    <n v="128"/>
    <n v="127.88"/>
    <n v="2"/>
    <n v="64"/>
    <n v="0"/>
    <n v="40.921599999999998"/>
    <n v="32"/>
    <n v="255.76"/>
  </r>
  <r>
    <x v="1"/>
    <x v="2"/>
    <s v="United States"/>
    <s v="Waynesboro"/>
    <s v="Virginia"/>
    <n v="22980"/>
    <s v="United States ,Waynesboro ,Virginia, 22980"/>
    <x v="0"/>
    <x v="1"/>
    <s v="South - Office Supplies"/>
    <s v="Appliances"/>
    <n v="160.32"/>
    <n v="160"/>
    <n v="160.32"/>
    <n v="2"/>
    <n v="80"/>
    <n v="0"/>
    <n v="44.889600000000002"/>
    <n v="28.000000000000004"/>
    <n v="320.64"/>
  </r>
  <r>
    <x v="1"/>
    <x v="2"/>
    <s v="United States"/>
    <s v="Waynesboro"/>
    <s v="Virginia"/>
    <n v="22980"/>
    <s v="United States ,Waynesboro ,Virginia, 22980"/>
    <x v="0"/>
    <x v="1"/>
    <s v="South - Office Supplies"/>
    <s v="Binders"/>
    <n v="46"/>
    <n v="46"/>
    <n v="46"/>
    <n v="4"/>
    <n v="11.5"/>
    <n v="0"/>
    <n v="20.7"/>
    <n v="45"/>
    <n v="184"/>
  </r>
  <r>
    <x v="0"/>
    <x v="0"/>
    <s v="United States"/>
    <s v="Sacramento"/>
    <s v="California"/>
    <n v="95823"/>
    <s v="United States ,Sacramento ,California, 95823"/>
    <x v="1"/>
    <x v="0"/>
    <s v="West - Furniture"/>
    <s v="Chairs"/>
    <n v="120.712"/>
    <n v="121"/>
    <n v="96.569600000000008"/>
    <n v="1"/>
    <n v="121"/>
    <n v="0.2"/>
    <n v="-18.1068"/>
    <n v="-15"/>
    <n v="96.569600000000008"/>
  </r>
  <r>
    <x v="2"/>
    <x v="0"/>
    <s v="United States"/>
    <s v="Clinton"/>
    <s v="Maryland"/>
    <n v="20735"/>
    <s v="United States ,Clinton ,Maryland, 20735"/>
    <x v="3"/>
    <x v="1"/>
    <s v="East - Office Supplies"/>
    <s v="Paper"/>
    <n v="23.12"/>
    <n v="23"/>
    <n v="23.12"/>
    <n v="4"/>
    <n v="5.75"/>
    <n v="0"/>
    <n v="11.328799999999999"/>
    <n v="48.999999999999993"/>
    <n v="92.48"/>
  </r>
  <r>
    <x v="1"/>
    <x v="1"/>
    <s v="United States"/>
    <s v="Fairfield"/>
    <s v="Ohio"/>
    <n v="45014"/>
    <s v="United States ,Fairfield ,Ohio, 45014"/>
    <x v="3"/>
    <x v="0"/>
    <s v="East - Furniture"/>
    <s v="Furnishings"/>
    <n v="532.70399999999995"/>
    <n v="533"/>
    <n v="426.16319999999996"/>
    <n v="6"/>
    <n v="88.833333333333329"/>
    <n v="0.2"/>
    <n v="-26.635200000000001"/>
    <n v="-5.0000000000000009"/>
    <n v="2556.9791999999998"/>
  </r>
  <r>
    <x v="1"/>
    <x v="1"/>
    <s v="United States"/>
    <s v="Fairfield"/>
    <s v="Ohio"/>
    <n v="45014"/>
    <s v="United States ,Fairfield ,Ohio, 45014"/>
    <x v="3"/>
    <x v="1"/>
    <s v="East - Office Supplies"/>
    <s v="Art"/>
    <n v="4.9119999999999999"/>
    <n v="5"/>
    <n v="3.9295999999999998"/>
    <n v="2"/>
    <n v="2.5"/>
    <n v="0.2"/>
    <n v="0.307"/>
    <n v="6.25"/>
    <n v="7.8591999999999995"/>
  </r>
  <r>
    <x v="0"/>
    <x v="1"/>
    <s v="United States"/>
    <s v="Warwick"/>
    <s v="Rhode Island"/>
    <n v="2886"/>
    <s v="United States ,Warwick ,Rhode Island, 2886"/>
    <x v="3"/>
    <x v="2"/>
    <s v="East - Technology"/>
    <s v="Accessories"/>
    <n v="252"/>
    <n v="252"/>
    <n v="252"/>
    <n v="4"/>
    <n v="63"/>
    <n v="0"/>
    <n v="93.24"/>
    <n v="37"/>
    <n v="1008"/>
  </r>
  <r>
    <x v="0"/>
    <x v="1"/>
    <s v="United States"/>
    <s v="Aurora"/>
    <s v="Illinois"/>
    <n v="60505"/>
    <s v="United States ,Aurora ,Illinois, 60505"/>
    <x v="2"/>
    <x v="0"/>
    <s v="Central - Furniture"/>
    <s v="Furnishings"/>
    <n v="60.287999999999997"/>
    <n v="60"/>
    <n v="24.115200000000002"/>
    <n v="8"/>
    <n v="7.5"/>
    <n v="0.6"/>
    <n v="-27.1296"/>
    <n v="-45"/>
    <n v="192.92160000000001"/>
  </r>
  <r>
    <x v="0"/>
    <x v="1"/>
    <s v="United States"/>
    <s v="Aurora"/>
    <s v="Illinois"/>
    <n v="60505"/>
    <s v="United States ,Aurora ,Illinois, 60505"/>
    <x v="2"/>
    <x v="1"/>
    <s v="Central - Office Supplies"/>
    <s v="Fasteners"/>
    <n v="2.6320000000000001"/>
    <n v="3"/>
    <n v="2.1055999999999999"/>
    <n v="1"/>
    <n v="3"/>
    <n v="0.2"/>
    <n v="0.82250000000000001"/>
    <n v="31.25"/>
    <n v="2.1055999999999999"/>
  </r>
  <r>
    <x v="0"/>
    <x v="1"/>
    <s v="United States"/>
    <s v="Aurora"/>
    <s v="Illinois"/>
    <n v="60505"/>
    <s v="United States ,Aurora ,Illinois, 60505"/>
    <x v="2"/>
    <x v="1"/>
    <s v="Central - Office Supplies"/>
    <s v="Paper"/>
    <n v="23.687999999999999"/>
    <n v="24"/>
    <n v="18.950399999999998"/>
    <n v="9"/>
    <n v="2.6666666666666665"/>
    <n v="0.2"/>
    <n v="7.6985999999999999"/>
    <n v="32.5"/>
    <n v="170.55359999999999"/>
  </r>
  <r>
    <x v="0"/>
    <x v="1"/>
    <s v="United States"/>
    <s v="Aurora"/>
    <s v="Illinois"/>
    <n v="60505"/>
    <s v="United States ,Aurora ,Illinois, 60505"/>
    <x v="2"/>
    <x v="0"/>
    <s v="Central - Furniture"/>
    <s v="Chairs"/>
    <n v="253.37200000000001"/>
    <n v="253"/>
    <n v="177.36040000000003"/>
    <n v="2"/>
    <n v="126.5"/>
    <n v="0.3"/>
    <n v="-14.478400000000001"/>
    <n v="-5.7142857142857144"/>
    <n v="354.72080000000005"/>
  </r>
  <r>
    <x v="1"/>
    <x v="0"/>
    <s v="United States"/>
    <s v="Smyrna"/>
    <s v="Georgia"/>
    <n v="30080"/>
    <s v="United States ,Smyrna ,Georgia, 30080"/>
    <x v="0"/>
    <x v="1"/>
    <s v="South - Office Supplies"/>
    <s v="Fasteners"/>
    <n v="5.67"/>
    <n v="6"/>
    <n v="5.67"/>
    <n v="3"/>
    <n v="2"/>
    <n v="0"/>
    <n v="0.1134"/>
    <n v="2"/>
    <n v="17.009999999999998"/>
  </r>
  <r>
    <x v="0"/>
    <x v="0"/>
    <s v="United States"/>
    <s v="Columbus"/>
    <s v="Ohio"/>
    <n v="43229"/>
    <s v="United States ,Columbus ,Ohio, 43229"/>
    <x v="3"/>
    <x v="1"/>
    <s v="East - Office Supplies"/>
    <s v="Binders"/>
    <n v="76.775999999999996"/>
    <n v="77"/>
    <n v="23.032800000000002"/>
    <n v="4"/>
    <n v="19.25"/>
    <n v="0.7"/>
    <n v="-58.861600000000003"/>
    <n v="-76.666666666666671"/>
    <n v="92.131200000000007"/>
  </r>
  <r>
    <x v="0"/>
    <x v="0"/>
    <s v="United States"/>
    <s v="Columbus"/>
    <s v="Ohio"/>
    <n v="43229"/>
    <s v="United States ,Columbus ,Ohio, 43229"/>
    <x v="3"/>
    <x v="1"/>
    <s v="East - Office Supplies"/>
    <s v="Supplies"/>
    <n v="9.1839999999999993"/>
    <n v="9"/>
    <n v="7.3471999999999991"/>
    <n v="2"/>
    <n v="4.5"/>
    <n v="0.2"/>
    <n v="1.1479999999999999"/>
    <n v="12.5"/>
    <n v="14.694399999999998"/>
  </r>
  <r>
    <x v="1"/>
    <x v="2"/>
    <s v="United States"/>
    <s v="Thousand Oaks"/>
    <s v="California"/>
    <n v="91360"/>
    <s v="United States ,Thousand Oaks ,California, 91360"/>
    <x v="1"/>
    <x v="1"/>
    <s v="West - Office Supplies"/>
    <s v="Paper"/>
    <n v="32.75"/>
    <n v="33"/>
    <n v="32.75"/>
    <n v="5"/>
    <n v="6.6"/>
    <n v="0"/>
    <n v="15.065"/>
    <n v="46"/>
    <n v="163.75"/>
  </r>
  <r>
    <x v="1"/>
    <x v="2"/>
    <s v="United States"/>
    <s v="Lorain"/>
    <s v="Ohio"/>
    <n v="44052"/>
    <s v="United States ,Lorain ,Ohio, 44052"/>
    <x v="3"/>
    <x v="1"/>
    <s v="East - Office Supplies"/>
    <s v="Fasteners"/>
    <n v="7.2160000000000002"/>
    <n v="7"/>
    <n v="5.7728000000000002"/>
    <n v="2"/>
    <n v="3.5"/>
    <n v="0.2"/>
    <n v="1.7138"/>
    <n v="23.75"/>
    <n v="11.5456"/>
  </r>
  <r>
    <x v="1"/>
    <x v="2"/>
    <s v="United States"/>
    <s v="Lorain"/>
    <s v="Ohio"/>
    <n v="44052"/>
    <s v="United States ,Lorain ,Ohio, 44052"/>
    <x v="3"/>
    <x v="1"/>
    <s v="East - Office Supplies"/>
    <s v="Paper"/>
    <n v="49.567999999999998"/>
    <n v="50"/>
    <n v="39.654399999999995"/>
    <n v="2"/>
    <n v="25"/>
    <n v="0.2"/>
    <n v="15.49"/>
    <n v="31.25"/>
    <n v="79.308799999999991"/>
  </r>
  <r>
    <x v="1"/>
    <x v="2"/>
    <s v="United States"/>
    <s v="Lorain"/>
    <s v="Ohio"/>
    <n v="44052"/>
    <s v="United States ,Lorain ,Ohio, 44052"/>
    <x v="3"/>
    <x v="0"/>
    <s v="East - Furniture"/>
    <s v="Furnishings"/>
    <n v="54.712000000000003"/>
    <n v="55"/>
    <n v="43.769600000000004"/>
    <n v="7"/>
    <n v="7.8571428571428568"/>
    <n v="0.2"/>
    <n v="11.626300000000001"/>
    <n v="21.25"/>
    <n v="306.38720000000001"/>
  </r>
  <r>
    <x v="2"/>
    <x v="0"/>
    <s v="United States"/>
    <s v="Fresno"/>
    <s v="California"/>
    <n v="93727"/>
    <s v="United States ,Fresno ,California, 93727"/>
    <x v="1"/>
    <x v="1"/>
    <s v="West - Office Supplies"/>
    <s v="Appliances"/>
    <n v="176.04"/>
    <n v="176"/>
    <n v="176.04"/>
    <n v="4"/>
    <n v="44"/>
    <n v="0"/>
    <n v="45.770400000000002"/>
    <n v="26"/>
    <n v="704.16"/>
  </r>
  <r>
    <x v="2"/>
    <x v="0"/>
    <s v="United States"/>
    <s v="Fresno"/>
    <s v="California"/>
    <n v="93727"/>
    <s v="United States ,Fresno ,California, 93727"/>
    <x v="1"/>
    <x v="1"/>
    <s v="West - Office Supplies"/>
    <s v="Art"/>
    <n v="16.02"/>
    <n v="16"/>
    <n v="16.02"/>
    <n v="9"/>
    <n v="1.7777777777777777"/>
    <n v="0"/>
    <n v="4.4855999999999998"/>
    <n v="27.999999999999996"/>
    <n v="144.18"/>
  </r>
  <r>
    <x v="2"/>
    <x v="0"/>
    <s v="United States"/>
    <s v="Fresno"/>
    <s v="California"/>
    <n v="93727"/>
    <s v="United States ,Fresno ,California, 93727"/>
    <x v="1"/>
    <x v="1"/>
    <s v="West - Office Supplies"/>
    <s v="Binders"/>
    <n v="185.92"/>
    <n v="186"/>
    <n v="148.73599999999999"/>
    <n v="4"/>
    <n v="46.5"/>
    <n v="0.2"/>
    <n v="62.747999999999998"/>
    <n v="33.75"/>
    <n v="594.94399999999996"/>
  </r>
  <r>
    <x v="2"/>
    <x v="0"/>
    <s v="United States"/>
    <s v="Fresno"/>
    <s v="California"/>
    <n v="93727"/>
    <s v="United States ,Fresno ,California, 93727"/>
    <x v="1"/>
    <x v="2"/>
    <s v="West - Technology"/>
    <s v="Phones"/>
    <n v="211.16800000000001"/>
    <n v="211"/>
    <n v="168.93440000000001"/>
    <n v="4"/>
    <n v="52.75"/>
    <n v="0.2"/>
    <n v="15.8376"/>
    <n v="7.5"/>
    <n v="675.73760000000004"/>
  </r>
  <r>
    <x v="2"/>
    <x v="0"/>
    <s v="United States"/>
    <s v="Fresno"/>
    <s v="California"/>
    <n v="93727"/>
    <s v="United States ,Fresno ,California, 93727"/>
    <x v="1"/>
    <x v="2"/>
    <s v="West - Technology"/>
    <s v="Copiers"/>
    <n v="479.98399999999998"/>
    <n v="480"/>
    <n v="383.98719999999997"/>
    <n v="2"/>
    <n v="240"/>
    <n v="0.2"/>
    <n v="59.997999999999998"/>
    <n v="12.5"/>
    <n v="767.97439999999995"/>
  </r>
  <r>
    <x v="2"/>
    <x v="0"/>
    <s v="United States"/>
    <s v="San Diego"/>
    <s v="California"/>
    <n v="92105"/>
    <s v="United States ,San Diego ,California, 92105"/>
    <x v="1"/>
    <x v="1"/>
    <s v="West - Office Supplies"/>
    <s v="Fasteners"/>
    <n v="7.86"/>
    <n v="8"/>
    <n v="7.86"/>
    <n v="2"/>
    <n v="4"/>
    <n v="0"/>
    <n v="3.6156000000000001"/>
    <n v="46"/>
    <n v="15.72"/>
  </r>
  <r>
    <x v="2"/>
    <x v="0"/>
    <s v="United States"/>
    <s v="San Diego"/>
    <s v="California"/>
    <n v="92105"/>
    <s v="United States ,San Diego ,California, 92105"/>
    <x v="1"/>
    <x v="1"/>
    <s v="West - Office Supplies"/>
    <s v="Binders"/>
    <n v="24.448"/>
    <n v="24"/>
    <n v="19.558399999999999"/>
    <n v="2"/>
    <n v="12"/>
    <n v="0.2"/>
    <n v="8.8623999999999992"/>
    <n v="36.249999999999993"/>
    <n v="39.116799999999998"/>
  </r>
  <r>
    <x v="1"/>
    <x v="0"/>
    <s v="United States"/>
    <s v="New York City"/>
    <s v="New York"/>
    <n v="10009"/>
    <s v="United States ,New York City ,New York, 10009"/>
    <x v="3"/>
    <x v="1"/>
    <s v="East - Office Supplies"/>
    <s v="Paper"/>
    <n v="6.48"/>
    <n v="6"/>
    <n v="6.48"/>
    <n v="1"/>
    <n v="6"/>
    <n v="0"/>
    <n v="3.1103999999999998"/>
    <n v="47.999999999999993"/>
    <n v="6.48"/>
  </r>
  <r>
    <x v="1"/>
    <x v="0"/>
    <s v="United States"/>
    <s v="New York City"/>
    <s v="New York"/>
    <n v="10009"/>
    <s v="United States ,New York City ,New York, 10009"/>
    <x v="3"/>
    <x v="1"/>
    <s v="East - Office Supplies"/>
    <s v="Paper"/>
    <n v="41.86"/>
    <n v="42"/>
    <n v="41.86"/>
    <n v="7"/>
    <n v="6"/>
    <n v="0"/>
    <n v="20.511399999999998"/>
    <n v="49"/>
    <n v="293.02"/>
  </r>
  <r>
    <x v="1"/>
    <x v="0"/>
    <s v="United States"/>
    <s v="New York City"/>
    <s v="New York"/>
    <n v="10009"/>
    <s v="United States ,New York City ,New York, 10009"/>
    <x v="3"/>
    <x v="2"/>
    <s v="East - Technology"/>
    <s v="Accessories"/>
    <n v="1619.91"/>
    <n v="1620"/>
    <n v="1619.91"/>
    <n v="9"/>
    <n v="180"/>
    <n v="0"/>
    <n v="97.194599999999994"/>
    <n v="5.9999999999999991"/>
    <n v="14579.19"/>
  </r>
  <r>
    <x v="1"/>
    <x v="0"/>
    <s v="United States"/>
    <s v="New York City"/>
    <s v="New York"/>
    <n v="10009"/>
    <s v="United States ,New York City ,New York, 10009"/>
    <x v="3"/>
    <x v="0"/>
    <s v="East - Furniture"/>
    <s v="Furnishings"/>
    <n v="113.92"/>
    <n v="114"/>
    <n v="113.92"/>
    <n v="4"/>
    <n v="28.5"/>
    <n v="0"/>
    <n v="42.150399999999998"/>
    <n v="37"/>
    <n v="455.68"/>
  </r>
  <r>
    <x v="1"/>
    <x v="0"/>
    <s v="United States"/>
    <s v="Malden"/>
    <s v="Massachusetts"/>
    <n v="2148"/>
    <s v="United States ,Malden ,Massachusetts, 2148"/>
    <x v="3"/>
    <x v="1"/>
    <s v="East - Office Supplies"/>
    <s v="Art"/>
    <n v="39.68"/>
    <n v="40"/>
    <n v="39.68"/>
    <n v="2"/>
    <n v="20"/>
    <n v="0"/>
    <n v="10.316800000000001"/>
    <n v="26"/>
    <n v="79.36"/>
  </r>
  <r>
    <x v="1"/>
    <x v="1"/>
    <s v="United States"/>
    <s v="New York City"/>
    <s v="New York"/>
    <n v="10035"/>
    <s v="United States ,New York City ,New York, 10035"/>
    <x v="3"/>
    <x v="2"/>
    <s v="East - Technology"/>
    <s v="Accessories"/>
    <n v="37.6"/>
    <n v="38"/>
    <n v="37.6"/>
    <n v="2"/>
    <n v="19"/>
    <n v="0"/>
    <n v="2.2559999999999998"/>
    <n v="5.9999999999999991"/>
    <n v="75.2"/>
  </r>
  <r>
    <x v="1"/>
    <x v="1"/>
    <s v="United States"/>
    <s v="New York City"/>
    <s v="New York"/>
    <n v="10035"/>
    <s v="United States ,New York City ,New York, 10035"/>
    <x v="3"/>
    <x v="2"/>
    <s v="East - Technology"/>
    <s v="Accessories"/>
    <n v="59.9"/>
    <n v="60"/>
    <n v="59.9"/>
    <n v="2"/>
    <n v="30"/>
    <n v="0"/>
    <n v="23.96"/>
    <n v="40"/>
    <n v="119.8"/>
  </r>
  <r>
    <x v="1"/>
    <x v="1"/>
    <s v="United States"/>
    <s v="New York City"/>
    <s v="New York"/>
    <n v="10035"/>
    <s v="United States ,New York City ,New York, 10035"/>
    <x v="3"/>
    <x v="1"/>
    <s v="East - Office Supplies"/>
    <s v="Paper"/>
    <n v="37"/>
    <n v="37"/>
    <n v="37"/>
    <n v="5"/>
    <n v="7.4"/>
    <n v="0"/>
    <n v="16.649999999999999"/>
    <n v="44.999999999999993"/>
    <n v="185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Labels"/>
    <n v="5.76"/>
    <n v="6"/>
    <n v="5.76"/>
    <n v="2"/>
    <n v="3"/>
    <n v="0"/>
    <n v="2.8224"/>
    <n v="49.000000000000007"/>
    <n v="11.52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Art"/>
    <n v="16.68"/>
    <n v="17"/>
    <n v="16.68"/>
    <n v="6"/>
    <n v="2.8333333333333335"/>
    <n v="0"/>
    <n v="4.3368000000000002"/>
    <n v="26"/>
    <n v="100.08"/>
  </r>
  <r>
    <x v="1"/>
    <x v="1"/>
    <s v="United States"/>
    <s v="Florence"/>
    <s v="South Carolina"/>
    <n v="29501"/>
    <s v="United States ,Florence ,South Carolina, 29501"/>
    <x v="0"/>
    <x v="1"/>
    <s v="South - Office Supplies"/>
    <s v="Storage"/>
    <n v="628.80999999999995"/>
    <n v="629"/>
    <n v="628.80999999999995"/>
    <n v="7"/>
    <n v="89.857142857142861"/>
    <n v="0"/>
    <n v="12.5762"/>
    <n v="2"/>
    <n v="4401.67"/>
  </r>
  <r>
    <x v="1"/>
    <x v="1"/>
    <s v="United States"/>
    <s v="Florence"/>
    <s v="South Carolina"/>
    <n v="29501"/>
    <s v="United States ,Florence ,South Carolina, 29501"/>
    <x v="0"/>
    <x v="1"/>
    <s v="South - Office Supplies"/>
    <s v="Storage"/>
    <n v="56.45"/>
    <n v="56"/>
    <n v="56.45"/>
    <n v="5"/>
    <n v="11.2"/>
    <n v="0"/>
    <n v="14.677"/>
    <n v="25.999999999999996"/>
    <n v="282.25"/>
  </r>
  <r>
    <x v="0"/>
    <x v="0"/>
    <s v="United States"/>
    <s v="Springfield"/>
    <s v="Missouri"/>
    <n v="65807"/>
    <s v="United States ,Springfield ,Missouri, 65807"/>
    <x v="2"/>
    <x v="1"/>
    <s v="Central - Office Supplies"/>
    <s v="Storage"/>
    <n v="94.2"/>
    <n v="94"/>
    <n v="94.2"/>
    <n v="6"/>
    <n v="15.666666666666666"/>
    <n v="0"/>
    <n v="23.55"/>
    <n v="25"/>
    <n v="565.20000000000005"/>
  </r>
  <r>
    <x v="0"/>
    <x v="0"/>
    <s v="United States"/>
    <s v="Springfield"/>
    <s v="Missouri"/>
    <n v="65807"/>
    <s v="United States ,Springfield ,Missouri, 65807"/>
    <x v="2"/>
    <x v="1"/>
    <s v="Central - Office Supplies"/>
    <s v="Envelopes"/>
    <n v="28.4"/>
    <n v="28"/>
    <n v="28.4"/>
    <n v="5"/>
    <n v="5.6"/>
    <n v="0"/>
    <n v="13.348000000000001"/>
    <n v="47"/>
    <n v="142"/>
  </r>
  <r>
    <x v="1"/>
    <x v="1"/>
    <s v="United States"/>
    <s v="Huntsville"/>
    <s v="Texas"/>
    <n v="77340"/>
    <s v="United States ,Huntsville ,Texas, 77340"/>
    <x v="2"/>
    <x v="0"/>
    <s v="Central - Furniture"/>
    <s v="Bookcases"/>
    <n v="956.66480000000001"/>
    <n v="957"/>
    <n v="650.53206399999999"/>
    <n v="7"/>
    <n v="136.71428571428572"/>
    <n v="0.32"/>
    <n v="-225.0976"/>
    <n v="-23.52941176470588"/>
    <n v="4553.7244479999999"/>
  </r>
  <r>
    <x v="1"/>
    <x v="0"/>
    <s v="United States"/>
    <s v="Los Angeles"/>
    <s v="California"/>
    <n v="90045"/>
    <s v="United States ,Los Angeles ,California, 90045"/>
    <x v="1"/>
    <x v="2"/>
    <s v="West - Technology"/>
    <s v="Accessories"/>
    <n v="1115.9100000000001"/>
    <n v="1116"/>
    <n v="1115.9100000000001"/>
    <n v="9"/>
    <n v="124"/>
    <n v="0"/>
    <n v="200.8638"/>
    <n v="18"/>
    <n v="10043.19"/>
  </r>
  <r>
    <x v="1"/>
    <x v="0"/>
    <s v="United States"/>
    <s v="Los Angeles"/>
    <s v="California"/>
    <n v="90045"/>
    <s v="United States ,Los Angeles ,California, 90045"/>
    <x v="1"/>
    <x v="2"/>
    <s v="West - Technology"/>
    <s v="Phones"/>
    <n v="128.744"/>
    <n v="129"/>
    <n v="102.9952"/>
    <n v="7"/>
    <n v="18.428571428571427"/>
    <n v="0.2"/>
    <n v="-28.967400000000001"/>
    <n v="-22.5"/>
    <n v="720.96640000000002"/>
  </r>
  <r>
    <x v="1"/>
    <x v="0"/>
    <s v="United States"/>
    <s v="Los Angeles"/>
    <s v="California"/>
    <n v="90045"/>
    <s v="United States ,Los Angeles ,California, 90045"/>
    <x v="1"/>
    <x v="2"/>
    <s v="West - Technology"/>
    <s v="Phones"/>
    <n v="79.92"/>
    <n v="80"/>
    <n v="63.936"/>
    <n v="10"/>
    <n v="8"/>
    <n v="0.2"/>
    <n v="26.972999999999999"/>
    <n v="33.75"/>
    <n v="639.36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24.2"/>
    <n v="24"/>
    <n v="24.2"/>
    <n v="5"/>
    <n v="4.8"/>
    <n v="0"/>
    <n v="7.9859999999999998"/>
    <n v="33"/>
    <n v="121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359.976"/>
    <n v="360"/>
    <n v="287.98079999999999"/>
    <n v="3"/>
    <n v="120"/>
    <n v="0.2"/>
    <n v="130.4913"/>
    <n v="36.25"/>
    <n v="863.94239999999991"/>
  </r>
  <r>
    <x v="2"/>
    <x v="2"/>
    <s v="United States"/>
    <s v="San Francisco"/>
    <s v="California"/>
    <n v="94122"/>
    <s v="United States ,San Francisco ,California, 94122"/>
    <x v="1"/>
    <x v="0"/>
    <s v="West - Furniture"/>
    <s v="Furnishings"/>
    <n v="211.84"/>
    <n v="212"/>
    <n v="211.84"/>
    <n v="8"/>
    <n v="26.5"/>
    <n v="0"/>
    <n v="76.2624"/>
    <n v="36"/>
    <n v="1694.72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Fasteners"/>
    <n v="5.68"/>
    <n v="6"/>
    <n v="4.5439999999999996"/>
    <n v="2"/>
    <n v="3"/>
    <n v="0.2"/>
    <n v="1.917"/>
    <n v="33.75"/>
    <n v="9.0879999999999992"/>
  </r>
  <r>
    <x v="0"/>
    <x v="1"/>
    <s v="United States"/>
    <s v="Los Angeles"/>
    <s v="California"/>
    <n v="90036"/>
    <s v="United States ,Los Angeles ,California, 90036"/>
    <x v="1"/>
    <x v="1"/>
    <s v="West - Office Supplies"/>
    <s v="Binders"/>
    <n v="7.52"/>
    <n v="8"/>
    <n v="6.016"/>
    <n v="5"/>
    <n v="1.6"/>
    <n v="0.2"/>
    <n v="2.6320000000000001"/>
    <n v="35"/>
    <n v="30.08"/>
  </r>
  <r>
    <x v="1"/>
    <x v="0"/>
    <s v="United States"/>
    <s v="Los Angeles"/>
    <s v="California"/>
    <n v="90045"/>
    <s v="United States ,Los Angeles ,California, 90045"/>
    <x v="1"/>
    <x v="1"/>
    <s v="West - Office Supplies"/>
    <s v="Paper"/>
    <n v="11.96"/>
    <n v="12"/>
    <n v="11.96"/>
    <n v="2"/>
    <n v="6"/>
    <n v="0"/>
    <n v="5.8604000000000003"/>
    <n v="49"/>
    <n v="23.92"/>
  </r>
  <r>
    <x v="1"/>
    <x v="0"/>
    <s v="United States"/>
    <s v="Los Angeles"/>
    <s v="California"/>
    <n v="90045"/>
    <s v="United States ,Los Angeles ,California, 90045"/>
    <x v="1"/>
    <x v="0"/>
    <s v="West - Furniture"/>
    <s v="Tables"/>
    <n v="629.06399999999996"/>
    <n v="629"/>
    <n v="503.25119999999998"/>
    <n v="3"/>
    <n v="209.66666666666666"/>
    <n v="0.2"/>
    <n v="31.453199999999999"/>
    <n v="5"/>
    <n v="1509.7536"/>
  </r>
  <r>
    <x v="1"/>
    <x v="0"/>
    <s v="United States"/>
    <s v="Milwaukee"/>
    <s v="Wisconsin"/>
    <n v="53209"/>
    <s v="United States ,Milwaukee ,Wisconsin, 53209"/>
    <x v="2"/>
    <x v="0"/>
    <s v="Central - Furniture"/>
    <s v="Chairs"/>
    <n v="754.45"/>
    <n v="754"/>
    <n v="754.45"/>
    <n v="5"/>
    <n v="150.80000000000001"/>
    <n v="0"/>
    <n v="60.356000000000002"/>
    <n v="8"/>
    <n v="3772.25"/>
  </r>
  <r>
    <x v="1"/>
    <x v="2"/>
    <s v="United States"/>
    <s v="Holyoke"/>
    <s v="Massachusetts"/>
    <n v="1040"/>
    <s v="United States ,Holyoke ,Massachusetts, 1040"/>
    <x v="3"/>
    <x v="0"/>
    <s v="East - Furniture"/>
    <s v="Bookcases"/>
    <n v="301.95999999999998"/>
    <n v="302"/>
    <n v="301.95999999999998"/>
    <n v="2"/>
    <n v="151"/>
    <n v="0"/>
    <n v="60.392000000000003"/>
    <n v="20"/>
    <n v="603.91999999999996"/>
  </r>
  <r>
    <x v="1"/>
    <x v="1"/>
    <s v="United States"/>
    <s v="Albuquerque"/>
    <s v="New Mexico"/>
    <n v="87105"/>
    <s v="United States ,Albuquerque ,New Mexico, 87105"/>
    <x v="1"/>
    <x v="2"/>
    <s v="West - Technology"/>
    <s v="Accessories"/>
    <n v="595"/>
    <n v="595"/>
    <n v="595"/>
    <n v="5"/>
    <n v="119"/>
    <n v="0"/>
    <n v="95.2"/>
    <n v="16"/>
    <n v="2975"/>
  </r>
  <r>
    <x v="1"/>
    <x v="1"/>
    <s v="United States"/>
    <s v="Albuquerque"/>
    <s v="New Mexico"/>
    <n v="87105"/>
    <s v="United States ,Albuquerque ,New Mexico, 87105"/>
    <x v="1"/>
    <x v="1"/>
    <s v="West - Office Supplies"/>
    <s v="Binders"/>
    <n v="79.872"/>
    <n v="80"/>
    <n v="63.897599999999997"/>
    <n v="3"/>
    <n v="26.666666666666668"/>
    <n v="0.2"/>
    <n v="29.952000000000002"/>
    <n v="37.5"/>
    <n v="191.69279999999998"/>
  </r>
  <r>
    <x v="1"/>
    <x v="1"/>
    <s v="United States"/>
    <s v="Sparks"/>
    <s v="Nevada"/>
    <n v="89431"/>
    <s v="United States ,Sparks ,Nevada, 89431"/>
    <x v="1"/>
    <x v="2"/>
    <s v="West - Technology"/>
    <s v="Machines"/>
    <n v="2396.4"/>
    <n v="2396"/>
    <n v="1917.1200000000001"/>
    <n v="10"/>
    <n v="239.6"/>
    <n v="0.2"/>
    <n v="179.73"/>
    <n v="7.5"/>
    <n v="19171.2"/>
  </r>
  <r>
    <x v="1"/>
    <x v="1"/>
    <s v="United States"/>
    <s v="Coachella"/>
    <s v="California"/>
    <n v="92236"/>
    <s v="United States ,Coachella ,California, 92236"/>
    <x v="1"/>
    <x v="1"/>
    <s v="West - Office Supplies"/>
    <s v="Storage"/>
    <n v="63.56"/>
    <n v="64"/>
    <n v="63.56"/>
    <n v="2"/>
    <n v="32"/>
    <n v="0"/>
    <n v="3.1779999999999999"/>
    <n v="5"/>
    <n v="127.12"/>
  </r>
  <r>
    <x v="1"/>
    <x v="1"/>
    <s v="United States"/>
    <s v="Coachella"/>
    <s v="California"/>
    <n v="92236"/>
    <s v="United States ,Coachella ,California, 92236"/>
    <x v="1"/>
    <x v="2"/>
    <s v="West - Technology"/>
    <s v="Accessories"/>
    <n v="99.99"/>
    <n v="100"/>
    <n v="99.99"/>
    <n v="1"/>
    <n v="100"/>
    <n v="0"/>
    <n v="43.995600000000003"/>
    <n v="44.000000000000007"/>
    <n v="99.99"/>
  </r>
  <r>
    <x v="1"/>
    <x v="2"/>
    <s v="United States"/>
    <s v="Elmhurst"/>
    <s v="Illinois"/>
    <n v="60126"/>
    <s v="United States ,Elmhurst ,Illinois, 60126"/>
    <x v="2"/>
    <x v="1"/>
    <s v="Central - Office Supplies"/>
    <s v="Storage"/>
    <n v="230.376"/>
    <n v="230"/>
    <n v="184.30080000000001"/>
    <n v="3"/>
    <n v="76.666666666666671"/>
    <n v="0.2"/>
    <n v="-48.954900000000002"/>
    <n v="-21.25"/>
    <n v="552.90240000000006"/>
  </r>
  <r>
    <x v="1"/>
    <x v="2"/>
    <s v="United States"/>
    <s v="Elmhurst"/>
    <s v="Illinois"/>
    <n v="60126"/>
    <s v="United States ,Elmhurst ,Illinois, 60126"/>
    <x v="2"/>
    <x v="1"/>
    <s v="Central - Office Supplies"/>
    <s v="Paper"/>
    <n v="9.6639999999999997"/>
    <n v="10"/>
    <n v="7.7311999999999994"/>
    <n v="2"/>
    <n v="5"/>
    <n v="0.2"/>
    <n v="3.2616000000000001"/>
    <n v="33.75"/>
    <n v="15.462399999999999"/>
  </r>
  <r>
    <x v="1"/>
    <x v="0"/>
    <s v="United States"/>
    <s v="Fairfield"/>
    <s v="Ohio"/>
    <n v="45014"/>
    <s v="United States ,Fairfield ,Ohio, 45014"/>
    <x v="3"/>
    <x v="2"/>
    <s v="East - Technology"/>
    <s v="Accessories"/>
    <n v="158.928"/>
    <n v="159"/>
    <n v="127.14239999999999"/>
    <n v="7"/>
    <n v="22.714285714285715"/>
    <n v="0.2"/>
    <n v="41.718600000000002"/>
    <n v="26.25"/>
    <n v="889.99680000000001"/>
  </r>
  <r>
    <x v="1"/>
    <x v="0"/>
    <s v="United States"/>
    <s v="Fairfield"/>
    <s v="Ohio"/>
    <n v="45014"/>
    <s v="United States ,Fairfield ,Ohio, 45014"/>
    <x v="3"/>
    <x v="1"/>
    <s v="East - Office Supplies"/>
    <s v="Binders"/>
    <n v="13.023"/>
    <n v="13"/>
    <n v="3.9069000000000003"/>
    <n v="1"/>
    <n v="13"/>
    <n v="0.7"/>
    <n v="-10.4184"/>
    <n v="-80"/>
    <n v="3.9069000000000003"/>
  </r>
  <r>
    <x v="1"/>
    <x v="0"/>
    <s v="United States"/>
    <s v="Fairfield"/>
    <s v="Ohio"/>
    <n v="45014"/>
    <s v="United States ,Fairfield ,Ohio, 45014"/>
    <x v="3"/>
    <x v="0"/>
    <s v="East - Furniture"/>
    <s v="Tables"/>
    <n v="273.06"/>
    <n v="273"/>
    <n v="163.83600000000001"/>
    <n v="2"/>
    <n v="136.5"/>
    <n v="0.4"/>
    <n v="-104.673"/>
    <n v="-38.333333333333336"/>
    <n v="327.67200000000003"/>
  </r>
  <r>
    <x v="1"/>
    <x v="0"/>
    <s v="United States"/>
    <s v="Fairfield"/>
    <s v="Ohio"/>
    <n v="45014"/>
    <s v="United States ,Fairfield ,Ohio, 45014"/>
    <x v="3"/>
    <x v="1"/>
    <s v="East - Office Supplies"/>
    <s v="Fasteners"/>
    <n v="39.311999999999998"/>
    <n v="39"/>
    <n v="31.449599999999997"/>
    <n v="13"/>
    <n v="3"/>
    <n v="0.2"/>
    <n v="12.776400000000001"/>
    <n v="32.5"/>
    <n v="408.84479999999996"/>
  </r>
  <r>
    <x v="1"/>
    <x v="1"/>
    <s v="United States"/>
    <s v="Arlington"/>
    <s v="Texas"/>
    <n v="76017"/>
    <s v="United States ,Arlington ,Texas, 76017"/>
    <x v="2"/>
    <x v="1"/>
    <s v="Central - Office Supplies"/>
    <s v="Binders"/>
    <n v="1.3440000000000001"/>
    <n v="1"/>
    <n v="0.26879999999999993"/>
    <n v="4"/>
    <n v="0.25"/>
    <n v="0.8"/>
    <n v="-2.1503999999999999"/>
    <n v="-160"/>
    <n v="1.0751999999999997"/>
  </r>
  <r>
    <x v="1"/>
    <x v="1"/>
    <s v="United States"/>
    <s v="Arlington"/>
    <s v="Texas"/>
    <n v="76017"/>
    <s v="United States ,Arlington ,Texas, 76017"/>
    <x v="2"/>
    <x v="1"/>
    <s v="Central - Office Supplies"/>
    <s v="Binders"/>
    <n v="8.2720000000000002"/>
    <n v="8"/>
    <n v="1.6543999999999999"/>
    <n v="4"/>
    <n v="2"/>
    <n v="0.8"/>
    <n v="-13.6488"/>
    <n v="-165"/>
    <n v="6.6175999999999995"/>
  </r>
  <r>
    <x v="1"/>
    <x v="1"/>
    <s v="United States"/>
    <s v="Arlington"/>
    <s v="Texas"/>
    <n v="76017"/>
    <s v="United States ,Arlington ,Texas, 76017"/>
    <x v="2"/>
    <x v="0"/>
    <s v="Central - Furniture"/>
    <s v="Furnishings"/>
    <n v="12.544"/>
    <n v="13"/>
    <n v="5.0176000000000007"/>
    <n v="7"/>
    <n v="1.8571428571428572"/>
    <n v="0.6"/>
    <n v="-9.0944000000000003"/>
    <n v="-72.5"/>
    <n v="35.123200000000004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Labels"/>
    <n v="58.48"/>
    <n v="58"/>
    <n v="58.48"/>
    <n v="8"/>
    <n v="7.25"/>
    <n v="0"/>
    <n v="27.485600000000002"/>
    <n v="47"/>
    <n v="467.84"/>
  </r>
  <r>
    <x v="1"/>
    <x v="1"/>
    <s v="United States"/>
    <s v="Seattle"/>
    <s v="Washington"/>
    <n v="98103"/>
    <s v="United States ,Seattle ,Washington, 98103"/>
    <x v="1"/>
    <x v="0"/>
    <s v="West - Furniture"/>
    <s v="Furnishings"/>
    <n v="7.4"/>
    <n v="7"/>
    <n v="7.4"/>
    <n v="2"/>
    <n v="3.5"/>
    <n v="0"/>
    <n v="3.0339999999999998"/>
    <n v="41"/>
    <n v="14.8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366.786"/>
    <n v="367"/>
    <n v="330.10739999999998"/>
    <n v="7"/>
    <n v="52.428571428571431"/>
    <n v="0.1"/>
    <n v="65.206400000000002"/>
    <n v="17.777777777777779"/>
    <n v="2310.7518"/>
  </r>
  <r>
    <x v="1"/>
    <x v="0"/>
    <s v="United States"/>
    <s v="Houston"/>
    <s v="Texas"/>
    <n v="77070"/>
    <s v="United States ,Houston ,Texas, 77070"/>
    <x v="2"/>
    <x v="2"/>
    <s v="Central - Technology"/>
    <s v="Phones"/>
    <n v="54.368000000000002"/>
    <n v="54"/>
    <n v="43.494399999999999"/>
    <n v="4"/>
    <n v="13.5"/>
    <n v="0.2"/>
    <n v="4.0776000000000003"/>
    <n v="7.5"/>
    <n v="173.9776"/>
  </r>
  <r>
    <x v="2"/>
    <x v="1"/>
    <s v="United States"/>
    <s v="Springfield"/>
    <s v="Virginia"/>
    <n v="22153"/>
    <s v="United States ,Springfield ,Virginia, 22153"/>
    <x v="0"/>
    <x v="1"/>
    <s v="South - Office Supplies"/>
    <s v="Envelopes"/>
    <n v="33.96"/>
    <n v="34"/>
    <n v="33.96"/>
    <n v="2"/>
    <n v="17"/>
    <n v="0"/>
    <n v="16.98"/>
    <n v="50"/>
    <n v="67.92"/>
  </r>
  <r>
    <x v="2"/>
    <x v="1"/>
    <s v="United States"/>
    <s v="Springfield"/>
    <s v="Virginia"/>
    <n v="22153"/>
    <s v="United States ,Springfield ,Virginia, 22153"/>
    <x v="0"/>
    <x v="1"/>
    <s v="South - Office Supplies"/>
    <s v="Appliances"/>
    <n v="826.11"/>
    <n v="826"/>
    <n v="826.11"/>
    <n v="3"/>
    <n v="275.33333333333331"/>
    <n v="0"/>
    <n v="322.18290000000002"/>
    <n v="39"/>
    <n v="2478.33"/>
  </r>
  <r>
    <x v="1"/>
    <x v="0"/>
    <s v="United States"/>
    <s v="Farmington"/>
    <s v="New Mexico"/>
    <n v="87401"/>
    <s v="United States ,Farmington ,New Mexico, 87401"/>
    <x v="1"/>
    <x v="0"/>
    <s v="West - Furniture"/>
    <s v="Furnishings"/>
    <n v="545.85"/>
    <n v="546"/>
    <n v="545.85"/>
    <n v="9"/>
    <n v="60.666666666666664"/>
    <n v="0"/>
    <n v="114.6285"/>
    <n v="21"/>
    <n v="4912.6500000000005"/>
  </r>
  <r>
    <x v="0"/>
    <x v="0"/>
    <s v="United States"/>
    <s v="Louisville"/>
    <s v="Colorado"/>
    <n v="80027"/>
    <s v="United States ,Louisville ,Colorado, 80027"/>
    <x v="1"/>
    <x v="0"/>
    <s v="West - Furniture"/>
    <s v="Tables"/>
    <n v="145.97999999999999"/>
    <n v="146"/>
    <n v="72.989999999999995"/>
    <n v="2"/>
    <n v="73"/>
    <n v="0.5"/>
    <n v="-99.266400000000004"/>
    <n v="-68"/>
    <n v="145.97999999999999"/>
  </r>
  <r>
    <x v="0"/>
    <x v="0"/>
    <s v="United States"/>
    <s v="Louisville"/>
    <s v="Colorado"/>
    <n v="80027"/>
    <s v="United States ,Louisville ,Colorado, 80027"/>
    <x v="1"/>
    <x v="1"/>
    <s v="West - Office Supplies"/>
    <s v="Paper"/>
    <n v="35.808"/>
    <n v="36"/>
    <n v="28.6464"/>
    <n v="4"/>
    <n v="9"/>
    <n v="0.2"/>
    <n v="12.5328"/>
    <n v="35"/>
    <n v="114.5856"/>
  </r>
  <r>
    <x v="1"/>
    <x v="0"/>
    <s v="United States"/>
    <s v="Tampa"/>
    <s v="Florida"/>
    <n v="33614"/>
    <s v="United States ,Tampa ,Florida, 33614"/>
    <x v="0"/>
    <x v="0"/>
    <s v="South - Furniture"/>
    <s v="Furnishings"/>
    <n v="7.9039999999999999"/>
    <n v="8"/>
    <n v="6.3231999999999999"/>
    <n v="2"/>
    <n v="4"/>
    <n v="0.2"/>
    <n v="2.1736"/>
    <n v="27.500000000000004"/>
    <n v="12.6464"/>
  </r>
  <r>
    <x v="1"/>
    <x v="0"/>
    <s v="United States"/>
    <s v="Passaic"/>
    <s v="New Jersey"/>
    <n v="7055"/>
    <s v="United States ,Passaic ,New Jersey, 7055"/>
    <x v="3"/>
    <x v="2"/>
    <s v="East - Technology"/>
    <s v="Phones"/>
    <n v="345"/>
    <n v="345"/>
    <n v="345"/>
    <n v="5"/>
    <n v="69"/>
    <n v="0"/>
    <n v="86.25"/>
    <n v="25"/>
    <n v="1725"/>
  </r>
  <r>
    <x v="1"/>
    <x v="0"/>
    <s v="United States"/>
    <s v="Passaic"/>
    <s v="New Jersey"/>
    <n v="7055"/>
    <s v="United States ,Passaic ,New Jersey, 7055"/>
    <x v="3"/>
    <x v="0"/>
    <s v="East - Furniture"/>
    <s v="Tables"/>
    <n v="174.286"/>
    <n v="174"/>
    <n v="122.00020000000001"/>
    <n v="2"/>
    <n v="87"/>
    <n v="0.3"/>
    <n v="-19.918399999999998"/>
    <n v="-11.428571428571429"/>
    <n v="244.00040000000001"/>
  </r>
  <r>
    <x v="1"/>
    <x v="0"/>
    <s v="United States"/>
    <s v="Passaic"/>
    <s v="New Jersey"/>
    <n v="7055"/>
    <s v="United States ,Passaic ,New Jersey, 7055"/>
    <x v="3"/>
    <x v="1"/>
    <s v="East - Office Supplies"/>
    <s v="Appliances"/>
    <n v="662.84"/>
    <n v="663"/>
    <n v="662.84"/>
    <n v="4"/>
    <n v="165.75"/>
    <n v="0"/>
    <n v="172.33840000000001"/>
    <n v="26"/>
    <n v="2651.36"/>
  </r>
  <r>
    <x v="1"/>
    <x v="0"/>
    <s v="United States"/>
    <s v="Passaic"/>
    <s v="New Jersey"/>
    <n v="7055"/>
    <s v="United States ,Passaic ,New Jersey, 7055"/>
    <x v="3"/>
    <x v="2"/>
    <s v="East - Technology"/>
    <s v="Accessories"/>
    <n v="95.1"/>
    <n v="95"/>
    <n v="95.1"/>
    <n v="5"/>
    <n v="19"/>
    <n v="0"/>
    <n v="30.431999999999999"/>
    <n v="32"/>
    <n v="475.5"/>
  </r>
  <r>
    <x v="1"/>
    <x v="0"/>
    <s v="United States"/>
    <s v="Passaic"/>
    <s v="New Jersey"/>
    <n v="7055"/>
    <s v="United States ,Passaic ,New Jersey, 7055"/>
    <x v="3"/>
    <x v="1"/>
    <s v="East - Office Supplies"/>
    <s v="Envelopes"/>
    <n v="26.88"/>
    <n v="27"/>
    <n v="26.88"/>
    <n v="6"/>
    <n v="4.5"/>
    <n v="0"/>
    <n v="12.9024"/>
    <n v="48.000000000000007"/>
    <n v="161.28"/>
  </r>
  <r>
    <x v="1"/>
    <x v="0"/>
    <s v="United States"/>
    <s v="Passaic"/>
    <s v="New Jersey"/>
    <n v="7055"/>
    <s v="United States ,Passaic ,New Jersey, 7055"/>
    <x v="3"/>
    <x v="2"/>
    <s v="East - Technology"/>
    <s v="Phones"/>
    <n v="257.98"/>
    <n v="258"/>
    <n v="257.98"/>
    <n v="2"/>
    <n v="129"/>
    <n v="0"/>
    <n v="74.8142"/>
    <n v="28.999999999999996"/>
    <n v="515.96"/>
  </r>
  <r>
    <x v="1"/>
    <x v="0"/>
    <s v="United States"/>
    <s v="Los Angeles"/>
    <s v="California"/>
    <n v="90004"/>
    <s v="United States ,Los Angeles ,California, 90004"/>
    <x v="1"/>
    <x v="1"/>
    <s v="West - Office Supplies"/>
    <s v="Envelopes"/>
    <n v="17.48"/>
    <n v="17"/>
    <n v="17.48"/>
    <n v="2"/>
    <n v="8.5"/>
    <n v="0"/>
    <n v="8.2156000000000002"/>
    <n v="47"/>
    <n v="34.96"/>
  </r>
  <r>
    <x v="1"/>
    <x v="0"/>
    <s v="United States"/>
    <s v="Philadelphia"/>
    <s v="Pennsylvania"/>
    <n v="19143"/>
    <s v="United States ,Philadelphia ,Pennsylvania, 19143"/>
    <x v="3"/>
    <x v="0"/>
    <s v="East - Furniture"/>
    <s v="Chairs"/>
    <n v="492.83499999999998"/>
    <n v="493"/>
    <n v="344.98450000000003"/>
    <n v="5"/>
    <n v="98.6"/>
    <n v="0.3"/>
    <n v="-14.081"/>
    <n v="-2.8571428571428572"/>
    <n v="1724.9225000000001"/>
  </r>
  <r>
    <x v="0"/>
    <x v="0"/>
    <s v="United States"/>
    <s v="North Charleston"/>
    <s v="South Carolina"/>
    <n v="29406"/>
    <s v="United States ,North Charleston ,South Carolina, 29406"/>
    <x v="0"/>
    <x v="1"/>
    <s v="South - Office Supplies"/>
    <s v="Storage"/>
    <n v="269.49"/>
    <n v="269"/>
    <n v="269.49"/>
    <n v="3"/>
    <n v="89.666666666666671"/>
    <n v="0"/>
    <n v="5.3898000000000001"/>
    <n v="2"/>
    <n v="808.47"/>
  </r>
  <r>
    <x v="1"/>
    <x v="2"/>
    <s v="United States"/>
    <s v="San Jose"/>
    <s v="California"/>
    <n v="95123"/>
    <s v="United States ,San Jose ,California, 95123"/>
    <x v="1"/>
    <x v="1"/>
    <s v="West - Office Supplies"/>
    <s v="Binders"/>
    <n v="29.12"/>
    <n v="29"/>
    <n v="23.295999999999999"/>
    <n v="5"/>
    <n v="5.8"/>
    <n v="0.2"/>
    <n v="9.8279999999999994"/>
    <n v="33.75"/>
    <n v="116.47999999999999"/>
  </r>
  <r>
    <x v="0"/>
    <x v="0"/>
    <s v="United States"/>
    <s v="New York City"/>
    <s v="New York"/>
    <n v="10011"/>
    <s v="United States ,New York City ,New York, 10011"/>
    <x v="3"/>
    <x v="1"/>
    <s v="East - Office Supplies"/>
    <s v="Labels"/>
    <n v="18.75"/>
    <n v="19"/>
    <n v="18.75"/>
    <n v="5"/>
    <n v="3.8"/>
    <n v="0"/>
    <n v="9"/>
    <n v="48"/>
    <n v="93.75"/>
  </r>
  <r>
    <x v="0"/>
    <x v="0"/>
    <s v="United States"/>
    <s v="New York City"/>
    <s v="New York"/>
    <n v="10011"/>
    <s v="United States ,New York City ,New York, 10011"/>
    <x v="3"/>
    <x v="2"/>
    <s v="East - Technology"/>
    <s v="Phones"/>
    <n v="119.7"/>
    <n v="120"/>
    <n v="119.7"/>
    <n v="6"/>
    <n v="20"/>
    <n v="0"/>
    <n v="31.122"/>
    <n v="26"/>
    <n v="718.2"/>
  </r>
  <r>
    <x v="0"/>
    <x v="0"/>
    <s v="United States"/>
    <s v="New York City"/>
    <s v="New York"/>
    <n v="10011"/>
    <s v="United States ,New York City ,New York, 10011"/>
    <x v="3"/>
    <x v="1"/>
    <s v="East - Office Supplies"/>
    <s v="Binders"/>
    <n v="9.1440000000000001"/>
    <n v="9"/>
    <n v="7.3151999999999999"/>
    <n v="3"/>
    <n v="3"/>
    <n v="0.2"/>
    <n v="3.0861000000000001"/>
    <n v="33.75"/>
    <n v="21.945599999999999"/>
  </r>
  <r>
    <x v="0"/>
    <x v="0"/>
    <s v="United States"/>
    <s v="New York City"/>
    <s v="New York"/>
    <n v="10011"/>
    <s v="United States ,New York City ,New York, 10011"/>
    <x v="3"/>
    <x v="2"/>
    <s v="East - Technology"/>
    <s v="Accessories"/>
    <n v="57.06"/>
    <n v="57"/>
    <n v="57.06"/>
    <n v="3"/>
    <n v="19"/>
    <n v="0"/>
    <n v="18.2592"/>
    <n v="32"/>
    <n v="171.18"/>
  </r>
  <r>
    <x v="0"/>
    <x v="0"/>
    <s v="United States"/>
    <s v="New York City"/>
    <s v="New York"/>
    <n v="10011"/>
    <s v="United States ,New York City ,New York, 10011"/>
    <x v="3"/>
    <x v="2"/>
    <s v="East - Technology"/>
    <s v="Accessories"/>
    <n v="71.599999999999994"/>
    <n v="72"/>
    <n v="71.599999999999994"/>
    <n v="8"/>
    <n v="9"/>
    <n v="0"/>
    <n v="13.603999999999999"/>
    <n v="19"/>
    <n v="572.79999999999995"/>
  </r>
  <r>
    <x v="0"/>
    <x v="0"/>
    <s v="United States"/>
    <s v="New York City"/>
    <s v="New York"/>
    <n v="10011"/>
    <s v="United States ,New York City ,New York, 10011"/>
    <x v="3"/>
    <x v="1"/>
    <s v="East - Office Supplies"/>
    <s v="Storage"/>
    <n v="107.44"/>
    <n v="107"/>
    <n v="107.44"/>
    <n v="8"/>
    <n v="13.375"/>
    <n v="0"/>
    <n v="27.9344"/>
    <n v="26"/>
    <n v="859.52"/>
  </r>
  <r>
    <x v="0"/>
    <x v="0"/>
    <s v="United States"/>
    <s v="New York City"/>
    <s v="New York"/>
    <n v="10011"/>
    <s v="United States ,New York City ,New York, 10011"/>
    <x v="3"/>
    <x v="1"/>
    <s v="East - Office Supplies"/>
    <s v="Labels"/>
    <n v="7.31"/>
    <n v="7"/>
    <n v="7.31"/>
    <n v="1"/>
    <n v="7"/>
    <n v="0"/>
    <n v="3.4357000000000002"/>
    <n v="47"/>
    <n v="7.31"/>
  </r>
  <r>
    <x v="0"/>
    <x v="0"/>
    <s v="United States"/>
    <s v="New York City"/>
    <s v="New York"/>
    <n v="10011"/>
    <s v="United States ,New York City ,New York, 10011"/>
    <x v="3"/>
    <x v="1"/>
    <s v="East - Office Supplies"/>
    <s v="Art"/>
    <n v="59.1"/>
    <n v="59"/>
    <n v="59.1"/>
    <n v="6"/>
    <n v="9.8333333333333339"/>
    <n v="0"/>
    <n v="22.457999999999998"/>
    <n v="37.999999999999993"/>
    <n v="354.6"/>
  </r>
  <r>
    <x v="0"/>
    <x v="0"/>
    <s v="United States"/>
    <s v="New York City"/>
    <s v="New York"/>
    <n v="10011"/>
    <s v="United States ,New York City ,New York, 10011"/>
    <x v="3"/>
    <x v="1"/>
    <s v="East - Office Supplies"/>
    <s v="Storage"/>
    <n v="46.53"/>
    <n v="47"/>
    <n v="46.53"/>
    <n v="3"/>
    <n v="15.666666666666666"/>
    <n v="0"/>
    <n v="12.097799999999999"/>
    <n v="26"/>
    <n v="139.59"/>
  </r>
  <r>
    <x v="1"/>
    <x v="0"/>
    <s v="United States"/>
    <s v="Plainfield"/>
    <s v="New Jersey"/>
    <n v="7060"/>
    <s v="United States ,Plainfield ,New Jersey, 7060"/>
    <x v="3"/>
    <x v="1"/>
    <s v="East - Office Supplies"/>
    <s v="Appliances"/>
    <n v="97.84"/>
    <n v="98"/>
    <n v="97.84"/>
    <n v="2"/>
    <n v="49"/>
    <n v="0"/>
    <n v="25.438400000000001"/>
    <n v="26"/>
    <n v="195.68"/>
  </r>
  <r>
    <x v="0"/>
    <x v="0"/>
    <s v="United States"/>
    <s v="Seattle"/>
    <s v="Washington"/>
    <n v="98115"/>
    <s v="United States ,Seattle ,Washington, 98115"/>
    <x v="1"/>
    <x v="1"/>
    <s v="West - Office Supplies"/>
    <s v="Paper"/>
    <n v="29.97"/>
    <n v="30"/>
    <n v="29.97"/>
    <n v="3"/>
    <n v="10"/>
    <n v="0"/>
    <n v="13.486499999999999"/>
    <n v="45"/>
    <n v="89.91"/>
  </r>
  <r>
    <x v="0"/>
    <x v="0"/>
    <s v="United States"/>
    <s v="Seattle"/>
    <s v="Washington"/>
    <n v="98115"/>
    <s v="United States ,Seattle ,Washington, 98115"/>
    <x v="1"/>
    <x v="1"/>
    <s v="West - Office Supplies"/>
    <s v="Binders"/>
    <n v="98.352000000000004"/>
    <n v="98"/>
    <n v="78.681600000000003"/>
    <n v="3"/>
    <n v="32.666666666666664"/>
    <n v="0.2"/>
    <n v="34.423200000000001"/>
    <n v="35"/>
    <n v="236.04480000000001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83.92"/>
    <n v="84"/>
    <n v="67.135999999999996"/>
    <n v="5"/>
    <n v="16.8"/>
    <n v="0.2"/>
    <n v="29.372"/>
    <n v="35"/>
    <n v="335.67999999999995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14.624000000000001"/>
    <n v="15"/>
    <n v="11.699200000000001"/>
    <n v="2"/>
    <n v="7.5"/>
    <n v="0.2"/>
    <n v="5.1184000000000003"/>
    <n v="35"/>
    <n v="23.398400000000002"/>
  </r>
  <r>
    <x v="1"/>
    <x v="0"/>
    <s v="United States"/>
    <s v="New York City"/>
    <s v="New York"/>
    <n v="10009"/>
    <s v="United States ,New York City ,New York, 10009"/>
    <x v="3"/>
    <x v="2"/>
    <s v="East - Technology"/>
    <s v="Phones"/>
    <n v="136.99"/>
    <n v="137"/>
    <n v="136.99"/>
    <n v="1"/>
    <n v="137"/>
    <n v="0"/>
    <n v="36.987299999999998"/>
    <n v="26.999999999999996"/>
    <n v="136.99"/>
  </r>
  <r>
    <x v="1"/>
    <x v="0"/>
    <s v="United States"/>
    <s v="New York City"/>
    <s v="New York"/>
    <n v="10009"/>
    <s v="United States ,New York City ,New York, 10009"/>
    <x v="3"/>
    <x v="1"/>
    <s v="East - Office Supplies"/>
    <s v="Labels"/>
    <n v="3.15"/>
    <n v="3"/>
    <n v="3.15"/>
    <n v="1"/>
    <n v="3"/>
    <n v="0"/>
    <n v="1.512"/>
    <n v="48.000000000000007"/>
    <n v="3.15"/>
  </r>
  <r>
    <x v="1"/>
    <x v="0"/>
    <s v="United States"/>
    <s v="Newport News"/>
    <s v="Virginia"/>
    <n v="23602"/>
    <s v="United States ,Newport News ,Virginia, 23602"/>
    <x v="0"/>
    <x v="1"/>
    <s v="South - Office Supplies"/>
    <s v="Paper"/>
    <n v="9.11"/>
    <n v="9"/>
    <n v="9.11"/>
    <n v="1"/>
    <n v="9"/>
    <n v="0"/>
    <n v="4.0994999999999999"/>
    <n v="45"/>
    <n v="9.11"/>
  </r>
  <r>
    <x v="1"/>
    <x v="0"/>
    <s v="United States"/>
    <s v="Newport News"/>
    <s v="Virginia"/>
    <n v="23602"/>
    <s v="United States ,Newport News ,Virginia, 23602"/>
    <x v="0"/>
    <x v="1"/>
    <s v="South - Office Supplies"/>
    <s v="Storage"/>
    <n v="571.44000000000005"/>
    <n v="571"/>
    <n v="571.44000000000005"/>
    <n v="4"/>
    <n v="142.75"/>
    <n v="0"/>
    <n v="165.7176"/>
    <n v="28.999999999999996"/>
    <n v="2285.7600000000002"/>
  </r>
  <r>
    <x v="1"/>
    <x v="0"/>
    <s v="United States"/>
    <s v="Newport News"/>
    <s v="Virginia"/>
    <n v="23602"/>
    <s v="United States ,Newport News ,Virginia, 23602"/>
    <x v="0"/>
    <x v="1"/>
    <s v="South - Office Supplies"/>
    <s v="Paper"/>
    <n v="32.4"/>
    <n v="32"/>
    <n v="32.4"/>
    <n v="5"/>
    <n v="6.4"/>
    <n v="0"/>
    <n v="15.552"/>
    <n v="48"/>
    <n v="162"/>
  </r>
  <r>
    <x v="1"/>
    <x v="0"/>
    <s v="United States"/>
    <s v="Newport News"/>
    <s v="Virginia"/>
    <n v="23602"/>
    <s v="United States ,Newport News ,Virginia, 23602"/>
    <x v="0"/>
    <x v="1"/>
    <s v="South - Office Supplies"/>
    <s v="Storage"/>
    <n v="16.91"/>
    <n v="17"/>
    <n v="16.91"/>
    <n v="1"/>
    <n v="17"/>
    <n v="0"/>
    <n v="4.5656999999999996"/>
    <n v="26.999999999999996"/>
    <n v="16.91"/>
  </r>
  <r>
    <x v="1"/>
    <x v="0"/>
    <s v="United States"/>
    <s v="Fayetteville"/>
    <s v="North Carolina"/>
    <n v="28314"/>
    <s v="United States ,Fayetteville ,North Carolina, 28314"/>
    <x v="0"/>
    <x v="0"/>
    <s v="South - Furniture"/>
    <s v="Furnishings"/>
    <n v="14.272"/>
    <n v="14"/>
    <n v="11.4176"/>
    <n v="8"/>
    <n v="1.75"/>
    <n v="0.2"/>
    <n v="4.2816000000000001"/>
    <n v="30"/>
    <n v="91.340800000000002"/>
  </r>
  <r>
    <x v="1"/>
    <x v="0"/>
    <s v="United States"/>
    <s v="Fayetteville"/>
    <s v="North Carolina"/>
    <n v="28314"/>
    <s v="United States ,Fayetteville ,North Carolina, 28314"/>
    <x v="0"/>
    <x v="0"/>
    <s v="South - Furniture"/>
    <s v="Bookcases"/>
    <n v="451.13600000000002"/>
    <n v="451"/>
    <n v="360.90880000000004"/>
    <n v="4"/>
    <n v="112.75"/>
    <n v="0.2"/>
    <n v="-67.670400000000001"/>
    <n v="-15"/>
    <n v="1443.6352000000002"/>
  </r>
  <r>
    <x v="1"/>
    <x v="0"/>
    <s v="United States"/>
    <s v="Fayetteville"/>
    <s v="North Carolina"/>
    <n v="28314"/>
    <s v="United States ,Fayetteville ,North Carolina, 28314"/>
    <x v="0"/>
    <x v="1"/>
    <s v="South - Office Supplies"/>
    <s v="Appliances"/>
    <n v="64.864000000000004"/>
    <n v="65"/>
    <n v="51.891200000000005"/>
    <n v="4"/>
    <n v="16.25"/>
    <n v="0.2"/>
    <n v="6.4863999999999997"/>
    <n v="10"/>
    <n v="207.56480000000002"/>
  </r>
  <r>
    <x v="2"/>
    <x v="0"/>
    <s v="United States"/>
    <s v="Los Angeles"/>
    <s v="California"/>
    <n v="90032"/>
    <s v="United States ,Los Angeles ,California, 90032"/>
    <x v="1"/>
    <x v="0"/>
    <s v="West - Furniture"/>
    <s v="Chairs"/>
    <n v="217.584"/>
    <n v="218"/>
    <n v="174.06720000000001"/>
    <n v="2"/>
    <n v="109"/>
    <n v="0.2"/>
    <n v="-29.9178"/>
    <n v="-13.749999999999998"/>
    <n v="348.13440000000003"/>
  </r>
  <r>
    <x v="2"/>
    <x v="0"/>
    <s v="United States"/>
    <s v="Los Angeles"/>
    <s v="California"/>
    <n v="90032"/>
    <s v="United States ,Los Angeles ,California, 90032"/>
    <x v="1"/>
    <x v="2"/>
    <s v="West - Technology"/>
    <s v="Accessories"/>
    <n v="82.95"/>
    <n v="83"/>
    <n v="82.95"/>
    <n v="5"/>
    <n v="16.600000000000001"/>
    <n v="0"/>
    <n v="29.032499999999999"/>
    <n v="35"/>
    <n v="414.75"/>
  </r>
  <r>
    <x v="2"/>
    <x v="0"/>
    <s v="United States"/>
    <s v="Los Angeles"/>
    <s v="California"/>
    <n v="90032"/>
    <s v="United States ,Los Angeles ,California, 90032"/>
    <x v="1"/>
    <x v="1"/>
    <s v="West - Office Supplies"/>
    <s v="Labels"/>
    <n v="87.71"/>
    <n v="88"/>
    <n v="87.71"/>
    <n v="7"/>
    <n v="12.571428571428571"/>
    <n v="0"/>
    <n v="41.223700000000001"/>
    <n v="47"/>
    <n v="613.96999999999991"/>
  </r>
  <r>
    <x v="2"/>
    <x v="0"/>
    <s v="United States"/>
    <s v="Los Angeles"/>
    <s v="California"/>
    <n v="90032"/>
    <s v="United States ,Los Angeles ,California, 90032"/>
    <x v="1"/>
    <x v="1"/>
    <s v="West - Office Supplies"/>
    <s v="Appliances"/>
    <n v="1101.48"/>
    <n v="1101"/>
    <n v="1101.48"/>
    <n v="4"/>
    <n v="275.25"/>
    <n v="0"/>
    <n v="429.5772"/>
    <n v="39"/>
    <n v="4405.92"/>
  </r>
  <r>
    <x v="0"/>
    <x v="1"/>
    <s v="United States"/>
    <s v="Los Angeles"/>
    <s v="California"/>
    <n v="90036"/>
    <s v="United States ,Los Angeles ,California, 90036"/>
    <x v="1"/>
    <x v="0"/>
    <s v="West - Furniture"/>
    <s v="Tables"/>
    <n v="1322.3520000000001"/>
    <n v="1322"/>
    <n v="1057.8816000000002"/>
    <n v="3"/>
    <n v="440.66666666666669"/>
    <n v="0.2"/>
    <n v="-99.176400000000001"/>
    <n v="-7.5"/>
    <n v="3173.6448000000005"/>
  </r>
  <r>
    <x v="1"/>
    <x v="0"/>
    <s v="United States"/>
    <s v="New York City"/>
    <s v="New York"/>
    <n v="10011"/>
    <s v="United States ,New York City ,New York, 10011"/>
    <x v="3"/>
    <x v="1"/>
    <s v="East - Office Supplies"/>
    <s v="Art"/>
    <n v="5.46"/>
    <n v="5"/>
    <n v="5.46"/>
    <n v="3"/>
    <n v="1.6666666666666667"/>
    <n v="0"/>
    <n v="1.4742"/>
    <n v="27"/>
    <n v="16.38"/>
  </r>
  <r>
    <x v="1"/>
    <x v="0"/>
    <s v="United States"/>
    <s v="Dallas"/>
    <s v="Texas"/>
    <n v="75220"/>
    <s v="United States ,Dallas ,Texas, 75220"/>
    <x v="2"/>
    <x v="1"/>
    <s v="Central - Office Supplies"/>
    <s v="Supplies"/>
    <n v="11.183999999999999"/>
    <n v="11"/>
    <n v="8.9471999999999987"/>
    <n v="1"/>
    <n v="11"/>
    <n v="0.2"/>
    <n v="0.83879999999999999"/>
    <n v="7.5"/>
    <n v="8.9471999999999987"/>
  </r>
  <r>
    <x v="1"/>
    <x v="0"/>
    <s v="United States"/>
    <s v="Dallas"/>
    <s v="Texas"/>
    <n v="75220"/>
    <s v="United States ,Dallas ,Texas, 75220"/>
    <x v="2"/>
    <x v="1"/>
    <s v="Central - Office Supplies"/>
    <s v="Storage"/>
    <n v="153.584"/>
    <n v="154"/>
    <n v="122.8672"/>
    <n v="2"/>
    <n v="77"/>
    <n v="0.2"/>
    <n v="-32.636600000000001"/>
    <n v="-21.25"/>
    <n v="245.73439999999999"/>
  </r>
  <r>
    <x v="1"/>
    <x v="0"/>
    <s v="United States"/>
    <s v="Seattle"/>
    <s v="Washington"/>
    <n v="98105"/>
    <s v="United States ,Seattle ,Washington, 98105"/>
    <x v="1"/>
    <x v="1"/>
    <s v="West - Office Supplies"/>
    <s v="Storage"/>
    <n v="1003.62"/>
    <n v="1004"/>
    <n v="1003.62"/>
    <n v="6"/>
    <n v="167.33333333333334"/>
    <n v="0"/>
    <n v="0"/>
    <n v="0"/>
    <n v="6021.72"/>
  </r>
  <r>
    <x v="1"/>
    <x v="2"/>
    <s v="United States"/>
    <s v="Seattle"/>
    <s v="Washington"/>
    <n v="98105"/>
    <s v="United States ,Seattle ,Washington, 98105"/>
    <x v="1"/>
    <x v="2"/>
    <s v="West - Technology"/>
    <s v="Phones"/>
    <n v="35.167999999999999"/>
    <n v="35"/>
    <n v="28.134399999999999"/>
    <n v="4"/>
    <n v="8.75"/>
    <n v="0.2"/>
    <n v="11.429600000000001"/>
    <n v="32.5"/>
    <n v="112.5376"/>
  </r>
  <r>
    <x v="1"/>
    <x v="2"/>
    <s v="United States"/>
    <s v="Seattle"/>
    <s v="Washington"/>
    <n v="98105"/>
    <s v="United States ,Seattle ,Washington, 98105"/>
    <x v="1"/>
    <x v="0"/>
    <s v="West - Furniture"/>
    <s v="Tables"/>
    <n v="1137.75"/>
    <n v="1138"/>
    <n v="1137.75"/>
    <n v="5"/>
    <n v="227.6"/>
    <n v="0"/>
    <n v="250.30500000000001"/>
    <n v="22"/>
    <n v="5688.75"/>
  </r>
  <r>
    <x v="1"/>
    <x v="2"/>
    <s v="United States"/>
    <s v="Seattle"/>
    <s v="Washington"/>
    <n v="98105"/>
    <s v="United States ,Seattle ,Washington, 98105"/>
    <x v="1"/>
    <x v="1"/>
    <s v="West - Office Supplies"/>
    <s v="Binders"/>
    <n v="99.68"/>
    <n v="100"/>
    <n v="79.744"/>
    <n v="5"/>
    <n v="20"/>
    <n v="0.2"/>
    <n v="32.396000000000001"/>
    <n v="32.5"/>
    <n v="398.72"/>
  </r>
  <r>
    <x v="1"/>
    <x v="2"/>
    <s v="United States"/>
    <s v="Seattle"/>
    <s v="Washington"/>
    <n v="98105"/>
    <s v="United States ,Seattle ,Washington, 98105"/>
    <x v="1"/>
    <x v="1"/>
    <s v="West - Office Supplies"/>
    <s v="Art"/>
    <n v="5.56"/>
    <n v="6"/>
    <n v="5.56"/>
    <n v="2"/>
    <n v="3"/>
    <n v="0"/>
    <n v="1.4456"/>
    <n v="26"/>
    <n v="11.12"/>
  </r>
  <r>
    <x v="0"/>
    <x v="1"/>
    <s v="United States"/>
    <s v="Newark"/>
    <s v="Delaware"/>
    <n v="19711"/>
    <s v="United States ,Newark ,Delaware, 19711"/>
    <x v="3"/>
    <x v="1"/>
    <s v="East - Office Supplies"/>
    <s v="Storage"/>
    <n v="85.52"/>
    <n v="86"/>
    <n v="85.52"/>
    <n v="2"/>
    <n v="43"/>
    <n v="0"/>
    <n v="22.235199999999999"/>
    <n v="26"/>
    <n v="171.04"/>
  </r>
  <r>
    <x v="0"/>
    <x v="1"/>
    <s v="United States"/>
    <s v="Newark"/>
    <s v="Delaware"/>
    <n v="19711"/>
    <s v="United States ,Newark ,Delaware, 19711"/>
    <x v="3"/>
    <x v="1"/>
    <s v="East - Office Supplies"/>
    <s v="Art"/>
    <n v="9.84"/>
    <n v="10"/>
    <n v="9.84"/>
    <n v="3"/>
    <n v="3.3333333333333335"/>
    <n v="0"/>
    <n v="2.6568000000000001"/>
    <n v="27"/>
    <n v="29.52"/>
  </r>
  <r>
    <x v="0"/>
    <x v="1"/>
    <s v="United States"/>
    <s v="Newark"/>
    <s v="Delaware"/>
    <n v="19711"/>
    <s v="United States ,Newark ,Delaware, 19711"/>
    <x v="3"/>
    <x v="1"/>
    <s v="East - Office Supplies"/>
    <s v="Paper"/>
    <n v="20.04"/>
    <n v="20"/>
    <n v="20.04"/>
    <n v="3"/>
    <n v="6.666666666666667"/>
    <n v="0"/>
    <n v="9.6191999999999993"/>
    <n v="48"/>
    <n v="60.12"/>
  </r>
  <r>
    <x v="0"/>
    <x v="0"/>
    <s v="United States"/>
    <s v="New York City"/>
    <s v="New York"/>
    <n v="10024"/>
    <s v="United States ,New York City ,New York, 10024"/>
    <x v="3"/>
    <x v="2"/>
    <s v="East - Technology"/>
    <s v="Phones"/>
    <n v="631.96"/>
    <n v="632"/>
    <n v="631.96"/>
    <n v="4"/>
    <n v="158"/>
    <n v="0"/>
    <n v="303.3408"/>
    <n v="48"/>
    <n v="2527.84"/>
  </r>
  <r>
    <x v="0"/>
    <x v="0"/>
    <s v="United States"/>
    <s v="New York City"/>
    <s v="New York"/>
    <n v="10024"/>
    <s v="United States ,New York City ,New York, 10024"/>
    <x v="3"/>
    <x v="1"/>
    <s v="East - Office Supplies"/>
    <s v="Paper"/>
    <n v="23.92"/>
    <n v="24"/>
    <n v="23.92"/>
    <n v="4"/>
    <n v="6"/>
    <n v="0"/>
    <n v="10.763999999999999"/>
    <n v="44.999999999999993"/>
    <n v="95.68"/>
  </r>
  <r>
    <x v="0"/>
    <x v="0"/>
    <s v="United States"/>
    <s v="Los Angeles"/>
    <s v="California"/>
    <n v="90049"/>
    <s v="United States ,Los Angeles ,California, 90049"/>
    <x v="1"/>
    <x v="1"/>
    <s v="West - Office Supplies"/>
    <s v="Paper"/>
    <n v="90.24"/>
    <n v="90"/>
    <n v="90.24"/>
    <n v="6"/>
    <n v="15"/>
    <n v="0"/>
    <n v="41.510399999999997"/>
    <n v="46"/>
    <n v="541.43999999999994"/>
  </r>
  <r>
    <x v="1"/>
    <x v="0"/>
    <s v="United States"/>
    <s v="Jamestown"/>
    <s v="New York"/>
    <n v="14701"/>
    <s v="United States ,Jamestown ,New York, 14701"/>
    <x v="3"/>
    <x v="2"/>
    <s v="East - Technology"/>
    <s v="Phones"/>
    <n v="4548.8100000000004"/>
    <n v="4549"/>
    <n v="4548.8100000000004"/>
    <n v="7"/>
    <n v="649.85714285714289"/>
    <n v="0"/>
    <n v="1228.1786999999999"/>
    <n v="26.999999999999996"/>
    <n v="31841.670000000002"/>
  </r>
  <r>
    <x v="0"/>
    <x v="0"/>
    <s v="United States"/>
    <s v="Houston"/>
    <s v="Texas"/>
    <n v="77095"/>
    <s v="United States ,Houston ,Texas, 77095"/>
    <x v="2"/>
    <x v="0"/>
    <s v="Central - Furniture"/>
    <s v="Tables"/>
    <n v="300.93"/>
    <n v="301"/>
    <n v="210.65100000000001"/>
    <n v="5"/>
    <n v="60.2"/>
    <n v="0.3"/>
    <n v="-34.392000000000003"/>
    <n v="-11.428571428571429"/>
    <n v="1053.2550000000001"/>
  </r>
  <r>
    <x v="0"/>
    <x v="0"/>
    <s v="United States"/>
    <s v="Houston"/>
    <s v="Texas"/>
    <n v="77095"/>
    <s v="United States ,Houston ,Texas, 77095"/>
    <x v="2"/>
    <x v="2"/>
    <s v="Central - Technology"/>
    <s v="Phones"/>
    <n v="719.96"/>
    <n v="720"/>
    <n v="575.96800000000007"/>
    <n v="5"/>
    <n v="144"/>
    <n v="0.2"/>
    <n v="53.997"/>
    <n v="7.5"/>
    <n v="2879.84"/>
  </r>
  <r>
    <x v="1"/>
    <x v="0"/>
    <s v="United States"/>
    <s v="Mishawaka"/>
    <s v="Indiana"/>
    <n v="46544"/>
    <s v="United States ,Mishawaka ,Indiana, 46544"/>
    <x v="2"/>
    <x v="0"/>
    <s v="Central - Furniture"/>
    <s v="Chairs"/>
    <n v="647.84"/>
    <n v="648"/>
    <n v="647.84"/>
    <n v="8"/>
    <n v="81"/>
    <n v="0"/>
    <n v="32.392000000000003"/>
    <n v="5"/>
    <n v="5182.72"/>
  </r>
  <r>
    <x v="1"/>
    <x v="2"/>
    <s v="United States"/>
    <s v="San Diego"/>
    <s v="California"/>
    <n v="92037"/>
    <s v="United States ,San Diego ,California, 92037"/>
    <x v="1"/>
    <x v="1"/>
    <s v="West - Office Supplies"/>
    <s v="Storage"/>
    <n v="64.17"/>
    <n v="64"/>
    <n v="64.17"/>
    <n v="3"/>
    <n v="21.333333333333332"/>
    <n v="0"/>
    <n v="18.609300000000001"/>
    <n v="29.000000000000004"/>
    <n v="192.51"/>
  </r>
  <r>
    <x v="1"/>
    <x v="2"/>
    <s v="United States"/>
    <s v="San Diego"/>
    <s v="California"/>
    <n v="92037"/>
    <s v="United States ,San Diego ,California, 92037"/>
    <x v="1"/>
    <x v="1"/>
    <s v="West - Office Supplies"/>
    <s v="Envelopes"/>
    <n v="124.46"/>
    <n v="124"/>
    <n v="124.46"/>
    <n v="2"/>
    <n v="62"/>
    <n v="0"/>
    <n v="58.496200000000002"/>
    <n v="47"/>
    <n v="248.92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Binders"/>
    <n v="9.5839999999999996"/>
    <n v="10"/>
    <n v="7.6671999999999993"/>
    <n v="1"/>
    <n v="10"/>
    <n v="0.2"/>
    <n v="3.3544"/>
    <n v="35"/>
    <n v="7.6671999999999993"/>
  </r>
  <r>
    <x v="2"/>
    <x v="0"/>
    <s v="United States"/>
    <s v="Miami"/>
    <s v="Florida"/>
    <n v="33178"/>
    <s v="United States ,Miami ,Florida, 33178"/>
    <x v="0"/>
    <x v="1"/>
    <s v="South - Office Supplies"/>
    <s v="Envelopes"/>
    <n v="37.607999999999997"/>
    <n v="38"/>
    <n v="30.086399999999998"/>
    <n v="3"/>
    <n v="12.666666666666666"/>
    <n v="0.2"/>
    <n v="12.6927"/>
    <n v="33.75"/>
    <n v="90.259199999999993"/>
  </r>
  <r>
    <x v="2"/>
    <x v="1"/>
    <s v="United States"/>
    <s v="Skokie"/>
    <s v="Illinois"/>
    <n v="60076"/>
    <s v="United States ,Skokie ,Illinois, 60076"/>
    <x v="2"/>
    <x v="1"/>
    <s v="Central - Office Supplies"/>
    <s v="Paper"/>
    <n v="12.224"/>
    <n v="12"/>
    <n v="9.7791999999999994"/>
    <n v="2"/>
    <n v="6"/>
    <n v="0.2"/>
    <n v="4.4311999999999996"/>
    <n v="36.249999999999993"/>
    <n v="19.558399999999999"/>
  </r>
  <r>
    <x v="2"/>
    <x v="1"/>
    <s v="United States"/>
    <s v="Skokie"/>
    <s v="Illinois"/>
    <n v="60076"/>
    <s v="United States ,Skokie ,Illinois, 60076"/>
    <x v="2"/>
    <x v="1"/>
    <s v="Central - Office Supplies"/>
    <s v="Binders"/>
    <n v="2.3039999999999998"/>
    <n v="2"/>
    <n v="0.46079999999999988"/>
    <n v="4"/>
    <n v="0.5"/>
    <n v="0.8"/>
    <n v="-3.5712000000000002"/>
    <n v="-155.00000000000003"/>
    <n v="1.8431999999999995"/>
  </r>
  <r>
    <x v="2"/>
    <x v="1"/>
    <s v="United States"/>
    <s v="Skokie"/>
    <s v="Illinois"/>
    <n v="60076"/>
    <s v="United States ,Skokie ,Illinois, 60076"/>
    <x v="2"/>
    <x v="1"/>
    <s v="Central - Office Supplies"/>
    <s v="Binders"/>
    <n v="9.36"/>
    <n v="9"/>
    <n v="1.8719999999999999"/>
    <n v="4"/>
    <n v="2.25"/>
    <n v="0.8"/>
    <n v="-16.38"/>
    <n v="-175"/>
    <n v="7.4879999999999995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Labels"/>
    <n v="7.38"/>
    <n v="7"/>
    <n v="7.38"/>
    <n v="2"/>
    <n v="3.5"/>
    <n v="0"/>
    <n v="3.4685999999999999"/>
    <n v="47"/>
    <n v="14.76"/>
  </r>
  <r>
    <x v="0"/>
    <x v="0"/>
    <s v="United States"/>
    <s v="San Francisco"/>
    <s v="California"/>
    <n v="94122"/>
    <s v="United States ,San Francisco ,California, 94122"/>
    <x v="1"/>
    <x v="1"/>
    <s v="West - Office Supplies"/>
    <s v="Storage"/>
    <n v="53.72"/>
    <n v="54"/>
    <n v="53.72"/>
    <n v="4"/>
    <n v="13.5"/>
    <n v="0"/>
    <n v="15.041600000000001"/>
    <n v="28.000000000000004"/>
    <n v="214.88"/>
  </r>
  <r>
    <x v="0"/>
    <x v="0"/>
    <s v="United States"/>
    <s v="San Francisco"/>
    <s v="California"/>
    <n v="94122"/>
    <s v="United States ,San Francisco ,California, 94122"/>
    <x v="1"/>
    <x v="1"/>
    <s v="West - Office Supplies"/>
    <s v="Supplies"/>
    <n v="8187.65"/>
    <n v="8188"/>
    <n v="8187.65"/>
    <n v="5"/>
    <n v="1637.6"/>
    <n v="0"/>
    <n v="327.50599999999997"/>
    <n v="4"/>
    <n v="40938.25"/>
  </r>
  <r>
    <x v="0"/>
    <x v="0"/>
    <s v="United States"/>
    <s v="San Francisco"/>
    <s v="California"/>
    <n v="94122"/>
    <s v="United States ,San Francisco ,California, 94122"/>
    <x v="1"/>
    <x v="0"/>
    <s v="West - Furniture"/>
    <s v="Furnishings"/>
    <n v="77.92"/>
    <n v="78"/>
    <n v="77.92"/>
    <n v="8"/>
    <n v="9.75"/>
    <n v="0"/>
    <n v="34.284799999999997"/>
    <n v="43.999999999999993"/>
    <n v="623.36"/>
  </r>
  <r>
    <x v="3"/>
    <x v="0"/>
    <s v="United States"/>
    <s v="Houston"/>
    <s v="Texas"/>
    <n v="77070"/>
    <s v="United States ,Houston ,Texas, 77070"/>
    <x v="2"/>
    <x v="1"/>
    <s v="Central - Office Supplies"/>
    <s v="Appliances"/>
    <n v="32.783999999999999"/>
    <n v="33"/>
    <n v="6.5567999999999991"/>
    <n v="4"/>
    <n v="8.25"/>
    <n v="0.8"/>
    <n v="-85.238399999999999"/>
    <n v="-260"/>
    <n v="26.227199999999996"/>
  </r>
  <r>
    <x v="1"/>
    <x v="1"/>
    <s v="United States"/>
    <s v="Los Angeles"/>
    <s v="California"/>
    <n v="90045"/>
    <s v="United States ,Los Angeles ,California, 90045"/>
    <x v="1"/>
    <x v="2"/>
    <s v="West - Technology"/>
    <s v="Phones"/>
    <n v="196.77600000000001"/>
    <n v="197"/>
    <n v="157.42080000000001"/>
    <n v="3"/>
    <n v="65.666666666666671"/>
    <n v="0.2"/>
    <n v="14.7582"/>
    <n v="7.5"/>
    <n v="472.26240000000007"/>
  </r>
  <r>
    <x v="1"/>
    <x v="1"/>
    <s v="United States"/>
    <s v="Los Angeles"/>
    <s v="California"/>
    <n v="90045"/>
    <s v="United States ,Los Angeles ,California, 90045"/>
    <x v="1"/>
    <x v="2"/>
    <s v="West - Technology"/>
    <s v="Accessories"/>
    <n v="479.94"/>
    <n v="480"/>
    <n v="479.94"/>
    <n v="6"/>
    <n v="80"/>
    <n v="0"/>
    <n v="52.793399999999998"/>
    <n v="11"/>
    <n v="2879.64"/>
  </r>
  <r>
    <x v="1"/>
    <x v="2"/>
    <s v="United States"/>
    <s v="Oklahoma City"/>
    <s v="Oklahoma"/>
    <n v="73120"/>
    <s v="United States ,Oklahoma City ,Oklahoma, 73120"/>
    <x v="2"/>
    <x v="1"/>
    <s v="Central - Office Supplies"/>
    <s v="Storage"/>
    <n v="1117.92"/>
    <n v="1118"/>
    <n v="1117.92"/>
    <n v="4"/>
    <n v="279.5"/>
    <n v="0"/>
    <n v="55.896000000000001"/>
    <n v="5"/>
    <n v="4471.68"/>
  </r>
  <r>
    <x v="2"/>
    <x v="0"/>
    <s v="United States"/>
    <s v="Monroe"/>
    <s v="Louisiana"/>
    <n v="71203"/>
    <s v="United States ,Monroe ,Louisiana, 71203"/>
    <x v="0"/>
    <x v="2"/>
    <s v="South - Technology"/>
    <s v="Accessories"/>
    <n v="106.5"/>
    <n v="107"/>
    <n v="106.5"/>
    <n v="6"/>
    <n v="17.833333333333332"/>
    <n v="0"/>
    <n v="41.534999999999997"/>
    <n v="38.999999999999993"/>
    <n v="639"/>
  </r>
  <r>
    <x v="1"/>
    <x v="2"/>
    <s v="United States"/>
    <s v="Tampa"/>
    <s v="Florida"/>
    <n v="33614"/>
    <s v="United States ,Tampa ,Florida, 33614"/>
    <x v="0"/>
    <x v="1"/>
    <s v="South - Office Supplies"/>
    <s v="Binders"/>
    <n v="45.66"/>
    <n v="46"/>
    <n v="13.698"/>
    <n v="5"/>
    <n v="9.1999999999999993"/>
    <n v="0.7"/>
    <n v="-33.484000000000002"/>
    <n v="-73.333333333333343"/>
    <n v="68.490000000000009"/>
  </r>
  <r>
    <x v="1"/>
    <x v="1"/>
    <s v="United States"/>
    <s v="Chicago"/>
    <s v="Illinois"/>
    <n v="60623"/>
    <s v="United States ,Chicago ,Illinois, 60623"/>
    <x v="2"/>
    <x v="2"/>
    <s v="Central - Technology"/>
    <s v="Accessories"/>
    <n v="95.968000000000004"/>
    <n v="96"/>
    <n v="76.7744"/>
    <n v="4"/>
    <n v="24"/>
    <n v="0.2"/>
    <n v="1.1996"/>
    <n v="1.25"/>
    <n v="307.0976"/>
  </r>
  <r>
    <x v="1"/>
    <x v="1"/>
    <s v="United States"/>
    <s v="Chicago"/>
    <s v="Illinois"/>
    <n v="60623"/>
    <s v="United States ,Chicago ,Illinois, 60623"/>
    <x v="2"/>
    <x v="0"/>
    <s v="Central - Furniture"/>
    <s v="Chairs"/>
    <n v="47.991999999999997"/>
    <n v="48"/>
    <n v="33.5944"/>
    <n v="2"/>
    <n v="24"/>
    <n v="0.3"/>
    <n v="-2.0568"/>
    <n v="-4.2857142857142856"/>
    <n v="67.188800000000001"/>
  </r>
  <r>
    <x v="1"/>
    <x v="0"/>
    <s v="United States"/>
    <s v="Bowling Green"/>
    <s v="Ohio"/>
    <n v="43402"/>
    <s v="United States ,Bowling Green ,Ohio, 43402"/>
    <x v="3"/>
    <x v="1"/>
    <s v="East - Office Supplies"/>
    <s v="Storage"/>
    <n v="264.32"/>
    <n v="264"/>
    <n v="211.45599999999999"/>
    <n v="2"/>
    <n v="132"/>
    <n v="0.2"/>
    <n v="19.824000000000002"/>
    <n v="7.5000000000000009"/>
    <n v="422.91199999999998"/>
  </r>
  <r>
    <x v="1"/>
    <x v="0"/>
    <s v="United States"/>
    <s v="Houston"/>
    <s v="Texas"/>
    <n v="77095"/>
    <s v="United States ,Houston ,Texas, 77095"/>
    <x v="2"/>
    <x v="1"/>
    <s v="Central - Office Supplies"/>
    <s v="Envelopes"/>
    <n v="604.65599999999995"/>
    <n v="605"/>
    <n v="483.72479999999996"/>
    <n v="9"/>
    <n v="67.222222222222229"/>
    <n v="0.2"/>
    <n v="204.07140000000001"/>
    <n v="33.75"/>
    <n v="4353.5231999999996"/>
  </r>
  <r>
    <x v="1"/>
    <x v="1"/>
    <s v="United States"/>
    <s v="Westfield"/>
    <s v="New Jersey"/>
    <n v="7090"/>
    <s v="United States ,Westfield ,New Jersey, 7090"/>
    <x v="3"/>
    <x v="0"/>
    <s v="East - Furniture"/>
    <s v="Furnishings"/>
    <n v="129.93"/>
    <n v="130"/>
    <n v="129.93"/>
    <n v="3"/>
    <n v="43.333333333333336"/>
    <n v="0"/>
    <n v="12.993"/>
    <n v="10"/>
    <n v="389.79"/>
  </r>
  <r>
    <x v="1"/>
    <x v="2"/>
    <s v="United States"/>
    <s v="Oklahoma City"/>
    <s v="Oklahoma"/>
    <n v="73120"/>
    <s v="United States ,Oklahoma City ,Oklahoma, 73120"/>
    <x v="2"/>
    <x v="1"/>
    <s v="Central - Office Supplies"/>
    <s v="Labels"/>
    <n v="20.16"/>
    <n v="20"/>
    <n v="20.16"/>
    <n v="7"/>
    <n v="2.8571428571428572"/>
    <n v="0"/>
    <n v="9.8783999999999992"/>
    <n v="48.999999999999993"/>
    <n v="141.12"/>
  </r>
  <r>
    <x v="1"/>
    <x v="2"/>
    <s v="United States"/>
    <s v="Oklahoma City"/>
    <s v="Oklahoma"/>
    <n v="73120"/>
    <s v="United States ,Oklahoma City ,Oklahoma, 73120"/>
    <x v="2"/>
    <x v="1"/>
    <s v="Central - Office Supplies"/>
    <s v="Labels"/>
    <n v="29.46"/>
    <n v="29"/>
    <n v="29.46"/>
    <n v="6"/>
    <n v="4.833333333333333"/>
    <n v="0"/>
    <n v="14.4354"/>
    <n v="49"/>
    <n v="176.76"/>
  </r>
  <r>
    <x v="1"/>
    <x v="2"/>
    <s v="United States"/>
    <s v="Oklahoma City"/>
    <s v="Oklahoma"/>
    <n v="73120"/>
    <s v="United States ,Oklahoma City ,Oklahoma, 73120"/>
    <x v="2"/>
    <x v="1"/>
    <s v="Central - Office Supplies"/>
    <s v="Appliances"/>
    <n v="868.59"/>
    <n v="869"/>
    <n v="868.59"/>
    <n v="3"/>
    <n v="289.66666666666669"/>
    <n v="0"/>
    <n v="251.89109999999999"/>
    <n v="28.999999999999996"/>
    <n v="2605.77"/>
  </r>
  <r>
    <x v="1"/>
    <x v="2"/>
    <s v="United States"/>
    <s v="Oklahoma City"/>
    <s v="Oklahoma"/>
    <n v="73120"/>
    <s v="United States ,Oklahoma City ,Oklahoma, 73120"/>
    <x v="2"/>
    <x v="1"/>
    <s v="Central - Office Supplies"/>
    <s v="Paper"/>
    <n v="12.96"/>
    <n v="13"/>
    <n v="12.96"/>
    <n v="2"/>
    <n v="6.5"/>
    <n v="0"/>
    <n v="6.2207999999999997"/>
    <n v="47.999999999999993"/>
    <n v="25.92"/>
  </r>
  <r>
    <x v="1"/>
    <x v="2"/>
    <s v="United States"/>
    <s v="Oklahoma City"/>
    <s v="Oklahoma"/>
    <n v="73120"/>
    <s v="United States ,Oklahoma City ,Oklahoma, 73120"/>
    <x v="2"/>
    <x v="2"/>
    <s v="Central - Technology"/>
    <s v="Phones"/>
    <n v="5.5"/>
    <n v="6"/>
    <n v="5.5"/>
    <n v="1"/>
    <n v="6"/>
    <n v="0"/>
    <n v="1.375"/>
    <n v="25"/>
    <n v="5.5"/>
  </r>
  <r>
    <x v="1"/>
    <x v="2"/>
    <s v="United States"/>
    <s v="Oklahoma City"/>
    <s v="Oklahoma"/>
    <n v="73120"/>
    <s v="United States ,Oklahoma City ,Oklahoma, 73120"/>
    <x v="2"/>
    <x v="1"/>
    <s v="Central - Office Supplies"/>
    <s v="Binders"/>
    <n v="121.6"/>
    <n v="122"/>
    <n v="121.6"/>
    <n v="4"/>
    <n v="30.5"/>
    <n v="0"/>
    <n v="55.936"/>
    <n v="46"/>
    <n v="486.4"/>
  </r>
  <r>
    <x v="1"/>
    <x v="0"/>
    <s v="United States"/>
    <s v="Houston"/>
    <s v="Texas"/>
    <n v="77041"/>
    <s v="United States ,Houston ,Texas, 77041"/>
    <x v="2"/>
    <x v="1"/>
    <s v="Central - Office Supplies"/>
    <s v="Art"/>
    <n v="42.048000000000002"/>
    <n v="42"/>
    <n v="33.638400000000004"/>
    <n v="9"/>
    <n v="4.666666666666667"/>
    <n v="0.2"/>
    <n v="5.2560000000000002"/>
    <n v="12.5"/>
    <n v="302.74560000000002"/>
  </r>
  <r>
    <x v="1"/>
    <x v="0"/>
    <s v="United States"/>
    <s v="Houston"/>
    <s v="Texas"/>
    <n v="77041"/>
    <s v="United States ,Houston ,Texas, 77041"/>
    <x v="2"/>
    <x v="2"/>
    <s v="Central - Technology"/>
    <s v="Accessories"/>
    <n v="25.488"/>
    <n v="25"/>
    <n v="20.3904"/>
    <n v="2"/>
    <n v="12.5"/>
    <n v="0.2"/>
    <n v="4.4603999999999999"/>
    <n v="17.5"/>
    <n v="40.780799999999999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6.9"/>
    <n v="7"/>
    <n v="1.38"/>
    <n v="3"/>
    <n v="2.3333333333333335"/>
    <n v="0.8"/>
    <n v="-12.074999999999999"/>
    <n v="-174.99999999999997"/>
    <n v="4.1399999999999997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9.6479999999999997"/>
    <n v="10"/>
    <n v="1.9295999999999998"/>
    <n v="6"/>
    <n v="1.6666666666666667"/>
    <n v="0.8"/>
    <n v="-16.884"/>
    <n v="-175"/>
    <n v="11.577599999999999"/>
  </r>
  <r>
    <x v="1"/>
    <x v="0"/>
    <s v="United States"/>
    <s v="Houston"/>
    <s v="Texas"/>
    <n v="77041"/>
    <s v="United States ,Houston ,Texas, 77041"/>
    <x v="2"/>
    <x v="1"/>
    <s v="Central - Office Supplies"/>
    <s v="Paper"/>
    <n v="7.968"/>
    <n v="8"/>
    <n v="6.3743999999999996"/>
    <n v="2"/>
    <n v="4"/>
    <n v="0.2"/>
    <n v="2.8883999999999999"/>
    <n v="36.25"/>
    <n v="12.748799999999999"/>
  </r>
  <r>
    <x v="1"/>
    <x v="2"/>
    <s v="United States"/>
    <s v="Fort Lauderdale"/>
    <s v="Florida"/>
    <n v="33311"/>
    <s v="United States ,Fort Lauderdale ,Florida, 33311"/>
    <x v="0"/>
    <x v="1"/>
    <s v="South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Little Rock"/>
    <s v="Arkansas"/>
    <n v="72209"/>
    <s v="United States ,Little Rock ,Arkansas, 72209"/>
    <x v="0"/>
    <x v="1"/>
    <s v="South - Office Supplies"/>
    <s v="Paper"/>
    <n v="114.2"/>
    <n v="114"/>
    <n v="114.2"/>
    <n v="5"/>
    <n v="22.8"/>
    <n v="0"/>
    <n v="52.531999999999996"/>
    <n v="46"/>
    <n v="571"/>
  </r>
  <r>
    <x v="1"/>
    <x v="1"/>
    <s v="United States"/>
    <s v="Little Rock"/>
    <s v="Arkansas"/>
    <n v="72209"/>
    <s v="United States ,Little Rock ,Arkansas, 72209"/>
    <x v="0"/>
    <x v="1"/>
    <s v="South - Office Supplies"/>
    <s v="Binders"/>
    <n v="17.96"/>
    <n v="18"/>
    <n v="17.96"/>
    <n v="4"/>
    <n v="4.5"/>
    <n v="0"/>
    <n v="8.2615999999999996"/>
    <n v="46"/>
    <n v="71.84"/>
  </r>
  <r>
    <x v="1"/>
    <x v="1"/>
    <s v="United States"/>
    <s v="Little Rock"/>
    <s v="Arkansas"/>
    <n v="72209"/>
    <s v="United States ,Little Rock ,Arkansas, 72209"/>
    <x v="0"/>
    <x v="1"/>
    <s v="South - Office Supplies"/>
    <s v="Fasteners"/>
    <n v="12.67"/>
    <n v="13"/>
    <n v="12.67"/>
    <n v="7"/>
    <n v="1.8571428571428572"/>
    <n v="0"/>
    <n v="4.5612000000000004"/>
    <n v="36.000000000000007"/>
    <n v="88.69"/>
  </r>
  <r>
    <x v="1"/>
    <x v="1"/>
    <s v="United States"/>
    <s v="Little Rock"/>
    <s v="Arkansas"/>
    <n v="72209"/>
    <s v="United States ,Little Rock ,Arkansas, 72209"/>
    <x v="0"/>
    <x v="2"/>
    <s v="South - Technology"/>
    <s v="Accessories"/>
    <n v="339.96"/>
    <n v="340"/>
    <n v="339.96"/>
    <n v="4"/>
    <n v="85"/>
    <n v="0"/>
    <n v="122.3856"/>
    <n v="36"/>
    <n v="1359.84"/>
  </r>
  <r>
    <x v="0"/>
    <x v="1"/>
    <s v="United States"/>
    <s v="Philadelphia"/>
    <s v="Pennsylvania"/>
    <n v="19120"/>
    <s v="United States ,Philadelphia ,Pennsylvania, 19120"/>
    <x v="3"/>
    <x v="1"/>
    <s v="East - Office Supplies"/>
    <s v="Storage"/>
    <n v="1801.6320000000001"/>
    <n v="1802"/>
    <n v="1441.3056000000001"/>
    <n v="6"/>
    <n v="300.33333333333331"/>
    <n v="0.2"/>
    <n v="-337.80599999999998"/>
    <n v="-18.749999999999996"/>
    <n v="8647.8336000000018"/>
  </r>
  <r>
    <x v="2"/>
    <x v="1"/>
    <s v="United States"/>
    <s v="La Quinta"/>
    <s v="California"/>
    <n v="92253"/>
    <s v="United States ,La Quinta ,California, 92253"/>
    <x v="1"/>
    <x v="2"/>
    <s v="West - Technology"/>
    <s v="Accessories"/>
    <n v="46.32"/>
    <n v="46"/>
    <n v="46.32"/>
    <n v="4"/>
    <n v="11.5"/>
    <n v="0"/>
    <n v="18.064800000000002"/>
    <n v="39"/>
    <n v="185.28"/>
  </r>
  <r>
    <x v="0"/>
    <x v="0"/>
    <s v="United States"/>
    <s v="Cleveland"/>
    <s v="Ohio"/>
    <n v="44105"/>
    <s v="United States ,Cleveland ,Ohio, 44105"/>
    <x v="3"/>
    <x v="0"/>
    <s v="East - Furniture"/>
    <s v="Chairs"/>
    <n v="181.98599999999999"/>
    <n v="182"/>
    <n v="127.39019999999999"/>
    <n v="2"/>
    <n v="91"/>
    <n v="0.3"/>
    <n v="-54.595799999999997"/>
    <n v="-30"/>
    <n v="254.78039999999999"/>
  </r>
  <r>
    <x v="0"/>
    <x v="0"/>
    <s v="United States"/>
    <s v="Cleveland"/>
    <s v="Ohio"/>
    <n v="44105"/>
    <s v="United States ,Cleveland ,Ohio, 44105"/>
    <x v="3"/>
    <x v="2"/>
    <s v="East - Technology"/>
    <s v="Phones"/>
    <n v="431.976"/>
    <n v="432"/>
    <n v="259.18560000000002"/>
    <n v="4"/>
    <n v="108"/>
    <n v="0.4"/>
    <n v="-100.7944"/>
    <n v="-23.333333333333332"/>
    <n v="1036.7424000000001"/>
  </r>
  <r>
    <x v="0"/>
    <x v="0"/>
    <s v="United States"/>
    <s v="Cleveland"/>
    <s v="Ohio"/>
    <n v="44105"/>
    <s v="United States ,Cleveland ,Ohio, 44105"/>
    <x v="3"/>
    <x v="2"/>
    <s v="East - Technology"/>
    <s v="Phones"/>
    <n v="155.37"/>
    <n v="155"/>
    <n v="93.222000000000008"/>
    <n v="1"/>
    <n v="155"/>
    <n v="0.4"/>
    <n v="-36.253"/>
    <n v="-23.333333333333332"/>
    <n v="93.222000000000008"/>
  </r>
  <r>
    <x v="3"/>
    <x v="1"/>
    <s v="United States"/>
    <s v="San Francisco"/>
    <s v="California"/>
    <n v="94122"/>
    <s v="United States ,San Francisco ,California, 94122"/>
    <x v="1"/>
    <x v="0"/>
    <s v="West - Furniture"/>
    <s v="Chairs"/>
    <n v="1348.704"/>
    <n v="1349"/>
    <n v="1078.9631999999999"/>
    <n v="6"/>
    <n v="224.83333333333334"/>
    <n v="0.2"/>
    <n v="-219.1644"/>
    <n v="-16.25"/>
    <n v="6473.779199999999"/>
  </r>
  <r>
    <x v="3"/>
    <x v="1"/>
    <s v="United States"/>
    <s v="San Francisco"/>
    <s v="California"/>
    <n v="94122"/>
    <s v="United States ,San Francisco ,California, 94122"/>
    <x v="1"/>
    <x v="0"/>
    <s v="West - Furniture"/>
    <s v="Chairs"/>
    <n v="700.15200000000004"/>
    <n v="700"/>
    <n v="560.12160000000006"/>
    <n v="3"/>
    <n v="233.33333333333334"/>
    <n v="0.2"/>
    <n v="78.767099999999999"/>
    <n v="11.249999999999998"/>
    <n v="1680.3648000000003"/>
  </r>
  <r>
    <x v="1"/>
    <x v="1"/>
    <s v="United States"/>
    <s v="Scottsdale"/>
    <s v="Arizona"/>
    <n v="85254"/>
    <s v="United States ,Scottsdale ,Arizona, 85254"/>
    <x v="1"/>
    <x v="0"/>
    <s v="West - Furniture"/>
    <s v="Furnishings"/>
    <n v="111.88800000000001"/>
    <n v="112"/>
    <n v="89.510400000000004"/>
    <n v="7"/>
    <n v="16"/>
    <n v="0.2"/>
    <n v="22.377600000000001"/>
    <n v="20"/>
    <n v="626.57280000000003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Appliances"/>
    <n v="143.952"/>
    <n v="144"/>
    <n v="115.16159999999999"/>
    <n v="3"/>
    <n v="48"/>
    <n v="0.2"/>
    <n v="14.395200000000001"/>
    <n v="10"/>
    <n v="345.48479999999995"/>
  </r>
  <r>
    <x v="1"/>
    <x v="2"/>
    <s v="United States"/>
    <s v="Malden"/>
    <s v="Massachusetts"/>
    <n v="2148"/>
    <s v="United States ,Malden ,Massachusetts, 2148"/>
    <x v="3"/>
    <x v="0"/>
    <s v="East - Furniture"/>
    <s v="Bookcases"/>
    <n v="173.94"/>
    <n v="174"/>
    <n v="173.94"/>
    <n v="3"/>
    <n v="58"/>
    <n v="0"/>
    <n v="13.9152"/>
    <n v="8"/>
    <n v="521.81999999999994"/>
  </r>
  <r>
    <x v="1"/>
    <x v="2"/>
    <s v="United States"/>
    <s v="Malden"/>
    <s v="Massachusetts"/>
    <n v="2148"/>
    <s v="United States ,Malden ,Massachusetts, 2148"/>
    <x v="3"/>
    <x v="1"/>
    <s v="East - Office Supplies"/>
    <s v="Labels"/>
    <n v="14.76"/>
    <n v="15"/>
    <n v="14.76"/>
    <n v="4"/>
    <n v="3.75"/>
    <n v="0"/>
    <n v="6.9371999999999998"/>
    <n v="47"/>
    <n v="59.04"/>
  </r>
  <r>
    <x v="1"/>
    <x v="0"/>
    <s v="United States"/>
    <s v="San Jose"/>
    <s v="California"/>
    <n v="95123"/>
    <s v="United States ,San Jose ,California, 95123"/>
    <x v="1"/>
    <x v="1"/>
    <s v="West - Office Supplies"/>
    <s v="Storage"/>
    <n v="205.92"/>
    <n v="206"/>
    <n v="205.92"/>
    <n v="4"/>
    <n v="51.5"/>
    <n v="0"/>
    <n v="2.0592000000000001"/>
    <n v="1.0000000000000002"/>
    <n v="823.68"/>
  </r>
  <r>
    <x v="1"/>
    <x v="0"/>
    <s v="United States"/>
    <s v="San Jose"/>
    <s v="California"/>
    <n v="95123"/>
    <s v="United States ,San Jose ,California, 95123"/>
    <x v="1"/>
    <x v="0"/>
    <s v="West - Furniture"/>
    <s v="Bookcases"/>
    <n v="102.833"/>
    <n v="103"/>
    <n v="87.408050000000003"/>
    <n v="1"/>
    <n v="103"/>
    <n v="0.15"/>
    <n v="-6.0490000000000004"/>
    <n v="-5.882352941176471"/>
    <n v="87.408050000000003"/>
  </r>
  <r>
    <x v="1"/>
    <x v="0"/>
    <s v="United States"/>
    <s v="Phoenix"/>
    <s v="Arizona"/>
    <n v="85023"/>
    <s v="United States ,Phoenix ,Arizona, 85023"/>
    <x v="1"/>
    <x v="1"/>
    <s v="West - Office Supplies"/>
    <s v="Art"/>
    <n v="2.3039999999999998"/>
    <n v="2"/>
    <n v="1.8431999999999999"/>
    <n v="1"/>
    <n v="2"/>
    <n v="0.2"/>
    <n v="0.25919999999999999"/>
    <n v="11.25"/>
    <n v="1.8431999999999999"/>
  </r>
  <r>
    <x v="1"/>
    <x v="0"/>
    <s v="United States"/>
    <s v="Phoenix"/>
    <s v="Arizona"/>
    <n v="85023"/>
    <s v="United States ,Phoenix ,Arizona, 85023"/>
    <x v="1"/>
    <x v="2"/>
    <s v="West - Technology"/>
    <s v="Phones"/>
    <n v="1879.96"/>
    <n v="1880"/>
    <n v="1503.9680000000001"/>
    <n v="5"/>
    <n v="376"/>
    <n v="0.2"/>
    <n v="211.49549999999999"/>
    <n v="11.249999999999998"/>
    <n v="7519.84"/>
  </r>
  <r>
    <x v="1"/>
    <x v="0"/>
    <s v="United States"/>
    <s v="Phoenix"/>
    <s v="Arizona"/>
    <n v="85023"/>
    <s v="United States ,Phoenix ,Arizona, 85023"/>
    <x v="1"/>
    <x v="1"/>
    <s v="West - Office Supplies"/>
    <s v="Paper"/>
    <n v="313.024"/>
    <n v="313"/>
    <n v="250.41919999999999"/>
    <n v="8"/>
    <n v="39.125"/>
    <n v="0.2"/>
    <n v="105.6456"/>
    <n v="33.75"/>
    <n v="2003.3535999999999"/>
  </r>
  <r>
    <x v="1"/>
    <x v="0"/>
    <s v="United States"/>
    <s v="Phoenix"/>
    <s v="Arizona"/>
    <n v="85023"/>
    <s v="United States ,Phoenix ,Arizona, 85023"/>
    <x v="1"/>
    <x v="1"/>
    <s v="West - Office Supplies"/>
    <s v="Labels"/>
    <n v="5.04"/>
    <n v="5"/>
    <n v="4.032"/>
    <n v="2"/>
    <n v="2.5"/>
    <n v="0.2"/>
    <n v="1.764"/>
    <n v="35"/>
    <n v="8.0640000000000001"/>
  </r>
  <r>
    <x v="1"/>
    <x v="0"/>
    <s v="United States"/>
    <s v="Henderson"/>
    <s v="Kentucky"/>
    <n v="42420"/>
    <s v="United States ,Henderson ,Kentucky, 42420"/>
    <x v="0"/>
    <x v="0"/>
    <s v="South - Furniture"/>
    <s v="Furnishings"/>
    <n v="821.88"/>
    <n v="822"/>
    <n v="821.88"/>
    <n v="6"/>
    <n v="137"/>
    <n v="0"/>
    <n v="213.68879999999999"/>
    <n v="26"/>
    <n v="4931.28"/>
  </r>
  <r>
    <x v="1"/>
    <x v="0"/>
    <s v="United States"/>
    <s v="Henderson"/>
    <s v="Kentucky"/>
    <n v="42420"/>
    <s v="United States ,Henderson ,Kentucky, 42420"/>
    <x v="0"/>
    <x v="1"/>
    <s v="South - Office Supplies"/>
    <s v="Binders"/>
    <n v="21.96"/>
    <n v="22"/>
    <n v="21.96"/>
    <n v="2"/>
    <n v="11"/>
    <n v="0"/>
    <n v="10.760400000000001"/>
    <n v="49"/>
    <n v="43.92"/>
  </r>
  <r>
    <x v="1"/>
    <x v="2"/>
    <s v="United States"/>
    <s v="Columbia"/>
    <s v="South Carolina"/>
    <n v="29203"/>
    <s v="United States ,Columbia ,South Carolina, 29203"/>
    <x v="0"/>
    <x v="1"/>
    <s v="South - Office Supplies"/>
    <s v="Paper"/>
    <n v="25.92"/>
    <n v="26"/>
    <n v="25.92"/>
    <n v="4"/>
    <n v="6.5"/>
    <n v="0"/>
    <n v="12.441599999999999"/>
    <n v="47.999999999999993"/>
    <n v="103.68"/>
  </r>
  <r>
    <x v="1"/>
    <x v="0"/>
    <s v="United States"/>
    <s v="Tallahassee"/>
    <s v="Florida"/>
    <n v="32303"/>
    <s v="United States ,Tallahassee ,Florida, 32303"/>
    <x v="0"/>
    <x v="2"/>
    <s v="South - Technology"/>
    <s v="Phones"/>
    <n v="705.54399999999998"/>
    <n v="706"/>
    <n v="564.43520000000001"/>
    <n v="7"/>
    <n v="100.85714285714286"/>
    <n v="0.2"/>
    <n v="70.554400000000001"/>
    <n v="10"/>
    <n v="3951.0464000000002"/>
  </r>
  <r>
    <x v="1"/>
    <x v="0"/>
    <s v="United States"/>
    <s v="New York City"/>
    <s v="New York"/>
    <n v="10035"/>
    <s v="United States ,New York City ,New York, 10035"/>
    <x v="3"/>
    <x v="2"/>
    <s v="East - Technology"/>
    <s v="Accessories"/>
    <n v="50"/>
    <n v="50"/>
    <n v="50"/>
    <n v="2"/>
    <n v="25"/>
    <n v="0"/>
    <n v="12"/>
    <n v="24"/>
    <n v="100"/>
  </r>
  <r>
    <x v="1"/>
    <x v="1"/>
    <s v="United States"/>
    <s v="Houston"/>
    <s v="Texas"/>
    <n v="77070"/>
    <s v="United States ,Houston ,Texas, 77070"/>
    <x v="2"/>
    <x v="0"/>
    <s v="Central - Furniture"/>
    <s v="Furnishings"/>
    <n v="51.712000000000003"/>
    <n v="52"/>
    <n v="20.684800000000003"/>
    <n v="8"/>
    <n v="6.5"/>
    <n v="0.6"/>
    <n v="-32.32"/>
    <n v="-62.5"/>
    <n v="165.47840000000002"/>
  </r>
  <r>
    <x v="1"/>
    <x v="1"/>
    <s v="United States"/>
    <s v="Coral Springs"/>
    <s v="Florida"/>
    <n v="33065"/>
    <s v="United States ,Coral Springs ,Florida, 33065"/>
    <x v="0"/>
    <x v="1"/>
    <s v="South - Office Supplies"/>
    <s v="Appliances"/>
    <n v="6.992"/>
    <n v="7"/>
    <n v="5.5936000000000003"/>
    <n v="2"/>
    <n v="3.5"/>
    <n v="0.2"/>
    <n v="0.52439999999999998"/>
    <n v="7.5"/>
    <n v="11.187200000000001"/>
  </r>
  <r>
    <x v="1"/>
    <x v="0"/>
    <s v="United States"/>
    <s v="Orem"/>
    <s v="Utah"/>
    <n v="84057"/>
    <s v="United States ,Orem ,Utah, 84057"/>
    <x v="1"/>
    <x v="0"/>
    <s v="West - Furniture"/>
    <s v="Bookcases"/>
    <n v="1406.86"/>
    <n v="1407"/>
    <n v="1406.86"/>
    <n v="7"/>
    <n v="201"/>
    <n v="0"/>
    <n v="140.68600000000001"/>
    <n v="10"/>
    <n v="9848.0199999999986"/>
  </r>
  <r>
    <x v="1"/>
    <x v="0"/>
    <s v="United States"/>
    <s v="Orem"/>
    <s v="Utah"/>
    <n v="84057"/>
    <s v="United States ,Orem ,Utah, 84057"/>
    <x v="1"/>
    <x v="1"/>
    <s v="West - Office Supplies"/>
    <s v="Labels"/>
    <n v="15.75"/>
    <n v="16"/>
    <n v="15.75"/>
    <n v="5"/>
    <n v="3.2"/>
    <n v="0"/>
    <n v="7.56"/>
    <n v="48"/>
    <n v="78.75"/>
  </r>
  <r>
    <x v="1"/>
    <x v="0"/>
    <s v="United States"/>
    <s v="Orem"/>
    <s v="Utah"/>
    <n v="84057"/>
    <s v="United States ,Orem ,Utah, 84057"/>
    <x v="1"/>
    <x v="1"/>
    <s v="West - Office Supplies"/>
    <s v="Storage"/>
    <n v="323.10000000000002"/>
    <n v="323"/>
    <n v="323.10000000000002"/>
    <n v="2"/>
    <n v="161.5"/>
    <n v="0"/>
    <n v="61.389000000000003"/>
    <n v="19"/>
    <n v="646.20000000000005"/>
  </r>
  <r>
    <x v="1"/>
    <x v="0"/>
    <s v="United States"/>
    <s v="Nashville"/>
    <s v="Tennessee"/>
    <n v="37211"/>
    <s v="United States ,Nashville ,Tennessee, 37211"/>
    <x v="0"/>
    <x v="1"/>
    <s v="South - Office Supplies"/>
    <s v="Labels"/>
    <n v="9.2159999999999993"/>
    <n v="9"/>
    <n v="7.3727999999999998"/>
    <n v="4"/>
    <n v="2.25"/>
    <n v="0.2"/>
    <n v="3.3408000000000002"/>
    <n v="36.250000000000007"/>
    <n v="29.491199999999999"/>
  </r>
  <r>
    <x v="1"/>
    <x v="0"/>
    <s v="United States"/>
    <s v="Nashville"/>
    <s v="Tennessee"/>
    <n v="37211"/>
    <s v="United States ,Nashville ,Tennessee, 37211"/>
    <x v="0"/>
    <x v="1"/>
    <s v="South - Office Supplies"/>
    <s v="Paper"/>
    <n v="10.368"/>
    <n v="10"/>
    <n v="8.2943999999999996"/>
    <n v="2"/>
    <n v="5"/>
    <n v="0.2"/>
    <n v="3.6288"/>
    <n v="35"/>
    <n v="16.588799999999999"/>
  </r>
  <r>
    <x v="0"/>
    <x v="1"/>
    <s v="United States"/>
    <s v="New York City"/>
    <s v="New York"/>
    <n v="10009"/>
    <s v="United States ,New York City ,New York, 10009"/>
    <x v="3"/>
    <x v="2"/>
    <s v="East - Technology"/>
    <s v="Accessories"/>
    <n v="15.02"/>
    <n v="15"/>
    <n v="15.02"/>
    <n v="1"/>
    <n v="15"/>
    <n v="0"/>
    <n v="2.7035999999999998"/>
    <n v="18"/>
    <n v="15.02"/>
  </r>
  <r>
    <x v="0"/>
    <x v="1"/>
    <s v="United States"/>
    <s v="New York City"/>
    <s v="New York"/>
    <n v="10009"/>
    <s v="United States ,New York City ,New York, 10009"/>
    <x v="3"/>
    <x v="1"/>
    <s v="East - Office Supplies"/>
    <s v="Storage"/>
    <n v="33.82"/>
    <n v="34"/>
    <n v="33.82"/>
    <n v="2"/>
    <n v="17"/>
    <n v="0"/>
    <n v="9.1313999999999993"/>
    <n v="26.999999999999996"/>
    <n v="67.64"/>
  </r>
  <r>
    <x v="2"/>
    <x v="0"/>
    <s v="United States"/>
    <s v="Bowling Green"/>
    <s v="Kentucky"/>
    <n v="42104"/>
    <s v="United States ,Bowling Green ,Kentucky, 42104"/>
    <x v="0"/>
    <x v="2"/>
    <s v="South - Technology"/>
    <s v="Accessories"/>
    <n v="71"/>
    <n v="71"/>
    <n v="71"/>
    <n v="4"/>
    <n v="17.75"/>
    <n v="0"/>
    <n v="27.69"/>
    <n v="39"/>
    <n v="284"/>
  </r>
  <r>
    <x v="0"/>
    <x v="0"/>
    <s v="United States"/>
    <s v="Bellingham"/>
    <s v="Washington"/>
    <n v="98226"/>
    <s v="United States ,Bellingham ,Washington, 98226"/>
    <x v="1"/>
    <x v="1"/>
    <s v="West - Office Supplies"/>
    <s v="Binders"/>
    <n v="25.12"/>
    <n v="25"/>
    <n v="20.096"/>
    <n v="5"/>
    <n v="5"/>
    <n v="0.2"/>
    <n v="7.85"/>
    <n v="31.25"/>
    <n v="100.48"/>
  </r>
  <r>
    <x v="0"/>
    <x v="0"/>
    <s v="United States"/>
    <s v="Bellingham"/>
    <s v="Washington"/>
    <n v="98226"/>
    <s v="United States ,Bellingham ,Washington, 98226"/>
    <x v="1"/>
    <x v="0"/>
    <s v="West - Furniture"/>
    <s v="Tables"/>
    <n v="2665.62"/>
    <n v="2666"/>
    <n v="2665.62"/>
    <n v="9"/>
    <n v="296.22222222222223"/>
    <n v="0"/>
    <n v="239.9058"/>
    <n v="9"/>
    <n v="23990.579999999998"/>
  </r>
  <r>
    <x v="1"/>
    <x v="1"/>
    <s v="United States"/>
    <s v="New York City"/>
    <s v="New York"/>
    <n v="10011"/>
    <s v="United States ,New York City ,New York, 10011"/>
    <x v="3"/>
    <x v="1"/>
    <s v="East - Office Supplies"/>
    <s v="Storage"/>
    <n v="478.08"/>
    <n v="478"/>
    <n v="478.08"/>
    <n v="8"/>
    <n v="59.75"/>
    <n v="0"/>
    <n v="133.86240000000001"/>
    <n v="28.000000000000004"/>
    <n v="3824.64"/>
  </r>
  <r>
    <x v="3"/>
    <x v="1"/>
    <s v="United States"/>
    <s v="Newark"/>
    <s v="Ohio"/>
    <n v="43055"/>
    <s v="United States ,Newark ,Ohio, 43055"/>
    <x v="3"/>
    <x v="2"/>
    <s v="East - Technology"/>
    <s v="Phones"/>
    <n v="164.38800000000001"/>
    <n v="164"/>
    <n v="98.632800000000003"/>
    <n v="2"/>
    <n v="82"/>
    <n v="0.4"/>
    <n v="-35.617400000000004"/>
    <n v="-21.666666666666668"/>
    <n v="197.26560000000001"/>
  </r>
  <r>
    <x v="3"/>
    <x v="1"/>
    <s v="United States"/>
    <s v="Newark"/>
    <s v="Ohio"/>
    <n v="43055"/>
    <s v="United States ,Newark ,Ohio, 43055"/>
    <x v="3"/>
    <x v="1"/>
    <s v="East - Office Supplies"/>
    <s v="Art"/>
    <n v="13.247999999999999"/>
    <n v="13"/>
    <n v="10.5984"/>
    <n v="4"/>
    <n v="3.25"/>
    <n v="0.2"/>
    <n v="3.6432000000000002"/>
    <n v="27.500000000000004"/>
    <n v="42.393599999999999"/>
  </r>
  <r>
    <x v="1"/>
    <x v="2"/>
    <s v="United States"/>
    <s v="Woodstock"/>
    <s v="Illinois"/>
    <n v="60098"/>
    <s v="United States ,Woodstock ,Illinois, 60098"/>
    <x v="2"/>
    <x v="1"/>
    <s v="Central - Office Supplies"/>
    <s v="Art"/>
    <n v="2.9119999999999999"/>
    <n v="3"/>
    <n v="2.3296000000000001"/>
    <n v="2"/>
    <n v="1.5"/>
    <n v="0.2"/>
    <n v="0.91"/>
    <n v="31.25"/>
    <n v="4.6592000000000002"/>
  </r>
  <r>
    <x v="0"/>
    <x v="0"/>
    <s v="United States"/>
    <s v="Carrollton"/>
    <s v="Texas"/>
    <n v="75007"/>
    <s v="United States ,Carrollton ,Texas, 75007"/>
    <x v="2"/>
    <x v="2"/>
    <s v="Central - Technology"/>
    <s v="Accessories"/>
    <n v="1399.944"/>
    <n v="1400"/>
    <n v="1119.9551999999999"/>
    <n v="7"/>
    <n v="200"/>
    <n v="0.2"/>
    <n v="52.497900000000001"/>
    <n v="3.75"/>
    <n v="7839.6863999999987"/>
  </r>
  <r>
    <x v="1"/>
    <x v="2"/>
    <s v="United States"/>
    <s v="Lafayette"/>
    <s v="Indiana"/>
    <n v="47905"/>
    <s v="United States ,Lafayette ,Indiana, 47905"/>
    <x v="2"/>
    <x v="0"/>
    <s v="Central - Furniture"/>
    <s v="Furnishings"/>
    <n v="526.45000000000005"/>
    <n v="526"/>
    <n v="526.45000000000005"/>
    <n v="5"/>
    <n v="105.2"/>
    <n v="0"/>
    <n v="31.587"/>
    <n v="6"/>
    <n v="2632.25"/>
  </r>
  <r>
    <x v="1"/>
    <x v="1"/>
    <s v="United States"/>
    <s v="Columbus"/>
    <s v="Georgia"/>
    <n v="31907"/>
    <s v="United States ,Columbus ,Georgia, 31907"/>
    <x v="0"/>
    <x v="1"/>
    <s v="South - Office Supplies"/>
    <s v="Envelopes"/>
    <n v="16.23"/>
    <n v="16"/>
    <n v="16.23"/>
    <n v="3"/>
    <n v="5.333333333333333"/>
    <n v="0"/>
    <n v="7.9527000000000001"/>
    <n v="49"/>
    <n v="48.69"/>
  </r>
  <r>
    <x v="1"/>
    <x v="1"/>
    <s v="United States"/>
    <s v="Columbus"/>
    <s v="Georgia"/>
    <n v="31907"/>
    <s v="United States ,Columbus ,Georgia, 31907"/>
    <x v="0"/>
    <x v="1"/>
    <s v="South - Office Supplies"/>
    <s v="Binders"/>
    <n v="319.89999999999998"/>
    <n v="320"/>
    <n v="319.89999999999998"/>
    <n v="5"/>
    <n v="64"/>
    <n v="0"/>
    <n v="156.751"/>
    <n v="49.000000000000007"/>
    <n v="1599.5"/>
  </r>
  <r>
    <x v="1"/>
    <x v="1"/>
    <s v="United States"/>
    <s v="Columbus"/>
    <s v="Georgia"/>
    <n v="31907"/>
    <s v="United States ,Columbus ,Georgia, 31907"/>
    <x v="0"/>
    <x v="1"/>
    <s v="South - Office Supplies"/>
    <s v="Envelopes"/>
    <n v="11.36"/>
    <n v="11"/>
    <n v="11.36"/>
    <n v="2"/>
    <n v="5.5"/>
    <n v="0"/>
    <n v="5.3391999999999999"/>
    <n v="47"/>
    <n v="22.72"/>
  </r>
  <r>
    <x v="1"/>
    <x v="1"/>
    <s v="United States"/>
    <s v="Columbus"/>
    <s v="Georgia"/>
    <n v="31907"/>
    <s v="United States ,Columbus ,Georgia, 31907"/>
    <x v="0"/>
    <x v="1"/>
    <s v="South - Office Supplies"/>
    <s v="Appliances"/>
    <n v="675.12"/>
    <n v="675"/>
    <n v="675.12"/>
    <n v="3"/>
    <n v="225"/>
    <n v="0"/>
    <n v="290.30160000000001"/>
    <n v="43"/>
    <n v="2025.3600000000001"/>
  </r>
  <r>
    <x v="1"/>
    <x v="2"/>
    <s v="United States"/>
    <s v="Alexandria"/>
    <s v="Virginia"/>
    <n v="22304"/>
    <s v="United States ,Alexandria ,Virginia, 22304"/>
    <x v="0"/>
    <x v="0"/>
    <s v="South - Furniture"/>
    <s v="Furnishings"/>
    <n v="62.82"/>
    <n v="63"/>
    <n v="62.82"/>
    <n v="3"/>
    <n v="21"/>
    <n v="0"/>
    <n v="30.7818"/>
    <n v="49"/>
    <n v="188.46"/>
  </r>
  <r>
    <x v="1"/>
    <x v="2"/>
    <s v="United States"/>
    <s v="Alexandria"/>
    <s v="Virginia"/>
    <n v="22304"/>
    <s v="United States ,Alexandria ,Virginia, 22304"/>
    <x v="0"/>
    <x v="1"/>
    <s v="South - Office Supplies"/>
    <s v="Storage"/>
    <n v="489.92"/>
    <n v="490"/>
    <n v="489.92"/>
    <n v="8"/>
    <n v="61.25"/>
    <n v="0"/>
    <n v="0"/>
    <n v="0"/>
    <n v="3919.36"/>
  </r>
  <r>
    <x v="1"/>
    <x v="2"/>
    <s v="United States"/>
    <s v="Alexandria"/>
    <s v="Virginia"/>
    <n v="22304"/>
    <s v="United States ,Alexandria ,Virginia, 22304"/>
    <x v="0"/>
    <x v="1"/>
    <s v="South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2"/>
    <s v="United States"/>
    <s v="Alexandria"/>
    <s v="Virginia"/>
    <n v="22304"/>
    <s v="United States ,Alexandria ,Virginia, 22304"/>
    <x v="0"/>
    <x v="1"/>
    <s v="South - Office Supplies"/>
    <s v="Paper"/>
    <n v="16.68"/>
    <n v="17"/>
    <n v="16.68"/>
    <n v="2"/>
    <n v="8.5"/>
    <n v="0"/>
    <n v="8.34"/>
    <n v="50"/>
    <n v="33.36"/>
  </r>
  <r>
    <x v="1"/>
    <x v="2"/>
    <s v="United States"/>
    <s v="Alexandria"/>
    <s v="Virginia"/>
    <n v="22304"/>
    <s v="United States ,Alexandria ,Virginia, 22304"/>
    <x v="0"/>
    <x v="2"/>
    <s v="South - Technology"/>
    <s v="Phones"/>
    <n v="155.35"/>
    <n v="155"/>
    <n v="155.35"/>
    <n v="13"/>
    <n v="11.923076923076923"/>
    <n v="0"/>
    <n v="0"/>
    <n v="0"/>
    <n v="2019.55"/>
  </r>
  <r>
    <x v="1"/>
    <x v="2"/>
    <s v="United States"/>
    <s v="Alexandria"/>
    <s v="Virginia"/>
    <n v="22304"/>
    <s v="United States ,Alexandria ,Virginia, 22304"/>
    <x v="0"/>
    <x v="0"/>
    <s v="South - Furniture"/>
    <s v="Furnishings"/>
    <n v="12.42"/>
    <n v="12"/>
    <n v="12.42"/>
    <n v="3"/>
    <n v="4"/>
    <n v="0"/>
    <n v="4.4711999999999996"/>
    <n v="36"/>
    <n v="37.26"/>
  </r>
  <r>
    <x v="1"/>
    <x v="2"/>
    <s v="United States"/>
    <s v="Alexandria"/>
    <s v="Virginia"/>
    <n v="22304"/>
    <s v="United States ,Alexandria ,Virginia, 22304"/>
    <x v="0"/>
    <x v="2"/>
    <s v="South - Technology"/>
    <s v="Phones"/>
    <n v="187.98"/>
    <n v="188"/>
    <n v="187.98"/>
    <n v="2"/>
    <n v="94"/>
    <n v="0"/>
    <n v="52.634399999999999"/>
    <n v="28.000000000000004"/>
    <n v="375.96"/>
  </r>
  <r>
    <x v="1"/>
    <x v="1"/>
    <s v="United States"/>
    <s v="Haltom City"/>
    <s v="Texas"/>
    <n v="76117"/>
    <s v="United States ,Haltom City ,Texas, 76117"/>
    <x v="2"/>
    <x v="1"/>
    <s v="Central - Office Supplies"/>
    <s v="Envelopes"/>
    <n v="6.6079999999999997"/>
    <n v="7"/>
    <n v="5.2863999999999995"/>
    <n v="2"/>
    <n v="3.5"/>
    <n v="0.2"/>
    <n v="2.1476000000000002"/>
    <n v="32.500000000000007"/>
    <n v="10.572799999999999"/>
  </r>
  <r>
    <x v="1"/>
    <x v="0"/>
    <s v="United States"/>
    <s v="New York City"/>
    <s v="New York"/>
    <n v="10024"/>
    <s v="United States ,New York City ,New York, 10024"/>
    <x v="3"/>
    <x v="1"/>
    <s v="East - Office Supplies"/>
    <s v="Storage"/>
    <n v="248.57"/>
    <n v="249"/>
    <n v="248.57"/>
    <n v="7"/>
    <n v="35.571428571428569"/>
    <n v="0"/>
    <n v="67.113900000000001"/>
    <n v="27"/>
    <n v="1739.99"/>
  </r>
  <r>
    <x v="1"/>
    <x v="0"/>
    <s v="United States"/>
    <s v="New York City"/>
    <s v="New York"/>
    <n v="10024"/>
    <s v="United States ,New York City ,New York, 10024"/>
    <x v="3"/>
    <x v="0"/>
    <s v="East - Furniture"/>
    <s v="Furnishings"/>
    <n v="22.23"/>
    <n v="22"/>
    <n v="22.23"/>
    <n v="1"/>
    <n v="22"/>
    <n v="0"/>
    <n v="9.7812000000000001"/>
    <n v="44"/>
    <n v="22.23"/>
  </r>
  <r>
    <x v="1"/>
    <x v="2"/>
    <s v="United States"/>
    <s v="Los Angeles"/>
    <s v="California"/>
    <n v="90004"/>
    <s v="United States ,Los Angeles ,California, 90004"/>
    <x v="1"/>
    <x v="1"/>
    <s v="West - Office Supplies"/>
    <s v="Storage"/>
    <n v="5.98"/>
    <n v="6"/>
    <n v="5.98"/>
    <n v="1"/>
    <n v="6"/>
    <n v="0"/>
    <n v="1.0165999999999999"/>
    <n v="17"/>
    <n v="5.98"/>
  </r>
  <r>
    <x v="1"/>
    <x v="2"/>
    <s v="United States"/>
    <s v="Los Angeles"/>
    <s v="California"/>
    <n v="90004"/>
    <s v="United States ,Los Angeles ,California, 90004"/>
    <x v="1"/>
    <x v="2"/>
    <s v="West - Technology"/>
    <s v="Phones"/>
    <n v="246.16800000000001"/>
    <n v="246"/>
    <n v="196.93440000000001"/>
    <n v="3"/>
    <n v="82"/>
    <n v="0.2"/>
    <n v="21.5397"/>
    <n v="8.75"/>
    <n v="590.80320000000006"/>
  </r>
  <r>
    <x v="1"/>
    <x v="0"/>
    <s v="United States"/>
    <s v="Wheeling"/>
    <s v="Illinois"/>
    <n v="60090"/>
    <s v="United States ,Wheeling ,Illinois, 60090"/>
    <x v="2"/>
    <x v="0"/>
    <s v="Central - Furniture"/>
    <s v="Furnishings"/>
    <n v="14.135999999999999"/>
    <n v="14"/>
    <n v="5.6544000000000008"/>
    <n v="2"/>
    <n v="7"/>
    <n v="0.6"/>
    <n v="-7.7747999999999999"/>
    <n v="-55.000000000000007"/>
    <n v="11.308800000000002"/>
  </r>
  <r>
    <x v="1"/>
    <x v="0"/>
    <s v="United States"/>
    <s v="Wheeling"/>
    <s v="Illinois"/>
    <n v="60090"/>
    <s v="United States ,Wheeling ,Illinois, 60090"/>
    <x v="2"/>
    <x v="0"/>
    <s v="Central - Furniture"/>
    <s v="Tables"/>
    <n v="601.47"/>
    <n v="601"/>
    <n v="300.73500000000001"/>
    <n v="3"/>
    <n v="200.33333333333334"/>
    <n v="0.5"/>
    <n v="-300.73500000000001"/>
    <n v="-50"/>
    <n v="902.20500000000004"/>
  </r>
  <r>
    <x v="0"/>
    <x v="1"/>
    <s v="United States"/>
    <s v="Summerville"/>
    <s v="South Carolina"/>
    <n v="29483"/>
    <s v="United States ,Summerville ,South Carolina, 29483"/>
    <x v="0"/>
    <x v="2"/>
    <s v="South - Technology"/>
    <s v="Phones"/>
    <n v="79.099999999999994"/>
    <n v="79"/>
    <n v="79.099999999999994"/>
    <n v="2"/>
    <n v="39.5"/>
    <n v="0"/>
    <n v="39.549999999999997"/>
    <n v="50"/>
    <n v="158.19999999999999"/>
  </r>
  <r>
    <x v="0"/>
    <x v="1"/>
    <s v="United States"/>
    <s v="Summerville"/>
    <s v="South Carolina"/>
    <n v="29483"/>
    <s v="United States ,Summerville ,South Carolina, 29483"/>
    <x v="0"/>
    <x v="1"/>
    <s v="South - Office Supplies"/>
    <s v="Binders"/>
    <n v="327.84"/>
    <n v="328"/>
    <n v="327.84"/>
    <n v="8"/>
    <n v="41"/>
    <n v="0"/>
    <n v="157.36320000000001"/>
    <n v="48.000000000000007"/>
    <n v="2622.72"/>
  </r>
  <r>
    <x v="1"/>
    <x v="1"/>
    <s v="United States"/>
    <s v="Columbus"/>
    <s v="Indiana"/>
    <n v="47201"/>
    <s v="United States ,Columbus ,Indiana, 47201"/>
    <x v="2"/>
    <x v="1"/>
    <s v="Central - Office Supplies"/>
    <s v="Envelopes"/>
    <n v="180.96"/>
    <n v="181"/>
    <n v="180.96"/>
    <n v="2"/>
    <n v="90.5"/>
    <n v="0"/>
    <n v="81.432000000000002"/>
    <n v="45"/>
    <n v="361.92"/>
  </r>
  <r>
    <x v="1"/>
    <x v="1"/>
    <s v="United States"/>
    <s v="Columbus"/>
    <s v="Indiana"/>
    <n v="47201"/>
    <s v="United States ,Columbus ,Indiana, 47201"/>
    <x v="2"/>
    <x v="1"/>
    <s v="Central - Office Supplies"/>
    <s v="Binders"/>
    <n v="914.97"/>
    <n v="915"/>
    <n v="914.97"/>
    <n v="3"/>
    <n v="305"/>
    <n v="0"/>
    <n v="411.73649999999998"/>
    <n v="44.999999999999993"/>
    <n v="2744.91"/>
  </r>
  <r>
    <x v="1"/>
    <x v="1"/>
    <s v="United States"/>
    <s v="Columbus"/>
    <s v="Indiana"/>
    <n v="47201"/>
    <s v="United States ,Columbus ,Indiana, 47201"/>
    <x v="2"/>
    <x v="2"/>
    <s v="Central - Technology"/>
    <s v="Phones"/>
    <n v="587.97"/>
    <n v="588"/>
    <n v="587.97"/>
    <n v="3"/>
    <n v="196"/>
    <n v="0"/>
    <n v="158.75190000000001"/>
    <n v="27"/>
    <n v="1763.91"/>
  </r>
  <r>
    <x v="1"/>
    <x v="1"/>
    <s v="United States"/>
    <s v="Columbus"/>
    <s v="Indiana"/>
    <n v="47201"/>
    <s v="United States ,Columbus ,Indiana, 47201"/>
    <x v="2"/>
    <x v="1"/>
    <s v="Central - Office Supplies"/>
    <s v="Storage"/>
    <n v="530.34"/>
    <n v="530"/>
    <n v="530.34"/>
    <n v="2"/>
    <n v="265"/>
    <n v="0"/>
    <n v="95.461200000000005"/>
    <n v="18"/>
    <n v="1060.68"/>
  </r>
  <r>
    <x v="1"/>
    <x v="1"/>
    <s v="United States"/>
    <s v="Columbus"/>
    <s v="Indiana"/>
    <n v="47201"/>
    <s v="United States ,Columbus ,Indiana, 47201"/>
    <x v="2"/>
    <x v="1"/>
    <s v="Central - Office Supplies"/>
    <s v="Paper"/>
    <n v="14.94"/>
    <n v="15"/>
    <n v="14.94"/>
    <n v="3"/>
    <n v="5"/>
    <n v="0"/>
    <n v="7.3205999999999998"/>
    <n v="49"/>
    <n v="44.82"/>
  </r>
  <r>
    <x v="1"/>
    <x v="0"/>
    <s v="United States"/>
    <s v="New York City"/>
    <s v="New York"/>
    <n v="10024"/>
    <s v="United States ,New York City ,New York, 10024"/>
    <x v="3"/>
    <x v="1"/>
    <s v="East - Office Supplies"/>
    <s v="Appliances"/>
    <n v="121.94"/>
    <n v="122"/>
    <n v="121.94"/>
    <n v="2"/>
    <n v="61"/>
    <n v="0"/>
    <n v="35.3626"/>
    <n v="29.000000000000004"/>
    <n v="243.88"/>
  </r>
  <r>
    <x v="1"/>
    <x v="0"/>
    <s v="United States"/>
    <s v="New York City"/>
    <s v="New York"/>
    <n v="10024"/>
    <s v="United States ,New York City ,New York, 10024"/>
    <x v="3"/>
    <x v="1"/>
    <s v="East - Office Supplies"/>
    <s v="Supplies"/>
    <n v="122.71"/>
    <n v="123"/>
    <n v="122.71"/>
    <n v="7"/>
    <n v="17.571428571428573"/>
    <n v="0"/>
    <n v="36.813000000000002"/>
    <n v="30.000000000000004"/>
    <n v="858.96999999999991"/>
  </r>
  <r>
    <x v="3"/>
    <x v="0"/>
    <s v="United States"/>
    <s v="New York City"/>
    <s v="New York"/>
    <n v="10035"/>
    <s v="United States ,New York City ,New York, 10035"/>
    <x v="3"/>
    <x v="1"/>
    <s v="East - Office Supplies"/>
    <s v="Paper"/>
    <n v="14.94"/>
    <n v="15"/>
    <n v="14.94"/>
    <n v="3"/>
    <n v="5"/>
    <n v="0"/>
    <n v="7.0217999999999998"/>
    <n v="47"/>
    <n v="44.82"/>
  </r>
  <r>
    <x v="3"/>
    <x v="0"/>
    <s v="United States"/>
    <s v="New York City"/>
    <s v="New York"/>
    <n v="10035"/>
    <s v="United States ,New York City ,New York, 10035"/>
    <x v="3"/>
    <x v="2"/>
    <s v="East - Technology"/>
    <s v="Machines"/>
    <n v="1349.85"/>
    <n v="1350"/>
    <n v="1349.85"/>
    <n v="3"/>
    <n v="450"/>
    <n v="0"/>
    <n v="364.45949999999999"/>
    <n v="27"/>
    <n v="4049.5499999999997"/>
  </r>
  <r>
    <x v="3"/>
    <x v="0"/>
    <s v="United States"/>
    <s v="New York City"/>
    <s v="New York"/>
    <n v="10035"/>
    <s v="United States ,New York City ,New York, 10035"/>
    <x v="3"/>
    <x v="0"/>
    <s v="East - Furniture"/>
    <s v="Bookcases"/>
    <n v="136.78399999999999"/>
    <n v="137"/>
    <n v="109.4272"/>
    <n v="1"/>
    <n v="137"/>
    <n v="0.2"/>
    <n v="5.1294000000000004"/>
    <n v="3.7500000000000004"/>
    <n v="109.4272"/>
  </r>
  <r>
    <x v="3"/>
    <x v="0"/>
    <s v="United States"/>
    <s v="New York City"/>
    <s v="New York"/>
    <n v="10035"/>
    <s v="United States ,New York City ,New York, 10035"/>
    <x v="3"/>
    <x v="0"/>
    <s v="East - Furniture"/>
    <s v="Furnishings"/>
    <n v="61.12"/>
    <n v="61"/>
    <n v="61.12"/>
    <n v="4"/>
    <n v="15.25"/>
    <n v="0"/>
    <n v="20.780799999999999"/>
    <n v="34"/>
    <n v="244.48"/>
  </r>
  <r>
    <x v="1"/>
    <x v="1"/>
    <s v="United States"/>
    <s v="Jacksonville"/>
    <s v="Florida"/>
    <n v="32216"/>
    <s v="United States ,Jacksonville ,Florida, 32216"/>
    <x v="0"/>
    <x v="1"/>
    <s v="South - Office Supplies"/>
    <s v="Binders"/>
    <n v="1.167"/>
    <n v="1"/>
    <n v="0.35010000000000008"/>
    <n v="1"/>
    <n v="1"/>
    <n v="0.7"/>
    <n v="-0.85580000000000001"/>
    <n v="-73.333333333333329"/>
    <n v="0.35010000000000008"/>
  </r>
  <r>
    <x v="1"/>
    <x v="2"/>
    <s v="United States"/>
    <s v="San Diego"/>
    <s v="California"/>
    <n v="92024"/>
    <s v="United States ,San Diego ,California, 92024"/>
    <x v="1"/>
    <x v="1"/>
    <s v="West - Office Supplies"/>
    <s v="Art"/>
    <n v="16.989999999999998"/>
    <n v="17"/>
    <n v="16.989999999999998"/>
    <n v="1"/>
    <n v="17"/>
    <n v="0"/>
    <n v="4.9271000000000003"/>
    <n v="29.000000000000004"/>
    <n v="16.989999999999998"/>
  </r>
  <r>
    <x v="1"/>
    <x v="1"/>
    <s v="United States"/>
    <s v="Arlington"/>
    <s v="Texas"/>
    <n v="76017"/>
    <s v="United States ,Arlington ,Texas, 76017"/>
    <x v="2"/>
    <x v="2"/>
    <s v="Central - Technology"/>
    <s v="Accessories"/>
    <n v="24.672000000000001"/>
    <n v="25"/>
    <n v="19.7376"/>
    <n v="3"/>
    <n v="8.3333333333333339"/>
    <n v="0.2"/>
    <n v="0"/>
    <n v="0"/>
    <n v="59.212800000000001"/>
  </r>
  <r>
    <x v="1"/>
    <x v="1"/>
    <s v="United States"/>
    <s v="Arlington"/>
    <s v="Texas"/>
    <n v="76017"/>
    <s v="United States ,Arlington ,Texas, 76017"/>
    <x v="2"/>
    <x v="1"/>
    <s v="Central - Office Supplies"/>
    <s v="Labels"/>
    <n v="2.52"/>
    <n v="3"/>
    <n v="2.016"/>
    <n v="1"/>
    <n v="3"/>
    <n v="0.2"/>
    <n v="0.88200000000000001"/>
    <n v="35"/>
    <n v="2.016"/>
  </r>
  <r>
    <x v="1"/>
    <x v="1"/>
    <s v="United States"/>
    <s v="Arlington"/>
    <s v="Texas"/>
    <n v="76017"/>
    <s v="United States ,Arlington ,Texas, 76017"/>
    <x v="2"/>
    <x v="0"/>
    <s v="Central - Furniture"/>
    <s v="Tables"/>
    <n v="1218.7349999999999"/>
    <n v="1219"/>
    <n v="853.11449999999991"/>
    <n v="5"/>
    <n v="243.8"/>
    <n v="0.3"/>
    <n v="-121.87350000000001"/>
    <n v="-10.000000000000002"/>
    <n v="4265.5724999999993"/>
  </r>
  <r>
    <x v="1"/>
    <x v="1"/>
    <s v="United States"/>
    <s v="Arlington"/>
    <s v="Texas"/>
    <n v="76017"/>
    <s v="United States ,Arlington ,Texas, 76017"/>
    <x v="2"/>
    <x v="1"/>
    <s v="Central - Office Supplies"/>
    <s v="Labels"/>
    <n v="5.9039999999999999"/>
    <n v="6"/>
    <n v="4.7232000000000003"/>
    <n v="2"/>
    <n v="3"/>
    <n v="0.2"/>
    <n v="1.9925999999999999"/>
    <n v="33.75"/>
    <n v="9.4464000000000006"/>
  </r>
  <r>
    <x v="1"/>
    <x v="1"/>
    <s v="United States"/>
    <s v="Arlington"/>
    <s v="Texas"/>
    <n v="76017"/>
    <s v="United States ,Arlington ,Texas, 76017"/>
    <x v="2"/>
    <x v="1"/>
    <s v="Central - Office Supplies"/>
    <s v="Paper"/>
    <n v="15.696"/>
    <n v="16"/>
    <n v="12.556799999999999"/>
    <n v="3"/>
    <n v="5.333333333333333"/>
    <n v="0.2"/>
    <n v="5.1012000000000004"/>
    <n v="32.5"/>
    <n v="37.670400000000001"/>
  </r>
  <r>
    <x v="1"/>
    <x v="1"/>
    <s v="United States"/>
    <s v="Arlington"/>
    <s v="Texas"/>
    <n v="76017"/>
    <s v="United States ,Arlington ,Texas, 76017"/>
    <x v="2"/>
    <x v="0"/>
    <s v="Central - Furniture"/>
    <s v="Furnishings"/>
    <n v="6.0960000000000001"/>
    <n v="6"/>
    <n v="2.4384000000000001"/>
    <n v="3"/>
    <n v="2"/>
    <n v="0.6"/>
    <n v="-3.9624000000000001"/>
    <n v="-65"/>
    <n v="7.3152000000000008"/>
  </r>
  <r>
    <x v="1"/>
    <x v="1"/>
    <s v="United States"/>
    <s v="Los Angeles"/>
    <s v="California"/>
    <n v="90045"/>
    <s v="United States ,Los Angeles ,California, 90045"/>
    <x v="1"/>
    <x v="0"/>
    <s v="West - Furniture"/>
    <s v="Chairs"/>
    <n v="41.567999999999998"/>
    <n v="42"/>
    <n v="33.254399999999997"/>
    <n v="2"/>
    <n v="21"/>
    <n v="0.2"/>
    <n v="2.5979999999999999"/>
    <n v="6.25"/>
    <n v="66.508799999999994"/>
  </r>
  <r>
    <x v="1"/>
    <x v="1"/>
    <s v="United States"/>
    <s v="Los Angeles"/>
    <s v="California"/>
    <n v="90049"/>
    <s v="United States ,Los Angeles ,California, 90049"/>
    <x v="1"/>
    <x v="0"/>
    <s v="West - Furniture"/>
    <s v="Chairs"/>
    <n v="230.28"/>
    <n v="230"/>
    <n v="184.22399999999999"/>
    <n v="3"/>
    <n v="76.666666666666671"/>
    <n v="0.2"/>
    <n v="23.027999999999999"/>
    <n v="10"/>
    <n v="552.67200000000003"/>
  </r>
  <r>
    <x v="1"/>
    <x v="1"/>
    <s v="United States"/>
    <s v="Los Angeles"/>
    <s v="California"/>
    <n v="90049"/>
    <s v="United States ,Los Angeles ,California, 90049"/>
    <x v="1"/>
    <x v="1"/>
    <s v="West - Office Supplies"/>
    <s v="Binders"/>
    <n v="18.288"/>
    <n v="18"/>
    <n v="14.6304"/>
    <n v="6"/>
    <n v="3"/>
    <n v="0.2"/>
    <n v="5.7149999999999999"/>
    <n v="31.25"/>
    <n v="87.782399999999996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Labels"/>
    <n v="5.78"/>
    <n v="6"/>
    <n v="5.78"/>
    <n v="2"/>
    <n v="3"/>
    <n v="0"/>
    <n v="2.7166000000000001"/>
    <n v="47"/>
    <n v="11.56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Binders"/>
    <n v="121.68"/>
    <n v="122"/>
    <n v="97.344000000000008"/>
    <n v="13"/>
    <n v="9.384615384615385"/>
    <n v="0.2"/>
    <n v="38.024999999999999"/>
    <n v="31.249999999999993"/>
    <n v="1265.4720000000002"/>
  </r>
  <r>
    <x v="1"/>
    <x v="1"/>
    <s v="United States"/>
    <s v="Carlsbad"/>
    <s v="New Mexico"/>
    <n v="88220"/>
    <s v="United States ,Carlsbad ,New Mexico, 88220"/>
    <x v="1"/>
    <x v="1"/>
    <s v="West - Office Supplies"/>
    <s v="Art"/>
    <n v="4.17"/>
    <n v="4"/>
    <n v="4.17"/>
    <n v="3"/>
    <n v="1.3333333333333333"/>
    <n v="0"/>
    <n v="1.0842000000000001"/>
    <n v="26"/>
    <n v="12.51"/>
  </r>
  <r>
    <x v="1"/>
    <x v="1"/>
    <s v="United States"/>
    <s v="Carlsbad"/>
    <s v="New Mexico"/>
    <n v="88220"/>
    <s v="United States ,Carlsbad ,New Mexico, 88220"/>
    <x v="1"/>
    <x v="2"/>
    <s v="West - Technology"/>
    <s v="Phones"/>
    <n v="67.040000000000006"/>
    <n v="67"/>
    <n v="53.632000000000005"/>
    <n v="4"/>
    <n v="16.75"/>
    <n v="0.2"/>
    <n v="6.7039999999999997"/>
    <n v="10"/>
    <n v="214.52800000000002"/>
  </r>
  <r>
    <x v="1"/>
    <x v="1"/>
    <s v="United States"/>
    <s v="Carlsbad"/>
    <s v="New Mexico"/>
    <n v="88220"/>
    <s v="United States ,Carlsbad ,New Mexico, 88220"/>
    <x v="1"/>
    <x v="1"/>
    <s v="West - Office Supplies"/>
    <s v="Storage"/>
    <n v="37.32"/>
    <n v="37"/>
    <n v="37.32"/>
    <n v="3"/>
    <n v="12.333333333333334"/>
    <n v="0"/>
    <n v="10.4496"/>
    <n v="28.000000000000004"/>
    <n v="111.96000000000001"/>
  </r>
  <r>
    <x v="1"/>
    <x v="1"/>
    <s v="United States"/>
    <s v="Carlsbad"/>
    <s v="New Mexico"/>
    <n v="88220"/>
    <s v="United States ,Carlsbad ,New Mexico, 88220"/>
    <x v="1"/>
    <x v="1"/>
    <s v="West - Office Supplies"/>
    <s v="Labels"/>
    <n v="18.45"/>
    <n v="18"/>
    <n v="18.45"/>
    <n v="5"/>
    <n v="3.6"/>
    <n v="0"/>
    <n v="8.6715"/>
    <n v="47"/>
    <n v="92.25"/>
  </r>
  <r>
    <x v="0"/>
    <x v="1"/>
    <s v="United States"/>
    <s v="Saint Louis"/>
    <s v="Missouri"/>
    <n v="63116"/>
    <s v="United States ,Saint Louis ,Missouri, 63116"/>
    <x v="2"/>
    <x v="1"/>
    <s v="Central - Office Supplies"/>
    <s v="Paper"/>
    <n v="25.92"/>
    <n v="26"/>
    <n v="25.92"/>
    <n v="4"/>
    <n v="6.5"/>
    <n v="0"/>
    <n v="12.441599999999999"/>
    <n v="47.999999999999993"/>
    <n v="103.68"/>
  </r>
  <r>
    <x v="2"/>
    <x v="2"/>
    <s v="United States"/>
    <s v="New York City"/>
    <s v="New York"/>
    <n v="10024"/>
    <s v="United States ,New York City ,New York, 10024"/>
    <x v="3"/>
    <x v="2"/>
    <s v="East - Technology"/>
    <s v="Copiers"/>
    <n v="11199.968000000001"/>
    <n v="11200"/>
    <n v="8959.974400000001"/>
    <n v="4"/>
    <n v="2800"/>
    <n v="0.2"/>
    <n v="3919.9888000000001"/>
    <n v="35"/>
    <n v="35839.897600000004"/>
  </r>
  <r>
    <x v="2"/>
    <x v="2"/>
    <s v="United States"/>
    <s v="New York City"/>
    <s v="New York"/>
    <n v="10024"/>
    <s v="United States ,New York City ,New York, 10024"/>
    <x v="3"/>
    <x v="2"/>
    <s v="East - Technology"/>
    <s v="Phones"/>
    <n v="2399.6"/>
    <n v="2400"/>
    <n v="2399.6"/>
    <n v="8"/>
    <n v="300"/>
    <n v="0"/>
    <n v="647.89200000000005"/>
    <n v="27"/>
    <n v="19196.8"/>
  </r>
  <r>
    <x v="2"/>
    <x v="2"/>
    <s v="United States"/>
    <s v="New York City"/>
    <s v="New York"/>
    <n v="10024"/>
    <s v="United States ,New York City ,New York, 10024"/>
    <x v="3"/>
    <x v="1"/>
    <s v="East - Office Supplies"/>
    <s v="Envelopes"/>
    <n v="63.9"/>
    <n v="64"/>
    <n v="63.9"/>
    <n v="5"/>
    <n v="12.8"/>
    <n v="0"/>
    <n v="28.754999999999999"/>
    <n v="45"/>
    <n v="319.5"/>
  </r>
  <r>
    <x v="2"/>
    <x v="2"/>
    <s v="United States"/>
    <s v="New York City"/>
    <s v="New York"/>
    <n v="10024"/>
    <s v="United States ,New York City ,New York, 10024"/>
    <x v="3"/>
    <x v="2"/>
    <s v="East - Technology"/>
    <s v="Phones"/>
    <n v="52.99"/>
    <n v="53"/>
    <n v="52.99"/>
    <n v="1"/>
    <n v="53"/>
    <n v="0"/>
    <n v="0.52990000000000004"/>
    <n v="1"/>
    <n v="52.99"/>
  </r>
  <r>
    <x v="2"/>
    <x v="1"/>
    <s v="United States"/>
    <s v="Springfield"/>
    <s v="Ohio"/>
    <n v="45503"/>
    <s v="United States ,Springfield ,Ohio, 45503"/>
    <x v="3"/>
    <x v="2"/>
    <s v="East - Technology"/>
    <s v="Accessories"/>
    <n v="60.863999999999997"/>
    <n v="61"/>
    <n v="48.691199999999995"/>
    <n v="4"/>
    <n v="15.25"/>
    <n v="0.2"/>
    <n v="9.1295999999999999"/>
    <n v="15"/>
    <n v="194.76479999999998"/>
  </r>
  <r>
    <x v="2"/>
    <x v="1"/>
    <s v="United States"/>
    <s v="Springfield"/>
    <s v="Ohio"/>
    <n v="45503"/>
    <s v="United States ,Springfield ,Ohio, 45503"/>
    <x v="3"/>
    <x v="2"/>
    <s v="East - Technology"/>
    <s v="Machines"/>
    <n v="652.995"/>
    <n v="653"/>
    <n v="195.89850000000001"/>
    <n v="7"/>
    <n v="93.285714285714292"/>
    <n v="0.7"/>
    <n v="-935.95950000000005"/>
    <n v="-143.33333333333334"/>
    <n v="1371.2895000000001"/>
  </r>
  <r>
    <x v="2"/>
    <x v="1"/>
    <s v="United States"/>
    <s v="Springfield"/>
    <s v="Ohio"/>
    <n v="45503"/>
    <s v="United States ,Springfield ,Ohio, 45503"/>
    <x v="3"/>
    <x v="1"/>
    <s v="East - Office Supplies"/>
    <s v="Binders"/>
    <n v="11.22"/>
    <n v="11"/>
    <n v="3.3660000000000005"/>
    <n v="10"/>
    <n v="1.1000000000000001"/>
    <n v="0.7"/>
    <n v="-7.48"/>
    <n v="-66.666666666666657"/>
    <n v="33.660000000000004"/>
  </r>
  <r>
    <x v="1"/>
    <x v="0"/>
    <s v="United States"/>
    <s v="Tulsa"/>
    <s v="Oklahoma"/>
    <n v="74133"/>
    <s v="United States ,Tulsa ,Oklahoma, 74133"/>
    <x v="2"/>
    <x v="1"/>
    <s v="Central - Office Supplies"/>
    <s v="Paper"/>
    <n v="14.94"/>
    <n v="15"/>
    <n v="14.94"/>
    <n v="3"/>
    <n v="5"/>
    <n v="0"/>
    <n v="7.0217999999999998"/>
    <n v="47"/>
    <n v="44.82"/>
  </r>
  <r>
    <x v="1"/>
    <x v="0"/>
    <s v="United States"/>
    <s v="Seattle"/>
    <s v="Washington"/>
    <n v="98103"/>
    <s v="United States ,Seattle ,Washington, 98103"/>
    <x v="1"/>
    <x v="0"/>
    <s v="West - Furniture"/>
    <s v="Furnishings"/>
    <n v="39.96"/>
    <n v="40"/>
    <n v="39.96"/>
    <n v="2"/>
    <n v="20"/>
    <n v="0"/>
    <n v="17.1828"/>
    <n v="43"/>
    <n v="79.92"/>
  </r>
  <r>
    <x v="1"/>
    <x v="0"/>
    <s v="United States"/>
    <s v="Seattle"/>
    <s v="Washington"/>
    <n v="98103"/>
    <s v="United States ,Seattle ,Washington, 98103"/>
    <x v="1"/>
    <x v="0"/>
    <s v="West - Furniture"/>
    <s v="Chairs"/>
    <n v="42.624000000000002"/>
    <n v="43"/>
    <n v="34.099200000000003"/>
    <n v="2"/>
    <n v="21.5"/>
    <n v="0.2"/>
    <n v="4.2624000000000004"/>
    <n v="10"/>
    <n v="68.198400000000007"/>
  </r>
  <r>
    <x v="1"/>
    <x v="0"/>
    <s v="United States"/>
    <s v="Seattle"/>
    <s v="Washington"/>
    <n v="98103"/>
    <s v="United States ,Seattle ,Washington, 98103"/>
    <x v="1"/>
    <x v="0"/>
    <s v="West - Furniture"/>
    <s v="Chairs"/>
    <n v="220.96"/>
    <n v="221"/>
    <n v="176.768"/>
    <n v="1"/>
    <n v="221"/>
    <n v="0.2"/>
    <n v="24.858000000000001"/>
    <n v="11.25"/>
    <n v="176.768"/>
  </r>
  <r>
    <x v="0"/>
    <x v="1"/>
    <s v="United States"/>
    <s v="Fayetteville"/>
    <s v="North Carolina"/>
    <n v="28314"/>
    <s v="United States ,Fayetteville ,North Carolina, 28314"/>
    <x v="0"/>
    <x v="0"/>
    <s v="South - Furniture"/>
    <s v="Furnishings"/>
    <n v="4.9279999999999999"/>
    <n v="5"/>
    <n v="3.9424000000000001"/>
    <n v="2"/>
    <n v="2.5"/>
    <n v="0.2"/>
    <n v="0.73919999999999997"/>
    <n v="15"/>
    <n v="7.8848000000000003"/>
  </r>
  <r>
    <x v="0"/>
    <x v="1"/>
    <s v="United States"/>
    <s v="Fayetteville"/>
    <s v="North Carolina"/>
    <n v="28314"/>
    <s v="United States ,Fayetteville ,North Carolina, 28314"/>
    <x v="0"/>
    <x v="1"/>
    <s v="South - Office Supplies"/>
    <s v="Binders"/>
    <n v="7.23"/>
    <n v="7"/>
    <n v="2.1690000000000005"/>
    <n v="5"/>
    <n v="1.4"/>
    <n v="0.7"/>
    <n v="-5.7839999999999998"/>
    <n v="-80"/>
    <n v="10.845000000000002"/>
  </r>
  <r>
    <x v="1"/>
    <x v="1"/>
    <s v="United States"/>
    <s v="Los Angeles"/>
    <s v="California"/>
    <n v="90045"/>
    <s v="United States ,Los Angeles ,California, 90045"/>
    <x v="1"/>
    <x v="1"/>
    <s v="West - Office Supplies"/>
    <s v="Storage"/>
    <n v="323.10000000000002"/>
    <n v="323"/>
    <n v="323.10000000000002"/>
    <n v="2"/>
    <n v="161.5"/>
    <n v="0"/>
    <n v="61.389000000000003"/>
    <n v="19"/>
    <n v="646.20000000000005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19.04"/>
    <n v="19"/>
    <n v="19.04"/>
    <n v="4"/>
    <n v="4.75"/>
    <n v="0"/>
    <n v="9.3295999999999992"/>
    <n v="49"/>
    <n v="76.16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13.128"/>
    <n v="13"/>
    <n v="10.5024"/>
    <n v="3"/>
    <n v="4.333333333333333"/>
    <n v="0.2"/>
    <n v="4.2666000000000004"/>
    <n v="32.5"/>
    <n v="31.507199999999997"/>
  </r>
  <r>
    <x v="1"/>
    <x v="0"/>
    <s v="United States"/>
    <s v="New York City"/>
    <s v="New York"/>
    <n v="10035"/>
    <s v="United States ,New York City ,New York, 10035"/>
    <x v="3"/>
    <x v="1"/>
    <s v="East - Office Supplies"/>
    <s v="Art"/>
    <n v="64.14"/>
    <n v="64"/>
    <n v="64.14"/>
    <n v="3"/>
    <n v="21.333333333333332"/>
    <n v="0"/>
    <n v="16.676400000000001"/>
    <n v="26"/>
    <n v="192.42000000000002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858.24"/>
    <n v="858"/>
    <n v="772.41599999999994"/>
    <n v="4"/>
    <n v="214.5"/>
    <n v="0.1"/>
    <n v="143.04"/>
    <n v="16.666666666666664"/>
    <n v="3089.6639999999998"/>
  </r>
  <r>
    <x v="1"/>
    <x v="0"/>
    <s v="United States"/>
    <s v="Hot Springs"/>
    <s v="Arkansas"/>
    <n v="71901"/>
    <s v="United States ,Hot Springs ,Arkansas, 71901"/>
    <x v="0"/>
    <x v="2"/>
    <s v="South - Technology"/>
    <s v="Accessories"/>
    <n v="29.99"/>
    <n v="30"/>
    <n v="29.99"/>
    <n v="1"/>
    <n v="30"/>
    <n v="0"/>
    <n v="2.9990000000000001"/>
    <n v="10"/>
    <n v="29.99"/>
  </r>
  <r>
    <x v="2"/>
    <x v="0"/>
    <s v="United States"/>
    <s v="Aurora"/>
    <s v="Illinois"/>
    <n v="60505"/>
    <s v="United States ,Aurora ,Illinois, 60505"/>
    <x v="2"/>
    <x v="1"/>
    <s v="Central - Office Supplies"/>
    <s v="Paper"/>
    <n v="186.048"/>
    <n v="186"/>
    <n v="148.83840000000001"/>
    <n v="6"/>
    <n v="31"/>
    <n v="0.2"/>
    <n v="67.442400000000006"/>
    <n v="36.250000000000007"/>
    <n v="893.0304000000001"/>
  </r>
  <r>
    <x v="0"/>
    <x v="2"/>
    <s v="United States"/>
    <s v="Raleigh"/>
    <s v="North Carolina"/>
    <n v="27604"/>
    <s v="United States ,Raleigh ,North Carolina, 27604"/>
    <x v="0"/>
    <x v="2"/>
    <s v="South - Technology"/>
    <s v="Phones"/>
    <n v="36.792000000000002"/>
    <n v="37"/>
    <n v="29.433600000000002"/>
    <n v="1"/>
    <n v="37"/>
    <n v="0.2"/>
    <n v="4.1391"/>
    <n v="11.249999999999998"/>
    <n v="29.433600000000002"/>
  </r>
  <r>
    <x v="0"/>
    <x v="2"/>
    <s v="United States"/>
    <s v="Raleigh"/>
    <s v="North Carolina"/>
    <n v="27604"/>
    <s v="United States ,Raleigh ,North Carolina, 27604"/>
    <x v="0"/>
    <x v="0"/>
    <s v="South - Furniture"/>
    <s v="Furnishings"/>
    <n v="18.623999999999999"/>
    <n v="19"/>
    <n v="14.899199999999999"/>
    <n v="8"/>
    <n v="2.375"/>
    <n v="0.2"/>
    <n v="6.2855999999999996"/>
    <n v="33.75"/>
    <n v="119.19359999999999"/>
  </r>
  <r>
    <x v="0"/>
    <x v="0"/>
    <s v="United States"/>
    <s v="Tulsa"/>
    <s v="Oklahoma"/>
    <n v="74133"/>
    <s v="United States ,Tulsa ,Oklahoma, 74133"/>
    <x v="2"/>
    <x v="0"/>
    <s v="Central - Furniture"/>
    <s v="Furnishings"/>
    <n v="57.69"/>
    <n v="58"/>
    <n v="57.69"/>
    <n v="3"/>
    <n v="19.333333333333332"/>
    <n v="0"/>
    <n v="23.652899999999999"/>
    <n v="41"/>
    <n v="173.07"/>
  </r>
  <r>
    <x v="0"/>
    <x v="0"/>
    <s v="United States"/>
    <s v="Tulsa"/>
    <s v="Oklahoma"/>
    <n v="74133"/>
    <s v="United States ,Tulsa ,Oklahoma, 74133"/>
    <x v="2"/>
    <x v="1"/>
    <s v="Central - Office Supplies"/>
    <s v="Binders"/>
    <n v="42.81"/>
    <n v="43"/>
    <n v="42.81"/>
    <n v="3"/>
    <n v="14.333333333333334"/>
    <n v="0"/>
    <n v="20.120699999999999"/>
    <n v="47"/>
    <n v="128.43"/>
  </r>
  <r>
    <x v="0"/>
    <x v="0"/>
    <s v="United States"/>
    <s v="Tulsa"/>
    <s v="Oklahoma"/>
    <n v="74133"/>
    <s v="United States ,Tulsa ,Oklahoma, 74133"/>
    <x v="2"/>
    <x v="1"/>
    <s v="Central - Office Supplies"/>
    <s v="Paper"/>
    <n v="12.96"/>
    <n v="13"/>
    <n v="12.96"/>
    <n v="2"/>
    <n v="6.5"/>
    <n v="0"/>
    <n v="6.2207999999999997"/>
    <n v="47.999999999999993"/>
    <n v="25.92"/>
  </r>
  <r>
    <x v="0"/>
    <x v="0"/>
    <s v="United States"/>
    <s v="Tulsa"/>
    <s v="Oklahoma"/>
    <n v="74133"/>
    <s v="United States ,Tulsa ,Oklahoma, 74133"/>
    <x v="2"/>
    <x v="0"/>
    <s v="Central - Furniture"/>
    <s v="Furnishings"/>
    <n v="821.88"/>
    <n v="822"/>
    <n v="821.88"/>
    <n v="6"/>
    <n v="137"/>
    <n v="0"/>
    <n v="213.68879999999999"/>
    <n v="26"/>
    <n v="4931.28"/>
  </r>
  <r>
    <x v="0"/>
    <x v="0"/>
    <s v="United States"/>
    <s v="Tulsa"/>
    <s v="Oklahoma"/>
    <n v="74133"/>
    <s v="United States ,Tulsa ,Oklahoma, 74133"/>
    <x v="2"/>
    <x v="2"/>
    <s v="Central - Technology"/>
    <s v="Phones"/>
    <n v="104.85"/>
    <n v="105"/>
    <n v="104.85"/>
    <n v="3"/>
    <n v="35"/>
    <n v="0"/>
    <n v="28.3095"/>
    <n v="27"/>
    <n v="314.54999999999995"/>
  </r>
  <r>
    <x v="1"/>
    <x v="1"/>
    <s v="United States"/>
    <s v="Hesperia"/>
    <s v="California"/>
    <n v="92345"/>
    <s v="United States ,Hesperia ,California, 92345"/>
    <x v="1"/>
    <x v="0"/>
    <s v="West - Furniture"/>
    <s v="Bookcases"/>
    <n v="424.95749999999998"/>
    <n v="425"/>
    <n v="361.21387499999997"/>
    <n v="5"/>
    <n v="85"/>
    <n v="0.15"/>
    <n v="19.998000000000001"/>
    <n v="4.7058823529411775"/>
    <n v="1806.0693749999998"/>
  </r>
  <r>
    <x v="0"/>
    <x v="1"/>
    <s v="United States"/>
    <s v="Provo"/>
    <s v="Utah"/>
    <n v="84604"/>
    <s v="United States ,Provo ,Utah, 84604"/>
    <x v="1"/>
    <x v="1"/>
    <s v="West - Office Supplies"/>
    <s v="Binders"/>
    <n v="10.776"/>
    <n v="11"/>
    <n v="8.6207999999999991"/>
    <n v="3"/>
    <n v="3.6666666666666665"/>
    <n v="0.2"/>
    <n v="3.5022000000000002"/>
    <n v="32.5"/>
    <n v="25.862399999999997"/>
  </r>
  <r>
    <x v="0"/>
    <x v="1"/>
    <s v="United States"/>
    <s v="Provo"/>
    <s v="Utah"/>
    <n v="84604"/>
    <s v="United States ,Provo ,Utah, 84604"/>
    <x v="1"/>
    <x v="1"/>
    <s v="West - Office Supplies"/>
    <s v="Binders"/>
    <n v="11.784000000000001"/>
    <n v="12"/>
    <n v="9.4272000000000009"/>
    <n v="3"/>
    <n v="4"/>
    <n v="0.2"/>
    <n v="4.2717000000000001"/>
    <n v="36.25"/>
    <n v="28.281600000000005"/>
  </r>
  <r>
    <x v="0"/>
    <x v="1"/>
    <s v="United States"/>
    <s v="Provo"/>
    <s v="Utah"/>
    <n v="84604"/>
    <s v="United States ,Provo ,Utah, 84604"/>
    <x v="1"/>
    <x v="1"/>
    <s v="West - Office Supplies"/>
    <s v="Paper"/>
    <n v="164.88"/>
    <n v="165"/>
    <n v="164.88"/>
    <n v="3"/>
    <n v="55"/>
    <n v="0"/>
    <n v="80.791200000000003"/>
    <n v="49.000000000000007"/>
    <n v="494.64"/>
  </r>
  <r>
    <x v="0"/>
    <x v="1"/>
    <s v="United States"/>
    <s v="Provo"/>
    <s v="Utah"/>
    <n v="84604"/>
    <s v="United States ,Provo ,Utah, 84604"/>
    <x v="1"/>
    <x v="0"/>
    <s v="West - Furniture"/>
    <s v="Bookcases"/>
    <n v="1292.94"/>
    <n v="1293"/>
    <n v="1292.94"/>
    <n v="3"/>
    <n v="431"/>
    <n v="0"/>
    <n v="77.576400000000007"/>
    <n v="6.0000000000000009"/>
    <n v="3878.82"/>
  </r>
  <r>
    <x v="0"/>
    <x v="1"/>
    <s v="United States"/>
    <s v="Provo"/>
    <s v="Utah"/>
    <n v="84604"/>
    <s v="United States ,Provo ,Utah, 84604"/>
    <x v="1"/>
    <x v="1"/>
    <s v="West - Office Supplies"/>
    <s v="Binders"/>
    <n v="25.584"/>
    <n v="26"/>
    <n v="20.467199999999998"/>
    <n v="2"/>
    <n v="13"/>
    <n v="0.2"/>
    <n v="8.9543999999999997"/>
    <n v="35"/>
    <n v="40.934399999999997"/>
  </r>
  <r>
    <x v="0"/>
    <x v="1"/>
    <s v="United States"/>
    <s v="Provo"/>
    <s v="Utah"/>
    <n v="84604"/>
    <s v="United States ,Provo ,Utah, 84604"/>
    <x v="1"/>
    <x v="1"/>
    <s v="West - Office Supplies"/>
    <s v="Storage"/>
    <n v="261.74"/>
    <n v="262"/>
    <n v="261.74"/>
    <n v="2"/>
    <n v="131"/>
    <n v="0"/>
    <n v="65.435000000000002"/>
    <n v="25"/>
    <n v="523.48"/>
  </r>
  <r>
    <x v="0"/>
    <x v="1"/>
    <s v="United States"/>
    <s v="Provo"/>
    <s v="Utah"/>
    <n v="84604"/>
    <s v="United States ,Provo ,Utah, 84604"/>
    <x v="1"/>
    <x v="1"/>
    <s v="West - Office Supplies"/>
    <s v="Labels"/>
    <n v="14.4"/>
    <n v="14"/>
    <n v="14.4"/>
    <n v="5"/>
    <n v="2.8"/>
    <n v="0"/>
    <n v="7.056"/>
    <n v="49"/>
    <n v="72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Envelopes"/>
    <n v="10.86"/>
    <n v="11"/>
    <n v="10.86"/>
    <n v="3"/>
    <n v="3.6666666666666665"/>
    <n v="0"/>
    <n v="5.1041999999999996"/>
    <n v="47"/>
    <n v="32.58"/>
  </r>
  <r>
    <x v="1"/>
    <x v="1"/>
    <s v="United States"/>
    <s v="Gilbert"/>
    <s v="Arizona"/>
    <n v="85234"/>
    <s v="United States ,Gilbert ,Arizona, 85234"/>
    <x v="1"/>
    <x v="0"/>
    <s v="West - Furniture"/>
    <s v="Chairs"/>
    <n v="883.84"/>
    <n v="884"/>
    <n v="707.072"/>
    <n v="4"/>
    <n v="221"/>
    <n v="0.2"/>
    <n v="99.432000000000002"/>
    <n v="11.25"/>
    <n v="2828.288"/>
  </r>
  <r>
    <x v="1"/>
    <x v="1"/>
    <s v="United States"/>
    <s v="New York City"/>
    <s v="New York"/>
    <n v="10035"/>
    <s v="United States ,New York City ,New York, 10035"/>
    <x v="3"/>
    <x v="2"/>
    <s v="East - Technology"/>
    <s v="Phones"/>
    <n v="1979.89"/>
    <n v="1980"/>
    <n v="1979.89"/>
    <n v="11"/>
    <n v="180"/>
    <n v="0"/>
    <n v="494.97250000000003"/>
    <n v="25"/>
    <n v="21778.79"/>
  </r>
  <r>
    <x v="1"/>
    <x v="1"/>
    <s v="United States"/>
    <s v="New York City"/>
    <s v="New York"/>
    <n v="10035"/>
    <s v="United States ,New York City ,New York, 10035"/>
    <x v="3"/>
    <x v="1"/>
    <s v="East - Office Supplies"/>
    <s v="Envelopes"/>
    <n v="79.959999999999994"/>
    <n v="80"/>
    <n v="79.959999999999994"/>
    <n v="2"/>
    <n v="40"/>
    <n v="0"/>
    <n v="35.981999999999999"/>
    <n v="45"/>
    <n v="159.91999999999999"/>
  </r>
  <r>
    <x v="2"/>
    <x v="2"/>
    <s v="United States"/>
    <s v="Springfield"/>
    <s v="Missouri"/>
    <n v="65807"/>
    <s v="United States ,Springfield ,Missouri, 65807"/>
    <x v="2"/>
    <x v="1"/>
    <s v="Central - Office Supplies"/>
    <s v="Binders"/>
    <n v="8.76"/>
    <n v="9"/>
    <n v="8.76"/>
    <n v="2"/>
    <n v="4.5"/>
    <n v="0"/>
    <n v="4.2047999999999996"/>
    <n v="48"/>
    <n v="17.52"/>
  </r>
  <r>
    <x v="2"/>
    <x v="0"/>
    <s v="United States"/>
    <s v="Memphis"/>
    <s v="Tennessee"/>
    <n v="38109"/>
    <s v="United States ,Memphis ,Tennessee, 38109"/>
    <x v="0"/>
    <x v="1"/>
    <s v="South - Office Supplies"/>
    <s v="Labels"/>
    <n v="3.984"/>
    <n v="4"/>
    <n v="3.1871999999999998"/>
    <n v="1"/>
    <n v="4"/>
    <n v="0.2"/>
    <n v="1.2948"/>
    <n v="32.5"/>
    <n v="3.1871999999999998"/>
  </r>
  <r>
    <x v="2"/>
    <x v="0"/>
    <s v="United States"/>
    <s v="Memphis"/>
    <s v="Tennessee"/>
    <n v="38109"/>
    <s v="United States ,Memphis ,Tennessee, 38109"/>
    <x v="0"/>
    <x v="0"/>
    <s v="South - Furniture"/>
    <s v="Tables"/>
    <n v="370.62"/>
    <n v="371"/>
    <n v="222.37199999999999"/>
    <n v="3"/>
    <n v="123.66666666666667"/>
    <n v="0.4"/>
    <n v="-142.071"/>
    <n v="-38.333333333333329"/>
    <n v="667.11599999999999"/>
  </r>
  <r>
    <x v="2"/>
    <x v="0"/>
    <s v="United States"/>
    <s v="Memphis"/>
    <s v="Tennessee"/>
    <n v="38109"/>
    <s v="United States ,Memphis ,Tennessee, 38109"/>
    <x v="0"/>
    <x v="1"/>
    <s v="South - Office Supplies"/>
    <s v="Binders"/>
    <n v="2.742"/>
    <n v="3"/>
    <n v="0.82260000000000022"/>
    <n v="2"/>
    <n v="1.5"/>
    <n v="0.7"/>
    <n v="-2.0108000000000001"/>
    <n v="-73.333333333333343"/>
    <n v="1.6452000000000004"/>
  </r>
  <r>
    <x v="3"/>
    <x v="0"/>
    <s v="United States"/>
    <s v="Amarillo"/>
    <s v="Texas"/>
    <n v="79109"/>
    <s v="United States ,Amarillo ,Texas, 79109"/>
    <x v="2"/>
    <x v="2"/>
    <s v="Central - Technology"/>
    <s v="Accessories"/>
    <n v="79.512"/>
    <n v="80"/>
    <n v="63.6096"/>
    <n v="3"/>
    <n v="26.666666666666668"/>
    <n v="0.2"/>
    <n v="20.8719"/>
    <n v="26.25"/>
    <n v="190.8288"/>
  </r>
  <r>
    <x v="3"/>
    <x v="0"/>
    <s v="United States"/>
    <s v="Amarillo"/>
    <s v="Texas"/>
    <n v="79109"/>
    <s v="United States ,Amarillo ,Texas, 79109"/>
    <x v="2"/>
    <x v="1"/>
    <s v="Central - Office Supplies"/>
    <s v="Paper"/>
    <n v="28.352"/>
    <n v="28"/>
    <n v="22.6816"/>
    <n v="1"/>
    <n v="28"/>
    <n v="0.2"/>
    <n v="9.5687999999999995"/>
    <n v="33.75"/>
    <n v="22.6816"/>
  </r>
  <r>
    <x v="1"/>
    <x v="2"/>
    <s v="United States"/>
    <s v="Los Angeles"/>
    <s v="California"/>
    <n v="90045"/>
    <s v="United States ,Los Angeles ,California, 90045"/>
    <x v="1"/>
    <x v="0"/>
    <s v="West - Furniture"/>
    <s v="Chairs"/>
    <n v="40.783999999999999"/>
    <n v="41"/>
    <n v="32.627200000000002"/>
    <n v="1"/>
    <n v="41"/>
    <n v="0.2"/>
    <n v="4.5881999999999996"/>
    <n v="11.249999999999998"/>
    <n v="32.627200000000002"/>
  </r>
  <r>
    <x v="1"/>
    <x v="2"/>
    <s v="United States"/>
    <s v="Los Angeles"/>
    <s v="California"/>
    <n v="90045"/>
    <s v="United States ,Los Angeles ,California, 90045"/>
    <x v="1"/>
    <x v="1"/>
    <s v="West - Office Supplies"/>
    <s v="Appliances"/>
    <n v="105.96"/>
    <n v="106"/>
    <n v="105.96"/>
    <n v="4"/>
    <n v="26.5"/>
    <n v="0"/>
    <n v="29.668800000000001"/>
    <n v="28.000000000000004"/>
    <n v="423.84"/>
  </r>
  <r>
    <x v="0"/>
    <x v="1"/>
    <s v="United States"/>
    <s v="Lowell"/>
    <s v="Massachusetts"/>
    <n v="1852"/>
    <s v="United States ,Lowell ,Massachusetts, 1852"/>
    <x v="3"/>
    <x v="1"/>
    <s v="East - Office Supplies"/>
    <s v="Paper"/>
    <n v="166.44"/>
    <n v="166"/>
    <n v="166.44"/>
    <n v="3"/>
    <n v="55.333333333333336"/>
    <n v="0"/>
    <n v="79.891199999999998"/>
    <n v="48"/>
    <n v="499.32"/>
  </r>
  <r>
    <x v="0"/>
    <x v="1"/>
    <s v="United States"/>
    <s v="Lowell"/>
    <s v="Massachusetts"/>
    <n v="1852"/>
    <s v="United States ,Lowell ,Massachusetts, 1852"/>
    <x v="3"/>
    <x v="0"/>
    <s v="East - Furniture"/>
    <s v="Chairs"/>
    <n v="785.88"/>
    <n v="786"/>
    <n v="785.88"/>
    <n v="6"/>
    <n v="131"/>
    <n v="0"/>
    <n v="212.1876"/>
    <n v="27"/>
    <n v="4715.28"/>
  </r>
  <r>
    <x v="0"/>
    <x v="1"/>
    <s v="United States"/>
    <s v="Lowell"/>
    <s v="Massachusetts"/>
    <n v="1852"/>
    <s v="United States ,Lowell ,Massachusetts, 1852"/>
    <x v="3"/>
    <x v="1"/>
    <s v="East - Office Supplies"/>
    <s v="Paper"/>
    <n v="26.2"/>
    <n v="26"/>
    <n v="26.2"/>
    <n v="2"/>
    <n v="13"/>
    <n v="0"/>
    <n v="12.837999999999999"/>
    <n v="49"/>
    <n v="52.4"/>
  </r>
  <r>
    <x v="0"/>
    <x v="1"/>
    <s v="United States"/>
    <s v="Lowell"/>
    <s v="Massachusetts"/>
    <n v="1852"/>
    <s v="United States ,Lowell ,Massachusetts, 1852"/>
    <x v="3"/>
    <x v="1"/>
    <s v="East - Office Supplies"/>
    <s v="Storage"/>
    <n v="1325.85"/>
    <n v="1326"/>
    <n v="1325.85"/>
    <n v="5"/>
    <n v="265.2"/>
    <n v="0"/>
    <n v="238.65299999999999"/>
    <n v="18"/>
    <n v="6629.25"/>
  </r>
  <r>
    <x v="3"/>
    <x v="0"/>
    <s v="United States"/>
    <s v="San Diego"/>
    <s v="California"/>
    <n v="92024"/>
    <s v="United States ,San Diego ,California, 92024"/>
    <x v="1"/>
    <x v="1"/>
    <s v="West - Office Supplies"/>
    <s v="Paper"/>
    <n v="166.44"/>
    <n v="166"/>
    <n v="166.44"/>
    <n v="3"/>
    <n v="55.333333333333336"/>
    <n v="0"/>
    <n v="79.891199999999998"/>
    <n v="48"/>
    <n v="499.32"/>
  </r>
  <r>
    <x v="1"/>
    <x v="0"/>
    <s v="United States"/>
    <s v="Asheville"/>
    <s v="North Carolina"/>
    <n v="28806"/>
    <s v="United States ,Asheville ,North Carolina, 28806"/>
    <x v="0"/>
    <x v="1"/>
    <s v="South - Office Supplies"/>
    <s v="Art"/>
    <n v="8.76"/>
    <n v="9"/>
    <n v="7.008"/>
    <n v="5"/>
    <n v="1.8"/>
    <n v="0.2"/>
    <n v="0.76649999999999996"/>
    <n v="8.75"/>
    <n v="35.04"/>
  </r>
  <r>
    <x v="1"/>
    <x v="0"/>
    <s v="United States"/>
    <s v="Asheville"/>
    <s v="North Carolina"/>
    <n v="28806"/>
    <s v="United States ,Asheville ,North Carolina, 28806"/>
    <x v="0"/>
    <x v="1"/>
    <s v="South - Office Supplies"/>
    <s v="Appliances"/>
    <n v="43.584000000000003"/>
    <n v="44"/>
    <n v="34.867200000000004"/>
    <n v="1"/>
    <n v="44"/>
    <n v="0.2"/>
    <n v="4.3583999999999996"/>
    <n v="9.9999999999999982"/>
    <n v="34.867200000000004"/>
  </r>
  <r>
    <x v="3"/>
    <x v="0"/>
    <s v="United States"/>
    <s v="Pueblo"/>
    <s v="Colorado"/>
    <n v="81001"/>
    <s v="United States ,Pueblo ,Colorado, 81001"/>
    <x v="1"/>
    <x v="1"/>
    <s v="West - Office Supplies"/>
    <s v="Binders"/>
    <n v="11.087999999999999"/>
    <n v="11"/>
    <n v="3.3264000000000005"/>
    <n v="7"/>
    <n v="1.5714285714285714"/>
    <n v="0.7"/>
    <n v="-8.1311999999999998"/>
    <n v="-73.333333333333343"/>
    <n v="23.284800000000004"/>
  </r>
  <r>
    <x v="3"/>
    <x v="0"/>
    <s v="United States"/>
    <s v="Pueblo"/>
    <s v="Colorado"/>
    <n v="81001"/>
    <s v="United States ,Pueblo ,Colorado, 81001"/>
    <x v="1"/>
    <x v="1"/>
    <s v="West - Office Supplies"/>
    <s v="Binders"/>
    <n v="25.164000000000001"/>
    <n v="25"/>
    <n v="7.5492000000000026"/>
    <n v="2"/>
    <n v="12.5"/>
    <n v="0.7"/>
    <n v="-16.776"/>
    <n v="-66.666666666666657"/>
    <n v="15.098400000000005"/>
  </r>
  <r>
    <x v="1"/>
    <x v="2"/>
    <s v="United States"/>
    <s v="Jackson"/>
    <s v="Michigan"/>
    <n v="49201"/>
    <s v="United States ,Jackson ,Michigan, 49201"/>
    <x v="2"/>
    <x v="1"/>
    <s v="Central - Office Supplies"/>
    <s v="Binders"/>
    <n v="14.4"/>
    <n v="14"/>
    <n v="14.4"/>
    <n v="5"/>
    <n v="2.8"/>
    <n v="0"/>
    <n v="7.056"/>
    <n v="49"/>
    <n v="72"/>
  </r>
  <r>
    <x v="1"/>
    <x v="2"/>
    <s v="United States"/>
    <s v="Jackson"/>
    <s v="Michigan"/>
    <n v="49201"/>
    <s v="United States ,Jackson ,Michigan, 49201"/>
    <x v="2"/>
    <x v="2"/>
    <s v="Central - Technology"/>
    <s v="Accessories"/>
    <n v="619.95000000000005"/>
    <n v="620"/>
    <n v="619.95000000000005"/>
    <n v="5"/>
    <n v="124"/>
    <n v="0"/>
    <n v="111.59099999999999"/>
    <n v="17.999999999999996"/>
    <n v="3099.75"/>
  </r>
  <r>
    <x v="1"/>
    <x v="2"/>
    <s v="United States"/>
    <s v="Jackson"/>
    <s v="Michigan"/>
    <n v="49201"/>
    <s v="United States ,Jackson ,Michigan, 49201"/>
    <x v="2"/>
    <x v="1"/>
    <s v="Central - Office Supplies"/>
    <s v="Binders"/>
    <n v="89.52"/>
    <n v="90"/>
    <n v="89.52"/>
    <n v="4"/>
    <n v="22.5"/>
    <n v="0"/>
    <n v="42.074399999999997"/>
    <n v="47"/>
    <n v="358.08"/>
  </r>
  <r>
    <x v="1"/>
    <x v="2"/>
    <s v="United States"/>
    <s v="Jackson"/>
    <s v="Michigan"/>
    <n v="49201"/>
    <s v="United States ,Jackson ,Michigan, 49201"/>
    <x v="2"/>
    <x v="2"/>
    <s v="Central - Technology"/>
    <s v="Machines"/>
    <n v="350.97300000000001"/>
    <n v="351"/>
    <n v="315.87569999999999"/>
    <n v="3"/>
    <n v="117"/>
    <n v="0.1"/>
    <n v="152.0883"/>
    <n v="43.333333333333336"/>
    <n v="947.62709999999993"/>
  </r>
  <r>
    <x v="1"/>
    <x v="2"/>
    <s v="United States"/>
    <s v="Jackson"/>
    <s v="Michigan"/>
    <n v="49201"/>
    <s v="United States ,Jackson ,Michigan, 49201"/>
    <x v="2"/>
    <x v="2"/>
    <s v="Central - Technology"/>
    <s v="Phones"/>
    <n v="164.99"/>
    <n v="165"/>
    <n v="164.99"/>
    <n v="1"/>
    <n v="165"/>
    <n v="0"/>
    <n v="49.497"/>
    <n v="30"/>
    <n v="164.99"/>
  </r>
  <r>
    <x v="1"/>
    <x v="0"/>
    <s v="United States"/>
    <s v="Los Angeles"/>
    <s v="California"/>
    <n v="90004"/>
    <s v="United States ,Los Angeles ,California, 90004"/>
    <x v="1"/>
    <x v="1"/>
    <s v="West - Office Supplies"/>
    <s v="Binders"/>
    <n v="312.55200000000002"/>
    <n v="313"/>
    <n v="250.04160000000002"/>
    <n v="9"/>
    <n v="34.777777777777779"/>
    <n v="0.2"/>
    <n v="101.57940000000001"/>
    <n v="32.5"/>
    <n v="2250.3744000000002"/>
  </r>
  <r>
    <x v="1"/>
    <x v="0"/>
    <s v="United States"/>
    <s v="Thomasville"/>
    <s v="North Carolina"/>
    <n v="27360"/>
    <s v="United States ,Thomasville ,North Carolina, 27360"/>
    <x v="0"/>
    <x v="1"/>
    <s v="South - Office Supplies"/>
    <s v="Envelopes"/>
    <n v="95.951999999999998"/>
    <n v="96"/>
    <n v="76.761600000000001"/>
    <n v="3"/>
    <n v="32"/>
    <n v="0.2"/>
    <n v="29.984999999999999"/>
    <n v="31.25"/>
    <n v="230.28480000000002"/>
  </r>
  <r>
    <x v="1"/>
    <x v="0"/>
    <s v="United States"/>
    <s v="Thomasville"/>
    <s v="North Carolina"/>
    <n v="27360"/>
    <s v="United States ,Thomasville ,North Carolina, 27360"/>
    <x v="0"/>
    <x v="1"/>
    <s v="South - Office Supplies"/>
    <s v="Binders"/>
    <n v="3.2040000000000002"/>
    <n v="3"/>
    <n v="0.96120000000000028"/>
    <n v="2"/>
    <n v="1.5"/>
    <n v="0.7"/>
    <n v="-2.4563999999999999"/>
    <n v="-76.666666666666657"/>
    <n v="1.9224000000000006"/>
  </r>
  <r>
    <x v="2"/>
    <x v="0"/>
    <s v="United States"/>
    <s v="Peoria"/>
    <s v="Illinois"/>
    <n v="61604"/>
    <s v="United States ,Peoria ,Illinois, 61604"/>
    <x v="2"/>
    <x v="1"/>
    <s v="Central - Office Supplies"/>
    <s v="Binders"/>
    <n v="3.98"/>
    <n v="4"/>
    <n v="0.79599999999999982"/>
    <n v="5"/>
    <n v="0.8"/>
    <n v="0.8"/>
    <n v="-6.5670000000000002"/>
    <n v="-165"/>
    <n v="3.9799999999999991"/>
  </r>
  <r>
    <x v="2"/>
    <x v="1"/>
    <s v="United States"/>
    <s v="Los Angeles"/>
    <s v="California"/>
    <n v="90032"/>
    <s v="United States ,Los Angeles ,California, 90032"/>
    <x v="1"/>
    <x v="1"/>
    <s v="West - Office Supplies"/>
    <s v="Paper"/>
    <n v="15.7"/>
    <n v="16"/>
    <n v="15.7"/>
    <n v="5"/>
    <n v="3.2"/>
    <n v="0"/>
    <n v="7.0650000000000004"/>
    <n v="45.000000000000007"/>
    <n v="78.5"/>
  </r>
  <r>
    <x v="2"/>
    <x v="0"/>
    <s v="United States"/>
    <s v="Chicago"/>
    <s v="Illinois"/>
    <n v="60653"/>
    <s v="United States ,Chicago ,Illinois, 60653"/>
    <x v="2"/>
    <x v="1"/>
    <s v="Central - Office Supplies"/>
    <s v="Art"/>
    <n v="5.2480000000000002"/>
    <n v="5"/>
    <n v="4.1984000000000004"/>
    <n v="4"/>
    <n v="1.25"/>
    <n v="0.2"/>
    <n v="1.64"/>
    <n v="31.249999999999993"/>
    <n v="16.793600000000001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Binders"/>
    <n v="5.3460000000000001"/>
    <n v="5"/>
    <n v="1.6038000000000001"/>
    <n v="3"/>
    <n v="1.6666666666666667"/>
    <n v="0.7"/>
    <n v="-4.4550000000000001"/>
    <n v="-83.333333333333343"/>
    <n v="4.8114000000000008"/>
  </r>
  <r>
    <x v="1"/>
    <x v="0"/>
    <s v="United States"/>
    <s v="Englewood"/>
    <s v="Colorado"/>
    <n v="80112"/>
    <s v="United States ,Englewood ,Colorado, 80112"/>
    <x v="1"/>
    <x v="1"/>
    <s v="West - Office Supplies"/>
    <s v="Paper"/>
    <n v="15.48"/>
    <n v="15"/>
    <n v="12.384"/>
    <n v="3"/>
    <n v="5"/>
    <n v="0.2"/>
    <n v="5.6115000000000004"/>
    <n v="36.25"/>
    <n v="37.152000000000001"/>
  </r>
  <r>
    <x v="1"/>
    <x v="0"/>
    <s v="United States"/>
    <s v="Englewood"/>
    <s v="Colorado"/>
    <n v="80112"/>
    <s v="United States ,Englewood ,Colorado, 80112"/>
    <x v="1"/>
    <x v="2"/>
    <s v="West - Technology"/>
    <s v="Phones"/>
    <n v="108.57599999999999"/>
    <n v="109"/>
    <n v="86.860799999999998"/>
    <n v="3"/>
    <n v="36.333333333333336"/>
    <n v="0.2"/>
    <n v="8.1432000000000002"/>
    <n v="7.5000000000000009"/>
    <n v="260.58240000000001"/>
  </r>
  <r>
    <x v="1"/>
    <x v="1"/>
    <s v="United States"/>
    <s v="Seattle"/>
    <s v="Washington"/>
    <n v="98115"/>
    <s v="United States ,Seattle ,Washington, 98115"/>
    <x v="1"/>
    <x v="0"/>
    <s v="West - Furniture"/>
    <s v="Furnishings"/>
    <n v="109.9"/>
    <n v="110"/>
    <n v="109.9"/>
    <n v="5"/>
    <n v="22"/>
    <n v="0"/>
    <n v="37.366"/>
    <n v="34"/>
    <n v="549.5"/>
  </r>
  <r>
    <x v="1"/>
    <x v="0"/>
    <s v="United States"/>
    <s v="Hialeah"/>
    <s v="Florida"/>
    <n v="33012"/>
    <s v="United States ,Hialeah ,Florida, 33012"/>
    <x v="0"/>
    <x v="0"/>
    <s v="South - Furniture"/>
    <s v="Furnishings"/>
    <n v="15.384"/>
    <n v="15"/>
    <n v="12.3072"/>
    <n v="1"/>
    <n v="15"/>
    <n v="0.2"/>
    <n v="4.0382999999999996"/>
    <n v="26.249999999999996"/>
    <n v="12.3072"/>
  </r>
  <r>
    <x v="2"/>
    <x v="0"/>
    <s v="United States"/>
    <s v="Lancaster"/>
    <s v="Ohio"/>
    <n v="43130"/>
    <s v="United States ,Lancaster ,Ohio, 43130"/>
    <x v="3"/>
    <x v="1"/>
    <s v="East - Office Supplies"/>
    <s v="Paper"/>
    <n v="30.352"/>
    <n v="30"/>
    <n v="24.281600000000001"/>
    <n v="2"/>
    <n v="15"/>
    <n v="0.2"/>
    <n v="10.623200000000001"/>
    <n v="35"/>
    <n v="48.563200000000002"/>
  </r>
  <r>
    <x v="1"/>
    <x v="2"/>
    <s v="United States"/>
    <s v="Jacksonville"/>
    <s v="Florida"/>
    <n v="32216"/>
    <s v="United States ,Jacksonville ,Florida, 32216"/>
    <x v="0"/>
    <x v="2"/>
    <s v="South - Technology"/>
    <s v="Machines"/>
    <n v="821.3"/>
    <n v="821"/>
    <n v="410.65"/>
    <n v="4"/>
    <n v="205.25"/>
    <n v="0.5"/>
    <n v="-16.425999999999998"/>
    <n v="-2"/>
    <n v="1642.6"/>
  </r>
  <r>
    <x v="1"/>
    <x v="2"/>
    <s v="United States"/>
    <s v="Jacksonville"/>
    <s v="Florida"/>
    <n v="32216"/>
    <s v="United States ,Jacksonville ,Florida, 32216"/>
    <x v="0"/>
    <x v="2"/>
    <s v="South - Technology"/>
    <s v="Machines"/>
    <n v="22638.48"/>
    <n v="22638"/>
    <n v="11319.24"/>
    <n v="6"/>
    <n v="3773"/>
    <n v="0.5"/>
    <n v="-1811.0784000000001"/>
    <n v="-8"/>
    <n v="67915.44"/>
  </r>
  <r>
    <x v="1"/>
    <x v="2"/>
    <s v="United States"/>
    <s v="Jacksonville"/>
    <s v="Florida"/>
    <n v="32216"/>
    <s v="United States ,Jacksonville ,Florida, 32216"/>
    <x v="0"/>
    <x v="1"/>
    <s v="South - Office Supplies"/>
    <s v="Paper"/>
    <n v="21.376000000000001"/>
    <n v="21"/>
    <n v="17.1008"/>
    <n v="4"/>
    <n v="5.25"/>
    <n v="0.2"/>
    <n v="7.4816000000000003"/>
    <n v="35"/>
    <n v="68.403199999999998"/>
  </r>
  <r>
    <x v="1"/>
    <x v="2"/>
    <s v="United States"/>
    <s v="Jacksonville"/>
    <s v="Florida"/>
    <n v="32216"/>
    <s v="United States ,Jacksonville ,Florida, 32216"/>
    <x v="0"/>
    <x v="1"/>
    <s v="South - Office Supplies"/>
    <s v="Art"/>
    <n v="8.016"/>
    <n v="8"/>
    <n v="6.4127999999999998"/>
    <n v="3"/>
    <n v="2.6666666666666665"/>
    <n v="0.2"/>
    <n v="1.002"/>
    <n v="12.5"/>
    <n v="19.238399999999999"/>
  </r>
  <r>
    <x v="1"/>
    <x v="2"/>
    <s v="United States"/>
    <s v="Jacksonville"/>
    <s v="Florida"/>
    <n v="32216"/>
    <s v="United States ,Jacksonville ,Florida, 32216"/>
    <x v="0"/>
    <x v="0"/>
    <s v="South - Furniture"/>
    <s v="Furnishings"/>
    <n v="30.768000000000001"/>
    <n v="31"/>
    <n v="24.6144"/>
    <n v="2"/>
    <n v="15.5"/>
    <n v="0.2"/>
    <n v="8.0765999999999991"/>
    <n v="26.249999999999996"/>
    <n v="49.2288"/>
  </r>
  <r>
    <x v="1"/>
    <x v="2"/>
    <s v="United States"/>
    <s v="Jacksonville"/>
    <s v="Florida"/>
    <n v="32216"/>
    <s v="United States ,Jacksonville ,Florida, 32216"/>
    <x v="0"/>
    <x v="1"/>
    <s v="South - Office Supplies"/>
    <s v="Fasteners"/>
    <n v="18.936"/>
    <n v="19"/>
    <n v="15.1488"/>
    <n v="3"/>
    <n v="6.333333333333333"/>
    <n v="0.2"/>
    <n v="5.9175000000000004"/>
    <n v="31.25"/>
    <n v="45.446399999999997"/>
  </r>
  <r>
    <x v="1"/>
    <x v="2"/>
    <s v="United States"/>
    <s v="Jacksonville"/>
    <s v="Florida"/>
    <n v="32216"/>
    <s v="United States ,Jacksonville ,Florida, 32216"/>
    <x v="0"/>
    <x v="0"/>
    <s v="South - Furniture"/>
    <s v="Furnishings"/>
    <n v="122.352"/>
    <n v="122"/>
    <n v="97.881600000000006"/>
    <n v="3"/>
    <n v="40.666666666666664"/>
    <n v="0.2"/>
    <n v="15.294"/>
    <n v="12.5"/>
    <n v="293.64480000000003"/>
  </r>
  <r>
    <x v="1"/>
    <x v="0"/>
    <s v="United States"/>
    <s v="Baltimore"/>
    <s v="Maryland"/>
    <n v="21215"/>
    <s v="United States ,Baltimore ,Maryland, 21215"/>
    <x v="3"/>
    <x v="1"/>
    <s v="East - Office Supplies"/>
    <s v="Paper"/>
    <n v="116.28"/>
    <n v="116"/>
    <n v="116.28"/>
    <n v="3"/>
    <n v="38.666666666666664"/>
    <n v="0"/>
    <n v="56.977200000000003"/>
    <n v="49.000000000000007"/>
    <n v="348.84000000000003"/>
  </r>
  <r>
    <x v="0"/>
    <x v="0"/>
    <s v="United States"/>
    <s v="New York City"/>
    <s v="New York"/>
    <n v="10009"/>
    <s v="United States ,New York City ,New York, 10009"/>
    <x v="3"/>
    <x v="2"/>
    <s v="East - Technology"/>
    <s v="Accessories"/>
    <n v="132.6"/>
    <n v="133"/>
    <n v="132.6"/>
    <n v="6"/>
    <n v="22.166666666666668"/>
    <n v="0"/>
    <n v="17.238"/>
    <n v="13"/>
    <n v="795.59999999999991"/>
  </r>
  <r>
    <x v="1"/>
    <x v="2"/>
    <s v="United States"/>
    <s v="Carlsbad"/>
    <s v="New Mexico"/>
    <n v="88220"/>
    <s v="United States ,Carlsbad ,New Mexico, 88220"/>
    <x v="1"/>
    <x v="1"/>
    <s v="West - Office Supplies"/>
    <s v="Supplies"/>
    <n v="16.68"/>
    <n v="17"/>
    <n v="16.68"/>
    <n v="2"/>
    <n v="8.5"/>
    <n v="0"/>
    <n v="4.3368000000000002"/>
    <n v="26"/>
    <n v="33.36"/>
  </r>
  <r>
    <x v="1"/>
    <x v="2"/>
    <s v="United States"/>
    <s v="Carlsbad"/>
    <s v="New Mexico"/>
    <n v="88220"/>
    <s v="United States ,Carlsbad ,New Mexico, 88220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2"/>
    <s v="United States"/>
    <s v="Carlsbad"/>
    <s v="New Mexico"/>
    <n v="88220"/>
    <s v="United States ,Carlsbad ,New Mexico, 88220"/>
    <x v="1"/>
    <x v="1"/>
    <s v="West - Office Supplies"/>
    <s v="Paper"/>
    <n v="192.16"/>
    <n v="192"/>
    <n v="192.16"/>
    <n v="4"/>
    <n v="48"/>
    <n v="0"/>
    <n v="92.236800000000002"/>
    <n v="48.000000000000007"/>
    <n v="768.64"/>
  </r>
  <r>
    <x v="1"/>
    <x v="0"/>
    <s v="United States"/>
    <s v="Los Angeles"/>
    <s v="California"/>
    <n v="90049"/>
    <s v="United States ,Los Angeles ,California, 90049"/>
    <x v="1"/>
    <x v="0"/>
    <s v="West - Furniture"/>
    <s v="Furnishings"/>
    <n v="227.36"/>
    <n v="227"/>
    <n v="227.36"/>
    <n v="7"/>
    <n v="32.428571428571431"/>
    <n v="0"/>
    <n v="81.849599999999995"/>
    <n v="35.999999999999993"/>
    <n v="1591.52"/>
  </r>
  <r>
    <x v="1"/>
    <x v="0"/>
    <s v="United States"/>
    <s v="Los Angeles"/>
    <s v="California"/>
    <n v="90049"/>
    <s v="United States ,Los Angeles ,California, 90049"/>
    <x v="1"/>
    <x v="2"/>
    <s v="West - Technology"/>
    <s v="Machines"/>
    <n v="1919.9760000000001"/>
    <n v="1920"/>
    <n v="1535.9808"/>
    <n v="3"/>
    <n v="640"/>
    <n v="0.2"/>
    <n v="215.9973"/>
    <n v="11.249999999999998"/>
    <n v="4607.9423999999999"/>
  </r>
  <r>
    <x v="1"/>
    <x v="0"/>
    <s v="United States"/>
    <s v="Jacksonville"/>
    <s v="Florida"/>
    <n v="32216"/>
    <s v="United States ,Jacksonville ,Florida, 32216"/>
    <x v="0"/>
    <x v="1"/>
    <s v="South - Office Supplies"/>
    <s v="Binders"/>
    <n v="12.827999999999999"/>
    <n v="13"/>
    <n v="3.8483999999999998"/>
    <n v="2"/>
    <n v="6.5"/>
    <n v="0.7"/>
    <n v="-8.9795999999999996"/>
    <n v="-70"/>
    <n v="7.6967999999999996"/>
  </r>
  <r>
    <x v="2"/>
    <x v="1"/>
    <s v="United States"/>
    <s v="Lakewood"/>
    <s v="Ohio"/>
    <n v="44107"/>
    <s v="United States ,Lakewood ,Ohio, 44107"/>
    <x v="3"/>
    <x v="0"/>
    <s v="East - Furniture"/>
    <s v="Furnishings"/>
    <n v="45.887999999999998"/>
    <n v="46"/>
    <n v="36.7104"/>
    <n v="4"/>
    <n v="11.5"/>
    <n v="0.2"/>
    <n v="9.1776"/>
    <n v="20"/>
    <n v="146.8416"/>
  </r>
  <r>
    <x v="0"/>
    <x v="0"/>
    <s v="United States"/>
    <s v="Troy"/>
    <s v="New York"/>
    <n v="12180"/>
    <s v="United States ,Troy ,New York, 12180"/>
    <x v="3"/>
    <x v="1"/>
    <s v="East - Office Supplies"/>
    <s v="Art"/>
    <n v="60.12"/>
    <n v="60"/>
    <n v="60.12"/>
    <n v="9"/>
    <n v="6.666666666666667"/>
    <n v="0"/>
    <n v="22.244399999999999"/>
    <n v="37"/>
    <n v="541.07999999999993"/>
  </r>
  <r>
    <x v="1"/>
    <x v="0"/>
    <s v="United States"/>
    <s v="Wilmington"/>
    <s v="North Carolina"/>
    <n v="28403"/>
    <s v="United States ,Wilmington ,North Carolina, 28403"/>
    <x v="0"/>
    <x v="2"/>
    <s v="South - Technology"/>
    <s v="Phones"/>
    <n v="302.37599999999998"/>
    <n v="302"/>
    <n v="241.90079999999998"/>
    <n v="3"/>
    <n v="100.66666666666667"/>
    <n v="0.2"/>
    <n v="37.796999999999997"/>
    <n v="12.5"/>
    <n v="725.7023999999999"/>
  </r>
  <r>
    <x v="1"/>
    <x v="2"/>
    <s v="United States"/>
    <s v="Seattle"/>
    <s v="Washington"/>
    <n v="98105"/>
    <s v="United States ,Seattle ,Washington, 98105"/>
    <x v="1"/>
    <x v="1"/>
    <s v="West - Office Supplies"/>
    <s v="Art"/>
    <n v="13.9"/>
    <n v="14"/>
    <n v="13.9"/>
    <n v="5"/>
    <n v="2.8"/>
    <n v="0"/>
    <n v="5.56"/>
    <n v="40"/>
    <n v="69.5"/>
  </r>
  <r>
    <x v="1"/>
    <x v="1"/>
    <s v="United States"/>
    <s v="New York City"/>
    <s v="New York"/>
    <n v="10024"/>
    <s v="United States ,New York City ,New York, 10024"/>
    <x v="3"/>
    <x v="2"/>
    <s v="East - Technology"/>
    <s v="Phones"/>
    <n v="129.97999999999999"/>
    <n v="130"/>
    <n v="129.97999999999999"/>
    <n v="2"/>
    <n v="65"/>
    <n v="0"/>
    <n v="62.3904"/>
    <n v="48.000000000000007"/>
    <n v="259.95999999999998"/>
  </r>
  <r>
    <x v="1"/>
    <x v="2"/>
    <s v="United States"/>
    <s v="Columbus"/>
    <s v="Georgia"/>
    <n v="31907"/>
    <s v="United States ,Columbus ,Georgia, 31907"/>
    <x v="0"/>
    <x v="2"/>
    <s v="South - Technology"/>
    <s v="Accessories"/>
    <n v="71.98"/>
    <n v="72"/>
    <n v="71.98"/>
    <n v="2"/>
    <n v="36"/>
    <n v="0"/>
    <n v="15.1158"/>
    <n v="21"/>
    <n v="143.96"/>
  </r>
  <r>
    <x v="1"/>
    <x v="0"/>
    <s v="United States"/>
    <s v="New York City"/>
    <s v="New York"/>
    <n v="10024"/>
    <s v="United States ,New York City ,New York, 10024"/>
    <x v="3"/>
    <x v="2"/>
    <s v="East - Technology"/>
    <s v="Phones"/>
    <n v="377.97"/>
    <n v="378"/>
    <n v="377.97"/>
    <n v="3"/>
    <n v="126"/>
    <n v="0"/>
    <n v="109.6113"/>
    <n v="28.999999999999996"/>
    <n v="1133.9100000000001"/>
  </r>
  <r>
    <x v="1"/>
    <x v="0"/>
    <s v="United States"/>
    <s v="Costa Mesa"/>
    <s v="California"/>
    <n v="92627"/>
    <s v="United States ,Costa Mesa ,California, 92627"/>
    <x v="1"/>
    <x v="1"/>
    <s v="West - Office Supplies"/>
    <s v="Storage"/>
    <n v="124.36"/>
    <n v="124"/>
    <n v="124.36"/>
    <n v="2"/>
    <n v="62"/>
    <n v="0"/>
    <n v="33.577199999999998"/>
    <n v="26.999999999999996"/>
    <n v="248.72"/>
  </r>
  <r>
    <x v="0"/>
    <x v="0"/>
    <s v="United States"/>
    <s v="Houston"/>
    <s v="Texas"/>
    <n v="77095"/>
    <s v="United States ,Houston ,Texas, 77095"/>
    <x v="2"/>
    <x v="0"/>
    <s v="Central - Furniture"/>
    <s v="Furnishings"/>
    <n v="23.975999999999999"/>
    <n v="24"/>
    <n v="9.5904000000000007"/>
    <n v="3"/>
    <n v="8"/>
    <n v="0.6"/>
    <n v="-14.3856"/>
    <n v="-60"/>
    <n v="28.7712"/>
  </r>
  <r>
    <x v="0"/>
    <x v="1"/>
    <s v="United States"/>
    <s v="Cary"/>
    <s v="North Carolina"/>
    <n v="27511"/>
    <s v="United States ,Cary ,North Carolina, 27511"/>
    <x v="0"/>
    <x v="1"/>
    <s v="South - Office Supplies"/>
    <s v="Fasteners"/>
    <n v="8.3759999999999994"/>
    <n v="8"/>
    <n v="6.7007999999999992"/>
    <n v="3"/>
    <n v="2.6666666666666665"/>
    <n v="0.2"/>
    <n v="2.7222"/>
    <n v="32.5"/>
    <n v="20.102399999999996"/>
  </r>
  <r>
    <x v="0"/>
    <x v="1"/>
    <s v="United States"/>
    <s v="Cary"/>
    <s v="North Carolina"/>
    <n v="27511"/>
    <s v="United States ,Cary ,North Carolina, 27511"/>
    <x v="0"/>
    <x v="1"/>
    <s v="South - Office Supplies"/>
    <s v="Appliances"/>
    <n v="58.24"/>
    <n v="58"/>
    <n v="46.591999999999999"/>
    <n v="5"/>
    <n v="11.6"/>
    <n v="0.2"/>
    <n v="5.0960000000000001"/>
    <n v="8.75"/>
    <n v="232.95999999999998"/>
  </r>
  <r>
    <x v="0"/>
    <x v="0"/>
    <s v="United States"/>
    <s v="Alexandria"/>
    <s v="Virginia"/>
    <n v="22304"/>
    <s v="United States ,Alexandria ,Virginia, 22304"/>
    <x v="0"/>
    <x v="1"/>
    <s v="South - Office Supplies"/>
    <s v="Storage"/>
    <n v="81.2"/>
    <n v="81"/>
    <n v="81.2"/>
    <n v="5"/>
    <n v="16.2"/>
    <n v="0"/>
    <n v="12.18"/>
    <n v="15"/>
    <n v="406"/>
  </r>
  <r>
    <x v="1"/>
    <x v="0"/>
    <s v="United States"/>
    <s v="Vallejo"/>
    <s v="California"/>
    <n v="94591"/>
    <s v="United States ,Vallejo ,California, 94591"/>
    <x v="1"/>
    <x v="1"/>
    <s v="West - Office Supplies"/>
    <s v="Labels"/>
    <n v="14.45"/>
    <n v="14"/>
    <n v="14.45"/>
    <n v="5"/>
    <n v="2.8"/>
    <n v="0"/>
    <n v="6.7915000000000001"/>
    <n v="47"/>
    <n v="72.25"/>
  </r>
  <r>
    <x v="1"/>
    <x v="0"/>
    <s v="United States"/>
    <s v="Vallejo"/>
    <s v="California"/>
    <n v="94591"/>
    <s v="United States ,Vallejo ,California, 94591"/>
    <x v="1"/>
    <x v="1"/>
    <s v="West - Office Supplies"/>
    <s v="Binders"/>
    <n v="95.647999999999996"/>
    <n v="96"/>
    <n v="76.5184"/>
    <n v="2"/>
    <n v="48"/>
    <n v="0.2"/>
    <n v="31.085599999999999"/>
    <n v="32.5"/>
    <n v="153.0368"/>
  </r>
  <r>
    <x v="1"/>
    <x v="0"/>
    <s v="United States"/>
    <s v="Philadelphia"/>
    <s v="Pennsylvania"/>
    <n v="19120"/>
    <s v="United States ,Philadelphia ,Pennsylvania, 19120"/>
    <x v="3"/>
    <x v="2"/>
    <s v="East - Technology"/>
    <s v="Phones"/>
    <n v="359.97"/>
    <n v="360"/>
    <n v="215.982"/>
    <n v="5"/>
    <n v="72"/>
    <n v="0.4"/>
    <n v="-71.994"/>
    <n v="-20"/>
    <n v="1079.9100000000001"/>
  </r>
  <r>
    <x v="1"/>
    <x v="0"/>
    <s v="United States"/>
    <s v="Philadelphia"/>
    <s v="Pennsylvania"/>
    <n v="19120"/>
    <s v="United States ,Philadelphia ,Pennsylvania, 19120"/>
    <x v="3"/>
    <x v="0"/>
    <s v="East - Furniture"/>
    <s v="Tables"/>
    <n v="350.35199999999998"/>
    <n v="350"/>
    <n v="210.21119999999999"/>
    <n v="4"/>
    <n v="87.5"/>
    <n v="0.4"/>
    <n v="-140.14080000000001"/>
    <n v="-40.000000000000007"/>
    <n v="840.84479999999996"/>
  </r>
  <r>
    <x v="2"/>
    <x v="0"/>
    <s v="United States"/>
    <s v="Toledo"/>
    <s v="Ohio"/>
    <n v="43615"/>
    <s v="United States ,Toledo ,Ohio, 43615"/>
    <x v="3"/>
    <x v="1"/>
    <s v="East - Office Supplies"/>
    <s v="Binders"/>
    <n v="1.641"/>
    <n v="2"/>
    <n v="0.49230000000000018"/>
    <n v="1"/>
    <n v="2"/>
    <n v="0.7"/>
    <n v="-1.3128"/>
    <n v="-80"/>
    <n v="0.49230000000000018"/>
  </r>
  <r>
    <x v="2"/>
    <x v="0"/>
    <s v="United States"/>
    <s v="Toledo"/>
    <s v="Ohio"/>
    <n v="43615"/>
    <s v="United States ,Toledo ,Ohio, 43615"/>
    <x v="3"/>
    <x v="2"/>
    <s v="East - Technology"/>
    <s v="Phones"/>
    <n v="629.95799999999997"/>
    <n v="630"/>
    <n v="377.97479999999996"/>
    <n v="7"/>
    <n v="90"/>
    <n v="0.4"/>
    <n v="94.493700000000004"/>
    <n v="15.000000000000002"/>
    <n v="2645.8235999999997"/>
  </r>
  <r>
    <x v="1"/>
    <x v="0"/>
    <s v="United States"/>
    <s v="Seattle"/>
    <s v="Washington"/>
    <n v="98105"/>
    <s v="United States ,Seattle ,Washington, 98105"/>
    <x v="1"/>
    <x v="1"/>
    <s v="West - Office Supplies"/>
    <s v="Art"/>
    <n v="6.63"/>
    <n v="7"/>
    <n v="6.63"/>
    <n v="3"/>
    <n v="2.3333333333333335"/>
    <n v="0"/>
    <n v="1.7901"/>
    <n v="27"/>
    <n v="19.89"/>
  </r>
  <r>
    <x v="1"/>
    <x v="0"/>
    <s v="United States"/>
    <s v="Seattle"/>
    <s v="Washington"/>
    <n v="98105"/>
    <s v="United States ,Seattle ,Washington, 98105"/>
    <x v="1"/>
    <x v="2"/>
    <s v="West - Technology"/>
    <s v="Accessories"/>
    <n v="799.96"/>
    <n v="800"/>
    <n v="799.96"/>
    <n v="4"/>
    <n v="200"/>
    <n v="0"/>
    <n v="343.9828"/>
    <n v="43"/>
    <n v="3199.84"/>
  </r>
  <r>
    <x v="1"/>
    <x v="0"/>
    <s v="United States"/>
    <s v="Seattle"/>
    <s v="Washington"/>
    <n v="98105"/>
    <s v="United States ,Seattle ,Washington, 98105"/>
    <x v="1"/>
    <x v="0"/>
    <s v="West - Furniture"/>
    <s v="Furnishings"/>
    <n v="107.53"/>
    <n v="108"/>
    <n v="107.53"/>
    <n v="1"/>
    <n v="108"/>
    <n v="0"/>
    <n v="21.506"/>
    <n v="20"/>
    <n v="107.53"/>
  </r>
  <r>
    <x v="1"/>
    <x v="0"/>
    <s v="United States"/>
    <s v="Plainfield"/>
    <s v="New Jersey"/>
    <n v="7060"/>
    <s v="United States ,Plainfield ,New Jersey, 7060"/>
    <x v="3"/>
    <x v="2"/>
    <s v="East - Technology"/>
    <s v="Phones"/>
    <n v="73.98"/>
    <n v="74"/>
    <n v="73.98"/>
    <n v="2"/>
    <n v="37"/>
    <n v="0"/>
    <n v="19.974599999999999"/>
    <n v="26.999999999999996"/>
    <n v="147.96"/>
  </r>
  <r>
    <x v="1"/>
    <x v="0"/>
    <s v="United States"/>
    <s v="Plainfield"/>
    <s v="New Jersey"/>
    <n v="7060"/>
    <s v="United States ,Plainfield ,New Jersey, 7060"/>
    <x v="3"/>
    <x v="1"/>
    <s v="East - Office Supplies"/>
    <s v="Art"/>
    <n v="5.58"/>
    <n v="6"/>
    <n v="5.58"/>
    <n v="1"/>
    <n v="6"/>
    <n v="0"/>
    <n v="2.1762000000000001"/>
    <n v="39"/>
    <n v="5.58"/>
  </r>
  <r>
    <x v="0"/>
    <x v="0"/>
    <s v="United States"/>
    <s v="Las Cruces"/>
    <s v="New Mexico"/>
    <n v="88001"/>
    <s v="United States ,Las Cruces ,New Mexico, 88001"/>
    <x v="1"/>
    <x v="1"/>
    <s v="West - Office Supplies"/>
    <s v="Paper"/>
    <n v="49.12"/>
    <n v="49"/>
    <n v="49.12"/>
    <n v="4"/>
    <n v="12.25"/>
    <n v="0"/>
    <n v="23.086400000000001"/>
    <n v="47"/>
    <n v="196.48"/>
  </r>
  <r>
    <x v="1"/>
    <x v="0"/>
    <s v="United States"/>
    <s v="Newark"/>
    <s v="Delaware"/>
    <n v="19711"/>
    <s v="United States ,Newark ,Delaware, 19711"/>
    <x v="3"/>
    <x v="2"/>
    <s v="East - Technology"/>
    <s v="Phones"/>
    <n v="377.97"/>
    <n v="378"/>
    <n v="377.97"/>
    <n v="3"/>
    <n v="126"/>
    <n v="0"/>
    <n v="94.492500000000007"/>
    <n v="25"/>
    <n v="1133.9100000000001"/>
  </r>
  <r>
    <x v="1"/>
    <x v="0"/>
    <s v="United States"/>
    <s v="Newark"/>
    <s v="Delaware"/>
    <n v="19711"/>
    <s v="United States ,Newark ,Delaware, 19711"/>
    <x v="3"/>
    <x v="1"/>
    <s v="East - Office Supplies"/>
    <s v="Paper"/>
    <n v="42.28"/>
    <n v="42"/>
    <n v="42.28"/>
    <n v="7"/>
    <n v="6"/>
    <n v="0"/>
    <n v="19.871600000000001"/>
    <n v="47"/>
    <n v="295.96000000000004"/>
  </r>
  <r>
    <x v="1"/>
    <x v="0"/>
    <s v="United States"/>
    <s v="Newark"/>
    <s v="Delaware"/>
    <n v="19711"/>
    <s v="United States ,Newark ,Delaware, 19711"/>
    <x v="3"/>
    <x v="0"/>
    <s v="East - Furniture"/>
    <s v="Bookcases"/>
    <n v="299.97000000000003"/>
    <n v="300"/>
    <n v="299.97000000000003"/>
    <n v="3"/>
    <n v="100"/>
    <n v="0"/>
    <n v="56.994300000000003"/>
    <n v="19"/>
    <n v="899.91000000000008"/>
  </r>
  <r>
    <x v="1"/>
    <x v="0"/>
    <s v="United States"/>
    <s v="Newark"/>
    <s v="Delaware"/>
    <n v="19711"/>
    <s v="United States ,Newark ,Delaware, 19711"/>
    <x v="3"/>
    <x v="2"/>
    <s v="East - Technology"/>
    <s v="Phones"/>
    <n v="89.98"/>
    <n v="90"/>
    <n v="89.98"/>
    <n v="2"/>
    <n v="45"/>
    <n v="0"/>
    <n v="43.190399999999997"/>
    <n v="47.999999999999993"/>
    <n v="179.96"/>
  </r>
  <r>
    <x v="2"/>
    <x v="1"/>
    <s v="United States"/>
    <s v="Hoover"/>
    <s v="Alabama"/>
    <n v="35244"/>
    <s v="United States ,Hoover ,Alabama, 35244"/>
    <x v="0"/>
    <x v="1"/>
    <s v="South - Office Supplies"/>
    <s v="Supplies"/>
    <n v="477.24"/>
    <n v="477"/>
    <n v="477.24"/>
    <n v="4"/>
    <n v="119.25"/>
    <n v="0"/>
    <n v="9.5448000000000004"/>
    <n v="2"/>
    <n v="1908.96"/>
  </r>
  <r>
    <x v="2"/>
    <x v="1"/>
    <s v="United States"/>
    <s v="Hoover"/>
    <s v="Alabama"/>
    <n v="35244"/>
    <s v="United States ,Hoover ,Alabama, 35244"/>
    <x v="0"/>
    <x v="2"/>
    <s v="South - Technology"/>
    <s v="Accessories"/>
    <n v="25.98"/>
    <n v="26"/>
    <n v="25.98"/>
    <n v="2"/>
    <n v="13"/>
    <n v="0"/>
    <n v="1.5588"/>
    <n v="6"/>
    <n v="51.96"/>
  </r>
  <r>
    <x v="0"/>
    <x v="0"/>
    <s v="United States"/>
    <s v="Newark"/>
    <s v="Ohio"/>
    <n v="43055"/>
    <s v="United States ,Newark ,Ohio, 43055"/>
    <x v="3"/>
    <x v="1"/>
    <s v="East - Office Supplies"/>
    <s v="Envelopes"/>
    <n v="46.72"/>
    <n v="47"/>
    <n v="37.375999999999998"/>
    <n v="5"/>
    <n v="9.4"/>
    <n v="0.2"/>
    <n v="17.52"/>
    <n v="37.5"/>
    <n v="186.88"/>
  </r>
  <r>
    <x v="1"/>
    <x v="0"/>
    <s v="United States"/>
    <s v="San Diego"/>
    <s v="California"/>
    <n v="92037"/>
    <s v="United States ,San Diego ,California, 92037"/>
    <x v="1"/>
    <x v="0"/>
    <s v="West - Furniture"/>
    <s v="Furnishings"/>
    <n v="35.340000000000003"/>
    <n v="35"/>
    <n v="35.340000000000003"/>
    <n v="2"/>
    <n v="17.5"/>
    <n v="0"/>
    <n v="13.4292"/>
    <n v="37.999999999999993"/>
    <n v="70.680000000000007"/>
  </r>
  <r>
    <x v="0"/>
    <x v="1"/>
    <s v="United States"/>
    <s v="San Francisco"/>
    <s v="California"/>
    <n v="94122"/>
    <s v="United States ,San Francisco ,California, 94122"/>
    <x v="1"/>
    <x v="0"/>
    <s v="West - Furniture"/>
    <s v="Furnishings"/>
    <n v="257.64"/>
    <n v="258"/>
    <n v="257.64"/>
    <n v="6"/>
    <n v="43"/>
    <n v="0"/>
    <n v="100.4796"/>
    <n v="39"/>
    <n v="1545.84"/>
  </r>
  <r>
    <x v="0"/>
    <x v="1"/>
    <s v="United States"/>
    <s v="San Francisco"/>
    <s v="California"/>
    <n v="94122"/>
    <s v="United States ,San Francisco ,California, 94122"/>
    <x v="1"/>
    <x v="2"/>
    <s v="West - Technology"/>
    <s v="Phones"/>
    <n v="125.976"/>
    <n v="126"/>
    <n v="100.7808"/>
    <n v="3"/>
    <n v="42"/>
    <n v="0.2"/>
    <n v="47.241"/>
    <n v="37.5"/>
    <n v="302.3424"/>
  </r>
  <r>
    <x v="0"/>
    <x v="0"/>
    <s v="United States"/>
    <s v="Jacksonville"/>
    <s v="North Carolina"/>
    <n v="28540"/>
    <s v="United States ,Jacksonville ,North Carolina, 28540"/>
    <x v="0"/>
    <x v="2"/>
    <s v="South - Technology"/>
    <s v="Accessories"/>
    <n v="79.992000000000004"/>
    <n v="80"/>
    <n v="63.993600000000001"/>
    <n v="1"/>
    <n v="80"/>
    <n v="0.2"/>
    <n v="21.997800000000002"/>
    <n v="27.500000000000004"/>
    <n v="63.993600000000001"/>
  </r>
  <r>
    <x v="1"/>
    <x v="0"/>
    <s v="United States"/>
    <s v="Franklin"/>
    <s v="Massachusetts"/>
    <n v="2038"/>
    <s v="United States ,Franklin ,Massachusetts, 2038"/>
    <x v="3"/>
    <x v="0"/>
    <s v="East - Furniture"/>
    <s v="Tables"/>
    <n v="700.05600000000004"/>
    <n v="700"/>
    <n v="490.03920000000005"/>
    <n v="3"/>
    <n v="233.33333333333334"/>
    <n v="0.3"/>
    <n v="-130.0104"/>
    <n v="-18.571428571428573"/>
    <n v="1470.1176"/>
  </r>
  <r>
    <x v="1"/>
    <x v="2"/>
    <s v="United States"/>
    <s v="Frisco"/>
    <s v="Texas"/>
    <n v="75034"/>
    <s v="United States ,Frisco ,Texas, 75034"/>
    <x v="2"/>
    <x v="2"/>
    <s v="Central - Technology"/>
    <s v="Accessories"/>
    <n v="27.167999999999999"/>
    <n v="27"/>
    <n v="21.734400000000001"/>
    <n v="4"/>
    <n v="6.75"/>
    <n v="0.2"/>
    <n v="-1.3584000000000001"/>
    <n v="-5"/>
    <n v="86.937600000000003"/>
  </r>
  <r>
    <x v="1"/>
    <x v="0"/>
    <s v="United States"/>
    <s v="Tallahassee"/>
    <s v="Florida"/>
    <n v="32303"/>
    <s v="United States ,Tallahassee ,Florida, 32303"/>
    <x v="0"/>
    <x v="1"/>
    <s v="South - Office Supplies"/>
    <s v="Binders"/>
    <n v="8.2260000000000009"/>
    <n v="8"/>
    <n v="2.4678000000000004"/>
    <n v="3"/>
    <n v="2.6666666666666665"/>
    <n v="0.7"/>
    <n v="-6.0324"/>
    <n v="-73.333333333333329"/>
    <n v="7.4034000000000013"/>
  </r>
  <r>
    <x v="1"/>
    <x v="0"/>
    <s v="United States"/>
    <s v="Seattle"/>
    <s v="Washington"/>
    <n v="98115"/>
    <s v="United States ,Seattle ,Washington, 98115"/>
    <x v="1"/>
    <x v="0"/>
    <s v="West - Furniture"/>
    <s v="Chairs"/>
    <n v="585.55200000000002"/>
    <n v="586"/>
    <n v="468.44159999999999"/>
    <n v="3"/>
    <n v="195.33333333333334"/>
    <n v="0.2"/>
    <n v="73.194000000000003"/>
    <n v="12.5"/>
    <n v="1405.3247999999999"/>
  </r>
  <r>
    <x v="0"/>
    <x v="0"/>
    <s v="United States"/>
    <s v="Vacaville"/>
    <s v="California"/>
    <n v="95687"/>
    <s v="United States ,Vacaville ,California, 95687"/>
    <x v="1"/>
    <x v="1"/>
    <s v="West - Office Supplies"/>
    <s v="Storage"/>
    <n v="423.28"/>
    <n v="423"/>
    <n v="423.28"/>
    <n v="11"/>
    <n v="38.454545454545453"/>
    <n v="0"/>
    <n v="110.0528"/>
    <n v="26"/>
    <n v="4656.08"/>
  </r>
  <r>
    <x v="1"/>
    <x v="0"/>
    <s v="United States"/>
    <s v="Los Angeles"/>
    <s v="California"/>
    <n v="90008"/>
    <s v="United States ,Los Angeles ,California, 90008"/>
    <x v="1"/>
    <x v="0"/>
    <s v="West - Furniture"/>
    <s v="Chairs"/>
    <n v="225.29599999999999"/>
    <n v="225"/>
    <n v="180.23679999999999"/>
    <n v="2"/>
    <n v="112.5"/>
    <n v="0.2"/>
    <n v="22.529599999999999"/>
    <n v="10"/>
    <n v="360.47359999999998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5.56"/>
    <n v="6"/>
    <n v="5.56"/>
    <n v="2"/>
    <n v="3"/>
    <n v="0"/>
    <n v="2.2240000000000002"/>
    <n v="40.000000000000007"/>
    <n v="11.12"/>
  </r>
  <r>
    <x v="1"/>
    <x v="0"/>
    <s v="United States"/>
    <s v="San Francisco"/>
    <s v="California"/>
    <n v="94122"/>
    <s v="United States ,San Francisco ,California, 94122"/>
    <x v="1"/>
    <x v="2"/>
    <s v="West - Technology"/>
    <s v="Accessories"/>
    <n v="323.37"/>
    <n v="323"/>
    <n v="323.37"/>
    <n v="3"/>
    <n v="107.66666666666667"/>
    <n v="0"/>
    <n v="129.34800000000001"/>
    <n v="40"/>
    <n v="970.11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783.96"/>
    <n v="784"/>
    <n v="627.16800000000001"/>
    <n v="5"/>
    <n v="156.80000000000001"/>
    <n v="0.2"/>
    <n v="68.596500000000006"/>
    <n v="8.75"/>
    <n v="3135.84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ppliances"/>
    <n v="1447.65"/>
    <n v="1448"/>
    <n v="1447.65"/>
    <n v="5"/>
    <n v="289.60000000000002"/>
    <n v="0"/>
    <n v="419.81849999999997"/>
    <n v="28.999999999999996"/>
    <n v="7238.25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11.96"/>
    <n v="12"/>
    <n v="11.96"/>
    <n v="2"/>
    <n v="6"/>
    <n v="0"/>
    <n v="5.8604000000000003"/>
    <n v="49"/>
    <n v="23.92"/>
  </r>
  <r>
    <x v="0"/>
    <x v="0"/>
    <s v="United States"/>
    <s v="New York City"/>
    <s v="New York"/>
    <n v="10035"/>
    <s v="United States ,New York City ,New York, 10035"/>
    <x v="3"/>
    <x v="2"/>
    <s v="East - Technology"/>
    <s v="Accessories"/>
    <n v="239.97"/>
    <n v="240"/>
    <n v="239.97"/>
    <n v="3"/>
    <n v="80"/>
    <n v="0"/>
    <n v="71.991"/>
    <n v="30"/>
    <n v="719.91"/>
  </r>
  <r>
    <x v="1"/>
    <x v="2"/>
    <s v="United States"/>
    <s v="Columbus"/>
    <s v="Georgia"/>
    <n v="31907"/>
    <s v="United States ,Columbus ,Georgia, 31907"/>
    <x v="0"/>
    <x v="0"/>
    <s v="South - Furniture"/>
    <s v="Furnishings"/>
    <n v="76.92"/>
    <n v="77"/>
    <n v="76.92"/>
    <n v="4"/>
    <n v="19.25"/>
    <n v="0"/>
    <n v="31.537199999999999"/>
    <n v="41"/>
    <n v="307.68"/>
  </r>
  <r>
    <x v="1"/>
    <x v="2"/>
    <s v="United States"/>
    <s v="Columbus"/>
    <s v="Georgia"/>
    <n v="31907"/>
    <s v="United States ,Columbus ,Georgia, 31907"/>
    <x v="0"/>
    <x v="1"/>
    <s v="South - Office Supplies"/>
    <s v="Storage"/>
    <n v="481.32"/>
    <n v="481"/>
    <n v="481.32"/>
    <n v="4"/>
    <n v="120.25"/>
    <n v="0"/>
    <n v="125.14319999999999"/>
    <n v="26"/>
    <n v="1925.28"/>
  </r>
  <r>
    <x v="2"/>
    <x v="2"/>
    <s v="United States"/>
    <s v="Murray"/>
    <s v="Utah"/>
    <n v="84107"/>
    <s v="United States ,Murray ,Utah, 84107"/>
    <x v="1"/>
    <x v="1"/>
    <s v="West - Office Supplies"/>
    <s v="Paper"/>
    <n v="48.4"/>
    <n v="48"/>
    <n v="48.4"/>
    <n v="5"/>
    <n v="9.6"/>
    <n v="0"/>
    <n v="23.231999999999999"/>
    <n v="48"/>
    <n v="242"/>
  </r>
  <r>
    <x v="2"/>
    <x v="2"/>
    <s v="United States"/>
    <s v="San Francisco"/>
    <s v="California"/>
    <n v="94110"/>
    <s v="United States ,San Francisco ,California, 94110"/>
    <x v="1"/>
    <x v="2"/>
    <s v="West - Technology"/>
    <s v="Accessories"/>
    <n v="0.99"/>
    <n v="1"/>
    <n v="0.99"/>
    <n v="1"/>
    <n v="1"/>
    <n v="0"/>
    <n v="0.43559999999999999"/>
    <n v="44"/>
    <n v="0.99"/>
  </r>
  <r>
    <x v="2"/>
    <x v="2"/>
    <s v="United States"/>
    <s v="San Francisco"/>
    <s v="California"/>
    <n v="94110"/>
    <s v="United States ,San Francisco ,California, 94110"/>
    <x v="1"/>
    <x v="1"/>
    <s v="West - Office Supplies"/>
    <s v="Binders"/>
    <n v="101.84"/>
    <n v="102"/>
    <n v="81.472000000000008"/>
    <n v="5"/>
    <n v="20.399999999999999"/>
    <n v="0.2"/>
    <n v="36.917000000000002"/>
    <n v="36.25"/>
    <n v="407.36"/>
  </r>
  <r>
    <x v="1"/>
    <x v="2"/>
    <s v="United States"/>
    <s v="Philadelphia"/>
    <s v="Pennsylvania"/>
    <n v="19140"/>
    <s v="United States ,Philadelphia ,Pennsylvania, 19140"/>
    <x v="3"/>
    <x v="1"/>
    <s v="East - Office Supplies"/>
    <s v="Binders"/>
    <n v="10.332000000000001"/>
    <n v="10"/>
    <n v="3.0996000000000006"/>
    <n v="3"/>
    <n v="3.3333333333333335"/>
    <n v="0.7"/>
    <n v="-7.5768000000000004"/>
    <n v="-73.333333333333329"/>
    <n v="9.2988000000000017"/>
  </r>
  <r>
    <x v="1"/>
    <x v="2"/>
    <s v="United States"/>
    <s v="Philadelphia"/>
    <s v="Pennsylvania"/>
    <n v="19140"/>
    <s v="United States ,Philadelphia ,Pennsylvania, 19140"/>
    <x v="3"/>
    <x v="1"/>
    <s v="East - Office Supplies"/>
    <s v="Binders"/>
    <n v="31.155000000000001"/>
    <n v="31"/>
    <n v="9.3465000000000025"/>
    <n v="5"/>
    <n v="6.2"/>
    <n v="0.7"/>
    <n v="-23.8855"/>
    <n v="-76.666666666666657"/>
    <n v="46.732500000000016"/>
  </r>
  <r>
    <x v="1"/>
    <x v="2"/>
    <s v="United States"/>
    <s v="Philadelphia"/>
    <s v="Pennsylvania"/>
    <n v="19140"/>
    <s v="United States ,Philadelphia ,Pennsylvania, 19140"/>
    <x v="3"/>
    <x v="1"/>
    <s v="East - Office Supplies"/>
    <s v="Storage"/>
    <n v="8.9280000000000008"/>
    <n v="9"/>
    <n v="7.1424000000000003"/>
    <n v="2"/>
    <n v="4.5"/>
    <n v="0.2"/>
    <n v="0.66959999999999997"/>
    <n v="7.4999999999999982"/>
    <n v="14.284800000000001"/>
  </r>
  <r>
    <x v="2"/>
    <x v="0"/>
    <s v="United States"/>
    <s v="Philadelphia"/>
    <s v="Pennsylvania"/>
    <n v="19134"/>
    <s v="United States ,Philadelphia ,Pennsylvania, 19134"/>
    <x v="3"/>
    <x v="1"/>
    <s v="East - Office Supplies"/>
    <s v="Appliances"/>
    <n v="34.384"/>
    <n v="34"/>
    <n v="27.507200000000001"/>
    <n v="1"/>
    <n v="34"/>
    <n v="0.2"/>
    <n v="3.8681999999999999"/>
    <n v="11.249999999999998"/>
    <n v="27.507200000000001"/>
  </r>
  <r>
    <x v="2"/>
    <x v="0"/>
    <s v="United States"/>
    <s v="Philadelphia"/>
    <s v="Pennsylvania"/>
    <n v="19134"/>
    <s v="United States ,Philadelphia ,Pennsylvania, 19134"/>
    <x v="3"/>
    <x v="1"/>
    <s v="East - Office Supplies"/>
    <s v="Appliances"/>
    <n v="1924.16"/>
    <n v="1924"/>
    <n v="1539.328"/>
    <n v="8"/>
    <n v="240.5"/>
    <n v="0.2"/>
    <n v="312.67599999999999"/>
    <n v="16.249999999999996"/>
    <n v="12314.624"/>
  </r>
  <r>
    <x v="1"/>
    <x v="0"/>
    <s v="United States"/>
    <s v="Dallas"/>
    <s v="Texas"/>
    <n v="75220"/>
    <s v="United States ,Dallas ,Texas, 75220"/>
    <x v="2"/>
    <x v="1"/>
    <s v="Central - Office Supplies"/>
    <s v="Appliances"/>
    <n v="32.192"/>
    <n v="32"/>
    <n v="6.4383999999999979"/>
    <n v="2"/>
    <n v="16"/>
    <n v="0.8"/>
    <n v="-80.48"/>
    <n v="-250"/>
    <n v="12.876799999999996"/>
  </r>
  <r>
    <x v="1"/>
    <x v="0"/>
    <s v="United States"/>
    <s v="Dallas"/>
    <s v="Texas"/>
    <n v="75220"/>
    <s v="United States ,Dallas ,Texas, 75220"/>
    <x v="2"/>
    <x v="2"/>
    <s v="Central - Technology"/>
    <s v="Accessories"/>
    <n v="50.12"/>
    <n v="50"/>
    <n v="40.095999999999997"/>
    <n v="7"/>
    <n v="7.1428571428571432"/>
    <n v="0.2"/>
    <n v="-0.62649999999999995"/>
    <n v="-1.25"/>
    <n v="280.67199999999997"/>
  </r>
  <r>
    <x v="1"/>
    <x v="0"/>
    <s v="United States"/>
    <s v="Dallas"/>
    <s v="Texas"/>
    <n v="75220"/>
    <s v="United States ,Dallas ,Texas, 75220"/>
    <x v="2"/>
    <x v="2"/>
    <s v="Central - Technology"/>
    <s v="Accessories"/>
    <n v="47.975999999999999"/>
    <n v="48"/>
    <n v="38.380800000000001"/>
    <n v="3"/>
    <n v="16"/>
    <n v="0.2"/>
    <n v="1.7990999999999999"/>
    <n v="3.75"/>
    <n v="115.14240000000001"/>
  </r>
  <r>
    <x v="1"/>
    <x v="0"/>
    <s v="United States"/>
    <s v="Waukesha"/>
    <s v="Wisconsin"/>
    <n v="53186"/>
    <s v="United States ,Waukesha ,Wisconsin, 53186"/>
    <x v="2"/>
    <x v="1"/>
    <s v="Central - Office Supplies"/>
    <s v="Storage"/>
    <n v="54.5"/>
    <n v="55"/>
    <n v="54.5"/>
    <n v="5"/>
    <n v="11"/>
    <n v="0"/>
    <n v="14.17"/>
    <n v="26"/>
    <n v="272.5"/>
  </r>
  <r>
    <x v="2"/>
    <x v="0"/>
    <s v="United States"/>
    <s v="Fort Lauderdale"/>
    <s v="Florida"/>
    <n v="33311"/>
    <s v="United States ,Fort Lauderdale ,Florida, 33311"/>
    <x v="0"/>
    <x v="0"/>
    <s v="South - Furniture"/>
    <s v="Furnishings"/>
    <n v="19.103999999999999"/>
    <n v="19"/>
    <n v="15.283199999999999"/>
    <n v="3"/>
    <n v="6.333333333333333"/>
    <n v="0.2"/>
    <n v="5.7312000000000003"/>
    <n v="30.000000000000004"/>
    <n v="45.849599999999995"/>
  </r>
  <r>
    <x v="1"/>
    <x v="0"/>
    <s v="United States"/>
    <s v="Detroit"/>
    <s v="Michigan"/>
    <n v="48205"/>
    <s v="United States ,Detroit ,Michigan, 48205"/>
    <x v="2"/>
    <x v="1"/>
    <s v="Central - Office Supplies"/>
    <s v="Binders"/>
    <n v="49.44"/>
    <n v="49"/>
    <n v="49.44"/>
    <n v="3"/>
    <n v="16.333333333333332"/>
    <n v="0"/>
    <n v="24.2256"/>
    <n v="49.000000000000007"/>
    <n v="148.32"/>
  </r>
  <r>
    <x v="1"/>
    <x v="2"/>
    <s v="United States"/>
    <s v="Springfield"/>
    <s v="Ohio"/>
    <n v="45503"/>
    <s v="United States ,Springfield ,Ohio, 45503"/>
    <x v="3"/>
    <x v="1"/>
    <s v="East - Office Supplies"/>
    <s v="Paper"/>
    <n v="10.368"/>
    <n v="10"/>
    <n v="8.2943999999999996"/>
    <n v="2"/>
    <n v="5"/>
    <n v="0.2"/>
    <n v="3.6288"/>
    <n v="35"/>
    <n v="16.588799999999999"/>
  </r>
  <r>
    <x v="1"/>
    <x v="0"/>
    <s v="United States"/>
    <s v="San Diego"/>
    <s v="California"/>
    <n v="92037"/>
    <s v="United States ,San Diego ,California, 92037"/>
    <x v="1"/>
    <x v="1"/>
    <s v="West - Office Supplies"/>
    <s v="Storage"/>
    <n v="154.44"/>
    <n v="154"/>
    <n v="154.44"/>
    <n v="3"/>
    <n v="51.333333333333336"/>
    <n v="0"/>
    <n v="1.5444"/>
    <n v="1"/>
    <n v="463.32"/>
  </r>
  <r>
    <x v="1"/>
    <x v="1"/>
    <s v="United States"/>
    <s v="Colorado Springs"/>
    <s v="Colorado"/>
    <n v="80906"/>
    <s v="United States ,Colorado Springs ,Colorado, 80906"/>
    <x v="1"/>
    <x v="1"/>
    <s v="West - Office Supplies"/>
    <s v="Appliances"/>
    <n v="60.984000000000002"/>
    <n v="61"/>
    <n v="48.787199999999999"/>
    <n v="7"/>
    <n v="8.7142857142857135"/>
    <n v="0.2"/>
    <n v="4.5738000000000003"/>
    <n v="7.5"/>
    <n v="341.5104"/>
  </r>
  <r>
    <x v="0"/>
    <x v="0"/>
    <s v="United States"/>
    <s v="Bakersfield"/>
    <s v="California"/>
    <n v="93309"/>
    <s v="United States ,Bakersfield ,California, 93309"/>
    <x v="1"/>
    <x v="0"/>
    <s v="West - Furniture"/>
    <s v="Bookcases"/>
    <n v="195.46600000000001"/>
    <n v="195"/>
    <n v="166.14610000000002"/>
    <n v="2"/>
    <n v="97.5"/>
    <n v="0.15"/>
    <n v="-13.797599999999999"/>
    <n v="-7.0588235294117645"/>
    <n v="332.29220000000004"/>
  </r>
  <r>
    <x v="1"/>
    <x v="1"/>
    <s v="United States"/>
    <s v="Pompano Beach"/>
    <s v="Florida"/>
    <n v="33068"/>
    <s v="United States ,Pompano Beach ,Florida, 33068"/>
    <x v="0"/>
    <x v="0"/>
    <s v="South - Furniture"/>
    <s v="Furnishings"/>
    <n v="23.68"/>
    <n v="24"/>
    <n v="18.943999999999999"/>
    <n v="8"/>
    <n v="3"/>
    <n v="0.2"/>
    <n v="6.2160000000000002"/>
    <n v="26.25"/>
    <n v="151.55199999999999"/>
  </r>
  <r>
    <x v="1"/>
    <x v="1"/>
    <s v="United States"/>
    <s v="Pompano Beach"/>
    <s v="Florida"/>
    <n v="33068"/>
    <s v="United States ,Pompano Beach ,Florida, 33068"/>
    <x v="0"/>
    <x v="2"/>
    <s v="South - Technology"/>
    <s v="Accessories"/>
    <n v="2.3759999999999999"/>
    <n v="2"/>
    <n v="1.9007999999999998"/>
    <n v="3"/>
    <n v="0.66666666666666663"/>
    <n v="0.2"/>
    <n v="0.74250000000000005"/>
    <n v="31.250000000000007"/>
    <n v="5.702399999999999"/>
  </r>
  <r>
    <x v="2"/>
    <x v="0"/>
    <s v="United States"/>
    <s v="New York City"/>
    <s v="New York"/>
    <n v="10035"/>
    <s v="United States ,New York City ,New York, 10035"/>
    <x v="3"/>
    <x v="1"/>
    <s v="East - Office Supplies"/>
    <s v="Labels"/>
    <n v="59.2"/>
    <n v="59"/>
    <n v="59.2"/>
    <n v="4"/>
    <n v="14.75"/>
    <n v="0"/>
    <n v="29.6"/>
    <n v="50"/>
    <n v="236.8"/>
  </r>
  <r>
    <x v="1"/>
    <x v="0"/>
    <s v="United States"/>
    <s v="Lakeville"/>
    <s v="Minnesota"/>
    <n v="55044"/>
    <s v="United States ,Lakeville ,Minnesota, 55044"/>
    <x v="2"/>
    <x v="1"/>
    <s v="Central - Office Supplies"/>
    <s v="Art"/>
    <n v="22"/>
    <n v="22"/>
    <n v="22"/>
    <n v="10"/>
    <n v="2.2000000000000002"/>
    <n v="0"/>
    <n v="9.68"/>
    <n v="44"/>
    <n v="220"/>
  </r>
  <r>
    <x v="1"/>
    <x v="0"/>
    <s v="United States"/>
    <s v="Detroit"/>
    <s v="Michigan"/>
    <n v="48234"/>
    <s v="United States ,Detroit ,Michigan, 48234"/>
    <x v="2"/>
    <x v="2"/>
    <s v="Central - Technology"/>
    <s v="Phones"/>
    <n v="257.98"/>
    <n v="258"/>
    <n v="257.98"/>
    <n v="2"/>
    <n v="129"/>
    <n v="0"/>
    <n v="74.8142"/>
    <n v="28.999999999999996"/>
    <n v="515.96"/>
  </r>
  <r>
    <x v="1"/>
    <x v="1"/>
    <s v="United States"/>
    <s v="Philadelphia"/>
    <s v="Pennsylvania"/>
    <n v="19134"/>
    <s v="United States ,Philadelphia ,Pennsylvania, 19134"/>
    <x v="3"/>
    <x v="2"/>
    <s v="East - Technology"/>
    <s v="Phones"/>
    <n v="23.988"/>
    <n v="24"/>
    <n v="14.392799999999999"/>
    <n v="2"/>
    <n v="12"/>
    <n v="0.4"/>
    <n v="-15.992000000000001"/>
    <n v="-66.666666666666671"/>
    <n v="28.785599999999999"/>
  </r>
  <r>
    <x v="1"/>
    <x v="1"/>
    <s v="United States"/>
    <s v="Troy"/>
    <s v="Ohio"/>
    <n v="45373"/>
    <s v="United States ,Troy ,Ohio, 45373"/>
    <x v="3"/>
    <x v="2"/>
    <s v="East - Technology"/>
    <s v="Phones"/>
    <n v="23.975999999999999"/>
    <n v="24"/>
    <n v="14.385599999999998"/>
    <n v="4"/>
    <n v="6"/>
    <n v="0.4"/>
    <n v="-15.5844"/>
    <n v="-65"/>
    <n v="57.542399999999994"/>
  </r>
  <r>
    <x v="2"/>
    <x v="2"/>
    <s v="United States"/>
    <s v="Los Angeles"/>
    <s v="California"/>
    <n v="90036"/>
    <s v="United States ,Los Angeles ,California, 90036"/>
    <x v="1"/>
    <x v="0"/>
    <s v="West - Furniture"/>
    <s v="Chairs"/>
    <n v="601.53599999999994"/>
    <n v="602"/>
    <n v="481.22879999999998"/>
    <n v="4"/>
    <n v="150.5"/>
    <n v="0.2"/>
    <n v="0"/>
    <n v="0"/>
    <n v="1924.9151999999999"/>
  </r>
  <r>
    <x v="2"/>
    <x v="2"/>
    <s v="United States"/>
    <s v="Los Angeles"/>
    <s v="California"/>
    <n v="90036"/>
    <s v="United States ,Los Angeles ,California, 90036"/>
    <x v="1"/>
    <x v="1"/>
    <s v="West - Office Supplies"/>
    <s v="Fasteners"/>
    <n v="7.9"/>
    <n v="8"/>
    <n v="7.9"/>
    <n v="2"/>
    <n v="4"/>
    <n v="0"/>
    <n v="2.528"/>
    <n v="32"/>
    <n v="15.8"/>
  </r>
  <r>
    <x v="1"/>
    <x v="1"/>
    <s v="United States"/>
    <s v="Corpus Christi"/>
    <s v="Texas"/>
    <n v="78415"/>
    <s v="United States ,Corpus Christi ,Texas, 78415"/>
    <x v="2"/>
    <x v="0"/>
    <s v="Central - Furniture"/>
    <s v="Furnishings"/>
    <n v="58.36"/>
    <n v="58"/>
    <n v="23.344000000000001"/>
    <n v="5"/>
    <n v="11.6"/>
    <n v="0.6"/>
    <n v="-24.803000000000001"/>
    <n v="-42.500000000000007"/>
    <n v="116.72"/>
  </r>
  <r>
    <x v="1"/>
    <x v="1"/>
    <s v="United States"/>
    <s v="Corpus Christi"/>
    <s v="Texas"/>
    <n v="78415"/>
    <s v="United States ,Corpus Christi ,Texas, 78415"/>
    <x v="2"/>
    <x v="1"/>
    <s v="Central - Office Supplies"/>
    <s v="Art"/>
    <n v="16.463999999999999"/>
    <n v="16"/>
    <n v="13.171199999999999"/>
    <n v="7"/>
    <n v="2.2857142857142856"/>
    <n v="0.2"/>
    <n v="1.4406000000000001"/>
    <n v="8.75"/>
    <n v="92.198399999999992"/>
  </r>
  <r>
    <x v="1"/>
    <x v="1"/>
    <s v="United States"/>
    <s v="Corpus Christi"/>
    <s v="Texas"/>
    <n v="78415"/>
    <s v="United States ,Corpus Christi ,Texas, 78415"/>
    <x v="2"/>
    <x v="0"/>
    <s v="Central - Furniture"/>
    <s v="Furnishings"/>
    <n v="39.96"/>
    <n v="40"/>
    <n v="15.984000000000002"/>
    <n v="5"/>
    <n v="8"/>
    <n v="0.6"/>
    <n v="-23.975999999999999"/>
    <n v="-60"/>
    <n v="79.920000000000016"/>
  </r>
  <r>
    <x v="2"/>
    <x v="1"/>
    <s v="United States"/>
    <s v="Omaha"/>
    <s v="Nebraska"/>
    <n v="68104"/>
    <s v="United States ,Omaha ,Nebraska, 68104"/>
    <x v="2"/>
    <x v="1"/>
    <s v="Central - Office Supplies"/>
    <s v="Appliances"/>
    <n v="25.96"/>
    <n v="26"/>
    <n v="25.96"/>
    <n v="2"/>
    <n v="13"/>
    <n v="0"/>
    <n v="7.5284000000000004"/>
    <n v="28.999999999999996"/>
    <n v="51.92"/>
  </r>
  <r>
    <x v="2"/>
    <x v="1"/>
    <s v="United States"/>
    <s v="Omaha"/>
    <s v="Nebraska"/>
    <n v="68104"/>
    <s v="United States ,Omaha ,Nebraska, 68104"/>
    <x v="2"/>
    <x v="1"/>
    <s v="Central - Office Supplies"/>
    <s v="Appliances"/>
    <n v="36.270000000000003"/>
    <n v="36"/>
    <n v="36.270000000000003"/>
    <n v="3"/>
    <n v="12"/>
    <n v="0"/>
    <n v="10.881"/>
    <n v="30"/>
    <n v="108.81"/>
  </r>
  <r>
    <x v="2"/>
    <x v="1"/>
    <s v="United States"/>
    <s v="Omaha"/>
    <s v="Nebraska"/>
    <n v="68104"/>
    <s v="United States ,Omaha ,Nebraska, 68104"/>
    <x v="2"/>
    <x v="1"/>
    <s v="Central - Office Supplies"/>
    <s v="Paper"/>
    <n v="6.48"/>
    <n v="6"/>
    <n v="6.48"/>
    <n v="1"/>
    <n v="6"/>
    <n v="0"/>
    <n v="3.1103999999999998"/>
    <n v="47.999999999999993"/>
    <n v="6.48"/>
  </r>
  <r>
    <x v="1"/>
    <x v="1"/>
    <s v="United States"/>
    <s v="Redondo Beach"/>
    <s v="California"/>
    <n v="90278"/>
    <s v="United States ,Redondo Beach ,California, 90278"/>
    <x v="1"/>
    <x v="2"/>
    <s v="West - Technology"/>
    <s v="Phones"/>
    <n v="1075.088"/>
    <n v="1075"/>
    <n v="860.07039999999995"/>
    <n v="14"/>
    <n v="76.785714285714292"/>
    <n v="0.2"/>
    <n v="94.0702"/>
    <n v="8.75"/>
    <n v="12040.9856"/>
  </r>
  <r>
    <x v="1"/>
    <x v="1"/>
    <s v="United States"/>
    <s v="Redondo Beach"/>
    <s v="California"/>
    <n v="90278"/>
    <s v="United States ,Redondo Beach ,California, 90278"/>
    <x v="1"/>
    <x v="2"/>
    <s v="West - Technology"/>
    <s v="Phones"/>
    <n v="438.36799999999999"/>
    <n v="438"/>
    <n v="350.69439999999997"/>
    <n v="4"/>
    <n v="109.5"/>
    <n v="0.2"/>
    <n v="38.357199999999999"/>
    <n v="8.75"/>
    <n v="1402.7775999999999"/>
  </r>
  <r>
    <x v="1"/>
    <x v="1"/>
    <s v="United States"/>
    <s v="Redondo Beach"/>
    <s v="California"/>
    <n v="90278"/>
    <s v="United States ,Redondo Beach ,California, 90278"/>
    <x v="1"/>
    <x v="1"/>
    <s v="West - Office Supplies"/>
    <s v="Binders"/>
    <n v="18.088000000000001"/>
    <n v="18"/>
    <n v="14.470400000000001"/>
    <n v="7"/>
    <n v="2.5714285714285716"/>
    <n v="0.2"/>
    <n v="6.5568999999999997"/>
    <n v="36.25"/>
    <n v="101.29280000000001"/>
  </r>
  <r>
    <x v="1"/>
    <x v="1"/>
    <s v="United States"/>
    <s v="Redondo Beach"/>
    <s v="California"/>
    <n v="90278"/>
    <s v="United States ,Redondo Beach ,California, 90278"/>
    <x v="1"/>
    <x v="0"/>
    <s v="West - Furniture"/>
    <s v="Bookcases"/>
    <n v="308.49900000000002"/>
    <n v="308"/>
    <n v="262.22415000000001"/>
    <n v="3"/>
    <n v="102.66666666666667"/>
    <n v="0.15"/>
    <n v="-18.146999999999998"/>
    <n v="-5.8823529411764701"/>
    <n v="786.67245000000003"/>
  </r>
  <r>
    <x v="1"/>
    <x v="0"/>
    <s v="United States"/>
    <s v="Little Rock"/>
    <s v="Arkansas"/>
    <n v="72209"/>
    <s v="United States ,Little Rock ,Arkansas, 72209"/>
    <x v="0"/>
    <x v="1"/>
    <s v="South - Office Supplies"/>
    <s v="Art"/>
    <n v="13.36"/>
    <n v="13"/>
    <n v="13.36"/>
    <n v="4"/>
    <n v="3.25"/>
    <n v="0"/>
    <n v="4.1416000000000004"/>
    <n v="31.000000000000007"/>
    <n v="53.44"/>
  </r>
  <r>
    <x v="1"/>
    <x v="0"/>
    <s v="United States"/>
    <s v="Little Rock"/>
    <s v="Arkansas"/>
    <n v="72209"/>
    <s v="United States ,Little Rock ,Arkansas, 72209"/>
    <x v="0"/>
    <x v="1"/>
    <s v="South - Office Supplies"/>
    <s v="Paper"/>
    <n v="39.96"/>
    <n v="40"/>
    <n v="39.96"/>
    <n v="2"/>
    <n v="20"/>
    <n v="0"/>
    <n v="18.781199999999998"/>
    <n v="47"/>
    <n v="79.92"/>
  </r>
  <r>
    <x v="1"/>
    <x v="0"/>
    <s v="United States"/>
    <s v="Little Rock"/>
    <s v="Arkansas"/>
    <n v="72209"/>
    <s v="United States ,Little Rock ,Arkansas, 72209"/>
    <x v="0"/>
    <x v="1"/>
    <s v="South - Office Supplies"/>
    <s v="Binders"/>
    <n v="145.85"/>
    <n v="146"/>
    <n v="145.85"/>
    <n v="5"/>
    <n v="29.2"/>
    <n v="0"/>
    <n v="70.007999999999996"/>
    <n v="48"/>
    <n v="729.25"/>
  </r>
  <r>
    <x v="2"/>
    <x v="1"/>
    <s v="United States"/>
    <s v="Miami"/>
    <s v="Florida"/>
    <n v="33180"/>
    <s v="United States ,Miami ,Florida, 33180"/>
    <x v="0"/>
    <x v="2"/>
    <s v="South - Technology"/>
    <s v="Phones"/>
    <n v="783.96"/>
    <n v="784"/>
    <n v="627.16800000000001"/>
    <n v="5"/>
    <n v="156.80000000000001"/>
    <n v="0.2"/>
    <n v="78.396000000000001"/>
    <n v="10"/>
    <n v="3135.84"/>
  </r>
  <r>
    <x v="2"/>
    <x v="0"/>
    <s v="United States"/>
    <s v="Salem"/>
    <s v="Oregon"/>
    <n v="97301"/>
    <s v="United States ,Salem ,Oregon, 97301"/>
    <x v="1"/>
    <x v="1"/>
    <s v="West - Office Supplies"/>
    <s v="Art"/>
    <n v="7.88"/>
    <n v="8"/>
    <n v="6.3040000000000003"/>
    <n v="1"/>
    <n v="8"/>
    <n v="0.2"/>
    <n v="1.7729999999999999"/>
    <n v="22.499999999999996"/>
    <n v="6.3040000000000003"/>
  </r>
  <r>
    <x v="1"/>
    <x v="0"/>
    <s v="United States"/>
    <s v="Las Cruces"/>
    <s v="New Mexico"/>
    <n v="88001"/>
    <s v="United States ,Las Cruces ,New Mexico, 88001"/>
    <x v="1"/>
    <x v="0"/>
    <s v="West - Furniture"/>
    <s v="Furnishings"/>
    <n v="41.37"/>
    <n v="41"/>
    <n v="41.37"/>
    <n v="3"/>
    <n v="13.666666666666666"/>
    <n v="0"/>
    <n v="17.375399999999999"/>
    <n v="42"/>
    <n v="124.10999999999999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12.84"/>
    <n v="13"/>
    <n v="12.84"/>
    <n v="3"/>
    <n v="4.333333333333333"/>
    <n v="0"/>
    <n v="5.7779999999999996"/>
    <n v="44.999999999999993"/>
    <n v="38.519999999999996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25.68"/>
    <n v="26"/>
    <n v="25.68"/>
    <n v="6"/>
    <n v="4.333333333333333"/>
    <n v="0"/>
    <n v="11.555999999999999"/>
    <n v="44.999999999999993"/>
    <n v="154.07999999999998"/>
  </r>
  <r>
    <x v="1"/>
    <x v="0"/>
    <s v="United States"/>
    <s v="El Paso"/>
    <s v="Texas"/>
    <n v="79907"/>
    <s v="United States ,El Paso ,Texas, 79907"/>
    <x v="2"/>
    <x v="0"/>
    <s v="Central - Furniture"/>
    <s v="Chairs"/>
    <n v="47.515999999999998"/>
    <n v="48"/>
    <n v="33.261200000000002"/>
    <n v="2"/>
    <n v="24"/>
    <n v="0.3"/>
    <n v="-2.0364"/>
    <n v="-4.2857142857142856"/>
    <n v="66.522400000000005"/>
  </r>
  <r>
    <x v="0"/>
    <x v="0"/>
    <s v="United States"/>
    <s v="Seattle"/>
    <s v="Washington"/>
    <n v="98115"/>
    <s v="United States ,Seattle ,Washington, 98115"/>
    <x v="1"/>
    <x v="1"/>
    <s v="West - Office Supplies"/>
    <s v="Fasteners"/>
    <n v="9.42"/>
    <n v="9"/>
    <n v="9.42"/>
    <n v="2"/>
    <n v="4.5"/>
    <n v="0"/>
    <n v="0.47099999999999997"/>
    <n v="5"/>
    <n v="18.84"/>
  </r>
  <r>
    <x v="0"/>
    <x v="0"/>
    <s v="United States"/>
    <s v="Seattle"/>
    <s v="Washington"/>
    <n v="98115"/>
    <s v="United States ,Seattle ,Washington, 98115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0"/>
    <x v="0"/>
    <s v="United States"/>
    <s v="Seattle"/>
    <s v="Washington"/>
    <n v="98115"/>
    <s v="United States ,Seattle ,Washington, 98115"/>
    <x v="1"/>
    <x v="0"/>
    <s v="West - Furniture"/>
    <s v="Bookcases"/>
    <n v="704.9"/>
    <n v="705"/>
    <n v="704.9"/>
    <n v="5"/>
    <n v="141"/>
    <n v="0"/>
    <n v="56.392000000000003"/>
    <n v="8"/>
    <n v="3524.5"/>
  </r>
  <r>
    <x v="0"/>
    <x v="0"/>
    <s v="United States"/>
    <s v="Seattle"/>
    <s v="Washington"/>
    <n v="98115"/>
    <s v="United States ,Seattle ,Washington, 98115"/>
    <x v="1"/>
    <x v="0"/>
    <s v="West - Furniture"/>
    <s v="Chairs"/>
    <n v="561.56799999999998"/>
    <n v="562"/>
    <n v="449.25439999999998"/>
    <n v="2"/>
    <n v="281"/>
    <n v="0.2"/>
    <n v="28.078399999999998"/>
    <n v="5"/>
    <n v="898.50879999999995"/>
  </r>
  <r>
    <x v="0"/>
    <x v="2"/>
    <s v="United States"/>
    <s v="Milwaukee"/>
    <s v="Wisconsin"/>
    <n v="53209"/>
    <s v="United States ,Milwaukee ,Wisconsin, 53209"/>
    <x v="2"/>
    <x v="1"/>
    <s v="Central - Office Supplies"/>
    <s v="Paper"/>
    <n v="179.82"/>
    <n v="180"/>
    <n v="179.82"/>
    <n v="9"/>
    <n v="20"/>
    <n v="0"/>
    <n v="84.5154"/>
    <n v="47"/>
    <n v="1618.3799999999999"/>
  </r>
  <r>
    <x v="0"/>
    <x v="2"/>
    <s v="United States"/>
    <s v="Milwaukee"/>
    <s v="Wisconsin"/>
    <n v="53209"/>
    <s v="United States ,Milwaukee ,Wisconsin, 53209"/>
    <x v="2"/>
    <x v="0"/>
    <s v="Central - Furniture"/>
    <s v="Furnishings"/>
    <n v="185.58"/>
    <n v="186"/>
    <n v="185.58"/>
    <n v="6"/>
    <n v="31"/>
    <n v="0"/>
    <n v="76.087800000000001"/>
    <n v="41"/>
    <n v="1113.48"/>
  </r>
  <r>
    <x v="0"/>
    <x v="2"/>
    <s v="United States"/>
    <s v="Milwaukee"/>
    <s v="Wisconsin"/>
    <n v="53209"/>
    <s v="United States ,Milwaukee ,Wisconsin, 53209"/>
    <x v="2"/>
    <x v="0"/>
    <s v="Central - Furniture"/>
    <s v="Tables"/>
    <n v="214.11"/>
    <n v="214"/>
    <n v="214.11"/>
    <n v="3"/>
    <n v="71.333333333333329"/>
    <n v="0"/>
    <n v="36.398699999999998"/>
    <n v="17"/>
    <n v="642.33000000000004"/>
  </r>
  <r>
    <x v="0"/>
    <x v="2"/>
    <s v="United States"/>
    <s v="Milwaukee"/>
    <s v="Wisconsin"/>
    <n v="53209"/>
    <s v="United States ,Milwaukee ,Wisconsin, 53209"/>
    <x v="2"/>
    <x v="2"/>
    <s v="Central - Technology"/>
    <s v="Accessories"/>
    <n v="999.96"/>
    <n v="1000"/>
    <n v="999.96"/>
    <n v="4"/>
    <n v="250"/>
    <n v="0"/>
    <n v="229.99080000000001"/>
    <n v="23"/>
    <n v="3999.84"/>
  </r>
  <r>
    <x v="0"/>
    <x v="2"/>
    <s v="United States"/>
    <s v="Milwaukee"/>
    <s v="Wisconsin"/>
    <n v="53209"/>
    <s v="United States ,Milwaukee ,Wisconsin, 53209"/>
    <x v="2"/>
    <x v="0"/>
    <s v="Central - Furniture"/>
    <s v="Tables"/>
    <n v="653.54999999999995"/>
    <n v="654"/>
    <n v="653.54999999999995"/>
    <n v="3"/>
    <n v="218"/>
    <n v="0"/>
    <n v="111.1035"/>
    <n v="17"/>
    <n v="1960.6499999999999"/>
  </r>
  <r>
    <x v="1"/>
    <x v="2"/>
    <s v="United States"/>
    <s v="Franklin"/>
    <s v="Massachusetts"/>
    <n v="2038"/>
    <s v="United States ,Franklin ,Massachusetts, 2038"/>
    <x v="3"/>
    <x v="1"/>
    <s v="East - Office Supplies"/>
    <s v="Binders"/>
    <n v="114.6"/>
    <n v="115"/>
    <n v="114.6"/>
    <n v="5"/>
    <n v="23"/>
    <n v="0"/>
    <n v="51.57"/>
    <n v="45"/>
    <n v="573"/>
  </r>
  <r>
    <x v="1"/>
    <x v="2"/>
    <s v="United States"/>
    <s v="Franklin"/>
    <s v="Massachusetts"/>
    <n v="2038"/>
    <s v="United States ,Franklin ,Massachusetts, 2038"/>
    <x v="3"/>
    <x v="0"/>
    <s v="East - Furniture"/>
    <s v="Chairs"/>
    <n v="60.74"/>
    <n v="61"/>
    <n v="60.74"/>
    <n v="1"/>
    <n v="61"/>
    <n v="0"/>
    <n v="15.185"/>
    <n v="25"/>
    <n v="60.74"/>
  </r>
  <r>
    <x v="1"/>
    <x v="2"/>
    <s v="United States"/>
    <s v="Franklin"/>
    <s v="Massachusetts"/>
    <n v="2038"/>
    <s v="United States ,Franklin ,Massachusetts, 2038"/>
    <x v="3"/>
    <x v="0"/>
    <s v="East - Furniture"/>
    <s v="Furnishings"/>
    <n v="124.36"/>
    <n v="124"/>
    <n v="124.36"/>
    <n v="2"/>
    <n v="62"/>
    <n v="0"/>
    <n v="27.359200000000001"/>
    <n v="22"/>
    <n v="248.72"/>
  </r>
  <r>
    <x v="1"/>
    <x v="2"/>
    <s v="United States"/>
    <s v="Franklin"/>
    <s v="Massachusetts"/>
    <n v="2038"/>
    <s v="United States ,Franklin ,Massachusetts, 2038"/>
    <x v="3"/>
    <x v="1"/>
    <s v="East - Office Supplies"/>
    <s v="Storage"/>
    <n v="1088.76"/>
    <n v="1089"/>
    <n v="1088.76"/>
    <n v="6"/>
    <n v="181.5"/>
    <n v="0"/>
    <n v="315.74040000000002"/>
    <n v="29.000000000000004"/>
    <n v="6532.5599999999995"/>
  </r>
  <r>
    <x v="2"/>
    <x v="0"/>
    <s v="United States"/>
    <s v="Encinitas"/>
    <s v="California"/>
    <n v="92024"/>
    <s v="United States ,Encinitas ,California, 92024"/>
    <x v="1"/>
    <x v="1"/>
    <s v="West - Office Supplies"/>
    <s v="Binders"/>
    <n v="6.72"/>
    <n v="7"/>
    <n v="5.3759999999999994"/>
    <n v="5"/>
    <n v="1.4"/>
    <n v="0.2"/>
    <n v="2.3519999999999999"/>
    <n v="35"/>
    <n v="26.879999999999995"/>
  </r>
  <r>
    <x v="2"/>
    <x v="0"/>
    <s v="United States"/>
    <s v="Encinitas"/>
    <s v="California"/>
    <n v="92024"/>
    <s v="United States ,Encinitas ,California, 92024"/>
    <x v="1"/>
    <x v="0"/>
    <s v="West - Furniture"/>
    <s v="Tables"/>
    <n v="298.77600000000001"/>
    <n v="299"/>
    <n v="239.02080000000001"/>
    <n v="3"/>
    <n v="99.666666666666671"/>
    <n v="0.2"/>
    <n v="7.4694000000000003"/>
    <n v="2.5"/>
    <n v="717.06240000000003"/>
  </r>
  <r>
    <x v="1"/>
    <x v="0"/>
    <s v="United States"/>
    <s v="Anaheim"/>
    <s v="California"/>
    <n v="92804"/>
    <s v="United States ,Anaheim ,California, 92804"/>
    <x v="1"/>
    <x v="2"/>
    <s v="West - Technology"/>
    <s v="Phones"/>
    <n v="302.37599999999998"/>
    <n v="302"/>
    <n v="241.90079999999998"/>
    <n v="3"/>
    <n v="100.66666666666667"/>
    <n v="0.2"/>
    <n v="22.6782"/>
    <n v="7.5000000000000009"/>
    <n v="725.7023999999999"/>
  </r>
  <r>
    <x v="2"/>
    <x v="0"/>
    <s v="United States"/>
    <s v="Arlington"/>
    <s v="Texas"/>
    <n v="76017"/>
    <s v="United States ,Arlington ,Texas, 76017"/>
    <x v="2"/>
    <x v="1"/>
    <s v="Central - Office Supplies"/>
    <s v="Art"/>
    <n v="8.9280000000000008"/>
    <n v="9"/>
    <n v="7.1424000000000003"/>
    <n v="2"/>
    <n v="4.5"/>
    <n v="0.2"/>
    <n v="0.55800000000000005"/>
    <n v="6.25"/>
    <n v="14.284800000000001"/>
  </r>
  <r>
    <x v="2"/>
    <x v="0"/>
    <s v="United States"/>
    <s v="Arlington"/>
    <s v="Texas"/>
    <n v="76017"/>
    <s v="United States ,Arlington ,Texas, 76017"/>
    <x v="2"/>
    <x v="1"/>
    <s v="Central - Office Supplies"/>
    <s v="Storage"/>
    <n v="47.584000000000003"/>
    <n v="48"/>
    <n v="38.0672"/>
    <n v="2"/>
    <n v="24"/>
    <n v="0.2"/>
    <n v="-2.9740000000000002"/>
    <n v="-6.25"/>
    <n v="76.134399999999999"/>
  </r>
  <r>
    <x v="1"/>
    <x v="2"/>
    <s v="United States"/>
    <s v="Houston"/>
    <s v="Texas"/>
    <n v="77041"/>
    <s v="United States ,Houston ,Texas, 77041"/>
    <x v="2"/>
    <x v="1"/>
    <s v="Central - Office Supplies"/>
    <s v="Paper"/>
    <n v="33.792000000000002"/>
    <n v="34"/>
    <n v="27.0336"/>
    <n v="8"/>
    <n v="4.25"/>
    <n v="0.2"/>
    <n v="10.56"/>
    <n v="31.25"/>
    <n v="216.2688"/>
  </r>
  <r>
    <x v="1"/>
    <x v="2"/>
    <s v="United States"/>
    <s v="Houston"/>
    <s v="Texas"/>
    <n v="77041"/>
    <s v="United States ,Houston ,Texas, 77041"/>
    <x v="2"/>
    <x v="0"/>
    <s v="Central - Furniture"/>
    <s v="Bookcases"/>
    <n v="300.53280000000001"/>
    <n v="301"/>
    <n v="204.36230399999999"/>
    <n v="2"/>
    <n v="150.5"/>
    <n v="0.32"/>
    <n v="-97.231200000000001"/>
    <n v="-32.352941176470587"/>
    <n v="408.72460799999999"/>
  </r>
  <r>
    <x v="1"/>
    <x v="2"/>
    <s v="United States"/>
    <s v="Houston"/>
    <s v="Texas"/>
    <n v="77041"/>
    <s v="United States ,Houston ,Texas, 77041"/>
    <x v="2"/>
    <x v="1"/>
    <s v="Central - Office Supplies"/>
    <s v="Binders"/>
    <n v="2.7240000000000002"/>
    <n v="3"/>
    <n v="0.54479999999999995"/>
    <n v="2"/>
    <n v="1.5"/>
    <n v="0.8"/>
    <n v="-4.3583999999999996"/>
    <n v="-159.99999999999997"/>
    <n v="1.0895999999999999"/>
  </r>
  <r>
    <x v="1"/>
    <x v="2"/>
    <s v="United States"/>
    <s v="Houston"/>
    <s v="Texas"/>
    <n v="77041"/>
    <s v="United States ,Houston ,Texas, 77041"/>
    <x v="2"/>
    <x v="1"/>
    <s v="Central - Office Supplies"/>
    <s v="Envelopes"/>
    <n v="3.2639999999999998"/>
    <n v="3"/>
    <n v="2.6111999999999997"/>
    <n v="2"/>
    <n v="1.5"/>
    <n v="0.2"/>
    <n v="1.1015999999999999"/>
    <n v="33.75"/>
    <n v="5.2223999999999995"/>
  </r>
  <r>
    <x v="2"/>
    <x v="0"/>
    <s v="United States"/>
    <s v="Lancaster"/>
    <s v="Ohio"/>
    <n v="43130"/>
    <s v="United States ,Lancaster ,Ohio, 43130"/>
    <x v="3"/>
    <x v="1"/>
    <s v="East - Office Supplies"/>
    <s v="Paper"/>
    <n v="108.336"/>
    <n v="108"/>
    <n v="86.668800000000005"/>
    <n v="6"/>
    <n v="18"/>
    <n v="0.2"/>
    <n v="37.9176"/>
    <n v="35"/>
    <n v="520.01279999999997"/>
  </r>
  <r>
    <x v="2"/>
    <x v="0"/>
    <s v="United States"/>
    <s v="Lancaster"/>
    <s v="Ohio"/>
    <n v="43130"/>
    <s v="United States ,Lancaster ,Ohio, 43130"/>
    <x v="3"/>
    <x v="1"/>
    <s v="East - Office Supplies"/>
    <s v="Storage"/>
    <n v="55.92"/>
    <n v="56"/>
    <n v="44.736000000000004"/>
    <n v="5"/>
    <n v="11.2"/>
    <n v="0.2"/>
    <n v="6.2910000000000004"/>
    <n v="11.25"/>
    <n v="223.68"/>
  </r>
  <r>
    <x v="2"/>
    <x v="0"/>
    <s v="United States"/>
    <s v="Lancaster"/>
    <s v="Ohio"/>
    <n v="43130"/>
    <s v="United States ,Lancaster ,Ohio, 43130"/>
    <x v="3"/>
    <x v="1"/>
    <s v="East - Office Supplies"/>
    <s v="Paper"/>
    <n v="78.304000000000002"/>
    <n v="78"/>
    <n v="62.6432"/>
    <n v="2"/>
    <n v="39"/>
    <n v="0.2"/>
    <n v="29.364000000000001"/>
    <n v="37.5"/>
    <n v="125.2864"/>
  </r>
  <r>
    <x v="1"/>
    <x v="0"/>
    <s v="United States"/>
    <s v="Portland"/>
    <s v="Oregon"/>
    <n v="97206"/>
    <s v="United States ,Portland ,Oregon, 97206"/>
    <x v="1"/>
    <x v="1"/>
    <s v="West - Office Supplies"/>
    <s v="Storage"/>
    <n v="443.92"/>
    <n v="444"/>
    <n v="355.13600000000002"/>
    <n v="5"/>
    <n v="88.8"/>
    <n v="0.2"/>
    <n v="-94.332999999999998"/>
    <n v="-21.25"/>
    <n v="1775.68"/>
  </r>
  <r>
    <x v="1"/>
    <x v="0"/>
    <s v="United States"/>
    <s v="Portland"/>
    <s v="Oregon"/>
    <n v="97206"/>
    <s v="United States ,Portland ,Oregon, 97206"/>
    <x v="1"/>
    <x v="2"/>
    <s v="West - Technology"/>
    <s v="Phones"/>
    <n v="155.976"/>
    <n v="156"/>
    <n v="124.7808"/>
    <n v="3"/>
    <n v="52"/>
    <n v="0.2"/>
    <n v="54.5916"/>
    <n v="35"/>
    <n v="374.3424"/>
  </r>
  <r>
    <x v="0"/>
    <x v="1"/>
    <s v="United States"/>
    <s v="Hoover"/>
    <s v="Alabama"/>
    <n v="35244"/>
    <s v="United States ,Hoover ,Alabama, 35244"/>
    <x v="0"/>
    <x v="1"/>
    <s v="South - Office Supplies"/>
    <s v="Art"/>
    <n v="15.47"/>
    <n v="15"/>
    <n v="15.47"/>
    <n v="7"/>
    <n v="2.1428571428571428"/>
    <n v="0"/>
    <n v="4.1768999999999998"/>
    <n v="26.999999999999996"/>
    <n v="108.29"/>
  </r>
  <r>
    <x v="0"/>
    <x v="1"/>
    <s v="United States"/>
    <s v="Hoover"/>
    <s v="Alabama"/>
    <n v="35244"/>
    <s v="United States ,Hoover ,Alabama, 35244"/>
    <x v="0"/>
    <x v="1"/>
    <s v="South - Office Supplies"/>
    <s v="Binders"/>
    <n v="7.16"/>
    <n v="7"/>
    <n v="7.16"/>
    <n v="2"/>
    <n v="3.5"/>
    <n v="0"/>
    <n v="3.4367999999999999"/>
    <n v="48"/>
    <n v="14.32"/>
  </r>
  <r>
    <x v="1"/>
    <x v="0"/>
    <s v="United States"/>
    <s v="Los Angeles"/>
    <s v="California"/>
    <n v="90036"/>
    <s v="United States ,Los Angeles ,California, 90036"/>
    <x v="1"/>
    <x v="1"/>
    <s v="West - Office Supplies"/>
    <s v="Appliances"/>
    <n v="10.89"/>
    <n v="11"/>
    <n v="10.89"/>
    <n v="1"/>
    <n v="11"/>
    <n v="0"/>
    <n v="2.8313999999999999"/>
    <n v="25.999999999999996"/>
    <n v="10.89"/>
  </r>
  <r>
    <x v="1"/>
    <x v="0"/>
    <s v="United States"/>
    <s v="Los Angeles"/>
    <s v="California"/>
    <n v="90036"/>
    <s v="United States ,Los Angeles ,California, 90036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Los Angeles"/>
    <s v="California"/>
    <n v="90036"/>
    <s v="United States ,Los Angeles ,California, 90036"/>
    <x v="1"/>
    <x v="1"/>
    <s v="West - Office Supplies"/>
    <s v="Binders"/>
    <n v="121.6"/>
    <n v="122"/>
    <n v="97.28"/>
    <n v="5"/>
    <n v="24.4"/>
    <n v="0.2"/>
    <n v="39.520000000000003"/>
    <n v="32.500000000000007"/>
    <n v="486.4"/>
  </r>
  <r>
    <x v="2"/>
    <x v="0"/>
    <s v="United States"/>
    <s v="Tallahassee"/>
    <s v="Florida"/>
    <n v="32303"/>
    <s v="United States ,Tallahassee ,Florida, 32303"/>
    <x v="0"/>
    <x v="2"/>
    <s v="South - Technology"/>
    <s v="Machines"/>
    <n v="695.7"/>
    <n v="696"/>
    <n v="347.85"/>
    <n v="2"/>
    <n v="348"/>
    <n v="0.5"/>
    <n v="-27.827999999999999"/>
    <n v="-3.9999999999999996"/>
    <n v="695.7"/>
  </r>
  <r>
    <x v="0"/>
    <x v="1"/>
    <s v="United States"/>
    <s v="New York City"/>
    <s v="New York"/>
    <n v="10009"/>
    <s v="United States ,New York City ,New York, 10009"/>
    <x v="3"/>
    <x v="1"/>
    <s v="East - Office Supplies"/>
    <s v="Storage"/>
    <n v="120.33"/>
    <n v="120"/>
    <n v="120.33"/>
    <n v="1"/>
    <n v="120"/>
    <n v="0"/>
    <n v="31.285799999999998"/>
    <n v="26"/>
    <n v="120.33"/>
  </r>
  <r>
    <x v="1"/>
    <x v="2"/>
    <s v="United States"/>
    <s v="Chesapeake"/>
    <s v="Virginia"/>
    <n v="23320"/>
    <s v="United States ,Chesapeake ,Virginia, 23320"/>
    <x v="0"/>
    <x v="0"/>
    <s v="South - Furniture"/>
    <s v="Chairs"/>
    <n v="1139.92"/>
    <n v="1140"/>
    <n v="1139.92"/>
    <n v="4"/>
    <n v="285"/>
    <n v="0"/>
    <n v="284.98"/>
    <n v="25"/>
    <n v="4559.68"/>
  </r>
  <r>
    <x v="0"/>
    <x v="0"/>
    <s v="United States"/>
    <s v="Fayetteville"/>
    <s v="North Carolina"/>
    <n v="28314"/>
    <s v="United States ,Fayetteville ,North Carolina, 28314"/>
    <x v="0"/>
    <x v="1"/>
    <s v="South - Office Supplies"/>
    <s v="Paper"/>
    <n v="229.54400000000001"/>
    <n v="230"/>
    <n v="183.6352"/>
    <n v="7"/>
    <n v="32.857142857142854"/>
    <n v="0.2"/>
    <n v="83.209699999999998"/>
    <n v="36.25"/>
    <n v="1285.4464"/>
  </r>
  <r>
    <x v="1"/>
    <x v="0"/>
    <s v="United States"/>
    <s v="Huntsville"/>
    <s v="Texas"/>
    <n v="77340"/>
    <s v="United States ,Huntsville ,Texas, 77340"/>
    <x v="2"/>
    <x v="1"/>
    <s v="Central - Office Supplies"/>
    <s v="Storage"/>
    <n v="143.72800000000001"/>
    <n v="144"/>
    <n v="114.98240000000001"/>
    <n v="2"/>
    <n v="72"/>
    <n v="0.2"/>
    <n v="-32.338799999999999"/>
    <n v="-22.499999999999996"/>
    <n v="229.96480000000003"/>
  </r>
  <r>
    <x v="1"/>
    <x v="0"/>
    <s v="United States"/>
    <s v="Philadelphia"/>
    <s v="Pennsylvania"/>
    <n v="19140"/>
    <s v="United States ,Philadelphia ,Pennsylvania, 19140"/>
    <x v="3"/>
    <x v="2"/>
    <s v="East - Technology"/>
    <s v="Accessories"/>
    <n v="36.048000000000002"/>
    <n v="36"/>
    <n v="28.8384"/>
    <n v="3"/>
    <n v="12"/>
    <n v="0.2"/>
    <n v="-0.9012"/>
    <n v="-2.5"/>
    <n v="86.515199999999993"/>
  </r>
  <r>
    <x v="1"/>
    <x v="1"/>
    <s v="United States"/>
    <s v="Woodstock"/>
    <s v="Illinois"/>
    <n v="60098"/>
    <s v="United States ,Woodstock ,Illinois, 60098"/>
    <x v="2"/>
    <x v="0"/>
    <s v="Central - Furniture"/>
    <s v="Chairs"/>
    <n v="845.48800000000006"/>
    <n v="845"/>
    <n v="591.84160000000008"/>
    <n v="8"/>
    <n v="105.625"/>
    <n v="0.3"/>
    <n v="-12.0784"/>
    <n v="-1.4285714285714286"/>
    <n v="4734.7328000000007"/>
  </r>
  <r>
    <x v="2"/>
    <x v="0"/>
    <s v="United States"/>
    <s v="Everett"/>
    <s v="Massachusetts"/>
    <n v="2149"/>
    <s v="United States ,Everett ,Massachusetts, 2149"/>
    <x v="3"/>
    <x v="1"/>
    <s v="East - Office Supplies"/>
    <s v="Art"/>
    <n v="50.94"/>
    <n v="51"/>
    <n v="50.94"/>
    <n v="3"/>
    <n v="17"/>
    <n v="0"/>
    <n v="14.263199999999999"/>
    <n v="28.000000000000004"/>
    <n v="152.82"/>
  </r>
  <r>
    <x v="1"/>
    <x v="2"/>
    <s v="United States"/>
    <s v="Chicago"/>
    <s v="Illinois"/>
    <n v="60653"/>
    <s v="United States ,Chicago ,Illinois, 60653"/>
    <x v="2"/>
    <x v="1"/>
    <s v="Central - Office Supplies"/>
    <s v="Binders"/>
    <n v="762.59400000000005"/>
    <n v="763"/>
    <n v="152.51879999999994"/>
    <n v="3"/>
    <n v="254.33333333333334"/>
    <n v="0.8"/>
    <n v="-1143.8910000000001"/>
    <n v="-150"/>
    <n v="457.55639999999983"/>
  </r>
  <r>
    <x v="1"/>
    <x v="1"/>
    <s v="United States"/>
    <s v="Roswell"/>
    <s v="Georgia"/>
    <n v="30076"/>
    <s v="United States ,Roswell ,Georgia, 30076"/>
    <x v="0"/>
    <x v="0"/>
    <s v="South - Furniture"/>
    <s v="Furnishings"/>
    <n v="56.28"/>
    <n v="56"/>
    <n v="56.28"/>
    <n v="6"/>
    <n v="9.3333333333333339"/>
    <n v="0"/>
    <n v="15.7584"/>
    <n v="27.999999999999996"/>
    <n v="337.68"/>
  </r>
  <r>
    <x v="1"/>
    <x v="1"/>
    <s v="United States"/>
    <s v="Roswell"/>
    <s v="Georgia"/>
    <n v="30076"/>
    <s v="United States ,Roswell ,Georgia, 30076"/>
    <x v="0"/>
    <x v="1"/>
    <s v="South - Office Supplies"/>
    <s v="Binders"/>
    <n v="2690.97"/>
    <n v="2691"/>
    <n v="2690.97"/>
    <n v="3"/>
    <n v="897"/>
    <n v="0"/>
    <n v="1264.7559000000001"/>
    <n v="47.000000000000007"/>
    <n v="8072.91"/>
  </r>
  <r>
    <x v="1"/>
    <x v="1"/>
    <s v="United States"/>
    <s v="Palm Coast"/>
    <s v="Florida"/>
    <n v="32137"/>
    <s v="United States ,Palm Coast ,Florida, 32137"/>
    <x v="0"/>
    <x v="1"/>
    <s v="South - Office Supplies"/>
    <s v="Binders"/>
    <n v="7.4340000000000002"/>
    <n v="7"/>
    <n v="2.2302"/>
    <n v="6"/>
    <n v="1.1666666666666667"/>
    <n v="0.7"/>
    <n v="-5.6993999999999998"/>
    <n v="-76.666666666666657"/>
    <n v="13.3812"/>
  </r>
  <r>
    <x v="2"/>
    <x v="1"/>
    <s v="United States"/>
    <s v="Philadelphia"/>
    <s v="Pennsylvania"/>
    <n v="19120"/>
    <s v="United States ,Philadelphia ,Pennsylvania, 19120"/>
    <x v="3"/>
    <x v="1"/>
    <s v="East - Office Supplies"/>
    <s v="Storage"/>
    <n v="64.784000000000006"/>
    <n v="65"/>
    <n v="51.827200000000005"/>
    <n v="1"/>
    <n v="65"/>
    <n v="0.2"/>
    <n v="-12.956799999999999"/>
    <n v="-20"/>
    <n v="51.827200000000005"/>
  </r>
  <r>
    <x v="1"/>
    <x v="2"/>
    <s v="United States"/>
    <s v="Columbus"/>
    <s v="Indiana"/>
    <n v="47201"/>
    <s v="United States ,Columbus ,Indiana, 47201"/>
    <x v="2"/>
    <x v="1"/>
    <s v="Central - Office Supplies"/>
    <s v="Paper"/>
    <n v="28.16"/>
    <n v="28"/>
    <n v="28.16"/>
    <n v="4"/>
    <n v="7"/>
    <n v="0"/>
    <n v="13.235200000000001"/>
    <n v="47"/>
    <n v="112.64"/>
  </r>
  <r>
    <x v="0"/>
    <x v="0"/>
    <s v="United States"/>
    <s v="Oceanside"/>
    <s v="New York"/>
    <n v="11572"/>
    <s v="United States ,Oceanside ,New York, 11572"/>
    <x v="3"/>
    <x v="0"/>
    <s v="East - Furniture"/>
    <s v="Furnishings"/>
    <n v="14.98"/>
    <n v="15"/>
    <n v="14.98"/>
    <n v="1"/>
    <n v="15"/>
    <n v="0"/>
    <n v="6.8907999999999996"/>
    <n v="46"/>
    <n v="14.98"/>
  </r>
  <r>
    <x v="0"/>
    <x v="0"/>
    <s v="United States"/>
    <s v="Oceanside"/>
    <s v="New York"/>
    <n v="11572"/>
    <s v="United States ,Oceanside ,New York, 11572"/>
    <x v="3"/>
    <x v="0"/>
    <s v="East - Furniture"/>
    <s v="Furnishings"/>
    <n v="20.32"/>
    <n v="20"/>
    <n v="20.32"/>
    <n v="4"/>
    <n v="5"/>
    <n v="0"/>
    <n v="6.9088000000000003"/>
    <n v="34"/>
    <n v="81.28"/>
  </r>
  <r>
    <x v="3"/>
    <x v="1"/>
    <s v="United States"/>
    <s v="Franklin"/>
    <s v="Massachusetts"/>
    <n v="2038"/>
    <s v="United States ,Franklin ,Massachusetts, 2038"/>
    <x v="3"/>
    <x v="1"/>
    <s v="East - Office Supplies"/>
    <s v="Storage"/>
    <n v="40.29"/>
    <n v="40"/>
    <n v="40.29"/>
    <n v="3"/>
    <n v="13.333333333333334"/>
    <n v="0"/>
    <n v="10.4754"/>
    <n v="26"/>
    <n v="120.87"/>
  </r>
  <r>
    <x v="1"/>
    <x v="0"/>
    <s v="United States"/>
    <s v="Sioux Falls"/>
    <s v="South Dakota"/>
    <n v="57103"/>
    <s v="United States ,Sioux Falls ,South Dakota, 57103"/>
    <x v="2"/>
    <x v="1"/>
    <s v="Central - Office Supplies"/>
    <s v="Labels"/>
    <n v="20.23"/>
    <n v="20"/>
    <n v="20.23"/>
    <n v="7"/>
    <n v="2.8571428571428572"/>
    <n v="0"/>
    <n v="9.5081000000000007"/>
    <n v="47"/>
    <n v="141.61000000000001"/>
  </r>
  <r>
    <x v="2"/>
    <x v="1"/>
    <s v="United States"/>
    <s v="San Diego"/>
    <s v="California"/>
    <n v="92037"/>
    <s v="United States ,San Diego ,California, 92037"/>
    <x v="1"/>
    <x v="0"/>
    <s v="West - Furniture"/>
    <s v="Chairs"/>
    <n v="1603.136"/>
    <n v="1603"/>
    <n v="1282.5088000000001"/>
    <n v="4"/>
    <n v="400.75"/>
    <n v="0.2"/>
    <n v="100.196"/>
    <n v="6.25"/>
    <n v="5130.0352000000003"/>
  </r>
  <r>
    <x v="0"/>
    <x v="0"/>
    <s v="United States"/>
    <s v="Fayetteville"/>
    <s v="North Carolina"/>
    <n v="28314"/>
    <s v="United States ,Fayetteville ,North Carolina, 28314"/>
    <x v="0"/>
    <x v="0"/>
    <s v="South - Furniture"/>
    <s v="Chairs"/>
    <n v="225.29599999999999"/>
    <n v="225"/>
    <n v="180.23679999999999"/>
    <n v="2"/>
    <n v="112.5"/>
    <n v="0.2"/>
    <n v="22.529599999999999"/>
    <n v="10"/>
    <n v="360.47359999999998"/>
  </r>
  <r>
    <x v="1"/>
    <x v="0"/>
    <s v="United States"/>
    <s v="Atlanta"/>
    <s v="Georgia"/>
    <n v="30318"/>
    <s v="United States ,Atlanta ,Georgia, 30318"/>
    <x v="0"/>
    <x v="2"/>
    <s v="South - Technology"/>
    <s v="Accessories"/>
    <n v="67.8"/>
    <n v="68"/>
    <n v="67.8"/>
    <n v="4"/>
    <n v="17"/>
    <n v="0"/>
    <n v="4.0679999999999996"/>
    <n v="6"/>
    <n v="271.2"/>
  </r>
  <r>
    <x v="1"/>
    <x v="0"/>
    <s v="United States"/>
    <s v="Atlanta"/>
    <s v="Georgia"/>
    <n v="30318"/>
    <s v="United States ,Atlanta ,Georgia, 30318"/>
    <x v="0"/>
    <x v="2"/>
    <s v="South - Technology"/>
    <s v="Phones"/>
    <n v="377.97"/>
    <n v="378"/>
    <n v="377.97"/>
    <n v="3"/>
    <n v="126"/>
    <n v="0"/>
    <n v="98.272199999999998"/>
    <n v="25.999999999999996"/>
    <n v="1133.9100000000001"/>
  </r>
  <r>
    <x v="1"/>
    <x v="0"/>
    <s v="United States"/>
    <s v="Atlanta"/>
    <s v="Georgia"/>
    <n v="30318"/>
    <s v="United States ,Atlanta ,Georgia, 30318"/>
    <x v="0"/>
    <x v="0"/>
    <s v="South - Furniture"/>
    <s v="Bookcases"/>
    <n v="1628.82"/>
    <n v="1629"/>
    <n v="1628.82"/>
    <n v="9"/>
    <n v="181"/>
    <n v="0"/>
    <n v="374.62860000000001"/>
    <n v="23"/>
    <n v="14659.38"/>
  </r>
  <r>
    <x v="1"/>
    <x v="0"/>
    <s v="United States"/>
    <s v="Atlanta"/>
    <s v="Georgia"/>
    <n v="30318"/>
    <s v="United States ,Atlanta ,Georgia, 30318"/>
    <x v="0"/>
    <x v="1"/>
    <s v="South - Office Supplies"/>
    <s v="Paper"/>
    <n v="286.93"/>
    <n v="287"/>
    <n v="286.93"/>
    <n v="7"/>
    <n v="41"/>
    <n v="0"/>
    <n v="140.59569999999999"/>
    <n v="49"/>
    <n v="2008.51"/>
  </r>
  <r>
    <x v="1"/>
    <x v="0"/>
    <s v="United States"/>
    <s v="Orlando"/>
    <s v="Florida"/>
    <n v="32839"/>
    <s v="United States ,Orlando ,Florida, 32839"/>
    <x v="0"/>
    <x v="1"/>
    <s v="South - Office Supplies"/>
    <s v="Paper"/>
    <n v="20.736000000000001"/>
    <n v="21"/>
    <n v="16.588799999999999"/>
    <n v="4"/>
    <n v="5.25"/>
    <n v="0.2"/>
    <n v="7.2576000000000001"/>
    <n v="35"/>
    <n v="66.355199999999996"/>
  </r>
  <r>
    <x v="3"/>
    <x v="0"/>
    <s v="United States"/>
    <s v="San Francisco"/>
    <s v="California"/>
    <n v="94122"/>
    <s v="United States ,San Francisco ,California, 94122"/>
    <x v="1"/>
    <x v="1"/>
    <s v="West - Office Supplies"/>
    <s v="Storage"/>
    <n v="31.44"/>
    <n v="31"/>
    <n v="31.44"/>
    <n v="3"/>
    <n v="10.333333333333334"/>
    <n v="0"/>
    <n v="8.4887999999999995"/>
    <n v="26.999999999999996"/>
    <n v="94.320000000000007"/>
  </r>
  <r>
    <x v="3"/>
    <x v="0"/>
    <s v="United States"/>
    <s v="San Francisco"/>
    <s v="California"/>
    <n v="94122"/>
    <s v="United States ,San Francisco ,California, 94122"/>
    <x v="1"/>
    <x v="1"/>
    <s v="West - Office Supplies"/>
    <s v="Appliances"/>
    <n v="83.79"/>
    <n v="84"/>
    <n v="83.79"/>
    <n v="7"/>
    <n v="12"/>
    <n v="0"/>
    <n v="22.6233"/>
    <n v="26.999999999999996"/>
    <n v="586.53000000000009"/>
  </r>
  <r>
    <x v="3"/>
    <x v="0"/>
    <s v="United States"/>
    <s v="San Francisco"/>
    <s v="California"/>
    <n v="94122"/>
    <s v="United States ,San Francisco ,California, 94122"/>
    <x v="1"/>
    <x v="1"/>
    <s v="West - Office Supplies"/>
    <s v="Art"/>
    <n v="59.52"/>
    <n v="60"/>
    <n v="59.52"/>
    <n v="3"/>
    <n v="20"/>
    <n v="0"/>
    <n v="15.475199999999999"/>
    <n v="25.999999999999996"/>
    <n v="178.56"/>
  </r>
  <r>
    <x v="3"/>
    <x v="0"/>
    <s v="United States"/>
    <s v="San Francisco"/>
    <s v="California"/>
    <n v="94122"/>
    <s v="United States ,San Francisco ,California, 94122"/>
    <x v="1"/>
    <x v="1"/>
    <s v="West - Office Supplies"/>
    <s v="Supplies"/>
    <n v="31.92"/>
    <n v="32"/>
    <n v="31.92"/>
    <n v="4"/>
    <n v="8"/>
    <n v="0"/>
    <n v="9.2568000000000001"/>
    <n v="28.999999999999996"/>
    <n v="127.68"/>
  </r>
  <r>
    <x v="0"/>
    <x v="0"/>
    <s v="United States"/>
    <s v="Toledo"/>
    <s v="Ohio"/>
    <n v="43615"/>
    <s v="United States ,Toledo ,Ohio, 43615"/>
    <x v="3"/>
    <x v="1"/>
    <s v="East - Office Supplies"/>
    <s v="Supplies"/>
    <n v="14.72"/>
    <n v="15"/>
    <n v="11.776"/>
    <n v="5"/>
    <n v="3"/>
    <n v="0.2"/>
    <n v="-3.3119999999999998"/>
    <n v="-22.499999999999996"/>
    <n v="58.879999999999995"/>
  </r>
  <r>
    <x v="0"/>
    <x v="0"/>
    <s v="United States"/>
    <s v="Toledo"/>
    <s v="Ohio"/>
    <n v="43615"/>
    <s v="United States ,Toledo ,Ohio, 43615"/>
    <x v="3"/>
    <x v="1"/>
    <s v="East - Office Supplies"/>
    <s v="Storage"/>
    <n v="38.975999999999999"/>
    <n v="39"/>
    <n v="31.180799999999998"/>
    <n v="3"/>
    <n v="13"/>
    <n v="0.2"/>
    <n v="-2.4359999999999999"/>
    <n v="-6.25"/>
    <n v="93.542399999999986"/>
  </r>
  <r>
    <x v="1"/>
    <x v="0"/>
    <s v="United States"/>
    <s v="Saint Petersburg"/>
    <s v="Florida"/>
    <n v="33710"/>
    <s v="United States ,Saint Petersburg ,Florida, 33710"/>
    <x v="0"/>
    <x v="0"/>
    <s v="South - Furniture"/>
    <s v="Furnishings"/>
    <n v="17.088000000000001"/>
    <n v="17"/>
    <n v="13.670400000000001"/>
    <n v="2"/>
    <n v="8.5"/>
    <n v="0.2"/>
    <n v="1.0680000000000001"/>
    <n v="6.25"/>
    <n v="27.340800000000002"/>
  </r>
  <r>
    <x v="1"/>
    <x v="1"/>
    <s v="United States"/>
    <s v="Tucson"/>
    <s v="Arizona"/>
    <n v="85705"/>
    <s v="United States ,Tucson ,Arizona, 85705"/>
    <x v="1"/>
    <x v="1"/>
    <s v="West - Office Supplies"/>
    <s v="Paper"/>
    <n v="74.352000000000004"/>
    <n v="74"/>
    <n v="59.4816"/>
    <n v="3"/>
    <n v="24.666666666666668"/>
    <n v="0.2"/>
    <n v="23.234999999999999"/>
    <n v="31.25"/>
    <n v="178.44479999999999"/>
  </r>
  <r>
    <x v="1"/>
    <x v="1"/>
    <s v="United States"/>
    <s v="Tucson"/>
    <s v="Arizona"/>
    <n v="85705"/>
    <s v="United States ,Tucson ,Arizona, 85705"/>
    <x v="1"/>
    <x v="0"/>
    <s v="West - Furniture"/>
    <s v="Chairs"/>
    <n v="314.35199999999998"/>
    <n v="314"/>
    <n v="251.48159999999999"/>
    <n v="3"/>
    <n v="104.66666666666667"/>
    <n v="0.2"/>
    <n v="-35.364600000000003"/>
    <n v="-11.250000000000002"/>
    <n v="754.44479999999999"/>
  </r>
  <r>
    <x v="1"/>
    <x v="0"/>
    <s v="United States"/>
    <s v="Los Angeles"/>
    <s v="California"/>
    <n v="90036"/>
    <s v="United States ,Los Angeles ,California, 90036"/>
    <x v="1"/>
    <x v="1"/>
    <s v="West - Office Supplies"/>
    <s v="Art"/>
    <n v="4.26"/>
    <n v="4"/>
    <n v="4.26"/>
    <n v="1"/>
    <n v="4"/>
    <n v="0"/>
    <n v="1.7465999999999999"/>
    <n v="41"/>
    <n v="4.26"/>
  </r>
  <r>
    <x v="1"/>
    <x v="0"/>
    <s v="United States"/>
    <s v="San Diego"/>
    <s v="California"/>
    <n v="92105"/>
    <s v="United States ,San Diego ,California, 92105"/>
    <x v="1"/>
    <x v="1"/>
    <s v="West - Office Supplies"/>
    <s v="Storage"/>
    <n v="811.28"/>
    <n v="811"/>
    <n v="811.28"/>
    <n v="8"/>
    <n v="101.375"/>
    <n v="0"/>
    <n v="24.3384"/>
    <n v="3.0000000000000004"/>
    <n v="6490.24"/>
  </r>
  <r>
    <x v="2"/>
    <x v="0"/>
    <s v="United States"/>
    <s v="New York City"/>
    <s v="New York"/>
    <n v="10035"/>
    <s v="United States ,New York City ,New York, 10035"/>
    <x v="3"/>
    <x v="1"/>
    <s v="East - Office Supplies"/>
    <s v="Fasteners"/>
    <n v="6.03"/>
    <n v="6"/>
    <n v="6.03"/>
    <n v="3"/>
    <n v="2"/>
    <n v="0"/>
    <n v="2.9546999999999999"/>
    <n v="48.999999999999993"/>
    <n v="18.09"/>
  </r>
  <r>
    <x v="0"/>
    <x v="0"/>
    <s v="United States"/>
    <s v="San Diego"/>
    <s v="California"/>
    <n v="92037"/>
    <s v="United States ,San Diego ,California, 92037"/>
    <x v="1"/>
    <x v="0"/>
    <s v="West - Furniture"/>
    <s v="Chairs"/>
    <n v="153.56800000000001"/>
    <n v="154"/>
    <n v="122.85440000000001"/>
    <n v="2"/>
    <n v="77"/>
    <n v="0.2"/>
    <n v="-5.7587999999999999"/>
    <n v="-3.75"/>
    <n v="245.70880000000002"/>
  </r>
  <r>
    <x v="0"/>
    <x v="0"/>
    <s v="United States"/>
    <s v="San Diego"/>
    <s v="California"/>
    <n v="92037"/>
    <s v="United States ,San Diego ,California, 92037"/>
    <x v="1"/>
    <x v="0"/>
    <s v="West - Furniture"/>
    <s v="Chairs"/>
    <n v="1013.4880000000001"/>
    <n v="1013"/>
    <n v="810.79040000000009"/>
    <n v="7"/>
    <n v="144.71428571428572"/>
    <n v="0.2"/>
    <n v="76.011600000000001"/>
    <n v="7.5"/>
    <n v="5675.5328000000009"/>
  </r>
  <r>
    <x v="1"/>
    <x v="2"/>
    <s v="United States"/>
    <s v="Westfield"/>
    <s v="New Jersey"/>
    <n v="7090"/>
    <s v="United States ,Westfield ,New Jersey, 7090"/>
    <x v="3"/>
    <x v="1"/>
    <s v="East - Office Supplies"/>
    <s v="Envelopes"/>
    <n v="52.34"/>
    <n v="52"/>
    <n v="52.34"/>
    <n v="2"/>
    <n v="26"/>
    <n v="0"/>
    <n v="24.599799999999998"/>
    <n v="46.999999999999993"/>
    <n v="104.68"/>
  </r>
  <r>
    <x v="1"/>
    <x v="2"/>
    <s v="United States"/>
    <s v="Westfield"/>
    <s v="New Jersey"/>
    <n v="7090"/>
    <s v="United States ,Westfield ,New Jersey, 7090"/>
    <x v="3"/>
    <x v="1"/>
    <s v="East - Office Supplies"/>
    <s v="Art"/>
    <n v="4.66"/>
    <n v="5"/>
    <n v="4.66"/>
    <n v="2"/>
    <n v="2.5"/>
    <n v="0"/>
    <n v="1.3513999999999999"/>
    <n v="28.999999999999996"/>
    <n v="9.32"/>
  </r>
  <r>
    <x v="1"/>
    <x v="2"/>
    <s v="United States"/>
    <s v="Westfield"/>
    <s v="New Jersey"/>
    <n v="7090"/>
    <s v="United States ,Westfield ,New Jersey, 7090"/>
    <x v="3"/>
    <x v="2"/>
    <s v="East - Technology"/>
    <s v="Accessories"/>
    <n v="254.97"/>
    <n v="255"/>
    <n v="254.97"/>
    <n v="3"/>
    <n v="85"/>
    <n v="0"/>
    <n v="91.789199999999994"/>
    <n v="36"/>
    <n v="764.91"/>
  </r>
  <r>
    <x v="0"/>
    <x v="2"/>
    <s v="United States"/>
    <s v="Orange"/>
    <s v="New Jersey"/>
    <n v="7050"/>
    <s v="United States ,Orange ,New Jersey, 7050"/>
    <x v="3"/>
    <x v="1"/>
    <s v="East - Office Supplies"/>
    <s v="Binders"/>
    <n v="25.44"/>
    <n v="25"/>
    <n v="25.44"/>
    <n v="6"/>
    <n v="4.166666666666667"/>
    <n v="0"/>
    <n v="12.72"/>
    <n v="50"/>
    <n v="152.64000000000001"/>
  </r>
  <r>
    <x v="0"/>
    <x v="2"/>
    <s v="United States"/>
    <s v="Orange"/>
    <s v="New Jersey"/>
    <n v="7050"/>
    <s v="United States ,Orange ,New Jersey, 7050"/>
    <x v="3"/>
    <x v="1"/>
    <s v="East - Office Supplies"/>
    <s v="Supplies"/>
    <n v="27.93"/>
    <n v="28"/>
    <n v="27.93"/>
    <n v="3"/>
    <n v="9.3333333333333339"/>
    <n v="0"/>
    <n v="8.0997000000000003"/>
    <n v="29.000000000000004"/>
    <n v="83.789999999999992"/>
  </r>
  <r>
    <x v="1"/>
    <x v="0"/>
    <s v="United States"/>
    <s v="Woodstock"/>
    <s v="Illinois"/>
    <n v="60098"/>
    <s v="United States ,Woodstock ,Illinois, 60098"/>
    <x v="2"/>
    <x v="1"/>
    <s v="Central - Office Supplies"/>
    <s v="Binders"/>
    <n v="8.85"/>
    <n v="9"/>
    <n v="1.7699999999999996"/>
    <n v="5"/>
    <n v="1.8"/>
    <n v="0.8"/>
    <n v="-13.717499999999999"/>
    <n v="-155"/>
    <n v="8.8499999999999979"/>
  </r>
  <r>
    <x v="0"/>
    <x v="0"/>
    <s v="United States"/>
    <s v="San Francisco"/>
    <s v="California"/>
    <n v="94110"/>
    <s v="United States ,San Francisco ,California, 94110"/>
    <x v="1"/>
    <x v="0"/>
    <s v="West - Furniture"/>
    <s v="Furnishings"/>
    <n v="6.96"/>
    <n v="7"/>
    <n v="6.96"/>
    <n v="4"/>
    <n v="1.75"/>
    <n v="0"/>
    <n v="2.2271999999999998"/>
    <n v="32"/>
    <n v="27.84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17.456"/>
    <n v="17"/>
    <n v="13.9648"/>
    <n v="2"/>
    <n v="8.5"/>
    <n v="0.2"/>
    <n v="5.8914"/>
    <n v="33.75"/>
    <n v="27.929600000000001"/>
  </r>
  <r>
    <x v="1"/>
    <x v="0"/>
    <s v="United States"/>
    <s v="Tempe"/>
    <s v="Arizona"/>
    <n v="85281"/>
    <s v="United States ,Tempe ,Arizona, 85281"/>
    <x v="1"/>
    <x v="0"/>
    <s v="West - Furniture"/>
    <s v="Chairs"/>
    <n v="307.92"/>
    <n v="308"/>
    <n v="246.33600000000001"/>
    <n v="5"/>
    <n v="61.6"/>
    <n v="0.2"/>
    <n v="-34.640999999999998"/>
    <n v="-11.249999999999998"/>
    <n v="1231.68"/>
  </r>
  <r>
    <x v="2"/>
    <x v="0"/>
    <s v="United States"/>
    <s v="Los Angeles"/>
    <s v="California"/>
    <n v="90008"/>
    <s v="United States ,Los Angeles ,California, 90008"/>
    <x v="1"/>
    <x v="1"/>
    <s v="West - Office Supplies"/>
    <s v="Art"/>
    <n v="6.63"/>
    <n v="7"/>
    <n v="6.63"/>
    <n v="3"/>
    <n v="2.3333333333333335"/>
    <n v="0"/>
    <n v="1.7901"/>
    <n v="27"/>
    <n v="19.89"/>
  </r>
  <r>
    <x v="2"/>
    <x v="0"/>
    <s v="United States"/>
    <s v="Los Angeles"/>
    <s v="California"/>
    <n v="90008"/>
    <s v="United States ,Los Angeles ,California, 90008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2"/>
    <x v="0"/>
    <s v="United States"/>
    <s v="Los Angeles"/>
    <s v="California"/>
    <n v="90008"/>
    <s v="United States ,Los Angeles ,California, 90008"/>
    <x v="1"/>
    <x v="1"/>
    <s v="West - Office Supplies"/>
    <s v="Paper"/>
    <n v="32.4"/>
    <n v="32"/>
    <n v="32.4"/>
    <n v="5"/>
    <n v="6.4"/>
    <n v="0"/>
    <n v="15.552"/>
    <n v="48"/>
    <n v="162"/>
  </r>
  <r>
    <x v="1"/>
    <x v="1"/>
    <s v="United States"/>
    <s v="Seattle"/>
    <s v="Washington"/>
    <n v="98105"/>
    <s v="United States ,Seattle ,Washington, 98105"/>
    <x v="1"/>
    <x v="1"/>
    <s v="West - Office Supplies"/>
    <s v="Paper"/>
    <n v="23.85"/>
    <n v="24"/>
    <n v="23.85"/>
    <n v="5"/>
    <n v="4.8"/>
    <n v="0"/>
    <n v="10.7325"/>
    <n v="44.999999999999993"/>
    <n v="119.25"/>
  </r>
  <r>
    <x v="0"/>
    <x v="0"/>
    <s v="United States"/>
    <s v="Lake Charles"/>
    <s v="Louisiana"/>
    <n v="70601"/>
    <s v="United States ,Lake Charles ,Louisiana, 70601"/>
    <x v="0"/>
    <x v="0"/>
    <s v="South - Furniture"/>
    <s v="Chairs"/>
    <n v="51.96"/>
    <n v="52"/>
    <n v="51.96"/>
    <n v="2"/>
    <n v="26"/>
    <n v="0"/>
    <n v="12.99"/>
    <n v="25"/>
    <n v="103.92"/>
  </r>
  <r>
    <x v="0"/>
    <x v="0"/>
    <s v="United States"/>
    <s v="Lake Charles"/>
    <s v="Louisiana"/>
    <n v="70601"/>
    <s v="United States ,Lake Charles ,Louisiana, 70601"/>
    <x v="0"/>
    <x v="1"/>
    <s v="South - Office Supplies"/>
    <s v="Binders"/>
    <n v="17.940000000000001"/>
    <n v="18"/>
    <n v="17.940000000000001"/>
    <n v="3"/>
    <n v="6"/>
    <n v="0"/>
    <n v="8.6112000000000002"/>
    <n v="48"/>
    <n v="53.820000000000007"/>
  </r>
  <r>
    <x v="1"/>
    <x v="1"/>
    <s v="United States"/>
    <s v="Rochester"/>
    <s v="New York"/>
    <n v="14609"/>
    <s v="United States ,Rochester ,New York, 14609"/>
    <x v="3"/>
    <x v="1"/>
    <s v="East - Office Supplies"/>
    <s v="Paper"/>
    <n v="11.56"/>
    <n v="12"/>
    <n v="11.56"/>
    <n v="2"/>
    <n v="6"/>
    <n v="0"/>
    <n v="5.6643999999999997"/>
    <n v="48.999999999999993"/>
    <n v="23.12"/>
  </r>
  <r>
    <x v="1"/>
    <x v="1"/>
    <s v="United States"/>
    <s v="Rochester"/>
    <s v="New York"/>
    <n v="14609"/>
    <s v="United States ,Rochester ,New York, 14609"/>
    <x v="3"/>
    <x v="1"/>
    <s v="East - Office Supplies"/>
    <s v="Paper"/>
    <n v="26.4"/>
    <n v="26"/>
    <n v="26.4"/>
    <n v="5"/>
    <n v="5.2"/>
    <n v="0"/>
    <n v="11.88"/>
    <n v="45.000000000000007"/>
    <n v="132"/>
  </r>
  <r>
    <x v="1"/>
    <x v="1"/>
    <s v="United States"/>
    <s v="Rochester"/>
    <s v="New York"/>
    <n v="14609"/>
    <s v="United States ,Rochester ,New York, 14609"/>
    <x v="3"/>
    <x v="0"/>
    <s v="East - Furniture"/>
    <s v="Furnishings"/>
    <n v="69.08"/>
    <n v="69"/>
    <n v="69.08"/>
    <n v="11"/>
    <n v="6.2727272727272725"/>
    <n v="0"/>
    <n v="29.0136"/>
    <n v="42.000000000000007"/>
    <n v="759.88"/>
  </r>
  <r>
    <x v="1"/>
    <x v="1"/>
    <s v="United States"/>
    <s v="Rochester"/>
    <s v="New York"/>
    <n v="14609"/>
    <s v="United States ,Rochester ,New York, 14609"/>
    <x v="3"/>
    <x v="2"/>
    <s v="East - Technology"/>
    <s v="Phones"/>
    <n v="35.880000000000003"/>
    <n v="36"/>
    <n v="35.880000000000003"/>
    <n v="3"/>
    <n v="12"/>
    <n v="0"/>
    <n v="10.0464"/>
    <n v="27.999999999999996"/>
    <n v="107.64000000000001"/>
  </r>
  <r>
    <x v="1"/>
    <x v="0"/>
    <s v="United States"/>
    <s v="Long Beach"/>
    <s v="New York"/>
    <n v="11561"/>
    <s v="United States ,Long Beach ,New York, 11561"/>
    <x v="3"/>
    <x v="1"/>
    <s v="East - Office Supplies"/>
    <s v="Art"/>
    <n v="49.65"/>
    <n v="50"/>
    <n v="49.65"/>
    <n v="5"/>
    <n v="10"/>
    <n v="0"/>
    <n v="20.853000000000002"/>
    <n v="42.000000000000007"/>
    <n v="248.25"/>
  </r>
  <r>
    <x v="1"/>
    <x v="1"/>
    <s v="United States"/>
    <s v="Charlotte"/>
    <s v="North Carolina"/>
    <n v="28205"/>
    <s v="United States ,Charlotte ,North Carolina, 28205"/>
    <x v="0"/>
    <x v="2"/>
    <s v="South - Technology"/>
    <s v="Copiers"/>
    <n v="959.96799999999996"/>
    <n v="960"/>
    <n v="767.97439999999995"/>
    <n v="4"/>
    <n v="240"/>
    <n v="0.2"/>
    <n v="119.996"/>
    <n v="12.5"/>
    <n v="3071.8975999999998"/>
  </r>
  <r>
    <x v="1"/>
    <x v="0"/>
    <s v="United States"/>
    <s v="Houston"/>
    <s v="Texas"/>
    <n v="77036"/>
    <s v="United States ,Houston ,Texas, 77036"/>
    <x v="2"/>
    <x v="0"/>
    <s v="Central - Furniture"/>
    <s v="Chairs"/>
    <n v="408.42200000000003"/>
    <n v="408"/>
    <n v="285.8954"/>
    <n v="2"/>
    <n v="204"/>
    <n v="0.3"/>
    <n v="-5.8346"/>
    <n v="-1.4285714285714286"/>
    <n v="571.79079999999999"/>
  </r>
  <r>
    <x v="1"/>
    <x v="0"/>
    <s v="United States"/>
    <s v="New York City"/>
    <s v="New York"/>
    <n v="10035"/>
    <s v="United States ,New York City ,New York, 10035"/>
    <x v="3"/>
    <x v="2"/>
    <s v="East - Technology"/>
    <s v="Copiers"/>
    <n v="479.98399999999998"/>
    <n v="480"/>
    <n v="383.98719999999997"/>
    <n v="2"/>
    <n v="240"/>
    <n v="0.2"/>
    <n v="59.997999999999998"/>
    <n v="12.5"/>
    <n v="767.97439999999995"/>
  </r>
  <r>
    <x v="1"/>
    <x v="0"/>
    <s v="United States"/>
    <s v="New York City"/>
    <s v="New York"/>
    <n v="10035"/>
    <s v="United States ,New York City ,New York, 10035"/>
    <x v="3"/>
    <x v="1"/>
    <s v="East - Office Supplies"/>
    <s v="Labels"/>
    <n v="12.6"/>
    <n v="13"/>
    <n v="12.6"/>
    <n v="4"/>
    <n v="3.25"/>
    <n v="0"/>
    <n v="6.048"/>
    <n v="48.000000000000007"/>
    <n v="50.4"/>
  </r>
  <r>
    <x v="1"/>
    <x v="2"/>
    <s v="United States"/>
    <s v="Columbus"/>
    <s v="Georgia"/>
    <n v="31907"/>
    <s v="United States ,Columbus ,Georgia, 31907"/>
    <x v="0"/>
    <x v="1"/>
    <s v="South - Office Supplies"/>
    <s v="Paper"/>
    <n v="184.66"/>
    <n v="185"/>
    <n v="184.66"/>
    <n v="7"/>
    <n v="26.428571428571427"/>
    <n v="0"/>
    <n v="84.943600000000004"/>
    <n v="46"/>
    <n v="1292.6199999999999"/>
  </r>
  <r>
    <x v="1"/>
    <x v="0"/>
    <s v="United States"/>
    <s v="Chicago"/>
    <s v="Illinois"/>
    <n v="60610"/>
    <s v="United States ,Chicago ,Illinois, 60610"/>
    <x v="2"/>
    <x v="1"/>
    <s v="Central - Office Supplies"/>
    <s v="Paper"/>
    <n v="23.12"/>
    <n v="23"/>
    <n v="18.496000000000002"/>
    <n v="5"/>
    <n v="4.5999999999999996"/>
    <n v="0.2"/>
    <n v="8.3810000000000002"/>
    <n v="36.25"/>
    <n v="92.480000000000018"/>
  </r>
  <r>
    <x v="1"/>
    <x v="1"/>
    <s v="United States"/>
    <s v="Highland Park"/>
    <s v="Illinois"/>
    <n v="60035"/>
    <s v="United States ,Highland Park ,Illinois, 60035"/>
    <x v="2"/>
    <x v="1"/>
    <s v="Central - Office Supplies"/>
    <s v="Paper"/>
    <n v="37.463999999999999"/>
    <n v="37"/>
    <n v="29.9712"/>
    <n v="7"/>
    <n v="5.2857142857142856"/>
    <n v="0.2"/>
    <n v="12.175800000000001"/>
    <n v="32.5"/>
    <n v="209.79839999999999"/>
  </r>
  <r>
    <x v="1"/>
    <x v="1"/>
    <s v="United States"/>
    <s v="Highland Park"/>
    <s v="Illinois"/>
    <n v="60035"/>
    <s v="United States ,Highland Park ,Illinois, 60035"/>
    <x v="2"/>
    <x v="0"/>
    <s v="Central - Furniture"/>
    <s v="Chairs"/>
    <n v="539.65800000000002"/>
    <n v="540"/>
    <n v="377.76060000000001"/>
    <n v="3"/>
    <n v="180"/>
    <n v="0.3"/>
    <n v="-7.7093999999999996"/>
    <n v="-1.4285714285714286"/>
    <n v="1133.2818"/>
  </r>
  <r>
    <x v="1"/>
    <x v="2"/>
    <s v="United States"/>
    <s v="Seattle"/>
    <s v="Washington"/>
    <n v="98115"/>
    <s v="United States ,Seattle ,Washington, 98115"/>
    <x v="1"/>
    <x v="1"/>
    <s v="West - Office Supplies"/>
    <s v="Storage"/>
    <n v="310.12"/>
    <n v="310"/>
    <n v="310.12"/>
    <n v="2"/>
    <n v="155"/>
    <n v="0"/>
    <n v="80.631200000000007"/>
    <n v="26"/>
    <n v="620.24"/>
  </r>
  <r>
    <x v="1"/>
    <x v="0"/>
    <s v="United States"/>
    <s v="Eagan"/>
    <s v="Minnesota"/>
    <n v="55122"/>
    <s v="United States ,Eagan ,Minnesota, 55122"/>
    <x v="2"/>
    <x v="1"/>
    <s v="Central - Office Supplies"/>
    <s v="Paper"/>
    <n v="8.56"/>
    <n v="9"/>
    <n v="8.56"/>
    <n v="2"/>
    <n v="4.5"/>
    <n v="0"/>
    <n v="3.8519999999999999"/>
    <n v="44.999999999999993"/>
    <n v="17.12"/>
  </r>
  <r>
    <x v="1"/>
    <x v="0"/>
    <s v="United States"/>
    <s v="Eagan"/>
    <s v="Minnesota"/>
    <n v="55122"/>
    <s v="United States ,Eagan ,Minnesota, 55122"/>
    <x v="2"/>
    <x v="1"/>
    <s v="Central - Office Supplies"/>
    <s v="Storage"/>
    <n v="52.4"/>
    <n v="52"/>
    <n v="52.4"/>
    <n v="5"/>
    <n v="10.4"/>
    <n v="0"/>
    <n v="14.148"/>
    <n v="27"/>
    <n v="262"/>
  </r>
  <r>
    <x v="1"/>
    <x v="0"/>
    <s v="United States"/>
    <s v="Eagan"/>
    <s v="Minnesota"/>
    <n v="55122"/>
    <s v="United States ,Eagan ,Minnesota, 55122"/>
    <x v="2"/>
    <x v="1"/>
    <s v="Central - Office Supplies"/>
    <s v="Labels"/>
    <n v="14.94"/>
    <n v="15"/>
    <n v="14.94"/>
    <n v="3"/>
    <n v="5"/>
    <n v="0"/>
    <n v="6.8723999999999998"/>
    <n v="46"/>
    <n v="44.82"/>
  </r>
  <r>
    <x v="1"/>
    <x v="0"/>
    <s v="United States"/>
    <s v="Seattle"/>
    <s v="Washington"/>
    <n v="98103"/>
    <s v="United States ,Seattle ,Washington, 98103"/>
    <x v="1"/>
    <x v="1"/>
    <s v="West - Office Supplies"/>
    <s v="Fasteners"/>
    <n v="11.22"/>
    <n v="11"/>
    <n v="11.22"/>
    <n v="3"/>
    <n v="3.6666666666666665"/>
    <n v="0"/>
    <n v="0.22439999999999999"/>
    <n v="1.9999999999999998"/>
    <n v="33.660000000000004"/>
  </r>
  <r>
    <x v="1"/>
    <x v="0"/>
    <s v="United States"/>
    <s v="Coral Springs"/>
    <s v="Florida"/>
    <n v="33065"/>
    <s v="United States ,Coral Springs ,Florida, 33065"/>
    <x v="0"/>
    <x v="1"/>
    <s v="South - Office Supplies"/>
    <s v="Appliances"/>
    <n v="387.13600000000002"/>
    <n v="387"/>
    <n v="309.7088"/>
    <n v="4"/>
    <n v="96.75"/>
    <n v="0.2"/>
    <n v="24.196000000000002"/>
    <n v="6.25"/>
    <n v="1238.8352"/>
  </r>
  <r>
    <x v="1"/>
    <x v="0"/>
    <s v="United States"/>
    <s v="Hempstead"/>
    <s v="New York"/>
    <n v="11550"/>
    <s v="United States ,Hempstead ,New York, 11550"/>
    <x v="3"/>
    <x v="1"/>
    <s v="East - Office Supplies"/>
    <s v="Envelopes"/>
    <n v="41.4"/>
    <n v="41"/>
    <n v="41.4"/>
    <n v="5"/>
    <n v="8.1999999999999993"/>
    <n v="0"/>
    <n v="19.457999999999998"/>
    <n v="47"/>
    <n v="207"/>
  </r>
  <r>
    <x v="1"/>
    <x v="0"/>
    <s v="United States"/>
    <s v="Hempstead"/>
    <s v="New York"/>
    <n v="11550"/>
    <s v="United States ,Hempstead ,New York, 11550"/>
    <x v="3"/>
    <x v="1"/>
    <s v="East - Office Supplies"/>
    <s v="Art"/>
    <n v="35"/>
    <n v="35"/>
    <n v="35"/>
    <n v="4"/>
    <n v="8.75"/>
    <n v="0"/>
    <n v="10.5"/>
    <n v="30"/>
    <n v="140"/>
  </r>
  <r>
    <x v="1"/>
    <x v="0"/>
    <s v="United States"/>
    <s v="Hempstead"/>
    <s v="New York"/>
    <n v="11550"/>
    <s v="United States ,Hempstead ,New York, 11550"/>
    <x v="3"/>
    <x v="1"/>
    <s v="East - Office Supplies"/>
    <s v="Binders"/>
    <n v="39.552"/>
    <n v="40"/>
    <n v="31.6416"/>
    <n v="3"/>
    <n v="13.333333333333334"/>
    <n v="0.2"/>
    <n v="14.3376"/>
    <n v="36.25"/>
    <n v="94.924800000000005"/>
  </r>
  <r>
    <x v="0"/>
    <x v="0"/>
    <s v="United States"/>
    <s v="Noblesville"/>
    <s v="Indiana"/>
    <n v="46060"/>
    <s v="United States ,Noblesville ,Indiana, 46060"/>
    <x v="2"/>
    <x v="2"/>
    <s v="Central - Technology"/>
    <s v="Phones"/>
    <n v="135.72"/>
    <n v="136"/>
    <n v="135.72"/>
    <n v="3"/>
    <n v="45.333333333333336"/>
    <n v="0"/>
    <n v="35.287199999999999"/>
    <n v="26"/>
    <n v="407.15999999999997"/>
  </r>
  <r>
    <x v="0"/>
    <x v="0"/>
    <s v="United States"/>
    <s v="Noblesville"/>
    <s v="Indiana"/>
    <n v="46060"/>
    <s v="United States ,Noblesville ,Indiana, 46060"/>
    <x v="2"/>
    <x v="1"/>
    <s v="Central - Office Supplies"/>
    <s v="Binders"/>
    <n v="12.56"/>
    <n v="13"/>
    <n v="12.56"/>
    <n v="2"/>
    <n v="6.5"/>
    <n v="0"/>
    <n v="5.6520000000000001"/>
    <n v="45"/>
    <n v="25.12"/>
  </r>
  <r>
    <x v="0"/>
    <x v="0"/>
    <s v="United States"/>
    <s v="Noblesville"/>
    <s v="Indiana"/>
    <n v="46060"/>
    <s v="United States ,Noblesville ,Indiana, 46060"/>
    <x v="2"/>
    <x v="2"/>
    <s v="Central - Technology"/>
    <s v="Phones"/>
    <n v="263.95999999999998"/>
    <n v="264"/>
    <n v="263.95999999999998"/>
    <n v="4"/>
    <n v="66"/>
    <n v="0"/>
    <n v="71.269199999999998"/>
    <n v="27"/>
    <n v="1055.8399999999999"/>
  </r>
  <r>
    <x v="2"/>
    <x v="0"/>
    <s v="United States"/>
    <s v="Dallas"/>
    <s v="Texas"/>
    <n v="75220"/>
    <s v="United States ,Dallas ,Texas, 75220"/>
    <x v="2"/>
    <x v="1"/>
    <s v="Central - Office Supplies"/>
    <s v="Art"/>
    <n v="5.952"/>
    <n v="6"/>
    <n v="4.7615999999999996"/>
    <n v="1"/>
    <n v="6"/>
    <n v="0.2"/>
    <n v="0.372"/>
    <n v="6.25"/>
    <n v="4.7615999999999996"/>
  </r>
  <r>
    <x v="3"/>
    <x v="1"/>
    <s v="United States"/>
    <s v="Philadelphia"/>
    <s v="Pennsylvania"/>
    <n v="19140"/>
    <s v="United States ,Philadelphia ,Pennsylvania, 19140"/>
    <x v="3"/>
    <x v="1"/>
    <s v="East - Office Supplies"/>
    <s v="Fasteners"/>
    <n v="15.8"/>
    <n v="16"/>
    <n v="12.64"/>
    <n v="5"/>
    <n v="3.2"/>
    <n v="0.2"/>
    <n v="2.37"/>
    <n v="15"/>
    <n v="63.2"/>
  </r>
  <r>
    <x v="3"/>
    <x v="1"/>
    <s v="United States"/>
    <s v="Philadelphia"/>
    <s v="Pennsylvania"/>
    <n v="19140"/>
    <s v="United States ,Philadelphia ,Pennsylvania, 19140"/>
    <x v="3"/>
    <x v="0"/>
    <s v="East - Furniture"/>
    <s v="Furnishings"/>
    <n v="14.368"/>
    <n v="14"/>
    <n v="11.494400000000001"/>
    <n v="2"/>
    <n v="7"/>
    <n v="0.2"/>
    <n v="3.9512"/>
    <n v="27.500000000000004"/>
    <n v="22.988800000000001"/>
  </r>
  <r>
    <x v="3"/>
    <x v="1"/>
    <s v="United States"/>
    <s v="Philadelphia"/>
    <s v="Pennsylvania"/>
    <n v="19140"/>
    <s v="United States ,Philadelphia ,Pennsylvania, 19140"/>
    <x v="3"/>
    <x v="0"/>
    <s v="East - Furniture"/>
    <s v="Furnishings"/>
    <n v="70.447999999999993"/>
    <n v="70"/>
    <n v="56.358399999999996"/>
    <n v="7"/>
    <n v="10"/>
    <n v="0.2"/>
    <n v="12.3284"/>
    <n v="17.5"/>
    <n v="394.50879999999995"/>
  </r>
  <r>
    <x v="3"/>
    <x v="0"/>
    <s v="United States"/>
    <s v="San Francisco"/>
    <s v="California"/>
    <n v="94109"/>
    <s v="United States ,San Francisco ,California, 94109"/>
    <x v="1"/>
    <x v="1"/>
    <s v="West - Office Supplies"/>
    <s v="Storage"/>
    <n v="129.30000000000001"/>
    <n v="129"/>
    <n v="129.30000000000001"/>
    <n v="2"/>
    <n v="64.5"/>
    <n v="0"/>
    <n v="6.4649999999999999"/>
    <n v="5"/>
    <n v="258.60000000000002"/>
  </r>
  <r>
    <x v="0"/>
    <x v="2"/>
    <s v="United States"/>
    <s v="Austin"/>
    <s v="Texas"/>
    <n v="78745"/>
    <s v="United States ,Austin ,Texas, 78745"/>
    <x v="2"/>
    <x v="1"/>
    <s v="Central - Office Supplies"/>
    <s v="Binders"/>
    <n v="3.8820000000000001"/>
    <n v="4"/>
    <n v="0.77639999999999976"/>
    <n v="3"/>
    <n v="1.3333333333333333"/>
    <n v="0.8"/>
    <n v="-5.8230000000000004"/>
    <n v="-150"/>
    <n v="2.3291999999999993"/>
  </r>
  <r>
    <x v="1"/>
    <x v="1"/>
    <s v="United States"/>
    <s v="Detroit"/>
    <s v="Michigan"/>
    <n v="48234"/>
    <s v="United States ,Detroit ,Michigan, 48234"/>
    <x v="2"/>
    <x v="1"/>
    <s v="Central - Office Supplies"/>
    <s v="Fasteners"/>
    <n v="6.08"/>
    <n v="6"/>
    <n v="6.08"/>
    <n v="1"/>
    <n v="6"/>
    <n v="0"/>
    <n v="3.04"/>
    <n v="50"/>
    <n v="6.08"/>
  </r>
  <r>
    <x v="2"/>
    <x v="0"/>
    <s v="United States"/>
    <s v="Watertown"/>
    <s v="New York"/>
    <n v="13601"/>
    <s v="United States ,Watertown ,New York, 13601"/>
    <x v="3"/>
    <x v="1"/>
    <s v="East - Office Supplies"/>
    <s v="Appliances"/>
    <n v="19.899999999999999"/>
    <n v="20"/>
    <n v="19.899999999999999"/>
    <n v="1"/>
    <n v="20"/>
    <n v="0"/>
    <n v="8.9550000000000001"/>
    <n v="45"/>
    <n v="19.899999999999999"/>
  </r>
  <r>
    <x v="2"/>
    <x v="0"/>
    <s v="United States"/>
    <s v="Watertown"/>
    <s v="New York"/>
    <n v="13601"/>
    <s v="United States ,Watertown ,New York, 13601"/>
    <x v="3"/>
    <x v="0"/>
    <s v="East - Furniture"/>
    <s v="Furnishings"/>
    <n v="70.709999999999994"/>
    <n v="71"/>
    <n v="70.709999999999994"/>
    <n v="1"/>
    <n v="71"/>
    <n v="0"/>
    <n v="4.9497"/>
    <n v="7.0000000000000009"/>
    <n v="70.709999999999994"/>
  </r>
  <r>
    <x v="0"/>
    <x v="0"/>
    <s v="United States"/>
    <s v="Columbus"/>
    <s v="Georgia"/>
    <n v="31907"/>
    <s v="United States ,Columbus ,Georgia, 31907"/>
    <x v="0"/>
    <x v="0"/>
    <s v="South - Furniture"/>
    <s v="Furnishings"/>
    <n v="18.84"/>
    <n v="19"/>
    <n v="18.84"/>
    <n v="3"/>
    <n v="6.333333333333333"/>
    <n v="0"/>
    <n v="7.9127999999999998"/>
    <n v="42"/>
    <n v="56.519999999999996"/>
  </r>
  <r>
    <x v="1"/>
    <x v="0"/>
    <s v="United States"/>
    <s v="Apple Valley"/>
    <s v="Minnesota"/>
    <n v="55124"/>
    <s v="United States ,Apple Valley ,Minnesota, 55124"/>
    <x v="2"/>
    <x v="1"/>
    <s v="Central - Office Supplies"/>
    <s v="Art"/>
    <n v="8.64"/>
    <n v="9"/>
    <n v="8.64"/>
    <n v="3"/>
    <n v="3"/>
    <n v="0"/>
    <n v="2.5055999999999998"/>
    <n v="28.999999999999996"/>
    <n v="25.92"/>
  </r>
  <r>
    <x v="1"/>
    <x v="2"/>
    <s v="United States"/>
    <s v="Burlington"/>
    <s v="North Carolina"/>
    <n v="27217"/>
    <s v="United States ,Burlington ,North Carolina, 27217"/>
    <x v="0"/>
    <x v="1"/>
    <s v="South - Office Supplies"/>
    <s v="Binders"/>
    <n v="1633.1880000000001"/>
    <n v="1633"/>
    <n v="489.95640000000003"/>
    <n v="4"/>
    <n v="408.25"/>
    <n v="0.7"/>
    <n v="-1306.5504000000001"/>
    <n v="-80"/>
    <n v="1959.8256000000001"/>
  </r>
  <r>
    <x v="1"/>
    <x v="2"/>
    <s v="United States"/>
    <s v="Saginaw"/>
    <s v="Michigan"/>
    <n v="48601"/>
    <s v="United States ,Saginaw ,Michigan, 48601"/>
    <x v="2"/>
    <x v="0"/>
    <s v="Central - Furniture"/>
    <s v="Furnishings"/>
    <n v="19.760000000000002"/>
    <n v="20"/>
    <n v="19.760000000000002"/>
    <n v="4"/>
    <n v="5"/>
    <n v="0"/>
    <n v="8.2992000000000008"/>
    <n v="42"/>
    <n v="79.040000000000006"/>
  </r>
  <r>
    <x v="3"/>
    <x v="0"/>
    <s v="United States"/>
    <s v="San Francisco"/>
    <s v="California"/>
    <n v="94109"/>
    <s v="United States ,San Francisco ,California, 94109"/>
    <x v="1"/>
    <x v="1"/>
    <s v="West - Office Supplies"/>
    <s v="Binders"/>
    <n v="6.6079999999999997"/>
    <n v="7"/>
    <n v="5.2863999999999995"/>
    <n v="2"/>
    <n v="3.5"/>
    <n v="0.2"/>
    <n v="2.2302"/>
    <n v="33.75"/>
    <n v="10.572799999999999"/>
  </r>
  <r>
    <x v="3"/>
    <x v="0"/>
    <s v="United States"/>
    <s v="San Francisco"/>
    <s v="California"/>
    <n v="94109"/>
    <s v="United States ,San Francisco ,California, 94109"/>
    <x v="1"/>
    <x v="1"/>
    <s v="West - Office Supplies"/>
    <s v="Binders"/>
    <n v="7.28"/>
    <n v="7"/>
    <n v="5.8239999999999998"/>
    <n v="2"/>
    <n v="3.5"/>
    <n v="0.2"/>
    <n v="2.73"/>
    <n v="37.5"/>
    <n v="11.648"/>
  </r>
  <r>
    <x v="3"/>
    <x v="0"/>
    <s v="United States"/>
    <s v="San Francisco"/>
    <s v="California"/>
    <n v="94109"/>
    <s v="United States ,San Francisco ,California, 94109"/>
    <x v="1"/>
    <x v="0"/>
    <s v="West - Furniture"/>
    <s v="Chairs"/>
    <n v="144.78399999999999"/>
    <n v="145"/>
    <n v="115.82719999999999"/>
    <n v="1"/>
    <n v="145"/>
    <n v="0.2"/>
    <n v="10.8588"/>
    <n v="7.5000000000000009"/>
    <n v="115.82719999999999"/>
  </r>
  <r>
    <x v="1"/>
    <x v="0"/>
    <s v="United States"/>
    <s v="Seattle"/>
    <s v="Washington"/>
    <n v="98105"/>
    <s v="United States ,Seattle ,Washington, 98105"/>
    <x v="1"/>
    <x v="2"/>
    <s v="West - Technology"/>
    <s v="Phones"/>
    <n v="156.792"/>
    <n v="157"/>
    <n v="125.4336"/>
    <n v="1"/>
    <n v="157"/>
    <n v="0.2"/>
    <n v="13.7193"/>
    <n v="8.75"/>
    <n v="125.4336"/>
  </r>
  <r>
    <x v="1"/>
    <x v="0"/>
    <s v="United States"/>
    <s v="Seattle"/>
    <s v="Washington"/>
    <n v="98105"/>
    <s v="United States ,Seattle ,Washington, 98105"/>
    <x v="1"/>
    <x v="2"/>
    <s v="West - Technology"/>
    <s v="Phones"/>
    <n v="431.976"/>
    <n v="432"/>
    <n v="345.58080000000001"/>
    <n v="3"/>
    <n v="144"/>
    <n v="0.2"/>
    <n v="26.9985"/>
    <n v="6.25"/>
    <n v="1036.7424000000001"/>
  </r>
  <r>
    <x v="1"/>
    <x v="0"/>
    <s v="United States"/>
    <s v="Seattle"/>
    <s v="Washington"/>
    <n v="98105"/>
    <s v="United States ,Seattle ,Washington, 98105"/>
    <x v="1"/>
    <x v="1"/>
    <s v="West - Office Supplies"/>
    <s v="Envelopes"/>
    <n v="35.89"/>
    <n v="36"/>
    <n v="35.89"/>
    <n v="1"/>
    <n v="36"/>
    <n v="0"/>
    <n v="16.150500000000001"/>
    <n v="45"/>
    <n v="35.89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47.207999999999998"/>
    <n v="47"/>
    <n v="37.766399999999997"/>
    <n v="7"/>
    <n v="6.7142857142857144"/>
    <n v="0.2"/>
    <n v="15.342599999999999"/>
    <n v="32.5"/>
    <n v="264.3648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248.08"/>
    <n v="248"/>
    <n v="248.08"/>
    <n v="7"/>
    <n v="35.428571428571431"/>
    <n v="0"/>
    <n v="116.5976"/>
    <n v="47"/>
    <n v="1736.5600000000002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189.7"/>
    <n v="190"/>
    <n v="189.7"/>
    <n v="5"/>
    <n v="38"/>
    <n v="0"/>
    <n v="89.159000000000006"/>
    <n v="47.000000000000007"/>
    <n v="948.5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59.808"/>
    <n v="60"/>
    <n v="47.846400000000003"/>
    <n v="3"/>
    <n v="20"/>
    <n v="0.2"/>
    <n v="19.4376"/>
    <n v="32.5"/>
    <n v="143.53919999999999"/>
  </r>
  <r>
    <x v="1"/>
    <x v="1"/>
    <s v="United States"/>
    <s v="Milwaukee"/>
    <s v="Wisconsin"/>
    <n v="53209"/>
    <s v="United States ,Milwaukee ,Wisconsin, 53209"/>
    <x v="2"/>
    <x v="0"/>
    <s v="Central - Furniture"/>
    <s v="Chairs"/>
    <n v="90.99"/>
    <n v="91"/>
    <n v="90.99"/>
    <n v="1"/>
    <n v="91"/>
    <n v="0"/>
    <n v="14.558400000000001"/>
    <n v="16"/>
    <n v="90.99"/>
  </r>
  <r>
    <x v="1"/>
    <x v="1"/>
    <s v="United States"/>
    <s v="Milwaukee"/>
    <s v="Wisconsin"/>
    <n v="53209"/>
    <s v="United States ,Milwaukee ,Wisconsin, 53209"/>
    <x v="2"/>
    <x v="0"/>
    <s v="Central - Furniture"/>
    <s v="Chairs"/>
    <n v="1526.56"/>
    <n v="1527"/>
    <n v="1526.56"/>
    <n v="7"/>
    <n v="218.14285714285714"/>
    <n v="0"/>
    <n v="427.43680000000001"/>
    <n v="28.000000000000004"/>
    <n v="10685.92"/>
  </r>
  <r>
    <x v="1"/>
    <x v="1"/>
    <s v="United States"/>
    <s v="Milwaukee"/>
    <s v="Wisconsin"/>
    <n v="53209"/>
    <s v="United States ,Milwaukee ,Wisconsin, 53209"/>
    <x v="2"/>
    <x v="0"/>
    <s v="Central - Furniture"/>
    <s v="Chairs"/>
    <n v="368.97"/>
    <n v="369"/>
    <n v="368.97"/>
    <n v="3"/>
    <n v="123"/>
    <n v="0"/>
    <n v="40.5867"/>
    <n v="10.999999999999998"/>
    <n v="1106.9100000000001"/>
  </r>
  <r>
    <x v="1"/>
    <x v="0"/>
    <s v="United States"/>
    <s v="Los Angeles"/>
    <s v="California"/>
    <n v="90049"/>
    <s v="United States ,Los Angeles ,California, 90049"/>
    <x v="1"/>
    <x v="1"/>
    <s v="West - Office Supplies"/>
    <s v="Storage"/>
    <n v="305.01"/>
    <n v="305"/>
    <n v="305.01"/>
    <n v="9"/>
    <n v="33.888888888888886"/>
    <n v="0"/>
    <n v="76.252499999999998"/>
    <n v="25"/>
    <n v="2745.09"/>
  </r>
  <r>
    <x v="1"/>
    <x v="0"/>
    <s v="United States"/>
    <s v="Los Angeles"/>
    <s v="California"/>
    <n v="90049"/>
    <s v="United States ,Los Angeles ,California, 90049"/>
    <x v="1"/>
    <x v="0"/>
    <s v="West - Furniture"/>
    <s v="Furnishings"/>
    <n v="18.7"/>
    <n v="19"/>
    <n v="18.7"/>
    <n v="1"/>
    <n v="19"/>
    <n v="0"/>
    <n v="7.1059999999999999"/>
    <n v="38"/>
    <n v="18.7"/>
  </r>
  <r>
    <x v="2"/>
    <x v="0"/>
    <s v="United States"/>
    <s v="San Francisco"/>
    <s v="California"/>
    <n v="94122"/>
    <s v="United States ,San Francisco ,California, 94122"/>
    <x v="1"/>
    <x v="0"/>
    <s v="West - Furniture"/>
    <s v="Furnishings"/>
    <n v="38.29"/>
    <n v="38"/>
    <n v="38.29"/>
    <n v="7"/>
    <n v="5.4285714285714288"/>
    <n v="0"/>
    <n v="16.464700000000001"/>
    <n v="43.000000000000007"/>
    <n v="268.02999999999997"/>
  </r>
  <r>
    <x v="1"/>
    <x v="2"/>
    <s v="United States"/>
    <s v="San Diego"/>
    <s v="California"/>
    <n v="92024"/>
    <s v="United States ,San Diego ,California, 92024"/>
    <x v="1"/>
    <x v="0"/>
    <s v="West - Furniture"/>
    <s v="Furnishings"/>
    <n v="26.25"/>
    <n v="26"/>
    <n v="26.25"/>
    <n v="3"/>
    <n v="8.6666666666666661"/>
    <n v="0"/>
    <n v="11.025"/>
    <n v="42.000000000000007"/>
    <n v="78.75"/>
  </r>
  <r>
    <x v="1"/>
    <x v="2"/>
    <s v="United States"/>
    <s v="San Diego"/>
    <s v="California"/>
    <n v="92024"/>
    <s v="United States ,San Diego ,California, 92024"/>
    <x v="1"/>
    <x v="1"/>
    <s v="West - Office Supplies"/>
    <s v="Binders"/>
    <n v="64.959999999999994"/>
    <n v="65"/>
    <n v="51.967999999999996"/>
    <n v="14"/>
    <n v="4.6428571428571432"/>
    <n v="0.2"/>
    <n v="22.736000000000001"/>
    <n v="35"/>
    <n v="727.55199999999991"/>
  </r>
  <r>
    <x v="1"/>
    <x v="2"/>
    <s v="United States"/>
    <s v="San Diego"/>
    <s v="California"/>
    <n v="92024"/>
    <s v="United States ,San Diego ,California, 92024"/>
    <x v="1"/>
    <x v="1"/>
    <s v="West - Office Supplies"/>
    <s v="Envelopes"/>
    <n v="43.7"/>
    <n v="44"/>
    <n v="43.7"/>
    <n v="5"/>
    <n v="8.8000000000000007"/>
    <n v="0"/>
    <n v="20.539000000000001"/>
    <n v="47"/>
    <n v="218.5"/>
  </r>
  <r>
    <x v="3"/>
    <x v="2"/>
    <s v="United States"/>
    <s v="Glendale"/>
    <s v="Arizona"/>
    <n v="85301"/>
    <s v="United States ,Glendale ,Arizona, 85301"/>
    <x v="1"/>
    <x v="2"/>
    <s v="West - Technology"/>
    <s v="Accessories"/>
    <n v="41.6"/>
    <n v="42"/>
    <n v="33.28"/>
    <n v="4"/>
    <n v="10.5"/>
    <n v="0.2"/>
    <n v="13"/>
    <n v="31.25"/>
    <n v="133.12"/>
  </r>
  <r>
    <x v="3"/>
    <x v="2"/>
    <s v="United States"/>
    <s v="Glendale"/>
    <s v="Arizona"/>
    <n v="85301"/>
    <s v="United States ,Glendale ,Arizona, 85301"/>
    <x v="1"/>
    <x v="1"/>
    <s v="West - Office Supplies"/>
    <s v="Paper"/>
    <n v="23.12"/>
    <n v="23"/>
    <n v="18.496000000000002"/>
    <n v="5"/>
    <n v="4.5999999999999996"/>
    <n v="0.2"/>
    <n v="8.3810000000000002"/>
    <n v="36.25"/>
    <n v="92.480000000000018"/>
  </r>
  <r>
    <x v="3"/>
    <x v="2"/>
    <s v="United States"/>
    <s v="Glendale"/>
    <s v="Arizona"/>
    <n v="85301"/>
    <s v="United States ,Glendale ,Arizona, 85301"/>
    <x v="1"/>
    <x v="0"/>
    <s v="West - Furniture"/>
    <s v="Chairs"/>
    <n v="113.88800000000001"/>
    <n v="114"/>
    <n v="91.110399999999998"/>
    <n v="2"/>
    <n v="57"/>
    <n v="0.2"/>
    <n v="9.9651999999999994"/>
    <n v="8.75"/>
    <n v="182.2208"/>
  </r>
  <r>
    <x v="3"/>
    <x v="2"/>
    <s v="United States"/>
    <s v="Glendale"/>
    <s v="Arizona"/>
    <n v="85301"/>
    <s v="United States ,Glendale ,Arizona, 85301"/>
    <x v="1"/>
    <x v="0"/>
    <s v="West - Furniture"/>
    <s v="Furnishings"/>
    <n v="113.568"/>
    <n v="114"/>
    <n v="90.854399999999998"/>
    <n v="2"/>
    <n v="57"/>
    <n v="0.2"/>
    <n v="-5.6783999999999999"/>
    <n v="-5"/>
    <n v="181.7088"/>
  </r>
  <r>
    <x v="3"/>
    <x v="2"/>
    <s v="United States"/>
    <s v="Glendale"/>
    <s v="Arizona"/>
    <n v="85301"/>
    <s v="United States ,Glendale ,Arizona, 85301"/>
    <x v="1"/>
    <x v="2"/>
    <s v="West - Technology"/>
    <s v="Phones"/>
    <n v="7.92"/>
    <n v="8"/>
    <n v="6.3360000000000003"/>
    <n v="2"/>
    <n v="4"/>
    <n v="0.2"/>
    <n v="0.69299999999999995"/>
    <n v="8.75"/>
    <n v="12.672000000000001"/>
  </r>
  <r>
    <x v="3"/>
    <x v="2"/>
    <s v="United States"/>
    <s v="Glendale"/>
    <s v="Arizona"/>
    <n v="85301"/>
    <s v="United States ,Glendale ,Arizona, 85301"/>
    <x v="1"/>
    <x v="2"/>
    <s v="West - Technology"/>
    <s v="Phones"/>
    <n v="671.98400000000004"/>
    <n v="672"/>
    <n v="537.58720000000005"/>
    <n v="2"/>
    <n v="336"/>
    <n v="0.2"/>
    <n v="50.398800000000001"/>
    <n v="7.5"/>
    <n v="1075.1744000000001"/>
  </r>
  <r>
    <x v="1"/>
    <x v="1"/>
    <s v="United States"/>
    <s v="New York City"/>
    <s v="New York"/>
    <n v="10035"/>
    <s v="United States ,New York City ,New York, 10035"/>
    <x v="3"/>
    <x v="2"/>
    <s v="East - Technology"/>
    <s v="Phones"/>
    <n v="39.99"/>
    <n v="40"/>
    <n v="39.99"/>
    <n v="1"/>
    <n v="40"/>
    <n v="0"/>
    <n v="11.597099999999999"/>
    <n v="28.999999999999996"/>
    <n v="39.99"/>
  </r>
  <r>
    <x v="1"/>
    <x v="2"/>
    <s v="United States"/>
    <s v="Watertown"/>
    <s v="New York"/>
    <n v="13601"/>
    <s v="United States ,Watertown ,New York, 13601"/>
    <x v="3"/>
    <x v="0"/>
    <s v="East - Furniture"/>
    <s v="Chairs"/>
    <n v="191.64599999999999"/>
    <n v="192"/>
    <n v="172.48139999999998"/>
    <n v="3"/>
    <n v="64"/>
    <n v="0.1"/>
    <n v="31.940999999999999"/>
    <n v="16.666666666666668"/>
    <n v="517.44419999999991"/>
  </r>
  <r>
    <x v="1"/>
    <x v="0"/>
    <s v="United States"/>
    <s v="Springfield"/>
    <s v="Ohio"/>
    <n v="45503"/>
    <s v="United States ,Springfield ,Ohio, 45503"/>
    <x v="3"/>
    <x v="1"/>
    <s v="East - Office Supplies"/>
    <s v="Binders"/>
    <n v="2.3130000000000002"/>
    <n v="2"/>
    <n v="0.69390000000000018"/>
    <n v="1"/>
    <n v="2"/>
    <n v="0.7"/>
    <n v="-1.9275"/>
    <n v="-83.333333333333329"/>
    <n v="0.69390000000000018"/>
  </r>
  <r>
    <x v="1"/>
    <x v="0"/>
    <s v="United States"/>
    <s v="Los Angeles"/>
    <s v="California"/>
    <n v="90032"/>
    <s v="United States ,Los Angeles ,California, 90032"/>
    <x v="1"/>
    <x v="1"/>
    <s v="West - Office Supplies"/>
    <s v="Binders"/>
    <n v="19.936"/>
    <n v="20"/>
    <n v="15.9488"/>
    <n v="4"/>
    <n v="5"/>
    <n v="0.2"/>
    <n v="7.2267999999999999"/>
    <n v="36.25"/>
    <n v="63.795200000000001"/>
  </r>
  <r>
    <x v="1"/>
    <x v="0"/>
    <s v="United States"/>
    <s v="Los Angeles"/>
    <s v="California"/>
    <n v="90032"/>
    <s v="United States ,Los Angeles ,California, 90032"/>
    <x v="1"/>
    <x v="1"/>
    <s v="West - Office Supplies"/>
    <s v="Fasteners"/>
    <n v="45.92"/>
    <n v="46"/>
    <n v="45.92"/>
    <n v="4"/>
    <n v="11.5"/>
    <n v="0"/>
    <n v="21.5824"/>
    <n v="47"/>
    <n v="183.68"/>
  </r>
  <r>
    <x v="1"/>
    <x v="2"/>
    <s v="United States"/>
    <s v="Seattle"/>
    <s v="Washington"/>
    <n v="98115"/>
    <s v="United States ,Seattle ,Washington, 98115"/>
    <x v="1"/>
    <x v="1"/>
    <s v="West - Office Supplies"/>
    <s v="Paper"/>
    <n v="20.34"/>
    <n v="20"/>
    <n v="20.34"/>
    <n v="3"/>
    <n v="6.666666666666667"/>
    <n v="0"/>
    <n v="9.3564000000000007"/>
    <n v="46"/>
    <n v="61.019999999999996"/>
  </r>
  <r>
    <x v="1"/>
    <x v="2"/>
    <s v="United States"/>
    <s v="Seattle"/>
    <s v="Washington"/>
    <n v="98115"/>
    <s v="United States ,Seattle ,Washington, 98115"/>
    <x v="1"/>
    <x v="1"/>
    <s v="West - Office Supplies"/>
    <s v="Labels"/>
    <n v="39.28"/>
    <n v="39"/>
    <n v="39.28"/>
    <n v="8"/>
    <n v="4.875"/>
    <n v="0"/>
    <n v="19.247199999999999"/>
    <n v="49"/>
    <n v="314.24"/>
  </r>
  <r>
    <x v="0"/>
    <x v="1"/>
    <s v="United States"/>
    <s v="Oceanside"/>
    <s v="California"/>
    <n v="92054"/>
    <s v="United States ,Oceanside ,California, 92054"/>
    <x v="1"/>
    <x v="0"/>
    <s v="West - Furniture"/>
    <s v="Chairs"/>
    <n v="81.567999999999998"/>
    <n v="82"/>
    <n v="65.254400000000004"/>
    <n v="2"/>
    <n v="41"/>
    <n v="0.2"/>
    <n v="9.1763999999999992"/>
    <n v="11.249999999999998"/>
    <n v="130.50880000000001"/>
  </r>
  <r>
    <x v="0"/>
    <x v="1"/>
    <s v="United States"/>
    <s v="Oceanside"/>
    <s v="California"/>
    <n v="92054"/>
    <s v="United States ,Oceanside ,California, 92054"/>
    <x v="1"/>
    <x v="0"/>
    <s v="West - Furniture"/>
    <s v="Chairs"/>
    <n v="97.183999999999997"/>
    <n v="97"/>
    <n v="77.747199999999992"/>
    <n v="2"/>
    <n v="48.5"/>
    <n v="0.2"/>
    <n v="6.0739999999999998"/>
    <n v="6.25"/>
    <n v="155.49439999999998"/>
  </r>
  <r>
    <x v="0"/>
    <x v="1"/>
    <s v="United States"/>
    <s v="Oceanside"/>
    <s v="California"/>
    <n v="92054"/>
    <s v="United States ,Oceanside ,California, 92054"/>
    <x v="1"/>
    <x v="1"/>
    <s v="West - Office Supplies"/>
    <s v="Binders"/>
    <n v="24.32"/>
    <n v="24"/>
    <n v="19.456"/>
    <n v="5"/>
    <n v="4.8"/>
    <n v="0.2"/>
    <n v="8.2080000000000002"/>
    <n v="33.75"/>
    <n v="97.28"/>
  </r>
  <r>
    <x v="0"/>
    <x v="1"/>
    <s v="United States"/>
    <s v="Oceanside"/>
    <s v="California"/>
    <n v="92054"/>
    <s v="United States ,Oceanside ,California, 92054"/>
    <x v="1"/>
    <x v="0"/>
    <s v="West - Furniture"/>
    <s v="Furnishings"/>
    <n v="18.96"/>
    <n v="19"/>
    <n v="18.96"/>
    <n v="2"/>
    <n v="9.5"/>
    <n v="0"/>
    <n v="7.5839999999999996"/>
    <n v="40"/>
    <n v="37.92"/>
  </r>
  <r>
    <x v="1"/>
    <x v="0"/>
    <s v="United States"/>
    <s v="Skokie"/>
    <s v="Illinois"/>
    <n v="60076"/>
    <s v="United States ,Skokie ,Illinois, 60076"/>
    <x v="2"/>
    <x v="0"/>
    <s v="Central - Furniture"/>
    <s v="Furnishings"/>
    <n v="32.951999999999998"/>
    <n v="33"/>
    <n v="13.180800000000001"/>
    <n v="6"/>
    <n v="5.5"/>
    <n v="0.6"/>
    <n v="-19.7712"/>
    <n v="-60.000000000000007"/>
    <n v="79.084800000000001"/>
  </r>
  <r>
    <x v="1"/>
    <x v="0"/>
    <s v="United States"/>
    <s v="Skokie"/>
    <s v="Illinois"/>
    <n v="60076"/>
    <s v="United States ,Skokie ,Illinois, 60076"/>
    <x v="2"/>
    <x v="1"/>
    <s v="Central - Office Supplies"/>
    <s v="Storage"/>
    <n v="30.015999999999998"/>
    <n v="30"/>
    <n v="24.012799999999999"/>
    <n v="4"/>
    <n v="7.5"/>
    <n v="0.2"/>
    <n v="3.0015999999999998"/>
    <n v="10"/>
    <n v="96.051199999999994"/>
  </r>
  <r>
    <x v="0"/>
    <x v="0"/>
    <s v="United States"/>
    <s v="Fayetteville"/>
    <s v="North Carolina"/>
    <n v="28314"/>
    <s v="United States ,Fayetteville ,North Carolina, 28314"/>
    <x v="0"/>
    <x v="1"/>
    <s v="South - Office Supplies"/>
    <s v="Appliances"/>
    <n v="499.584"/>
    <n v="500"/>
    <n v="399.66719999999998"/>
    <n v="3"/>
    <n v="166.66666666666666"/>
    <n v="0.2"/>
    <n v="43.7136"/>
    <n v="8.75"/>
    <n v="1199.0016000000001"/>
  </r>
  <r>
    <x v="0"/>
    <x v="0"/>
    <s v="United States"/>
    <s v="Fayetteville"/>
    <s v="North Carolina"/>
    <n v="28314"/>
    <s v="United States ,Fayetteville ,North Carolina, 28314"/>
    <x v="0"/>
    <x v="1"/>
    <s v="South - Office Supplies"/>
    <s v="Paper"/>
    <n v="31.103999999999999"/>
    <n v="31"/>
    <n v="24.883199999999999"/>
    <n v="6"/>
    <n v="5.166666666666667"/>
    <n v="0.2"/>
    <n v="10.8864"/>
    <n v="35"/>
    <n v="149.29919999999998"/>
  </r>
  <r>
    <x v="0"/>
    <x v="0"/>
    <s v="United States"/>
    <s v="Fayetteville"/>
    <s v="North Carolina"/>
    <n v="28314"/>
    <s v="United States ,Fayetteville ,North Carolina, 28314"/>
    <x v="0"/>
    <x v="1"/>
    <s v="South - Office Supplies"/>
    <s v="Binders"/>
    <n v="13.272"/>
    <n v="13"/>
    <n v="3.9816000000000003"/>
    <n v="8"/>
    <n v="1.625"/>
    <n v="0.7"/>
    <n v="-10.617599999999999"/>
    <n v="-80"/>
    <n v="31.852800000000002"/>
  </r>
  <r>
    <x v="0"/>
    <x v="0"/>
    <s v="United States"/>
    <s v="Fayetteville"/>
    <s v="North Carolina"/>
    <n v="28314"/>
    <s v="United States ,Fayetteville ,North Carolina, 28314"/>
    <x v="0"/>
    <x v="0"/>
    <s v="South - Furniture"/>
    <s v="Furnishings"/>
    <n v="28.271999999999998"/>
    <n v="28"/>
    <n v="22.617599999999999"/>
    <n v="2"/>
    <n v="14"/>
    <n v="0.2"/>
    <n v="6.3612000000000002"/>
    <n v="22.5"/>
    <n v="45.235199999999999"/>
  </r>
  <r>
    <x v="0"/>
    <x v="0"/>
    <s v="United States"/>
    <s v="Fayetteville"/>
    <s v="North Carolina"/>
    <n v="28314"/>
    <s v="United States ,Fayetteville ,North Carolina, 28314"/>
    <x v="0"/>
    <x v="1"/>
    <s v="South - Office Supplies"/>
    <s v="Storage"/>
    <n v="259.13600000000002"/>
    <n v="259"/>
    <n v="207.30880000000002"/>
    <n v="4"/>
    <n v="64.75"/>
    <n v="0.2"/>
    <n v="-51.827199999999998"/>
    <n v="-20"/>
    <n v="829.23520000000008"/>
  </r>
  <r>
    <x v="1"/>
    <x v="0"/>
    <s v="United States"/>
    <s v="Tulsa"/>
    <s v="Oklahoma"/>
    <n v="74133"/>
    <s v="United States ,Tulsa ,Oklahoma, 74133"/>
    <x v="2"/>
    <x v="1"/>
    <s v="Central - Office Supplies"/>
    <s v="Binders"/>
    <n v="10.8"/>
    <n v="11"/>
    <n v="10.8"/>
    <n v="5"/>
    <n v="2.2000000000000002"/>
    <n v="0"/>
    <n v="5.1840000000000002"/>
    <n v="48"/>
    <n v="54"/>
  </r>
  <r>
    <x v="1"/>
    <x v="0"/>
    <s v="United States"/>
    <s v="Allen"/>
    <s v="Texas"/>
    <n v="75002"/>
    <s v="United States ,Allen ,Texas, 75002"/>
    <x v="2"/>
    <x v="0"/>
    <s v="Central - Furniture"/>
    <s v="Tables"/>
    <n v="244.006"/>
    <n v="244"/>
    <n v="170.80420000000001"/>
    <n v="2"/>
    <n v="122"/>
    <n v="0.3"/>
    <n v="-31.372199999999999"/>
    <n v="-12.857142857142856"/>
    <n v="341.60840000000002"/>
  </r>
  <r>
    <x v="1"/>
    <x v="0"/>
    <s v="United States"/>
    <s v="Allen"/>
    <s v="Texas"/>
    <n v="75002"/>
    <s v="United States ,Allen ,Texas, 75002"/>
    <x v="2"/>
    <x v="1"/>
    <s v="Central - Office Supplies"/>
    <s v="Paper"/>
    <n v="15.936"/>
    <n v="16"/>
    <n v="12.748799999999999"/>
    <n v="4"/>
    <n v="4"/>
    <n v="0.2"/>
    <n v="5.3784000000000001"/>
    <n v="33.75"/>
    <n v="50.995199999999997"/>
  </r>
  <r>
    <x v="3"/>
    <x v="1"/>
    <s v="United States"/>
    <s v="Philadelphia"/>
    <s v="Pennsylvania"/>
    <n v="19143"/>
    <s v="United States ,Philadelphia ,Pennsylvania, 19143"/>
    <x v="3"/>
    <x v="0"/>
    <s v="East - Furniture"/>
    <s v="Chairs"/>
    <n v="188.55199999999999"/>
    <n v="189"/>
    <n v="131.9864"/>
    <n v="7"/>
    <n v="27"/>
    <n v="0.3"/>
    <n v="-2.6936"/>
    <n v="-1.4285714285714286"/>
    <n v="923.90480000000002"/>
  </r>
  <r>
    <x v="0"/>
    <x v="0"/>
    <s v="United States"/>
    <s v="Rochester"/>
    <s v="New York"/>
    <n v="14609"/>
    <s v="United States ,Rochester ,New York, 14609"/>
    <x v="3"/>
    <x v="1"/>
    <s v="East - Office Supplies"/>
    <s v="Storage"/>
    <n v="22.58"/>
    <n v="23"/>
    <n v="22.58"/>
    <n v="2"/>
    <n v="11.5"/>
    <n v="0"/>
    <n v="5.8708"/>
    <n v="26"/>
    <n v="45.16"/>
  </r>
  <r>
    <x v="0"/>
    <x v="0"/>
    <s v="United States"/>
    <s v="Mount Pleasant"/>
    <s v="South Carolina"/>
    <n v="29464"/>
    <s v="United States ,Mount Pleasant ,South Carolina, 29464"/>
    <x v="0"/>
    <x v="0"/>
    <s v="South - Furniture"/>
    <s v="Chairs"/>
    <n v="545.94000000000005"/>
    <n v="546"/>
    <n v="545.94000000000005"/>
    <n v="6"/>
    <n v="91"/>
    <n v="0"/>
    <n v="87.350399999999993"/>
    <n v="15.999999999999998"/>
    <n v="3275.6400000000003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0"/>
    <s v="United States"/>
    <s v="Philadelphia"/>
    <s v="Pennsylvania"/>
    <n v="19134"/>
    <s v="United States ,Philadelphia ,Pennsylvania, 19134"/>
    <x v="3"/>
    <x v="0"/>
    <s v="East - Furniture"/>
    <s v="Furnishings"/>
    <n v="43.295999999999999"/>
    <n v="43"/>
    <n v="34.636800000000001"/>
    <n v="2"/>
    <n v="21.5"/>
    <n v="0.2"/>
    <n v="4.3296000000000001"/>
    <n v="10"/>
    <n v="69.273600000000002"/>
  </r>
  <r>
    <x v="1"/>
    <x v="0"/>
    <s v="United States"/>
    <s v="Seattle"/>
    <s v="Washington"/>
    <n v="98115"/>
    <s v="United States ,Seattle ,Washington, 98115"/>
    <x v="1"/>
    <x v="0"/>
    <s v="West - Furniture"/>
    <s v="Chairs"/>
    <n v="123.136"/>
    <n v="123"/>
    <n v="98.508799999999994"/>
    <n v="4"/>
    <n v="30.75"/>
    <n v="0.2"/>
    <n v="13.8528"/>
    <n v="11.25"/>
    <n v="394.03519999999997"/>
  </r>
  <r>
    <x v="1"/>
    <x v="0"/>
    <s v="United States"/>
    <s v="Seattle"/>
    <s v="Washington"/>
    <n v="98115"/>
    <s v="United States ,Seattle ,Washington, 98115"/>
    <x v="1"/>
    <x v="1"/>
    <s v="West - Office Supplies"/>
    <s v="Binders"/>
    <n v="11.263999999999999"/>
    <n v="11"/>
    <n v="9.0111999999999988"/>
    <n v="4"/>
    <n v="2.75"/>
    <n v="0.2"/>
    <n v="3.8016000000000001"/>
    <n v="33.75"/>
    <n v="36.044799999999995"/>
  </r>
  <r>
    <x v="0"/>
    <x v="0"/>
    <s v="United States"/>
    <s v="Springfield"/>
    <s v="Oregon"/>
    <n v="97477"/>
    <s v="United States ,Springfield ,Oregon, 97477"/>
    <x v="1"/>
    <x v="1"/>
    <s v="West - Office Supplies"/>
    <s v="Storage"/>
    <n v="53.423999999999999"/>
    <n v="53"/>
    <n v="42.739199999999997"/>
    <n v="3"/>
    <n v="17.666666666666668"/>
    <n v="0.2"/>
    <n v="4.6745999999999999"/>
    <n v="8.75"/>
    <n v="128.2176"/>
  </r>
  <r>
    <x v="0"/>
    <x v="0"/>
    <s v="United States"/>
    <s v="Springfield"/>
    <s v="Oregon"/>
    <n v="97477"/>
    <s v="United States ,Springfield ,Oregon, 97477"/>
    <x v="1"/>
    <x v="0"/>
    <s v="West - Furniture"/>
    <s v="Tables"/>
    <n v="275.49"/>
    <n v="275"/>
    <n v="137.745"/>
    <n v="1"/>
    <n v="275"/>
    <n v="0.5"/>
    <n v="-170.8038"/>
    <n v="-62"/>
    <n v="137.745"/>
  </r>
  <r>
    <x v="1"/>
    <x v="2"/>
    <s v="United States"/>
    <s v="Columbus"/>
    <s v="Georgia"/>
    <n v="31907"/>
    <s v="United States ,Columbus ,Georgia, 31907"/>
    <x v="0"/>
    <x v="0"/>
    <s v="South - Furniture"/>
    <s v="Furnishings"/>
    <n v="24.96"/>
    <n v="25"/>
    <n v="24.96"/>
    <n v="4"/>
    <n v="6.25"/>
    <n v="0"/>
    <n v="6.24"/>
    <n v="25"/>
    <n v="99.84"/>
  </r>
  <r>
    <x v="1"/>
    <x v="2"/>
    <s v="United States"/>
    <s v="Columbus"/>
    <s v="Georgia"/>
    <n v="31907"/>
    <s v="United States ,Columbus ,Georgia, 31907"/>
    <x v="0"/>
    <x v="1"/>
    <s v="South - Office Supplies"/>
    <s v="Paper"/>
    <n v="19.36"/>
    <n v="19"/>
    <n v="19.36"/>
    <n v="2"/>
    <n v="9.5"/>
    <n v="0"/>
    <n v="9.2927999999999997"/>
    <n v="48"/>
    <n v="38.72"/>
  </r>
  <r>
    <x v="1"/>
    <x v="2"/>
    <s v="United States"/>
    <s v="Columbus"/>
    <s v="Georgia"/>
    <n v="31907"/>
    <s v="United States ,Columbus ,Georgia, 31907"/>
    <x v="0"/>
    <x v="1"/>
    <s v="South - Office Supplies"/>
    <s v="Storage"/>
    <n v="1267.6500000000001"/>
    <n v="1268"/>
    <n v="1267.6500000000001"/>
    <n v="9"/>
    <n v="140.88888888888889"/>
    <n v="0"/>
    <n v="152.11799999999999"/>
    <n v="11.999999999999998"/>
    <n v="11408.85"/>
  </r>
  <r>
    <x v="0"/>
    <x v="1"/>
    <s v="United States"/>
    <s v="Los Angeles"/>
    <s v="California"/>
    <n v="90032"/>
    <s v="United States ,Los Angeles ,California, 90032"/>
    <x v="1"/>
    <x v="2"/>
    <s v="West - Technology"/>
    <s v="Accessories"/>
    <n v="12.99"/>
    <n v="13"/>
    <n v="12.99"/>
    <n v="1"/>
    <n v="13"/>
    <n v="0"/>
    <n v="0.77939999999999998"/>
    <n v="6"/>
    <n v="12.99"/>
  </r>
  <r>
    <x v="0"/>
    <x v="1"/>
    <s v="United States"/>
    <s v="Los Angeles"/>
    <s v="California"/>
    <n v="90032"/>
    <s v="United States ,Los Angeles ,California, 90032"/>
    <x v="1"/>
    <x v="1"/>
    <s v="West - Office Supplies"/>
    <s v="Binders"/>
    <n v="18.559999999999999"/>
    <n v="19"/>
    <n v="14.847999999999999"/>
    <n v="4"/>
    <n v="4.75"/>
    <n v="0.2"/>
    <n v="6.4960000000000004"/>
    <n v="35"/>
    <n v="59.391999999999996"/>
  </r>
  <r>
    <x v="0"/>
    <x v="1"/>
    <s v="United States"/>
    <s v="Los Angeles"/>
    <s v="California"/>
    <n v="90032"/>
    <s v="United States ,Los Angeles ,California, 90032"/>
    <x v="1"/>
    <x v="1"/>
    <s v="West - Office Supplies"/>
    <s v="Storage"/>
    <n v="449.15"/>
    <n v="449"/>
    <n v="449.15"/>
    <n v="5"/>
    <n v="89.8"/>
    <n v="0"/>
    <n v="8.9830000000000005"/>
    <n v="2.0000000000000004"/>
    <n v="2245.75"/>
  </r>
  <r>
    <x v="0"/>
    <x v="1"/>
    <s v="United States"/>
    <s v="Los Angeles"/>
    <s v="California"/>
    <n v="90032"/>
    <s v="United States ,Los Angeles ,California, 90032"/>
    <x v="1"/>
    <x v="1"/>
    <s v="West - Office Supplies"/>
    <s v="Binders"/>
    <n v="31.248000000000001"/>
    <n v="31"/>
    <n v="24.9984"/>
    <n v="7"/>
    <n v="4.4285714285714288"/>
    <n v="0.2"/>
    <n v="10.9368"/>
    <n v="35"/>
    <n v="174.9888"/>
  </r>
  <r>
    <x v="1"/>
    <x v="1"/>
    <s v="United States"/>
    <s v="New York City"/>
    <s v="New York"/>
    <n v="10024"/>
    <s v="United States ,New York City ,New York, 10024"/>
    <x v="3"/>
    <x v="1"/>
    <s v="East - Office Supplies"/>
    <s v="Appliances"/>
    <n v="61.44"/>
    <n v="61"/>
    <n v="61.44"/>
    <n v="3"/>
    <n v="20.333333333333332"/>
    <n v="0"/>
    <n v="16.588799999999999"/>
    <n v="27"/>
    <n v="184.32"/>
  </r>
  <r>
    <x v="1"/>
    <x v="0"/>
    <s v="United States"/>
    <s v="Detroit"/>
    <s v="Michigan"/>
    <n v="48227"/>
    <s v="United States ,Detroit ,Michigan, 48227"/>
    <x v="2"/>
    <x v="1"/>
    <s v="Central - Office Supplies"/>
    <s v="Binders"/>
    <n v="895.92"/>
    <n v="896"/>
    <n v="895.92"/>
    <n v="4"/>
    <n v="224"/>
    <n v="0"/>
    <n v="421.08240000000001"/>
    <n v="47"/>
    <n v="3583.68"/>
  </r>
  <r>
    <x v="0"/>
    <x v="0"/>
    <s v="United States"/>
    <s v="Stockton"/>
    <s v="California"/>
    <n v="95207"/>
    <s v="United States ,Stockton ,California, 95207"/>
    <x v="1"/>
    <x v="1"/>
    <s v="West - Office Supplies"/>
    <s v="Binders"/>
    <n v="55.36"/>
    <n v="55"/>
    <n v="44.287999999999997"/>
    <n v="4"/>
    <n v="13.75"/>
    <n v="0.2"/>
    <n v="18.684000000000001"/>
    <n v="33.75"/>
    <n v="177.15199999999999"/>
  </r>
  <r>
    <x v="1"/>
    <x v="0"/>
    <s v="United States"/>
    <s v="Phoenix"/>
    <s v="Arizona"/>
    <n v="85023"/>
    <s v="United States ,Phoenix ,Arizona, 85023"/>
    <x v="1"/>
    <x v="1"/>
    <s v="West - Office Supplies"/>
    <s v="Storage"/>
    <n v="55.92"/>
    <n v="56"/>
    <n v="44.736000000000004"/>
    <n v="5"/>
    <n v="11.2"/>
    <n v="0.2"/>
    <n v="6.2910000000000004"/>
    <n v="11.25"/>
    <n v="223.68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Envelopes"/>
    <n v="24.896000000000001"/>
    <n v="25"/>
    <n v="19.916800000000002"/>
    <n v="4"/>
    <n v="6.25"/>
    <n v="0.2"/>
    <n v="8.4024000000000001"/>
    <n v="33.75"/>
    <n v="79.667200000000008"/>
  </r>
  <r>
    <x v="1"/>
    <x v="0"/>
    <s v="United States"/>
    <s v="Philadelphia"/>
    <s v="Pennsylvania"/>
    <n v="19120"/>
    <s v="United States ,Philadelphia ,Pennsylvania, 19120"/>
    <x v="3"/>
    <x v="0"/>
    <s v="East - Furniture"/>
    <s v="Furnishings"/>
    <n v="3.984"/>
    <n v="4"/>
    <n v="3.1871999999999998"/>
    <n v="1"/>
    <n v="4"/>
    <n v="0.2"/>
    <n v="0.64739999999999998"/>
    <n v="16.25"/>
    <n v="3.1871999999999998"/>
  </r>
  <r>
    <x v="1"/>
    <x v="0"/>
    <s v="United States"/>
    <s v="Philadelphia"/>
    <s v="Pennsylvania"/>
    <n v="19120"/>
    <s v="United States ,Philadelphia ,Pennsylvania, 19120"/>
    <x v="3"/>
    <x v="2"/>
    <s v="East - Technology"/>
    <s v="Accessories"/>
    <n v="95.968000000000004"/>
    <n v="96"/>
    <n v="76.7744"/>
    <n v="4"/>
    <n v="24"/>
    <n v="0.2"/>
    <n v="28.790400000000002"/>
    <n v="30"/>
    <n v="307.0976"/>
  </r>
  <r>
    <x v="1"/>
    <x v="0"/>
    <s v="United States"/>
    <s v="Philadelphia"/>
    <s v="Pennsylvania"/>
    <n v="19120"/>
    <s v="United States ,Philadelphia ,Pennsylvania, 19120"/>
    <x v="3"/>
    <x v="2"/>
    <s v="East - Technology"/>
    <s v="Machines"/>
    <n v="206.99100000000001"/>
    <n v="207"/>
    <n v="62.097300000000018"/>
    <n v="3"/>
    <n v="69"/>
    <n v="0.7"/>
    <n v="-172.49250000000001"/>
    <n v="-83.333333333333329"/>
    <n v="186.29190000000006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Appliances"/>
    <n v="44.415999999999997"/>
    <n v="44"/>
    <n v="35.532799999999995"/>
    <n v="2"/>
    <n v="22"/>
    <n v="0.2"/>
    <n v="3.8864000000000001"/>
    <n v="8.75"/>
    <n v="71.065599999999989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Binders"/>
    <n v="9.0060000000000002"/>
    <n v="9"/>
    <n v="2.7018000000000004"/>
    <n v="2"/>
    <n v="4.5"/>
    <n v="0.7"/>
    <n v="-7.2047999999999996"/>
    <n v="-80"/>
    <n v="5.4036000000000008"/>
  </r>
  <r>
    <x v="1"/>
    <x v="2"/>
    <s v="United States"/>
    <s v="Sterling Heights"/>
    <s v="Michigan"/>
    <n v="48310"/>
    <s v="United States ,Sterling Heights ,Michigan, 48310"/>
    <x v="2"/>
    <x v="1"/>
    <s v="Central - Office Supplies"/>
    <s v="Binders"/>
    <n v="19"/>
    <n v="19"/>
    <n v="19"/>
    <n v="5"/>
    <n v="3.8"/>
    <n v="0"/>
    <n v="8.93"/>
    <n v="47"/>
    <n v="95"/>
  </r>
  <r>
    <x v="1"/>
    <x v="2"/>
    <s v="United States"/>
    <s v="Rochester"/>
    <s v="New York"/>
    <n v="14609"/>
    <s v="United States ,Rochester ,New York, 14609"/>
    <x v="3"/>
    <x v="1"/>
    <s v="East - Office Supplies"/>
    <s v="Binders"/>
    <n v="33.375999999999998"/>
    <n v="33"/>
    <n v="26.700799999999997"/>
    <n v="4"/>
    <n v="8.25"/>
    <n v="0.2"/>
    <n v="10.43"/>
    <n v="31.25"/>
    <n v="106.80319999999999"/>
  </r>
  <r>
    <x v="2"/>
    <x v="2"/>
    <s v="United States"/>
    <s v="New York City"/>
    <s v="New York"/>
    <n v="10011"/>
    <s v="United States ,New York City ,New York, 10011"/>
    <x v="3"/>
    <x v="1"/>
    <s v="East - Office Supplies"/>
    <s v="Appliances"/>
    <n v="207.48"/>
    <n v="207"/>
    <n v="207.48"/>
    <n v="1"/>
    <n v="207"/>
    <n v="0"/>
    <n v="62.244"/>
    <n v="30"/>
    <n v="207.48"/>
  </r>
  <r>
    <x v="1"/>
    <x v="2"/>
    <s v="United States"/>
    <s v="Eau Claire"/>
    <s v="Wisconsin"/>
    <n v="54703"/>
    <s v="United States ,Eau Claire ,Wisconsin, 54703"/>
    <x v="2"/>
    <x v="1"/>
    <s v="Central - Office Supplies"/>
    <s v="Binders"/>
    <n v="91.68"/>
    <n v="92"/>
    <n v="91.68"/>
    <n v="3"/>
    <n v="30.666666666666668"/>
    <n v="0"/>
    <n v="45.84"/>
    <n v="50"/>
    <n v="275.04000000000002"/>
  </r>
  <r>
    <x v="2"/>
    <x v="0"/>
    <s v="United States"/>
    <s v="New York City"/>
    <s v="New York"/>
    <n v="10009"/>
    <s v="United States ,New York City ,New York, 10009"/>
    <x v="3"/>
    <x v="1"/>
    <s v="East - Office Supplies"/>
    <s v="Appliances"/>
    <n v="904.9"/>
    <n v="905"/>
    <n v="904.9"/>
    <n v="5"/>
    <n v="181"/>
    <n v="0"/>
    <n v="253.37200000000001"/>
    <n v="28.000000000000004"/>
    <n v="4524.5"/>
  </r>
  <r>
    <x v="1"/>
    <x v="0"/>
    <s v="United States"/>
    <s v="Rancho Cucamonga"/>
    <s v="California"/>
    <n v="91730"/>
    <s v="United States ,Rancho Cucamonga ,California, 91730"/>
    <x v="1"/>
    <x v="1"/>
    <s v="West - Office Supplies"/>
    <s v="Binders"/>
    <n v="34.271999999999998"/>
    <n v="34"/>
    <n v="27.4176"/>
    <n v="3"/>
    <n v="11.333333333333334"/>
    <n v="0.2"/>
    <n v="11.138400000000001"/>
    <n v="32.5"/>
    <n v="82.252800000000008"/>
  </r>
  <r>
    <x v="2"/>
    <x v="0"/>
    <s v="United States"/>
    <s v="Murray"/>
    <s v="Kentucky"/>
    <n v="42071"/>
    <s v="United States ,Murray ,Kentucky, 42071"/>
    <x v="0"/>
    <x v="0"/>
    <s v="South - Furniture"/>
    <s v="Furnishings"/>
    <n v="191.82"/>
    <n v="192"/>
    <n v="191.82"/>
    <n v="3"/>
    <n v="64"/>
    <n v="0"/>
    <n v="74.809799999999996"/>
    <n v="39"/>
    <n v="575.46"/>
  </r>
  <r>
    <x v="1"/>
    <x v="1"/>
    <s v="United States"/>
    <s v="Toledo"/>
    <s v="Ohio"/>
    <n v="43615"/>
    <s v="United States ,Toledo ,Ohio, 43615"/>
    <x v="3"/>
    <x v="1"/>
    <s v="East - Office Supplies"/>
    <s v="Appliances"/>
    <n v="243.88"/>
    <n v="244"/>
    <n v="195.10399999999998"/>
    <n v="5"/>
    <n v="48.8"/>
    <n v="0.2"/>
    <n v="27.436499999999999"/>
    <n v="11.25"/>
    <n v="975.52"/>
  </r>
  <r>
    <x v="1"/>
    <x v="2"/>
    <s v="United States"/>
    <s v="Louisville"/>
    <s v="Colorado"/>
    <n v="80027"/>
    <s v="United States ,Louisville ,Colorado, 80027"/>
    <x v="1"/>
    <x v="1"/>
    <s v="West - Office Supplies"/>
    <s v="Binders"/>
    <n v="12.03"/>
    <n v="12"/>
    <n v="3.609"/>
    <n v="5"/>
    <n v="2.4"/>
    <n v="0.7"/>
    <n v="-9.2230000000000008"/>
    <n v="-76.666666666666671"/>
    <n v="18.045000000000002"/>
  </r>
  <r>
    <x v="1"/>
    <x v="2"/>
    <s v="United States"/>
    <s v="Louisville"/>
    <s v="Colorado"/>
    <n v="80027"/>
    <s v="United States ,Louisville ,Colorado, 80027"/>
    <x v="1"/>
    <x v="2"/>
    <s v="West - Technology"/>
    <s v="Machines"/>
    <n v="2549.9850000000001"/>
    <n v="2550"/>
    <n v="764.99550000000022"/>
    <n v="5"/>
    <n v="510"/>
    <n v="0.7"/>
    <n v="-3399.98"/>
    <n v="-133.33333333333331"/>
    <n v="3824.9775000000009"/>
  </r>
  <r>
    <x v="1"/>
    <x v="2"/>
    <s v="United States"/>
    <s v="Louisville"/>
    <s v="Colorado"/>
    <n v="80027"/>
    <s v="United States ,Louisville ,Colorado, 80027"/>
    <x v="1"/>
    <x v="1"/>
    <s v="West - Office Supplies"/>
    <s v="Binders"/>
    <n v="21.594000000000001"/>
    <n v="22"/>
    <n v="6.4782000000000011"/>
    <n v="2"/>
    <n v="11"/>
    <n v="0.7"/>
    <n v="-15.835599999999999"/>
    <n v="-73.333333333333329"/>
    <n v="12.956400000000002"/>
  </r>
  <r>
    <x v="1"/>
    <x v="2"/>
    <s v="United States"/>
    <s v="Louisville"/>
    <s v="Colorado"/>
    <n v="80027"/>
    <s v="United States ,Louisville ,Colorado, 80027"/>
    <x v="1"/>
    <x v="1"/>
    <s v="West - Office Supplies"/>
    <s v="Binders"/>
    <n v="8.9640000000000004"/>
    <n v="9"/>
    <n v="2.6892000000000005"/>
    <n v="6"/>
    <n v="1.5"/>
    <n v="0.7"/>
    <n v="-6.5735999999999999"/>
    <n v="-73.333333333333329"/>
    <n v="16.135200000000005"/>
  </r>
  <r>
    <x v="1"/>
    <x v="2"/>
    <s v="United States"/>
    <s v="Louisville"/>
    <s v="Colorado"/>
    <n v="80027"/>
    <s v="United States ,Louisville ,Colorado, 80027"/>
    <x v="1"/>
    <x v="1"/>
    <s v="West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2"/>
    <s v="United States"/>
    <s v="New York City"/>
    <s v="New York"/>
    <n v="10035"/>
    <s v="United States ,New York City ,New York, 10035"/>
    <x v="3"/>
    <x v="0"/>
    <s v="East - Furniture"/>
    <s v="Tables"/>
    <n v="344.22"/>
    <n v="344"/>
    <n v="206.53200000000001"/>
    <n v="2"/>
    <n v="172"/>
    <n v="0.4"/>
    <n v="-103.26600000000001"/>
    <n v="-30"/>
    <n v="413.06400000000002"/>
  </r>
  <r>
    <x v="1"/>
    <x v="2"/>
    <s v="United States"/>
    <s v="Pharr"/>
    <s v="Texas"/>
    <n v="78577"/>
    <s v="United States ,Pharr ,Texas, 78577"/>
    <x v="2"/>
    <x v="1"/>
    <s v="Central - Office Supplies"/>
    <s v="Storage"/>
    <n v="727.29600000000005"/>
    <n v="727"/>
    <n v="581.83680000000004"/>
    <n v="8"/>
    <n v="90.875"/>
    <n v="0.2"/>
    <n v="-172.7328"/>
    <n v="-23.75"/>
    <n v="4654.6944000000003"/>
  </r>
  <r>
    <x v="1"/>
    <x v="2"/>
    <s v="United States"/>
    <s v="Pharr"/>
    <s v="Texas"/>
    <n v="78577"/>
    <s v="United States ,Pharr ,Texas, 78577"/>
    <x v="2"/>
    <x v="0"/>
    <s v="Central - Furniture"/>
    <s v="Furnishings"/>
    <n v="22.608000000000001"/>
    <n v="23"/>
    <n v="9.0432000000000006"/>
    <n v="3"/>
    <n v="7.666666666666667"/>
    <n v="0.6"/>
    <n v="-10.1736"/>
    <n v="-45"/>
    <n v="27.129600000000003"/>
  </r>
  <r>
    <x v="1"/>
    <x v="2"/>
    <s v="United States"/>
    <s v="Pharr"/>
    <s v="Texas"/>
    <n v="78577"/>
    <s v="United States ,Pharr ,Texas, 78577"/>
    <x v="2"/>
    <x v="2"/>
    <s v="Central - Technology"/>
    <s v="Accessories"/>
    <n v="666.4"/>
    <n v="666"/>
    <n v="533.12"/>
    <n v="7"/>
    <n v="95.142857142857139"/>
    <n v="0.2"/>
    <n v="-33.32"/>
    <n v="-5"/>
    <n v="3731.84"/>
  </r>
  <r>
    <x v="1"/>
    <x v="0"/>
    <s v="United States"/>
    <s v="West Jordan"/>
    <s v="Utah"/>
    <n v="84084"/>
    <s v="United States ,West Jordan ,Utah, 84084"/>
    <x v="1"/>
    <x v="1"/>
    <s v="West - Office Supplies"/>
    <s v="Fasteners"/>
    <n v="5.04"/>
    <n v="5"/>
    <n v="5.04"/>
    <n v="3"/>
    <n v="1.6666666666666667"/>
    <n v="0"/>
    <n v="0.2016"/>
    <n v="4"/>
    <n v="15.120000000000001"/>
  </r>
  <r>
    <x v="1"/>
    <x v="0"/>
    <s v="United States"/>
    <s v="West Jordan"/>
    <s v="Utah"/>
    <n v="84084"/>
    <s v="United States ,West Jordan ,Utah, 84084"/>
    <x v="1"/>
    <x v="1"/>
    <s v="West - Office Supplies"/>
    <s v="Paper"/>
    <n v="92.94"/>
    <n v="93"/>
    <n v="92.94"/>
    <n v="3"/>
    <n v="31"/>
    <n v="0"/>
    <n v="41.823"/>
    <n v="45"/>
    <n v="278.82"/>
  </r>
  <r>
    <x v="1"/>
    <x v="0"/>
    <s v="United States"/>
    <s v="West Jordan"/>
    <s v="Utah"/>
    <n v="84084"/>
    <s v="United States ,West Jordan ,Utah, 84084"/>
    <x v="1"/>
    <x v="0"/>
    <s v="West - Furniture"/>
    <s v="Furnishings"/>
    <n v="66.69"/>
    <n v="67"/>
    <n v="66.69"/>
    <n v="3"/>
    <n v="22.333333333333332"/>
    <n v="0"/>
    <n v="22.0077"/>
    <n v="33"/>
    <n v="200.07"/>
  </r>
  <r>
    <x v="1"/>
    <x v="0"/>
    <s v="United States"/>
    <s v="West Jordan"/>
    <s v="Utah"/>
    <n v="84084"/>
    <s v="United States ,West Jordan ,Utah, 84084"/>
    <x v="1"/>
    <x v="1"/>
    <s v="West - Office Supplies"/>
    <s v="Binders"/>
    <n v="91.68"/>
    <n v="92"/>
    <n v="73.344000000000008"/>
    <n v="5"/>
    <n v="18.399999999999999"/>
    <n v="0.2"/>
    <n v="28.65"/>
    <n v="31.249999999999993"/>
    <n v="366.72"/>
  </r>
  <r>
    <x v="1"/>
    <x v="0"/>
    <s v="United States"/>
    <s v="Brownsville"/>
    <s v="Texas"/>
    <n v="78521"/>
    <s v="United States ,Brownsville ,Texas, 78521"/>
    <x v="2"/>
    <x v="0"/>
    <s v="Central - Furniture"/>
    <s v="Bookcases"/>
    <n v="327.7328"/>
    <n v="328"/>
    <n v="222.85830399999998"/>
    <n v="2"/>
    <n v="164"/>
    <n v="0.32"/>
    <n v="-14.4588"/>
    <n v="-4.4117647058823533"/>
    <n v="445.71660799999995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52.271999999999998"/>
    <n v="52"/>
    <n v="41.817599999999999"/>
    <n v="11"/>
    <n v="4.7272727272727275"/>
    <n v="0.2"/>
    <n v="17.6418"/>
    <n v="33.75"/>
    <n v="459.99360000000001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17.940000000000001"/>
    <n v="18"/>
    <n v="17.940000000000001"/>
    <n v="3"/>
    <n v="6"/>
    <n v="0"/>
    <n v="8.0730000000000004"/>
    <n v="45"/>
    <n v="53.820000000000007"/>
  </r>
  <r>
    <x v="1"/>
    <x v="2"/>
    <s v="United States"/>
    <s v="Philadelphia"/>
    <s v="Pennsylvania"/>
    <n v="19140"/>
    <s v="United States ,Philadelphia ,Pennsylvania, 19140"/>
    <x v="3"/>
    <x v="0"/>
    <s v="East - Furniture"/>
    <s v="Furnishings"/>
    <n v="254.352"/>
    <n v="254"/>
    <n v="203.48160000000001"/>
    <n v="3"/>
    <n v="84.666666666666671"/>
    <n v="0.2"/>
    <n v="0"/>
    <n v="0"/>
    <n v="610.44479999999999"/>
  </r>
  <r>
    <x v="3"/>
    <x v="1"/>
    <s v="United States"/>
    <s v="Billings"/>
    <s v="Montana"/>
    <n v="59102"/>
    <s v="United States ,Billings ,Montana, 59102"/>
    <x v="1"/>
    <x v="1"/>
    <s v="West - Office Supplies"/>
    <s v="Binders"/>
    <n v="8.2880000000000003"/>
    <n v="8"/>
    <n v="6.6303999999999998"/>
    <n v="2"/>
    <n v="4"/>
    <n v="0.2"/>
    <n v="2.6936"/>
    <n v="32.5"/>
    <n v="13.2608"/>
  </r>
  <r>
    <x v="1"/>
    <x v="0"/>
    <s v="United States"/>
    <s v="Chesapeake"/>
    <s v="Virginia"/>
    <n v="23320"/>
    <s v="United States ,Chesapeake ,Virginia, 23320"/>
    <x v="0"/>
    <x v="0"/>
    <s v="South - Furniture"/>
    <s v="Chairs"/>
    <n v="504.9"/>
    <n v="505"/>
    <n v="504.9"/>
    <n v="5"/>
    <n v="101"/>
    <n v="0"/>
    <n v="80.784000000000006"/>
    <n v="16.000000000000004"/>
    <n v="2524.5"/>
  </r>
  <r>
    <x v="1"/>
    <x v="1"/>
    <s v="United States"/>
    <s v="Gresham"/>
    <s v="Oregon"/>
    <n v="97030"/>
    <s v="United States ,Gresham ,Oregon, 97030"/>
    <x v="1"/>
    <x v="2"/>
    <s v="West - Technology"/>
    <s v="Phones"/>
    <n v="403.16800000000001"/>
    <n v="403"/>
    <n v="322.53440000000001"/>
    <n v="4"/>
    <n v="100.75"/>
    <n v="0.2"/>
    <n v="25.198"/>
    <n v="6.25"/>
    <n v="1290.1376"/>
  </r>
  <r>
    <x v="1"/>
    <x v="1"/>
    <s v="United States"/>
    <s v="Lincoln Park"/>
    <s v="Michigan"/>
    <n v="48146"/>
    <s v="United States ,Lincoln Park ,Michigan, 48146"/>
    <x v="2"/>
    <x v="0"/>
    <s v="Central - Furniture"/>
    <s v="Bookcases"/>
    <n v="194.32"/>
    <n v="194"/>
    <n v="194.32"/>
    <n v="4"/>
    <n v="48.5"/>
    <n v="0"/>
    <n v="31.091200000000001"/>
    <n v="16"/>
    <n v="777.28"/>
  </r>
  <r>
    <x v="1"/>
    <x v="1"/>
    <s v="United States"/>
    <s v="Lincoln Park"/>
    <s v="Michigan"/>
    <n v="48146"/>
    <s v="United States ,Lincoln Park ,Michigan, 48146"/>
    <x v="2"/>
    <x v="1"/>
    <s v="Central - Office Supplies"/>
    <s v="Art"/>
    <n v="25.99"/>
    <n v="26"/>
    <n v="25.99"/>
    <n v="1"/>
    <n v="26"/>
    <n v="0"/>
    <n v="7.5370999999999997"/>
    <n v="28.999999999999996"/>
    <n v="25.99"/>
  </r>
  <r>
    <x v="1"/>
    <x v="0"/>
    <s v="United States"/>
    <s v="Gresham"/>
    <s v="Oregon"/>
    <n v="97030"/>
    <s v="United States ,Gresham ,Oregon, 97030"/>
    <x v="1"/>
    <x v="0"/>
    <s v="West - Furniture"/>
    <s v="Chairs"/>
    <n v="195.136"/>
    <n v="195"/>
    <n v="156.1088"/>
    <n v="4"/>
    <n v="48.75"/>
    <n v="0.2"/>
    <n v="-12.196"/>
    <n v="-6.25"/>
    <n v="624.43520000000001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0"/>
    <s v="United States"/>
    <s v="Monroe"/>
    <s v="Louisiana"/>
    <n v="71203"/>
    <s v="United States ,Monroe ,Louisiana, 71203"/>
    <x v="0"/>
    <x v="2"/>
    <s v="South - Technology"/>
    <s v="Accessories"/>
    <n v="53.7"/>
    <n v="54"/>
    <n v="53.7"/>
    <n v="6"/>
    <n v="9"/>
    <n v="0"/>
    <n v="10.202999999999999"/>
    <n v="18.999999999999996"/>
    <n v="322.20000000000005"/>
  </r>
  <r>
    <x v="1"/>
    <x v="0"/>
    <s v="United States"/>
    <s v="Monroe"/>
    <s v="Louisiana"/>
    <n v="71203"/>
    <s v="United States ,Monroe ,Louisiana, 71203"/>
    <x v="0"/>
    <x v="1"/>
    <s v="South - Office Supplies"/>
    <s v="Binders"/>
    <n v="36.26"/>
    <n v="36"/>
    <n v="36.26"/>
    <n v="7"/>
    <n v="5.1428571428571432"/>
    <n v="0"/>
    <n v="16.679600000000001"/>
    <n v="46"/>
    <n v="253.82"/>
  </r>
  <r>
    <x v="1"/>
    <x v="0"/>
    <s v="United States"/>
    <s v="Monroe"/>
    <s v="Louisiana"/>
    <n v="71203"/>
    <s v="United States ,Monroe ,Louisiana, 71203"/>
    <x v="0"/>
    <x v="1"/>
    <s v="South - Office Supplies"/>
    <s v="Art"/>
    <n v="56.3"/>
    <n v="56"/>
    <n v="56.3"/>
    <n v="2"/>
    <n v="28"/>
    <n v="0"/>
    <n v="15.763999999999999"/>
    <n v="28.000000000000004"/>
    <n v="112.6"/>
  </r>
  <r>
    <x v="1"/>
    <x v="0"/>
    <s v="United States"/>
    <s v="Monroe"/>
    <s v="Louisiana"/>
    <n v="71203"/>
    <s v="United States ,Monroe ,Louisiana, 71203"/>
    <x v="0"/>
    <x v="1"/>
    <s v="South - Office Supplies"/>
    <s v="Paper"/>
    <n v="32.4"/>
    <n v="32"/>
    <n v="32.4"/>
    <n v="5"/>
    <n v="6.4"/>
    <n v="0"/>
    <n v="15.552"/>
    <n v="48"/>
    <n v="162"/>
  </r>
  <r>
    <x v="1"/>
    <x v="0"/>
    <s v="United States"/>
    <s v="Monroe"/>
    <s v="Louisiana"/>
    <n v="71203"/>
    <s v="United States ,Monroe ,Louisiana, 71203"/>
    <x v="0"/>
    <x v="0"/>
    <s v="South - Furniture"/>
    <s v="Furnishings"/>
    <n v="29.16"/>
    <n v="29"/>
    <n v="29.16"/>
    <n v="2"/>
    <n v="14.5"/>
    <n v="0"/>
    <n v="10.789199999999999"/>
    <n v="37"/>
    <n v="58.32"/>
  </r>
  <r>
    <x v="1"/>
    <x v="1"/>
    <s v="United States"/>
    <s v="Pasadena"/>
    <s v="California"/>
    <n v="91104"/>
    <s v="United States ,Pasadena ,California, 91104"/>
    <x v="1"/>
    <x v="0"/>
    <s v="West - Furniture"/>
    <s v="Tables"/>
    <n v="171.28800000000001"/>
    <n v="171"/>
    <n v="137.03040000000001"/>
    <n v="3"/>
    <n v="57"/>
    <n v="0.2"/>
    <n v="-6.4233000000000002"/>
    <n v="-3.75"/>
    <n v="411.09120000000007"/>
  </r>
  <r>
    <x v="1"/>
    <x v="0"/>
    <s v="United States"/>
    <s v="Chattanooga"/>
    <s v="Tennessee"/>
    <n v="37421"/>
    <s v="United States ,Chattanooga ,Tennessee, 37421"/>
    <x v="0"/>
    <x v="0"/>
    <s v="South - Furniture"/>
    <s v="Furnishings"/>
    <n v="16.72"/>
    <n v="17"/>
    <n v="13.375999999999999"/>
    <n v="5"/>
    <n v="3.4"/>
    <n v="0.2"/>
    <n v="3.3439999999999999"/>
    <n v="20"/>
    <n v="66.88"/>
  </r>
  <r>
    <x v="3"/>
    <x v="2"/>
    <s v="United States"/>
    <s v="Long Beach"/>
    <s v="California"/>
    <n v="90805"/>
    <s v="United States ,Long Beach ,California, 90805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3"/>
    <x v="2"/>
    <s v="United States"/>
    <s v="Long Beach"/>
    <s v="California"/>
    <n v="90805"/>
    <s v="United States ,Long Beach ,California, 90805"/>
    <x v="1"/>
    <x v="1"/>
    <s v="West - Office Supplies"/>
    <s v="Envelopes"/>
    <n v="22.18"/>
    <n v="22"/>
    <n v="22.18"/>
    <n v="2"/>
    <n v="11"/>
    <n v="0"/>
    <n v="10.8682"/>
    <n v="49"/>
    <n v="44.36"/>
  </r>
  <r>
    <x v="3"/>
    <x v="2"/>
    <s v="United States"/>
    <s v="Long Beach"/>
    <s v="California"/>
    <n v="90805"/>
    <s v="United States ,Long Beach ,California, 90805"/>
    <x v="1"/>
    <x v="0"/>
    <s v="West - Furniture"/>
    <s v="Chairs"/>
    <n v="2054.2719999999999"/>
    <n v="2054"/>
    <n v="1643.4176"/>
    <n v="8"/>
    <n v="256.75"/>
    <n v="0.2"/>
    <n v="256.78399999999999"/>
    <n v="12.5"/>
    <n v="13147.3408"/>
  </r>
  <r>
    <x v="0"/>
    <x v="0"/>
    <s v="United States"/>
    <s v="Troy"/>
    <s v="Ohio"/>
    <n v="45373"/>
    <s v="United States ,Troy ,Ohio, 45373"/>
    <x v="3"/>
    <x v="2"/>
    <s v="East - Technology"/>
    <s v="Phones"/>
    <n v="1022.97"/>
    <n v="1023"/>
    <n v="613.78199999999993"/>
    <n v="5"/>
    <n v="204.6"/>
    <n v="0.4"/>
    <n v="-255.74250000000001"/>
    <n v="-25"/>
    <n v="3068.91"/>
  </r>
  <r>
    <x v="0"/>
    <x v="2"/>
    <s v="United States"/>
    <s v="Minneapolis"/>
    <s v="Minnesota"/>
    <n v="55407"/>
    <s v="United States ,Minneapolis ,Minnesota, 55407"/>
    <x v="2"/>
    <x v="1"/>
    <s v="Central - Office Supplies"/>
    <s v="Art"/>
    <n v="13.9"/>
    <n v="14"/>
    <n v="13.9"/>
    <n v="5"/>
    <n v="2.8"/>
    <n v="0"/>
    <n v="3.6139999999999999"/>
    <n v="26"/>
    <n v="69.5"/>
  </r>
  <r>
    <x v="0"/>
    <x v="2"/>
    <s v="United States"/>
    <s v="Minneapolis"/>
    <s v="Minnesota"/>
    <n v="55407"/>
    <s v="United States ,Minneapolis ,Minnesota, 55407"/>
    <x v="2"/>
    <x v="1"/>
    <s v="Central - Office Supplies"/>
    <s v="Paper"/>
    <n v="26.38"/>
    <n v="26"/>
    <n v="26.38"/>
    <n v="1"/>
    <n v="26"/>
    <n v="0"/>
    <n v="12.1348"/>
    <n v="46"/>
    <n v="26.38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43.176000000000002"/>
    <n v="43"/>
    <n v="34.540800000000004"/>
    <n v="7"/>
    <n v="6.1428571428571432"/>
    <n v="0.2"/>
    <n v="13.4925"/>
    <n v="31.25"/>
    <n v="241.78560000000004"/>
  </r>
  <r>
    <x v="2"/>
    <x v="2"/>
    <s v="United States"/>
    <s v="Columbus"/>
    <s v="Georgia"/>
    <n v="31907"/>
    <s v="United States ,Columbus ,Georgia, 31907"/>
    <x v="0"/>
    <x v="0"/>
    <s v="South - Furniture"/>
    <s v="Tables"/>
    <n v="411.8"/>
    <n v="412"/>
    <n v="411.8"/>
    <n v="2"/>
    <n v="206"/>
    <n v="0"/>
    <n v="70.006"/>
    <n v="17"/>
    <n v="823.6"/>
  </r>
  <r>
    <x v="2"/>
    <x v="2"/>
    <s v="United States"/>
    <s v="Columbus"/>
    <s v="Georgia"/>
    <n v="31907"/>
    <s v="United States ,Columbus ,Georgia, 31907"/>
    <x v="0"/>
    <x v="2"/>
    <s v="South - Technology"/>
    <s v="Accessories"/>
    <n v="360"/>
    <n v="360"/>
    <n v="360"/>
    <n v="4"/>
    <n v="90"/>
    <n v="0"/>
    <n v="129.6"/>
    <n v="36"/>
    <n v="1440"/>
  </r>
  <r>
    <x v="1"/>
    <x v="2"/>
    <s v="United States"/>
    <s v="Meridian"/>
    <s v="Idaho"/>
    <n v="83642"/>
    <s v="United States ,Meridian ,Idaho, 83642"/>
    <x v="1"/>
    <x v="0"/>
    <s v="West - Furniture"/>
    <s v="Furnishings"/>
    <n v="41.96"/>
    <n v="42"/>
    <n v="41.96"/>
    <n v="2"/>
    <n v="21"/>
    <n v="0"/>
    <n v="2.9371999999999998"/>
    <n v="6.9999999999999991"/>
    <n v="83.92"/>
  </r>
  <r>
    <x v="1"/>
    <x v="2"/>
    <s v="United States"/>
    <s v="Meridian"/>
    <s v="Idaho"/>
    <n v="83642"/>
    <s v="United States ,Meridian ,Idaho, 83642"/>
    <x v="1"/>
    <x v="1"/>
    <s v="West - Office Supplies"/>
    <s v="Appliances"/>
    <n v="227.84"/>
    <n v="228"/>
    <n v="227.84"/>
    <n v="4"/>
    <n v="57"/>
    <n v="0"/>
    <n v="66.073599999999999"/>
    <n v="28.999999999999996"/>
    <n v="911.36"/>
  </r>
  <r>
    <x v="1"/>
    <x v="2"/>
    <s v="United States"/>
    <s v="Meridian"/>
    <s v="Idaho"/>
    <n v="83642"/>
    <s v="United States ,Meridian ,Idaho, 83642"/>
    <x v="1"/>
    <x v="1"/>
    <s v="West - Office Supplies"/>
    <s v="Paper"/>
    <n v="37.94"/>
    <n v="38"/>
    <n v="37.94"/>
    <n v="2"/>
    <n v="19"/>
    <n v="0"/>
    <n v="18.211200000000002"/>
    <n v="48.000000000000007"/>
    <n v="75.88"/>
  </r>
  <r>
    <x v="0"/>
    <x v="2"/>
    <s v="United States"/>
    <s v="Detroit"/>
    <s v="Michigan"/>
    <n v="48227"/>
    <s v="United States ,Detroit ,Michigan, 48227"/>
    <x v="2"/>
    <x v="2"/>
    <s v="Central - Technology"/>
    <s v="Phones"/>
    <n v="517.9"/>
    <n v="518"/>
    <n v="517.9"/>
    <n v="2"/>
    <n v="259"/>
    <n v="0"/>
    <n v="134.654"/>
    <n v="26"/>
    <n v="1035.8"/>
  </r>
  <r>
    <x v="0"/>
    <x v="2"/>
    <s v="United States"/>
    <s v="Detroit"/>
    <s v="Michigan"/>
    <n v="48227"/>
    <s v="United States ,Detroit ,Michigan, 48227"/>
    <x v="2"/>
    <x v="1"/>
    <s v="Central - Office Supplies"/>
    <s v="Binders"/>
    <n v="5.28"/>
    <n v="5"/>
    <n v="5.28"/>
    <n v="2"/>
    <n v="2.5"/>
    <n v="0"/>
    <n v="2.4287999999999998"/>
    <n v="46"/>
    <n v="10.56"/>
  </r>
  <r>
    <x v="1"/>
    <x v="1"/>
    <s v="United States"/>
    <s v="Chicago"/>
    <s v="Illinois"/>
    <n v="60623"/>
    <s v="United States ,Chicago ,Illinois, 60623"/>
    <x v="2"/>
    <x v="2"/>
    <s v="Central - Technology"/>
    <s v="Copiers"/>
    <n v="2799.96"/>
    <n v="2800"/>
    <n v="2239.9679999999998"/>
    <n v="5"/>
    <n v="560"/>
    <n v="0.2"/>
    <n v="874.98749999999995"/>
    <n v="31.25"/>
    <n v="11199.84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Envelopes"/>
    <n v="8.9600000000000009"/>
    <n v="9"/>
    <n v="8.9600000000000009"/>
    <n v="2"/>
    <n v="4.5"/>
    <n v="0"/>
    <n v="4.3007999999999997"/>
    <n v="47.999999999999993"/>
    <n v="17.920000000000002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Labels"/>
    <n v="31.5"/>
    <n v="32"/>
    <n v="31.5"/>
    <n v="10"/>
    <n v="3.2"/>
    <n v="0"/>
    <n v="15.12"/>
    <n v="48"/>
    <n v="315"/>
  </r>
  <r>
    <x v="0"/>
    <x v="1"/>
    <s v="United States"/>
    <s v="San Francisco"/>
    <s v="California"/>
    <n v="94110"/>
    <s v="United States ,San Francisco ,California, 94110"/>
    <x v="1"/>
    <x v="0"/>
    <s v="West - Furniture"/>
    <s v="Furnishings"/>
    <n v="30.56"/>
    <n v="31"/>
    <n v="30.56"/>
    <n v="2"/>
    <n v="15.5"/>
    <n v="0"/>
    <n v="10.3904"/>
    <n v="34"/>
    <n v="61.12"/>
  </r>
  <r>
    <x v="0"/>
    <x v="1"/>
    <s v="United States"/>
    <s v="San Francisco"/>
    <s v="California"/>
    <n v="94110"/>
    <s v="United States ,San Francisco ,California, 94110"/>
    <x v="1"/>
    <x v="0"/>
    <s v="West - Furniture"/>
    <s v="Tables"/>
    <n v="24.367999999999999"/>
    <n v="24"/>
    <n v="19.494399999999999"/>
    <n v="2"/>
    <n v="12"/>
    <n v="0.2"/>
    <n v="-3.3506"/>
    <n v="-13.750000000000002"/>
    <n v="38.988799999999998"/>
  </r>
  <r>
    <x v="1"/>
    <x v="1"/>
    <s v="United States"/>
    <s v="Newark"/>
    <s v="Ohio"/>
    <n v="43055"/>
    <s v="United States ,Newark ,Ohio, 43055"/>
    <x v="3"/>
    <x v="2"/>
    <s v="East - Technology"/>
    <s v="Accessories"/>
    <n v="119.976"/>
    <n v="120"/>
    <n v="95.980800000000002"/>
    <n v="3"/>
    <n v="40"/>
    <n v="0.2"/>
    <n v="22.4955"/>
    <n v="18.75"/>
    <n v="287.94240000000002"/>
  </r>
  <r>
    <x v="1"/>
    <x v="0"/>
    <s v="United States"/>
    <s v="Dallas"/>
    <s v="Texas"/>
    <n v="75081"/>
    <s v="United States ,Dallas ,Texas, 75081"/>
    <x v="2"/>
    <x v="1"/>
    <s v="Central - Office Supplies"/>
    <s v="Paper"/>
    <n v="26.88"/>
    <n v="27"/>
    <n v="21.503999999999998"/>
    <n v="8"/>
    <n v="3.375"/>
    <n v="0.2"/>
    <n v="9.7439999999999998"/>
    <n v="36.25"/>
    <n v="172.03199999999998"/>
  </r>
  <r>
    <x v="2"/>
    <x v="1"/>
    <s v="United States"/>
    <s v="Newark"/>
    <s v="Delaware"/>
    <n v="19711"/>
    <s v="United States ,Newark ,Delaware, 19711"/>
    <x v="3"/>
    <x v="2"/>
    <s v="East - Technology"/>
    <s v="Phones"/>
    <n v="83.97"/>
    <n v="84"/>
    <n v="83.97"/>
    <n v="3"/>
    <n v="28"/>
    <n v="0"/>
    <n v="23.511600000000001"/>
    <n v="28.000000000000004"/>
    <n v="251.91"/>
  </r>
  <r>
    <x v="2"/>
    <x v="1"/>
    <s v="United States"/>
    <s v="Newark"/>
    <s v="Delaware"/>
    <n v="19711"/>
    <s v="United States ,Newark ,Delaware, 19711"/>
    <x v="3"/>
    <x v="2"/>
    <s v="East - Technology"/>
    <s v="Accessories"/>
    <n v="104.97"/>
    <n v="105"/>
    <n v="104.97"/>
    <n v="3"/>
    <n v="35"/>
    <n v="0"/>
    <n v="7.3479000000000001"/>
    <n v="7.0000000000000009"/>
    <n v="314.90999999999997"/>
  </r>
  <r>
    <x v="0"/>
    <x v="2"/>
    <s v="United States"/>
    <s v="Albuquerque"/>
    <s v="New Mexico"/>
    <n v="87105"/>
    <s v="United States ,Albuquerque ,New Mexico, 87105"/>
    <x v="1"/>
    <x v="1"/>
    <s v="West - Office Supplies"/>
    <s v="Storage"/>
    <n v="90.8"/>
    <n v="91"/>
    <n v="90.8"/>
    <n v="8"/>
    <n v="11.375"/>
    <n v="0"/>
    <n v="25.423999999999999"/>
    <n v="28.000000000000004"/>
    <n v="726.4"/>
  </r>
  <r>
    <x v="0"/>
    <x v="2"/>
    <s v="United States"/>
    <s v="Albuquerque"/>
    <s v="New Mexico"/>
    <n v="87105"/>
    <s v="United States ,Albuquerque ,New Mexico, 87105"/>
    <x v="1"/>
    <x v="2"/>
    <s v="West - Technology"/>
    <s v="Phones"/>
    <n v="140.73599999999999"/>
    <n v="141"/>
    <n v="112.58879999999999"/>
    <n v="8"/>
    <n v="17.625"/>
    <n v="0.2"/>
    <n v="49.257599999999996"/>
    <n v="35"/>
    <n v="900.71039999999994"/>
  </r>
  <r>
    <x v="0"/>
    <x v="2"/>
    <s v="United States"/>
    <s v="Albuquerque"/>
    <s v="New Mexico"/>
    <n v="87105"/>
    <s v="United States ,Albuquerque ,New Mexico, 87105"/>
    <x v="1"/>
    <x v="2"/>
    <s v="West - Technology"/>
    <s v="Accessories"/>
    <n v="214.95"/>
    <n v="215"/>
    <n v="214.95"/>
    <n v="5"/>
    <n v="43"/>
    <n v="0"/>
    <n v="88.129499999999993"/>
    <n v="41"/>
    <n v="1074.75"/>
  </r>
  <r>
    <x v="0"/>
    <x v="2"/>
    <s v="United States"/>
    <s v="Albuquerque"/>
    <s v="New Mexico"/>
    <n v="87105"/>
    <s v="United States ,Albuquerque ,New Mexico, 87105"/>
    <x v="1"/>
    <x v="1"/>
    <s v="West - Office Supplies"/>
    <s v="Paper"/>
    <n v="45.36"/>
    <n v="45"/>
    <n v="45.36"/>
    <n v="7"/>
    <n v="6.4285714285714288"/>
    <n v="0"/>
    <n v="21.7728"/>
    <n v="48"/>
    <n v="317.52"/>
  </r>
  <r>
    <x v="0"/>
    <x v="2"/>
    <s v="United States"/>
    <s v="Albuquerque"/>
    <s v="New Mexico"/>
    <n v="87105"/>
    <s v="United States ,Albuquerque ,New Mexico, 87105"/>
    <x v="1"/>
    <x v="1"/>
    <s v="West - Office Supplies"/>
    <s v="Paper"/>
    <n v="288.24"/>
    <n v="288"/>
    <n v="288.24"/>
    <n v="6"/>
    <n v="48"/>
    <n v="0"/>
    <n v="138.3552"/>
    <n v="48"/>
    <n v="1729.44"/>
  </r>
  <r>
    <x v="3"/>
    <x v="2"/>
    <s v="United States"/>
    <s v="Toledo"/>
    <s v="Ohio"/>
    <n v="43615"/>
    <s v="United States ,Toledo ,Ohio, 43615"/>
    <x v="3"/>
    <x v="1"/>
    <s v="East - Office Supplies"/>
    <s v="Appliances"/>
    <n v="663.93600000000004"/>
    <n v="664"/>
    <n v="531.14880000000005"/>
    <n v="4"/>
    <n v="166"/>
    <n v="0.2"/>
    <n v="82.992000000000004"/>
    <n v="12.5"/>
    <n v="2124.5952000000002"/>
  </r>
  <r>
    <x v="1"/>
    <x v="1"/>
    <s v="United States"/>
    <s v="Newark"/>
    <s v="Delaware"/>
    <n v="19711"/>
    <s v="United States ,Newark ,Delaware, 19711"/>
    <x v="3"/>
    <x v="1"/>
    <s v="East - Office Supplies"/>
    <s v="Storage"/>
    <n v="2934.33"/>
    <n v="2934"/>
    <n v="2934.33"/>
    <n v="7"/>
    <n v="419.14285714285717"/>
    <n v="0"/>
    <n v="792.26909999999998"/>
    <n v="27"/>
    <n v="20540.309999999998"/>
  </r>
  <r>
    <x v="1"/>
    <x v="1"/>
    <s v="United States"/>
    <s v="Newark"/>
    <s v="Delaware"/>
    <n v="19711"/>
    <s v="United States ,Newark ,Delaware, 19711"/>
    <x v="3"/>
    <x v="0"/>
    <s v="East - Furniture"/>
    <s v="Furnishings"/>
    <n v="124.41"/>
    <n v="124"/>
    <n v="124.41"/>
    <n v="3"/>
    <n v="41.333333333333336"/>
    <n v="0"/>
    <n v="14.9292"/>
    <n v="12"/>
    <n v="373.23"/>
  </r>
  <r>
    <x v="1"/>
    <x v="1"/>
    <s v="United States"/>
    <s v="Newark"/>
    <s v="Delaware"/>
    <n v="19711"/>
    <s v="United States ,Newark ,Delaware, 19711"/>
    <x v="3"/>
    <x v="1"/>
    <s v="East - Office Supplies"/>
    <s v="Art"/>
    <n v="57.75"/>
    <n v="58"/>
    <n v="57.75"/>
    <n v="5"/>
    <n v="11.6"/>
    <n v="0"/>
    <n v="26.565000000000001"/>
    <n v="46"/>
    <n v="288.75"/>
  </r>
  <r>
    <x v="2"/>
    <x v="0"/>
    <s v="United States"/>
    <s v="Los Angeles"/>
    <s v="California"/>
    <n v="90045"/>
    <s v="United States ,Los Angeles ,California, 90045"/>
    <x v="1"/>
    <x v="1"/>
    <s v="West - Office Supplies"/>
    <s v="Storage"/>
    <n v="114.46"/>
    <n v="114"/>
    <n v="114.46"/>
    <n v="2"/>
    <n v="57"/>
    <n v="0"/>
    <n v="28.614999999999998"/>
    <n v="25"/>
    <n v="228.92"/>
  </r>
  <r>
    <x v="1"/>
    <x v="0"/>
    <s v="United States"/>
    <s v="Los Angeles"/>
    <s v="California"/>
    <n v="90032"/>
    <s v="United States ,Los Angeles ,California, 90032"/>
    <x v="1"/>
    <x v="0"/>
    <s v="West - Furniture"/>
    <s v="Bookcases"/>
    <n v="120.666"/>
    <n v="121"/>
    <n v="102.56610000000001"/>
    <n v="2"/>
    <n v="60.5"/>
    <n v="0.15"/>
    <n v="18.454799999999999"/>
    <n v="15.294117647058822"/>
    <n v="205.13220000000001"/>
  </r>
  <r>
    <x v="1"/>
    <x v="2"/>
    <s v="United States"/>
    <s v="Dallas"/>
    <s v="Texas"/>
    <n v="75217"/>
    <s v="United States ,Dallas ,Texas, 75217"/>
    <x v="2"/>
    <x v="1"/>
    <s v="Central - Office Supplies"/>
    <s v="Storage"/>
    <n v="342.86399999999998"/>
    <n v="343"/>
    <n v="274.2912"/>
    <n v="3"/>
    <n v="114.33333333333333"/>
    <n v="0.2"/>
    <n v="38.572200000000002"/>
    <n v="11.250000000000002"/>
    <n v="822.87360000000001"/>
  </r>
  <r>
    <x v="1"/>
    <x v="2"/>
    <s v="United States"/>
    <s v="Dallas"/>
    <s v="Texas"/>
    <n v="75217"/>
    <s v="United States ,Dallas ,Texas, 75217"/>
    <x v="2"/>
    <x v="0"/>
    <s v="Central - Furniture"/>
    <s v="Furnishings"/>
    <n v="16.739999999999998"/>
    <n v="17"/>
    <n v="6.6959999999999997"/>
    <n v="5"/>
    <n v="3.4"/>
    <n v="0.6"/>
    <n v="-14.228999999999999"/>
    <n v="-85"/>
    <n v="33.479999999999997"/>
  </r>
  <r>
    <x v="1"/>
    <x v="2"/>
    <s v="United States"/>
    <s v="Dallas"/>
    <s v="Texas"/>
    <n v="75217"/>
    <s v="United States ,Dallas ,Texas, 75217"/>
    <x v="2"/>
    <x v="0"/>
    <s v="Central - Furniture"/>
    <s v="Chairs"/>
    <n v="981.37199999999996"/>
    <n v="981"/>
    <n v="686.96039999999994"/>
    <n v="2"/>
    <n v="490.5"/>
    <n v="0.3"/>
    <n v="-140.196"/>
    <n v="-14.285714285714285"/>
    <n v="1373.9207999999999"/>
  </r>
  <r>
    <x v="1"/>
    <x v="2"/>
    <s v="United States"/>
    <s v="San Diego"/>
    <s v="California"/>
    <n v="92037"/>
    <s v="United States ,San Diego ,California, 92037"/>
    <x v="1"/>
    <x v="1"/>
    <s v="West - Office Supplies"/>
    <s v="Art"/>
    <n v="31.84"/>
    <n v="32"/>
    <n v="31.84"/>
    <n v="8"/>
    <n v="4"/>
    <n v="0"/>
    <n v="10.507199999999999"/>
    <n v="32.999999999999993"/>
    <n v="254.72"/>
  </r>
  <r>
    <x v="2"/>
    <x v="2"/>
    <s v="United States"/>
    <s v="Apple Valley"/>
    <s v="California"/>
    <n v="92307"/>
    <s v="United States ,Apple Valley ,California, 92307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2"/>
    <x v="2"/>
    <s v="United States"/>
    <s v="Apple Valley"/>
    <s v="California"/>
    <n v="92307"/>
    <s v="United States ,Apple Valley ,California, 92307"/>
    <x v="1"/>
    <x v="2"/>
    <s v="West - Technology"/>
    <s v="Phones"/>
    <n v="43.176000000000002"/>
    <n v="43"/>
    <n v="34.540800000000004"/>
    <n v="3"/>
    <n v="14.333333333333334"/>
    <n v="0.2"/>
    <n v="15.111599999999999"/>
    <n v="35"/>
    <n v="103.62240000000001"/>
  </r>
  <r>
    <x v="1"/>
    <x v="2"/>
    <s v="United States"/>
    <s v="Louisville"/>
    <s v="Kentucky"/>
    <n v="40214"/>
    <s v="United States ,Louisville ,Kentucky, 40214"/>
    <x v="0"/>
    <x v="1"/>
    <s v="South - Office Supplies"/>
    <s v="Binders"/>
    <n v="58.34"/>
    <n v="58"/>
    <n v="58.34"/>
    <n v="2"/>
    <n v="29"/>
    <n v="0"/>
    <n v="28.0032"/>
    <n v="48"/>
    <n v="116.68"/>
  </r>
  <r>
    <x v="1"/>
    <x v="2"/>
    <s v="United States"/>
    <s v="Louisville"/>
    <s v="Kentucky"/>
    <n v="40214"/>
    <s v="United States ,Louisville ,Kentucky, 40214"/>
    <x v="0"/>
    <x v="2"/>
    <s v="South - Technology"/>
    <s v="Phones"/>
    <n v="539.97"/>
    <n v="540"/>
    <n v="539.97"/>
    <n v="3"/>
    <n v="180"/>
    <n v="0"/>
    <n v="134.99250000000001"/>
    <n v="25"/>
    <n v="1619.91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3.9279999999999999"/>
    <n v="4"/>
    <n v="3.1423999999999999"/>
    <n v="1"/>
    <n v="4"/>
    <n v="0.2"/>
    <n v="1.3257000000000001"/>
    <n v="33.75"/>
    <n v="3.1423999999999999"/>
  </r>
  <r>
    <x v="1"/>
    <x v="0"/>
    <s v="United States"/>
    <s v="Houston"/>
    <s v="Texas"/>
    <n v="77070"/>
    <s v="United States ,Houston ,Texas, 77070"/>
    <x v="2"/>
    <x v="1"/>
    <s v="Central - Office Supplies"/>
    <s v="Binders"/>
    <n v="252.78399999999999"/>
    <n v="253"/>
    <n v="50.556799999999981"/>
    <n v="4"/>
    <n v="63.25"/>
    <n v="0.8"/>
    <n v="-417.09359999999998"/>
    <n v="-165"/>
    <n v="202.22719999999993"/>
  </r>
  <r>
    <x v="1"/>
    <x v="0"/>
    <s v="United States"/>
    <s v="Houston"/>
    <s v="Texas"/>
    <n v="77070"/>
    <s v="United States ,Houston ,Texas, 77070"/>
    <x v="2"/>
    <x v="2"/>
    <s v="Central - Technology"/>
    <s v="Accessories"/>
    <n v="127.98399999999999"/>
    <n v="128"/>
    <n v="102.38719999999999"/>
    <n v="2"/>
    <n v="64"/>
    <n v="0.2"/>
    <n v="15.997999999999999"/>
    <n v="12.5"/>
    <n v="204.77439999999999"/>
  </r>
  <r>
    <x v="1"/>
    <x v="0"/>
    <s v="United States"/>
    <s v="Houston"/>
    <s v="Texas"/>
    <n v="77070"/>
    <s v="United States ,Houston ,Texas, 77070"/>
    <x v="2"/>
    <x v="0"/>
    <s v="Central - Furniture"/>
    <s v="Furnishings"/>
    <n v="3.984"/>
    <n v="4"/>
    <n v="1.5935999999999999"/>
    <n v="2"/>
    <n v="2"/>
    <n v="0.6"/>
    <n v="-2.6892"/>
    <n v="-67.5"/>
    <n v="3.1871999999999998"/>
  </r>
  <r>
    <x v="1"/>
    <x v="0"/>
    <s v="United States"/>
    <s v="Houston"/>
    <s v="Texas"/>
    <n v="77070"/>
    <s v="United States ,Houston ,Texas, 77070"/>
    <x v="2"/>
    <x v="1"/>
    <s v="Central - Office Supplies"/>
    <s v="Appliances"/>
    <n v="12.992000000000001"/>
    <n v="13"/>
    <n v="2.5983999999999998"/>
    <n v="2"/>
    <n v="6.5"/>
    <n v="0.8"/>
    <n v="-32.479999999999997"/>
    <n v="-249.99999999999994"/>
    <n v="5.1967999999999996"/>
  </r>
  <r>
    <x v="0"/>
    <x v="2"/>
    <s v="United States"/>
    <s v="Henderson"/>
    <s v="Kentucky"/>
    <n v="42420"/>
    <s v="United States ,Henderson ,Kentucky, 42420"/>
    <x v="0"/>
    <x v="0"/>
    <s v="South - Furniture"/>
    <s v="Furnishings"/>
    <n v="61"/>
    <n v="61"/>
    <n v="61"/>
    <n v="5"/>
    <n v="12.2"/>
    <n v="0"/>
    <n v="25.62"/>
    <n v="42.000000000000007"/>
    <n v="305"/>
  </r>
  <r>
    <x v="0"/>
    <x v="2"/>
    <s v="United States"/>
    <s v="Henderson"/>
    <s v="Kentucky"/>
    <n v="42420"/>
    <s v="United States ,Henderson ,Kentucky, 42420"/>
    <x v="0"/>
    <x v="2"/>
    <s v="South - Technology"/>
    <s v="Phones"/>
    <n v="671.93"/>
    <n v="672"/>
    <n v="671.93"/>
    <n v="7"/>
    <n v="96"/>
    <n v="0"/>
    <n v="188.1404"/>
    <n v="28.000000000000004"/>
    <n v="4703.5099999999993"/>
  </r>
  <r>
    <x v="1"/>
    <x v="0"/>
    <s v="United States"/>
    <s v="Newark"/>
    <s v="Delaware"/>
    <n v="19711"/>
    <s v="United States ,Newark ,Delaware, 19711"/>
    <x v="3"/>
    <x v="1"/>
    <s v="East - Office Supplies"/>
    <s v="Binders"/>
    <n v="447.86"/>
    <n v="448"/>
    <n v="447.86"/>
    <n v="7"/>
    <n v="64"/>
    <n v="0"/>
    <n v="219.45140000000001"/>
    <n v="49"/>
    <n v="3135.02"/>
  </r>
  <r>
    <x v="1"/>
    <x v="0"/>
    <s v="United States"/>
    <s v="Newark"/>
    <s v="Delaware"/>
    <n v="19711"/>
    <s v="United States ,Newark ,Delaware, 19711"/>
    <x v="3"/>
    <x v="2"/>
    <s v="East - Technology"/>
    <s v="Phones"/>
    <n v="479.95"/>
    <n v="480"/>
    <n v="479.95"/>
    <n v="5"/>
    <n v="96"/>
    <n v="0"/>
    <n v="129.5865"/>
    <n v="27"/>
    <n v="2399.75"/>
  </r>
  <r>
    <x v="1"/>
    <x v="0"/>
    <s v="United States"/>
    <s v="Newark"/>
    <s v="Delaware"/>
    <n v="19711"/>
    <s v="United States ,Newark ,Delaware, 19711"/>
    <x v="3"/>
    <x v="1"/>
    <s v="East - Office Supplies"/>
    <s v="Paper"/>
    <n v="166.44"/>
    <n v="166"/>
    <n v="166.44"/>
    <n v="3"/>
    <n v="55.333333333333336"/>
    <n v="0"/>
    <n v="79.891199999999998"/>
    <n v="48"/>
    <n v="499.32"/>
  </r>
  <r>
    <x v="3"/>
    <x v="0"/>
    <s v="United States"/>
    <s v="Bolingbrook"/>
    <s v="Illinois"/>
    <n v="60440"/>
    <s v="United States ,Bolingbrook ,Illinois, 60440"/>
    <x v="2"/>
    <x v="1"/>
    <s v="Central - Office Supplies"/>
    <s v="Supplies"/>
    <n v="31.68"/>
    <n v="32"/>
    <n v="25.344000000000001"/>
    <n v="4"/>
    <n v="8"/>
    <n v="0.2"/>
    <n v="2.7719999999999998"/>
    <n v="8.75"/>
    <n v="101.376"/>
  </r>
  <r>
    <x v="3"/>
    <x v="0"/>
    <s v="United States"/>
    <s v="Bolingbrook"/>
    <s v="Illinois"/>
    <n v="60440"/>
    <s v="United States ,Bolingbrook ,Illinois, 60440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3"/>
    <x v="0"/>
    <s v="United States"/>
    <s v="Bolingbrook"/>
    <s v="Illinois"/>
    <n v="60440"/>
    <s v="United States ,Bolingbrook ,Illinois, 60440"/>
    <x v="2"/>
    <x v="1"/>
    <s v="Central - Office Supplies"/>
    <s v="Fasteners"/>
    <n v="12.032"/>
    <n v="12"/>
    <n v="9.6256000000000004"/>
    <n v="8"/>
    <n v="1.5"/>
    <n v="0.2"/>
    <n v="2.2559999999999998"/>
    <n v="18.749999999999996"/>
    <n v="77.004800000000003"/>
  </r>
  <r>
    <x v="3"/>
    <x v="0"/>
    <s v="United States"/>
    <s v="Bolingbrook"/>
    <s v="Illinois"/>
    <n v="60440"/>
    <s v="United States ,Bolingbrook ,Illinois, 60440"/>
    <x v="2"/>
    <x v="1"/>
    <s v="Central - Office Supplies"/>
    <s v="Appliances"/>
    <n v="5.7679999999999998"/>
    <n v="6"/>
    <n v="1.1536"/>
    <n v="2"/>
    <n v="3"/>
    <n v="0.8"/>
    <n v="-13.5548"/>
    <n v="-235"/>
    <n v="2.3071999999999999"/>
  </r>
  <r>
    <x v="1"/>
    <x v="1"/>
    <s v="United States"/>
    <s v="Fort Worth"/>
    <s v="Texas"/>
    <n v="76106"/>
    <s v="United States ,Fort Worth ,Texas, 76106"/>
    <x v="2"/>
    <x v="1"/>
    <s v="Central - Office Supplies"/>
    <s v="Labels"/>
    <n v="33.119999999999997"/>
    <n v="33"/>
    <n v="26.495999999999999"/>
    <n v="4"/>
    <n v="8.25"/>
    <n v="0.2"/>
    <n v="11.592000000000001"/>
    <n v="35"/>
    <n v="105.98399999999999"/>
  </r>
  <r>
    <x v="1"/>
    <x v="1"/>
    <s v="United States"/>
    <s v="Fort Worth"/>
    <s v="Texas"/>
    <n v="76106"/>
    <s v="United States ,Fort Worth ,Texas, 76106"/>
    <x v="2"/>
    <x v="0"/>
    <s v="Central - Furniture"/>
    <s v="Bookcases"/>
    <n v="220.26560000000001"/>
    <n v="220"/>
    <n v="149.780608"/>
    <n v="4"/>
    <n v="55"/>
    <n v="0.32"/>
    <n v="-42.1096"/>
    <n v="-19.117647058823529"/>
    <n v="599.122432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10.776"/>
    <n v="11"/>
    <n v="8.6207999999999991"/>
    <n v="3"/>
    <n v="3.6666666666666665"/>
    <n v="0.2"/>
    <n v="3.5022000000000002"/>
    <n v="32.5"/>
    <n v="25.862399999999997"/>
  </r>
  <r>
    <x v="1"/>
    <x v="0"/>
    <s v="United States"/>
    <s v="New York City"/>
    <s v="New York"/>
    <n v="10024"/>
    <s v="United States ,New York City ,New York, 10024"/>
    <x v="3"/>
    <x v="0"/>
    <s v="East - Furniture"/>
    <s v="Bookcases"/>
    <n v="242.352"/>
    <n v="242"/>
    <n v="193.88159999999999"/>
    <n v="3"/>
    <n v="80.666666666666671"/>
    <n v="0.2"/>
    <n v="9.0882000000000005"/>
    <n v="3.75"/>
    <n v="581.64480000000003"/>
  </r>
  <r>
    <x v="0"/>
    <x v="1"/>
    <s v="United States"/>
    <s v="Providence"/>
    <s v="Rhode Island"/>
    <n v="2908"/>
    <s v="United States ,Providence ,Rhode Island, 2908"/>
    <x v="3"/>
    <x v="1"/>
    <s v="East - Office Supplies"/>
    <s v="Supplies"/>
    <n v="695.16"/>
    <n v="695"/>
    <n v="695.16"/>
    <n v="6"/>
    <n v="115.83333333333333"/>
    <n v="0"/>
    <n v="34.758000000000003"/>
    <n v="5"/>
    <n v="4170.96"/>
  </r>
  <r>
    <x v="0"/>
    <x v="1"/>
    <s v="United States"/>
    <s v="Providence"/>
    <s v="Rhode Island"/>
    <n v="2908"/>
    <s v="United States ,Providence ,Rhode Island, 2908"/>
    <x v="3"/>
    <x v="0"/>
    <s v="East - Furniture"/>
    <s v="Bookcases"/>
    <n v="220.98"/>
    <n v="221"/>
    <n v="220.98"/>
    <n v="1"/>
    <n v="221"/>
    <n v="0"/>
    <n v="50.825400000000002"/>
    <n v="23"/>
    <n v="220.98"/>
  </r>
  <r>
    <x v="1"/>
    <x v="2"/>
    <s v="United States"/>
    <s v="Columbus"/>
    <s v="Ohio"/>
    <n v="43229"/>
    <s v="United States ,Columbus ,Ohio, 43229"/>
    <x v="3"/>
    <x v="1"/>
    <s v="East - Office Supplies"/>
    <s v="Binders"/>
    <n v="12.957000000000001"/>
    <n v="13"/>
    <n v="3.8871000000000002"/>
    <n v="7"/>
    <n v="1.8571428571428572"/>
    <n v="0.7"/>
    <n v="-9.5017999999999994"/>
    <n v="-73.333333333333329"/>
    <n v="27.209700000000002"/>
  </r>
  <r>
    <x v="1"/>
    <x v="0"/>
    <s v="United States"/>
    <s v="New York City"/>
    <s v="New York"/>
    <n v="10024"/>
    <s v="United States ,New York City ,New York, 10024"/>
    <x v="3"/>
    <x v="1"/>
    <s v="East - Office Supplies"/>
    <s v="Paper"/>
    <n v="25.68"/>
    <n v="26"/>
    <n v="25.68"/>
    <n v="6"/>
    <n v="4.333333333333333"/>
    <n v="0"/>
    <n v="11.555999999999999"/>
    <n v="44.999999999999993"/>
    <n v="154.07999999999998"/>
  </r>
  <r>
    <x v="1"/>
    <x v="1"/>
    <s v="United States"/>
    <s v="Houston"/>
    <s v="Texas"/>
    <n v="77070"/>
    <s v="United States ,Houston ,Texas, 77070"/>
    <x v="2"/>
    <x v="1"/>
    <s v="Central - Office Supplies"/>
    <s v="Labels"/>
    <n v="15.712"/>
    <n v="16"/>
    <n v="12.569599999999999"/>
    <n v="4"/>
    <n v="4"/>
    <n v="0.2"/>
    <n v="5.6955999999999998"/>
    <n v="36.25"/>
    <n v="50.278399999999998"/>
  </r>
  <r>
    <x v="1"/>
    <x v="2"/>
    <s v="United States"/>
    <s v="Aurora"/>
    <s v="Illinois"/>
    <n v="60505"/>
    <s v="United States ,Aurora ,Illinois, 60505"/>
    <x v="2"/>
    <x v="1"/>
    <s v="Central - Office Supplies"/>
    <s v="Storage"/>
    <n v="298.464"/>
    <n v="298"/>
    <n v="238.77119999999999"/>
    <n v="6"/>
    <n v="49.666666666666664"/>
    <n v="0.2"/>
    <n v="26.115600000000001"/>
    <n v="8.75"/>
    <n v="1432.6271999999999"/>
  </r>
  <r>
    <x v="1"/>
    <x v="0"/>
    <s v="United States"/>
    <s v="Springfield"/>
    <s v="Missouri"/>
    <n v="65807"/>
    <s v="United States ,Springfield ,Missouri, 65807"/>
    <x v="2"/>
    <x v="1"/>
    <s v="Central - Office Supplies"/>
    <s v="Paper"/>
    <n v="21.93"/>
    <n v="22"/>
    <n v="21.93"/>
    <n v="3"/>
    <n v="7.333333333333333"/>
    <n v="0"/>
    <n v="10.0878"/>
    <n v="46"/>
    <n v="65.789999999999992"/>
  </r>
  <r>
    <x v="1"/>
    <x v="0"/>
    <s v="United States"/>
    <s v="Springfield"/>
    <s v="Missouri"/>
    <n v="65807"/>
    <s v="United States ,Springfield ,Missouri, 65807"/>
    <x v="2"/>
    <x v="1"/>
    <s v="Central - Office Supplies"/>
    <s v="Storage"/>
    <n v="242.94"/>
    <n v="243"/>
    <n v="242.94"/>
    <n v="3"/>
    <n v="81"/>
    <n v="0"/>
    <n v="4.8587999999999996"/>
    <n v="1.9999999999999998"/>
    <n v="728.81999999999994"/>
  </r>
  <r>
    <x v="1"/>
    <x v="0"/>
    <s v="United States"/>
    <s v="Springfield"/>
    <s v="Missouri"/>
    <n v="65807"/>
    <s v="United States ,Springfield ,Missouri, 65807"/>
    <x v="2"/>
    <x v="1"/>
    <s v="Central - Office Supplies"/>
    <s v="Paper"/>
    <n v="7.64"/>
    <n v="8"/>
    <n v="7.64"/>
    <n v="1"/>
    <n v="8"/>
    <n v="0"/>
    <n v="3.7435999999999998"/>
    <n v="49"/>
    <n v="7.64"/>
  </r>
  <r>
    <x v="1"/>
    <x v="0"/>
    <s v="United States"/>
    <s v="Springfield"/>
    <s v="Missouri"/>
    <n v="65807"/>
    <s v="United States ,Springfield ,Missouri, 65807"/>
    <x v="2"/>
    <x v="1"/>
    <s v="Central - Office Supplies"/>
    <s v="Paper"/>
    <n v="51.84"/>
    <n v="52"/>
    <n v="51.84"/>
    <n v="8"/>
    <n v="6.5"/>
    <n v="0"/>
    <n v="25.401599999999998"/>
    <n v="48.999999999999993"/>
    <n v="414.72"/>
  </r>
  <r>
    <x v="1"/>
    <x v="0"/>
    <s v="United States"/>
    <s v="Springfield"/>
    <s v="Missouri"/>
    <n v="65807"/>
    <s v="United States ,Springfield ,Missouri, 65807"/>
    <x v="2"/>
    <x v="1"/>
    <s v="Central - Office Supplies"/>
    <s v="Storage"/>
    <n v="265.17"/>
    <n v="265"/>
    <n v="265.17"/>
    <n v="1"/>
    <n v="265"/>
    <n v="0"/>
    <n v="47.730600000000003"/>
    <n v="18"/>
    <n v="265.17"/>
  </r>
  <r>
    <x v="1"/>
    <x v="0"/>
    <s v="United States"/>
    <s v="Seattle"/>
    <s v="Washington"/>
    <n v="98105"/>
    <s v="United States ,Seattle ,Washington, 98105"/>
    <x v="1"/>
    <x v="2"/>
    <s v="West - Technology"/>
    <s v="Machines"/>
    <n v="837.6"/>
    <n v="838"/>
    <n v="670.08"/>
    <n v="3"/>
    <n v="279.33333333333331"/>
    <n v="0.2"/>
    <n v="62.82"/>
    <n v="7.5"/>
    <n v="2010.2400000000002"/>
  </r>
  <r>
    <x v="1"/>
    <x v="0"/>
    <s v="United States"/>
    <s v="Seattle"/>
    <s v="Washington"/>
    <n v="98105"/>
    <s v="United States ,Seattle ,Washington, 98105"/>
    <x v="1"/>
    <x v="1"/>
    <s v="West - Office Supplies"/>
    <s v="Envelopes"/>
    <n v="135.9"/>
    <n v="136"/>
    <n v="135.9"/>
    <n v="5"/>
    <n v="27.2"/>
    <n v="0"/>
    <n v="63.872999999999998"/>
    <n v="47"/>
    <n v="679.5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34.68"/>
    <n v="35"/>
    <n v="34.68"/>
    <n v="6"/>
    <n v="5.833333333333333"/>
    <n v="0"/>
    <n v="16.993200000000002"/>
    <n v="49.000000000000007"/>
    <n v="208.07999999999998"/>
  </r>
  <r>
    <x v="1"/>
    <x v="0"/>
    <s v="United States"/>
    <s v="Seattle"/>
    <s v="Washington"/>
    <n v="98105"/>
    <s v="United States ,Seattle ,Washington, 98105"/>
    <x v="1"/>
    <x v="0"/>
    <s v="West - Furniture"/>
    <s v="Chairs"/>
    <n v="532.70399999999995"/>
    <n v="533"/>
    <n v="426.16319999999996"/>
    <n v="6"/>
    <n v="88.833333333333329"/>
    <n v="0.2"/>
    <n v="-39.952800000000003"/>
    <n v="-7.5000000000000009"/>
    <n v="2556.9791999999998"/>
  </r>
  <r>
    <x v="1"/>
    <x v="0"/>
    <s v="United States"/>
    <s v="Seattle"/>
    <s v="Washington"/>
    <n v="98105"/>
    <s v="United States ,Seattle ,Washington, 98105"/>
    <x v="1"/>
    <x v="1"/>
    <s v="West - Office Supplies"/>
    <s v="Appliances"/>
    <n v="43.1"/>
    <n v="43"/>
    <n v="43.1"/>
    <n v="5"/>
    <n v="8.6"/>
    <n v="0"/>
    <n v="11.206"/>
    <n v="25.999999999999996"/>
    <n v="215.5"/>
  </r>
  <r>
    <x v="1"/>
    <x v="0"/>
    <s v="United States"/>
    <s v="Seattle"/>
    <s v="Washington"/>
    <n v="98105"/>
    <s v="United States ,Seattle ,Washington, 98105"/>
    <x v="1"/>
    <x v="1"/>
    <s v="West - Office Supplies"/>
    <s v="Supplies"/>
    <n v="15.88"/>
    <n v="16"/>
    <n v="15.88"/>
    <n v="4"/>
    <n v="4"/>
    <n v="0"/>
    <n v="0.1588"/>
    <n v="0.99999999999999989"/>
    <n v="63.52"/>
  </r>
  <r>
    <x v="2"/>
    <x v="1"/>
    <s v="United States"/>
    <s v="Lakeland"/>
    <s v="Florida"/>
    <n v="33801"/>
    <s v="United States ,Lakeland ,Florida, 33801"/>
    <x v="0"/>
    <x v="0"/>
    <s v="South - Furniture"/>
    <s v="Chairs"/>
    <n v="1123.92"/>
    <n v="1124"/>
    <n v="899.13600000000008"/>
    <n v="5"/>
    <n v="224.8"/>
    <n v="0.2"/>
    <n v="-182.637"/>
    <n v="-16.249999999999996"/>
    <n v="4495.68"/>
  </r>
  <r>
    <x v="2"/>
    <x v="1"/>
    <s v="United States"/>
    <s v="Lakeland"/>
    <s v="Florida"/>
    <n v="33801"/>
    <s v="United States ,Lakeland ,Florida, 33801"/>
    <x v="0"/>
    <x v="2"/>
    <s v="South - Technology"/>
    <s v="Phones"/>
    <n v="249.584"/>
    <n v="250"/>
    <n v="199.66720000000001"/>
    <n v="2"/>
    <n v="125"/>
    <n v="0.2"/>
    <n v="31.198"/>
    <n v="12.5"/>
    <n v="399.33440000000002"/>
  </r>
  <r>
    <x v="2"/>
    <x v="1"/>
    <s v="United States"/>
    <s v="Lakeland"/>
    <s v="Florida"/>
    <n v="33801"/>
    <s v="United States ,Lakeland ,Florida, 33801"/>
    <x v="0"/>
    <x v="0"/>
    <s v="South - Furniture"/>
    <s v="Furnishings"/>
    <n v="48.671999999999997"/>
    <n v="49"/>
    <n v="38.937599999999996"/>
    <n v="3"/>
    <n v="16.333333333333332"/>
    <n v="0.2"/>
    <n v="7.3007999999999997"/>
    <n v="15"/>
    <n v="116.81279999999998"/>
  </r>
  <r>
    <x v="2"/>
    <x v="1"/>
    <s v="United States"/>
    <s v="Lakeland"/>
    <s v="Florida"/>
    <n v="33801"/>
    <s v="United States ,Lakeland ,Florida, 33801"/>
    <x v="0"/>
    <x v="1"/>
    <s v="South - Office Supplies"/>
    <s v="Art"/>
    <n v="60.768000000000001"/>
    <n v="61"/>
    <n v="48.614400000000003"/>
    <n v="2"/>
    <n v="30.5"/>
    <n v="0.2"/>
    <n v="7.5960000000000001"/>
    <n v="12.5"/>
    <n v="97.228800000000007"/>
  </r>
  <r>
    <x v="2"/>
    <x v="1"/>
    <s v="United States"/>
    <s v="Lakeland"/>
    <s v="Florida"/>
    <n v="33801"/>
    <s v="United States ,Lakeland ,Florida, 33801"/>
    <x v="0"/>
    <x v="1"/>
    <s v="South - Office Supplies"/>
    <s v="Binders"/>
    <n v="78.599999999999994"/>
    <n v="79"/>
    <n v="23.58"/>
    <n v="5"/>
    <n v="15.8"/>
    <n v="0.7"/>
    <n v="-62.88"/>
    <n v="-80"/>
    <n v="117.89999999999999"/>
  </r>
  <r>
    <x v="2"/>
    <x v="1"/>
    <s v="United States"/>
    <s v="Lakeland"/>
    <s v="Florida"/>
    <n v="33801"/>
    <s v="United States ,Lakeland ,Florida, 33801"/>
    <x v="0"/>
    <x v="1"/>
    <s v="South - Office Supplies"/>
    <s v="Binders"/>
    <n v="3.7679999999999998"/>
    <n v="4"/>
    <n v="1.1304000000000003"/>
    <n v="2"/>
    <n v="2"/>
    <n v="0.7"/>
    <n v="-3.14"/>
    <n v="-83.333333333333343"/>
    <n v="2.2608000000000006"/>
  </r>
  <r>
    <x v="2"/>
    <x v="1"/>
    <s v="United States"/>
    <s v="Lakeland"/>
    <s v="Florida"/>
    <n v="33801"/>
    <s v="United States ,Lakeland ,Florida, 33801"/>
    <x v="0"/>
    <x v="1"/>
    <s v="South - Office Supplies"/>
    <s v="Storage"/>
    <n v="1036.624"/>
    <n v="1037"/>
    <n v="829.29920000000004"/>
    <n v="2"/>
    <n v="518.5"/>
    <n v="0.2"/>
    <n v="51.831200000000003"/>
    <n v="5"/>
    <n v="1658.5984000000001"/>
  </r>
  <r>
    <x v="2"/>
    <x v="1"/>
    <s v="United States"/>
    <s v="Lakeland"/>
    <s v="Florida"/>
    <n v="33801"/>
    <s v="United States ,Lakeland ,Florida, 33801"/>
    <x v="0"/>
    <x v="1"/>
    <s v="South - Office Supplies"/>
    <s v="Storage"/>
    <n v="563.80799999999999"/>
    <n v="564"/>
    <n v="451.04640000000001"/>
    <n v="4"/>
    <n v="141"/>
    <n v="0.2"/>
    <n v="21.142800000000001"/>
    <n v="3.7500000000000004"/>
    <n v="1804.1856"/>
  </r>
  <r>
    <x v="1"/>
    <x v="0"/>
    <s v="United States"/>
    <s v="Philadelphia"/>
    <s v="Pennsylvania"/>
    <n v="19134"/>
    <s v="United States ,Philadelphia ,Pennsylvania, 19134"/>
    <x v="3"/>
    <x v="2"/>
    <s v="East - Technology"/>
    <s v="Phones"/>
    <n v="258.52800000000002"/>
    <n v="259"/>
    <n v="155.11680000000001"/>
    <n v="2"/>
    <n v="129.5"/>
    <n v="0.4"/>
    <n v="-47.396799999999999"/>
    <n v="-18.333333333333332"/>
    <n v="310.23360000000002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49.12"/>
    <n v="49"/>
    <n v="49.12"/>
    <n v="4"/>
    <n v="12.25"/>
    <n v="0"/>
    <n v="23.086400000000001"/>
    <n v="47"/>
    <n v="196.48"/>
  </r>
  <r>
    <x v="2"/>
    <x v="2"/>
    <s v="United States"/>
    <s v="Los Angeles"/>
    <s v="California"/>
    <n v="90049"/>
    <s v="United States ,Los Angeles ,California, 90049"/>
    <x v="1"/>
    <x v="0"/>
    <s v="West - Furniture"/>
    <s v="Furnishings"/>
    <n v="44.46"/>
    <n v="44"/>
    <n v="44.46"/>
    <n v="2"/>
    <n v="22"/>
    <n v="0"/>
    <n v="14.671799999999999"/>
    <n v="32.999999999999993"/>
    <n v="88.92"/>
  </r>
  <r>
    <x v="2"/>
    <x v="2"/>
    <s v="United States"/>
    <s v="Los Angeles"/>
    <s v="California"/>
    <n v="90049"/>
    <s v="United States ,Los Angeles ,California, 90049"/>
    <x v="1"/>
    <x v="0"/>
    <s v="West - Furniture"/>
    <s v="Chairs"/>
    <n v="241.56800000000001"/>
    <n v="242"/>
    <n v="193.2544"/>
    <n v="2"/>
    <n v="121"/>
    <n v="0.2"/>
    <n v="18.117599999999999"/>
    <n v="7.5"/>
    <n v="386.50880000000001"/>
  </r>
  <r>
    <x v="2"/>
    <x v="2"/>
    <s v="United States"/>
    <s v="Los Angeles"/>
    <s v="California"/>
    <n v="90049"/>
    <s v="United States ,Los Angeles ,California, 90049"/>
    <x v="1"/>
    <x v="2"/>
    <s v="West - Technology"/>
    <s v="Accessories"/>
    <n v="395"/>
    <n v="395"/>
    <n v="395"/>
    <n v="5"/>
    <n v="79"/>
    <n v="0"/>
    <n v="39.5"/>
    <n v="10"/>
    <n v="1975"/>
  </r>
  <r>
    <x v="2"/>
    <x v="2"/>
    <s v="United States"/>
    <s v="Los Angeles"/>
    <s v="California"/>
    <n v="90049"/>
    <s v="United States ,Los Angeles ,California, 90049"/>
    <x v="1"/>
    <x v="2"/>
    <s v="West - Technology"/>
    <s v="Phones"/>
    <n v="627.16800000000001"/>
    <n v="627"/>
    <n v="501.73439999999999"/>
    <n v="4"/>
    <n v="156.75"/>
    <n v="0.2"/>
    <n v="70.556399999999996"/>
    <n v="11.249999999999998"/>
    <n v="2006.9376"/>
  </r>
  <r>
    <x v="2"/>
    <x v="1"/>
    <s v="United States"/>
    <s v="Oceanside"/>
    <s v="New York"/>
    <n v="11572"/>
    <s v="United States ,Oceanside ,New York, 11572"/>
    <x v="3"/>
    <x v="0"/>
    <s v="East - Furniture"/>
    <s v="Furnishings"/>
    <n v="13.28"/>
    <n v="13"/>
    <n v="13.28"/>
    <n v="2"/>
    <n v="6.5"/>
    <n v="0"/>
    <n v="6.3743999999999996"/>
    <n v="48"/>
    <n v="26.56"/>
  </r>
  <r>
    <x v="2"/>
    <x v="1"/>
    <s v="United States"/>
    <s v="Oceanside"/>
    <s v="New York"/>
    <n v="11572"/>
    <s v="United States ,Oceanside ,New York, 11572"/>
    <x v="3"/>
    <x v="1"/>
    <s v="East - Office Supplies"/>
    <s v="Binders"/>
    <n v="12.672000000000001"/>
    <n v="13"/>
    <n v="10.137600000000001"/>
    <n v="3"/>
    <n v="4.333333333333333"/>
    <n v="0.2"/>
    <n v="4.4352"/>
    <n v="35"/>
    <n v="30.412800000000004"/>
  </r>
  <r>
    <x v="1"/>
    <x v="2"/>
    <s v="United States"/>
    <s v="Dallas"/>
    <s v="Texas"/>
    <n v="75081"/>
    <s v="United States ,Dallas ,Texas, 75081"/>
    <x v="2"/>
    <x v="1"/>
    <s v="Central - Office Supplies"/>
    <s v="Binders"/>
    <n v="30.56"/>
    <n v="31"/>
    <n v="6.1119999999999983"/>
    <n v="5"/>
    <n v="6.2"/>
    <n v="0.8"/>
    <n v="-45.84"/>
    <n v="-150.00000000000003"/>
    <n v="30.559999999999992"/>
  </r>
  <r>
    <x v="1"/>
    <x v="2"/>
    <s v="United States"/>
    <s v="Dallas"/>
    <s v="Texas"/>
    <n v="75081"/>
    <s v="United States ,Dallas ,Texas, 75081"/>
    <x v="2"/>
    <x v="1"/>
    <s v="Central - Office Supplies"/>
    <s v="Storage"/>
    <n v="77.951999999999998"/>
    <n v="78"/>
    <n v="62.361599999999996"/>
    <n v="3"/>
    <n v="26"/>
    <n v="0.2"/>
    <n v="-15.590400000000001"/>
    <n v="-20"/>
    <n v="187.08479999999997"/>
  </r>
  <r>
    <x v="1"/>
    <x v="2"/>
    <s v="United States"/>
    <s v="Dallas"/>
    <s v="Texas"/>
    <n v="75081"/>
    <s v="United States ,Dallas ,Texas, 75081"/>
    <x v="2"/>
    <x v="2"/>
    <s v="Central - Technology"/>
    <s v="Phones"/>
    <n v="67.992000000000004"/>
    <n v="68"/>
    <n v="54.393600000000006"/>
    <n v="1"/>
    <n v="68"/>
    <n v="0.2"/>
    <n v="8.4990000000000006"/>
    <n v="12.5"/>
    <n v="54.393600000000006"/>
  </r>
  <r>
    <x v="1"/>
    <x v="2"/>
    <s v="United States"/>
    <s v="Dallas"/>
    <s v="Texas"/>
    <n v="75081"/>
    <s v="United States ,Dallas ,Texas, 75081"/>
    <x v="2"/>
    <x v="1"/>
    <s v="Central - Office Supplies"/>
    <s v="Envelopes"/>
    <n v="12.224"/>
    <n v="12"/>
    <n v="9.7791999999999994"/>
    <n v="2"/>
    <n v="6"/>
    <n v="0.2"/>
    <n v="4.4311999999999996"/>
    <n v="36.249999999999993"/>
    <n v="19.558399999999999"/>
  </r>
  <r>
    <x v="1"/>
    <x v="2"/>
    <s v="United States"/>
    <s v="Dallas"/>
    <s v="Texas"/>
    <n v="75081"/>
    <s v="United States ,Dallas ,Texas, 75081"/>
    <x v="2"/>
    <x v="2"/>
    <s v="Central - Technology"/>
    <s v="Accessories"/>
    <n v="44.783999999999999"/>
    <n v="45"/>
    <n v="35.827199999999998"/>
    <n v="2"/>
    <n v="22.5"/>
    <n v="0.2"/>
    <n v="-0.55979999999999996"/>
    <n v="-1.25"/>
    <n v="71.654399999999995"/>
  </r>
  <r>
    <x v="1"/>
    <x v="2"/>
    <s v="United States"/>
    <s v="Dallas"/>
    <s v="Texas"/>
    <n v="75081"/>
    <s v="United States ,Dallas ,Texas, 75081"/>
    <x v="2"/>
    <x v="0"/>
    <s v="Central - Furniture"/>
    <s v="Furnishings"/>
    <n v="22.847999999999999"/>
    <n v="23"/>
    <n v="9.1392000000000007"/>
    <n v="3"/>
    <n v="7.666666666666667"/>
    <n v="0.6"/>
    <n v="-17.7072"/>
    <n v="-77.5"/>
    <n v="27.4176"/>
  </r>
  <r>
    <x v="2"/>
    <x v="0"/>
    <s v="United States"/>
    <s v="New York City"/>
    <s v="New York"/>
    <n v="10035"/>
    <s v="United States ,New York City ,New York, 10035"/>
    <x v="3"/>
    <x v="1"/>
    <s v="East - Office Supplies"/>
    <s v="Appliances"/>
    <n v="206.43"/>
    <n v="206"/>
    <n v="206.43"/>
    <n v="3"/>
    <n v="68.666666666666671"/>
    <n v="0"/>
    <n v="90.8292"/>
    <n v="44"/>
    <n v="619.29"/>
  </r>
  <r>
    <x v="3"/>
    <x v="1"/>
    <s v="United States"/>
    <s v="San Antonio"/>
    <s v="Texas"/>
    <n v="78207"/>
    <s v="United States ,San Antonio ,Texas, 78207"/>
    <x v="2"/>
    <x v="1"/>
    <s v="Central - Office Supplies"/>
    <s v="Binders"/>
    <n v="210.392"/>
    <n v="210"/>
    <n v="42.078399999999988"/>
    <n v="2"/>
    <n v="105"/>
    <n v="0.8"/>
    <n v="-336.62720000000002"/>
    <n v="-160"/>
    <n v="84.156799999999976"/>
  </r>
  <r>
    <x v="0"/>
    <x v="0"/>
    <s v="United States"/>
    <s v="Cincinnati"/>
    <s v="Ohio"/>
    <n v="45231"/>
    <s v="United States ,Cincinnati ,Ohio, 45231"/>
    <x v="3"/>
    <x v="2"/>
    <s v="East - Technology"/>
    <s v="Accessories"/>
    <n v="119.96"/>
    <n v="120"/>
    <n v="95.967999999999989"/>
    <n v="5"/>
    <n v="24"/>
    <n v="0.2"/>
    <n v="35.988"/>
    <n v="30"/>
    <n v="479.83999999999992"/>
  </r>
  <r>
    <x v="0"/>
    <x v="0"/>
    <s v="United States"/>
    <s v="Cincinnati"/>
    <s v="Ohio"/>
    <n v="45231"/>
    <s v="United States ,Cincinnati ,Ohio, 45231"/>
    <x v="3"/>
    <x v="1"/>
    <s v="East - Office Supplies"/>
    <s v="Art"/>
    <n v="10.608000000000001"/>
    <n v="11"/>
    <n v="8.4863999999999997"/>
    <n v="6"/>
    <n v="1.8333333333333333"/>
    <n v="0.2"/>
    <n v="0.92820000000000003"/>
    <n v="8.75"/>
    <n v="50.918399999999998"/>
  </r>
  <r>
    <x v="1"/>
    <x v="1"/>
    <s v="United States"/>
    <s v="Austin"/>
    <s v="Texas"/>
    <n v="78745"/>
    <s v="United States ,Austin ,Texas, 78745"/>
    <x v="2"/>
    <x v="0"/>
    <s v="Central - Furniture"/>
    <s v="Chairs"/>
    <n v="347.80200000000002"/>
    <n v="348"/>
    <n v="243.46140000000003"/>
    <n v="7"/>
    <n v="49.714285714285715"/>
    <n v="0.3"/>
    <n v="-24.843"/>
    <n v="-7.1428571428571423"/>
    <n v="1704.2298000000001"/>
  </r>
  <r>
    <x v="0"/>
    <x v="1"/>
    <s v="United States"/>
    <s v="Seattle"/>
    <s v="Washington"/>
    <n v="98105"/>
    <s v="United States ,Seattle ,Washington, 98105"/>
    <x v="1"/>
    <x v="0"/>
    <s v="West - Furniture"/>
    <s v="Chairs"/>
    <n v="963.13599999999997"/>
    <n v="963"/>
    <n v="770.50879999999995"/>
    <n v="4"/>
    <n v="240.75"/>
    <n v="0.2"/>
    <n v="108.3528"/>
    <n v="11.25"/>
    <n v="3082.0351999999998"/>
  </r>
  <r>
    <x v="0"/>
    <x v="1"/>
    <s v="United States"/>
    <s v="Seattle"/>
    <s v="Washington"/>
    <n v="98105"/>
    <s v="United States ,Seattle ,Washington, 98105"/>
    <x v="1"/>
    <x v="2"/>
    <s v="West - Technology"/>
    <s v="Phones"/>
    <n v="88.775999999999996"/>
    <n v="89"/>
    <n v="71.020799999999994"/>
    <n v="3"/>
    <n v="29.666666666666668"/>
    <n v="0.2"/>
    <n v="7.7679"/>
    <n v="8.75"/>
    <n v="213.06239999999997"/>
  </r>
  <r>
    <x v="0"/>
    <x v="1"/>
    <s v="United States"/>
    <s v="Los Angeles"/>
    <s v="California"/>
    <n v="90004"/>
    <s v="United States ,Los Angeles ,California, 90004"/>
    <x v="1"/>
    <x v="1"/>
    <s v="West - Office Supplies"/>
    <s v="Art"/>
    <n v="32.4"/>
    <n v="32"/>
    <n v="32.4"/>
    <n v="5"/>
    <n v="6.4"/>
    <n v="0"/>
    <n v="10.368"/>
    <n v="32"/>
    <n v="162"/>
  </r>
  <r>
    <x v="2"/>
    <x v="2"/>
    <s v="United States"/>
    <s v="New York City"/>
    <s v="New York"/>
    <n v="10035"/>
    <s v="United States ,New York City ,New York, 10035"/>
    <x v="3"/>
    <x v="1"/>
    <s v="East - Office Supplies"/>
    <s v="Paper"/>
    <n v="32.4"/>
    <n v="32"/>
    <n v="32.4"/>
    <n v="5"/>
    <n v="6.4"/>
    <n v="0"/>
    <n v="15.552"/>
    <n v="48"/>
    <n v="162"/>
  </r>
  <r>
    <x v="1"/>
    <x v="0"/>
    <s v="United States"/>
    <s v="Seattle"/>
    <s v="Washington"/>
    <n v="98103"/>
    <s v="United States ,Seattle ,Washington, 98103"/>
    <x v="1"/>
    <x v="1"/>
    <s v="West - Office Supplies"/>
    <s v="Labels"/>
    <n v="31.05"/>
    <n v="31"/>
    <n v="31.05"/>
    <n v="3"/>
    <n v="10.333333333333334"/>
    <n v="0"/>
    <n v="14.904"/>
    <n v="48"/>
    <n v="93.15"/>
  </r>
  <r>
    <x v="2"/>
    <x v="0"/>
    <s v="United States"/>
    <s v="Newark"/>
    <s v="Ohio"/>
    <n v="43055"/>
    <s v="United States ,Newark ,Ohio, 43055"/>
    <x v="3"/>
    <x v="2"/>
    <s v="East - Technology"/>
    <s v="Accessories"/>
    <n v="2025.36"/>
    <n v="2025"/>
    <n v="1620.288"/>
    <n v="6"/>
    <n v="337.5"/>
    <n v="0.2"/>
    <n v="607.60799999999995"/>
    <n v="30"/>
    <n v="9721.7279999999992"/>
  </r>
  <r>
    <x v="2"/>
    <x v="0"/>
    <s v="United States"/>
    <s v="Newark"/>
    <s v="Ohio"/>
    <n v="43055"/>
    <s v="United States ,Newark ,Ohio, 43055"/>
    <x v="3"/>
    <x v="2"/>
    <s v="East - Technology"/>
    <s v="Machines"/>
    <n v="1799.9939999999999"/>
    <n v="1800"/>
    <n v="539.9982"/>
    <n v="2"/>
    <n v="900"/>
    <n v="0.7"/>
    <n v="-2639.9911999999999"/>
    <n v="-146.66666666666669"/>
    <n v="1079.9964"/>
  </r>
  <r>
    <x v="2"/>
    <x v="0"/>
    <s v="United States"/>
    <s v="Newark"/>
    <s v="Ohio"/>
    <n v="43055"/>
    <s v="United States ,Newark ,Ohio, 43055"/>
    <x v="3"/>
    <x v="2"/>
    <s v="East - Technology"/>
    <s v="Phones"/>
    <n v="101.988"/>
    <n v="102"/>
    <n v="61.192799999999998"/>
    <n v="2"/>
    <n v="51"/>
    <n v="0.4"/>
    <n v="-16.998000000000001"/>
    <n v="-16.666666666666668"/>
    <n v="122.3856"/>
  </r>
  <r>
    <x v="2"/>
    <x v="0"/>
    <s v="United States"/>
    <s v="Newark"/>
    <s v="Ohio"/>
    <n v="43055"/>
    <s v="United States ,Newark ,Ohio, 43055"/>
    <x v="3"/>
    <x v="0"/>
    <s v="East - Furniture"/>
    <s v="Furnishings"/>
    <n v="262.86399999999998"/>
    <n v="263"/>
    <n v="210.29119999999998"/>
    <n v="7"/>
    <n v="37.571428571428569"/>
    <n v="0.2"/>
    <n v="69.001800000000003"/>
    <n v="26.25"/>
    <n v="1472.0383999999999"/>
  </r>
  <r>
    <x v="1"/>
    <x v="1"/>
    <s v="United States"/>
    <s v="Maple Grove"/>
    <s v="Minnesota"/>
    <n v="55369"/>
    <s v="United States ,Maple Grove ,Minnesota, 55369"/>
    <x v="2"/>
    <x v="1"/>
    <s v="Central - Office Supplies"/>
    <s v="Binders"/>
    <n v="735.98"/>
    <n v="736"/>
    <n v="735.98"/>
    <n v="2"/>
    <n v="368"/>
    <n v="0"/>
    <n v="331.19099999999997"/>
    <n v="44.999999999999993"/>
    <n v="1471.96"/>
  </r>
  <r>
    <x v="0"/>
    <x v="2"/>
    <s v="United States"/>
    <s v="Glendale"/>
    <s v="Arizona"/>
    <n v="85301"/>
    <s v="United States ,Glendale ,Arizona, 85301"/>
    <x v="1"/>
    <x v="1"/>
    <s v="West - Office Supplies"/>
    <s v="Paper"/>
    <n v="93.024000000000001"/>
    <n v="93"/>
    <n v="74.419200000000004"/>
    <n v="3"/>
    <n v="31"/>
    <n v="0.2"/>
    <n v="33.721200000000003"/>
    <n v="36.250000000000007"/>
    <n v="223.25760000000002"/>
  </r>
  <r>
    <x v="1"/>
    <x v="1"/>
    <s v="United States"/>
    <s v="New York City"/>
    <s v="New York"/>
    <n v="10009"/>
    <s v="United States ,New York City ,New York, 10009"/>
    <x v="3"/>
    <x v="0"/>
    <s v="East - Furniture"/>
    <s v="Tables"/>
    <n v="284.36399999999998"/>
    <n v="284"/>
    <n v="170.61839999999998"/>
    <n v="2"/>
    <n v="142"/>
    <n v="0.4"/>
    <n v="-75.830399999999997"/>
    <n v="-26.666666666666668"/>
    <n v="341.23679999999996"/>
  </r>
  <r>
    <x v="1"/>
    <x v="1"/>
    <s v="United States"/>
    <s v="New York City"/>
    <s v="New York"/>
    <n v="10009"/>
    <s v="United States ,New York City ,New York, 10009"/>
    <x v="3"/>
    <x v="2"/>
    <s v="East - Technology"/>
    <s v="Accessories"/>
    <n v="26"/>
    <n v="26"/>
    <n v="26"/>
    <n v="2"/>
    <n v="13"/>
    <n v="0"/>
    <n v="11.7"/>
    <n v="44.999999999999993"/>
    <n v="52"/>
  </r>
  <r>
    <x v="2"/>
    <x v="0"/>
    <s v="United States"/>
    <s v="Jacksonville"/>
    <s v="North Carolina"/>
    <n v="28540"/>
    <s v="United States ,Jacksonville ,North Carolina, 28540"/>
    <x v="0"/>
    <x v="1"/>
    <s v="South - Office Supplies"/>
    <s v="Storage"/>
    <n v="67.64"/>
    <n v="68"/>
    <n v="54.112000000000002"/>
    <n v="5"/>
    <n v="13.6"/>
    <n v="0.2"/>
    <n v="5.9184999999999999"/>
    <n v="8.75"/>
    <n v="270.56"/>
  </r>
  <r>
    <x v="2"/>
    <x v="0"/>
    <s v="United States"/>
    <s v="Jacksonville"/>
    <s v="North Carolina"/>
    <n v="28540"/>
    <s v="United States ,Jacksonville ,North Carolina, 28540"/>
    <x v="0"/>
    <x v="2"/>
    <s v="South - Technology"/>
    <s v="Accessories"/>
    <n v="119.976"/>
    <n v="120"/>
    <n v="95.980800000000002"/>
    <n v="3"/>
    <n v="40"/>
    <n v="0.2"/>
    <n v="-17.996400000000001"/>
    <n v="-15.000000000000002"/>
    <n v="287.94240000000002"/>
  </r>
  <r>
    <x v="0"/>
    <x v="0"/>
    <s v="United States"/>
    <s v="Houston"/>
    <s v="Texas"/>
    <n v="77070"/>
    <s v="United States ,Houston ,Texas, 77070"/>
    <x v="2"/>
    <x v="1"/>
    <s v="Central - Office Supplies"/>
    <s v="Binders"/>
    <n v="5.18"/>
    <n v="5"/>
    <n v="1.0359999999999996"/>
    <n v="5"/>
    <n v="1"/>
    <n v="0.8"/>
    <n v="-8.0289999999999999"/>
    <n v="-155"/>
    <n v="5.1799999999999979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Envelopes"/>
    <n v="15.56"/>
    <n v="16"/>
    <n v="15.56"/>
    <n v="2"/>
    <n v="8"/>
    <n v="0"/>
    <n v="7.3132000000000001"/>
    <n v="47"/>
    <n v="31.12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Envelopes"/>
    <n v="78.349999999999994"/>
    <n v="78"/>
    <n v="78.349999999999994"/>
    <n v="5"/>
    <n v="15.6"/>
    <n v="0"/>
    <n v="36.8245"/>
    <n v="47"/>
    <n v="391.75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Art"/>
    <n v="59.52"/>
    <n v="60"/>
    <n v="59.52"/>
    <n v="3"/>
    <n v="20"/>
    <n v="0"/>
    <n v="15.475199999999999"/>
    <n v="25.999999999999996"/>
    <n v="178.56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Paper"/>
    <n v="38.520000000000003"/>
    <n v="39"/>
    <n v="38.520000000000003"/>
    <n v="9"/>
    <n v="4.333333333333333"/>
    <n v="0"/>
    <n v="17.334"/>
    <n v="44.999999999999993"/>
    <n v="346.68"/>
  </r>
  <r>
    <x v="1"/>
    <x v="0"/>
    <s v="United States"/>
    <s v="San Francisco"/>
    <s v="California"/>
    <n v="94109"/>
    <s v="United States ,San Francisco ,California, 94109"/>
    <x v="1"/>
    <x v="2"/>
    <s v="West - Technology"/>
    <s v="Phones"/>
    <n v="239.98400000000001"/>
    <n v="240"/>
    <n v="191.9872"/>
    <n v="2"/>
    <n v="120"/>
    <n v="0.2"/>
    <n v="23.9984"/>
    <n v="10"/>
    <n v="383.9744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Paper"/>
    <n v="19.350000000000001"/>
    <n v="19"/>
    <n v="19.350000000000001"/>
    <n v="3"/>
    <n v="6.333333333333333"/>
    <n v="0"/>
    <n v="9.4815000000000005"/>
    <n v="49"/>
    <n v="58.050000000000004"/>
  </r>
  <r>
    <x v="2"/>
    <x v="0"/>
    <s v="United States"/>
    <s v="Lansing"/>
    <s v="Michigan"/>
    <n v="48911"/>
    <s v="United States ,Lansing ,Michigan, 48911"/>
    <x v="2"/>
    <x v="0"/>
    <s v="Central - Furniture"/>
    <s v="Furnishings"/>
    <n v="67"/>
    <n v="67"/>
    <n v="67"/>
    <n v="5"/>
    <n v="13.4"/>
    <n v="0"/>
    <n v="32.159999999999997"/>
    <n v="47.999999999999993"/>
    <n v="335"/>
  </r>
  <r>
    <x v="1"/>
    <x v="1"/>
    <s v="United States"/>
    <s v="Tallahassee"/>
    <s v="Florida"/>
    <n v="32303"/>
    <s v="United States ,Tallahassee ,Florida, 32303"/>
    <x v="0"/>
    <x v="0"/>
    <s v="South - Furniture"/>
    <s v="Chairs"/>
    <n v="390.27199999999999"/>
    <n v="390"/>
    <n v="312.2176"/>
    <n v="8"/>
    <n v="48.75"/>
    <n v="0.2"/>
    <n v="-24.391999999999999"/>
    <n v="-6.25"/>
    <n v="2497.7408"/>
  </r>
  <r>
    <x v="1"/>
    <x v="1"/>
    <s v="United States"/>
    <s v="Tallahassee"/>
    <s v="Florida"/>
    <n v="32303"/>
    <s v="United States ,Tallahassee ,Florida, 32303"/>
    <x v="0"/>
    <x v="1"/>
    <s v="South - Office Supplies"/>
    <s v="Paper"/>
    <n v="62.192"/>
    <n v="62"/>
    <n v="49.753599999999999"/>
    <n v="13"/>
    <n v="4.7692307692307692"/>
    <n v="0.2"/>
    <n v="19.434999999999999"/>
    <n v="31.25"/>
    <n v="646.79679999999996"/>
  </r>
  <r>
    <x v="0"/>
    <x v="0"/>
    <s v="United States"/>
    <s v="Columbia"/>
    <s v="South Carolina"/>
    <n v="29203"/>
    <s v="United States ,Columbia ,South Carolina, 29203"/>
    <x v="0"/>
    <x v="1"/>
    <s v="South - Office Supplies"/>
    <s v="Binders"/>
    <n v="23.88"/>
    <n v="24"/>
    <n v="23.88"/>
    <n v="6"/>
    <n v="4"/>
    <n v="0"/>
    <n v="11.223599999999999"/>
    <n v="47"/>
    <n v="143.28"/>
  </r>
  <r>
    <x v="1"/>
    <x v="0"/>
    <s v="United States"/>
    <s v="Chicago"/>
    <s v="Illinois"/>
    <n v="60623"/>
    <s v="United States ,Chicago ,Illinois, 60623"/>
    <x v="2"/>
    <x v="1"/>
    <s v="Central - Office Supplies"/>
    <s v="Binders"/>
    <n v="3.1680000000000001"/>
    <n v="3"/>
    <n v="0.63359999999999994"/>
    <n v="2"/>
    <n v="1.5"/>
    <n v="0.8"/>
    <n v="-4.7519999999999998"/>
    <n v="-149.99999999999997"/>
    <n v="1.2671999999999999"/>
  </r>
  <r>
    <x v="1"/>
    <x v="0"/>
    <s v="United States"/>
    <s v="Chicago"/>
    <s v="Illinois"/>
    <n v="60623"/>
    <s v="United States ,Chicago ,Illinois, 60623"/>
    <x v="2"/>
    <x v="0"/>
    <s v="Central - Furniture"/>
    <s v="Chairs"/>
    <n v="528.42999999999995"/>
    <n v="528"/>
    <n v="369.90099999999995"/>
    <n v="5"/>
    <n v="105.6"/>
    <n v="0.3"/>
    <n v="0"/>
    <n v="0"/>
    <n v="1849.5049999999997"/>
  </r>
  <r>
    <x v="1"/>
    <x v="0"/>
    <s v="United States"/>
    <s v="Chicago"/>
    <s v="Illinois"/>
    <n v="60623"/>
    <s v="United States ,Chicago ,Illinois, 60623"/>
    <x v="2"/>
    <x v="1"/>
    <s v="Central - Office Supplies"/>
    <s v="Art"/>
    <n v="13.391999999999999"/>
    <n v="13"/>
    <n v="10.7136"/>
    <n v="3"/>
    <n v="4.333333333333333"/>
    <n v="0.2"/>
    <n v="1.5065999999999999"/>
    <n v="11.25"/>
    <n v="32.140799999999999"/>
  </r>
  <r>
    <x v="1"/>
    <x v="0"/>
    <s v="United States"/>
    <s v="Detroit"/>
    <s v="Michigan"/>
    <n v="48227"/>
    <s v="United States ,Detroit ,Michigan, 48227"/>
    <x v="2"/>
    <x v="1"/>
    <s v="Central - Office Supplies"/>
    <s v="Art"/>
    <n v="181.86"/>
    <n v="182"/>
    <n v="181.86"/>
    <n v="7"/>
    <n v="26"/>
    <n v="0"/>
    <n v="50.9208"/>
    <n v="27.999999999999996"/>
    <n v="1273.02"/>
  </r>
  <r>
    <x v="1"/>
    <x v="0"/>
    <s v="United States"/>
    <s v="Fort Collins"/>
    <s v="Colorado"/>
    <n v="80525"/>
    <s v="United States ,Fort Collins ,Colorado, 80525"/>
    <x v="1"/>
    <x v="0"/>
    <s v="West - Furniture"/>
    <s v="Bookcases"/>
    <n v="180.58799999999999"/>
    <n v="181"/>
    <n v="54.176400000000001"/>
    <n v="2"/>
    <n v="90.5"/>
    <n v="0.7"/>
    <n v="-240.78399999999999"/>
    <n v="-133.33333333333331"/>
    <n v="108.3528"/>
  </r>
  <r>
    <x v="1"/>
    <x v="0"/>
    <s v="United States"/>
    <s v="Fort Collins"/>
    <s v="Colorado"/>
    <n v="80525"/>
    <s v="United States ,Fort Collins ,Colorado, 80525"/>
    <x v="1"/>
    <x v="2"/>
    <s v="West - Technology"/>
    <s v="Accessories"/>
    <n v="47.984000000000002"/>
    <n v="48"/>
    <n v="38.3872"/>
    <n v="2"/>
    <n v="24"/>
    <n v="0.2"/>
    <n v="0.5998"/>
    <n v="1.25"/>
    <n v="76.7744"/>
  </r>
  <r>
    <x v="3"/>
    <x v="0"/>
    <s v="United States"/>
    <s v="New York City"/>
    <s v="New York"/>
    <n v="10024"/>
    <s v="United States ,New York City ,New York, 10024"/>
    <x v="3"/>
    <x v="1"/>
    <s v="East - Office Supplies"/>
    <s v="Paper"/>
    <n v="18.760000000000002"/>
    <n v="19"/>
    <n v="18.760000000000002"/>
    <n v="2"/>
    <n v="9.5"/>
    <n v="0"/>
    <n v="9.0047999999999995"/>
    <n v="47.999999999999993"/>
    <n v="37.520000000000003"/>
  </r>
  <r>
    <x v="1"/>
    <x v="1"/>
    <s v="United States"/>
    <s v="New York City"/>
    <s v="New York"/>
    <n v="10011"/>
    <s v="United States ,New York City ,New York, 10011"/>
    <x v="3"/>
    <x v="0"/>
    <s v="East - Furniture"/>
    <s v="Furnishings"/>
    <n v="20.94"/>
    <n v="21"/>
    <n v="20.94"/>
    <n v="3"/>
    <n v="7"/>
    <n v="0"/>
    <n v="6.0726000000000004"/>
    <n v="28.999999999999996"/>
    <n v="62.820000000000007"/>
  </r>
  <r>
    <x v="1"/>
    <x v="1"/>
    <s v="United States"/>
    <s v="New York City"/>
    <s v="New York"/>
    <n v="10011"/>
    <s v="United States ,New York City ,New York, 10011"/>
    <x v="3"/>
    <x v="0"/>
    <s v="East - Furniture"/>
    <s v="Furnishings"/>
    <n v="58.68"/>
    <n v="59"/>
    <n v="58.68"/>
    <n v="2"/>
    <n v="29.5"/>
    <n v="0"/>
    <n v="18.190799999999999"/>
    <n v="31"/>
    <n v="117.36"/>
  </r>
  <r>
    <x v="1"/>
    <x v="1"/>
    <s v="United States"/>
    <s v="New York City"/>
    <s v="New York"/>
    <n v="10011"/>
    <s v="United States ,New York City ,New York, 10011"/>
    <x v="3"/>
    <x v="1"/>
    <s v="East - Office Supplies"/>
    <s v="Appliances"/>
    <n v="254.9"/>
    <n v="255"/>
    <n v="254.9"/>
    <n v="5"/>
    <n v="51"/>
    <n v="0"/>
    <n v="68.822999999999993"/>
    <n v="26.999999999999996"/>
    <n v="1274.5"/>
  </r>
  <r>
    <x v="0"/>
    <x v="1"/>
    <s v="United States"/>
    <s v="Columbia"/>
    <s v="Maryland"/>
    <n v="21044"/>
    <s v="United States ,Columbia ,Maryland, 21044"/>
    <x v="3"/>
    <x v="1"/>
    <s v="East - Office Supplies"/>
    <s v="Binders"/>
    <n v="9.64"/>
    <n v="10"/>
    <n v="9.64"/>
    <n v="2"/>
    <n v="5"/>
    <n v="0"/>
    <n v="4.4344000000000001"/>
    <n v="46"/>
    <n v="19.28"/>
  </r>
  <r>
    <x v="0"/>
    <x v="1"/>
    <s v="United States"/>
    <s v="Columbia"/>
    <s v="Maryland"/>
    <n v="21044"/>
    <s v="United States ,Columbia ,Maryland, 21044"/>
    <x v="3"/>
    <x v="2"/>
    <s v="East - Technology"/>
    <s v="Accessories"/>
    <n v="826.62"/>
    <n v="827"/>
    <n v="826.62"/>
    <n v="3"/>
    <n v="275.66666666666669"/>
    <n v="0"/>
    <n v="355.44659999999999"/>
    <n v="43"/>
    <n v="2479.86"/>
  </r>
  <r>
    <x v="0"/>
    <x v="1"/>
    <s v="United States"/>
    <s v="Columbia"/>
    <s v="Maryland"/>
    <n v="21044"/>
    <s v="United States ,Columbia ,Maryland, 21044"/>
    <x v="3"/>
    <x v="1"/>
    <s v="East - Office Supplies"/>
    <s v="Storage"/>
    <n v="1633.14"/>
    <n v="1633"/>
    <n v="1633.14"/>
    <n v="9"/>
    <n v="181.44444444444446"/>
    <n v="0"/>
    <n v="473.61059999999998"/>
    <n v="28.999999999999996"/>
    <n v="14698.26"/>
  </r>
  <r>
    <x v="0"/>
    <x v="1"/>
    <s v="United States"/>
    <s v="Columbia"/>
    <s v="Maryland"/>
    <n v="21044"/>
    <s v="United States ,Columbia ,Maryland, 21044"/>
    <x v="3"/>
    <x v="1"/>
    <s v="East - Office Supplies"/>
    <s v="Storage"/>
    <n v="544.38"/>
    <n v="544"/>
    <n v="544.38"/>
    <n v="3"/>
    <n v="181.33333333333334"/>
    <n v="0"/>
    <n v="157.87020000000001"/>
    <n v="29.000000000000004"/>
    <n v="1633.1399999999999"/>
  </r>
  <r>
    <x v="2"/>
    <x v="1"/>
    <s v="United States"/>
    <s v="Houston"/>
    <s v="Texas"/>
    <n v="77041"/>
    <s v="United States ,Houston ,Texas, 77041"/>
    <x v="2"/>
    <x v="1"/>
    <s v="Central - Office Supplies"/>
    <s v="Binders"/>
    <n v="26.045999999999999"/>
    <n v="26"/>
    <n v="5.2091999999999992"/>
    <n v="3"/>
    <n v="8.6666666666666661"/>
    <n v="0.8"/>
    <n v="-44.278199999999998"/>
    <n v="-170"/>
    <n v="15.627599999999997"/>
  </r>
  <r>
    <x v="2"/>
    <x v="1"/>
    <s v="United States"/>
    <s v="Houston"/>
    <s v="Texas"/>
    <n v="77041"/>
    <s v="United States ,Houston ,Texas, 77041"/>
    <x v="2"/>
    <x v="1"/>
    <s v="Central - Office Supplies"/>
    <s v="Envelopes"/>
    <n v="74.352000000000004"/>
    <n v="74"/>
    <n v="59.4816"/>
    <n v="3"/>
    <n v="24.666666666666668"/>
    <n v="0.2"/>
    <n v="26.9526"/>
    <n v="36.25"/>
    <n v="178.44479999999999"/>
  </r>
  <r>
    <x v="1"/>
    <x v="1"/>
    <s v="United States"/>
    <s v="Lowell"/>
    <s v="Massachusetts"/>
    <n v="1852"/>
    <s v="United States ,Lowell ,Massachusetts, 1852"/>
    <x v="3"/>
    <x v="2"/>
    <s v="East - Technology"/>
    <s v="Phones"/>
    <n v="69.930000000000007"/>
    <n v="70"/>
    <n v="69.930000000000007"/>
    <n v="7"/>
    <n v="10"/>
    <n v="0"/>
    <n v="32.1678"/>
    <n v="46"/>
    <n v="489.51000000000005"/>
  </r>
  <r>
    <x v="0"/>
    <x v="1"/>
    <s v="United States"/>
    <s v="Woodland"/>
    <s v="California"/>
    <n v="95695"/>
    <s v="United States ,Woodland ,California, 95695"/>
    <x v="1"/>
    <x v="1"/>
    <s v="West - Office Supplies"/>
    <s v="Labels"/>
    <n v="3.75"/>
    <n v="4"/>
    <n v="3.75"/>
    <n v="1"/>
    <n v="4"/>
    <n v="0"/>
    <n v="1.8"/>
    <n v="48.000000000000007"/>
    <n v="3.75"/>
  </r>
  <r>
    <x v="0"/>
    <x v="1"/>
    <s v="United States"/>
    <s v="Woodland"/>
    <s v="California"/>
    <n v="95695"/>
    <s v="United States ,Woodland ,California, 95695"/>
    <x v="1"/>
    <x v="1"/>
    <s v="West - Office Supplies"/>
    <s v="Binders"/>
    <n v="20.928000000000001"/>
    <n v="21"/>
    <n v="16.7424"/>
    <n v="4"/>
    <n v="5.25"/>
    <n v="0.2"/>
    <n v="7.5864000000000003"/>
    <n v="36.25"/>
    <n v="66.9696"/>
  </r>
  <r>
    <x v="1"/>
    <x v="2"/>
    <s v="United States"/>
    <s v="Chicago"/>
    <s v="Illinois"/>
    <n v="60610"/>
    <s v="United States ,Chicago ,Illinois, 60610"/>
    <x v="2"/>
    <x v="1"/>
    <s v="Central - Office Supplies"/>
    <s v="Storage"/>
    <n v="12.672000000000001"/>
    <n v="13"/>
    <n v="10.137600000000001"/>
    <n v="3"/>
    <n v="4.333333333333333"/>
    <n v="0.2"/>
    <n v="-3.1680000000000001"/>
    <n v="-25"/>
    <n v="30.412800000000004"/>
  </r>
  <r>
    <x v="1"/>
    <x v="1"/>
    <s v="United States"/>
    <s v="New York City"/>
    <s v="New York"/>
    <n v="10035"/>
    <s v="United States ,New York City ,New York, 10035"/>
    <x v="3"/>
    <x v="2"/>
    <s v="East - Technology"/>
    <s v="Phones"/>
    <n v="65.989999999999995"/>
    <n v="66"/>
    <n v="65.989999999999995"/>
    <n v="1"/>
    <n v="66"/>
    <n v="0"/>
    <n v="17.157399999999999"/>
    <n v="26"/>
    <n v="65.989999999999995"/>
  </r>
  <r>
    <x v="1"/>
    <x v="1"/>
    <s v="United States"/>
    <s v="Missouri City"/>
    <s v="Texas"/>
    <n v="77489"/>
    <s v="United States ,Missouri City ,Texas, 77489"/>
    <x v="2"/>
    <x v="1"/>
    <s v="Central - Office Supplies"/>
    <s v="Binders"/>
    <n v="6.37"/>
    <n v="6"/>
    <n v="1.274"/>
    <n v="7"/>
    <n v="0.8571428571428571"/>
    <n v="0.8"/>
    <n v="-9.5549999999999997"/>
    <n v="-150"/>
    <n v="8.9179999999999993"/>
  </r>
  <r>
    <x v="2"/>
    <x v="0"/>
    <s v="United States"/>
    <s v="Houston"/>
    <s v="Texas"/>
    <n v="77036"/>
    <s v="United States ,Houston ,Texas, 77036"/>
    <x v="2"/>
    <x v="1"/>
    <s v="Central - Office Supplies"/>
    <s v="Binders"/>
    <n v="3.6480000000000001"/>
    <n v="4"/>
    <n v="0.72960000000000003"/>
    <n v="3"/>
    <n v="1.3333333333333333"/>
    <n v="0.8"/>
    <n v="-6.0191999999999997"/>
    <n v="-165"/>
    <n v="2.1888000000000001"/>
  </r>
  <r>
    <x v="2"/>
    <x v="0"/>
    <s v="United States"/>
    <s v="Houston"/>
    <s v="Texas"/>
    <n v="77036"/>
    <s v="United States ,Houston ,Texas, 77036"/>
    <x v="2"/>
    <x v="1"/>
    <s v="Central - Office Supplies"/>
    <s v="Paper"/>
    <n v="31.103999999999999"/>
    <n v="31"/>
    <n v="24.883199999999999"/>
    <n v="6"/>
    <n v="5.166666666666667"/>
    <n v="0.2"/>
    <n v="10.8864"/>
    <n v="35"/>
    <n v="149.29919999999998"/>
  </r>
  <r>
    <x v="1"/>
    <x v="2"/>
    <s v="United States"/>
    <s v="Jackson"/>
    <s v="Mississippi"/>
    <n v="39212"/>
    <s v="United States ,Jackson ,Mississippi, 39212"/>
    <x v="0"/>
    <x v="1"/>
    <s v="South - Office Supplies"/>
    <s v="Fasteners"/>
    <n v="23.34"/>
    <n v="23"/>
    <n v="23.34"/>
    <n v="3"/>
    <n v="7.666666666666667"/>
    <n v="0"/>
    <n v="0.2334"/>
    <n v="1"/>
    <n v="70.02"/>
  </r>
  <r>
    <x v="1"/>
    <x v="1"/>
    <s v="United States"/>
    <s v="New York City"/>
    <s v="New York"/>
    <n v="10009"/>
    <s v="United States ,New York City ,New York, 10009"/>
    <x v="3"/>
    <x v="2"/>
    <s v="East - Technology"/>
    <s v="Phones"/>
    <n v="29.97"/>
    <n v="30"/>
    <n v="29.97"/>
    <n v="3"/>
    <n v="10"/>
    <n v="0"/>
    <n v="14.085900000000001"/>
    <n v="47"/>
    <n v="89.91"/>
  </r>
  <r>
    <x v="3"/>
    <x v="0"/>
    <s v="United States"/>
    <s v="Tempe"/>
    <s v="Arizona"/>
    <n v="85281"/>
    <s v="United States ,Tempe ,Arizona, 85281"/>
    <x v="1"/>
    <x v="1"/>
    <s v="West - Office Supplies"/>
    <s v="Binders"/>
    <n v="3.3660000000000001"/>
    <n v="3"/>
    <n v="1.0098000000000003"/>
    <n v="3"/>
    <n v="1"/>
    <n v="0.7"/>
    <n v="-2.2440000000000002"/>
    <n v="-66.666666666666671"/>
    <n v="3.0294000000000008"/>
  </r>
  <r>
    <x v="1"/>
    <x v="0"/>
    <s v="United States"/>
    <s v="Jacksonville"/>
    <s v="North Carolina"/>
    <n v="28540"/>
    <s v="United States ,Jacksonville ,North Carolina, 28540"/>
    <x v="0"/>
    <x v="2"/>
    <s v="South - Technology"/>
    <s v="Phones"/>
    <n v="95.968000000000004"/>
    <n v="96"/>
    <n v="76.7744"/>
    <n v="4"/>
    <n v="24"/>
    <n v="0.2"/>
    <n v="9.5968"/>
    <n v="10"/>
    <n v="307.0976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Art"/>
    <n v="18.704000000000001"/>
    <n v="19"/>
    <n v="14.963200000000001"/>
    <n v="7"/>
    <n v="2.7142857142857144"/>
    <n v="0.2"/>
    <n v="2.3380000000000001"/>
    <n v="12.5"/>
    <n v="104.7424"/>
  </r>
  <r>
    <x v="0"/>
    <x v="0"/>
    <s v="United States"/>
    <s v="Akron"/>
    <s v="Ohio"/>
    <n v="44312"/>
    <s v="United States ,Akron ,Ohio, 44312"/>
    <x v="3"/>
    <x v="0"/>
    <s v="East - Furniture"/>
    <s v="Furnishings"/>
    <n v="149.232"/>
    <n v="149"/>
    <n v="119.3856"/>
    <n v="3"/>
    <n v="49.666666666666664"/>
    <n v="0.2"/>
    <n v="3.7307999999999999"/>
    <n v="2.5"/>
    <n v="358.15679999999998"/>
  </r>
  <r>
    <x v="0"/>
    <x v="0"/>
    <s v="United States"/>
    <s v="Akron"/>
    <s v="Ohio"/>
    <n v="44312"/>
    <s v="United States ,Akron ,Ohio, 44312"/>
    <x v="3"/>
    <x v="1"/>
    <s v="East - Office Supplies"/>
    <s v="Paper"/>
    <n v="15.936"/>
    <n v="16"/>
    <n v="12.748799999999999"/>
    <n v="4"/>
    <n v="4"/>
    <n v="0.2"/>
    <n v="5.7767999999999997"/>
    <n v="36.25"/>
    <n v="50.995199999999997"/>
  </r>
  <r>
    <x v="1"/>
    <x v="0"/>
    <s v="United States"/>
    <s v="San Diego"/>
    <s v="California"/>
    <n v="92037"/>
    <s v="United States ,San Diego ,California, 92037"/>
    <x v="1"/>
    <x v="2"/>
    <s v="West - Technology"/>
    <s v="Phones"/>
    <n v="601.53599999999994"/>
    <n v="602"/>
    <n v="481.22879999999998"/>
    <n v="8"/>
    <n v="75.25"/>
    <n v="0.2"/>
    <n v="60.153599999999997"/>
    <n v="10"/>
    <n v="3849.8303999999998"/>
  </r>
  <r>
    <x v="1"/>
    <x v="0"/>
    <s v="United States"/>
    <s v="San Diego"/>
    <s v="California"/>
    <n v="92037"/>
    <s v="United States ,San Diego ,California, 92037"/>
    <x v="1"/>
    <x v="2"/>
    <s v="West - Technology"/>
    <s v="Accessories"/>
    <n v="10.99"/>
    <n v="11"/>
    <n v="10.99"/>
    <n v="1"/>
    <n v="11"/>
    <n v="0"/>
    <n v="4.2861000000000002"/>
    <n v="39"/>
    <n v="10.99"/>
  </r>
  <r>
    <x v="1"/>
    <x v="0"/>
    <s v="United States"/>
    <s v="San Diego"/>
    <s v="California"/>
    <n v="92037"/>
    <s v="United States ,San Diego ,California, 92037"/>
    <x v="1"/>
    <x v="0"/>
    <s v="West - Furniture"/>
    <s v="Furnishings"/>
    <n v="39.880000000000003"/>
    <n v="40"/>
    <n v="39.880000000000003"/>
    <n v="2"/>
    <n v="20"/>
    <n v="0"/>
    <n v="11.166399999999999"/>
    <n v="27.999999999999996"/>
    <n v="79.760000000000005"/>
  </r>
  <r>
    <x v="1"/>
    <x v="0"/>
    <s v="United States"/>
    <s v="San Diego"/>
    <s v="California"/>
    <n v="92037"/>
    <s v="United States ,San Diego ,California, 92037"/>
    <x v="1"/>
    <x v="1"/>
    <s v="West - Office Supplies"/>
    <s v="Paper"/>
    <n v="62.24"/>
    <n v="62"/>
    <n v="62.24"/>
    <n v="8"/>
    <n v="7.75"/>
    <n v="0"/>
    <n v="28.007999999999999"/>
    <n v="44.999999999999993"/>
    <n v="497.92"/>
  </r>
  <r>
    <x v="1"/>
    <x v="0"/>
    <s v="United States"/>
    <s v="San Diego"/>
    <s v="California"/>
    <n v="92037"/>
    <s v="United States ,San Diego ,California, 92037"/>
    <x v="1"/>
    <x v="0"/>
    <s v="West - Furniture"/>
    <s v="Furnishings"/>
    <n v="53.2"/>
    <n v="53"/>
    <n v="53.2"/>
    <n v="5"/>
    <n v="10.6"/>
    <n v="0"/>
    <n v="14.896000000000001"/>
    <n v="28.000000000000004"/>
    <n v="266"/>
  </r>
  <r>
    <x v="1"/>
    <x v="0"/>
    <s v="United States"/>
    <s v="San Diego"/>
    <s v="California"/>
    <n v="92037"/>
    <s v="United States ,San Diego ,California, 92037"/>
    <x v="1"/>
    <x v="1"/>
    <s v="West - Office Supplies"/>
    <s v="Labels"/>
    <n v="39.840000000000003"/>
    <n v="40"/>
    <n v="39.840000000000003"/>
    <n v="8"/>
    <n v="5"/>
    <n v="0"/>
    <n v="18.3264"/>
    <n v="46"/>
    <n v="318.72000000000003"/>
  </r>
  <r>
    <x v="1"/>
    <x v="1"/>
    <s v="United States"/>
    <s v="Fresno"/>
    <s v="California"/>
    <n v="93727"/>
    <s v="United States ,Fresno ,California, 93727"/>
    <x v="1"/>
    <x v="2"/>
    <s v="West - Technology"/>
    <s v="Accessories"/>
    <n v="349.95"/>
    <n v="350"/>
    <n v="349.95"/>
    <n v="5"/>
    <n v="70"/>
    <n v="0"/>
    <n v="118.983"/>
    <n v="34"/>
    <n v="1749.75"/>
  </r>
  <r>
    <x v="1"/>
    <x v="1"/>
    <s v="United States"/>
    <s v="Fresno"/>
    <s v="California"/>
    <n v="93727"/>
    <s v="United States ,Fresno ,California, 93727"/>
    <x v="1"/>
    <x v="2"/>
    <s v="West - Technology"/>
    <s v="Phones"/>
    <n v="377.928"/>
    <n v="378"/>
    <n v="302.3424"/>
    <n v="9"/>
    <n v="42"/>
    <n v="0.2"/>
    <n v="141.72300000000001"/>
    <n v="37.500000000000007"/>
    <n v="2721.0816"/>
  </r>
  <r>
    <x v="1"/>
    <x v="1"/>
    <s v="United States"/>
    <s v="Pearland"/>
    <s v="Texas"/>
    <n v="77581"/>
    <s v="United States ,Pearland ,Texas, 77581"/>
    <x v="2"/>
    <x v="1"/>
    <s v="Central - Office Supplies"/>
    <s v="Envelopes"/>
    <n v="13.391999999999999"/>
    <n v="13"/>
    <n v="10.7136"/>
    <n v="3"/>
    <n v="4.333333333333333"/>
    <n v="0.2"/>
    <n v="5.0220000000000002"/>
    <n v="37.500000000000007"/>
    <n v="32.140799999999999"/>
  </r>
  <r>
    <x v="1"/>
    <x v="1"/>
    <s v="United States"/>
    <s v="Pearland"/>
    <s v="Texas"/>
    <n v="77581"/>
    <s v="United States ,Pearland ,Texas, 77581"/>
    <x v="2"/>
    <x v="1"/>
    <s v="Central - Office Supplies"/>
    <s v="Binders"/>
    <n v="11.228"/>
    <n v="11"/>
    <n v="2.2455999999999996"/>
    <n v="7"/>
    <n v="1.5714285714285714"/>
    <n v="0.8"/>
    <n v="-18.526199999999999"/>
    <n v="-165"/>
    <n v="15.719199999999997"/>
  </r>
  <r>
    <x v="1"/>
    <x v="0"/>
    <s v="United States"/>
    <s v="Richmond"/>
    <s v="Indiana"/>
    <n v="47374"/>
    <s v="United States ,Richmond ,Indiana, 47374"/>
    <x v="2"/>
    <x v="1"/>
    <s v="Central - Office Supplies"/>
    <s v="Appliances"/>
    <n v="207.24"/>
    <n v="207"/>
    <n v="207.24"/>
    <n v="11"/>
    <n v="18.818181818181817"/>
    <n v="0"/>
    <n v="58.027200000000001"/>
    <n v="27.999999999999996"/>
    <n v="2279.6400000000003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Art"/>
    <n v="1.504"/>
    <n v="2"/>
    <n v="1.2032"/>
    <n v="1"/>
    <n v="2"/>
    <n v="0.2"/>
    <n v="0.16919999999999999"/>
    <n v="11.249999999999998"/>
    <n v="1.2032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Appliances"/>
    <n v="34.847999999999999"/>
    <n v="35"/>
    <n v="27.878399999999999"/>
    <n v="2"/>
    <n v="17.5"/>
    <n v="0.2"/>
    <n v="6.5339999999999998"/>
    <n v="18.75"/>
    <n v="55.756799999999998"/>
  </r>
  <r>
    <x v="2"/>
    <x v="0"/>
    <s v="United States"/>
    <s v="San Mateo"/>
    <s v="California"/>
    <n v="94403"/>
    <s v="United States ,San Mateo ,California, 94403"/>
    <x v="1"/>
    <x v="1"/>
    <s v="West - Office Supplies"/>
    <s v="Labels"/>
    <n v="75.180000000000007"/>
    <n v="75"/>
    <n v="75.180000000000007"/>
    <n v="6"/>
    <n v="12.5"/>
    <n v="0"/>
    <n v="35.334600000000002"/>
    <n v="47"/>
    <n v="451.08000000000004"/>
  </r>
  <r>
    <x v="1"/>
    <x v="0"/>
    <s v="United States"/>
    <s v="Oakland"/>
    <s v="California"/>
    <n v="94601"/>
    <s v="United States ,Oakland ,California, 94601"/>
    <x v="1"/>
    <x v="2"/>
    <s v="West - Technology"/>
    <s v="Accessories"/>
    <n v="149.97"/>
    <n v="150"/>
    <n v="149.97"/>
    <n v="3"/>
    <n v="50"/>
    <n v="0"/>
    <n v="52.4895"/>
    <n v="35"/>
    <n v="449.90999999999997"/>
  </r>
  <r>
    <x v="1"/>
    <x v="1"/>
    <s v="United States"/>
    <s v="New York City"/>
    <s v="New York"/>
    <n v="10024"/>
    <s v="United States ,New York City ,New York, 10024"/>
    <x v="3"/>
    <x v="1"/>
    <s v="East - Office Supplies"/>
    <s v="Binders"/>
    <n v="931.17600000000004"/>
    <n v="931"/>
    <n v="744.94080000000008"/>
    <n v="3"/>
    <n v="310.33333333333331"/>
    <n v="0.2"/>
    <n v="314.27190000000002"/>
    <n v="33.75"/>
    <n v="2234.8224"/>
  </r>
  <r>
    <x v="1"/>
    <x v="1"/>
    <s v="United States"/>
    <s v="New York City"/>
    <s v="New York"/>
    <n v="10024"/>
    <s v="United States ,New York City ,New York, 10024"/>
    <x v="3"/>
    <x v="2"/>
    <s v="East - Technology"/>
    <s v="Phones"/>
    <n v="430.88"/>
    <n v="431"/>
    <n v="430.88"/>
    <n v="2"/>
    <n v="215.5"/>
    <n v="0"/>
    <n v="124.9552"/>
    <n v="29.000000000000004"/>
    <n v="861.76"/>
  </r>
  <r>
    <x v="1"/>
    <x v="1"/>
    <s v="United States"/>
    <s v="Lakewood"/>
    <s v="New Jersey"/>
    <n v="8701"/>
    <s v="United States ,Lakewood ,New Jersey, 8701"/>
    <x v="3"/>
    <x v="1"/>
    <s v="East - Office Supplies"/>
    <s v="Paper"/>
    <n v="94.85"/>
    <n v="95"/>
    <n v="94.85"/>
    <n v="5"/>
    <n v="19"/>
    <n v="0"/>
    <n v="45.527999999999999"/>
    <n v="48.000000000000007"/>
    <n v="474.25"/>
  </r>
  <r>
    <x v="1"/>
    <x v="1"/>
    <s v="United States"/>
    <s v="Lakewood"/>
    <s v="New Jersey"/>
    <n v="8701"/>
    <s v="United States ,Lakewood ,New Jersey, 8701"/>
    <x v="3"/>
    <x v="1"/>
    <s v="East - Office Supplies"/>
    <s v="Envelopes"/>
    <n v="51.12"/>
    <n v="51"/>
    <n v="51.12"/>
    <n v="4"/>
    <n v="12.75"/>
    <n v="0"/>
    <n v="23.004000000000001"/>
    <n v="45.000000000000007"/>
    <n v="204.48"/>
  </r>
  <r>
    <x v="1"/>
    <x v="1"/>
    <s v="United States"/>
    <s v="Lakewood"/>
    <s v="New Jersey"/>
    <n v="8701"/>
    <s v="United States ,Lakewood ,New Jersey, 8701"/>
    <x v="3"/>
    <x v="2"/>
    <s v="East - Technology"/>
    <s v="Accessories"/>
    <n v="90"/>
    <n v="90"/>
    <n v="90"/>
    <n v="1"/>
    <n v="90"/>
    <n v="0"/>
    <n v="32.4"/>
    <n v="36"/>
    <n v="90"/>
  </r>
  <r>
    <x v="2"/>
    <x v="1"/>
    <s v="United States"/>
    <s v="Tempe"/>
    <s v="Arizona"/>
    <n v="85281"/>
    <s v="United States ,Tempe ,Arizona, 85281"/>
    <x v="1"/>
    <x v="1"/>
    <s v="West - Office Supplies"/>
    <s v="Paper"/>
    <n v="9.4079999999999995"/>
    <n v="9"/>
    <n v="7.5263999999999998"/>
    <n v="2"/>
    <n v="4.5"/>
    <n v="0.2"/>
    <n v="3.4104000000000001"/>
    <n v="36.250000000000007"/>
    <n v="15.0528"/>
  </r>
  <r>
    <x v="2"/>
    <x v="1"/>
    <s v="United States"/>
    <s v="Tempe"/>
    <s v="Arizona"/>
    <n v="85281"/>
    <s v="United States ,Tempe ,Arizona, 85281"/>
    <x v="1"/>
    <x v="1"/>
    <s v="West - Office Supplies"/>
    <s v="Fasteners"/>
    <n v="4.6719999999999997"/>
    <n v="5"/>
    <n v="3.7375999999999996"/>
    <n v="2"/>
    <n v="2.5"/>
    <n v="0.2"/>
    <n v="1.46"/>
    <n v="31.25"/>
    <n v="7.4751999999999992"/>
  </r>
  <r>
    <x v="2"/>
    <x v="1"/>
    <s v="United States"/>
    <s v="Tempe"/>
    <s v="Arizona"/>
    <n v="85281"/>
    <s v="United States ,Tempe ,Arizona, 85281"/>
    <x v="1"/>
    <x v="2"/>
    <s v="West - Technology"/>
    <s v="Phones"/>
    <n v="318.39999999999998"/>
    <n v="318"/>
    <n v="254.71999999999997"/>
    <n v="2"/>
    <n v="159"/>
    <n v="0.2"/>
    <n v="107.46"/>
    <n v="33.75"/>
    <n v="509.43999999999994"/>
  </r>
  <r>
    <x v="2"/>
    <x v="1"/>
    <s v="United States"/>
    <s v="Tempe"/>
    <s v="Arizona"/>
    <n v="85281"/>
    <s v="United States ,Tempe ,Arizona, 85281"/>
    <x v="1"/>
    <x v="1"/>
    <s v="West - Office Supplies"/>
    <s v="Envelopes"/>
    <n v="12.768000000000001"/>
    <n v="13"/>
    <n v="10.214400000000001"/>
    <n v="6"/>
    <n v="2.1666666666666665"/>
    <n v="0.2"/>
    <n v="4.6284000000000001"/>
    <n v="36.25"/>
    <n v="61.286400000000008"/>
  </r>
  <r>
    <x v="2"/>
    <x v="1"/>
    <s v="United States"/>
    <s v="Tempe"/>
    <s v="Arizona"/>
    <n v="85281"/>
    <s v="United States ,Tempe ,Arizona, 85281"/>
    <x v="1"/>
    <x v="1"/>
    <s v="West - Office Supplies"/>
    <s v="Supplies"/>
    <n v="15.36"/>
    <n v="15"/>
    <n v="12.288"/>
    <n v="2"/>
    <n v="7.5"/>
    <n v="0.2"/>
    <n v="-3.2639999999999998"/>
    <n v="-21.25"/>
    <n v="24.576000000000001"/>
  </r>
  <r>
    <x v="2"/>
    <x v="1"/>
    <s v="United States"/>
    <s v="Tempe"/>
    <s v="Arizona"/>
    <n v="85281"/>
    <s v="United States ,Tempe ,Arizona, 85281"/>
    <x v="1"/>
    <x v="2"/>
    <s v="West - Technology"/>
    <s v="Phones"/>
    <n v="230.376"/>
    <n v="230"/>
    <n v="184.30080000000001"/>
    <n v="3"/>
    <n v="76.666666666666671"/>
    <n v="0.2"/>
    <n v="20.157900000000001"/>
    <n v="8.75"/>
    <n v="552.90240000000006"/>
  </r>
  <r>
    <x v="2"/>
    <x v="1"/>
    <s v="United States"/>
    <s v="Tempe"/>
    <s v="Arizona"/>
    <n v="85281"/>
    <s v="United States ,Tempe ,Arizona, 85281"/>
    <x v="1"/>
    <x v="2"/>
    <s v="West - Technology"/>
    <s v="Accessories"/>
    <n v="7.16"/>
    <n v="7"/>
    <n v="5.7279999999999998"/>
    <n v="1"/>
    <n v="7"/>
    <n v="0.2"/>
    <n v="-8.9499999999999996E-2"/>
    <n v="-1.25"/>
    <n v="5.7279999999999998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375.34"/>
    <n v="375"/>
    <n v="375.34"/>
    <n v="1"/>
    <n v="375"/>
    <n v="0"/>
    <n v="18.766999999999999"/>
    <n v="5"/>
    <n v="375.34"/>
  </r>
  <r>
    <x v="0"/>
    <x v="0"/>
    <s v="United States"/>
    <s v="New York City"/>
    <s v="New York"/>
    <n v="10009"/>
    <s v="United States ,New York City ,New York, 10009"/>
    <x v="3"/>
    <x v="0"/>
    <s v="East - Furniture"/>
    <s v="Furnishings"/>
    <n v="114.9"/>
    <n v="115"/>
    <n v="114.9"/>
    <n v="5"/>
    <n v="23"/>
    <n v="0"/>
    <n v="39.066000000000003"/>
    <n v="34"/>
    <n v="574.5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26.045999999999999"/>
    <n v="26"/>
    <n v="5.2091999999999992"/>
    <n v="3"/>
    <n v="8.6666666666666661"/>
    <n v="0.8"/>
    <n v="-44.278199999999998"/>
    <n v="-170"/>
    <n v="15.627599999999997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2.8959999999999999"/>
    <n v="3"/>
    <n v="0.57919999999999972"/>
    <n v="1"/>
    <n v="3"/>
    <n v="0.8"/>
    <n v="-4.7784000000000004"/>
    <n v="-165"/>
    <n v="0.57919999999999972"/>
  </r>
  <r>
    <x v="1"/>
    <x v="0"/>
    <s v="United States"/>
    <s v="Houston"/>
    <s v="Texas"/>
    <n v="77095"/>
    <s v="United States ,Houston ,Texas, 77095"/>
    <x v="2"/>
    <x v="1"/>
    <s v="Central - Office Supplies"/>
    <s v="Storage"/>
    <n v="32.543999999999997"/>
    <n v="33"/>
    <n v="26.035199999999996"/>
    <n v="2"/>
    <n v="16.5"/>
    <n v="0.2"/>
    <n v="-7.7291999999999996"/>
    <n v="-23.75"/>
    <n v="52.070399999999992"/>
  </r>
  <r>
    <x v="2"/>
    <x v="0"/>
    <s v="United States"/>
    <s v="Riverside"/>
    <s v="California"/>
    <n v="92503"/>
    <s v="United States ,Riverside ,California, 92503"/>
    <x v="1"/>
    <x v="1"/>
    <s v="West - Office Supplies"/>
    <s v="Binders"/>
    <n v="3.984"/>
    <n v="4"/>
    <n v="3.1871999999999998"/>
    <n v="1"/>
    <n v="4"/>
    <n v="0.2"/>
    <n v="1.3944000000000001"/>
    <n v="35"/>
    <n v="3.1871999999999998"/>
  </r>
  <r>
    <x v="3"/>
    <x v="0"/>
    <s v="United States"/>
    <s v="Fairfield"/>
    <s v="Connecticut"/>
    <n v="6824"/>
    <s v="United States ,Fairfield ,Connecticut, 6824"/>
    <x v="3"/>
    <x v="0"/>
    <s v="East - Furniture"/>
    <s v="Tables"/>
    <n v="181.797"/>
    <n v="182"/>
    <n v="127.25790000000001"/>
    <n v="1"/>
    <n v="182"/>
    <n v="0.3"/>
    <n v="-15.582599999999999"/>
    <n v="-8.5714285714285712"/>
    <n v="127.25790000000001"/>
  </r>
  <r>
    <x v="3"/>
    <x v="0"/>
    <s v="United States"/>
    <s v="New York City"/>
    <s v="New York"/>
    <n v="10024"/>
    <s v="United States ,New York City ,New York, 10024"/>
    <x v="3"/>
    <x v="1"/>
    <s v="East - Office Supplies"/>
    <s v="Storage"/>
    <n v="44.94"/>
    <n v="45"/>
    <n v="44.94"/>
    <n v="3"/>
    <n v="15"/>
    <n v="0"/>
    <n v="12.5832"/>
    <n v="28.000000000000004"/>
    <n v="134.82"/>
  </r>
  <r>
    <x v="3"/>
    <x v="0"/>
    <s v="United States"/>
    <s v="New York City"/>
    <s v="New York"/>
    <n v="10024"/>
    <s v="United States ,New York City ,New York, 10024"/>
    <x v="3"/>
    <x v="1"/>
    <s v="East - Office Supplies"/>
    <s v="Binders"/>
    <n v="45.576000000000001"/>
    <n v="46"/>
    <n v="36.460799999999999"/>
    <n v="3"/>
    <n v="15.333333333333334"/>
    <n v="0.2"/>
    <n v="15.951599999999999"/>
    <n v="35"/>
    <n v="109.38239999999999"/>
  </r>
  <r>
    <x v="1"/>
    <x v="1"/>
    <s v="United States"/>
    <s v="Houston"/>
    <s v="Texas"/>
    <n v="77095"/>
    <s v="United States ,Houston ,Texas, 77095"/>
    <x v="2"/>
    <x v="0"/>
    <s v="Central - Furniture"/>
    <s v="Chairs"/>
    <n v="318.43"/>
    <n v="318"/>
    <n v="222.90100000000001"/>
    <n v="5"/>
    <n v="63.6"/>
    <n v="0.3"/>
    <n v="-77.332999999999998"/>
    <n v="-24.285714285714285"/>
    <n v="1114.5050000000001"/>
  </r>
  <r>
    <x v="1"/>
    <x v="1"/>
    <s v="United States"/>
    <s v="Houston"/>
    <s v="Texas"/>
    <n v="77095"/>
    <s v="United States ,Houston ,Texas, 77095"/>
    <x v="2"/>
    <x v="2"/>
    <s v="Central - Technology"/>
    <s v="Phones"/>
    <n v="122.92"/>
    <n v="123"/>
    <n v="98.335999999999999"/>
    <n v="7"/>
    <n v="17.571428571428573"/>
    <n v="0.2"/>
    <n v="46.094999999999999"/>
    <n v="37.5"/>
    <n v="688.35199999999998"/>
  </r>
  <r>
    <x v="1"/>
    <x v="1"/>
    <s v="United States"/>
    <s v="Houston"/>
    <s v="Texas"/>
    <n v="77095"/>
    <s v="United States ,Houston ,Texas, 77095"/>
    <x v="2"/>
    <x v="0"/>
    <s v="Central - Furniture"/>
    <s v="Furnishings"/>
    <n v="7.0679999999999996"/>
    <n v="7"/>
    <n v="2.8272000000000004"/>
    <n v="3"/>
    <n v="2.3333333333333335"/>
    <n v="0.6"/>
    <n v="-2.8271999999999999"/>
    <n v="-40"/>
    <n v="8.4816000000000003"/>
  </r>
  <r>
    <x v="2"/>
    <x v="1"/>
    <s v="United States"/>
    <s v="Arlington"/>
    <s v="Virginia"/>
    <n v="22204"/>
    <s v="United States ,Arlington ,Virginia, 22204"/>
    <x v="0"/>
    <x v="1"/>
    <s v="South - Office Supplies"/>
    <s v="Storage"/>
    <n v="56.45"/>
    <n v="56"/>
    <n v="56.45"/>
    <n v="5"/>
    <n v="11.2"/>
    <n v="0"/>
    <n v="14.677"/>
    <n v="25.999999999999996"/>
    <n v="282.25"/>
  </r>
  <r>
    <x v="0"/>
    <x v="0"/>
    <s v="United States"/>
    <s v="Chicago"/>
    <s v="Illinois"/>
    <n v="60623"/>
    <s v="United States ,Chicago ,Illinois, 60623"/>
    <x v="2"/>
    <x v="1"/>
    <s v="Central - Office Supplies"/>
    <s v="Binders"/>
    <n v="13.468"/>
    <n v="13"/>
    <n v="2.6936"/>
    <n v="13"/>
    <n v="1"/>
    <n v="0.8"/>
    <n v="-22.895600000000002"/>
    <n v="-170.00000000000003"/>
    <n v="35.016800000000003"/>
  </r>
  <r>
    <x v="1"/>
    <x v="0"/>
    <s v="United States"/>
    <s v="Grand Prairie"/>
    <s v="Texas"/>
    <n v="75051"/>
    <s v="United States ,Grand Prairie ,Texas, 75051"/>
    <x v="2"/>
    <x v="2"/>
    <s v="Central - Technology"/>
    <s v="Phones"/>
    <n v="219.8"/>
    <n v="220"/>
    <n v="175.84"/>
    <n v="5"/>
    <n v="44"/>
    <n v="0.2"/>
    <n v="24.727499999999999"/>
    <n v="11.249999999999998"/>
    <n v="879.2"/>
  </r>
  <r>
    <x v="1"/>
    <x v="0"/>
    <s v="United States"/>
    <s v="Grand Prairie"/>
    <s v="Texas"/>
    <n v="75051"/>
    <s v="United States ,Grand Prairie ,Texas, 75051"/>
    <x v="2"/>
    <x v="0"/>
    <s v="Central - Furniture"/>
    <s v="Chairs"/>
    <n v="317.05799999999999"/>
    <n v="317"/>
    <n v="221.94060000000002"/>
    <n v="3"/>
    <n v="105.66666666666667"/>
    <n v="0.3"/>
    <n v="-18.117599999999999"/>
    <n v="-5.7142857142857144"/>
    <n v="665.82180000000005"/>
  </r>
  <r>
    <x v="0"/>
    <x v="1"/>
    <s v="United States"/>
    <s v="Seattle"/>
    <s v="Washington"/>
    <n v="98103"/>
    <s v="United States ,Seattle ,Washington, 98103"/>
    <x v="1"/>
    <x v="2"/>
    <s v="West - Technology"/>
    <s v="Accessories"/>
    <n v="49.08"/>
    <n v="49"/>
    <n v="49.08"/>
    <n v="3"/>
    <n v="16.333333333333332"/>
    <n v="0"/>
    <n v="4.9080000000000004"/>
    <n v="10"/>
    <n v="147.24"/>
  </r>
  <r>
    <x v="0"/>
    <x v="1"/>
    <s v="United States"/>
    <s v="Seattle"/>
    <s v="Washington"/>
    <n v="98103"/>
    <s v="United States ,Seattle ,Washington, 98103"/>
    <x v="1"/>
    <x v="1"/>
    <s v="West - Office Supplies"/>
    <s v="Storage"/>
    <n v="324.89999999999998"/>
    <n v="325"/>
    <n v="324.89999999999998"/>
    <n v="5"/>
    <n v="65"/>
    <n v="0"/>
    <n v="38.988"/>
    <n v="12.000000000000002"/>
    <n v="1624.5"/>
  </r>
  <r>
    <x v="0"/>
    <x v="1"/>
    <s v="United States"/>
    <s v="Seattle"/>
    <s v="Washington"/>
    <n v="98103"/>
    <s v="United States ,Seattle ,Washington, 98103"/>
    <x v="1"/>
    <x v="1"/>
    <s v="West - Office Supplies"/>
    <s v="Art"/>
    <n v="18.239999999999998"/>
    <n v="18"/>
    <n v="18.239999999999998"/>
    <n v="3"/>
    <n v="6"/>
    <n v="0"/>
    <n v="5.2896000000000001"/>
    <n v="29.000000000000004"/>
    <n v="54.72"/>
  </r>
  <r>
    <x v="1"/>
    <x v="2"/>
    <s v="United States"/>
    <s v="Seattle"/>
    <s v="Washington"/>
    <n v="98103"/>
    <s v="United States ,Seattle ,Washington, 98103"/>
    <x v="1"/>
    <x v="0"/>
    <s v="West - Furniture"/>
    <s v="Chairs"/>
    <n v="113.88800000000001"/>
    <n v="114"/>
    <n v="91.110399999999998"/>
    <n v="2"/>
    <n v="57"/>
    <n v="0.2"/>
    <n v="9.9651999999999994"/>
    <n v="8.75"/>
    <n v="182.2208"/>
  </r>
  <r>
    <x v="1"/>
    <x v="2"/>
    <s v="United States"/>
    <s v="Seattle"/>
    <s v="Washington"/>
    <n v="98103"/>
    <s v="United States ,Seattle ,Washington, 98103"/>
    <x v="1"/>
    <x v="2"/>
    <s v="West - Technology"/>
    <s v="Phones"/>
    <n v="105.584"/>
    <n v="106"/>
    <n v="84.467200000000005"/>
    <n v="2"/>
    <n v="53"/>
    <n v="0.2"/>
    <n v="7.9188000000000001"/>
    <n v="7.5"/>
    <n v="168.93440000000001"/>
  </r>
  <r>
    <x v="1"/>
    <x v="1"/>
    <s v="United States"/>
    <s v="Grand Rapids"/>
    <s v="Michigan"/>
    <n v="49505"/>
    <s v="United States ,Grand Rapids ,Michigan, 49505"/>
    <x v="2"/>
    <x v="1"/>
    <s v="Central - Office Supplies"/>
    <s v="Fasteners"/>
    <n v="24.85"/>
    <n v="25"/>
    <n v="24.85"/>
    <n v="7"/>
    <n v="3.5714285714285716"/>
    <n v="0"/>
    <n v="11.679500000000001"/>
    <n v="47"/>
    <n v="173.95000000000002"/>
  </r>
  <r>
    <x v="2"/>
    <x v="0"/>
    <s v="United States"/>
    <s v="Philadelphia"/>
    <s v="Pennsylvania"/>
    <n v="19120"/>
    <s v="United States ,Philadelphia ,Pennsylvania, 19120"/>
    <x v="3"/>
    <x v="0"/>
    <s v="East - Furniture"/>
    <s v="Furnishings"/>
    <n v="60.311999999999998"/>
    <n v="60"/>
    <n v="48.249600000000001"/>
    <n v="3"/>
    <n v="20"/>
    <n v="0.2"/>
    <n v="5.2773000000000003"/>
    <n v="8.75"/>
    <n v="144.74880000000002"/>
  </r>
  <r>
    <x v="0"/>
    <x v="2"/>
    <s v="United States"/>
    <s v="Chicago"/>
    <s v="Illinois"/>
    <n v="60610"/>
    <s v="United States ,Chicago ,Illinois, 60610"/>
    <x v="2"/>
    <x v="1"/>
    <s v="Central - Office Supplies"/>
    <s v="Art"/>
    <n v="7.056"/>
    <n v="7"/>
    <n v="5.6448"/>
    <n v="3"/>
    <n v="2.3333333333333335"/>
    <n v="0.2"/>
    <n v="2.2050000000000001"/>
    <n v="31.25"/>
    <n v="16.9344"/>
  </r>
  <r>
    <x v="0"/>
    <x v="2"/>
    <s v="United States"/>
    <s v="Chicago"/>
    <s v="Illinois"/>
    <n v="60610"/>
    <s v="United States ,Chicago ,Illinois, 60610"/>
    <x v="2"/>
    <x v="2"/>
    <s v="Central - Technology"/>
    <s v="Phones"/>
    <n v="27.184000000000001"/>
    <n v="27"/>
    <n v="21.747199999999999"/>
    <n v="2"/>
    <n v="13.5"/>
    <n v="0.2"/>
    <n v="2.0388000000000002"/>
    <n v="7.5"/>
    <n v="43.494399999999999"/>
  </r>
  <r>
    <x v="1"/>
    <x v="0"/>
    <s v="United States"/>
    <s v="Seattle"/>
    <s v="Washington"/>
    <n v="98105"/>
    <s v="United States ,Seattle ,Washington, 98105"/>
    <x v="1"/>
    <x v="2"/>
    <s v="West - Technology"/>
    <s v="Phones"/>
    <n v="107.98399999999999"/>
    <n v="108"/>
    <n v="86.387199999999993"/>
    <n v="1"/>
    <n v="108"/>
    <n v="0.2"/>
    <n v="9.4486000000000008"/>
    <n v="8.75"/>
    <n v="86.387199999999993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19.295999999999999"/>
    <n v="19"/>
    <n v="15.4368"/>
    <n v="3"/>
    <n v="6.333333333333333"/>
    <n v="0.2"/>
    <n v="6.03"/>
    <n v="31.25"/>
    <n v="46.310400000000001"/>
  </r>
  <r>
    <x v="1"/>
    <x v="1"/>
    <s v="United States"/>
    <s v="Jacksonville"/>
    <s v="Florida"/>
    <n v="32216"/>
    <s v="United States ,Jacksonville ,Florida, 32216"/>
    <x v="0"/>
    <x v="1"/>
    <s v="South - Office Supplies"/>
    <s v="Labels"/>
    <n v="4.6079999999999997"/>
    <n v="5"/>
    <n v="3.6863999999999999"/>
    <n v="2"/>
    <n v="2.5"/>
    <n v="0.2"/>
    <n v="1.6704000000000001"/>
    <n v="36.250000000000007"/>
    <n v="7.3727999999999998"/>
  </r>
  <r>
    <x v="0"/>
    <x v="1"/>
    <s v="United States"/>
    <s v="Franklin"/>
    <s v="Tennessee"/>
    <n v="37064"/>
    <s v="United States ,Franklin ,Tennessee, 37064"/>
    <x v="0"/>
    <x v="0"/>
    <s v="South - Furniture"/>
    <s v="Tables"/>
    <n v="79.974000000000004"/>
    <n v="80"/>
    <n v="47.984400000000001"/>
    <n v="3"/>
    <n v="26.666666666666668"/>
    <n v="0.4"/>
    <n v="-29.323799999999999"/>
    <n v="-36.666666666666664"/>
    <n v="143.95320000000001"/>
  </r>
  <r>
    <x v="0"/>
    <x v="1"/>
    <s v="United States"/>
    <s v="Franklin"/>
    <s v="Tennessee"/>
    <n v="37064"/>
    <s v="United States ,Franklin ,Tennessee, 37064"/>
    <x v="0"/>
    <x v="1"/>
    <s v="South - Office Supplies"/>
    <s v="Binders"/>
    <n v="2.9460000000000002"/>
    <n v="3"/>
    <n v="0.88380000000000036"/>
    <n v="2"/>
    <n v="1.5"/>
    <n v="0.7"/>
    <n v="-2.0621999999999998"/>
    <n v="-69.999999999999986"/>
    <n v="1.7676000000000007"/>
  </r>
  <r>
    <x v="1"/>
    <x v="2"/>
    <s v="United States"/>
    <s v="Highland Park"/>
    <s v="Illinois"/>
    <n v="60035"/>
    <s v="United States ,Highland Park ,Illinois, 60035"/>
    <x v="2"/>
    <x v="1"/>
    <s v="Central - Office Supplies"/>
    <s v="Binders"/>
    <n v="3.1360000000000001"/>
    <n v="3"/>
    <n v="0.62719999999999976"/>
    <n v="2"/>
    <n v="1.5"/>
    <n v="0.8"/>
    <n v="-4.7039999999999997"/>
    <n v="-149.99999999999997"/>
    <n v="1.2543999999999995"/>
  </r>
  <r>
    <x v="2"/>
    <x v="1"/>
    <s v="United States"/>
    <s v="Pasadena"/>
    <s v="Texas"/>
    <n v="77506"/>
    <s v="United States ,Pasadena ,Texas, 77506"/>
    <x v="2"/>
    <x v="1"/>
    <s v="Central - Office Supplies"/>
    <s v="Paper"/>
    <n v="20.736000000000001"/>
    <n v="21"/>
    <n v="16.588799999999999"/>
    <n v="4"/>
    <n v="5.25"/>
    <n v="0.2"/>
    <n v="7.2576000000000001"/>
    <n v="35"/>
    <n v="66.355199999999996"/>
  </r>
  <r>
    <x v="2"/>
    <x v="1"/>
    <s v="United States"/>
    <s v="San Francisco"/>
    <s v="California"/>
    <n v="94109"/>
    <s v="United States ,San Francisco ,California, 94109"/>
    <x v="1"/>
    <x v="2"/>
    <s v="West - Technology"/>
    <s v="Accessories"/>
    <n v="99.98"/>
    <n v="100"/>
    <n v="99.98"/>
    <n v="2"/>
    <n v="50"/>
    <n v="0"/>
    <n v="7.9984000000000002"/>
    <n v="8"/>
    <n v="199.96"/>
  </r>
  <r>
    <x v="2"/>
    <x v="1"/>
    <s v="United States"/>
    <s v="San Francisco"/>
    <s v="California"/>
    <n v="94109"/>
    <s v="United States ,San Francisco ,California, 94109"/>
    <x v="1"/>
    <x v="1"/>
    <s v="West - Office Supplies"/>
    <s v="Paper"/>
    <n v="733.95"/>
    <n v="734"/>
    <n v="733.95"/>
    <n v="7"/>
    <n v="104.85714285714286"/>
    <n v="0"/>
    <n v="352.29599999999999"/>
    <n v="48"/>
    <n v="5137.6500000000005"/>
  </r>
  <r>
    <x v="2"/>
    <x v="1"/>
    <s v="United States"/>
    <s v="San Francisco"/>
    <s v="California"/>
    <n v="94109"/>
    <s v="United States ,San Francisco ,California, 94109"/>
    <x v="1"/>
    <x v="1"/>
    <s v="West - Office Supplies"/>
    <s v="Appliances"/>
    <n v="241.44"/>
    <n v="241"/>
    <n v="241.44"/>
    <n v="3"/>
    <n v="80.333333333333329"/>
    <n v="0"/>
    <n v="72.432000000000002"/>
    <n v="30"/>
    <n v="724.31999999999994"/>
  </r>
  <r>
    <x v="0"/>
    <x v="1"/>
    <s v="United States"/>
    <s v="Miami"/>
    <s v="Florida"/>
    <n v="33180"/>
    <s v="United States ,Miami ,Florida, 33180"/>
    <x v="0"/>
    <x v="1"/>
    <s v="South - Office Supplies"/>
    <s v="Labels"/>
    <n v="10.08"/>
    <n v="10"/>
    <n v="8.0640000000000001"/>
    <n v="4"/>
    <n v="2.5"/>
    <n v="0.2"/>
    <n v="3.528"/>
    <n v="35"/>
    <n v="32.256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Storage"/>
    <n v="281.904"/>
    <n v="282"/>
    <n v="225.5232"/>
    <n v="2"/>
    <n v="141"/>
    <n v="0.2"/>
    <n v="10.571400000000001"/>
    <n v="3.7500000000000004"/>
    <n v="451.04640000000001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Envelopes"/>
    <n v="201.43199999999999"/>
    <n v="201"/>
    <n v="161.1456"/>
    <n v="3"/>
    <n v="67"/>
    <n v="0.2"/>
    <n v="67.9833"/>
    <n v="33.75"/>
    <n v="483.43680000000001"/>
  </r>
  <r>
    <x v="1"/>
    <x v="0"/>
    <s v="United States"/>
    <s v="Decatur"/>
    <s v="Alabama"/>
    <n v="35601"/>
    <s v="United States ,Decatur ,Alabama, 35601"/>
    <x v="0"/>
    <x v="2"/>
    <s v="South - Technology"/>
    <s v="Phones"/>
    <n v="135.97999999999999"/>
    <n v="136"/>
    <n v="135.97999999999999"/>
    <n v="2"/>
    <n v="68"/>
    <n v="0"/>
    <n v="33.994999999999997"/>
    <n v="25"/>
    <n v="271.95999999999998"/>
  </r>
  <r>
    <x v="1"/>
    <x v="0"/>
    <s v="United States"/>
    <s v="Decatur"/>
    <s v="Alabama"/>
    <n v="35601"/>
    <s v="United States ,Decatur ,Alabama, 35601"/>
    <x v="0"/>
    <x v="2"/>
    <s v="South - Technology"/>
    <s v="Phones"/>
    <n v="44.95"/>
    <n v="45"/>
    <n v="44.95"/>
    <n v="1"/>
    <n v="45"/>
    <n v="0"/>
    <n v="12.586"/>
    <n v="27.999999999999996"/>
    <n v="44.95"/>
  </r>
  <r>
    <x v="1"/>
    <x v="1"/>
    <s v="United States"/>
    <s v="Sioux Falls"/>
    <s v="South Dakota"/>
    <n v="57103"/>
    <s v="United States ,Sioux Falls ,South Dakota, 57103"/>
    <x v="2"/>
    <x v="2"/>
    <s v="Central - Technology"/>
    <s v="Accessories"/>
    <n v="2.97"/>
    <n v="3"/>
    <n v="2.97"/>
    <n v="3"/>
    <n v="1"/>
    <n v="0"/>
    <n v="1.3068"/>
    <n v="43.999999999999993"/>
    <n v="8.91"/>
  </r>
  <r>
    <x v="1"/>
    <x v="1"/>
    <s v="United States"/>
    <s v="Sioux Falls"/>
    <s v="South Dakota"/>
    <n v="57103"/>
    <s v="United States ,Sioux Falls ,South Dakota, 57103"/>
    <x v="2"/>
    <x v="1"/>
    <s v="Central - Office Supplies"/>
    <s v="Fasteners"/>
    <n v="6.54"/>
    <n v="7"/>
    <n v="6.54"/>
    <n v="3"/>
    <n v="2.3333333333333335"/>
    <n v="0"/>
    <n v="2.6814"/>
    <n v="41"/>
    <n v="19.62"/>
  </r>
  <r>
    <x v="0"/>
    <x v="1"/>
    <s v="United States"/>
    <s v="Visalia"/>
    <s v="California"/>
    <n v="93277"/>
    <s v="United States ,Visalia ,California, 93277"/>
    <x v="1"/>
    <x v="2"/>
    <s v="West - Technology"/>
    <s v="Accessories"/>
    <n v="7.92"/>
    <n v="8"/>
    <n v="7.92"/>
    <n v="8"/>
    <n v="1"/>
    <n v="0"/>
    <n v="3.4847999999999999"/>
    <n v="44"/>
    <n v="63.36"/>
  </r>
  <r>
    <x v="1"/>
    <x v="0"/>
    <s v="United States"/>
    <s v="Los Angeles"/>
    <s v="California"/>
    <n v="90049"/>
    <s v="United States ,Los Angeles ,California, 90049"/>
    <x v="1"/>
    <x v="0"/>
    <s v="West - Furniture"/>
    <s v="Chairs"/>
    <n v="203.92"/>
    <n v="204"/>
    <n v="163.136"/>
    <n v="5"/>
    <n v="40.799999999999997"/>
    <n v="0.2"/>
    <n v="22.940999999999999"/>
    <n v="11.25"/>
    <n v="815.68"/>
  </r>
  <r>
    <x v="1"/>
    <x v="2"/>
    <s v="United States"/>
    <s v="Los Angeles"/>
    <s v="California"/>
    <n v="90032"/>
    <s v="United States ,Los Angeles ,California, 90032"/>
    <x v="1"/>
    <x v="2"/>
    <s v="West - Technology"/>
    <s v="Copiers"/>
    <n v="3359.9520000000002"/>
    <n v="3360"/>
    <n v="2687.9616000000001"/>
    <n v="6"/>
    <n v="560"/>
    <n v="0.2"/>
    <n v="1049.9849999999999"/>
    <n v="31.249999999999993"/>
    <n v="16127.7696"/>
  </r>
  <r>
    <x v="1"/>
    <x v="1"/>
    <s v="United States"/>
    <s v="Overland Park"/>
    <s v="Kansas"/>
    <n v="66212"/>
    <s v="United States ,Overland Park ,Kansas, 66212"/>
    <x v="2"/>
    <x v="1"/>
    <s v="Central - Office Supplies"/>
    <s v="Fasteners"/>
    <n v="18.239999999999998"/>
    <n v="18"/>
    <n v="18.239999999999998"/>
    <n v="3"/>
    <n v="6"/>
    <n v="0"/>
    <n v="9.1199999999999992"/>
    <n v="50"/>
    <n v="54.72"/>
  </r>
  <r>
    <x v="1"/>
    <x v="1"/>
    <s v="United States"/>
    <s v="Overland Park"/>
    <s v="Kansas"/>
    <n v="66212"/>
    <s v="United States ,Overland Park ,Kansas, 66212"/>
    <x v="2"/>
    <x v="1"/>
    <s v="Central - Office Supplies"/>
    <s v="Art"/>
    <n v="27.78"/>
    <n v="28"/>
    <n v="27.78"/>
    <n v="6"/>
    <n v="4.666666666666667"/>
    <n v="0"/>
    <n v="9.1674000000000007"/>
    <n v="33"/>
    <n v="166.68"/>
  </r>
  <r>
    <x v="0"/>
    <x v="1"/>
    <s v="United States"/>
    <s v="Alexandria"/>
    <s v="Virginia"/>
    <n v="22304"/>
    <s v="United States ,Alexandria ,Virginia, 22304"/>
    <x v="0"/>
    <x v="1"/>
    <s v="South - Office Supplies"/>
    <s v="Art"/>
    <n v="22.96"/>
    <n v="23"/>
    <n v="22.96"/>
    <n v="7"/>
    <n v="3.2857142857142856"/>
    <n v="0"/>
    <n v="7.5768000000000004"/>
    <n v="33"/>
    <n v="160.72"/>
  </r>
  <r>
    <x v="0"/>
    <x v="1"/>
    <s v="United States"/>
    <s v="Alexandria"/>
    <s v="Virginia"/>
    <n v="22304"/>
    <s v="United States ,Alexandria ,Virginia, 22304"/>
    <x v="0"/>
    <x v="2"/>
    <s v="South - Technology"/>
    <s v="Phones"/>
    <n v="28.99"/>
    <n v="29"/>
    <n v="28.99"/>
    <n v="1"/>
    <n v="29"/>
    <n v="0"/>
    <n v="8.4070999999999998"/>
    <n v="29.000000000000004"/>
    <n v="28.99"/>
  </r>
  <r>
    <x v="0"/>
    <x v="1"/>
    <s v="United States"/>
    <s v="Alexandria"/>
    <s v="Virginia"/>
    <n v="22304"/>
    <s v="United States ,Alexandria ,Virginia, 22304"/>
    <x v="0"/>
    <x v="1"/>
    <s v="South - Office Supplies"/>
    <s v="Paper"/>
    <n v="12.96"/>
    <n v="13"/>
    <n v="12.96"/>
    <n v="2"/>
    <n v="6.5"/>
    <n v="0"/>
    <n v="6.3503999999999996"/>
    <n v="48.999999999999993"/>
    <n v="25.92"/>
  </r>
  <r>
    <x v="0"/>
    <x v="1"/>
    <s v="United States"/>
    <s v="Alexandria"/>
    <s v="Virginia"/>
    <n v="22304"/>
    <s v="United States ,Alexandria ,Virginia, 22304"/>
    <x v="0"/>
    <x v="1"/>
    <s v="South - Office Supplies"/>
    <s v="Art"/>
    <n v="22.96"/>
    <n v="23"/>
    <n v="22.96"/>
    <n v="7"/>
    <n v="3.2857142857142856"/>
    <n v="0"/>
    <n v="6.6584000000000003"/>
    <n v="28.999999999999996"/>
    <n v="160.72"/>
  </r>
  <r>
    <x v="0"/>
    <x v="1"/>
    <s v="United States"/>
    <s v="Alexandria"/>
    <s v="Virginia"/>
    <n v="22304"/>
    <s v="United States ,Alexandria ,Virginia, 22304"/>
    <x v="0"/>
    <x v="1"/>
    <s v="South - Office Supplies"/>
    <s v="Supplies"/>
    <n v="4164.05"/>
    <n v="4164"/>
    <n v="4164.05"/>
    <n v="5"/>
    <n v="832.8"/>
    <n v="0"/>
    <n v="83.281000000000006"/>
    <n v="2"/>
    <n v="20820.25"/>
  </r>
  <r>
    <x v="1"/>
    <x v="0"/>
    <s v="United States"/>
    <s v="Raleigh"/>
    <s v="North Carolina"/>
    <n v="27604"/>
    <s v="United States ,Raleigh ,North Carolina, 27604"/>
    <x v="0"/>
    <x v="2"/>
    <s v="South - Technology"/>
    <s v="Accessories"/>
    <n v="47.984000000000002"/>
    <n v="48"/>
    <n v="38.3872"/>
    <n v="2"/>
    <n v="24"/>
    <n v="0.2"/>
    <n v="13.195600000000001"/>
    <n v="27.500000000000004"/>
    <n v="76.7744"/>
  </r>
  <r>
    <x v="1"/>
    <x v="0"/>
    <s v="United States"/>
    <s v="Raleigh"/>
    <s v="North Carolina"/>
    <n v="27604"/>
    <s v="United States ,Raleigh ,North Carolina, 27604"/>
    <x v="0"/>
    <x v="1"/>
    <s v="South - Office Supplies"/>
    <s v="Paper"/>
    <n v="4.6239999999999997"/>
    <n v="5"/>
    <n v="3.6991999999999998"/>
    <n v="1"/>
    <n v="5"/>
    <n v="0.2"/>
    <n v="1.6761999999999999"/>
    <n v="36.25"/>
    <n v="3.6991999999999998"/>
  </r>
  <r>
    <x v="1"/>
    <x v="1"/>
    <s v="United States"/>
    <s v="New York City"/>
    <s v="New York"/>
    <n v="10035"/>
    <s v="United States ,New York City ,New York, 10035"/>
    <x v="3"/>
    <x v="0"/>
    <s v="East - Furniture"/>
    <s v="Furnishings"/>
    <n v="15.24"/>
    <n v="15"/>
    <n v="15.24"/>
    <n v="3"/>
    <n v="5"/>
    <n v="0"/>
    <n v="5.1816000000000004"/>
    <n v="34"/>
    <n v="45.72"/>
  </r>
  <r>
    <x v="1"/>
    <x v="0"/>
    <s v="United States"/>
    <s v="Fairfield"/>
    <s v="Ohio"/>
    <n v="45014"/>
    <s v="United States ,Fairfield ,Ohio, 45014"/>
    <x v="3"/>
    <x v="1"/>
    <s v="East - Office Supplies"/>
    <s v="Binders"/>
    <n v="63.923999999999999"/>
    <n v="64"/>
    <n v="19.177199999999999"/>
    <n v="7"/>
    <n v="9.1428571428571423"/>
    <n v="0.7"/>
    <n v="-46.877600000000001"/>
    <n v="-73.333333333333343"/>
    <n v="134.24039999999999"/>
  </r>
  <r>
    <x v="1"/>
    <x v="2"/>
    <s v="United States"/>
    <s v="Muskogee"/>
    <s v="Oklahoma"/>
    <n v="74403"/>
    <s v="United States ,Muskogee ,Oklahoma, 74403"/>
    <x v="2"/>
    <x v="1"/>
    <s v="Central - Office Supplies"/>
    <s v="Art"/>
    <n v="6.56"/>
    <n v="7"/>
    <n v="6.56"/>
    <n v="2"/>
    <n v="3.5"/>
    <n v="0"/>
    <n v="1.9024000000000001"/>
    <n v="29.000000000000004"/>
    <n v="13.12"/>
  </r>
  <r>
    <x v="1"/>
    <x v="2"/>
    <s v="United States"/>
    <s v="Muskogee"/>
    <s v="Oklahoma"/>
    <n v="74403"/>
    <s v="United States ,Muskogee ,Oklahoma, 74403"/>
    <x v="2"/>
    <x v="1"/>
    <s v="Central - Office Supplies"/>
    <s v="Appliances"/>
    <n v="13.11"/>
    <n v="13"/>
    <n v="13.11"/>
    <n v="3"/>
    <n v="4.333333333333333"/>
    <n v="0"/>
    <n v="3.4085999999999999"/>
    <n v="26"/>
    <n v="39.33"/>
  </r>
  <r>
    <x v="2"/>
    <x v="0"/>
    <s v="United States"/>
    <s v="Temecula"/>
    <s v="California"/>
    <n v="92592"/>
    <s v="United States ,Temecula ,California, 92592"/>
    <x v="1"/>
    <x v="2"/>
    <s v="West - Technology"/>
    <s v="Phones"/>
    <n v="494.37599999999998"/>
    <n v="494"/>
    <n v="395.50079999999997"/>
    <n v="3"/>
    <n v="164.66666666666666"/>
    <n v="0.2"/>
    <n v="49.437600000000003"/>
    <n v="10"/>
    <n v="1186.5023999999999"/>
  </r>
  <r>
    <x v="2"/>
    <x v="0"/>
    <s v="United States"/>
    <s v="Temecula"/>
    <s v="California"/>
    <n v="92592"/>
    <s v="United States ,Temecula ,California, 92592"/>
    <x v="1"/>
    <x v="1"/>
    <s v="West - Office Supplies"/>
    <s v="Binders"/>
    <n v="29.2"/>
    <n v="29"/>
    <n v="23.36"/>
    <n v="5"/>
    <n v="5.8"/>
    <n v="0.2"/>
    <n v="9.8550000000000004"/>
    <n v="33.75"/>
    <n v="116.8"/>
  </r>
  <r>
    <x v="2"/>
    <x v="0"/>
    <s v="United States"/>
    <s v="Temecula"/>
    <s v="California"/>
    <n v="92592"/>
    <s v="United States ,Temecula ,California, 92592"/>
    <x v="1"/>
    <x v="2"/>
    <s v="West - Technology"/>
    <s v="Accessories"/>
    <n v="248.85"/>
    <n v="249"/>
    <n v="248.85"/>
    <n v="5"/>
    <n v="49.8"/>
    <n v="0"/>
    <n v="27.3735"/>
    <n v="11"/>
    <n v="1244.25"/>
  </r>
  <r>
    <x v="2"/>
    <x v="0"/>
    <s v="United States"/>
    <s v="Temecula"/>
    <s v="California"/>
    <n v="92592"/>
    <s v="United States ,Temecula ,California, 92592"/>
    <x v="1"/>
    <x v="2"/>
    <s v="West - Technology"/>
    <s v="Accessories"/>
    <n v="36.24"/>
    <n v="36"/>
    <n v="36.24"/>
    <n v="1"/>
    <n v="36"/>
    <n v="0"/>
    <n v="15.220800000000001"/>
    <n v="42"/>
    <n v="36.24"/>
  </r>
  <r>
    <x v="1"/>
    <x v="0"/>
    <s v="United States"/>
    <s v="Sterling Heights"/>
    <s v="Michigan"/>
    <n v="48310"/>
    <s v="United States ,Sterling Heights ,Michigan, 48310"/>
    <x v="2"/>
    <x v="1"/>
    <s v="Central - Office Supplies"/>
    <s v="Art"/>
    <n v="11.68"/>
    <n v="12"/>
    <n v="11.68"/>
    <n v="2"/>
    <n v="6"/>
    <n v="0"/>
    <n v="3.504"/>
    <n v="30"/>
    <n v="23.36"/>
  </r>
  <r>
    <x v="1"/>
    <x v="0"/>
    <s v="United States"/>
    <s v="San Diego"/>
    <s v="California"/>
    <n v="92024"/>
    <s v="United States ,San Diego ,California, 92024"/>
    <x v="1"/>
    <x v="1"/>
    <s v="West - Office Supplies"/>
    <s v="Supplies"/>
    <n v="11.91"/>
    <n v="12"/>
    <n v="11.91"/>
    <n v="3"/>
    <n v="4"/>
    <n v="0"/>
    <n v="0.1191"/>
    <n v="1"/>
    <n v="35.730000000000004"/>
  </r>
  <r>
    <x v="1"/>
    <x v="0"/>
    <s v="United States"/>
    <s v="San Diego"/>
    <s v="California"/>
    <n v="92024"/>
    <s v="United States ,San Diego ,California, 92024"/>
    <x v="1"/>
    <x v="0"/>
    <s v="West - Furniture"/>
    <s v="Furnishings"/>
    <n v="3.48"/>
    <n v="3"/>
    <n v="3.48"/>
    <n v="2"/>
    <n v="1.5"/>
    <n v="0"/>
    <n v="1.1135999999999999"/>
    <n v="32"/>
    <n v="6.96"/>
  </r>
  <r>
    <x v="2"/>
    <x v="0"/>
    <s v="United States"/>
    <s v="Dallas"/>
    <s v="Texas"/>
    <n v="75081"/>
    <s v="United States ,Dallas ,Texas, 75081"/>
    <x v="2"/>
    <x v="1"/>
    <s v="Central - Office Supplies"/>
    <s v="Binders"/>
    <n v="30.96"/>
    <n v="31"/>
    <n v="6.1920000000000002"/>
    <n v="8"/>
    <n v="3.875"/>
    <n v="0.8"/>
    <n v="-52.631999999999998"/>
    <n v="-170"/>
    <n v="49.536000000000001"/>
  </r>
  <r>
    <x v="2"/>
    <x v="2"/>
    <s v="United States"/>
    <s v="New York City"/>
    <s v="New York"/>
    <n v="10035"/>
    <s v="United States ,New York City ,New York, 10035"/>
    <x v="3"/>
    <x v="2"/>
    <s v="East - Technology"/>
    <s v="Machines"/>
    <n v="1704.89"/>
    <n v="1705"/>
    <n v="1704.89"/>
    <n v="11"/>
    <n v="155"/>
    <n v="0"/>
    <n v="767.20050000000003"/>
    <n v="45"/>
    <n v="18753.79"/>
  </r>
  <r>
    <x v="1"/>
    <x v="0"/>
    <s v="United States"/>
    <s v="Phoenix"/>
    <s v="Arizona"/>
    <n v="85023"/>
    <s v="United States ,Phoenix ,Arizona, 85023"/>
    <x v="1"/>
    <x v="1"/>
    <s v="West - Office Supplies"/>
    <s v="Binders"/>
    <n v="19.193999999999999"/>
    <n v="19"/>
    <n v="5.7582000000000004"/>
    <n v="7"/>
    <n v="2.7142857142857144"/>
    <n v="0.7"/>
    <n v="-12.795999999999999"/>
    <n v="-66.666666666666657"/>
    <n v="40.307400000000001"/>
  </r>
  <r>
    <x v="1"/>
    <x v="0"/>
    <s v="United States"/>
    <s v="Phoenix"/>
    <s v="Arizona"/>
    <n v="85023"/>
    <s v="United States ,Phoenix ,Arizona, 85023"/>
    <x v="1"/>
    <x v="1"/>
    <s v="West - Office Supplies"/>
    <s v="Appliances"/>
    <n v="121.792"/>
    <n v="122"/>
    <n v="97.433599999999998"/>
    <n v="4"/>
    <n v="30.5"/>
    <n v="0.2"/>
    <n v="13.701599999999999"/>
    <n v="11.249999999999998"/>
    <n v="389.73439999999999"/>
  </r>
  <r>
    <x v="3"/>
    <x v="1"/>
    <s v="United States"/>
    <s v="San Francisco"/>
    <s v="California"/>
    <n v="94122"/>
    <s v="United States ,San Francisco ,California, 94122"/>
    <x v="1"/>
    <x v="2"/>
    <s v="West - Technology"/>
    <s v="Machines"/>
    <n v="1919.9760000000001"/>
    <n v="1920"/>
    <n v="1535.9808"/>
    <n v="3"/>
    <n v="640"/>
    <n v="0.2"/>
    <n v="215.9973"/>
    <n v="11.249999999999998"/>
    <n v="4607.9423999999999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50.997"/>
    <n v="51"/>
    <n v="15.299100000000003"/>
    <n v="1"/>
    <n v="51"/>
    <n v="0.7"/>
    <n v="-40.797600000000003"/>
    <n v="-80"/>
    <n v="15.299100000000003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Storage"/>
    <n v="76.792000000000002"/>
    <n v="77"/>
    <n v="61.433599999999998"/>
    <n v="1"/>
    <n v="77"/>
    <n v="0.2"/>
    <n v="-16.318300000000001"/>
    <n v="-21.25"/>
    <n v="61.433599999999998"/>
  </r>
  <r>
    <x v="1"/>
    <x v="0"/>
    <s v="United States"/>
    <s v="Philadelphia"/>
    <s v="Pennsylvania"/>
    <n v="19140"/>
    <s v="United States ,Philadelphia ,Pennsylvania, 19140"/>
    <x v="3"/>
    <x v="2"/>
    <s v="East - Technology"/>
    <s v="Phones"/>
    <n v="539.96400000000006"/>
    <n v="540"/>
    <n v="323.97840000000002"/>
    <n v="6"/>
    <n v="90"/>
    <n v="0.4"/>
    <n v="-107.9928"/>
    <n v="-20"/>
    <n v="1943.8704000000002"/>
  </r>
  <r>
    <x v="1"/>
    <x v="0"/>
    <s v="United States"/>
    <s v="Philadelphia"/>
    <s v="Pennsylvania"/>
    <n v="19140"/>
    <s v="United States ,Philadelphia ,Pennsylvania, 19140"/>
    <x v="3"/>
    <x v="0"/>
    <s v="East - Furniture"/>
    <s v="Furnishings"/>
    <n v="60.311999999999998"/>
    <n v="60"/>
    <n v="48.249600000000001"/>
    <n v="3"/>
    <n v="20"/>
    <n v="0.2"/>
    <n v="5.2773000000000003"/>
    <n v="8.75"/>
    <n v="144.74880000000002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1.944"/>
    <n v="2"/>
    <n v="0.58320000000000016"/>
    <n v="3"/>
    <n v="0.66666666666666663"/>
    <n v="0.7"/>
    <n v="-1.4256"/>
    <n v="-73.333333333333343"/>
    <n v="1.7496000000000005"/>
  </r>
  <r>
    <x v="0"/>
    <x v="1"/>
    <s v="United States"/>
    <s v="Laredo"/>
    <s v="Texas"/>
    <n v="78041"/>
    <s v="United States ,Laredo ,Texas, 78041"/>
    <x v="2"/>
    <x v="1"/>
    <s v="Central - Office Supplies"/>
    <s v="Envelopes"/>
    <n v="12.984"/>
    <n v="13"/>
    <n v="10.3872"/>
    <n v="3"/>
    <n v="4.333333333333333"/>
    <n v="0.2"/>
    <n v="4.7066999999999997"/>
    <n v="36.25"/>
    <n v="31.1616"/>
  </r>
  <r>
    <x v="0"/>
    <x v="1"/>
    <s v="United States"/>
    <s v="Laredo"/>
    <s v="Texas"/>
    <n v="78041"/>
    <s v="United States ,Laredo ,Texas, 78041"/>
    <x v="2"/>
    <x v="2"/>
    <s v="Central - Technology"/>
    <s v="Phones"/>
    <n v="217.584"/>
    <n v="218"/>
    <n v="174.06720000000001"/>
    <n v="2"/>
    <n v="109"/>
    <n v="0.2"/>
    <n v="19.038599999999999"/>
    <n v="8.75"/>
    <n v="348.13440000000003"/>
  </r>
  <r>
    <x v="0"/>
    <x v="1"/>
    <s v="United States"/>
    <s v="Laredo"/>
    <s v="Texas"/>
    <n v="78041"/>
    <s v="United States ,Laredo ,Texas, 78041"/>
    <x v="2"/>
    <x v="2"/>
    <s v="Central - Technology"/>
    <s v="Phones"/>
    <n v="328.77600000000001"/>
    <n v="329"/>
    <n v="263.02080000000001"/>
    <n v="3"/>
    <n v="109.66666666666667"/>
    <n v="0.2"/>
    <n v="28.767900000000001"/>
    <n v="8.75"/>
    <n v="789.06240000000003"/>
  </r>
  <r>
    <x v="0"/>
    <x v="1"/>
    <s v="United States"/>
    <s v="Laredo"/>
    <s v="Texas"/>
    <n v="78041"/>
    <s v="United States ,Laredo ,Texas, 78041"/>
    <x v="2"/>
    <x v="1"/>
    <s v="Central - Office Supplies"/>
    <s v="Binders"/>
    <n v="2.286"/>
    <n v="2"/>
    <n v="0.45719999999999983"/>
    <n v="3"/>
    <n v="0.66666666666666663"/>
    <n v="0.8"/>
    <n v="-3.6576"/>
    <n v="-160"/>
    <n v="1.3715999999999995"/>
  </r>
  <r>
    <x v="0"/>
    <x v="1"/>
    <s v="United States"/>
    <s v="Laredo"/>
    <s v="Texas"/>
    <n v="78041"/>
    <s v="United States ,Laredo ,Texas, 78041"/>
    <x v="2"/>
    <x v="2"/>
    <s v="Central - Technology"/>
    <s v="Accessories"/>
    <n v="47.984000000000002"/>
    <n v="48"/>
    <n v="38.3872"/>
    <n v="2"/>
    <n v="24"/>
    <n v="0.2"/>
    <n v="14.395200000000001"/>
    <n v="30"/>
    <n v="76.7744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25.344000000000001"/>
    <n v="25"/>
    <n v="20.275200000000002"/>
    <n v="6"/>
    <n v="4.166666666666667"/>
    <n v="0.2"/>
    <n v="8.8704000000000001"/>
    <n v="35"/>
    <n v="121.65120000000002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232.4"/>
    <n v="232"/>
    <n v="185.92000000000002"/>
    <n v="5"/>
    <n v="46.4"/>
    <n v="0.2"/>
    <n v="78.435000000000002"/>
    <n v="33.75"/>
    <n v="929.60000000000014"/>
  </r>
  <r>
    <x v="0"/>
    <x v="1"/>
    <s v="United States"/>
    <s v="Gulfport"/>
    <s v="Mississippi"/>
    <n v="39503"/>
    <s v="United States ,Gulfport ,Mississippi, 39503"/>
    <x v="0"/>
    <x v="0"/>
    <s v="South - Furniture"/>
    <s v="Furnishings"/>
    <n v="86.45"/>
    <n v="86"/>
    <n v="86.45"/>
    <n v="7"/>
    <n v="12.285714285714286"/>
    <n v="0"/>
    <n v="38.037999999999997"/>
    <n v="43.999999999999993"/>
    <n v="605.15"/>
  </r>
  <r>
    <x v="1"/>
    <x v="0"/>
    <s v="United States"/>
    <s v="San Diego"/>
    <s v="California"/>
    <n v="92037"/>
    <s v="United States ,San Diego ,California, 92037"/>
    <x v="1"/>
    <x v="0"/>
    <s v="West - Furniture"/>
    <s v="Chairs"/>
    <n v="603.91999999999996"/>
    <n v="604"/>
    <n v="483.13599999999997"/>
    <n v="5"/>
    <n v="120.8"/>
    <n v="0.2"/>
    <n v="45.293999999999997"/>
    <n v="7.5"/>
    <n v="2415.6799999999998"/>
  </r>
  <r>
    <x v="1"/>
    <x v="0"/>
    <s v="United States"/>
    <s v="San Diego"/>
    <s v="California"/>
    <n v="92037"/>
    <s v="United States ,San Diego ,California, 92037"/>
    <x v="1"/>
    <x v="1"/>
    <s v="West - Office Supplies"/>
    <s v="Paper"/>
    <n v="81.98"/>
    <n v="82"/>
    <n v="81.98"/>
    <n v="2"/>
    <n v="41"/>
    <n v="0"/>
    <n v="40.170200000000001"/>
    <n v="49"/>
    <n v="163.96"/>
  </r>
  <r>
    <x v="1"/>
    <x v="0"/>
    <s v="United States"/>
    <s v="Oceanside"/>
    <s v="New York"/>
    <n v="11572"/>
    <s v="United States ,Oceanside ,New York, 11572"/>
    <x v="3"/>
    <x v="0"/>
    <s v="East - Furniture"/>
    <s v="Chairs"/>
    <n v="271.76400000000001"/>
    <n v="272"/>
    <n v="244.58760000000001"/>
    <n v="2"/>
    <n v="136"/>
    <n v="0.1"/>
    <n v="48.313600000000001"/>
    <n v="17.777777777777779"/>
    <n v="489.17520000000002"/>
  </r>
  <r>
    <x v="1"/>
    <x v="0"/>
    <s v="United States"/>
    <s v="Oceanside"/>
    <s v="New York"/>
    <n v="11572"/>
    <s v="United States ,Oceanside ,New York, 11572"/>
    <x v="3"/>
    <x v="1"/>
    <s v="East - Office Supplies"/>
    <s v="Binders"/>
    <n v="14.375999999999999"/>
    <n v="14"/>
    <n v="11.5008"/>
    <n v="3"/>
    <n v="4.666666666666667"/>
    <n v="0.2"/>
    <n v="4.8518999999999997"/>
    <n v="33.75"/>
    <n v="34.502400000000002"/>
  </r>
  <r>
    <x v="0"/>
    <x v="1"/>
    <s v="United States"/>
    <s v="Round Rock"/>
    <s v="Texas"/>
    <n v="78664"/>
    <s v="United States ,Round Rock ,Texas, 78664"/>
    <x v="2"/>
    <x v="0"/>
    <s v="Central - Furniture"/>
    <s v="Furnishings"/>
    <n v="341.96"/>
    <n v="342"/>
    <n v="136.78399999999999"/>
    <n v="5"/>
    <n v="68.400000000000006"/>
    <n v="0.6"/>
    <n v="-427.45"/>
    <n v="-125"/>
    <n v="683.92"/>
  </r>
  <r>
    <x v="1"/>
    <x v="0"/>
    <s v="United States"/>
    <s v="Redlands"/>
    <s v="California"/>
    <n v="92374"/>
    <s v="United States ,Redlands ,California, 92374"/>
    <x v="1"/>
    <x v="1"/>
    <s v="West - Office Supplies"/>
    <s v="Art"/>
    <n v="181.35"/>
    <n v="181"/>
    <n v="181.35"/>
    <n v="9"/>
    <n v="20.111111111111111"/>
    <n v="0"/>
    <n v="48.964500000000001"/>
    <n v="27"/>
    <n v="1632.1499999999999"/>
  </r>
  <r>
    <x v="1"/>
    <x v="0"/>
    <s v="United States"/>
    <s v="Redlands"/>
    <s v="California"/>
    <n v="92374"/>
    <s v="United States ,Redlands ,California, 92374"/>
    <x v="1"/>
    <x v="1"/>
    <s v="West - Office Supplies"/>
    <s v="Labels"/>
    <n v="8.64"/>
    <n v="9"/>
    <n v="8.64"/>
    <n v="3"/>
    <n v="3"/>
    <n v="0"/>
    <n v="4.2336"/>
    <n v="49"/>
    <n v="25.92"/>
  </r>
  <r>
    <x v="1"/>
    <x v="0"/>
    <s v="United States"/>
    <s v="Columbia"/>
    <s v="Tennessee"/>
    <n v="38401"/>
    <s v="United States ,Columbia ,Tennessee, 38401"/>
    <x v="0"/>
    <x v="1"/>
    <s v="South - Office Supplies"/>
    <s v="Appliances"/>
    <n v="43.512"/>
    <n v="44"/>
    <n v="34.809600000000003"/>
    <n v="7"/>
    <n v="6.2857142857142856"/>
    <n v="0.2"/>
    <n v="3.8073000000000001"/>
    <n v="8.75"/>
    <n v="243.66720000000004"/>
  </r>
  <r>
    <x v="1"/>
    <x v="0"/>
    <s v="United States"/>
    <s v="Columbia"/>
    <s v="Tennessee"/>
    <n v="38401"/>
    <s v="United States ,Columbia ,Tennessee, 38401"/>
    <x v="0"/>
    <x v="0"/>
    <s v="South - Furniture"/>
    <s v="Chairs"/>
    <n v="662.88"/>
    <n v="663"/>
    <n v="530.30399999999997"/>
    <n v="3"/>
    <n v="221"/>
    <n v="0.2"/>
    <n v="74.573999999999998"/>
    <n v="11.25"/>
    <n v="1590.9119999999998"/>
  </r>
  <r>
    <x v="1"/>
    <x v="0"/>
    <s v="United States"/>
    <s v="Columbia"/>
    <s v="Tennessee"/>
    <n v="38401"/>
    <s v="United States ,Columbia ,Tennessee, 38401"/>
    <x v="0"/>
    <x v="1"/>
    <s v="South - Office Supplies"/>
    <s v="Paper"/>
    <n v="25.92"/>
    <n v="26"/>
    <n v="20.736000000000001"/>
    <n v="5"/>
    <n v="5.2"/>
    <n v="0.2"/>
    <n v="9.0719999999999992"/>
    <n v="34.999999999999993"/>
    <n v="103.68"/>
  </r>
  <r>
    <x v="1"/>
    <x v="2"/>
    <s v="United States"/>
    <s v="New York City"/>
    <s v="New York"/>
    <n v="10009"/>
    <s v="United States ,New York City ,New York, 10009"/>
    <x v="3"/>
    <x v="1"/>
    <s v="East - Office Supplies"/>
    <s v="Appliances"/>
    <n v="68.94"/>
    <n v="69"/>
    <n v="68.94"/>
    <n v="3"/>
    <n v="23"/>
    <n v="0"/>
    <n v="20.681999999999999"/>
    <n v="30"/>
    <n v="206.82"/>
  </r>
  <r>
    <x v="1"/>
    <x v="2"/>
    <s v="United States"/>
    <s v="New York City"/>
    <s v="New York"/>
    <n v="10009"/>
    <s v="United States ,New York City ,New York, 10009"/>
    <x v="3"/>
    <x v="0"/>
    <s v="East - Furniture"/>
    <s v="Furnishings"/>
    <n v="128.82"/>
    <n v="129"/>
    <n v="128.82"/>
    <n v="3"/>
    <n v="43"/>
    <n v="0"/>
    <n v="50.239800000000002"/>
    <n v="39"/>
    <n v="386.46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896.99"/>
    <n v="897"/>
    <n v="179.39799999999991"/>
    <n v="5"/>
    <n v="179.4"/>
    <n v="0.8"/>
    <n v="-1480.0335"/>
    <n v="-165"/>
    <n v="896.98999999999955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1.234"/>
    <n v="1"/>
    <n v="0.24679999999999991"/>
    <n v="1"/>
    <n v="1"/>
    <n v="0.8"/>
    <n v="-1.9743999999999999"/>
    <n v="-160"/>
    <n v="0.24679999999999991"/>
  </r>
  <r>
    <x v="1"/>
    <x v="0"/>
    <s v="United States"/>
    <s v="Houston"/>
    <s v="Texas"/>
    <n v="77095"/>
    <s v="United States ,Houston ,Texas, 77095"/>
    <x v="2"/>
    <x v="1"/>
    <s v="Central - Office Supplies"/>
    <s v="Art"/>
    <n v="67.56"/>
    <n v="68"/>
    <n v="54.048000000000002"/>
    <n v="3"/>
    <n v="22.666666666666668"/>
    <n v="0.2"/>
    <n v="6.7560000000000002"/>
    <n v="10"/>
    <n v="162.14400000000001"/>
  </r>
  <r>
    <x v="1"/>
    <x v="0"/>
    <s v="United States"/>
    <s v="Houston"/>
    <s v="Texas"/>
    <n v="77095"/>
    <s v="United States ,Houston ,Texas, 77095"/>
    <x v="2"/>
    <x v="1"/>
    <s v="Central - Office Supplies"/>
    <s v="Paper"/>
    <n v="21.72"/>
    <n v="22"/>
    <n v="17.375999999999998"/>
    <n v="5"/>
    <n v="4.4000000000000004"/>
    <n v="0.2"/>
    <n v="7.8734999999999999"/>
    <n v="36.25"/>
    <n v="86.88"/>
  </r>
  <r>
    <x v="1"/>
    <x v="0"/>
    <s v="United States"/>
    <s v="Houston"/>
    <s v="Texas"/>
    <n v="77095"/>
    <s v="United States ,Houston ,Texas, 77095"/>
    <x v="2"/>
    <x v="1"/>
    <s v="Central - Office Supplies"/>
    <s v="Paper"/>
    <n v="262.33600000000001"/>
    <n v="262"/>
    <n v="209.86880000000002"/>
    <n v="8"/>
    <n v="32.75"/>
    <n v="0.2"/>
    <n v="95.096800000000002"/>
    <n v="36.25"/>
    <n v="1678.9504000000002"/>
  </r>
  <r>
    <x v="1"/>
    <x v="0"/>
    <s v="United States"/>
    <s v="Houston"/>
    <s v="Texas"/>
    <n v="77095"/>
    <s v="United States ,Houston ,Texas, 77095"/>
    <x v="2"/>
    <x v="2"/>
    <s v="Central - Technology"/>
    <s v="Phones"/>
    <n v="148.47999999999999"/>
    <n v="148"/>
    <n v="118.78399999999999"/>
    <n v="2"/>
    <n v="74"/>
    <n v="0.2"/>
    <n v="16.704000000000001"/>
    <n v="11.250000000000002"/>
    <n v="237.56799999999998"/>
  </r>
  <r>
    <x v="1"/>
    <x v="0"/>
    <s v="United States"/>
    <s v="Houston"/>
    <s v="Texas"/>
    <n v="77095"/>
    <s v="United States ,Houston ,Texas, 77095"/>
    <x v="2"/>
    <x v="2"/>
    <s v="Central - Technology"/>
    <s v="Phones"/>
    <n v="241.17599999999999"/>
    <n v="241"/>
    <n v="192.9408"/>
    <n v="3"/>
    <n v="80.333333333333329"/>
    <n v="0.2"/>
    <n v="15.073499999999999"/>
    <n v="6.25"/>
    <n v="578.82240000000002"/>
  </r>
  <r>
    <x v="1"/>
    <x v="2"/>
    <s v="United States"/>
    <s v="Chicago"/>
    <s v="Illinois"/>
    <n v="60653"/>
    <s v="United States ,Chicago ,Illinois, 60653"/>
    <x v="2"/>
    <x v="2"/>
    <s v="Central - Technology"/>
    <s v="Accessories"/>
    <n v="227.976"/>
    <n v="228"/>
    <n v="182.38079999999999"/>
    <n v="3"/>
    <n v="76"/>
    <n v="0.2"/>
    <n v="28.497"/>
    <n v="12.5"/>
    <n v="547.14239999999995"/>
  </r>
  <r>
    <x v="1"/>
    <x v="2"/>
    <s v="United States"/>
    <s v="Chicago"/>
    <s v="Illinois"/>
    <n v="60653"/>
    <s v="United States ,Chicago ,Illinois, 60653"/>
    <x v="2"/>
    <x v="2"/>
    <s v="Central - Technology"/>
    <s v="Phones"/>
    <n v="52.68"/>
    <n v="53"/>
    <n v="42.143999999999998"/>
    <n v="3"/>
    <n v="17.666666666666668"/>
    <n v="0.2"/>
    <n v="19.754999999999999"/>
    <n v="37.5"/>
    <n v="126.43199999999999"/>
  </r>
  <r>
    <x v="1"/>
    <x v="2"/>
    <s v="United States"/>
    <s v="Chicago"/>
    <s v="Illinois"/>
    <n v="60653"/>
    <s v="United States ,Chicago ,Illinois, 60653"/>
    <x v="2"/>
    <x v="0"/>
    <s v="Central - Furniture"/>
    <s v="Furnishings"/>
    <n v="2.032"/>
    <n v="2"/>
    <n v="0.81279999999999997"/>
    <n v="1"/>
    <n v="2"/>
    <n v="0.6"/>
    <n v="-1.3208"/>
    <n v="-65"/>
    <n v="0.81279999999999997"/>
  </r>
  <r>
    <x v="2"/>
    <x v="0"/>
    <s v="United States"/>
    <s v="Oakland"/>
    <s v="California"/>
    <n v="94601"/>
    <s v="United States ,Oakland ,California, 94601"/>
    <x v="1"/>
    <x v="1"/>
    <s v="West - Office Supplies"/>
    <s v="Art"/>
    <n v="17.12"/>
    <n v="17"/>
    <n v="17.12"/>
    <n v="4"/>
    <n v="4.25"/>
    <n v="0"/>
    <n v="4.9648000000000003"/>
    <n v="28.999999999999996"/>
    <n v="68.48"/>
  </r>
  <r>
    <x v="2"/>
    <x v="0"/>
    <s v="United States"/>
    <s v="Oakland"/>
    <s v="California"/>
    <n v="94601"/>
    <s v="United States ,Oakland ,California, 94601"/>
    <x v="1"/>
    <x v="2"/>
    <s v="West - Technology"/>
    <s v="Phones"/>
    <n v="431.96800000000002"/>
    <n v="432"/>
    <n v="345.57440000000003"/>
    <n v="4"/>
    <n v="108"/>
    <n v="0.2"/>
    <n v="37.797199999999997"/>
    <n v="8.75"/>
    <n v="1382.2976000000001"/>
  </r>
  <r>
    <x v="2"/>
    <x v="0"/>
    <s v="United States"/>
    <s v="Oakland"/>
    <s v="California"/>
    <n v="94601"/>
    <s v="United States ,Oakland ,California, 94601"/>
    <x v="1"/>
    <x v="0"/>
    <s v="West - Furniture"/>
    <s v="Furnishings"/>
    <n v="129.91999999999999"/>
    <n v="130"/>
    <n v="129.91999999999999"/>
    <n v="4"/>
    <n v="32.5"/>
    <n v="0"/>
    <n v="10.393599999999999"/>
    <n v="8"/>
    <n v="519.67999999999995"/>
  </r>
  <r>
    <x v="2"/>
    <x v="0"/>
    <s v="United States"/>
    <s v="Oakland"/>
    <s v="California"/>
    <n v="94601"/>
    <s v="United States ,Oakland ,California, 94601"/>
    <x v="1"/>
    <x v="0"/>
    <s v="West - Furniture"/>
    <s v="Tables"/>
    <n v="568.72799999999995"/>
    <n v="569"/>
    <n v="454.98239999999998"/>
    <n v="3"/>
    <n v="189.66666666666666"/>
    <n v="0.2"/>
    <n v="28.436399999999999"/>
    <n v="5"/>
    <n v="1364.9472000000001"/>
  </r>
  <r>
    <x v="2"/>
    <x v="0"/>
    <s v="United States"/>
    <s v="Oakland"/>
    <s v="California"/>
    <n v="94601"/>
    <s v="United States ,Oakland ,California, 94601"/>
    <x v="1"/>
    <x v="1"/>
    <s v="West - Office Supplies"/>
    <s v="Binders"/>
    <n v="117.14400000000001"/>
    <n v="117"/>
    <n v="93.71520000000001"/>
    <n v="9"/>
    <n v="13"/>
    <n v="0.2"/>
    <n v="42.464700000000001"/>
    <n v="36.25"/>
    <n v="843.43680000000006"/>
  </r>
  <r>
    <x v="2"/>
    <x v="0"/>
    <s v="United States"/>
    <s v="Oakland"/>
    <s v="California"/>
    <n v="94601"/>
    <s v="United States ,Oakland ,California, 94601"/>
    <x v="1"/>
    <x v="1"/>
    <s v="West - Office Supplies"/>
    <s v="Appliances"/>
    <n v="203.52"/>
    <n v="204"/>
    <n v="203.52"/>
    <n v="3"/>
    <n v="68"/>
    <n v="0"/>
    <n v="54.950400000000002"/>
    <n v="27"/>
    <n v="610.56000000000006"/>
  </r>
  <r>
    <x v="2"/>
    <x v="0"/>
    <s v="United States"/>
    <s v="Oakland"/>
    <s v="California"/>
    <n v="94601"/>
    <s v="United States ,Oakland ,California, 94601"/>
    <x v="1"/>
    <x v="1"/>
    <s v="West - Office Supplies"/>
    <s v="Labels"/>
    <n v="51.75"/>
    <n v="52"/>
    <n v="51.75"/>
    <n v="5"/>
    <n v="10.4"/>
    <n v="0"/>
    <n v="24.84"/>
    <n v="48"/>
    <n v="258.75"/>
  </r>
  <r>
    <x v="0"/>
    <x v="0"/>
    <s v="United States"/>
    <s v="Quincy"/>
    <s v="Massachusetts"/>
    <n v="2169"/>
    <s v="United States ,Quincy ,Massachusetts, 2169"/>
    <x v="3"/>
    <x v="1"/>
    <s v="East - Office Supplies"/>
    <s v="Paper"/>
    <n v="122.97"/>
    <n v="123"/>
    <n v="122.97"/>
    <n v="3"/>
    <n v="41"/>
    <n v="0"/>
    <n v="60.255299999999998"/>
    <n v="49"/>
    <n v="368.90999999999997"/>
  </r>
  <r>
    <x v="0"/>
    <x v="0"/>
    <s v="United States"/>
    <s v="Quincy"/>
    <s v="Massachusetts"/>
    <n v="2169"/>
    <s v="United States ,Quincy ,Massachusetts, 2169"/>
    <x v="3"/>
    <x v="0"/>
    <s v="East - Furniture"/>
    <s v="Tables"/>
    <n v="244.61500000000001"/>
    <n v="245"/>
    <n v="171.23050000000001"/>
    <n v="1"/>
    <n v="245"/>
    <n v="0.3"/>
    <n v="20.966999999999999"/>
    <n v="8.5714285714285694"/>
    <n v="171.23050000000001"/>
  </r>
  <r>
    <x v="0"/>
    <x v="0"/>
    <s v="United States"/>
    <s v="Quincy"/>
    <s v="Massachusetts"/>
    <n v="2169"/>
    <s v="United States ,Quincy ,Massachusetts, 2169"/>
    <x v="3"/>
    <x v="2"/>
    <s v="East - Technology"/>
    <s v="Phones"/>
    <n v="59.97"/>
    <n v="60"/>
    <n v="59.97"/>
    <n v="3"/>
    <n v="20"/>
    <n v="0"/>
    <n v="28.785599999999999"/>
    <n v="48"/>
    <n v="179.91"/>
  </r>
  <r>
    <x v="0"/>
    <x v="0"/>
    <s v="United States"/>
    <s v="Quincy"/>
    <s v="Massachusetts"/>
    <n v="2169"/>
    <s v="United States ,Quincy ,Massachusetts, 2169"/>
    <x v="3"/>
    <x v="1"/>
    <s v="East - Office Supplies"/>
    <s v="Paper"/>
    <n v="81.540000000000006"/>
    <n v="82"/>
    <n v="81.540000000000006"/>
    <n v="9"/>
    <n v="9.1111111111111107"/>
    <n v="0"/>
    <n v="36.692999999999998"/>
    <n v="44.999999999999993"/>
    <n v="733.86"/>
  </r>
  <r>
    <x v="0"/>
    <x v="0"/>
    <s v="United States"/>
    <s v="Quincy"/>
    <s v="Massachusetts"/>
    <n v="2169"/>
    <s v="United States ,Quincy ,Massachusetts, 2169"/>
    <x v="3"/>
    <x v="1"/>
    <s v="East - Office Supplies"/>
    <s v="Fasteners"/>
    <n v="11.68"/>
    <n v="12"/>
    <n v="11.68"/>
    <n v="4"/>
    <n v="3"/>
    <n v="0"/>
    <n v="5.2560000000000002"/>
    <n v="45"/>
    <n v="46.72"/>
  </r>
  <r>
    <x v="0"/>
    <x v="0"/>
    <s v="United States"/>
    <s v="Quincy"/>
    <s v="Massachusetts"/>
    <n v="2169"/>
    <s v="United States ,Quincy ,Massachusetts, 2169"/>
    <x v="3"/>
    <x v="1"/>
    <s v="East - Office Supplies"/>
    <s v="Binders"/>
    <n v="29"/>
    <n v="29"/>
    <n v="29"/>
    <n v="5"/>
    <n v="5.8"/>
    <n v="0"/>
    <n v="13.92"/>
    <n v="48"/>
    <n v="145"/>
  </r>
  <r>
    <x v="1"/>
    <x v="1"/>
    <s v="United States"/>
    <s v="Yucaipa"/>
    <s v="California"/>
    <n v="92399"/>
    <s v="United States ,Yucaipa ,California, 92399"/>
    <x v="1"/>
    <x v="1"/>
    <s v="West - Office Supplies"/>
    <s v="Art"/>
    <n v="50.8"/>
    <n v="51"/>
    <n v="50.8"/>
    <n v="5"/>
    <n v="10.199999999999999"/>
    <n v="0"/>
    <n v="13.208"/>
    <n v="26"/>
    <n v="254"/>
  </r>
  <r>
    <x v="2"/>
    <x v="1"/>
    <s v="United States"/>
    <s v="Chicago"/>
    <s v="Illinois"/>
    <n v="60623"/>
    <s v="United States ,Chicago ,Illinois, 60623"/>
    <x v="2"/>
    <x v="1"/>
    <s v="Central - Office Supplies"/>
    <s v="Binders"/>
    <n v="16.03"/>
    <n v="16"/>
    <n v="3.2059999999999995"/>
    <n v="5"/>
    <n v="3.2"/>
    <n v="0.8"/>
    <n v="-25.648"/>
    <n v="-160"/>
    <n v="16.029999999999998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15.712"/>
    <n v="16"/>
    <n v="12.569599999999999"/>
    <n v="4"/>
    <n v="4"/>
    <n v="0.2"/>
    <n v="5.6955999999999998"/>
    <n v="36.25"/>
    <n v="50.278399999999998"/>
  </r>
  <r>
    <x v="1"/>
    <x v="0"/>
    <s v="United States"/>
    <s v="New York City"/>
    <s v="New York"/>
    <n v="10024"/>
    <s v="United States ,New York City ,New York, 10024"/>
    <x v="3"/>
    <x v="2"/>
    <s v="East - Technology"/>
    <s v="Accessories"/>
    <n v="89.97"/>
    <n v="90"/>
    <n v="89.97"/>
    <n v="3"/>
    <n v="30"/>
    <n v="0"/>
    <n v="18.893699999999999"/>
    <n v="21"/>
    <n v="269.90999999999997"/>
  </r>
  <r>
    <x v="1"/>
    <x v="1"/>
    <s v="United States"/>
    <s v="San Diego"/>
    <s v="California"/>
    <n v="92037"/>
    <s v="United States ,San Diego ,California, 92037"/>
    <x v="1"/>
    <x v="0"/>
    <s v="West - Furniture"/>
    <s v="Bookcases"/>
    <n v="435.99900000000002"/>
    <n v="436"/>
    <n v="370.59915000000001"/>
    <n v="3"/>
    <n v="145.33333333333334"/>
    <n v="0.15"/>
    <n v="20.517600000000002"/>
    <n v="4.7058823529411766"/>
    <n v="1111.79745"/>
  </r>
  <r>
    <x v="1"/>
    <x v="1"/>
    <s v="United States"/>
    <s v="San Diego"/>
    <s v="California"/>
    <n v="92037"/>
    <s v="United States ,San Diego ,California, 92037"/>
    <x v="1"/>
    <x v="2"/>
    <s v="West - Technology"/>
    <s v="Phones"/>
    <n v="83.983999999999995"/>
    <n v="84"/>
    <n v="67.18719999999999"/>
    <n v="2"/>
    <n v="42"/>
    <n v="0.2"/>
    <n v="31.494"/>
    <n v="37.5"/>
    <n v="134.37439999999998"/>
  </r>
  <r>
    <x v="1"/>
    <x v="1"/>
    <s v="United States"/>
    <s v="Bristol"/>
    <s v="Connecticut"/>
    <n v="6010"/>
    <s v="United States ,Bristol ,Connecticut, 6010"/>
    <x v="3"/>
    <x v="2"/>
    <s v="East - Technology"/>
    <s v="Phones"/>
    <n v="359.98"/>
    <n v="360"/>
    <n v="359.98"/>
    <n v="2"/>
    <n v="180"/>
    <n v="0"/>
    <n v="93.594800000000006"/>
    <n v="26"/>
    <n v="719.96"/>
  </r>
  <r>
    <x v="1"/>
    <x v="1"/>
    <s v="United States"/>
    <s v="Bristol"/>
    <s v="Connecticut"/>
    <n v="6010"/>
    <s v="United States ,Bristol ,Connecticut, 6010"/>
    <x v="3"/>
    <x v="0"/>
    <s v="East - Furniture"/>
    <s v="Tables"/>
    <n v="70.56"/>
    <n v="71"/>
    <n v="49.392000000000003"/>
    <n v="1"/>
    <n v="71"/>
    <n v="0.3"/>
    <n v="-4.032"/>
    <n v="-5.7142857142857144"/>
    <n v="49.392000000000003"/>
  </r>
  <r>
    <x v="1"/>
    <x v="1"/>
    <s v="United States"/>
    <s v="Bristol"/>
    <s v="Connecticut"/>
    <n v="6010"/>
    <s v="United States ,Bristol ,Connecticut, 6010"/>
    <x v="3"/>
    <x v="1"/>
    <s v="East - Office Supplies"/>
    <s v="Binders"/>
    <n v="20.88"/>
    <n v="21"/>
    <n v="20.88"/>
    <n v="2"/>
    <n v="10.5"/>
    <n v="0"/>
    <n v="9.6047999999999991"/>
    <n v="46"/>
    <n v="41.76"/>
  </r>
  <r>
    <x v="1"/>
    <x v="1"/>
    <s v="United States"/>
    <s v="Bristol"/>
    <s v="Connecticut"/>
    <n v="6010"/>
    <s v="United States ,Bristol ,Connecticut, 6010"/>
    <x v="3"/>
    <x v="1"/>
    <s v="East - Office Supplies"/>
    <s v="Binders"/>
    <n v="3.81"/>
    <n v="4"/>
    <n v="3.81"/>
    <n v="1"/>
    <n v="4"/>
    <n v="0"/>
    <n v="1.8288"/>
    <n v="48"/>
    <n v="3.81"/>
  </r>
  <r>
    <x v="1"/>
    <x v="2"/>
    <s v="United States"/>
    <s v="Chicago"/>
    <s v="Illinois"/>
    <n v="60610"/>
    <s v="United States ,Chicago ,Illinois, 60610"/>
    <x v="2"/>
    <x v="1"/>
    <s v="Central - Office Supplies"/>
    <s v="Paper"/>
    <n v="73.007999999999996"/>
    <n v="73"/>
    <n v="58.406399999999998"/>
    <n v="9"/>
    <n v="8.1111111111111107"/>
    <n v="0.2"/>
    <n v="26.465399999999999"/>
    <n v="36.25"/>
    <n v="525.6576"/>
  </r>
  <r>
    <x v="1"/>
    <x v="0"/>
    <s v="United States"/>
    <s v="Chicago"/>
    <s v="Illinois"/>
    <n v="60610"/>
    <s v="United States ,Chicago ,Illinois, 60610"/>
    <x v="2"/>
    <x v="1"/>
    <s v="Central - Office Supplies"/>
    <s v="Binders"/>
    <n v="3.2080000000000002"/>
    <n v="3"/>
    <n v="0.64159999999999995"/>
    <n v="2"/>
    <n v="1.5"/>
    <n v="0.8"/>
    <n v="-5.2931999999999997"/>
    <n v="-165"/>
    <n v="1.2831999999999999"/>
  </r>
  <r>
    <x v="1"/>
    <x v="0"/>
    <s v="United States"/>
    <s v="Chicago"/>
    <s v="Illinois"/>
    <n v="60610"/>
    <s v="United States ,Chicago ,Illinois, 60610"/>
    <x v="2"/>
    <x v="2"/>
    <s v="Central - Technology"/>
    <s v="Accessories"/>
    <n v="26.175999999999998"/>
    <n v="26"/>
    <n v="20.940799999999999"/>
    <n v="2"/>
    <n v="13"/>
    <n v="0.2"/>
    <n v="-3.2719999999999998"/>
    <n v="-12.5"/>
    <n v="41.881599999999999"/>
  </r>
  <r>
    <x v="0"/>
    <x v="2"/>
    <s v="United States"/>
    <s v="New York City"/>
    <s v="New York"/>
    <n v="10024"/>
    <s v="United States ,New York City ,New York, 10024"/>
    <x v="3"/>
    <x v="1"/>
    <s v="East - Office Supplies"/>
    <s v="Paper"/>
    <n v="30.44"/>
    <n v="30"/>
    <n v="30.44"/>
    <n v="4"/>
    <n v="7.5"/>
    <n v="0"/>
    <n v="14.306800000000001"/>
    <n v="47"/>
    <n v="121.76"/>
  </r>
  <r>
    <x v="0"/>
    <x v="2"/>
    <s v="United States"/>
    <s v="New York City"/>
    <s v="New York"/>
    <n v="10024"/>
    <s v="United States ,New York City ,New York, 10024"/>
    <x v="3"/>
    <x v="0"/>
    <s v="East - Furniture"/>
    <s v="Furnishings"/>
    <n v="35.28"/>
    <n v="35"/>
    <n v="35.28"/>
    <n v="3"/>
    <n v="11.666666666666666"/>
    <n v="0"/>
    <n v="11.995200000000001"/>
    <n v="34"/>
    <n v="105.84"/>
  </r>
  <r>
    <x v="1"/>
    <x v="2"/>
    <s v="United States"/>
    <s v="Revere"/>
    <s v="Massachusetts"/>
    <n v="2151"/>
    <s v="United States ,Revere ,Massachusetts, 2151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2"/>
    <s v="United States"/>
    <s v="Revere"/>
    <s v="Massachusetts"/>
    <n v="2151"/>
    <s v="United States ,Revere ,Massachusetts, 2151"/>
    <x v="3"/>
    <x v="1"/>
    <s v="East - Office Supplies"/>
    <s v="Binders"/>
    <n v="37.880000000000003"/>
    <n v="38"/>
    <n v="37.880000000000003"/>
    <n v="2"/>
    <n v="19"/>
    <n v="0"/>
    <n v="18.940000000000001"/>
    <n v="50"/>
    <n v="75.760000000000005"/>
  </r>
  <r>
    <x v="0"/>
    <x v="1"/>
    <s v="United States"/>
    <s v="Houston"/>
    <s v="Texas"/>
    <n v="77036"/>
    <s v="United States ,Houston ,Texas, 77036"/>
    <x v="2"/>
    <x v="0"/>
    <s v="Central - Furniture"/>
    <s v="Furnishings"/>
    <n v="9.5519999999999996"/>
    <n v="10"/>
    <n v="3.8208000000000002"/>
    <n v="3"/>
    <n v="3.3333333333333335"/>
    <n v="0.6"/>
    <n v="-3.8208000000000002"/>
    <n v="-40"/>
    <n v="11.462400000000001"/>
  </r>
  <r>
    <x v="2"/>
    <x v="0"/>
    <s v="United States"/>
    <s v="Mission Viejo"/>
    <s v="California"/>
    <n v="92691"/>
    <s v="United States ,Mission Viejo ,California, 92691"/>
    <x v="1"/>
    <x v="0"/>
    <s v="West - Furniture"/>
    <s v="Bookcases"/>
    <n v="290.666"/>
    <n v="291"/>
    <n v="247.06610000000001"/>
    <n v="2"/>
    <n v="145.5"/>
    <n v="0.15"/>
    <n v="3.4196"/>
    <n v="1.1764705882352942"/>
    <n v="494.13220000000001"/>
  </r>
  <r>
    <x v="1"/>
    <x v="1"/>
    <s v="United States"/>
    <s v="Dallas"/>
    <s v="Texas"/>
    <n v="75217"/>
    <s v="United States ,Dallas ,Texas, 75217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Dallas"/>
    <s v="Texas"/>
    <n v="75217"/>
    <s v="United States ,Dallas ,Texas, 75217"/>
    <x v="2"/>
    <x v="1"/>
    <s v="Central - Office Supplies"/>
    <s v="Paper"/>
    <n v="14.352"/>
    <n v="14"/>
    <n v="11.4816"/>
    <n v="3"/>
    <n v="4.666666666666667"/>
    <n v="0.2"/>
    <n v="4.4850000000000003"/>
    <n v="31.25"/>
    <n v="34.444800000000001"/>
  </r>
  <r>
    <x v="1"/>
    <x v="0"/>
    <s v="United States"/>
    <s v="Las Vegas"/>
    <s v="Nevada"/>
    <n v="89115"/>
    <s v="United States ,Las Vegas ,Nevada, 89115"/>
    <x v="1"/>
    <x v="0"/>
    <s v="West - Furniture"/>
    <s v="Bookcases"/>
    <n v="141.96"/>
    <n v="142"/>
    <n v="141.96"/>
    <n v="2"/>
    <n v="71"/>
    <n v="0"/>
    <n v="41.168399999999998"/>
    <n v="28.999999999999996"/>
    <n v="283.92"/>
  </r>
  <r>
    <x v="1"/>
    <x v="0"/>
    <s v="United States"/>
    <s v="Las Vegas"/>
    <s v="Nevada"/>
    <n v="89115"/>
    <s v="United States ,Las Vegas ,Nevada, 89115"/>
    <x v="1"/>
    <x v="1"/>
    <s v="West - Office Supplies"/>
    <s v="Binders"/>
    <n v="66.048000000000002"/>
    <n v="66"/>
    <n v="52.8384"/>
    <n v="4"/>
    <n v="16.5"/>
    <n v="0.2"/>
    <n v="23.116800000000001"/>
    <n v="35"/>
    <n v="211.3536"/>
  </r>
  <r>
    <x v="3"/>
    <x v="0"/>
    <s v="United States"/>
    <s v="Norman"/>
    <s v="Oklahoma"/>
    <n v="73071"/>
    <s v="United States ,Norman ,Oklahoma, 73071"/>
    <x v="2"/>
    <x v="2"/>
    <s v="Central - Technology"/>
    <s v="Accessories"/>
    <n v="1287.45"/>
    <n v="1287"/>
    <n v="1287.45"/>
    <n v="5"/>
    <n v="257.39999999999998"/>
    <n v="0"/>
    <n v="244.6155"/>
    <n v="19"/>
    <n v="6437.25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25.824000000000002"/>
    <n v="26"/>
    <n v="20.659200000000002"/>
    <n v="6"/>
    <n v="4.333333333333333"/>
    <n v="0.2"/>
    <n v="9.0383999999999993"/>
    <n v="35"/>
    <n v="123.9552000000000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ppliances"/>
    <n v="160.96"/>
    <n v="161"/>
    <n v="160.96"/>
    <n v="2"/>
    <n v="80.5"/>
    <n v="0"/>
    <n v="48.287999999999997"/>
    <n v="30"/>
    <n v="321.92"/>
  </r>
  <r>
    <x v="1"/>
    <x v="0"/>
    <s v="United States"/>
    <s v="Hempstead"/>
    <s v="New York"/>
    <n v="11550"/>
    <s v="United States ,Hempstead ,New York, 11550"/>
    <x v="3"/>
    <x v="0"/>
    <s v="East - Furniture"/>
    <s v="Furnishings"/>
    <n v="28.44"/>
    <n v="28"/>
    <n v="28.44"/>
    <n v="3"/>
    <n v="9.3333333333333339"/>
    <n v="0"/>
    <n v="11.375999999999999"/>
    <n v="40"/>
    <n v="85.320000000000007"/>
  </r>
  <r>
    <x v="1"/>
    <x v="0"/>
    <s v="United States"/>
    <s v="Hempstead"/>
    <s v="New York"/>
    <n v="11550"/>
    <s v="United States ,Hempstead ,New York, 11550"/>
    <x v="3"/>
    <x v="0"/>
    <s v="East - Furniture"/>
    <s v="Chairs"/>
    <n v="364.41"/>
    <n v="364"/>
    <n v="327.96900000000005"/>
    <n v="5"/>
    <n v="72.8"/>
    <n v="0.1"/>
    <n v="8.0980000000000008"/>
    <n v="2.2222222222222223"/>
    <n v="1639.8450000000003"/>
  </r>
  <r>
    <x v="1"/>
    <x v="0"/>
    <s v="United States"/>
    <s v="Hempstead"/>
    <s v="New York"/>
    <n v="11550"/>
    <s v="United States ,Hempstead ,New York, 11550"/>
    <x v="3"/>
    <x v="2"/>
    <s v="East - Technology"/>
    <s v="Phones"/>
    <n v="39.96"/>
    <n v="40"/>
    <n v="39.96"/>
    <n v="4"/>
    <n v="10"/>
    <n v="0"/>
    <n v="10.3896"/>
    <n v="26"/>
    <n v="159.84"/>
  </r>
  <r>
    <x v="1"/>
    <x v="0"/>
    <s v="United States"/>
    <s v="Hempstead"/>
    <s v="New York"/>
    <n v="11550"/>
    <s v="United States ,Hempstead ,New York, 11550"/>
    <x v="3"/>
    <x v="0"/>
    <s v="East - Furniture"/>
    <s v="Chairs"/>
    <n v="361.76400000000001"/>
    <n v="362"/>
    <n v="325.58760000000001"/>
    <n v="2"/>
    <n v="181"/>
    <n v="0.1"/>
    <n v="68.333200000000005"/>
    <n v="18.888888888888889"/>
    <n v="651.17520000000002"/>
  </r>
  <r>
    <x v="2"/>
    <x v="1"/>
    <s v="United States"/>
    <s v="Conroe"/>
    <s v="Texas"/>
    <n v="77301"/>
    <s v="United States ,Conroe ,Texas, 77301"/>
    <x v="2"/>
    <x v="1"/>
    <s v="Central - Office Supplies"/>
    <s v="Storage"/>
    <n v="111.672"/>
    <n v="112"/>
    <n v="89.337599999999995"/>
    <n v="9"/>
    <n v="12.444444444444445"/>
    <n v="0.2"/>
    <n v="6.9794999999999998"/>
    <n v="6.25"/>
    <n v="804.03839999999991"/>
  </r>
  <r>
    <x v="1"/>
    <x v="2"/>
    <s v="United States"/>
    <s v="Houston"/>
    <s v="Texas"/>
    <n v="77095"/>
    <s v="United States ,Houston ,Texas, 77095"/>
    <x v="2"/>
    <x v="1"/>
    <s v="Central - Office Supplies"/>
    <s v="Binders"/>
    <n v="13.776"/>
    <n v="14"/>
    <n v="2.7551999999999985"/>
    <n v="6"/>
    <n v="2.3333333333333335"/>
    <n v="0.8"/>
    <n v="-22.041599999999999"/>
    <n v="-160"/>
    <n v="16.531199999999991"/>
  </r>
  <r>
    <x v="1"/>
    <x v="2"/>
    <s v="United States"/>
    <s v="Houston"/>
    <s v="Texas"/>
    <n v="77095"/>
    <s v="United States ,Houston ,Texas, 77095"/>
    <x v="2"/>
    <x v="1"/>
    <s v="Central - Office Supplies"/>
    <s v="Paper"/>
    <n v="10.272"/>
    <n v="10"/>
    <n v="8.2176000000000009"/>
    <n v="3"/>
    <n v="3.3333333333333335"/>
    <n v="0.2"/>
    <n v="3.21"/>
    <n v="31.25"/>
    <n v="24.652800000000003"/>
  </r>
  <r>
    <x v="2"/>
    <x v="0"/>
    <s v="United States"/>
    <s v="Philadelphia"/>
    <s v="Pennsylvania"/>
    <n v="19120"/>
    <s v="United States ,Philadelphia ,Pennsylvania, 19120"/>
    <x v="3"/>
    <x v="0"/>
    <s v="East - Furniture"/>
    <s v="Furnishings"/>
    <n v="24.047999999999998"/>
    <n v="24"/>
    <n v="19.238399999999999"/>
    <n v="9"/>
    <n v="2.6666666666666665"/>
    <n v="0.2"/>
    <n v="7.2144000000000004"/>
    <n v="30.000000000000004"/>
    <n v="173.1456"/>
  </r>
  <r>
    <x v="2"/>
    <x v="1"/>
    <s v="United States"/>
    <s v="Tampa"/>
    <s v="Florida"/>
    <n v="33614"/>
    <s v="United States ,Tampa ,Florida, 33614"/>
    <x v="0"/>
    <x v="1"/>
    <s v="South - Office Supplies"/>
    <s v="Envelopes"/>
    <n v="2.8959999999999999"/>
    <n v="3"/>
    <n v="2.3167999999999997"/>
    <n v="1"/>
    <n v="3"/>
    <n v="0.2"/>
    <n v="0.97740000000000005"/>
    <n v="33.75"/>
    <n v="2.3167999999999997"/>
  </r>
  <r>
    <x v="0"/>
    <x v="0"/>
    <s v="United States"/>
    <s v="New York City"/>
    <s v="New York"/>
    <n v="10035"/>
    <s v="United States ,New York City ,New York, 10035"/>
    <x v="3"/>
    <x v="1"/>
    <s v="East - Office Supplies"/>
    <s v="Envelopes"/>
    <n v="17.940000000000001"/>
    <n v="18"/>
    <n v="17.940000000000001"/>
    <n v="3"/>
    <n v="6"/>
    <n v="0"/>
    <n v="8.7905999999999995"/>
    <n v="48.999999999999993"/>
    <n v="53.820000000000007"/>
  </r>
  <r>
    <x v="0"/>
    <x v="0"/>
    <s v="United States"/>
    <s v="New York City"/>
    <s v="New York"/>
    <n v="10035"/>
    <s v="United States ,New York City ,New York, 10035"/>
    <x v="3"/>
    <x v="0"/>
    <s v="East - Furniture"/>
    <s v="Chairs"/>
    <n v="384.17399999999998"/>
    <n v="384"/>
    <n v="345.75659999999999"/>
    <n v="7"/>
    <n v="54.857142857142854"/>
    <n v="0.1"/>
    <n v="29.880199999999999"/>
    <n v="7.7777777777777777"/>
    <n v="2420.2961999999998"/>
  </r>
  <r>
    <x v="0"/>
    <x v="0"/>
    <s v="United States"/>
    <s v="New York City"/>
    <s v="New York"/>
    <n v="10035"/>
    <s v="United States ,New York City ,New York, 10035"/>
    <x v="3"/>
    <x v="2"/>
    <s v="East - Technology"/>
    <s v="Phones"/>
    <n v="1799.75"/>
    <n v="1800"/>
    <n v="1799.75"/>
    <n v="5"/>
    <n v="360"/>
    <n v="0"/>
    <n v="539.92499999999995"/>
    <n v="30"/>
    <n v="8998.75"/>
  </r>
  <r>
    <x v="1"/>
    <x v="2"/>
    <s v="United States"/>
    <s v="Charlotte"/>
    <s v="North Carolina"/>
    <n v="28205"/>
    <s v="United States ,Charlotte ,North Carolina, 28205"/>
    <x v="0"/>
    <x v="1"/>
    <s v="South - Office Supplies"/>
    <s v="Storage"/>
    <n v="580.67200000000003"/>
    <n v="581"/>
    <n v="464.5376"/>
    <n v="4"/>
    <n v="145.25"/>
    <n v="0.2"/>
    <n v="65.325599999999994"/>
    <n v="11.249999999999998"/>
    <n v="1858.1504"/>
  </r>
  <r>
    <x v="1"/>
    <x v="2"/>
    <s v="United States"/>
    <s v="Charlotte"/>
    <s v="North Carolina"/>
    <n v="28205"/>
    <s v="United States ,Charlotte ,North Carolina, 28205"/>
    <x v="0"/>
    <x v="1"/>
    <s v="South - Office Supplies"/>
    <s v="Fasteners"/>
    <n v="18.936"/>
    <n v="19"/>
    <n v="15.1488"/>
    <n v="3"/>
    <n v="6.333333333333333"/>
    <n v="0.2"/>
    <n v="5.9175000000000004"/>
    <n v="31.25"/>
    <n v="45.446399999999997"/>
  </r>
  <r>
    <x v="1"/>
    <x v="2"/>
    <s v="United States"/>
    <s v="Charlotte"/>
    <s v="North Carolina"/>
    <n v="28205"/>
    <s v="United States ,Charlotte ,North Carolina, 28205"/>
    <x v="0"/>
    <x v="2"/>
    <s v="South - Technology"/>
    <s v="Phones"/>
    <n v="222.38399999999999"/>
    <n v="222"/>
    <n v="177.90719999999999"/>
    <n v="2"/>
    <n v="111"/>
    <n v="0.2"/>
    <n v="16.678799999999999"/>
    <n v="7.5"/>
    <n v="355.81439999999998"/>
  </r>
  <r>
    <x v="1"/>
    <x v="2"/>
    <s v="United States"/>
    <s v="Charlotte"/>
    <s v="North Carolina"/>
    <n v="28205"/>
    <s v="United States ,Charlotte ,North Carolina, 28205"/>
    <x v="0"/>
    <x v="1"/>
    <s v="South - Office Supplies"/>
    <s v="Binders"/>
    <n v="50.454000000000001"/>
    <n v="50"/>
    <n v="15.136200000000002"/>
    <n v="6"/>
    <n v="8.3333333333333339"/>
    <n v="0.7"/>
    <n v="-33.636000000000003"/>
    <n v="-66.666666666666671"/>
    <n v="90.817200000000014"/>
  </r>
  <r>
    <x v="1"/>
    <x v="2"/>
    <s v="United States"/>
    <s v="Charlotte"/>
    <s v="North Carolina"/>
    <n v="28205"/>
    <s v="United States ,Charlotte ,North Carolina, 28205"/>
    <x v="0"/>
    <x v="0"/>
    <s v="South - Furniture"/>
    <s v="Tables"/>
    <n v="154.76400000000001"/>
    <n v="155"/>
    <n v="92.858400000000003"/>
    <n v="3"/>
    <n v="51.666666666666664"/>
    <n v="0.4"/>
    <n v="-36.111600000000003"/>
    <n v="-23.333333333333332"/>
    <n v="278.5752"/>
  </r>
  <r>
    <x v="0"/>
    <x v="0"/>
    <s v="United States"/>
    <s v="Dallas"/>
    <s v="Texas"/>
    <n v="75081"/>
    <s v="United States ,Dallas ,Texas, 75081"/>
    <x v="2"/>
    <x v="1"/>
    <s v="Central - Office Supplies"/>
    <s v="Paper"/>
    <n v="6.8479999999999999"/>
    <n v="7"/>
    <n v="5.4783999999999997"/>
    <n v="2"/>
    <n v="3.5"/>
    <n v="0.2"/>
    <n v="2.14"/>
    <n v="31.25"/>
    <n v="10.956799999999999"/>
  </r>
  <r>
    <x v="1"/>
    <x v="2"/>
    <s v="United States"/>
    <s v="Seattle"/>
    <s v="Washington"/>
    <n v="98103"/>
    <s v="United States ,Seattle ,Washington, 98103"/>
    <x v="1"/>
    <x v="2"/>
    <s v="West - Technology"/>
    <s v="Phones"/>
    <n v="1091.1679999999999"/>
    <n v="1091"/>
    <n v="872.93439999999987"/>
    <n v="4"/>
    <n v="272.75"/>
    <n v="0.2"/>
    <n v="68.197999999999993"/>
    <n v="6.25"/>
    <n v="3491.7375999999995"/>
  </r>
  <r>
    <x v="1"/>
    <x v="2"/>
    <s v="United States"/>
    <s v="Seattle"/>
    <s v="Washington"/>
    <n v="98103"/>
    <s v="United States ,Seattle ,Washington, 98103"/>
    <x v="1"/>
    <x v="2"/>
    <s v="West - Technology"/>
    <s v="Phones"/>
    <n v="219.16800000000001"/>
    <n v="219"/>
    <n v="175.33440000000002"/>
    <n v="2"/>
    <n v="109.5"/>
    <n v="0.2"/>
    <n v="-43.833599999999997"/>
    <n v="-20"/>
    <n v="350.66880000000003"/>
  </r>
  <r>
    <x v="2"/>
    <x v="0"/>
    <s v="United States"/>
    <s v="Pasadena"/>
    <s v="Texas"/>
    <n v="77506"/>
    <s v="United States ,Pasadena ,Texas, 77506"/>
    <x v="2"/>
    <x v="1"/>
    <s v="Central - Office Supplies"/>
    <s v="Binders"/>
    <n v="6.9279999999999999"/>
    <n v="7"/>
    <n v="1.3855999999999993"/>
    <n v="1"/>
    <n v="7"/>
    <n v="0.8"/>
    <n v="-11.0848"/>
    <n v="-160"/>
    <n v="1.3855999999999993"/>
  </r>
  <r>
    <x v="3"/>
    <x v="0"/>
    <s v="United States"/>
    <s v="Philadelphia"/>
    <s v="Pennsylvania"/>
    <n v="19143"/>
    <s v="United States ,Philadelphia ,Pennsylvania, 19143"/>
    <x v="3"/>
    <x v="1"/>
    <s v="East - Office Supplies"/>
    <s v="Paper"/>
    <n v="40.031999999999996"/>
    <n v="40"/>
    <n v="32.025599999999997"/>
    <n v="6"/>
    <n v="6.666666666666667"/>
    <n v="0.2"/>
    <n v="15.012"/>
    <n v="37.500000000000007"/>
    <n v="192.15359999999998"/>
  </r>
  <r>
    <x v="1"/>
    <x v="2"/>
    <s v="United States"/>
    <s v="Indianapolis"/>
    <s v="Indiana"/>
    <n v="46203"/>
    <s v="United States ,Indianapolis ,Indiana, 46203"/>
    <x v="2"/>
    <x v="1"/>
    <s v="Central - Office Supplies"/>
    <s v="Storage"/>
    <n v="443.92"/>
    <n v="444"/>
    <n v="443.92"/>
    <n v="4"/>
    <n v="111"/>
    <n v="0"/>
    <n v="13.317600000000001"/>
    <n v="3"/>
    <n v="1775.68"/>
  </r>
  <r>
    <x v="1"/>
    <x v="2"/>
    <s v="United States"/>
    <s v="Indianapolis"/>
    <s v="Indiana"/>
    <n v="46203"/>
    <s v="United States ,Indianapolis ,Indiana, 46203"/>
    <x v="2"/>
    <x v="1"/>
    <s v="Central - Office Supplies"/>
    <s v="Binders"/>
    <n v="169.99"/>
    <n v="170"/>
    <n v="169.99"/>
    <n v="1"/>
    <n v="170"/>
    <n v="0"/>
    <n v="78.195400000000006"/>
    <n v="46"/>
    <n v="169.99"/>
  </r>
  <r>
    <x v="1"/>
    <x v="2"/>
    <s v="United States"/>
    <s v="Indianapolis"/>
    <s v="Indiana"/>
    <n v="46203"/>
    <s v="United States ,Indianapolis ,Indiana, 46203"/>
    <x v="2"/>
    <x v="1"/>
    <s v="Central - Office Supplies"/>
    <s v="Paper"/>
    <n v="25.92"/>
    <n v="26"/>
    <n v="25.92"/>
    <n v="4"/>
    <n v="6.5"/>
    <n v="0"/>
    <n v="12.441599999999999"/>
    <n v="47.999999999999993"/>
    <n v="103.68"/>
  </r>
  <r>
    <x v="1"/>
    <x v="1"/>
    <s v="United States"/>
    <s v="Richmond"/>
    <s v="Kentucky"/>
    <n v="40475"/>
    <s v="United States ,Richmond ,Kentucky, 40475"/>
    <x v="0"/>
    <x v="2"/>
    <s v="South - Technology"/>
    <s v="Phones"/>
    <n v="36.99"/>
    <n v="37"/>
    <n v="36.99"/>
    <n v="1"/>
    <n v="37"/>
    <n v="0"/>
    <n v="9.9872999999999994"/>
    <n v="26.999999999999996"/>
    <n v="36.99"/>
  </r>
  <r>
    <x v="1"/>
    <x v="1"/>
    <s v="United States"/>
    <s v="Richmond"/>
    <s v="Kentucky"/>
    <n v="40475"/>
    <s v="United States ,Richmond ,Kentucky, 40475"/>
    <x v="0"/>
    <x v="1"/>
    <s v="South - Office Supplies"/>
    <s v="Paper"/>
    <n v="629.1"/>
    <n v="629"/>
    <n v="629.1"/>
    <n v="6"/>
    <n v="104.83333333333333"/>
    <n v="0"/>
    <n v="301.96800000000002"/>
    <n v="48.000000000000007"/>
    <n v="3774.6000000000004"/>
  </r>
  <r>
    <x v="1"/>
    <x v="1"/>
    <s v="United States"/>
    <s v="Richmond"/>
    <s v="Kentucky"/>
    <n v="40475"/>
    <s v="United States ,Richmond ,Kentucky, 40475"/>
    <x v="0"/>
    <x v="1"/>
    <s v="South - Office Supplies"/>
    <s v="Storage"/>
    <n v="193.95"/>
    <n v="194"/>
    <n v="193.95"/>
    <n v="3"/>
    <n v="64.666666666666671"/>
    <n v="0"/>
    <n v="9.6974999999999998"/>
    <n v="5"/>
    <n v="581.84999999999991"/>
  </r>
  <r>
    <x v="1"/>
    <x v="1"/>
    <s v="United States"/>
    <s v="Richmond"/>
    <s v="Kentucky"/>
    <n v="40475"/>
    <s v="United States ,Richmond ,Kentucky, 40475"/>
    <x v="0"/>
    <x v="1"/>
    <s v="South - Office Supplies"/>
    <s v="Art"/>
    <n v="5.46"/>
    <n v="5"/>
    <n v="5.46"/>
    <n v="3"/>
    <n v="1.6666666666666667"/>
    <n v="0"/>
    <n v="1.4742"/>
    <n v="27"/>
    <n v="16.38"/>
  </r>
  <r>
    <x v="2"/>
    <x v="1"/>
    <s v="United States"/>
    <s v="Tinley Park"/>
    <s v="Illinois"/>
    <n v="60477"/>
    <s v="United States ,Tinley Park ,Illinois, 60477"/>
    <x v="2"/>
    <x v="0"/>
    <s v="Central - Furniture"/>
    <s v="Furnishings"/>
    <n v="22.288"/>
    <n v="22"/>
    <n v="8.9152000000000005"/>
    <n v="7"/>
    <n v="3.1428571428571428"/>
    <n v="0.6"/>
    <n v="-8.9152000000000005"/>
    <n v="-40"/>
    <n v="62.406400000000005"/>
  </r>
  <r>
    <x v="1"/>
    <x v="0"/>
    <s v="United States"/>
    <s v="Houston"/>
    <s v="Texas"/>
    <n v="77095"/>
    <s v="United States ,Houston ,Texas, 77095"/>
    <x v="2"/>
    <x v="0"/>
    <s v="Central - Furniture"/>
    <s v="Furnishings"/>
    <n v="65.424000000000007"/>
    <n v="65"/>
    <n v="26.169600000000003"/>
    <n v="4"/>
    <n v="16.25"/>
    <n v="0.6"/>
    <n v="-52.339199999999998"/>
    <n v="-80"/>
    <n v="104.67840000000001"/>
  </r>
  <r>
    <x v="3"/>
    <x v="0"/>
    <s v="United States"/>
    <s v="Los Angeles"/>
    <s v="California"/>
    <n v="90004"/>
    <s v="United States ,Los Angeles ,California, 90004"/>
    <x v="1"/>
    <x v="1"/>
    <s v="West - Office Supplies"/>
    <s v="Storage"/>
    <n v="77.88"/>
    <n v="78"/>
    <n v="77.88"/>
    <n v="2"/>
    <n v="39"/>
    <n v="0"/>
    <n v="3.8940000000000001"/>
    <n v="5"/>
    <n v="155.76"/>
  </r>
  <r>
    <x v="1"/>
    <x v="2"/>
    <s v="United States"/>
    <s v="Columbus"/>
    <s v="Ohio"/>
    <n v="43229"/>
    <s v="United States ,Columbus ,Ohio, 43229"/>
    <x v="3"/>
    <x v="0"/>
    <s v="East - Furniture"/>
    <s v="Chairs"/>
    <n v="281.37200000000001"/>
    <n v="281"/>
    <n v="196.96039999999999"/>
    <n v="2"/>
    <n v="140.5"/>
    <n v="0.3"/>
    <n v="-12.0588"/>
    <n v="-4.2857142857142856"/>
    <n v="393.92079999999999"/>
  </r>
  <r>
    <x v="1"/>
    <x v="2"/>
    <s v="United States"/>
    <s v="Columbus"/>
    <s v="Ohio"/>
    <n v="43229"/>
    <s v="United States ,Columbus ,Ohio, 43229"/>
    <x v="3"/>
    <x v="1"/>
    <s v="East - Office Supplies"/>
    <s v="Binders"/>
    <n v="7.4880000000000004"/>
    <n v="7"/>
    <n v="2.2464000000000004"/>
    <n v="8"/>
    <n v="0.875"/>
    <n v="0.7"/>
    <n v="-5.2416"/>
    <n v="-70"/>
    <n v="17.971200000000003"/>
  </r>
  <r>
    <x v="1"/>
    <x v="2"/>
    <s v="United States"/>
    <s v="Columbus"/>
    <s v="Ohio"/>
    <n v="43229"/>
    <s v="United States ,Columbus ,Ohio, 43229"/>
    <x v="3"/>
    <x v="0"/>
    <s v="East - Furniture"/>
    <s v="Furnishings"/>
    <n v="22.335999999999999"/>
    <n v="22"/>
    <n v="17.8688"/>
    <n v="4"/>
    <n v="5.5"/>
    <n v="0.2"/>
    <n v="7.8175999999999997"/>
    <n v="35"/>
    <n v="71.475200000000001"/>
  </r>
  <r>
    <x v="1"/>
    <x v="0"/>
    <s v="United States"/>
    <s v="Columbus"/>
    <s v="Ohio"/>
    <n v="43229"/>
    <s v="United States ,Columbus ,Ohio, 43229"/>
    <x v="3"/>
    <x v="1"/>
    <s v="East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Paper"/>
    <n v="65.790000000000006"/>
    <n v="66"/>
    <n v="65.790000000000006"/>
    <n v="9"/>
    <n v="7.333333333333333"/>
    <n v="0"/>
    <n v="30.263400000000001"/>
    <n v="46"/>
    <n v="592.11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Binders"/>
    <n v="271.98399999999998"/>
    <n v="272"/>
    <n v="217.5872"/>
    <n v="2"/>
    <n v="136"/>
    <n v="0.2"/>
    <n v="88.394800000000004"/>
    <n v="32.5"/>
    <n v="435.17439999999999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Art"/>
    <n v="11.76"/>
    <n v="12"/>
    <n v="11.76"/>
    <n v="4"/>
    <n v="3"/>
    <n v="0"/>
    <n v="3.1751999999999998"/>
    <n v="26.999999999999996"/>
    <n v="47.04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Paper"/>
    <n v="77.52"/>
    <n v="78"/>
    <n v="77.52"/>
    <n v="2"/>
    <n v="39"/>
    <n v="0"/>
    <n v="37.9848"/>
    <n v="49.000000000000007"/>
    <n v="155.04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Binders"/>
    <n v="48.64"/>
    <n v="49"/>
    <n v="38.911999999999999"/>
    <n v="2"/>
    <n v="24.5"/>
    <n v="0.2"/>
    <n v="15.808"/>
    <n v="32.5"/>
    <n v="77.823999999999998"/>
  </r>
  <r>
    <x v="3"/>
    <x v="0"/>
    <s v="United States"/>
    <s v="Madison"/>
    <s v="Wisconsin"/>
    <n v="53711"/>
    <s v="United States ,Madison ,Wisconsin, 53711"/>
    <x v="2"/>
    <x v="1"/>
    <s v="Central - Office Supplies"/>
    <s v="Fasteners"/>
    <n v="1.81"/>
    <n v="2"/>
    <n v="1.81"/>
    <n v="1"/>
    <n v="2"/>
    <n v="0"/>
    <n v="0.65159999999999996"/>
    <n v="36"/>
    <n v="1.81"/>
  </r>
  <r>
    <x v="3"/>
    <x v="0"/>
    <s v="United States"/>
    <s v="Madison"/>
    <s v="Wisconsin"/>
    <n v="53711"/>
    <s v="United States ,Madison ,Wisconsin, 53711"/>
    <x v="2"/>
    <x v="1"/>
    <s v="Central - Office Supplies"/>
    <s v="Binders"/>
    <n v="8.26"/>
    <n v="8"/>
    <n v="8.26"/>
    <n v="2"/>
    <n v="4"/>
    <n v="0"/>
    <n v="3.8822000000000001"/>
    <n v="47"/>
    <n v="16.52"/>
  </r>
  <r>
    <x v="1"/>
    <x v="2"/>
    <s v="United States"/>
    <s v="Aurora"/>
    <s v="Colorado"/>
    <n v="80013"/>
    <s v="United States ,Aurora ,Colorado, 80013"/>
    <x v="1"/>
    <x v="1"/>
    <s v="West - Office Supplies"/>
    <s v="Appliances"/>
    <n v="43.56"/>
    <n v="44"/>
    <n v="34.847999999999999"/>
    <n v="5"/>
    <n v="8.8000000000000007"/>
    <n v="0.2"/>
    <n v="3.2669999999999999"/>
    <n v="7.5"/>
    <n v="174.24"/>
  </r>
  <r>
    <x v="1"/>
    <x v="2"/>
    <s v="United States"/>
    <s v="Aurora"/>
    <s v="Colorado"/>
    <n v="80013"/>
    <s v="United States ,Aurora ,Colorado, 80013"/>
    <x v="1"/>
    <x v="1"/>
    <s v="West - Office Supplies"/>
    <s v="Supplies"/>
    <n v="5.84"/>
    <n v="6"/>
    <n v="4.6719999999999997"/>
    <n v="2"/>
    <n v="3"/>
    <n v="0.2"/>
    <n v="0.73"/>
    <n v="12.5"/>
    <n v="9.3439999999999994"/>
  </r>
  <r>
    <x v="1"/>
    <x v="2"/>
    <s v="United States"/>
    <s v="New York City"/>
    <s v="New York"/>
    <n v="10024"/>
    <s v="United States ,New York City ,New York, 10024"/>
    <x v="3"/>
    <x v="0"/>
    <s v="East - Furniture"/>
    <s v="Chairs"/>
    <n v="271.76400000000001"/>
    <n v="272"/>
    <n v="244.58760000000001"/>
    <n v="2"/>
    <n v="136"/>
    <n v="0.1"/>
    <n v="60.392000000000003"/>
    <n v="22.222222222222225"/>
    <n v="489.17520000000002"/>
  </r>
  <r>
    <x v="1"/>
    <x v="0"/>
    <s v="United States"/>
    <s v="Los Angeles"/>
    <s v="California"/>
    <n v="90004"/>
    <s v="United States ,Los Angeles ,California, 90004"/>
    <x v="1"/>
    <x v="1"/>
    <s v="West - Office Supplies"/>
    <s v="Appliances"/>
    <n v="262.24"/>
    <n v="262"/>
    <n v="262.24"/>
    <n v="2"/>
    <n v="131"/>
    <n v="0"/>
    <n v="78.671999999999997"/>
    <n v="30"/>
    <n v="524.48"/>
  </r>
  <r>
    <x v="1"/>
    <x v="0"/>
    <s v="United States"/>
    <s v="Los Angeles"/>
    <s v="California"/>
    <n v="90004"/>
    <s v="United States ,Los Angeles ,California, 90004"/>
    <x v="1"/>
    <x v="1"/>
    <s v="West - Office Supplies"/>
    <s v="Paper"/>
    <n v="182.72"/>
    <n v="183"/>
    <n v="182.72"/>
    <n v="8"/>
    <n v="22.875"/>
    <n v="0"/>
    <n v="84.051199999999994"/>
    <n v="46"/>
    <n v="1461.76"/>
  </r>
  <r>
    <x v="1"/>
    <x v="0"/>
    <s v="United States"/>
    <s v="Los Angeles"/>
    <s v="California"/>
    <n v="90004"/>
    <s v="United States ,Los Angeles ,California, 90004"/>
    <x v="1"/>
    <x v="2"/>
    <s v="West - Technology"/>
    <s v="Accessories"/>
    <n v="131.6"/>
    <n v="132"/>
    <n v="131.6"/>
    <n v="7"/>
    <n v="18.857142857142858"/>
    <n v="0"/>
    <n v="7.8959999999999999"/>
    <n v="6.0000000000000009"/>
    <n v="921.19999999999993"/>
  </r>
  <r>
    <x v="1"/>
    <x v="0"/>
    <s v="United States"/>
    <s v="Los Angeles"/>
    <s v="California"/>
    <n v="90004"/>
    <s v="United States ,Los Angeles ,California, 90004"/>
    <x v="1"/>
    <x v="1"/>
    <s v="West - Office Supplies"/>
    <s v="Binders"/>
    <n v="22.72"/>
    <n v="23"/>
    <n v="18.175999999999998"/>
    <n v="4"/>
    <n v="5.75"/>
    <n v="0.2"/>
    <n v="7.3840000000000003"/>
    <n v="32.5"/>
    <n v="72.703999999999994"/>
  </r>
  <r>
    <x v="1"/>
    <x v="0"/>
    <s v="United States"/>
    <s v="Los Angeles"/>
    <s v="California"/>
    <n v="90004"/>
    <s v="United States ,Los Angeles ,California, 90004"/>
    <x v="1"/>
    <x v="2"/>
    <s v="West - Technology"/>
    <s v="Machines"/>
    <n v="558.4"/>
    <n v="558"/>
    <n v="446.71999999999997"/>
    <n v="2"/>
    <n v="279"/>
    <n v="0.2"/>
    <n v="41.88"/>
    <n v="7.5000000000000009"/>
    <n v="893.43999999999994"/>
  </r>
  <r>
    <x v="1"/>
    <x v="2"/>
    <s v="United States"/>
    <s v="Dubuque"/>
    <s v="Iowa"/>
    <n v="52001"/>
    <s v="United States ,Dubuque ,Iowa, 52001"/>
    <x v="2"/>
    <x v="1"/>
    <s v="Central - Office Supplies"/>
    <s v="Binders"/>
    <n v="15.24"/>
    <n v="15"/>
    <n v="15.24"/>
    <n v="4"/>
    <n v="3.75"/>
    <n v="0"/>
    <n v="6.8579999999999997"/>
    <n v="44.999999999999993"/>
    <n v="60.96"/>
  </r>
  <r>
    <x v="1"/>
    <x v="2"/>
    <s v="United States"/>
    <s v="Dubuque"/>
    <s v="Iowa"/>
    <n v="52001"/>
    <s v="United States ,Dubuque ,Iowa, 52001"/>
    <x v="2"/>
    <x v="0"/>
    <s v="Central - Furniture"/>
    <s v="Chairs"/>
    <n v="1408.1"/>
    <n v="1408"/>
    <n v="1408.1"/>
    <n v="10"/>
    <n v="140.80000000000001"/>
    <n v="0"/>
    <n v="394.26799999999997"/>
    <n v="27.999999999999996"/>
    <n v="14081"/>
  </r>
  <r>
    <x v="0"/>
    <x v="2"/>
    <s v="United States"/>
    <s v="Lancaster"/>
    <s v="Ohio"/>
    <n v="43130"/>
    <s v="United States ,Lancaster ,Ohio, 43130"/>
    <x v="3"/>
    <x v="1"/>
    <s v="East - Office Supplies"/>
    <s v="Paper"/>
    <n v="32.896000000000001"/>
    <n v="33"/>
    <n v="26.316800000000001"/>
    <n v="4"/>
    <n v="8.25"/>
    <n v="0.2"/>
    <n v="11.102399999999999"/>
    <n v="33.75"/>
    <n v="105.2672"/>
  </r>
  <r>
    <x v="0"/>
    <x v="2"/>
    <s v="United States"/>
    <s v="Lancaster"/>
    <s v="Ohio"/>
    <n v="43130"/>
    <s v="United States ,Lancaster ,Ohio, 43130"/>
    <x v="3"/>
    <x v="0"/>
    <s v="East - Furniture"/>
    <s v="Tables"/>
    <n v="215.148"/>
    <n v="215"/>
    <n v="129.08879999999999"/>
    <n v="2"/>
    <n v="107.5"/>
    <n v="0.4"/>
    <n v="-103.98820000000001"/>
    <n v="-48.333333333333343"/>
    <n v="258.17759999999998"/>
  </r>
  <r>
    <x v="0"/>
    <x v="2"/>
    <s v="United States"/>
    <s v="Lancaster"/>
    <s v="Ohio"/>
    <n v="43130"/>
    <s v="United States ,Lancaster ,Ohio, 43130"/>
    <x v="3"/>
    <x v="1"/>
    <s v="East - Office Supplies"/>
    <s v="Paper"/>
    <n v="30.96"/>
    <n v="31"/>
    <n v="24.768000000000001"/>
    <n v="6"/>
    <n v="5.166666666666667"/>
    <n v="0.2"/>
    <n v="11.223000000000001"/>
    <n v="36.25"/>
    <n v="148.608"/>
  </r>
  <r>
    <x v="2"/>
    <x v="0"/>
    <s v="United States"/>
    <s v="Inglewood"/>
    <s v="California"/>
    <n v="90301"/>
    <s v="United States ,Inglewood ,California, 90301"/>
    <x v="1"/>
    <x v="1"/>
    <s v="West - Office Supplies"/>
    <s v="Storage"/>
    <n v="29.79"/>
    <n v="30"/>
    <n v="29.79"/>
    <n v="3"/>
    <n v="10"/>
    <n v="0"/>
    <n v="8.6390999999999991"/>
    <n v="28.999999999999996"/>
    <n v="89.37"/>
  </r>
  <r>
    <x v="2"/>
    <x v="0"/>
    <s v="United States"/>
    <s v="Inglewood"/>
    <s v="California"/>
    <n v="90301"/>
    <s v="United States ,Inglewood ,California, 90301"/>
    <x v="1"/>
    <x v="0"/>
    <s v="West - Furniture"/>
    <s v="Furnishings"/>
    <n v="128.9"/>
    <n v="129"/>
    <n v="128.9"/>
    <n v="2"/>
    <n v="64.5"/>
    <n v="0"/>
    <n v="15.468"/>
    <n v="12"/>
    <n v="257.8"/>
  </r>
  <r>
    <x v="2"/>
    <x v="0"/>
    <s v="United States"/>
    <s v="Inglewood"/>
    <s v="California"/>
    <n v="90301"/>
    <s v="United States ,Inglewood ,California, 90301"/>
    <x v="1"/>
    <x v="1"/>
    <s v="West - Office Supplies"/>
    <s v="Paper"/>
    <n v="60.12"/>
    <n v="60"/>
    <n v="60.12"/>
    <n v="9"/>
    <n v="6.666666666666667"/>
    <n v="0"/>
    <n v="28.857600000000001"/>
    <n v="48.000000000000007"/>
    <n v="541.07999999999993"/>
  </r>
  <r>
    <x v="1"/>
    <x v="0"/>
    <s v="United States"/>
    <s v="Bellevue"/>
    <s v="Washington"/>
    <n v="98006"/>
    <s v="United States ,Bellevue ,Washington, 98006"/>
    <x v="1"/>
    <x v="1"/>
    <s v="West - Office Supplies"/>
    <s v="Binders"/>
    <n v="24.815999999999999"/>
    <n v="25"/>
    <n v="19.852799999999998"/>
    <n v="3"/>
    <n v="8.3333333333333339"/>
    <n v="0.2"/>
    <n v="8.3754000000000008"/>
    <n v="33.75"/>
    <n v="59.558399999999992"/>
  </r>
  <r>
    <x v="1"/>
    <x v="0"/>
    <s v="United States"/>
    <s v="Bellevue"/>
    <s v="Washington"/>
    <n v="98006"/>
    <s v="United States ,Bellevue ,Washington, 98006"/>
    <x v="1"/>
    <x v="1"/>
    <s v="West - Office Supplies"/>
    <s v="Binders"/>
    <n v="14.976000000000001"/>
    <n v="15"/>
    <n v="11.9808"/>
    <n v="6"/>
    <n v="2.5"/>
    <n v="0.2"/>
    <n v="5.4287999999999998"/>
    <n v="36.25"/>
    <n v="71.884799999999998"/>
  </r>
  <r>
    <x v="2"/>
    <x v="0"/>
    <s v="United States"/>
    <s v="Chicago"/>
    <s v="Illinois"/>
    <n v="60610"/>
    <s v="United States ,Chicago ,Illinois, 60610"/>
    <x v="2"/>
    <x v="1"/>
    <s v="Central - Office Supplies"/>
    <s v="Binders"/>
    <n v="15.08"/>
    <n v="15"/>
    <n v="3.016"/>
    <n v="2"/>
    <n v="7.5"/>
    <n v="0.8"/>
    <n v="-22.62"/>
    <n v="-150"/>
    <n v="6.032"/>
  </r>
  <r>
    <x v="2"/>
    <x v="0"/>
    <s v="United States"/>
    <s v="Chicago"/>
    <s v="Illinois"/>
    <n v="60610"/>
    <s v="United States ,Chicago ,Illinois, 60610"/>
    <x v="2"/>
    <x v="0"/>
    <s v="Central - Furniture"/>
    <s v="Furnishings"/>
    <n v="24.288"/>
    <n v="24"/>
    <n v="9.7152000000000012"/>
    <n v="3"/>
    <n v="8"/>
    <n v="0.6"/>
    <n v="-12.751200000000001"/>
    <n v="-52.5"/>
    <n v="29.145600000000002"/>
  </r>
  <r>
    <x v="3"/>
    <x v="0"/>
    <s v="United States"/>
    <s v="Dallas"/>
    <s v="Texas"/>
    <n v="75217"/>
    <s v="United States ,Dallas ,Texas, 75217"/>
    <x v="2"/>
    <x v="0"/>
    <s v="Central - Furniture"/>
    <s v="Furnishings"/>
    <n v="16.192"/>
    <n v="16"/>
    <n v="6.4768000000000008"/>
    <n v="2"/>
    <n v="8"/>
    <n v="0.6"/>
    <n v="-8.5007999999999999"/>
    <n v="-52.5"/>
    <n v="12.953600000000002"/>
  </r>
  <r>
    <x v="3"/>
    <x v="0"/>
    <s v="United States"/>
    <s v="Dallas"/>
    <s v="Texas"/>
    <n v="75217"/>
    <s v="United States ,Dallas ,Texas, 75217"/>
    <x v="2"/>
    <x v="0"/>
    <s v="Central - Furniture"/>
    <s v="Tables"/>
    <n v="251.006"/>
    <n v="251"/>
    <n v="175.70420000000001"/>
    <n v="2"/>
    <n v="125.5"/>
    <n v="0.3"/>
    <n v="-68.130200000000002"/>
    <n v="-27.142857142857146"/>
    <n v="351.40840000000003"/>
  </r>
  <r>
    <x v="3"/>
    <x v="0"/>
    <s v="United States"/>
    <s v="Dallas"/>
    <s v="Texas"/>
    <n v="75217"/>
    <s v="United States ,Dallas ,Texas, 75217"/>
    <x v="2"/>
    <x v="1"/>
    <s v="Central - Office Supplies"/>
    <s v="Storage"/>
    <n v="54.192"/>
    <n v="54"/>
    <n v="43.3536"/>
    <n v="6"/>
    <n v="9"/>
    <n v="0.2"/>
    <n v="4.0644"/>
    <n v="7.5"/>
    <n v="260.1216"/>
  </r>
  <r>
    <x v="3"/>
    <x v="2"/>
    <s v="United States"/>
    <s v="San Francisco"/>
    <s v="California"/>
    <n v="94122"/>
    <s v="United States ,San Francisco ,California, 94122"/>
    <x v="1"/>
    <x v="1"/>
    <s v="West - Office Supplies"/>
    <s v="Binders"/>
    <n v="4.3040000000000003"/>
    <n v="4"/>
    <n v="3.4432"/>
    <n v="1"/>
    <n v="4"/>
    <n v="0.2"/>
    <n v="1.5602"/>
    <n v="36.25"/>
    <n v="3.4432"/>
  </r>
  <r>
    <x v="0"/>
    <x v="0"/>
    <s v="United States"/>
    <s v="New York City"/>
    <s v="New York"/>
    <n v="10024"/>
    <s v="United States ,New York City ,New York, 10024"/>
    <x v="3"/>
    <x v="1"/>
    <s v="East - Office Supplies"/>
    <s v="Paper"/>
    <n v="108.92"/>
    <n v="109"/>
    <n v="108.92"/>
    <n v="14"/>
    <n v="7.7857142857142856"/>
    <n v="0"/>
    <n v="49.014000000000003"/>
    <n v="45"/>
    <n v="1524.88"/>
  </r>
  <r>
    <x v="1"/>
    <x v="1"/>
    <s v="United States"/>
    <s v="New York City"/>
    <s v="New York"/>
    <n v="10011"/>
    <s v="United States ,New York City ,New York, 10011"/>
    <x v="3"/>
    <x v="1"/>
    <s v="East - Office Supplies"/>
    <s v="Envelopes"/>
    <n v="16.739999999999998"/>
    <n v="17"/>
    <n v="16.739999999999998"/>
    <n v="3"/>
    <n v="5.666666666666667"/>
    <n v="0"/>
    <n v="8.3699999999999992"/>
    <n v="50"/>
    <n v="50.22"/>
  </r>
  <r>
    <x v="1"/>
    <x v="1"/>
    <s v="United States"/>
    <s v="New York City"/>
    <s v="New York"/>
    <n v="10011"/>
    <s v="United States ,New York City ,New York, 10011"/>
    <x v="3"/>
    <x v="1"/>
    <s v="East - Office Supplies"/>
    <s v="Appliances"/>
    <n v="2504.7399999999998"/>
    <n v="2505"/>
    <n v="2504.7399999999998"/>
    <n v="7"/>
    <n v="357.85714285714283"/>
    <n v="0"/>
    <n v="626.18499999999995"/>
    <n v="25"/>
    <n v="17533.18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Storage"/>
    <n v="84.784000000000006"/>
    <n v="85"/>
    <n v="67.827200000000005"/>
    <n v="2"/>
    <n v="42.5"/>
    <n v="0.2"/>
    <n v="-16.956800000000001"/>
    <n v="-20"/>
    <n v="135.65440000000001"/>
  </r>
  <r>
    <x v="1"/>
    <x v="0"/>
    <s v="United States"/>
    <s v="Newark"/>
    <s v="Delaware"/>
    <n v="19711"/>
    <s v="United States ,Newark ,Delaware, 19711"/>
    <x v="3"/>
    <x v="1"/>
    <s v="East - Office Supplies"/>
    <s v="Storage"/>
    <n v="29.9"/>
    <n v="30"/>
    <n v="29.9"/>
    <n v="5"/>
    <n v="6"/>
    <n v="0"/>
    <n v="5.0830000000000002"/>
    <n v="17"/>
    <n v="149.5"/>
  </r>
  <r>
    <x v="2"/>
    <x v="1"/>
    <s v="United States"/>
    <s v="New York City"/>
    <s v="New York"/>
    <n v="10024"/>
    <s v="United States ,New York City ,New York, 10024"/>
    <x v="3"/>
    <x v="1"/>
    <s v="East - Office Supplies"/>
    <s v="Paper"/>
    <n v="70.88"/>
    <n v="71"/>
    <n v="70.88"/>
    <n v="2"/>
    <n v="35.5"/>
    <n v="0"/>
    <n v="33.313600000000001"/>
    <n v="47"/>
    <n v="141.76"/>
  </r>
  <r>
    <x v="1"/>
    <x v="2"/>
    <s v="United States"/>
    <s v="Auburn"/>
    <s v="Alabama"/>
    <n v="36830"/>
    <s v="United States ,Auburn ,Alabama, 36830"/>
    <x v="0"/>
    <x v="1"/>
    <s v="South - Office Supplies"/>
    <s v="Art"/>
    <n v="3.76"/>
    <n v="4"/>
    <n v="3.76"/>
    <n v="2"/>
    <n v="2"/>
    <n v="0"/>
    <n v="1.0904"/>
    <n v="29.000000000000004"/>
    <n v="7.52"/>
  </r>
  <r>
    <x v="1"/>
    <x v="0"/>
    <s v="United States"/>
    <s v="Los Angeles"/>
    <s v="California"/>
    <n v="90049"/>
    <s v="United States ,Los Angeles ,California, 90049"/>
    <x v="1"/>
    <x v="1"/>
    <s v="West - Office Supplies"/>
    <s v="Binders"/>
    <n v="27.263999999999999"/>
    <n v="27"/>
    <n v="21.811199999999999"/>
    <n v="2"/>
    <n v="13.5"/>
    <n v="0.2"/>
    <n v="8.8607999999999993"/>
    <n v="32.5"/>
    <n v="43.622399999999999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Appliances"/>
    <n v="56.65"/>
    <n v="57"/>
    <n v="56.65"/>
    <n v="5"/>
    <n v="11.4"/>
    <n v="0"/>
    <n v="24.359500000000001"/>
    <n v="43.000000000000007"/>
    <n v="283.25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Storage"/>
    <n v="14.97"/>
    <n v="15"/>
    <n v="14.97"/>
    <n v="1"/>
    <n v="15"/>
    <n v="0"/>
    <n v="4.1916000000000002"/>
    <n v="28.000000000000004"/>
    <n v="14.97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Fasteners"/>
    <n v="4.0199999999999996"/>
    <n v="4"/>
    <n v="4.0199999999999996"/>
    <n v="2"/>
    <n v="2"/>
    <n v="0"/>
    <n v="1.9698"/>
    <n v="49.000000000000007"/>
    <n v="8.0399999999999991"/>
  </r>
  <r>
    <x v="0"/>
    <x v="2"/>
    <s v="United States"/>
    <s v="Raleigh"/>
    <s v="North Carolina"/>
    <n v="27604"/>
    <s v="United States ,Raleigh ,North Carolina, 27604"/>
    <x v="0"/>
    <x v="2"/>
    <s v="South - Technology"/>
    <s v="Phones"/>
    <n v="471.92"/>
    <n v="472"/>
    <n v="377.536"/>
    <n v="2"/>
    <n v="236"/>
    <n v="0.2"/>
    <n v="29.495000000000001"/>
    <n v="6.25"/>
    <n v="755.072"/>
  </r>
  <r>
    <x v="0"/>
    <x v="0"/>
    <s v="United States"/>
    <s v="Macon"/>
    <s v="Georgia"/>
    <n v="31204"/>
    <s v="United States ,Macon ,Georgia, 31204"/>
    <x v="0"/>
    <x v="1"/>
    <s v="South - Office Supplies"/>
    <s v="Binders"/>
    <n v="58.72"/>
    <n v="59"/>
    <n v="58.72"/>
    <n v="4"/>
    <n v="14.75"/>
    <n v="0"/>
    <n v="27.011199999999999"/>
    <n v="46"/>
    <n v="234.88"/>
  </r>
  <r>
    <x v="1"/>
    <x v="0"/>
    <s v="United States"/>
    <s v="Nashville"/>
    <s v="Tennessee"/>
    <n v="37211"/>
    <s v="United States ,Nashville ,Tennessee, 37211"/>
    <x v="0"/>
    <x v="1"/>
    <s v="South - Office Supplies"/>
    <s v="Art"/>
    <n v="5.16"/>
    <n v="5"/>
    <n v="4.1280000000000001"/>
    <n v="3"/>
    <n v="1.6666666666666667"/>
    <n v="0.2"/>
    <n v="0.83850000000000002"/>
    <n v="16.25"/>
    <n v="12.384"/>
  </r>
  <r>
    <x v="1"/>
    <x v="0"/>
    <s v="United States"/>
    <s v="Nashville"/>
    <s v="Tennessee"/>
    <n v="37211"/>
    <s v="United States ,Nashville ,Tennessee, 37211"/>
    <x v="0"/>
    <x v="1"/>
    <s v="South - Office Supplies"/>
    <s v="Paper"/>
    <n v="16.495999999999999"/>
    <n v="16"/>
    <n v="13.1968"/>
    <n v="2"/>
    <n v="8"/>
    <n v="0.2"/>
    <n v="5.5674000000000001"/>
    <n v="33.75"/>
    <n v="26.393599999999999"/>
  </r>
  <r>
    <x v="2"/>
    <x v="0"/>
    <s v="United States"/>
    <s v="Philadelphia"/>
    <s v="Pennsylvania"/>
    <n v="19143"/>
    <s v="United States ,Philadelphia ,Pennsylvania, 19143"/>
    <x v="3"/>
    <x v="2"/>
    <s v="East - Technology"/>
    <s v="Accessories"/>
    <n v="71.975999999999999"/>
    <n v="72"/>
    <n v="57.580799999999996"/>
    <n v="3"/>
    <n v="24"/>
    <n v="0.2"/>
    <n v="19.793399999999998"/>
    <n v="27.499999999999996"/>
    <n v="172.74239999999998"/>
  </r>
  <r>
    <x v="2"/>
    <x v="0"/>
    <s v="United States"/>
    <s v="Philadelphia"/>
    <s v="Pennsylvania"/>
    <n v="19143"/>
    <s v="United States ,Philadelphia ,Pennsylvania, 19143"/>
    <x v="3"/>
    <x v="0"/>
    <s v="East - Furniture"/>
    <s v="Furnishings"/>
    <n v="22.512"/>
    <n v="23"/>
    <n v="18.009599999999999"/>
    <n v="3"/>
    <n v="7.666666666666667"/>
    <n v="0.2"/>
    <n v="2.2511999999999999"/>
    <n v="10"/>
    <n v="54.028799999999997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Binders"/>
    <n v="3.444"/>
    <n v="3"/>
    <n v="1.0332000000000003"/>
    <n v="2"/>
    <n v="1.5"/>
    <n v="0.7"/>
    <n v="-2.7551999999999999"/>
    <n v="-80"/>
    <n v="2.0664000000000007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Binders"/>
    <n v="538.19399999999996"/>
    <n v="538"/>
    <n v="161.45820000000003"/>
    <n v="2"/>
    <n v="269"/>
    <n v="0.7"/>
    <n v="-412.61540000000002"/>
    <n v="-76.666666666666671"/>
    <n v="322.91640000000007"/>
  </r>
  <r>
    <x v="2"/>
    <x v="0"/>
    <s v="United States"/>
    <s v="Philadelphia"/>
    <s v="Pennsylvania"/>
    <n v="19143"/>
    <s v="United States ,Philadelphia ,Pennsylvania, 19143"/>
    <x v="3"/>
    <x v="2"/>
    <s v="East - Technology"/>
    <s v="Accessories"/>
    <n v="47.984000000000002"/>
    <n v="48"/>
    <n v="38.3872"/>
    <n v="2"/>
    <n v="24"/>
    <n v="0.2"/>
    <n v="14.395200000000001"/>
    <n v="30"/>
    <n v="76.7744"/>
  </r>
  <r>
    <x v="0"/>
    <x v="1"/>
    <s v="United States"/>
    <s v="Dallas"/>
    <s v="Texas"/>
    <n v="75081"/>
    <s v="United States ,Dallas ,Texas, 75081"/>
    <x v="2"/>
    <x v="2"/>
    <s v="Central - Technology"/>
    <s v="Phones"/>
    <n v="492.76799999999997"/>
    <n v="493"/>
    <n v="394.21439999999996"/>
    <n v="4"/>
    <n v="123.25"/>
    <n v="0.2"/>
    <n v="55.436399999999999"/>
    <n v="11.25"/>
    <n v="1576.8575999999998"/>
  </r>
  <r>
    <x v="0"/>
    <x v="0"/>
    <s v="United States"/>
    <s v="Perth Amboy"/>
    <s v="New Jersey"/>
    <n v="8861"/>
    <s v="United States ,Perth Amboy ,New Jersey, 8861"/>
    <x v="3"/>
    <x v="1"/>
    <s v="East - Office Supplies"/>
    <s v="Art"/>
    <n v="286.79000000000002"/>
    <n v="287"/>
    <n v="286.79000000000002"/>
    <n v="7"/>
    <n v="41"/>
    <n v="0"/>
    <n v="74.565399999999997"/>
    <n v="25.999999999999996"/>
    <n v="2007.5300000000002"/>
  </r>
  <r>
    <x v="1"/>
    <x v="2"/>
    <s v="United States"/>
    <s v="Jacksonville"/>
    <s v="Florida"/>
    <n v="32216"/>
    <s v="United States ,Jacksonville ,Florida, 32216"/>
    <x v="0"/>
    <x v="1"/>
    <s v="South - Office Supplies"/>
    <s v="Paper"/>
    <n v="5.08"/>
    <n v="5"/>
    <n v="4.0640000000000001"/>
    <n v="1"/>
    <n v="5"/>
    <n v="0.2"/>
    <n v="1.651"/>
    <n v="32.5"/>
    <n v="4.0640000000000001"/>
  </r>
  <r>
    <x v="0"/>
    <x v="0"/>
    <s v="United States"/>
    <s v="Jacksonville"/>
    <s v="Florida"/>
    <n v="32216"/>
    <s v="United States ,Jacksonville ,Florida, 32216"/>
    <x v="0"/>
    <x v="2"/>
    <s v="South - Technology"/>
    <s v="Accessories"/>
    <n v="47.991999999999997"/>
    <n v="48"/>
    <n v="38.393599999999999"/>
    <n v="1"/>
    <n v="48"/>
    <n v="0.2"/>
    <n v="7.1988000000000003"/>
    <n v="15.000000000000002"/>
    <n v="38.393599999999999"/>
  </r>
  <r>
    <x v="1"/>
    <x v="1"/>
    <s v="United States"/>
    <s v="Revere"/>
    <s v="Massachusetts"/>
    <n v="2151"/>
    <s v="United States ,Revere ,Massachusetts, 2151"/>
    <x v="3"/>
    <x v="1"/>
    <s v="East - Office Supplies"/>
    <s v="Appliances"/>
    <n v="61.96"/>
    <n v="62"/>
    <n v="61.96"/>
    <n v="2"/>
    <n v="31"/>
    <n v="0"/>
    <n v="16.1096"/>
    <n v="26"/>
    <n v="123.92"/>
  </r>
  <r>
    <x v="1"/>
    <x v="1"/>
    <s v="United States"/>
    <s v="Revere"/>
    <s v="Massachusetts"/>
    <n v="2151"/>
    <s v="United States ,Revere ,Massachusetts, 2151"/>
    <x v="3"/>
    <x v="0"/>
    <s v="East - Furniture"/>
    <s v="Bookcases"/>
    <n v="361.96"/>
    <n v="362"/>
    <n v="361.96"/>
    <n v="2"/>
    <n v="181"/>
    <n v="0"/>
    <n v="83.250799999999998"/>
    <n v="23"/>
    <n v="723.92"/>
  </r>
  <r>
    <x v="1"/>
    <x v="1"/>
    <s v="United States"/>
    <s v="Revere"/>
    <s v="Massachusetts"/>
    <n v="2151"/>
    <s v="United States ,Revere ,Massachusetts, 2151"/>
    <x v="3"/>
    <x v="1"/>
    <s v="East - Office Supplies"/>
    <s v="Paper"/>
    <n v="278.82"/>
    <n v="279"/>
    <n v="278.82"/>
    <n v="9"/>
    <n v="31"/>
    <n v="0"/>
    <n v="125.46899999999999"/>
    <n v="45"/>
    <n v="2509.38"/>
  </r>
  <r>
    <x v="1"/>
    <x v="0"/>
    <s v="United States"/>
    <s v="Jackson"/>
    <s v="Mississippi"/>
    <n v="39212"/>
    <s v="United States ,Jackson ,Mississippi, 39212"/>
    <x v="0"/>
    <x v="0"/>
    <s v="South - Furniture"/>
    <s v="Furnishings"/>
    <n v="133.38"/>
    <n v="133"/>
    <n v="133.38"/>
    <n v="6"/>
    <n v="22.166666666666668"/>
    <n v="0"/>
    <n v="58.687199999999997"/>
    <n v="44"/>
    <n v="800.28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Paper"/>
    <n v="47.951999999999998"/>
    <n v="48"/>
    <n v="38.361599999999996"/>
    <n v="3"/>
    <n v="16"/>
    <n v="0.2"/>
    <n v="16.183800000000002"/>
    <n v="33.75"/>
    <n v="115.08479999999999"/>
  </r>
  <r>
    <x v="1"/>
    <x v="0"/>
    <s v="United States"/>
    <s v="San Francisco"/>
    <s v="California"/>
    <n v="94122"/>
    <s v="United States ,San Francisco ,California, 94122"/>
    <x v="1"/>
    <x v="0"/>
    <s v="West - Furniture"/>
    <s v="Furnishings"/>
    <n v="16.739999999999998"/>
    <n v="17"/>
    <n v="16.739999999999998"/>
    <n v="2"/>
    <n v="8.5"/>
    <n v="0"/>
    <n v="4.3524000000000003"/>
    <n v="26.000000000000007"/>
    <n v="33.479999999999997"/>
  </r>
  <r>
    <x v="1"/>
    <x v="1"/>
    <s v="United States"/>
    <s v="Columbus"/>
    <s v="Ohio"/>
    <n v="43229"/>
    <s v="United States ,Columbus ,Ohio, 43229"/>
    <x v="3"/>
    <x v="1"/>
    <s v="East - Office Supplies"/>
    <s v="Paper"/>
    <n v="10.848000000000001"/>
    <n v="11"/>
    <n v="8.6783999999999999"/>
    <n v="2"/>
    <n v="5.5"/>
    <n v="0.2"/>
    <n v="3.5255999999999998"/>
    <n v="32.499999999999993"/>
    <n v="17.3568"/>
  </r>
  <r>
    <x v="1"/>
    <x v="1"/>
    <s v="United States"/>
    <s v="Columbus"/>
    <s v="Ohio"/>
    <n v="43229"/>
    <s v="United States ,Columbus ,Ohio, 43229"/>
    <x v="3"/>
    <x v="2"/>
    <s v="East - Technology"/>
    <s v="Accessories"/>
    <n v="18.544"/>
    <n v="19"/>
    <n v="14.8352"/>
    <n v="2"/>
    <n v="9.5"/>
    <n v="0.2"/>
    <n v="3.0133999999999999"/>
    <n v="16.249999999999996"/>
    <n v="29.670400000000001"/>
  </r>
  <r>
    <x v="1"/>
    <x v="0"/>
    <s v="United States"/>
    <s v="Dearborn Heights"/>
    <s v="Michigan"/>
    <n v="48127"/>
    <s v="United States ,Dearborn Heights ,Michigan, 48127"/>
    <x v="2"/>
    <x v="0"/>
    <s v="Central - Furniture"/>
    <s v="Chairs"/>
    <n v="180.98"/>
    <n v="181"/>
    <n v="180.98"/>
    <n v="1"/>
    <n v="181"/>
    <n v="0"/>
    <n v="47.0548"/>
    <n v="26"/>
    <n v="180.98"/>
  </r>
  <r>
    <x v="1"/>
    <x v="0"/>
    <s v="United States"/>
    <s v="Dearborn Heights"/>
    <s v="Michigan"/>
    <n v="48127"/>
    <s v="United States ,Dearborn Heights ,Michigan, 48127"/>
    <x v="2"/>
    <x v="2"/>
    <s v="Central - Technology"/>
    <s v="Accessories"/>
    <n v="99.98"/>
    <n v="100"/>
    <n v="99.98"/>
    <n v="2"/>
    <n v="50"/>
    <n v="0"/>
    <n v="42.991399999999999"/>
    <n v="43"/>
    <n v="199.96"/>
  </r>
  <r>
    <x v="2"/>
    <x v="1"/>
    <s v="United States"/>
    <s v="Overland Park"/>
    <s v="Kansas"/>
    <n v="66212"/>
    <s v="United States ,Overland Park ,Kansas, 66212"/>
    <x v="2"/>
    <x v="2"/>
    <s v="Central - Technology"/>
    <s v="Accessories"/>
    <n v="34.950000000000003"/>
    <n v="35"/>
    <n v="34.950000000000003"/>
    <n v="5"/>
    <n v="7"/>
    <n v="0"/>
    <n v="15.378"/>
    <n v="43.999999999999993"/>
    <n v="174.75"/>
  </r>
  <r>
    <x v="2"/>
    <x v="1"/>
    <s v="United States"/>
    <s v="Overland Park"/>
    <s v="Kansas"/>
    <n v="66212"/>
    <s v="United States ,Overland Park ,Kansas, 66212"/>
    <x v="2"/>
    <x v="1"/>
    <s v="Central - Office Supplies"/>
    <s v="Binders"/>
    <n v="152"/>
    <n v="152"/>
    <n v="152"/>
    <n v="5"/>
    <n v="30.4"/>
    <n v="0"/>
    <n v="69.92"/>
    <n v="46"/>
    <n v="760"/>
  </r>
  <r>
    <x v="1"/>
    <x v="0"/>
    <s v="United States"/>
    <s v="Santa Fe"/>
    <s v="New Mexico"/>
    <n v="87505"/>
    <s v="United States ,Santa Fe ,New Mexico, 87505"/>
    <x v="1"/>
    <x v="2"/>
    <s v="West - Technology"/>
    <s v="Accessories"/>
    <n v="92.52"/>
    <n v="93"/>
    <n v="92.52"/>
    <n v="9"/>
    <n v="10.333333333333334"/>
    <n v="0"/>
    <n v="18.504000000000001"/>
    <n v="20"/>
    <n v="832.68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Art"/>
    <n v="8.56"/>
    <n v="9"/>
    <n v="8.56"/>
    <n v="2"/>
    <n v="4.5"/>
    <n v="0"/>
    <n v="2.4824000000000002"/>
    <n v="28.999999999999996"/>
    <n v="17.12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Paper"/>
    <n v="45.36"/>
    <n v="45"/>
    <n v="45.36"/>
    <n v="7"/>
    <n v="6.4285714285714288"/>
    <n v="0"/>
    <n v="21.7728"/>
    <n v="48"/>
    <n v="317.52"/>
  </r>
  <r>
    <x v="1"/>
    <x v="1"/>
    <s v="United States"/>
    <s v="San Francisco"/>
    <s v="California"/>
    <n v="94110"/>
    <s v="United States ,San Francisco ,California, 94110"/>
    <x v="1"/>
    <x v="0"/>
    <s v="West - Furniture"/>
    <s v="Tables"/>
    <n v="1421.664"/>
    <n v="1422"/>
    <n v="1137.3312000000001"/>
    <n v="6"/>
    <n v="237"/>
    <n v="0.2"/>
    <n v="-195.47880000000001"/>
    <n v="-13.750000000000002"/>
    <n v="6823.9872000000005"/>
  </r>
  <r>
    <x v="2"/>
    <x v="0"/>
    <s v="United States"/>
    <s v="Mobile"/>
    <s v="Alabama"/>
    <n v="36608"/>
    <s v="United States ,Mobile ,Alabama, 36608"/>
    <x v="0"/>
    <x v="0"/>
    <s v="South - Furniture"/>
    <s v="Furnishings"/>
    <n v="8.9600000000000009"/>
    <n v="9"/>
    <n v="8.9600000000000009"/>
    <n v="2"/>
    <n v="4.5"/>
    <n v="0"/>
    <n v="2.7776000000000001"/>
    <n v="31"/>
    <n v="17.920000000000002"/>
  </r>
  <r>
    <x v="2"/>
    <x v="1"/>
    <s v="United States"/>
    <s v="Springfield"/>
    <s v="Virginia"/>
    <n v="22153"/>
    <s v="United States ,Springfield ,Virginia, 22153"/>
    <x v="0"/>
    <x v="2"/>
    <s v="South - Technology"/>
    <s v="Phones"/>
    <n v="579.95000000000005"/>
    <n v="580"/>
    <n v="579.95000000000005"/>
    <n v="5"/>
    <n v="116"/>
    <n v="0"/>
    <n v="168.18549999999999"/>
    <n v="28.999999999999996"/>
    <n v="2899.75"/>
  </r>
  <r>
    <x v="2"/>
    <x v="1"/>
    <s v="United States"/>
    <s v="Springfield"/>
    <s v="Virginia"/>
    <n v="22153"/>
    <s v="United States ,Springfield ,Virginia, 22153"/>
    <x v="0"/>
    <x v="0"/>
    <s v="South - Furniture"/>
    <s v="Furnishings"/>
    <n v="29.12"/>
    <n v="29"/>
    <n v="29.12"/>
    <n v="4"/>
    <n v="7.25"/>
    <n v="0"/>
    <n v="12.521599999999999"/>
    <n v="42.999999999999993"/>
    <n v="116.48"/>
  </r>
  <r>
    <x v="2"/>
    <x v="1"/>
    <s v="United States"/>
    <s v="Springfield"/>
    <s v="Virginia"/>
    <n v="22153"/>
    <s v="United States ,Springfield ,Virginia, 22153"/>
    <x v="0"/>
    <x v="0"/>
    <s v="South - Furniture"/>
    <s v="Tables"/>
    <n v="1202.94"/>
    <n v="1203"/>
    <n v="1202.94"/>
    <n v="3"/>
    <n v="401"/>
    <n v="0"/>
    <n v="300.73500000000001"/>
    <n v="25"/>
    <n v="3608.82"/>
  </r>
  <r>
    <x v="1"/>
    <x v="1"/>
    <s v="United States"/>
    <s v="Newark"/>
    <s v="Delaware"/>
    <n v="19711"/>
    <s v="United States ,Newark ,Delaware, 19711"/>
    <x v="3"/>
    <x v="1"/>
    <s v="East - Office Supplies"/>
    <s v="Binders"/>
    <n v="7.92"/>
    <n v="8"/>
    <n v="7.92"/>
    <n v="4"/>
    <n v="2"/>
    <n v="0"/>
    <n v="3.5640000000000001"/>
    <n v="45"/>
    <n v="31.68"/>
  </r>
  <r>
    <x v="3"/>
    <x v="0"/>
    <s v="United States"/>
    <s v="Hickory"/>
    <s v="North Carolina"/>
    <n v="28601"/>
    <s v="United States ,Hickory ,North Carolina, 28601"/>
    <x v="0"/>
    <x v="2"/>
    <s v="South - Technology"/>
    <s v="Phones"/>
    <n v="36.192"/>
    <n v="36"/>
    <n v="28.953600000000002"/>
    <n v="1"/>
    <n v="36"/>
    <n v="0.2"/>
    <n v="2.7143999999999999"/>
    <n v="7.5"/>
    <n v="28.953600000000002"/>
  </r>
  <r>
    <x v="1"/>
    <x v="2"/>
    <s v="United States"/>
    <s v="Fort Lauderdale"/>
    <s v="Florida"/>
    <n v="33311"/>
    <s v="United States ,Fort Lauderdale ,Florida, 33311"/>
    <x v="0"/>
    <x v="1"/>
    <s v="South - Office Supplies"/>
    <s v="Storage"/>
    <n v="147.184"/>
    <n v="147"/>
    <n v="117.74719999999999"/>
    <n v="2"/>
    <n v="73.5"/>
    <n v="0.2"/>
    <n v="-29.436800000000002"/>
    <n v="-20"/>
    <n v="235.49439999999998"/>
  </r>
  <r>
    <x v="1"/>
    <x v="0"/>
    <s v="United States"/>
    <s v="Carol Stream"/>
    <s v="Illinois"/>
    <n v="60188"/>
    <s v="United States ,Carol Stream ,Illinois, 60188"/>
    <x v="2"/>
    <x v="0"/>
    <s v="Central - Furniture"/>
    <s v="Chairs"/>
    <n v="408.42200000000003"/>
    <n v="408"/>
    <n v="285.8954"/>
    <n v="2"/>
    <n v="204"/>
    <n v="0.3"/>
    <n v="-5.8346"/>
    <n v="-1.4285714285714286"/>
    <n v="571.79079999999999"/>
  </r>
  <r>
    <x v="1"/>
    <x v="0"/>
    <s v="United States"/>
    <s v="Carol Stream"/>
    <s v="Illinois"/>
    <n v="60188"/>
    <s v="United States ,Carol Stream ,Illinois, 60188"/>
    <x v="2"/>
    <x v="0"/>
    <s v="Central - Furniture"/>
    <s v="Chairs"/>
    <n v="382.11599999999999"/>
    <n v="382"/>
    <n v="267.4812"/>
    <n v="6"/>
    <n v="63.666666666666664"/>
    <n v="0.3"/>
    <n v="-92.799599999999998"/>
    <n v="-24.285714285714285"/>
    <n v="1604.8872000000001"/>
  </r>
  <r>
    <x v="1"/>
    <x v="0"/>
    <s v="United States"/>
    <s v="Carol Stream"/>
    <s v="Illinois"/>
    <n v="60188"/>
    <s v="United States ,Carol Stream ,Illinois, 60188"/>
    <x v="2"/>
    <x v="1"/>
    <s v="Central - Office Supplies"/>
    <s v="Storage"/>
    <n v="68.599999999999994"/>
    <n v="69"/>
    <n v="54.879999999999995"/>
    <n v="5"/>
    <n v="13.8"/>
    <n v="0.2"/>
    <n v="6.0025000000000004"/>
    <n v="8.75"/>
    <n v="274.39999999999998"/>
  </r>
  <r>
    <x v="1"/>
    <x v="0"/>
    <s v="United States"/>
    <s v="Carol Stream"/>
    <s v="Illinois"/>
    <n v="60188"/>
    <s v="United States ,Carol Stream ,Illinois, 60188"/>
    <x v="2"/>
    <x v="1"/>
    <s v="Central - Office Supplies"/>
    <s v="Storage"/>
    <n v="435.50400000000002"/>
    <n v="436"/>
    <n v="348.40320000000003"/>
    <n v="3"/>
    <n v="145.33333333333334"/>
    <n v="0.2"/>
    <n v="48.994199999999999"/>
    <n v="11.249999999999998"/>
    <n v="1045.2096000000001"/>
  </r>
  <r>
    <x v="1"/>
    <x v="0"/>
    <s v="United States"/>
    <s v="Carol Stream"/>
    <s v="Illinois"/>
    <n v="60188"/>
    <s v="United States ,Carol Stream ,Illinois, 60188"/>
    <x v="2"/>
    <x v="1"/>
    <s v="Central - Office Supplies"/>
    <s v="Paper"/>
    <n v="11.167999999999999"/>
    <n v="11"/>
    <n v="8.9344000000000001"/>
    <n v="2"/>
    <n v="5.5"/>
    <n v="0.2"/>
    <n v="3.7692000000000001"/>
    <n v="33.75"/>
    <n v="17.8688"/>
  </r>
  <r>
    <x v="1"/>
    <x v="1"/>
    <s v="United States"/>
    <s v="Saint Cloud"/>
    <s v="Minnesota"/>
    <n v="56301"/>
    <s v="United States ,Saint Cloud ,Minnesota, 56301"/>
    <x v="2"/>
    <x v="2"/>
    <s v="Central - Technology"/>
    <s v="Accessories"/>
    <n v="72"/>
    <n v="72"/>
    <n v="72"/>
    <n v="4"/>
    <n v="18"/>
    <n v="0"/>
    <n v="12.96"/>
    <n v="18.000000000000004"/>
    <n v="288"/>
  </r>
  <r>
    <x v="1"/>
    <x v="1"/>
    <s v="United States"/>
    <s v="Saint Cloud"/>
    <s v="Minnesota"/>
    <n v="56301"/>
    <s v="United States ,Saint Cloud ,Minnesota, 56301"/>
    <x v="2"/>
    <x v="2"/>
    <s v="Central - Technology"/>
    <s v="Accessories"/>
    <n v="655.9"/>
    <n v="656"/>
    <n v="655.9"/>
    <n v="5"/>
    <n v="131.19999999999999"/>
    <n v="0"/>
    <n v="275.47800000000001"/>
    <n v="42.000000000000007"/>
    <n v="3279.5"/>
  </r>
  <r>
    <x v="1"/>
    <x v="1"/>
    <s v="United States"/>
    <s v="Saint Cloud"/>
    <s v="Minnesota"/>
    <n v="56301"/>
    <s v="United States ,Saint Cloud ,Minnesota, 56301"/>
    <x v="2"/>
    <x v="0"/>
    <s v="Central - Furniture"/>
    <s v="Chairs"/>
    <n v="603.91999999999996"/>
    <n v="604"/>
    <n v="603.91999999999996"/>
    <n v="4"/>
    <n v="151"/>
    <n v="0"/>
    <n v="181.17599999999999"/>
    <n v="30"/>
    <n v="2415.6799999999998"/>
  </r>
  <r>
    <x v="1"/>
    <x v="2"/>
    <s v="United States"/>
    <s v="Los Angeles"/>
    <s v="California"/>
    <n v="90036"/>
    <s v="United States ,Los Angeles ,California, 90036"/>
    <x v="1"/>
    <x v="0"/>
    <s v="West - Furniture"/>
    <s v="Tables"/>
    <n v="513.024"/>
    <n v="513"/>
    <n v="410.41919999999999"/>
    <n v="2"/>
    <n v="256.5"/>
    <n v="0.2"/>
    <n v="12.8256"/>
    <n v="2.5"/>
    <n v="820.83839999999998"/>
  </r>
  <r>
    <x v="1"/>
    <x v="2"/>
    <s v="United States"/>
    <s v="Los Angeles"/>
    <s v="California"/>
    <n v="90036"/>
    <s v="United States ,Los Angeles ,California, 90036"/>
    <x v="1"/>
    <x v="1"/>
    <s v="West - Office Supplies"/>
    <s v="Appliances"/>
    <n v="487.92"/>
    <n v="488"/>
    <n v="487.92"/>
    <n v="6"/>
    <n v="81.333333333333329"/>
    <n v="0"/>
    <n v="136.61760000000001"/>
    <n v="28.000000000000004"/>
    <n v="2927.52"/>
  </r>
  <r>
    <x v="1"/>
    <x v="2"/>
    <s v="United States"/>
    <s v="Los Angeles"/>
    <s v="California"/>
    <n v="90036"/>
    <s v="United States ,Los Angeles ,California, 90036"/>
    <x v="1"/>
    <x v="1"/>
    <s v="West - Office Supplies"/>
    <s v="Binders"/>
    <n v="15.24"/>
    <n v="15"/>
    <n v="12.192"/>
    <n v="5"/>
    <n v="3"/>
    <n v="0.2"/>
    <n v="5.3339999999999996"/>
    <n v="35"/>
    <n v="60.96"/>
  </r>
  <r>
    <x v="1"/>
    <x v="0"/>
    <s v="United States"/>
    <s v="Mobile"/>
    <s v="Alabama"/>
    <n v="36608"/>
    <s v="United States ,Mobile ,Alabama, 36608"/>
    <x v="0"/>
    <x v="2"/>
    <s v="South - Technology"/>
    <s v="Accessories"/>
    <n v="209.97"/>
    <n v="210"/>
    <n v="209.97"/>
    <n v="3"/>
    <n v="70"/>
    <n v="0"/>
    <n v="71.389799999999994"/>
    <n v="34"/>
    <n v="629.91"/>
  </r>
  <r>
    <x v="1"/>
    <x v="0"/>
    <s v="United States"/>
    <s v="Mobile"/>
    <s v="Alabama"/>
    <n v="36608"/>
    <s v="United States ,Mobile ,Alabama, 36608"/>
    <x v="0"/>
    <x v="1"/>
    <s v="South - Office Supplies"/>
    <s v="Binders"/>
    <n v="62.94"/>
    <n v="63"/>
    <n v="62.94"/>
    <n v="3"/>
    <n v="21"/>
    <n v="0"/>
    <n v="30.211200000000002"/>
    <n v="48.000000000000007"/>
    <n v="188.82"/>
  </r>
  <r>
    <x v="1"/>
    <x v="0"/>
    <s v="United States"/>
    <s v="Mobile"/>
    <s v="Alabama"/>
    <n v="36608"/>
    <s v="United States ,Mobile ,Alabama, 36608"/>
    <x v="0"/>
    <x v="1"/>
    <s v="South - Office Supplies"/>
    <s v="Art"/>
    <n v="25.92"/>
    <n v="26"/>
    <n v="25.92"/>
    <n v="9"/>
    <n v="2.8888888888888888"/>
    <n v="0"/>
    <n v="7.7759999999999998"/>
    <n v="30"/>
    <n v="233.28000000000003"/>
  </r>
  <r>
    <x v="3"/>
    <x v="0"/>
    <s v="United States"/>
    <s v="Austin"/>
    <s v="Texas"/>
    <n v="78745"/>
    <s v="United States ,Austin ,Texas, 78745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3"/>
    <x v="0"/>
    <s v="United States"/>
    <s v="Austin"/>
    <s v="Texas"/>
    <n v="78745"/>
    <s v="United States ,Austin ,Texas, 78745"/>
    <x v="2"/>
    <x v="2"/>
    <s v="Central - Technology"/>
    <s v="Accessories"/>
    <n v="95.736000000000004"/>
    <n v="96"/>
    <n v="76.588800000000006"/>
    <n v="3"/>
    <n v="32"/>
    <n v="0.2"/>
    <n v="20.343900000000001"/>
    <n v="21.25"/>
    <n v="229.76640000000003"/>
  </r>
  <r>
    <x v="0"/>
    <x v="2"/>
    <s v="United States"/>
    <s v="New York City"/>
    <s v="New York"/>
    <n v="10009"/>
    <s v="United States ,New York City ,New York, 10009"/>
    <x v="3"/>
    <x v="1"/>
    <s v="East - Office Supplies"/>
    <s v="Storage"/>
    <n v="900.08"/>
    <n v="900"/>
    <n v="900.08"/>
    <n v="4"/>
    <n v="225"/>
    <n v="0"/>
    <n v="117.0104"/>
    <n v="13"/>
    <n v="3600.32"/>
  </r>
  <r>
    <x v="1"/>
    <x v="0"/>
    <s v="United States"/>
    <s v="Plano"/>
    <s v="Texas"/>
    <n v="75023"/>
    <s v="United States ,Plano ,Texas, 75023"/>
    <x v="2"/>
    <x v="2"/>
    <s v="Central - Technology"/>
    <s v="Phones"/>
    <n v="201.584"/>
    <n v="202"/>
    <n v="161.2672"/>
    <n v="2"/>
    <n v="101"/>
    <n v="0.2"/>
    <n v="20.1584"/>
    <n v="10"/>
    <n v="322.53440000000001"/>
  </r>
  <r>
    <x v="1"/>
    <x v="0"/>
    <s v="United States"/>
    <s v="Plano"/>
    <s v="Texas"/>
    <n v="75023"/>
    <s v="United States ,Plano ,Texas, 75023"/>
    <x v="2"/>
    <x v="1"/>
    <s v="Central - Office Supplies"/>
    <s v="Binders"/>
    <n v="3.3919999999999999"/>
    <n v="3"/>
    <n v="0.67839999999999989"/>
    <n v="4"/>
    <n v="0.75"/>
    <n v="0.8"/>
    <n v="-5.0880000000000001"/>
    <n v="-150"/>
    <n v="2.7135999999999996"/>
  </r>
  <r>
    <x v="1"/>
    <x v="0"/>
    <s v="United States"/>
    <s v="Plano"/>
    <s v="Texas"/>
    <n v="75023"/>
    <s v="United States ,Plano ,Texas, 75023"/>
    <x v="2"/>
    <x v="0"/>
    <s v="Central - Furniture"/>
    <s v="Bookcases"/>
    <n v="193.06559999999999"/>
    <n v="193"/>
    <n v="131.28460799999999"/>
    <n v="4"/>
    <n v="48.25"/>
    <n v="0.32"/>
    <n v="-19.874400000000001"/>
    <n v="-10.294117647058824"/>
    <n v="525.13843199999997"/>
  </r>
  <r>
    <x v="1"/>
    <x v="0"/>
    <s v="United States"/>
    <s v="Plano"/>
    <s v="Texas"/>
    <n v="75023"/>
    <s v="United States ,Plano ,Texas, 75023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Plano"/>
    <s v="Texas"/>
    <n v="75023"/>
    <s v="United States ,Plano ,Texas, 75023"/>
    <x v="2"/>
    <x v="1"/>
    <s v="Central - Office Supplies"/>
    <s v="Paper"/>
    <n v="11.648"/>
    <n v="12"/>
    <n v="9.3184000000000005"/>
    <n v="2"/>
    <n v="6"/>
    <n v="0.2"/>
    <n v="4.0768000000000004"/>
    <n v="35"/>
    <n v="18.636800000000001"/>
  </r>
  <r>
    <x v="1"/>
    <x v="0"/>
    <s v="United States"/>
    <s v="Plano"/>
    <s v="Texas"/>
    <n v="75023"/>
    <s v="United States ,Plano ,Texas, 75023"/>
    <x v="2"/>
    <x v="2"/>
    <s v="Central - Technology"/>
    <s v="Machines"/>
    <n v="418.8"/>
    <n v="419"/>
    <n v="251.28"/>
    <n v="2"/>
    <n v="209.5"/>
    <n v="0.4"/>
    <n v="-97.72"/>
    <n v="-23.333333333333332"/>
    <n v="502.56"/>
  </r>
  <r>
    <x v="1"/>
    <x v="0"/>
    <s v="United States"/>
    <s v="Plano"/>
    <s v="Texas"/>
    <n v="75023"/>
    <s v="United States ,Plano ,Texas, 75023"/>
    <x v="2"/>
    <x v="1"/>
    <s v="Central - Office Supplies"/>
    <s v="Storage"/>
    <n v="509.488"/>
    <n v="509"/>
    <n v="407.59039999999999"/>
    <n v="7"/>
    <n v="72.714285714285708"/>
    <n v="0.2"/>
    <n v="-127.372"/>
    <n v="-25"/>
    <n v="2853.1327999999999"/>
  </r>
  <r>
    <x v="2"/>
    <x v="1"/>
    <s v="United States"/>
    <s v="Chicago"/>
    <s v="Illinois"/>
    <n v="60653"/>
    <s v="United States ,Chicago ,Illinois, 60653"/>
    <x v="2"/>
    <x v="0"/>
    <s v="Central - Furniture"/>
    <s v="Bookcases"/>
    <n v="825.17399999999998"/>
    <n v="825"/>
    <n v="577.62180000000001"/>
    <n v="9"/>
    <n v="91.666666666666671"/>
    <n v="0.3"/>
    <n v="-117.88200000000001"/>
    <n v="-14.285714285714288"/>
    <n v="5198.5962"/>
  </r>
  <r>
    <x v="2"/>
    <x v="1"/>
    <s v="United States"/>
    <s v="Chicago"/>
    <s v="Illinois"/>
    <n v="60653"/>
    <s v="United States ,Chicago ,Illinois, 60653"/>
    <x v="2"/>
    <x v="1"/>
    <s v="Central - Office Supplies"/>
    <s v="Paper"/>
    <n v="17.760000000000002"/>
    <n v="18"/>
    <n v="14.208000000000002"/>
    <n v="3"/>
    <n v="6"/>
    <n v="0.2"/>
    <n v="5.55"/>
    <n v="31.249999999999993"/>
    <n v="42.624000000000009"/>
  </r>
  <r>
    <x v="2"/>
    <x v="1"/>
    <s v="United States"/>
    <s v="Chicago"/>
    <s v="Illinois"/>
    <n v="60653"/>
    <s v="United States ,Chicago ,Illinois, 60653"/>
    <x v="2"/>
    <x v="1"/>
    <s v="Central - Office Supplies"/>
    <s v="Art"/>
    <n v="6.9119999999999999"/>
    <n v="7"/>
    <n v="5.5296000000000003"/>
    <n v="3"/>
    <n v="2.3333333333333335"/>
    <n v="0.2"/>
    <n v="0.86399999999999999"/>
    <n v="12.5"/>
    <n v="16.588799999999999"/>
  </r>
  <r>
    <x v="1"/>
    <x v="0"/>
    <s v="United States"/>
    <s v="Jackson"/>
    <s v="Mississippi"/>
    <n v="39212"/>
    <s v="United States ,Jackson ,Mississippi, 39212"/>
    <x v="0"/>
    <x v="2"/>
    <s v="South - Technology"/>
    <s v="Accessories"/>
    <n v="66.3"/>
    <n v="66"/>
    <n v="66.3"/>
    <n v="3"/>
    <n v="22"/>
    <n v="0"/>
    <n v="8.6189999999999998"/>
    <n v="13"/>
    <n v="198.89999999999998"/>
  </r>
  <r>
    <x v="2"/>
    <x v="0"/>
    <s v="United States"/>
    <s v="Fayetteville"/>
    <s v="North Carolina"/>
    <n v="28314"/>
    <s v="United States ,Fayetteville ,North Carolina, 28314"/>
    <x v="0"/>
    <x v="1"/>
    <s v="South - Office Supplies"/>
    <s v="Paper"/>
    <n v="30.815999999999999"/>
    <n v="31"/>
    <n v="24.652799999999999"/>
    <n v="9"/>
    <n v="3.4444444444444446"/>
    <n v="0.2"/>
    <n v="9.6300000000000008"/>
    <n v="31.250000000000007"/>
    <n v="221.87520000000001"/>
  </r>
  <r>
    <x v="2"/>
    <x v="0"/>
    <s v="United States"/>
    <s v="Fayetteville"/>
    <s v="North Carolina"/>
    <n v="28314"/>
    <s v="United States ,Fayetteville ,North Carolina, 28314"/>
    <x v="0"/>
    <x v="2"/>
    <s v="South - Technology"/>
    <s v="Phones"/>
    <n v="44.783999999999999"/>
    <n v="45"/>
    <n v="35.827199999999998"/>
    <n v="2"/>
    <n v="22.5"/>
    <n v="0.2"/>
    <n v="4.4783999999999997"/>
    <n v="10"/>
    <n v="71.654399999999995"/>
  </r>
  <r>
    <x v="2"/>
    <x v="0"/>
    <s v="United States"/>
    <s v="Fayetteville"/>
    <s v="North Carolina"/>
    <n v="28314"/>
    <s v="United States ,Fayetteville ,North Carolina, 28314"/>
    <x v="0"/>
    <x v="1"/>
    <s v="South - Office Supplies"/>
    <s v="Appliances"/>
    <n v="569.53599999999994"/>
    <n v="570"/>
    <n v="455.62879999999996"/>
    <n v="4"/>
    <n v="142.5"/>
    <n v="0.2"/>
    <n v="64.072800000000001"/>
    <n v="11.250000000000002"/>
    <n v="1822.5151999999998"/>
  </r>
  <r>
    <x v="2"/>
    <x v="2"/>
    <s v="United States"/>
    <s v="Aurora"/>
    <s v="Illinois"/>
    <n v="60505"/>
    <s v="United States ,Aurora ,Illinois, 60505"/>
    <x v="2"/>
    <x v="0"/>
    <s v="Central - Furniture"/>
    <s v="Tables"/>
    <n v="796.42499999999995"/>
    <n v="796"/>
    <n v="398.21249999999998"/>
    <n v="7"/>
    <n v="113.71428571428571"/>
    <n v="0.5"/>
    <n v="-525.64049999999997"/>
    <n v="-66"/>
    <n v="2787.4874999999997"/>
  </r>
  <r>
    <x v="1"/>
    <x v="1"/>
    <s v="United States"/>
    <s v="Sacramento"/>
    <s v="California"/>
    <n v="95823"/>
    <s v="United States ,Sacramento ,California, 95823"/>
    <x v="1"/>
    <x v="1"/>
    <s v="West - Office Supplies"/>
    <s v="Binders"/>
    <n v="12.832000000000001"/>
    <n v="13"/>
    <n v="10.265600000000001"/>
    <n v="2"/>
    <n v="6.5"/>
    <n v="0.2"/>
    <n v="4.3308"/>
    <n v="33.75"/>
    <n v="20.531200000000002"/>
  </r>
  <r>
    <x v="0"/>
    <x v="1"/>
    <s v="United States"/>
    <s v="Des Moines"/>
    <s v="Iowa"/>
    <n v="50315"/>
    <s v="United States ,Des Moines ,Iowa, 50315"/>
    <x v="2"/>
    <x v="1"/>
    <s v="Central - Office Supplies"/>
    <s v="Paper"/>
    <n v="40.46"/>
    <n v="40"/>
    <n v="40.46"/>
    <n v="7"/>
    <n v="5.7142857142857144"/>
    <n v="0"/>
    <n v="19.825399999999998"/>
    <n v="48.999999999999993"/>
    <n v="283.22000000000003"/>
  </r>
  <r>
    <x v="0"/>
    <x v="1"/>
    <s v="United States"/>
    <s v="Des Moines"/>
    <s v="Iowa"/>
    <n v="50315"/>
    <s v="United States ,Des Moines ,Iowa, 50315"/>
    <x v="2"/>
    <x v="2"/>
    <s v="Central - Technology"/>
    <s v="Phones"/>
    <n v="404.94"/>
    <n v="405"/>
    <n v="404.94"/>
    <n v="3"/>
    <n v="135"/>
    <n v="0"/>
    <n v="109.3338"/>
    <n v="27"/>
    <n v="1214.82"/>
  </r>
  <r>
    <x v="1"/>
    <x v="1"/>
    <s v="United States"/>
    <s v="San Diego"/>
    <s v="California"/>
    <n v="92105"/>
    <s v="United States ,San Diego ,California, 92105"/>
    <x v="1"/>
    <x v="2"/>
    <s v="West - Technology"/>
    <s v="Accessories"/>
    <n v="116"/>
    <n v="116"/>
    <n v="116"/>
    <n v="8"/>
    <n v="14.5"/>
    <n v="0"/>
    <n v="29"/>
    <n v="25"/>
    <n v="928"/>
  </r>
  <r>
    <x v="1"/>
    <x v="0"/>
    <s v="United States"/>
    <s v="Dallas"/>
    <s v="Texas"/>
    <n v="75081"/>
    <s v="United States ,Dallas ,Texas, 75081"/>
    <x v="2"/>
    <x v="2"/>
    <s v="Central - Technology"/>
    <s v="Phones"/>
    <n v="657.55200000000002"/>
    <n v="658"/>
    <n v="526.04160000000002"/>
    <n v="6"/>
    <n v="109.66666666666667"/>
    <n v="0.2"/>
    <n v="49.316400000000002"/>
    <n v="7.5"/>
    <n v="3156.2496000000001"/>
  </r>
  <r>
    <x v="0"/>
    <x v="2"/>
    <s v="United States"/>
    <s v="Jackson"/>
    <s v="Mississippi"/>
    <n v="39212"/>
    <s v="United States ,Jackson ,Mississippi, 39212"/>
    <x v="0"/>
    <x v="2"/>
    <s v="South - Technology"/>
    <s v="Accessories"/>
    <n v="599.97"/>
    <n v="600"/>
    <n v="599.97"/>
    <n v="3"/>
    <n v="200"/>
    <n v="0"/>
    <n v="257.9871"/>
    <n v="43"/>
    <n v="1799.91"/>
  </r>
  <r>
    <x v="0"/>
    <x v="2"/>
    <s v="United States"/>
    <s v="Jackson"/>
    <s v="Mississippi"/>
    <n v="39212"/>
    <s v="United States ,Jackson ,Mississippi, 39212"/>
    <x v="0"/>
    <x v="2"/>
    <s v="South - Technology"/>
    <s v="Phones"/>
    <n v="38.97"/>
    <n v="39"/>
    <n v="38.97"/>
    <n v="3"/>
    <n v="13"/>
    <n v="0"/>
    <n v="0.77939999999999998"/>
    <n v="2"/>
    <n v="116.91"/>
  </r>
  <r>
    <x v="0"/>
    <x v="2"/>
    <s v="United States"/>
    <s v="Jackson"/>
    <s v="Mississippi"/>
    <n v="39212"/>
    <s v="United States ,Jackson ,Mississippi, 39212"/>
    <x v="0"/>
    <x v="1"/>
    <s v="South - Office Supplies"/>
    <s v="Binders"/>
    <n v="45.84"/>
    <n v="46"/>
    <n v="45.84"/>
    <n v="8"/>
    <n v="5.75"/>
    <n v="0"/>
    <n v="22.0032"/>
    <n v="48"/>
    <n v="366.72"/>
  </r>
  <r>
    <x v="1"/>
    <x v="0"/>
    <s v="United States"/>
    <s v="San Diego"/>
    <s v="California"/>
    <n v="92024"/>
    <s v="United States ,San Diego ,California, 92024"/>
    <x v="1"/>
    <x v="2"/>
    <s v="West - Technology"/>
    <s v="Phones"/>
    <n v="38.24"/>
    <n v="38"/>
    <n v="30.592000000000002"/>
    <n v="4"/>
    <n v="9.5"/>
    <n v="0.2"/>
    <n v="-9.56"/>
    <n v="-25"/>
    <n v="122.36800000000001"/>
  </r>
  <r>
    <x v="1"/>
    <x v="0"/>
    <s v="United States"/>
    <s v="Orlando"/>
    <s v="Florida"/>
    <n v="32839"/>
    <s v="United States ,Orlando ,Florida, 32839"/>
    <x v="0"/>
    <x v="2"/>
    <s v="South - Technology"/>
    <s v="Accessories"/>
    <n v="87.168000000000006"/>
    <n v="87"/>
    <n v="69.734400000000008"/>
    <n v="3"/>
    <n v="29"/>
    <n v="0.2"/>
    <n v="10.896000000000001"/>
    <n v="12.5"/>
    <n v="209.20320000000004"/>
  </r>
  <r>
    <x v="1"/>
    <x v="1"/>
    <s v="United States"/>
    <s v="Lafayette"/>
    <s v="Indiana"/>
    <n v="47905"/>
    <s v="United States ,Lafayette ,Indiana, 47905"/>
    <x v="2"/>
    <x v="1"/>
    <s v="Central - Office Supplies"/>
    <s v="Art"/>
    <n v="21.4"/>
    <n v="21"/>
    <n v="21.4"/>
    <n v="5"/>
    <n v="4.2"/>
    <n v="0"/>
    <n v="6.2060000000000004"/>
    <n v="29.000000000000004"/>
    <n v="107"/>
  </r>
  <r>
    <x v="3"/>
    <x v="1"/>
    <s v="United States"/>
    <s v="New York City"/>
    <s v="New York"/>
    <n v="10035"/>
    <s v="United States ,New York City ,New York, 10035"/>
    <x v="3"/>
    <x v="1"/>
    <s v="East - Office Supplies"/>
    <s v="Supplies"/>
    <n v="54.9"/>
    <n v="55"/>
    <n v="54.9"/>
    <n v="5"/>
    <n v="11"/>
    <n v="0"/>
    <n v="15.372"/>
    <n v="28.000000000000004"/>
    <n v="274.5"/>
  </r>
  <r>
    <x v="1"/>
    <x v="0"/>
    <s v="United States"/>
    <s v="Los Angeles"/>
    <s v="California"/>
    <n v="90049"/>
    <s v="United States ,Los Angeles ,California, 90049"/>
    <x v="1"/>
    <x v="2"/>
    <s v="West - Technology"/>
    <s v="Machines"/>
    <n v="287.96800000000002"/>
    <n v="288"/>
    <n v="230.37440000000001"/>
    <n v="4"/>
    <n v="72"/>
    <n v="0.2"/>
    <n v="97.1892"/>
    <n v="33.75"/>
    <n v="921.49760000000003"/>
  </r>
  <r>
    <x v="1"/>
    <x v="0"/>
    <s v="United States"/>
    <s v="Los Angeles"/>
    <s v="California"/>
    <n v="90049"/>
    <s v="United States ,Los Angeles ,California, 90049"/>
    <x v="1"/>
    <x v="1"/>
    <s v="West - Office Supplies"/>
    <s v="Art"/>
    <n v="13.12"/>
    <n v="13"/>
    <n v="13.12"/>
    <n v="4"/>
    <n v="3.25"/>
    <n v="0"/>
    <n v="3.8048000000000002"/>
    <n v="29.000000000000004"/>
    <n v="52.48"/>
  </r>
  <r>
    <x v="1"/>
    <x v="0"/>
    <s v="United States"/>
    <s v="Los Angeles"/>
    <s v="California"/>
    <n v="90049"/>
    <s v="United States ,Los Angeles ,California, 90049"/>
    <x v="1"/>
    <x v="1"/>
    <s v="West - Office Supplies"/>
    <s v="Art"/>
    <n v="10.75"/>
    <n v="11"/>
    <n v="10.75"/>
    <n v="5"/>
    <n v="2.2000000000000002"/>
    <n v="0"/>
    <n v="3.5474999999999999"/>
    <n v="33"/>
    <n v="53.75"/>
  </r>
  <r>
    <x v="1"/>
    <x v="0"/>
    <s v="United States"/>
    <s v="Los Angeles"/>
    <s v="California"/>
    <n v="90049"/>
    <s v="United States ,Los Angeles ,California, 90049"/>
    <x v="1"/>
    <x v="1"/>
    <s v="West - Office Supplies"/>
    <s v="Fasteners"/>
    <n v="11.62"/>
    <n v="12"/>
    <n v="11.62"/>
    <n v="2"/>
    <n v="6"/>
    <n v="0"/>
    <n v="3.6021999999999998"/>
    <n v="31"/>
    <n v="23.24"/>
  </r>
  <r>
    <x v="0"/>
    <x v="0"/>
    <s v="United States"/>
    <s v="New York City"/>
    <s v="New York"/>
    <n v="10024"/>
    <s v="United States ,New York City ,New York, 10024"/>
    <x v="3"/>
    <x v="1"/>
    <s v="East - Office Supplies"/>
    <s v="Storage"/>
    <n v="40.74"/>
    <n v="41"/>
    <n v="40.74"/>
    <n v="3"/>
    <n v="13.666666666666666"/>
    <n v="0"/>
    <n v="0.40739999999999998"/>
    <n v="0.99999999999999989"/>
    <n v="122.22"/>
  </r>
  <r>
    <x v="3"/>
    <x v="1"/>
    <s v="United States"/>
    <s v="Henderson"/>
    <s v="Kentucky"/>
    <n v="42420"/>
    <s v="United States ,Henderson ,Kentucky, 42420"/>
    <x v="0"/>
    <x v="1"/>
    <s v="South - Office Supplies"/>
    <s v="Storage"/>
    <n v="83.25"/>
    <n v="83"/>
    <n v="83.25"/>
    <n v="3"/>
    <n v="27.666666666666668"/>
    <n v="0"/>
    <n v="14.984999999999999"/>
    <n v="18"/>
    <n v="249.75"/>
  </r>
  <r>
    <x v="3"/>
    <x v="1"/>
    <s v="United States"/>
    <s v="Henderson"/>
    <s v="Kentucky"/>
    <n v="42420"/>
    <s v="United States ,Henderson ,Kentucky, 42420"/>
    <x v="0"/>
    <x v="1"/>
    <s v="South - Office Supplies"/>
    <s v="Labels"/>
    <n v="9.4499999999999993"/>
    <n v="9"/>
    <n v="9.4499999999999993"/>
    <n v="3"/>
    <n v="3"/>
    <n v="0"/>
    <n v="4.5359999999999996"/>
    <n v="48"/>
    <n v="28.349999999999998"/>
  </r>
  <r>
    <x v="3"/>
    <x v="1"/>
    <s v="United States"/>
    <s v="Henderson"/>
    <s v="Kentucky"/>
    <n v="42420"/>
    <s v="United States ,Henderson ,Kentucky, 42420"/>
    <x v="0"/>
    <x v="1"/>
    <s v="South - Office Supplies"/>
    <s v="Labels"/>
    <n v="20.65"/>
    <n v="21"/>
    <n v="20.65"/>
    <n v="5"/>
    <n v="4.2"/>
    <n v="0"/>
    <n v="9.4990000000000006"/>
    <n v="46.000000000000007"/>
    <n v="103.25"/>
  </r>
  <r>
    <x v="3"/>
    <x v="1"/>
    <s v="United States"/>
    <s v="Henderson"/>
    <s v="Kentucky"/>
    <n v="42420"/>
    <s v="United States ,Henderson ,Kentucky, 42420"/>
    <x v="0"/>
    <x v="1"/>
    <s v="South - Office Supplies"/>
    <s v="Paper"/>
    <n v="45.36"/>
    <n v="45"/>
    <n v="45.36"/>
    <n v="7"/>
    <n v="6.4285714285714288"/>
    <n v="0"/>
    <n v="21.7728"/>
    <n v="48"/>
    <n v="317.52"/>
  </r>
  <r>
    <x v="2"/>
    <x v="0"/>
    <s v="United States"/>
    <s v="Columbus"/>
    <s v="Ohio"/>
    <n v="43229"/>
    <s v="United States ,Columbus ,Ohio, 43229"/>
    <x v="3"/>
    <x v="0"/>
    <s v="East - Furniture"/>
    <s v="Furnishings"/>
    <n v="5.3520000000000003"/>
    <n v="5"/>
    <n v="4.2816000000000001"/>
    <n v="3"/>
    <n v="1.6666666666666667"/>
    <n v="0.2"/>
    <n v="1.6055999999999999"/>
    <n v="30"/>
    <n v="12.844799999999999"/>
  </r>
  <r>
    <x v="2"/>
    <x v="0"/>
    <s v="United States"/>
    <s v="Columbus"/>
    <s v="Ohio"/>
    <n v="43229"/>
    <s v="United States ,Columbus ,Ohio, 43229"/>
    <x v="3"/>
    <x v="0"/>
    <s v="East - Furniture"/>
    <s v="Chairs"/>
    <n v="99.372"/>
    <n v="99"/>
    <n v="69.560400000000001"/>
    <n v="2"/>
    <n v="49.5"/>
    <n v="0.3"/>
    <n v="-7.0979999999999999"/>
    <n v="-7.1428571428571423"/>
    <n v="139.1208"/>
  </r>
  <r>
    <x v="2"/>
    <x v="0"/>
    <s v="United States"/>
    <s v="Columbus"/>
    <s v="Ohio"/>
    <n v="43229"/>
    <s v="United States ,Columbus ,Ohio, 43229"/>
    <x v="3"/>
    <x v="1"/>
    <s v="East - Office Supplies"/>
    <s v="Art"/>
    <n v="2.6720000000000002"/>
    <n v="3"/>
    <n v="2.1375999999999999"/>
    <n v="1"/>
    <n v="3"/>
    <n v="0.2"/>
    <n v="0.3674"/>
    <n v="13.749999999999998"/>
    <n v="2.1375999999999999"/>
  </r>
  <r>
    <x v="0"/>
    <x v="0"/>
    <s v="United States"/>
    <s v="College Station"/>
    <s v="Texas"/>
    <n v="77840"/>
    <s v="United States ,College Station ,Texas, 77840"/>
    <x v="2"/>
    <x v="1"/>
    <s v="Central - Office Supplies"/>
    <s v="Paper"/>
    <n v="28.672000000000001"/>
    <n v="29"/>
    <n v="22.9376"/>
    <n v="8"/>
    <n v="3.625"/>
    <n v="0.2"/>
    <n v="10.393599999999999"/>
    <n v="36.25"/>
    <n v="183.5008"/>
  </r>
  <r>
    <x v="0"/>
    <x v="0"/>
    <s v="United States"/>
    <s v="College Station"/>
    <s v="Texas"/>
    <n v="77840"/>
    <s v="United States ,College Station ,Texas, 77840"/>
    <x v="2"/>
    <x v="1"/>
    <s v="Central - Office Supplies"/>
    <s v="Appliances"/>
    <n v="29.312000000000001"/>
    <n v="29"/>
    <n v="5.8623999999999974"/>
    <n v="8"/>
    <n v="3.625"/>
    <n v="0.8"/>
    <n v="-74.745599999999996"/>
    <n v="-254.99999999999997"/>
    <n v="46.899199999999979"/>
  </r>
  <r>
    <x v="2"/>
    <x v="2"/>
    <s v="United States"/>
    <s v="Richmond"/>
    <s v="Kentucky"/>
    <n v="40475"/>
    <s v="United States ,Richmond ,Kentucky, 40475"/>
    <x v="0"/>
    <x v="1"/>
    <s v="South - Office Supplies"/>
    <s v="Storage"/>
    <n v="105.98"/>
    <n v="106"/>
    <n v="105.98"/>
    <n v="7"/>
    <n v="15.142857142857142"/>
    <n v="0"/>
    <n v="4.2392000000000003"/>
    <n v="4"/>
    <n v="741.86"/>
  </r>
  <r>
    <x v="2"/>
    <x v="2"/>
    <s v="United States"/>
    <s v="Richmond"/>
    <s v="Kentucky"/>
    <n v="40475"/>
    <s v="United States ,Richmond ,Kentucky, 40475"/>
    <x v="0"/>
    <x v="1"/>
    <s v="South - Office Supplies"/>
    <s v="Supplies"/>
    <n v="35.06"/>
    <n v="35"/>
    <n v="35.06"/>
    <n v="2"/>
    <n v="17.5"/>
    <n v="0"/>
    <n v="10.518000000000001"/>
    <n v="30"/>
    <n v="70.12"/>
  </r>
  <r>
    <x v="2"/>
    <x v="2"/>
    <s v="United States"/>
    <s v="Richmond"/>
    <s v="Kentucky"/>
    <n v="40475"/>
    <s v="United States ,Richmond ,Kentucky, 40475"/>
    <x v="0"/>
    <x v="0"/>
    <s v="South - Furniture"/>
    <s v="Chairs"/>
    <n v="33.94"/>
    <n v="34"/>
    <n v="33.94"/>
    <n v="1"/>
    <n v="34"/>
    <n v="0"/>
    <n v="9.1638000000000002"/>
    <n v="27"/>
    <n v="33.94"/>
  </r>
  <r>
    <x v="2"/>
    <x v="2"/>
    <s v="United States"/>
    <s v="Richmond"/>
    <s v="Kentucky"/>
    <n v="40475"/>
    <s v="United States ,Richmond ,Kentucky, 40475"/>
    <x v="0"/>
    <x v="1"/>
    <s v="South - Office Supplies"/>
    <s v="Labels"/>
    <n v="30"/>
    <n v="30"/>
    <n v="30"/>
    <n v="8"/>
    <n v="3.75"/>
    <n v="0"/>
    <n v="14.4"/>
    <n v="48.000000000000007"/>
    <n v="240"/>
  </r>
  <r>
    <x v="0"/>
    <x v="2"/>
    <s v="United States"/>
    <s v="Chicago"/>
    <s v="Illinois"/>
    <n v="60653"/>
    <s v="United States ,Chicago ,Illinois, 60653"/>
    <x v="2"/>
    <x v="1"/>
    <s v="Central - Office Supplies"/>
    <s v="Paper"/>
    <n v="45.527999999999999"/>
    <n v="46"/>
    <n v="36.422399999999996"/>
    <n v="3"/>
    <n v="15.333333333333334"/>
    <n v="0.2"/>
    <n v="15.934799999999999"/>
    <n v="35"/>
    <n v="109.26719999999999"/>
  </r>
  <r>
    <x v="0"/>
    <x v="2"/>
    <s v="United States"/>
    <s v="Chicago"/>
    <s v="Illinois"/>
    <n v="60653"/>
    <s v="United States ,Chicago ,Illinois, 60653"/>
    <x v="2"/>
    <x v="0"/>
    <s v="Central - Furniture"/>
    <s v="Chairs"/>
    <n v="844.11599999999999"/>
    <n v="844"/>
    <n v="590.88120000000004"/>
    <n v="6"/>
    <n v="140.66666666666666"/>
    <n v="0.3"/>
    <n v="-36.176400000000001"/>
    <n v="-4.2857142857142856"/>
    <n v="3545.2872000000002"/>
  </r>
  <r>
    <x v="0"/>
    <x v="2"/>
    <s v="United States"/>
    <s v="Chicago"/>
    <s v="Illinois"/>
    <n v="60653"/>
    <s v="United States ,Chicago ,Illinois, 60653"/>
    <x v="2"/>
    <x v="2"/>
    <s v="Central - Technology"/>
    <s v="Phones"/>
    <n v="812.73599999999999"/>
    <n v="813"/>
    <n v="650.18880000000001"/>
    <n v="8"/>
    <n v="101.625"/>
    <n v="0.2"/>
    <n v="60.955199999999998"/>
    <n v="7.5"/>
    <n v="5201.5104000000001"/>
  </r>
  <r>
    <x v="0"/>
    <x v="1"/>
    <s v="United States"/>
    <s v="Philadelphia"/>
    <s v="Pennsylvania"/>
    <n v="19120"/>
    <s v="United States ,Philadelphia ,Pennsylvania, 19120"/>
    <x v="3"/>
    <x v="1"/>
    <s v="East - Office Supplies"/>
    <s v="Binders"/>
    <n v="7.476"/>
    <n v="7"/>
    <n v="2.2427999999999999"/>
    <n v="1"/>
    <n v="7"/>
    <n v="0.7"/>
    <n v="-5.9808000000000003"/>
    <n v="-80"/>
    <n v="2.2427999999999999"/>
  </r>
  <r>
    <x v="0"/>
    <x v="0"/>
    <s v="United States"/>
    <s v="Los Angeles"/>
    <s v="California"/>
    <n v="90036"/>
    <s v="United States ,Los Angeles ,California, 90036"/>
    <x v="1"/>
    <x v="1"/>
    <s v="West - Office Supplies"/>
    <s v="Storage"/>
    <n v="330.4"/>
    <n v="330"/>
    <n v="330.4"/>
    <n v="2"/>
    <n v="165"/>
    <n v="0"/>
    <n v="85.903999999999996"/>
    <n v="26"/>
    <n v="660.8"/>
  </r>
  <r>
    <x v="0"/>
    <x v="0"/>
    <s v="United States"/>
    <s v="Los Angeles"/>
    <s v="California"/>
    <n v="90036"/>
    <s v="United States ,Los Angeles ,California, 90036"/>
    <x v="1"/>
    <x v="2"/>
    <s v="West - Technology"/>
    <s v="Phones"/>
    <n v="604.75199999999995"/>
    <n v="605"/>
    <n v="483.80159999999995"/>
    <n v="6"/>
    <n v="100.83333333333333"/>
    <n v="0.2"/>
    <n v="37.796999999999997"/>
    <n v="6.25"/>
    <n v="2902.8095999999996"/>
  </r>
  <r>
    <x v="1"/>
    <x v="0"/>
    <s v="United States"/>
    <s v="Los Angeles"/>
    <s v="California"/>
    <n v="90008"/>
    <s v="United States ,Los Angeles ,California, 90008"/>
    <x v="1"/>
    <x v="1"/>
    <s v="West - Office Supplies"/>
    <s v="Paper"/>
    <n v="45.36"/>
    <n v="45"/>
    <n v="45.36"/>
    <n v="7"/>
    <n v="6.4285714285714288"/>
    <n v="0"/>
    <n v="21.7728"/>
    <n v="48"/>
    <n v="317.52"/>
  </r>
  <r>
    <x v="1"/>
    <x v="0"/>
    <s v="United States"/>
    <s v="Los Angeles"/>
    <s v="California"/>
    <n v="90008"/>
    <s v="United States ,Los Angeles ,California, 90008"/>
    <x v="1"/>
    <x v="1"/>
    <s v="West - Office Supplies"/>
    <s v="Binders"/>
    <n v="10.128"/>
    <n v="10"/>
    <n v="8.1023999999999994"/>
    <n v="2"/>
    <n v="5"/>
    <n v="0.2"/>
    <n v="3.6714000000000002"/>
    <n v="36.250000000000007"/>
    <n v="16.204799999999999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21.792000000000002"/>
    <n v="22"/>
    <n v="17.433600000000002"/>
    <n v="4"/>
    <n v="5.5"/>
    <n v="0.2"/>
    <n v="7.6272000000000002"/>
    <n v="35"/>
    <n v="69.734400000000008"/>
  </r>
  <r>
    <x v="1"/>
    <x v="0"/>
    <s v="United States"/>
    <s v="San Francisco"/>
    <s v="California"/>
    <n v="94122"/>
    <s v="United States ,San Francisco ,California, 94122"/>
    <x v="1"/>
    <x v="2"/>
    <s v="West - Technology"/>
    <s v="Accessories"/>
    <n v="439.8"/>
    <n v="440"/>
    <n v="439.8"/>
    <n v="4"/>
    <n v="110"/>
    <n v="0"/>
    <n v="145.13399999999999"/>
    <n v="32.999999999999993"/>
    <n v="1759.2"/>
  </r>
  <r>
    <x v="0"/>
    <x v="0"/>
    <s v="United States"/>
    <s v="Akron"/>
    <s v="Ohio"/>
    <n v="44312"/>
    <s v="United States ,Akron ,Ohio, 44312"/>
    <x v="3"/>
    <x v="1"/>
    <s v="East - Office Supplies"/>
    <s v="Art"/>
    <n v="8.2560000000000002"/>
    <n v="8"/>
    <n v="6.6048"/>
    <n v="4"/>
    <n v="2"/>
    <n v="0.2"/>
    <n v="0.61919999999999997"/>
    <n v="7.5"/>
    <n v="26.4192"/>
  </r>
  <r>
    <x v="0"/>
    <x v="0"/>
    <s v="United States"/>
    <s v="Akron"/>
    <s v="Ohio"/>
    <n v="44312"/>
    <s v="United States ,Akron ,Ohio, 44312"/>
    <x v="3"/>
    <x v="1"/>
    <s v="East - Office Supplies"/>
    <s v="Binders"/>
    <n v="25.56"/>
    <n v="26"/>
    <n v="7.6679999999999993"/>
    <n v="5"/>
    <n v="5.2"/>
    <n v="0.7"/>
    <n v="-20.448"/>
    <n v="-80"/>
    <n v="38.339999999999996"/>
  </r>
  <r>
    <x v="0"/>
    <x v="0"/>
    <s v="United States"/>
    <s v="Akron"/>
    <s v="Ohio"/>
    <n v="44312"/>
    <s v="United States ,Akron ,Ohio, 44312"/>
    <x v="3"/>
    <x v="1"/>
    <s v="East - Office Supplies"/>
    <s v="Binders"/>
    <n v="4.3680000000000003"/>
    <n v="4"/>
    <n v="1.3104000000000005"/>
    <n v="2"/>
    <n v="2"/>
    <n v="0.7"/>
    <n v="-3.0575999999999999"/>
    <n v="-70"/>
    <n v="2.6208000000000009"/>
  </r>
  <r>
    <x v="0"/>
    <x v="0"/>
    <s v="United States"/>
    <s v="Akron"/>
    <s v="Ohio"/>
    <n v="44312"/>
    <s v="United States ,Akron ,Ohio, 44312"/>
    <x v="3"/>
    <x v="1"/>
    <s v="East - Office Supplies"/>
    <s v="Paper"/>
    <n v="11.52"/>
    <n v="12"/>
    <n v="9.2159999999999993"/>
    <n v="4"/>
    <n v="3"/>
    <n v="0.2"/>
    <n v="3.7440000000000002"/>
    <n v="32.5"/>
    <n v="36.863999999999997"/>
  </r>
  <r>
    <x v="2"/>
    <x v="0"/>
    <s v="United States"/>
    <s v="Los Angeles"/>
    <s v="California"/>
    <n v="90049"/>
    <s v="United States ,Los Angeles ,California, 90049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2"/>
    <x v="0"/>
    <s v="United States"/>
    <s v="Los Angeles"/>
    <s v="California"/>
    <n v="90049"/>
    <s v="United States ,Los Angeles ,California, 90049"/>
    <x v="1"/>
    <x v="1"/>
    <s v="West - Office Supplies"/>
    <s v="Fasteners"/>
    <n v="3.96"/>
    <n v="4"/>
    <n v="3.96"/>
    <n v="2"/>
    <n v="2"/>
    <n v="0"/>
    <n v="7.9200000000000007E-2"/>
    <n v="2"/>
    <n v="7.92"/>
  </r>
  <r>
    <x v="1"/>
    <x v="2"/>
    <s v="United States"/>
    <s v="Independence"/>
    <s v="Missouri"/>
    <n v="64055"/>
    <s v="United States ,Independence ,Missouri, 64055"/>
    <x v="2"/>
    <x v="1"/>
    <s v="Central - Office Supplies"/>
    <s v="Binders"/>
    <n v="1577.94"/>
    <n v="1578"/>
    <n v="1577.94"/>
    <n v="3"/>
    <n v="526"/>
    <n v="0"/>
    <n v="757.41120000000001"/>
    <n v="48"/>
    <n v="4733.82"/>
  </r>
  <r>
    <x v="0"/>
    <x v="2"/>
    <s v="United States"/>
    <s v="Dallas"/>
    <s v="Texas"/>
    <n v="75220"/>
    <s v="United States ,Dallas ,Texas, 75220"/>
    <x v="2"/>
    <x v="0"/>
    <s v="Central - Furniture"/>
    <s v="Furnishings"/>
    <n v="15.007999999999999"/>
    <n v="15"/>
    <n v="6.0031999999999996"/>
    <n v="4"/>
    <n v="3.75"/>
    <n v="0.6"/>
    <n v="-12.006399999999999"/>
    <n v="-80"/>
    <n v="24.012799999999999"/>
  </r>
  <r>
    <x v="3"/>
    <x v="2"/>
    <s v="United States"/>
    <s v="Seattle"/>
    <s v="Washington"/>
    <n v="98105"/>
    <s v="United States ,Seattle ,Washington, 98105"/>
    <x v="1"/>
    <x v="2"/>
    <s v="West - Technology"/>
    <s v="Accessories"/>
    <n v="59.98"/>
    <n v="60"/>
    <n v="59.98"/>
    <n v="2"/>
    <n v="30"/>
    <n v="0"/>
    <n v="26.391200000000001"/>
    <n v="44.000000000000007"/>
    <n v="119.96"/>
  </r>
  <r>
    <x v="3"/>
    <x v="2"/>
    <s v="United States"/>
    <s v="Seattle"/>
    <s v="Washington"/>
    <n v="98105"/>
    <s v="United States ,Seattle ,Washington, 98105"/>
    <x v="1"/>
    <x v="2"/>
    <s v="West - Technology"/>
    <s v="Machines"/>
    <n v="2395.1999999999998"/>
    <n v="2395"/>
    <n v="1916.1599999999999"/>
    <n v="6"/>
    <n v="399.16666666666669"/>
    <n v="0.2"/>
    <n v="209.58"/>
    <n v="8.75"/>
    <n v="11496.96"/>
  </r>
  <r>
    <x v="3"/>
    <x v="2"/>
    <s v="United States"/>
    <s v="Seattle"/>
    <s v="Washington"/>
    <n v="98105"/>
    <s v="United States ,Seattle ,Washington, 98105"/>
    <x v="1"/>
    <x v="2"/>
    <s v="West - Technology"/>
    <s v="Accessories"/>
    <n v="1687.8"/>
    <n v="1688"/>
    <n v="1687.8"/>
    <n v="4"/>
    <n v="422"/>
    <n v="0"/>
    <n v="742.63199999999995"/>
    <n v="44"/>
    <n v="6751.2"/>
  </r>
  <r>
    <x v="3"/>
    <x v="2"/>
    <s v="United States"/>
    <s v="Seattle"/>
    <s v="Washington"/>
    <n v="98105"/>
    <s v="United States ,Seattle ,Washington, 98105"/>
    <x v="1"/>
    <x v="2"/>
    <s v="West - Technology"/>
    <s v="Phones"/>
    <n v="7.992"/>
    <n v="8"/>
    <n v="6.3936000000000002"/>
    <n v="1"/>
    <n v="8"/>
    <n v="0.2"/>
    <n v="2.6972999999999998"/>
    <n v="33.75"/>
    <n v="6.3936000000000002"/>
  </r>
  <r>
    <x v="1"/>
    <x v="1"/>
    <s v="United States"/>
    <s v="Mesquite"/>
    <s v="Texas"/>
    <n v="75150"/>
    <s v="United States ,Mesquite ,Texas, 75150"/>
    <x v="2"/>
    <x v="1"/>
    <s v="Central - Office Supplies"/>
    <s v="Paper"/>
    <n v="5.1840000000000002"/>
    <n v="5"/>
    <n v="4.1471999999999998"/>
    <n v="1"/>
    <n v="5"/>
    <n v="0.2"/>
    <n v="1.8144"/>
    <n v="35"/>
    <n v="4.1471999999999998"/>
  </r>
  <r>
    <x v="1"/>
    <x v="0"/>
    <s v="United States"/>
    <s v="Long Beach"/>
    <s v="New York"/>
    <n v="11561"/>
    <s v="United States ,Long Beach ,New York, 11561"/>
    <x v="3"/>
    <x v="1"/>
    <s v="East - Office Supplies"/>
    <s v="Art"/>
    <n v="11.68"/>
    <n v="12"/>
    <n v="11.68"/>
    <n v="2"/>
    <n v="6"/>
    <n v="0"/>
    <n v="5.4896000000000003"/>
    <n v="47"/>
    <n v="23.36"/>
  </r>
  <r>
    <x v="1"/>
    <x v="0"/>
    <s v="United States"/>
    <s v="Long Beach"/>
    <s v="New York"/>
    <n v="11561"/>
    <s v="United States ,Long Beach ,New York, 11561"/>
    <x v="3"/>
    <x v="1"/>
    <s v="East - Office Supplies"/>
    <s v="Art"/>
    <n v="104.8"/>
    <n v="105"/>
    <n v="104.8"/>
    <n v="10"/>
    <n v="10.5"/>
    <n v="0"/>
    <n v="26.2"/>
    <n v="25"/>
    <n v="1048"/>
  </r>
  <r>
    <x v="1"/>
    <x v="0"/>
    <s v="United States"/>
    <s v="North Miami"/>
    <s v="Florida"/>
    <n v="33161"/>
    <s v="United States ,North Miami ,Florida, 33161"/>
    <x v="0"/>
    <x v="1"/>
    <s v="South - Office Supplies"/>
    <s v="Paper"/>
    <n v="14.496"/>
    <n v="14"/>
    <n v="11.5968"/>
    <n v="3"/>
    <n v="4.666666666666667"/>
    <n v="0.2"/>
    <n v="4.8924000000000003"/>
    <n v="33.75"/>
    <n v="34.790399999999998"/>
  </r>
  <r>
    <x v="1"/>
    <x v="2"/>
    <s v="United States"/>
    <s v="Bakersfield"/>
    <s v="California"/>
    <n v="93309"/>
    <s v="United States ,Bakersfield ,California, 93309"/>
    <x v="1"/>
    <x v="1"/>
    <s v="West - Office Supplies"/>
    <s v="Binders"/>
    <n v="4.7839999999999998"/>
    <n v="5"/>
    <n v="3.8271999999999999"/>
    <n v="1"/>
    <n v="5"/>
    <n v="0.2"/>
    <n v="1.5548"/>
    <n v="32.5"/>
    <n v="3.8271999999999999"/>
  </r>
  <r>
    <x v="1"/>
    <x v="2"/>
    <s v="United States"/>
    <s v="Bakersfield"/>
    <s v="California"/>
    <n v="93309"/>
    <s v="United States ,Bakersfield ,California, 93309"/>
    <x v="1"/>
    <x v="1"/>
    <s v="West - Office Supplies"/>
    <s v="Paper"/>
    <n v="4.7300000000000004"/>
    <n v="5"/>
    <n v="4.7300000000000004"/>
    <n v="1"/>
    <n v="5"/>
    <n v="0"/>
    <n v="2.3176999999999999"/>
    <n v="48.999999999999993"/>
    <n v="4.7300000000000004"/>
  </r>
  <r>
    <x v="1"/>
    <x v="0"/>
    <s v="United States"/>
    <s v="Jackson"/>
    <s v="Mississippi"/>
    <n v="39212"/>
    <s v="United States ,Jackson ,Mississippi, 39212"/>
    <x v="0"/>
    <x v="1"/>
    <s v="South - Office Supplies"/>
    <s v="Storage"/>
    <n v="7.89"/>
    <n v="8"/>
    <n v="7.89"/>
    <n v="1"/>
    <n v="8"/>
    <n v="0"/>
    <n v="0.31559999999999999"/>
    <n v="4"/>
    <n v="7.89"/>
  </r>
  <r>
    <x v="1"/>
    <x v="0"/>
    <s v="United States"/>
    <s v="Jackson"/>
    <s v="Mississippi"/>
    <n v="39212"/>
    <s v="United States ,Jackson ,Mississippi, 39212"/>
    <x v="0"/>
    <x v="1"/>
    <s v="South - Office Supplies"/>
    <s v="Paper"/>
    <n v="65.5"/>
    <n v="66"/>
    <n v="65.5"/>
    <n v="5"/>
    <n v="13.2"/>
    <n v="0"/>
    <n v="32.094999999999999"/>
    <n v="49"/>
    <n v="327.5"/>
  </r>
  <r>
    <x v="1"/>
    <x v="0"/>
    <s v="United States"/>
    <s v="Jackson"/>
    <s v="Mississippi"/>
    <n v="39212"/>
    <s v="United States ,Jackson ,Mississippi, 39212"/>
    <x v="0"/>
    <x v="0"/>
    <s v="South - Furniture"/>
    <s v="Tables"/>
    <n v="2430.08"/>
    <n v="2430"/>
    <n v="2430.08"/>
    <n v="8"/>
    <n v="303.75"/>
    <n v="0"/>
    <n v="388.81279999999998"/>
    <n v="16"/>
    <n v="19440.64"/>
  </r>
  <r>
    <x v="1"/>
    <x v="0"/>
    <s v="United States"/>
    <s v="Fremont"/>
    <s v="Nebraska"/>
    <n v="68025"/>
    <s v="United States ,Fremont ,Nebraska, 68025"/>
    <x v="2"/>
    <x v="1"/>
    <s v="Central - Office Supplies"/>
    <s v="Paper"/>
    <n v="104.85"/>
    <n v="105"/>
    <n v="104.85"/>
    <n v="1"/>
    <n v="105"/>
    <n v="0"/>
    <n v="50.328000000000003"/>
    <n v="48.000000000000007"/>
    <n v="104.85"/>
  </r>
  <r>
    <x v="1"/>
    <x v="1"/>
    <s v="United States"/>
    <s v="Jackson"/>
    <s v="Michigan"/>
    <n v="49201"/>
    <s v="United States ,Jackson ,Michigan, 49201"/>
    <x v="2"/>
    <x v="1"/>
    <s v="Central - Office Supplies"/>
    <s v="Art"/>
    <n v="3.9"/>
    <n v="4"/>
    <n v="3.9"/>
    <n v="2"/>
    <n v="2"/>
    <n v="0"/>
    <n v="1.5209999999999999"/>
    <n v="38.999999999999993"/>
    <n v="7.8"/>
  </r>
  <r>
    <x v="1"/>
    <x v="1"/>
    <s v="United States"/>
    <s v="Jackson"/>
    <s v="Michigan"/>
    <n v="49201"/>
    <s v="United States ,Jackson ,Michigan, 49201"/>
    <x v="2"/>
    <x v="0"/>
    <s v="Central - Furniture"/>
    <s v="Tables"/>
    <n v="801.96"/>
    <n v="802"/>
    <n v="801.96"/>
    <n v="2"/>
    <n v="401"/>
    <n v="0"/>
    <n v="200.49"/>
    <n v="25"/>
    <n v="1603.92"/>
  </r>
  <r>
    <x v="1"/>
    <x v="1"/>
    <s v="United States"/>
    <s v="Jackson"/>
    <s v="Michigan"/>
    <n v="49201"/>
    <s v="United States ,Jackson ,Michigan, 49201"/>
    <x v="2"/>
    <x v="0"/>
    <s v="Central - Furniture"/>
    <s v="Chairs"/>
    <n v="191.96"/>
    <n v="192"/>
    <n v="191.96"/>
    <n v="2"/>
    <n v="96"/>
    <n v="0"/>
    <n v="32.633200000000002"/>
    <n v="17"/>
    <n v="383.92"/>
  </r>
  <r>
    <x v="1"/>
    <x v="1"/>
    <s v="United States"/>
    <s v="Jackson"/>
    <s v="Michigan"/>
    <n v="49201"/>
    <s v="United States ,Jackson ,Michigan, 49201"/>
    <x v="2"/>
    <x v="1"/>
    <s v="Central - Office Supplies"/>
    <s v="Labels"/>
    <n v="2.61"/>
    <n v="3"/>
    <n v="2.61"/>
    <n v="1"/>
    <n v="3"/>
    <n v="0"/>
    <n v="1.2005999999999999"/>
    <n v="46"/>
    <n v="2.61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Art"/>
    <n v="5.96"/>
    <n v="6"/>
    <n v="5.96"/>
    <n v="2"/>
    <n v="3"/>
    <n v="0"/>
    <n v="1.6688000000000001"/>
    <n v="28.000000000000004"/>
    <n v="11.92"/>
  </r>
  <r>
    <x v="1"/>
    <x v="2"/>
    <s v="United States"/>
    <s v="Lancaster"/>
    <s v="Ohio"/>
    <n v="43130"/>
    <s v="United States ,Lancaster ,Ohio, 43130"/>
    <x v="3"/>
    <x v="2"/>
    <s v="East - Technology"/>
    <s v="Phones"/>
    <n v="1169.694"/>
    <n v="1170"/>
    <n v="701.81639999999993"/>
    <n v="3"/>
    <n v="390"/>
    <n v="0.4"/>
    <n v="-253.43369999999999"/>
    <n v="-21.666666666666668"/>
    <n v="2105.4492"/>
  </r>
  <r>
    <x v="2"/>
    <x v="0"/>
    <s v="United States"/>
    <s v="Lafayette"/>
    <s v="Louisiana"/>
    <n v="70506"/>
    <s v="United States ,Lafayette ,Louisiana, 70506"/>
    <x v="0"/>
    <x v="1"/>
    <s v="South - Office Supplies"/>
    <s v="Supplies"/>
    <n v="1665.62"/>
    <n v="1666"/>
    <n v="1665.62"/>
    <n v="2"/>
    <n v="833"/>
    <n v="0"/>
    <n v="33.312399999999997"/>
    <n v="2"/>
    <n v="3331.24"/>
  </r>
  <r>
    <x v="1"/>
    <x v="2"/>
    <s v="United States"/>
    <s v="Richmond"/>
    <s v="Kentucky"/>
    <n v="40475"/>
    <s v="United States ,Richmond ,Kentucky, 40475"/>
    <x v="0"/>
    <x v="1"/>
    <s v="South - Office Supplies"/>
    <s v="Binders"/>
    <n v="2.88"/>
    <n v="3"/>
    <n v="2.88"/>
    <n v="1"/>
    <n v="3"/>
    <n v="0"/>
    <n v="1.4112"/>
    <n v="49.000000000000007"/>
    <n v="2.88"/>
  </r>
  <r>
    <x v="1"/>
    <x v="2"/>
    <s v="United States"/>
    <s v="Richmond"/>
    <s v="Kentucky"/>
    <n v="40475"/>
    <s v="United States ,Richmond ,Kentucky, 40475"/>
    <x v="0"/>
    <x v="1"/>
    <s v="South - Office Supplies"/>
    <s v="Storage"/>
    <n v="1443.96"/>
    <n v="1444"/>
    <n v="1443.96"/>
    <n v="12"/>
    <n v="120.33333333333333"/>
    <n v="0"/>
    <n v="375.42959999999999"/>
    <n v="26"/>
    <n v="17327.52"/>
  </r>
  <r>
    <x v="0"/>
    <x v="0"/>
    <s v="United States"/>
    <s v="Houston"/>
    <s v="Texas"/>
    <n v="77070"/>
    <s v="United States ,Houston ,Texas, 77070"/>
    <x v="2"/>
    <x v="1"/>
    <s v="Central - Office Supplies"/>
    <s v="Supplies"/>
    <n v="2.92"/>
    <n v="3"/>
    <n v="2.3359999999999999"/>
    <n v="1"/>
    <n v="3"/>
    <n v="0.2"/>
    <n v="0.36499999999999999"/>
    <n v="12.5"/>
    <n v="2.3359999999999999"/>
  </r>
  <r>
    <x v="0"/>
    <x v="0"/>
    <s v="United States"/>
    <s v="New York City"/>
    <s v="New York"/>
    <n v="10024"/>
    <s v="United States ,New York City ,New York, 10024"/>
    <x v="3"/>
    <x v="1"/>
    <s v="East - Office Supplies"/>
    <s v="Storage"/>
    <n v="465.18"/>
    <n v="465"/>
    <n v="465.18"/>
    <n v="3"/>
    <n v="155"/>
    <n v="0"/>
    <n v="120.9468"/>
    <n v="26"/>
    <n v="1395.54"/>
  </r>
  <r>
    <x v="1"/>
    <x v="2"/>
    <s v="United States"/>
    <s v="Toledo"/>
    <s v="Ohio"/>
    <n v="43615"/>
    <s v="United States ,Toledo ,Ohio, 43615"/>
    <x v="3"/>
    <x v="1"/>
    <s v="East - Office Supplies"/>
    <s v="Binders"/>
    <n v="22.428000000000001"/>
    <n v="22"/>
    <n v="6.7284000000000006"/>
    <n v="3"/>
    <n v="7.333333333333333"/>
    <n v="0.7"/>
    <n v="-17.942399999999999"/>
    <n v="-80"/>
    <n v="20.185200000000002"/>
  </r>
  <r>
    <x v="1"/>
    <x v="2"/>
    <s v="United States"/>
    <s v="Toledo"/>
    <s v="Ohio"/>
    <n v="43615"/>
    <s v="United States ,Toledo ,Ohio, 43615"/>
    <x v="3"/>
    <x v="1"/>
    <s v="East - Office Supplies"/>
    <s v="Storage"/>
    <n v="37.520000000000003"/>
    <n v="38"/>
    <n v="30.016000000000002"/>
    <n v="5"/>
    <n v="7.6"/>
    <n v="0.2"/>
    <n v="3.7519999999999998"/>
    <n v="10"/>
    <n v="150.08000000000001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Art"/>
    <n v="2.6240000000000001"/>
    <n v="3"/>
    <n v="2.0992000000000002"/>
    <n v="1"/>
    <n v="3"/>
    <n v="0.2"/>
    <n v="0.4264"/>
    <n v="16.25"/>
    <n v="2.0992000000000002"/>
  </r>
  <r>
    <x v="0"/>
    <x v="0"/>
    <s v="United States"/>
    <s v="Philadelphia"/>
    <s v="Pennsylvania"/>
    <n v="19140"/>
    <s v="United States ,Philadelphia ,Pennsylvania, 19140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0"/>
    <x v="0"/>
    <s v="United States"/>
    <s v="Philadelphia"/>
    <s v="Pennsylvania"/>
    <n v="19140"/>
    <s v="United States ,Philadelphia ,Pennsylvania, 19140"/>
    <x v="3"/>
    <x v="2"/>
    <s v="East - Technology"/>
    <s v="Accessories"/>
    <n v="64.703999999999994"/>
    <n v="65"/>
    <n v="51.763199999999998"/>
    <n v="6"/>
    <n v="10.833333333333334"/>
    <n v="0.2"/>
    <n v="-4.8528000000000002"/>
    <n v="-7.5000000000000009"/>
    <n v="310.57920000000001"/>
  </r>
  <r>
    <x v="0"/>
    <x v="0"/>
    <s v="United States"/>
    <s v="Philadelphia"/>
    <s v="Pennsylvania"/>
    <n v="19140"/>
    <s v="United States ,Philadelphia ,Pennsylvania, 19140"/>
    <x v="3"/>
    <x v="0"/>
    <s v="East - Furniture"/>
    <s v="Furnishings"/>
    <n v="17.472000000000001"/>
    <n v="17"/>
    <n v="13.977600000000001"/>
    <n v="3"/>
    <n v="5.666666666666667"/>
    <n v="0.2"/>
    <n v="5.0232000000000001"/>
    <n v="28.749999999999996"/>
    <n v="41.9328"/>
  </r>
  <r>
    <x v="0"/>
    <x v="0"/>
    <s v="United States"/>
    <s v="Philadelphia"/>
    <s v="Pennsylvania"/>
    <n v="19140"/>
    <s v="United States ,Philadelphia ,Pennsylvania, 19140"/>
    <x v="3"/>
    <x v="2"/>
    <s v="East - Technology"/>
    <s v="Phones"/>
    <n v="135.51599999999999"/>
    <n v="136"/>
    <n v="81.309599999999989"/>
    <n v="1"/>
    <n v="136"/>
    <n v="0.4"/>
    <n v="-31.6204"/>
    <n v="-23.333333333333332"/>
    <n v="81.309599999999989"/>
  </r>
  <r>
    <x v="1"/>
    <x v="0"/>
    <s v="United States"/>
    <s v="Denver"/>
    <s v="Colorado"/>
    <n v="80219"/>
    <s v="United States ,Denver ,Colorado, 80219"/>
    <x v="1"/>
    <x v="2"/>
    <s v="West - Technology"/>
    <s v="Accessories"/>
    <n v="431.928"/>
    <n v="432"/>
    <n v="345.54239999999999"/>
    <n v="9"/>
    <n v="48"/>
    <n v="0.2"/>
    <n v="64.789199999999994"/>
    <n v="15"/>
    <n v="3109.8815999999997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Paper"/>
    <n v="12.448"/>
    <n v="12"/>
    <n v="9.958400000000001"/>
    <n v="2"/>
    <n v="6"/>
    <n v="0.2"/>
    <n v="3.89"/>
    <n v="31.25"/>
    <n v="19.916800000000002"/>
  </r>
  <r>
    <x v="1"/>
    <x v="0"/>
    <s v="United States"/>
    <s v="Philadelphia"/>
    <s v="Pennsylvania"/>
    <n v="19143"/>
    <s v="United States ,Philadelphia ,Pennsylvania, 19143"/>
    <x v="3"/>
    <x v="0"/>
    <s v="East - Furniture"/>
    <s v="Chairs"/>
    <n v="657.93"/>
    <n v="658"/>
    <n v="460.55099999999993"/>
    <n v="5"/>
    <n v="131.6"/>
    <n v="0.3"/>
    <n v="-93.99"/>
    <n v="-14.285714285714285"/>
    <n v="2302.7549999999997"/>
  </r>
  <r>
    <x v="1"/>
    <x v="2"/>
    <s v="United States"/>
    <s v="Columbia"/>
    <s v="Maryland"/>
    <n v="21044"/>
    <s v="United States ,Columbia ,Maryland, 21044"/>
    <x v="3"/>
    <x v="1"/>
    <s v="East - Office Supplies"/>
    <s v="Paper"/>
    <n v="277.39999999999998"/>
    <n v="277"/>
    <n v="277.39999999999998"/>
    <n v="5"/>
    <n v="55.4"/>
    <n v="0"/>
    <n v="133.15199999999999"/>
    <n v="48"/>
    <n v="1387"/>
  </r>
  <r>
    <x v="1"/>
    <x v="2"/>
    <s v="United States"/>
    <s v="Columbia"/>
    <s v="Maryland"/>
    <n v="21044"/>
    <s v="United States ,Columbia ,Maryland, 21044"/>
    <x v="3"/>
    <x v="0"/>
    <s v="East - Furniture"/>
    <s v="Furnishings"/>
    <n v="25.16"/>
    <n v="25"/>
    <n v="25.16"/>
    <n v="2"/>
    <n v="12.5"/>
    <n v="0"/>
    <n v="8.5543999999999993"/>
    <n v="34"/>
    <n v="50.32"/>
  </r>
  <r>
    <x v="1"/>
    <x v="2"/>
    <s v="United States"/>
    <s v="Columbia"/>
    <s v="Maryland"/>
    <n v="21044"/>
    <s v="United States ,Columbia ,Maryland, 21044"/>
    <x v="3"/>
    <x v="0"/>
    <s v="East - Furniture"/>
    <s v="Furnishings"/>
    <n v="91.92"/>
    <n v="92"/>
    <n v="91.92"/>
    <n v="4"/>
    <n v="23"/>
    <n v="0"/>
    <n v="31.252800000000001"/>
    <n v="34"/>
    <n v="367.68"/>
  </r>
  <r>
    <x v="0"/>
    <x v="0"/>
    <s v="United States"/>
    <s v="New York City"/>
    <s v="New York"/>
    <n v="10024"/>
    <s v="United States ,New York City ,New York, 10024"/>
    <x v="3"/>
    <x v="1"/>
    <s v="East - Office Supplies"/>
    <s v="Envelopes"/>
    <n v="29.34"/>
    <n v="29"/>
    <n v="29.34"/>
    <n v="3"/>
    <n v="9.6666666666666661"/>
    <n v="0"/>
    <n v="13.4964"/>
    <n v="46"/>
    <n v="88.02"/>
  </r>
  <r>
    <x v="0"/>
    <x v="0"/>
    <s v="United States"/>
    <s v="New York City"/>
    <s v="New York"/>
    <n v="10035"/>
    <s v="United States ,New York City ,New York, 10035"/>
    <x v="3"/>
    <x v="1"/>
    <s v="East - Office Supplies"/>
    <s v="Binders"/>
    <n v="139.44"/>
    <n v="139"/>
    <n v="111.55199999999999"/>
    <n v="3"/>
    <n v="46.333333333333336"/>
    <n v="0.2"/>
    <n v="47.061"/>
    <n v="33.75"/>
    <n v="334.65599999999995"/>
  </r>
  <r>
    <x v="1"/>
    <x v="1"/>
    <s v="United States"/>
    <s v="Newark"/>
    <s v="Ohio"/>
    <n v="43055"/>
    <s v="United States ,Newark ,Ohio, 43055"/>
    <x v="3"/>
    <x v="1"/>
    <s v="East - Office Supplies"/>
    <s v="Labels"/>
    <n v="6.9119999999999999"/>
    <n v="7"/>
    <n v="5.5296000000000003"/>
    <n v="3"/>
    <n v="2.3333333333333335"/>
    <n v="0.2"/>
    <n v="2.5055999999999998"/>
    <n v="36.25"/>
    <n v="16.588799999999999"/>
  </r>
  <r>
    <x v="1"/>
    <x v="1"/>
    <s v="United States"/>
    <s v="Newark"/>
    <s v="Ohio"/>
    <n v="43055"/>
    <s v="United States ,Newark ,Ohio, 43055"/>
    <x v="3"/>
    <x v="1"/>
    <s v="East - Office Supplies"/>
    <s v="Storage"/>
    <n v="27.096"/>
    <n v="27"/>
    <n v="21.6768"/>
    <n v="3"/>
    <n v="9"/>
    <n v="0.2"/>
    <n v="2.0322"/>
    <n v="7.5"/>
    <n v="65.0304"/>
  </r>
  <r>
    <x v="1"/>
    <x v="1"/>
    <s v="United States"/>
    <s v="Newark"/>
    <s v="Ohio"/>
    <n v="43055"/>
    <s v="United States ,Newark ,Ohio, 43055"/>
    <x v="3"/>
    <x v="1"/>
    <s v="East - Office Supplies"/>
    <s v="Storage"/>
    <n v="177.56800000000001"/>
    <n v="178"/>
    <n v="142.05440000000002"/>
    <n v="2"/>
    <n v="89"/>
    <n v="0.2"/>
    <n v="-37.733199999999997"/>
    <n v="-21.249999999999996"/>
    <n v="284.10880000000003"/>
  </r>
  <r>
    <x v="0"/>
    <x v="1"/>
    <s v="United States"/>
    <s v="Dallas"/>
    <s v="Texas"/>
    <n v="75217"/>
    <s v="United States ,Dallas ,Texas, 75217"/>
    <x v="2"/>
    <x v="2"/>
    <s v="Central - Technology"/>
    <s v="Accessories"/>
    <n v="58.415999999999997"/>
    <n v="58"/>
    <n v="46.732799999999997"/>
    <n v="2"/>
    <n v="29"/>
    <n v="0.2"/>
    <n v="16.794599999999999"/>
    <n v="28.749999999999996"/>
    <n v="93.465599999999995"/>
  </r>
  <r>
    <x v="1"/>
    <x v="2"/>
    <s v="United States"/>
    <s v="Philadelphia"/>
    <s v="Pennsylvania"/>
    <n v="19134"/>
    <s v="United States ,Philadelphia ,Pennsylvania, 19134"/>
    <x v="3"/>
    <x v="1"/>
    <s v="East - Office Supplies"/>
    <s v="Paper"/>
    <n v="16.448"/>
    <n v="16"/>
    <n v="13.1584"/>
    <n v="2"/>
    <n v="8"/>
    <n v="0.2"/>
    <n v="5.5511999999999997"/>
    <n v="33.75"/>
    <n v="26.316800000000001"/>
  </r>
  <r>
    <x v="1"/>
    <x v="2"/>
    <s v="United States"/>
    <s v="Philadelphia"/>
    <s v="Pennsylvania"/>
    <n v="19134"/>
    <s v="United States ,Philadelphia ,Pennsylvania, 19134"/>
    <x v="3"/>
    <x v="2"/>
    <s v="East - Technology"/>
    <s v="Accessories"/>
    <n v="36.783999999999999"/>
    <n v="37"/>
    <n v="29.427199999999999"/>
    <n v="2"/>
    <n v="18.5"/>
    <n v="0.2"/>
    <n v="10.5754"/>
    <n v="28.750000000000004"/>
    <n v="58.854399999999998"/>
  </r>
  <r>
    <x v="2"/>
    <x v="1"/>
    <s v="United States"/>
    <s v="San Antonio"/>
    <s v="Texas"/>
    <n v="78207"/>
    <s v="United States ,San Antonio ,Texas, 78207"/>
    <x v="2"/>
    <x v="0"/>
    <s v="Central - Furniture"/>
    <s v="Tables"/>
    <n v="718.11599999999999"/>
    <n v="718"/>
    <n v="502.68119999999999"/>
    <n v="6"/>
    <n v="119.66666666666667"/>
    <n v="0.3"/>
    <n v="-71.811599999999999"/>
    <n v="-10"/>
    <n v="3016.0871999999999"/>
  </r>
  <r>
    <x v="2"/>
    <x v="1"/>
    <s v="United States"/>
    <s v="San Antonio"/>
    <s v="Texas"/>
    <n v="78207"/>
    <s v="United States ,San Antonio ,Texas, 78207"/>
    <x v="2"/>
    <x v="1"/>
    <s v="Central - Office Supplies"/>
    <s v="Art"/>
    <n v="31.776"/>
    <n v="32"/>
    <n v="25.4208"/>
    <n v="4"/>
    <n v="8"/>
    <n v="0.2"/>
    <n v="8.7384000000000004"/>
    <n v="27.500000000000004"/>
    <n v="101.6832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Binders"/>
    <n v="9.5549999999999997"/>
    <n v="10"/>
    <n v="2.8665000000000003"/>
    <n v="5"/>
    <n v="2"/>
    <n v="0.7"/>
    <n v="-7.3254999999999999"/>
    <n v="-76.666666666666671"/>
    <n v="14.332500000000001"/>
  </r>
  <r>
    <x v="1"/>
    <x v="0"/>
    <s v="United States"/>
    <s v="Los Angeles"/>
    <s v="California"/>
    <n v="90004"/>
    <s v="United States ,Los Angeles ,California, 90004"/>
    <x v="1"/>
    <x v="1"/>
    <s v="West - Office Supplies"/>
    <s v="Binders"/>
    <n v="487.98399999999998"/>
    <n v="488"/>
    <n v="390.38720000000001"/>
    <n v="2"/>
    <n v="244"/>
    <n v="0.2"/>
    <n v="152.495"/>
    <n v="31.25"/>
    <n v="780.77440000000001"/>
  </r>
  <r>
    <x v="1"/>
    <x v="0"/>
    <s v="United States"/>
    <s v="Los Angeles"/>
    <s v="California"/>
    <n v="90004"/>
    <s v="United States ,Los Angeles ,California, 90004"/>
    <x v="1"/>
    <x v="2"/>
    <s v="West - Technology"/>
    <s v="Phones"/>
    <n v="5.56"/>
    <n v="6"/>
    <n v="4.4479999999999995"/>
    <n v="1"/>
    <n v="6"/>
    <n v="0.2"/>
    <n v="1.7375"/>
    <n v="31.250000000000007"/>
    <n v="4.4479999999999995"/>
  </r>
  <r>
    <x v="1"/>
    <x v="0"/>
    <s v="United States"/>
    <s v="Los Angeles"/>
    <s v="California"/>
    <n v="90004"/>
    <s v="United States ,Los Angeles ,California, 90004"/>
    <x v="1"/>
    <x v="1"/>
    <s v="West - Office Supplies"/>
    <s v="Storage"/>
    <n v="217.85"/>
    <n v="218"/>
    <n v="217.85"/>
    <n v="5"/>
    <n v="43.6"/>
    <n v="0"/>
    <n v="65.355000000000004"/>
    <n v="30.000000000000004"/>
    <n v="1089.25"/>
  </r>
  <r>
    <x v="1"/>
    <x v="1"/>
    <s v="United States"/>
    <s v="Smyrna"/>
    <s v="Tennessee"/>
    <n v="37167"/>
    <s v="United States ,Smyrna ,Tennessee, 37167"/>
    <x v="0"/>
    <x v="1"/>
    <s v="South - Office Supplies"/>
    <s v="Art"/>
    <n v="40.776000000000003"/>
    <n v="41"/>
    <n v="32.620800000000003"/>
    <n v="3"/>
    <n v="13.666666666666666"/>
    <n v="0.2"/>
    <n v="4.5872999999999999"/>
    <n v="11.249999999999998"/>
    <n v="97.862400000000008"/>
  </r>
  <r>
    <x v="1"/>
    <x v="1"/>
    <s v="United States"/>
    <s v="Smyrna"/>
    <s v="Tennessee"/>
    <n v="37167"/>
    <s v="United States ,Smyrna ,Tennessee, 37167"/>
    <x v="0"/>
    <x v="2"/>
    <s v="South - Technology"/>
    <s v="Phones"/>
    <n v="63.936"/>
    <n v="64"/>
    <n v="51.148800000000001"/>
    <n v="8"/>
    <n v="8"/>
    <n v="0.2"/>
    <n v="5.5944000000000003"/>
    <n v="8.75"/>
    <n v="409.19040000000001"/>
  </r>
  <r>
    <x v="1"/>
    <x v="0"/>
    <s v="United States"/>
    <s v="Macon"/>
    <s v="Georgia"/>
    <n v="31204"/>
    <s v="United States ,Macon ,Georgia, 31204"/>
    <x v="0"/>
    <x v="0"/>
    <s v="South - Furniture"/>
    <s v="Furnishings"/>
    <n v="142.4"/>
    <n v="142"/>
    <n v="142.4"/>
    <n v="5"/>
    <n v="28.4"/>
    <n v="0"/>
    <n v="52.688000000000002"/>
    <n v="37"/>
    <n v="712"/>
  </r>
  <r>
    <x v="1"/>
    <x v="0"/>
    <s v="United States"/>
    <s v="Macon"/>
    <s v="Georgia"/>
    <n v="31204"/>
    <s v="United States ,Macon ,Georgia, 31204"/>
    <x v="0"/>
    <x v="1"/>
    <s v="South - Office Supplies"/>
    <s v="Binders"/>
    <n v="7.16"/>
    <n v="7"/>
    <n v="7.16"/>
    <n v="2"/>
    <n v="3.5"/>
    <n v="0"/>
    <n v="3.4367999999999999"/>
    <n v="48"/>
    <n v="14.32"/>
  </r>
  <r>
    <x v="0"/>
    <x v="2"/>
    <s v="United States"/>
    <s v="San Francisco"/>
    <s v="California"/>
    <n v="94109"/>
    <s v="United States ,San Francisco ,California, 94109"/>
    <x v="1"/>
    <x v="0"/>
    <s v="West - Furniture"/>
    <s v="Chairs"/>
    <n v="681.40800000000002"/>
    <n v="681"/>
    <n v="545.12639999999999"/>
    <n v="12"/>
    <n v="56.75"/>
    <n v="0.2"/>
    <n v="42.588000000000001"/>
    <n v="6.25"/>
    <n v="6541.5167999999994"/>
  </r>
  <r>
    <x v="0"/>
    <x v="2"/>
    <s v="United States"/>
    <s v="San Francisco"/>
    <s v="California"/>
    <n v="94109"/>
    <s v="United States ,San Francisco ,California, 94109"/>
    <x v="1"/>
    <x v="1"/>
    <s v="West - Office Supplies"/>
    <s v="Art"/>
    <n v="3.52"/>
    <n v="4"/>
    <n v="3.52"/>
    <n v="2"/>
    <n v="2"/>
    <n v="0"/>
    <n v="1.0207999999999999"/>
    <n v="28.999999999999996"/>
    <n v="7.04"/>
  </r>
  <r>
    <x v="0"/>
    <x v="2"/>
    <s v="United States"/>
    <s v="San Francisco"/>
    <s v="California"/>
    <n v="94109"/>
    <s v="United States ,San Francisco ,California, 94109"/>
    <x v="1"/>
    <x v="1"/>
    <s v="West - Office Supplies"/>
    <s v="Art"/>
    <n v="5.58"/>
    <n v="6"/>
    <n v="5.58"/>
    <n v="1"/>
    <n v="6"/>
    <n v="0"/>
    <n v="1.395"/>
    <n v="25"/>
    <n v="5.58"/>
  </r>
  <r>
    <x v="0"/>
    <x v="2"/>
    <s v="United States"/>
    <s v="San Francisco"/>
    <s v="California"/>
    <n v="94109"/>
    <s v="United States ,San Francisco ,California, 94109"/>
    <x v="1"/>
    <x v="2"/>
    <s v="West - Technology"/>
    <s v="Accessories"/>
    <n v="36.32"/>
    <n v="36"/>
    <n v="36.32"/>
    <n v="1"/>
    <n v="36"/>
    <n v="0"/>
    <n v="10.896000000000001"/>
    <n v="30.000000000000004"/>
    <n v="36.32"/>
  </r>
  <r>
    <x v="1"/>
    <x v="0"/>
    <s v="United States"/>
    <s v="Seattle"/>
    <s v="Washington"/>
    <n v="98103"/>
    <s v="United States ,Seattle ,Washington, 98103"/>
    <x v="1"/>
    <x v="1"/>
    <s v="West - Office Supplies"/>
    <s v="Binders"/>
    <n v="2060.7440000000001"/>
    <n v="2061"/>
    <n v="1648.5952000000002"/>
    <n v="7"/>
    <n v="294.42857142857144"/>
    <n v="0.2"/>
    <n v="643.98249999999996"/>
    <n v="31.249999999999993"/>
    <n v="11540.166400000002"/>
  </r>
  <r>
    <x v="1"/>
    <x v="1"/>
    <s v="United States"/>
    <s v="Columbus"/>
    <s v="Ohio"/>
    <n v="43229"/>
    <s v="United States ,Columbus ,Ohio, 43229"/>
    <x v="3"/>
    <x v="1"/>
    <s v="East - Office Supplies"/>
    <s v="Appliances"/>
    <n v="52.271999999999998"/>
    <n v="52"/>
    <n v="41.817599999999999"/>
    <n v="3"/>
    <n v="17.333333333333332"/>
    <n v="0.2"/>
    <n v="9.8010000000000002"/>
    <n v="18.75"/>
    <n v="125.4528"/>
  </r>
  <r>
    <x v="1"/>
    <x v="1"/>
    <s v="United States"/>
    <s v="Columbus"/>
    <s v="Ohio"/>
    <n v="43229"/>
    <s v="United States ,Columbus ,Ohio, 43229"/>
    <x v="3"/>
    <x v="1"/>
    <s v="East - Office Supplies"/>
    <s v="Appliances"/>
    <n v="213.136"/>
    <n v="213"/>
    <n v="170.50880000000001"/>
    <n v="7"/>
    <n v="30.428571428571427"/>
    <n v="0.2"/>
    <n v="23.977799999999998"/>
    <n v="11.249999999999998"/>
    <n v="1193.5616"/>
  </r>
  <r>
    <x v="0"/>
    <x v="1"/>
    <s v="United States"/>
    <s v="Los Angeles"/>
    <s v="California"/>
    <n v="90004"/>
    <s v="United States ,Los Angeles ,California, 90004"/>
    <x v="1"/>
    <x v="1"/>
    <s v="West - Office Supplies"/>
    <s v="Storage"/>
    <n v="69.52"/>
    <n v="70"/>
    <n v="69.52"/>
    <n v="2"/>
    <n v="35"/>
    <n v="0"/>
    <n v="19.465599999999998"/>
    <n v="27.999999999999996"/>
    <n v="139.04"/>
  </r>
  <r>
    <x v="0"/>
    <x v="1"/>
    <s v="United States"/>
    <s v="Los Angeles"/>
    <s v="California"/>
    <n v="90004"/>
    <s v="United States ,Los Angeles ,California, 90004"/>
    <x v="1"/>
    <x v="1"/>
    <s v="West - Office Supplies"/>
    <s v="Storage"/>
    <n v="763.44"/>
    <n v="763"/>
    <n v="763.44"/>
    <n v="8"/>
    <n v="95.375"/>
    <n v="0"/>
    <n v="45.806399999999996"/>
    <n v="5.9999999999999991"/>
    <n v="6107.52"/>
  </r>
  <r>
    <x v="1"/>
    <x v="2"/>
    <s v="United States"/>
    <s v="Springfield"/>
    <s v="Ohio"/>
    <n v="45503"/>
    <s v="United States ,Springfield ,Ohio, 45503"/>
    <x v="3"/>
    <x v="1"/>
    <s v="East - Office Supplies"/>
    <s v="Labels"/>
    <n v="9.2159999999999993"/>
    <n v="9"/>
    <n v="7.3727999999999998"/>
    <n v="4"/>
    <n v="2.25"/>
    <n v="0.2"/>
    <n v="3.3408000000000002"/>
    <n v="36.250000000000007"/>
    <n v="29.491199999999999"/>
  </r>
  <r>
    <x v="1"/>
    <x v="2"/>
    <s v="United States"/>
    <s v="Springfield"/>
    <s v="Ohio"/>
    <n v="45503"/>
    <s v="United States ,Springfield ,Ohio, 45503"/>
    <x v="3"/>
    <x v="2"/>
    <s v="East - Technology"/>
    <s v="Phones"/>
    <n v="41.957999999999998"/>
    <n v="42"/>
    <n v="25.174799999999998"/>
    <n v="7"/>
    <n v="6"/>
    <n v="0.4"/>
    <n v="-9.7902000000000005"/>
    <n v="-23.333333333333336"/>
    <n v="176.22359999999998"/>
  </r>
  <r>
    <x v="1"/>
    <x v="2"/>
    <s v="United States"/>
    <s v="Springfield"/>
    <s v="Ohio"/>
    <n v="45503"/>
    <s v="United States ,Springfield ,Ohio, 45503"/>
    <x v="3"/>
    <x v="1"/>
    <s v="East - Office Supplies"/>
    <s v="Paper"/>
    <n v="89.567999999999998"/>
    <n v="90"/>
    <n v="71.654399999999995"/>
    <n v="2"/>
    <n v="45"/>
    <n v="0.2"/>
    <n v="32.468400000000003"/>
    <n v="36.250000000000007"/>
    <n v="143.30879999999999"/>
  </r>
  <r>
    <x v="1"/>
    <x v="2"/>
    <s v="United States"/>
    <s v="Springfield"/>
    <s v="Ohio"/>
    <n v="45503"/>
    <s v="United States ,Springfield ,Ohio, 45503"/>
    <x v="3"/>
    <x v="1"/>
    <s v="East - Office Supplies"/>
    <s v="Paper"/>
    <n v="22.248000000000001"/>
    <n v="22"/>
    <n v="17.798400000000001"/>
    <n v="3"/>
    <n v="7.333333333333333"/>
    <n v="0.2"/>
    <n v="7.5087000000000002"/>
    <n v="33.75"/>
    <n v="53.395200000000003"/>
  </r>
  <r>
    <x v="1"/>
    <x v="2"/>
    <s v="United States"/>
    <s v="Springfield"/>
    <s v="Ohio"/>
    <n v="45503"/>
    <s v="United States ,Springfield ,Ohio, 45503"/>
    <x v="3"/>
    <x v="1"/>
    <s v="East - Office Supplies"/>
    <s v="Appliances"/>
    <n v="334.88"/>
    <n v="335"/>
    <n v="267.904"/>
    <n v="4"/>
    <n v="83.75"/>
    <n v="0.2"/>
    <n v="29.302"/>
    <n v="8.75"/>
    <n v="1071.616"/>
  </r>
  <r>
    <x v="1"/>
    <x v="2"/>
    <s v="United States"/>
    <s v="Springfield"/>
    <s v="Ohio"/>
    <n v="45503"/>
    <s v="United States ,Springfield ,Ohio, 45503"/>
    <x v="3"/>
    <x v="0"/>
    <s v="East - Furniture"/>
    <s v="Furnishings"/>
    <n v="148.28800000000001"/>
    <n v="148"/>
    <n v="118.63040000000001"/>
    <n v="7"/>
    <n v="21.142857142857142"/>
    <n v="0.2"/>
    <n v="29.657599999999999"/>
    <n v="20"/>
    <n v="830.41280000000006"/>
  </r>
  <r>
    <x v="1"/>
    <x v="2"/>
    <s v="United States"/>
    <s v="Springfield"/>
    <s v="Ohio"/>
    <n v="45503"/>
    <s v="United States ,Springfield ,Ohio, 45503"/>
    <x v="3"/>
    <x v="1"/>
    <s v="East - Office Supplies"/>
    <s v="Paper"/>
    <n v="4.6239999999999997"/>
    <n v="5"/>
    <n v="3.6991999999999998"/>
    <n v="1"/>
    <n v="5"/>
    <n v="0.2"/>
    <n v="1.6761999999999999"/>
    <n v="36.25"/>
    <n v="3.6991999999999998"/>
  </r>
  <r>
    <x v="1"/>
    <x v="2"/>
    <s v="United States"/>
    <s v="Springfield"/>
    <s v="Ohio"/>
    <n v="45503"/>
    <s v="United States ,Springfield ,Ohio, 45503"/>
    <x v="3"/>
    <x v="2"/>
    <s v="East - Technology"/>
    <s v="Accessories"/>
    <n v="178.92"/>
    <n v="179"/>
    <n v="143.136"/>
    <n v="7"/>
    <n v="25.571428571428573"/>
    <n v="0.2"/>
    <n v="-29.0745"/>
    <n v="-16.25"/>
    <n v="1001.952"/>
  </r>
  <r>
    <x v="1"/>
    <x v="2"/>
    <s v="United States"/>
    <s v="Springfield"/>
    <s v="Ohio"/>
    <n v="45503"/>
    <s v="United States ,Springfield ,Ohio, 45503"/>
    <x v="3"/>
    <x v="1"/>
    <s v="East - Office Supplies"/>
    <s v="Binders"/>
    <n v="69.888000000000005"/>
    <n v="70"/>
    <n v="20.966400000000007"/>
    <n v="7"/>
    <n v="10"/>
    <n v="0.7"/>
    <n v="-46.591999999999999"/>
    <n v="-66.666666666666657"/>
    <n v="146.76480000000004"/>
  </r>
  <r>
    <x v="0"/>
    <x v="0"/>
    <s v="United States"/>
    <s v="Los Angeles"/>
    <s v="California"/>
    <n v="90008"/>
    <s v="United States ,Los Angeles ,California, 90008"/>
    <x v="1"/>
    <x v="1"/>
    <s v="West - Office Supplies"/>
    <s v="Binders"/>
    <n v="487.98399999999998"/>
    <n v="488"/>
    <n v="390.38720000000001"/>
    <n v="2"/>
    <n v="244"/>
    <n v="0.2"/>
    <n v="152.495"/>
    <n v="31.25"/>
    <n v="780.77440000000001"/>
  </r>
  <r>
    <x v="0"/>
    <x v="0"/>
    <s v="United States"/>
    <s v="Los Angeles"/>
    <s v="California"/>
    <n v="90008"/>
    <s v="United States ,Los Angeles ,California, 90008"/>
    <x v="1"/>
    <x v="1"/>
    <s v="West - Office Supplies"/>
    <s v="Art"/>
    <n v="47.3"/>
    <n v="47"/>
    <n v="47.3"/>
    <n v="2"/>
    <n v="23.5"/>
    <n v="0"/>
    <n v="12.298"/>
    <n v="26"/>
    <n v="94.6"/>
  </r>
  <r>
    <x v="0"/>
    <x v="0"/>
    <s v="United States"/>
    <s v="Los Angeles"/>
    <s v="California"/>
    <n v="90008"/>
    <s v="United States ,Los Angeles ,California, 90008"/>
    <x v="1"/>
    <x v="1"/>
    <s v="West - Office Supplies"/>
    <s v="Art"/>
    <n v="4.13"/>
    <n v="4"/>
    <n v="4.13"/>
    <n v="1"/>
    <n v="4"/>
    <n v="0"/>
    <n v="1.1564000000000001"/>
    <n v="28.000000000000004"/>
    <n v="4.13"/>
  </r>
  <r>
    <x v="0"/>
    <x v="0"/>
    <s v="United States"/>
    <s v="Los Angeles"/>
    <s v="California"/>
    <n v="90008"/>
    <s v="United States ,Los Angeles ,California, 90008"/>
    <x v="1"/>
    <x v="1"/>
    <s v="West - Office Supplies"/>
    <s v="Binders"/>
    <n v="155.12"/>
    <n v="155"/>
    <n v="124.096"/>
    <n v="5"/>
    <n v="31"/>
    <n v="0.2"/>
    <n v="50.414000000000001"/>
    <n v="32.5"/>
    <n v="620.48"/>
  </r>
  <r>
    <x v="0"/>
    <x v="2"/>
    <s v="United States"/>
    <s v="Los Angeles"/>
    <s v="California"/>
    <n v="90045"/>
    <s v="United States ,Los Angeles ,California, 90045"/>
    <x v="1"/>
    <x v="1"/>
    <s v="West - Office Supplies"/>
    <s v="Paper"/>
    <n v="6.48"/>
    <n v="6"/>
    <n v="6.48"/>
    <n v="1"/>
    <n v="6"/>
    <n v="0"/>
    <n v="3.1751999999999998"/>
    <n v="48.999999999999993"/>
    <n v="6.48"/>
  </r>
  <r>
    <x v="0"/>
    <x v="2"/>
    <s v="United States"/>
    <s v="Los Angeles"/>
    <s v="California"/>
    <n v="90045"/>
    <s v="United States ,Los Angeles ,California, 90045"/>
    <x v="1"/>
    <x v="1"/>
    <s v="West - Office Supplies"/>
    <s v="Supplies"/>
    <n v="15.52"/>
    <n v="16"/>
    <n v="15.52"/>
    <n v="4"/>
    <n v="4"/>
    <n v="0"/>
    <n v="4.5007999999999999"/>
    <n v="28.999999999999996"/>
    <n v="62.08"/>
  </r>
  <r>
    <x v="1"/>
    <x v="0"/>
    <s v="United States"/>
    <s v="Memphis"/>
    <s v="Tennessee"/>
    <n v="38109"/>
    <s v="United States ,Memphis ,Tennessee, 38109"/>
    <x v="0"/>
    <x v="1"/>
    <s v="South - Office Supplies"/>
    <s v="Binders"/>
    <n v="2.9460000000000002"/>
    <n v="3"/>
    <n v="0.88380000000000036"/>
    <n v="2"/>
    <n v="1.5"/>
    <n v="0.7"/>
    <n v="-2.0621999999999998"/>
    <n v="-69.999999999999986"/>
    <n v="1.7676000000000007"/>
  </r>
  <r>
    <x v="1"/>
    <x v="0"/>
    <s v="United States"/>
    <s v="Memphis"/>
    <s v="Tennessee"/>
    <n v="38109"/>
    <s v="United States ,Memphis ,Tennessee, 38109"/>
    <x v="0"/>
    <x v="1"/>
    <s v="South - Office Supplies"/>
    <s v="Fasteners"/>
    <n v="55.103999999999999"/>
    <n v="55"/>
    <n v="44.083199999999998"/>
    <n v="6"/>
    <n v="9.1666666666666661"/>
    <n v="0.2"/>
    <n v="18.5976"/>
    <n v="33.75"/>
    <n v="264.49919999999997"/>
  </r>
  <r>
    <x v="0"/>
    <x v="0"/>
    <s v="United States"/>
    <s v="Detroit"/>
    <s v="Michigan"/>
    <n v="48234"/>
    <s v="United States ,Detroit ,Michigan, 48234"/>
    <x v="2"/>
    <x v="2"/>
    <s v="Central - Technology"/>
    <s v="Accessories"/>
    <n v="104.88"/>
    <n v="105"/>
    <n v="104.88"/>
    <n v="6"/>
    <n v="17.5"/>
    <n v="0"/>
    <n v="41.951999999999998"/>
    <n v="40"/>
    <n v="629.28"/>
  </r>
  <r>
    <x v="0"/>
    <x v="0"/>
    <s v="United States"/>
    <s v="Detroit"/>
    <s v="Michigan"/>
    <n v="48234"/>
    <s v="United States ,Detroit ,Michigan, 48234"/>
    <x v="2"/>
    <x v="1"/>
    <s v="Central - Office Supplies"/>
    <s v="Art"/>
    <n v="34.700000000000003"/>
    <n v="35"/>
    <n v="34.700000000000003"/>
    <n v="5"/>
    <n v="7"/>
    <n v="0"/>
    <n v="12.492000000000001"/>
    <n v="36"/>
    <n v="173.5"/>
  </r>
  <r>
    <x v="0"/>
    <x v="0"/>
    <s v="United States"/>
    <s v="Detroit"/>
    <s v="Michigan"/>
    <n v="48234"/>
    <s v="United States ,Detroit ,Michigan, 48234"/>
    <x v="2"/>
    <x v="1"/>
    <s v="Central - Office Supplies"/>
    <s v="Binders"/>
    <n v="33.72"/>
    <n v="34"/>
    <n v="33.72"/>
    <n v="4"/>
    <n v="8.5"/>
    <n v="0"/>
    <n v="15.511200000000001"/>
    <n v="46"/>
    <n v="134.88"/>
  </r>
  <r>
    <x v="0"/>
    <x v="0"/>
    <s v="United States"/>
    <s v="Detroit"/>
    <s v="Michigan"/>
    <n v="48234"/>
    <s v="United States ,Detroit ,Michigan, 48234"/>
    <x v="2"/>
    <x v="1"/>
    <s v="Central - Office Supplies"/>
    <s v="Paper"/>
    <n v="14.94"/>
    <n v="15"/>
    <n v="14.94"/>
    <n v="3"/>
    <n v="5"/>
    <n v="0"/>
    <n v="7.0217999999999998"/>
    <n v="47"/>
    <n v="44.82"/>
  </r>
  <r>
    <x v="1"/>
    <x v="0"/>
    <s v="United States"/>
    <s v="Lawrence"/>
    <s v="Indiana"/>
    <n v="46226"/>
    <s v="United States ,Lawrence ,Indiana, 46226"/>
    <x v="2"/>
    <x v="1"/>
    <s v="Central - Office Supplies"/>
    <s v="Appliances"/>
    <n v="638.73"/>
    <n v="639"/>
    <n v="638.73"/>
    <n v="9"/>
    <n v="71"/>
    <n v="0"/>
    <n v="166.06979999999999"/>
    <n v="25.999999999999996"/>
    <n v="5748.57"/>
  </r>
  <r>
    <x v="1"/>
    <x v="1"/>
    <s v="United States"/>
    <s v="Jacksonville"/>
    <s v="Florida"/>
    <n v="32216"/>
    <s v="United States ,Jacksonville ,Florida, 32216"/>
    <x v="0"/>
    <x v="1"/>
    <s v="South - Office Supplies"/>
    <s v="Storage"/>
    <n v="113.568"/>
    <n v="114"/>
    <n v="90.854399999999998"/>
    <n v="2"/>
    <n v="57"/>
    <n v="0.2"/>
    <n v="-21.294"/>
    <n v="-18.75"/>
    <n v="181.7088"/>
  </r>
  <r>
    <x v="1"/>
    <x v="1"/>
    <s v="United States"/>
    <s v="Dublin"/>
    <s v="Ohio"/>
    <n v="43017"/>
    <s v="United States ,Dublin ,Ohio, 43017"/>
    <x v="3"/>
    <x v="2"/>
    <s v="East - Technology"/>
    <s v="Accessories"/>
    <n v="9.0960000000000001"/>
    <n v="9"/>
    <n v="7.2767999999999997"/>
    <n v="1"/>
    <n v="9"/>
    <n v="0.2"/>
    <n v="1.7055"/>
    <n v="18.75"/>
    <n v="7.2767999999999997"/>
  </r>
  <r>
    <x v="1"/>
    <x v="1"/>
    <s v="United States"/>
    <s v="Plantation"/>
    <s v="Florida"/>
    <n v="33317"/>
    <s v="United States ,Plantation ,Florida, 33317"/>
    <x v="0"/>
    <x v="1"/>
    <s v="South - Office Supplies"/>
    <s v="Envelopes"/>
    <n v="8.6880000000000006"/>
    <n v="9"/>
    <n v="6.9504000000000001"/>
    <n v="3"/>
    <n v="3"/>
    <n v="0.2"/>
    <n v="2.9321999999999999"/>
    <n v="33.75"/>
    <n v="20.851199999999999"/>
  </r>
  <r>
    <x v="1"/>
    <x v="1"/>
    <s v="United States"/>
    <s v="Plantation"/>
    <s v="Florida"/>
    <n v="33317"/>
    <s v="United States ,Plantation ,Florida, 33317"/>
    <x v="0"/>
    <x v="0"/>
    <s v="South - Furniture"/>
    <s v="Furnishings"/>
    <n v="30.88"/>
    <n v="31"/>
    <n v="24.704000000000001"/>
    <n v="4"/>
    <n v="7.75"/>
    <n v="0.2"/>
    <n v="3.86"/>
    <n v="12.5"/>
    <n v="98.816000000000003"/>
  </r>
  <r>
    <x v="1"/>
    <x v="1"/>
    <s v="United States"/>
    <s v="Plantation"/>
    <s v="Florida"/>
    <n v="33317"/>
    <s v="United States ,Plantation ,Florida, 33317"/>
    <x v="0"/>
    <x v="0"/>
    <s v="South - Furniture"/>
    <s v="Furnishings"/>
    <n v="6.4080000000000004"/>
    <n v="6"/>
    <n v="5.1264000000000003"/>
    <n v="3"/>
    <n v="2"/>
    <n v="0.2"/>
    <n v="1.4418"/>
    <n v="22.499999999999996"/>
    <n v="15.379200000000001"/>
  </r>
  <r>
    <x v="1"/>
    <x v="1"/>
    <s v="United States"/>
    <s v="Glendale"/>
    <s v="Arizona"/>
    <n v="85301"/>
    <s v="United States ,Glendale ,Arizona, 85301"/>
    <x v="1"/>
    <x v="1"/>
    <s v="West - Office Supplies"/>
    <s v="Supplies"/>
    <n v="33.799999999999997"/>
    <n v="34"/>
    <n v="27.04"/>
    <n v="5"/>
    <n v="6.8"/>
    <n v="0.2"/>
    <n v="4.2249999999999996"/>
    <n v="12.5"/>
    <n v="135.19999999999999"/>
  </r>
  <r>
    <x v="0"/>
    <x v="2"/>
    <s v="United States"/>
    <s v="Jackson"/>
    <s v="Michigan"/>
    <n v="49201"/>
    <s v="United States ,Jackson ,Michigan, 49201"/>
    <x v="2"/>
    <x v="2"/>
    <s v="Central - Technology"/>
    <s v="Phones"/>
    <n v="377.97"/>
    <n v="378"/>
    <n v="377.97"/>
    <n v="3"/>
    <n v="126"/>
    <n v="0"/>
    <n v="94.492500000000007"/>
    <n v="25"/>
    <n v="1133.9100000000001"/>
  </r>
  <r>
    <x v="1"/>
    <x v="2"/>
    <s v="United States"/>
    <s v="Quincy"/>
    <s v="Massachusetts"/>
    <n v="2169"/>
    <s v="United States ,Quincy ,Massachusetts, 2169"/>
    <x v="3"/>
    <x v="2"/>
    <s v="East - Technology"/>
    <s v="Accessories"/>
    <n v="258.89999999999998"/>
    <n v="259"/>
    <n v="258.89999999999998"/>
    <n v="10"/>
    <n v="25.9"/>
    <n v="0"/>
    <n v="93.203999999999994"/>
    <n v="36"/>
    <n v="2589"/>
  </r>
  <r>
    <x v="1"/>
    <x v="2"/>
    <s v="United States"/>
    <s v="Quincy"/>
    <s v="Massachusetts"/>
    <n v="2169"/>
    <s v="United States ,Quincy ,Massachusetts, 2169"/>
    <x v="3"/>
    <x v="1"/>
    <s v="East - Office Supplies"/>
    <s v="Paper"/>
    <n v="24.56"/>
    <n v="25"/>
    <n v="24.56"/>
    <n v="2"/>
    <n v="12.5"/>
    <n v="0"/>
    <n v="11.543200000000001"/>
    <n v="47"/>
    <n v="49.12"/>
  </r>
  <r>
    <x v="1"/>
    <x v="0"/>
    <s v="United States"/>
    <s v="Salem"/>
    <s v="Oregon"/>
    <n v="97301"/>
    <s v="United States ,Salem ,Oregon, 97301"/>
    <x v="1"/>
    <x v="1"/>
    <s v="West - Office Supplies"/>
    <s v="Labels"/>
    <n v="27.888000000000002"/>
    <n v="28"/>
    <n v="22.310400000000001"/>
    <n v="7"/>
    <n v="4"/>
    <n v="0.2"/>
    <n v="9.0635999999999992"/>
    <n v="32.499999999999993"/>
    <n v="156.1728"/>
  </r>
  <r>
    <x v="1"/>
    <x v="0"/>
    <s v="United States"/>
    <s v="Salem"/>
    <s v="Oregon"/>
    <n v="97301"/>
    <s v="United States ,Salem ,Oregon, 97301"/>
    <x v="1"/>
    <x v="1"/>
    <s v="West - Office Supplies"/>
    <s v="Binders"/>
    <n v="6.4560000000000004"/>
    <n v="6"/>
    <n v="1.9368000000000007"/>
    <n v="4"/>
    <n v="1.5"/>
    <n v="0.7"/>
    <n v="-4.5191999999999997"/>
    <n v="-70"/>
    <n v="7.747200000000003"/>
  </r>
  <r>
    <x v="1"/>
    <x v="0"/>
    <s v="United States"/>
    <s v="Salem"/>
    <s v="Oregon"/>
    <n v="97301"/>
    <s v="United States ,Salem ,Oregon, 97301"/>
    <x v="1"/>
    <x v="2"/>
    <s v="West - Technology"/>
    <s v="Phones"/>
    <n v="52.68"/>
    <n v="53"/>
    <n v="42.143999999999998"/>
    <n v="3"/>
    <n v="17.666666666666668"/>
    <n v="0.2"/>
    <n v="19.754999999999999"/>
    <n v="37.5"/>
    <n v="126.43199999999999"/>
  </r>
  <r>
    <x v="1"/>
    <x v="0"/>
    <s v="United States"/>
    <s v="Salem"/>
    <s v="Oregon"/>
    <n v="97301"/>
    <s v="United States ,Salem ,Oregon, 97301"/>
    <x v="1"/>
    <x v="1"/>
    <s v="West - Office Supplies"/>
    <s v="Supplies"/>
    <n v="13.88"/>
    <n v="14"/>
    <n v="11.104000000000001"/>
    <n v="5"/>
    <n v="2.8"/>
    <n v="0.2"/>
    <n v="-2.6025"/>
    <n v="-18.75"/>
    <n v="55.52"/>
  </r>
  <r>
    <x v="1"/>
    <x v="0"/>
    <s v="United States"/>
    <s v="Salem"/>
    <s v="Oregon"/>
    <n v="97301"/>
    <s v="United States ,Salem ,Oregon, 97301"/>
    <x v="1"/>
    <x v="2"/>
    <s v="West - Technology"/>
    <s v="Accessories"/>
    <n v="103.92"/>
    <n v="104"/>
    <n v="83.135999999999996"/>
    <n v="10"/>
    <n v="10.4"/>
    <n v="0.2"/>
    <n v="-18.186"/>
    <n v="-17.5"/>
    <n v="831.3599999999999"/>
  </r>
  <r>
    <x v="1"/>
    <x v="0"/>
    <s v="United States"/>
    <s v="Salem"/>
    <s v="Oregon"/>
    <n v="97301"/>
    <s v="United States ,Salem ,Oregon, 97301"/>
    <x v="1"/>
    <x v="1"/>
    <s v="West - Office Supplies"/>
    <s v="Labels"/>
    <n v="11.52"/>
    <n v="12"/>
    <n v="9.2159999999999993"/>
    <n v="5"/>
    <n v="2.4"/>
    <n v="0.2"/>
    <n v="3.7440000000000002"/>
    <n v="32.5"/>
    <n v="46.08"/>
  </r>
  <r>
    <x v="1"/>
    <x v="0"/>
    <s v="United States"/>
    <s v="Salem"/>
    <s v="Oregon"/>
    <n v="97301"/>
    <s v="United States ,Salem ,Oregon, 97301"/>
    <x v="1"/>
    <x v="1"/>
    <s v="West - Office Supplies"/>
    <s v="Storage"/>
    <n v="39.072000000000003"/>
    <n v="39"/>
    <n v="31.257600000000004"/>
    <n v="3"/>
    <n v="13"/>
    <n v="0.2"/>
    <n v="2.9304000000000001"/>
    <n v="7.5"/>
    <n v="93.772800000000018"/>
  </r>
  <r>
    <x v="1"/>
    <x v="2"/>
    <s v="United States"/>
    <s v="Troy"/>
    <s v="Ohio"/>
    <n v="45373"/>
    <s v="United States ,Troy ,Ohio, 45373"/>
    <x v="3"/>
    <x v="1"/>
    <s v="East - Office Supplies"/>
    <s v="Envelopes"/>
    <n v="8.8719999999999999"/>
    <n v="9"/>
    <n v="7.0975999999999999"/>
    <n v="1"/>
    <n v="9"/>
    <n v="0.2"/>
    <n v="3.2161"/>
    <n v="36.25"/>
    <n v="7.0975999999999999"/>
  </r>
  <r>
    <x v="1"/>
    <x v="2"/>
    <s v="United States"/>
    <s v="Troy"/>
    <s v="Ohio"/>
    <n v="45373"/>
    <s v="United States ,Troy ,Ohio, 45373"/>
    <x v="3"/>
    <x v="1"/>
    <s v="East - Office Supplies"/>
    <s v="Binders"/>
    <n v="121.104"/>
    <n v="121"/>
    <n v="36.33120000000001"/>
    <n v="6"/>
    <n v="20.166666666666668"/>
    <n v="0.7"/>
    <n v="-100.92"/>
    <n v="-83.333333333333343"/>
    <n v="217.98720000000006"/>
  </r>
  <r>
    <x v="1"/>
    <x v="0"/>
    <s v="United States"/>
    <s v="Philadelphia"/>
    <s v="Pennsylvania"/>
    <n v="19143"/>
    <s v="United States ,Philadelphia ,Pennsylvania, 19143"/>
    <x v="3"/>
    <x v="0"/>
    <s v="East - Furniture"/>
    <s v="Chairs"/>
    <n v="127.372"/>
    <n v="127"/>
    <n v="89.16040000000001"/>
    <n v="2"/>
    <n v="63.5"/>
    <n v="0.3"/>
    <n v="-30.933199999999999"/>
    <n v="-24.285714285714285"/>
    <n v="178.32080000000002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Paper"/>
    <n v="47.951999999999998"/>
    <n v="48"/>
    <n v="38.361599999999996"/>
    <n v="3"/>
    <n v="16"/>
    <n v="0.2"/>
    <n v="16.183800000000002"/>
    <n v="33.75"/>
    <n v="115.08479999999999"/>
  </r>
  <r>
    <x v="1"/>
    <x v="1"/>
    <s v="United States"/>
    <s v="San Diego"/>
    <s v="California"/>
    <n v="92105"/>
    <s v="United States ,San Diego ,California, 92105"/>
    <x v="1"/>
    <x v="0"/>
    <s v="West - Furniture"/>
    <s v="Furnishings"/>
    <n v="44.46"/>
    <n v="44"/>
    <n v="44.46"/>
    <n v="2"/>
    <n v="22"/>
    <n v="0"/>
    <n v="14.671799999999999"/>
    <n v="32.999999999999993"/>
    <n v="88.92"/>
  </r>
  <r>
    <x v="1"/>
    <x v="0"/>
    <s v="United States"/>
    <s v="Clinton"/>
    <s v="Maryland"/>
    <n v="20735"/>
    <s v="United States ,Clinton ,Maryland, 20735"/>
    <x v="3"/>
    <x v="1"/>
    <s v="East - Office Supplies"/>
    <s v="Fasteners"/>
    <n v="15.8"/>
    <n v="16"/>
    <n v="15.8"/>
    <n v="4"/>
    <n v="4"/>
    <n v="0"/>
    <n v="5.056"/>
    <n v="32"/>
    <n v="63.2"/>
  </r>
  <r>
    <x v="1"/>
    <x v="0"/>
    <s v="United States"/>
    <s v="Clinton"/>
    <s v="Maryland"/>
    <n v="20735"/>
    <s v="United States ,Clinton ,Maryland, 20735"/>
    <x v="3"/>
    <x v="2"/>
    <s v="East - Technology"/>
    <s v="Machines"/>
    <n v="464.97"/>
    <n v="465"/>
    <n v="464.97"/>
    <n v="3"/>
    <n v="155"/>
    <n v="0"/>
    <n v="209.23650000000001"/>
    <n v="45"/>
    <n v="1394.91"/>
  </r>
  <r>
    <x v="1"/>
    <x v="0"/>
    <s v="United States"/>
    <s v="Clinton"/>
    <s v="Maryland"/>
    <n v="20735"/>
    <s v="United States ,Clinton ,Maryland, 20735"/>
    <x v="3"/>
    <x v="0"/>
    <s v="East - Furniture"/>
    <s v="Furnishings"/>
    <n v="181.96"/>
    <n v="182"/>
    <n v="181.96"/>
    <n v="2"/>
    <n v="91"/>
    <n v="0"/>
    <n v="20.015599999999999"/>
    <n v="10.999999999999998"/>
    <n v="363.92"/>
  </r>
  <r>
    <x v="1"/>
    <x v="0"/>
    <s v="United States"/>
    <s v="Clinton"/>
    <s v="Maryland"/>
    <n v="20735"/>
    <s v="United States ,Clinton ,Maryland, 20735"/>
    <x v="3"/>
    <x v="1"/>
    <s v="East - Office Supplies"/>
    <s v="Labels"/>
    <n v="12.39"/>
    <n v="12"/>
    <n v="12.39"/>
    <n v="3"/>
    <n v="4"/>
    <n v="0"/>
    <n v="5.6993999999999998"/>
    <n v="46"/>
    <n v="37.17"/>
  </r>
  <r>
    <x v="1"/>
    <x v="0"/>
    <s v="United States"/>
    <s v="Clinton"/>
    <s v="Maryland"/>
    <n v="20735"/>
    <s v="United States ,Clinton ,Maryland, 20735"/>
    <x v="3"/>
    <x v="1"/>
    <s v="East - Office Supplies"/>
    <s v="Binders"/>
    <n v="84.09"/>
    <n v="84"/>
    <n v="84.09"/>
    <n v="3"/>
    <n v="28"/>
    <n v="0"/>
    <n v="42.045000000000002"/>
    <n v="50"/>
    <n v="252.27"/>
  </r>
  <r>
    <x v="1"/>
    <x v="0"/>
    <s v="United States"/>
    <s v="Clinton"/>
    <s v="Maryland"/>
    <n v="20735"/>
    <s v="United States ,Clinton ,Maryland, 20735"/>
    <x v="3"/>
    <x v="1"/>
    <s v="East - Office Supplies"/>
    <s v="Art"/>
    <n v="79.36"/>
    <n v="79"/>
    <n v="79.36"/>
    <n v="4"/>
    <n v="19.75"/>
    <n v="0"/>
    <n v="32.537599999999998"/>
    <n v="41"/>
    <n v="317.44"/>
  </r>
  <r>
    <x v="1"/>
    <x v="0"/>
    <s v="United States"/>
    <s v="Clinton"/>
    <s v="Maryland"/>
    <n v="20735"/>
    <s v="United States ,Clinton ,Maryland, 20735"/>
    <x v="3"/>
    <x v="1"/>
    <s v="East - Office Supplies"/>
    <s v="Binders"/>
    <n v="153.36000000000001"/>
    <n v="153"/>
    <n v="153.36000000000001"/>
    <n v="9"/>
    <n v="17"/>
    <n v="0"/>
    <n v="70.545599999999993"/>
    <n v="45.999999999999993"/>
    <n v="1380.2400000000002"/>
  </r>
  <r>
    <x v="1"/>
    <x v="0"/>
    <s v="United States"/>
    <s v="Clinton"/>
    <s v="Maryland"/>
    <n v="20735"/>
    <s v="United States ,Clinton ,Maryland, 20735"/>
    <x v="3"/>
    <x v="1"/>
    <s v="East - Office Supplies"/>
    <s v="Binders"/>
    <n v="43.68"/>
    <n v="44"/>
    <n v="43.68"/>
    <n v="6"/>
    <n v="7.333333333333333"/>
    <n v="0"/>
    <n v="21.403199999999998"/>
    <n v="48.999999999999993"/>
    <n v="262.08"/>
  </r>
  <r>
    <x v="1"/>
    <x v="0"/>
    <s v="United States"/>
    <s v="Clinton"/>
    <s v="Maryland"/>
    <n v="20735"/>
    <s v="United States ,Clinton ,Maryland, 20735"/>
    <x v="3"/>
    <x v="1"/>
    <s v="East - Office Supplies"/>
    <s v="Storage"/>
    <n v="98.21"/>
    <n v="98"/>
    <n v="98.21"/>
    <n v="7"/>
    <n v="14"/>
    <n v="0"/>
    <n v="28.480899999999998"/>
    <n v="28.999999999999996"/>
    <n v="687.46999999999991"/>
  </r>
  <r>
    <x v="1"/>
    <x v="0"/>
    <s v="United States"/>
    <s v="Riverside"/>
    <s v="California"/>
    <n v="92503"/>
    <s v="United States ,Riverside ,California, 92503"/>
    <x v="1"/>
    <x v="1"/>
    <s v="West - Office Supplies"/>
    <s v="Art"/>
    <n v="9.84"/>
    <n v="10"/>
    <n v="9.84"/>
    <n v="3"/>
    <n v="3.3333333333333335"/>
    <n v="0"/>
    <n v="3.2471999999999999"/>
    <n v="33"/>
    <n v="29.52"/>
  </r>
  <r>
    <x v="1"/>
    <x v="0"/>
    <s v="United States"/>
    <s v="Port Saint Lucie"/>
    <s v="Florida"/>
    <n v="34952"/>
    <s v="United States ,Port Saint Lucie ,Florida, 34952"/>
    <x v="0"/>
    <x v="1"/>
    <s v="South - Office Supplies"/>
    <s v="Binders"/>
    <n v="2.694"/>
    <n v="3"/>
    <n v="0.80820000000000003"/>
    <n v="2"/>
    <n v="1.5"/>
    <n v="0.7"/>
    <n v="-2.2450000000000001"/>
    <n v="-83.333333333333343"/>
    <n v="1.6164000000000001"/>
  </r>
  <r>
    <x v="0"/>
    <x v="0"/>
    <s v="United States"/>
    <s v="Mesa"/>
    <s v="Arizona"/>
    <n v="85204"/>
    <s v="United States ,Mesa ,Arizona, 85204"/>
    <x v="1"/>
    <x v="1"/>
    <s v="West - Office Supplies"/>
    <s v="Paper"/>
    <n v="25.344000000000001"/>
    <n v="25"/>
    <n v="20.275200000000002"/>
    <n v="6"/>
    <n v="4.166666666666667"/>
    <n v="0.2"/>
    <n v="7.92"/>
    <n v="31.25"/>
    <n v="121.65120000000002"/>
  </r>
  <r>
    <x v="0"/>
    <x v="0"/>
    <s v="United States"/>
    <s v="Mesa"/>
    <s v="Arizona"/>
    <n v="85204"/>
    <s v="United States ,Mesa ,Arizona, 85204"/>
    <x v="1"/>
    <x v="1"/>
    <s v="West - Office Supplies"/>
    <s v="Envelopes"/>
    <n v="43.92"/>
    <n v="44"/>
    <n v="35.136000000000003"/>
    <n v="5"/>
    <n v="8.8000000000000007"/>
    <n v="0.2"/>
    <n v="15.920999999999999"/>
    <n v="36.25"/>
    <n v="175.68"/>
  </r>
  <r>
    <x v="0"/>
    <x v="1"/>
    <s v="United States"/>
    <s v="Denver"/>
    <s v="Colorado"/>
    <n v="80219"/>
    <s v="United States ,Denver ,Colorado, 80219"/>
    <x v="1"/>
    <x v="2"/>
    <s v="West - Technology"/>
    <s v="Machines"/>
    <n v="59.994"/>
    <n v="60"/>
    <n v="17.998200000000004"/>
    <n v="2"/>
    <n v="30"/>
    <n v="0.7"/>
    <n v="-45.995399999999997"/>
    <n v="-76.666666666666657"/>
    <n v="35.996400000000008"/>
  </r>
  <r>
    <x v="0"/>
    <x v="1"/>
    <s v="United States"/>
    <s v="Denver"/>
    <s v="Colorado"/>
    <n v="80219"/>
    <s v="United States ,Denver ,Colorado, 80219"/>
    <x v="1"/>
    <x v="2"/>
    <s v="West - Technology"/>
    <s v="Copiers"/>
    <n v="439.99200000000002"/>
    <n v="440"/>
    <n v="351.99360000000001"/>
    <n v="1"/>
    <n v="440"/>
    <n v="0.2"/>
    <n v="164.99700000000001"/>
    <n v="37.5"/>
    <n v="351.99360000000001"/>
  </r>
  <r>
    <x v="0"/>
    <x v="1"/>
    <s v="United States"/>
    <s v="Denver"/>
    <s v="Colorado"/>
    <n v="80219"/>
    <s v="United States ,Denver ,Colorado, 80219"/>
    <x v="1"/>
    <x v="2"/>
    <s v="West - Technology"/>
    <s v="Phones"/>
    <n v="87.96"/>
    <n v="88"/>
    <n v="70.367999999999995"/>
    <n v="5"/>
    <n v="17.600000000000001"/>
    <n v="0.2"/>
    <n v="30.786000000000001"/>
    <n v="35"/>
    <n v="351.84"/>
  </r>
  <r>
    <x v="0"/>
    <x v="1"/>
    <s v="United States"/>
    <s v="Denver"/>
    <s v="Colorado"/>
    <n v="80219"/>
    <s v="United States ,Denver ,Colorado, 80219"/>
    <x v="1"/>
    <x v="0"/>
    <s v="West - Furniture"/>
    <s v="Furnishings"/>
    <n v="15.488"/>
    <n v="15"/>
    <n v="12.3904"/>
    <n v="4"/>
    <n v="3.75"/>
    <n v="0.2"/>
    <n v="3.6783999999999999"/>
    <n v="23.75"/>
    <n v="49.561599999999999"/>
  </r>
  <r>
    <x v="1"/>
    <x v="1"/>
    <s v="United States"/>
    <s v="Springfield"/>
    <s v="Virginia"/>
    <n v="22153"/>
    <s v="United States ,Springfield ,Virginia, 22153"/>
    <x v="0"/>
    <x v="1"/>
    <s v="South - Office Supplies"/>
    <s v="Binders"/>
    <n v="232.96"/>
    <n v="233"/>
    <n v="232.96"/>
    <n v="7"/>
    <n v="33.285714285714285"/>
    <n v="0"/>
    <n v="116.48"/>
    <n v="50"/>
    <n v="1630.72"/>
  </r>
  <r>
    <x v="1"/>
    <x v="1"/>
    <s v="United States"/>
    <s v="Springfield"/>
    <s v="Virginia"/>
    <n v="22153"/>
    <s v="United States ,Springfield ,Virginia, 22153"/>
    <x v="0"/>
    <x v="1"/>
    <s v="South - Office Supplies"/>
    <s v="Envelopes"/>
    <n v="66.540000000000006"/>
    <n v="67"/>
    <n v="66.540000000000006"/>
    <n v="6"/>
    <n v="11.166666666666666"/>
    <n v="0"/>
    <n v="32.604599999999998"/>
    <n v="48.999999999999993"/>
    <n v="399.24"/>
  </r>
  <r>
    <x v="1"/>
    <x v="1"/>
    <s v="United States"/>
    <s v="Springfield"/>
    <s v="Virginia"/>
    <n v="22153"/>
    <s v="United States ,Springfield ,Virginia, 22153"/>
    <x v="0"/>
    <x v="1"/>
    <s v="South - Office Supplies"/>
    <s v="Appliances"/>
    <n v="43.26"/>
    <n v="43"/>
    <n v="43.26"/>
    <n v="3"/>
    <n v="14.333333333333334"/>
    <n v="0"/>
    <n v="14.2758"/>
    <n v="33"/>
    <n v="129.78"/>
  </r>
  <r>
    <x v="0"/>
    <x v="2"/>
    <s v="United States"/>
    <s v="Seattle"/>
    <s v="Washington"/>
    <n v="98115"/>
    <s v="United States ,Seattle ,Washington, 98115"/>
    <x v="1"/>
    <x v="0"/>
    <s v="West - Furniture"/>
    <s v="Furnishings"/>
    <n v="141.96"/>
    <n v="142"/>
    <n v="141.96"/>
    <n v="2"/>
    <n v="71"/>
    <n v="0"/>
    <n v="22.7136"/>
    <n v="15.999999999999998"/>
    <n v="283.92"/>
  </r>
  <r>
    <x v="1"/>
    <x v="1"/>
    <s v="United States"/>
    <s v="Tempe"/>
    <s v="Arizona"/>
    <n v="85281"/>
    <s v="United States ,Tempe ,Arizona, 85281"/>
    <x v="1"/>
    <x v="1"/>
    <s v="West - Office Supplies"/>
    <s v="Storage"/>
    <n v="79.400000000000006"/>
    <n v="79"/>
    <n v="63.52"/>
    <n v="5"/>
    <n v="15.8"/>
    <n v="0.2"/>
    <n v="5.9550000000000001"/>
    <n v="7.5"/>
    <n v="317.60000000000002"/>
  </r>
  <r>
    <x v="0"/>
    <x v="2"/>
    <s v="United States"/>
    <s v="Yonkers"/>
    <s v="New York"/>
    <n v="10701"/>
    <s v="United States ,Yonkers ,New York, 10701"/>
    <x v="3"/>
    <x v="2"/>
    <s v="East - Technology"/>
    <s v="Accessories"/>
    <n v="163.96"/>
    <n v="164"/>
    <n v="163.96"/>
    <n v="4"/>
    <n v="41"/>
    <n v="0"/>
    <n v="70.502799999999993"/>
    <n v="42.999999999999993"/>
    <n v="655.84"/>
  </r>
  <r>
    <x v="1"/>
    <x v="1"/>
    <s v="United States"/>
    <s v="Rochester"/>
    <s v="New York"/>
    <n v="14609"/>
    <s v="United States ,Rochester ,New York, 14609"/>
    <x v="3"/>
    <x v="0"/>
    <s v="East - Furniture"/>
    <s v="Furnishings"/>
    <n v="37.93"/>
    <n v="38"/>
    <n v="37.93"/>
    <n v="1"/>
    <n v="38"/>
    <n v="0"/>
    <n v="6.8273999999999999"/>
    <n v="18"/>
    <n v="37.93"/>
  </r>
  <r>
    <x v="0"/>
    <x v="1"/>
    <s v="United States"/>
    <s v="Toledo"/>
    <s v="Ohio"/>
    <n v="43615"/>
    <s v="United States ,Toledo ,Ohio, 43615"/>
    <x v="3"/>
    <x v="0"/>
    <s v="East - Furniture"/>
    <s v="Furnishings"/>
    <n v="15.167999999999999"/>
    <n v="15"/>
    <n v="12.134399999999999"/>
    <n v="2"/>
    <n v="7.5"/>
    <n v="0.2"/>
    <n v="3.7919999999999998"/>
    <n v="25"/>
    <n v="24.268799999999999"/>
  </r>
  <r>
    <x v="1"/>
    <x v="1"/>
    <s v="United States"/>
    <s v="Decatur"/>
    <s v="Alabama"/>
    <n v="35601"/>
    <s v="United States ,Decatur ,Alabama, 35601"/>
    <x v="0"/>
    <x v="1"/>
    <s v="South - Office Supplies"/>
    <s v="Art"/>
    <n v="24.78"/>
    <n v="25"/>
    <n v="24.78"/>
    <n v="6"/>
    <n v="4.166666666666667"/>
    <n v="0"/>
    <n v="6.9383999999999997"/>
    <n v="27.999999999999996"/>
    <n v="148.68"/>
  </r>
  <r>
    <x v="1"/>
    <x v="1"/>
    <s v="United States"/>
    <s v="Decatur"/>
    <s v="Alabama"/>
    <n v="35601"/>
    <s v="United States ,Decatur ,Alabama, 35601"/>
    <x v="0"/>
    <x v="1"/>
    <s v="South - Office Supplies"/>
    <s v="Binders"/>
    <n v="19.14"/>
    <n v="19"/>
    <n v="19.14"/>
    <n v="3"/>
    <n v="6.333333333333333"/>
    <n v="0"/>
    <n v="8.8043999999999993"/>
    <n v="46"/>
    <n v="57.42"/>
  </r>
  <r>
    <x v="1"/>
    <x v="1"/>
    <s v="United States"/>
    <s v="Decatur"/>
    <s v="Alabama"/>
    <n v="35601"/>
    <s v="United States ,Decatur ,Alabama, 35601"/>
    <x v="0"/>
    <x v="2"/>
    <s v="South - Technology"/>
    <s v="Copiers"/>
    <n v="899.97"/>
    <n v="900"/>
    <n v="899.97"/>
    <n v="3"/>
    <n v="300"/>
    <n v="0"/>
    <n v="314.98950000000002"/>
    <n v="35"/>
    <n v="2699.91"/>
  </r>
  <r>
    <x v="1"/>
    <x v="1"/>
    <s v="United States"/>
    <s v="Decatur"/>
    <s v="Alabama"/>
    <n v="35601"/>
    <s v="United States ,Decatur ,Alabama, 35601"/>
    <x v="0"/>
    <x v="1"/>
    <s v="South - Office Supplies"/>
    <s v="Paper"/>
    <n v="32.4"/>
    <n v="32"/>
    <n v="32.4"/>
    <n v="5"/>
    <n v="6.4"/>
    <n v="0"/>
    <n v="15.552"/>
    <n v="48"/>
    <n v="162"/>
  </r>
  <r>
    <x v="1"/>
    <x v="0"/>
    <s v="United States"/>
    <s v="Dallas"/>
    <s v="Texas"/>
    <n v="75220"/>
    <s v="United States ,Dallas ,Texas, 75220"/>
    <x v="2"/>
    <x v="1"/>
    <s v="Central - Office Supplies"/>
    <s v="Art"/>
    <n v="23.832000000000001"/>
    <n v="24"/>
    <n v="19.0656"/>
    <n v="3"/>
    <n v="8"/>
    <n v="0.2"/>
    <n v="6.5537999999999998"/>
    <n v="27.499999999999996"/>
    <n v="57.196799999999996"/>
  </r>
  <r>
    <x v="1"/>
    <x v="1"/>
    <s v="United States"/>
    <s v="Mesquite"/>
    <s v="Texas"/>
    <n v="75150"/>
    <s v="United States ,Mesquite ,Texas, 75150"/>
    <x v="2"/>
    <x v="0"/>
    <s v="Central - Furniture"/>
    <s v="Furnishings"/>
    <n v="6.3680000000000003"/>
    <n v="6"/>
    <n v="2.5472000000000001"/>
    <n v="2"/>
    <n v="3"/>
    <n v="0.6"/>
    <n v="-2.5472000000000001"/>
    <n v="-40"/>
    <n v="5.0944000000000003"/>
  </r>
  <r>
    <x v="1"/>
    <x v="1"/>
    <s v="United States"/>
    <s v="Mesquite"/>
    <s v="Texas"/>
    <n v="75150"/>
    <s v="United States ,Mesquite ,Texas, 75150"/>
    <x v="2"/>
    <x v="1"/>
    <s v="Central - Office Supplies"/>
    <s v="Appliances"/>
    <n v="34.176000000000002"/>
    <n v="34"/>
    <n v="6.8352000000000004"/>
    <n v="3"/>
    <n v="11.333333333333334"/>
    <n v="0.8"/>
    <n v="-87.148799999999994"/>
    <n v="-254.99999999999997"/>
    <n v="20.505600000000001"/>
  </r>
  <r>
    <x v="1"/>
    <x v="1"/>
    <s v="United States"/>
    <s v="Mesquite"/>
    <s v="Texas"/>
    <n v="75150"/>
    <s v="United States ,Mesquite ,Texas, 75150"/>
    <x v="2"/>
    <x v="2"/>
    <s v="Central - Technology"/>
    <s v="Accessories"/>
    <n v="5.5439999999999996"/>
    <n v="6"/>
    <n v="4.4352"/>
    <n v="7"/>
    <n v="0.8571428571428571"/>
    <n v="0.2"/>
    <n v="1.6632"/>
    <n v="30.000000000000004"/>
    <n v="31.046399999999998"/>
  </r>
  <r>
    <x v="2"/>
    <x v="1"/>
    <s v="United States"/>
    <s v="Los Angeles"/>
    <s v="California"/>
    <n v="90045"/>
    <s v="United States ,Los Angeles ,California, 90045"/>
    <x v="1"/>
    <x v="0"/>
    <s v="West - Furniture"/>
    <s v="Tables"/>
    <n v="510.24"/>
    <n v="510"/>
    <n v="408.19200000000001"/>
    <n v="3"/>
    <n v="170"/>
    <n v="0.2"/>
    <n v="6.3780000000000001"/>
    <n v="1.25"/>
    <n v="1224.576"/>
  </r>
  <r>
    <x v="2"/>
    <x v="1"/>
    <s v="United States"/>
    <s v="Los Angeles"/>
    <s v="California"/>
    <n v="90045"/>
    <s v="United States ,Los Angeles ,California, 90045"/>
    <x v="1"/>
    <x v="1"/>
    <s v="West - Office Supplies"/>
    <s v="Paper"/>
    <n v="204.95"/>
    <n v="205"/>
    <n v="204.95"/>
    <n v="5"/>
    <n v="41"/>
    <n v="0"/>
    <n v="100.4255"/>
    <n v="49.000000000000007"/>
    <n v="1024.75"/>
  </r>
  <r>
    <x v="2"/>
    <x v="0"/>
    <s v="United States"/>
    <s v="Seattle"/>
    <s v="Washington"/>
    <n v="98103"/>
    <s v="United States ,Seattle ,Washington, 98103"/>
    <x v="1"/>
    <x v="2"/>
    <s v="West - Technology"/>
    <s v="Accessories"/>
    <n v="11.54"/>
    <n v="12"/>
    <n v="11.54"/>
    <n v="1"/>
    <n v="12"/>
    <n v="0"/>
    <n v="3.4620000000000002"/>
    <n v="30.000000000000004"/>
    <n v="11.54"/>
  </r>
  <r>
    <x v="2"/>
    <x v="0"/>
    <s v="United States"/>
    <s v="Seattle"/>
    <s v="Washington"/>
    <n v="98103"/>
    <s v="United States ,Seattle ,Washington, 98103"/>
    <x v="1"/>
    <x v="0"/>
    <s v="West - Furniture"/>
    <s v="Furnishings"/>
    <n v="162.6"/>
    <n v="163"/>
    <n v="162.6"/>
    <n v="3"/>
    <n v="54.333333333333336"/>
    <n v="0"/>
    <n v="34.146000000000001"/>
    <n v="21.000000000000004"/>
    <n v="487.79999999999995"/>
  </r>
  <r>
    <x v="0"/>
    <x v="0"/>
    <s v="United States"/>
    <s v="Olympia"/>
    <s v="Washington"/>
    <n v="98502"/>
    <s v="United States ,Olympia ,Washington, 98502"/>
    <x v="1"/>
    <x v="1"/>
    <s v="West - Office Supplies"/>
    <s v="Paper"/>
    <n v="45.68"/>
    <n v="46"/>
    <n v="45.68"/>
    <n v="2"/>
    <n v="23"/>
    <n v="0"/>
    <n v="21.012799999999999"/>
    <n v="46"/>
    <n v="91.36"/>
  </r>
  <r>
    <x v="0"/>
    <x v="0"/>
    <s v="United States"/>
    <s v="Olympia"/>
    <s v="Washington"/>
    <n v="98502"/>
    <s v="United States ,Olympia ,Washington, 98502"/>
    <x v="1"/>
    <x v="0"/>
    <s v="West - Furniture"/>
    <s v="Chairs"/>
    <n v="603.91999999999996"/>
    <n v="604"/>
    <n v="483.13599999999997"/>
    <n v="5"/>
    <n v="120.8"/>
    <n v="0.2"/>
    <n v="45.293999999999997"/>
    <n v="7.5"/>
    <n v="2415.6799999999998"/>
  </r>
  <r>
    <x v="1"/>
    <x v="2"/>
    <s v="United States"/>
    <s v="Omaha"/>
    <s v="Nebraska"/>
    <n v="68104"/>
    <s v="United States ,Omaha ,Nebraska, 68104"/>
    <x v="2"/>
    <x v="1"/>
    <s v="Central - Office Supplies"/>
    <s v="Fasteners"/>
    <n v="23.55"/>
    <n v="24"/>
    <n v="23.55"/>
    <n v="5"/>
    <n v="4.8"/>
    <n v="0"/>
    <n v="1.1775"/>
    <n v="5"/>
    <n v="117.75"/>
  </r>
  <r>
    <x v="1"/>
    <x v="0"/>
    <s v="United States"/>
    <s v="Columbus"/>
    <s v="Georgia"/>
    <n v="31907"/>
    <s v="United States ,Columbus ,Georgia, 31907"/>
    <x v="0"/>
    <x v="1"/>
    <s v="South - Office Supplies"/>
    <s v="Supplies"/>
    <n v="5.04"/>
    <n v="5"/>
    <n v="5.04"/>
    <n v="2"/>
    <n v="2.5"/>
    <n v="0"/>
    <n v="0.1512"/>
    <n v="3"/>
    <n v="10.08"/>
  </r>
  <r>
    <x v="1"/>
    <x v="0"/>
    <s v="United States"/>
    <s v="Columbus"/>
    <s v="Georgia"/>
    <n v="31907"/>
    <s v="United States ,Columbus ,Georgia, 31907"/>
    <x v="0"/>
    <x v="2"/>
    <s v="South - Technology"/>
    <s v="Accessories"/>
    <n v="249.95"/>
    <n v="250"/>
    <n v="249.95"/>
    <n v="5"/>
    <n v="50"/>
    <n v="0"/>
    <n v="107.4785"/>
    <n v="43"/>
    <n v="1249.75"/>
  </r>
  <r>
    <x v="1"/>
    <x v="1"/>
    <s v="United States"/>
    <s v="Columbus"/>
    <s v="Indiana"/>
    <n v="47201"/>
    <s v="United States ,Columbus ,Indiana, 47201"/>
    <x v="2"/>
    <x v="1"/>
    <s v="Central - Office Supplies"/>
    <s v="Art"/>
    <n v="33.4"/>
    <n v="33"/>
    <n v="33.4"/>
    <n v="5"/>
    <n v="6.6"/>
    <n v="0"/>
    <n v="12.358000000000001"/>
    <n v="37.000000000000007"/>
    <n v="167"/>
  </r>
  <r>
    <x v="1"/>
    <x v="2"/>
    <s v="United States"/>
    <s v="Jackson"/>
    <s v="Mississippi"/>
    <n v="39212"/>
    <s v="United States ,Jackson ,Mississippi, 39212"/>
    <x v="0"/>
    <x v="0"/>
    <s v="South - Furniture"/>
    <s v="Furnishings"/>
    <n v="18.920000000000002"/>
    <n v="19"/>
    <n v="18.920000000000002"/>
    <n v="4"/>
    <n v="4.75"/>
    <n v="0"/>
    <n v="7.3788"/>
    <n v="38.999999999999993"/>
    <n v="75.680000000000007"/>
  </r>
  <r>
    <x v="1"/>
    <x v="2"/>
    <s v="United States"/>
    <s v="Jackson"/>
    <s v="Mississippi"/>
    <n v="39212"/>
    <s v="United States ,Jackson ,Mississippi, 39212"/>
    <x v="0"/>
    <x v="1"/>
    <s v="South - Office Supplies"/>
    <s v="Binders"/>
    <n v="15.42"/>
    <n v="15"/>
    <n v="15.42"/>
    <n v="2"/>
    <n v="7.5"/>
    <n v="0"/>
    <n v="6.9390000000000001"/>
    <n v="45"/>
    <n v="30.84"/>
  </r>
  <r>
    <x v="1"/>
    <x v="0"/>
    <s v="United States"/>
    <s v="Houston"/>
    <s v="Texas"/>
    <n v="77070"/>
    <s v="United States ,Houston ,Texas, 77070"/>
    <x v="2"/>
    <x v="1"/>
    <s v="Central - Office Supplies"/>
    <s v="Art"/>
    <n v="35.712000000000003"/>
    <n v="36"/>
    <n v="28.569600000000001"/>
    <n v="8"/>
    <n v="4.5"/>
    <n v="0.2"/>
    <n v="2.2320000000000002"/>
    <n v="6.25"/>
    <n v="228.55680000000001"/>
  </r>
  <r>
    <x v="1"/>
    <x v="1"/>
    <s v="United States"/>
    <s v="Phoenix"/>
    <s v="Arizona"/>
    <n v="85023"/>
    <s v="United States ,Phoenix ,Arizona, 85023"/>
    <x v="1"/>
    <x v="1"/>
    <s v="West - Office Supplies"/>
    <s v="Binders"/>
    <n v="551.98500000000001"/>
    <n v="552"/>
    <n v="165.59550000000002"/>
    <n v="5"/>
    <n v="110.4"/>
    <n v="0.7"/>
    <n v="-459.98750000000001"/>
    <n v="-83.333333333333343"/>
    <n v="827.97750000000008"/>
  </r>
  <r>
    <x v="2"/>
    <x v="0"/>
    <s v="United States"/>
    <s v="Chicago"/>
    <s v="Illinois"/>
    <n v="60653"/>
    <s v="United States ,Chicago ,Illinois, 60653"/>
    <x v="2"/>
    <x v="1"/>
    <s v="Central - Office Supplies"/>
    <s v="Art"/>
    <n v="7.056"/>
    <n v="7"/>
    <n v="5.6448"/>
    <n v="3"/>
    <n v="2.3333333333333335"/>
    <n v="0.2"/>
    <n v="2.2050000000000001"/>
    <n v="31.25"/>
    <n v="16.9344"/>
  </r>
  <r>
    <x v="1"/>
    <x v="1"/>
    <s v="United States"/>
    <s v="Denver"/>
    <s v="Colorado"/>
    <n v="80219"/>
    <s v="United States ,Denver ,Colorado, 80219"/>
    <x v="1"/>
    <x v="1"/>
    <s v="West - Office Supplies"/>
    <s v="Appliances"/>
    <n v="18.72"/>
    <n v="19"/>
    <n v="14.975999999999999"/>
    <n v="2"/>
    <n v="9.5"/>
    <n v="0.2"/>
    <n v="3.51"/>
    <n v="18.75"/>
    <n v="29.951999999999998"/>
  </r>
  <r>
    <x v="1"/>
    <x v="0"/>
    <s v="United States"/>
    <s v="Newark"/>
    <s v="Delaware"/>
    <n v="19711"/>
    <s v="United States ,Newark ,Delaware, 19711"/>
    <x v="3"/>
    <x v="1"/>
    <s v="East - Office Supplies"/>
    <s v="Storage"/>
    <n v="360.38"/>
    <n v="360"/>
    <n v="360.38"/>
    <n v="2"/>
    <n v="180"/>
    <n v="0"/>
    <n v="93.698800000000006"/>
    <n v="26"/>
    <n v="720.76"/>
  </r>
  <r>
    <x v="1"/>
    <x v="0"/>
    <s v="United States"/>
    <s v="Newark"/>
    <s v="Delaware"/>
    <n v="19711"/>
    <s v="United States ,Newark ,Delaware, 19711"/>
    <x v="3"/>
    <x v="1"/>
    <s v="East - Office Supplies"/>
    <s v="Art"/>
    <n v="11.16"/>
    <n v="11"/>
    <n v="11.16"/>
    <n v="2"/>
    <n v="5.5"/>
    <n v="0"/>
    <n v="2.79"/>
    <n v="25"/>
    <n v="22.32"/>
  </r>
  <r>
    <x v="1"/>
    <x v="0"/>
    <s v="United States"/>
    <s v="Newark"/>
    <s v="Delaware"/>
    <n v="19711"/>
    <s v="United States ,Newark ,Delaware, 19711"/>
    <x v="3"/>
    <x v="1"/>
    <s v="East - Office Supplies"/>
    <s v="Labels"/>
    <n v="14.94"/>
    <n v="15"/>
    <n v="14.94"/>
    <n v="3"/>
    <n v="5"/>
    <n v="0"/>
    <n v="6.8723999999999998"/>
    <n v="46"/>
    <n v="44.82"/>
  </r>
  <r>
    <x v="1"/>
    <x v="1"/>
    <s v="United States"/>
    <s v="Clinton"/>
    <s v="Maryland"/>
    <n v="20735"/>
    <s v="United States ,Clinton ,Maryland, 20735"/>
    <x v="3"/>
    <x v="1"/>
    <s v="East - Office Supplies"/>
    <s v="Storage"/>
    <n v="41.96"/>
    <n v="42"/>
    <n v="41.96"/>
    <n v="2"/>
    <n v="21"/>
    <n v="0"/>
    <n v="7.9724000000000004"/>
    <n v="19"/>
    <n v="83.92"/>
  </r>
  <r>
    <x v="1"/>
    <x v="1"/>
    <s v="United States"/>
    <s v="Clinton"/>
    <s v="Maryland"/>
    <n v="20735"/>
    <s v="United States ,Clinton ,Maryland, 20735"/>
    <x v="3"/>
    <x v="1"/>
    <s v="East - Office Supplies"/>
    <s v="Storage"/>
    <n v="636.86"/>
    <n v="637"/>
    <n v="636.86"/>
    <n v="7"/>
    <n v="91"/>
    <n v="0"/>
    <n v="0"/>
    <n v="0"/>
    <n v="4458.0200000000004"/>
  </r>
  <r>
    <x v="1"/>
    <x v="1"/>
    <s v="United States"/>
    <s v="Clinton"/>
    <s v="Maryland"/>
    <n v="20735"/>
    <s v="United States ,Clinton ,Maryland, 20735"/>
    <x v="3"/>
    <x v="2"/>
    <s v="East - Technology"/>
    <s v="Phones"/>
    <n v="499.99"/>
    <n v="500"/>
    <n v="499.99"/>
    <n v="1"/>
    <n v="500"/>
    <n v="0"/>
    <n v="129.9974"/>
    <n v="26"/>
    <n v="499.99"/>
  </r>
  <r>
    <x v="1"/>
    <x v="1"/>
    <s v="United States"/>
    <s v="Clinton"/>
    <s v="Maryland"/>
    <n v="20735"/>
    <s v="United States ,Clinton ,Maryland, 20735"/>
    <x v="3"/>
    <x v="2"/>
    <s v="East - Technology"/>
    <s v="Phones"/>
    <n v="1259.93"/>
    <n v="1260"/>
    <n v="1259.93"/>
    <n v="7"/>
    <n v="180"/>
    <n v="0"/>
    <n v="327.58179999999999"/>
    <n v="25.999999999999996"/>
    <n v="8819.51"/>
  </r>
  <r>
    <x v="1"/>
    <x v="1"/>
    <s v="United States"/>
    <s v="Clinton"/>
    <s v="Maryland"/>
    <n v="20735"/>
    <s v="United States ,Clinton ,Maryland, 20735"/>
    <x v="3"/>
    <x v="1"/>
    <s v="East - Office Supplies"/>
    <s v="Binders"/>
    <n v="65.08"/>
    <n v="65"/>
    <n v="65.08"/>
    <n v="4"/>
    <n v="16.25"/>
    <n v="0"/>
    <n v="31.889199999999999"/>
    <n v="49"/>
    <n v="260.32"/>
  </r>
  <r>
    <x v="0"/>
    <x v="0"/>
    <s v="United States"/>
    <s v="New York City"/>
    <s v="New York"/>
    <n v="10011"/>
    <s v="United States ,New York City ,New York, 10011"/>
    <x v="3"/>
    <x v="1"/>
    <s v="East - Office Supplies"/>
    <s v="Paper"/>
    <n v="26.38"/>
    <n v="26"/>
    <n v="26.38"/>
    <n v="1"/>
    <n v="26"/>
    <n v="0"/>
    <n v="12.1348"/>
    <n v="46"/>
    <n v="26.38"/>
  </r>
  <r>
    <x v="0"/>
    <x v="0"/>
    <s v="United States"/>
    <s v="New York City"/>
    <s v="New York"/>
    <n v="10011"/>
    <s v="United States ,New York City ,New York, 10011"/>
    <x v="3"/>
    <x v="0"/>
    <s v="East - Furniture"/>
    <s v="Furnishings"/>
    <n v="71.97"/>
    <n v="72"/>
    <n v="71.97"/>
    <n v="3"/>
    <n v="24"/>
    <n v="0"/>
    <n v="16.553100000000001"/>
    <n v="23"/>
    <n v="215.91"/>
  </r>
  <r>
    <x v="3"/>
    <x v="0"/>
    <s v="United States"/>
    <s v="Newark"/>
    <s v="Delaware"/>
    <n v="19711"/>
    <s v="United States ,Newark ,Delaware, 19711"/>
    <x v="3"/>
    <x v="2"/>
    <s v="East - Technology"/>
    <s v="Phones"/>
    <n v="129.97999999999999"/>
    <n v="130"/>
    <n v="129.97999999999999"/>
    <n v="2"/>
    <n v="65"/>
    <n v="0"/>
    <n v="62.3904"/>
    <n v="48.000000000000007"/>
    <n v="259.95999999999998"/>
  </r>
  <r>
    <x v="3"/>
    <x v="0"/>
    <s v="United States"/>
    <s v="Newark"/>
    <s v="Delaware"/>
    <n v="19711"/>
    <s v="United States ,Newark ,Delaware, 19711"/>
    <x v="3"/>
    <x v="1"/>
    <s v="East - Office Supplies"/>
    <s v="Binders"/>
    <n v="32.54"/>
    <n v="33"/>
    <n v="32.54"/>
    <n v="2"/>
    <n v="16.5"/>
    <n v="0"/>
    <n v="15.944599999999999"/>
    <n v="49"/>
    <n v="65.08"/>
  </r>
  <r>
    <x v="1"/>
    <x v="0"/>
    <s v="United States"/>
    <s v="Jackson"/>
    <s v="Michigan"/>
    <n v="49201"/>
    <s v="United States ,Jackson ,Michigan, 49201"/>
    <x v="2"/>
    <x v="2"/>
    <s v="Central - Technology"/>
    <s v="Phones"/>
    <n v="10.9"/>
    <n v="11"/>
    <n v="10.9"/>
    <n v="1"/>
    <n v="11"/>
    <n v="0"/>
    <n v="3.052"/>
    <n v="27.999999999999996"/>
    <n v="10.9"/>
  </r>
  <r>
    <x v="1"/>
    <x v="0"/>
    <s v="United States"/>
    <s v="Jackson"/>
    <s v="Michigan"/>
    <n v="49201"/>
    <s v="United States ,Jackson ,Michigan, 49201"/>
    <x v="2"/>
    <x v="2"/>
    <s v="Central - Technology"/>
    <s v="Accessories"/>
    <n v="59.98"/>
    <n v="60"/>
    <n v="59.98"/>
    <n v="2"/>
    <n v="30"/>
    <n v="0"/>
    <n v="25.191600000000001"/>
    <n v="42.000000000000007"/>
    <n v="119.96"/>
  </r>
  <r>
    <x v="1"/>
    <x v="0"/>
    <s v="United States"/>
    <s v="Jackson"/>
    <s v="Michigan"/>
    <n v="49201"/>
    <s v="United States ,Jackson ,Michigan, 49201"/>
    <x v="2"/>
    <x v="1"/>
    <s v="Central - Office Supplies"/>
    <s v="Appliances"/>
    <n v="61.929000000000002"/>
    <n v="62"/>
    <n v="55.7361"/>
    <n v="1"/>
    <n v="62"/>
    <n v="0.1"/>
    <n v="23.395399999999999"/>
    <n v="37.777777777777779"/>
    <n v="55.7361"/>
  </r>
  <r>
    <x v="1"/>
    <x v="0"/>
    <s v="United States"/>
    <s v="New York City"/>
    <s v="New York"/>
    <n v="10011"/>
    <s v="United States ,New York City ,New York, 10011"/>
    <x v="3"/>
    <x v="1"/>
    <s v="East - Office Supplies"/>
    <s v="Envelopes"/>
    <n v="16.52"/>
    <n v="17"/>
    <n v="16.52"/>
    <n v="4"/>
    <n v="4.25"/>
    <n v="0"/>
    <n v="7.5991999999999997"/>
    <n v="46"/>
    <n v="66.08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60.12"/>
    <n v="60"/>
    <n v="60.12"/>
    <n v="9"/>
    <n v="6.666666666666667"/>
    <n v="0"/>
    <n v="28.857600000000001"/>
    <n v="48.000000000000007"/>
    <n v="541.07999999999993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49.536000000000001"/>
    <n v="50"/>
    <n v="39.628799999999998"/>
    <n v="3"/>
    <n v="16.666666666666668"/>
    <n v="0.2"/>
    <n v="17.337599999999998"/>
    <n v="35"/>
    <n v="118.88639999999999"/>
  </r>
  <r>
    <x v="3"/>
    <x v="0"/>
    <s v="United States"/>
    <s v="Rock Hill"/>
    <s v="South Carolina"/>
    <n v="29730"/>
    <s v="United States ,Rock Hill ,South Carolina, 29730"/>
    <x v="0"/>
    <x v="1"/>
    <s v="South - Office Supplies"/>
    <s v="Fasteners"/>
    <n v="11.85"/>
    <n v="12"/>
    <n v="11.85"/>
    <n v="3"/>
    <n v="4"/>
    <n v="0"/>
    <n v="3.7919999999999998"/>
    <n v="32"/>
    <n v="35.549999999999997"/>
  </r>
  <r>
    <x v="0"/>
    <x v="0"/>
    <s v="United States"/>
    <s v="Columbus"/>
    <s v="Georgia"/>
    <n v="31907"/>
    <s v="United States ,Columbus ,Georgia, 31907"/>
    <x v="0"/>
    <x v="1"/>
    <s v="South - Office Supplies"/>
    <s v="Storage"/>
    <n v="118.25"/>
    <n v="118"/>
    <n v="118.25"/>
    <n v="5"/>
    <n v="23.6"/>
    <n v="0"/>
    <n v="34.292499999999997"/>
    <n v="28.999999999999996"/>
    <n v="591.25"/>
  </r>
  <r>
    <x v="0"/>
    <x v="0"/>
    <s v="United States"/>
    <s v="Columbus"/>
    <s v="Georgia"/>
    <n v="31907"/>
    <s v="United States ,Columbus ,Georgia, 31907"/>
    <x v="0"/>
    <x v="0"/>
    <s v="South - Furniture"/>
    <s v="Chairs"/>
    <n v="368.97"/>
    <n v="369"/>
    <n v="368.97"/>
    <n v="3"/>
    <n v="123"/>
    <n v="0"/>
    <n v="81.173400000000001"/>
    <n v="21.999999999999996"/>
    <n v="1106.9100000000001"/>
  </r>
  <r>
    <x v="0"/>
    <x v="1"/>
    <s v="United States"/>
    <s v="Inglewood"/>
    <s v="California"/>
    <n v="90301"/>
    <s v="United States ,Inglewood ,California, 90301"/>
    <x v="1"/>
    <x v="0"/>
    <s v="West - Furniture"/>
    <s v="Furnishings"/>
    <n v="198.46"/>
    <n v="198"/>
    <n v="198.46"/>
    <n v="2"/>
    <n v="99"/>
    <n v="0"/>
    <n v="99.23"/>
    <n v="50"/>
    <n v="396.92"/>
  </r>
  <r>
    <x v="0"/>
    <x v="1"/>
    <s v="United States"/>
    <s v="Inglewood"/>
    <s v="California"/>
    <n v="90301"/>
    <s v="United States ,Inglewood ,California, 90301"/>
    <x v="1"/>
    <x v="1"/>
    <s v="West - Office Supplies"/>
    <s v="Appliances"/>
    <n v="321.92"/>
    <n v="322"/>
    <n v="321.92"/>
    <n v="4"/>
    <n v="80.5"/>
    <n v="0"/>
    <n v="96.575999999999993"/>
    <n v="30"/>
    <n v="1287.68"/>
  </r>
  <r>
    <x v="0"/>
    <x v="1"/>
    <s v="United States"/>
    <s v="Inglewood"/>
    <s v="California"/>
    <n v="90301"/>
    <s v="United States ,Inglewood ,California, 90301"/>
    <x v="1"/>
    <x v="2"/>
    <s v="West - Technology"/>
    <s v="Copiers"/>
    <n v="879.98400000000004"/>
    <n v="880"/>
    <n v="703.98720000000003"/>
    <n v="2"/>
    <n v="440"/>
    <n v="0.2"/>
    <n v="329.99400000000003"/>
    <n v="37.5"/>
    <n v="1407.9744000000001"/>
  </r>
  <r>
    <x v="0"/>
    <x v="1"/>
    <s v="United States"/>
    <s v="Inglewood"/>
    <s v="California"/>
    <n v="90301"/>
    <s v="United States ,Inglewood ,California, 90301"/>
    <x v="1"/>
    <x v="1"/>
    <s v="West - Office Supplies"/>
    <s v="Supplies"/>
    <n v="28.4"/>
    <n v="28"/>
    <n v="28.4"/>
    <n v="5"/>
    <n v="5.6"/>
    <n v="0"/>
    <n v="8.2360000000000007"/>
    <n v="29.000000000000004"/>
    <n v="142"/>
  </r>
  <r>
    <x v="0"/>
    <x v="1"/>
    <s v="United States"/>
    <s v="Inglewood"/>
    <s v="California"/>
    <n v="90301"/>
    <s v="United States ,Inglewood ,California, 90301"/>
    <x v="1"/>
    <x v="0"/>
    <s v="West - Furniture"/>
    <s v="Chairs"/>
    <n v="230.28"/>
    <n v="230"/>
    <n v="184.22399999999999"/>
    <n v="3"/>
    <n v="76.666666666666671"/>
    <n v="0.2"/>
    <n v="23.027999999999999"/>
    <n v="10"/>
    <n v="552.67200000000003"/>
  </r>
  <r>
    <x v="0"/>
    <x v="1"/>
    <s v="United States"/>
    <s v="Inglewood"/>
    <s v="California"/>
    <n v="90301"/>
    <s v="United States ,Inglewood ,California, 90301"/>
    <x v="1"/>
    <x v="1"/>
    <s v="West - Office Supplies"/>
    <s v="Paper"/>
    <n v="116.28"/>
    <n v="116"/>
    <n v="116.28"/>
    <n v="3"/>
    <n v="38.666666666666664"/>
    <n v="0"/>
    <n v="56.977200000000003"/>
    <n v="49.000000000000007"/>
    <n v="348.84000000000003"/>
  </r>
  <r>
    <x v="0"/>
    <x v="1"/>
    <s v="United States"/>
    <s v="Inglewood"/>
    <s v="California"/>
    <n v="90301"/>
    <s v="United States ,Inglewood ,California, 90301"/>
    <x v="1"/>
    <x v="1"/>
    <s v="West - Office Supplies"/>
    <s v="Binders"/>
    <n v="841.56799999999998"/>
    <n v="842"/>
    <n v="673.25440000000003"/>
    <n v="2"/>
    <n v="421"/>
    <n v="0.2"/>
    <n v="294.54880000000003"/>
    <n v="35"/>
    <n v="1346.5088000000001"/>
  </r>
  <r>
    <x v="0"/>
    <x v="1"/>
    <s v="United States"/>
    <s v="Inglewood"/>
    <s v="California"/>
    <n v="90301"/>
    <s v="United States ,Inglewood ,California, 90301"/>
    <x v="1"/>
    <x v="1"/>
    <s v="West - Office Supplies"/>
    <s v="Storage"/>
    <n v="354.9"/>
    <n v="355"/>
    <n v="354.9"/>
    <n v="5"/>
    <n v="71"/>
    <n v="0"/>
    <n v="17.745000000000001"/>
    <n v="5"/>
    <n v="1774.5"/>
  </r>
  <r>
    <x v="2"/>
    <x v="1"/>
    <s v="United States"/>
    <s v="Odessa"/>
    <s v="Texas"/>
    <n v="79762"/>
    <s v="United States ,Odessa ,Texas, 79762"/>
    <x v="2"/>
    <x v="1"/>
    <s v="Central - Office Supplies"/>
    <s v="Paper"/>
    <n v="42.783999999999999"/>
    <n v="43"/>
    <n v="34.227199999999996"/>
    <n v="7"/>
    <n v="6.1428571428571432"/>
    <n v="0.2"/>
    <n v="15.5092"/>
    <n v="36.25"/>
    <n v="239.59039999999999"/>
  </r>
  <r>
    <x v="2"/>
    <x v="1"/>
    <s v="United States"/>
    <s v="Odessa"/>
    <s v="Texas"/>
    <n v="79762"/>
    <s v="United States ,Odessa ,Texas, 79762"/>
    <x v="2"/>
    <x v="0"/>
    <s v="Central - Furniture"/>
    <s v="Chairs"/>
    <n v="563.42999999999995"/>
    <n v="563"/>
    <n v="394.40099999999995"/>
    <n v="5"/>
    <n v="112.6"/>
    <n v="0.3"/>
    <n v="-56.343000000000004"/>
    <n v="-10.000000000000002"/>
    <n v="1972.0049999999997"/>
  </r>
  <r>
    <x v="1"/>
    <x v="0"/>
    <s v="United States"/>
    <s v="Newark"/>
    <s v="Ohio"/>
    <n v="43055"/>
    <s v="United States ,Newark ,Ohio, 43055"/>
    <x v="3"/>
    <x v="1"/>
    <s v="East - Office Supplies"/>
    <s v="Art"/>
    <n v="111.104"/>
    <n v="111"/>
    <n v="88.883200000000002"/>
    <n v="7"/>
    <n v="15.857142857142858"/>
    <n v="0.2"/>
    <n v="8.3328000000000007"/>
    <n v="7.5000000000000009"/>
    <n v="622.18240000000003"/>
  </r>
  <r>
    <x v="1"/>
    <x v="1"/>
    <s v="United States"/>
    <s v="Los Angeles"/>
    <s v="California"/>
    <n v="90049"/>
    <s v="United States ,Los Angeles ,California, 90049"/>
    <x v="1"/>
    <x v="1"/>
    <s v="West - Office Supplies"/>
    <s v="Art"/>
    <n v="11.68"/>
    <n v="12"/>
    <n v="11.68"/>
    <n v="2"/>
    <n v="6"/>
    <n v="0"/>
    <n v="5.4896000000000003"/>
    <n v="47"/>
    <n v="23.36"/>
  </r>
  <r>
    <x v="1"/>
    <x v="1"/>
    <s v="United States"/>
    <s v="Los Angeles"/>
    <s v="California"/>
    <n v="90049"/>
    <s v="United States ,Los Angeles ,California, 90049"/>
    <x v="1"/>
    <x v="1"/>
    <s v="West - Office Supplies"/>
    <s v="Supplies"/>
    <n v="16.899999999999999"/>
    <n v="17"/>
    <n v="16.899999999999999"/>
    <n v="2"/>
    <n v="8.5"/>
    <n v="0"/>
    <n v="5.07"/>
    <n v="30.000000000000004"/>
    <n v="33.799999999999997"/>
  </r>
  <r>
    <x v="1"/>
    <x v="1"/>
    <s v="United States"/>
    <s v="Los Angeles"/>
    <s v="California"/>
    <n v="90049"/>
    <s v="United States ,Los Angeles ,California, 90049"/>
    <x v="1"/>
    <x v="0"/>
    <s v="West - Furniture"/>
    <s v="Furnishings"/>
    <n v="24.4"/>
    <n v="24"/>
    <n v="24.4"/>
    <n v="2"/>
    <n v="12"/>
    <n v="0"/>
    <n v="10.247999999999999"/>
    <n v="42"/>
    <n v="48.8"/>
  </r>
  <r>
    <x v="1"/>
    <x v="0"/>
    <s v="United States"/>
    <s v="Everett"/>
    <s v="Massachusetts"/>
    <n v="2149"/>
    <s v="United States ,Everett ,Massachusetts, 2149"/>
    <x v="3"/>
    <x v="1"/>
    <s v="East - Office Supplies"/>
    <s v="Paper"/>
    <n v="87.6"/>
    <n v="88"/>
    <n v="87.6"/>
    <n v="5"/>
    <n v="17.600000000000001"/>
    <n v="0"/>
    <n v="42.048000000000002"/>
    <n v="48.000000000000007"/>
    <n v="438"/>
  </r>
  <r>
    <x v="0"/>
    <x v="1"/>
    <s v="United States"/>
    <s v="West Allis"/>
    <s v="Wisconsin"/>
    <n v="53214"/>
    <s v="United States ,West Allis ,Wisconsin, 53214"/>
    <x v="2"/>
    <x v="0"/>
    <s v="Central - Furniture"/>
    <s v="Bookcases"/>
    <n v="241.96"/>
    <n v="242"/>
    <n v="241.96"/>
    <n v="2"/>
    <n v="121"/>
    <n v="0"/>
    <n v="24.196000000000002"/>
    <n v="10"/>
    <n v="483.92"/>
  </r>
  <r>
    <x v="0"/>
    <x v="1"/>
    <s v="United States"/>
    <s v="West Allis"/>
    <s v="Wisconsin"/>
    <n v="53214"/>
    <s v="United States ,West Allis ,Wisconsin, 53214"/>
    <x v="2"/>
    <x v="1"/>
    <s v="Central - Office Supplies"/>
    <s v="Binders"/>
    <n v="8.52"/>
    <n v="9"/>
    <n v="8.52"/>
    <n v="3"/>
    <n v="3"/>
    <n v="0"/>
    <n v="4.1748000000000003"/>
    <n v="49.000000000000007"/>
    <n v="25.56"/>
  </r>
  <r>
    <x v="1"/>
    <x v="0"/>
    <s v="United States"/>
    <s v="Chicago"/>
    <s v="Illinois"/>
    <n v="60623"/>
    <s v="United States ,Chicago ,Illinois, 60623"/>
    <x v="2"/>
    <x v="1"/>
    <s v="Central - Office Supplies"/>
    <s v="Binders"/>
    <n v="1.788"/>
    <n v="2"/>
    <n v="0.35759999999999992"/>
    <n v="3"/>
    <n v="0.66666666666666663"/>
    <n v="0.8"/>
    <n v="-3.0396000000000001"/>
    <n v="-170"/>
    <n v="1.0727999999999998"/>
  </r>
  <r>
    <x v="1"/>
    <x v="1"/>
    <s v="United States"/>
    <s v="Houston"/>
    <s v="Texas"/>
    <n v="77036"/>
    <s v="United States ,Houston ,Texas, 77036"/>
    <x v="2"/>
    <x v="0"/>
    <s v="Central - Furniture"/>
    <s v="Tables"/>
    <n v="99.372"/>
    <n v="99"/>
    <n v="69.560400000000001"/>
    <n v="2"/>
    <n v="49.5"/>
    <n v="0.3"/>
    <n v="-1.4196"/>
    <n v="-1.4285714285714286"/>
    <n v="139.1208"/>
  </r>
  <r>
    <x v="1"/>
    <x v="1"/>
    <s v="United States"/>
    <s v="Houston"/>
    <s v="Texas"/>
    <n v="77036"/>
    <s v="United States ,Houston ,Texas, 77036"/>
    <x v="2"/>
    <x v="1"/>
    <s v="Central - Office Supplies"/>
    <s v="Art"/>
    <n v="1.3440000000000001"/>
    <n v="1"/>
    <n v="1.0752000000000002"/>
    <n v="1"/>
    <n v="1"/>
    <n v="0.2"/>
    <n v="0.504"/>
    <n v="37.5"/>
    <n v="1.0752000000000002"/>
  </r>
  <r>
    <x v="0"/>
    <x v="2"/>
    <s v="United States"/>
    <s v="Houston"/>
    <s v="Texas"/>
    <n v="77036"/>
    <s v="United States ,Houston ,Texas, 77036"/>
    <x v="2"/>
    <x v="2"/>
    <s v="Central - Technology"/>
    <s v="Phones"/>
    <n v="119.96"/>
    <n v="120"/>
    <n v="95.967999999999989"/>
    <n v="5"/>
    <n v="24"/>
    <n v="0.2"/>
    <n v="11.996"/>
    <n v="10"/>
    <n v="479.83999999999992"/>
  </r>
  <r>
    <x v="0"/>
    <x v="1"/>
    <s v="United States"/>
    <s v="Hialeah"/>
    <s v="Florida"/>
    <n v="33012"/>
    <s v="United States ,Hialeah ,Florida, 33012"/>
    <x v="0"/>
    <x v="0"/>
    <s v="South - Furniture"/>
    <s v="Chairs"/>
    <n v="1013.832"/>
    <n v="1014"/>
    <n v="811.06560000000002"/>
    <n v="9"/>
    <n v="112.66666666666667"/>
    <n v="0.2"/>
    <n v="101.3832"/>
    <n v="10"/>
    <n v="7299.5904"/>
  </r>
  <r>
    <x v="0"/>
    <x v="1"/>
    <s v="United States"/>
    <s v="Hialeah"/>
    <s v="Florida"/>
    <n v="33012"/>
    <s v="United States ,Hialeah ,Florida, 33012"/>
    <x v="0"/>
    <x v="1"/>
    <s v="South - Office Supplies"/>
    <s v="Fasteners"/>
    <n v="1.984"/>
    <n v="2"/>
    <n v="1.5871999999999999"/>
    <n v="2"/>
    <n v="1"/>
    <n v="0.2"/>
    <n v="0.66959999999999997"/>
    <n v="33.75"/>
    <n v="3.1743999999999999"/>
  </r>
  <r>
    <x v="1"/>
    <x v="0"/>
    <s v="United States"/>
    <s v="San Francisco"/>
    <s v="California"/>
    <n v="94122"/>
    <s v="United States ,San Francisco ,California, 94122"/>
    <x v="1"/>
    <x v="0"/>
    <s v="West - Furniture"/>
    <s v="Tables"/>
    <n v="2003.52"/>
    <n v="2004"/>
    <n v="1602.816"/>
    <n v="6"/>
    <n v="334"/>
    <n v="0.2"/>
    <n v="-325.572"/>
    <n v="-16.25"/>
    <n v="9616.8960000000006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Storage"/>
    <n v="82.367999999999995"/>
    <n v="82"/>
    <n v="65.89439999999999"/>
    <n v="2"/>
    <n v="41"/>
    <n v="0.2"/>
    <n v="-19.5624"/>
    <n v="-23.75"/>
    <n v="131.78879999999998"/>
  </r>
  <r>
    <x v="0"/>
    <x v="0"/>
    <s v="United States"/>
    <s v="Columbia"/>
    <s v="South Carolina"/>
    <n v="29203"/>
    <s v="United States ,Columbia ,South Carolina, 29203"/>
    <x v="0"/>
    <x v="2"/>
    <s v="South - Technology"/>
    <s v="Accessories"/>
    <n v="62.91"/>
    <n v="63"/>
    <n v="62.91"/>
    <n v="3"/>
    <n v="21"/>
    <n v="0"/>
    <n v="22.647600000000001"/>
    <n v="36.000000000000007"/>
    <n v="188.73"/>
  </r>
  <r>
    <x v="0"/>
    <x v="0"/>
    <s v="United States"/>
    <s v="Miami"/>
    <s v="Florida"/>
    <n v="33180"/>
    <s v="United States ,Miami ,Florida, 33180"/>
    <x v="0"/>
    <x v="1"/>
    <s v="South - Office Supplies"/>
    <s v="Fasteners"/>
    <n v="6.9119999999999999"/>
    <n v="7"/>
    <n v="5.5296000000000003"/>
    <n v="3"/>
    <n v="2.3333333333333335"/>
    <n v="0.2"/>
    <n v="2.3328000000000002"/>
    <n v="33.75"/>
    <n v="16.588799999999999"/>
  </r>
  <r>
    <x v="0"/>
    <x v="0"/>
    <s v="United States"/>
    <s v="Miami"/>
    <s v="Florida"/>
    <n v="33180"/>
    <s v="United States ,Miami ,Florida, 33180"/>
    <x v="0"/>
    <x v="2"/>
    <s v="South - Technology"/>
    <s v="Accessories"/>
    <n v="383.976"/>
    <n v="384"/>
    <n v="307.18079999999998"/>
    <n v="3"/>
    <n v="128"/>
    <n v="0.2"/>
    <n v="81.594899999999996"/>
    <n v="21.25"/>
    <n v="921.54239999999993"/>
  </r>
  <r>
    <x v="0"/>
    <x v="0"/>
    <s v="United States"/>
    <s v="Miami"/>
    <s v="Florida"/>
    <n v="33180"/>
    <s v="United States ,Miami ,Florida, 33180"/>
    <x v="0"/>
    <x v="1"/>
    <s v="South - Office Supplies"/>
    <s v="Paper"/>
    <n v="10.368"/>
    <n v="10"/>
    <n v="8.2943999999999996"/>
    <n v="2"/>
    <n v="5"/>
    <n v="0.2"/>
    <n v="3.6288"/>
    <n v="35"/>
    <n v="16.588799999999999"/>
  </r>
  <r>
    <x v="0"/>
    <x v="0"/>
    <s v="United States"/>
    <s v="Miami"/>
    <s v="Florida"/>
    <n v="33180"/>
    <s v="United States ,Miami ,Florida, 33180"/>
    <x v="0"/>
    <x v="2"/>
    <s v="South - Technology"/>
    <s v="Accessories"/>
    <n v="335.94400000000002"/>
    <n v="336"/>
    <n v="268.7552"/>
    <n v="7"/>
    <n v="48"/>
    <n v="0.2"/>
    <n v="41.993000000000002"/>
    <n v="12.5"/>
    <n v="1881.2864"/>
  </r>
  <r>
    <x v="1"/>
    <x v="2"/>
    <s v="United States"/>
    <s v="Chula Vista"/>
    <s v="California"/>
    <n v="91911"/>
    <s v="United States ,Chula Vista ,California, 91911"/>
    <x v="1"/>
    <x v="0"/>
    <s v="West - Furniture"/>
    <s v="Furnishings"/>
    <n v="665.88"/>
    <n v="666"/>
    <n v="665.88"/>
    <n v="6"/>
    <n v="111"/>
    <n v="0"/>
    <n v="106.5408"/>
    <n v="16"/>
    <n v="3995.2799999999997"/>
  </r>
  <r>
    <x v="0"/>
    <x v="2"/>
    <s v="United States"/>
    <s v="Miami"/>
    <s v="Florida"/>
    <n v="33180"/>
    <s v="United States ,Miami ,Florida, 33180"/>
    <x v="0"/>
    <x v="2"/>
    <s v="South - Technology"/>
    <s v="Phones"/>
    <n v="71.975999999999999"/>
    <n v="72"/>
    <n v="57.580799999999996"/>
    <n v="3"/>
    <n v="24"/>
    <n v="0.2"/>
    <n v="8.9969999999999999"/>
    <n v="12.5"/>
    <n v="172.74239999999998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37.94"/>
    <n v="38"/>
    <n v="37.94"/>
    <n v="2"/>
    <n v="19"/>
    <n v="0"/>
    <n v="18.211200000000002"/>
    <n v="48.000000000000007"/>
    <n v="75.88"/>
  </r>
  <r>
    <x v="1"/>
    <x v="2"/>
    <s v="United States"/>
    <s v="Manhattan"/>
    <s v="Kansas"/>
    <n v="66502"/>
    <s v="United States ,Manhattan ,Kansas, 66502"/>
    <x v="2"/>
    <x v="2"/>
    <s v="Central - Technology"/>
    <s v="Phones"/>
    <n v="273.95999999999998"/>
    <n v="274"/>
    <n v="273.95999999999998"/>
    <n v="2"/>
    <n v="137"/>
    <n v="0"/>
    <n v="10.958399999999999"/>
    <n v="4"/>
    <n v="547.91999999999996"/>
  </r>
  <r>
    <x v="0"/>
    <x v="0"/>
    <s v="United States"/>
    <s v="Philadelphia"/>
    <s v="Pennsylvania"/>
    <n v="19120"/>
    <s v="United States ,Philadelphia ,Pennsylvania, 19120"/>
    <x v="3"/>
    <x v="2"/>
    <s v="East - Technology"/>
    <s v="Phones"/>
    <n v="269.98200000000003"/>
    <n v="270"/>
    <n v="161.98920000000001"/>
    <n v="3"/>
    <n v="90"/>
    <n v="0.4"/>
    <n v="40.497300000000003"/>
    <n v="15"/>
    <n v="485.96760000000006"/>
  </r>
  <r>
    <x v="0"/>
    <x v="0"/>
    <s v="United States"/>
    <s v="Memphis"/>
    <s v="Tennessee"/>
    <n v="38109"/>
    <s v="United States ,Memphis ,Tennessee, 38109"/>
    <x v="0"/>
    <x v="1"/>
    <s v="South - Office Supplies"/>
    <s v="Paper"/>
    <n v="8.9039999999999999"/>
    <n v="9"/>
    <n v="7.1231999999999998"/>
    <n v="3"/>
    <n v="3"/>
    <n v="0.2"/>
    <n v="3.339"/>
    <n v="37.5"/>
    <n v="21.369599999999998"/>
  </r>
  <r>
    <x v="0"/>
    <x v="0"/>
    <s v="United States"/>
    <s v="Memphis"/>
    <s v="Tennessee"/>
    <n v="38109"/>
    <s v="United States ,Memphis ,Tennessee, 38109"/>
    <x v="0"/>
    <x v="1"/>
    <s v="South - Office Supplies"/>
    <s v="Storage"/>
    <n v="720.06399999999996"/>
    <n v="720"/>
    <n v="576.05119999999999"/>
    <n v="4"/>
    <n v="180"/>
    <n v="0.2"/>
    <n v="-63.005600000000001"/>
    <n v="-8.75"/>
    <n v="2304.2048"/>
  </r>
  <r>
    <x v="1"/>
    <x v="2"/>
    <s v="United States"/>
    <s v="Fort Lauderdale"/>
    <s v="Florida"/>
    <n v="33311"/>
    <s v="United States ,Fort Lauderdale ,Florida, 33311"/>
    <x v="0"/>
    <x v="2"/>
    <s v="South - Technology"/>
    <s v="Accessories"/>
    <n v="41.423999999999999"/>
    <n v="41"/>
    <n v="33.139200000000002"/>
    <n v="2"/>
    <n v="20.5"/>
    <n v="0.2"/>
    <n v="8.2848000000000006"/>
    <n v="20"/>
    <n v="66.278400000000005"/>
  </r>
  <r>
    <x v="1"/>
    <x v="2"/>
    <s v="United States"/>
    <s v="Columbus"/>
    <s v="Ohio"/>
    <n v="43229"/>
    <s v="United States ,Columbus ,Ohio, 43229"/>
    <x v="3"/>
    <x v="1"/>
    <s v="East - Office Supplies"/>
    <s v="Binders"/>
    <n v="3.1320000000000001"/>
    <n v="3"/>
    <n v="0.93959999999999999"/>
    <n v="2"/>
    <n v="1.5"/>
    <n v="0.7"/>
    <n v="-2.61"/>
    <n v="-83.333333333333329"/>
    <n v="1.8792"/>
  </r>
  <r>
    <x v="1"/>
    <x v="1"/>
    <s v="United States"/>
    <s v="Los Angeles"/>
    <s v="California"/>
    <n v="90045"/>
    <s v="United States ,Los Angeles ,California, 90045"/>
    <x v="1"/>
    <x v="1"/>
    <s v="West - Office Supplies"/>
    <s v="Storage"/>
    <n v="1085.42"/>
    <n v="1085"/>
    <n v="1085.42"/>
    <n v="7"/>
    <n v="155"/>
    <n v="0"/>
    <n v="282.20920000000001"/>
    <n v="26"/>
    <n v="7597.9400000000005"/>
  </r>
  <r>
    <x v="1"/>
    <x v="0"/>
    <s v="United States"/>
    <s v="Houston"/>
    <s v="Texas"/>
    <n v="77041"/>
    <s v="United States ,Houston ,Texas, 77041"/>
    <x v="2"/>
    <x v="1"/>
    <s v="Central - Office Supplies"/>
    <s v="Art"/>
    <n v="3.9119999999999999"/>
    <n v="4"/>
    <n v="3.1295999999999999"/>
    <n v="1"/>
    <n v="4"/>
    <n v="0.2"/>
    <n v="1.0268999999999999"/>
    <n v="26.25"/>
    <n v="3.1295999999999999"/>
  </r>
  <r>
    <x v="1"/>
    <x v="0"/>
    <s v="United States"/>
    <s v="Houston"/>
    <s v="Texas"/>
    <n v="77041"/>
    <s v="United States ,Houston ,Texas, 77041"/>
    <x v="2"/>
    <x v="1"/>
    <s v="Central - Office Supplies"/>
    <s v="Art"/>
    <n v="62.375999999999998"/>
    <n v="62"/>
    <n v="49.900799999999997"/>
    <n v="3"/>
    <n v="20.666666666666668"/>
    <n v="0.2"/>
    <n v="7.0172999999999996"/>
    <n v="11.25"/>
    <n v="149.70239999999998"/>
  </r>
  <r>
    <x v="1"/>
    <x v="2"/>
    <s v="United States"/>
    <s v="Omaha"/>
    <s v="Nebraska"/>
    <n v="68104"/>
    <s v="United States ,Omaha ,Nebraska, 68104"/>
    <x v="2"/>
    <x v="1"/>
    <s v="Central - Office Supplies"/>
    <s v="Fasteners"/>
    <n v="29.05"/>
    <n v="29"/>
    <n v="29.05"/>
    <n v="5"/>
    <n v="5.8"/>
    <n v="0"/>
    <n v="9.0054999999999996"/>
    <n v="31"/>
    <n v="145.25"/>
  </r>
  <r>
    <x v="1"/>
    <x v="2"/>
    <s v="United States"/>
    <s v="Los Angeles"/>
    <s v="California"/>
    <n v="90004"/>
    <s v="United States ,Los Angeles ,California, 90004"/>
    <x v="1"/>
    <x v="1"/>
    <s v="West - Office Supplies"/>
    <s v="Binders"/>
    <n v="180.96"/>
    <n v="181"/>
    <n v="144.768"/>
    <n v="6"/>
    <n v="30.166666666666668"/>
    <n v="0.2"/>
    <n v="67.86"/>
    <n v="37.5"/>
    <n v="868.60799999999995"/>
  </r>
  <r>
    <x v="2"/>
    <x v="1"/>
    <s v="United States"/>
    <s v="Altoona"/>
    <s v="Pennsylvania"/>
    <n v="16602"/>
    <s v="United States ,Altoona ,Pennsylvania, 16602"/>
    <x v="3"/>
    <x v="1"/>
    <s v="East - Office Supplies"/>
    <s v="Binders"/>
    <n v="4.4189999999999996"/>
    <n v="4"/>
    <n v="1.3256999999999999"/>
    <n v="3"/>
    <n v="1.3333333333333333"/>
    <n v="0.7"/>
    <n v="-3.3879000000000001"/>
    <n v="-76.666666666666671"/>
    <n v="3.9770999999999996"/>
  </r>
  <r>
    <x v="2"/>
    <x v="1"/>
    <s v="United States"/>
    <s v="Altoona"/>
    <s v="Pennsylvania"/>
    <n v="16602"/>
    <s v="United States ,Altoona ,Pennsylvania, 16602"/>
    <x v="3"/>
    <x v="1"/>
    <s v="East - Office Supplies"/>
    <s v="Art"/>
    <n v="16.032"/>
    <n v="16"/>
    <n v="12.8256"/>
    <n v="6"/>
    <n v="2.6666666666666665"/>
    <n v="0.2"/>
    <n v="2.2044000000000001"/>
    <n v="13.750000000000002"/>
    <n v="76.953599999999994"/>
  </r>
  <r>
    <x v="1"/>
    <x v="0"/>
    <s v="United States"/>
    <s v="New York City"/>
    <s v="New York"/>
    <n v="10024"/>
    <s v="United States ,New York City ,New York, 10024"/>
    <x v="3"/>
    <x v="1"/>
    <s v="East - Office Supplies"/>
    <s v="Art"/>
    <n v="29.79"/>
    <n v="30"/>
    <n v="29.79"/>
    <n v="3"/>
    <n v="10"/>
    <n v="0"/>
    <n v="12.511799999999999"/>
    <n v="42"/>
    <n v="89.37"/>
  </r>
  <r>
    <x v="1"/>
    <x v="0"/>
    <s v="United States"/>
    <s v="San Diego"/>
    <s v="California"/>
    <n v="92037"/>
    <s v="United States ,San Diego ,California, 92037"/>
    <x v="1"/>
    <x v="1"/>
    <s v="West - Office Supplies"/>
    <s v="Storage"/>
    <n v="57.23"/>
    <n v="57"/>
    <n v="57.23"/>
    <n v="1"/>
    <n v="57"/>
    <n v="0"/>
    <n v="14.307499999999999"/>
    <n v="25"/>
    <n v="57.23"/>
  </r>
  <r>
    <x v="1"/>
    <x v="0"/>
    <s v="United States"/>
    <s v="San Diego"/>
    <s v="California"/>
    <n v="92037"/>
    <s v="United States ,San Diego ,California, 92037"/>
    <x v="1"/>
    <x v="0"/>
    <s v="West - Furniture"/>
    <s v="Tables"/>
    <n v="333"/>
    <n v="333"/>
    <n v="266.39999999999998"/>
    <n v="3"/>
    <n v="111"/>
    <n v="0.2"/>
    <n v="-16.649999999999999"/>
    <n v="-5"/>
    <n v="799.19999999999993"/>
  </r>
  <r>
    <x v="1"/>
    <x v="0"/>
    <s v="United States"/>
    <s v="San Diego"/>
    <s v="California"/>
    <n v="92037"/>
    <s v="United States ,San Diego ,California, 92037"/>
    <x v="1"/>
    <x v="1"/>
    <s v="West - Office Supplies"/>
    <s v="Art"/>
    <n v="36.44"/>
    <n v="36"/>
    <n v="36.44"/>
    <n v="4"/>
    <n v="9"/>
    <n v="0"/>
    <n v="12.0252"/>
    <n v="33"/>
    <n v="145.76"/>
  </r>
  <r>
    <x v="2"/>
    <x v="0"/>
    <s v="United States"/>
    <s v="Miami"/>
    <s v="Florida"/>
    <n v="33178"/>
    <s v="United States ,Miami ,Florida, 33178"/>
    <x v="0"/>
    <x v="1"/>
    <s v="South - Office Supplies"/>
    <s v="Paper"/>
    <n v="251.64"/>
    <n v="252"/>
    <n v="201.31199999999998"/>
    <n v="3"/>
    <n v="84"/>
    <n v="0.2"/>
    <n v="88.073999999999998"/>
    <n v="35"/>
    <n v="603.93599999999992"/>
  </r>
  <r>
    <x v="2"/>
    <x v="1"/>
    <s v="United States"/>
    <s v="Greensboro"/>
    <s v="North Carolina"/>
    <n v="27405"/>
    <s v="United States ,Greensboro ,North Carolina, 27405"/>
    <x v="0"/>
    <x v="0"/>
    <s v="South - Furniture"/>
    <s v="Tables"/>
    <n v="523.76400000000001"/>
    <n v="524"/>
    <n v="314.25839999999999"/>
    <n v="3"/>
    <n v="174.66666666666666"/>
    <n v="0.4"/>
    <n v="-192.04679999999999"/>
    <n v="-36.666666666666664"/>
    <n v="942.77520000000004"/>
  </r>
  <r>
    <x v="2"/>
    <x v="1"/>
    <s v="United States"/>
    <s v="Greensboro"/>
    <s v="North Carolina"/>
    <n v="27405"/>
    <s v="United States ,Greensboro ,North Carolina, 27405"/>
    <x v="0"/>
    <x v="2"/>
    <s v="South - Technology"/>
    <s v="Phones"/>
    <n v="1359.96"/>
    <n v="1360"/>
    <n v="1087.9680000000001"/>
    <n v="5"/>
    <n v="272"/>
    <n v="0.2"/>
    <n v="118.9965"/>
    <n v="8.75"/>
    <n v="5439.84"/>
  </r>
  <r>
    <x v="1"/>
    <x v="0"/>
    <s v="United States"/>
    <s v="Jacksonville"/>
    <s v="North Carolina"/>
    <n v="28540"/>
    <s v="United States ,Jacksonville ,North Carolina, 28540"/>
    <x v="0"/>
    <x v="0"/>
    <s v="South - Furniture"/>
    <s v="Chairs"/>
    <n v="102.592"/>
    <n v="103"/>
    <n v="82.073599999999999"/>
    <n v="1"/>
    <n v="103"/>
    <n v="0.2"/>
    <n v="10.2592"/>
    <n v="10"/>
    <n v="82.073599999999999"/>
  </r>
  <r>
    <x v="1"/>
    <x v="0"/>
    <s v="United States"/>
    <s v="Jacksonville"/>
    <s v="North Carolina"/>
    <n v="28540"/>
    <s v="United States ,Jacksonville ,North Carolina, 28540"/>
    <x v="0"/>
    <x v="2"/>
    <s v="South - Technology"/>
    <s v="Accessories"/>
    <n v="22.704000000000001"/>
    <n v="23"/>
    <n v="18.1632"/>
    <n v="1"/>
    <n v="23"/>
    <n v="0.2"/>
    <n v="5.9598000000000004"/>
    <n v="26.25"/>
    <n v="18.1632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Paper"/>
    <n v="93.024000000000001"/>
    <n v="93"/>
    <n v="74.419200000000004"/>
    <n v="3"/>
    <n v="31"/>
    <n v="0.2"/>
    <n v="33.721200000000003"/>
    <n v="36.250000000000007"/>
    <n v="223.25760000000002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Supplies"/>
    <n v="12.768000000000001"/>
    <n v="13"/>
    <n v="10.214400000000001"/>
    <n v="2"/>
    <n v="6.5"/>
    <n v="0.2"/>
    <n v="1.4363999999999999"/>
    <n v="11.249999999999998"/>
    <n v="20.428800000000003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Envelopes"/>
    <n v="35.008000000000003"/>
    <n v="35"/>
    <n v="28.006400000000003"/>
    <n v="4"/>
    <n v="8.75"/>
    <n v="0.2"/>
    <n v="13.128"/>
    <n v="37.5"/>
    <n v="112.02560000000001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Paper"/>
    <n v="39.152000000000001"/>
    <n v="39"/>
    <n v="31.3216"/>
    <n v="1"/>
    <n v="39"/>
    <n v="0.2"/>
    <n v="14.682"/>
    <n v="37.5"/>
    <n v="31.3216"/>
  </r>
  <r>
    <x v="1"/>
    <x v="1"/>
    <s v="United States"/>
    <s v="Plantation"/>
    <s v="Florida"/>
    <n v="33317"/>
    <s v="United States ,Plantation ,Florida, 33317"/>
    <x v="0"/>
    <x v="1"/>
    <s v="South - Office Supplies"/>
    <s v="Art"/>
    <n v="11.76"/>
    <n v="12"/>
    <n v="9.4079999999999995"/>
    <n v="5"/>
    <n v="2.4"/>
    <n v="0.2"/>
    <n v="1.323"/>
    <n v="11.25"/>
    <n v="47.04"/>
  </r>
  <r>
    <x v="1"/>
    <x v="1"/>
    <s v="United States"/>
    <s v="Plantation"/>
    <s v="Florida"/>
    <n v="33317"/>
    <s v="United States ,Plantation ,Florida, 33317"/>
    <x v="0"/>
    <x v="1"/>
    <s v="South - Office Supplies"/>
    <s v="Binders"/>
    <n v="5.2380000000000004"/>
    <n v="5"/>
    <n v="1.5714000000000006"/>
    <n v="2"/>
    <n v="2.5"/>
    <n v="0.7"/>
    <n v="-4.0157999999999996"/>
    <n v="-76.666666666666643"/>
    <n v="3.1428000000000011"/>
  </r>
  <r>
    <x v="1"/>
    <x v="1"/>
    <s v="United States"/>
    <s v="Plantation"/>
    <s v="Florida"/>
    <n v="33317"/>
    <s v="United States ,Plantation ,Florida, 33317"/>
    <x v="0"/>
    <x v="1"/>
    <s v="South - Office Supplies"/>
    <s v="Binders"/>
    <n v="4.6619999999999999"/>
    <n v="5"/>
    <n v="1.3986000000000001"/>
    <n v="3"/>
    <n v="1.6666666666666667"/>
    <n v="0.7"/>
    <n v="-3.7296"/>
    <n v="-80"/>
    <n v="4.1958000000000002"/>
  </r>
  <r>
    <x v="1"/>
    <x v="1"/>
    <s v="United States"/>
    <s v="Plantation"/>
    <s v="Florida"/>
    <n v="33317"/>
    <s v="United States ,Plantation ,Florida, 33317"/>
    <x v="0"/>
    <x v="0"/>
    <s v="South - Furniture"/>
    <s v="Chairs"/>
    <n v="523.91999999999996"/>
    <n v="524"/>
    <n v="419.13599999999997"/>
    <n v="5"/>
    <n v="104.8"/>
    <n v="0.2"/>
    <n v="-72.039000000000001"/>
    <n v="-13.750000000000002"/>
    <n v="2095.6799999999998"/>
  </r>
  <r>
    <x v="1"/>
    <x v="1"/>
    <s v="United States"/>
    <s v="Plantation"/>
    <s v="Florida"/>
    <n v="33317"/>
    <s v="United States ,Plantation ,Florida, 33317"/>
    <x v="0"/>
    <x v="2"/>
    <s v="South - Technology"/>
    <s v="Phones"/>
    <n v="100.792"/>
    <n v="101"/>
    <n v="80.633600000000001"/>
    <n v="1"/>
    <n v="101"/>
    <n v="0.2"/>
    <n v="10.0792"/>
    <n v="10"/>
    <n v="80.633600000000001"/>
  </r>
  <r>
    <x v="1"/>
    <x v="1"/>
    <s v="United States"/>
    <s v="Plantation"/>
    <s v="Florida"/>
    <n v="33317"/>
    <s v="United States ,Plantation ,Florida, 33317"/>
    <x v="0"/>
    <x v="0"/>
    <s v="South - Furniture"/>
    <s v="Chairs"/>
    <n v="146.136"/>
    <n v="146"/>
    <n v="116.9088"/>
    <n v="3"/>
    <n v="48.666666666666664"/>
    <n v="0.2"/>
    <n v="16.440300000000001"/>
    <n v="11.25"/>
    <n v="350.72640000000001"/>
  </r>
  <r>
    <x v="3"/>
    <x v="0"/>
    <s v="United States"/>
    <s v="Milwaukee"/>
    <s v="Wisconsin"/>
    <n v="53209"/>
    <s v="United States ,Milwaukee ,Wisconsin, 53209"/>
    <x v="2"/>
    <x v="1"/>
    <s v="Central - Office Supplies"/>
    <s v="Labels"/>
    <n v="25.06"/>
    <n v="25"/>
    <n v="25.06"/>
    <n v="2"/>
    <n v="12.5"/>
    <n v="0"/>
    <n v="11.7782"/>
    <n v="47"/>
    <n v="50.12"/>
  </r>
  <r>
    <x v="1"/>
    <x v="0"/>
    <s v="United States"/>
    <s v="Quincy"/>
    <s v="Illinois"/>
    <n v="62301"/>
    <s v="United States ,Quincy ,Illinois, 62301"/>
    <x v="2"/>
    <x v="1"/>
    <s v="Central - Office Supplies"/>
    <s v="Labels"/>
    <n v="19.824000000000002"/>
    <n v="20"/>
    <n v="15.859200000000001"/>
    <n v="6"/>
    <n v="3.3333333333333335"/>
    <n v="0.2"/>
    <n v="6.4428000000000001"/>
    <n v="32.499999999999993"/>
    <n v="95.155200000000008"/>
  </r>
  <r>
    <x v="3"/>
    <x v="0"/>
    <s v="United States"/>
    <s v="Jacksonville"/>
    <s v="Florida"/>
    <n v="32216"/>
    <s v="United States ,Jacksonville ,Florida, 32216"/>
    <x v="0"/>
    <x v="2"/>
    <s v="South - Technology"/>
    <s v="Phones"/>
    <n v="823.96"/>
    <n v="824"/>
    <n v="659.16800000000001"/>
    <n v="5"/>
    <n v="164.8"/>
    <n v="0.2"/>
    <n v="51.497500000000002"/>
    <n v="6.25"/>
    <n v="3295.84"/>
  </r>
  <r>
    <x v="3"/>
    <x v="0"/>
    <s v="United States"/>
    <s v="Jacksonville"/>
    <s v="Florida"/>
    <n v="32216"/>
    <s v="United States ,Jacksonville ,Florida, 32216"/>
    <x v="0"/>
    <x v="1"/>
    <s v="South - Office Supplies"/>
    <s v="Paper"/>
    <n v="15.984"/>
    <n v="16"/>
    <n v="12.7872"/>
    <n v="2"/>
    <n v="8"/>
    <n v="0.2"/>
    <n v="4.9950000000000001"/>
    <n v="31.25"/>
    <n v="25.574400000000001"/>
  </r>
  <r>
    <x v="1"/>
    <x v="0"/>
    <s v="United States"/>
    <s v="Mobile"/>
    <s v="Alabama"/>
    <n v="36608"/>
    <s v="United States ,Mobile ,Alabama, 36608"/>
    <x v="0"/>
    <x v="0"/>
    <s v="South - Furniture"/>
    <s v="Tables"/>
    <n v="801.96"/>
    <n v="802"/>
    <n v="801.96"/>
    <n v="2"/>
    <n v="401"/>
    <n v="0"/>
    <n v="200.49"/>
    <n v="25"/>
    <n v="1603.92"/>
  </r>
  <r>
    <x v="1"/>
    <x v="0"/>
    <s v="United States"/>
    <s v="Mobile"/>
    <s v="Alabama"/>
    <n v="36608"/>
    <s v="United States ,Mobile ,Alabama, 36608"/>
    <x v="0"/>
    <x v="2"/>
    <s v="South - Technology"/>
    <s v="Phones"/>
    <n v="59.97"/>
    <n v="60"/>
    <n v="59.97"/>
    <n v="3"/>
    <n v="20"/>
    <n v="0"/>
    <n v="0"/>
    <n v="0"/>
    <n v="179.91"/>
  </r>
  <r>
    <x v="1"/>
    <x v="0"/>
    <s v="United States"/>
    <s v="Mobile"/>
    <s v="Alabama"/>
    <n v="36608"/>
    <s v="United States ,Mobile ,Alabama, 36608"/>
    <x v="0"/>
    <x v="0"/>
    <s v="South - Furniture"/>
    <s v="Chairs"/>
    <n v="1056.8599999999999"/>
    <n v="1057"/>
    <n v="1056.8599999999999"/>
    <n v="7"/>
    <n v="151"/>
    <n v="0"/>
    <n v="306.48939999999999"/>
    <n v="29.000000000000004"/>
    <n v="7398.0199999999995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12.816000000000001"/>
    <n v="13"/>
    <n v="10.252800000000001"/>
    <n v="3"/>
    <n v="4.333333333333333"/>
    <n v="0.2"/>
    <n v="4.3254000000000001"/>
    <n v="33.75"/>
    <n v="30.758400000000002"/>
  </r>
  <r>
    <x v="1"/>
    <x v="0"/>
    <s v="United States"/>
    <s v="New York City"/>
    <s v="New York"/>
    <n v="10024"/>
    <s v="United States ,New York City ,New York, 10024"/>
    <x v="3"/>
    <x v="0"/>
    <s v="East - Furniture"/>
    <s v="Bookcases"/>
    <n v="314.35199999999998"/>
    <n v="314"/>
    <n v="251.48159999999999"/>
    <n v="3"/>
    <n v="104.66666666666667"/>
    <n v="0.2"/>
    <n v="-15.717599999999999"/>
    <n v="-5"/>
    <n v="754.44479999999999"/>
  </r>
  <r>
    <x v="1"/>
    <x v="0"/>
    <s v="United States"/>
    <s v="New York City"/>
    <s v="New York"/>
    <n v="10024"/>
    <s v="United States ,New York City ,New York, 10024"/>
    <x v="3"/>
    <x v="1"/>
    <s v="East - Office Supplies"/>
    <s v="Paper"/>
    <n v="18.98"/>
    <n v="19"/>
    <n v="18.98"/>
    <n v="2"/>
    <n v="9.5"/>
    <n v="0"/>
    <n v="8.9206000000000003"/>
    <n v="47"/>
    <n v="37.96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18.239999999999998"/>
    <n v="18"/>
    <n v="14.591999999999999"/>
    <n v="6"/>
    <n v="3"/>
    <n v="0.2"/>
    <n v="6.1559999999999997"/>
    <n v="33.75"/>
    <n v="87.551999999999992"/>
  </r>
  <r>
    <x v="1"/>
    <x v="0"/>
    <s v="United States"/>
    <s v="New York City"/>
    <s v="New York"/>
    <n v="10011"/>
    <s v="United States ,New York City ,New York, 10011"/>
    <x v="3"/>
    <x v="1"/>
    <s v="East - Office Supplies"/>
    <s v="Storage"/>
    <n v="991.2"/>
    <n v="991"/>
    <n v="991.2"/>
    <n v="6"/>
    <n v="165.16666666666666"/>
    <n v="0"/>
    <n v="257.71199999999999"/>
    <n v="25.999999999999996"/>
    <n v="5947.2000000000007"/>
  </r>
  <r>
    <x v="1"/>
    <x v="0"/>
    <s v="United States"/>
    <s v="New York City"/>
    <s v="New York"/>
    <n v="10011"/>
    <s v="United States ,New York City ,New York, 10011"/>
    <x v="3"/>
    <x v="2"/>
    <s v="East - Technology"/>
    <s v="Copiers"/>
    <n v="879.98400000000004"/>
    <n v="880"/>
    <n v="703.98720000000003"/>
    <n v="2"/>
    <n v="440"/>
    <n v="0.2"/>
    <n v="329.99400000000003"/>
    <n v="37.5"/>
    <n v="1407.9744000000001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12.96"/>
    <n v="13"/>
    <n v="10.368"/>
    <n v="9"/>
    <n v="1.4444444444444444"/>
    <n v="0.2"/>
    <n v="4.5359999999999996"/>
    <n v="34.999999999999993"/>
    <n v="93.311999999999998"/>
  </r>
  <r>
    <x v="1"/>
    <x v="1"/>
    <s v="United States"/>
    <s v="Dallas"/>
    <s v="Texas"/>
    <n v="75217"/>
    <s v="United States ,Dallas ,Texas, 75217"/>
    <x v="2"/>
    <x v="1"/>
    <s v="Central - Office Supplies"/>
    <s v="Storage"/>
    <n v="107.44"/>
    <n v="107"/>
    <n v="85.951999999999998"/>
    <n v="10"/>
    <n v="10.7"/>
    <n v="0.2"/>
    <n v="10.744"/>
    <n v="10"/>
    <n v="859.52"/>
  </r>
  <r>
    <x v="1"/>
    <x v="1"/>
    <s v="United States"/>
    <s v="Detroit"/>
    <s v="Michigan"/>
    <n v="48234"/>
    <s v="United States ,Detroit ,Michigan, 48234"/>
    <x v="2"/>
    <x v="0"/>
    <s v="Central - Furniture"/>
    <s v="Chairs"/>
    <n v="1458.65"/>
    <n v="1459"/>
    <n v="1458.65"/>
    <n v="5"/>
    <n v="291.8"/>
    <n v="0"/>
    <n v="423.00850000000003"/>
    <n v="28.999999999999996"/>
    <n v="7293.25"/>
  </r>
  <r>
    <x v="1"/>
    <x v="1"/>
    <s v="United States"/>
    <s v="Detroit"/>
    <s v="Michigan"/>
    <n v="48234"/>
    <s v="United States ,Detroit ,Michigan, 48234"/>
    <x v="2"/>
    <x v="0"/>
    <s v="Central - Furniture"/>
    <s v="Chairs"/>
    <n v="26.64"/>
    <n v="27"/>
    <n v="26.64"/>
    <n v="1"/>
    <n v="27"/>
    <n v="0"/>
    <n v="7.4592000000000001"/>
    <n v="27.999999999999996"/>
    <n v="26.64"/>
  </r>
  <r>
    <x v="1"/>
    <x v="1"/>
    <s v="United States"/>
    <s v="Detroit"/>
    <s v="Michigan"/>
    <n v="48234"/>
    <s v="United States ,Detroit ,Michigan, 48234"/>
    <x v="2"/>
    <x v="0"/>
    <s v="Central - Furniture"/>
    <s v="Chairs"/>
    <n v="476.8"/>
    <n v="477"/>
    <n v="476.8"/>
    <n v="2"/>
    <n v="238.5"/>
    <n v="0"/>
    <n v="119.2"/>
    <n v="25"/>
    <n v="953.6"/>
  </r>
  <r>
    <x v="1"/>
    <x v="1"/>
    <s v="United States"/>
    <s v="Detroit"/>
    <s v="Michigan"/>
    <n v="48234"/>
    <s v="United States ,Detroit ,Michigan, 48234"/>
    <x v="2"/>
    <x v="1"/>
    <s v="Central - Office Supplies"/>
    <s v="Appliances"/>
    <n v="87.444000000000003"/>
    <n v="87"/>
    <n v="78.699600000000004"/>
    <n v="2"/>
    <n v="43.5"/>
    <n v="0.1"/>
    <n v="18.4604"/>
    <n v="21.111111111111111"/>
    <n v="157.39920000000001"/>
  </r>
  <r>
    <x v="1"/>
    <x v="0"/>
    <s v="United States"/>
    <s v="Dover"/>
    <s v="Delaware"/>
    <n v="19901"/>
    <s v="United States ,Dover ,Delaware, 19901"/>
    <x v="3"/>
    <x v="0"/>
    <s v="East - Furniture"/>
    <s v="Furnishings"/>
    <n v="76.14"/>
    <n v="76"/>
    <n v="76.14"/>
    <n v="3"/>
    <n v="25.333333333333332"/>
    <n v="0"/>
    <n v="26.649000000000001"/>
    <n v="35"/>
    <n v="228.42000000000002"/>
  </r>
  <r>
    <x v="1"/>
    <x v="0"/>
    <s v="United States"/>
    <s v="Dover"/>
    <s v="Delaware"/>
    <n v="19901"/>
    <s v="United States ,Dover ,Delaware, 19901"/>
    <x v="3"/>
    <x v="1"/>
    <s v="East - Office Supplies"/>
    <s v="Binders"/>
    <n v="19.96"/>
    <n v="20"/>
    <n v="19.96"/>
    <n v="2"/>
    <n v="10"/>
    <n v="0"/>
    <n v="9.3811999999999998"/>
    <n v="47"/>
    <n v="39.92"/>
  </r>
  <r>
    <x v="3"/>
    <x v="1"/>
    <s v="United States"/>
    <s v="Columbus"/>
    <s v="Ohio"/>
    <n v="43229"/>
    <s v="United States ,Columbus ,Ohio, 43229"/>
    <x v="3"/>
    <x v="2"/>
    <s v="East - Technology"/>
    <s v="Phones"/>
    <n v="1049.97"/>
    <n v="1050"/>
    <n v="629.98199999999997"/>
    <n v="5"/>
    <n v="210"/>
    <n v="0.4"/>
    <n v="-209.994"/>
    <n v="-20"/>
    <n v="3149.91"/>
  </r>
  <r>
    <x v="3"/>
    <x v="1"/>
    <s v="United States"/>
    <s v="Columbus"/>
    <s v="Ohio"/>
    <n v="43229"/>
    <s v="United States ,Columbus ,Ohio, 43229"/>
    <x v="3"/>
    <x v="0"/>
    <s v="East - Furniture"/>
    <s v="Chairs"/>
    <n v="611.05799999999999"/>
    <n v="611"/>
    <n v="427.74059999999997"/>
    <n v="3"/>
    <n v="203.66666666666666"/>
    <n v="0.3"/>
    <n v="-34.9176"/>
    <n v="-5.7142857142857144"/>
    <n v="1283.2217999999998"/>
  </r>
  <r>
    <x v="1"/>
    <x v="1"/>
    <s v="United States"/>
    <s v="Glendale"/>
    <s v="Arizona"/>
    <n v="85301"/>
    <s v="United States ,Glendale ,Arizona, 85301"/>
    <x v="1"/>
    <x v="1"/>
    <s v="West - Office Supplies"/>
    <s v="Fasteners"/>
    <n v="2.3679999999999999"/>
    <n v="2"/>
    <n v="1.8943999999999999"/>
    <n v="2"/>
    <n v="1"/>
    <n v="0.2"/>
    <n v="0.82879999999999998"/>
    <n v="35"/>
    <n v="3.7887999999999997"/>
  </r>
  <r>
    <x v="1"/>
    <x v="1"/>
    <s v="United States"/>
    <s v="Glendale"/>
    <s v="Arizona"/>
    <n v="85301"/>
    <s v="United States ,Glendale ,Arizona, 85301"/>
    <x v="1"/>
    <x v="1"/>
    <s v="West - Office Supplies"/>
    <s v="Paper"/>
    <n v="19.007999999999999"/>
    <n v="19"/>
    <n v="15.206399999999999"/>
    <n v="3"/>
    <n v="6.333333333333333"/>
    <n v="0.2"/>
    <n v="6.8903999999999996"/>
    <n v="36.25"/>
    <n v="45.619199999999992"/>
  </r>
  <r>
    <x v="1"/>
    <x v="0"/>
    <s v="United States"/>
    <s v="North Las Vegas"/>
    <s v="Nevada"/>
    <n v="89031"/>
    <s v="United States ,North Las Vegas ,Nevada, 89031"/>
    <x v="1"/>
    <x v="2"/>
    <s v="West - Technology"/>
    <s v="Phones"/>
    <n v="911.98400000000004"/>
    <n v="912"/>
    <n v="729.58720000000005"/>
    <n v="2"/>
    <n v="456"/>
    <n v="0.2"/>
    <n v="113.998"/>
    <n v="12.5"/>
    <n v="1459.1744000000001"/>
  </r>
  <r>
    <x v="1"/>
    <x v="0"/>
    <s v="United States"/>
    <s v="North Las Vegas"/>
    <s v="Nevada"/>
    <n v="89031"/>
    <s v="United States ,North Las Vegas ,Nevada, 89031"/>
    <x v="1"/>
    <x v="0"/>
    <s v="West - Furniture"/>
    <s v="Chairs"/>
    <n v="674.35199999999998"/>
    <n v="674"/>
    <n v="539.48159999999996"/>
    <n v="3"/>
    <n v="224.66666666666666"/>
    <n v="0.2"/>
    <n v="-109.5822"/>
    <n v="-16.25"/>
    <n v="1618.4447999999998"/>
  </r>
  <r>
    <x v="1"/>
    <x v="0"/>
    <s v="United States"/>
    <s v="North Las Vegas"/>
    <s v="Nevada"/>
    <n v="89031"/>
    <s v="United States ,North Las Vegas ,Nevada, 89031"/>
    <x v="1"/>
    <x v="0"/>
    <s v="West - Furniture"/>
    <s v="Furnishings"/>
    <n v="134.01"/>
    <n v="134"/>
    <n v="134.01"/>
    <n v="9"/>
    <n v="14.888888888888889"/>
    <n v="0"/>
    <n v="36.182699999999997"/>
    <n v="27"/>
    <n v="1206.0899999999999"/>
  </r>
  <r>
    <x v="1"/>
    <x v="0"/>
    <s v="United States"/>
    <s v="North Las Vegas"/>
    <s v="Nevada"/>
    <n v="89031"/>
    <s v="United States ,North Las Vegas ,Nevada, 89031"/>
    <x v="1"/>
    <x v="2"/>
    <s v="West - Technology"/>
    <s v="Accessories"/>
    <n v="170.97"/>
    <n v="171"/>
    <n v="170.97"/>
    <n v="3"/>
    <n v="57"/>
    <n v="0"/>
    <n v="70.097700000000003"/>
    <n v="41"/>
    <n v="512.91"/>
  </r>
  <r>
    <x v="1"/>
    <x v="1"/>
    <s v="United States"/>
    <s v="Bristol"/>
    <s v="Tennessee"/>
    <n v="37620"/>
    <s v="United States ,Bristol ,Tennessee, 37620"/>
    <x v="0"/>
    <x v="0"/>
    <s v="South - Furniture"/>
    <s v="Chairs"/>
    <n v="170.352"/>
    <n v="170"/>
    <n v="136.2816"/>
    <n v="3"/>
    <n v="56.666666666666664"/>
    <n v="0.2"/>
    <n v="10.647"/>
    <n v="6.25"/>
    <n v="408.84479999999996"/>
  </r>
  <r>
    <x v="2"/>
    <x v="1"/>
    <s v="United States"/>
    <s v="Los Angeles"/>
    <s v="California"/>
    <n v="90049"/>
    <s v="United States ,Los Angeles ,California, 90049"/>
    <x v="1"/>
    <x v="1"/>
    <s v="West - Office Supplies"/>
    <s v="Binders"/>
    <n v="7.1840000000000002"/>
    <n v="7"/>
    <n v="5.7472000000000003"/>
    <n v="2"/>
    <n v="3.5"/>
    <n v="0.2"/>
    <n v="2.2450000000000001"/>
    <n v="31.25"/>
    <n v="11.494400000000001"/>
  </r>
  <r>
    <x v="2"/>
    <x v="1"/>
    <s v="United States"/>
    <s v="Los Angeles"/>
    <s v="California"/>
    <n v="90049"/>
    <s v="United States ,Los Angeles ,California, 90049"/>
    <x v="1"/>
    <x v="1"/>
    <s v="West - Office Supplies"/>
    <s v="Supplies"/>
    <n v="6.28"/>
    <n v="6"/>
    <n v="6.28"/>
    <n v="2"/>
    <n v="3"/>
    <n v="0"/>
    <n v="6.2799999999999995E-2"/>
    <n v="0.99999999999999989"/>
    <n v="12.56"/>
  </r>
  <r>
    <x v="2"/>
    <x v="1"/>
    <s v="United States"/>
    <s v="Los Angeles"/>
    <s v="California"/>
    <n v="90049"/>
    <s v="United States ,Los Angeles ,California, 90049"/>
    <x v="1"/>
    <x v="1"/>
    <s v="West - Office Supplies"/>
    <s v="Supplies"/>
    <n v="480.74"/>
    <n v="481"/>
    <n v="480.74"/>
    <n v="2"/>
    <n v="240.5"/>
    <n v="0"/>
    <n v="14.4222"/>
    <n v="3"/>
    <n v="961.48"/>
  </r>
  <r>
    <x v="2"/>
    <x v="1"/>
    <s v="United States"/>
    <s v="Los Angeles"/>
    <s v="California"/>
    <n v="90049"/>
    <s v="United States ,Los Angeles ,California, 90049"/>
    <x v="1"/>
    <x v="0"/>
    <s v="West - Furniture"/>
    <s v="Bookcases"/>
    <n v="616.99800000000005"/>
    <n v="617"/>
    <n v="524.44830000000002"/>
    <n v="6"/>
    <n v="102.83333333333333"/>
    <n v="0.15"/>
    <n v="-36.293999999999997"/>
    <n v="-5.8823529411764701"/>
    <n v="3146.6898000000001"/>
  </r>
  <r>
    <x v="2"/>
    <x v="1"/>
    <s v="United States"/>
    <s v="Los Angeles"/>
    <s v="California"/>
    <n v="90049"/>
    <s v="United States ,Los Angeles ,California, 90049"/>
    <x v="1"/>
    <x v="1"/>
    <s v="West - Office Supplies"/>
    <s v="Storage"/>
    <n v="141.4"/>
    <n v="141"/>
    <n v="141.4"/>
    <n v="5"/>
    <n v="28.2"/>
    <n v="0"/>
    <n v="38.177999999999997"/>
    <n v="26.999999999999996"/>
    <n v="707"/>
  </r>
  <r>
    <x v="0"/>
    <x v="2"/>
    <s v="United States"/>
    <s v="Canton"/>
    <s v="Michigan"/>
    <n v="48187"/>
    <s v="United States ,Canton ,Michigan, 48187"/>
    <x v="2"/>
    <x v="1"/>
    <s v="Central - Office Supplies"/>
    <s v="Storage"/>
    <n v="501.81"/>
    <n v="502"/>
    <n v="501.81"/>
    <n v="3"/>
    <n v="167.33333333333334"/>
    <n v="0"/>
    <n v="0"/>
    <n v="0"/>
    <n v="1505.43"/>
  </r>
  <r>
    <x v="2"/>
    <x v="0"/>
    <s v="United States"/>
    <s v="Fayetteville"/>
    <s v="Arkansas"/>
    <n v="72701"/>
    <s v="United States ,Fayetteville ,Arkansas, 72701"/>
    <x v="0"/>
    <x v="1"/>
    <s v="South - Office Supplies"/>
    <s v="Binders"/>
    <n v="691.96"/>
    <n v="692"/>
    <n v="691.96"/>
    <n v="4"/>
    <n v="173"/>
    <n v="0"/>
    <n v="318.30160000000001"/>
    <n v="46"/>
    <n v="2767.84"/>
  </r>
  <r>
    <x v="2"/>
    <x v="0"/>
    <s v="United States"/>
    <s v="Fayetteville"/>
    <s v="Arkansas"/>
    <n v="72701"/>
    <s v="United States ,Fayetteville ,Arkansas, 72701"/>
    <x v="0"/>
    <x v="2"/>
    <s v="South - Technology"/>
    <s v="Accessories"/>
    <n v="34.950000000000003"/>
    <n v="35"/>
    <n v="34.950000000000003"/>
    <n v="5"/>
    <n v="7"/>
    <n v="0"/>
    <n v="15.378"/>
    <n v="43.999999999999993"/>
    <n v="174.75"/>
  </r>
  <r>
    <x v="1"/>
    <x v="1"/>
    <s v="United States"/>
    <s v="Springfield"/>
    <s v="Missouri"/>
    <n v="65807"/>
    <s v="United States ,Springfield ,Missouri, 65807"/>
    <x v="2"/>
    <x v="1"/>
    <s v="Central - Office Supplies"/>
    <s v="Paper"/>
    <n v="85.96"/>
    <n v="86"/>
    <n v="85.96"/>
    <n v="7"/>
    <n v="12.285714285714286"/>
    <n v="0"/>
    <n v="40.401200000000003"/>
    <n v="47.000000000000007"/>
    <n v="601.71999999999991"/>
  </r>
  <r>
    <x v="3"/>
    <x v="2"/>
    <s v="United States"/>
    <s v="Quincy"/>
    <s v="Massachusetts"/>
    <n v="2169"/>
    <s v="United States ,Quincy ,Massachusetts, 2169"/>
    <x v="3"/>
    <x v="0"/>
    <s v="East - Furniture"/>
    <s v="Furnishings"/>
    <n v="85.3"/>
    <n v="85"/>
    <n v="85.3"/>
    <n v="2"/>
    <n v="42.5"/>
    <n v="0"/>
    <n v="14.500999999999999"/>
    <n v="17"/>
    <n v="170.6"/>
  </r>
  <r>
    <x v="2"/>
    <x v="0"/>
    <s v="United States"/>
    <s v="Rockford"/>
    <s v="Illinois"/>
    <n v="61107"/>
    <s v="United States ,Rockford ,Illinois, 61107"/>
    <x v="2"/>
    <x v="1"/>
    <s v="Central - Office Supplies"/>
    <s v="Binders"/>
    <n v="33.567999999999998"/>
    <n v="34"/>
    <n v="6.7135999999999996"/>
    <n v="8"/>
    <n v="4.25"/>
    <n v="0.8"/>
    <n v="-53.708799999999997"/>
    <n v="-160"/>
    <n v="53.708799999999997"/>
  </r>
  <r>
    <x v="1"/>
    <x v="2"/>
    <s v="United States"/>
    <s v="San Francisco"/>
    <s v="California"/>
    <n v="94122"/>
    <s v="United States ,San Francisco ,California, 94122"/>
    <x v="1"/>
    <x v="0"/>
    <s v="West - Furniture"/>
    <s v="Furnishings"/>
    <n v="4.95"/>
    <n v="5"/>
    <n v="4.95"/>
    <n v="1"/>
    <n v="5"/>
    <n v="0"/>
    <n v="2.1779999999999999"/>
    <n v="43.999999999999993"/>
    <n v="4.95"/>
  </r>
  <r>
    <x v="1"/>
    <x v="2"/>
    <s v="United States"/>
    <s v="San Francisco"/>
    <s v="California"/>
    <n v="94122"/>
    <s v="United States ,San Francisco ,California, 94122"/>
    <x v="1"/>
    <x v="1"/>
    <s v="West - Office Supplies"/>
    <s v="Storage"/>
    <n v="26.4"/>
    <n v="26"/>
    <n v="26.4"/>
    <n v="5"/>
    <n v="5.2"/>
    <n v="0"/>
    <n v="0"/>
    <n v="0"/>
    <n v="132"/>
  </r>
  <r>
    <x v="0"/>
    <x v="0"/>
    <s v="United States"/>
    <s v="San Antonio"/>
    <s v="Texas"/>
    <n v="78207"/>
    <s v="United States ,San Antonio ,Texas, 78207"/>
    <x v="2"/>
    <x v="1"/>
    <s v="Central - Office Supplies"/>
    <s v="Binders"/>
    <n v="3.5640000000000001"/>
    <n v="4"/>
    <n v="0.71279999999999966"/>
    <n v="3"/>
    <n v="1.3333333333333333"/>
    <n v="0.8"/>
    <n v="-6.2370000000000001"/>
    <n v="-175"/>
    <n v="2.138399999999999"/>
  </r>
  <r>
    <x v="0"/>
    <x v="0"/>
    <s v="United States"/>
    <s v="San Antonio"/>
    <s v="Texas"/>
    <n v="78207"/>
    <s v="United States ,San Antonio ,Texas, 78207"/>
    <x v="2"/>
    <x v="2"/>
    <s v="Central - Technology"/>
    <s v="Phones"/>
    <n v="823.96"/>
    <n v="824"/>
    <n v="659.16800000000001"/>
    <n v="5"/>
    <n v="164.8"/>
    <n v="0.2"/>
    <n v="51.497500000000002"/>
    <n v="6.25"/>
    <n v="3295.84"/>
  </r>
  <r>
    <x v="0"/>
    <x v="0"/>
    <s v="United States"/>
    <s v="San Antonio"/>
    <s v="Texas"/>
    <n v="78207"/>
    <s v="United States ,San Antonio ,Texas, 78207"/>
    <x v="2"/>
    <x v="1"/>
    <s v="Central - Office Supplies"/>
    <s v="Art"/>
    <n v="10.272"/>
    <n v="10"/>
    <n v="8.2176000000000009"/>
    <n v="3"/>
    <n v="3.3333333333333335"/>
    <n v="0.2"/>
    <n v="0.89880000000000004"/>
    <n v="8.75"/>
    <n v="24.652800000000003"/>
  </r>
  <r>
    <x v="3"/>
    <x v="0"/>
    <s v="United States"/>
    <s v="Thornton"/>
    <s v="Colorado"/>
    <n v="80229"/>
    <s v="United States ,Thornton ,Colorado, 80229"/>
    <x v="1"/>
    <x v="2"/>
    <s v="West - Technology"/>
    <s v="Accessories"/>
    <n v="447.94400000000002"/>
    <n v="448"/>
    <n v="358.35520000000002"/>
    <n v="7"/>
    <n v="64"/>
    <n v="0.2"/>
    <n v="89.588800000000006"/>
    <n v="20"/>
    <n v="2508.4864000000002"/>
  </r>
  <r>
    <x v="1"/>
    <x v="2"/>
    <s v="United States"/>
    <s v="Chicago"/>
    <s v="Illinois"/>
    <n v="60653"/>
    <s v="United States ,Chicago ,Illinois, 60653"/>
    <x v="2"/>
    <x v="0"/>
    <s v="Central - Furniture"/>
    <s v="Tables"/>
    <n v="480.96"/>
    <n v="481"/>
    <n v="240.48"/>
    <n v="3"/>
    <n v="160.33333333333334"/>
    <n v="0.5"/>
    <n v="-269.33760000000001"/>
    <n v="-56.000000000000007"/>
    <n v="721.43999999999994"/>
  </r>
  <r>
    <x v="1"/>
    <x v="2"/>
    <s v="United States"/>
    <s v="Chicago"/>
    <s v="Illinois"/>
    <n v="60653"/>
    <s v="United States ,Chicago ,Illinois, 60653"/>
    <x v="2"/>
    <x v="2"/>
    <s v="Central - Technology"/>
    <s v="Phones"/>
    <n v="124.792"/>
    <n v="125"/>
    <n v="99.833600000000004"/>
    <n v="1"/>
    <n v="125"/>
    <n v="0.2"/>
    <n v="10.9193"/>
    <n v="8.75"/>
    <n v="99.833600000000004"/>
  </r>
  <r>
    <x v="1"/>
    <x v="0"/>
    <s v="United States"/>
    <s v="Yonkers"/>
    <s v="New York"/>
    <n v="10701"/>
    <s v="United States ,Yonkers ,New York, 10701"/>
    <x v="3"/>
    <x v="1"/>
    <s v="East - Office Supplies"/>
    <s v="Binders"/>
    <n v="40.176000000000002"/>
    <n v="40"/>
    <n v="32.140799999999999"/>
    <n v="3"/>
    <n v="13.333333333333334"/>
    <n v="0.2"/>
    <n v="14.563800000000001"/>
    <n v="36.25"/>
    <n v="96.422399999999996"/>
  </r>
  <r>
    <x v="1"/>
    <x v="0"/>
    <s v="United States"/>
    <s v="Yonkers"/>
    <s v="New York"/>
    <n v="10701"/>
    <s v="United States ,Yonkers ,New York, 10701"/>
    <x v="3"/>
    <x v="1"/>
    <s v="East - Office Supplies"/>
    <s v="Binders"/>
    <n v="10.896000000000001"/>
    <n v="11"/>
    <n v="8.716800000000001"/>
    <n v="3"/>
    <n v="3.6666666666666665"/>
    <n v="0.2"/>
    <n v="3.9498000000000002"/>
    <n v="36.25"/>
    <n v="26.150400000000005"/>
  </r>
  <r>
    <x v="0"/>
    <x v="0"/>
    <s v="United States"/>
    <s v="San Diego"/>
    <s v="California"/>
    <n v="92037"/>
    <s v="United States ,San Diego ,California, 92037"/>
    <x v="1"/>
    <x v="1"/>
    <s v="West - Office Supplies"/>
    <s v="Art"/>
    <n v="10.64"/>
    <n v="11"/>
    <n v="10.64"/>
    <n v="4"/>
    <n v="2.75"/>
    <n v="0"/>
    <n v="2.7664"/>
    <n v="26"/>
    <n v="42.56"/>
  </r>
  <r>
    <x v="1"/>
    <x v="0"/>
    <s v="United States"/>
    <s v="Champaign"/>
    <s v="Illinois"/>
    <n v="61821"/>
    <s v="United States ,Champaign ,Illinois, 61821"/>
    <x v="2"/>
    <x v="0"/>
    <s v="Central - Furniture"/>
    <s v="Furnishings"/>
    <n v="151.96"/>
    <n v="152"/>
    <n v="60.784000000000006"/>
    <n v="5"/>
    <n v="30.4"/>
    <n v="0.6"/>
    <n v="-182.352"/>
    <n v="-120"/>
    <n v="303.92"/>
  </r>
  <r>
    <x v="0"/>
    <x v="0"/>
    <s v="United States"/>
    <s v="San Francisco"/>
    <s v="California"/>
    <n v="94122"/>
    <s v="United States ,San Francisco ,California, 94122"/>
    <x v="1"/>
    <x v="2"/>
    <s v="West - Technology"/>
    <s v="Accessories"/>
    <n v="238"/>
    <n v="238"/>
    <n v="238"/>
    <n v="2"/>
    <n v="119"/>
    <n v="0"/>
    <n v="38.08"/>
    <n v="16"/>
    <n v="476"/>
  </r>
  <r>
    <x v="0"/>
    <x v="0"/>
    <s v="United States"/>
    <s v="Lawrence"/>
    <s v="Indiana"/>
    <n v="46226"/>
    <s v="United States ,Lawrence ,Indiana, 46226"/>
    <x v="2"/>
    <x v="2"/>
    <s v="Central - Technology"/>
    <s v="Accessories"/>
    <n v="155.34"/>
    <n v="155"/>
    <n v="155.34"/>
    <n v="6"/>
    <n v="25.833333333333332"/>
    <n v="0"/>
    <n v="55.922400000000003"/>
    <n v="36"/>
    <n v="932.04"/>
  </r>
  <r>
    <x v="0"/>
    <x v="0"/>
    <s v="United States"/>
    <s v="San Diego"/>
    <s v="California"/>
    <n v="92105"/>
    <s v="United States ,San Diego ,California, 92105"/>
    <x v="1"/>
    <x v="2"/>
    <s v="West - Technology"/>
    <s v="Accessories"/>
    <n v="148.32"/>
    <n v="148"/>
    <n v="148.32"/>
    <n v="9"/>
    <n v="16.444444444444443"/>
    <n v="0"/>
    <n v="63.7776"/>
    <n v="43"/>
    <n v="1334.8799999999999"/>
  </r>
  <r>
    <x v="0"/>
    <x v="0"/>
    <s v="United States"/>
    <s v="San Diego"/>
    <s v="California"/>
    <n v="92105"/>
    <s v="United States ,San Diego ,California, 92105"/>
    <x v="1"/>
    <x v="0"/>
    <s v="West - Furniture"/>
    <s v="Chairs"/>
    <n v="240.78399999999999"/>
    <n v="241"/>
    <n v="192.62719999999999"/>
    <n v="1"/>
    <n v="241"/>
    <n v="0.2"/>
    <n v="27.088200000000001"/>
    <n v="11.25"/>
    <n v="192.62719999999999"/>
  </r>
  <r>
    <x v="0"/>
    <x v="0"/>
    <s v="United States"/>
    <s v="San Diego"/>
    <s v="California"/>
    <n v="92105"/>
    <s v="United States ,San Diego ,California, 92105"/>
    <x v="1"/>
    <x v="0"/>
    <s v="West - Furniture"/>
    <s v="Chairs"/>
    <n v="191.96799999999999"/>
    <n v="192"/>
    <n v="153.5744"/>
    <n v="7"/>
    <n v="27.428571428571427"/>
    <n v="0.2"/>
    <n v="16.7972"/>
    <n v="8.75"/>
    <n v="1075.0208"/>
  </r>
  <r>
    <x v="0"/>
    <x v="0"/>
    <s v="United States"/>
    <s v="San Diego"/>
    <s v="California"/>
    <n v="92105"/>
    <s v="United States ,San Diego ,California, 92105"/>
    <x v="1"/>
    <x v="1"/>
    <s v="West - Office Supplies"/>
    <s v="Paper"/>
    <n v="11.56"/>
    <n v="12"/>
    <n v="11.56"/>
    <n v="2"/>
    <n v="6"/>
    <n v="0"/>
    <n v="5.6643999999999997"/>
    <n v="48.999999999999993"/>
    <n v="23.12"/>
  </r>
  <r>
    <x v="0"/>
    <x v="0"/>
    <s v="United States"/>
    <s v="San Diego"/>
    <s v="California"/>
    <n v="92105"/>
    <s v="United States ,San Diego ,California, 92105"/>
    <x v="1"/>
    <x v="1"/>
    <s v="West - Office Supplies"/>
    <s v="Envelopes"/>
    <n v="11.8"/>
    <n v="12"/>
    <n v="11.8"/>
    <n v="4"/>
    <n v="3"/>
    <n v="0"/>
    <n v="5.6639999999999997"/>
    <n v="47.999999999999993"/>
    <n v="47.2"/>
  </r>
  <r>
    <x v="0"/>
    <x v="0"/>
    <s v="United States"/>
    <s v="San Diego"/>
    <s v="California"/>
    <n v="92105"/>
    <s v="United States ,San Diego ,California, 92105"/>
    <x v="1"/>
    <x v="0"/>
    <s v="West - Furniture"/>
    <s v="Chairs"/>
    <n v="842.35199999999998"/>
    <n v="842"/>
    <n v="673.88159999999993"/>
    <n v="3"/>
    <n v="280.66666666666669"/>
    <n v="0.2"/>
    <n v="42.117600000000003"/>
    <n v="5"/>
    <n v="2021.6447999999998"/>
  </r>
  <r>
    <x v="0"/>
    <x v="0"/>
    <s v="United States"/>
    <s v="Johnson City"/>
    <s v="Tennessee"/>
    <n v="37604"/>
    <s v="United States ,Johnson City ,Tennessee, 37604"/>
    <x v="0"/>
    <x v="1"/>
    <s v="South - Office Supplies"/>
    <s v="Envelopes"/>
    <n v="23.472000000000001"/>
    <n v="23"/>
    <n v="18.7776"/>
    <n v="3"/>
    <n v="7.666666666666667"/>
    <n v="0.2"/>
    <n v="7.6284000000000001"/>
    <n v="32.5"/>
    <n v="56.332799999999999"/>
  </r>
  <r>
    <x v="0"/>
    <x v="0"/>
    <s v="United States"/>
    <s v="Johnson City"/>
    <s v="Tennessee"/>
    <n v="37604"/>
    <s v="United States ,Johnson City ,Tennessee, 37604"/>
    <x v="0"/>
    <x v="1"/>
    <s v="South - Office Supplies"/>
    <s v="Binders"/>
    <n v="86.058000000000007"/>
    <n v="86"/>
    <n v="25.817400000000006"/>
    <n v="7"/>
    <n v="12.285714285714286"/>
    <n v="0.7"/>
    <n v="-63.109200000000001"/>
    <n v="-73.333333333333329"/>
    <n v="180.72180000000003"/>
  </r>
  <r>
    <x v="0"/>
    <x v="0"/>
    <s v="United States"/>
    <s v="Johnson City"/>
    <s v="Tennessee"/>
    <n v="37604"/>
    <s v="United States ,Johnson City ,Tennessee, 37604"/>
    <x v="0"/>
    <x v="2"/>
    <s v="South - Technology"/>
    <s v="Phones"/>
    <n v="108.78400000000001"/>
    <n v="109"/>
    <n v="87.027200000000008"/>
    <n v="2"/>
    <n v="54.5"/>
    <n v="0.2"/>
    <n v="6.7990000000000004"/>
    <n v="6.25"/>
    <n v="174.05440000000002"/>
  </r>
  <r>
    <x v="0"/>
    <x v="0"/>
    <s v="United States"/>
    <s v="Johnson City"/>
    <s v="Tennessee"/>
    <n v="37604"/>
    <s v="United States ,Johnson City ,Tennessee, 37604"/>
    <x v="0"/>
    <x v="1"/>
    <s v="South - Office Supplies"/>
    <s v="Paper"/>
    <n v="10.272"/>
    <n v="10"/>
    <n v="8.2176000000000009"/>
    <n v="3"/>
    <n v="3.3333333333333335"/>
    <n v="0.2"/>
    <n v="3.21"/>
    <n v="31.25"/>
    <n v="24.652800000000003"/>
  </r>
  <r>
    <x v="1"/>
    <x v="0"/>
    <s v="United States"/>
    <s v="Tampa"/>
    <s v="Florida"/>
    <n v="33614"/>
    <s v="United States ,Tampa ,Florida, 33614"/>
    <x v="0"/>
    <x v="1"/>
    <s v="South - Office Supplies"/>
    <s v="Binders"/>
    <n v="38.19"/>
    <n v="38"/>
    <n v="11.457000000000001"/>
    <n v="5"/>
    <n v="7.6"/>
    <n v="0.7"/>
    <n v="-26.733000000000001"/>
    <n v="-70"/>
    <n v="57.285000000000004"/>
  </r>
  <r>
    <x v="2"/>
    <x v="1"/>
    <s v="United States"/>
    <s v="Decatur"/>
    <s v="Illinois"/>
    <n v="62521"/>
    <s v="United States ,Decatur ,Illinois, 62521"/>
    <x v="2"/>
    <x v="1"/>
    <s v="Central - Office Supplies"/>
    <s v="Storage"/>
    <n v="49.631999999999998"/>
    <n v="50"/>
    <n v="39.705599999999997"/>
    <n v="4"/>
    <n v="12.5"/>
    <n v="0.2"/>
    <n v="3.7223999999999999"/>
    <n v="7.5"/>
    <n v="158.82239999999999"/>
  </r>
  <r>
    <x v="2"/>
    <x v="1"/>
    <s v="United States"/>
    <s v="Decatur"/>
    <s v="Illinois"/>
    <n v="62521"/>
    <s v="United States ,Decatur ,Illinois, 62521"/>
    <x v="2"/>
    <x v="1"/>
    <s v="Central - Office Supplies"/>
    <s v="Storage"/>
    <n v="52.095999999999997"/>
    <n v="52"/>
    <n v="41.6768"/>
    <n v="4"/>
    <n v="13"/>
    <n v="0.2"/>
    <n v="3.9072"/>
    <n v="7.5000000000000009"/>
    <n v="166.7072"/>
  </r>
  <r>
    <x v="1"/>
    <x v="0"/>
    <s v="United States"/>
    <s v="Gilbert"/>
    <s v="Arizona"/>
    <n v="85234"/>
    <s v="United States ,Gilbert ,Arizona, 85234"/>
    <x v="1"/>
    <x v="1"/>
    <s v="West - Office Supplies"/>
    <s v="Paper"/>
    <n v="9.5679999999999996"/>
    <n v="10"/>
    <n v="7.6543999999999999"/>
    <n v="2"/>
    <n v="5"/>
    <n v="0.2"/>
    <n v="2.99"/>
    <n v="31.250000000000007"/>
    <n v="15.3088"/>
  </r>
  <r>
    <x v="1"/>
    <x v="0"/>
    <s v="United States"/>
    <s v="Gilbert"/>
    <s v="Arizona"/>
    <n v="85234"/>
    <s v="United States ,Gilbert ,Arizona, 85234"/>
    <x v="1"/>
    <x v="1"/>
    <s v="West - Office Supplies"/>
    <s v="Storage"/>
    <n v="82.367999999999995"/>
    <n v="82"/>
    <n v="65.89439999999999"/>
    <n v="2"/>
    <n v="41"/>
    <n v="0.2"/>
    <n v="-19.5624"/>
    <n v="-23.75"/>
    <n v="131.78879999999998"/>
  </r>
  <r>
    <x v="1"/>
    <x v="0"/>
    <s v="United States"/>
    <s v="Gilbert"/>
    <s v="Arizona"/>
    <n v="85234"/>
    <s v="United States ,Gilbert ,Arizona, 85234"/>
    <x v="1"/>
    <x v="0"/>
    <s v="West - Furniture"/>
    <s v="Furnishings"/>
    <n v="364.70400000000001"/>
    <n v="365"/>
    <n v="291.76319999999998"/>
    <n v="6"/>
    <n v="60.833333333333336"/>
    <n v="0.2"/>
    <n v="-36.470399999999998"/>
    <n v="-10"/>
    <n v="1750.5791999999999"/>
  </r>
  <r>
    <x v="1"/>
    <x v="0"/>
    <s v="United States"/>
    <s v="Gilbert"/>
    <s v="Arizona"/>
    <n v="85234"/>
    <s v="United States ,Gilbert ,Arizona, 85234"/>
    <x v="1"/>
    <x v="0"/>
    <s v="West - Furniture"/>
    <s v="Furnishings"/>
    <n v="40.256"/>
    <n v="40"/>
    <n v="32.204799999999999"/>
    <n v="4"/>
    <n v="10"/>
    <n v="0.2"/>
    <n v="11.070399999999999"/>
    <n v="27.499999999999996"/>
    <n v="128.8192"/>
  </r>
  <r>
    <x v="1"/>
    <x v="1"/>
    <s v="United States"/>
    <s v="Knoxville"/>
    <s v="Tennessee"/>
    <n v="37918"/>
    <s v="United States ,Knoxville ,Tennessee, 37918"/>
    <x v="0"/>
    <x v="1"/>
    <s v="South - Office Supplies"/>
    <s v="Art"/>
    <n v="4.3680000000000003"/>
    <n v="4"/>
    <n v="3.4944000000000002"/>
    <n v="3"/>
    <n v="1.3333333333333333"/>
    <n v="0.2"/>
    <n v="0.38219999999999998"/>
    <n v="8.75"/>
    <n v="10.4832"/>
  </r>
  <r>
    <x v="1"/>
    <x v="0"/>
    <s v="United States"/>
    <s v="Chicago"/>
    <s v="Illinois"/>
    <n v="60653"/>
    <s v="United States ,Chicago ,Illinois, 60653"/>
    <x v="2"/>
    <x v="1"/>
    <s v="Central - Office Supplies"/>
    <s v="Binders"/>
    <n v="12.128"/>
    <n v="12"/>
    <n v="2.4255999999999993"/>
    <n v="4"/>
    <n v="3"/>
    <n v="0.8"/>
    <n v="-20.617599999999999"/>
    <n v="-170"/>
    <n v="9.7023999999999972"/>
  </r>
  <r>
    <x v="0"/>
    <x v="0"/>
    <s v="United States"/>
    <s v="Bloomington"/>
    <s v="Indiana"/>
    <n v="47401"/>
    <s v="United States ,Bloomington ,Indiana, 47401"/>
    <x v="2"/>
    <x v="2"/>
    <s v="Central - Technology"/>
    <s v="Phones"/>
    <n v="134.85"/>
    <n v="135"/>
    <n v="134.85"/>
    <n v="3"/>
    <n v="45"/>
    <n v="0"/>
    <n v="37.758000000000003"/>
    <n v="28.000000000000004"/>
    <n v="404.54999999999995"/>
  </r>
  <r>
    <x v="1"/>
    <x v="0"/>
    <s v="United States"/>
    <s v="Roswell"/>
    <s v="Georgia"/>
    <n v="30076"/>
    <s v="United States ,Roswell ,Georgia, 30076"/>
    <x v="0"/>
    <x v="1"/>
    <s v="South - Office Supplies"/>
    <s v="Art"/>
    <n v="8.56"/>
    <n v="9"/>
    <n v="8.56"/>
    <n v="2"/>
    <n v="4.5"/>
    <n v="0"/>
    <n v="2.6536"/>
    <n v="31"/>
    <n v="17.12"/>
  </r>
  <r>
    <x v="1"/>
    <x v="0"/>
    <s v="United States"/>
    <s v="Roswell"/>
    <s v="Georgia"/>
    <n v="30076"/>
    <s v="United States ,Roswell ,Georgia, 30076"/>
    <x v="0"/>
    <x v="2"/>
    <s v="South - Technology"/>
    <s v="Phones"/>
    <n v="239.97"/>
    <n v="240"/>
    <n v="239.97"/>
    <n v="3"/>
    <n v="80"/>
    <n v="0"/>
    <n v="67.191599999999994"/>
    <n v="27.999999999999996"/>
    <n v="719.91"/>
  </r>
  <r>
    <x v="1"/>
    <x v="0"/>
    <s v="United States"/>
    <s v="Roswell"/>
    <s v="Georgia"/>
    <n v="30076"/>
    <s v="United States ,Roswell ,Georgia, 30076"/>
    <x v="0"/>
    <x v="1"/>
    <s v="South - Office Supplies"/>
    <s v="Storage"/>
    <n v="356.94"/>
    <n v="357"/>
    <n v="356.94"/>
    <n v="2"/>
    <n v="178.5"/>
    <n v="0"/>
    <n v="107.08199999999999"/>
    <n v="30"/>
    <n v="713.88"/>
  </r>
  <r>
    <x v="1"/>
    <x v="1"/>
    <s v="United States"/>
    <s v="Los Angeles"/>
    <s v="California"/>
    <n v="90036"/>
    <s v="United States ,Los Angeles ,California, 90036"/>
    <x v="1"/>
    <x v="2"/>
    <s v="West - Technology"/>
    <s v="Accessories"/>
    <n v="659.9"/>
    <n v="660"/>
    <n v="659.9"/>
    <n v="2"/>
    <n v="330"/>
    <n v="0"/>
    <n v="217.767"/>
    <n v="33"/>
    <n v="1319.8"/>
  </r>
  <r>
    <x v="1"/>
    <x v="1"/>
    <s v="United States"/>
    <s v="Los Angeles"/>
    <s v="California"/>
    <n v="90036"/>
    <s v="United States ,Los Angeles ,California, 90036"/>
    <x v="1"/>
    <x v="0"/>
    <s v="West - Furniture"/>
    <s v="Chairs"/>
    <n v="1684.752"/>
    <n v="1685"/>
    <n v="1347.8016"/>
    <n v="6"/>
    <n v="280.83333333333331"/>
    <n v="0.2"/>
    <n v="210.59399999999999"/>
    <n v="12.5"/>
    <n v="8086.8096000000005"/>
  </r>
  <r>
    <x v="1"/>
    <x v="1"/>
    <s v="United States"/>
    <s v="Los Angeles"/>
    <s v="California"/>
    <n v="90036"/>
    <s v="United States ,Los Angeles ,California, 90036"/>
    <x v="1"/>
    <x v="2"/>
    <s v="West - Technology"/>
    <s v="Accessories"/>
    <n v="559.91999999999996"/>
    <n v="560"/>
    <n v="559.91999999999996"/>
    <n v="8"/>
    <n v="70"/>
    <n v="0"/>
    <n v="190.37280000000001"/>
    <n v="34"/>
    <n v="4479.3599999999997"/>
  </r>
  <r>
    <x v="1"/>
    <x v="0"/>
    <s v="United States"/>
    <s v="Houston"/>
    <s v="Texas"/>
    <n v="77036"/>
    <s v="United States ,Houston ,Texas, 77036"/>
    <x v="2"/>
    <x v="2"/>
    <s v="Central - Technology"/>
    <s v="Accessories"/>
    <n v="279.94400000000002"/>
    <n v="280"/>
    <n v="223.95520000000002"/>
    <n v="7"/>
    <n v="40"/>
    <n v="0.2"/>
    <n v="48.990200000000002"/>
    <n v="17.5"/>
    <n v="1567.6864"/>
  </r>
  <r>
    <x v="1"/>
    <x v="2"/>
    <s v="United States"/>
    <s v="Bolingbrook"/>
    <s v="Illinois"/>
    <n v="60440"/>
    <s v="United States ,Bolingbrook ,Illinois, 60440"/>
    <x v="2"/>
    <x v="1"/>
    <s v="Central - Office Supplies"/>
    <s v="Binders"/>
    <n v="9.98"/>
    <n v="10"/>
    <n v="1.9959999999999996"/>
    <n v="5"/>
    <n v="2"/>
    <n v="0.8"/>
    <n v="-16.466999999999999"/>
    <n v="-165"/>
    <n v="9.9799999999999969"/>
  </r>
  <r>
    <x v="1"/>
    <x v="2"/>
    <s v="United States"/>
    <s v="Texarkana"/>
    <s v="Arkansas"/>
    <n v="71854"/>
    <s v="United States ,Texarkana ,Arkansas, 71854"/>
    <x v="0"/>
    <x v="2"/>
    <s v="South - Technology"/>
    <s v="Accessories"/>
    <n v="48.9"/>
    <n v="49"/>
    <n v="48.9"/>
    <n v="5"/>
    <n v="9.8000000000000007"/>
    <n v="0"/>
    <n v="18.093"/>
    <n v="37"/>
    <n v="244.5"/>
  </r>
  <r>
    <x v="1"/>
    <x v="1"/>
    <s v="United States"/>
    <s v="San Antonio"/>
    <s v="Texas"/>
    <n v="78207"/>
    <s v="United States ,San Antonio ,Texas, 78207"/>
    <x v="2"/>
    <x v="1"/>
    <s v="Central - Office Supplies"/>
    <s v="Fasteners"/>
    <n v="3.552"/>
    <n v="4"/>
    <n v="2.8416000000000001"/>
    <n v="3"/>
    <n v="1.3333333333333333"/>
    <n v="0.2"/>
    <n v="1.2432000000000001"/>
    <n v="35"/>
    <n v="8.5248000000000008"/>
  </r>
  <r>
    <x v="1"/>
    <x v="1"/>
    <s v="United States"/>
    <s v="San Antonio"/>
    <s v="Texas"/>
    <n v="78207"/>
    <s v="United States ,San Antonio ,Texas, 78207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Edinburg"/>
    <s v="Texas"/>
    <n v="78539"/>
    <s v="United States ,Edinburg ,Texas, 78539"/>
    <x v="2"/>
    <x v="1"/>
    <s v="Central - Office Supplies"/>
    <s v="Fasteners"/>
    <n v="2.3679999999999999"/>
    <n v="2"/>
    <n v="1.8943999999999999"/>
    <n v="2"/>
    <n v="1"/>
    <n v="0.2"/>
    <n v="0.82879999999999998"/>
    <n v="35"/>
    <n v="3.7887999999999997"/>
  </r>
  <r>
    <x v="2"/>
    <x v="0"/>
    <s v="United States"/>
    <s v="Toledo"/>
    <s v="Ohio"/>
    <n v="43615"/>
    <s v="United States ,Toledo ,Ohio, 43615"/>
    <x v="3"/>
    <x v="2"/>
    <s v="East - Technology"/>
    <s v="Accessories"/>
    <n v="127.98399999999999"/>
    <n v="128"/>
    <n v="102.38719999999999"/>
    <n v="2"/>
    <n v="64"/>
    <n v="0.2"/>
    <n v="25.596800000000002"/>
    <n v="20"/>
    <n v="204.77439999999999"/>
  </r>
  <r>
    <x v="1"/>
    <x v="1"/>
    <s v="United States"/>
    <s v="Baytown"/>
    <s v="Texas"/>
    <n v="77520"/>
    <s v="United States ,Baytown ,Texas, 77520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1"/>
    <x v="2"/>
    <s v="United States"/>
    <s v="Philadelphia"/>
    <s v="Pennsylvania"/>
    <n v="19143"/>
    <s v="United States ,Philadelphia ,Pennsylvania, 19143"/>
    <x v="3"/>
    <x v="2"/>
    <s v="East - Technology"/>
    <s v="Accessories"/>
    <n v="47.984000000000002"/>
    <n v="48"/>
    <n v="38.3872"/>
    <n v="2"/>
    <n v="24"/>
    <n v="0.2"/>
    <n v="-1.1996"/>
    <n v="-2.5"/>
    <n v="76.7744"/>
  </r>
  <r>
    <x v="0"/>
    <x v="2"/>
    <s v="United States"/>
    <s v="Los Angeles"/>
    <s v="California"/>
    <n v="90045"/>
    <s v="United States ,Los Angeles ,California, 90045"/>
    <x v="1"/>
    <x v="1"/>
    <s v="West - Office Supplies"/>
    <s v="Storage"/>
    <n v="270.33999999999997"/>
    <n v="270"/>
    <n v="270.33999999999997"/>
    <n v="14"/>
    <n v="19.285714285714285"/>
    <n v="0"/>
    <n v="75.6952"/>
    <n v="28.000000000000004"/>
    <n v="3784.7599999999998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Appliances"/>
    <n v="98.111999999999995"/>
    <n v="98"/>
    <n v="78.489599999999996"/>
    <n v="7"/>
    <n v="14"/>
    <n v="0.2"/>
    <n v="18.396000000000001"/>
    <n v="18.750000000000004"/>
    <n v="549.42719999999997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Storage"/>
    <n v="563.80799999999999"/>
    <n v="564"/>
    <n v="451.04640000000001"/>
    <n v="4"/>
    <n v="141"/>
    <n v="0.2"/>
    <n v="21.142800000000001"/>
    <n v="3.7500000000000004"/>
    <n v="1804.1856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Binders"/>
    <n v="10.428000000000001"/>
    <n v="10"/>
    <n v="3.128400000000001"/>
    <n v="4"/>
    <n v="2.5"/>
    <n v="0.7"/>
    <n v="-6.952"/>
    <n v="-66.666666666666657"/>
    <n v="12.513600000000004"/>
  </r>
  <r>
    <x v="1"/>
    <x v="2"/>
    <s v="United States"/>
    <s v="Philadelphia"/>
    <s v="Pennsylvania"/>
    <n v="19143"/>
    <s v="United States ,Philadelphia ,Pennsylvania, 19143"/>
    <x v="3"/>
    <x v="0"/>
    <s v="East - Furniture"/>
    <s v="Furnishings"/>
    <n v="547.13599999999997"/>
    <n v="547"/>
    <n v="437.7088"/>
    <n v="4"/>
    <n v="136.75"/>
    <n v="0.2"/>
    <n v="-68.391999999999996"/>
    <n v="-12.5"/>
    <n v="1750.8352"/>
  </r>
  <r>
    <x v="1"/>
    <x v="2"/>
    <s v="United States"/>
    <s v="Philadelphia"/>
    <s v="Pennsylvania"/>
    <n v="19143"/>
    <s v="United States ,Philadelphia ,Pennsylvania, 19143"/>
    <x v="3"/>
    <x v="2"/>
    <s v="East - Technology"/>
    <s v="Phones"/>
    <n v="14.85"/>
    <n v="15"/>
    <n v="8.91"/>
    <n v="5"/>
    <n v="3"/>
    <n v="0.4"/>
    <n v="-3.2174999999999998"/>
    <n v="-21.666666666666664"/>
    <n v="44.55"/>
  </r>
  <r>
    <x v="1"/>
    <x v="2"/>
    <s v="United States"/>
    <s v="Philadelphia"/>
    <s v="Pennsylvania"/>
    <n v="19143"/>
    <s v="United States ,Philadelphia ,Pennsylvania, 19143"/>
    <x v="3"/>
    <x v="2"/>
    <s v="East - Technology"/>
    <s v="Phones"/>
    <n v="41.988"/>
    <n v="42"/>
    <n v="25.192799999999998"/>
    <n v="2"/>
    <n v="21"/>
    <n v="0.4"/>
    <n v="-9.7972000000000001"/>
    <n v="-23.333333333333332"/>
    <n v="50.385599999999997"/>
  </r>
  <r>
    <x v="1"/>
    <x v="2"/>
    <s v="United States"/>
    <s v="Philadelphia"/>
    <s v="Pennsylvania"/>
    <n v="19143"/>
    <s v="United States ,Philadelphia ,Pennsylvania, 19143"/>
    <x v="3"/>
    <x v="0"/>
    <s v="East - Furniture"/>
    <s v="Furnishings"/>
    <n v="7.5839999999999996"/>
    <n v="8"/>
    <n v="6.0671999999999997"/>
    <n v="1"/>
    <n v="8"/>
    <n v="0.2"/>
    <n v="2.37"/>
    <n v="31.250000000000007"/>
    <n v="6.0671999999999997"/>
  </r>
  <r>
    <x v="1"/>
    <x v="2"/>
    <s v="United States"/>
    <s v="Philadelphia"/>
    <s v="Pennsylvania"/>
    <n v="19143"/>
    <s v="United States ,Philadelphia ,Pennsylvania, 19143"/>
    <x v="3"/>
    <x v="0"/>
    <s v="East - Furniture"/>
    <s v="Bookcases"/>
    <n v="352.45"/>
    <n v="352"/>
    <n v="176.22499999999999"/>
    <n v="5"/>
    <n v="70.400000000000006"/>
    <n v="0.5"/>
    <n v="-211.47"/>
    <n v="-60"/>
    <n v="881.125"/>
  </r>
  <r>
    <x v="2"/>
    <x v="0"/>
    <s v="United States"/>
    <s v="Pearland"/>
    <s v="Texas"/>
    <n v="77581"/>
    <s v="United States ,Pearland ,Texas, 77581"/>
    <x v="2"/>
    <x v="2"/>
    <s v="Central - Technology"/>
    <s v="Phones"/>
    <n v="470.37599999999998"/>
    <n v="470"/>
    <n v="376.30079999999998"/>
    <n v="3"/>
    <n v="156.66666666666666"/>
    <n v="0.2"/>
    <n v="52.917299999999997"/>
    <n v="11.25"/>
    <n v="1128.9023999999999"/>
  </r>
  <r>
    <x v="1"/>
    <x v="1"/>
    <s v="United States"/>
    <s v="New York City"/>
    <s v="New York"/>
    <n v="10035"/>
    <s v="United States ,New York City ,New York, 10035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1"/>
    <s v="United States"/>
    <s v="New York City"/>
    <s v="New York"/>
    <n v="10035"/>
    <s v="United States ,New York City ,New York, 10035"/>
    <x v="3"/>
    <x v="0"/>
    <s v="East - Furniture"/>
    <s v="Furnishings"/>
    <n v="9.82"/>
    <n v="10"/>
    <n v="9.82"/>
    <n v="2"/>
    <n v="5"/>
    <n v="0"/>
    <n v="3.2406000000000001"/>
    <n v="33"/>
    <n v="19.64"/>
  </r>
  <r>
    <x v="1"/>
    <x v="0"/>
    <s v="United States"/>
    <s v="Phoenix"/>
    <s v="Arizona"/>
    <n v="85023"/>
    <s v="United States ,Phoenix ,Arizona, 85023"/>
    <x v="1"/>
    <x v="0"/>
    <s v="West - Furniture"/>
    <s v="Tables"/>
    <n v="801.6"/>
    <n v="802"/>
    <n v="400.8"/>
    <n v="5"/>
    <n v="160.4"/>
    <n v="0.5"/>
    <n v="-448.89600000000002"/>
    <n v="-56.000000000000007"/>
    <n v="2004"/>
  </r>
  <r>
    <x v="1"/>
    <x v="0"/>
    <s v="United States"/>
    <s v="Phoenix"/>
    <s v="Arizona"/>
    <n v="85023"/>
    <s v="United States ,Phoenix ,Arizona, 85023"/>
    <x v="1"/>
    <x v="0"/>
    <s v="West - Furniture"/>
    <s v="Chairs"/>
    <n v="161.56800000000001"/>
    <n v="162"/>
    <n v="129.2544"/>
    <n v="2"/>
    <n v="81"/>
    <n v="0.2"/>
    <n v="10.098000000000001"/>
    <n v="6.25"/>
    <n v="258.50880000000001"/>
  </r>
  <r>
    <x v="1"/>
    <x v="0"/>
    <s v="United States"/>
    <s v="Phoenix"/>
    <s v="Arizona"/>
    <n v="85023"/>
    <s v="United States ,Phoenix ,Arizona, 85023"/>
    <x v="1"/>
    <x v="1"/>
    <s v="West - Office Supplies"/>
    <s v="Paper"/>
    <n v="16.096"/>
    <n v="16"/>
    <n v="12.876799999999999"/>
    <n v="2"/>
    <n v="8"/>
    <n v="0.2"/>
    <n v="5.2312000000000003"/>
    <n v="32.5"/>
    <n v="25.753599999999999"/>
  </r>
  <r>
    <x v="1"/>
    <x v="0"/>
    <s v="United States"/>
    <s v="Phoenix"/>
    <s v="Arizona"/>
    <n v="85023"/>
    <s v="United States ,Phoenix ,Arizona, 85023"/>
    <x v="1"/>
    <x v="1"/>
    <s v="West - Office Supplies"/>
    <s v="Binders"/>
    <n v="7.6559999999999997"/>
    <n v="8"/>
    <n v="2.2968000000000002"/>
    <n v="4"/>
    <n v="2"/>
    <n v="0.7"/>
    <n v="-6.1247999999999996"/>
    <n v="-80"/>
    <n v="9.1872000000000007"/>
  </r>
  <r>
    <x v="1"/>
    <x v="0"/>
    <s v="United States"/>
    <s v="Phoenix"/>
    <s v="Arizona"/>
    <n v="85023"/>
    <s v="United States ,Phoenix ,Arizona, 85023"/>
    <x v="1"/>
    <x v="0"/>
    <s v="West - Furniture"/>
    <s v="Chairs"/>
    <n v="311.976"/>
    <n v="312"/>
    <n v="249.58080000000001"/>
    <n v="3"/>
    <n v="104"/>
    <n v="0.2"/>
    <n v="-42.896700000000003"/>
    <n v="-13.750000000000002"/>
    <n v="748.74240000000009"/>
  </r>
  <r>
    <x v="1"/>
    <x v="1"/>
    <s v="United States"/>
    <s v="Chesapeake"/>
    <s v="Virginia"/>
    <n v="23320"/>
    <s v="United States ,Chesapeake ,Virginia, 23320"/>
    <x v="0"/>
    <x v="1"/>
    <s v="South - Office Supplies"/>
    <s v="Storage"/>
    <n v="61.68"/>
    <n v="62"/>
    <n v="61.68"/>
    <n v="4"/>
    <n v="15.5"/>
    <n v="0"/>
    <n v="16.653600000000001"/>
    <n v="27"/>
    <n v="246.72"/>
  </r>
  <r>
    <x v="1"/>
    <x v="1"/>
    <s v="United States"/>
    <s v="Chesapeake"/>
    <s v="Virginia"/>
    <n v="23320"/>
    <s v="United States ,Chesapeake ,Virginia, 23320"/>
    <x v="0"/>
    <x v="1"/>
    <s v="South - Office Supplies"/>
    <s v="Binders"/>
    <n v="63.96"/>
    <n v="64"/>
    <n v="63.96"/>
    <n v="4"/>
    <n v="16"/>
    <n v="0"/>
    <n v="30.700800000000001"/>
    <n v="48"/>
    <n v="255.84"/>
  </r>
  <r>
    <x v="0"/>
    <x v="0"/>
    <s v="United States"/>
    <s v="Chicago"/>
    <s v="Illinois"/>
    <n v="60610"/>
    <s v="United States ,Chicago ,Illinois, 60610"/>
    <x v="2"/>
    <x v="2"/>
    <s v="Central - Technology"/>
    <s v="Phones"/>
    <n v="359.976"/>
    <n v="360"/>
    <n v="287.98079999999999"/>
    <n v="3"/>
    <n v="120"/>
    <n v="0.2"/>
    <n v="35.997599999999998"/>
    <n v="10"/>
    <n v="863.94239999999991"/>
  </r>
  <r>
    <x v="1"/>
    <x v="0"/>
    <s v="United States"/>
    <s v="Chicago"/>
    <s v="Illinois"/>
    <n v="60623"/>
    <s v="United States ,Chicago ,Illinois, 60623"/>
    <x v="2"/>
    <x v="1"/>
    <s v="Central - Office Supplies"/>
    <s v="Paper"/>
    <n v="25.344000000000001"/>
    <n v="25"/>
    <n v="20.275200000000002"/>
    <n v="6"/>
    <n v="4.166666666666667"/>
    <n v="0.2"/>
    <n v="7.92"/>
    <n v="31.25"/>
    <n v="121.65120000000002"/>
  </r>
  <r>
    <x v="1"/>
    <x v="0"/>
    <s v="United States"/>
    <s v="Chicago"/>
    <s v="Illinois"/>
    <n v="60623"/>
    <s v="United States ,Chicago ,Illinois, 60623"/>
    <x v="2"/>
    <x v="1"/>
    <s v="Central - Office Supplies"/>
    <s v="Paper"/>
    <n v="26.72"/>
    <n v="27"/>
    <n v="21.375999999999998"/>
    <n v="5"/>
    <n v="5.4"/>
    <n v="0.2"/>
    <n v="9.3520000000000003"/>
    <n v="35"/>
    <n v="106.88"/>
  </r>
  <r>
    <x v="1"/>
    <x v="0"/>
    <s v="United States"/>
    <s v="Seattle"/>
    <s v="Washington"/>
    <n v="98103"/>
    <s v="United States ,Seattle ,Washington, 98103"/>
    <x v="1"/>
    <x v="1"/>
    <s v="West - Office Supplies"/>
    <s v="Storage"/>
    <n v="30.28"/>
    <n v="30"/>
    <n v="30.28"/>
    <n v="2"/>
    <n v="15"/>
    <n v="0"/>
    <n v="1.2112000000000001"/>
    <n v="4"/>
    <n v="60.56"/>
  </r>
  <r>
    <x v="1"/>
    <x v="0"/>
    <s v="United States"/>
    <s v="Seattle"/>
    <s v="Washington"/>
    <n v="98103"/>
    <s v="United States ,Seattle ,Washington, 98103"/>
    <x v="1"/>
    <x v="1"/>
    <s v="West - Office Supplies"/>
    <s v="Storage"/>
    <n v="57.93"/>
    <n v="58"/>
    <n v="57.93"/>
    <n v="3"/>
    <n v="19.333333333333332"/>
    <n v="0"/>
    <n v="16.220400000000001"/>
    <n v="28.000000000000004"/>
    <n v="173.79"/>
  </r>
  <r>
    <x v="1"/>
    <x v="0"/>
    <s v="United States"/>
    <s v="Seattle"/>
    <s v="Washington"/>
    <n v="98103"/>
    <s v="United States ,Seattle ,Washington, 98103"/>
    <x v="1"/>
    <x v="0"/>
    <s v="West - Furniture"/>
    <s v="Furnishings"/>
    <n v="35.340000000000003"/>
    <n v="35"/>
    <n v="35.340000000000003"/>
    <n v="2"/>
    <n v="17.5"/>
    <n v="0"/>
    <n v="13.4292"/>
    <n v="37.999999999999993"/>
    <n v="70.680000000000007"/>
  </r>
  <r>
    <x v="1"/>
    <x v="0"/>
    <s v="United States"/>
    <s v="Seattle"/>
    <s v="Washington"/>
    <n v="98103"/>
    <s v="United States ,Seattle ,Washington, 98103"/>
    <x v="1"/>
    <x v="1"/>
    <s v="West - Office Supplies"/>
    <s v="Binders"/>
    <n v="137.24"/>
    <n v="137"/>
    <n v="109.792"/>
    <n v="5"/>
    <n v="27.4"/>
    <n v="0.2"/>
    <n v="46.3185"/>
    <n v="33.75"/>
    <n v="548.96"/>
  </r>
  <r>
    <x v="2"/>
    <x v="0"/>
    <s v="United States"/>
    <s v="Harlingen"/>
    <s v="Texas"/>
    <n v="78550"/>
    <s v="United States ,Harlingen ,Texas, 78550"/>
    <x v="2"/>
    <x v="0"/>
    <s v="Central - Furniture"/>
    <s v="Bookcases"/>
    <n v="241.33199999999999"/>
    <n v="241"/>
    <n v="164.10575999999998"/>
    <n v="5"/>
    <n v="48.2"/>
    <n v="0.32"/>
    <n v="-14.196"/>
    <n v="-5.8823529411764701"/>
    <n v="820.52879999999982"/>
  </r>
  <r>
    <x v="2"/>
    <x v="0"/>
    <s v="United States"/>
    <s v="Harlingen"/>
    <s v="Texas"/>
    <n v="78550"/>
    <s v="United States ,Harlingen ,Texas, 78550"/>
    <x v="2"/>
    <x v="1"/>
    <s v="Central - Office Supplies"/>
    <s v="Paper"/>
    <n v="5.1840000000000002"/>
    <n v="5"/>
    <n v="4.1471999999999998"/>
    <n v="1"/>
    <n v="5"/>
    <n v="0.2"/>
    <n v="1.8792"/>
    <n v="36.25"/>
    <n v="4.1471999999999998"/>
  </r>
  <r>
    <x v="2"/>
    <x v="0"/>
    <s v="United States"/>
    <s v="Harlingen"/>
    <s v="Texas"/>
    <n v="78550"/>
    <s v="United States ,Harlingen ,Texas, 78550"/>
    <x v="2"/>
    <x v="1"/>
    <s v="Central - Office Supplies"/>
    <s v="Art"/>
    <n v="145.54400000000001"/>
    <n v="146"/>
    <n v="116.43520000000001"/>
    <n v="7"/>
    <n v="20.857142857142858"/>
    <n v="0.2"/>
    <n v="16.373699999999999"/>
    <n v="11.249999999999998"/>
    <n v="815.04640000000006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Art"/>
    <n v="5.4720000000000004"/>
    <n v="5"/>
    <n v="4.3776000000000002"/>
    <n v="3"/>
    <n v="1.6666666666666667"/>
    <n v="0.2"/>
    <n v="1.6415999999999999"/>
    <n v="30"/>
    <n v="13.1328"/>
  </r>
  <r>
    <x v="1"/>
    <x v="1"/>
    <s v="United States"/>
    <s v="Philadelphia"/>
    <s v="Pennsylvania"/>
    <n v="19140"/>
    <s v="United States ,Philadelphia ,Pennsylvania, 19140"/>
    <x v="3"/>
    <x v="2"/>
    <s v="East - Technology"/>
    <s v="Accessories"/>
    <n v="47.984000000000002"/>
    <n v="48"/>
    <n v="38.3872"/>
    <n v="2"/>
    <n v="24"/>
    <n v="0.2"/>
    <n v="13.195600000000001"/>
    <n v="27.500000000000004"/>
    <n v="76.7744"/>
  </r>
  <r>
    <x v="1"/>
    <x v="0"/>
    <s v="United States"/>
    <s v="Bakersfield"/>
    <s v="California"/>
    <n v="93309"/>
    <s v="United States ,Bakersfield ,California, 93309"/>
    <x v="1"/>
    <x v="1"/>
    <s v="West - Office Supplies"/>
    <s v="Art"/>
    <n v="9.4"/>
    <n v="9"/>
    <n v="9.4"/>
    <n v="5"/>
    <n v="1.8"/>
    <n v="0"/>
    <n v="2.726"/>
    <n v="28.999999999999996"/>
    <n v="47"/>
  </r>
  <r>
    <x v="1"/>
    <x v="0"/>
    <s v="United States"/>
    <s v="Bakersfield"/>
    <s v="California"/>
    <n v="93309"/>
    <s v="United States ,Bakersfield ,California, 93309"/>
    <x v="1"/>
    <x v="1"/>
    <s v="West - Office Supplies"/>
    <s v="Labels"/>
    <n v="74"/>
    <n v="74"/>
    <n v="74"/>
    <n v="5"/>
    <n v="14.8"/>
    <n v="0"/>
    <n v="37"/>
    <n v="50"/>
    <n v="370"/>
  </r>
  <r>
    <x v="1"/>
    <x v="0"/>
    <s v="United States"/>
    <s v="Bakersfield"/>
    <s v="California"/>
    <n v="93309"/>
    <s v="United States ,Bakersfield ,California, 93309"/>
    <x v="1"/>
    <x v="2"/>
    <s v="West - Technology"/>
    <s v="Phones"/>
    <n v="201.584"/>
    <n v="202"/>
    <n v="161.2672"/>
    <n v="2"/>
    <n v="101"/>
    <n v="0.2"/>
    <n v="12.599"/>
    <n v="6.25"/>
    <n v="322.53440000000001"/>
  </r>
  <r>
    <x v="1"/>
    <x v="0"/>
    <s v="United States"/>
    <s v="Grand Prairie"/>
    <s v="Texas"/>
    <n v="75051"/>
    <s v="United States ,Grand Prairie ,Texas, 75051"/>
    <x v="2"/>
    <x v="1"/>
    <s v="Central - Office Supplies"/>
    <s v="Envelopes"/>
    <n v="28.751999999999999"/>
    <n v="29"/>
    <n v="23.0016"/>
    <n v="3"/>
    <n v="9.6666666666666661"/>
    <n v="0.2"/>
    <n v="9.3444000000000003"/>
    <n v="32.5"/>
    <n v="69.004800000000003"/>
  </r>
  <r>
    <x v="1"/>
    <x v="0"/>
    <s v="United States"/>
    <s v="Grand Prairie"/>
    <s v="Texas"/>
    <n v="75051"/>
    <s v="United States ,Grand Prairie ,Texas, 75051"/>
    <x v="2"/>
    <x v="1"/>
    <s v="Central - Office Supplies"/>
    <s v="Paper"/>
    <n v="27.216000000000001"/>
    <n v="27"/>
    <n v="21.7728"/>
    <n v="3"/>
    <n v="9"/>
    <n v="0.2"/>
    <n v="9.8658000000000001"/>
    <n v="36.25"/>
    <n v="65.318399999999997"/>
  </r>
  <r>
    <x v="1"/>
    <x v="0"/>
    <s v="United States"/>
    <s v="Grand Prairie"/>
    <s v="Texas"/>
    <n v="75051"/>
    <s v="United States ,Grand Prairie ,Texas, 75051"/>
    <x v="2"/>
    <x v="0"/>
    <s v="Central - Furniture"/>
    <s v="Chairs"/>
    <n v="197.37200000000001"/>
    <n v="197"/>
    <n v="138.16040000000001"/>
    <n v="2"/>
    <n v="98.5"/>
    <n v="0.3"/>
    <n v="-25.3764"/>
    <n v="-12.857142857142856"/>
    <n v="276.32080000000002"/>
  </r>
  <r>
    <x v="3"/>
    <x v="0"/>
    <s v="United States"/>
    <s v="Greenwood"/>
    <s v="Indiana"/>
    <n v="46142"/>
    <s v="United States ,Greenwood ,Indiana, 46142"/>
    <x v="2"/>
    <x v="0"/>
    <s v="Central - Furniture"/>
    <s v="Chairs"/>
    <n v="1424.9"/>
    <n v="1425"/>
    <n v="1424.9"/>
    <n v="5"/>
    <n v="285"/>
    <n v="0"/>
    <n v="356.22500000000002"/>
    <n v="25"/>
    <n v="7124.5"/>
  </r>
  <r>
    <x v="1"/>
    <x v="0"/>
    <s v="United States"/>
    <s v="New York City"/>
    <s v="New York"/>
    <n v="10024"/>
    <s v="United States ,New York City ,New York, 10024"/>
    <x v="3"/>
    <x v="0"/>
    <s v="East - Furniture"/>
    <s v="Furnishings"/>
    <n v="14.56"/>
    <n v="15"/>
    <n v="14.56"/>
    <n v="2"/>
    <n v="7.5"/>
    <n v="0"/>
    <n v="6.2607999999999997"/>
    <n v="42.999999999999993"/>
    <n v="29.12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3.048"/>
    <n v="3"/>
    <n v="2.4384000000000001"/>
    <n v="1"/>
    <n v="3"/>
    <n v="0.2"/>
    <n v="1.0286999999999999"/>
    <n v="33.75"/>
    <n v="2.4384000000000001"/>
  </r>
  <r>
    <x v="0"/>
    <x v="0"/>
    <s v="United States"/>
    <s v="Memphis"/>
    <s v="Tennessee"/>
    <n v="38109"/>
    <s v="United States ,Memphis ,Tennessee, 38109"/>
    <x v="0"/>
    <x v="1"/>
    <s v="South - Office Supplies"/>
    <s v="Paper"/>
    <n v="25.92"/>
    <n v="26"/>
    <n v="20.736000000000001"/>
    <n v="5"/>
    <n v="5.2"/>
    <n v="0.2"/>
    <n v="9.0719999999999992"/>
    <n v="34.999999999999993"/>
    <n v="103.68"/>
  </r>
  <r>
    <x v="1"/>
    <x v="0"/>
    <s v="United States"/>
    <s v="Buffalo"/>
    <s v="New York"/>
    <n v="14215"/>
    <s v="United States ,Buffalo ,New York, 14215"/>
    <x v="3"/>
    <x v="1"/>
    <s v="East - Office Supplies"/>
    <s v="Supplies"/>
    <n v="835.17"/>
    <n v="835"/>
    <n v="835.17"/>
    <n v="7"/>
    <n v="119.28571428571429"/>
    <n v="0"/>
    <n v="16.703399999999998"/>
    <n v="2"/>
    <n v="5846.19"/>
  </r>
  <r>
    <x v="0"/>
    <x v="0"/>
    <s v="United States"/>
    <s v="Los Angeles"/>
    <s v="California"/>
    <n v="90036"/>
    <s v="United States ,Los Angeles ,California, 90036"/>
    <x v="1"/>
    <x v="1"/>
    <s v="West - Office Supplies"/>
    <s v="Paper"/>
    <n v="17.34"/>
    <n v="17"/>
    <n v="17.34"/>
    <n v="3"/>
    <n v="5.666666666666667"/>
    <n v="0"/>
    <n v="8.4966000000000008"/>
    <n v="49.000000000000007"/>
    <n v="52.019999999999996"/>
  </r>
  <r>
    <x v="1"/>
    <x v="0"/>
    <s v="United States"/>
    <s v="Homestead"/>
    <s v="Florida"/>
    <n v="33030"/>
    <s v="United States ,Homestead ,Florida, 33030"/>
    <x v="0"/>
    <x v="1"/>
    <s v="South - Office Supplies"/>
    <s v="Paper"/>
    <n v="44.384"/>
    <n v="44"/>
    <n v="35.507199999999997"/>
    <n v="1"/>
    <n v="44"/>
    <n v="0.2"/>
    <n v="15.5344"/>
    <n v="35"/>
    <n v="35.507199999999997"/>
  </r>
  <r>
    <x v="1"/>
    <x v="0"/>
    <s v="United States"/>
    <s v="Homestead"/>
    <s v="Florida"/>
    <n v="33030"/>
    <s v="United States ,Homestead ,Florida, 33030"/>
    <x v="0"/>
    <x v="1"/>
    <s v="South - Office Supplies"/>
    <s v="Supplies"/>
    <n v="2.944"/>
    <n v="3"/>
    <n v="2.3552"/>
    <n v="1"/>
    <n v="3"/>
    <n v="0.2"/>
    <n v="-0.66239999999999999"/>
    <n v="-22.5"/>
    <n v="2.3552"/>
  </r>
  <r>
    <x v="1"/>
    <x v="2"/>
    <s v="United States"/>
    <s v="Pasadena"/>
    <s v="Texas"/>
    <n v="77506"/>
    <s v="United States ,Pasadena ,Texas, 77506"/>
    <x v="2"/>
    <x v="1"/>
    <s v="Central - Office Supplies"/>
    <s v="Art"/>
    <n v="6.3680000000000003"/>
    <n v="6"/>
    <n v="5.0944000000000003"/>
    <n v="2"/>
    <n v="3"/>
    <n v="0.2"/>
    <n v="1.0347999999999999"/>
    <n v="16.249999999999996"/>
    <n v="10.188800000000001"/>
  </r>
  <r>
    <x v="1"/>
    <x v="2"/>
    <s v="United States"/>
    <s v="Pasadena"/>
    <s v="Texas"/>
    <n v="77506"/>
    <s v="United States ,Pasadena ,Texas, 77506"/>
    <x v="2"/>
    <x v="1"/>
    <s v="Central - Office Supplies"/>
    <s v="Labels"/>
    <n v="48.847999999999999"/>
    <n v="49"/>
    <n v="39.078400000000002"/>
    <n v="2"/>
    <n v="24.5"/>
    <n v="0.2"/>
    <n v="15.8756"/>
    <n v="32.5"/>
    <n v="78.156800000000004"/>
  </r>
  <r>
    <x v="1"/>
    <x v="2"/>
    <s v="United States"/>
    <s v="Pasadena"/>
    <s v="Texas"/>
    <n v="77506"/>
    <s v="United States ,Pasadena ,Texas, 77506"/>
    <x v="2"/>
    <x v="1"/>
    <s v="Central - Office Supplies"/>
    <s v="Paper"/>
    <n v="19.648"/>
    <n v="20"/>
    <n v="15.718399999999999"/>
    <n v="2"/>
    <n v="10"/>
    <n v="0.2"/>
    <n v="6.6311999999999998"/>
    <n v="33.75"/>
    <n v="31.436799999999998"/>
  </r>
  <r>
    <x v="1"/>
    <x v="2"/>
    <s v="United States"/>
    <s v="Pasadena"/>
    <s v="Texas"/>
    <n v="77506"/>
    <s v="United States ,Pasadena ,Texas, 77506"/>
    <x v="2"/>
    <x v="0"/>
    <s v="Central - Furniture"/>
    <s v="Chairs"/>
    <n v="255.108"/>
    <n v="255"/>
    <n v="178.57560000000001"/>
    <n v="6"/>
    <n v="42.5"/>
    <n v="0.3"/>
    <n v="-18.222000000000001"/>
    <n v="-7.1428571428571441"/>
    <n v="1071.4536000000001"/>
  </r>
  <r>
    <x v="0"/>
    <x v="0"/>
    <s v="United States"/>
    <s v="Freeport"/>
    <s v="New York"/>
    <n v="11520"/>
    <s v="United States ,Freeport ,New York, 11520"/>
    <x v="3"/>
    <x v="1"/>
    <s v="East - Office Supplies"/>
    <s v="Binders"/>
    <n v="17.248000000000001"/>
    <n v="17"/>
    <n v="13.798400000000001"/>
    <n v="2"/>
    <n v="8.5"/>
    <n v="0.2"/>
    <n v="6.0368000000000004"/>
    <n v="35"/>
    <n v="27.596800000000002"/>
  </r>
  <r>
    <x v="1"/>
    <x v="1"/>
    <s v="United States"/>
    <s v="Denver"/>
    <s v="Colorado"/>
    <n v="80219"/>
    <s v="United States ,Denver ,Colorado, 80219"/>
    <x v="1"/>
    <x v="2"/>
    <s v="West - Technology"/>
    <s v="Phones"/>
    <n v="159.98400000000001"/>
    <n v="160"/>
    <n v="127.9872"/>
    <n v="2"/>
    <n v="80"/>
    <n v="0.2"/>
    <n v="13.9986"/>
    <n v="8.75"/>
    <n v="255.9744"/>
  </r>
  <r>
    <x v="1"/>
    <x v="0"/>
    <s v="United States"/>
    <s v="Quincy"/>
    <s v="Massachusetts"/>
    <n v="2169"/>
    <s v="United States ,Quincy ,Massachusetts, 2169"/>
    <x v="3"/>
    <x v="1"/>
    <s v="East - Office Supplies"/>
    <s v="Paper"/>
    <n v="12.7"/>
    <n v="13"/>
    <n v="12.7"/>
    <n v="2"/>
    <n v="6.5"/>
    <n v="0"/>
    <n v="5.8419999999999996"/>
    <n v="46"/>
    <n v="25.4"/>
  </r>
  <r>
    <x v="1"/>
    <x v="0"/>
    <s v="United States"/>
    <s v="Detroit"/>
    <s v="Michigan"/>
    <n v="48205"/>
    <s v="United States ,Detroit ,Michigan, 48205"/>
    <x v="2"/>
    <x v="0"/>
    <s v="Central - Furniture"/>
    <s v="Furnishings"/>
    <n v="5.47"/>
    <n v="5"/>
    <n v="5.47"/>
    <n v="1"/>
    <n v="5"/>
    <n v="0"/>
    <n v="2.3521000000000001"/>
    <n v="43.000000000000007"/>
    <n v="5.47"/>
  </r>
  <r>
    <x v="1"/>
    <x v="0"/>
    <s v="United States"/>
    <s v="Detroit"/>
    <s v="Michigan"/>
    <n v="48205"/>
    <s v="United States ,Detroit ,Michigan, 48205"/>
    <x v="2"/>
    <x v="1"/>
    <s v="Central - Office Supplies"/>
    <s v="Art"/>
    <n v="79.36"/>
    <n v="79"/>
    <n v="79.36"/>
    <n v="4"/>
    <n v="19.75"/>
    <n v="0"/>
    <n v="23.808"/>
    <n v="30"/>
    <n v="317.44"/>
  </r>
  <r>
    <x v="1"/>
    <x v="0"/>
    <s v="United States"/>
    <s v="San Francisco"/>
    <s v="California"/>
    <n v="94109"/>
    <s v="United States ,San Francisco ,California, 94109"/>
    <x v="1"/>
    <x v="0"/>
    <s v="West - Furniture"/>
    <s v="Furnishings"/>
    <n v="22.14"/>
    <n v="22"/>
    <n v="22.14"/>
    <n v="3"/>
    <n v="7.333333333333333"/>
    <n v="0"/>
    <n v="6.4206000000000003"/>
    <n v="28.999999999999996"/>
    <n v="66.42"/>
  </r>
  <r>
    <x v="1"/>
    <x v="0"/>
    <s v="United States"/>
    <s v="Nashville"/>
    <s v="Tennessee"/>
    <n v="37211"/>
    <s v="United States ,Nashville ,Tennessee, 37211"/>
    <x v="0"/>
    <x v="1"/>
    <s v="South - Office Supplies"/>
    <s v="Binders"/>
    <n v="11.276999999999999"/>
    <n v="11"/>
    <n v="3.3831000000000007"/>
    <n v="3"/>
    <n v="3.6666666666666665"/>
    <n v="0.7"/>
    <n v="-8.6456999999999997"/>
    <n v="-76.666666666666671"/>
    <n v="10.149300000000002"/>
  </r>
  <r>
    <x v="1"/>
    <x v="0"/>
    <s v="United States"/>
    <s v="Nashville"/>
    <s v="Tennessee"/>
    <n v="37211"/>
    <s v="United States ,Nashville ,Tennessee, 37211"/>
    <x v="0"/>
    <x v="1"/>
    <s v="South - Office Supplies"/>
    <s v="Art"/>
    <n v="4.4480000000000004"/>
    <n v="4"/>
    <n v="3.5584000000000002"/>
    <n v="2"/>
    <n v="2"/>
    <n v="0.2"/>
    <n v="0.33360000000000001"/>
    <n v="7.5"/>
    <n v="7.1168000000000005"/>
  </r>
  <r>
    <x v="1"/>
    <x v="0"/>
    <s v="United States"/>
    <s v="Nashville"/>
    <s v="Tennessee"/>
    <n v="37211"/>
    <s v="United States ,Nashville ,Tennessee, 37211"/>
    <x v="0"/>
    <x v="0"/>
    <s v="South - Furniture"/>
    <s v="Furnishings"/>
    <n v="44.76"/>
    <n v="45"/>
    <n v="35.808"/>
    <n v="3"/>
    <n v="15"/>
    <n v="0.2"/>
    <n v="14.547000000000001"/>
    <n v="32.5"/>
    <n v="107.42400000000001"/>
  </r>
  <r>
    <x v="1"/>
    <x v="1"/>
    <s v="United States"/>
    <s v="Detroit"/>
    <s v="Michigan"/>
    <n v="48227"/>
    <s v="United States ,Detroit ,Michigan, 48227"/>
    <x v="2"/>
    <x v="1"/>
    <s v="Central - Office Supplies"/>
    <s v="Binders"/>
    <n v="38.28"/>
    <n v="38"/>
    <n v="38.28"/>
    <n v="6"/>
    <n v="6.333333333333333"/>
    <n v="0"/>
    <n v="17.608799999999999"/>
    <n v="46"/>
    <n v="229.68"/>
  </r>
  <r>
    <x v="1"/>
    <x v="1"/>
    <s v="United States"/>
    <s v="Detroit"/>
    <s v="Michigan"/>
    <n v="48227"/>
    <s v="United States ,Detroit ,Michigan, 48227"/>
    <x v="2"/>
    <x v="2"/>
    <s v="Central - Technology"/>
    <s v="Phones"/>
    <n v="149.94999999999999"/>
    <n v="150"/>
    <n v="149.94999999999999"/>
    <n v="5"/>
    <n v="30"/>
    <n v="0"/>
    <n v="44.984999999999999"/>
    <n v="30.000000000000004"/>
    <n v="749.75"/>
  </r>
  <r>
    <x v="2"/>
    <x v="2"/>
    <s v="United States"/>
    <s v="Los Angeles"/>
    <s v="California"/>
    <n v="90045"/>
    <s v="United States ,Los Angeles ,California, 90045"/>
    <x v="1"/>
    <x v="1"/>
    <s v="West - Office Supplies"/>
    <s v="Art"/>
    <n v="12.84"/>
    <n v="13"/>
    <n v="12.84"/>
    <n v="3"/>
    <n v="4.333333333333333"/>
    <n v="0"/>
    <n v="3.4668000000000001"/>
    <n v="27"/>
    <n v="38.519999999999996"/>
  </r>
  <r>
    <x v="2"/>
    <x v="2"/>
    <s v="United States"/>
    <s v="Los Angeles"/>
    <s v="California"/>
    <n v="90045"/>
    <s v="United States ,Los Angeles ,California, 90045"/>
    <x v="1"/>
    <x v="0"/>
    <s v="West - Furniture"/>
    <s v="Furnishings"/>
    <n v="44.67"/>
    <n v="45"/>
    <n v="44.67"/>
    <n v="3"/>
    <n v="15"/>
    <n v="0"/>
    <n v="12.0609"/>
    <n v="27"/>
    <n v="134.01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Art"/>
    <n v="7.8719999999999999"/>
    <n v="8"/>
    <n v="6.2976000000000001"/>
    <n v="3"/>
    <n v="2.6666666666666665"/>
    <n v="0.2"/>
    <n v="0.88560000000000005"/>
    <n v="11.25"/>
    <n v="18.892800000000001"/>
  </r>
  <r>
    <x v="0"/>
    <x v="1"/>
    <s v="United States"/>
    <s v="Asheville"/>
    <s v="North Carolina"/>
    <n v="28806"/>
    <s v="United States ,Asheville ,North Carolina, 28806"/>
    <x v="0"/>
    <x v="1"/>
    <s v="South - Office Supplies"/>
    <s v="Art"/>
    <n v="7.8719999999999999"/>
    <n v="8"/>
    <n v="6.2976000000000001"/>
    <n v="3"/>
    <n v="2.6666666666666665"/>
    <n v="0.2"/>
    <n v="0.88560000000000005"/>
    <n v="11.25"/>
    <n v="18.892800000000001"/>
  </r>
  <r>
    <x v="1"/>
    <x v="0"/>
    <s v="United States"/>
    <s v="New York City"/>
    <s v="New York"/>
    <n v="10024"/>
    <s v="United States ,New York City ,New York, 10024"/>
    <x v="3"/>
    <x v="1"/>
    <s v="East - Office Supplies"/>
    <s v="Art"/>
    <n v="88.04"/>
    <n v="88"/>
    <n v="88.04"/>
    <n v="4"/>
    <n v="22"/>
    <n v="0"/>
    <n v="22.8904"/>
    <n v="25.999999999999996"/>
    <n v="352.16"/>
  </r>
  <r>
    <x v="2"/>
    <x v="2"/>
    <s v="United States"/>
    <s v="Colorado Springs"/>
    <s v="Colorado"/>
    <n v="80906"/>
    <s v="United States ,Colorado Springs ,Colorado, 80906"/>
    <x v="1"/>
    <x v="1"/>
    <s v="West - Office Supplies"/>
    <s v="Binders"/>
    <n v="40.634999999999998"/>
    <n v="41"/>
    <n v="12.1905"/>
    <n v="7"/>
    <n v="5.8571428571428568"/>
    <n v="0.7"/>
    <n v="-32.508000000000003"/>
    <n v="-80.000000000000014"/>
    <n v="85.333500000000001"/>
  </r>
  <r>
    <x v="1"/>
    <x v="1"/>
    <s v="United States"/>
    <s v="San Antonio"/>
    <s v="Texas"/>
    <n v="78207"/>
    <s v="United States ,San Antonio ,Texas, 78207"/>
    <x v="2"/>
    <x v="1"/>
    <s v="Central - Office Supplies"/>
    <s v="Binders"/>
    <n v="5.7279999999999998"/>
    <n v="6"/>
    <n v="1.1456"/>
    <n v="8"/>
    <n v="0.75"/>
    <n v="0.8"/>
    <n v="-9.1647999999999996"/>
    <n v="-160"/>
    <n v="9.1647999999999996"/>
  </r>
  <r>
    <x v="1"/>
    <x v="1"/>
    <s v="United States"/>
    <s v="San Antonio"/>
    <s v="Texas"/>
    <n v="78207"/>
    <s v="United States ,San Antonio ,Texas, 78207"/>
    <x v="2"/>
    <x v="1"/>
    <s v="Central - Office Supplies"/>
    <s v="Paper"/>
    <n v="42.24"/>
    <n v="42"/>
    <n v="33.792000000000002"/>
    <n v="10"/>
    <n v="4.2"/>
    <n v="0.2"/>
    <n v="13.2"/>
    <n v="31.249999999999993"/>
    <n v="337.92"/>
  </r>
  <r>
    <x v="1"/>
    <x v="0"/>
    <s v="United States"/>
    <s v="Los Angeles"/>
    <s v="California"/>
    <n v="90036"/>
    <s v="United States ,Los Angeles ,California, 90036"/>
    <x v="1"/>
    <x v="1"/>
    <s v="West - Office Supplies"/>
    <s v="Paper"/>
    <n v="53.82"/>
    <n v="54"/>
    <n v="53.82"/>
    <n v="9"/>
    <n v="6"/>
    <n v="0"/>
    <n v="24.219000000000001"/>
    <n v="45"/>
    <n v="484.38"/>
  </r>
  <r>
    <x v="0"/>
    <x v="2"/>
    <s v="United States"/>
    <s v="Sterling Heights"/>
    <s v="Michigan"/>
    <n v="48310"/>
    <s v="United States ,Sterling Heights ,Michigan, 48310"/>
    <x v="2"/>
    <x v="1"/>
    <s v="Central - Office Supplies"/>
    <s v="Art"/>
    <n v="79.36"/>
    <n v="79"/>
    <n v="79.36"/>
    <n v="4"/>
    <n v="19.75"/>
    <n v="0"/>
    <n v="20.633600000000001"/>
    <n v="26"/>
    <n v="317.44"/>
  </r>
  <r>
    <x v="1"/>
    <x v="0"/>
    <s v="United States"/>
    <s v="New York City"/>
    <s v="New York"/>
    <n v="10009"/>
    <s v="United States ,New York City ,New York, 10009"/>
    <x v="3"/>
    <x v="1"/>
    <s v="East - Office Supplies"/>
    <s v="Paper"/>
    <n v="13.48"/>
    <n v="13"/>
    <n v="13.48"/>
    <n v="2"/>
    <n v="6.5"/>
    <n v="0"/>
    <n v="6.74"/>
    <n v="50"/>
    <n v="26.96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29.8"/>
    <n v="30"/>
    <n v="23.84"/>
    <n v="5"/>
    <n v="6"/>
    <n v="0.2"/>
    <n v="9.3125"/>
    <n v="31.25"/>
    <n v="119.2"/>
  </r>
  <r>
    <x v="1"/>
    <x v="0"/>
    <s v="United States"/>
    <s v="New York City"/>
    <s v="New York"/>
    <n v="10009"/>
    <s v="United States ,New York City ,New York, 10009"/>
    <x v="3"/>
    <x v="0"/>
    <s v="East - Furniture"/>
    <s v="Furnishings"/>
    <n v="414"/>
    <n v="414"/>
    <n v="414"/>
    <n v="8"/>
    <n v="51.75"/>
    <n v="0"/>
    <n v="124.2"/>
    <n v="30"/>
    <n v="3312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41.328000000000003"/>
    <n v="41"/>
    <n v="33.062400000000004"/>
    <n v="7"/>
    <n v="5.8571428571428568"/>
    <n v="0.2"/>
    <n v="14.981400000000001"/>
    <n v="36.25"/>
    <n v="231.43680000000003"/>
  </r>
  <r>
    <x v="2"/>
    <x v="0"/>
    <s v="United States"/>
    <s v="Richmond"/>
    <s v="Virginia"/>
    <n v="23223"/>
    <s v="United States ,Richmond ,Virginia, 23223"/>
    <x v="0"/>
    <x v="0"/>
    <s v="South - Furniture"/>
    <s v="Furnishings"/>
    <n v="39.92"/>
    <n v="40"/>
    <n v="39.92"/>
    <n v="4"/>
    <n v="10"/>
    <n v="0"/>
    <n v="11.1776"/>
    <n v="27.999999999999996"/>
    <n v="159.68"/>
  </r>
  <r>
    <x v="1"/>
    <x v="2"/>
    <s v="United States"/>
    <s v="Seattle"/>
    <s v="Washington"/>
    <n v="98105"/>
    <s v="United States ,Seattle ,Washington, 98105"/>
    <x v="1"/>
    <x v="1"/>
    <s v="West - Office Supplies"/>
    <s v="Fasteners"/>
    <n v="8.94"/>
    <n v="9"/>
    <n v="8.94"/>
    <n v="3"/>
    <n v="3"/>
    <n v="0"/>
    <n v="4.1124000000000001"/>
    <n v="46"/>
    <n v="26.82"/>
  </r>
  <r>
    <x v="1"/>
    <x v="2"/>
    <s v="United States"/>
    <s v="Seattle"/>
    <s v="Washington"/>
    <n v="98105"/>
    <s v="United States ,Seattle ,Washington, 98105"/>
    <x v="1"/>
    <x v="2"/>
    <s v="West - Technology"/>
    <s v="Phones"/>
    <n v="84.784000000000006"/>
    <n v="85"/>
    <n v="67.827200000000005"/>
    <n v="2"/>
    <n v="42.5"/>
    <n v="0.2"/>
    <n v="-20.136199999999999"/>
    <n v="-23.749999999999996"/>
    <n v="135.65440000000001"/>
  </r>
  <r>
    <x v="1"/>
    <x v="1"/>
    <s v="United States"/>
    <s v="New York City"/>
    <s v="New York"/>
    <n v="10024"/>
    <s v="United States ,New York City ,New York, 10024"/>
    <x v="3"/>
    <x v="0"/>
    <s v="East - Furniture"/>
    <s v="Tables"/>
    <n v="53.316000000000003"/>
    <n v="53"/>
    <n v="31.989599999999999"/>
    <n v="2"/>
    <n v="26.5"/>
    <n v="0.4"/>
    <n v="-19.549199999999999"/>
    <n v="-36.666666666666664"/>
    <n v="63.979199999999999"/>
  </r>
  <r>
    <x v="1"/>
    <x v="1"/>
    <s v="United States"/>
    <s v="New York City"/>
    <s v="New York"/>
    <n v="10024"/>
    <s v="United States ,New York City ,New York, 10024"/>
    <x v="3"/>
    <x v="1"/>
    <s v="East - Office Supplies"/>
    <s v="Appliances"/>
    <n v="56.52"/>
    <n v="57"/>
    <n v="56.52"/>
    <n v="3"/>
    <n v="19"/>
    <n v="0"/>
    <n v="15.8256"/>
    <n v="27.999999999999996"/>
    <n v="169.56"/>
  </r>
  <r>
    <x v="1"/>
    <x v="2"/>
    <s v="United States"/>
    <s v="Seattle"/>
    <s v="Washington"/>
    <n v="98115"/>
    <s v="United States ,Seattle ,Washington, 98115"/>
    <x v="1"/>
    <x v="0"/>
    <s v="West - Furniture"/>
    <s v="Furnishings"/>
    <n v="22.77"/>
    <n v="23"/>
    <n v="22.77"/>
    <n v="3"/>
    <n v="7.666666666666667"/>
    <n v="0"/>
    <n v="9.7911000000000001"/>
    <n v="43"/>
    <n v="68.31"/>
  </r>
  <r>
    <x v="0"/>
    <x v="0"/>
    <s v="United States"/>
    <s v="Los Angeles"/>
    <s v="California"/>
    <n v="90045"/>
    <s v="United States ,Los Angeles ,California, 90045"/>
    <x v="1"/>
    <x v="0"/>
    <s v="West - Furniture"/>
    <s v="Chairs"/>
    <n v="287.96800000000002"/>
    <n v="288"/>
    <n v="230.37440000000001"/>
    <n v="4"/>
    <n v="72"/>
    <n v="0.2"/>
    <n v="-3.5996000000000001"/>
    <n v="-1.25"/>
    <n v="921.49760000000003"/>
  </r>
  <r>
    <x v="0"/>
    <x v="0"/>
    <s v="United States"/>
    <s v="Los Angeles"/>
    <s v="California"/>
    <n v="90045"/>
    <s v="United States ,Los Angeles ,California, 90045"/>
    <x v="1"/>
    <x v="2"/>
    <s v="West - Technology"/>
    <s v="Copiers"/>
    <n v="2799.96"/>
    <n v="2800"/>
    <n v="2239.9679999999998"/>
    <n v="5"/>
    <n v="560"/>
    <n v="0.2"/>
    <n v="944.98649999999998"/>
    <n v="33.75"/>
    <n v="11199.84"/>
  </r>
  <r>
    <x v="0"/>
    <x v="0"/>
    <s v="United States"/>
    <s v="Los Angeles"/>
    <s v="California"/>
    <n v="90045"/>
    <s v="United States ,Los Angeles ,California, 90045"/>
    <x v="1"/>
    <x v="1"/>
    <s v="West - Office Supplies"/>
    <s v="Paper"/>
    <n v="48.94"/>
    <n v="49"/>
    <n v="48.94"/>
    <n v="1"/>
    <n v="49"/>
    <n v="0"/>
    <n v="24.47"/>
    <n v="50"/>
    <n v="48.94"/>
  </r>
  <r>
    <x v="1"/>
    <x v="0"/>
    <s v="United States"/>
    <s v="Lakewood"/>
    <s v="California"/>
    <n v="90712"/>
    <s v="United States ,Lakewood ,California, 90712"/>
    <x v="1"/>
    <x v="0"/>
    <s v="West - Furniture"/>
    <s v="Bookcases"/>
    <n v="257.49900000000002"/>
    <n v="257"/>
    <n v="218.87415000000001"/>
    <n v="3"/>
    <n v="85.666666666666671"/>
    <n v="0.15"/>
    <n v="24.235199999999999"/>
    <n v="9.4117647058823515"/>
    <n v="656.62245000000007"/>
  </r>
  <r>
    <x v="1"/>
    <x v="2"/>
    <s v="United States"/>
    <s v="Plainfield"/>
    <s v="New Jersey"/>
    <n v="7060"/>
    <s v="United States ,Plainfield ,New Jersey, 7060"/>
    <x v="3"/>
    <x v="1"/>
    <s v="East - Office Supplies"/>
    <s v="Storage"/>
    <n v="2591.56"/>
    <n v="2592"/>
    <n v="2591.56"/>
    <n v="4"/>
    <n v="648"/>
    <n v="0"/>
    <n v="621.97439999999995"/>
    <n v="24"/>
    <n v="10366.24"/>
  </r>
  <r>
    <x v="1"/>
    <x v="2"/>
    <s v="United States"/>
    <s v="Plainfield"/>
    <s v="New Jersey"/>
    <n v="7060"/>
    <s v="United States ,Plainfield ,New Jersey, 7060"/>
    <x v="3"/>
    <x v="1"/>
    <s v="East - Office Supplies"/>
    <s v="Appliances"/>
    <n v="41.95"/>
    <n v="42"/>
    <n v="41.95"/>
    <n v="5"/>
    <n v="8.4"/>
    <n v="0"/>
    <n v="10.487500000000001"/>
    <n v="25"/>
    <n v="209.75"/>
  </r>
  <r>
    <x v="1"/>
    <x v="1"/>
    <s v="United States"/>
    <s v="Columbia"/>
    <s v="Tennessee"/>
    <n v="38401"/>
    <s v="United States ,Columbia ,Tennessee, 38401"/>
    <x v="0"/>
    <x v="0"/>
    <s v="South - Furniture"/>
    <s v="Furnishings"/>
    <n v="79.12"/>
    <n v="79"/>
    <n v="63.296000000000006"/>
    <n v="5"/>
    <n v="15.8"/>
    <n v="0.2"/>
    <n v="13.846"/>
    <n v="17.5"/>
    <n v="316.48"/>
  </r>
  <r>
    <x v="0"/>
    <x v="0"/>
    <s v="United States"/>
    <s v="Woonsocket"/>
    <s v="Rhode Island"/>
    <n v="2895"/>
    <s v="United States ,Woonsocket ,Rhode Island, 2895"/>
    <x v="3"/>
    <x v="0"/>
    <s v="East - Furniture"/>
    <s v="Furnishings"/>
    <n v="52.96"/>
    <n v="53"/>
    <n v="52.96"/>
    <n v="2"/>
    <n v="26.5"/>
    <n v="0"/>
    <n v="20.1248"/>
    <n v="38"/>
    <n v="105.92"/>
  </r>
  <r>
    <x v="1"/>
    <x v="0"/>
    <s v="United States"/>
    <s v="Lancaster"/>
    <s v="Pennsylvania"/>
    <n v="17602"/>
    <s v="United States ,Lancaster ,Pennsylvania, 17602"/>
    <x v="3"/>
    <x v="1"/>
    <s v="East - Office Supplies"/>
    <s v="Supplies"/>
    <n v="286.34399999999999"/>
    <n v="286"/>
    <n v="229.0752"/>
    <n v="3"/>
    <n v="95.333333333333329"/>
    <n v="0.2"/>
    <n v="-64.427400000000006"/>
    <n v="-22.500000000000004"/>
    <n v="687.22559999999999"/>
  </r>
  <r>
    <x v="1"/>
    <x v="1"/>
    <s v="United States"/>
    <s v="Tampa"/>
    <s v="Florida"/>
    <n v="33614"/>
    <s v="United States ,Tampa ,Florida, 33614"/>
    <x v="0"/>
    <x v="0"/>
    <s v="South - Furniture"/>
    <s v="Furnishings"/>
    <n v="63.552"/>
    <n v="64"/>
    <n v="50.8416"/>
    <n v="3"/>
    <n v="21.333333333333332"/>
    <n v="0.2"/>
    <n v="14.299200000000001"/>
    <n v="22.5"/>
    <n v="152.5248"/>
  </r>
  <r>
    <x v="1"/>
    <x v="1"/>
    <s v="United States"/>
    <s v="Tampa"/>
    <s v="Florida"/>
    <n v="33614"/>
    <s v="United States ,Tampa ,Florida, 33614"/>
    <x v="0"/>
    <x v="1"/>
    <s v="South - Office Supplies"/>
    <s v="Supplies"/>
    <n v="41.375999999999998"/>
    <n v="41"/>
    <n v="33.1008"/>
    <n v="3"/>
    <n v="13.666666666666666"/>
    <n v="0.2"/>
    <n v="4.6547999999999998"/>
    <n v="11.25"/>
    <n v="99.302400000000006"/>
  </r>
  <r>
    <x v="1"/>
    <x v="1"/>
    <s v="United States"/>
    <s v="Tampa"/>
    <s v="Florida"/>
    <n v="33614"/>
    <s v="United States ,Tampa ,Florida, 33614"/>
    <x v="0"/>
    <x v="1"/>
    <s v="South - Office Supplies"/>
    <s v="Art"/>
    <n v="172.70400000000001"/>
    <n v="173"/>
    <n v="138.16320000000002"/>
    <n v="6"/>
    <n v="28.833333333333332"/>
    <n v="0.2"/>
    <n v="10.794"/>
    <n v="6.25"/>
    <n v="828.97920000000011"/>
  </r>
  <r>
    <x v="1"/>
    <x v="0"/>
    <s v="United States"/>
    <s v="Kenosha"/>
    <s v="Wisconsin"/>
    <n v="53142"/>
    <s v="United States ,Kenosha ,Wisconsin, 53142"/>
    <x v="2"/>
    <x v="0"/>
    <s v="Central - Furniture"/>
    <s v="Bookcases"/>
    <n v="512.94000000000005"/>
    <n v="513"/>
    <n v="512.94000000000005"/>
    <n v="3"/>
    <n v="171"/>
    <n v="0"/>
    <n v="97.458600000000004"/>
    <n v="18.999999999999996"/>
    <n v="1538.8200000000002"/>
  </r>
  <r>
    <x v="1"/>
    <x v="0"/>
    <s v="United States"/>
    <s v="Kenosha"/>
    <s v="Wisconsin"/>
    <n v="53142"/>
    <s v="United States ,Kenosha ,Wisconsin, 53142"/>
    <x v="2"/>
    <x v="0"/>
    <s v="Central - Furniture"/>
    <s v="Chairs"/>
    <n v="860.93"/>
    <n v="861"/>
    <n v="860.93"/>
    <n v="7"/>
    <n v="123"/>
    <n v="0"/>
    <n v="189.40459999999999"/>
    <n v="22"/>
    <n v="6026.5099999999993"/>
  </r>
  <r>
    <x v="1"/>
    <x v="0"/>
    <s v="United States"/>
    <s v="Kenosha"/>
    <s v="Wisconsin"/>
    <n v="53142"/>
    <s v="United States ,Kenosha ,Wisconsin, 53142"/>
    <x v="2"/>
    <x v="2"/>
    <s v="Central - Technology"/>
    <s v="Phones"/>
    <n v="769.95"/>
    <n v="770"/>
    <n v="769.95"/>
    <n v="5"/>
    <n v="154"/>
    <n v="0"/>
    <n v="223.28550000000001"/>
    <n v="28.999999999999996"/>
    <n v="3849.75"/>
  </r>
  <r>
    <x v="1"/>
    <x v="0"/>
    <s v="United States"/>
    <s v="Kenosha"/>
    <s v="Wisconsin"/>
    <n v="53142"/>
    <s v="United States ,Kenosha ,Wisconsin, 53142"/>
    <x v="2"/>
    <x v="1"/>
    <s v="Central - Office Supplies"/>
    <s v="Art"/>
    <n v="14.98"/>
    <n v="15"/>
    <n v="14.98"/>
    <n v="1"/>
    <n v="15"/>
    <n v="0"/>
    <n v="4.4939999999999998"/>
    <n v="30"/>
    <n v="14.98"/>
  </r>
  <r>
    <x v="1"/>
    <x v="0"/>
    <s v="United States"/>
    <s v="Kenosha"/>
    <s v="Wisconsin"/>
    <n v="53142"/>
    <s v="United States ,Kenosha ,Wisconsin, 53142"/>
    <x v="2"/>
    <x v="0"/>
    <s v="Central - Furniture"/>
    <s v="Furnishings"/>
    <n v="373.08"/>
    <n v="373"/>
    <n v="373.08"/>
    <n v="6"/>
    <n v="62.166666666666664"/>
    <n v="0"/>
    <n v="82.077600000000004"/>
    <n v="22.000000000000004"/>
    <n v="2238.48"/>
  </r>
  <r>
    <x v="0"/>
    <x v="1"/>
    <s v="United States"/>
    <s v="Port Saint Lucie"/>
    <s v="Florida"/>
    <n v="34952"/>
    <s v="United States ,Port Saint Lucie ,Florida, 34952"/>
    <x v="0"/>
    <x v="0"/>
    <s v="South - Furniture"/>
    <s v="Bookcases"/>
    <n v="231.92"/>
    <n v="232"/>
    <n v="185.536"/>
    <n v="5"/>
    <n v="46.4"/>
    <n v="0.2"/>
    <n v="5.798"/>
    <n v="2.5"/>
    <n v="927.68000000000006"/>
  </r>
  <r>
    <x v="1"/>
    <x v="2"/>
    <s v="United States"/>
    <s v="Seattle"/>
    <s v="Washington"/>
    <n v="98115"/>
    <s v="United States ,Seattle ,Washington, 98115"/>
    <x v="1"/>
    <x v="0"/>
    <s v="West - Furniture"/>
    <s v="Furnishings"/>
    <n v="63.47"/>
    <n v="63"/>
    <n v="63.47"/>
    <n v="11"/>
    <n v="5.7272727272727275"/>
    <n v="0"/>
    <n v="19.041"/>
    <n v="30"/>
    <n v="698.17"/>
  </r>
  <r>
    <x v="1"/>
    <x v="2"/>
    <s v="United States"/>
    <s v="Seattle"/>
    <s v="Washington"/>
    <n v="98115"/>
    <s v="United States ,Seattle ,Washington, 98115"/>
    <x v="1"/>
    <x v="2"/>
    <s v="West - Technology"/>
    <s v="Accessories"/>
    <n v="345"/>
    <n v="345"/>
    <n v="345"/>
    <n v="5"/>
    <n v="69"/>
    <n v="0"/>
    <n v="58.65"/>
    <n v="17"/>
    <n v="1725"/>
  </r>
  <r>
    <x v="1"/>
    <x v="0"/>
    <s v="United States"/>
    <s v="San Antonio"/>
    <s v="Texas"/>
    <n v="78207"/>
    <s v="United States ,San Antonio ,Texas, 78207"/>
    <x v="2"/>
    <x v="0"/>
    <s v="Central - Furniture"/>
    <s v="Tables"/>
    <n v="637.89599999999996"/>
    <n v="638"/>
    <n v="446.52719999999999"/>
    <n v="3"/>
    <n v="212.66666666666666"/>
    <n v="0.3"/>
    <n v="-127.5792"/>
    <n v="-20"/>
    <n v="1339.5816"/>
  </r>
  <r>
    <x v="1"/>
    <x v="0"/>
    <s v="United States"/>
    <s v="San Antonio"/>
    <s v="Texas"/>
    <n v="78207"/>
    <s v="United States ,San Antonio ,Texas, 78207"/>
    <x v="2"/>
    <x v="2"/>
    <s v="Central - Technology"/>
    <s v="Machines"/>
    <n v="287.91000000000003"/>
    <n v="288"/>
    <n v="172.74600000000001"/>
    <n v="3"/>
    <n v="96"/>
    <n v="0.4"/>
    <n v="33.589500000000001"/>
    <n v="11.666666666666666"/>
    <n v="518.23800000000006"/>
  </r>
  <r>
    <x v="1"/>
    <x v="0"/>
    <s v="United States"/>
    <s v="San Antonio"/>
    <s v="Texas"/>
    <n v="78207"/>
    <s v="United States ,San Antonio ,Texas, 78207"/>
    <x v="2"/>
    <x v="1"/>
    <s v="Central - Office Supplies"/>
    <s v="Envelopes"/>
    <n v="36.6"/>
    <n v="37"/>
    <n v="29.28"/>
    <n v="3"/>
    <n v="12.333333333333334"/>
    <n v="0.2"/>
    <n v="11.895"/>
    <n v="32.499999999999993"/>
    <n v="87.84"/>
  </r>
  <r>
    <x v="1"/>
    <x v="0"/>
    <s v="United States"/>
    <s v="Roswell"/>
    <s v="Georgia"/>
    <n v="30076"/>
    <s v="United States ,Roswell ,Georgia, 30076"/>
    <x v="0"/>
    <x v="1"/>
    <s v="South - Office Supplies"/>
    <s v="Art"/>
    <n v="1.78"/>
    <n v="2"/>
    <n v="1.78"/>
    <n v="1"/>
    <n v="2"/>
    <n v="0"/>
    <n v="0.49840000000000001"/>
    <n v="28.000000000000004"/>
    <n v="1.78"/>
  </r>
  <r>
    <x v="1"/>
    <x v="0"/>
    <s v="United States"/>
    <s v="Roswell"/>
    <s v="Georgia"/>
    <n v="30076"/>
    <s v="United States ,Roswell ,Georgia, 30076"/>
    <x v="0"/>
    <x v="1"/>
    <s v="South - Office Supplies"/>
    <s v="Paper"/>
    <n v="25.92"/>
    <n v="26"/>
    <n v="25.92"/>
    <n v="4"/>
    <n v="6.5"/>
    <n v="0"/>
    <n v="12.441599999999999"/>
    <n v="47.999999999999993"/>
    <n v="103.68"/>
  </r>
  <r>
    <x v="1"/>
    <x v="0"/>
    <s v="United States"/>
    <s v="Roswell"/>
    <s v="Georgia"/>
    <n v="30076"/>
    <s v="United States ,Roswell ,Georgia, 30076"/>
    <x v="0"/>
    <x v="2"/>
    <s v="South - Technology"/>
    <s v="Accessories"/>
    <n v="101.94"/>
    <n v="102"/>
    <n v="101.94"/>
    <n v="6"/>
    <n v="17"/>
    <n v="0"/>
    <n v="21.407399999999999"/>
    <n v="21"/>
    <n v="611.64"/>
  </r>
  <r>
    <x v="1"/>
    <x v="1"/>
    <s v="United States"/>
    <s v="Louisville"/>
    <s v="Colorado"/>
    <n v="80027"/>
    <s v="United States ,Louisville ,Colorado, 80027"/>
    <x v="1"/>
    <x v="1"/>
    <s v="West - Office Supplies"/>
    <s v="Art"/>
    <n v="6.8479999999999999"/>
    <n v="7"/>
    <n v="5.4783999999999997"/>
    <n v="2"/>
    <n v="3.5"/>
    <n v="0.2"/>
    <n v="0.59919999999999995"/>
    <n v="8.75"/>
    <n v="10.956799999999999"/>
  </r>
  <r>
    <x v="1"/>
    <x v="0"/>
    <s v="United States"/>
    <s v="Los Angeles"/>
    <s v="California"/>
    <n v="90036"/>
    <s v="United States ,Los Angeles ,California, 90036"/>
    <x v="1"/>
    <x v="0"/>
    <s v="West - Furniture"/>
    <s v="Furnishings"/>
    <n v="474.43"/>
    <n v="474"/>
    <n v="474.43"/>
    <n v="11"/>
    <n v="43.090909090909093"/>
    <n v="0"/>
    <n v="199.26060000000001"/>
    <n v="42.000000000000007"/>
    <n v="5218.7300000000005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Paper"/>
    <n v="8.4480000000000004"/>
    <n v="8"/>
    <n v="6.7584"/>
    <n v="2"/>
    <n v="4"/>
    <n v="0.2"/>
    <n v="2.64"/>
    <n v="31.25"/>
    <n v="13.5168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Storage"/>
    <n v="39.295999999999999"/>
    <n v="39"/>
    <n v="31.436799999999998"/>
    <n v="4"/>
    <n v="9.75"/>
    <n v="0.2"/>
    <n v="3.9296000000000002"/>
    <n v="10"/>
    <n v="125.74719999999999"/>
  </r>
  <r>
    <x v="1"/>
    <x v="2"/>
    <s v="United States"/>
    <s v="Superior"/>
    <s v="Wisconsin"/>
    <n v="54880"/>
    <s v="United States ,Superior ,Wisconsin, 54880"/>
    <x v="2"/>
    <x v="1"/>
    <s v="Central - Office Supplies"/>
    <s v="Art"/>
    <n v="17.12"/>
    <n v="17"/>
    <n v="17.12"/>
    <n v="4"/>
    <n v="4.25"/>
    <n v="0"/>
    <n v="4.9648000000000003"/>
    <n v="28.999999999999996"/>
    <n v="68.48"/>
  </r>
  <r>
    <x v="1"/>
    <x v="0"/>
    <s v="United States"/>
    <s v="Atlanta"/>
    <s v="Georgia"/>
    <n v="30318"/>
    <s v="United States ,Atlanta ,Georgia, 30318"/>
    <x v="0"/>
    <x v="1"/>
    <s v="South - Office Supplies"/>
    <s v="Appliances"/>
    <n v="542.94000000000005"/>
    <n v="543"/>
    <n v="542.94000000000005"/>
    <n v="3"/>
    <n v="181"/>
    <n v="0"/>
    <n v="152.0232"/>
    <n v="27.999999999999996"/>
    <n v="1628.8200000000002"/>
  </r>
  <r>
    <x v="1"/>
    <x v="0"/>
    <s v="United States"/>
    <s v="Atlanta"/>
    <s v="Georgia"/>
    <n v="30318"/>
    <s v="United States ,Atlanta ,Georgia, 30318"/>
    <x v="0"/>
    <x v="1"/>
    <s v="South - Office Supplies"/>
    <s v="Labels"/>
    <n v="8.64"/>
    <n v="9"/>
    <n v="8.64"/>
    <n v="3"/>
    <n v="3"/>
    <n v="0"/>
    <n v="4.2336"/>
    <n v="49"/>
    <n v="25.92"/>
  </r>
  <r>
    <x v="1"/>
    <x v="0"/>
    <s v="United States"/>
    <s v="Atlanta"/>
    <s v="Georgia"/>
    <n v="30318"/>
    <s v="United States ,Atlanta ,Georgia, 30318"/>
    <x v="0"/>
    <x v="1"/>
    <s v="South - Office Supplies"/>
    <s v="Paper"/>
    <n v="193.8"/>
    <n v="194"/>
    <n v="193.8"/>
    <n v="5"/>
    <n v="38.799999999999997"/>
    <n v="0"/>
    <n v="94.962000000000003"/>
    <n v="49"/>
    <n v="969"/>
  </r>
  <r>
    <x v="1"/>
    <x v="0"/>
    <s v="United States"/>
    <s v="Atlanta"/>
    <s v="Georgia"/>
    <n v="30318"/>
    <s v="United States ,Atlanta ,Georgia, 30318"/>
    <x v="0"/>
    <x v="1"/>
    <s v="South - Office Supplies"/>
    <s v="Paper"/>
    <n v="21.4"/>
    <n v="21"/>
    <n v="21.4"/>
    <n v="5"/>
    <n v="4.2"/>
    <n v="0"/>
    <n v="9.6300000000000008"/>
    <n v="45.000000000000007"/>
    <n v="107"/>
  </r>
  <r>
    <x v="1"/>
    <x v="0"/>
    <s v="United States"/>
    <s v="Atlanta"/>
    <s v="Georgia"/>
    <n v="30318"/>
    <s v="United States ,Atlanta ,Georgia, 30318"/>
    <x v="0"/>
    <x v="1"/>
    <s v="South - Office Supplies"/>
    <s v="Paper"/>
    <n v="97.88"/>
    <n v="98"/>
    <n v="97.88"/>
    <n v="2"/>
    <n v="49"/>
    <n v="0"/>
    <n v="48.94"/>
    <n v="50"/>
    <n v="195.76"/>
  </r>
  <r>
    <x v="1"/>
    <x v="0"/>
    <s v="United States"/>
    <s v="Atlanta"/>
    <s v="Georgia"/>
    <n v="30318"/>
    <s v="United States ,Atlanta ,Georgia, 30318"/>
    <x v="0"/>
    <x v="2"/>
    <s v="South - Technology"/>
    <s v="Accessories"/>
    <n v="251.91"/>
    <n v="252"/>
    <n v="251.91"/>
    <n v="9"/>
    <n v="28"/>
    <n v="0"/>
    <n v="47.862900000000003"/>
    <n v="19"/>
    <n v="2267.19"/>
  </r>
  <r>
    <x v="1"/>
    <x v="0"/>
    <s v="United States"/>
    <s v="Atlanta"/>
    <s v="Georgia"/>
    <n v="30318"/>
    <s v="United States ,Atlanta ,Georgia, 30318"/>
    <x v="0"/>
    <x v="1"/>
    <s v="South - Office Supplies"/>
    <s v="Appliances"/>
    <n v="25.86"/>
    <n v="26"/>
    <n v="25.86"/>
    <n v="3"/>
    <n v="8.6666666666666661"/>
    <n v="0"/>
    <n v="6.7236000000000002"/>
    <n v="26"/>
    <n v="77.58"/>
  </r>
  <r>
    <x v="1"/>
    <x v="0"/>
    <s v="United States"/>
    <s v="Chester"/>
    <s v="Pennsylvania"/>
    <n v="19013"/>
    <s v="United States ,Chester ,Pennsylvania, 19013"/>
    <x v="3"/>
    <x v="0"/>
    <s v="East - Furniture"/>
    <s v="Chairs"/>
    <n v="170.05799999999999"/>
    <n v="170"/>
    <n v="119.0406"/>
    <n v="3"/>
    <n v="56.666666666666664"/>
    <n v="0.3"/>
    <n v="-4.8587999999999996"/>
    <n v="-2.8571428571428572"/>
    <n v="357.12180000000001"/>
  </r>
  <r>
    <x v="1"/>
    <x v="0"/>
    <s v="United States"/>
    <s v="Chester"/>
    <s v="Pennsylvania"/>
    <n v="19013"/>
    <s v="United States ,Chester ,Pennsylvania, 19013"/>
    <x v="3"/>
    <x v="2"/>
    <s v="East - Technology"/>
    <s v="Phones"/>
    <n v="82.781999999999996"/>
    <n v="83"/>
    <n v="49.669199999999996"/>
    <n v="3"/>
    <n v="27.666666666666668"/>
    <n v="0.4"/>
    <n v="-15.1767"/>
    <n v="-18.333333333333336"/>
    <n v="149.0076"/>
  </r>
  <r>
    <x v="1"/>
    <x v="0"/>
    <s v="United States"/>
    <s v="Chester"/>
    <s v="Pennsylvania"/>
    <n v="19013"/>
    <s v="United States ,Chester ,Pennsylvania, 19013"/>
    <x v="3"/>
    <x v="0"/>
    <s v="East - Furniture"/>
    <s v="Chairs"/>
    <n v="853.93"/>
    <n v="854"/>
    <n v="597.75099999999998"/>
    <n v="5"/>
    <n v="170.8"/>
    <n v="0.3"/>
    <n v="0"/>
    <n v="0"/>
    <n v="2988.7550000000001"/>
  </r>
  <r>
    <x v="2"/>
    <x v="1"/>
    <s v="United States"/>
    <s v="San Francisco"/>
    <s v="California"/>
    <n v="94110"/>
    <s v="United States ,San Francisco ,California, 94110"/>
    <x v="1"/>
    <x v="0"/>
    <s v="West - Furniture"/>
    <s v="Bookcases"/>
    <n v="556.66499999999996"/>
    <n v="557"/>
    <n v="473.16524999999996"/>
    <n v="5"/>
    <n v="111.4"/>
    <n v="0.15"/>
    <n v="6.5490000000000004"/>
    <n v="1.1764705882352944"/>
    <n v="2365.8262499999996"/>
  </r>
  <r>
    <x v="2"/>
    <x v="1"/>
    <s v="United States"/>
    <s v="San Francisco"/>
    <s v="California"/>
    <n v="94110"/>
    <s v="United States ,San Francisco ,California, 94110"/>
    <x v="1"/>
    <x v="2"/>
    <s v="West - Technology"/>
    <s v="Phones"/>
    <n v="95.84"/>
    <n v="96"/>
    <n v="76.671999999999997"/>
    <n v="4"/>
    <n v="24"/>
    <n v="0.2"/>
    <n v="34.741999999999997"/>
    <n v="36.249999999999993"/>
    <n v="306.68799999999999"/>
  </r>
  <r>
    <x v="2"/>
    <x v="1"/>
    <s v="United States"/>
    <s v="Bedford"/>
    <s v="Texas"/>
    <n v="76021"/>
    <s v="United States ,Bedford ,Texas, 76021"/>
    <x v="2"/>
    <x v="1"/>
    <s v="Central - Office Supplies"/>
    <s v="Paper"/>
    <n v="29.664000000000001"/>
    <n v="30"/>
    <n v="23.731200000000001"/>
    <n v="4"/>
    <n v="7.5"/>
    <n v="0.2"/>
    <n v="10.0116"/>
    <n v="33.75"/>
    <n v="94.924800000000005"/>
  </r>
  <r>
    <x v="2"/>
    <x v="1"/>
    <s v="United States"/>
    <s v="Bedford"/>
    <s v="Texas"/>
    <n v="76021"/>
    <s v="United States ,Bedford ,Texas, 76021"/>
    <x v="2"/>
    <x v="1"/>
    <s v="Central - Office Supplies"/>
    <s v="Art"/>
    <n v="9.1839999999999993"/>
    <n v="9"/>
    <n v="7.3471999999999991"/>
    <n v="7"/>
    <n v="1.2857142857142858"/>
    <n v="0.2"/>
    <n v="2.87"/>
    <n v="31.250000000000007"/>
    <n v="51.430399999999992"/>
  </r>
  <r>
    <x v="2"/>
    <x v="1"/>
    <s v="United States"/>
    <s v="Bedford"/>
    <s v="Texas"/>
    <n v="76021"/>
    <s v="United States ,Bedford ,Texas, 76021"/>
    <x v="2"/>
    <x v="2"/>
    <s v="Central - Technology"/>
    <s v="Phones"/>
    <n v="153.584"/>
    <n v="154"/>
    <n v="122.8672"/>
    <n v="2"/>
    <n v="77"/>
    <n v="0.2"/>
    <n v="13.438599999999999"/>
    <n v="8.75"/>
    <n v="245.73439999999999"/>
  </r>
  <r>
    <x v="2"/>
    <x v="1"/>
    <s v="United States"/>
    <s v="Bedford"/>
    <s v="Texas"/>
    <n v="76021"/>
    <s v="United States ,Bedford ,Texas, 76021"/>
    <x v="2"/>
    <x v="1"/>
    <s v="Central - Office Supplies"/>
    <s v="Binders"/>
    <n v="12.864000000000001"/>
    <n v="13"/>
    <n v="2.5727999999999991"/>
    <n v="8"/>
    <n v="1.625"/>
    <n v="0.8"/>
    <n v="-22.512"/>
    <n v="-175"/>
    <n v="20.582399999999993"/>
  </r>
  <r>
    <x v="1"/>
    <x v="0"/>
    <s v="United States"/>
    <s v="Lafayette"/>
    <s v="Louisiana"/>
    <n v="70506"/>
    <s v="United States ,Lafayette ,Louisiana, 70506"/>
    <x v="0"/>
    <x v="2"/>
    <s v="South - Technology"/>
    <s v="Machines"/>
    <n v="479.97"/>
    <n v="480"/>
    <n v="479.97"/>
    <n v="3"/>
    <n v="160"/>
    <n v="0"/>
    <n v="239.98500000000001"/>
    <n v="50"/>
    <n v="1439.91"/>
  </r>
  <r>
    <x v="1"/>
    <x v="0"/>
    <s v="United States"/>
    <s v="Lafayette"/>
    <s v="Louisiana"/>
    <n v="70506"/>
    <s v="United States ,Lafayette ,Louisiana, 70506"/>
    <x v="0"/>
    <x v="0"/>
    <s v="South - Furniture"/>
    <s v="Chairs"/>
    <n v="232.88"/>
    <n v="233"/>
    <n v="232.88"/>
    <n v="4"/>
    <n v="58.25"/>
    <n v="0"/>
    <n v="60.5488"/>
    <n v="26"/>
    <n v="931.52"/>
  </r>
  <r>
    <x v="1"/>
    <x v="2"/>
    <s v="United States"/>
    <s v="Covington"/>
    <s v="Washington"/>
    <n v="98042"/>
    <s v="United States ,Covington ,Washington, 98042"/>
    <x v="1"/>
    <x v="1"/>
    <s v="West - Office Supplies"/>
    <s v="Appliances"/>
    <n v="236.88"/>
    <n v="237"/>
    <n v="236.88"/>
    <n v="6"/>
    <n v="39.5"/>
    <n v="0"/>
    <n v="66.326400000000007"/>
    <n v="28.000000000000004"/>
    <n v="1421.28"/>
  </r>
  <r>
    <x v="1"/>
    <x v="2"/>
    <s v="United States"/>
    <s v="Covington"/>
    <s v="Washington"/>
    <n v="98042"/>
    <s v="United States ,Covington ,Washington, 98042"/>
    <x v="1"/>
    <x v="1"/>
    <s v="West - Office Supplies"/>
    <s v="Paper"/>
    <n v="29.9"/>
    <n v="30"/>
    <n v="29.9"/>
    <n v="5"/>
    <n v="6"/>
    <n v="0"/>
    <n v="14.651"/>
    <n v="49"/>
    <n v="149.5"/>
  </r>
  <r>
    <x v="1"/>
    <x v="2"/>
    <s v="United States"/>
    <s v="Covington"/>
    <s v="Washington"/>
    <n v="98042"/>
    <s v="United States ,Covington ,Washington, 98042"/>
    <x v="1"/>
    <x v="2"/>
    <s v="West - Technology"/>
    <s v="Accessories"/>
    <n v="100"/>
    <n v="100"/>
    <n v="100"/>
    <n v="4"/>
    <n v="25"/>
    <n v="0"/>
    <n v="21"/>
    <n v="21"/>
    <n v="400"/>
  </r>
  <r>
    <x v="3"/>
    <x v="1"/>
    <s v="United States"/>
    <s v="Lorain"/>
    <s v="Ohio"/>
    <n v="44052"/>
    <s v="United States ,Lorain ,Ohio, 44052"/>
    <x v="3"/>
    <x v="1"/>
    <s v="East - Office Supplies"/>
    <s v="Binders"/>
    <n v="18.693000000000001"/>
    <n v="19"/>
    <n v="5.6079000000000008"/>
    <n v="3"/>
    <n v="6.333333333333333"/>
    <n v="0.7"/>
    <n v="-14.331300000000001"/>
    <n v="-76.666666666666657"/>
    <n v="16.823700000000002"/>
  </r>
  <r>
    <x v="3"/>
    <x v="1"/>
    <s v="United States"/>
    <s v="Lorain"/>
    <s v="Ohio"/>
    <n v="44052"/>
    <s v="United States ,Lorain ,Ohio, 44052"/>
    <x v="3"/>
    <x v="2"/>
    <s v="East - Technology"/>
    <s v="Accessories"/>
    <n v="383.952"/>
    <n v="384"/>
    <n v="307.16160000000002"/>
    <n v="6"/>
    <n v="64"/>
    <n v="0.2"/>
    <n v="76.790400000000005"/>
    <n v="20"/>
    <n v="1842.9696000000001"/>
  </r>
  <r>
    <x v="1"/>
    <x v="0"/>
    <s v="United States"/>
    <s v="Chicago"/>
    <s v="Illinois"/>
    <n v="60623"/>
    <s v="United States ,Chicago ,Illinois, 60623"/>
    <x v="2"/>
    <x v="1"/>
    <s v="Central - Office Supplies"/>
    <s v="Storage"/>
    <n v="24.815999999999999"/>
    <n v="25"/>
    <n v="19.852799999999998"/>
    <n v="2"/>
    <n v="12.5"/>
    <n v="0.2"/>
    <n v="1.5509999999999999"/>
    <n v="6.25"/>
    <n v="39.705599999999997"/>
  </r>
  <r>
    <x v="1"/>
    <x v="1"/>
    <s v="United States"/>
    <s v="San Francisco"/>
    <s v="California"/>
    <n v="94110"/>
    <s v="United States ,San Francisco ,California, 94110"/>
    <x v="1"/>
    <x v="0"/>
    <s v="West - Furniture"/>
    <s v="Furnishings"/>
    <n v="24.9"/>
    <n v="25"/>
    <n v="24.9"/>
    <n v="5"/>
    <n v="5"/>
    <n v="0"/>
    <n v="8.2170000000000005"/>
    <n v="33"/>
    <n v="124.5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Paper"/>
    <n v="21.12"/>
    <n v="21"/>
    <n v="21.12"/>
    <n v="4"/>
    <n v="5.25"/>
    <n v="0"/>
    <n v="9.5039999999999996"/>
    <n v="44.999999999999993"/>
    <n v="84.48"/>
  </r>
  <r>
    <x v="1"/>
    <x v="1"/>
    <s v="United States"/>
    <s v="San Francisco"/>
    <s v="California"/>
    <n v="94110"/>
    <s v="United States ,San Francisco ,California, 94110"/>
    <x v="1"/>
    <x v="2"/>
    <s v="West - Technology"/>
    <s v="Machines"/>
    <n v="767.952"/>
    <n v="768"/>
    <n v="614.36159999999995"/>
    <n v="6"/>
    <n v="128"/>
    <n v="0.2"/>
    <n v="287.98200000000003"/>
    <n v="37.500000000000007"/>
    <n v="3686.1695999999997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Binders"/>
    <n v="14.352"/>
    <n v="14"/>
    <n v="11.4816"/>
    <n v="3"/>
    <n v="4.666666666666667"/>
    <n v="0.2"/>
    <n v="4.6643999999999997"/>
    <n v="32.499999999999993"/>
    <n v="34.444800000000001"/>
  </r>
  <r>
    <x v="1"/>
    <x v="1"/>
    <s v="United States"/>
    <s v="San Francisco"/>
    <s v="California"/>
    <n v="94110"/>
    <s v="United States ,San Francisco ,California, 94110"/>
    <x v="1"/>
    <x v="2"/>
    <s v="West - Technology"/>
    <s v="Phones"/>
    <n v="191.976"/>
    <n v="192"/>
    <n v="153.58080000000001"/>
    <n v="3"/>
    <n v="64"/>
    <n v="0.2"/>
    <n v="19.197600000000001"/>
    <n v="10"/>
    <n v="460.74240000000003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Labels"/>
    <n v="274.77"/>
    <n v="275"/>
    <n v="274.77"/>
    <n v="9"/>
    <n v="30.555555555555557"/>
    <n v="0"/>
    <n v="126.3942"/>
    <n v="46"/>
    <n v="2472.9299999999998"/>
  </r>
  <r>
    <x v="1"/>
    <x v="1"/>
    <s v="United States"/>
    <s v="San Francisco"/>
    <s v="California"/>
    <n v="94110"/>
    <s v="United States ,San Francisco ,California, 94110"/>
    <x v="1"/>
    <x v="0"/>
    <s v="West - Furniture"/>
    <s v="Furnishings"/>
    <n v="70.56"/>
    <n v="71"/>
    <n v="70.56"/>
    <n v="6"/>
    <n v="11.833333333333334"/>
    <n v="0"/>
    <n v="23.990400000000001"/>
    <n v="34"/>
    <n v="423.36"/>
  </r>
  <r>
    <x v="1"/>
    <x v="0"/>
    <s v="United States"/>
    <s v="San Francisco"/>
    <s v="California"/>
    <n v="94110"/>
    <s v="United States ,San Francisco ,California, 94110"/>
    <x v="1"/>
    <x v="0"/>
    <s v="West - Furniture"/>
    <s v="Furnishings"/>
    <n v="204.85"/>
    <n v="205"/>
    <n v="204.85"/>
    <n v="5"/>
    <n v="41"/>
    <n v="0"/>
    <n v="57.357999999999997"/>
    <n v="27.999999999999996"/>
    <n v="1024.25"/>
  </r>
  <r>
    <x v="1"/>
    <x v="1"/>
    <s v="United States"/>
    <s v="Houston"/>
    <s v="Texas"/>
    <n v="77070"/>
    <s v="United States ,Houston ,Texas, 77070"/>
    <x v="2"/>
    <x v="1"/>
    <s v="Central - Office Supplies"/>
    <s v="Binders"/>
    <n v="9.1560000000000006"/>
    <n v="9"/>
    <n v="1.8311999999999999"/>
    <n v="3"/>
    <n v="3"/>
    <n v="0.8"/>
    <n v="-13.734"/>
    <n v="-150"/>
    <n v="5.4935999999999998"/>
  </r>
  <r>
    <x v="1"/>
    <x v="0"/>
    <s v="United States"/>
    <s v="Chicago"/>
    <s v="Illinois"/>
    <n v="60653"/>
    <s v="United States ,Chicago ,Illinois, 60653"/>
    <x v="2"/>
    <x v="1"/>
    <s v="Central - Office Supplies"/>
    <s v="Appliances"/>
    <n v="23.992000000000001"/>
    <n v="24"/>
    <n v="4.7983999999999973"/>
    <n v="2"/>
    <n v="12"/>
    <n v="0.8"/>
    <n v="-62.379199999999997"/>
    <n v="-259.99999999999994"/>
    <n v="9.5967999999999947"/>
  </r>
  <r>
    <x v="2"/>
    <x v="1"/>
    <s v="United States"/>
    <s v="New York City"/>
    <s v="New York"/>
    <n v="10035"/>
    <s v="United States ,New York City ,New York, 10035"/>
    <x v="3"/>
    <x v="1"/>
    <s v="East - Office Supplies"/>
    <s v="Paper"/>
    <n v="80.88"/>
    <n v="81"/>
    <n v="80.88"/>
    <n v="3"/>
    <n v="27"/>
    <n v="0"/>
    <n v="39.6312"/>
    <n v="49.000000000000007"/>
    <n v="242.64"/>
  </r>
  <r>
    <x v="2"/>
    <x v="1"/>
    <s v="United States"/>
    <s v="New York City"/>
    <s v="New York"/>
    <n v="10035"/>
    <s v="United States ,New York City ,New York, 10035"/>
    <x v="3"/>
    <x v="2"/>
    <s v="East - Technology"/>
    <s v="Accessories"/>
    <n v="599.9"/>
    <n v="600"/>
    <n v="599.9"/>
    <n v="10"/>
    <n v="60"/>
    <n v="0"/>
    <n v="191.96799999999999"/>
    <n v="32"/>
    <n v="5999"/>
  </r>
  <r>
    <x v="0"/>
    <x v="0"/>
    <s v="United States"/>
    <s v="New York City"/>
    <s v="New York"/>
    <n v="10011"/>
    <s v="United States ,New York City ,New York, 10011"/>
    <x v="3"/>
    <x v="0"/>
    <s v="East - Furniture"/>
    <s v="Furnishings"/>
    <n v="276.69"/>
    <n v="277"/>
    <n v="276.69"/>
    <n v="3"/>
    <n v="92.333333333333329"/>
    <n v="0"/>
    <n v="49.804200000000002"/>
    <n v="18"/>
    <n v="830.06999999999994"/>
  </r>
  <r>
    <x v="0"/>
    <x v="0"/>
    <s v="United States"/>
    <s v="New York City"/>
    <s v="New York"/>
    <n v="10011"/>
    <s v="United States ,New York City ,New York, 10011"/>
    <x v="3"/>
    <x v="0"/>
    <s v="East - Furniture"/>
    <s v="Chairs"/>
    <n v="172.76400000000001"/>
    <n v="173"/>
    <n v="155.48760000000001"/>
    <n v="2"/>
    <n v="86.5"/>
    <n v="0.1"/>
    <n v="32.633200000000002"/>
    <n v="18.888888888888889"/>
    <n v="310.97520000000003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Art"/>
    <n v="4.2240000000000002"/>
    <n v="4"/>
    <n v="3.3792"/>
    <n v="3"/>
    <n v="1.3333333333333333"/>
    <n v="0.2"/>
    <n v="1.4783999999999999"/>
    <n v="35"/>
    <n v="10.137599999999999"/>
  </r>
  <r>
    <x v="1"/>
    <x v="1"/>
    <s v="United States"/>
    <s v="Philadelphia"/>
    <s v="Pennsylvania"/>
    <n v="19134"/>
    <s v="United States ,Philadelphia ,Pennsylvania, 19134"/>
    <x v="3"/>
    <x v="0"/>
    <s v="East - Furniture"/>
    <s v="Tables"/>
    <n v="409.27199999999999"/>
    <n v="409"/>
    <n v="245.56319999999999"/>
    <n v="2"/>
    <n v="204.5"/>
    <n v="0.4"/>
    <n v="-81.854399999999998"/>
    <n v="-20"/>
    <n v="491.12639999999999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Labels"/>
    <n v="55.44"/>
    <n v="55"/>
    <n v="44.351999999999997"/>
    <n v="11"/>
    <n v="5"/>
    <n v="0.2"/>
    <n v="18.018000000000001"/>
    <n v="32.5"/>
    <n v="487.87199999999996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Paper"/>
    <n v="20.928000000000001"/>
    <n v="21"/>
    <n v="16.7424"/>
    <n v="4"/>
    <n v="5.25"/>
    <n v="0.2"/>
    <n v="6.8015999999999996"/>
    <n v="32.499999999999993"/>
    <n v="66.9696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Storage"/>
    <n v="1801.6320000000001"/>
    <n v="1802"/>
    <n v="1441.3056000000001"/>
    <n v="6"/>
    <n v="300.33333333333331"/>
    <n v="0.2"/>
    <n v="-337.80599999999998"/>
    <n v="-18.749999999999996"/>
    <n v="8647.8336000000018"/>
  </r>
  <r>
    <x v="1"/>
    <x v="1"/>
    <s v="United States"/>
    <s v="Philadelphia"/>
    <s v="Pennsylvania"/>
    <n v="19134"/>
    <s v="United States ,Philadelphia ,Pennsylvania, 19134"/>
    <x v="3"/>
    <x v="0"/>
    <s v="East - Furniture"/>
    <s v="Tables"/>
    <n v="67.176000000000002"/>
    <n v="67"/>
    <n v="40.305599999999998"/>
    <n v="1"/>
    <n v="67"/>
    <n v="0.4"/>
    <n v="-20.152799999999999"/>
    <n v="-30"/>
    <n v="40.305599999999998"/>
  </r>
  <r>
    <x v="1"/>
    <x v="0"/>
    <s v="United States"/>
    <s v="Chicago"/>
    <s v="Illinois"/>
    <n v="60610"/>
    <s v="United States ,Chicago ,Illinois, 60610"/>
    <x v="2"/>
    <x v="1"/>
    <s v="Central - Office Supplies"/>
    <s v="Storage"/>
    <n v="646.20000000000005"/>
    <n v="646"/>
    <n v="516.96"/>
    <n v="5"/>
    <n v="129.19999999999999"/>
    <n v="0.2"/>
    <n v="-8.0775000000000006"/>
    <n v="-1.25"/>
    <n v="2584.8000000000002"/>
  </r>
  <r>
    <x v="1"/>
    <x v="0"/>
    <s v="United States"/>
    <s v="Oakland"/>
    <s v="California"/>
    <n v="94601"/>
    <s v="United States ,Oakland ,California, 94601"/>
    <x v="1"/>
    <x v="2"/>
    <s v="West - Technology"/>
    <s v="Phones"/>
    <n v="72.744"/>
    <n v="73"/>
    <n v="58.1952"/>
    <n v="7"/>
    <n v="10.428571428571429"/>
    <n v="0.2"/>
    <n v="-15.4581"/>
    <n v="-21.25"/>
    <n v="407.3664"/>
  </r>
  <r>
    <x v="1"/>
    <x v="0"/>
    <s v="United States"/>
    <s v="Oakland"/>
    <s v="California"/>
    <n v="94601"/>
    <s v="United States ,Oakland ,California, 94601"/>
    <x v="1"/>
    <x v="0"/>
    <s v="West - Furniture"/>
    <s v="Chairs"/>
    <n v="572.16"/>
    <n v="572"/>
    <n v="457.72799999999995"/>
    <n v="3"/>
    <n v="190.66666666666666"/>
    <n v="0.2"/>
    <n v="35.76"/>
    <n v="6.25"/>
    <n v="1373.1839999999997"/>
  </r>
  <r>
    <x v="1"/>
    <x v="0"/>
    <s v="United States"/>
    <s v="Chicago"/>
    <s v="Illinois"/>
    <n v="60610"/>
    <s v="United States ,Chicago ,Illinois, 60610"/>
    <x v="2"/>
    <x v="2"/>
    <s v="Central - Technology"/>
    <s v="Accessories"/>
    <n v="68.111999999999995"/>
    <n v="68"/>
    <n v="54.489599999999996"/>
    <n v="3"/>
    <n v="22.666666666666668"/>
    <n v="0.2"/>
    <n v="17.8794"/>
    <n v="26.25"/>
    <n v="163.46879999999999"/>
  </r>
  <r>
    <x v="2"/>
    <x v="1"/>
    <s v="United States"/>
    <s v="Seattle"/>
    <s v="Washington"/>
    <n v="98105"/>
    <s v="United States ,Seattle ,Washington, 98105"/>
    <x v="1"/>
    <x v="1"/>
    <s v="West - Office Supplies"/>
    <s v="Binders"/>
    <n v="25.032"/>
    <n v="25"/>
    <n v="20.025600000000001"/>
    <n v="3"/>
    <n v="8.3333333333333339"/>
    <n v="0.2"/>
    <n v="7.8224999999999998"/>
    <n v="31.25"/>
    <n v="60.076800000000006"/>
  </r>
  <r>
    <x v="1"/>
    <x v="0"/>
    <s v="United States"/>
    <s v="Philadelphia"/>
    <s v="Pennsylvania"/>
    <n v="19143"/>
    <s v="United States ,Philadelphia ,Pennsylvania, 19143"/>
    <x v="3"/>
    <x v="2"/>
    <s v="East - Technology"/>
    <s v="Accessories"/>
    <n v="39.991999999999997"/>
    <n v="40"/>
    <n v="31.993599999999997"/>
    <n v="1"/>
    <n v="40"/>
    <n v="0.2"/>
    <n v="7.4984999999999999"/>
    <n v="18.75"/>
    <n v="31.993599999999997"/>
  </r>
  <r>
    <x v="2"/>
    <x v="0"/>
    <s v="United States"/>
    <s v="Concord"/>
    <s v="North Carolina"/>
    <n v="28027"/>
    <s v="United States ,Concord ,North Carolina, 28027"/>
    <x v="0"/>
    <x v="1"/>
    <s v="South - Office Supplies"/>
    <s v="Art"/>
    <n v="20.015999999999998"/>
    <n v="20"/>
    <n v="16.012799999999999"/>
    <n v="9"/>
    <n v="2.2222222222222223"/>
    <n v="0.2"/>
    <n v="1.7514000000000001"/>
    <n v="8.75"/>
    <n v="144.11519999999999"/>
  </r>
  <r>
    <x v="2"/>
    <x v="0"/>
    <s v="United States"/>
    <s v="Concord"/>
    <s v="North Carolina"/>
    <n v="28027"/>
    <s v="United States ,Concord ,North Carolina, 28027"/>
    <x v="0"/>
    <x v="1"/>
    <s v="South - Office Supplies"/>
    <s v="Supplies"/>
    <n v="3.1040000000000001"/>
    <n v="3"/>
    <n v="2.4832000000000001"/>
    <n v="1"/>
    <n v="3"/>
    <n v="0.2"/>
    <n v="0.34920000000000001"/>
    <n v="11.25"/>
    <n v="2.4832000000000001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Fasteners"/>
    <n v="7.52"/>
    <n v="8"/>
    <n v="6.016"/>
    <n v="5"/>
    <n v="1.6"/>
    <n v="0.2"/>
    <n v="1.41"/>
    <n v="18.75"/>
    <n v="30.08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Art"/>
    <n v="10.272"/>
    <n v="10"/>
    <n v="8.2176000000000009"/>
    <n v="3"/>
    <n v="3.3333333333333335"/>
    <n v="0.2"/>
    <n v="0.89880000000000004"/>
    <n v="8.75"/>
    <n v="24.652800000000003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Labels"/>
    <n v="47.808"/>
    <n v="48"/>
    <n v="38.246400000000001"/>
    <n v="12"/>
    <n v="4"/>
    <n v="0.2"/>
    <n v="15.537599999999999"/>
    <n v="32.5"/>
    <n v="458.95680000000004"/>
  </r>
  <r>
    <x v="1"/>
    <x v="1"/>
    <s v="United States"/>
    <s v="Charlotte"/>
    <s v="North Carolina"/>
    <n v="28205"/>
    <s v="United States ,Charlotte ,North Carolina, 28205"/>
    <x v="0"/>
    <x v="2"/>
    <s v="South - Technology"/>
    <s v="Phones"/>
    <n v="978.84"/>
    <n v="979"/>
    <n v="783.072"/>
    <n v="9"/>
    <n v="108.77777777777777"/>
    <n v="0.2"/>
    <n v="110.1195"/>
    <n v="11.25"/>
    <n v="7047.6480000000001"/>
  </r>
  <r>
    <x v="2"/>
    <x v="0"/>
    <s v="United States"/>
    <s v="Dallas"/>
    <s v="Texas"/>
    <n v="75081"/>
    <s v="United States ,Dallas ,Texas, 75081"/>
    <x v="2"/>
    <x v="1"/>
    <s v="Central - Office Supplies"/>
    <s v="Binders"/>
    <n v="13.14"/>
    <n v="13"/>
    <n v="2.6280000000000001"/>
    <n v="9"/>
    <n v="1.4444444444444444"/>
    <n v="0.8"/>
    <n v="-21.681000000000001"/>
    <n v="-165"/>
    <n v="23.652000000000001"/>
  </r>
  <r>
    <x v="2"/>
    <x v="0"/>
    <s v="United States"/>
    <s v="Dallas"/>
    <s v="Texas"/>
    <n v="75081"/>
    <s v="United States ,Dallas ,Texas, 75081"/>
    <x v="2"/>
    <x v="1"/>
    <s v="Central - Office Supplies"/>
    <s v="Binders"/>
    <n v="10.023999999999999"/>
    <n v="10"/>
    <n v="2.0047999999999995"/>
    <n v="4"/>
    <n v="2.5"/>
    <n v="0.8"/>
    <n v="-16.5396"/>
    <n v="-165"/>
    <n v="8.0191999999999979"/>
  </r>
  <r>
    <x v="2"/>
    <x v="0"/>
    <s v="United States"/>
    <s v="Dallas"/>
    <s v="Texas"/>
    <n v="75081"/>
    <s v="United States ,Dallas ,Texas, 75081"/>
    <x v="2"/>
    <x v="0"/>
    <s v="Central - Furniture"/>
    <s v="Bookcases"/>
    <n v="156.37280000000001"/>
    <n v="156"/>
    <n v="106.333504"/>
    <n v="2"/>
    <n v="78"/>
    <n v="0.32"/>
    <n v="-52.890799999999999"/>
    <n v="-33.823529411764703"/>
    <n v="212.66700800000001"/>
  </r>
  <r>
    <x v="0"/>
    <x v="2"/>
    <s v="United States"/>
    <s v="Indianapolis"/>
    <s v="Indiana"/>
    <n v="46203"/>
    <s v="United States ,Indianapolis ,Indiana, 46203"/>
    <x v="2"/>
    <x v="2"/>
    <s v="Central - Technology"/>
    <s v="Copiers"/>
    <n v="999.98"/>
    <n v="1000"/>
    <n v="999.98"/>
    <n v="2"/>
    <n v="500"/>
    <n v="0"/>
    <n v="449.99099999999999"/>
    <n v="44.999999999999993"/>
    <n v="1999.96"/>
  </r>
  <r>
    <x v="2"/>
    <x v="2"/>
    <s v="United States"/>
    <s v="Broken Arrow"/>
    <s v="Oklahoma"/>
    <n v="74012"/>
    <s v="United States ,Broken Arrow ,Oklahoma, 74012"/>
    <x v="2"/>
    <x v="2"/>
    <s v="Central - Technology"/>
    <s v="Phones"/>
    <n v="821.94"/>
    <n v="822"/>
    <n v="821.94"/>
    <n v="6"/>
    <n v="137"/>
    <n v="0"/>
    <n v="213.70439999999999"/>
    <n v="25.999999999999996"/>
    <n v="4931.6400000000003"/>
  </r>
  <r>
    <x v="1"/>
    <x v="0"/>
    <s v="United States"/>
    <s v="Miramar"/>
    <s v="Florida"/>
    <n v="33023"/>
    <s v="United States ,Miramar ,Florida, 33023"/>
    <x v="0"/>
    <x v="0"/>
    <s v="South - Furniture"/>
    <s v="Furnishings"/>
    <n v="220.06399999999999"/>
    <n v="220"/>
    <n v="176.05119999999999"/>
    <n v="4"/>
    <n v="55"/>
    <n v="0.2"/>
    <n v="55.015999999999998"/>
    <n v="25"/>
    <n v="704.20479999999998"/>
  </r>
  <r>
    <x v="1"/>
    <x v="0"/>
    <s v="United States"/>
    <s v="Miramar"/>
    <s v="Florida"/>
    <n v="33023"/>
    <s v="United States ,Miramar ,Florida, 33023"/>
    <x v="0"/>
    <x v="0"/>
    <s v="South - Furniture"/>
    <s v="Furnishings"/>
    <n v="339.13600000000002"/>
    <n v="339"/>
    <n v="271.30880000000002"/>
    <n v="4"/>
    <n v="84.75"/>
    <n v="0.2"/>
    <n v="0"/>
    <n v="0"/>
    <n v="1085.2352000000001"/>
  </r>
  <r>
    <x v="0"/>
    <x v="1"/>
    <s v="United States"/>
    <s v="Omaha"/>
    <s v="Nebraska"/>
    <n v="68104"/>
    <s v="United States ,Omaha ,Nebraska, 68104"/>
    <x v="2"/>
    <x v="1"/>
    <s v="Central - Office Supplies"/>
    <s v="Binders"/>
    <n v="7.04"/>
    <n v="7"/>
    <n v="7.04"/>
    <n v="2"/>
    <n v="3.5"/>
    <n v="0"/>
    <n v="3.3088000000000002"/>
    <n v="47"/>
    <n v="14.08"/>
  </r>
  <r>
    <x v="0"/>
    <x v="1"/>
    <s v="United States"/>
    <s v="Omaha"/>
    <s v="Nebraska"/>
    <n v="68104"/>
    <s v="United States ,Omaha ,Nebraska, 68104"/>
    <x v="2"/>
    <x v="1"/>
    <s v="Central - Office Supplies"/>
    <s v="Fasteners"/>
    <n v="5.04"/>
    <n v="5"/>
    <n v="5.04"/>
    <n v="4"/>
    <n v="1.25"/>
    <n v="0"/>
    <n v="0.2016"/>
    <n v="4"/>
    <n v="20.16"/>
  </r>
  <r>
    <x v="0"/>
    <x v="1"/>
    <s v="United States"/>
    <s v="Omaha"/>
    <s v="Nebraska"/>
    <n v="68104"/>
    <s v="United States ,Omaha ,Nebraska, 68104"/>
    <x v="2"/>
    <x v="1"/>
    <s v="Central - Office Supplies"/>
    <s v="Paper"/>
    <n v="116.28"/>
    <n v="116"/>
    <n v="116.28"/>
    <n v="3"/>
    <n v="38.666666666666664"/>
    <n v="0"/>
    <n v="56.977200000000003"/>
    <n v="49.000000000000007"/>
    <n v="348.84000000000003"/>
  </r>
  <r>
    <x v="2"/>
    <x v="0"/>
    <s v="United States"/>
    <s v="Jacksonville"/>
    <s v="North Carolina"/>
    <n v="28540"/>
    <s v="United States ,Jacksonville ,North Carolina, 28540"/>
    <x v="0"/>
    <x v="2"/>
    <s v="South - Technology"/>
    <s v="Phones"/>
    <n v="47.975999999999999"/>
    <n v="48"/>
    <n v="38.380800000000001"/>
    <n v="3"/>
    <n v="16"/>
    <n v="0.2"/>
    <n v="4.7976000000000001"/>
    <n v="10"/>
    <n v="115.14240000000001"/>
  </r>
  <r>
    <x v="1"/>
    <x v="1"/>
    <s v="United States"/>
    <s v="Tigard"/>
    <s v="Oregon"/>
    <n v="97224"/>
    <s v="United States ,Tigard ,Oregon, 97224"/>
    <x v="1"/>
    <x v="1"/>
    <s v="West - Office Supplies"/>
    <s v="Paper"/>
    <n v="60.048000000000002"/>
    <n v="60"/>
    <n v="48.038400000000003"/>
    <n v="9"/>
    <n v="6.666666666666667"/>
    <n v="0.2"/>
    <n v="22.518000000000001"/>
    <n v="37.5"/>
    <n v="432.34560000000005"/>
  </r>
  <r>
    <x v="1"/>
    <x v="1"/>
    <s v="United States"/>
    <s v="Tigard"/>
    <s v="Oregon"/>
    <n v="97224"/>
    <s v="United States ,Tigard ,Oregon, 97224"/>
    <x v="1"/>
    <x v="1"/>
    <s v="West - Office Supplies"/>
    <s v="Binders"/>
    <n v="5.0220000000000002"/>
    <n v="5"/>
    <n v="1.5066000000000002"/>
    <n v="1"/>
    <n v="5"/>
    <n v="0.7"/>
    <n v="-3.5154000000000001"/>
    <n v="-70"/>
    <n v="1.5066000000000002"/>
  </r>
  <r>
    <x v="1"/>
    <x v="1"/>
    <s v="United States"/>
    <s v="Decatur"/>
    <s v="Illinois"/>
    <n v="62521"/>
    <s v="United States ,Decatur ,Illinois, 62521"/>
    <x v="2"/>
    <x v="1"/>
    <s v="Central - Office Supplies"/>
    <s v="Binders"/>
    <n v="182.994"/>
    <n v="183"/>
    <n v="36.598799999999983"/>
    <n v="3"/>
    <n v="61"/>
    <n v="0.8"/>
    <n v="-320.23950000000002"/>
    <n v="-175.00000000000003"/>
    <n v="109.79639999999995"/>
  </r>
  <r>
    <x v="1"/>
    <x v="1"/>
    <s v="United States"/>
    <s v="Decatur"/>
    <s v="Illinois"/>
    <n v="62521"/>
    <s v="United States ,Decatur ,Illinois, 62521"/>
    <x v="2"/>
    <x v="1"/>
    <s v="Central - Office Supplies"/>
    <s v="Paper"/>
    <n v="10.272"/>
    <n v="10"/>
    <n v="8.2176000000000009"/>
    <n v="3"/>
    <n v="3.3333333333333335"/>
    <n v="0.2"/>
    <n v="3.21"/>
    <n v="31.25"/>
    <n v="24.652800000000003"/>
  </r>
  <r>
    <x v="2"/>
    <x v="2"/>
    <s v="United States"/>
    <s v="Phoenix"/>
    <s v="Arizona"/>
    <n v="85023"/>
    <s v="United States ,Phoenix ,Arizona, 85023"/>
    <x v="1"/>
    <x v="1"/>
    <s v="West - Office Supplies"/>
    <s v="Binders"/>
    <n v="7.8570000000000002"/>
    <n v="8"/>
    <n v="2.3571"/>
    <n v="3"/>
    <n v="2.6666666666666665"/>
    <n v="0.7"/>
    <n v="-6.0236999999999998"/>
    <n v="-76.666666666666657"/>
    <n v="7.0712999999999999"/>
  </r>
  <r>
    <x v="0"/>
    <x v="1"/>
    <s v="United States"/>
    <s v="Sacramento"/>
    <s v="California"/>
    <n v="95823"/>
    <s v="United States ,Sacramento ,California, 95823"/>
    <x v="1"/>
    <x v="2"/>
    <s v="West - Technology"/>
    <s v="Phones"/>
    <n v="302.38400000000001"/>
    <n v="302"/>
    <n v="241.90720000000002"/>
    <n v="2"/>
    <n v="151"/>
    <n v="0.2"/>
    <n v="30.238399999999999"/>
    <n v="10"/>
    <n v="483.81440000000003"/>
  </r>
  <r>
    <x v="0"/>
    <x v="1"/>
    <s v="United States"/>
    <s v="Sacramento"/>
    <s v="California"/>
    <n v="95823"/>
    <s v="United States ,Sacramento ,California, 95823"/>
    <x v="1"/>
    <x v="1"/>
    <s v="West - Office Supplies"/>
    <s v="Binders"/>
    <n v="20.952000000000002"/>
    <n v="21"/>
    <n v="16.761600000000001"/>
    <n v="3"/>
    <n v="7"/>
    <n v="0.2"/>
    <n v="7.0712999999999999"/>
    <n v="33.75"/>
    <n v="50.284800000000004"/>
  </r>
  <r>
    <x v="0"/>
    <x v="1"/>
    <s v="United States"/>
    <s v="Sacramento"/>
    <s v="California"/>
    <n v="95823"/>
    <s v="United States ,Sacramento ,California, 95823"/>
    <x v="1"/>
    <x v="1"/>
    <s v="West - Office Supplies"/>
    <s v="Binders"/>
    <n v="11.784000000000001"/>
    <n v="12"/>
    <n v="9.4272000000000009"/>
    <n v="3"/>
    <n v="4"/>
    <n v="0.2"/>
    <n v="3.9771000000000001"/>
    <n v="33.75"/>
    <n v="28.281600000000005"/>
  </r>
  <r>
    <x v="1"/>
    <x v="0"/>
    <s v="United States"/>
    <s v="Jonesboro"/>
    <s v="Arkansas"/>
    <n v="72401"/>
    <s v="United States ,Jonesboro ,Arkansas, 72401"/>
    <x v="0"/>
    <x v="0"/>
    <s v="South - Furniture"/>
    <s v="Bookcases"/>
    <n v="638.82000000000005"/>
    <n v="639"/>
    <n v="638.82000000000005"/>
    <n v="9"/>
    <n v="71"/>
    <n v="0"/>
    <n v="172.48140000000001"/>
    <n v="27"/>
    <n v="5749.38"/>
  </r>
  <r>
    <x v="1"/>
    <x v="1"/>
    <s v="United States"/>
    <s v="New York City"/>
    <s v="New York"/>
    <n v="10035"/>
    <s v="United States ,New York City ,New York, 10035"/>
    <x v="3"/>
    <x v="1"/>
    <s v="East - Office Supplies"/>
    <s v="Labels"/>
    <n v="20.7"/>
    <n v="21"/>
    <n v="20.7"/>
    <n v="2"/>
    <n v="10.5"/>
    <n v="0"/>
    <n v="9.9359999999999999"/>
    <n v="48.000000000000007"/>
    <n v="41.4"/>
  </r>
  <r>
    <x v="1"/>
    <x v="1"/>
    <s v="United States"/>
    <s v="New York City"/>
    <s v="New York"/>
    <n v="10035"/>
    <s v="United States ,New York City ,New York, 10035"/>
    <x v="3"/>
    <x v="1"/>
    <s v="East - Office Supplies"/>
    <s v="Supplies"/>
    <n v="10.95"/>
    <n v="11"/>
    <n v="10.95"/>
    <n v="3"/>
    <n v="3.6666666666666665"/>
    <n v="0"/>
    <n v="3.2850000000000001"/>
    <n v="30.000000000000004"/>
    <n v="32.849999999999994"/>
  </r>
  <r>
    <x v="1"/>
    <x v="1"/>
    <s v="United States"/>
    <s v="New York City"/>
    <s v="New York"/>
    <n v="10035"/>
    <s v="United States ,New York City ,New York, 10035"/>
    <x v="3"/>
    <x v="1"/>
    <s v="East - Office Supplies"/>
    <s v="Binders"/>
    <n v="14.352"/>
    <n v="14"/>
    <n v="11.4816"/>
    <n v="3"/>
    <n v="4.666666666666667"/>
    <n v="0.2"/>
    <n v="4.6643999999999997"/>
    <n v="32.499999999999993"/>
    <n v="34.444800000000001"/>
  </r>
  <r>
    <x v="2"/>
    <x v="0"/>
    <s v="United States"/>
    <s v="Akron"/>
    <s v="Ohio"/>
    <n v="44312"/>
    <s v="United States ,Akron ,Ohio, 44312"/>
    <x v="3"/>
    <x v="1"/>
    <s v="East - Office Supplies"/>
    <s v="Storage"/>
    <n v="221.024"/>
    <n v="221"/>
    <n v="176.8192"/>
    <n v="2"/>
    <n v="110.5"/>
    <n v="0.2"/>
    <n v="-55.256"/>
    <n v="-25"/>
    <n v="353.63839999999999"/>
  </r>
  <r>
    <x v="1"/>
    <x v="0"/>
    <s v="United States"/>
    <s v="Florence"/>
    <s v="Kentucky"/>
    <n v="41042"/>
    <s v="United States ,Florence ,Kentucky, 41042"/>
    <x v="0"/>
    <x v="2"/>
    <s v="South - Technology"/>
    <s v="Machines"/>
    <n v="3080"/>
    <n v="3080"/>
    <n v="3080"/>
    <n v="7"/>
    <n v="440"/>
    <n v="0"/>
    <n v="1416.8"/>
    <n v="46"/>
    <n v="21560"/>
  </r>
  <r>
    <x v="1"/>
    <x v="0"/>
    <s v="United States"/>
    <s v="Florence"/>
    <s v="Kentucky"/>
    <n v="41042"/>
    <s v="United States ,Florence ,Kentucky, 41042"/>
    <x v="0"/>
    <x v="2"/>
    <s v="South - Technology"/>
    <s v="Accessories"/>
    <n v="79.959999999999994"/>
    <n v="80"/>
    <n v="79.959999999999994"/>
    <n v="4"/>
    <n v="20"/>
    <n v="0"/>
    <n v="18.390799999999999"/>
    <n v="23"/>
    <n v="319.83999999999997"/>
  </r>
  <r>
    <x v="1"/>
    <x v="0"/>
    <s v="United States"/>
    <s v="Florence"/>
    <s v="Kentucky"/>
    <n v="41042"/>
    <s v="United States ,Florence ,Kentucky, 41042"/>
    <x v="0"/>
    <x v="2"/>
    <s v="South - Technology"/>
    <s v="Phones"/>
    <n v="587.97"/>
    <n v="588"/>
    <n v="587.97"/>
    <n v="3"/>
    <n v="196"/>
    <n v="0"/>
    <n v="170.51130000000001"/>
    <n v="28.999999999999996"/>
    <n v="1763.91"/>
  </r>
  <r>
    <x v="1"/>
    <x v="0"/>
    <s v="United States"/>
    <s v="Minneapolis"/>
    <s v="Minnesota"/>
    <n v="55407"/>
    <s v="United States ,Minneapolis ,Minnesota, 55407"/>
    <x v="2"/>
    <x v="1"/>
    <s v="Central - Office Supplies"/>
    <s v="Paper"/>
    <n v="32.4"/>
    <n v="32"/>
    <n v="32.4"/>
    <n v="5"/>
    <n v="6.4"/>
    <n v="0"/>
    <n v="15.552"/>
    <n v="48"/>
    <n v="162"/>
  </r>
  <r>
    <x v="1"/>
    <x v="0"/>
    <s v="United States"/>
    <s v="Minneapolis"/>
    <s v="Minnesota"/>
    <n v="55407"/>
    <s v="United States ,Minneapolis ,Minnesota, 55407"/>
    <x v="2"/>
    <x v="1"/>
    <s v="Central - Office Supplies"/>
    <s v="Storage"/>
    <n v="404.9"/>
    <n v="405"/>
    <n v="404.9"/>
    <n v="5"/>
    <n v="81"/>
    <n v="0"/>
    <n v="16.196000000000002"/>
    <n v="4.0000000000000009"/>
    <n v="2024.5"/>
  </r>
  <r>
    <x v="1"/>
    <x v="0"/>
    <s v="United States"/>
    <s v="Minneapolis"/>
    <s v="Minnesota"/>
    <n v="55407"/>
    <s v="United States ,Minneapolis ,Minnesota, 55407"/>
    <x v="2"/>
    <x v="1"/>
    <s v="Central - Office Supplies"/>
    <s v="Binders"/>
    <n v="9449.9500000000007"/>
    <n v="9450"/>
    <n v="9449.9500000000007"/>
    <n v="5"/>
    <n v="1890"/>
    <n v="0"/>
    <n v="4630.4754999999996"/>
    <n v="48.999999999999993"/>
    <n v="47249.75"/>
  </r>
  <r>
    <x v="1"/>
    <x v="0"/>
    <s v="United States"/>
    <s v="Minneapolis"/>
    <s v="Minnesota"/>
    <n v="55407"/>
    <s v="United States ,Minneapolis ,Minnesota, 55407"/>
    <x v="2"/>
    <x v="1"/>
    <s v="Central - Office Supplies"/>
    <s v="Binders"/>
    <n v="12.94"/>
    <n v="13"/>
    <n v="12.94"/>
    <n v="2"/>
    <n v="6.5"/>
    <n v="0"/>
    <n v="6.47"/>
    <n v="50"/>
    <n v="25.88"/>
  </r>
  <r>
    <x v="1"/>
    <x v="0"/>
    <s v="United States"/>
    <s v="Houston"/>
    <s v="Texas"/>
    <n v="77095"/>
    <s v="United States ,Houston ,Texas, 77095"/>
    <x v="2"/>
    <x v="1"/>
    <s v="Central - Office Supplies"/>
    <s v="Appliances"/>
    <n v="2.2639999999999998"/>
    <n v="2"/>
    <n v="0.45279999999999987"/>
    <n v="1"/>
    <n v="2"/>
    <n v="0.8"/>
    <n v="-5.2072000000000003"/>
    <n v="-230.00000000000003"/>
    <n v="0.45279999999999987"/>
  </r>
  <r>
    <x v="1"/>
    <x v="0"/>
    <s v="United States"/>
    <s v="Houston"/>
    <s v="Texas"/>
    <n v="77095"/>
    <s v="United States ,Houston ,Texas, 77095"/>
    <x v="2"/>
    <x v="1"/>
    <s v="Central - Office Supplies"/>
    <s v="Appliances"/>
    <n v="0.44400000000000001"/>
    <n v="0"/>
    <n v="8.879999999999999E-2"/>
    <n v="1"/>
    <n v="0"/>
    <n v="0.8"/>
    <n v="-1.1100000000000001"/>
    <n v="-250"/>
    <n v="8.879999999999999E-2"/>
  </r>
  <r>
    <x v="1"/>
    <x v="0"/>
    <s v="United States"/>
    <s v="Houston"/>
    <s v="Texas"/>
    <n v="77095"/>
    <s v="United States ,Houston ,Texas, 77095"/>
    <x v="2"/>
    <x v="1"/>
    <s v="Central - Office Supplies"/>
    <s v="Paper"/>
    <n v="146.17599999999999"/>
    <n v="146"/>
    <n v="116.9408"/>
    <n v="8"/>
    <n v="18.25"/>
    <n v="0.2"/>
    <n v="47.507199999999997"/>
    <n v="32.5"/>
    <n v="935.52639999999997"/>
  </r>
  <r>
    <x v="3"/>
    <x v="2"/>
    <s v="United States"/>
    <s v="Fremont"/>
    <s v="Nebraska"/>
    <n v="68025"/>
    <s v="United States ,Fremont ,Nebraska, 68025"/>
    <x v="2"/>
    <x v="0"/>
    <s v="Central - Furniture"/>
    <s v="Furnishings"/>
    <n v="15.92"/>
    <n v="16"/>
    <n v="15.92"/>
    <n v="2"/>
    <n v="8"/>
    <n v="0"/>
    <n v="7.0048000000000004"/>
    <n v="44"/>
    <n v="31.84"/>
  </r>
  <r>
    <x v="1"/>
    <x v="0"/>
    <s v="United States"/>
    <s v="San Diego"/>
    <s v="California"/>
    <n v="92105"/>
    <s v="United States ,San Diego ,California, 92105"/>
    <x v="1"/>
    <x v="2"/>
    <s v="West - Technology"/>
    <s v="Phones"/>
    <n v="159.96"/>
    <n v="160"/>
    <n v="127.968"/>
    <n v="5"/>
    <n v="32"/>
    <n v="0.2"/>
    <n v="17.9955"/>
    <n v="11.249999999999998"/>
    <n v="639.84"/>
  </r>
  <r>
    <x v="1"/>
    <x v="0"/>
    <s v="United States"/>
    <s v="San Diego"/>
    <s v="California"/>
    <n v="92105"/>
    <s v="United States ,San Diego ,California, 92105"/>
    <x v="1"/>
    <x v="1"/>
    <s v="West - Office Supplies"/>
    <s v="Binders"/>
    <n v="13.76"/>
    <n v="14"/>
    <n v="11.007999999999999"/>
    <n v="2"/>
    <n v="7"/>
    <n v="0.2"/>
    <n v="4.6440000000000001"/>
    <n v="33.75"/>
    <n v="22.015999999999998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4.3120000000000003"/>
    <n v="4"/>
    <n v="0.86240000000000006"/>
    <n v="2"/>
    <n v="2"/>
    <n v="0.8"/>
    <n v="-6.8992000000000004"/>
    <n v="-160"/>
    <n v="1.7248000000000001"/>
  </r>
  <r>
    <x v="3"/>
    <x v="0"/>
    <s v="United States"/>
    <s v="New York City"/>
    <s v="New York"/>
    <n v="10011"/>
    <s v="United States ,New York City ,New York, 10011"/>
    <x v="3"/>
    <x v="1"/>
    <s v="East - Office Supplies"/>
    <s v="Storage"/>
    <n v="13.96"/>
    <n v="14"/>
    <n v="13.96"/>
    <n v="2"/>
    <n v="7"/>
    <n v="0"/>
    <n v="0.2792"/>
    <n v="2"/>
    <n v="27.92"/>
  </r>
  <r>
    <x v="3"/>
    <x v="0"/>
    <s v="United States"/>
    <s v="New York City"/>
    <s v="New York"/>
    <n v="10011"/>
    <s v="United States ,New York City ,New York, 10011"/>
    <x v="3"/>
    <x v="0"/>
    <s v="East - Furniture"/>
    <s v="Tables"/>
    <n v="27.414000000000001"/>
    <n v="27"/>
    <n v="16.448399999999999"/>
    <n v="3"/>
    <n v="9"/>
    <n v="0.4"/>
    <n v="-14.1639"/>
    <n v="-51.666666666666657"/>
    <n v="49.345199999999998"/>
  </r>
  <r>
    <x v="1"/>
    <x v="1"/>
    <s v="United States"/>
    <s v="Detroit"/>
    <s v="Michigan"/>
    <n v="48227"/>
    <s v="United States ,Detroit ,Michigan, 48227"/>
    <x v="2"/>
    <x v="2"/>
    <s v="Central - Technology"/>
    <s v="Phones"/>
    <n v="73.98"/>
    <n v="74"/>
    <n v="73.98"/>
    <n v="2"/>
    <n v="37"/>
    <n v="0"/>
    <n v="19.974599999999999"/>
    <n v="26.999999999999996"/>
    <n v="147.96"/>
  </r>
  <r>
    <x v="1"/>
    <x v="1"/>
    <s v="United States"/>
    <s v="Detroit"/>
    <s v="Michigan"/>
    <n v="48227"/>
    <s v="United States ,Detroit ,Michigan, 48227"/>
    <x v="2"/>
    <x v="0"/>
    <s v="Central - Furniture"/>
    <s v="Bookcases"/>
    <n v="160.97999999999999"/>
    <n v="161"/>
    <n v="160.97999999999999"/>
    <n v="1"/>
    <n v="161"/>
    <n v="0"/>
    <n v="20.927399999999999"/>
    <n v="13"/>
    <n v="160.97999999999999"/>
  </r>
  <r>
    <x v="1"/>
    <x v="1"/>
    <s v="United States"/>
    <s v="Detroit"/>
    <s v="Michigan"/>
    <n v="48227"/>
    <s v="United States ,Detroit ,Michigan, 48227"/>
    <x v="2"/>
    <x v="1"/>
    <s v="Central - Office Supplies"/>
    <s v="Paper"/>
    <n v="17.34"/>
    <n v="17"/>
    <n v="17.34"/>
    <n v="3"/>
    <n v="5.666666666666667"/>
    <n v="0"/>
    <n v="8.4966000000000008"/>
    <n v="49.000000000000007"/>
    <n v="52.019999999999996"/>
  </r>
  <r>
    <x v="1"/>
    <x v="1"/>
    <s v="United States"/>
    <s v="Detroit"/>
    <s v="Michigan"/>
    <n v="48227"/>
    <s v="United States ,Detroit ,Michigan, 48227"/>
    <x v="2"/>
    <x v="1"/>
    <s v="Central - Office Supplies"/>
    <s v="Art"/>
    <n v="3.28"/>
    <n v="3"/>
    <n v="3.28"/>
    <n v="1"/>
    <n v="3"/>
    <n v="0"/>
    <n v="0.95120000000000005"/>
    <n v="29.000000000000004"/>
    <n v="3.28"/>
  </r>
  <r>
    <x v="1"/>
    <x v="1"/>
    <s v="United States"/>
    <s v="Houston"/>
    <s v="Texas"/>
    <n v="77095"/>
    <s v="United States ,Houston ,Texas, 77095"/>
    <x v="2"/>
    <x v="1"/>
    <s v="Central - Office Supplies"/>
    <s v="Labels"/>
    <n v="8.8559999999999999"/>
    <n v="9"/>
    <n v="7.0847999999999995"/>
    <n v="3"/>
    <n v="3"/>
    <n v="0.2"/>
    <n v="2.9889000000000001"/>
    <n v="33.75"/>
    <n v="21.254399999999997"/>
  </r>
  <r>
    <x v="1"/>
    <x v="1"/>
    <s v="United States"/>
    <s v="Houston"/>
    <s v="Texas"/>
    <n v="77095"/>
    <s v="United States ,Houston ,Texas, 77095"/>
    <x v="2"/>
    <x v="2"/>
    <s v="Central - Technology"/>
    <s v="Phones"/>
    <n v="158.376"/>
    <n v="158"/>
    <n v="126.7008"/>
    <n v="3"/>
    <n v="52.666666666666664"/>
    <n v="0.2"/>
    <n v="13.857900000000001"/>
    <n v="8.75"/>
    <n v="380.10239999999999"/>
  </r>
  <r>
    <x v="2"/>
    <x v="0"/>
    <s v="United States"/>
    <s v="Seattle"/>
    <s v="Washington"/>
    <n v="98105"/>
    <s v="United States ,Seattle ,Washington, 98105"/>
    <x v="1"/>
    <x v="1"/>
    <s v="West - Office Supplies"/>
    <s v="Binders"/>
    <n v="1219.96"/>
    <n v="1220"/>
    <n v="975.96800000000007"/>
    <n v="5"/>
    <n v="244"/>
    <n v="0.2"/>
    <n v="381.23750000000001"/>
    <n v="31.25"/>
    <n v="4879.84"/>
  </r>
  <r>
    <x v="1"/>
    <x v="0"/>
    <s v="United States"/>
    <s v="Los Angeles"/>
    <s v="California"/>
    <n v="90036"/>
    <s v="United States ,Los Angeles ,California, 90036"/>
    <x v="1"/>
    <x v="1"/>
    <s v="West - Office Supplies"/>
    <s v="Binders"/>
    <n v="3.1680000000000001"/>
    <n v="3"/>
    <n v="2.5344000000000002"/>
    <n v="2"/>
    <n v="1.5"/>
    <n v="0.2"/>
    <n v="0.99"/>
    <n v="31.25"/>
    <n v="5.0688000000000004"/>
  </r>
  <r>
    <x v="1"/>
    <x v="0"/>
    <s v="United States"/>
    <s v="Los Angeles"/>
    <s v="California"/>
    <n v="90036"/>
    <s v="United States ,Los Angeles ,California, 90036"/>
    <x v="1"/>
    <x v="1"/>
    <s v="West - Office Supplies"/>
    <s v="Storage"/>
    <n v="454.86"/>
    <n v="455"/>
    <n v="454.86"/>
    <n v="7"/>
    <n v="65"/>
    <n v="0"/>
    <n v="54.583199999999998"/>
    <n v="12"/>
    <n v="3184.02"/>
  </r>
  <r>
    <x v="1"/>
    <x v="0"/>
    <s v="United States"/>
    <s v="Los Angeles"/>
    <s v="California"/>
    <n v="90036"/>
    <s v="United States ,Los Angeles ,California, 90036"/>
    <x v="1"/>
    <x v="1"/>
    <s v="West - Office Supplies"/>
    <s v="Binders"/>
    <n v="91.391999999999996"/>
    <n v="91"/>
    <n v="73.113599999999991"/>
    <n v="8"/>
    <n v="11.375"/>
    <n v="0.2"/>
    <n v="29.702400000000001"/>
    <n v="32.5"/>
    <n v="584.90879999999993"/>
  </r>
  <r>
    <x v="1"/>
    <x v="0"/>
    <s v="United States"/>
    <s v="Philadelphia"/>
    <s v="Pennsylvania"/>
    <n v="19120"/>
    <s v="United States ,Philadelphia ,Pennsylvania, 19120"/>
    <x v="3"/>
    <x v="2"/>
    <s v="East - Technology"/>
    <s v="Accessories"/>
    <n v="19.04"/>
    <n v="19"/>
    <n v="15.231999999999999"/>
    <n v="4"/>
    <n v="4.75"/>
    <n v="0.2"/>
    <n v="-1.4279999999999999"/>
    <n v="-7.5"/>
    <n v="60.927999999999997"/>
  </r>
  <r>
    <x v="3"/>
    <x v="0"/>
    <s v="United States"/>
    <s v="Seattle"/>
    <s v="Washington"/>
    <n v="98103"/>
    <s v="United States ,Seattle ,Washington, 98103"/>
    <x v="1"/>
    <x v="1"/>
    <s v="West - Office Supplies"/>
    <s v="Paper"/>
    <n v="37.44"/>
    <n v="37"/>
    <n v="37.44"/>
    <n v="6"/>
    <n v="6.166666666666667"/>
    <n v="0"/>
    <n v="16.847999999999999"/>
    <n v="45"/>
    <n v="224.64"/>
  </r>
  <r>
    <x v="3"/>
    <x v="0"/>
    <s v="United States"/>
    <s v="Seattle"/>
    <s v="Washington"/>
    <n v="98103"/>
    <s v="United States ,Seattle ,Washington, 98103"/>
    <x v="1"/>
    <x v="1"/>
    <s v="West - Office Supplies"/>
    <s v="Labels"/>
    <n v="37.590000000000003"/>
    <n v="38"/>
    <n v="37.590000000000003"/>
    <n v="3"/>
    <n v="12.666666666666666"/>
    <n v="0"/>
    <n v="17.667300000000001"/>
    <n v="47"/>
    <n v="112.77000000000001"/>
  </r>
  <r>
    <x v="3"/>
    <x v="0"/>
    <s v="United States"/>
    <s v="Seattle"/>
    <s v="Washington"/>
    <n v="98103"/>
    <s v="United States ,Seattle ,Washington, 98103"/>
    <x v="1"/>
    <x v="1"/>
    <s v="West - Office Supplies"/>
    <s v="Binders"/>
    <n v="26.032"/>
    <n v="26"/>
    <n v="20.825600000000001"/>
    <n v="2"/>
    <n v="13"/>
    <n v="0.2"/>
    <n v="9.4366000000000003"/>
    <n v="36.25"/>
    <n v="41.651200000000003"/>
  </r>
  <r>
    <x v="1"/>
    <x v="1"/>
    <s v="United States"/>
    <s v="Watertown"/>
    <s v="New York"/>
    <n v="13601"/>
    <s v="United States ,Watertown ,New York, 13601"/>
    <x v="3"/>
    <x v="1"/>
    <s v="East - Office Supplies"/>
    <s v="Appliances"/>
    <n v="35.909999999999997"/>
    <n v="36"/>
    <n v="35.909999999999997"/>
    <n v="3"/>
    <n v="12"/>
    <n v="0"/>
    <n v="9.6957000000000004"/>
    <n v="27"/>
    <n v="107.72999999999999"/>
  </r>
  <r>
    <x v="0"/>
    <x v="0"/>
    <s v="United States"/>
    <s v="Jacksonville"/>
    <s v="Florida"/>
    <n v="32216"/>
    <s v="United States ,Jacksonville ,Florida, 32216"/>
    <x v="0"/>
    <x v="0"/>
    <s v="South - Furniture"/>
    <s v="Furnishings"/>
    <n v="91.031999999999996"/>
    <n v="91"/>
    <n v="72.825599999999994"/>
    <n v="3"/>
    <n v="30.333333333333332"/>
    <n v="0.2"/>
    <n v="-2.2757999999999998"/>
    <n v="-2.5"/>
    <n v="218.47679999999997"/>
  </r>
  <r>
    <x v="2"/>
    <x v="0"/>
    <s v="United States"/>
    <s v="Arlington"/>
    <s v="Virginia"/>
    <n v="22204"/>
    <s v="United States ,Arlington ,Virginia, 22204"/>
    <x v="0"/>
    <x v="1"/>
    <s v="South - Office Supplies"/>
    <s v="Art"/>
    <n v="54.66"/>
    <n v="55"/>
    <n v="54.66"/>
    <n v="6"/>
    <n v="9.1666666666666661"/>
    <n v="0"/>
    <n v="18.037800000000001"/>
    <n v="33"/>
    <n v="327.96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Storage"/>
    <n v="67.343999999999994"/>
    <n v="67"/>
    <n v="53.875199999999992"/>
    <n v="6"/>
    <n v="11.166666666666666"/>
    <n v="0.2"/>
    <n v="7.5762"/>
    <n v="11.250000000000002"/>
    <n v="323.25119999999993"/>
  </r>
  <r>
    <x v="1"/>
    <x v="0"/>
    <s v="United States"/>
    <s v="Charlotte"/>
    <s v="North Carolina"/>
    <n v="28205"/>
    <s v="United States ,Charlotte ,North Carolina, 28205"/>
    <x v="0"/>
    <x v="2"/>
    <s v="South - Technology"/>
    <s v="Machines"/>
    <n v="2624.9850000000001"/>
    <n v="2625"/>
    <n v="1312.4925000000001"/>
    <n v="3"/>
    <n v="875"/>
    <n v="0.5"/>
    <n v="-944.99459999999999"/>
    <n v="-36"/>
    <n v="3937.4775"/>
  </r>
  <r>
    <x v="1"/>
    <x v="0"/>
    <s v="United States"/>
    <s v="Seattle"/>
    <s v="Washington"/>
    <n v="98103"/>
    <s v="United States ,Seattle ,Washington, 98103"/>
    <x v="1"/>
    <x v="1"/>
    <s v="West - Office Supplies"/>
    <s v="Appliances"/>
    <n v="73.28"/>
    <n v="73"/>
    <n v="73.28"/>
    <n v="4"/>
    <n v="18.25"/>
    <n v="0"/>
    <n v="21.251200000000001"/>
    <n v="28.999999999999996"/>
    <n v="293.12"/>
  </r>
  <r>
    <x v="1"/>
    <x v="1"/>
    <s v="United States"/>
    <s v="Chicago"/>
    <s v="Illinois"/>
    <n v="60623"/>
    <s v="United States ,Chicago ,Illinois, 60623"/>
    <x v="2"/>
    <x v="1"/>
    <s v="Central - Office Supplies"/>
    <s v="Binders"/>
    <n v="14.48"/>
    <n v="14"/>
    <n v="2.895999999999999"/>
    <n v="5"/>
    <n v="2.8"/>
    <n v="0.8"/>
    <n v="-23.891999999999999"/>
    <n v="-165"/>
    <n v="14.479999999999995"/>
  </r>
  <r>
    <x v="1"/>
    <x v="0"/>
    <s v="United States"/>
    <s v="Hollywood"/>
    <s v="Florida"/>
    <n v="33021"/>
    <s v="United States ,Hollywood ,Florida, 33021"/>
    <x v="0"/>
    <x v="1"/>
    <s v="South - Office Supplies"/>
    <s v="Paper"/>
    <n v="11.952"/>
    <n v="12"/>
    <n v="9.5616000000000003"/>
    <n v="3"/>
    <n v="4"/>
    <n v="0.2"/>
    <n v="4.0338000000000003"/>
    <n v="33.75"/>
    <n v="28.684800000000003"/>
  </r>
  <r>
    <x v="1"/>
    <x v="0"/>
    <s v="United States"/>
    <s v="Hollywood"/>
    <s v="Florida"/>
    <n v="33021"/>
    <s v="United States ,Hollywood ,Florida, 33021"/>
    <x v="0"/>
    <x v="1"/>
    <s v="South - Office Supplies"/>
    <s v="Paper"/>
    <n v="15.552"/>
    <n v="16"/>
    <n v="12.441599999999999"/>
    <n v="3"/>
    <n v="5.333333333333333"/>
    <n v="0.2"/>
    <n v="5.6375999999999999"/>
    <n v="36.25"/>
    <n v="37.324799999999996"/>
  </r>
  <r>
    <x v="1"/>
    <x v="0"/>
    <s v="United States"/>
    <s v="Chesapeake"/>
    <s v="Virginia"/>
    <n v="23320"/>
    <s v="United States ,Chesapeake ,Virginia, 23320"/>
    <x v="0"/>
    <x v="1"/>
    <s v="South - Office Supplies"/>
    <s v="Fasteners"/>
    <n v="45"/>
    <n v="45"/>
    <n v="45"/>
    <n v="9"/>
    <n v="5"/>
    <n v="0"/>
    <n v="21.6"/>
    <n v="48.000000000000007"/>
    <n v="405"/>
  </r>
  <r>
    <x v="1"/>
    <x v="0"/>
    <s v="United States"/>
    <s v="Chesapeake"/>
    <s v="Virginia"/>
    <n v="23320"/>
    <s v="United States ,Chesapeake ,Virginia, 23320"/>
    <x v="0"/>
    <x v="2"/>
    <s v="South - Technology"/>
    <s v="Machines"/>
    <n v="209.97"/>
    <n v="210"/>
    <n v="209.97"/>
    <n v="3"/>
    <n v="70"/>
    <n v="0"/>
    <n v="90.287099999999995"/>
    <n v="43"/>
    <n v="629.91"/>
  </r>
  <r>
    <x v="1"/>
    <x v="2"/>
    <s v="United States"/>
    <s v="Los Angeles"/>
    <s v="California"/>
    <n v="90036"/>
    <s v="United States ,Los Angeles ,California, 90036"/>
    <x v="1"/>
    <x v="1"/>
    <s v="West - Office Supplies"/>
    <s v="Binders"/>
    <n v="112.12"/>
    <n v="112"/>
    <n v="89.695999999999998"/>
    <n v="5"/>
    <n v="22.4"/>
    <n v="0.2"/>
    <n v="42.045000000000002"/>
    <n v="37.5"/>
    <n v="448.48"/>
  </r>
  <r>
    <x v="1"/>
    <x v="2"/>
    <s v="United States"/>
    <s v="Los Angeles"/>
    <s v="California"/>
    <n v="90036"/>
    <s v="United States ,Los Angeles ,California, 90036"/>
    <x v="1"/>
    <x v="1"/>
    <s v="West - Office Supplies"/>
    <s v="Storage"/>
    <n v="1575.14"/>
    <n v="1575"/>
    <n v="1575.14"/>
    <n v="7"/>
    <n v="225"/>
    <n v="0"/>
    <n v="204.76820000000001"/>
    <n v="13"/>
    <n v="11025.980000000001"/>
  </r>
  <r>
    <x v="1"/>
    <x v="0"/>
    <s v="United States"/>
    <s v="Alexandria"/>
    <s v="Virginia"/>
    <n v="22304"/>
    <s v="United States ,Alexandria ,Virginia, 22304"/>
    <x v="0"/>
    <x v="1"/>
    <s v="South - Office Supplies"/>
    <s v="Fasteners"/>
    <n v="25.06"/>
    <n v="25"/>
    <n v="25.06"/>
    <n v="7"/>
    <n v="3.5714285714285716"/>
    <n v="0"/>
    <n v="12.53"/>
    <n v="50"/>
    <n v="175.42"/>
  </r>
  <r>
    <x v="2"/>
    <x v="1"/>
    <s v="United States"/>
    <s v="Deer Park"/>
    <s v="Texas"/>
    <n v="77536"/>
    <s v="United States ,Deer Park ,Texas, 77536"/>
    <x v="2"/>
    <x v="1"/>
    <s v="Central - Office Supplies"/>
    <s v="Binders"/>
    <n v="6.9240000000000004"/>
    <n v="7"/>
    <n v="1.3847999999999994"/>
    <n v="6"/>
    <n v="1.1666666666666667"/>
    <n v="0.8"/>
    <n v="-10.385999999999999"/>
    <n v="-149.99999999999997"/>
    <n v="8.3087999999999962"/>
  </r>
  <r>
    <x v="2"/>
    <x v="0"/>
    <s v="United States"/>
    <s v="Philadelphia"/>
    <s v="Pennsylvania"/>
    <n v="19120"/>
    <s v="United States ,Philadelphia ,Pennsylvania, 19120"/>
    <x v="3"/>
    <x v="1"/>
    <s v="East - Office Supplies"/>
    <s v="Storage"/>
    <n v="37.392000000000003"/>
    <n v="37"/>
    <n v="29.913600000000002"/>
    <n v="3"/>
    <n v="12.333333333333334"/>
    <n v="0.2"/>
    <n v="2.3370000000000002"/>
    <n v="6.25"/>
    <n v="89.740800000000007"/>
  </r>
  <r>
    <x v="2"/>
    <x v="0"/>
    <s v="United States"/>
    <s v="Philadelphia"/>
    <s v="Pennsylvania"/>
    <n v="19120"/>
    <s v="United States ,Philadelphia ,Pennsylvania, 19120"/>
    <x v="3"/>
    <x v="0"/>
    <s v="East - Furniture"/>
    <s v="Furnishings"/>
    <n v="79.12"/>
    <n v="79"/>
    <n v="63.296000000000006"/>
    <n v="5"/>
    <n v="15.8"/>
    <n v="0.2"/>
    <n v="13.846"/>
    <n v="17.5"/>
    <n v="316.48"/>
  </r>
  <r>
    <x v="1"/>
    <x v="0"/>
    <s v="United States"/>
    <s v="Wichita"/>
    <s v="Kansas"/>
    <n v="67212"/>
    <s v="United States ,Wichita ,Kansas, 67212"/>
    <x v="2"/>
    <x v="1"/>
    <s v="Central - Office Supplies"/>
    <s v="Labels"/>
    <n v="18.899999999999999"/>
    <n v="19"/>
    <n v="18.899999999999999"/>
    <n v="3"/>
    <n v="6.333333333333333"/>
    <n v="0"/>
    <n v="8.6940000000000008"/>
    <n v="46.000000000000007"/>
    <n v="56.699999999999996"/>
  </r>
  <r>
    <x v="1"/>
    <x v="0"/>
    <s v="United States"/>
    <s v="Midland"/>
    <s v="Michigan"/>
    <n v="48640"/>
    <s v="United States ,Midland ,Michigan, 48640"/>
    <x v="2"/>
    <x v="1"/>
    <s v="Central - Office Supplies"/>
    <s v="Binders"/>
    <n v="57.42"/>
    <n v="57"/>
    <n v="57.42"/>
    <n v="9"/>
    <n v="6.333333333333333"/>
    <n v="0"/>
    <n v="26.4132"/>
    <n v="46"/>
    <n v="516.78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Art"/>
    <n v="12.74"/>
    <n v="13"/>
    <n v="12.74"/>
    <n v="7"/>
    <n v="1.8571428571428572"/>
    <n v="0"/>
    <n v="5.7329999999999997"/>
    <n v="44.999999999999993"/>
    <n v="89.18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Art"/>
    <n v="8.82"/>
    <n v="9"/>
    <n v="8.82"/>
    <n v="3"/>
    <n v="3"/>
    <n v="0"/>
    <n v="2.3814000000000002"/>
    <n v="27"/>
    <n v="26.46"/>
  </r>
  <r>
    <x v="1"/>
    <x v="2"/>
    <s v="United States"/>
    <s v="San Francisco"/>
    <s v="California"/>
    <n v="94110"/>
    <s v="United States ,San Francisco ,California, 94110"/>
    <x v="1"/>
    <x v="0"/>
    <s v="West - Furniture"/>
    <s v="Chairs"/>
    <n v="120.78400000000001"/>
    <n v="121"/>
    <n v="96.627200000000002"/>
    <n v="1"/>
    <n v="121"/>
    <n v="0.2"/>
    <n v="-13.588200000000001"/>
    <n v="-11.25"/>
    <n v="96.627200000000002"/>
  </r>
  <r>
    <x v="1"/>
    <x v="0"/>
    <s v="United States"/>
    <s v="Freeport"/>
    <s v="New York"/>
    <n v="11520"/>
    <s v="United States ,Freeport ,New York, 11520"/>
    <x v="3"/>
    <x v="0"/>
    <s v="East - Furniture"/>
    <s v="Furnishings"/>
    <n v="322.58999999999997"/>
    <n v="323"/>
    <n v="322.58999999999997"/>
    <n v="3"/>
    <n v="107.66666666666667"/>
    <n v="0"/>
    <n v="64.518000000000001"/>
    <n v="20"/>
    <n v="967.77"/>
  </r>
  <r>
    <x v="1"/>
    <x v="0"/>
    <s v="United States"/>
    <s v="Austin"/>
    <s v="Texas"/>
    <n v="78745"/>
    <s v="United States ,Austin ,Texas, 78745"/>
    <x v="2"/>
    <x v="1"/>
    <s v="Central - Office Supplies"/>
    <s v="Binders"/>
    <n v="9.7620000000000005"/>
    <n v="10"/>
    <n v="1.9523999999999999"/>
    <n v="3"/>
    <n v="3.3333333333333335"/>
    <n v="0.8"/>
    <n v="-15.1311"/>
    <n v="-154.99999999999997"/>
    <n v="5.8571999999999997"/>
  </r>
  <r>
    <x v="1"/>
    <x v="0"/>
    <s v="United States"/>
    <s v="Austin"/>
    <s v="Texas"/>
    <n v="78745"/>
    <s v="United States ,Austin ,Texas, 78745"/>
    <x v="2"/>
    <x v="1"/>
    <s v="Central - Office Supplies"/>
    <s v="Storage"/>
    <n v="13.72"/>
    <n v="14"/>
    <n v="10.976000000000001"/>
    <n v="1"/>
    <n v="14"/>
    <n v="0.2"/>
    <n v="1.2004999999999999"/>
    <n v="8.75"/>
    <n v="10.976000000000001"/>
  </r>
  <r>
    <x v="1"/>
    <x v="0"/>
    <s v="United States"/>
    <s v="Austin"/>
    <s v="Texas"/>
    <n v="78745"/>
    <s v="United States ,Austin ,Texas, 78745"/>
    <x v="2"/>
    <x v="2"/>
    <s v="Central - Technology"/>
    <s v="Accessories"/>
    <n v="55.2"/>
    <n v="55"/>
    <n v="44.160000000000004"/>
    <n v="1"/>
    <n v="55"/>
    <n v="0.2"/>
    <n v="-2.0699999999999998"/>
    <n v="-3.75"/>
    <n v="44.160000000000004"/>
  </r>
  <r>
    <x v="1"/>
    <x v="0"/>
    <s v="United States"/>
    <s v="Austin"/>
    <s v="Texas"/>
    <n v="78745"/>
    <s v="United States ,Austin ,Texas, 78745"/>
    <x v="2"/>
    <x v="1"/>
    <s v="Central - Office Supplies"/>
    <s v="Storage"/>
    <n v="259.13600000000002"/>
    <n v="259"/>
    <n v="207.30880000000002"/>
    <n v="4"/>
    <n v="64.75"/>
    <n v="0.2"/>
    <n v="-58.305599999999998"/>
    <n v="-22.499999999999996"/>
    <n v="829.23520000000008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Labels"/>
    <n v="29.24"/>
    <n v="29"/>
    <n v="23.391999999999999"/>
    <n v="5"/>
    <n v="5.8"/>
    <n v="0.2"/>
    <n v="9.8684999999999992"/>
    <n v="33.75"/>
    <n v="116.96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Envelopes"/>
    <n v="4.8959999999999999"/>
    <n v="5"/>
    <n v="3.9167999999999998"/>
    <n v="3"/>
    <n v="1.6666666666666667"/>
    <n v="0.2"/>
    <n v="1.6524000000000001"/>
    <n v="33.75"/>
    <n v="11.750399999999999"/>
  </r>
  <r>
    <x v="1"/>
    <x v="1"/>
    <s v="United States"/>
    <s v="Bristol"/>
    <s v="Tennessee"/>
    <n v="37620"/>
    <s v="United States ,Bristol ,Tennessee, 37620"/>
    <x v="0"/>
    <x v="1"/>
    <s v="South - Office Supplies"/>
    <s v="Binders"/>
    <n v="38.088000000000001"/>
    <n v="38"/>
    <n v="11.426400000000001"/>
    <n v="4"/>
    <n v="9.5"/>
    <n v="0.7"/>
    <n v="-27.9312"/>
    <n v="-73.333333333333329"/>
    <n v="45.705600000000004"/>
  </r>
  <r>
    <x v="1"/>
    <x v="1"/>
    <s v="United States"/>
    <s v="Bristol"/>
    <s v="Tennessee"/>
    <n v="37620"/>
    <s v="United States ,Bristol ,Tennessee, 37620"/>
    <x v="0"/>
    <x v="1"/>
    <s v="South - Office Supplies"/>
    <s v="Binders"/>
    <n v="2.8079999999999998"/>
    <n v="3"/>
    <n v="0.84240000000000004"/>
    <n v="3"/>
    <n v="1"/>
    <n v="0.7"/>
    <n v="-1.9656"/>
    <n v="-70"/>
    <n v="2.5272000000000001"/>
  </r>
  <r>
    <x v="0"/>
    <x v="0"/>
    <s v="United States"/>
    <s v="Philadelphia"/>
    <s v="Pennsylvania"/>
    <n v="19140"/>
    <s v="United States ,Philadelphia ,Pennsylvania, 19140"/>
    <x v="3"/>
    <x v="2"/>
    <s v="East - Technology"/>
    <s v="Accessories"/>
    <n v="47.984000000000002"/>
    <n v="48"/>
    <n v="38.3872"/>
    <n v="2"/>
    <n v="24"/>
    <n v="0.2"/>
    <n v="0.5998"/>
    <n v="1.25"/>
    <n v="76.7744"/>
  </r>
  <r>
    <x v="0"/>
    <x v="0"/>
    <s v="United States"/>
    <s v="Philadelphia"/>
    <s v="Pennsylvania"/>
    <n v="19140"/>
    <s v="United States ,Philadelphia ,Pennsylvania, 19140"/>
    <x v="3"/>
    <x v="1"/>
    <s v="East - Office Supplies"/>
    <s v="Binders"/>
    <n v="26.064"/>
    <n v="26"/>
    <n v="7.8192000000000021"/>
    <n v="6"/>
    <n v="4.333333333333333"/>
    <n v="0.7"/>
    <n v="-19.982399999999998"/>
    <n v="-76.666666666666657"/>
    <n v="46.915200000000013"/>
  </r>
  <r>
    <x v="1"/>
    <x v="1"/>
    <s v="United States"/>
    <s v="Chicago"/>
    <s v="Illinois"/>
    <n v="60610"/>
    <s v="United States ,Chicago ,Illinois, 60610"/>
    <x v="2"/>
    <x v="1"/>
    <s v="Central - Office Supplies"/>
    <s v="Paper"/>
    <n v="15.696"/>
    <n v="16"/>
    <n v="12.556799999999999"/>
    <n v="3"/>
    <n v="5.333333333333333"/>
    <n v="0.2"/>
    <n v="5.1012000000000004"/>
    <n v="32.5"/>
    <n v="37.670400000000001"/>
  </r>
  <r>
    <x v="1"/>
    <x v="0"/>
    <s v="United States"/>
    <s v="Columbus"/>
    <s v="Georgia"/>
    <n v="31907"/>
    <s v="United States ,Columbus ,Georgia, 31907"/>
    <x v="0"/>
    <x v="1"/>
    <s v="South - Office Supplies"/>
    <s v="Art"/>
    <n v="12.84"/>
    <n v="13"/>
    <n v="12.84"/>
    <n v="3"/>
    <n v="4.333333333333333"/>
    <n v="0"/>
    <n v="3.7235999999999998"/>
    <n v="28.999999999999996"/>
    <n v="38.519999999999996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539.97"/>
    <n v="540"/>
    <n v="539.97"/>
    <n v="3"/>
    <n v="180"/>
    <n v="0"/>
    <n v="134.99250000000001"/>
    <n v="25"/>
    <n v="1619.91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22.58"/>
    <n v="23"/>
    <n v="22.58"/>
    <n v="2"/>
    <n v="11.5"/>
    <n v="0"/>
    <n v="5.8708"/>
    <n v="26"/>
    <n v="45.16"/>
  </r>
  <r>
    <x v="1"/>
    <x v="0"/>
    <s v="United States"/>
    <s v="Dover"/>
    <s v="New Hampshire"/>
    <n v="3820"/>
    <s v="United States ,Dover ,New Hampshire, 3820"/>
    <x v="3"/>
    <x v="1"/>
    <s v="East - Office Supplies"/>
    <s v="Labels"/>
    <n v="16.52"/>
    <n v="17"/>
    <n v="16.52"/>
    <n v="4"/>
    <n v="4.25"/>
    <n v="0"/>
    <n v="7.5991999999999997"/>
    <n v="46"/>
    <n v="66.08"/>
  </r>
  <r>
    <x v="1"/>
    <x v="0"/>
    <s v="United States"/>
    <s v="Dover"/>
    <s v="New Hampshire"/>
    <n v="3820"/>
    <s v="United States ,Dover ,New Hampshire, 3820"/>
    <x v="3"/>
    <x v="1"/>
    <s v="East - Office Supplies"/>
    <s v="Binders"/>
    <n v="671.94"/>
    <n v="672"/>
    <n v="671.94"/>
    <n v="3"/>
    <n v="224"/>
    <n v="0"/>
    <n v="315.81180000000001"/>
    <n v="47"/>
    <n v="2015.8200000000002"/>
  </r>
  <r>
    <x v="2"/>
    <x v="1"/>
    <s v="United States"/>
    <s v="Aurora"/>
    <s v="Colorado"/>
    <n v="80013"/>
    <s v="United States ,Aurora ,Colorado, 80013"/>
    <x v="1"/>
    <x v="2"/>
    <s v="West - Technology"/>
    <s v="Accessories"/>
    <n v="169.06399999999999"/>
    <n v="169"/>
    <n v="135.25119999999998"/>
    <n v="7"/>
    <n v="24.142857142857142"/>
    <n v="0.2"/>
    <n v="-14.793100000000001"/>
    <n v="-8.75"/>
    <n v="946.75839999999994"/>
  </r>
  <r>
    <x v="2"/>
    <x v="1"/>
    <s v="United States"/>
    <s v="Aurora"/>
    <s v="Colorado"/>
    <n v="80013"/>
    <s v="United States ,Aurora ,Colorado, 80013"/>
    <x v="1"/>
    <x v="1"/>
    <s v="West - Office Supplies"/>
    <s v="Storage"/>
    <n v="168.624"/>
    <n v="169"/>
    <n v="134.89920000000001"/>
    <n v="9"/>
    <n v="18.777777777777779"/>
    <n v="0.2"/>
    <n v="14.7546"/>
    <n v="8.75"/>
    <n v="1214.0928000000001"/>
  </r>
  <r>
    <x v="1"/>
    <x v="1"/>
    <s v="United States"/>
    <s v="Long Beach"/>
    <s v="New York"/>
    <n v="11561"/>
    <s v="United States ,Long Beach ,New York, 11561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2"/>
    <x v="0"/>
    <s v="United States"/>
    <s v="Pasadena"/>
    <s v="California"/>
    <n v="91104"/>
    <s v="United States ,Pasadena ,California, 91104"/>
    <x v="1"/>
    <x v="1"/>
    <s v="West - Office Supplies"/>
    <s v="Storage"/>
    <n v="31.92"/>
    <n v="32"/>
    <n v="31.92"/>
    <n v="4"/>
    <n v="8"/>
    <n v="0"/>
    <n v="8.2992000000000008"/>
    <n v="26"/>
    <n v="127.68"/>
  </r>
  <r>
    <x v="2"/>
    <x v="0"/>
    <s v="United States"/>
    <s v="Pasadena"/>
    <s v="California"/>
    <n v="91104"/>
    <s v="United States ,Pasadena ,California, 91104"/>
    <x v="1"/>
    <x v="0"/>
    <s v="West - Furniture"/>
    <s v="Chairs"/>
    <n v="433.56799999999998"/>
    <n v="434"/>
    <n v="346.8544"/>
    <n v="2"/>
    <n v="217"/>
    <n v="0.2"/>
    <n v="-65.035200000000003"/>
    <n v="-15.000000000000002"/>
    <n v="693.7088"/>
  </r>
  <r>
    <x v="2"/>
    <x v="2"/>
    <s v="United States"/>
    <s v="Mesa"/>
    <s v="Arizona"/>
    <n v="85204"/>
    <s v="United States ,Mesa ,Arizona, 85204"/>
    <x v="1"/>
    <x v="1"/>
    <s v="West - Office Supplies"/>
    <s v="Paper"/>
    <n v="31.103999999999999"/>
    <n v="31"/>
    <n v="24.883199999999999"/>
    <n v="6"/>
    <n v="5.166666666666667"/>
    <n v="0.2"/>
    <n v="10.8864"/>
    <n v="35"/>
    <n v="149.29919999999998"/>
  </r>
  <r>
    <x v="2"/>
    <x v="2"/>
    <s v="United States"/>
    <s v="Mesa"/>
    <s v="Arizona"/>
    <n v="85204"/>
    <s v="United States ,Mesa ,Arizona, 85204"/>
    <x v="1"/>
    <x v="1"/>
    <s v="West - Office Supplies"/>
    <s v="Paper"/>
    <n v="54.816000000000003"/>
    <n v="55"/>
    <n v="43.852800000000002"/>
    <n v="3"/>
    <n v="18.333333333333332"/>
    <n v="0.2"/>
    <n v="17.815200000000001"/>
    <n v="32.5"/>
    <n v="131.55840000000001"/>
  </r>
  <r>
    <x v="1"/>
    <x v="0"/>
    <s v="United States"/>
    <s v="Fresno"/>
    <s v="California"/>
    <n v="93727"/>
    <s v="United States ,Fresno ,California, 93727"/>
    <x v="1"/>
    <x v="1"/>
    <s v="West - Office Supplies"/>
    <s v="Storage"/>
    <n v="48.86"/>
    <n v="49"/>
    <n v="48.86"/>
    <n v="7"/>
    <n v="7"/>
    <n v="0"/>
    <n v="0.97719999999999996"/>
    <n v="2"/>
    <n v="342.02"/>
  </r>
  <r>
    <x v="3"/>
    <x v="0"/>
    <s v="United States"/>
    <s v="Columbia"/>
    <s v="South Carolina"/>
    <n v="29203"/>
    <s v="United States ,Columbia ,South Carolina, 29203"/>
    <x v="0"/>
    <x v="1"/>
    <s v="South - Office Supplies"/>
    <s v="Binders"/>
    <n v="14.2"/>
    <n v="14"/>
    <n v="14.2"/>
    <n v="2"/>
    <n v="7"/>
    <n v="0"/>
    <n v="6.532"/>
    <n v="46"/>
    <n v="28.4"/>
  </r>
  <r>
    <x v="3"/>
    <x v="0"/>
    <s v="United States"/>
    <s v="Columbia"/>
    <s v="South Carolina"/>
    <n v="29203"/>
    <s v="United States ,Columbia ,South Carolina, 29203"/>
    <x v="0"/>
    <x v="1"/>
    <s v="South - Office Supplies"/>
    <s v="Paper"/>
    <n v="12.96"/>
    <n v="13"/>
    <n v="12.96"/>
    <n v="2"/>
    <n v="6.5"/>
    <n v="0"/>
    <n v="6.2207999999999997"/>
    <n v="47.999999999999993"/>
    <n v="25.92"/>
  </r>
  <r>
    <x v="3"/>
    <x v="0"/>
    <s v="United States"/>
    <s v="Columbia"/>
    <s v="South Carolina"/>
    <n v="29203"/>
    <s v="United States ,Columbia ,South Carolina, 29203"/>
    <x v="0"/>
    <x v="1"/>
    <s v="South - Office Supplies"/>
    <s v="Binders"/>
    <n v="58.34"/>
    <n v="58"/>
    <n v="58.34"/>
    <n v="2"/>
    <n v="29"/>
    <n v="0"/>
    <n v="28.0032"/>
    <n v="48"/>
    <n v="116.68"/>
  </r>
  <r>
    <x v="2"/>
    <x v="2"/>
    <s v="United States"/>
    <s v="Santa Ana"/>
    <s v="California"/>
    <n v="92704"/>
    <s v="United States ,Santa Ana ,California, 92704"/>
    <x v="1"/>
    <x v="1"/>
    <s v="West - Office Supplies"/>
    <s v="Art"/>
    <n v="56.3"/>
    <n v="56"/>
    <n v="56.3"/>
    <n v="2"/>
    <n v="28"/>
    <n v="0"/>
    <n v="15.763999999999999"/>
    <n v="28.000000000000004"/>
    <n v="112.6"/>
  </r>
  <r>
    <x v="1"/>
    <x v="1"/>
    <s v="United States"/>
    <s v="Columbia"/>
    <s v="South Carolina"/>
    <n v="29203"/>
    <s v="United States ,Columbia ,South Carolina, 29203"/>
    <x v="0"/>
    <x v="2"/>
    <s v="South - Technology"/>
    <s v="Phones"/>
    <n v="629.95000000000005"/>
    <n v="630"/>
    <n v="629.95000000000005"/>
    <n v="5"/>
    <n v="126"/>
    <n v="0"/>
    <n v="163.78700000000001"/>
    <n v="26"/>
    <n v="3149.75"/>
  </r>
  <r>
    <x v="1"/>
    <x v="1"/>
    <s v="United States"/>
    <s v="Columbia"/>
    <s v="South Carolina"/>
    <n v="29203"/>
    <s v="United States ,Columbia ,South Carolina, 29203"/>
    <x v="0"/>
    <x v="1"/>
    <s v="South - Office Supplies"/>
    <s v="Paper"/>
    <n v="122.97"/>
    <n v="123"/>
    <n v="122.97"/>
    <n v="3"/>
    <n v="41"/>
    <n v="0"/>
    <n v="60.255299999999998"/>
    <n v="49"/>
    <n v="368.90999999999997"/>
  </r>
  <r>
    <x v="0"/>
    <x v="0"/>
    <s v="United States"/>
    <s v="Los Angeles"/>
    <s v="California"/>
    <n v="90045"/>
    <s v="United States ,Los Angeles ,California, 90045"/>
    <x v="1"/>
    <x v="1"/>
    <s v="West - Office Supplies"/>
    <s v="Paper"/>
    <n v="46.35"/>
    <n v="46"/>
    <n v="46.35"/>
    <n v="5"/>
    <n v="9.1999999999999993"/>
    <n v="0"/>
    <n v="21.784500000000001"/>
    <n v="47"/>
    <n v="231.75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Binders"/>
    <n v="14.976000000000001"/>
    <n v="15"/>
    <n v="11.9808"/>
    <n v="9"/>
    <n v="1.6666666666666667"/>
    <n v="0.2"/>
    <n v="5.4287999999999998"/>
    <n v="36.25"/>
    <n v="107.8272"/>
  </r>
  <r>
    <x v="1"/>
    <x v="0"/>
    <s v="United States"/>
    <s v="Houston"/>
    <s v="Texas"/>
    <n v="77036"/>
    <s v="United States ,Houston ,Texas, 77036"/>
    <x v="2"/>
    <x v="1"/>
    <s v="Central - Office Supplies"/>
    <s v="Binders"/>
    <n v="4.24"/>
    <n v="4"/>
    <n v="0.84799999999999986"/>
    <n v="5"/>
    <n v="0.8"/>
    <n v="0.8"/>
    <n v="-6.36"/>
    <n v="-150"/>
    <n v="4.2399999999999993"/>
  </r>
  <r>
    <x v="1"/>
    <x v="2"/>
    <s v="United States"/>
    <s v="New York City"/>
    <s v="New York"/>
    <n v="10035"/>
    <s v="United States ,New York City ,New York, 10035"/>
    <x v="3"/>
    <x v="2"/>
    <s v="East - Technology"/>
    <s v="Accessories"/>
    <n v="319.95999999999998"/>
    <n v="320"/>
    <n v="319.95999999999998"/>
    <n v="4"/>
    <n v="80"/>
    <n v="0"/>
    <n v="115.18559999999999"/>
    <n v="36"/>
    <n v="1279.8399999999999"/>
  </r>
  <r>
    <x v="1"/>
    <x v="2"/>
    <s v="United States"/>
    <s v="New York City"/>
    <s v="New York"/>
    <n v="10035"/>
    <s v="United States ,New York City ,New York, 10035"/>
    <x v="3"/>
    <x v="1"/>
    <s v="East - Office Supplies"/>
    <s v="Paper"/>
    <n v="17.04"/>
    <n v="17"/>
    <n v="17.04"/>
    <n v="3"/>
    <n v="5.666666666666667"/>
    <n v="0"/>
    <n v="7.6680000000000001"/>
    <n v="45"/>
    <n v="51.12"/>
  </r>
  <r>
    <x v="1"/>
    <x v="2"/>
    <s v="United States"/>
    <s v="New York City"/>
    <s v="New York"/>
    <n v="10035"/>
    <s v="United States ,New York City ,New York, 10035"/>
    <x v="3"/>
    <x v="1"/>
    <s v="East - Office Supplies"/>
    <s v="Storage"/>
    <n v="344.91"/>
    <n v="345"/>
    <n v="344.91"/>
    <n v="3"/>
    <n v="115"/>
    <n v="0"/>
    <n v="10.347300000000001"/>
    <n v="3"/>
    <n v="1034.73"/>
  </r>
  <r>
    <x v="2"/>
    <x v="1"/>
    <s v="United States"/>
    <s v="Franklin"/>
    <s v="Massachusetts"/>
    <n v="2038"/>
    <s v="United States ,Franklin ,Massachusetts, 2038"/>
    <x v="3"/>
    <x v="0"/>
    <s v="East - Furniture"/>
    <s v="Bookcases"/>
    <n v="81.94"/>
    <n v="82"/>
    <n v="81.94"/>
    <n v="1"/>
    <n v="82"/>
    <n v="0"/>
    <n v="20.484999999999999"/>
    <n v="25"/>
    <n v="81.94"/>
  </r>
  <r>
    <x v="2"/>
    <x v="0"/>
    <s v="United States"/>
    <s v="Baltimore"/>
    <s v="Maryland"/>
    <n v="21215"/>
    <s v="United States ,Baltimore ,Maryland, 21215"/>
    <x v="3"/>
    <x v="2"/>
    <s v="East - Technology"/>
    <s v="Accessories"/>
    <n v="98.16"/>
    <n v="98"/>
    <n v="98.16"/>
    <n v="6"/>
    <n v="16.333333333333332"/>
    <n v="0"/>
    <n v="9.8160000000000007"/>
    <n v="10"/>
    <n v="588.96"/>
  </r>
  <r>
    <x v="1"/>
    <x v="1"/>
    <s v="United States"/>
    <s v="Mcallen"/>
    <s v="Texas"/>
    <n v="78501"/>
    <s v="United States ,Mcallen ,Texas, 78501"/>
    <x v="2"/>
    <x v="1"/>
    <s v="Central - Office Supplies"/>
    <s v="Binders"/>
    <n v="6.8739999999999997"/>
    <n v="7"/>
    <n v="1.3747999999999996"/>
    <n v="7"/>
    <n v="1"/>
    <n v="0.8"/>
    <n v="-10.6547"/>
    <n v="-155"/>
    <n v="9.6235999999999962"/>
  </r>
  <r>
    <x v="1"/>
    <x v="1"/>
    <s v="United States"/>
    <s v="Mcallen"/>
    <s v="Texas"/>
    <n v="78501"/>
    <s v="United States ,Mcallen ,Texas, 78501"/>
    <x v="2"/>
    <x v="1"/>
    <s v="Central - Office Supplies"/>
    <s v="Binders"/>
    <n v="1.996"/>
    <n v="2"/>
    <n v="0.3992"/>
    <n v="1"/>
    <n v="2"/>
    <n v="0.8"/>
    <n v="-3.2934000000000001"/>
    <n v="-165"/>
    <n v="0.3992"/>
  </r>
  <r>
    <x v="1"/>
    <x v="1"/>
    <s v="United States"/>
    <s v="Mcallen"/>
    <s v="Texas"/>
    <n v="78501"/>
    <s v="United States ,Mcallen ,Texas, 78501"/>
    <x v="2"/>
    <x v="1"/>
    <s v="Central - Office Supplies"/>
    <s v="Storage"/>
    <n v="8.9280000000000008"/>
    <n v="9"/>
    <n v="7.1424000000000003"/>
    <n v="2"/>
    <n v="4.5"/>
    <n v="0.2"/>
    <n v="0.66959999999999997"/>
    <n v="7.4999999999999982"/>
    <n v="14.284800000000001"/>
  </r>
  <r>
    <x v="0"/>
    <x v="1"/>
    <s v="United States"/>
    <s v="Iowa City"/>
    <s v="Iowa"/>
    <n v="52240"/>
    <s v="United States ,Iowa City ,Iowa, 52240"/>
    <x v="2"/>
    <x v="1"/>
    <s v="Central - Office Supplies"/>
    <s v="Paper"/>
    <n v="9.99"/>
    <n v="10"/>
    <n v="9.99"/>
    <n v="1"/>
    <n v="10"/>
    <n v="0"/>
    <n v="4.4954999999999998"/>
    <n v="44.999999999999993"/>
    <n v="9.99"/>
  </r>
  <r>
    <x v="1"/>
    <x v="0"/>
    <s v="United States"/>
    <s v="Newark"/>
    <s v="Delaware"/>
    <n v="19711"/>
    <s v="United States ,Newark ,Delaware, 19711"/>
    <x v="3"/>
    <x v="2"/>
    <s v="East - Technology"/>
    <s v="Copiers"/>
    <n v="10499.97"/>
    <n v="10500"/>
    <n v="10499.97"/>
    <n v="3"/>
    <n v="3500"/>
    <n v="0"/>
    <n v="5039.9856"/>
    <n v="48.000000000000007"/>
    <n v="31499.909999999996"/>
  </r>
  <r>
    <x v="3"/>
    <x v="0"/>
    <s v="United States"/>
    <s v="Houston"/>
    <s v="Texas"/>
    <n v="77070"/>
    <s v="United States ,Houston ,Texas, 77070"/>
    <x v="2"/>
    <x v="1"/>
    <s v="Central - Office Supplies"/>
    <s v="Paper"/>
    <n v="21.12"/>
    <n v="21"/>
    <n v="16.896000000000001"/>
    <n v="5"/>
    <n v="4.2"/>
    <n v="0.2"/>
    <n v="6.6"/>
    <n v="31.249999999999993"/>
    <n v="84.48"/>
  </r>
  <r>
    <x v="1"/>
    <x v="1"/>
    <s v="United States"/>
    <s v="Boise"/>
    <s v="Idaho"/>
    <n v="83704"/>
    <s v="United States ,Boise ,Idaho, 83704"/>
    <x v="1"/>
    <x v="0"/>
    <s v="West - Furniture"/>
    <s v="Tables"/>
    <n v="696.42"/>
    <n v="696"/>
    <n v="696.42"/>
    <n v="2"/>
    <n v="348"/>
    <n v="0"/>
    <n v="160.17660000000001"/>
    <n v="23.000000000000004"/>
    <n v="1392.84"/>
  </r>
  <r>
    <x v="1"/>
    <x v="1"/>
    <s v="United States"/>
    <s v="Boise"/>
    <s v="Idaho"/>
    <n v="83704"/>
    <s v="United States ,Boise ,Idaho, 83704"/>
    <x v="1"/>
    <x v="2"/>
    <s v="West - Technology"/>
    <s v="Phones"/>
    <n v="304.77600000000001"/>
    <n v="305"/>
    <n v="243.82080000000002"/>
    <n v="3"/>
    <n v="101.66666666666667"/>
    <n v="0.2"/>
    <n v="22.8582"/>
    <n v="7.5"/>
    <n v="731.46240000000012"/>
  </r>
  <r>
    <x v="1"/>
    <x v="0"/>
    <s v="United States"/>
    <s v="San Diego"/>
    <s v="California"/>
    <n v="92105"/>
    <s v="United States ,San Diego ,California, 92105"/>
    <x v="1"/>
    <x v="1"/>
    <s v="West - Office Supplies"/>
    <s v="Art"/>
    <n v="51.98"/>
    <n v="52"/>
    <n v="51.98"/>
    <n v="2"/>
    <n v="26"/>
    <n v="0"/>
    <n v="15.074199999999999"/>
    <n v="28.999999999999996"/>
    <n v="103.96"/>
  </r>
  <r>
    <x v="1"/>
    <x v="0"/>
    <s v="United States"/>
    <s v="Los Angeles"/>
    <s v="California"/>
    <n v="90032"/>
    <s v="United States ,Los Angeles ,California, 90032"/>
    <x v="1"/>
    <x v="0"/>
    <s v="West - Furniture"/>
    <s v="Furnishings"/>
    <n v="24.7"/>
    <n v="25"/>
    <n v="24.7"/>
    <n v="5"/>
    <n v="5"/>
    <n v="0"/>
    <n v="10.374000000000001"/>
    <n v="42.000000000000007"/>
    <n v="123.5"/>
  </r>
  <r>
    <x v="0"/>
    <x v="0"/>
    <s v="United States"/>
    <s v="New York City"/>
    <s v="New York"/>
    <n v="10024"/>
    <s v="United States ,New York City ,New York, 10024"/>
    <x v="3"/>
    <x v="1"/>
    <s v="East - Office Supplies"/>
    <s v="Labels"/>
    <n v="21.93"/>
    <n v="22"/>
    <n v="21.93"/>
    <n v="3"/>
    <n v="7.333333333333333"/>
    <n v="0"/>
    <n v="10.3071"/>
    <n v="47"/>
    <n v="65.789999999999992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Appliances"/>
    <n v="394.81599999999997"/>
    <n v="395"/>
    <n v="315.8528"/>
    <n v="4"/>
    <n v="98.75"/>
    <n v="0.2"/>
    <n v="93.768799999999999"/>
    <n v="23.75"/>
    <n v="1263.4112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Binders"/>
    <n v="18.192"/>
    <n v="18"/>
    <n v="5.4576000000000011"/>
    <n v="4"/>
    <n v="4.5"/>
    <n v="0.7"/>
    <n v="-14.553599999999999"/>
    <n v="-80"/>
    <n v="21.830400000000004"/>
  </r>
  <r>
    <x v="3"/>
    <x v="2"/>
    <s v="United States"/>
    <s v="New York City"/>
    <s v="New York"/>
    <n v="10024"/>
    <s v="United States ,New York City ,New York, 10024"/>
    <x v="3"/>
    <x v="1"/>
    <s v="East - Office Supplies"/>
    <s v="Labels"/>
    <n v="7.31"/>
    <n v="7"/>
    <n v="7.31"/>
    <n v="1"/>
    <n v="7"/>
    <n v="0"/>
    <n v="3.4357000000000002"/>
    <n v="47"/>
    <n v="7.31"/>
  </r>
  <r>
    <x v="3"/>
    <x v="2"/>
    <s v="United States"/>
    <s v="New York City"/>
    <s v="New York"/>
    <n v="10024"/>
    <s v="United States ,New York City ,New York, 10024"/>
    <x v="3"/>
    <x v="2"/>
    <s v="East - Technology"/>
    <s v="Copiers"/>
    <n v="799.98400000000004"/>
    <n v="800"/>
    <n v="639.98720000000003"/>
    <n v="2"/>
    <n v="400"/>
    <n v="0.2"/>
    <n v="249.995"/>
    <n v="31.25"/>
    <n v="1279.9744000000001"/>
  </r>
  <r>
    <x v="3"/>
    <x v="2"/>
    <s v="United States"/>
    <s v="New York City"/>
    <s v="New York"/>
    <n v="10024"/>
    <s v="United States ,New York City ,New York, 10024"/>
    <x v="3"/>
    <x v="1"/>
    <s v="East - Office Supplies"/>
    <s v="Paper"/>
    <n v="41.28"/>
    <n v="41"/>
    <n v="41.28"/>
    <n v="6"/>
    <n v="6.833333333333333"/>
    <n v="0"/>
    <n v="18.988800000000001"/>
    <n v="46"/>
    <n v="247.68"/>
  </r>
  <r>
    <x v="3"/>
    <x v="2"/>
    <s v="United States"/>
    <s v="New York City"/>
    <s v="New York"/>
    <n v="10024"/>
    <s v="United States ,New York City ,New York, 10024"/>
    <x v="3"/>
    <x v="1"/>
    <s v="East - Office Supplies"/>
    <s v="Paper"/>
    <n v="184.66"/>
    <n v="185"/>
    <n v="184.66"/>
    <n v="7"/>
    <n v="26.428571428571427"/>
    <n v="0"/>
    <n v="84.943600000000004"/>
    <n v="46"/>
    <n v="1292.6199999999999"/>
  </r>
  <r>
    <x v="0"/>
    <x v="0"/>
    <s v="United States"/>
    <s v="Cranston"/>
    <s v="Rhode Island"/>
    <n v="2920"/>
    <s v="United States ,Cranston ,Rhode Island, 2920"/>
    <x v="3"/>
    <x v="1"/>
    <s v="East - Office Supplies"/>
    <s v="Art"/>
    <n v="49.25"/>
    <n v="49"/>
    <n v="49.25"/>
    <n v="5"/>
    <n v="9.8000000000000007"/>
    <n v="0"/>
    <n v="18.715"/>
    <n v="38"/>
    <n v="246.25"/>
  </r>
  <r>
    <x v="0"/>
    <x v="0"/>
    <s v="United States"/>
    <s v="Cranston"/>
    <s v="Rhode Island"/>
    <n v="2920"/>
    <s v="United States ,Cranston ,Rhode Island, 2920"/>
    <x v="3"/>
    <x v="1"/>
    <s v="East - Office Supplies"/>
    <s v="Paper"/>
    <n v="10.16"/>
    <n v="10"/>
    <n v="10.16"/>
    <n v="2"/>
    <n v="5"/>
    <n v="0"/>
    <n v="4.7751999999999999"/>
    <n v="47"/>
    <n v="20.32"/>
  </r>
  <r>
    <x v="0"/>
    <x v="0"/>
    <s v="United States"/>
    <s v="Cranston"/>
    <s v="Rhode Island"/>
    <n v="2920"/>
    <s v="United States ,Cranston ,Rhode Island, 2920"/>
    <x v="3"/>
    <x v="0"/>
    <s v="East - Furniture"/>
    <s v="Furnishings"/>
    <n v="14.76"/>
    <n v="15"/>
    <n v="14.76"/>
    <n v="2"/>
    <n v="7.5"/>
    <n v="0"/>
    <n v="4.2804000000000002"/>
    <n v="29.000000000000004"/>
    <n v="29.52"/>
  </r>
  <r>
    <x v="0"/>
    <x v="0"/>
    <s v="United States"/>
    <s v="Cranston"/>
    <s v="Rhode Island"/>
    <n v="2920"/>
    <s v="United States ,Cranston ,Rhode Island, 2920"/>
    <x v="3"/>
    <x v="1"/>
    <s v="East - Office Supplies"/>
    <s v="Binders"/>
    <n v="34.08"/>
    <n v="34"/>
    <n v="34.08"/>
    <n v="2"/>
    <n v="17"/>
    <n v="0"/>
    <n v="15.6768"/>
    <n v="46"/>
    <n v="68.16"/>
  </r>
  <r>
    <x v="0"/>
    <x v="0"/>
    <s v="United States"/>
    <s v="Cranston"/>
    <s v="Rhode Island"/>
    <n v="2920"/>
    <s v="United States ,Cranston ,Rhode Island, 2920"/>
    <x v="3"/>
    <x v="0"/>
    <s v="East - Furniture"/>
    <s v="Furnishings"/>
    <n v="17.670000000000002"/>
    <n v="18"/>
    <n v="17.670000000000002"/>
    <n v="3"/>
    <n v="6"/>
    <n v="0"/>
    <n v="7.7747999999999999"/>
    <n v="43.999999999999993"/>
    <n v="53.010000000000005"/>
  </r>
  <r>
    <x v="0"/>
    <x v="0"/>
    <s v="United States"/>
    <s v="Cranston"/>
    <s v="Rhode Island"/>
    <n v="2920"/>
    <s v="United States ,Cranston ,Rhode Island, 2920"/>
    <x v="3"/>
    <x v="0"/>
    <s v="East - Furniture"/>
    <s v="Chairs"/>
    <n v="1604.9"/>
    <n v="1605"/>
    <n v="1604.9"/>
    <n v="5"/>
    <n v="321"/>
    <n v="0"/>
    <n v="481.47"/>
    <n v="30"/>
    <n v="8024.5"/>
  </r>
  <r>
    <x v="0"/>
    <x v="0"/>
    <s v="United States"/>
    <s v="Cranston"/>
    <s v="Rhode Island"/>
    <n v="2920"/>
    <s v="United States ,Cranston ,Rhode Island, 2920"/>
    <x v="3"/>
    <x v="0"/>
    <s v="East - Furniture"/>
    <s v="Tables"/>
    <n v="385.68599999999998"/>
    <n v="386"/>
    <n v="269.98019999999997"/>
    <n v="1"/>
    <n v="386"/>
    <n v="0.3"/>
    <n v="-60.607799999999997"/>
    <n v="-15.714285714285714"/>
    <n v="269.98019999999997"/>
  </r>
  <r>
    <x v="1"/>
    <x v="0"/>
    <s v="United States"/>
    <s v="Chicago"/>
    <s v="Illinois"/>
    <n v="60623"/>
    <s v="United States ,Chicago ,Illinois, 60623"/>
    <x v="2"/>
    <x v="1"/>
    <s v="Central - Office Supplies"/>
    <s v="Paper"/>
    <n v="15.984"/>
    <n v="16"/>
    <n v="12.7872"/>
    <n v="2"/>
    <n v="8"/>
    <n v="0.2"/>
    <n v="4.9950000000000001"/>
    <n v="31.25"/>
    <n v="25.574400000000001"/>
  </r>
  <r>
    <x v="0"/>
    <x v="0"/>
    <s v="United States"/>
    <s v="Richmond"/>
    <s v="Kentucky"/>
    <n v="40475"/>
    <s v="United States ,Richmond ,Kentucky, 40475"/>
    <x v="0"/>
    <x v="1"/>
    <s v="South - Office Supplies"/>
    <s v="Paper"/>
    <n v="9.42"/>
    <n v="9"/>
    <n v="9.42"/>
    <n v="3"/>
    <n v="3"/>
    <n v="0"/>
    <n v="4.2389999999999999"/>
    <n v="45"/>
    <n v="28.259999999999998"/>
  </r>
  <r>
    <x v="0"/>
    <x v="0"/>
    <s v="United States"/>
    <s v="Richmond"/>
    <s v="Kentucky"/>
    <n v="40475"/>
    <s v="United States ,Richmond ,Kentucky, 40475"/>
    <x v="0"/>
    <x v="1"/>
    <s v="South - Office Supplies"/>
    <s v="Art"/>
    <n v="6.56"/>
    <n v="7"/>
    <n v="6.56"/>
    <n v="2"/>
    <n v="3.5"/>
    <n v="0"/>
    <n v="1.9024000000000001"/>
    <n v="29.000000000000004"/>
    <n v="13.12"/>
  </r>
  <r>
    <x v="0"/>
    <x v="0"/>
    <s v="United States"/>
    <s v="Richmond"/>
    <s v="Kentucky"/>
    <n v="40475"/>
    <s v="United States ,Richmond ,Kentucky, 40475"/>
    <x v="0"/>
    <x v="1"/>
    <s v="South - Office Supplies"/>
    <s v="Paper"/>
    <n v="24.56"/>
    <n v="25"/>
    <n v="24.56"/>
    <n v="2"/>
    <n v="12.5"/>
    <n v="0"/>
    <n v="11.543200000000001"/>
    <n v="47"/>
    <n v="49.12"/>
  </r>
  <r>
    <x v="1"/>
    <x v="0"/>
    <s v="United States"/>
    <s v="Mishawaka"/>
    <s v="Indiana"/>
    <n v="46544"/>
    <s v="United States ,Mishawaka ,Indiana, 46544"/>
    <x v="2"/>
    <x v="1"/>
    <s v="Central - Office Supplies"/>
    <s v="Binders"/>
    <n v="128.4"/>
    <n v="128"/>
    <n v="128.4"/>
    <n v="3"/>
    <n v="42.666666666666664"/>
    <n v="0"/>
    <n v="64.2"/>
    <n v="50"/>
    <n v="385.20000000000005"/>
  </r>
  <r>
    <x v="1"/>
    <x v="0"/>
    <s v="United States"/>
    <s v="Mount Vernon"/>
    <s v="New York"/>
    <n v="10550"/>
    <s v="United States ,Mount Vernon ,New York, 10550"/>
    <x v="3"/>
    <x v="1"/>
    <s v="East - Office Supplies"/>
    <s v="Envelopes"/>
    <n v="62.28"/>
    <n v="62"/>
    <n v="62.28"/>
    <n v="4"/>
    <n v="15.5"/>
    <n v="0"/>
    <n v="29.271599999999999"/>
    <n v="47"/>
    <n v="249.12"/>
  </r>
  <r>
    <x v="1"/>
    <x v="1"/>
    <s v="United States"/>
    <s v="Los Angeles"/>
    <s v="California"/>
    <n v="90004"/>
    <s v="United States ,Los Angeles ,California, 90004"/>
    <x v="1"/>
    <x v="1"/>
    <s v="West - Office Supplies"/>
    <s v="Labels"/>
    <n v="9.24"/>
    <n v="9"/>
    <n v="9.24"/>
    <n v="3"/>
    <n v="3"/>
    <n v="0"/>
    <n v="4.4352"/>
    <n v="48"/>
    <n v="27.72"/>
  </r>
  <r>
    <x v="2"/>
    <x v="1"/>
    <s v="United States"/>
    <s v="San Francisco"/>
    <s v="California"/>
    <n v="94110"/>
    <s v="United States ,San Francisco ,California, 94110"/>
    <x v="1"/>
    <x v="0"/>
    <s v="West - Furniture"/>
    <s v="Bookcases"/>
    <n v="482.66399999999999"/>
    <n v="483"/>
    <n v="410.26440000000002"/>
    <n v="8"/>
    <n v="60.375"/>
    <n v="0.15"/>
    <n v="85.176000000000002"/>
    <n v="17.647058823529413"/>
    <n v="3282.1152000000002"/>
  </r>
  <r>
    <x v="2"/>
    <x v="1"/>
    <s v="United States"/>
    <s v="San Francisco"/>
    <s v="California"/>
    <n v="94110"/>
    <s v="United States ,San Francisco ,California, 94110"/>
    <x v="1"/>
    <x v="2"/>
    <s v="West - Technology"/>
    <s v="Machines"/>
    <n v="4799.9840000000004"/>
    <n v="4800"/>
    <n v="3839.9872000000005"/>
    <n v="2"/>
    <n v="2400"/>
    <n v="0.2"/>
    <n v="359.99880000000002"/>
    <n v="7.5"/>
    <n v="7679.974400000001"/>
  </r>
  <r>
    <x v="0"/>
    <x v="0"/>
    <s v="United States"/>
    <s v="Seattle"/>
    <s v="Washington"/>
    <n v="98103"/>
    <s v="United States ,Seattle ,Washington, 98103"/>
    <x v="1"/>
    <x v="1"/>
    <s v="West - Office Supplies"/>
    <s v="Paper"/>
    <n v="37.94"/>
    <n v="38"/>
    <n v="37.94"/>
    <n v="2"/>
    <n v="19"/>
    <n v="0"/>
    <n v="18.211200000000002"/>
    <n v="48.000000000000007"/>
    <n v="75.88"/>
  </r>
  <r>
    <x v="0"/>
    <x v="0"/>
    <s v="United States"/>
    <s v="Seattle"/>
    <s v="Washington"/>
    <n v="98103"/>
    <s v="United States ,Seattle ,Washington, 98103"/>
    <x v="1"/>
    <x v="1"/>
    <s v="West - Office Supplies"/>
    <s v="Binders"/>
    <n v="18.288"/>
    <n v="18"/>
    <n v="14.6304"/>
    <n v="6"/>
    <n v="3"/>
    <n v="0.2"/>
    <n v="6.6294000000000004"/>
    <n v="36.250000000000007"/>
    <n v="87.782399999999996"/>
  </r>
  <r>
    <x v="0"/>
    <x v="0"/>
    <s v="United States"/>
    <s v="Seattle"/>
    <s v="Washington"/>
    <n v="98103"/>
    <s v="United States ,Seattle ,Washington, 98103"/>
    <x v="1"/>
    <x v="2"/>
    <s v="West - Technology"/>
    <s v="Machines"/>
    <n v="385.8"/>
    <n v="386"/>
    <n v="308.64"/>
    <n v="5"/>
    <n v="77.2"/>
    <n v="0.2"/>
    <n v="130.20750000000001"/>
    <n v="33.75"/>
    <n v="1543.1999999999998"/>
  </r>
  <r>
    <x v="0"/>
    <x v="0"/>
    <s v="United States"/>
    <s v="Seattle"/>
    <s v="Washington"/>
    <n v="98103"/>
    <s v="United States ,Seattle ,Washington, 98103"/>
    <x v="1"/>
    <x v="1"/>
    <s v="West - Office Supplies"/>
    <s v="Storage"/>
    <n v="102.96"/>
    <n v="103"/>
    <n v="102.96"/>
    <n v="2"/>
    <n v="51.5"/>
    <n v="0"/>
    <n v="1.0296000000000001"/>
    <n v="1.0000000000000002"/>
    <n v="205.92"/>
  </r>
  <r>
    <x v="0"/>
    <x v="0"/>
    <s v="United States"/>
    <s v="Seattle"/>
    <s v="Washington"/>
    <n v="98103"/>
    <s v="United States ,Seattle ,Washington, 98103"/>
    <x v="1"/>
    <x v="0"/>
    <s v="West - Furniture"/>
    <s v="Bookcases"/>
    <n v="174.42"/>
    <n v="174"/>
    <n v="174.42"/>
    <n v="3"/>
    <n v="58"/>
    <n v="0"/>
    <n v="41.860799999999998"/>
    <n v="24"/>
    <n v="523.26"/>
  </r>
  <r>
    <x v="2"/>
    <x v="0"/>
    <s v="United States"/>
    <s v="Quincy"/>
    <s v="Illinois"/>
    <n v="62301"/>
    <s v="United States ,Quincy ,Illinois, 62301"/>
    <x v="2"/>
    <x v="1"/>
    <s v="Central - Office Supplies"/>
    <s v="Binders"/>
    <n v="1.964"/>
    <n v="2"/>
    <n v="0.39279999999999982"/>
    <n v="2"/>
    <n v="1"/>
    <n v="0.8"/>
    <n v="-3.2406000000000001"/>
    <n v="-165"/>
    <n v="0.78559999999999963"/>
  </r>
  <r>
    <x v="1"/>
    <x v="1"/>
    <s v="United States"/>
    <s v="Chicago"/>
    <s v="Illinois"/>
    <n v="60623"/>
    <s v="United States ,Chicago ,Illinois, 60623"/>
    <x v="2"/>
    <x v="0"/>
    <s v="Central - Furniture"/>
    <s v="Furnishings"/>
    <n v="94.427999999999997"/>
    <n v="94"/>
    <n v="37.7712"/>
    <n v="3"/>
    <n v="31.333333333333332"/>
    <n v="0.6"/>
    <n v="-42.492600000000003"/>
    <n v="-45.000000000000007"/>
    <n v="113.31360000000001"/>
  </r>
  <r>
    <x v="1"/>
    <x v="0"/>
    <s v="United States"/>
    <s v="Urbandale"/>
    <s v="Iowa"/>
    <n v="50322"/>
    <s v="United States ,Urbandale ,Iowa, 50322"/>
    <x v="2"/>
    <x v="1"/>
    <s v="Central - Office Supplies"/>
    <s v="Fasteners"/>
    <n v="45.92"/>
    <n v="46"/>
    <n v="45.92"/>
    <n v="4"/>
    <n v="11.5"/>
    <n v="0"/>
    <n v="21.5824"/>
    <n v="47"/>
    <n v="183.68"/>
  </r>
  <r>
    <x v="1"/>
    <x v="2"/>
    <s v="United States"/>
    <s v="Seattle"/>
    <s v="Washington"/>
    <n v="98103"/>
    <s v="United States ,Seattle ,Washington, 98103"/>
    <x v="1"/>
    <x v="0"/>
    <s v="West - Furniture"/>
    <s v="Chairs"/>
    <n v="61.584000000000003"/>
    <n v="62"/>
    <n v="49.267200000000003"/>
    <n v="1"/>
    <n v="62"/>
    <n v="0.2"/>
    <n v="-6.9282000000000004"/>
    <n v="-11.25"/>
    <n v="49.267200000000003"/>
  </r>
  <r>
    <x v="2"/>
    <x v="1"/>
    <s v="United States"/>
    <s v="Richmond"/>
    <s v="Indiana"/>
    <n v="47374"/>
    <s v="United States ,Richmond ,Indiana, 47374"/>
    <x v="2"/>
    <x v="1"/>
    <s v="Central - Office Supplies"/>
    <s v="Paper"/>
    <n v="22.48"/>
    <n v="22"/>
    <n v="22.48"/>
    <n v="1"/>
    <n v="22"/>
    <n v="0"/>
    <n v="10.3408"/>
    <n v="46"/>
    <n v="22.48"/>
  </r>
  <r>
    <x v="1"/>
    <x v="1"/>
    <s v="United States"/>
    <s v="Dallas"/>
    <s v="Texas"/>
    <n v="75220"/>
    <s v="United States ,Dallas ,Texas, 75220"/>
    <x v="2"/>
    <x v="0"/>
    <s v="Central - Furniture"/>
    <s v="Furnishings"/>
    <n v="332.02800000000002"/>
    <n v="332"/>
    <n v="132.81120000000001"/>
    <n v="9"/>
    <n v="36.888888888888886"/>
    <n v="0.6"/>
    <n v="-348.62939999999998"/>
    <n v="-104.99999999999999"/>
    <n v="1195.3008000000002"/>
  </r>
  <r>
    <x v="1"/>
    <x v="1"/>
    <s v="United States"/>
    <s v="Dallas"/>
    <s v="Texas"/>
    <n v="75220"/>
    <s v="United States ,Dallas ,Texas, 75220"/>
    <x v="2"/>
    <x v="1"/>
    <s v="Central - Office Supplies"/>
    <s v="Binders"/>
    <n v="11.394"/>
    <n v="11"/>
    <n v="2.2788000000000004"/>
    <n v="9"/>
    <n v="1.2222222222222223"/>
    <n v="0.8"/>
    <n v="-17.660699999999999"/>
    <n v="-154.99999999999997"/>
    <n v="20.509200000000003"/>
  </r>
  <r>
    <x v="1"/>
    <x v="1"/>
    <s v="United States"/>
    <s v="Dallas"/>
    <s v="Texas"/>
    <n v="75220"/>
    <s v="United States ,Dallas ,Texas, 75220"/>
    <x v="2"/>
    <x v="1"/>
    <s v="Central - Office Supplies"/>
    <s v="Paper"/>
    <n v="15.552"/>
    <n v="16"/>
    <n v="12.441599999999999"/>
    <n v="3"/>
    <n v="5.333333333333333"/>
    <n v="0.2"/>
    <n v="5.6375999999999999"/>
    <n v="36.25"/>
    <n v="37.324799999999996"/>
  </r>
  <r>
    <x v="1"/>
    <x v="1"/>
    <s v="United States"/>
    <s v="Dallas"/>
    <s v="Texas"/>
    <n v="75220"/>
    <s v="United States ,Dallas ,Texas, 75220"/>
    <x v="2"/>
    <x v="1"/>
    <s v="Central - Office Supplies"/>
    <s v="Paper"/>
    <n v="31.103999999999999"/>
    <n v="31"/>
    <n v="24.883199999999999"/>
    <n v="6"/>
    <n v="5.166666666666667"/>
    <n v="0.2"/>
    <n v="11.2752"/>
    <n v="36.25"/>
    <n v="149.29919999999998"/>
  </r>
  <r>
    <x v="1"/>
    <x v="1"/>
    <s v="United States"/>
    <s v="Dallas"/>
    <s v="Texas"/>
    <n v="75220"/>
    <s v="United States ,Dallas ,Texas, 75220"/>
    <x v="2"/>
    <x v="1"/>
    <s v="Central - Office Supplies"/>
    <s v="Binders"/>
    <n v="6.3159999999999998"/>
    <n v="6"/>
    <n v="1.2631999999999994"/>
    <n v="1"/>
    <n v="6"/>
    <n v="0.8"/>
    <n v="-10.4214"/>
    <n v="-165"/>
    <n v="1.2631999999999994"/>
  </r>
  <r>
    <x v="2"/>
    <x v="2"/>
    <s v="United States"/>
    <s v="Philadelphia"/>
    <s v="Pennsylvania"/>
    <n v="19143"/>
    <s v="United States ,Philadelphia ,Pennsylvania, 19143"/>
    <x v="3"/>
    <x v="1"/>
    <s v="East - Office Supplies"/>
    <s v="Paper"/>
    <n v="11.352"/>
    <n v="11"/>
    <n v="9.0815999999999999"/>
    <n v="3"/>
    <n v="3.6666666666666665"/>
    <n v="0.2"/>
    <n v="4.1151"/>
    <n v="36.25"/>
    <n v="27.244799999999998"/>
  </r>
  <r>
    <x v="2"/>
    <x v="2"/>
    <s v="United States"/>
    <s v="Philadelphia"/>
    <s v="Pennsylvania"/>
    <n v="19143"/>
    <s v="United States ,Philadelphia ,Pennsylvania, 19143"/>
    <x v="3"/>
    <x v="1"/>
    <s v="East - Office Supplies"/>
    <s v="Labels"/>
    <n v="20.808"/>
    <n v="21"/>
    <n v="16.6464"/>
    <n v="9"/>
    <n v="2.3333333333333335"/>
    <n v="0.2"/>
    <n v="7.0227000000000004"/>
    <n v="33.75"/>
    <n v="149.8176"/>
  </r>
  <r>
    <x v="1"/>
    <x v="2"/>
    <s v="United States"/>
    <s v="Rockford"/>
    <s v="Illinois"/>
    <n v="61107"/>
    <s v="United States ,Rockford ,Illinois, 61107"/>
    <x v="2"/>
    <x v="1"/>
    <s v="Central - Office Supplies"/>
    <s v="Binders"/>
    <n v="11.416"/>
    <n v="11"/>
    <n v="2.283199999999999"/>
    <n v="4"/>
    <n v="2.75"/>
    <n v="0.8"/>
    <n v="-18.836400000000001"/>
    <n v="-165"/>
    <n v="9.132799999999996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Art"/>
    <n v="9.4079999999999995"/>
    <n v="9"/>
    <n v="7.5263999999999998"/>
    <n v="7"/>
    <n v="1.2857142857142858"/>
    <n v="0.2"/>
    <n v="0.7056"/>
    <n v="7.5000000000000009"/>
    <n v="52.684799999999996"/>
  </r>
  <r>
    <x v="2"/>
    <x v="2"/>
    <s v="United States"/>
    <s v="Seattle"/>
    <s v="Washington"/>
    <n v="98105"/>
    <s v="United States ,Seattle ,Washington, 98105"/>
    <x v="1"/>
    <x v="1"/>
    <s v="West - Office Supplies"/>
    <s v="Art"/>
    <n v="19.829999999999998"/>
    <n v="20"/>
    <n v="19.829999999999998"/>
    <n v="1"/>
    <n v="20"/>
    <n v="0"/>
    <n v="5.9489999999999998"/>
    <n v="30.000000000000004"/>
    <n v="19.829999999999998"/>
  </r>
  <r>
    <x v="1"/>
    <x v="1"/>
    <s v="United States"/>
    <s v="Grand Rapids"/>
    <s v="Michigan"/>
    <n v="49505"/>
    <s v="United States ,Grand Rapids ,Michigan, 49505"/>
    <x v="2"/>
    <x v="1"/>
    <s v="Central - Office Supplies"/>
    <s v="Paper"/>
    <n v="209.7"/>
    <n v="210"/>
    <n v="209.7"/>
    <n v="2"/>
    <n v="105"/>
    <n v="0"/>
    <n v="100.65600000000001"/>
    <n v="48.000000000000007"/>
    <n v="419.4"/>
  </r>
  <r>
    <x v="1"/>
    <x v="2"/>
    <s v="United States"/>
    <s v="Los Angeles"/>
    <s v="California"/>
    <n v="90004"/>
    <s v="United States ,Los Angeles ,California, 90004"/>
    <x v="1"/>
    <x v="1"/>
    <s v="West - Office Supplies"/>
    <s v="Appliances"/>
    <n v="43.92"/>
    <n v="44"/>
    <n v="43.92"/>
    <n v="4"/>
    <n v="11"/>
    <n v="0"/>
    <n v="11.8584"/>
    <n v="26.999999999999996"/>
    <n v="175.68"/>
  </r>
  <r>
    <x v="1"/>
    <x v="2"/>
    <s v="United States"/>
    <s v="Los Angeles"/>
    <s v="California"/>
    <n v="90004"/>
    <s v="United States ,Los Angeles ,California, 90004"/>
    <x v="1"/>
    <x v="1"/>
    <s v="West - Office Supplies"/>
    <s v="Binders"/>
    <n v="20.231999999999999"/>
    <n v="20"/>
    <n v="16.185600000000001"/>
    <n v="3"/>
    <n v="6.666666666666667"/>
    <n v="0.2"/>
    <n v="6.5754000000000001"/>
    <n v="32.5"/>
    <n v="48.556800000000003"/>
  </r>
  <r>
    <x v="2"/>
    <x v="2"/>
    <s v="United States"/>
    <s v="Springfield"/>
    <s v="Virginia"/>
    <n v="22153"/>
    <s v="United States ,Springfield ,Virginia, 22153"/>
    <x v="0"/>
    <x v="2"/>
    <s v="South - Technology"/>
    <s v="Phones"/>
    <n v="149.97"/>
    <n v="150"/>
    <n v="149.97"/>
    <n v="3"/>
    <n v="50"/>
    <n v="0"/>
    <n v="5.9988000000000001"/>
    <n v="4"/>
    <n v="449.90999999999997"/>
  </r>
  <r>
    <x v="2"/>
    <x v="2"/>
    <s v="United States"/>
    <s v="Springfield"/>
    <s v="Virginia"/>
    <n v="22153"/>
    <s v="United States ,Springfield ,Virginia, 22153"/>
    <x v="0"/>
    <x v="1"/>
    <s v="South - Office Supplies"/>
    <s v="Paper"/>
    <n v="27.81"/>
    <n v="28"/>
    <n v="27.81"/>
    <n v="3"/>
    <n v="9.3333333333333339"/>
    <n v="0"/>
    <n v="13.0707"/>
    <n v="47"/>
    <n v="83.429999999999993"/>
  </r>
  <r>
    <x v="1"/>
    <x v="1"/>
    <s v="United States"/>
    <s v="Los Angeles"/>
    <s v="California"/>
    <n v="90036"/>
    <s v="United States ,Los Angeles ,California, 90036"/>
    <x v="1"/>
    <x v="2"/>
    <s v="West - Technology"/>
    <s v="Accessories"/>
    <n v="66.3"/>
    <n v="66"/>
    <n v="66.3"/>
    <n v="3"/>
    <n v="22"/>
    <n v="0"/>
    <n v="8.6189999999999998"/>
    <n v="13"/>
    <n v="198.89999999999998"/>
  </r>
  <r>
    <x v="1"/>
    <x v="2"/>
    <s v="United States"/>
    <s v="Baltimore"/>
    <s v="Maryland"/>
    <n v="21215"/>
    <s v="United States ,Baltimore ,Maryland, 21215"/>
    <x v="3"/>
    <x v="1"/>
    <s v="East - Office Supplies"/>
    <s v="Art"/>
    <n v="1.64"/>
    <n v="2"/>
    <n v="1.64"/>
    <n v="1"/>
    <n v="2"/>
    <n v="0"/>
    <n v="0.73799999999999999"/>
    <n v="45"/>
    <n v="1.64"/>
  </r>
  <r>
    <x v="1"/>
    <x v="2"/>
    <s v="United States"/>
    <s v="Baltimore"/>
    <s v="Maryland"/>
    <n v="21215"/>
    <s v="United States ,Baltimore ,Maryland, 21215"/>
    <x v="3"/>
    <x v="0"/>
    <s v="East - Furniture"/>
    <s v="Furnishings"/>
    <n v="1049.2"/>
    <n v="1049"/>
    <n v="1049.2"/>
    <n v="5"/>
    <n v="209.8"/>
    <n v="0"/>
    <n v="272.79199999999997"/>
    <n v="25.999999999999996"/>
    <n v="5246"/>
  </r>
  <r>
    <x v="1"/>
    <x v="2"/>
    <s v="United States"/>
    <s v="Baltimore"/>
    <s v="Maryland"/>
    <n v="21215"/>
    <s v="United States ,Baltimore ,Maryland, 21215"/>
    <x v="3"/>
    <x v="0"/>
    <s v="East - Furniture"/>
    <s v="Furnishings"/>
    <n v="20.9"/>
    <n v="21"/>
    <n v="20.9"/>
    <n v="5"/>
    <n v="4.2"/>
    <n v="0"/>
    <n v="7.524"/>
    <n v="36.000000000000007"/>
    <n v="104.5"/>
  </r>
  <r>
    <x v="0"/>
    <x v="0"/>
    <s v="United States"/>
    <s v="Fairfield"/>
    <s v="Connecticut"/>
    <n v="6824"/>
    <s v="United States ,Fairfield ,Connecticut, 6824"/>
    <x v="3"/>
    <x v="1"/>
    <s v="East - Office Supplies"/>
    <s v="Binders"/>
    <n v="88.08"/>
    <n v="88"/>
    <n v="88.08"/>
    <n v="6"/>
    <n v="14.666666666666666"/>
    <n v="0"/>
    <n v="40.516800000000003"/>
    <n v="46.000000000000007"/>
    <n v="528.48"/>
  </r>
  <r>
    <x v="0"/>
    <x v="0"/>
    <s v="United States"/>
    <s v="Fairfield"/>
    <s v="Connecticut"/>
    <n v="6824"/>
    <s v="United States ,Fairfield ,Connecticut, 6824"/>
    <x v="3"/>
    <x v="0"/>
    <s v="East - Furniture"/>
    <s v="Chairs"/>
    <n v="751.92"/>
    <n v="752"/>
    <n v="751.92"/>
    <n v="4"/>
    <n v="188"/>
    <n v="0"/>
    <n v="150.38399999999999"/>
    <n v="20"/>
    <n v="3007.68"/>
  </r>
  <r>
    <x v="3"/>
    <x v="1"/>
    <s v="United States"/>
    <s v="New York City"/>
    <s v="New York"/>
    <n v="10011"/>
    <s v="United States ,New York City ,New York, 10011"/>
    <x v="3"/>
    <x v="0"/>
    <s v="East - Furniture"/>
    <s v="Chairs"/>
    <n v="887.10299999999995"/>
    <n v="887"/>
    <n v="798.39269999999999"/>
    <n v="7"/>
    <n v="126.71428571428571"/>
    <n v="0.1"/>
    <n v="177.42060000000001"/>
    <n v="20"/>
    <n v="5588.7488999999996"/>
  </r>
  <r>
    <x v="3"/>
    <x v="0"/>
    <s v="United States"/>
    <s v="Lakeland"/>
    <s v="Florida"/>
    <n v="33801"/>
    <s v="United States ,Lakeland ,Florida, 33801"/>
    <x v="0"/>
    <x v="2"/>
    <s v="South - Technology"/>
    <s v="Phones"/>
    <n v="55.944000000000003"/>
    <n v="56"/>
    <n v="44.755200000000002"/>
    <n v="7"/>
    <n v="8"/>
    <n v="0.2"/>
    <n v="-13.2867"/>
    <n v="-23.75"/>
    <n v="313.28640000000001"/>
  </r>
  <r>
    <x v="3"/>
    <x v="0"/>
    <s v="United States"/>
    <s v="Lakeland"/>
    <s v="Florida"/>
    <n v="33801"/>
    <s v="United States ,Lakeland ,Florida, 33801"/>
    <x v="0"/>
    <x v="1"/>
    <s v="South - Office Supplies"/>
    <s v="Art"/>
    <n v="10.688000000000001"/>
    <n v="11"/>
    <n v="8.5503999999999998"/>
    <n v="2"/>
    <n v="5.5"/>
    <n v="0.2"/>
    <n v="2.2711999999999999"/>
    <n v="21.249999999999996"/>
    <n v="17.1008"/>
  </r>
  <r>
    <x v="3"/>
    <x v="0"/>
    <s v="United States"/>
    <s v="Lakeland"/>
    <s v="Florida"/>
    <n v="33801"/>
    <s v="United States ,Lakeland ,Florida, 33801"/>
    <x v="0"/>
    <x v="2"/>
    <s v="South - Technology"/>
    <s v="Phones"/>
    <n v="11.824"/>
    <n v="12"/>
    <n v="9.4591999999999992"/>
    <n v="2"/>
    <n v="6"/>
    <n v="0.2"/>
    <n v="1.0346"/>
    <n v="8.75"/>
    <n v="18.918399999999998"/>
  </r>
  <r>
    <x v="2"/>
    <x v="0"/>
    <s v="United States"/>
    <s v="Freeport"/>
    <s v="Illinois"/>
    <n v="61032"/>
    <s v="United States ,Freeport ,Illinois, 61032"/>
    <x v="2"/>
    <x v="1"/>
    <s v="Central - Office Supplies"/>
    <s v="Paper"/>
    <n v="63.311999999999998"/>
    <n v="63"/>
    <n v="50.6496"/>
    <n v="3"/>
    <n v="21"/>
    <n v="0.2"/>
    <n v="20.5764"/>
    <n v="32.5"/>
    <n v="151.94880000000001"/>
  </r>
  <r>
    <x v="2"/>
    <x v="0"/>
    <s v="United States"/>
    <s v="Freeport"/>
    <s v="Illinois"/>
    <n v="61032"/>
    <s v="United States ,Freeport ,Illinois, 61032"/>
    <x v="2"/>
    <x v="1"/>
    <s v="Central - Office Supplies"/>
    <s v="Binders"/>
    <n v="96.784000000000006"/>
    <n v="97"/>
    <n v="19.356799999999993"/>
    <n v="4"/>
    <n v="24.25"/>
    <n v="0.8"/>
    <n v="-145.17599999999999"/>
    <n v="-149.99999999999997"/>
    <n v="77.427199999999971"/>
  </r>
  <r>
    <x v="2"/>
    <x v="0"/>
    <s v="United States"/>
    <s v="Freeport"/>
    <s v="Illinois"/>
    <n v="61032"/>
    <s v="United States ,Freeport ,Illinois, 61032"/>
    <x v="2"/>
    <x v="0"/>
    <s v="Central - Furniture"/>
    <s v="Furnishings"/>
    <n v="10.476000000000001"/>
    <n v="10"/>
    <n v="4.1904000000000003"/>
    <n v="3"/>
    <n v="3.3333333333333335"/>
    <n v="0.6"/>
    <n v="-6.8094000000000001"/>
    <n v="-64.999999999999986"/>
    <n v="12.571200000000001"/>
  </r>
  <r>
    <x v="1"/>
    <x v="1"/>
    <s v="United States"/>
    <s v="Medford"/>
    <s v="Oregon"/>
    <n v="97504"/>
    <s v="United States ,Medford ,Oregon, 97504"/>
    <x v="1"/>
    <x v="1"/>
    <s v="West - Office Supplies"/>
    <s v="Binders"/>
    <n v="9.7620000000000005"/>
    <n v="10"/>
    <n v="2.9286000000000003"/>
    <n v="2"/>
    <n v="5"/>
    <n v="0.7"/>
    <n v="-6.8334000000000001"/>
    <n v="-70"/>
    <n v="5.8572000000000006"/>
  </r>
  <r>
    <x v="2"/>
    <x v="1"/>
    <s v="United States"/>
    <s v="Seattle"/>
    <s v="Washington"/>
    <n v="98103"/>
    <s v="United States ,Seattle ,Washington, 98103"/>
    <x v="1"/>
    <x v="0"/>
    <s v="West - Furniture"/>
    <s v="Chairs"/>
    <n v="196.78399999999999"/>
    <n v="197"/>
    <n v="157.4272"/>
    <n v="2"/>
    <n v="98.5"/>
    <n v="0.2"/>
    <n v="-22.138200000000001"/>
    <n v="-11.250000000000002"/>
    <n v="314.8544"/>
  </r>
  <r>
    <x v="0"/>
    <x v="1"/>
    <s v="United States"/>
    <s v="New York City"/>
    <s v="New York"/>
    <n v="10035"/>
    <s v="United States ,New York City ,New York, 10035"/>
    <x v="3"/>
    <x v="1"/>
    <s v="East - Office Supplies"/>
    <s v="Envelopes"/>
    <n v="47.98"/>
    <n v="48"/>
    <n v="47.98"/>
    <n v="2"/>
    <n v="24"/>
    <n v="0"/>
    <n v="23.99"/>
    <n v="50"/>
    <n v="95.96"/>
  </r>
  <r>
    <x v="0"/>
    <x v="1"/>
    <s v="United States"/>
    <s v="Fairfield"/>
    <s v="Connecticut"/>
    <n v="6824"/>
    <s v="United States ,Fairfield ,Connecticut, 6824"/>
    <x v="3"/>
    <x v="1"/>
    <s v="East - Office Supplies"/>
    <s v="Labels"/>
    <n v="13.05"/>
    <n v="13"/>
    <n v="13.05"/>
    <n v="5"/>
    <n v="2.6"/>
    <n v="0"/>
    <n v="6.0030000000000001"/>
    <n v="46"/>
    <n v="65.25"/>
  </r>
  <r>
    <x v="1"/>
    <x v="0"/>
    <s v="United States"/>
    <s v="Moorhead"/>
    <s v="Minnesota"/>
    <n v="56560"/>
    <s v="United States ,Moorhead ,Minnesota, 56560"/>
    <x v="2"/>
    <x v="2"/>
    <s v="Central - Technology"/>
    <s v="Accessories"/>
    <n v="63.96"/>
    <n v="64"/>
    <n v="63.96"/>
    <n v="4"/>
    <n v="16"/>
    <n v="0"/>
    <n v="19.8276"/>
    <n v="31"/>
    <n v="255.84"/>
  </r>
  <r>
    <x v="1"/>
    <x v="0"/>
    <s v="United States"/>
    <s v="Columbus"/>
    <s v="Georgia"/>
    <n v="31907"/>
    <s v="United States ,Columbus ,Georgia, 31907"/>
    <x v="0"/>
    <x v="1"/>
    <s v="South - Office Supplies"/>
    <s v="Appliances"/>
    <n v="80.48"/>
    <n v="80"/>
    <n v="80.48"/>
    <n v="1"/>
    <n v="80"/>
    <n v="0"/>
    <n v="24.143999999999998"/>
    <n v="30"/>
    <n v="80.48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Binders"/>
    <n v="11.673"/>
    <n v="12"/>
    <n v="3.5019000000000009"/>
    <n v="3"/>
    <n v="4"/>
    <n v="0.7"/>
    <n v="-7.782"/>
    <n v="-66.666666666666657"/>
    <n v="10.505700000000003"/>
  </r>
  <r>
    <x v="1"/>
    <x v="0"/>
    <s v="United States"/>
    <s v="Houston"/>
    <s v="Texas"/>
    <n v="77036"/>
    <s v="United States ,Houston ,Texas, 77036"/>
    <x v="2"/>
    <x v="0"/>
    <s v="Central - Furniture"/>
    <s v="Tables"/>
    <n v="863.12800000000004"/>
    <n v="863"/>
    <n v="604.18960000000004"/>
    <n v="8"/>
    <n v="107.875"/>
    <n v="0.3"/>
    <n v="-160.29519999999999"/>
    <n v="-18.571428571428569"/>
    <n v="4833.5168000000003"/>
  </r>
  <r>
    <x v="1"/>
    <x v="0"/>
    <s v="United States"/>
    <s v="Houston"/>
    <s v="Texas"/>
    <n v="77036"/>
    <s v="United States ,Houston ,Texas, 77036"/>
    <x v="2"/>
    <x v="1"/>
    <s v="Central - Office Supplies"/>
    <s v="Binders"/>
    <n v="3.5640000000000001"/>
    <n v="4"/>
    <n v="0.71279999999999966"/>
    <n v="3"/>
    <n v="1.3333333333333333"/>
    <n v="0.8"/>
    <n v="-6.2370000000000001"/>
    <n v="-175"/>
    <n v="2.138399999999999"/>
  </r>
  <r>
    <x v="1"/>
    <x v="0"/>
    <s v="United States"/>
    <s v="Houston"/>
    <s v="Texas"/>
    <n v="77036"/>
    <s v="United States ,Houston ,Texas, 77036"/>
    <x v="2"/>
    <x v="0"/>
    <s v="Central - Furniture"/>
    <s v="Bookcases"/>
    <n v="956.66480000000001"/>
    <n v="957"/>
    <n v="650.53206399999999"/>
    <n v="7"/>
    <n v="136.71428571428572"/>
    <n v="0.32"/>
    <n v="-225.0976"/>
    <n v="-23.52941176470588"/>
    <n v="4553.7244479999999"/>
  </r>
  <r>
    <x v="1"/>
    <x v="0"/>
    <s v="United States"/>
    <s v="Houston"/>
    <s v="Texas"/>
    <n v="77036"/>
    <s v="United States ,Houston ,Texas, 77036"/>
    <x v="2"/>
    <x v="1"/>
    <s v="Central - Office Supplies"/>
    <s v="Binders"/>
    <n v="12.587999999999999"/>
    <n v="13"/>
    <n v="2.5175999999999998"/>
    <n v="3"/>
    <n v="4.333333333333333"/>
    <n v="0.8"/>
    <n v="-20.140799999999999"/>
    <n v="-160"/>
    <n v="7.5527999999999995"/>
  </r>
  <r>
    <x v="1"/>
    <x v="0"/>
    <s v="United States"/>
    <s v="Houston"/>
    <s v="Texas"/>
    <n v="77036"/>
    <s v="United States ,Houston ,Texas, 77036"/>
    <x v="2"/>
    <x v="2"/>
    <s v="Central - Technology"/>
    <s v="Accessories"/>
    <n v="171.96"/>
    <n v="172"/>
    <n v="137.56800000000001"/>
    <n v="5"/>
    <n v="34.4"/>
    <n v="0.2"/>
    <n v="45.139499999999998"/>
    <n v="26.249999999999996"/>
    <n v="687.84"/>
  </r>
  <r>
    <x v="0"/>
    <x v="0"/>
    <s v="United States"/>
    <s v="Seattle"/>
    <s v="Washington"/>
    <n v="98115"/>
    <s v="United States ,Seattle ,Washington, 98115"/>
    <x v="1"/>
    <x v="0"/>
    <s v="West - Furniture"/>
    <s v="Tables"/>
    <n v="871.4"/>
    <n v="871"/>
    <n v="871.4"/>
    <n v="4"/>
    <n v="217.75"/>
    <n v="0"/>
    <n v="148.13800000000001"/>
    <n v="17"/>
    <n v="3485.6"/>
  </r>
  <r>
    <x v="1"/>
    <x v="1"/>
    <s v="United States"/>
    <s v="Jackson"/>
    <s v="Tennessee"/>
    <n v="38301"/>
    <s v="United States ,Jackson ,Tennessee, 38301"/>
    <x v="0"/>
    <x v="0"/>
    <s v="South - Furniture"/>
    <s v="Furnishings"/>
    <n v="692.47199999999998"/>
    <n v="692"/>
    <n v="553.97759999999994"/>
    <n v="11"/>
    <n v="62.909090909090907"/>
    <n v="0.2"/>
    <n v="190.4298"/>
    <n v="27.500000000000004"/>
    <n v="6093.7535999999991"/>
  </r>
  <r>
    <x v="0"/>
    <x v="1"/>
    <s v="United States"/>
    <s v="Baltimore"/>
    <s v="Maryland"/>
    <n v="21215"/>
    <s v="United States ,Baltimore ,Maryland, 21215"/>
    <x v="3"/>
    <x v="0"/>
    <s v="East - Furniture"/>
    <s v="Furnishings"/>
    <n v="207.76"/>
    <n v="208"/>
    <n v="207.76"/>
    <n v="4"/>
    <n v="52"/>
    <n v="0"/>
    <n v="85.181600000000003"/>
    <n v="41"/>
    <n v="831.04"/>
  </r>
  <r>
    <x v="3"/>
    <x v="0"/>
    <s v="United States"/>
    <s v="Murray"/>
    <s v="Utah"/>
    <n v="84107"/>
    <s v="United States ,Murray ,Utah, 84107"/>
    <x v="1"/>
    <x v="2"/>
    <s v="West - Technology"/>
    <s v="Phones"/>
    <n v="71.927999999999997"/>
    <n v="72"/>
    <n v="57.542400000000001"/>
    <n v="9"/>
    <n v="8"/>
    <n v="0.2"/>
    <n v="6.2937000000000003"/>
    <n v="8.75"/>
    <n v="517.88160000000005"/>
  </r>
  <r>
    <x v="3"/>
    <x v="0"/>
    <s v="United States"/>
    <s v="Murray"/>
    <s v="Utah"/>
    <n v="84107"/>
    <s v="United States ,Murray ,Utah, 84107"/>
    <x v="1"/>
    <x v="1"/>
    <s v="West - Office Supplies"/>
    <s v="Art"/>
    <n v="25.99"/>
    <n v="26"/>
    <n v="25.99"/>
    <n v="1"/>
    <n v="26"/>
    <n v="0"/>
    <n v="7.5370999999999997"/>
    <n v="28.999999999999996"/>
    <n v="25.99"/>
  </r>
  <r>
    <x v="1"/>
    <x v="1"/>
    <s v="United States"/>
    <s v="Seattle"/>
    <s v="Washington"/>
    <n v="98105"/>
    <s v="United States ,Seattle ,Washington, 98105"/>
    <x v="1"/>
    <x v="1"/>
    <s v="West - Office Supplies"/>
    <s v="Binders"/>
    <n v="3.5920000000000001"/>
    <n v="4"/>
    <n v="2.8736000000000002"/>
    <n v="1"/>
    <n v="4"/>
    <n v="0.2"/>
    <n v="1.1225000000000001"/>
    <n v="31.25"/>
    <n v="2.8736000000000002"/>
  </r>
  <r>
    <x v="1"/>
    <x v="1"/>
    <s v="United States"/>
    <s v="Dallas"/>
    <s v="Texas"/>
    <n v="75220"/>
    <s v="United States ,Dallas ,Texas, 75220"/>
    <x v="2"/>
    <x v="1"/>
    <s v="Central - Office Supplies"/>
    <s v="Appliances"/>
    <n v="48.631999999999998"/>
    <n v="49"/>
    <n v="9.7263999999999982"/>
    <n v="2"/>
    <n v="24.5"/>
    <n v="0.8"/>
    <n v="-121.58"/>
    <n v="-250"/>
    <n v="19.452799999999996"/>
  </r>
  <r>
    <x v="1"/>
    <x v="2"/>
    <s v="United States"/>
    <s v="Seattle"/>
    <s v="Washington"/>
    <n v="98105"/>
    <s v="United States ,Seattle ,Washington, 98105"/>
    <x v="1"/>
    <x v="1"/>
    <s v="West - Office Supplies"/>
    <s v="Storage"/>
    <n v="323.10000000000002"/>
    <n v="323"/>
    <n v="323.10000000000002"/>
    <n v="2"/>
    <n v="161.5"/>
    <n v="0"/>
    <n v="61.389000000000003"/>
    <n v="19"/>
    <n v="646.20000000000005"/>
  </r>
  <r>
    <x v="1"/>
    <x v="1"/>
    <s v="United States"/>
    <s v="Lakewood"/>
    <s v="New Jersey"/>
    <n v="8701"/>
    <s v="United States ,Lakewood ,New Jersey, 8701"/>
    <x v="3"/>
    <x v="2"/>
    <s v="East - Technology"/>
    <s v="Machines"/>
    <n v="9099.93"/>
    <n v="9100"/>
    <n v="9099.93"/>
    <n v="7"/>
    <n v="1300"/>
    <n v="0"/>
    <n v="2365.9818"/>
    <n v="26"/>
    <n v="63699.51"/>
  </r>
  <r>
    <x v="1"/>
    <x v="1"/>
    <s v="United States"/>
    <s v="Lakewood"/>
    <s v="New Jersey"/>
    <n v="8701"/>
    <s v="United States ,Lakewood ,New Jersey, 8701"/>
    <x v="3"/>
    <x v="0"/>
    <s v="East - Furniture"/>
    <s v="Furnishings"/>
    <n v="9.9600000000000009"/>
    <n v="10"/>
    <n v="9.9600000000000009"/>
    <n v="2"/>
    <n v="5"/>
    <n v="0"/>
    <n v="3.2867999999999999"/>
    <n v="32.999999999999993"/>
    <n v="19.920000000000002"/>
  </r>
  <r>
    <x v="1"/>
    <x v="1"/>
    <s v="United States"/>
    <s v="Lakewood"/>
    <s v="New Jersey"/>
    <n v="8701"/>
    <s v="United States ,Lakewood ,New Jersey, 8701"/>
    <x v="3"/>
    <x v="1"/>
    <s v="East - Office Supplies"/>
    <s v="Binders"/>
    <n v="25.3"/>
    <n v="25"/>
    <n v="25.3"/>
    <n v="5"/>
    <n v="5"/>
    <n v="0"/>
    <n v="11.891"/>
    <n v="47"/>
    <n v="126.5"/>
  </r>
  <r>
    <x v="1"/>
    <x v="2"/>
    <s v="United States"/>
    <s v="New York City"/>
    <s v="New York"/>
    <n v="10011"/>
    <s v="United States ,New York City ,New York, 10011"/>
    <x v="3"/>
    <x v="1"/>
    <s v="East - Office Supplies"/>
    <s v="Paper"/>
    <n v="11.36"/>
    <n v="11"/>
    <n v="11.36"/>
    <n v="2"/>
    <n v="5.5"/>
    <n v="0"/>
    <n v="5.2256"/>
    <n v="46"/>
    <n v="22.72"/>
  </r>
  <r>
    <x v="1"/>
    <x v="2"/>
    <s v="United States"/>
    <s v="New York City"/>
    <s v="New York"/>
    <n v="10011"/>
    <s v="United States ,New York City ,New York, 10011"/>
    <x v="3"/>
    <x v="0"/>
    <s v="East - Furniture"/>
    <s v="Chairs"/>
    <n v="69.263999999999996"/>
    <n v="69"/>
    <n v="62.337599999999995"/>
    <n v="2"/>
    <n v="34.5"/>
    <n v="0.1"/>
    <n v="14.622400000000001"/>
    <n v="21.111111111111114"/>
    <n v="124.67519999999999"/>
  </r>
  <r>
    <x v="2"/>
    <x v="0"/>
    <s v="United States"/>
    <s v="Indianapolis"/>
    <s v="Indiana"/>
    <n v="46203"/>
    <s v="United States ,Indianapolis ,Indiana, 46203"/>
    <x v="2"/>
    <x v="1"/>
    <s v="Central - Office Supplies"/>
    <s v="Labels"/>
    <n v="3.69"/>
    <n v="4"/>
    <n v="3.69"/>
    <n v="1"/>
    <n v="4"/>
    <n v="0"/>
    <n v="1.7343"/>
    <n v="47"/>
    <n v="3.69"/>
  </r>
  <r>
    <x v="2"/>
    <x v="0"/>
    <s v="United States"/>
    <s v="Indianapolis"/>
    <s v="Indiana"/>
    <n v="46203"/>
    <s v="United States ,Indianapolis ,Indiana, 46203"/>
    <x v="2"/>
    <x v="1"/>
    <s v="Central - Office Supplies"/>
    <s v="Binders"/>
    <n v="1103.97"/>
    <n v="1104"/>
    <n v="1103.97"/>
    <n v="3"/>
    <n v="368"/>
    <n v="0"/>
    <n v="496.78649999999999"/>
    <n v="44.999999999999993"/>
    <n v="3311.91"/>
  </r>
  <r>
    <x v="0"/>
    <x v="1"/>
    <s v="United States"/>
    <s v="Port Arthur"/>
    <s v="Texas"/>
    <n v="77642"/>
    <s v="United States ,Port Arthur ,Texas, 77642"/>
    <x v="2"/>
    <x v="0"/>
    <s v="Central - Furniture"/>
    <s v="Bookcases"/>
    <n v="246.1328"/>
    <n v="246"/>
    <n v="167.370304"/>
    <n v="2"/>
    <n v="123"/>
    <n v="0.32"/>
    <n v="-76.011600000000001"/>
    <n v="-30.882352941176471"/>
    <n v="334.74060800000001"/>
  </r>
  <r>
    <x v="0"/>
    <x v="1"/>
    <s v="United States"/>
    <s v="Port Arthur"/>
    <s v="Texas"/>
    <n v="77642"/>
    <s v="United States ,Port Arthur ,Texas, 77642"/>
    <x v="2"/>
    <x v="1"/>
    <s v="Central - Office Supplies"/>
    <s v="Labels"/>
    <n v="11.696"/>
    <n v="12"/>
    <n v="9.3567999999999998"/>
    <n v="2"/>
    <n v="6"/>
    <n v="0.2"/>
    <n v="3.9474"/>
    <n v="33.75"/>
    <n v="18.7136"/>
  </r>
  <r>
    <x v="0"/>
    <x v="1"/>
    <s v="United States"/>
    <s v="Port Arthur"/>
    <s v="Texas"/>
    <n v="77642"/>
    <s v="United States ,Port Arthur ,Texas, 77642"/>
    <x v="2"/>
    <x v="2"/>
    <s v="Central - Technology"/>
    <s v="Copiers"/>
    <n v="439.99200000000002"/>
    <n v="440"/>
    <n v="351.99360000000001"/>
    <n v="1"/>
    <n v="440"/>
    <n v="0.2"/>
    <n v="164.99700000000001"/>
    <n v="37.5"/>
    <n v="351.99360000000001"/>
  </r>
  <r>
    <x v="1"/>
    <x v="2"/>
    <s v="United States"/>
    <s v="Nashville"/>
    <s v="Tennessee"/>
    <n v="37211"/>
    <s v="United States ,Nashville ,Tennessee, 37211"/>
    <x v="0"/>
    <x v="1"/>
    <s v="South - Office Supplies"/>
    <s v="Storage"/>
    <n v="64.784000000000006"/>
    <n v="65"/>
    <n v="51.827200000000005"/>
    <n v="1"/>
    <n v="65"/>
    <n v="0.2"/>
    <n v="-12.956799999999999"/>
    <n v="-20"/>
    <n v="51.827200000000005"/>
  </r>
  <r>
    <x v="1"/>
    <x v="1"/>
    <s v="United States"/>
    <s v="Houston"/>
    <s v="Texas"/>
    <n v="77095"/>
    <s v="United States ,Houston ,Texas, 77095"/>
    <x v="2"/>
    <x v="1"/>
    <s v="Central - Office Supplies"/>
    <s v="Binders"/>
    <n v="33.28"/>
    <n v="33"/>
    <n v="6.6559999999999988"/>
    <n v="5"/>
    <n v="6.6"/>
    <n v="0.8"/>
    <n v="-49.92"/>
    <n v="-150"/>
    <n v="33.279999999999994"/>
  </r>
  <r>
    <x v="1"/>
    <x v="1"/>
    <s v="United States"/>
    <s v="Houston"/>
    <s v="Texas"/>
    <n v="77095"/>
    <s v="United States ,Houston ,Texas, 77095"/>
    <x v="2"/>
    <x v="1"/>
    <s v="Central - Office Supplies"/>
    <s v="Paper"/>
    <n v="14.087999999999999"/>
    <n v="14"/>
    <n v="11.270399999999999"/>
    <n v="3"/>
    <n v="4.666666666666667"/>
    <n v="0.2"/>
    <n v="4.9307999999999996"/>
    <n v="35"/>
    <n v="33.811199999999999"/>
  </r>
  <r>
    <x v="0"/>
    <x v="2"/>
    <s v="United States"/>
    <s v="Los Angeles"/>
    <s v="California"/>
    <n v="90004"/>
    <s v="United States ,Los Angeles ,California, 90004"/>
    <x v="1"/>
    <x v="1"/>
    <s v="West - Office Supplies"/>
    <s v="Art"/>
    <n v="11.16"/>
    <n v="11"/>
    <n v="11.16"/>
    <n v="2"/>
    <n v="5.5"/>
    <n v="0"/>
    <n v="2.79"/>
    <n v="25"/>
    <n v="22.32"/>
  </r>
  <r>
    <x v="0"/>
    <x v="2"/>
    <s v="United States"/>
    <s v="Los Angeles"/>
    <s v="California"/>
    <n v="90004"/>
    <s v="United States ,Los Angeles ,California, 90004"/>
    <x v="1"/>
    <x v="0"/>
    <s v="West - Furniture"/>
    <s v="Tables"/>
    <n v="896.32799999999997"/>
    <n v="896"/>
    <n v="717.06240000000003"/>
    <n v="9"/>
    <n v="99.555555555555557"/>
    <n v="0.2"/>
    <n v="22.408200000000001"/>
    <n v="2.5"/>
    <n v="6453.5616"/>
  </r>
  <r>
    <x v="0"/>
    <x v="2"/>
    <s v="United States"/>
    <s v="Los Angeles"/>
    <s v="California"/>
    <n v="90004"/>
    <s v="United States ,Los Angeles ,California, 90004"/>
    <x v="1"/>
    <x v="1"/>
    <s v="West - Office Supplies"/>
    <s v="Appliances"/>
    <n v="189"/>
    <n v="189"/>
    <n v="189"/>
    <n v="1"/>
    <n v="189"/>
    <n v="0"/>
    <n v="68.040000000000006"/>
    <n v="36.000000000000007"/>
    <n v="189"/>
  </r>
  <r>
    <x v="1"/>
    <x v="0"/>
    <s v="United States"/>
    <s v="Philadelphia"/>
    <s v="Pennsylvania"/>
    <n v="19140"/>
    <s v="United States ,Philadelphia ,Pennsylvania, 19140"/>
    <x v="3"/>
    <x v="2"/>
    <s v="East - Technology"/>
    <s v="Phones"/>
    <n v="53.981999999999999"/>
    <n v="54"/>
    <n v="32.389200000000002"/>
    <n v="3"/>
    <n v="18"/>
    <n v="0.4"/>
    <n v="-10.7964"/>
    <n v="-20"/>
    <n v="97.167600000000007"/>
  </r>
  <r>
    <x v="1"/>
    <x v="1"/>
    <s v="United States"/>
    <s v="Redmond"/>
    <s v="Oregon"/>
    <n v="97756"/>
    <s v="United States ,Redmond ,Oregon, 97756"/>
    <x v="1"/>
    <x v="0"/>
    <s v="West - Furniture"/>
    <s v="Tables"/>
    <n v="177.22499999999999"/>
    <n v="177"/>
    <n v="88.612499999999997"/>
    <n v="5"/>
    <n v="35.4"/>
    <n v="0.5"/>
    <n v="-120.51300000000001"/>
    <n v="-68"/>
    <n v="443.0625"/>
  </r>
  <r>
    <x v="1"/>
    <x v="0"/>
    <s v="United States"/>
    <s v="Citrus Heights"/>
    <s v="California"/>
    <n v="95610"/>
    <s v="United States ,Citrus Heights ,California, 95610"/>
    <x v="1"/>
    <x v="0"/>
    <s v="West - Furniture"/>
    <s v="Furnishings"/>
    <n v="129.38999999999999"/>
    <n v="129"/>
    <n v="129.38999999999999"/>
    <n v="3"/>
    <n v="43"/>
    <n v="0"/>
    <n v="54.343800000000002"/>
    <n v="42.000000000000007"/>
    <n v="388.16999999999996"/>
  </r>
  <r>
    <x v="1"/>
    <x v="1"/>
    <s v="United States"/>
    <s v="Los Angeles"/>
    <s v="California"/>
    <n v="90032"/>
    <s v="United States ,Los Angeles ,California, 90032"/>
    <x v="1"/>
    <x v="1"/>
    <s v="West - Office Supplies"/>
    <s v="Storage"/>
    <n v="54.32"/>
    <n v="54"/>
    <n v="54.32"/>
    <n v="4"/>
    <n v="13.5"/>
    <n v="0"/>
    <n v="0.54320000000000002"/>
    <n v="1"/>
    <n v="217.28"/>
  </r>
  <r>
    <x v="0"/>
    <x v="0"/>
    <s v="United States"/>
    <s v="Tallahassee"/>
    <s v="Florida"/>
    <n v="32303"/>
    <s v="United States ,Tallahassee ,Florida, 32303"/>
    <x v="0"/>
    <x v="2"/>
    <s v="South - Technology"/>
    <s v="Phones"/>
    <n v="4367.8959999999997"/>
    <n v="4368"/>
    <n v="3494.3167999999996"/>
    <n v="13"/>
    <n v="336"/>
    <n v="0.2"/>
    <n v="327.59219999999999"/>
    <n v="7.5"/>
    <n v="45426.118399999992"/>
  </r>
  <r>
    <x v="0"/>
    <x v="0"/>
    <s v="United States"/>
    <s v="Tallahassee"/>
    <s v="Florida"/>
    <n v="32303"/>
    <s v="United States ,Tallahassee ,Florida, 32303"/>
    <x v="0"/>
    <x v="1"/>
    <s v="South - Office Supplies"/>
    <s v="Paper"/>
    <n v="49.567999999999998"/>
    <n v="50"/>
    <n v="39.654399999999995"/>
    <n v="2"/>
    <n v="25"/>
    <n v="0.2"/>
    <n v="15.49"/>
    <n v="31.25"/>
    <n v="79.308799999999991"/>
  </r>
  <r>
    <x v="0"/>
    <x v="0"/>
    <s v="United States"/>
    <s v="Tallahassee"/>
    <s v="Florida"/>
    <n v="32303"/>
    <s v="United States ,Tallahassee ,Florida, 32303"/>
    <x v="0"/>
    <x v="1"/>
    <s v="South - Office Supplies"/>
    <s v="Appliances"/>
    <n v="161.376"/>
    <n v="161"/>
    <n v="129.10079999999999"/>
    <n v="6"/>
    <n v="26.833333333333332"/>
    <n v="0.2"/>
    <n v="12.103199999999999"/>
    <n v="7.5"/>
    <n v="774.60479999999995"/>
  </r>
  <r>
    <x v="0"/>
    <x v="0"/>
    <s v="United States"/>
    <s v="Tallahassee"/>
    <s v="Florida"/>
    <n v="32303"/>
    <s v="United States ,Tallahassee ,Florida, 32303"/>
    <x v="0"/>
    <x v="0"/>
    <s v="South - Furniture"/>
    <s v="Furnishings"/>
    <n v="2.7839999999999998"/>
    <n v="3"/>
    <n v="2.2271999999999998"/>
    <n v="2"/>
    <n v="1.5"/>
    <n v="0.2"/>
    <n v="0.41760000000000003"/>
    <n v="15.000000000000002"/>
    <n v="4.4543999999999997"/>
  </r>
  <r>
    <x v="0"/>
    <x v="0"/>
    <s v="United States"/>
    <s v="Tallahassee"/>
    <s v="Florida"/>
    <n v="32303"/>
    <s v="United States ,Tallahassee ,Florida, 32303"/>
    <x v="0"/>
    <x v="1"/>
    <s v="South - Office Supplies"/>
    <s v="Paper"/>
    <n v="8.7200000000000006"/>
    <n v="9"/>
    <n v="6.9760000000000009"/>
    <n v="5"/>
    <n v="1.8"/>
    <n v="0.2"/>
    <n v="2.9430000000000001"/>
    <n v="33.75"/>
    <n v="34.880000000000003"/>
  </r>
  <r>
    <x v="0"/>
    <x v="2"/>
    <s v="United States"/>
    <s v="Lakewood"/>
    <s v="Ohio"/>
    <n v="44107"/>
    <s v="United States ,Lakewood ,Ohio, 44107"/>
    <x v="3"/>
    <x v="1"/>
    <s v="East - Office Supplies"/>
    <s v="Art"/>
    <n v="3.9119999999999999"/>
    <n v="4"/>
    <n v="3.1295999999999999"/>
    <n v="1"/>
    <n v="4"/>
    <n v="0.2"/>
    <n v="1.0268999999999999"/>
    <n v="26.25"/>
    <n v="3.1295999999999999"/>
  </r>
  <r>
    <x v="3"/>
    <x v="0"/>
    <s v="United States"/>
    <s v="The Colony"/>
    <s v="Texas"/>
    <n v="75056"/>
    <s v="United States ,The Colony ,Texas, 75056"/>
    <x v="2"/>
    <x v="1"/>
    <s v="Central - Office Supplies"/>
    <s v="Envelopes"/>
    <n v="59.752000000000002"/>
    <n v="60"/>
    <n v="47.801600000000001"/>
    <n v="7"/>
    <n v="8.5714285714285712"/>
    <n v="0.2"/>
    <n v="19.4194"/>
    <n v="32.499999999999993"/>
    <n v="334.6112"/>
  </r>
  <r>
    <x v="0"/>
    <x v="0"/>
    <s v="United States"/>
    <s v="Seattle"/>
    <s v="Washington"/>
    <n v="98105"/>
    <s v="United States ,Seattle ,Washington, 98105"/>
    <x v="1"/>
    <x v="0"/>
    <s v="West - Furniture"/>
    <s v="Furnishings"/>
    <n v="63.92"/>
    <n v="64"/>
    <n v="63.92"/>
    <n v="4"/>
    <n v="16"/>
    <n v="0"/>
    <n v="3.1960000000000002"/>
    <n v="5"/>
    <n v="255.68"/>
  </r>
  <r>
    <x v="0"/>
    <x v="0"/>
    <s v="United States"/>
    <s v="Seattle"/>
    <s v="Washington"/>
    <n v="98105"/>
    <s v="United States ,Seattle ,Washington, 98105"/>
    <x v="1"/>
    <x v="2"/>
    <s v="West - Technology"/>
    <s v="Phones"/>
    <n v="383.96"/>
    <n v="384"/>
    <n v="307.16800000000001"/>
    <n v="5"/>
    <n v="76.8"/>
    <n v="0.2"/>
    <n v="38.396000000000001"/>
    <n v="10"/>
    <n v="1535.8400000000001"/>
  </r>
  <r>
    <x v="3"/>
    <x v="1"/>
    <s v="United States"/>
    <s v="Los Angeles"/>
    <s v="California"/>
    <n v="90032"/>
    <s v="United States ,Los Angeles ,California, 90032"/>
    <x v="1"/>
    <x v="1"/>
    <s v="West - Office Supplies"/>
    <s v="Binders"/>
    <n v="7.7519999999999998"/>
    <n v="8"/>
    <n v="6.2016"/>
    <n v="3"/>
    <n v="2.6666666666666665"/>
    <n v="0.2"/>
    <n v="2.8100999999999998"/>
    <n v="36.25"/>
    <n v="18.604800000000001"/>
  </r>
  <r>
    <x v="3"/>
    <x v="1"/>
    <s v="United States"/>
    <s v="Los Angeles"/>
    <s v="California"/>
    <n v="90032"/>
    <s v="United States ,Los Angeles ,California, 90032"/>
    <x v="1"/>
    <x v="1"/>
    <s v="West - Office Supplies"/>
    <s v="Binders"/>
    <n v="33.567999999999998"/>
    <n v="34"/>
    <n v="26.854399999999998"/>
    <n v="2"/>
    <n v="17"/>
    <n v="0.2"/>
    <n v="11.748799999999999"/>
    <n v="35"/>
    <n v="53.708799999999997"/>
  </r>
  <r>
    <x v="1"/>
    <x v="0"/>
    <s v="United States"/>
    <s v="Los Angeles"/>
    <s v="California"/>
    <n v="90045"/>
    <s v="United States ,Los Angeles ,California, 90045"/>
    <x v="1"/>
    <x v="2"/>
    <s v="West - Technology"/>
    <s v="Phones"/>
    <n v="666.34400000000005"/>
    <n v="666"/>
    <n v="533.0752"/>
    <n v="7"/>
    <n v="95.142857142857139"/>
    <n v="0.2"/>
    <n v="66.634399999999999"/>
    <n v="10"/>
    <n v="3731.5263999999997"/>
  </r>
  <r>
    <x v="1"/>
    <x v="0"/>
    <s v="United States"/>
    <s v="Los Angeles"/>
    <s v="California"/>
    <n v="90045"/>
    <s v="United States ,Los Angeles ,California, 90045"/>
    <x v="1"/>
    <x v="0"/>
    <s v="West - Furniture"/>
    <s v="Tables"/>
    <n v="573.72799999999995"/>
    <n v="574"/>
    <n v="458.98239999999998"/>
    <n v="4"/>
    <n v="143.5"/>
    <n v="0.2"/>
    <n v="-64.544399999999996"/>
    <n v="-11.25"/>
    <n v="1835.9295999999999"/>
  </r>
  <r>
    <x v="1"/>
    <x v="0"/>
    <s v="United States"/>
    <s v="Los Angeles"/>
    <s v="California"/>
    <n v="90045"/>
    <s v="United States ,Los Angeles ,California, 90045"/>
    <x v="1"/>
    <x v="1"/>
    <s v="West - Office Supplies"/>
    <s v="Binders"/>
    <n v="21.936"/>
    <n v="22"/>
    <n v="17.5488"/>
    <n v="3"/>
    <n v="7.333333333333333"/>
    <n v="0.2"/>
    <n v="8.2260000000000009"/>
    <n v="37.500000000000007"/>
    <n v="52.6464"/>
  </r>
  <r>
    <x v="1"/>
    <x v="0"/>
    <s v="United States"/>
    <s v="Los Angeles"/>
    <s v="California"/>
    <n v="90045"/>
    <s v="United States ,Los Angeles ,California, 90045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Los Angeles"/>
    <s v="California"/>
    <n v="90045"/>
    <s v="United States ,Los Angeles ,California, 90045"/>
    <x v="1"/>
    <x v="2"/>
    <s v="West - Technology"/>
    <s v="Machines"/>
    <n v="447.96800000000002"/>
    <n v="448"/>
    <n v="358.37440000000004"/>
    <n v="4"/>
    <n v="112"/>
    <n v="0.2"/>
    <n v="139.99"/>
    <n v="31.25"/>
    <n v="1433.4976000000001"/>
  </r>
  <r>
    <x v="1"/>
    <x v="1"/>
    <s v="United States"/>
    <s v="Long Beach"/>
    <s v="New York"/>
    <n v="11561"/>
    <s v="United States ,Long Beach ,New York, 11561"/>
    <x v="3"/>
    <x v="1"/>
    <s v="East - Office Supplies"/>
    <s v="Appliances"/>
    <n v="16.78"/>
    <n v="17"/>
    <n v="16.78"/>
    <n v="2"/>
    <n v="8.5"/>
    <n v="0"/>
    <n v="4.1950000000000003"/>
    <n v="25"/>
    <n v="33.56"/>
  </r>
  <r>
    <x v="1"/>
    <x v="0"/>
    <s v="United States"/>
    <s v="Los Angeles"/>
    <s v="California"/>
    <n v="90045"/>
    <s v="United States ,Los Angeles ,California, 90045"/>
    <x v="1"/>
    <x v="1"/>
    <s v="West - Office Supplies"/>
    <s v="Art"/>
    <n v="20.96"/>
    <n v="21"/>
    <n v="20.96"/>
    <n v="2"/>
    <n v="10.5"/>
    <n v="0"/>
    <n v="5.24"/>
    <n v="25"/>
    <n v="41.92"/>
  </r>
  <r>
    <x v="1"/>
    <x v="0"/>
    <s v="United States"/>
    <s v="Los Angeles"/>
    <s v="California"/>
    <n v="90045"/>
    <s v="United States ,Los Angeles ,California, 90045"/>
    <x v="1"/>
    <x v="1"/>
    <s v="West - Office Supplies"/>
    <s v="Binders"/>
    <n v="88.751999999999995"/>
    <n v="89"/>
    <n v="71.001599999999996"/>
    <n v="3"/>
    <n v="29.666666666666668"/>
    <n v="0.2"/>
    <n v="27.734999999999999"/>
    <n v="31.25"/>
    <n v="213.00479999999999"/>
  </r>
  <r>
    <x v="1"/>
    <x v="0"/>
    <s v="United States"/>
    <s v="Los Angeles"/>
    <s v="California"/>
    <n v="90045"/>
    <s v="United States ,Los Angeles ,California, 90045"/>
    <x v="1"/>
    <x v="1"/>
    <s v="West - Office Supplies"/>
    <s v="Storage"/>
    <n v="304.23"/>
    <n v="304"/>
    <n v="304.23"/>
    <n v="3"/>
    <n v="101.33333333333333"/>
    <n v="0"/>
    <n v="9.1268999999999991"/>
    <n v="2.9999999999999996"/>
    <n v="912.69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Envelopes"/>
    <n v="167.86"/>
    <n v="168"/>
    <n v="167.86"/>
    <n v="2"/>
    <n v="84"/>
    <n v="0"/>
    <n v="78.894199999999998"/>
    <n v="47"/>
    <n v="335.72"/>
  </r>
  <r>
    <x v="1"/>
    <x v="0"/>
    <s v="United States"/>
    <s v="Richmond"/>
    <s v="Virginia"/>
    <n v="23223"/>
    <s v="United States ,Richmond ,Virginia, 23223"/>
    <x v="0"/>
    <x v="0"/>
    <s v="South - Furniture"/>
    <s v="Furnishings"/>
    <n v="82.38"/>
    <n v="82"/>
    <n v="82.38"/>
    <n v="6"/>
    <n v="13.666666666666666"/>
    <n v="0"/>
    <n v="25.537800000000001"/>
    <n v="31.000000000000007"/>
    <n v="494.28"/>
  </r>
  <r>
    <x v="0"/>
    <x v="0"/>
    <s v="United States"/>
    <s v="Albuquerque"/>
    <s v="New Mexico"/>
    <n v="87105"/>
    <s v="United States ,Albuquerque ,New Mexico, 87105"/>
    <x v="1"/>
    <x v="2"/>
    <s v="West - Technology"/>
    <s v="Phones"/>
    <n v="23.975999999999999"/>
    <n v="24"/>
    <n v="19.180799999999998"/>
    <n v="3"/>
    <n v="8"/>
    <n v="0.2"/>
    <n v="-5.6943000000000001"/>
    <n v="-23.75"/>
    <n v="57.542399999999994"/>
  </r>
  <r>
    <x v="0"/>
    <x v="0"/>
    <s v="United States"/>
    <s v="Albuquerque"/>
    <s v="New Mexico"/>
    <n v="87105"/>
    <s v="United States ,Albuquerque ,New Mexico, 87105"/>
    <x v="1"/>
    <x v="1"/>
    <s v="West - Office Supplies"/>
    <s v="Storage"/>
    <n v="33.29"/>
    <n v="33"/>
    <n v="33.29"/>
    <n v="1"/>
    <n v="33"/>
    <n v="0"/>
    <n v="7.9896000000000003"/>
    <n v="24.000000000000004"/>
    <n v="33.29"/>
  </r>
  <r>
    <x v="1"/>
    <x v="0"/>
    <s v="United States"/>
    <s v="Akron"/>
    <s v="Ohio"/>
    <n v="44312"/>
    <s v="United States ,Akron ,Ohio, 44312"/>
    <x v="3"/>
    <x v="1"/>
    <s v="East - Office Supplies"/>
    <s v="Binders"/>
    <n v="14.952"/>
    <n v="15"/>
    <n v="4.4855999999999998"/>
    <n v="2"/>
    <n v="7.5"/>
    <n v="0.7"/>
    <n v="-11.961600000000001"/>
    <n v="-80"/>
    <n v="8.9711999999999996"/>
  </r>
  <r>
    <x v="1"/>
    <x v="0"/>
    <s v="United States"/>
    <s v="Akron"/>
    <s v="Ohio"/>
    <n v="44312"/>
    <s v="United States ,Akron ,Ohio, 44312"/>
    <x v="3"/>
    <x v="2"/>
    <s v="East - Technology"/>
    <s v="Phones"/>
    <n v="323.98200000000003"/>
    <n v="324"/>
    <n v="194.38920000000002"/>
    <n v="3"/>
    <n v="108"/>
    <n v="0.4"/>
    <n v="-80.995500000000007"/>
    <n v="-25"/>
    <n v="583.16759999999999"/>
  </r>
  <r>
    <x v="1"/>
    <x v="0"/>
    <s v="United States"/>
    <s v="Akron"/>
    <s v="Ohio"/>
    <n v="44312"/>
    <s v="United States ,Akron ,Ohio, 44312"/>
    <x v="3"/>
    <x v="1"/>
    <s v="East - Office Supplies"/>
    <s v="Binders"/>
    <n v="2.286"/>
    <n v="2"/>
    <n v="0.68580000000000019"/>
    <n v="2"/>
    <n v="1"/>
    <n v="0.7"/>
    <n v="-1.6763999999999999"/>
    <n v="-73.333333333333329"/>
    <n v="1.3716000000000004"/>
  </r>
  <r>
    <x v="1"/>
    <x v="0"/>
    <s v="United States"/>
    <s v="Akron"/>
    <s v="Ohio"/>
    <n v="44312"/>
    <s v="United States ,Akron ,Ohio, 44312"/>
    <x v="3"/>
    <x v="1"/>
    <s v="East - Office Supplies"/>
    <s v="Art"/>
    <n v="14.352"/>
    <n v="14"/>
    <n v="11.4816"/>
    <n v="3"/>
    <n v="4.666666666666667"/>
    <n v="0.2"/>
    <n v="0.89700000000000002"/>
    <n v="6.25"/>
    <n v="34.444800000000001"/>
  </r>
  <r>
    <x v="1"/>
    <x v="0"/>
    <s v="United States"/>
    <s v="Akron"/>
    <s v="Ohio"/>
    <n v="44312"/>
    <s v="United States ,Akron ,Ohio, 44312"/>
    <x v="3"/>
    <x v="2"/>
    <s v="East - Technology"/>
    <s v="Accessories"/>
    <n v="71.975999999999999"/>
    <n v="72"/>
    <n v="57.580799999999996"/>
    <n v="3"/>
    <n v="24"/>
    <n v="0.2"/>
    <n v="0.89970000000000006"/>
    <n v="1.25"/>
    <n v="172.74239999999998"/>
  </r>
  <r>
    <x v="2"/>
    <x v="1"/>
    <s v="United States"/>
    <s v="Plainfield"/>
    <s v="New Jersey"/>
    <n v="7060"/>
    <s v="United States ,Plainfield ,New Jersey, 7060"/>
    <x v="3"/>
    <x v="1"/>
    <s v="East - Office Supplies"/>
    <s v="Art"/>
    <n v="9.2100000000000009"/>
    <n v="9"/>
    <n v="9.2100000000000009"/>
    <n v="3"/>
    <n v="3"/>
    <n v="0"/>
    <n v="2.3025000000000002"/>
    <n v="25"/>
    <n v="27.630000000000003"/>
  </r>
  <r>
    <x v="2"/>
    <x v="1"/>
    <s v="United States"/>
    <s v="Plainfield"/>
    <s v="New Jersey"/>
    <n v="7060"/>
    <s v="United States ,Plainfield ,New Jersey, 7060"/>
    <x v="3"/>
    <x v="1"/>
    <s v="East - Office Supplies"/>
    <s v="Paper"/>
    <n v="18"/>
    <n v="18"/>
    <n v="18"/>
    <n v="5"/>
    <n v="3.6"/>
    <n v="0"/>
    <n v="8.2799999999999994"/>
    <n v="46"/>
    <n v="90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42.93"/>
    <n v="43"/>
    <n v="42.93"/>
    <n v="9"/>
    <n v="4.7777777777777777"/>
    <n v="0"/>
    <n v="19.3185"/>
    <n v="45"/>
    <n v="386.37"/>
  </r>
  <r>
    <x v="1"/>
    <x v="0"/>
    <s v="United States"/>
    <s v="Hialeah"/>
    <s v="Florida"/>
    <n v="33012"/>
    <s v="United States ,Hialeah ,Florida, 33012"/>
    <x v="0"/>
    <x v="1"/>
    <s v="South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Hialeah"/>
    <s v="Florida"/>
    <n v="33012"/>
    <s v="United States ,Hialeah ,Florida, 33012"/>
    <x v="0"/>
    <x v="1"/>
    <s v="South - Office Supplies"/>
    <s v="Appliances"/>
    <n v="17.920000000000002"/>
    <n v="18"/>
    <n v="14.336000000000002"/>
    <n v="5"/>
    <n v="3.6"/>
    <n v="0.2"/>
    <n v="1.1200000000000001"/>
    <n v="6.25"/>
    <n v="71.680000000000007"/>
  </r>
  <r>
    <x v="1"/>
    <x v="0"/>
    <s v="United States"/>
    <s v="Redmond"/>
    <s v="Washington"/>
    <n v="98052"/>
    <s v="United States ,Redmond ,Washington, 98052"/>
    <x v="1"/>
    <x v="2"/>
    <s v="West - Technology"/>
    <s v="Accessories"/>
    <n v="19.989999999999998"/>
    <n v="20"/>
    <n v="19.989999999999998"/>
    <n v="1"/>
    <n v="20"/>
    <n v="0"/>
    <n v="6.7965999999999998"/>
    <n v="34"/>
    <n v="19.989999999999998"/>
  </r>
  <r>
    <x v="1"/>
    <x v="0"/>
    <s v="United States"/>
    <s v="Redmond"/>
    <s v="Washington"/>
    <n v="98052"/>
    <s v="United States ,Redmond ,Washington, 98052"/>
    <x v="1"/>
    <x v="1"/>
    <s v="West - Office Supplies"/>
    <s v="Binders"/>
    <n v="22.92"/>
    <n v="23"/>
    <n v="18.336000000000002"/>
    <n v="5"/>
    <n v="4.5999999999999996"/>
    <n v="0.2"/>
    <n v="8.0220000000000002"/>
    <n v="35"/>
    <n v="91.68"/>
  </r>
  <r>
    <x v="1"/>
    <x v="0"/>
    <s v="United States"/>
    <s v="Daytona Beach"/>
    <s v="Florida"/>
    <n v="32114"/>
    <s v="United States ,Daytona Beach ,Florida, 32114"/>
    <x v="0"/>
    <x v="2"/>
    <s v="South - Technology"/>
    <s v="Accessories"/>
    <n v="50.88"/>
    <n v="51"/>
    <n v="40.704000000000001"/>
    <n v="6"/>
    <n v="8.5"/>
    <n v="0.2"/>
    <n v="14.628"/>
    <n v="28.749999999999996"/>
    <n v="244.22399999999999"/>
  </r>
  <r>
    <x v="1"/>
    <x v="0"/>
    <s v="United States"/>
    <s v="Daytona Beach"/>
    <s v="Florida"/>
    <n v="32114"/>
    <s v="United States ,Daytona Beach ,Florida, 32114"/>
    <x v="0"/>
    <x v="1"/>
    <s v="South - Office Supplies"/>
    <s v="Envelopes"/>
    <n v="27.312000000000001"/>
    <n v="27"/>
    <n v="21.849600000000002"/>
    <n v="2"/>
    <n v="13.5"/>
    <n v="0.2"/>
    <n v="9.2178000000000004"/>
    <n v="33.75"/>
    <n v="43.699200000000005"/>
  </r>
  <r>
    <x v="1"/>
    <x v="0"/>
    <s v="United States"/>
    <s v="Bullhead City"/>
    <s v="Arizona"/>
    <n v="86442"/>
    <s v="United States ,Bullhead City ,Arizona, 86442"/>
    <x v="1"/>
    <x v="1"/>
    <s v="West - Office Supplies"/>
    <s v="Envelopes"/>
    <n v="7.92"/>
    <n v="8"/>
    <n v="6.3360000000000003"/>
    <n v="1"/>
    <n v="8"/>
    <n v="0.2"/>
    <n v="2.7719999999999998"/>
    <n v="35"/>
    <n v="6.3360000000000003"/>
  </r>
  <r>
    <x v="1"/>
    <x v="0"/>
    <s v="United States"/>
    <s v="Bullhead City"/>
    <s v="Arizona"/>
    <n v="86442"/>
    <s v="United States ,Bullhead City ,Arizona, 86442"/>
    <x v="1"/>
    <x v="0"/>
    <s v="West - Furniture"/>
    <s v="Furnishings"/>
    <n v="14.368"/>
    <n v="14"/>
    <n v="11.494400000000001"/>
    <n v="2"/>
    <n v="7"/>
    <n v="0.2"/>
    <n v="3.9512"/>
    <n v="27.500000000000004"/>
    <n v="22.988800000000001"/>
  </r>
  <r>
    <x v="1"/>
    <x v="2"/>
    <s v="United States"/>
    <s v="Los Angeles"/>
    <s v="California"/>
    <n v="90049"/>
    <s v="United States ,Los Angeles ,California, 90049"/>
    <x v="1"/>
    <x v="2"/>
    <s v="West - Technology"/>
    <s v="Accessories"/>
    <n v="107.97"/>
    <n v="108"/>
    <n v="107.97"/>
    <n v="3"/>
    <n v="36"/>
    <n v="0"/>
    <n v="22.6737"/>
    <n v="21"/>
    <n v="323.90999999999997"/>
  </r>
  <r>
    <x v="1"/>
    <x v="2"/>
    <s v="United States"/>
    <s v="Los Angeles"/>
    <s v="California"/>
    <n v="90049"/>
    <s v="United States ,Los Angeles ,California, 90049"/>
    <x v="1"/>
    <x v="1"/>
    <s v="West - Office Supplies"/>
    <s v="Paper"/>
    <n v="113.82"/>
    <n v="114"/>
    <n v="113.82"/>
    <n v="3"/>
    <n v="38"/>
    <n v="0"/>
    <n v="53.495399999999997"/>
    <n v="47"/>
    <n v="341.46"/>
  </r>
  <r>
    <x v="1"/>
    <x v="0"/>
    <s v="United States"/>
    <s v="Franklin"/>
    <s v="Tennessee"/>
    <n v="37064"/>
    <s v="United States ,Franklin ,Tennessee, 37064"/>
    <x v="0"/>
    <x v="1"/>
    <s v="South - Office Supplies"/>
    <s v="Paper"/>
    <n v="5.1840000000000002"/>
    <n v="5"/>
    <n v="4.1471999999999998"/>
    <n v="1"/>
    <n v="5"/>
    <n v="0.2"/>
    <n v="1.8144"/>
    <n v="35"/>
    <n v="4.1471999999999998"/>
  </r>
  <r>
    <x v="3"/>
    <x v="0"/>
    <s v="United States"/>
    <s v="Portage"/>
    <s v="Indiana"/>
    <n v="46368"/>
    <s v="United States ,Portage ,Indiana, 46368"/>
    <x v="2"/>
    <x v="1"/>
    <s v="Central - Office Supplies"/>
    <s v="Art"/>
    <n v="16.28"/>
    <n v="16"/>
    <n v="16.28"/>
    <n v="2"/>
    <n v="8"/>
    <n v="0"/>
    <n v="6.5119999999999996"/>
    <n v="40"/>
    <n v="32.56"/>
  </r>
  <r>
    <x v="1"/>
    <x v="0"/>
    <s v="United States"/>
    <s v="Arlington"/>
    <s v="Virginia"/>
    <n v="22204"/>
    <s v="United States ,Arlington ,Virginia, 22204"/>
    <x v="0"/>
    <x v="1"/>
    <s v="South - Office Supplies"/>
    <s v="Storage"/>
    <n v="544.38"/>
    <n v="544"/>
    <n v="544.38"/>
    <n v="3"/>
    <n v="181.33333333333334"/>
    <n v="0"/>
    <n v="157.87020000000001"/>
    <n v="29.000000000000004"/>
    <n v="1633.1399999999999"/>
  </r>
  <r>
    <x v="2"/>
    <x v="0"/>
    <s v="United States"/>
    <s v="San Francisco"/>
    <s v="California"/>
    <n v="94110"/>
    <s v="United States ,San Francisco ,California, 94110"/>
    <x v="1"/>
    <x v="1"/>
    <s v="West - Office Supplies"/>
    <s v="Binders"/>
    <n v="19.824000000000002"/>
    <n v="20"/>
    <n v="15.859200000000001"/>
    <n v="6"/>
    <n v="3.3333333333333335"/>
    <n v="0.2"/>
    <n v="6.6905999999999999"/>
    <n v="33.75"/>
    <n v="95.155200000000008"/>
  </r>
  <r>
    <x v="2"/>
    <x v="0"/>
    <s v="United States"/>
    <s v="San Francisco"/>
    <s v="California"/>
    <n v="94110"/>
    <s v="United States ,San Francisco ,California, 94110"/>
    <x v="1"/>
    <x v="2"/>
    <s v="West - Technology"/>
    <s v="Phones"/>
    <n v="657.50400000000002"/>
    <n v="658"/>
    <n v="526.00319999999999"/>
    <n v="6"/>
    <n v="109.66666666666667"/>
    <n v="0.2"/>
    <n v="-131.5008"/>
    <n v="-20"/>
    <n v="3156.0191999999997"/>
  </r>
  <r>
    <x v="2"/>
    <x v="0"/>
    <s v="United States"/>
    <s v="San Francisco"/>
    <s v="California"/>
    <n v="94110"/>
    <s v="United States ,San Francisco ,California, 94110"/>
    <x v="1"/>
    <x v="2"/>
    <s v="West - Technology"/>
    <s v="Accessories"/>
    <n v="99.54"/>
    <n v="100"/>
    <n v="99.54"/>
    <n v="2"/>
    <n v="50"/>
    <n v="0"/>
    <n v="10.949400000000001"/>
    <n v="11"/>
    <n v="199.08"/>
  </r>
  <r>
    <x v="2"/>
    <x v="0"/>
    <s v="United States"/>
    <s v="San Francisco"/>
    <s v="California"/>
    <n v="94110"/>
    <s v="United States ,San Francisco ,California, 94110"/>
    <x v="1"/>
    <x v="2"/>
    <s v="West - Technology"/>
    <s v="Accessories"/>
    <n v="199.96"/>
    <n v="200"/>
    <n v="199.96"/>
    <n v="4"/>
    <n v="50"/>
    <n v="0"/>
    <n v="85.982799999999997"/>
    <n v="43"/>
    <n v="799.84"/>
  </r>
  <r>
    <x v="1"/>
    <x v="0"/>
    <s v="United States"/>
    <s v="New Rochelle"/>
    <s v="New York"/>
    <n v="10801"/>
    <s v="United States ,New Rochelle ,New York, 10801"/>
    <x v="3"/>
    <x v="0"/>
    <s v="East - Furniture"/>
    <s v="Chairs"/>
    <n v="631.78200000000004"/>
    <n v="632"/>
    <n v="568.60380000000009"/>
    <n v="2"/>
    <n v="316"/>
    <n v="0.1"/>
    <n v="140.39599999999999"/>
    <n v="22.222222222222218"/>
    <n v="1137.2076000000002"/>
  </r>
  <r>
    <x v="1"/>
    <x v="0"/>
    <s v="United States"/>
    <s v="New Rochelle"/>
    <s v="New York"/>
    <n v="10801"/>
    <s v="United States ,New Rochelle ,New York, 10801"/>
    <x v="3"/>
    <x v="0"/>
    <s v="East - Furniture"/>
    <s v="Furnishings"/>
    <n v="60.72"/>
    <n v="61"/>
    <n v="60.72"/>
    <n v="3"/>
    <n v="20.333333333333332"/>
    <n v="0"/>
    <n v="26.1096"/>
    <n v="43"/>
    <n v="182.16"/>
  </r>
  <r>
    <x v="0"/>
    <x v="0"/>
    <s v="United States"/>
    <s v="Mesa"/>
    <s v="Arizona"/>
    <n v="85204"/>
    <s v="United States ,Mesa ,Arizona, 85204"/>
    <x v="1"/>
    <x v="1"/>
    <s v="West - Office Supplies"/>
    <s v="Binders"/>
    <n v="20.724"/>
    <n v="21"/>
    <n v="6.2172000000000018"/>
    <n v="2"/>
    <n v="10.5"/>
    <n v="0.7"/>
    <n v="-15.1976"/>
    <n v="-73.333333333333329"/>
    <n v="12.434400000000004"/>
  </r>
  <r>
    <x v="0"/>
    <x v="0"/>
    <s v="United States"/>
    <s v="Mesa"/>
    <s v="Arizona"/>
    <n v="85204"/>
    <s v="United States ,Mesa ,Arizona, 85204"/>
    <x v="1"/>
    <x v="1"/>
    <s v="West - Office Supplies"/>
    <s v="Storage"/>
    <n v="415.87200000000001"/>
    <n v="416"/>
    <n v="332.69760000000002"/>
    <n v="8"/>
    <n v="52"/>
    <n v="0.2"/>
    <n v="-41.587200000000003"/>
    <n v="-10"/>
    <n v="2661.5808000000002"/>
  </r>
  <r>
    <x v="1"/>
    <x v="0"/>
    <s v="United States"/>
    <s v="Lancaster"/>
    <s v="Ohio"/>
    <n v="43130"/>
    <s v="United States ,Lancaster ,Ohio, 43130"/>
    <x v="3"/>
    <x v="1"/>
    <s v="East - Office Supplies"/>
    <s v="Storage"/>
    <n v="16.768000000000001"/>
    <n v="17"/>
    <n v="13.414400000000001"/>
    <n v="2"/>
    <n v="8.5"/>
    <n v="0.2"/>
    <n v="1.4672000000000001"/>
    <n v="8.75"/>
    <n v="26.828800000000001"/>
  </r>
  <r>
    <x v="1"/>
    <x v="0"/>
    <s v="United States"/>
    <s v="Lancaster"/>
    <s v="Ohio"/>
    <n v="43130"/>
    <s v="United States ,Lancaster ,Ohio, 43130"/>
    <x v="3"/>
    <x v="2"/>
    <s v="East - Technology"/>
    <s v="Accessories"/>
    <n v="27.12"/>
    <n v="27"/>
    <n v="21.696000000000002"/>
    <n v="2"/>
    <n v="13.5"/>
    <n v="0.2"/>
    <n v="-4.7460000000000004"/>
    <n v="-17.5"/>
    <n v="43.392000000000003"/>
  </r>
  <r>
    <x v="0"/>
    <x v="0"/>
    <s v="United States"/>
    <s v="Stockton"/>
    <s v="California"/>
    <n v="95207"/>
    <s v="United States ,Stockton ,California, 95207"/>
    <x v="1"/>
    <x v="2"/>
    <s v="West - Technology"/>
    <s v="Phones"/>
    <n v="95.84"/>
    <n v="96"/>
    <n v="76.671999999999997"/>
    <n v="4"/>
    <n v="24"/>
    <n v="0.2"/>
    <n v="34.741999999999997"/>
    <n v="36.249999999999993"/>
    <n v="306.68799999999999"/>
  </r>
  <r>
    <x v="0"/>
    <x v="0"/>
    <s v="United States"/>
    <s v="Stockton"/>
    <s v="California"/>
    <n v="95207"/>
    <s v="United States ,Stockton ,California, 95207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0"/>
    <x v="1"/>
    <s v="United States"/>
    <s v="Asheville"/>
    <s v="North Carolina"/>
    <n v="28806"/>
    <s v="United States ,Asheville ,North Carolina, 28806"/>
    <x v="0"/>
    <x v="1"/>
    <s v="South - Office Supplies"/>
    <s v="Binders"/>
    <n v="19.007999999999999"/>
    <n v="19"/>
    <n v="5.7024000000000008"/>
    <n v="8"/>
    <n v="2.375"/>
    <n v="0.7"/>
    <n v="-12.672000000000001"/>
    <n v="-66.666666666666671"/>
    <n v="45.619200000000006"/>
  </r>
  <r>
    <x v="0"/>
    <x v="0"/>
    <s v="United States"/>
    <s v="Clarksville"/>
    <s v="Tennessee"/>
    <n v="37042"/>
    <s v="United States ,Clarksville ,Tennessee, 37042"/>
    <x v="0"/>
    <x v="1"/>
    <s v="South - Office Supplies"/>
    <s v="Binders"/>
    <n v="1598.058"/>
    <n v="1598"/>
    <n v="479.41740000000004"/>
    <n v="7"/>
    <n v="228.28571428571428"/>
    <n v="0.7"/>
    <n v="-1065.3720000000001"/>
    <n v="-66.666666666666671"/>
    <n v="3355.9218000000001"/>
  </r>
  <r>
    <x v="0"/>
    <x v="0"/>
    <s v="United States"/>
    <s v="Clarksville"/>
    <s v="Tennessee"/>
    <n v="37042"/>
    <s v="United States ,Clarksville ,Tennessee, 37042"/>
    <x v="0"/>
    <x v="1"/>
    <s v="South - Office Supplies"/>
    <s v="Art"/>
    <n v="36.96"/>
    <n v="37"/>
    <n v="29.568000000000001"/>
    <n v="4"/>
    <n v="9.25"/>
    <n v="0.2"/>
    <n v="12.012"/>
    <n v="32.5"/>
    <n v="118.27200000000001"/>
  </r>
  <r>
    <x v="3"/>
    <x v="0"/>
    <s v="United States"/>
    <s v="Aurora"/>
    <s v="Illinois"/>
    <n v="60505"/>
    <s v="United States ,Aurora ,Illinois, 60505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3"/>
    <x v="0"/>
    <s v="United States"/>
    <s v="Aurora"/>
    <s v="Illinois"/>
    <n v="60505"/>
    <s v="United States ,Aurora ,Illinois, 60505"/>
    <x v="2"/>
    <x v="0"/>
    <s v="Central - Furniture"/>
    <s v="Furnishings"/>
    <n v="77.72"/>
    <n v="78"/>
    <n v="31.088000000000001"/>
    <n v="1"/>
    <n v="78"/>
    <n v="0.6"/>
    <n v="-66.061999999999998"/>
    <n v="-85"/>
    <n v="31.088000000000001"/>
  </r>
  <r>
    <x v="3"/>
    <x v="0"/>
    <s v="United States"/>
    <s v="Aurora"/>
    <s v="Illinois"/>
    <n v="60505"/>
    <s v="United States ,Aurora ,Illinois, 60505"/>
    <x v="2"/>
    <x v="0"/>
    <s v="Central - Furniture"/>
    <s v="Chairs"/>
    <n v="520.46400000000006"/>
    <n v="520"/>
    <n v="364.32480000000004"/>
    <n v="2"/>
    <n v="260"/>
    <n v="0.3"/>
    <n v="-14.8704"/>
    <n v="-2.8571428571428568"/>
    <n v="728.64960000000008"/>
  </r>
  <r>
    <x v="2"/>
    <x v="1"/>
    <s v="United States"/>
    <s v="Warwick"/>
    <s v="Rhode Island"/>
    <n v="2886"/>
    <s v="United States ,Warwick ,Rhode Island, 2886"/>
    <x v="3"/>
    <x v="1"/>
    <s v="East - Office Supplies"/>
    <s v="Paper"/>
    <n v="111.96"/>
    <n v="112"/>
    <n v="111.96"/>
    <n v="2"/>
    <n v="56"/>
    <n v="0"/>
    <n v="54.860399999999998"/>
    <n v="49"/>
    <n v="223.92"/>
  </r>
  <r>
    <x v="0"/>
    <x v="0"/>
    <s v="United States"/>
    <s v="Lafayette"/>
    <s v="Louisiana"/>
    <n v="70506"/>
    <s v="United States ,Lafayette ,Louisiana, 70506"/>
    <x v="0"/>
    <x v="2"/>
    <s v="South - Technology"/>
    <s v="Phones"/>
    <n v="29.16"/>
    <n v="29"/>
    <n v="29.16"/>
    <n v="3"/>
    <n v="9.6666666666666661"/>
    <n v="0"/>
    <n v="8.4564000000000004"/>
    <n v="29.000000000000004"/>
    <n v="87.48"/>
  </r>
  <r>
    <x v="0"/>
    <x v="0"/>
    <s v="United States"/>
    <s v="Fargo"/>
    <s v="North Dakota"/>
    <n v="58103"/>
    <s v="United States ,Fargo ,North Dakota, 58103"/>
    <x v="2"/>
    <x v="1"/>
    <s v="Central - Office Supplies"/>
    <s v="Art"/>
    <n v="131.94"/>
    <n v="132"/>
    <n v="131.94"/>
    <n v="3"/>
    <n v="44"/>
    <n v="0"/>
    <n v="35.623800000000003"/>
    <n v="27"/>
    <n v="395.82"/>
  </r>
  <r>
    <x v="0"/>
    <x v="0"/>
    <s v="United States"/>
    <s v="Fargo"/>
    <s v="North Dakota"/>
    <n v="58103"/>
    <s v="United States ,Fargo ,North Dakota, 58103"/>
    <x v="2"/>
    <x v="1"/>
    <s v="Central - Office Supplies"/>
    <s v="Art"/>
    <n v="25.92"/>
    <n v="26"/>
    <n v="25.92"/>
    <n v="4"/>
    <n v="6.5"/>
    <n v="0"/>
    <n v="8.2943999999999996"/>
    <n v="31.999999999999996"/>
    <n v="103.68"/>
  </r>
  <r>
    <x v="0"/>
    <x v="0"/>
    <s v="United States"/>
    <s v="Fargo"/>
    <s v="North Dakota"/>
    <n v="58103"/>
    <s v="United States ,Fargo ,North Dakota, 58103"/>
    <x v="2"/>
    <x v="1"/>
    <s v="Central - Office Supplies"/>
    <s v="Storage"/>
    <n v="704.76"/>
    <n v="705"/>
    <n v="704.76"/>
    <n v="4"/>
    <n v="176.25"/>
    <n v="0"/>
    <n v="162.09479999999999"/>
    <n v="23"/>
    <n v="2819.04"/>
  </r>
  <r>
    <x v="0"/>
    <x v="0"/>
    <s v="United States"/>
    <s v="Fargo"/>
    <s v="North Dakota"/>
    <n v="58103"/>
    <s v="United States ,Fargo ,North Dakota, 58103"/>
    <x v="2"/>
    <x v="1"/>
    <s v="Central - Office Supplies"/>
    <s v="Fasteners"/>
    <n v="7.41"/>
    <n v="7"/>
    <n v="7.41"/>
    <n v="3"/>
    <n v="2.3333333333333335"/>
    <n v="0"/>
    <n v="3.4826999999999999"/>
    <n v="47"/>
    <n v="22.23"/>
  </r>
  <r>
    <x v="0"/>
    <x v="0"/>
    <s v="United States"/>
    <s v="Fargo"/>
    <s v="North Dakota"/>
    <n v="58103"/>
    <s v="United States ,Fargo ,North Dakota, 58103"/>
    <x v="2"/>
    <x v="1"/>
    <s v="Central - Office Supplies"/>
    <s v="Art"/>
    <n v="21.5"/>
    <n v="22"/>
    <n v="21.5"/>
    <n v="10"/>
    <n v="2.2000000000000002"/>
    <n v="0"/>
    <n v="7.0949999999999998"/>
    <n v="33"/>
    <n v="215"/>
  </r>
  <r>
    <x v="0"/>
    <x v="0"/>
    <s v="United States"/>
    <s v="Chicago"/>
    <s v="Illinois"/>
    <n v="60623"/>
    <s v="United States ,Chicago ,Illinois, 60623"/>
    <x v="2"/>
    <x v="1"/>
    <s v="Central - Office Supplies"/>
    <s v="Fasteners"/>
    <n v="10.528"/>
    <n v="11"/>
    <n v="8.4223999999999997"/>
    <n v="4"/>
    <n v="2.75"/>
    <n v="0.2"/>
    <n v="3.29"/>
    <n v="31.25"/>
    <n v="33.689599999999999"/>
  </r>
  <r>
    <x v="0"/>
    <x v="0"/>
    <s v="United States"/>
    <s v="Chicago"/>
    <s v="Illinois"/>
    <n v="60623"/>
    <s v="United States ,Chicago ,Illinois, 60623"/>
    <x v="2"/>
    <x v="1"/>
    <s v="Central - Office Supplies"/>
    <s v="Paper"/>
    <n v="20.544"/>
    <n v="21"/>
    <n v="16.435200000000002"/>
    <n v="6"/>
    <n v="3.5"/>
    <n v="0.2"/>
    <n v="6.42"/>
    <n v="31.25"/>
    <n v="98.611200000000011"/>
  </r>
  <r>
    <x v="1"/>
    <x v="2"/>
    <s v="United States"/>
    <s v="Lawrence"/>
    <s v="Indiana"/>
    <n v="46226"/>
    <s v="United States ,Lawrence ,Indiana, 46226"/>
    <x v="2"/>
    <x v="1"/>
    <s v="Central - Office Supplies"/>
    <s v="Binders"/>
    <n v="104.9"/>
    <n v="105"/>
    <n v="104.9"/>
    <n v="5"/>
    <n v="21"/>
    <n v="0"/>
    <n v="50.351999999999997"/>
    <n v="47.999999999999993"/>
    <n v="524.5"/>
  </r>
  <r>
    <x v="1"/>
    <x v="2"/>
    <s v="United States"/>
    <s v="Lawrence"/>
    <s v="Indiana"/>
    <n v="46226"/>
    <s v="United States ,Lawrence ,Indiana, 46226"/>
    <x v="2"/>
    <x v="1"/>
    <s v="Central - Office Supplies"/>
    <s v="Art"/>
    <n v="39.68"/>
    <n v="40"/>
    <n v="39.68"/>
    <n v="2"/>
    <n v="20"/>
    <n v="0"/>
    <n v="16.268799999999999"/>
    <n v="41"/>
    <n v="79.36"/>
  </r>
  <r>
    <x v="1"/>
    <x v="2"/>
    <s v="United States"/>
    <s v="Lawrence"/>
    <s v="Indiana"/>
    <n v="46226"/>
    <s v="United States ,Lawrence ,Indiana, 46226"/>
    <x v="2"/>
    <x v="1"/>
    <s v="Central - Office Supplies"/>
    <s v="Labels"/>
    <n v="51.75"/>
    <n v="52"/>
    <n v="51.75"/>
    <n v="5"/>
    <n v="10.4"/>
    <n v="0"/>
    <n v="24.84"/>
    <n v="48"/>
    <n v="258.75"/>
  </r>
  <r>
    <x v="0"/>
    <x v="0"/>
    <s v="United States"/>
    <s v="Elkhart"/>
    <s v="Indiana"/>
    <n v="46514"/>
    <s v="United States ,Elkhart ,Indiana, 46514"/>
    <x v="2"/>
    <x v="1"/>
    <s v="Central - Office Supplies"/>
    <s v="Art"/>
    <n v="11.68"/>
    <n v="12"/>
    <n v="11.68"/>
    <n v="2"/>
    <n v="6"/>
    <n v="0"/>
    <n v="5.4896000000000003"/>
    <n v="47"/>
    <n v="23.36"/>
  </r>
  <r>
    <x v="0"/>
    <x v="0"/>
    <s v="United States"/>
    <s v="Elkhart"/>
    <s v="Indiana"/>
    <n v="46514"/>
    <s v="United States ,Elkhart ,Indiana, 46514"/>
    <x v="2"/>
    <x v="2"/>
    <s v="Central - Technology"/>
    <s v="Accessories"/>
    <n v="159.75"/>
    <n v="160"/>
    <n v="159.75"/>
    <n v="5"/>
    <n v="32"/>
    <n v="0"/>
    <n v="11.182499999999999"/>
    <n v="6.9999999999999991"/>
    <n v="798.75"/>
  </r>
  <r>
    <x v="1"/>
    <x v="1"/>
    <s v="United States"/>
    <s v="Kent"/>
    <s v="Ohio"/>
    <n v="44240"/>
    <s v="United States ,Kent ,Ohio, 44240"/>
    <x v="3"/>
    <x v="1"/>
    <s v="East - Office Supplies"/>
    <s v="Appliances"/>
    <n v="103.968"/>
    <n v="104"/>
    <n v="83.174400000000006"/>
    <n v="6"/>
    <n v="17.333333333333332"/>
    <n v="0.2"/>
    <n v="16.8948"/>
    <n v="16.25"/>
    <n v="499.04640000000006"/>
  </r>
  <r>
    <x v="1"/>
    <x v="2"/>
    <s v="United States"/>
    <s v="San Gabriel"/>
    <s v="California"/>
    <n v="91776"/>
    <s v="United States ,San Gabriel ,California, 91776"/>
    <x v="1"/>
    <x v="0"/>
    <s v="West - Furniture"/>
    <s v="Furnishings"/>
    <n v="303.25"/>
    <n v="303"/>
    <n v="303.25"/>
    <n v="5"/>
    <n v="60.6"/>
    <n v="0"/>
    <n v="63.682499999999997"/>
    <n v="21"/>
    <n v="1516.25"/>
  </r>
  <r>
    <x v="1"/>
    <x v="2"/>
    <s v="United States"/>
    <s v="San Gabriel"/>
    <s v="California"/>
    <n v="91776"/>
    <s v="United States ,San Gabriel ,California, 91776"/>
    <x v="1"/>
    <x v="1"/>
    <s v="West - Office Supplies"/>
    <s v="Appliances"/>
    <n v="270.72000000000003"/>
    <n v="271"/>
    <n v="270.72000000000003"/>
    <n v="3"/>
    <n v="90.333333333333329"/>
    <n v="0"/>
    <n v="78.508799999999994"/>
    <n v="28.999999999999993"/>
    <n v="812.16000000000008"/>
  </r>
  <r>
    <x v="1"/>
    <x v="2"/>
    <s v="United States"/>
    <s v="San Gabriel"/>
    <s v="California"/>
    <n v="91776"/>
    <s v="United States ,San Gabriel ,California, 91776"/>
    <x v="1"/>
    <x v="0"/>
    <s v="West - Furniture"/>
    <s v="Chairs"/>
    <n v="1487.04"/>
    <n v="1487"/>
    <n v="1189.6320000000001"/>
    <n v="5"/>
    <n v="297.39999999999998"/>
    <n v="0.2"/>
    <n v="148.70400000000001"/>
    <n v="10"/>
    <n v="5948.16"/>
  </r>
  <r>
    <x v="0"/>
    <x v="2"/>
    <s v="United States"/>
    <s v="Henderson"/>
    <s v="Kentucky"/>
    <n v="42420"/>
    <s v="United States ,Henderson ,Kentucky, 42420"/>
    <x v="0"/>
    <x v="1"/>
    <s v="South - Office Supplies"/>
    <s v="Envelopes"/>
    <n v="17.48"/>
    <n v="17"/>
    <n v="17.48"/>
    <n v="2"/>
    <n v="8.5"/>
    <n v="0"/>
    <n v="8.2156000000000002"/>
    <n v="47"/>
    <n v="34.96"/>
  </r>
  <r>
    <x v="0"/>
    <x v="2"/>
    <s v="United States"/>
    <s v="Henderson"/>
    <s v="Kentucky"/>
    <n v="42420"/>
    <s v="United States ,Henderson ,Kentucky, 42420"/>
    <x v="0"/>
    <x v="1"/>
    <s v="South - Office Supplies"/>
    <s v="Envelopes"/>
    <n v="71.88"/>
    <n v="72"/>
    <n v="71.88"/>
    <n v="2"/>
    <n v="36"/>
    <n v="0"/>
    <n v="32.345999999999997"/>
    <n v="44.999999999999993"/>
    <n v="143.76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Art"/>
    <n v="60.45"/>
    <n v="60"/>
    <n v="60.45"/>
    <n v="3"/>
    <n v="20"/>
    <n v="0"/>
    <n v="16.3215"/>
    <n v="27"/>
    <n v="181.35000000000002"/>
  </r>
  <r>
    <x v="1"/>
    <x v="0"/>
    <s v="United States"/>
    <s v="San Francisco"/>
    <s v="California"/>
    <n v="94110"/>
    <s v="United States ,San Francisco ,California, 94110"/>
    <x v="1"/>
    <x v="0"/>
    <s v="West - Furniture"/>
    <s v="Tables"/>
    <n v="253.17599999999999"/>
    <n v="253"/>
    <n v="202.54079999999999"/>
    <n v="3"/>
    <n v="84.333333333333329"/>
    <n v="0.2"/>
    <n v="-31.646999999999998"/>
    <n v="-12.5"/>
    <n v="607.62239999999997"/>
  </r>
  <r>
    <x v="1"/>
    <x v="0"/>
    <s v="United States"/>
    <s v="Highland Park"/>
    <s v="Illinois"/>
    <n v="60035"/>
    <s v="United States ,Highland Park ,Illinois, 60035"/>
    <x v="2"/>
    <x v="1"/>
    <s v="Central - Office Supplies"/>
    <s v="Binders"/>
    <n v="2.88"/>
    <n v="3"/>
    <n v="0.57600000000000007"/>
    <n v="5"/>
    <n v="0.6"/>
    <n v="0.8"/>
    <n v="-4.4640000000000004"/>
    <n v="-155.00000000000003"/>
    <n v="2.8800000000000003"/>
  </r>
  <r>
    <x v="1"/>
    <x v="0"/>
    <s v="United States"/>
    <s v="Highland Park"/>
    <s v="Illinois"/>
    <n v="60035"/>
    <s v="United States ,Highland Park ,Illinois, 60035"/>
    <x v="2"/>
    <x v="0"/>
    <s v="Central - Furniture"/>
    <s v="Bookcases"/>
    <n v="384.94400000000002"/>
    <n v="385"/>
    <n v="269.46080000000001"/>
    <n v="4"/>
    <n v="96.25"/>
    <n v="0.3"/>
    <n v="-126.4816"/>
    <n v="-32.857142857142854"/>
    <n v="1077.8432"/>
  </r>
  <r>
    <x v="1"/>
    <x v="0"/>
    <s v="United States"/>
    <s v="Highland Park"/>
    <s v="Illinois"/>
    <n v="60035"/>
    <s v="United States ,Highland Park ,Illinois, 60035"/>
    <x v="2"/>
    <x v="2"/>
    <s v="Central - Technology"/>
    <s v="Phones"/>
    <n v="153.584"/>
    <n v="154"/>
    <n v="122.8672"/>
    <n v="2"/>
    <n v="77"/>
    <n v="0.2"/>
    <n v="13.438599999999999"/>
    <n v="8.75"/>
    <n v="245.73439999999999"/>
  </r>
  <r>
    <x v="1"/>
    <x v="0"/>
    <s v="United States"/>
    <s v="Highland Park"/>
    <s v="Illinois"/>
    <n v="60035"/>
    <s v="United States ,Highland Park ,Illinois, 60035"/>
    <x v="2"/>
    <x v="0"/>
    <s v="Central - Furniture"/>
    <s v="Bookcases"/>
    <n v="913.43"/>
    <n v="913"/>
    <n v="639.40099999999995"/>
    <n v="5"/>
    <n v="182.6"/>
    <n v="0.3"/>
    <n v="-52.195999999999998"/>
    <n v="-5.7142857142857144"/>
    <n v="3197.0049999999997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Appliances"/>
    <n v="43.92"/>
    <n v="44"/>
    <n v="43.92"/>
    <n v="4"/>
    <n v="11"/>
    <n v="0"/>
    <n v="11.8584"/>
    <n v="26.999999999999996"/>
    <n v="175.68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Binders"/>
    <n v="25.032"/>
    <n v="25"/>
    <n v="20.025600000000001"/>
    <n v="3"/>
    <n v="8.3333333333333339"/>
    <n v="0.2"/>
    <n v="7.8224999999999998"/>
    <n v="31.25"/>
    <n v="60.076800000000006"/>
  </r>
  <r>
    <x v="2"/>
    <x v="0"/>
    <s v="United States"/>
    <s v="New York City"/>
    <s v="New York"/>
    <n v="10035"/>
    <s v="United States ,New York City ,New York, 10035"/>
    <x v="3"/>
    <x v="1"/>
    <s v="East - Office Supplies"/>
    <s v="Paper"/>
    <n v="46.76"/>
    <n v="47"/>
    <n v="46.76"/>
    <n v="7"/>
    <n v="6.7142857142857144"/>
    <n v="0"/>
    <n v="22.444800000000001"/>
    <n v="48.000000000000007"/>
    <n v="327.32"/>
  </r>
  <r>
    <x v="2"/>
    <x v="0"/>
    <s v="United States"/>
    <s v="New York City"/>
    <s v="New York"/>
    <n v="10035"/>
    <s v="United States ,New York City ,New York, 10035"/>
    <x v="3"/>
    <x v="0"/>
    <s v="East - Furniture"/>
    <s v="Bookcases"/>
    <n v="183.96799999999999"/>
    <n v="184"/>
    <n v="147.17439999999999"/>
    <n v="2"/>
    <n v="92"/>
    <n v="0.2"/>
    <n v="-25.2956"/>
    <n v="-13.750000000000002"/>
    <n v="294.34879999999998"/>
  </r>
  <r>
    <x v="2"/>
    <x v="0"/>
    <s v="United States"/>
    <s v="New York City"/>
    <s v="New York"/>
    <n v="10035"/>
    <s v="United States ,New York City ,New York, 10035"/>
    <x v="3"/>
    <x v="2"/>
    <s v="East - Technology"/>
    <s v="Phones"/>
    <n v="1259.97"/>
    <n v="1260"/>
    <n v="1259.97"/>
    <n v="3"/>
    <n v="420"/>
    <n v="0"/>
    <n v="327.59219999999999"/>
    <n v="26"/>
    <n v="3779.91"/>
  </r>
  <r>
    <x v="2"/>
    <x v="0"/>
    <s v="United States"/>
    <s v="New York City"/>
    <s v="New York"/>
    <n v="10035"/>
    <s v="United States ,New York City ,New York, 10035"/>
    <x v="3"/>
    <x v="1"/>
    <s v="East - Office Supplies"/>
    <s v="Art"/>
    <n v="68.97"/>
    <n v="69"/>
    <n v="68.97"/>
    <n v="3"/>
    <n v="23"/>
    <n v="0"/>
    <n v="19.311599999999999"/>
    <n v="27.999999999999996"/>
    <n v="206.91"/>
  </r>
  <r>
    <x v="1"/>
    <x v="1"/>
    <s v="United States"/>
    <s v="Dallas"/>
    <s v="Texas"/>
    <n v="75081"/>
    <s v="United States ,Dallas ,Texas, 75081"/>
    <x v="2"/>
    <x v="1"/>
    <s v="Central - Office Supplies"/>
    <s v="Art"/>
    <n v="70.367999999999995"/>
    <n v="70"/>
    <n v="56.294399999999996"/>
    <n v="2"/>
    <n v="35"/>
    <n v="0.2"/>
    <n v="6.1571999999999996"/>
    <n v="8.75"/>
    <n v="112.58879999999999"/>
  </r>
  <r>
    <x v="1"/>
    <x v="1"/>
    <s v="United States"/>
    <s v="Dallas"/>
    <s v="Texas"/>
    <n v="75081"/>
    <s v="United States ,Dallas ,Texas, 75081"/>
    <x v="2"/>
    <x v="2"/>
    <s v="Central - Technology"/>
    <s v="Phones"/>
    <n v="59.96"/>
    <n v="60"/>
    <n v="47.968000000000004"/>
    <n v="5"/>
    <n v="12"/>
    <n v="0.2"/>
    <n v="21.735499999999998"/>
    <n v="36.25"/>
    <n v="239.84000000000003"/>
  </r>
  <r>
    <x v="3"/>
    <x v="0"/>
    <s v="United States"/>
    <s v="Springfield"/>
    <s v="Ohio"/>
    <n v="45503"/>
    <s v="United States ,Springfield ,Ohio, 45503"/>
    <x v="3"/>
    <x v="1"/>
    <s v="East - Office Supplies"/>
    <s v="Storage"/>
    <n v="25.984000000000002"/>
    <n v="26"/>
    <n v="20.787200000000002"/>
    <n v="1"/>
    <n v="26"/>
    <n v="0.2"/>
    <n v="-5.1967999999999996"/>
    <n v="-20"/>
    <n v="20.787200000000002"/>
  </r>
  <r>
    <x v="3"/>
    <x v="0"/>
    <s v="United States"/>
    <s v="Springfield"/>
    <s v="Ohio"/>
    <n v="45503"/>
    <s v="United States ,Springfield ,Ohio, 45503"/>
    <x v="3"/>
    <x v="1"/>
    <s v="East - Office Supplies"/>
    <s v="Binders"/>
    <n v="27.36"/>
    <n v="27"/>
    <n v="8.208000000000002"/>
    <n v="3"/>
    <n v="9"/>
    <n v="0.7"/>
    <n v="-21.888000000000002"/>
    <n v="-80"/>
    <n v="24.624000000000006"/>
  </r>
  <r>
    <x v="1"/>
    <x v="1"/>
    <s v="United States"/>
    <s v="San Diego"/>
    <s v="California"/>
    <n v="92024"/>
    <s v="United States ,San Diego ,California, 92024"/>
    <x v="1"/>
    <x v="2"/>
    <s v="West - Technology"/>
    <s v="Phones"/>
    <n v="361.37599999999998"/>
    <n v="361"/>
    <n v="289.10079999999999"/>
    <n v="2"/>
    <n v="180.5"/>
    <n v="0.2"/>
    <n v="27.103200000000001"/>
    <n v="7.5000000000000009"/>
    <n v="578.20159999999998"/>
  </r>
  <r>
    <x v="1"/>
    <x v="0"/>
    <s v="United States"/>
    <s v="Philadelphia"/>
    <s v="Pennsylvania"/>
    <n v="19120"/>
    <s v="United States ,Philadelphia ,Pennsylvania, 19120"/>
    <x v="3"/>
    <x v="0"/>
    <s v="East - Furniture"/>
    <s v="Chairs"/>
    <n v="172.18600000000001"/>
    <n v="172"/>
    <n v="120.53020000000001"/>
    <n v="2"/>
    <n v="86"/>
    <n v="0.3"/>
    <n v="-46.736199999999997"/>
    <n v="-27.142857142857142"/>
    <n v="241.06040000000002"/>
  </r>
  <r>
    <x v="1"/>
    <x v="0"/>
    <s v="United States"/>
    <s v="Philadelphia"/>
    <s v="Pennsylvania"/>
    <n v="19120"/>
    <s v="United States ,Philadelphia ,Pennsylvania, 19120"/>
    <x v="3"/>
    <x v="0"/>
    <s v="East - Furniture"/>
    <s v="Furnishings"/>
    <n v="69.007999999999996"/>
    <n v="69"/>
    <n v="55.206399999999995"/>
    <n v="2"/>
    <n v="34.5"/>
    <n v="0.2"/>
    <n v="12.0764"/>
    <n v="17.5"/>
    <n v="110.41279999999999"/>
  </r>
  <r>
    <x v="3"/>
    <x v="0"/>
    <s v="United States"/>
    <s v="Columbia"/>
    <s v="Maryland"/>
    <n v="21044"/>
    <s v="United States ,Columbia ,Maryland, 21044"/>
    <x v="3"/>
    <x v="1"/>
    <s v="East - Office Supplies"/>
    <s v="Envelopes"/>
    <n v="199.9"/>
    <n v="200"/>
    <n v="199.9"/>
    <n v="5"/>
    <n v="40"/>
    <n v="0"/>
    <n v="89.954999999999998"/>
    <n v="44.999999999999993"/>
    <n v="999.5"/>
  </r>
  <r>
    <x v="3"/>
    <x v="0"/>
    <s v="United States"/>
    <s v="Columbia"/>
    <s v="Maryland"/>
    <n v="21044"/>
    <s v="United States ,Columbia ,Maryland, 21044"/>
    <x v="3"/>
    <x v="1"/>
    <s v="East - Office Supplies"/>
    <s v="Appliances"/>
    <n v="901.95"/>
    <n v="902"/>
    <n v="901.95"/>
    <n v="3"/>
    <n v="300.66666666666669"/>
    <n v="0"/>
    <n v="297.64350000000002"/>
    <n v="33"/>
    <n v="2705.8500000000004"/>
  </r>
  <r>
    <x v="3"/>
    <x v="0"/>
    <s v="United States"/>
    <s v="Columbia"/>
    <s v="Maryland"/>
    <n v="21044"/>
    <s v="United States ,Columbia ,Maryland, 21044"/>
    <x v="3"/>
    <x v="0"/>
    <s v="East - Furniture"/>
    <s v="Furnishings"/>
    <n v="971.5"/>
    <n v="972"/>
    <n v="971.5"/>
    <n v="5"/>
    <n v="194.4"/>
    <n v="0"/>
    <n v="252.59"/>
    <n v="26"/>
    <n v="4857.5"/>
  </r>
  <r>
    <x v="2"/>
    <x v="0"/>
    <s v="United States"/>
    <s v="Colorado Springs"/>
    <s v="Colorado"/>
    <n v="80906"/>
    <s v="United States ,Colorado Springs ,Colorado, 80906"/>
    <x v="1"/>
    <x v="1"/>
    <s v="West - Office Supplies"/>
    <s v="Art"/>
    <n v="11.327999999999999"/>
    <n v="11"/>
    <n v="9.0624000000000002"/>
    <n v="2"/>
    <n v="5.5"/>
    <n v="0.2"/>
    <n v="2.5488"/>
    <n v="22.5"/>
    <n v="18.1248"/>
  </r>
  <r>
    <x v="2"/>
    <x v="0"/>
    <s v="United States"/>
    <s v="New York City"/>
    <s v="New York"/>
    <n v="10009"/>
    <s v="United States ,New York City ,New York, 10009"/>
    <x v="3"/>
    <x v="1"/>
    <s v="East - Office Supplies"/>
    <s v="Art"/>
    <n v="21.24"/>
    <n v="21"/>
    <n v="21.24"/>
    <n v="3"/>
    <n v="7"/>
    <n v="0"/>
    <n v="8.0711999999999993"/>
    <n v="38"/>
    <n v="63.72"/>
  </r>
  <r>
    <x v="1"/>
    <x v="0"/>
    <s v="United States"/>
    <s v="Philadelphia"/>
    <s v="Pennsylvania"/>
    <n v="19140"/>
    <s v="United States ,Philadelphia ,Pennsylvania, 19140"/>
    <x v="3"/>
    <x v="2"/>
    <s v="East - Technology"/>
    <s v="Accessories"/>
    <n v="34.799999999999997"/>
    <n v="35"/>
    <n v="27.839999999999996"/>
    <n v="3"/>
    <n v="11.666666666666666"/>
    <n v="0.2"/>
    <n v="2.1749999999999998"/>
    <n v="6.25"/>
    <n v="83.519999999999982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Storage"/>
    <n v="38.975999999999999"/>
    <n v="39"/>
    <n v="31.180799999999998"/>
    <n v="3"/>
    <n v="13"/>
    <n v="0.2"/>
    <n v="-2.4359999999999999"/>
    <n v="-6.25"/>
    <n v="93.542399999999986"/>
  </r>
  <r>
    <x v="1"/>
    <x v="1"/>
    <s v="United States"/>
    <s v="Columbus"/>
    <s v="Indiana"/>
    <n v="47201"/>
    <s v="United States ,Columbus ,Indiana, 47201"/>
    <x v="2"/>
    <x v="1"/>
    <s v="Central - Office Supplies"/>
    <s v="Paper"/>
    <n v="9.08"/>
    <n v="9"/>
    <n v="9.08"/>
    <n v="2"/>
    <n v="4.5"/>
    <n v="0"/>
    <n v="4.0860000000000003"/>
    <n v="45"/>
    <n v="18.16"/>
  </r>
  <r>
    <x v="1"/>
    <x v="1"/>
    <s v="United States"/>
    <s v="Columbus"/>
    <s v="Indiana"/>
    <n v="47201"/>
    <s v="United States ,Columbus ,Indiana, 47201"/>
    <x v="2"/>
    <x v="1"/>
    <s v="Central - Office Supplies"/>
    <s v="Paper"/>
    <n v="314.55"/>
    <n v="315"/>
    <n v="314.55"/>
    <n v="3"/>
    <n v="105"/>
    <n v="0"/>
    <n v="150.98400000000001"/>
    <n v="48.000000000000007"/>
    <n v="943.65000000000009"/>
  </r>
  <r>
    <x v="1"/>
    <x v="1"/>
    <s v="United States"/>
    <s v="Columbus"/>
    <s v="Indiana"/>
    <n v="47201"/>
    <s v="United States ,Columbus ,Indiana, 47201"/>
    <x v="2"/>
    <x v="1"/>
    <s v="Central - Office Supplies"/>
    <s v="Binders"/>
    <n v="4.91"/>
    <n v="5"/>
    <n v="4.91"/>
    <n v="1"/>
    <n v="5"/>
    <n v="0"/>
    <n v="2.3077000000000001"/>
    <n v="47"/>
    <n v="4.91"/>
  </r>
  <r>
    <x v="1"/>
    <x v="2"/>
    <s v="United States"/>
    <s v="Los Angeles"/>
    <s v="California"/>
    <n v="90004"/>
    <s v="United States ,Los Angeles ,California, 90004"/>
    <x v="1"/>
    <x v="1"/>
    <s v="West - Office Supplies"/>
    <s v="Labels"/>
    <n v="5.78"/>
    <n v="6"/>
    <n v="5.78"/>
    <n v="2"/>
    <n v="3"/>
    <n v="0"/>
    <n v="2.7166000000000001"/>
    <n v="47"/>
    <n v="11.56"/>
  </r>
  <r>
    <x v="1"/>
    <x v="2"/>
    <s v="United States"/>
    <s v="Los Angeles"/>
    <s v="California"/>
    <n v="90004"/>
    <s v="United States ,Los Angeles ,California, 90004"/>
    <x v="1"/>
    <x v="1"/>
    <s v="West - Office Supplies"/>
    <s v="Art"/>
    <n v="107.94"/>
    <n v="108"/>
    <n v="107.94"/>
    <n v="6"/>
    <n v="18"/>
    <n v="0"/>
    <n v="30.223199999999999"/>
    <n v="27.999999999999996"/>
    <n v="647.64"/>
  </r>
  <r>
    <x v="2"/>
    <x v="0"/>
    <s v="United States"/>
    <s v="New York City"/>
    <s v="New York"/>
    <n v="10024"/>
    <s v="United States ,New York City ,New York, 10024"/>
    <x v="3"/>
    <x v="1"/>
    <s v="East - Office Supplies"/>
    <s v="Paper"/>
    <n v="19.649999999999999"/>
    <n v="20"/>
    <n v="19.649999999999999"/>
    <n v="3"/>
    <n v="6.666666666666667"/>
    <n v="0"/>
    <n v="9.0389999999999997"/>
    <n v="46"/>
    <n v="58.949999999999996"/>
  </r>
  <r>
    <x v="2"/>
    <x v="0"/>
    <s v="United States"/>
    <s v="New York City"/>
    <s v="New York"/>
    <n v="10024"/>
    <s v="United States ,New York City ,New York, 10024"/>
    <x v="3"/>
    <x v="2"/>
    <s v="East - Technology"/>
    <s v="Phones"/>
    <n v="617.97"/>
    <n v="618"/>
    <n v="617.97"/>
    <n v="3"/>
    <n v="206"/>
    <n v="0"/>
    <n v="160.6722"/>
    <n v="26"/>
    <n v="1853.91"/>
  </r>
  <r>
    <x v="2"/>
    <x v="0"/>
    <s v="United States"/>
    <s v="New York City"/>
    <s v="New York"/>
    <n v="10024"/>
    <s v="United States ,New York City ,New York, 10024"/>
    <x v="3"/>
    <x v="1"/>
    <s v="East - Office Supplies"/>
    <s v="Appliances"/>
    <n v="59.7"/>
    <n v="60"/>
    <n v="59.7"/>
    <n v="3"/>
    <n v="20"/>
    <n v="0"/>
    <n v="26.864999999999998"/>
    <n v="44.999999999999993"/>
    <n v="179.10000000000002"/>
  </r>
  <r>
    <x v="1"/>
    <x v="1"/>
    <s v="United States"/>
    <s v="Lawrence"/>
    <s v="Massachusetts"/>
    <n v="1841"/>
    <s v="United States ,Lawrence ,Massachusetts, 1841"/>
    <x v="3"/>
    <x v="1"/>
    <s v="East - Office Supplies"/>
    <s v="Binders"/>
    <n v="387.99"/>
    <n v="388"/>
    <n v="387.99"/>
    <n v="1"/>
    <n v="388"/>
    <n v="0"/>
    <n v="182.3553"/>
    <n v="47"/>
    <n v="387.99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575.91999999999996"/>
    <n v="576"/>
    <n v="460.73599999999999"/>
    <n v="2"/>
    <n v="288"/>
    <n v="0.2"/>
    <n v="71.989999999999995"/>
    <n v="12.5"/>
    <n v="921.47199999999998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Fasteners"/>
    <n v="30.4"/>
    <n v="30"/>
    <n v="30.4"/>
    <n v="5"/>
    <n v="6"/>
    <n v="0"/>
    <n v="15.2"/>
    <n v="50"/>
    <n v="152"/>
  </r>
  <r>
    <x v="0"/>
    <x v="0"/>
    <s v="United States"/>
    <s v="Detroit"/>
    <s v="Michigan"/>
    <n v="48205"/>
    <s v="United States ,Detroit ,Michigan, 48205"/>
    <x v="2"/>
    <x v="1"/>
    <s v="Central - Office Supplies"/>
    <s v="Binders"/>
    <n v="478.24"/>
    <n v="478"/>
    <n v="478.24"/>
    <n v="8"/>
    <n v="59.75"/>
    <n v="0"/>
    <n v="219.99039999999999"/>
    <n v="46"/>
    <n v="3825.92"/>
  </r>
  <r>
    <x v="1"/>
    <x v="0"/>
    <s v="United States"/>
    <s v="Hamilton"/>
    <s v="Ohio"/>
    <n v="45011"/>
    <s v="United States ,Hamilton ,Ohio, 45011"/>
    <x v="3"/>
    <x v="0"/>
    <s v="East - Furniture"/>
    <s v="Furnishings"/>
    <n v="190.84800000000001"/>
    <n v="191"/>
    <n v="152.67840000000001"/>
    <n v="3"/>
    <n v="63.666666666666664"/>
    <n v="0.2"/>
    <n v="-21.470400000000001"/>
    <n v="-11.25"/>
    <n v="458.03520000000003"/>
  </r>
  <r>
    <x v="1"/>
    <x v="0"/>
    <s v="United States"/>
    <s v="Columbus"/>
    <s v="Ohio"/>
    <n v="43229"/>
    <s v="United States ,Columbus ,Ohio, 43229"/>
    <x v="3"/>
    <x v="1"/>
    <s v="East - Office Supplies"/>
    <s v="Binders"/>
    <n v="5.484"/>
    <n v="5"/>
    <n v="1.6452000000000004"/>
    <n v="4"/>
    <n v="1.25"/>
    <n v="0.7"/>
    <n v="-4.0216000000000003"/>
    <n v="-73.333333333333343"/>
    <n v="6.5808000000000018"/>
  </r>
  <r>
    <x v="0"/>
    <x v="0"/>
    <s v="United States"/>
    <s v="Chicago"/>
    <s v="Illinois"/>
    <n v="60610"/>
    <s v="United States ,Chicago ,Illinois, 60610"/>
    <x v="2"/>
    <x v="1"/>
    <s v="Central - Office Supplies"/>
    <s v="Supplies"/>
    <n v="40.92"/>
    <n v="41"/>
    <n v="32.736000000000004"/>
    <n v="5"/>
    <n v="8.1999999999999993"/>
    <n v="0.2"/>
    <n v="3.069"/>
    <n v="7.5"/>
    <n v="163.68"/>
  </r>
  <r>
    <x v="1"/>
    <x v="0"/>
    <s v="United States"/>
    <s v="Margate"/>
    <s v="Florida"/>
    <n v="33063"/>
    <s v="United States ,Margate ,Florida, 33063"/>
    <x v="0"/>
    <x v="1"/>
    <s v="South - Office Supplies"/>
    <s v="Art"/>
    <n v="15.552"/>
    <n v="16"/>
    <n v="12.441599999999999"/>
    <n v="3"/>
    <n v="5.333333333333333"/>
    <n v="0.2"/>
    <n v="2.3328000000000002"/>
    <n v="15.000000000000002"/>
    <n v="37.324799999999996"/>
  </r>
  <r>
    <x v="2"/>
    <x v="1"/>
    <s v="United States"/>
    <s v="Sandy Springs"/>
    <s v="Georgia"/>
    <n v="30328"/>
    <s v="United States ,Sandy Springs ,Georgia, 30328"/>
    <x v="0"/>
    <x v="1"/>
    <s v="South - Office Supplies"/>
    <s v="Appliances"/>
    <n v="17.239999999999998"/>
    <n v="17"/>
    <n v="17.239999999999998"/>
    <n v="2"/>
    <n v="8.5"/>
    <n v="0"/>
    <n v="4.4824000000000002"/>
    <n v="26"/>
    <n v="34.479999999999997"/>
  </r>
  <r>
    <x v="2"/>
    <x v="1"/>
    <s v="United States"/>
    <s v="Sandy Springs"/>
    <s v="Georgia"/>
    <n v="30328"/>
    <s v="United States ,Sandy Springs ,Georgia, 30328"/>
    <x v="0"/>
    <x v="0"/>
    <s v="South - Furniture"/>
    <s v="Bookcases"/>
    <n v="302.94"/>
    <n v="303"/>
    <n v="302.94"/>
    <n v="3"/>
    <n v="101"/>
    <n v="0"/>
    <n v="75.734999999999999"/>
    <n v="25"/>
    <n v="908.81999999999994"/>
  </r>
  <r>
    <x v="2"/>
    <x v="1"/>
    <s v="United States"/>
    <s v="Sandy Springs"/>
    <s v="Georgia"/>
    <n v="30328"/>
    <s v="United States ,Sandy Springs ,Georgia, 30328"/>
    <x v="0"/>
    <x v="2"/>
    <s v="South - Technology"/>
    <s v="Phones"/>
    <n v="34.75"/>
    <n v="35"/>
    <n v="34.75"/>
    <n v="5"/>
    <n v="7"/>
    <n v="0"/>
    <n v="15.637499999999999"/>
    <n v="44.999999999999993"/>
    <n v="173.75"/>
  </r>
  <r>
    <x v="2"/>
    <x v="1"/>
    <s v="United States"/>
    <s v="Sandy Springs"/>
    <s v="Georgia"/>
    <n v="30328"/>
    <s v="United States ,Sandy Springs ,Georgia, 30328"/>
    <x v="0"/>
    <x v="1"/>
    <s v="South - Office Supplies"/>
    <s v="Binders"/>
    <n v="113.94"/>
    <n v="114"/>
    <n v="113.94"/>
    <n v="6"/>
    <n v="19"/>
    <n v="0"/>
    <n v="54.691200000000002"/>
    <n v="48.000000000000007"/>
    <n v="683.64"/>
  </r>
  <r>
    <x v="2"/>
    <x v="1"/>
    <s v="United States"/>
    <s v="Sandy Springs"/>
    <s v="Georgia"/>
    <n v="30328"/>
    <s v="United States ,Sandy Springs ,Georgia, 30328"/>
    <x v="0"/>
    <x v="2"/>
    <s v="South - Technology"/>
    <s v="Phones"/>
    <n v="55.98"/>
    <n v="56"/>
    <n v="55.98"/>
    <n v="2"/>
    <n v="28"/>
    <n v="0"/>
    <n v="15.6744"/>
    <n v="28.000000000000004"/>
    <n v="111.96"/>
  </r>
  <r>
    <x v="1"/>
    <x v="1"/>
    <s v="United States"/>
    <s v="Albuquerque"/>
    <s v="New Mexico"/>
    <n v="87105"/>
    <s v="United States ,Albuquerque ,New Mexico, 87105"/>
    <x v="1"/>
    <x v="1"/>
    <s v="West - Office Supplies"/>
    <s v="Paper"/>
    <n v="27.18"/>
    <n v="27"/>
    <n v="27.18"/>
    <n v="3"/>
    <n v="9"/>
    <n v="0"/>
    <n v="12.231"/>
    <n v="45"/>
    <n v="81.539999999999992"/>
  </r>
  <r>
    <x v="1"/>
    <x v="0"/>
    <s v="United States"/>
    <s v="Tulsa"/>
    <s v="Oklahoma"/>
    <n v="74133"/>
    <s v="United States ,Tulsa ,Oklahoma, 74133"/>
    <x v="2"/>
    <x v="0"/>
    <s v="Central - Furniture"/>
    <s v="Chairs"/>
    <n v="1805.88"/>
    <n v="1806"/>
    <n v="1805.88"/>
    <n v="6"/>
    <n v="301"/>
    <n v="0"/>
    <n v="523.70519999999999"/>
    <n v="28.999999999999996"/>
    <n v="10835.28"/>
  </r>
  <r>
    <x v="3"/>
    <x v="0"/>
    <s v="United States"/>
    <s v="Orange"/>
    <s v="New Jersey"/>
    <n v="7050"/>
    <s v="United States ,Orange ,New Jersey, 7050"/>
    <x v="3"/>
    <x v="1"/>
    <s v="East - Office Supplies"/>
    <s v="Art"/>
    <n v="70.95"/>
    <n v="71"/>
    <n v="70.95"/>
    <n v="3"/>
    <n v="23.666666666666668"/>
    <n v="0"/>
    <n v="18.446999999999999"/>
    <n v="25.999999999999996"/>
    <n v="212.85000000000002"/>
  </r>
  <r>
    <x v="0"/>
    <x v="0"/>
    <s v="United States"/>
    <s v="Henderson"/>
    <s v="Kentucky"/>
    <n v="42420"/>
    <s v="United States ,Henderson ,Kentucky, 42420"/>
    <x v="0"/>
    <x v="1"/>
    <s v="South - Office Supplies"/>
    <s v="Fasteners"/>
    <n v="20"/>
    <n v="20"/>
    <n v="20"/>
    <n v="4"/>
    <n v="5"/>
    <n v="0"/>
    <n v="9.6"/>
    <n v="48"/>
    <n v="80"/>
  </r>
  <r>
    <x v="0"/>
    <x v="0"/>
    <s v="United States"/>
    <s v="Henderson"/>
    <s v="Kentucky"/>
    <n v="42420"/>
    <s v="United States ,Henderson ,Kentucky, 42420"/>
    <x v="0"/>
    <x v="1"/>
    <s v="South - Office Supplies"/>
    <s v="Art"/>
    <n v="7.98"/>
    <n v="8"/>
    <n v="7.98"/>
    <n v="3"/>
    <n v="2.6666666666666665"/>
    <n v="0"/>
    <n v="2.0748000000000002"/>
    <n v="26"/>
    <n v="23.94"/>
  </r>
  <r>
    <x v="0"/>
    <x v="0"/>
    <s v="United States"/>
    <s v="Henderson"/>
    <s v="Kentucky"/>
    <n v="42420"/>
    <s v="United States ,Henderson ,Kentucky, 42420"/>
    <x v="0"/>
    <x v="0"/>
    <s v="South - Furniture"/>
    <s v="Furnishings"/>
    <n v="24.1"/>
    <n v="24"/>
    <n v="24.1"/>
    <n v="5"/>
    <n v="4.8"/>
    <n v="0"/>
    <n v="9.1579999999999995"/>
    <n v="37.999999999999993"/>
    <n v="120.5"/>
  </r>
  <r>
    <x v="0"/>
    <x v="0"/>
    <s v="United States"/>
    <s v="Henderson"/>
    <s v="Kentucky"/>
    <n v="42420"/>
    <s v="United States ,Henderson ,Kentucky, 42420"/>
    <x v="0"/>
    <x v="1"/>
    <s v="South - Office Supplies"/>
    <s v="Art"/>
    <n v="8.75"/>
    <n v="9"/>
    <n v="8.75"/>
    <n v="1"/>
    <n v="9"/>
    <n v="0"/>
    <n v="2.625"/>
    <n v="30"/>
    <n v="8.75"/>
  </r>
  <r>
    <x v="0"/>
    <x v="0"/>
    <s v="United States"/>
    <s v="Henderson"/>
    <s v="Kentucky"/>
    <n v="42420"/>
    <s v="United States ,Henderson ,Kentucky, 42420"/>
    <x v="0"/>
    <x v="0"/>
    <s v="South - Furniture"/>
    <s v="Tables"/>
    <n v="842.94"/>
    <n v="843"/>
    <n v="842.94"/>
    <n v="3"/>
    <n v="281"/>
    <n v="0"/>
    <n v="160.15860000000001"/>
    <n v="19"/>
    <n v="2528.8200000000002"/>
  </r>
  <r>
    <x v="1"/>
    <x v="0"/>
    <s v="United States"/>
    <s v="Chicago"/>
    <s v="Illinois"/>
    <n v="60653"/>
    <s v="United States ,Chicago ,Illinois, 60653"/>
    <x v="2"/>
    <x v="1"/>
    <s v="Central - Office Supplies"/>
    <s v="Binders"/>
    <n v="2.1819999999999999"/>
    <n v="2"/>
    <n v="0.4363999999999999"/>
    <n v="1"/>
    <n v="2"/>
    <n v="0.8"/>
    <n v="-3.6002999999999998"/>
    <n v="-165"/>
    <n v="0.4363999999999999"/>
  </r>
  <r>
    <x v="1"/>
    <x v="0"/>
    <s v="United States"/>
    <s v="Chicago"/>
    <s v="Illinois"/>
    <n v="60653"/>
    <s v="United States ,Chicago ,Illinois, 60653"/>
    <x v="2"/>
    <x v="1"/>
    <s v="Central - Office Supplies"/>
    <s v="Art"/>
    <n v="27.384"/>
    <n v="27"/>
    <n v="21.9072"/>
    <n v="7"/>
    <n v="3.8571428571428572"/>
    <n v="0.2"/>
    <n v="2.7383999999999999"/>
    <n v="10"/>
    <n v="153.35040000000001"/>
  </r>
  <r>
    <x v="1"/>
    <x v="0"/>
    <s v="United States"/>
    <s v="Chicago"/>
    <s v="Illinois"/>
    <n v="60653"/>
    <s v="United States ,Chicago ,Illinois, 60653"/>
    <x v="2"/>
    <x v="1"/>
    <s v="Central - Office Supplies"/>
    <s v="Appliances"/>
    <n v="26.405999999999999"/>
    <n v="26"/>
    <n v="5.2811999999999983"/>
    <n v="3"/>
    <n v="8.6666666666666661"/>
    <n v="0.8"/>
    <n v="-71.296199999999999"/>
    <n v="-270"/>
    <n v="15.843599999999995"/>
  </r>
  <r>
    <x v="1"/>
    <x v="0"/>
    <s v="United States"/>
    <s v="Port Arthur"/>
    <s v="Texas"/>
    <n v="77642"/>
    <s v="United States ,Port Arthur ,Texas, 77642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1"/>
    <x v="0"/>
    <s v="United States"/>
    <s v="Port Arthur"/>
    <s v="Texas"/>
    <n v="77642"/>
    <s v="United States ,Port Arthur ,Texas, 77642"/>
    <x v="2"/>
    <x v="1"/>
    <s v="Central - Office Supplies"/>
    <s v="Paper"/>
    <n v="23.68"/>
    <n v="24"/>
    <n v="18.943999999999999"/>
    <n v="4"/>
    <n v="6"/>
    <n v="0.2"/>
    <n v="7.4"/>
    <n v="31.25"/>
    <n v="75.775999999999996"/>
  </r>
  <r>
    <x v="1"/>
    <x v="0"/>
    <s v="United States"/>
    <s v="Westland"/>
    <s v="Michigan"/>
    <n v="48185"/>
    <s v="United States ,Westland ,Michigan, 48185"/>
    <x v="2"/>
    <x v="2"/>
    <s v="Central - Technology"/>
    <s v="Accessories"/>
    <n v="109.95"/>
    <n v="110"/>
    <n v="109.95"/>
    <n v="1"/>
    <n v="110"/>
    <n v="0"/>
    <n v="36.283499999999997"/>
    <n v="32.999999999999993"/>
    <n v="109.95"/>
  </r>
  <r>
    <x v="1"/>
    <x v="0"/>
    <s v="United States"/>
    <s v="Westland"/>
    <s v="Michigan"/>
    <n v="48185"/>
    <s v="United States ,Westland ,Michigan, 48185"/>
    <x v="2"/>
    <x v="1"/>
    <s v="Central - Office Supplies"/>
    <s v="Storage"/>
    <n v="965.85"/>
    <n v="966"/>
    <n v="965.85"/>
    <n v="5"/>
    <n v="193.2"/>
    <n v="0"/>
    <n v="135.21899999999999"/>
    <n v="13.999999999999998"/>
    <n v="4829.25"/>
  </r>
  <r>
    <x v="1"/>
    <x v="0"/>
    <s v="United States"/>
    <s v="Westland"/>
    <s v="Michigan"/>
    <n v="48185"/>
    <s v="United States ,Westland ,Michigan, 48185"/>
    <x v="2"/>
    <x v="1"/>
    <s v="Central - Office Supplies"/>
    <s v="Art"/>
    <n v="29.2"/>
    <n v="29"/>
    <n v="29.2"/>
    <n v="5"/>
    <n v="5.8"/>
    <n v="0"/>
    <n v="10.512"/>
    <n v="36.000000000000007"/>
    <n v="146"/>
  </r>
  <r>
    <x v="1"/>
    <x v="0"/>
    <s v="United States"/>
    <s v="Westland"/>
    <s v="Michigan"/>
    <n v="48185"/>
    <s v="United States ,Westland ,Michigan, 48185"/>
    <x v="2"/>
    <x v="1"/>
    <s v="Central - Office Supplies"/>
    <s v="Paper"/>
    <n v="32.4"/>
    <n v="32"/>
    <n v="32.4"/>
    <n v="5"/>
    <n v="6.4"/>
    <n v="0"/>
    <n v="15.552"/>
    <n v="48"/>
    <n v="162"/>
  </r>
  <r>
    <x v="1"/>
    <x v="2"/>
    <s v="United States"/>
    <s v="Bloomington"/>
    <s v="Indiana"/>
    <n v="47401"/>
    <s v="United States ,Bloomington ,Indiana, 47401"/>
    <x v="2"/>
    <x v="1"/>
    <s v="Central - Office Supplies"/>
    <s v="Envelopes"/>
    <n v="78.349999999999994"/>
    <n v="78"/>
    <n v="78.349999999999994"/>
    <n v="5"/>
    <n v="15.6"/>
    <n v="0"/>
    <n v="36.8245"/>
    <n v="47"/>
    <n v="391.75"/>
  </r>
  <r>
    <x v="1"/>
    <x v="2"/>
    <s v="United States"/>
    <s v="Bloomington"/>
    <s v="Indiana"/>
    <n v="47401"/>
    <s v="United States ,Bloomington ,Indiana, 47401"/>
    <x v="2"/>
    <x v="1"/>
    <s v="Central - Office Supplies"/>
    <s v="Paper"/>
    <n v="31.68"/>
    <n v="32"/>
    <n v="31.68"/>
    <n v="6"/>
    <n v="5.333333333333333"/>
    <n v="0"/>
    <n v="14.256"/>
    <n v="45"/>
    <n v="190.07999999999998"/>
  </r>
  <r>
    <x v="1"/>
    <x v="2"/>
    <s v="United States"/>
    <s v="Bloomington"/>
    <s v="Indiana"/>
    <n v="47401"/>
    <s v="United States ,Bloomington ,Indiana, 47401"/>
    <x v="2"/>
    <x v="1"/>
    <s v="Central - Office Supplies"/>
    <s v="Binders"/>
    <n v="29.12"/>
    <n v="29"/>
    <n v="29.12"/>
    <n v="4"/>
    <n v="7.25"/>
    <n v="0"/>
    <n v="14.268800000000001"/>
    <n v="49"/>
    <n v="116.48"/>
  </r>
  <r>
    <x v="1"/>
    <x v="2"/>
    <s v="United States"/>
    <s v="Bloomington"/>
    <s v="Indiana"/>
    <n v="47401"/>
    <s v="United States ,Bloomington ,Indiana, 47401"/>
    <x v="2"/>
    <x v="1"/>
    <s v="Central - Office Supplies"/>
    <s v="Storage"/>
    <n v="169.45"/>
    <n v="169"/>
    <n v="169.45"/>
    <n v="5"/>
    <n v="33.799999999999997"/>
    <n v="0"/>
    <n v="42.362499999999997"/>
    <n v="25"/>
    <n v="847.25"/>
  </r>
  <r>
    <x v="1"/>
    <x v="0"/>
    <s v="United States"/>
    <s v="Los Angeles"/>
    <s v="California"/>
    <n v="90032"/>
    <s v="United States ,Los Angeles ,California, 90032"/>
    <x v="1"/>
    <x v="0"/>
    <s v="West - Furniture"/>
    <s v="Furnishings"/>
    <n v="12.56"/>
    <n v="13"/>
    <n v="12.56"/>
    <n v="2"/>
    <n v="6.5"/>
    <n v="0"/>
    <n v="4.0191999999999997"/>
    <n v="31.999999999999996"/>
    <n v="25.12"/>
  </r>
  <r>
    <x v="1"/>
    <x v="0"/>
    <s v="United States"/>
    <s v="Los Angeles"/>
    <s v="California"/>
    <n v="90032"/>
    <s v="United States ,Los Angeles ,California, 90032"/>
    <x v="1"/>
    <x v="1"/>
    <s v="West - Office Supplies"/>
    <s v="Paper"/>
    <n v="6.48"/>
    <n v="6"/>
    <n v="6.48"/>
    <n v="1"/>
    <n v="6"/>
    <n v="0"/>
    <n v="3.1103999999999998"/>
    <n v="47.999999999999993"/>
    <n v="6.48"/>
  </r>
  <r>
    <x v="1"/>
    <x v="0"/>
    <s v="United States"/>
    <s v="Los Angeles"/>
    <s v="California"/>
    <n v="90032"/>
    <s v="United States ,Los Angeles ,California, 90032"/>
    <x v="1"/>
    <x v="1"/>
    <s v="West - Office Supplies"/>
    <s v="Envelopes"/>
    <n v="186.69"/>
    <n v="187"/>
    <n v="186.69"/>
    <n v="3"/>
    <n v="62.333333333333336"/>
    <n v="0"/>
    <n v="87.744299999999996"/>
    <n v="47"/>
    <n v="560.06999999999994"/>
  </r>
  <r>
    <x v="2"/>
    <x v="0"/>
    <s v="United States"/>
    <s v="San Francisco"/>
    <s v="California"/>
    <n v="94109"/>
    <s v="United States ,San Francisco ,California, 94109"/>
    <x v="1"/>
    <x v="0"/>
    <s v="West - Furniture"/>
    <s v="Furnishings"/>
    <n v="25.4"/>
    <n v="25"/>
    <n v="25.4"/>
    <n v="5"/>
    <n v="5"/>
    <n v="0"/>
    <n v="8.6359999999999992"/>
    <n v="34"/>
    <n v="127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Envelopes"/>
    <n v="43.96"/>
    <n v="44"/>
    <n v="43.96"/>
    <n v="2"/>
    <n v="22"/>
    <n v="0"/>
    <n v="20.661200000000001"/>
    <n v="47"/>
    <n v="87.92"/>
  </r>
  <r>
    <x v="2"/>
    <x v="0"/>
    <s v="United States"/>
    <s v="San Francisco"/>
    <s v="California"/>
    <n v="94109"/>
    <s v="United States ,San Francisco ,California, 94109"/>
    <x v="1"/>
    <x v="0"/>
    <s v="West - Furniture"/>
    <s v="Bookcases"/>
    <n v="1279.165"/>
    <n v="1279"/>
    <n v="1087.29025"/>
    <n v="5"/>
    <n v="255.8"/>
    <n v="0.15"/>
    <n v="225.73500000000001"/>
    <n v="17.647058823529413"/>
    <n v="5436.4512500000001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Storage"/>
    <n v="27.92"/>
    <n v="28"/>
    <n v="27.92"/>
    <n v="4"/>
    <n v="7"/>
    <n v="0"/>
    <n v="0.55840000000000001"/>
    <n v="2"/>
    <n v="111.68"/>
  </r>
  <r>
    <x v="1"/>
    <x v="2"/>
    <s v="United States"/>
    <s v="San Francisco"/>
    <s v="California"/>
    <n v="94110"/>
    <s v="United States ,San Francisco ,California, 94110"/>
    <x v="1"/>
    <x v="0"/>
    <s v="West - Furniture"/>
    <s v="Chairs"/>
    <n v="129.56800000000001"/>
    <n v="130"/>
    <n v="103.65440000000001"/>
    <n v="2"/>
    <n v="65"/>
    <n v="0.2"/>
    <n v="-12.956799999999999"/>
    <n v="-10"/>
    <n v="207.30880000000002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Binders"/>
    <n v="6.3680000000000003"/>
    <n v="6"/>
    <n v="5.0944000000000003"/>
    <n v="2"/>
    <n v="3"/>
    <n v="0.2"/>
    <n v="2.1492"/>
    <n v="33.75"/>
    <n v="10.188800000000001"/>
  </r>
  <r>
    <x v="1"/>
    <x v="0"/>
    <s v="United States"/>
    <s v="San Jose"/>
    <s v="California"/>
    <n v="95123"/>
    <s v="United States ,San Jose ,California, 95123"/>
    <x v="1"/>
    <x v="1"/>
    <s v="West - Office Supplies"/>
    <s v="Paper"/>
    <n v="244.55"/>
    <n v="245"/>
    <n v="244.55"/>
    <n v="5"/>
    <n v="49"/>
    <n v="0"/>
    <n v="114.9385"/>
    <n v="47"/>
    <n v="1222.75"/>
  </r>
  <r>
    <x v="1"/>
    <x v="0"/>
    <s v="United States"/>
    <s v="Denver"/>
    <s v="Colorado"/>
    <n v="80219"/>
    <s v="United States ,Denver ,Colorado, 80219"/>
    <x v="1"/>
    <x v="1"/>
    <s v="West - Office Supplies"/>
    <s v="Supplies"/>
    <n v="1332.4960000000001"/>
    <n v="1332"/>
    <n v="1065.9968000000001"/>
    <n v="2"/>
    <n v="666"/>
    <n v="0.2"/>
    <n v="-299.8116"/>
    <n v="-22.499999999999996"/>
    <n v="2131.9936000000002"/>
  </r>
  <r>
    <x v="2"/>
    <x v="2"/>
    <s v="United States"/>
    <s v="Aurora"/>
    <s v="Colorado"/>
    <n v="80013"/>
    <s v="United States ,Aurora ,Colorado, 80013"/>
    <x v="1"/>
    <x v="0"/>
    <s v="West - Furniture"/>
    <s v="Furnishings"/>
    <n v="32.776000000000003"/>
    <n v="33"/>
    <n v="26.220800000000004"/>
    <n v="1"/>
    <n v="33"/>
    <n v="0.2"/>
    <n v="3.2776000000000001"/>
    <n v="10"/>
    <n v="26.220800000000004"/>
  </r>
  <r>
    <x v="2"/>
    <x v="2"/>
    <s v="United States"/>
    <s v="Aurora"/>
    <s v="Colorado"/>
    <n v="80013"/>
    <s v="United States ,Aurora ,Colorado, 80013"/>
    <x v="1"/>
    <x v="1"/>
    <s v="West - Office Supplies"/>
    <s v="Storage"/>
    <n v="147.184"/>
    <n v="147"/>
    <n v="117.74719999999999"/>
    <n v="2"/>
    <n v="73.5"/>
    <n v="0.2"/>
    <n v="-29.436800000000002"/>
    <n v="-20"/>
    <n v="235.49439999999998"/>
  </r>
  <r>
    <x v="2"/>
    <x v="2"/>
    <s v="United States"/>
    <s v="Aurora"/>
    <s v="Colorado"/>
    <n v="80013"/>
    <s v="United States ,Aurora ,Colorado, 80013"/>
    <x v="1"/>
    <x v="2"/>
    <s v="West - Technology"/>
    <s v="Accessories"/>
    <n v="54.384"/>
    <n v="54"/>
    <n v="43.507199999999997"/>
    <n v="2"/>
    <n v="27"/>
    <n v="0.2"/>
    <n v="1.3595999999999999"/>
    <n v="2.5"/>
    <n v="87.014399999999995"/>
  </r>
  <r>
    <x v="2"/>
    <x v="2"/>
    <s v="United States"/>
    <s v="Aurora"/>
    <s v="Colorado"/>
    <n v="80013"/>
    <s v="United States ,Aurora ,Colorado, 80013"/>
    <x v="1"/>
    <x v="1"/>
    <s v="West - Office Supplies"/>
    <s v="Binders"/>
    <n v="76.775999999999996"/>
    <n v="77"/>
    <n v="23.032800000000002"/>
    <n v="4"/>
    <n v="19.25"/>
    <n v="0.7"/>
    <n v="-58.861600000000003"/>
    <n v="-76.666666666666671"/>
    <n v="92.131200000000007"/>
  </r>
  <r>
    <x v="2"/>
    <x v="2"/>
    <s v="United States"/>
    <s v="Aurora"/>
    <s v="Colorado"/>
    <n v="80013"/>
    <s v="United States ,Aurora ,Colorado, 80013"/>
    <x v="1"/>
    <x v="1"/>
    <s v="West - Office Supplies"/>
    <s v="Paper"/>
    <n v="14.352"/>
    <n v="14"/>
    <n v="11.4816"/>
    <n v="3"/>
    <n v="4.666666666666667"/>
    <n v="0.2"/>
    <n v="5.2026000000000003"/>
    <n v="36.25"/>
    <n v="34.444800000000001"/>
  </r>
  <r>
    <x v="2"/>
    <x v="2"/>
    <s v="United States"/>
    <s v="Aurora"/>
    <s v="Colorado"/>
    <n v="80013"/>
    <s v="United States ,Aurora ,Colorado, 80013"/>
    <x v="1"/>
    <x v="1"/>
    <s v="West - Office Supplies"/>
    <s v="Appliances"/>
    <n v="209.792"/>
    <n v="210"/>
    <n v="167.83359999999999"/>
    <n v="2"/>
    <n v="105"/>
    <n v="0.2"/>
    <n v="26.224"/>
    <n v="12.5"/>
    <n v="335.66719999999998"/>
  </r>
  <r>
    <x v="1"/>
    <x v="1"/>
    <s v="United States"/>
    <s v="Boise"/>
    <s v="Idaho"/>
    <n v="83704"/>
    <s v="United States ,Boise ,Idaho, 83704"/>
    <x v="1"/>
    <x v="1"/>
    <s v="West - Office Supplies"/>
    <s v="Binders"/>
    <n v="3.3039999999999998"/>
    <n v="3"/>
    <n v="2.6431999999999998"/>
    <n v="1"/>
    <n v="3"/>
    <n v="0.2"/>
    <n v="1.1151"/>
    <n v="33.75"/>
    <n v="2.6431999999999998"/>
  </r>
  <r>
    <x v="1"/>
    <x v="0"/>
    <s v="United States"/>
    <s v="New York City"/>
    <s v="New York"/>
    <n v="10035"/>
    <s v="United States ,New York City ,New York, 10035"/>
    <x v="3"/>
    <x v="1"/>
    <s v="East - Office Supplies"/>
    <s v="Art"/>
    <n v="16.38"/>
    <n v="16"/>
    <n v="16.38"/>
    <n v="9"/>
    <n v="1.7777777777777777"/>
    <n v="0"/>
    <n v="7.3710000000000004"/>
    <n v="45.000000000000007"/>
    <n v="147.41999999999999"/>
  </r>
  <r>
    <x v="1"/>
    <x v="0"/>
    <s v="United States"/>
    <s v="New York City"/>
    <s v="New York"/>
    <n v="10035"/>
    <s v="United States ,New York City ,New York, 10035"/>
    <x v="3"/>
    <x v="1"/>
    <s v="East - Office Supplies"/>
    <s v="Envelopes"/>
    <n v="167.96"/>
    <n v="168"/>
    <n v="167.96"/>
    <n v="2"/>
    <n v="84"/>
    <n v="0"/>
    <n v="78.941199999999995"/>
    <n v="47"/>
    <n v="335.92"/>
  </r>
  <r>
    <x v="1"/>
    <x v="0"/>
    <s v="United States"/>
    <s v="New York City"/>
    <s v="New York"/>
    <n v="10035"/>
    <s v="United States ,New York City ,New York, 10035"/>
    <x v="3"/>
    <x v="0"/>
    <s v="East - Furniture"/>
    <s v="Bookcases"/>
    <n v="321.56799999999998"/>
    <n v="322"/>
    <n v="257.25439999999998"/>
    <n v="2"/>
    <n v="161"/>
    <n v="0.2"/>
    <n v="-16.078399999999998"/>
    <n v="-5"/>
    <n v="514.50879999999995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Philadelphia"/>
    <s v="Pennsylvania"/>
    <n v="19140"/>
    <s v="United States ,Philadelphia ,Pennsylvania, 19140"/>
    <x v="3"/>
    <x v="0"/>
    <s v="East - Furniture"/>
    <s v="Chairs"/>
    <n v="128.05799999999999"/>
    <n v="128"/>
    <n v="89.640600000000006"/>
    <n v="3"/>
    <n v="42.666666666666664"/>
    <n v="0.3"/>
    <n v="-23.7822"/>
    <n v="-18.571428571428573"/>
    <n v="268.92180000000002"/>
  </r>
  <r>
    <x v="3"/>
    <x v="2"/>
    <s v="United States"/>
    <s v="Mentor"/>
    <s v="Ohio"/>
    <n v="44060"/>
    <s v="United States ,Mentor ,Ohio, 44060"/>
    <x v="3"/>
    <x v="0"/>
    <s v="East - Furniture"/>
    <s v="Chairs"/>
    <n v="63.686"/>
    <n v="64"/>
    <n v="44.580200000000005"/>
    <n v="1"/>
    <n v="64"/>
    <n v="0.3"/>
    <n v="-15.4666"/>
    <n v="-24.285714285714285"/>
    <n v="44.580200000000005"/>
  </r>
  <r>
    <x v="3"/>
    <x v="2"/>
    <s v="United States"/>
    <s v="Mentor"/>
    <s v="Ohio"/>
    <n v="44060"/>
    <s v="United States ,Mentor ,Ohio, 44060"/>
    <x v="3"/>
    <x v="2"/>
    <s v="East - Technology"/>
    <s v="Accessories"/>
    <n v="239.976"/>
    <n v="240"/>
    <n v="191.98079999999999"/>
    <n v="3"/>
    <n v="80"/>
    <n v="0.2"/>
    <n v="65.993399999999994"/>
    <n v="27.499999999999996"/>
    <n v="575.94239999999991"/>
  </r>
  <r>
    <x v="3"/>
    <x v="2"/>
    <s v="United States"/>
    <s v="Mentor"/>
    <s v="Ohio"/>
    <n v="44060"/>
    <s v="United States ,Mentor ,Ohio, 44060"/>
    <x v="3"/>
    <x v="0"/>
    <s v="East - Furniture"/>
    <s v="Tables"/>
    <n v="344.22"/>
    <n v="344"/>
    <n v="206.53200000000001"/>
    <n v="2"/>
    <n v="172"/>
    <n v="0.4"/>
    <n v="-189.321"/>
    <n v="-54.999999999999993"/>
    <n v="413.06400000000002"/>
  </r>
  <r>
    <x v="3"/>
    <x v="2"/>
    <s v="United States"/>
    <s v="Mentor"/>
    <s v="Ohio"/>
    <n v="44060"/>
    <s v="United States ,Mentor ,Ohio, 44060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3"/>
    <x v="2"/>
    <s v="United States"/>
    <s v="Mentor"/>
    <s v="Ohio"/>
    <n v="44060"/>
    <s v="United States ,Mentor ,Ohio, 44060"/>
    <x v="3"/>
    <x v="0"/>
    <s v="East - Furniture"/>
    <s v="Furnishings"/>
    <n v="21.248000000000001"/>
    <n v="21"/>
    <n v="16.9984"/>
    <n v="4"/>
    <n v="5.25"/>
    <n v="0.2"/>
    <n v="7.4367999999999999"/>
    <n v="35"/>
    <n v="67.993600000000001"/>
  </r>
  <r>
    <x v="3"/>
    <x v="2"/>
    <s v="United States"/>
    <s v="Mentor"/>
    <s v="Ohio"/>
    <n v="44060"/>
    <s v="United States ,Mentor ,Ohio, 44060"/>
    <x v="3"/>
    <x v="1"/>
    <s v="East - Office Supplies"/>
    <s v="Paper"/>
    <n v="8.4480000000000004"/>
    <n v="8"/>
    <n v="6.7584"/>
    <n v="2"/>
    <n v="4"/>
    <n v="0.2"/>
    <n v="2.64"/>
    <n v="31.25"/>
    <n v="13.5168"/>
  </r>
  <r>
    <x v="3"/>
    <x v="0"/>
    <s v="United States"/>
    <s v="Lawton"/>
    <s v="Oklahoma"/>
    <n v="73505"/>
    <s v="United States ,Lawton ,Oklahoma, 73505"/>
    <x v="2"/>
    <x v="1"/>
    <s v="Central - Office Supplies"/>
    <s v="Storage"/>
    <n v="333.09"/>
    <n v="333"/>
    <n v="333.09"/>
    <n v="3"/>
    <n v="111"/>
    <n v="0"/>
    <n v="23.316299999999998"/>
    <n v="7.0000000000000009"/>
    <n v="999.27"/>
  </r>
  <r>
    <x v="3"/>
    <x v="0"/>
    <s v="United States"/>
    <s v="Lawton"/>
    <s v="Oklahoma"/>
    <n v="73505"/>
    <s v="United States ,Lawton ,Oklahoma, 73505"/>
    <x v="2"/>
    <x v="0"/>
    <s v="Central - Furniture"/>
    <s v="Tables"/>
    <n v="248.98"/>
    <n v="249"/>
    <n v="248.98"/>
    <n v="2"/>
    <n v="124.5"/>
    <n v="0"/>
    <n v="54.775599999999997"/>
    <n v="22"/>
    <n v="497.96"/>
  </r>
  <r>
    <x v="1"/>
    <x v="0"/>
    <s v="United States"/>
    <s v="New York City"/>
    <s v="New York"/>
    <n v="10024"/>
    <s v="United States ,New York City ,New York, 10024"/>
    <x v="3"/>
    <x v="1"/>
    <s v="East - Office Supplies"/>
    <s v="Paper"/>
    <n v="24.9"/>
    <n v="25"/>
    <n v="24.9"/>
    <n v="5"/>
    <n v="5"/>
    <n v="0"/>
    <n v="11.702999999999999"/>
    <n v="47"/>
    <n v="124.5"/>
  </r>
  <r>
    <x v="1"/>
    <x v="0"/>
    <s v="United States"/>
    <s v="Los Angeles"/>
    <s v="California"/>
    <n v="90049"/>
    <s v="United States ,Los Angeles ,California, 90049"/>
    <x v="1"/>
    <x v="1"/>
    <s v="West - Office Supplies"/>
    <s v="Fasteners"/>
    <n v="15.26"/>
    <n v="15"/>
    <n v="15.26"/>
    <n v="7"/>
    <n v="2.1428571428571428"/>
    <n v="0"/>
    <n v="5.0358000000000001"/>
    <n v="33"/>
    <n v="106.82"/>
  </r>
  <r>
    <x v="1"/>
    <x v="0"/>
    <s v="United States"/>
    <s v="Los Angeles"/>
    <s v="California"/>
    <n v="90049"/>
    <s v="United States ,Los Angeles ,California, 90049"/>
    <x v="1"/>
    <x v="1"/>
    <s v="West - Office Supplies"/>
    <s v="Appliances"/>
    <n v="43.32"/>
    <n v="43"/>
    <n v="43.32"/>
    <n v="2"/>
    <n v="21.5"/>
    <n v="0"/>
    <n v="14.2956"/>
    <n v="33"/>
    <n v="86.64"/>
  </r>
  <r>
    <x v="1"/>
    <x v="0"/>
    <s v="United States"/>
    <s v="Los Angeles"/>
    <s v="California"/>
    <n v="90049"/>
    <s v="United States ,Los Angeles ,California, 90049"/>
    <x v="1"/>
    <x v="1"/>
    <s v="West - Office Supplies"/>
    <s v="Binders"/>
    <n v="43.584000000000003"/>
    <n v="44"/>
    <n v="34.867200000000004"/>
    <n v="12"/>
    <n v="3.6666666666666665"/>
    <n v="0.2"/>
    <n v="15.799200000000001"/>
    <n v="36.25"/>
    <n v="418.40640000000008"/>
  </r>
  <r>
    <x v="1"/>
    <x v="0"/>
    <s v="United States"/>
    <s v="Los Angeles"/>
    <s v="California"/>
    <n v="90049"/>
    <s v="United States ,Los Angeles ,California, 90049"/>
    <x v="1"/>
    <x v="1"/>
    <s v="West - Office Supplies"/>
    <s v="Paper"/>
    <n v="116.28"/>
    <n v="116"/>
    <n v="116.28"/>
    <n v="3"/>
    <n v="38.666666666666664"/>
    <n v="0"/>
    <n v="56.977200000000003"/>
    <n v="49.000000000000007"/>
    <n v="348.84000000000003"/>
  </r>
  <r>
    <x v="1"/>
    <x v="0"/>
    <s v="United States"/>
    <s v="Los Angeles"/>
    <s v="California"/>
    <n v="90049"/>
    <s v="United States ,Los Angeles ,California, 90049"/>
    <x v="1"/>
    <x v="1"/>
    <s v="West - Office Supplies"/>
    <s v="Binders"/>
    <n v="9.2959999999999994"/>
    <n v="9"/>
    <n v="7.4367999999999999"/>
    <n v="2"/>
    <n v="4.5"/>
    <n v="0.2"/>
    <n v="3.0211999999999999"/>
    <n v="32.5"/>
    <n v="14.8736"/>
  </r>
  <r>
    <x v="1"/>
    <x v="0"/>
    <s v="United States"/>
    <s v="Los Angeles"/>
    <s v="California"/>
    <n v="90049"/>
    <s v="United States ,Los Angeles ,California, 90049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Los Angeles"/>
    <s v="California"/>
    <n v="90049"/>
    <s v="United States ,Los Angeles ,California, 90049"/>
    <x v="1"/>
    <x v="1"/>
    <s v="West - Office Supplies"/>
    <s v="Paper"/>
    <n v="314.55"/>
    <n v="315"/>
    <n v="314.55"/>
    <n v="3"/>
    <n v="105"/>
    <n v="0"/>
    <n v="150.98400000000001"/>
    <n v="48.000000000000007"/>
    <n v="943.65000000000009"/>
  </r>
  <r>
    <x v="1"/>
    <x v="2"/>
    <s v="United States"/>
    <s v="Houston"/>
    <s v="Texas"/>
    <n v="77036"/>
    <s v="United States ,Houston ,Texas, 77036"/>
    <x v="2"/>
    <x v="1"/>
    <s v="Central - Office Supplies"/>
    <s v="Binders"/>
    <n v="16.27"/>
    <n v="16"/>
    <n v="3.2539999999999996"/>
    <n v="5"/>
    <n v="3.2"/>
    <n v="0.8"/>
    <n v="-25.218499999999999"/>
    <n v="-155"/>
    <n v="16.269999999999996"/>
  </r>
  <r>
    <x v="1"/>
    <x v="2"/>
    <s v="United States"/>
    <s v="Houston"/>
    <s v="Texas"/>
    <n v="77036"/>
    <s v="United States ,Houston ,Texas, 77036"/>
    <x v="2"/>
    <x v="1"/>
    <s v="Central - Office Supplies"/>
    <s v="Supplies"/>
    <n v="69.12"/>
    <n v="69"/>
    <n v="55.296000000000006"/>
    <n v="9"/>
    <n v="7.666666666666667"/>
    <n v="0.2"/>
    <n v="-14.688000000000001"/>
    <n v="-21.25"/>
    <n v="497.66400000000004"/>
  </r>
  <r>
    <x v="1"/>
    <x v="2"/>
    <s v="United States"/>
    <s v="Houston"/>
    <s v="Texas"/>
    <n v="77036"/>
    <s v="United States ,Houston ,Texas, 77036"/>
    <x v="2"/>
    <x v="1"/>
    <s v="Central - Office Supplies"/>
    <s v="Binders"/>
    <n v="4.47"/>
    <n v="4"/>
    <n v="0.89399999999999968"/>
    <n v="3"/>
    <n v="1.3333333333333333"/>
    <n v="0.8"/>
    <n v="-7.8224999999999998"/>
    <n v="-175"/>
    <n v="2.6819999999999991"/>
  </r>
  <r>
    <x v="1"/>
    <x v="0"/>
    <s v="United States"/>
    <s v="Los Angeles"/>
    <s v="California"/>
    <n v="90032"/>
    <s v="United States ,Los Angeles ,California, 90032"/>
    <x v="1"/>
    <x v="0"/>
    <s v="West - Furniture"/>
    <s v="Tables"/>
    <n v="418.29599999999999"/>
    <n v="418"/>
    <n v="334.63679999999999"/>
    <n v="3"/>
    <n v="139.33333333333334"/>
    <n v="0.2"/>
    <n v="5.2286999999999999"/>
    <n v="1.25"/>
    <n v="1003.9104"/>
  </r>
  <r>
    <x v="0"/>
    <x v="0"/>
    <s v="United States"/>
    <s v="Columbus"/>
    <s v="Ohio"/>
    <n v="43229"/>
    <s v="United States ,Columbus ,Ohio, 43229"/>
    <x v="3"/>
    <x v="2"/>
    <s v="East - Technology"/>
    <s v="Copiers"/>
    <n v="659.98800000000006"/>
    <n v="660"/>
    <n v="395.99280000000005"/>
    <n v="2"/>
    <n v="330"/>
    <n v="0.4"/>
    <n v="109.998"/>
    <n v="16.666666666666664"/>
    <n v="791.98560000000009"/>
  </r>
  <r>
    <x v="0"/>
    <x v="0"/>
    <s v="United States"/>
    <s v="Columbus"/>
    <s v="Ohio"/>
    <n v="43229"/>
    <s v="United States ,Columbus ,Ohio, 43229"/>
    <x v="3"/>
    <x v="0"/>
    <s v="East - Furniture"/>
    <s v="Furnishings"/>
    <n v="8.1280000000000001"/>
    <n v="8"/>
    <n v="6.5023999999999997"/>
    <n v="2"/>
    <n v="4"/>
    <n v="0.2"/>
    <n v="1.4224000000000001"/>
    <n v="17.5"/>
    <n v="13.004799999999999"/>
  </r>
  <r>
    <x v="0"/>
    <x v="0"/>
    <s v="United States"/>
    <s v="Columbus"/>
    <s v="Ohio"/>
    <n v="43229"/>
    <s v="United States ,Columbus ,Ohio, 43229"/>
    <x v="3"/>
    <x v="1"/>
    <s v="East - Office Supplies"/>
    <s v="Paper"/>
    <n v="36.287999999999997"/>
    <n v="36"/>
    <n v="29.030399999999997"/>
    <n v="7"/>
    <n v="5.1428571428571432"/>
    <n v="0.2"/>
    <n v="12.700799999999999"/>
    <n v="35"/>
    <n v="203.21279999999999"/>
  </r>
  <r>
    <x v="0"/>
    <x v="0"/>
    <s v="United States"/>
    <s v="Columbus"/>
    <s v="Ohio"/>
    <n v="43229"/>
    <s v="United States ,Columbus ,Ohio, 43229"/>
    <x v="3"/>
    <x v="0"/>
    <s v="East - Furniture"/>
    <s v="Chairs"/>
    <n v="909.72"/>
    <n v="910"/>
    <n v="636.80400000000009"/>
    <n v="6"/>
    <n v="151.66666666666666"/>
    <n v="0.3"/>
    <n v="-51.984000000000002"/>
    <n v="-5.7142857142857144"/>
    <n v="3820.8240000000005"/>
  </r>
  <r>
    <x v="1"/>
    <x v="0"/>
    <s v="United States"/>
    <s v="Los Angeles"/>
    <s v="California"/>
    <n v="90032"/>
    <s v="United States ,Los Angeles ,California, 90032"/>
    <x v="1"/>
    <x v="0"/>
    <s v="West - Furniture"/>
    <s v="Bookcases"/>
    <n v="917.92349999999999"/>
    <n v="918"/>
    <n v="780.23497499999996"/>
    <n v="9"/>
    <n v="102"/>
    <n v="0.15"/>
    <n v="75.593699999999998"/>
    <n v="8.235294117647058"/>
    <n v="7022.114775"/>
  </r>
  <r>
    <x v="1"/>
    <x v="0"/>
    <s v="United States"/>
    <s v="Los Angeles"/>
    <s v="California"/>
    <n v="90032"/>
    <s v="United States ,Los Angeles ,California, 90032"/>
    <x v="1"/>
    <x v="1"/>
    <s v="West - Office Supplies"/>
    <s v="Paper"/>
    <n v="38.880000000000003"/>
    <n v="39"/>
    <n v="38.880000000000003"/>
    <n v="6"/>
    <n v="6.5"/>
    <n v="0"/>
    <n v="19.051200000000001"/>
    <n v="49"/>
    <n v="233.28000000000003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631.17600000000004"/>
    <n v="631"/>
    <n v="189.35280000000006"/>
    <n v="4"/>
    <n v="157.75"/>
    <n v="0.7"/>
    <n v="-462.86239999999998"/>
    <n v="-73.333333333333329"/>
    <n v="757.41120000000024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Bakersfield"/>
    <s v="California"/>
    <n v="93309"/>
    <s v="United States ,Bakersfield ,California, 93309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Bakersfield"/>
    <s v="California"/>
    <n v="93309"/>
    <s v="United States ,Bakersfield ,California, 93309"/>
    <x v="1"/>
    <x v="1"/>
    <s v="West - Office Supplies"/>
    <s v="Binders"/>
    <n v="23.2"/>
    <n v="23"/>
    <n v="18.559999999999999"/>
    <n v="5"/>
    <n v="4.5999999999999996"/>
    <n v="0.2"/>
    <n v="8.1199999999999992"/>
    <n v="35"/>
    <n v="92.8"/>
  </r>
  <r>
    <x v="1"/>
    <x v="1"/>
    <s v="United States"/>
    <s v="Houston"/>
    <s v="Texas"/>
    <n v="77095"/>
    <s v="United States ,Houston ,Texas, 77095"/>
    <x v="2"/>
    <x v="1"/>
    <s v="Central - Office Supplies"/>
    <s v="Paper"/>
    <n v="25.92"/>
    <n v="26"/>
    <n v="20.736000000000001"/>
    <n v="5"/>
    <n v="5.2"/>
    <n v="0.2"/>
    <n v="9.0719999999999992"/>
    <n v="34.999999999999993"/>
    <n v="103.68"/>
  </r>
  <r>
    <x v="1"/>
    <x v="1"/>
    <s v="United States"/>
    <s v="Houston"/>
    <s v="Texas"/>
    <n v="77095"/>
    <s v="United States ,Houston ,Texas, 77095"/>
    <x v="2"/>
    <x v="1"/>
    <s v="Central - Office Supplies"/>
    <s v="Fasteners"/>
    <n v="21.312000000000001"/>
    <n v="21"/>
    <n v="17.049600000000002"/>
    <n v="6"/>
    <n v="3.5"/>
    <n v="0.2"/>
    <n v="7.1928000000000001"/>
    <n v="33.75"/>
    <n v="102.29760000000002"/>
  </r>
  <r>
    <x v="1"/>
    <x v="2"/>
    <s v="United States"/>
    <s v="Los Angeles"/>
    <s v="California"/>
    <n v="90045"/>
    <s v="United States ,Los Angeles ,California, 90045"/>
    <x v="1"/>
    <x v="2"/>
    <s v="West - Technology"/>
    <s v="Phones"/>
    <n v="173.65600000000001"/>
    <n v="174"/>
    <n v="138.9248"/>
    <n v="7"/>
    <n v="24.857142857142858"/>
    <n v="0.2"/>
    <n v="17.365600000000001"/>
    <n v="10"/>
    <n v="972.47360000000003"/>
  </r>
  <r>
    <x v="1"/>
    <x v="2"/>
    <s v="United States"/>
    <s v="Los Angeles"/>
    <s v="California"/>
    <n v="90045"/>
    <s v="United States ,Los Angeles ,California, 90045"/>
    <x v="1"/>
    <x v="1"/>
    <s v="West - Office Supplies"/>
    <s v="Appliances"/>
    <n v="361.96"/>
    <n v="362"/>
    <n v="361.96"/>
    <n v="2"/>
    <n v="181"/>
    <n v="0"/>
    <n v="101.3488"/>
    <n v="28.000000000000004"/>
    <n v="723.92"/>
  </r>
  <r>
    <x v="1"/>
    <x v="2"/>
    <s v="United States"/>
    <s v="Los Angeles"/>
    <s v="California"/>
    <n v="90045"/>
    <s v="United States ,Los Angeles ,California, 90045"/>
    <x v="1"/>
    <x v="2"/>
    <s v="West - Technology"/>
    <s v="Accessories"/>
    <n v="62.85"/>
    <n v="63"/>
    <n v="62.85"/>
    <n v="3"/>
    <n v="21"/>
    <n v="0"/>
    <n v="13.198499999999999"/>
    <n v="21"/>
    <n v="188.55"/>
  </r>
  <r>
    <x v="1"/>
    <x v="2"/>
    <s v="United States"/>
    <s v="Los Angeles"/>
    <s v="California"/>
    <n v="90045"/>
    <s v="United States ,Los Angeles ,California, 90045"/>
    <x v="1"/>
    <x v="2"/>
    <s v="West - Technology"/>
    <s v="Phones"/>
    <n v="818.37599999999998"/>
    <n v="818"/>
    <n v="654.70079999999996"/>
    <n v="3"/>
    <n v="272.66666666666669"/>
    <n v="0.2"/>
    <n v="51.148499999999999"/>
    <n v="6.25"/>
    <n v="1964.1023999999998"/>
  </r>
  <r>
    <x v="1"/>
    <x v="2"/>
    <s v="United States"/>
    <s v="Los Angeles"/>
    <s v="California"/>
    <n v="90045"/>
    <s v="United States ,Los Angeles ,California, 90045"/>
    <x v="1"/>
    <x v="1"/>
    <s v="West - Office Supplies"/>
    <s v="Storage"/>
    <n v="20.34"/>
    <n v="20"/>
    <n v="20.34"/>
    <n v="1"/>
    <n v="20"/>
    <n v="0"/>
    <n v="0.2034"/>
    <n v="1"/>
    <n v="20.34"/>
  </r>
  <r>
    <x v="1"/>
    <x v="2"/>
    <s v="United States"/>
    <s v="Los Angeles"/>
    <s v="California"/>
    <n v="90045"/>
    <s v="United States ,Los Angeles ,California, 90045"/>
    <x v="1"/>
    <x v="0"/>
    <s v="West - Furniture"/>
    <s v="Furnishings"/>
    <n v="23.99"/>
    <n v="24"/>
    <n v="23.99"/>
    <n v="1"/>
    <n v="24"/>
    <n v="0"/>
    <n v="5.5176999999999996"/>
    <n v="23"/>
    <n v="23.99"/>
  </r>
  <r>
    <x v="1"/>
    <x v="0"/>
    <s v="United States"/>
    <s v="Los Angeles"/>
    <s v="California"/>
    <n v="90036"/>
    <s v="United States ,Los Angeles ,California, 90036"/>
    <x v="1"/>
    <x v="0"/>
    <s v="West - Furniture"/>
    <s v="Tables"/>
    <n v="171.28800000000001"/>
    <n v="171"/>
    <n v="137.03040000000001"/>
    <n v="3"/>
    <n v="57"/>
    <n v="0.2"/>
    <n v="-6.4233000000000002"/>
    <n v="-3.75"/>
    <n v="411.09120000000007"/>
  </r>
  <r>
    <x v="1"/>
    <x v="1"/>
    <s v="United States"/>
    <s v="Springfield"/>
    <s v="Missouri"/>
    <n v="65807"/>
    <s v="United States ,Springfield ,Missouri, 65807"/>
    <x v="2"/>
    <x v="0"/>
    <s v="Central - Furniture"/>
    <s v="Furnishings"/>
    <n v="37.299999999999997"/>
    <n v="37"/>
    <n v="37.299999999999997"/>
    <n v="2"/>
    <n v="18.5"/>
    <n v="0"/>
    <n v="17.158000000000001"/>
    <n v="46.000000000000007"/>
    <n v="74.599999999999994"/>
  </r>
  <r>
    <x v="1"/>
    <x v="1"/>
    <s v="United States"/>
    <s v="Springfield"/>
    <s v="Missouri"/>
    <n v="65807"/>
    <s v="United States ,Springfield ,Missouri, 65807"/>
    <x v="2"/>
    <x v="1"/>
    <s v="Central - Office Supplies"/>
    <s v="Binders"/>
    <n v="81.96"/>
    <n v="82"/>
    <n v="81.96"/>
    <n v="2"/>
    <n v="41"/>
    <n v="0"/>
    <n v="39.340800000000002"/>
    <n v="48.000000000000007"/>
    <n v="163.92"/>
  </r>
  <r>
    <x v="2"/>
    <x v="0"/>
    <s v="United States"/>
    <s v="Phoenix"/>
    <s v="Arizona"/>
    <n v="85023"/>
    <s v="United States ,Phoenix ,Arizona, 85023"/>
    <x v="1"/>
    <x v="1"/>
    <s v="West - Office Supplies"/>
    <s v="Binders"/>
    <n v="54.792000000000002"/>
    <n v="55"/>
    <n v="16.437600000000003"/>
    <n v="6"/>
    <n v="9.1666666666666661"/>
    <n v="0.7"/>
    <n v="-40.180799999999998"/>
    <n v="-73.333333333333329"/>
    <n v="98.62560000000002"/>
  </r>
  <r>
    <x v="2"/>
    <x v="0"/>
    <s v="United States"/>
    <s v="Houston"/>
    <s v="Texas"/>
    <n v="77070"/>
    <s v="United States ,Houston ,Texas, 77070"/>
    <x v="2"/>
    <x v="1"/>
    <s v="Central - Office Supplies"/>
    <s v="Storage"/>
    <n v="10.784000000000001"/>
    <n v="11"/>
    <n v="8.6272000000000002"/>
    <n v="1"/>
    <n v="11"/>
    <n v="0.2"/>
    <n v="0.80879999999999996"/>
    <n v="7.5"/>
    <n v="8.6272000000000002"/>
  </r>
  <r>
    <x v="0"/>
    <x v="0"/>
    <s v="United States"/>
    <s v="Hampton"/>
    <s v="Virginia"/>
    <n v="23666"/>
    <s v="United States ,Hampton ,Virginia, 23666"/>
    <x v="0"/>
    <x v="0"/>
    <s v="South - Furniture"/>
    <s v="Chairs"/>
    <n v="290.98"/>
    <n v="291"/>
    <n v="290.98"/>
    <n v="1"/>
    <n v="291"/>
    <n v="0"/>
    <n v="75.654799999999994"/>
    <n v="25.999999999999996"/>
    <n v="290.98"/>
  </r>
  <r>
    <x v="1"/>
    <x v="2"/>
    <s v="United States"/>
    <s v="Tulsa"/>
    <s v="Oklahoma"/>
    <n v="74133"/>
    <s v="United States ,Tulsa ,Oklahoma, 74133"/>
    <x v="2"/>
    <x v="1"/>
    <s v="Central - Office Supplies"/>
    <s v="Art"/>
    <n v="36.44"/>
    <n v="36"/>
    <n v="36.44"/>
    <n v="4"/>
    <n v="9"/>
    <n v="0"/>
    <n v="12.0252"/>
    <n v="33"/>
    <n v="145.76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21.4"/>
    <n v="21"/>
    <n v="21.4"/>
    <n v="5"/>
    <n v="4.2"/>
    <n v="0"/>
    <n v="10.058"/>
    <n v="47"/>
    <n v="107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48.664000000000001"/>
    <n v="49"/>
    <n v="38.931200000000004"/>
    <n v="7"/>
    <n v="7"/>
    <n v="0.2"/>
    <n v="15.815799999999999"/>
    <n v="32.499999999999993"/>
    <n v="272.51840000000004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Art"/>
    <n v="16.559999999999999"/>
    <n v="17"/>
    <n v="16.559999999999999"/>
    <n v="4"/>
    <n v="4.25"/>
    <n v="0"/>
    <n v="6.9551999999999996"/>
    <n v="42"/>
    <n v="66.239999999999995"/>
  </r>
  <r>
    <x v="1"/>
    <x v="1"/>
    <s v="United States"/>
    <s v="Jacksonville"/>
    <s v="Florida"/>
    <n v="32216"/>
    <s v="United States ,Jacksonville ,Florida, 32216"/>
    <x v="0"/>
    <x v="1"/>
    <s v="South - Office Supplies"/>
    <s v="Storage"/>
    <n v="1347.52"/>
    <n v="1348"/>
    <n v="1078.0160000000001"/>
    <n v="8"/>
    <n v="168.5"/>
    <n v="0.2"/>
    <n v="84.22"/>
    <n v="6.25"/>
    <n v="8624.1280000000006"/>
  </r>
  <r>
    <x v="1"/>
    <x v="1"/>
    <s v="United States"/>
    <s v="Richmond"/>
    <s v="Indiana"/>
    <n v="47374"/>
    <s v="United States ,Richmond ,Indiana, 47374"/>
    <x v="2"/>
    <x v="2"/>
    <s v="Central - Technology"/>
    <s v="Accessories"/>
    <n v="62.31"/>
    <n v="62"/>
    <n v="62.31"/>
    <n v="3"/>
    <n v="20.666666666666668"/>
    <n v="0"/>
    <n v="22.4316"/>
    <n v="36"/>
    <n v="186.93"/>
  </r>
  <r>
    <x v="1"/>
    <x v="1"/>
    <s v="United States"/>
    <s v="Richmond"/>
    <s v="Indiana"/>
    <n v="47374"/>
    <s v="United States ,Richmond ,Indiana, 47374"/>
    <x v="2"/>
    <x v="0"/>
    <s v="Central - Furniture"/>
    <s v="Furnishings"/>
    <n v="20.32"/>
    <n v="20"/>
    <n v="20.32"/>
    <n v="4"/>
    <n v="5"/>
    <n v="0"/>
    <n v="6.9088000000000003"/>
    <n v="34"/>
    <n v="81.28"/>
  </r>
  <r>
    <x v="0"/>
    <x v="1"/>
    <s v="United States"/>
    <s v="Louisville"/>
    <s v="Colorado"/>
    <n v="80027"/>
    <s v="United States ,Louisville ,Colorado, 80027"/>
    <x v="1"/>
    <x v="1"/>
    <s v="West - Office Supplies"/>
    <s v="Fasteners"/>
    <n v="9.4320000000000004"/>
    <n v="9"/>
    <n v="7.5456000000000003"/>
    <n v="3"/>
    <n v="3"/>
    <n v="0.2"/>
    <n v="3.0653999999999999"/>
    <n v="32.499999999999993"/>
    <n v="22.636800000000001"/>
  </r>
  <r>
    <x v="1"/>
    <x v="0"/>
    <s v="United States"/>
    <s v="New York City"/>
    <s v="New York"/>
    <n v="10024"/>
    <s v="United States ,New York City ,New York, 10024"/>
    <x v="3"/>
    <x v="1"/>
    <s v="East - Office Supplies"/>
    <s v="Labels"/>
    <n v="34.86"/>
    <n v="35"/>
    <n v="34.86"/>
    <n v="7"/>
    <n v="5"/>
    <n v="0"/>
    <n v="16.035599999999999"/>
    <n v="46"/>
    <n v="244.01999999999998"/>
  </r>
  <r>
    <x v="1"/>
    <x v="0"/>
    <s v="United States"/>
    <s v="New York City"/>
    <s v="New York"/>
    <n v="10024"/>
    <s v="United States ,New York City ,New York, 10024"/>
    <x v="3"/>
    <x v="0"/>
    <s v="East - Furniture"/>
    <s v="Furnishings"/>
    <n v="89.34"/>
    <n v="89"/>
    <n v="89.34"/>
    <n v="6"/>
    <n v="14.833333333333334"/>
    <n v="0"/>
    <n v="24.1218"/>
    <n v="27"/>
    <n v="536.04"/>
  </r>
  <r>
    <x v="1"/>
    <x v="2"/>
    <s v="United States"/>
    <s v="Rome"/>
    <s v="New York"/>
    <n v="13440"/>
    <s v="United States ,Rome ,New York, 13440"/>
    <x v="3"/>
    <x v="2"/>
    <s v="East - Technology"/>
    <s v="Phones"/>
    <n v="269.98"/>
    <n v="270"/>
    <n v="269.98"/>
    <n v="2"/>
    <n v="135"/>
    <n v="0"/>
    <n v="67.495000000000005"/>
    <n v="25"/>
    <n v="539.96"/>
  </r>
  <r>
    <x v="1"/>
    <x v="2"/>
    <s v="United States"/>
    <s v="Rome"/>
    <s v="New York"/>
    <n v="13440"/>
    <s v="United States ,Rome ,New York, 13440"/>
    <x v="3"/>
    <x v="1"/>
    <s v="East - Office Supplies"/>
    <s v="Paper"/>
    <n v="99.9"/>
    <n v="100"/>
    <n v="99.9"/>
    <n v="5"/>
    <n v="20"/>
    <n v="0"/>
    <n v="47.951999999999998"/>
    <n v="47.999999999999993"/>
    <n v="499.5"/>
  </r>
  <r>
    <x v="1"/>
    <x v="2"/>
    <s v="United States"/>
    <s v="Rome"/>
    <s v="New York"/>
    <n v="13440"/>
    <s v="United States ,Rome ,New York, 13440"/>
    <x v="3"/>
    <x v="0"/>
    <s v="East - Furniture"/>
    <s v="Furnishings"/>
    <n v="39.08"/>
    <n v="39"/>
    <n v="39.08"/>
    <n v="4"/>
    <n v="9.75"/>
    <n v="0"/>
    <n v="14.4596"/>
    <n v="37"/>
    <n v="156.32"/>
  </r>
  <r>
    <x v="0"/>
    <x v="1"/>
    <s v="United States"/>
    <s v="Marion"/>
    <s v="Ohio"/>
    <n v="43302"/>
    <s v="United States ,Marion ,Ohio, 43302"/>
    <x v="3"/>
    <x v="2"/>
    <s v="East - Technology"/>
    <s v="Accessories"/>
    <n v="116.83199999999999"/>
    <n v="117"/>
    <n v="93.465599999999995"/>
    <n v="4"/>
    <n v="29.25"/>
    <n v="0.2"/>
    <n v="33.589199999999998"/>
    <n v="28.749999999999996"/>
    <n v="373.86239999999998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2.2959999999999998"/>
    <n v="2"/>
    <n v="0.45919999999999983"/>
    <n v="2"/>
    <n v="1"/>
    <n v="0.8"/>
    <n v="-3.9032"/>
    <n v="-170.00000000000003"/>
    <n v="0.91839999999999966"/>
  </r>
  <r>
    <x v="2"/>
    <x v="0"/>
    <s v="United States"/>
    <s v="New York City"/>
    <s v="New York"/>
    <n v="10009"/>
    <s v="United States ,New York City ,New York, 10009"/>
    <x v="3"/>
    <x v="0"/>
    <s v="East - Furniture"/>
    <s v="Chairs"/>
    <n v="408.00599999999997"/>
    <n v="408"/>
    <n v="367.20539999999994"/>
    <n v="2"/>
    <n v="204"/>
    <n v="0.1"/>
    <n v="72.534400000000005"/>
    <n v="17.777777777777782"/>
    <n v="734.41079999999988"/>
  </r>
  <r>
    <x v="2"/>
    <x v="0"/>
    <s v="United States"/>
    <s v="New York City"/>
    <s v="New York"/>
    <n v="10009"/>
    <s v="United States ,New York City ,New York, 10009"/>
    <x v="3"/>
    <x v="1"/>
    <s v="East - Office Supplies"/>
    <s v="Storage"/>
    <n v="40.44"/>
    <n v="40"/>
    <n v="40.44"/>
    <n v="3"/>
    <n v="13.333333333333334"/>
    <n v="0"/>
    <n v="10.5144"/>
    <n v="26"/>
    <n v="121.32"/>
  </r>
  <r>
    <x v="3"/>
    <x v="2"/>
    <s v="United States"/>
    <s v="Manteca"/>
    <s v="California"/>
    <n v="95336"/>
    <s v="United States ,Manteca ,California, 95336"/>
    <x v="1"/>
    <x v="0"/>
    <s v="West - Furniture"/>
    <s v="Chairs"/>
    <n v="122.352"/>
    <n v="122"/>
    <n v="97.881600000000006"/>
    <n v="3"/>
    <n v="40.666666666666664"/>
    <n v="0.2"/>
    <n v="13.7646"/>
    <n v="11.249999999999998"/>
    <n v="293.64480000000003"/>
  </r>
  <r>
    <x v="3"/>
    <x v="2"/>
    <s v="United States"/>
    <s v="Manteca"/>
    <s v="California"/>
    <n v="95336"/>
    <s v="United States ,Manteca ,California, 95336"/>
    <x v="1"/>
    <x v="1"/>
    <s v="West - Office Supplies"/>
    <s v="Envelopes"/>
    <n v="15.28"/>
    <n v="15"/>
    <n v="15.28"/>
    <n v="2"/>
    <n v="7.5"/>
    <n v="0"/>
    <n v="7.4871999999999996"/>
    <n v="49"/>
    <n v="30.56"/>
  </r>
  <r>
    <x v="1"/>
    <x v="1"/>
    <s v="United States"/>
    <s v="Los Angeles"/>
    <s v="California"/>
    <n v="90004"/>
    <s v="United States ,Los Angeles ,California, 90004"/>
    <x v="1"/>
    <x v="1"/>
    <s v="West - Office Supplies"/>
    <s v="Paper"/>
    <n v="11.96"/>
    <n v="12"/>
    <n v="11.96"/>
    <n v="2"/>
    <n v="6"/>
    <n v="0"/>
    <n v="5.8604000000000003"/>
    <n v="49"/>
    <n v="23.92"/>
  </r>
  <r>
    <x v="1"/>
    <x v="2"/>
    <s v="United States"/>
    <s v="Seattle"/>
    <s v="Washington"/>
    <n v="98115"/>
    <s v="United States ,Seattle ,Washington, 98115"/>
    <x v="1"/>
    <x v="0"/>
    <s v="West - Furniture"/>
    <s v="Furnishings"/>
    <n v="15.84"/>
    <n v="16"/>
    <n v="15.84"/>
    <n v="3"/>
    <n v="5.333333333333333"/>
    <n v="0"/>
    <n v="4.9104000000000001"/>
    <n v="31"/>
    <n v="47.519999999999996"/>
  </r>
  <r>
    <x v="1"/>
    <x v="2"/>
    <s v="United States"/>
    <s v="Seattle"/>
    <s v="Washington"/>
    <n v="98115"/>
    <s v="United States ,Seattle ,Washington, 98115"/>
    <x v="1"/>
    <x v="1"/>
    <s v="West - Office Supplies"/>
    <s v="Binders"/>
    <n v="86.376000000000005"/>
    <n v="86"/>
    <n v="69.100800000000007"/>
    <n v="3"/>
    <n v="28.666666666666668"/>
    <n v="0.2"/>
    <n v="30.2316"/>
    <n v="35"/>
    <n v="207.30240000000003"/>
  </r>
  <r>
    <x v="1"/>
    <x v="2"/>
    <s v="United States"/>
    <s v="Seattle"/>
    <s v="Washington"/>
    <n v="98115"/>
    <s v="United States ,Seattle ,Washington, 98115"/>
    <x v="1"/>
    <x v="1"/>
    <s v="West - Office Supplies"/>
    <s v="Art"/>
    <n v="18.239999999999998"/>
    <n v="18"/>
    <n v="18.239999999999998"/>
    <n v="3"/>
    <n v="6"/>
    <n v="0"/>
    <n v="6.2016"/>
    <n v="34"/>
    <n v="54.72"/>
  </r>
  <r>
    <x v="1"/>
    <x v="2"/>
    <s v="United States"/>
    <s v="Seattle"/>
    <s v="Washington"/>
    <n v="98115"/>
    <s v="United States ,Seattle ,Washington, 98115"/>
    <x v="1"/>
    <x v="1"/>
    <s v="West - Office Supplies"/>
    <s v="Art"/>
    <n v="13.12"/>
    <n v="13"/>
    <n v="13.12"/>
    <n v="4"/>
    <n v="3.25"/>
    <n v="0"/>
    <n v="4.3296000000000001"/>
    <n v="33"/>
    <n v="52.48"/>
  </r>
  <r>
    <x v="1"/>
    <x v="1"/>
    <s v="United States"/>
    <s v="Providence"/>
    <s v="Rhode Island"/>
    <n v="2908"/>
    <s v="United States ,Providence ,Rhode Island, 2908"/>
    <x v="3"/>
    <x v="2"/>
    <s v="East - Technology"/>
    <s v="Phones"/>
    <n v="105.98"/>
    <n v="106"/>
    <n v="105.98"/>
    <n v="2"/>
    <n v="53"/>
    <n v="0"/>
    <n v="1.0598000000000001"/>
    <n v="1"/>
    <n v="211.96"/>
  </r>
  <r>
    <x v="1"/>
    <x v="1"/>
    <s v="United States"/>
    <s v="Providence"/>
    <s v="Rhode Island"/>
    <n v="2908"/>
    <s v="United States ,Providence ,Rhode Island, 2908"/>
    <x v="3"/>
    <x v="0"/>
    <s v="East - Furniture"/>
    <s v="Tables"/>
    <n v="493.92"/>
    <n v="494"/>
    <n v="345.74400000000003"/>
    <n v="7"/>
    <n v="70.571428571428569"/>
    <n v="0.3"/>
    <n v="-28.224"/>
    <n v="-5.7142857142857144"/>
    <n v="2420.2080000000001"/>
  </r>
  <r>
    <x v="1"/>
    <x v="1"/>
    <s v="United States"/>
    <s v="Chicago"/>
    <s v="Illinois"/>
    <n v="60653"/>
    <s v="United States ,Chicago ,Illinois, 60653"/>
    <x v="2"/>
    <x v="1"/>
    <s v="Central - Office Supplies"/>
    <s v="Binders"/>
    <n v="5.9359999999999999"/>
    <n v="6"/>
    <n v="1.1871999999999998"/>
    <n v="7"/>
    <n v="0.8571428571428571"/>
    <n v="0.8"/>
    <n v="-8.9039999999999999"/>
    <n v="-150"/>
    <n v="8.3103999999999978"/>
  </r>
  <r>
    <x v="2"/>
    <x v="0"/>
    <s v="United States"/>
    <s v="Oklahoma City"/>
    <s v="Oklahoma"/>
    <n v="73120"/>
    <s v="United States ,Oklahoma City ,Oklahoma, 73120"/>
    <x v="2"/>
    <x v="1"/>
    <s v="Central - Office Supplies"/>
    <s v="Envelopes"/>
    <n v="325.86"/>
    <n v="326"/>
    <n v="325.86"/>
    <n v="2"/>
    <n v="163"/>
    <n v="0"/>
    <n v="149.8956"/>
    <n v="46"/>
    <n v="651.72"/>
  </r>
  <r>
    <x v="0"/>
    <x v="0"/>
    <s v="United States"/>
    <s v="Chicago"/>
    <s v="Illinois"/>
    <n v="60610"/>
    <s v="United States ,Chicago ,Illinois, 60610"/>
    <x v="2"/>
    <x v="0"/>
    <s v="Central - Furniture"/>
    <s v="Chairs"/>
    <n v="383.60700000000003"/>
    <n v="384"/>
    <n v="268.5249"/>
    <n v="9"/>
    <n v="42.666666666666664"/>
    <n v="0.3"/>
    <n v="-5.4801000000000002"/>
    <n v="-1.4285714285714286"/>
    <n v="2416.7240999999999"/>
  </r>
  <r>
    <x v="0"/>
    <x v="0"/>
    <s v="United States"/>
    <s v="Chicago"/>
    <s v="Illinois"/>
    <n v="60610"/>
    <s v="United States ,Chicago ,Illinois, 60610"/>
    <x v="2"/>
    <x v="2"/>
    <s v="Central - Technology"/>
    <s v="Phones"/>
    <n v="148.47999999999999"/>
    <n v="148"/>
    <n v="118.78399999999999"/>
    <n v="2"/>
    <n v="74"/>
    <n v="0.2"/>
    <n v="16.704000000000001"/>
    <n v="11.250000000000002"/>
    <n v="237.56799999999998"/>
  </r>
  <r>
    <x v="0"/>
    <x v="0"/>
    <s v="United States"/>
    <s v="Chicago"/>
    <s v="Illinois"/>
    <n v="60610"/>
    <s v="United States ,Chicago ,Illinois, 60610"/>
    <x v="2"/>
    <x v="2"/>
    <s v="Central - Technology"/>
    <s v="Phones"/>
    <n v="537.54399999999998"/>
    <n v="538"/>
    <n v="430.03519999999997"/>
    <n v="7"/>
    <n v="76.857142857142861"/>
    <n v="0.2"/>
    <n v="53.754399999999997"/>
    <n v="10"/>
    <n v="3010.2464"/>
  </r>
  <r>
    <x v="0"/>
    <x v="0"/>
    <s v="United States"/>
    <s v="Chicago"/>
    <s v="Illinois"/>
    <n v="60610"/>
    <s v="United States ,Chicago ,Illinois, 60610"/>
    <x v="2"/>
    <x v="1"/>
    <s v="Central - Office Supplies"/>
    <s v="Binders"/>
    <n v="1.9279999999999999"/>
    <n v="2"/>
    <n v="0.38559999999999994"/>
    <n v="2"/>
    <n v="1"/>
    <n v="0.8"/>
    <n v="-2.9883999999999999"/>
    <n v="-155"/>
    <n v="0.77119999999999989"/>
  </r>
  <r>
    <x v="0"/>
    <x v="0"/>
    <s v="United States"/>
    <s v="Chicago"/>
    <s v="Illinois"/>
    <n v="60610"/>
    <s v="United States ,Chicago ,Illinois, 60610"/>
    <x v="2"/>
    <x v="1"/>
    <s v="Central - Office Supplies"/>
    <s v="Art"/>
    <n v="6.9119999999999999"/>
    <n v="7"/>
    <n v="5.5296000000000003"/>
    <n v="3"/>
    <n v="2.3333333333333335"/>
    <n v="0.2"/>
    <n v="0.69120000000000004"/>
    <n v="10"/>
    <n v="16.588799999999999"/>
  </r>
  <r>
    <x v="0"/>
    <x v="0"/>
    <s v="United States"/>
    <s v="Chicago"/>
    <s v="Illinois"/>
    <n v="60610"/>
    <s v="United States ,Chicago ,Illinois, 60610"/>
    <x v="2"/>
    <x v="0"/>
    <s v="Central - Furniture"/>
    <s v="Furnishings"/>
    <n v="7.76"/>
    <n v="8"/>
    <n v="3.1040000000000001"/>
    <n v="1"/>
    <n v="8"/>
    <n v="0.6"/>
    <n v="-2.1339999999999999"/>
    <n v="-27.499999999999996"/>
    <n v="3.1040000000000001"/>
  </r>
  <r>
    <x v="0"/>
    <x v="0"/>
    <s v="United States"/>
    <s v="Chicago"/>
    <s v="Illinois"/>
    <n v="60610"/>
    <s v="United States ,Chicago ,Illinois, 60610"/>
    <x v="2"/>
    <x v="2"/>
    <s v="Central - Technology"/>
    <s v="Phones"/>
    <n v="659.16800000000001"/>
    <n v="659"/>
    <n v="527.33439999999996"/>
    <n v="4"/>
    <n v="164.75"/>
    <n v="0.2"/>
    <n v="49.437600000000003"/>
    <n v="7.5000000000000009"/>
    <n v="2109.3375999999998"/>
  </r>
  <r>
    <x v="2"/>
    <x v="0"/>
    <s v="United States"/>
    <s v="Manchester"/>
    <s v="Connecticut"/>
    <n v="6040"/>
    <s v="United States ,Manchester ,Connecticut, 6040"/>
    <x v="3"/>
    <x v="1"/>
    <s v="East - Office Supplies"/>
    <s v="Labels"/>
    <n v="5.76"/>
    <n v="6"/>
    <n v="5.76"/>
    <n v="2"/>
    <n v="3"/>
    <n v="0"/>
    <n v="2.8224"/>
    <n v="49.000000000000007"/>
    <n v="11.52"/>
  </r>
  <r>
    <x v="1"/>
    <x v="1"/>
    <s v="United States"/>
    <s v="Los Angeles"/>
    <s v="California"/>
    <n v="90049"/>
    <s v="United States ,Los Angeles ,California, 90049"/>
    <x v="1"/>
    <x v="0"/>
    <s v="West - Furniture"/>
    <s v="Tables"/>
    <n v="351.21600000000001"/>
    <n v="351"/>
    <n v="280.97280000000001"/>
    <n v="3"/>
    <n v="117"/>
    <n v="0.2"/>
    <n v="4.3902000000000001"/>
    <n v="1.25"/>
    <n v="842.91840000000002"/>
  </r>
  <r>
    <x v="1"/>
    <x v="0"/>
    <s v="United States"/>
    <s v="San Francisco"/>
    <s v="California"/>
    <n v="94122"/>
    <s v="United States ,San Francisco ,California, 94122"/>
    <x v="1"/>
    <x v="0"/>
    <s v="West - Furniture"/>
    <s v="Chairs"/>
    <n v="230.28"/>
    <n v="230"/>
    <n v="184.22399999999999"/>
    <n v="3"/>
    <n v="76.666666666666671"/>
    <n v="0.2"/>
    <n v="23.027999999999999"/>
    <n v="10"/>
    <n v="552.67200000000003"/>
  </r>
  <r>
    <x v="0"/>
    <x v="0"/>
    <s v="United States"/>
    <s v="La Crosse"/>
    <s v="Wisconsin"/>
    <n v="54601"/>
    <s v="United States ,La Crosse ,Wisconsin, 54601"/>
    <x v="2"/>
    <x v="1"/>
    <s v="Central - Office Supplies"/>
    <s v="Binders"/>
    <n v="56.82"/>
    <n v="57"/>
    <n v="56.82"/>
    <n v="3"/>
    <n v="19"/>
    <n v="0"/>
    <n v="28.41"/>
    <n v="50"/>
    <n v="170.46"/>
  </r>
  <r>
    <x v="2"/>
    <x v="0"/>
    <s v="United States"/>
    <s v="Florence"/>
    <s v="South Carolina"/>
    <n v="29501"/>
    <s v="United States ,Florence ,South Carolina, 29501"/>
    <x v="0"/>
    <x v="1"/>
    <s v="South - Office Supplies"/>
    <s v="Fasteners"/>
    <n v="31.56"/>
    <n v="32"/>
    <n v="31.56"/>
    <n v="4"/>
    <n v="8"/>
    <n v="0"/>
    <n v="14.202"/>
    <n v="45"/>
    <n v="126.24"/>
  </r>
  <r>
    <x v="2"/>
    <x v="0"/>
    <s v="United States"/>
    <s v="Florence"/>
    <s v="South Carolina"/>
    <n v="29501"/>
    <s v="United States ,Florence ,South Carolina, 29501"/>
    <x v="0"/>
    <x v="1"/>
    <s v="South - Office Supplies"/>
    <s v="Storage"/>
    <n v="27.92"/>
    <n v="28"/>
    <n v="27.92"/>
    <n v="4"/>
    <n v="7"/>
    <n v="0"/>
    <n v="0.55840000000000001"/>
    <n v="2"/>
    <n v="111.68"/>
  </r>
  <r>
    <x v="1"/>
    <x v="0"/>
    <s v="United States"/>
    <s v="Glendale"/>
    <s v="Arizona"/>
    <n v="85301"/>
    <s v="United States ,Glendale ,Arizona, 85301"/>
    <x v="1"/>
    <x v="1"/>
    <s v="West - Office Supplies"/>
    <s v="Binders"/>
    <n v="8.5589999999999993"/>
    <n v="9"/>
    <n v="2.5677000000000003"/>
    <n v="1"/>
    <n v="9"/>
    <n v="0.7"/>
    <n v="-6.5618999999999996"/>
    <n v="-76.666666666666671"/>
    <n v="2.5677000000000003"/>
  </r>
  <r>
    <x v="1"/>
    <x v="1"/>
    <s v="United States"/>
    <s v="El Paso"/>
    <s v="Texas"/>
    <n v="79907"/>
    <s v="United States ,El Paso ,Texas, 79907"/>
    <x v="2"/>
    <x v="1"/>
    <s v="Central - Office Supplies"/>
    <s v="Envelopes"/>
    <n v="49.567999999999998"/>
    <n v="50"/>
    <n v="39.654399999999995"/>
    <n v="2"/>
    <n v="25"/>
    <n v="0.2"/>
    <n v="17.968399999999999"/>
    <n v="36.25"/>
    <n v="79.308799999999991"/>
  </r>
  <r>
    <x v="2"/>
    <x v="0"/>
    <s v="United States"/>
    <s v="San Antonio"/>
    <s v="Texas"/>
    <n v="78207"/>
    <s v="United States ,San Antonio ,Texas, 78207"/>
    <x v="2"/>
    <x v="0"/>
    <s v="Central - Furniture"/>
    <s v="Chairs"/>
    <n v="127.869"/>
    <n v="128"/>
    <n v="89.508299999999991"/>
    <n v="3"/>
    <n v="42.666666666666664"/>
    <n v="0.3"/>
    <n v="-9.1334999999999997"/>
    <n v="-7.1428571428571423"/>
    <n v="268.5249"/>
  </r>
  <r>
    <x v="0"/>
    <x v="1"/>
    <s v="United States"/>
    <s v="Los Angeles"/>
    <s v="California"/>
    <n v="90049"/>
    <s v="United States ,Los Angeles ,California, 90049"/>
    <x v="1"/>
    <x v="1"/>
    <s v="West - Office Supplies"/>
    <s v="Envelopes"/>
    <n v="271.44"/>
    <n v="271"/>
    <n v="271.44"/>
    <n v="3"/>
    <n v="90.333333333333329"/>
    <n v="0"/>
    <n v="122.148"/>
    <n v="45"/>
    <n v="814.31999999999994"/>
  </r>
  <r>
    <x v="0"/>
    <x v="1"/>
    <s v="United States"/>
    <s v="Los Angeles"/>
    <s v="California"/>
    <n v="90049"/>
    <s v="United States ,Los Angeles ,California, 90049"/>
    <x v="1"/>
    <x v="2"/>
    <s v="West - Technology"/>
    <s v="Phones"/>
    <n v="110.352"/>
    <n v="110"/>
    <n v="88.281599999999997"/>
    <n v="3"/>
    <n v="36.666666666666664"/>
    <n v="0.2"/>
    <n v="8.2764000000000006"/>
    <n v="7.5"/>
    <n v="264.84479999999996"/>
  </r>
  <r>
    <x v="0"/>
    <x v="1"/>
    <s v="United States"/>
    <s v="Los Angeles"/>
    <s v="California"/>
    <n v="90049"/>
    <s v="United States ,Los Angeles ,California, 90049"/>
    <x v="1"/>
    <x v="0"/>
    <s v="West - Furniture"/>
    <s v="Furnishings"/>
    <n v="36.4"/>
    <n v="36"/>
    <n v="36.4"/>
    <n v="5"/>
    <n v="7.2"/>
    <n v="0"/>
    <n v="13.832000000000001"/>
    <n v="38.000000000000007"/>
    <n v="182"/>
  </r>
  <r>
    <x v="1"/>
    <x v="2"/>
    <s v="United States"/>
    <s v="Miramar"/>
    <s v="Florida"/>
    <n v="33023"/>
    <s v="United States ,Miramar ,Florida, 33023"/>
    <x v="0"/>
    <x v="0"/>
    <s v="South - Furniture"/>
    <s v="Chairs"/>
    <n v="419.13600000000002"/>
    <n v="419"/>
    <n v="335.30880000000002"/>
    <n v="4"/>
    <n v="104.75"/>
    <n v="0.2"/>
    <n v="-57.6312"/>
    <n v="-13.749999999999998"/>
    <n v="1341.2352000000001"/>
  </r>
  <r>
    <x v="1"/>
    <x v="1"/>
    <s v="United States"/>
    <s v="Mesa"/>
    <s v="Arizona"/>
    <n v="85204"/>
    <s v="United States ,Mesa ,Arizona, 85204"/>
    <x v="1"/>
    <x v="1"/>
    <s v="West - Office Supplies"/>
    <s v="Storage"/>
    <n v="100.70399999999999"/>
    <n v="101"/>
    <n v="80.563199999999995"/>
    <n v="6"/>
    <n v="16.833333333333332"/>
    <n v="0.2"/>
    <n v="-1.2587999999999999"/>
    <n v="-1.25"/>
    <n v="483.37919999999997"/>
  </r>
  <r>
    <x v="1"/>
    <x v="0"/>
    <s v="United States"/>
    <s v="Fayetteville"/>
    <s v="North Carolina"/>
    <n v="28314"/>
    <s v="United States ,Fayetteville ,North Carolina, 28314"/>
    <x v="0"/>
    <x v="1"/>
    <s v="South - Office Supplies"/>
    <s v="Appliances"/>
    <n v="45.216000000000001"/>
    <n v="45"/>
    <n v="36.172800000000002"/>
    <n v="3"/>
    <n v="15"/>
    <n v="0.2"/>
    <n v="4.5216000000000003"/>
    <n v="10"/>
    <n v="108.51840000000001"/>
  </r>
  <r>
    <x v="1"/>
    <x v="0"/>
    <s v="United States"/>
    <s v="Fayetteville"/>
    <s v="North Carolina"/>
    <n v="28314"/>
    <s v="United States ,Fayetteville ,North Carolina, 28314"/>
    <x v="0"/>
    <x v="1"/>
    <s v="South - Office Supplies"/>
    <s v="Binders"/>
    <n v="28.782"/>
    <n v="29"/>
    <n v="8.6346000000000025"/>
    <n v="6"/>
    <n v="4.833333333333333"/>
    <n v="0.7"/>
    <n v="-21.1068"/>
    <n v="-73.333333333333329"/>
    <n v="51.807600000000015"/>
  </r>
  <r>
    <x v="1"/>
    <x v="0"/>
    <s v="United States"/>
    <s v="Fayetteville"/>
    <s v="North Carolina"/>
    <n v="28314"/>
    <s v="United States ,Fayetteville ,North Carolina, 28314"/>
    <x v="0"/>
    <x v="1"/>
    <s v="South - Office Supplies"/>
    <s v="Paper"/>
    <n v="24.448"/>
    <n v="24"/>
    <n v="19.558399999999999"/>
    <n v="4"/>
    <n v="6"/>
    <n v="0.2"/>
    <n v="8.8623999999999992"/>
    <n v="36.249999999999993"/>
    <n v="78.233599999999996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10.476000000000001"/>
    <n v="10"/>
    <n v="2.0952000000000002"/>
    <n v="6"/>
    <n v="1.6666666666666667"/>
    <n v="0.8"/>
    <n v="-17.285399999999999"/>
    <n v="-164.99999999999997"/>
    <n v="12.571200000000001"/>
  </r>
  <r>
    <x v="0"/>
    <x v="2"/>
    <s v="United States"/>
    <s v="San Jose"/>
    <s v="California"/>
    <n v="95123"/>
    <s v="United States ,San Jose ,California, 95123"/>
    <x v="1"/>
    <x v="0"/>
    <s v="West - Furniture"/>
    <s v="Furnishings"/>
    <n v="76.14"/>
    <n v="76"/>
    <n v="76.14"/>
    <n v="3"/>
    <n v="25.333333333333332"/>
    <n v="0"/>
    <n v="26.649000000000001"/>
    <n v="35"/>
    <n v="228.42000000000002"/>
  </r>
  <r>
    <x v="0"/>
    <x v="2"/>
    <s v="United States"/>
    <s v="Wichita"/>
    <s v="Kansas"/>
    <n v="67212"/>
    <s v="United States ,Wichita ,Kansas, 67212"/>
    <x v="2"/>
    <x v="1"/>
    <s v="Central - Office Supplies"/>
    <s v="Art"/>
    <n v="21.24"/>
    <n v="21"/>
    <n v="21.24"/>
    <n v="3"/>
    <n v="7"/>
    <n v="0"/>
    <n v="8.0711999999999993"/>
    <n v="38"/>
    <n v="63.72"/>
  </r>
  <r>
    <x v="0"/>
    <x v="2"/>
    <s v="United States"/>
    <s v="Wichita"/>
    <s v="Kansas"/>
    <n v="67212"/>
    <s v="United States ,Wichita ,Kansas, 67212"/>
    <x v="2"/>
    <x v="1"/>
    <s v="Central - Office Supplies"/>
    <s v="Binders"/>
    <n v="127.96"/>
    <n v="128"/>
    <n v="127.96"/>
    <n v="2"/>
    <n v="64"/>
    <n v="0"/>
    <n v="60.141199999999998"/>
    <n v="47"/>
    <n v="255.92"/>
  </r>
  <r>
    <x v="1"/>
    <x v="2"/>
    <s v="United States"/>
    <s v="Los Angeles"/>
    <s v="California"/>
    <n v="90036"/>
    <s v="United States ,Los Angeles ,California, 90036"/>
    <x v="1"/>
    <x v="2"/>
    <s v="West - Technology"/>
    <s v="Copiers"/>
    <n v="479.98399999999998"/>
    <n v="480"/>
    <n v="383.98719999999997"/>
    <n v="2"/>
    <n v="240"/>
    <n v="0.2"/>
    <n v="89.997"/>
    <n v="18.75"/>
    <n v="767.97439999999995"/>
  </r>
  <r>
    <x v="1"/>
    <x v="2"/>
    <s v="United States"/>
    <s v="Jackson"/>
    <s v="Michigan"/>
    <n v="49201"/>
    <s v="United States ,Jackson ,Michigan, 49201"/>
    <x v="2"/>
    <x v="2"/>
    <s v="Central - Technology"/>
    <s v="Phones"/>
    <n v="657.93"/>
    <n v="658"/>
    <n v="657.93"/>
    <n v="7"/>
    <n v="94"/>
    <n v="0"/>
    <n v="184.22040000000001"/>
    <n v="28.000000000000004"/>
    <n v="4605.5099999999993"/>
  </r>
  <r>
    <x v="1"/>
    <x v="2"/>
    <s v="United States"/>
    <s v="Jackson"/>
    <s v="Michigan"/>
    <n v="49201"/>
    <s v="United States ,Jackson ,Michigan, 49201"/>
    <x v="2"/>
    <x v="0"/>
    <s v="Central - Furniture"/>
    <s v="Furnishings"/>
    <n v="33.479999999999997"/>
    <n v="33"/>
    <n v="33.479999999999997"/>
    <n v="4"/>
    <n v="8.25"/>
    <n v="0"/>
    <n v="8.7048000000000005"/>
    <n v="26.000000000000007"/>
    <n v="133.91999999999999"/>
  </r>
  <r>
    <x v="1"/>
    <x v="2"/>
    <s v="United States"/>
    <s v="Jackson"/>
    <s v="Michigan"/>
    <n v="49201"/>
    <s v="United States ,Jackson ,Michigan, 49201"/>
    <x v="2"/>
    <x v="1"/>
    <s v="Central - Office Supplies"/>
    <s v="Art"/>
    <n v="13.9"/>
    <n v="14"/>
    <n v="13.9"/>
    <n v="5"/>
    <n v="2.8"/>
    <n v="0"/>
    <n v="3.6139999999999999"/>
    <n v="26"/>
    <n v="69.5"/>
  </r>
  <r>
    <x v="1"/>
    <x v="2"/>
    <s v="United States"/>
    <s v="Jackson"/>
    <s v="Michigan"/>
    <n v="49201"/>
    <s v="United States ,Jackson ,Michigan, 49201"/>
    <x v="2"/>
    <x v="1"/>
    <s v="Central - Office Supplies"/>
    <s v="Storage"/>
    <n v="26.86"/>
    <n v="27"/>
    <n v="26.86"/>
    <n v="2"/>
    <n v="13.5"/>
    <n v="0"/>
    <n v="6.7149999999999999"/>
    <n v="25"/>
    <n v="53.72"/>
  </r>
  <r>
    <x v="1"/>
    <x v="0"/>
    <s v="United States"/>
    <s v="Lewiston"/>
    <s v="Idaho"/>
    <n v="83501"/>
    <s v="United States ,Lewiston ,Idaho, 83501"/>
    <x v="1"/>
    <x v="1"/>
    <s v="West - Office Supplies"/>
    <s v="Binders"/>
    <n v="9.5839999999999996"/>
    <n v="10"/>
    <n v="7.6671999999999993"/>
    <n v="1"/>
    <n v="10"/>
    <n v="0.2"/>
    <n v="3.3544"/>
    <n v="35"/>
    <n v="7.6671999999999993"/>
  </r>
  <r>
    <x v="1"/>
    <x v="2"/>
    <s v="United States"/>
    <s v="Hampton"/>
    <s v="Virginia"/>
    <n v="23666"/>
    <s v="United States ,Hampton ,Virginia, 23666"/>
    <x v="0"/>
    <x v="1"/>
    <s v="South - Office Supplies"/>
    <s v="Binders"/>
    <n v="113.1"/>
    <n v="113"/>
    <n v="113.1"/>
    <n v="3"/>
    <n v="37.666666666666664"/>
    <n v="0"/>
    <n v="56.55"/>
    <n v="50"/>
    <n v="339.29999999999995"/>
  </r>
  <r>
    <x v="1"/>
    <x v="1"/>
    <s v="United States"/>
    <s v="New York City"/>
    <s v="New York"/>
    <n v="10035"/>
    <s v="United States ,New York City ,New York, 10035"/>
    <x v="3"/>
    <x v="1"/>
    <s v="East - Office Supplies"/>
    <s v="Paper"/>
    <n v="65.78"/>
    <n v="66"/>
    <n v="65.78"/>
    <n v="11"/>
    <n v="6"/>
    <n v="0"/>
    <n v="32.232199999999999"/>
    <n v="49"/>
    <n v="723.58"/>
  </r>
  <r>
    <x v="1"/>
    <x v="1"/>
    <s v="United States"/>
    <s v="Hattiesburg"/>
    <s v="Mississippi"/>
    <n v="39401"/>
    <s v="United States ,Hattiesburg ,Mississippi, 39401"/>
    <x v="0"/>
    <x v="2"/>
    <s v="South - Technology"/>
    <s v="Accessories"/>
    <n v="239.7"/>
    <n v="240"/>
    <n v="239.7"/>
    <n v="6"/>
    <n v="40"/>
    <n v="0"/>
    <n v="105.468"/>
    <n v="44.000000000000007"/>
    <n v="1438.1999999999998"/>
  </r>
  <r>
    <x v="2"/>
    <x v="2"/>
    <s v="United States"/>
    <s v="Philadelphia"/>
    <s v="Pennsylvania"/>
    <n v="19140"/>
    <s v="United States ,Philadelphia ,Pennsylvania, 19140"/>
    <x v="3"/>
    <x v="0"/>
    <s v="East - Furniture"/>
    <s v="Furnishings"/>
    <n v="25.632000000000001"/>
    <n v="26"/>
    <n v="20.505600000000001"/>
    <n v="3"/>
    <n v="8.6666666666666661"/>
    <n v="0.2"/>
    <n v="3.8448000000000002"/>
    <n v="15"/>
    <n v="61.516800000000003"/>
  </r>
  <r>
    <x v="2"/>
    <x v="0"/>
    <s v="United States"/>
    <s v="Philadelphia"/>
    <s v="Pennsylvania"/>
    <n v="19140"/>
    <s v="United States ,Philadelphia ,Pennsylvania, 19140"/>
    <x v="3"/>
    <x v="1"/>
    <s v="East - Office Supplies"/>
    <s v="Labels"/>
    <n v="23.616"/>
    <n v="24"/>
    <n v="18.892800000000001"/>
    <n v="8"/>
    <n v="3"/>
    <n v="0.2"/>
    <n v="7.9703999999999997"/>
    <n v="33.75"/>
    <n v="151.14240000000001"/>
  </r>
  <r>
    <x v="0"/>
    <x v="1"/>
    <s v="United States"/>
    <s v="Los Angeles"/>
    <s v="California"/>
    <n v="90045"/>
    <s v="United States ,Los Angeles ,California, 90045"/>
    <x v="1"/>
    <x v="1"/>
    <s v="West - Office Supplies"/>
    <s v="Art"/>
    <n v="8.26"/>
    <n v="8"/>
    <n v="8.26"/>
    <n v="2"/>
    <n v="4"/>
    <n v="0"/>
    <n v="3.7995999999999999"/>
    <n v="46"/>
    <n v="16.52"/>
  </r>
  <r>
    <x v="0"/>
    <x v="2"/>
    <s v="United States"/>
    <s v="Danville"/>
    <s v="California"/>
    <n v="94526"/>
    <s v="United States ,Danville ,California, 94526"/>
    <x v="1"/>
    <x v="1"/>
    <s v="West - Office Supplies"/>
    <s v="Envelopes"/>
    <n v="76.58"/>
    <n v="77"/>
    <n v="76.58"/>
    <n v="7"/>
    <n v="11"/>
    <n v="0"/>
    <n v="38.29"/>
    <n v="50"/>
    <n v="536.05999999999995"/>
  </r>
  <r>
    <x v="0"/>
    <x v="2"/>
    <s v="United States"/>
    <s v="Danville"/>
    <s v="California"/>
    <n v="94526"/>
    <s v="United States ,Danville ,California, 94526"/>
    <x v="1"/>
    <x v="1"/>
    <s v="West - Office Supplies"/>
    <s v="Art"/>
    <n v="8.8000000000000007"/>
    <n v="9"/>
    <n v="8.8000000000000007"/>
    <n v="5"/>
    <n v="1.8"/>
    <n v="0"/>
    <n v="4.2240000000000002"/>
    <n v="48"/>
    <n v="44"/>
  </r>
  <r>
    <x v="0"/>
    <x v="2"/>
    <s v="United States"/>
    <s v="Danville"/>
    <s v="California"/>
    <n v="94526"/>
    <s v="United States ,Danville ,California, 94526"/>
    <x v="1"/>
    <x v="1"/>
    <s v="West - Office Supplies"/>
    <s v="Binders"/>
    <n v="590.35199999999998"/>
    <n v="590"/>
    <n v="472.28159999999997"/>
    <n v="6"/>
    <n v="98.333333333333329"/>
    <n v="0.2"/>
    <n v="206.6232"/>
    <n v="35"/>
    <n v="2833.6895999999997"/>
  </r>
  <r>
    <x v="0"/>
    <x v="2"/>
    <s v="United States"/>
    <s v="Danville"/>
    <s v="California"/>
    <n v="94526"/>
    <s v="United States ,Danville ,California, 94526"/>
    <x v="1"/>
    <x v="1"/>
    <s v="West - Office Supplies"/>
    <s v="Fasteners"/>
    <n v="5.58"/>
    <n v="6"/>
    <n v="5.58"/>
    <n v="3"/>
    <n v="2"/>
    <n v="0"/>
    <n v="0.16739999999999999"/>
    <n v="3"/>
    <n v="16.740000000000002"/>
  </r>
  <r>
    <x v="0"/>
    <x v="2"/>
    <s v="United States"/>
    <s v="Danville"/>
    <s v="California"/>
    <n v="94526"/>
    <s v="United States ,Danville ,California, 94526"/>
    <x v="1"/>
    <x v="0"/>
    <s v="West - Furniture"/>
    <s v="Furnishings"/>
    <n v="25.02"/>
    <n v="25"/>
    <n v="25.02"/>
    <n v="3"/>
    <n v="8.3333333333333339"/>
    <n v="0"/>
    <n v="10.5084"/>
    <n v="42"/>
    <n v="75.06"/>
  </r>
  <r>
    <x v="0"/>
    <x v="2"/>
    <s v="United States"/>
    <s v="Danville"/>
    <s v="California"/>
    <n v="94526"/>
    <s v="United States ,Danville ,California, 94526"/>
    <x v="1"/>
    <x v="1"/>
    <s v="West - Office Supplies"/>
    <s v="Storage"/>
    <n v="452.55"/>
    <n v="453"/>
    <n v="452.55"/>
    <n v="7"/>
    <n v="64.714285714285708"/>
    <n v="0"/>
    <n v="22.627500000000001"/>
    <n v="5"/>
    <n v="3167.85"/>
  </r>
  <r>
    <x v="1"/>
    <x v="1"/>
    <s v="United States"/>
    <s v="Los Angeles"/>
    <s v="California"/>
    <n v="90004"/>
    <s v="United States ,Los Angeles ,California, 90004"/>
    <x v="1"/>
    <x v="1"/>
    <s v="West - Office Supplies"/>
    <s v="Supplies"/>
    <n v="17.760000000000002"/>
    <n v="18"/>
    <n v="17.760000000000002"/>
    <n v="2"/>
    <n v="9"/>
    <n v="0"/>
    <n v="4.9728000000000003"/>
    <n v="27.999999999999996"/>
    <n v="35.520000000000003"/>
  </r>
  <r>
    <x v="1"/>
    <x v="1"/>
    <s v="United States"/>
    <s v="Los Angeles"/>
    <s v="California"/>
    <n v="90004"/>
    <s v="United States ,Los Angeles ,California, 90004"/>
    <x v="1"/>
    <x v="2"/>
    <s v="West - Technology"/>
    <s v="Phones"/>
    <n v="302.38400000000001"/>
    <n v="302"/>
    <n v="241.90720000000002"/>
    <n v="2"/>
    <n v="151"/>
    <n v="0.2"/>
    <n v="30.238399999999999"/>
    <n v="10"/>
    <n v="483.81440000000003"/>
  </r>
  <r>
    <x v="1"/>
    <x v="1"/>
    <s v="United States"/>
    <s v="Los Angeles"/>
    <s v="California"/>
    <n v="90004"/>
    <s v="United States ,Los Angeles ,California, 90004"/>
    <x v="1"/>
    <x v="0"/>
    <s v="West - Furniture"/>
    <s v="Chairs"/>
    <n v="146.352"/>
    <n v="146"/>
    <n v="117.08160000000001"/>
    <n v="3"/>
    <n v="48.666666666666664"/>
    <n v="0.2"/>
    <n v="-5.4882"/>
    <n v="-3.75"/>
    <n v="351.24480000000005"/>
  </r>
  <r>
    <x v="1"/>
    <x v="1"/>
    <s v="United States"/>
    <s v="Los Angeles"/>
    <s v="California"/>
    <n v="90004"/>
    <s v="United States ,Los Angeles ,California, 90004"/>
    <x v="1"/>
    <x v="1"/>
    <s v="West - Office Supplies"/>
    <s v="Appliances"/>
    <n v="7.9"/>
    <n v="8"/>
    <n v="7.9"/>
    <n v="2"/>
    <n v="4"/>
    <n v="0"/>
    <n v="2.0539999999999998"/>
    <n v="25.999999999999996"/>
    <n v="15.8"/>
  </r>
  <r>
    <x v="1"/>
    <x v="1"/>
    <s v="United States"/>
    <s v="Los Angeles"/>
    <s v="California"/>
    <n v="90004"/>
    <s v="United States ,Los Angeles ,California, 90004"/>
    <x v="1"/>
    <x v="0"/>
    <s v="West - Furniture"/>
    <s v="Tables"/>
    <n v="902.71199999999999"/>
    <n v="903"/>
    <n v="722.16959999999995"/>
    <n v="3"/>
    <n v="301"/>
    <n v="0.2"/>
    <n v="33.851700000000001"/>
    <n v="3.75"/>
    <n v="2166.5087999999996"/>
  </r>
  <r>
    <x v="1"/>
    <x v="1"/>
    <s v="United States"/>
    <s v="Los Angeles"/>
    <s v="California"/>
    <n v="90004"/>
    <s v="United States ,Los Angeles ,California, 90004"/>
    <x v="1"/>
    <x v="1"/>
    <s v="West - Office Supplies"/>
    <s v="Art"/>
    <n v="53.97"/>
    <n v="54"/>
    <n v="53.97"/>
    <n v="3"/>
    <n v="18"/>
    <n v="0"/>
    <n v="15.111599999999999"/>
    <n v="27.999999999999996"/>
    <n v="161.91"/>
  </r>
  <r>
    <x v="0"/>
    <x v="2"/>
    <s v="United States"/>
    <s v="Washington"/>
    <s v="District of Columbia"/>
    <n v="20016"/>
    <s v="United States ,Washington ,District of Columbia, 20016"/>
    <x v="3"/>
    <x v="1"/>
    <s v="East - Office Supplies"/>
    <s v="Art"/>
    <n v="33.92"/>
    <n v="34"/>
    <n v="33.92"/>
    <n v="8"/>
    <n v="4.25"/>
    <n v="0"/>
    <n v="13.2288"/>
    <n v="38.999999999999993"/>
    <n v="271.36"/>
  </r>
  <r>
    <x v="1"/>
    <x v="2"/>
    <s v="United States"/>
    <s v="Milwaukee"/>
    <s v="Wisconsin"/>
    <n v="53209"/>
    <s v="United States ,Milwaukee ,Wisconsin, 53209"/>
    <x v="2"/>
    <x v="1"/>
    <s v="Central - Office Supplies"/>
    <s v="Supplies"/>
    <n v="21.81"/>
    <n v="22"/>
    <n v="21.81"/>
    <n v="3"/>
    <n v="7.333333333333333"/>
    <n v="0"/>
    <n v="5.8887"/>
    <n v="27"/>
    <n v="65.429999999999993"/>
  </r>
  <r>
    <x v="1"/>
    <x v="2"/>
    <s v="United States"/>
    <s v="Milwaukee"/>
    <s v="Wisconsin"/>
    <n v="53209"/>
    <s v="United States ,Milwaukee ,Wisconsin, 53209"/>
    <x v="2"/>
    <x v="1"/>
    <s v="Central - Office Supplies"/>
    <s v="Appliances"/>
    <n v="91.6"/>
    <n v="92"/>
    <n v="91.6"/>
    <n v="5"/>
    <n v="18.399999999999999"/>
    <n v="0"/>
    <n v="26.564"/>
    <n v="29.000000000000004"/>
    <n v="458"/>
  </r>
  <r>
    <x v="1"/>
    <x v="2"/>
    <s v="United States"/>
    <s v="Baltimore"/>
    <s v="Maryland"/>
    <n v="21215"/>
    <s v="United States ,Baltimore ,Maryland, 21215"/>
    <x v="3"/>
    <x v="0"/>
    <s v="East - Furniture"/>
    <s v="Chairs"/>
    <n v="150.97999999999999"/>
    <n v="151"/>
    <n v="150.97999999999999"/>
    <n v="1"/>
    <n v="151"/>
    <n v="0"/>
    <n v="43.784199999999998"/>
    <n v="29.000000000000004"/>
    <n v="150.97999999999999"/>
  </r>
  <r>
    <x v="1"/>
    <x v="2"/>
    <s v="United States"/>
    <s v="Baltimore"/>
    <s v="Maryland"/>
    <n v="21215"/>
    <s v="United States ,Baltimore ,Maryland, 21215"/>
    <x v="3"/>
    <x v="1"/>
    <s v="East - Office Supplies"/>
    <s v="Envelopes"/>
    <n v="137.25"/>
    <n v="137"/>
    <n v="137.25"/>
    <n v="9"/>
    <n v="15.222222222222221"/>
    <n v="0"/>
    <n v="63.134999999999998"/>
    <n v="46"/>
    <n v="1235.25"/>
  </r>
  <r>
    <x v="1"/>
    <x v="2"/>
    <s v="United States"/>
    <s v="Baltimore"/>
    <s v="Maryland"/>
    <n v="21215"/>
    <s v="United States ,Baltimore ,Maryland, 21215"/>
    <x v="3"/>
    <x v="1"/>
    <s v="East - Office Supplies"/>
    <s v="Fasteners"/>
    <n v="11.52"/>
    <n v="12"/>
    <n v="11.52"/>
    <n v="4"/>
    <n v="3"/>
    <n v="0"/>
    <n v="5.4143999999999997"/>
    <n v="47"/>
    <n v="46.08"/>
  </r>
  <r>
    <x v="0"/>
    <x v="2"/>
    <s v="United States"/>
    <s v="Jacksonville"/>
    <s v="North Carolina"/>
    <n v="28540"/>
    <s v="United States ,Jacksonville ,North Carolina, 28540"/>
    <x v="0"/>
    <x v="1"/>
    <s v="South - Office Supplies"/>
    <s v="Paper"/>
    <n v="18.271999999999998"/>
    <n v="18"/>
    <n v="14.617599999999999"/>
    <n v="1"/>
    <n v="18"/>
    <n v="0.2"/>
    <n v="5.9383999999999997"/>
    <n v="32.5"/>
    <n v="14.617599999999999"/>
  </r>
  <r>
    <x v="0"/>
    <x v="2"/>
    <s v="United States"/>
    <s v="Jacksonville"/>
    <s v="North Carolina"/>
    <n v="28540"/>
    <s v="United States ,Jacksonville ,North Carolina, 28540"/>
    <x v="0"/>
    <x v="1"/>
    <s v="South - Office Supplies"/>
    <s v="Paper"/>
    <n v="153.72800000000001"/>
    <n v="154"/>
    <n v="122.98240000000001"/>
    <n v="4"/>
    <n v="38.5"/>
    <n v="0.2"/>
    <n v="53.8048"/>
    <n v="35"/>
    <n v="491.92960000000005"/>
  </r>
  <r>
    <x v="0"/>
    <x v="2"/>
    <s v="United States"/>
    <s v="Jacksonville"/>
    <s v="North Carolina"/>
    <n v="28540"/>
    <s v="United States ,Jacksonville ,North Carolina, 28540"/>
    <x v="0"/>
    <x v="1"/>
    <s v="South - Office Supplies"/>
    <s v="Envelopes"/>
    <n v="12.224"/>
    <n v="12"/>
    <n v="9.7791999999999994"/>
    <n v="2"/>
    <n v="6"/>
    <n v="0.2"/>
    <n v="4.4311999999999996"/>
    <n v="36.249999999999993"/>
    <n v="19.558399999999999"/>
  </r>
  <r>
    <x v="0"/>
    <x v="2"/>
    <s v="United States"/>
    <s v="Jacksonville"/>
    <s v="North Carolina"/>
    <n v="28540"/>
    <s v="United States ,Jacksonville ,North Carolina, 28540"/>
    <x v="0"/>
    <x v="2"/>
    <s v="South - Technology"/>
    <s v="Accessories"/>
    <n v="167.94399999999999"/>
    <n v="168"/>
    <n v="134.3552"/>
    <n v="7"/>
    <n v="24"/>
    <n v="0.2"/>
    <n v="50.383200000000002"/>
    <n v="30.000000000000004"/>
    <n v="940.4864"/>
  </r>
  <r>
    <x v="1"/>
    <x v="0"/>
    <s v="United States"/>
    <s v="Rochester"/>
    <s v="New York"/>
    <n v="14609"/>
    <s v="United States ,Rochester ,New York, 14609"/>
    <x v="3"/>
    <x v="2"/>
    <s v="East - Technology"/>
    <s v="Phones"/>
    <n v="45.99"/>
    <n v="46"/>
    <n v="45.99"/>
    <n v="1"/>
    <n v="46"/>
    <n v="0"/>
    <n v="13.3371"/>
    <n v="28.999999999999996"/>
    <n v="45.99"/>
  </r>
  <r>
    <x v="1"/>
    <x v="0"/>
    <s v="United States"/>
    <s v="Rochester"/>
    <s v="New York"/>
    <n v="14609"/>
    <s v="United States ,Rochester ,New York, 14609"/>
    <x v="3"/>
    <x v="1"/>
    <s v="East - Office Supplies"/>
    <s v="Storage"/>
    <n v="535.41"/>
    <n v="535"/>
    <n v="535.41"/>
    <n v="3"/>
    <n v="178.33333333333334"/>
    <n v="0"/>
    <n v="160.62299999999999"/>
    <n v="30"/>
    <n v="1606.23"/>
  </r>
  <r>
    <x v="1"/>
    <x v="0"/>
    <s v="United States"/>
    <s v="Rochester"/>
    <s v="New York"/>
    <n v="14609"/>
    <s v="United States ,Rochester ,New York, 14609"/>
    <x v="3"/>
    <x v="1"/>
    <s v="East - Office Supplies"/>
    <s v="Binders"/>
    <n v="6.0960000000000001"/>
    <n v="6"/>
    <n v="4.8768000000000002"/>
    <n v="2"/>
    <n v="3"/>
    <n v="0.2"/>
    <n v="2.0573999999999999"/>
    <n v="33.75"/>
    <n v="9.7536000000000005"/>
  </r>
  <r>
    <x v="1"/>
    <x v="0"/>
    <s v="United States"/>
    <s v="Rochester"/>
    <s v="New York"/>
    <n v="14609"/>
    <s v="United States ,Rochester ,New York, 14609"/>
    <x v="3"/>
    <x v="1"/>
    <s v="East - Office Supplies"/>
    <s v="Paper"/>
    <n v="45.36"/>
    <n v="45"/>
    <n v="45.36"/>
    <n v="7"/>
    <n v="6.4285714285714288"/>
    <n v="0"/>
    <n v="21.7728"/>
    <n v="48"/>
    <n v="317.52"/>
  </r>
  <r>
    <x v="1"/>
    <x v="0"/>
    <s v="United States"/>
    <s v="Oceanside"/>
    <s v="California"/>
    <n v="92054"/>
    <s v="United States ,Oceanside ,California, 92054"/>
    <x v="1"/>
    <x v="0"/>
    <s v="West - Furniture"/>
    <s v="Furnishings"/>
    <n v="47.12"/>
    <n v="47"/>
    <n v="47.12"/>
    <n v="8"/>
    <n v="5.875"/>
    <n v="0"/>
    <n v="20.732800000000001"/>
    <n v="44.000000000000007"/>
    <n v="376.96"/>
  </r>
  <r>
    <x v="0"/>
    <x v="1"/>
    <s v="United States"/>
    <s v="Gulfport"/>
    <s v="Mississippi"/>
    <n v="39503"/>
    <s v="United States ,Gulfport ,Mississippi, 39503"/>
    <x v="0"/>
    <x v="1"/>
    <s v="South - Office Supplies"/>
    <s v="Binders"/>
    <n v="31.36"/>
    <n v="31"/>
    <n v="31.36"/>
    <n v="4"/>
    <n v="7.75"/>
    <n v="0"/>
    <n v="15.68"/>
    <n v="50"/>
    <n v="125.44"/>
  </r>
  <r>
    <x v="1"/>
    <x v="0"/>
    <s v="United States"/>
    <s v="Jacksonville"/>
    <s v="Florida"/>
    <n v="32216"/>
    <s v="United States ,Jacksonville ,Florida, 32216"/>
    <x v="0"/>
    <x v="1"/>
    <s v="South - Office Supplies"/>
    <s v="Art"/>
    <n v="47.616"/>
    <n v="48"/>
    <n v="38.092799999999997"/>
    <n v="3"/>
    <n v="16"/>
    <n v="0.2"/>
    <n v="3.5712000000000002"/>
    <n v="7.5"/>
    <n v="114.27839999999999"/>
  </r>
  <r>
    <x v="1"/>
    <x v="0"/>
    <s v="United States"/>
    <s v="Jacksonville"/>
    <s v="Florida"/>
    <n v="32216"/>
    <s v="United States ,Jacksonville ,Florida, 32216"/>
    <x v="0"/>
    <x v="1"/>
    <s v="South - Office Supplies"/>
    <s v="Paper"/>
    <n v="23.48"/>
    <n v="23"/>
    <n v="18.783999999999999"/>
    <n v="5"/>
    <n v="4.5999999999999996"/>
    <n v="0.2"/>
    <n v="8.218"/>
    <n v="35"/>
    <n v="93.919999999999987"/>
  </r>
  <r>
    <x v="1"/>
    <x v="2"/>
    <s v="United States"/>
    <s v="Houston"/>
    <s v="Texas"/>
    <n v="77070"/>
    <s v="United States ,Houston ,Texas, 77070"/>
    <x v="2"/>
    <x v="1"/>
    <s v="Central - Office Supplies"/>
    <s v="Appliances"/>
    <n v="62.79"/>
    <n v="63"/>
    <n v="12.558"/>
    <n v="3"/>
    <n v="21"/>
    <n v="0.8"/>
    <n v="-166.39349999999999"/>
    <n v="-265"/>
    <n v="37.673999999999999"/>
  </r>
  <r>
    <x v="1"/>
    <x v="2"/>
    <s v="United States"/>
    <s v="Houston"/>
    <s v="Texas"/>
    <n v="77070"/>
    <s v="United States ,Houston ,Texas, 77070"/>
    <x v="2"/>
    <x v="1"/>
    <s v="Central - Office Supplies"/>
    <s v="Fasteners"/>
    <n v="28.44"/>
    <n v="28"/>
    <n v="22.752000000000002"/>
    <n v="9"/>
    <n v="3.1111111111111112"/>
    <n v="0.2"/>
    <n v="4.266"/>
    <n v="15"/>
    <n v="204.76800000000003"/>
  </r>
  <r>
    <x v="0"/>
    <x v="1"/>
    <s v="United States"/>
    <s v="Houston"/>
    <s v="Texas"/>
    <n v="77095"/>
    <s v="United States ,Houston ,Texas, 77095"/>
    <x v="2"/>
    <x v="2"/>
    <s v="Central - Technology"/>
    <s v="Accessories"/>
    <n v="134.376"/>
    <n v="134"/>
    <n v="107.5008"/>
    <n v="3"/>
    <n v="44.666666666666664"/>
    <n v="0.2"/>
    <n v="6.7187999999999999"/>
    <n v="5"/>
    <n v="322.50239999999997"/>
  </r>
  <r>
    <x v="1"/>
    <x v="2"/>
    <s v="United States"/>
    <s v="Everett"/>
    <s v="Massachusetts"/>
    <n v="2149"/>
    <s v="United States ,Everett ,Massachusetts, 2149"/>
    <x v="3"/>
    <x v="2"/>
    <s v="East - Technology"/>
    <s v="Phones"/>
    <n v="589.9"/>
    <n v="590"/>
    <n v="589.9"/>
    <n v="2"/>
    <n v="295"/>
    <n v="0"/>
    <n v="147.47499999999999"/>
    <n v="25"/>
    <n v="1179.8"/>
  </r>
  <r>
    <x v="1"/>
    <x v="2"/>
    <s v="United States"/>
    <s v="Everett"/>
    <s v="Massachusetts"/>
    <n v="2149"/>
    <s v="United States ,Everett ,Massachusetts, 2149"/>
    <x v="3"/>
    <x v="0"/>
    <s v="East - Furniture"/>
    <s v="Chairs"/>
    <n v="542.94000000000005"/>
    <n v="543"/>
    <n v="542.94000000000005"/>
    <n v="3"/>
    <n v="181"/>
    <n v="0"/>
    <n v="141.1644"/>
    <n v="25.999999999999996"/>
    <n v="1628.8200000000002"/>
  </r>
  <r>
    <x v="2"/>
    <x v="2"/>
    <s v="United States"/>
    <s v="Los Angeles"/>
    <s v="California"/>
    <n v="90049"/>
    <s v="United States ,Los Angeles ,California, 90049"/>
    <x v="1"/>
    <x v="2"/>
    <s v="West - Technology"/>
    <s v="Copiers"/>
    <n v="2879.9520000000002"/>
    <n v="2880"/>
    <n v="2303.9616000000001"/>
    <n v="6"/>
    <n v="480"/>
    <n v="0.2"/>
    <n v="1007.9832"/>
    <n v="35"/>
    <n v="13823.7696"/>
  </r>
  <r>
    <x v="2"/>
    <x v="2"/>
    <s v="United States"/>
    <s v="Los Angeles"/>
    <s v="California"/>
    <n v="90049"/>
    <s v="United States ,Los Angeles ,California, 90049"/>
    <x v="1"/>
    <x v="1"/>
    <s v="West - Office Supplies"/>
    <s v="Binders"/>
    <n v="90.48"/>
    <n v="90"/>
    <n v="72.384"/>
    <n v="3"/>
    <n v="30"/>
    <n v="0.2"/>
    <n v="33.93"/>
    <n v="37.5"/>
    <n v="217.15199999999999"/>
  </r>
  <r>
    <x v="0"/>
    <x v="1"/>
    <s v="United States"/>
    <s v="Wilmington"/>
    <s v="Delaware"/>
    <n v="19805"/>
    <s v="United States ,Wilmington ,Delaware, 19805"/>
    <x v="3"/>
    <x v="1"/>
    <s v="East - Office Supplies"/>
    <s v="Storage"/>
    <n v="77.55"/>
    <n v="78"/>
    <n v="77.55"/>
    <n v="5"/>
    <n v="15.6"/>
    <n v="0"/>
    <n v="21.713999999999999"/>
    <n v="27.999999999999996"/>
    <n v="387.75"/>
  </r>
  <r>
    <x v="1"/>
    <x v="0"/>
    <s v="United States"/>
    <s v="Columbia"/>
    <s v="Tennessee"/>
    <n v="38401"/>
    <s v="United States ,Columbia ,Tennessee, 38401"/>
    <x v="0"/>
    <x v="1"/>
    <s v="South - Office Supplies"/>
    <s v="Supplies"/>
    <n v="8.8320000000000007"/>
    <n v="9"/>
    <n v="7.0656000000000008"/>
    <n v="3"/>
    <n v="3"/>
    <n v="0.2"/>
    <n v="-1.9872000000000001"/>
    <n v="-22.499999999999996"/>
    <n v="21.196800000000003"/>
  </r>
  <r>
    <x v="1"/>
    <x v="0"/>
    <s v="United States"/>
    <s v="Columbia"/>
    <s v="Tennessee"/>
    <n v="38401"/>
    <s v="United States ,Columbia ,Tennessee, 38401"/>
    <x v="0"/>
    <x v="1"/>
    <s v="South - Office Supplies"/>
    <s v="Paper"/>
    <n v="177.536"/>
    <n v="178"/>
    <n v="142.02879999999999"/>
    <n v="4"/>
    <n v="44.5"/>
    <n v="0.2"/>
    <n v="62.137599999999999"/>
    <n v="35"/>
    <n v="568.11519999999996"/>
  </r>
  <r>
    <x v="1"/>
    <x v="0"/>
    <s v="United States"/>
    <s v="Columbia"/>
    <s v="Tennessee"/>
    <n v="38401"/>
    <s v="United States ,Columbia ,Tennessee, 38401"/>
    <x v="0"/>
    <x v="1"/>
    <s v="South - Office Supplies"/>
    <s v="Storage"/>
    <n v="258.48"/>
    <n v="258"/>
    <n v="206.78400000000002"/>
    <n v="2"/>
    <n v="129"/>
    <n v="0.2"/>
    <n v="-3.2309999999999999"/>
    <n v="-1.25"/>
    <n v="413.56800000000004"/>
  </r>
  <r>
    <x v="1"/>
    <x v="0"/>
    <s v="United States"/>
    <s v="Columbia"/>
    <s v="Tennessee"/>
    <n v="38401"/>
    <s v="United States ,Columbia ,Tennessee, 38401"/>
    <x v="0"/>
    <x v="0"/>
    <s v="South - Furniture"/>
    <s v="Furnishings"/>
    <n v="14.135999999999999"/>
    <n v="14"/>
    <n v="11.3088"/>
    <n v="3"/>
    <n v="4.666666666666667"/>
    <n v="0.2"/>
    <n v="4.2408000000000001"/>
    <n v="30.000000000000004"/>
    <n v="33.926400000000001"/>
  </r>
  <r>
    <x v="1"/>
    <x v="1"/>
    <s v="United States"/>
    <s v="New York City"/>
    <s v="New York"/>
    <n v="10011"/>
    <s v="United States ,New York City ,New York, 10011"/>
    <x v="3"/>
    <x v="1"/>
    <s v="East - Office Supplies"/>
    <s v="Storage"/>
    <n v="77.55"/>
    <n v="78"/>
    <n v="77.55"/>
    <n v="5"/>
    <n v="15.6"/>
    <n v="0"/>
    <n v="20.163"/>
    <n v="26"/>
    <n v="387.75"/>
  </r>
  <r>
    <x v="1"/>
    <x v="1"/>
    <s v="United States"/>
    <s v="New York City"/>
    <s v="New York"/>
    <n v="10011"/>
    <s v="United States ,New York City ,New York, 10011"/>
    <x v="3"/>
    <x v="1"/>
    <s v="East - Office Supplies"/>
    <s v="Storage"/>
    <n v="24.88"/>
    <n v="25"/>
    <n v="24.88"/>
    <n v="2"/>
    <n v="12.5"/>
    <n v="0"/>
    <n v="6.9664000000000001"/>
    <n v="28.000000000000004"/>
    <n v="49.76"/>
  </r>
  <r>
    <x v="1"/>
    <x v="1"/>
    <s v="United States"/>
    <s v="New York City"/>
    <s v="New York"/>
    <n v="10011"/>
    <s v="United States ,New York City ,New York, 10011"/>
    <x v="3"/>
    <x v="1"/>
    <s v="East - Office Supplies"/>
    <s v="Art"/>
    <n v="140.75"/>
    <n v="141"/>
    <n v="140.75"/>
    <n v="5"/>
    <n v="28.2"/>
    <n v="0"/>
    <n v="39.409999999999997"/>
    <n v="27.999999999999996"/>
    <n v="703.75"/>
  </r>
  <r>
    <x v="1"/>
    <x v="1"/>
    <s v="United States"/>
    <s v="New York City"/>
    <s v="New York"/>
    <n v="10011"/>
    <s v="United States ,New York City ,New York, 10011"/>
    <x v="3"/>
    <x v="1"/>
    <s v="East - Office Supplies"/>
    <s v="Storage"/>
    <n v="36.630000000000003"/>
    <n v="37"/>
    <n v="36.630000000000003"/>
    <n v="3"/>
    <n v="12.333333333333334"/>
    <n v="0"/>
    <n v="9.8901000000000003"/>
    <n v="27"/>
    <n v="109.89000000000001"/>
  </r>
  <r>
    <x v="3"/>
    <x v="0"/>
    <s v="United States"/>
    <s v="Mount Pleasant"/>
    <s v="Michigan"/>
    <n v="48858"/>
    <s v="United States ,Mount Pleasant ,Michigan, 48858"/>
    <x v="2"/>
    <x v="0"/>
    <s v="Central - Furniture"/>
    <s v="Furnishings"/>
    <n v="17.14"/>
    <n v="17"/>
    <n v="17.14"/>
    <n v="2"/>
    <n v="8.5"/>
    <n v="0"/>
    <n v="6.1703999999999999"/>
    <n v="36"/>
    <n v="34.28"/>
  </r>
  <r>
    <x v="0"/>
    <x v="0"/>
    <s v="United States"/>
    <s v="San Francisco"/>
    <s v="California"/>
    <n v="94122"/>
    <s v="United States ,San Francisco ,California, 94122"/>
    <x v="1"/>
    <x v="1"/>
    <s v="West - Office Supplies"/>
    <s v="Labels"/>
    <n v="51.75"/>
    <n v="52"/>
    <n v="51.75"/>
    <n v="5"/>
    <n v="10.4"/>
    <n v="0"/>
    <n v="24.84"/>
    <n v="48"/>
    <n v="258.75"/>
  </r>
  <r>
    <x v="0"/>
    <x v="0"/>
    <s v="United States"/>
    <s v="San Francisco"/>
    <s v="California"/>
    <n v="94122"/>
    <s v="United States ,San Francisco ,California, 94122"/>
    <x v="1"/>
    <x v="0"/>
    <s v="West - Furniture"/>
    <s v="Furnishings"/>
    <n v="123.96"/>
    <n v="124"/>
    <n v="123.96"/>
    <n v="3"/>
    <n v="41.333333333333336"/>
    <n v="0"/>
    <n v="11.1564"/>
    <n v="9"/>
    <n v="371.88"/>
  </r>
  <r>
    <x v="1"/>
    <x v="1"/>
    <s v="United States"/>
    <s v="San Francisco"/>
    <s v="California"/>
    <n v="94122"/>
    <s v="United States ,San Francisco ,California, 94122"/>
    <x v="1"/>
    <x v="0"/>
    <s v="West - Furniture"/>
    <s v="Bookcases"/>
    <n v="586.39800000000002"/>
    <n v="586"/>
    <n v="498.43830000000003"/>
    <n v="6"/>
    <n v="97.666666666666671"/>
    <n v="0.15"/>
    <n v="34.494"/>
    <n v="5.8823529411764701"/>
    <n v="2990.6298000000002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Storage"/>
    <n v="80.98"/>
    <n v="81"/>
    <n v="80.98"/>
    <n v="1"/>
    <n v="81"/>
    <n v="0"/>
    <n v="3.2391999999999999"/>
    <n v="3.9999999999999996"/>
    <n v="80.98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Storage"/>
    <n v="242.94"/>
    <n v="243"/>
    <n v="242.94"/>
    <n v="3"/>
    <n v="81"/>
    <n v="0"/>
    <n v="9.7175999999999991"/>
    <n v="3.9999999999999996"/>
    <n v="728.81999999999994"/>
  </r>
  <r>
    <x v="2"/>
    <x v="0"/>
    <s v="United States"/>
    <s v="Los Angeles"/>
    <s v="California"/>
    <n v="90045"/>
    <s v="United States ,Los Angeles ,California, 90045"/>
    <x v="1"/>
    <x v="1"/>
    <s v="West - Office Supplies"/>
    <s v="Art"/>
    <n v="123.92"/>
    <n v="124"/>
    <n v="123.92"/>
    <n v="4"/>
    <n v="31"/>
    <n v="0"/>
    <n v="33.458399999999997"/>
    <n v="26.999999999999996"/>
    <n v="495.68"/>
  </r>
  <r>
    <x v="2"/>
    <x v="0"/>
    <s v="United States"/>
    <s v="Los Angeles"/>
    <s v="California"/>
    <n v="90045"/>
    <s v="United States ,Los Angeles ,California, 90045"/>
    <x v="1"/>
    <x v="1"/>
    <s v="West - Office Supplies"/>
    <s v="Art"/>
    <n v="12.39"/>
    <n v="12"/>
    <n v="12.39"/>
    <n v="3"/>
    <n v="4"/>
    <n v="0"/>
    <n v="5.6993999999999998"/>
    <n v="46"/>
    <n v="37.17"/>
  </r>
  <r>
    <x v="2"/>
    <x v="0"/>
    <s v="United States"/>
    <s v="Los Angeles"/>
    <s v="California"/>
    <n v="90045"/>
    <s v="United States ,Los Angeles ,California, 90045"/>
    <x v="1"/>
    <x v="1"/>
    <s v="West - Office Supplies"/>
    <s v="Art"/>
    <n v="47.3"/>
    <n v="47"/>
    <n v="47.3"/>
    <n v="2"/>
    <n v="23.5"/>
    <n v="0"/>
    <n v="12.298"/>
    <n v="26"/>
    <n v="94.6"/>
  </r>
  <r>
    <x v="1"/>
    <x v="0"/>
    <s v="United States"/>
    <s v="Newport News"/>
    <s v="Virginia"/>
    <n v="23602"/>
    <s v="United States ,Newport News ,Virginia, 23602"/>
    <x v="0"/>
    <x v="2"/>
    <s v="South - Technology"/>
    <s v="Copiers"/>
    <n v="1599.92"/>
    <n v="1600"/>
    <n v="1599.92"/>
    <n v="8"/>
    <n v="200"/>
    <n v="0"/>
    <n v="751.9624"/>
    <n v="47"/>
    <n v="12799.36"/>
  </r>
  <r>
    <x v="1"/>
    <x v="0"/>
    <s v="United States"/>
    <s v="Newport News"/>
    <s v="Virginia"/>
    <n v="23602"/>
    <s v="United States ,Newport News ,Virginia, 23602"/>
    <x v="0"/>
    <x v="1"/>
    <s v="South - Office Supplies"/>
    <s v="Envelopes"/>
    <n v="11.09"/>
    <n v="11"/>
    <n v="11.09"/>
    <n v="1"/>
    <n v="11"/>
    <n v="0"/>
    <n v="5.4340999999999999"/>
    <n v="49"/>
    <n v="11.09"/>
  </r>
  <r>
    <x v="0"/>
    <x v="0"/>
    <s v="United States"/>
    <s v="Fort Collins"/>
    <s v="Colorado"/>
    <n v="80525"/>
    <s v="United States ,Fort Collins ,Colorado, 80525"/>
    <x v="1"/>
    <x v="1"/>
    <s v="West - Office Supplies"/>
    <s v="Binders"/>
    <n v="3.1680000000000001"/>
    <n v="3"/>
    <n v="0.95040000000000013"/>
    <n v="4"/>
    <n v="0.75"/>
    <n v="0.7"/>
    <n v="-2.5344000000000002"/>
    <n v="-80"/>
    <n v="3.8016000000000005"/>
  </r>
  <r>
    <x v="0"/>
    <x v="0"/>
    <s v="United States"/>
    <s v="Fort Collins"/>
    <s v="Colorado"/>
    <n v="80525"/>
    <s v="United States ,Fort Collins ,Colorado, 80525"/>
    <x v="1"/>
    <x v="0"/>
    <s v="West - Furniture"/>
    <s v="Chairs"/>
    <n v="579.13599999999997"/>
    <n v="579"/>
    <n v="463.30879999999996"/>
    <n v="4"/>
    <n v="144.75"/>
    <n v="0.2"/>
    <n v="-28.956800000000001"/>
    <n v="-5"/>
    <n v="1853.2351999999998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6.3680000000000003"/>
    <n v="6"/>
    <n v="5.0944000000000003"/>
    <n v="2"/>
    <n v="3"/>
    <n v="0.2"/>
    <n v="2.1492"/>
    <n v="33.75"/>
    <n v="10.188800000000001"/>
  </r>
  <r>
    <x v="1"/>
    <x v="0"/>
    <s v="United States"/>
    <s v="Seattle"/>
    <s v="Washington"/>
    <n v="98105"/>
    <s v="United States ,Seattle ,Washington, 98105"/>
    <x v="1"/>
    <x v="2"/>
    <s v="West - Technology"/>
    <s v="Machines"/>
    <n v="558.4"/>
    <n v="558"/>
    <n v="446.71999999999997"/>
    <n v="2"/>
    <n v="279"/>
    <n v="0.2"/>
    <n v="41.88"/>
    <n v="7.5000000000000009"/>
    <n v="893.43999999999994"/>
  </r>
  <r>
    <x v="1"/>
    <x v="2"/>
    <s v="United States"/>
    <s v="New York City"/>
    <s v="New York"/>
    <n v="10011"/>
    <s v="United States ,New York City ,New York, 10011"/>
    <x v="3"/>
    <x v="0"/>
    <s v="East - Furniture"/>
    <s v="Chairs"/>
    <n v="145.76400000000001"/>
    <n v="146"/>
    <n v="131.1876"/>
    <n v="2"/>
    <n v="73"/>
    <n v="0.1"/>
    <n v="-8.0980000000000008"/>
    <n v="-5.5555555555555562"/>
    <n v="262.37520000000001"/>
  </r>
  <r>
    <x v="1"/>
    <x v="1"/>
    <s v="United States"/>
    <s v="Richmond"/>
    <s v="Virginia"/>
    <n v="23223"/>
    <s v="United States ,Richmond ,Virginia, 23223"/>
    <x v="0"/>
    <x v="1"/>
    <s v="South - Office Supplies"/>
    <s v="Paper"/>
    <n v="13.62"/>
    <n v="14"/>
    <n v="13.62"/>
    <n v="3"/>
    <n v="4.666666666666667"/>
    <n v="0"/>
    <n v="6.1289999999999996"/>
    <n v="45"/>
    <n v="40.86"/>
  </r>
  <r>
    <x v="1"/>
    <x v="2"/>
    <s v="United States"/>
    <s v="New York City"/>
    <s v="New York"/>
    <n v="10009"/>
    <s v="United States ,New York City ,New York, 10009"/>
    <x v="3"/>
    <x v="0"/>
    <s v="East - Furniture"/>
    <s v="Chairs"/>
    <n v="434.64600000000002"/>
    <n v="435"/>
    <n v="391.1814"/>
    <n v="3"/>
    <n v="145"/>
    <n v="0.1"/>
    <n v="62.782200000000003"/>
    <n v="14.444444444444446"/>
    <n v="1173.5442"/>
  </r>
  <r>
    <x v="1"/>
    <x v="1"/>
    <s v="United States"/>
    <s v="Seattle"/>
    <s v="Washington"/>
    <n v="98103"/>
    <s v="United States ,Seattle ,Washington, 98103"/>
    <x v="1"/>
    <x v="1"/>
    <s v="West - Office Supplies"/>
    <s v="Paper"/>
    <n v="440.19"/>
    <n v="440"/>
    <n v="440.19"/>
    <n v="9"/>
    <n v="48.888888888888886"/>
    <n v="0"/>
    <n v="206.88929999999999"/>
    <n v="47"/>
    <n v="3961.71"/>
  </r>
  <r>
    <x v="1"/>
    <x v="1"/>
    <s v="United States"/>
    <s v="Seattle"/>
    <s v="Washington"/>
    <n v="98103"/>
    <s v="United States ,Seattle ,Washington, 98103"/>
    <x v="1"/>
    <x v="1"/>
    <s v="West - Office Supplies"/>
    <s v="Supplies"/>
    <n v="64.400000000000006"/>
    <n v="64"/>
    <n v="64.400000000000006"/>
    <n v="5"/>
    <n v="12.8"/>
    <n v="0"/>
    <n v="1.9319999999999999"/>
    <n v="2.9999999999999996"/>
    <n v="322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Paper"/>
    <n v="244.55"/>
    <n v="245"/>
    <n v="244.55"/>
    <n v="5"/>
    <n v="49"/>
    <n v="0"/>
    <n v="114.9385"/>
    <n v="47"/>
    <n v="1222.75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Paper"/>
    <n v="195.76"/>
    <n v="196"/>
    <n v="195.76"/>
    <n v="4"/>
    <n v="49"/>
    <n v="0"/>
    <n v="97.88"/>
    <n v="50"/>
    <n v="783.04"/>
  </r>
  <r>
    <x v="1"/>
    <x v="2"/>
    <s v="United States"/>
    <s v="Perth Amboy"/>
    <s v="New Jersey"/>
    <n v="8861"/>
    <s v="United States ,Perth Amboy ,New Jersey, 8861"/>
    <x v="3"/>
    <x v="1"/>
    <s v="East - Office Supplies"/>
    <s v="Paper"/>
    <n v="11.76"/>
    <n v="12"/>
    <n v="11.76"/>
    <n v="2"/>
    <n v="6"/>
    <n v="0"/>
    <n v="5.7624000000000004"/>
    <n v="49.000000000000007"/>
    <n v="23.52"/>
  </r>
  <r>
    <x v="1"/>
    <x v="2"/>
    <s v="United States"/>
    <s v="Perth Amboy"/>
    <s v="New Jersey"/>
    <n v="8861"/>
    <s v="United States ,Perth Amboy ,New Jersey, 8861"/>
    <x v="3"/>
    <x v="1"/>
    <s v="East - Office Supplies"/>
    <s v="Storage"/>
    <n v="166.45"/>
    <n v="166"/>
    <n v="166.45"/>
    <n v="5"/>
    <n v="33.200000000000003"/>
    <n v="0"/>
    <n v="39.948"/>
    <n v="24.000000000000004"/>
    <n v="832.25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Fasteners"/>
    <n v="2.88"/>
    <n v="3"/>
    <n v="2.88"/>
    <n v="1"/>
    <n v="3"/>
    <n v="0"/>
    <n v="1.3535999999999999"/>
    <n v="47"/>
    <n v="2.88"/>
  </r>
  <r>
    <x v="1"/>
    <x v="1"/>
    <s v="United States"/>
    <s v="Freeport"/>
    <s v="Illinois"/>
    <n v="61032"/>
    <s v="United States ,Freeport ,Illinois, 61032"/>
    <x v="2"/>
    <x v="1"/>
    <s v="Central - Office Supplies"/>
    <s v="Storage"/>
    <n v="45.247999999999998"/>
    <n v="45"/>
    <n v="36.198399999999999"/>
    <n v="2"/>
    <n v="22.5"/>
    <n v="0.2"/>
    <n v="3.9592000000000001"/>
    <n v="8.75"/>
    <n v="72.396799999999999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Art"/>
    <n v="59.904000000000003"/>
    <n v="60"/>
    <n v="47.923200000000001"/>
    <n v="2"/>
    <n v="30"/>
    <n v="0.2"/>
    <n v="14.2272"/>
    <n v="23.75"/>
    <n v="95.846400000000003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Appliances"/>
    <n v="23.696000000000002"/>
    <n v="24"/>
    <n v="18.956800000000001"/>
    <n v="2"/>
    <n v="12"/>
    <n v="0.2"/>
    <n v="6.5164"/>
    <n v="27.499999999999996"/>
    <n v="37.913600000000002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Paper"/>
    <n v="7.968"/>
    <n v="8"/>
    <n v="6.3743999999999996"/>
    <n v="2"/>
    <n v="4"/>
    <n v="0.2"/>
    <n v="2.8883999999999999"/>
    <n v="36.25"/>
    <n v="12.748799999999999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Appliances"/>
    <n v="18.2"/>
    <n v="18"/>
    <n v="14.559999999999999"/>
    <n v="7"/>
    <n v="2.5714285714285716"/>
    <n v="0.2"/>
    <n v="2.0474999999999999"/>
    <n v="11.25"/>
    <n v="101.91999999999999"/>
  </r>
  <r>
    <x v="1"/>
    <x v="0"/>
    <s v="United States"/>
    <s v="Philadelphia"/>
    <s v="Pennsylvania"/>
    <n v="19140"/>
    <s v="United States ,Philadelphia ,Pennsylvania, 19140"/>
    <x v="3"/>
    <x v="2"/>
    <s v="East - Technology"/>
    <s v="Accessories"/>
    <n v="27.552"/>
    <n v="28"/>
    <n v="22.041599999999999"/>
    <n v="3"/>
    <n v="9.3333333333333339"/>
    <n v="0.2"/>
    <n v="-0.34439999999999998"/>
    <n v="-1.25"/>
    <n v="66.124799999999993"/>
  </r>
  <r>
    <x v="1"/>
    <x v="0"/>
    <s v="United States"/>
    <s v="Philadelphia"/>
    <s v="Pennsylvania"/>
    <n v="19140"/>
    <s v="United States ,Philadelphia ,Pennsylvania, 19140"/>
    <x v="3"/>
    <x v="0"/>
    <s v="East - Furniture"/>
    <s v="Chairs"/>
    <n v="844.11599999999999"/>
    <n v="844"/>
    <n v="590.88120000000004"/>
    <n v="6"/>
    <n v="140.66666666666666"/>
    <n v="0.3"/>
    <n v="-36.176400000000001"/>
    <n v="-4.2857142857142856"/>
    <n v="3545.2872000000002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Storage"/>
    <n v="76.751999999999995"/>
    <n v="77"/>
    <n v="61.401599999999995"/>
    <n v="3"/>
    <n v="25.666666666666668"/>
    <n v="0.2"/>
    <n v="-9.5939999999999994"/>
    <n v="-12.5"/>
    <n v="184.20479999999998"/>
  </r>
  <r>
    <x v="1"/>
    <x v="0"/>
    <s v="United States"/>
    <s v="Jacksonville"/>
    <s v="Florida"/>
    <n v="32216"/>
    <s v="United States ,Jacksonville ,Florida, 32216"/>
    <x v="0"/>
    <x v="1"/>
    <s v="South - Office Supplies"/>
    <s v="Labels"/>
    <n v="3"/>
    <n v="3"/>
    <n v="2.4"/>
    <n v="1"/>
    <n v="3"/>
    <n v="0.2"/>
    <n v="1.05"/>
    <n v="35"/>
    <n v="2.4"/>
  </r>
  <r>
    <x v="1"/>
    <x v="0"/>
    <s v="United States"/>
    <s v="Pembroke Pines"/>
    <s v="Florida"/>
    <n v="33024"/>
    <s v="United States ,Pembroke Pines ,Florida, 33024"/>
    <x v="0"/>
    <x v="1"/>
    <s v="South - Office Supplies"/>
    <s v="Binders"/>
    <n v="7.5060000000000002"/>
    <n v="8"/>
    <n v="2.2518000000000002"/>
    <n v="9"/>
    <n v="0.88888888888888884"/>
    <n v="0.7"/>
    <n v="-6.0048000000000004"/>
    <n v="-80"/>
    <n v="20.266200000000001"/>
  </r>
  <r>
    <x v="1"/>
    <x v="0"/>
    <s v="United States"/>
    <s v="Pembroke Pines"/>
    <s v="Florida"/>
    <n v="33024"/>
    <s v="United States ,Pembroke Pines ,Florida, 33024"/>
    <x v="0"/>
    <x v="1"/>
    <s v="South - Office Supplies"/>
    <s v="Labels"/>
    <n v="16.559999999999999"/>
    <n v="17"/>
    <n v="13.247999999999999"/>
    <n v="2"/>
    <n v="8.5"/>
    <n v="0.2"/>
    <n v="5.7960000000000003"/>
    <n v="35"/>
    <n v="26.495999999999999"/>
  </r>
  <r>
    <x v="1"/>
    <x v="1"/>
    <s v="United States"/>
    <s v="Seattle"/>
    <s v="Washington"/>
    <n v="98115"/>
    <s v="United States ,Seattle ,Washington, 98115"/>
    <x v="1"/>
    <x v="0"/>
    <s v="West - Furniture"/>
    <s v="Furnishings"/>
    <n v="79.92"/>
    <n v="80"/>
    <n v="79.92"/>
    <n v="4"/>
    <n v="20"/>
    <n v="0"/>
    <n v="34.365600000000001"/>
    <n v="43"/>
    <n v="319.68"/>
  </r>
  <r>
    <x v="1"/>
    <x v="1"/>
    <s v="United States"/>
    <s v="Seattle"/>
    <s v="Washington"/>
    <n v="98115"/>
    <s v="United States ,Seattle ,Washington, 98115"/>
    <x v="1"/>
    <x v="2"/>
    <s v="West - Technology"/>
    <s v="Accessories"/>
    <n v="69.98"/>
    <n v="70"/>
    <n v="69.98"/>
    <n v="2"/>
    <n v="35"/>
    <n v="0"/>
    <n v="13.296200000000001"/>
    <n v="19"/>
    <n v="139.96"/>
  </r>
  <r>
    <x v="1"/>
    <x v="1"/>
    <s v="United States"/>
    <s v="Fort Worth"/>
    <s v="Texas"/>
    <n v="76106"/>
    <s v="United States ,Fort Worth ,Texas, 76106"/>
    <x v="2"/>
    <x v="1"/>
    <s v="Central - Office Supplies"/>
    <s v="Binders"/>
    <n v="11.06"/>
    <n v="11"/>
    <n v="2.2119999999999997"/>
    <n v="10"/>
    <n v="1.1000000000000001"/>
    <n v="0.8"/>
    <n v="-18.802"/>
    <n v="-170"/>
    <n v="22.119999999999997"/>
  </r>
  <r>
    <x v="1"/>
    <x v="1"/>
    <s v="United States"/>
    <s v="Fort Worth"/>
    <s v="Texas"/>
    <n v="76106"/>
    <s v="United States ,Fort Worth ,Texas, 76106"/>
    <x v="2"/>
    <x v="0"/>
    <s v="Central - Furniture"/>
    <s v="Bookcases"/>
    <n v="623.46479999999997"/>
    <n v="623"/>
    <n v="423.95606399999997"/>
    <n v="7"/>
    <n v="89"/>
    <n v="0.32"/>
    <n v="-119.1918"/>
    <n v="-19.117647058823533"/>
    <n v="2967.6924479999998"/>
  </r>
  <r>
    <x v="1"/>
    <x v="1"/>
    <s v="United States"/>
    <s v="Fort Worth"/>
    <s v="Texas"/>
    <n v="76106"/>
    <s v="United States ,Fort Worth ,Texas, 76106"/>
    <x v="2"/>
    <x v="1"/>
    <s v="Central - Office Supplies"/>
    <s v="Storage"/>
    <n v="772.68"/>
    <n v="773"/>
    <n v="618.14400000000001"/>
    <n v="5"/>
    <n v="154.6"/>
    <n v="0.2"/>
    <n v="-57.951000000000001"/>
    <n v="-7.5000000000000009"/>
    <n v="3090.7200000000003"/>
  </r>
  <r>
    <x v="1"/>
    <x v="0"/>
    <s v="United States"/>
    <s v="Detroit"/>
    <s v="Michigan"/>
    <n v="48205"/>
    <s v="United States ,Detroit ,Michigan, 48205"/>
    <x v="2"/>
    <x v="1"/>
    <s v="Central - Office Supplies"/>
    <s v="Appliances"/>
    <n v="283.14"/>
    <n v="283"/>
    <n v="254.82599999999999"/>
    <n v="4"/>
    <n v="70.75"/>
    <n v="0.1"/>
    <n v="72.358000000000004"/>
    <n v="25.555555555555561"/>
    <n v="1019.304"/>
  </r>
  <r>
    <x v="1"/>
    <x v="0"/>
    <s v="United States"/>
    <s v="Detroit"/>
    <s v="Michigan"/>
    <n v="48205"/>
    <s v="United States ,Detroit ,Michigan, 48205"/>
    <x v="2"/>
    <x v="2"/>
    <s v="Central - Technology"/>
    <s v="Phones"/>
    <n v="635.96"/>
    <n v="636"/>
    <n v="635.96"/>
    <n v="4"/>
    <n v="159"/>
    <n v="0"/>
    <n v="165.34960000000001"/>
    <n v="26"/>
    <n v="2543.84"/>
  </r>
  <r>
    <x v="1"/>
    <x v="0"/>
    <s v="United States"/>
    <s v="Detroit"/>
    <s v="Michigan"/>
    <n v="48205"/>
    <s v="United States ,Detroit ,Michigan, 48205"/>
    <x v="2"/>
    <x v="2"/>
    <s v="Central - Technology"/>
    <s v="Phones"/>
    <n v="118.99"/>
    <n v="119"/>
    <n v="118.99"/>
    <n v="1"/>
    <n v="119"/>
    <n v="0"/>
    <n v="33.3172"/>
    <n v="28.000000000000004"/>
    <n v="118.99"/>
  </r>
  <r>
    <x v="1"/>
    <x v="0"/>
    <s v="United States"/>
    <s v="Detroit"/>
    <s v="Michigan"/>
    <n v="48205"/>
    <s v="United States ,Detroit ,Michigan, 48205"/>
    <x v="2"/>
    <x v="0"/>
    <s v="Central - Furniture"/>
    <s v="Furnishings"/>
    <n v="272.94"/>
    <n v="273"/>
    <n v="272.94"/>
    <n v="3"/>
    <n v="91"/>
    <n v="0"/>
    <n v="30.023399999999999"/>
    <n v="11"/>
    <n v="818.81999999999994"/>
  </r>
  <r>
    <x v="0"/>
    <x v="0"/>
    <s v="United States"/>
    <s v="Philadelphia"/>
    <s v="Pennsylvania"/>
    <n v="19120"/>
    <s v="United States ,Philadelphia ,Pennsylvania, 19120"/>
    <x v="3"/>
    <x v="0"/>
    <s v="East - Furniture"/>
    <s v="Furnishings"/>
    <n v="15.007999999999999"/>
    <n v="15"/>
    <n v="12.006399999999999"/>
    <n v="2"/>
    <n v="7.5"/>
    <n v="0.2"/>
    <n v="1.5007999999999999"/>
    <n v="10"/>
    <n v="24.012799999999999"/>
  </r>
  <r>
    <x v="1"/>
    <x v="0"/>
    <s v="United States"/>
    <s v="Logan"/>
    <s v="Utah"/>
    <n v="84321"/>
    <s v="United States ,Logan ,Utah, 84321"/>
    <x v="1"/>
    <x v="1"/>
    <s v="West - Office Supplies"/>
    <s v="Binders"/>
    <n v="33.088000000000001"/>
    <n v="33"/>
    <n v="26.470400000000001"/>
    <n v="4"/>
    <n v="8.25"/>
    <n v="0.2"/>
    <n v="11.167199999999999"/>
    <n v="33.75"/>
    <n v="105.88160000000001"/>
  </r>
  <r>
    <x v="1"/>
    <x v="0"/>
    <s v="United States"/>
    <s v="Logan"/>
    <s v="Utah"/>
    <n v="84321"/>
    <s v="United States ,Logan ,Utah, 84321"/>
    <x v="1"/>
    <x v="1"/>
    <s v="West - Office Supplies"/>
    <s v="Storage"/>
    <n v="80.98"/>
    <n v="81"/>
    <n v="80.98"/>
    <n v="1"/>
    <n v="81"/>
    <n v="0"/>
    <n v="3.2391999999999999"/>
    <n v="3.9999999999999996"/>
    <n v="80.98"/>
  </r>
  <r>
    <x v="1"/>
    <x v="0"/>
    <s v="United States"/>
    <s v="Logan"/>
    <s v="Utah"/>
    <n v="84321"/>
    <s v="United States ,Logan ,Utah, 84321"/>
    <x v="1"/>
    <x v="2"/>
    <s v="West - Technology"/>
    <s v="Accessories"/>
    <n v="82.8"/>
    <n v="83"/>
    <n v="82.8"/>
    <n v="12"/>
    <n v="6.916666666666667"/>
    <n v="0"/>
    <n v="6.6239999999999997"/>
    <n v="8"/>
    <n v="993.59999999999991"/>
  </r>
  <r>
    <x v="1"/>
    <x v="0"/>
    <s v="United States"/>
    <s v="Logan"/>
    <s v="Utah"/>
    <n v="84321"/>
    <s v="United States ,Logan ,Utah, 84321"/>
    <x v="1"/>
    <x v="1"/>
    <s v="West - Office Supplies"/>
    <s v="Storage"/>
    <n v="21.36"/>
    <n v="21"/>
    <n v="21.36"/>
    <n v="2"/>
    <n v="10.5"/>
    <n v="0"/>
    <n v="5.7671999999999999"/>
    <n v="27"/>
    <n v="42.72"/>
  </r>
  <r>
    <x v="1"/>
    <x v="0"/>
    <s v="United States"/>
    <s v="Logan"/>
    <s v="Utah"/>
    <n v="84321"/>
    <s v="United States ,Logan ,Utah, 84321"/>
    <x v="1"/>
    <x v="1"/>
    <s v="West - Office Supplies"/>
    <s v="Binders"/>
    <n v="62.048000000000002"/>
    <n v="62"/>
    <n v="49.638400000000004"/>
    <n v="2"/>
    <n v="31"/>
    <n v="0.2"/>
    <n v="20.165600000000001"/>
    <n v="32.5"/>
    <n v="99.276800000000009"/>
  </r>
  <r>
    <x v="0"/>
    <x v="0"/>
    <s v="United States"/>
    <s v="Auburn"/>
    <s v="New York"/>
    <n v="13021"/>
    <s v="United States ,Auburn ,New York, 13021"/>
    <x v="3"/>
    <x v="1"/>
    <s v="East - Office Supplies"/>
    <s v="Fasteners"/>
    <n v="29.61"/>
    <n v="30"/>
    <n v="29.61"/>
    <n v="9"/>
    <n v="3.3333333333333335"/>
    <n v="0"/>
    <n v="13.3245"/>
    <n v="45"/>
    <n v="266.49"/>
  </r>
  <r>
    <x v="3"/>
    <x v="0"/>
    <s v="United States"/>
    <s v="Raleigh"/>
    <s v="North Carolina"/>
    <n v="27604"/>
    <s v="United States ,Raleigh ,North Carolina, 27604"/>
    <x v="0"/>
    <x v="2"/>
    <s v="South - Technology"/>
    <s v="Phones"/>
    <n v="863.928"/>
    <n v="864"/>
    <n v="691.14239999999995"/>
    <n v="9"/>
    <n v="96"/>
    <n v="0.2"/>
    <n v="86.392799999999994"/>
    <n v="10"/>
    <n v="6220.2815999999993"/>
  </r>
  <r>
    <x v="1"/>
    <x v="1"/>
    <s v="United States"/>
    <s v="Philadelphia"/>
    <s v="Pennsylvania"/>
    <n v="19120"/>
    <s v="United States ,Philadelphia ,Pennsylvania, 19120"/>
    <x v="3"/>
    <x v="0"/>
    <s v="East - Furniture"/>
    <s v="Tables"/>
    <n v="241.92"/>
    <n v="242"/>
    <n v="145.15199999999999"/>
    <n v="4"/>
    <n v="60.5"/>
    <n v="0.4"/>
    <n v="-56.448"/>
    <n v="-23.333333333333332"/>
    <n v="580.60799999999995"/>
  </r>
  <r>
    <x v="1"/>
    <x v="1"/>
    <s v="United States"/>
    <s v="Philadelphia"/>
    <s v="Pennsylvania"/>
    <n v="19120"/>
    <s v="United States ,Philadelphia ,Pennsylvania, 19120"/>
    <x v="3"/>
    <x v="0"/>
    <s v="East - Furniture"/>
    <s v="Bookcases"/>
    <n v="163.88"/>
    <n v="164"/>
    <n v="81.94"/>
    <n v="4"/>
    <n v="41"/>
    <n v="0.5"/>
    <n v="-81.94"/>
    <n v="-50"/>
    <n v="327.76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Binders"/>
    <n v="3.4860000000000002"/>
    <n v="3"/>
    <n v="1.0458000000000003"/>
    <n v="2"/>
    <n v="1.5"/>
    <n v="0.7"/>
    <n v="-2.7888000000000002"/>
    <n v="-80"/>
    <n v="2.0916000000000006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Fasteners"/>
    <n v="10.584"/>
    <n v="11"/>
    <n v="8.4672000000000001"/>
    <n v="7"/>
    <n v="1.5714285714285714"/>
    <n v="0.2"/>
    <n v="-2.3814000000000002"/>
    <n v="-22.500000000000004"/>
    <n v="59.270400000000002"/>
  </r>
  <r>
    <x v="1"/>
    <x v="0"/>
    <s v="United States"/>
    <s v="Richmond"/>
    <s v="Indiana"/>
    <n v="47374"/>
    <s v="United States ,Richmond ,Indiana, 47374"/>
    <x v="2"/>
    <x v="2"/>
    <s v="Central - Technology"/>
    <s v="Phones"/>
    <n v="440.91"/>
    <n v="441"/>
    <n v="440.91"/>
    <n v="9"/>
    <n v="49"/>
    <n v="0"/>
    <n v="123.45480000000001"/>
    <n v="27.999999999999996"/>
    <n v="3968.19"/>
  </r>
  <r>
    <x v="1"/>
    <x v="0"/>
    <s v="United States"/>
    <s v="Lancaster"/>
    <s v="Pennsylvania"/>
    <n v="17602"/>
    <s v="United States ,Lancaster ,Pennsylvania, 17602"/>
    <x v="3"/>
    <x v="1"/>
    <s v="East - Office Supplies"/>
    <s v="Binders"/>
    <n v="5.7149999999999999"/>
    <n v="6"/>
    <n v="1.7145000000000001"/>
    <n v="5"/>
    <n v="1.2"/>
    <n v="0.7"/>
    <n v="-4.7625000000000002"/>
    <n v="-83.333333333333343"/>
    <n v="8.5725000000000016"/>
  </r>
  <r>
    <x v="2"/>
    <x v="0"/>
    <s v="United States"/>
    <s v="Tucson"/>
    <s v="Arizona"/>
    <n v="85705"/>
    <s v="United States ,Tucson ,Arizona, 85705"/>
    <x v="1"/>
    <x v="0"/>
    <s v="West - Furniture"/>
    <s v="Furnishings"/>
    <n v="51.968000000000004"/>
    <n v="52"/>
    <n v="41.574400000000004"/>
    <n v="2"/>
    <n v="26"/>
    <n v="0.2"/>
    <n v="10.393599999999999"/>
    <n v="20"/>
    <n v="83.148800000000008"/>
  </r>
  <r>
    <x v="2"/>
    <x v="0"/>
    <s v="United States"/>
    <s v="Tucson"/>
    <s v="Arizona"/>
    <n v="85705"/>
    <s v="United States ,Tucson ,Arizona, 85705"/>
    <x v="1"/>
    <x v="2"/>
    <s v="West - Technology"/>
    <s v="Accessories"/>
    <n v="71.975999999999999"/>
    <n v="72"/>
    <n v="57.580799999999996"/>
    <n v="3"/>
    <n v="24"/>
    <n v="0.2"/>
    <n v="21.5928"/>
    <n v="30"/>
    <n v="172.74239999999998"/>
  </r>
  <r>
    <x v="2"/>
    <x v="0"/>
    <s v="United States"/>
    <s v="Tucson"/>
    <s v="Arizona"/>
    <n v="85705"/>
    <s v="United States ,Tucson ,Arizona, 85705"/>
    <x v="1"/>
    <x v="0"/>
    <s v="West - Furniture"/>
    <s v="Chairs"/>
    <n v="242.352"/>
    <n v="242"/>
    <n v="193.88159999999999"/>
    <n v="3"/>
    <n v="80.666666666666671"/>
    <n v="0.2"/>
    <n v="-42.4116"/>
    <n v="-17.5"/>
    <n v="581.64480000000003"/>
  </r>
  <r>
    <x v="2"/>
    <x v="0"/>
    <s v="United States"/>
    <s v="Tucson"/>
    <s v="Arizona"/>
    <n v="85705"/>
    <s v="United States ,Tucson ,Arizona, 85705"/>
    <x v="1"/>
    <x v="1"/>
    <s v="West - Office Supplies"/>
    <s v="Paper"/>
    <n v="221.92"/>
    <n v="222"/>
    <n v="177.536"/>
    <n v="5"/>
    <n v="44.4"/>
    <n v="0.2"/>
    <n v="77.671999999999997"/>
    <n v="35"/>
    <n v="887.68000000000006"/>
  </r>
  <r>
    <x v="2"/>
    <x v="0"/>
    <s v="United States"/>
    <s v="Tucson"/>
    <s v="Arizona"/>
    <n v="85705"/>
    <s v="United States ,Tucson ,Arizona, 85705"/>
    <x v="1"/>
    <x v="1"/>
    <s v="West - Office Supplies"/>
    <s v="Paper"/>
    <n v="8.4480000000000004"/>
    <n v="8"/>
    <n v="6.7584"/>
    <n v="2"/>
    <n v="4"/>
    <n v="0.2"/>
    <n v="2.64"/>
    <n v="31.25"/>
    <n v="13.5168"/>
  </r>
  <r>
    <x v="3"/>
    <x v="0"/>
    <s v="United States"/>
    <s v="Detroit"/>
    <s v="Michigan"/>
    <n v="48205"/>
    <s v="United States ,Detroit ,Michigan, 48205"/>
    <x v="2"/>
    <x v="1"/>
    <s v="Central - Office Supplies"/>
    <s v="Binders"/>
    <n v="29.52"/>
    <n v="30"/>
    <n v="29.52"/>
    <n v="4"/>
    <n v="7.5"/>
    <n v="0"/>
    <n v="14.4648"/>
    <n v="49"/>
    <n v="118.08"/>
  </r>
  <r>
    <x v="3"/>
    <x v="0"/>
    <s v="United States"/>
    <s v="Detroit"/>
    <s v="Michigan"/>
    <n v="48205"/>
    <s v="United States ,Detroit ,Michigan, 48205"/>
    <x v="2"/>
    <x v="0"/>
    <s v="Central - Furniture"/>
    <s v="Chairs"/>
    <n v="302.94"/>
    <n v="303"/>
    <n v="302.94"/>
    <n v="3"/>
    <n v="101"/>
    <n v="0"/>
    <n v="48.470399999999998"/>
    <n v="16"/>
    <n v="908.81999999999994"/>
  </r>
  <r>
    <x v="3"/>
    <x v="0"/>
    <s v="United States"/>
    <s v="Detroit"/>
    <s v="Michigan"/>
    <n v="48205"/>
    <s v="United States ,Detroit ,Michigan, 48205"/>
    <x v="2"/>
    <x v="0"/>
    <s v="Central - Furniture"/>
    <s v="Chairs"/>
    <n v="142.36000000000001"/>
    <n v="142"/>
    <n v="142.36000000000001"/>
    <n v="2"/>
    <n v="71"/>
    <n v="0"/>
    <n v="38.437199999999997"/>
    <n v="26.999999999999996"/>
    <n v="284.72000000000003"/>
  </r>
  <r>
    <x v="3"/>
    <x v="0"/>
    <s v="United States"/>
    <s v="Detroit"/>
    <s v="Michigan"/>
    <n v="48205"/>
    <s v="United States ,Detroit ,Michigan, 48205"/>
    <x v="2"/>
    <x v="0"/>
    <s v="Central - Furniture"/>
    <s v="Chairs"/>
    <n v="546.66"/>
    <n v="547"/>
    <n v="546.66"/>
    <n v="9"/>
    <n v="60.777777777777779"/>
    <n v="0"/>
    <n v="136.66499999999999"/>
    <n v="25"/>
    <n v="4919.9399999999996"/>
  </r>
  <r>
    <x v="3"/>
    <x v="0"/>
    <s v="United States"/>
    <s v="Detroit"/>
    <s v="Michigan"/>
    <n v="48205"/>
    <s v="United States ,Detroit ,Michigan, 48205"/>
    <x v="2"/>
    <x v="0"/>
    <s v="Central - Furniture"/>
    <s v="Furnishings"/>
    <n v="212.13"/>
    <n v="212"/>
    <n v="212.13"/>
    <n v="3"/>
    <n v="70.666666666666671"/>
    <n v="0"/>
    <n v="14.8491"/>
    <n v="7.0000000000000009"/>
    <n v="636.39"/>
  </r>
  <r>
    <x v="1"/>
    <x v="2"/>
    <s v="United States"/>
    <s v="Austin"/>
    <s v="Texas"/>
    <n v="78745"/>
    <s v="United States ,Austin ,Texas, 78745"/>
    <x v="2"/>
    <x v="1"/>
    <s v="Central - Office Supplies"/>
    <s v="Art"/>
    <n v="5.2480000000000002"/>
    <n v="5"/>
    <n v="4.1984000000000004"/>
    <n v="2"/>
    <n v="2.5"/>
    <n v="0.2"/>
    <n v="0.59040000000000004"/>
    <n v="11.25"/>
    <n v="8.3968000000000007"/>
  </r>
  <r>
    <x v="1"/>
    <x v="2"/>
    <s v="United States"/>
    <s v="Austin"/>
    <s v="Texas"/>
    <n v="78745"/>
    <s v="United States ,Austin ,Texas, 78745"/>
    <x v="2"/>
    <x v="1"/>
    <s v="Central - Office Supplies"/>
    <s v="Storage"/>
    <n v="74.415999999999997"/>
    <n v="74"/>
    <n v="59.532799999999995"/>
    <n v="2"/>
    <n v="37"/>
    <n v="0.2"/>
    <n v="-14.8832"/>
    <n v="-20"/>
    <n v="119.06559999999999"/>
  </r>
  <r>
    <x v="1"/>
    <x v="2"/>
    <s v="United States"/>
    <s v="Austin"/>
    <s v="Texas"/>
    <n v="78745"/>
    <s v="United States ,Austin ,Texas, 78745"/>
    <x v="2"/>
    <x v="1"/>
    <s v="Central - Office Supplies"/>
    <s v="Paper"/>
    <n v="6.8479999999999999"/>
    <n v="7"/>
    <n v="5.4783999999999997"/>
    <n v="2"/>
    <n v="3.5"/>
    <n v="0.2"/>
    <n v="2.14"/>
    <n v="31.25"/>
    <n v="10.956799999999999"/>
  </r>
  <r>
    <x v="1"/>
    <x v="2"/>
    <s v="United States"/>
    <s v="Austin"/>
    <s v="Texas"/>
    <n v="78745"/>
    <s v="United States ,Austin ,Texas, 78745"/>
    <x v="2"/>
    <x v="0"/>
    <s v="Central - Furniture"/>
    <s v="Furnishings"/>
    <n v="7.9960000000000004"/>
    <n v="8"/>
    <n v="3.1984000000000004"/>
    <n v="1"/>
    <n v="8"/>
    <n v="0.6"/>
    <n v="-6.9965000000000002"/>
    <n v="-87.5"/>
    <n v="3.1984000000000004"/>
  </r>
  <r>
    <x v="1"/>
    <x v="1"/>
    <s v="United States"/>
    <s v="Houston"/>
    <s v="Texas"/>
    <n v="77095"/>
    <s v="United States ,Houston ,Texas, 77095"/>
    <x v="2"/>
    <x v="1"/>
    <s v="Central - Office Supplies"/>
    <s v="Appliances"/>
    <n v="8.7119999999999997"/>
    <n v="9"/>
    <n v="1.7423999999999999"/>
    <n v="2"/>
    <n v="4.5"/>
    <n v="0.8"/>
    <n v="-19.602"/>
    <n v="-225"/>
    <n v="3.4847999999999999"/>
  </r>
  <r>
    <x v="2"/>
    <x v="0"/>
    <s v="United States"/>
    <s v="Waterbury"/>
    <s v="Connecticut"/>
    <n v="6708"/>
    <s v="United States ,Waterbury ,Connecticut, 6708"/>
    <x v="3"/>
    <x v="1"/>
    <s v="East - Office Supplies"/>
    <s v="Supplies"/>
    <n v="65.17"/>
    <n v="65"/>
    <n v="65.17"/>
    <n v="7"/>
    <n v="9.2857142857142865"/>
    <n v="0"/>
    <n v="18.8993"/>
    <n v="28.999999999999996"/>
    <n v="456.19"/>
  </r>
  <r>
    <x v="2"/>
    <x v="0"/>
    <s v="United States"/>
    <s v="Waterbury"/>
    <s v="Connecticut"/>
    <n v="6708"/>
    <s v="United States ,Waterbury ,Connecticut, 6708"/>
    <x v="3"/>
    <x v="1"/>
    <s v="East - Office Supplies"/>
    <s v="Labels"/>
    <n v="14.62"/>
    <n v="15"/>
    <n v="14.62"/>
    <n v="2"/>
    <n v="7.5"/>
    <n v="0"/>
    <n v="6.8714000000000004"/>
    <n v="47"/>
    <n v="29.24"/>
  </r>
  <r>
    <x v="2"/>
    <x v="0"/>
    <s v="United States"/>
    <s v="Waterbury"/>
    <s v="Connecticut"/>
    <n v="6708"/>
    <s v="United States ,Waterbury ,Connecticut, 6708"/>
    <x v="3"/>
    <x v="0"/>
    <s v="East - Furniture"/>
    <s v="Furnishings"/>
    <n v="173.24"/>
    <n v="173"/>
    <n v="173.24"/>
    <n v="4"/>
    <n v="43.25"/>
    <n v="0"/>
    <n v="17.324000000000002"/>
    <n v="10"/>
    <n v="692.96"/>
  </r>
  <r>
    <x v="2"/>
    <x v="0"/>
    <s v="United States"/>
    <s v="Los Angeles"/>
    <s v="California"/>
    <n v="90049"/>
    <s v="United States ,Los Angeles ,California, 90049"/>
    <x v="1"/>
    <x v="1"/>
    <s v="West - Office Supplies"/>
    <s v="Binders"/>
    <n v="895.92"/>
    <n v="896"/>
    <n v="716.73599999999999"/>
    <n v="5"/>
    <n v="179.2"/>
    <n v="0.2"/>
    <n v="302.37299999999999"/>
    <n v="33.75"/>
    <n v="3583.68"/>
  </r>
  <r>
    <x v="2"/>
    <x v="0"/>
    <s v="United States"/>
    <s v="Los Angeles"/>
    <s v="California"/>
    <n v="90049"/>
    <s v="United States ,Los Angeles ,California, 90049"/>
    <x v="1"/>
    <x v="1"/>
    <s v="West - Office Supplies"/>
    <s v="Storage"/>
    <n v="130.71"/>
    <n v="131"/>
    <n v="130.71"/>
    <n v="3"/>
    <n v="43.666666666666664"/>
    <n v="0"/>
    <n v="39.213000000000001"/>
    <n v="30"/>
    <n v="392.13"/>
  </r>
  <r>
    <x v="2"/>
    <x v="0"/>
    <s v="United States"/>
    <s v="Los Angeles"/>
    <s v="California"/>
    <n v="90049"/>
    <s v="United States ,Los Angeles ,California, 90049"/>
    <x v="1"/>
    <x v="1"/>
    <s v="West - Office Supplies"/>
    <s v="Art"/>
    <n v="11.68"/>
    <n v="12"/>
    <n v="11.68"/>
    <n v="2"/>
    <n v="6"/>
    <n v="0"/>
    <n v="3.0367999999999999"/>
    <n v="26"/>
    <n v="23.36"/>
  </r>
  <r>
    <x v="2"/>
    <x v="0"/>
    <s v="United States"/>
    <s v="Los Angeles"/>
    <s v="California"/>
    <n v="90049"/>
    <s v="United States ,Los Angeles ,California, 90049"/>
    <x v="1"/>
    <x v="2"/>
    <s v="West - Technology"/>
    <s v="Accessories"/>
    <n v="62.31"/>
    <n v="62"/>
    <n v="62.31"/>
    <n v="3"/>
    <n v="20.666666666666668"/>
    <n v="0"/>
    <n v="22.4316"/>
    <n v="36"/>
    <n v="186.93"/>
  </r>
  <r>
    <x v="3"/>
    <x v="0"/>
    <s v="United States"/>
    <s v="Philadelphia"/>
    <s v="Pennsylvania"/>
    <n v="19120"/>
    <s v="United States ,Philadelphia ,Pennsylvania, 19120"/>
    <x v="3"/>
    <x v="1"/>
    <s v="East - Office Supplies"/>
    <s v="Binders"/>
    <n v="0.85199999999999998"/>
    <n v="1"/>
    <n v="0.25560000000000005"/>
    <n v="1"/>
    <n v="1"/>
    <n v="0.7"/>
    <n v="-0.59640000000000004"/>
    <n v="-70"/>
    <n v="0.25560000000000005"/>
  </r>
  <r>
    <x v="1"/>
    <x v="0"/>
    <s v="United States"/>
    <s v="Huntsville"/>
    <s v="Texas"/>
    <n v="77340"/>
    <s v="United States ,Huntsville ,Texas, 77340"/>
    <x v="2"/>
    <x v="1"/>
    <s v="Central - Office Supplies"/>
    <s v="Paper"/>
    <n v="36.287999999999997"/>
    <n v="36"/>
    <n v="29.030399999999997"/>
    <n v="7"/>
    <n v="5.1428571428571432"/>
    <n v="0.2"/>
    <n v="12.700799999999999"/>
    <n v="35"/>
    <n v="203.21279999999999"/>
  </r>
  <r>
    <x v="1"/>
    <x v="0"/>
    <s v="United States"/>
    <s v="Huntsville"/>
    <s v="Texas"/>
    <n v="77340"/>
    <s v="United States ,Huntsville ,Texas, 77340"/>
    <x v="2"/>
    <x v="0"/>
    <s v="Central - Furniture"/>
    <s v="Furnishings"/>
    <n v="56.567999999999998"/>
    <n v="57"/>
    <n v="22.627200000000002"/>
    <n v="2"/>
    <n v="28.5"/>
    <n v="0.6"/>
    <n v="-74.952600000000004"/>
    <n v="-132.50000000000003"/>
    <n v="45.254400000000004"/>
  </r>
  <r>
    <x v="2"/>
    <x v="0"/>
    <s v="United States"/>
    <s v="Portland"/>
    <s v="Oregon"/>
    <n v="97206"/>
    <s v="United States ,Portland ,Oregon, 97206"/>
    <x v="1"/>
    <x v="2"/>
    <s v="West - Technology"/>
    <s v="Phones"/>
    <n v="344.70400000000001"/>
    <n v="345"/>
    <n v="275.76319999999998"/>
    <n v="2"/>
    <n v="172.5"/>
    <n v="0.2"/>
    <n v="38.779200000000003"/>
    <n v="11.25"/>
    <n v="551.52639999999997"/>
  </r>
  <r>
    <x v="1"/>
    <x v="0"/>
    <s v="United States"/>
    <s v="Louisville"/>
    <s v="Colorado"/>
    <n v="80027"/>
    <s v="United States ,Louisville ,Colorado, 80027"/>
    <x v="1"/>
    <x v="2"/>
    <s v="West - Technology"/>
    <s v="Phones"/>
    <n v="201.584"/>
    <n v="202"/>
    <n v="161.2672"/>
    <n v="2"/>
    <n v="101"/>
    <n v="0.2"/>
    <n v="20.1584"/>
    <n v="10"/>
    <n v="322.53440000000001"/>
  </r>
  <r>
    <x v="0"/>
    <x v="2"/>
    <s v="United States"/>
    <s v="Seattle"/>
    <s v="Washington"/>
    <n v="98115"/>
    <s v="United States ,Seattle ,Washington, 98115"/>
    <x v="1"/>
    <x v="0"/>
    <s v="West - Furniture"/>
    <s v="Tables"/>
    <n v="521.96"/>
    <n v="522"/>
    <n v="521.96"/>
    <n v="2"/>
    <n v="261"/>
    <n v="0"/>
    <n v="88.733199999999997"/>
    <n v="17"/>
    <n v="1043.92"/>
  </r>
  <r>
    <x v="1"/>
    <x v="0"/>
    <s v="United States"/>
    <s v="Baltimore"/>
    <s v="Maryland"/>
    <n v="21215"/>
    <s v="United States ,Baltimore ,Maryland, 21215"/>
    <x v="3"/>
    <x v="1"/>
    <s v="East - Office Supplies"/>
    <s v="Art"/>
    <n v="8.2200000000000006"/>
    <n v="8"/>
    <n v="8.2200000000000006"/>
    <n v="3"/>
    <n v="2.6666666666666665"/>
    <n v="0"/>
    <n v="2.2193999999999998"/>
    <n v="26.999999999999996"/>
    <n v="24.660000000000004"/>
  </r>
  <r>
    <x v="2"/>
    <x v="1"/>
    <s v="United States"/>
    <s v="San Francisco"/>
    <s v="California"/>
    <n v="94109"/>
    <s v="United States ,San Francisco ,California, 94109"/>
    <x v="1"/>
    <x v="1"/>
    <s v="West - Office Supplies"/>
    <s v="Paper"/>
    <n v="45.36"/>
    <n v="45"/>
    <n v="45.36"/>
    <n v="7"/>
    <n v="6.4285714285714288"/>
    <n v="0"/>
    <n v="21.7728"/>
    <n v="48"/>
    <n v="317.52"/>
  </r>
  <r>
    <x v="0"/>
    <x v="2"/>
    <s v="United States"/>
    <s v="Los Angeles"/>
    <s v="California"/>
    <n v="90004"/>
    <s v="United States ,Los Angeles ,California, 90004"/>
    <x v="1"/>
    <x v="1"/>
    <s v="West - Office Supplies"/>
    <s v="Storage"/>
    <n v="947.17"/>
    <n v="947"/>
    <n v="947.17"/>
    <n v="7"/>
    <n v="135.28571428571428"/>
    <n v="0"/>
    <n v="9.4717000000000002"/>
    <n v="1"/>
    <n v="6630.19"/>
  </r>
  <r>
    <x v="0"/>
    <x v="2"/>
    <s v="United States"/>
    <s v="Los Angeles"/>
    <s v="California"/>
    <n v="90004"/>
    <s v="United States ,Los Angeles ,California, 90004"/>
    <x v="1"/>
    <x v="1"/>
    <s v="West - Office Supplies"/>
    <s v="Paper"/>
    <n v="61.96"/>
    <n v="62"/>
    <n v="61.96"/>
    <n v="2"/>
    <n v="31"/>
    <n v="0"/>
    <n v="27.882000000000001"/>
    <n v="45"/>
    <n v="123.92"/>
  </r>
  <r>
    <x v="0"/>
    <x v="0"/>
    <s v="United States"/>
    <s v="Aurora"/>
    <s v="Illinois"/>
    <n v="60505"/>
    <s v="United States ,Aurora ,Illinois, 60505"/>
    <x v="2"/>
    <x v="0"/>
    <s v="Central - Furniture"/>
    <s v="Tables"/>
    <n v="268.935"/>
    <n v="269"/>
    <n v="134.4675"/>
    <n v="3"/>
    <n v="89.666666666666671"/>
    <n v="0.5"/>
    <n v="-209.76929999999999"/>
    <n v="-77.999999999999986"/>
    <n v="403.40250000000003"/>
  </r>
  <r>
    <x v="1"/>
    <x v="2"/>
    <s v="United States"/>
    <s v="Seattle"/>
    <s v="Washington"/>
    <n v="98103"/>
    <s v="United States ,Seattle ,Washington, 98103"/>
    <x v="1"/>
    <x v="1"/>
    <s v="West - Office Supplies"/>
    <s v="Art"/>
    <n v="7.58"/>
    <n v="8"/>
    <n v="7.58"/>
    <n v="1"/>
    <n v="8"/>
    <n v="0"/>
    <n v="2.9561999999999999"/>
    <n v="39"/>
    <n v="7.58"/>
  </r>
  <r>
    <x v="3"/>
    <x v="0"/>
    <s v="United States"/>
    <s v="Athens"/>
    <s v="Georgia"/>
    <n v="30605"/>
    <s v="United States ,Athens ,Georgia, 30605"/>
    <x v="0"/>
    <x v="1"/>
    <s v="South - Office Supplies"/>
    <s v="Labels"/>
    <n v="14.73"/>
    <n v="15"/>
    <n v="14.73"/>
    <n v="3"/>
    <n v="5"/>
    <n v="0"/>
    <n v="7.2176999999999998"/>
    <n v="49"/>
    <n v="44.19"/>
  </r>
  <r>
    <x v="1"/>
    <x v="2"/>
    <s v="United States"/>
    <s v="Apopka"/>
    <s v="Florida"/>
    <n v="32712"/>
    <s v="United States ,Apopka ,Florida, 32712"/>
    <x v="0"/>
    <x v="1"/>
    <s v="South - Office Supplies"/>
    <s v="Binders"/>
    <n v="9.8879999999999999"/>
    <n v="10"/>
    <n v="2.9664000000000001"/>
    <n v="2"/>
    <n v="5"/>
    <n v="0.7"/>
    <n v="-6.9215999999999998"/>
    <n v="-70"/>
    <n v="5.9328000000000003"/>
  </r>
  <r>
    <x v="1"/>
    <x v="2"/>
    <s v="United States"/>
    <s v="Apopka"/>
    <s v="Florida"/>
    <n v="32712"/>
    <s v="United States ,Apopka ,Florida, 32712"/>
    <x v="0"/>
    <x v="1"/>
    <s v="South - Office Supplies"/>
    <s v="Appliances"/>
    <n v="671.54399999999998"/>
    <n v="672"/>
    <n v="537.23519999999996"/>
    <n v="3"/>
    <n v="224"/>
    <n v="0.2"/>
    <n v="50.3658"/>
    <n v="7.5"/>
    <n v="1611.7055999999998"/>
  </r>
  <r>
    <x v="0"/>
    <x v="2"/>
    <s v="United States"/>
    <s v="New York City"/>
    <s v="New York"/>
    <n v="10009"/>
    <s v="United States ,New York City ,New York, 10009"/>
    <x v="3"/>
    <x v="1"/>
    <s v="East - Office Supplies"/>
    <s v="Storage"/>
    <n v="1117.92"/>
    <n v="1118"/>
    <n v="1117.92"/>
    <n v="4"/>
    <n v="279.5"/>
    <n v="0"/>
    <n v="55.896000000000001"/>
    <n v="5"/>
    <n v="4471.68"/>
  </r>
  <r>
    <x v="0"/>
    <x v="2"/>
    <s v="United States"/>
    <s v="New York City"/>
    <s v="New York"/>
    <n v="10009"/>
    <s v="United States ,New York City ,New York, 10009"/>
    <x v="3"/>
    <x v="0"/>
    <s v="East - Furniture"/>
    <s v="Bookcases"/>
    <n v="275.952"/>
    <n v="276"/>
    <n v="220.76159999999999"/>
    <n v="3"/>
    <n v="92"/>
    <n v="0.2"/>
    <n v="-37.943399999999997"/>
    <n v="-13.749999999999998"/>
    <n v="662.2847999999999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Binders"/>
    <n v="123.14400000000001"/>
    <n v="123"/>
    <n v="98.515200000000007"/>
    <n v="7"/>
    <n v="17.571428571428573"/>
    <n v="0.2"/>
    <n v="46.179000000000002"/>
    <n v="37.5"/>
    <n v="689.60640000000001"/>
  </r>
  <r>
    <x v="0"/>
    <x v="0"/>
    <s v="United States"/>
    <s v="Dallas"/>
    <s v="Texas"/>
    <n v="75217"/>
    <s v="United States ,Dallas ,Texas, 75217"/>
    <x v="2"/>
    <x v="2"/>
    <s v="Central - Technology"/>
    <s v="Accessories"/>
    <n v="15.576000000000001"/>
    <n v="16"/>
    <n v="12.460800000000001"/>
    <n v="3"/>
    <n v="5.333333333333333"/>
    <n v="0.2"/>
    <n v="3.3098999999999998"/>
    <n v="21.25"/>
    <n v="37.382400000000004"/>
  </r>
  <r>
    <x v="0"/>
    <x v="0"/>
    <s v="United States"/>
    <s v="San Diego"/>
    <s v="California"/>
    <n v="92105"/>
    <s v="United States ,San Diego ,California, 92105"/>
    <x v="1"/>
    <x v="1"/>
    <s v="West - Office Supplies"/>
    <s v="Paper"/>
    <n v="212.64"/>
    <n v="213"/>
    <n v="212.64"/>
    <n v="6"/>
    <n v="35.5"/>
    <n v="0"/>
    <n v="99.940799999999996"/>
    <n v="47"/>
    <n v="1275.8399999999999"/>
  </r>
  <r>
    <x v="0"/>
    <x v="0"/>
    <s v="United States"/>
    <s v="San Diego"/>
    <s v="California"/>
    <n v="92105"/>
    <s v="United States ,San Diego ,California, 92105"/>
    <x v="1"/>
    <x v="1"/>
    <s v="West - Office Supplies"/>
    <s v="Paper"/>
    <n v="9.8699999999999992"/>
    <n v="10"/>
    <n v="9.8699999999999992"/>
    <n v="3"/>
    <n v="3.3333333333333335"/>
    <n v="0"/>
    <n v="4.5401999999999996"/>
    <n v="46"/>
    <n v="29.61"/>
  </r>
  <r>
    <x v="0"/>
    <x v="0"/>
    <s v="United States"/>
    <s v="San Diego"/>
    <s v="California"/>
    <n v="92105"/>
    <s v="United States ,San Diego ,California, 92105"/>
    <x v="1"/>
    <x v="2"/>
    <s v="West - Technology"/>
    <s v="Accessories"/>
    <n v="53.25"/>
    <n v="53"/>
    <n v="53.25"/>
    <n v="3"/>
    <n v="17.666666666666668"/>
    <n v="0"/>
    <n v="20.767499999999998"/>
    <n v="38.999999999999993"/>
    <n v="159.75"/>
  </r>
  <r>
    <x v="0"/>
    <x v="0"/>
    <s v="United States"/>
    <s v="San Diego"/>
    <s v="California"/>
    <n v="92105"/>
    <s v="United States ,San Diego ,California, 92105"/>
    <x v="1"/>
    <x v="0"/>
    <s v="West - Furniture"/>
    <s v="Furnishings"/>
    <n v="19.920000000000002"/>
    <n v="20"/>
    <n v="19.920000000000002"/>
    <n v="3"/>
    <n v="6.666666666666667"/>
    <n v="0"/>
    <n v="9.5616000000000003"/>
    <n v="48"/>
    <n v="59.760000000000005"/>
  </r>
  <r>
    <x v="1"/>
    <x v="1"/>
    <s v="United States"/>
    <s v="New York City"/>
    <s v="New York"/>
    <n v="10035"/>
    <s v="United States ,New York City ,New York, 10035"/>
    <x v="3"/>
    <x v="0"/>
    <s v="East - Furniture"/>
    <s v="Chairs"/>
    <n v="658.74599999999998"/>
    <n v="659"/>
    <n v="592.87139999999999"/>
    <n v="3"/>
    <n v="219.66666666666666"/>
    <n v="0.1"/>
    <n v="146.38800000000001"/>
    <n v="22.222222222222225"/>
    <n v="1778.6142"/>
  </r>
  <r>
    <x v="1"/>
    <x v="2"/>
    <s v="United States"/>
    <s v="Lewiston"/>
    <s v="Maine"/>
    <n v="4240"/>
    <s v="United States ,Lewiston ,Maine, 4240"/>
    <x v="3"/>
    <x v="1"/>
    <s v="East - Office Supplies"/>
    <s v="Binders"/>
    <n v="8.26"/>
    <n v="8"/>
    <n v="8.26"/>
    <n v="2"/>
    <n v="4"/>
    <n v="0"/>
    <n v="3.8822000000000001"/>
    <n v="47"/>
    <n v="16.52"/>
  </r>
  <r>
    <x v="1"/>
    <x v="2"/>
    <s v="United States"/>
    <s v="Lewiston"/>
    <s v="Maine"/>
    <n v="4240"/>
    <s v="United States ,Lewiston ,Maine, 4240"/>
    <x v="3"/>
    <x v="1"/>
    <s v="East - Office Supplies"/>
    <s v="Binders"/>
    <n v="29.84"/>
    <n v="30"/>
    <n v="29.84"/>
    <n v="2"/>
    <n v="15"/>
    <n v="0"/>
    <n v="13.428000000000001"/>
    <n v="45"/>
    <n v="59.68"/>
  </r>
  <r>
    <x v="1"/>
    <x v="2"/>
    <s v="United States"/>
    <s v="Lewiston"/>
    <s v="Maine"/>
    <n v="4240"/>
    <s v="United States ,Lewiston ,Maine, 4240"/>
    <x v="3"/>
    <x v="2"/>
    <s v="East - Technology"/>
    <s v="Accessories"/>
    <n v="67.98"/>
    <n v="68"/>
    <n v="67.98"/>
    <n v="2"/>
    <n v="34"/>
    <n v="0"/>
    <n v="14.9556"/>
    <n v="22"/>
    <n v="135.96"/>
  </r>
  <r>
    <x v="1"/>
    <x v="0"/>
    <s v="United States"/>
    <s v="Long Beach"/>
    <s v="California"/>
    <n v="90805"/>
    <s v="United States ,Long Beach ,California, 90805"/>
    <x v="1"/>
    <x v="1"/>
    <s v="West - Office Supplies"/>
    <s v="Labels"/>
    <n v="61.06"/>
    <n v="61"/>
    <n v="61.06"/>
    <n v="2"/>
    <n v="30.5"/>
    <n v="0"/>
    <n v="28.087599999999998"/>
    <n v="46"/>
    <n v="122.12"/>
  </r>
  <r>
    <x v="1"/>
    <x v="0"/>
    <s v="United States"/>
    <s v="Long Beach"/>
    <s v="California"/>
    <n v="90805"/>
    <s v="United States ,Long Beach ,California, 90805"/>
    <x v="1"/>
    <x v="0"/>
    <s v="West - Furniture"/>
    <s v="Tables"/>
    <n v="35.543999999999997"/>
    <n v="36"/>
    <n v="28.435199999999998"/>
    <n v="1"/>
    <n v="36"/>
    <n v="0.2"/>
    <n v="-0.88859999999999995"/>
    <n v="-2.5"/>
    <n v="28.435199999999998"/>
  </r>
  <r>
    <x v="1"/>
    <x v="0"/>
    <s v="United States"/>
    <s v="Seattle"/>
    <s v="Washington"/>
    <n v="98115"/>
    <s v="United States ,Seattle ,Washington, 98115"/>
    <x v="1"/>
    <x v="1"/>
    <s v="West - Office Supplies"/>
    <s v="Labels"/>
    <n v="9.9600000000000009"/>
    <n v="10"/>
    <n v="9.9600000000000009"/>
    <n v="2"/>
    <n v="5"/>
    <n v="0"/>
    <n v="4.5815999999999999"/>
    <n v="46"/>
    <n v="19.920000000000002"/>
  </r>
  <r>
    <x v="1"/>
    <x v="0"/>
    <s v="United States"/>
    <s v="Seattle"/>
    <s v="Washington"/>
    <n v="98115"/>
    <s v="United States ,Seattle ,Washington, 98115"/>
    <x v="1"/>
    <x v="1"/>
    <s v="West - Office Supplies"/>
    <s v="Art"/>
    <n v="9.2100000000000009"/>
    <n v="9"/>
    <n v="9.2100000000000009"/>
    <n v="3"/>
    <n v="3"/>
    <n v="0"/>
    <n v="2.3025000000000002"/>
    <n v="25"/>
    <n v="27.630000000000003"/>
  </r>
  <r>
    <x v="1"/>
    <x v="0"/>
    <s v="United States"/>
    <s v="Seattle"/>
    <s v="Washington"/>
    <n v="98115"/>
    <s v="United States ,Seattle ,Washington, 98115"/>
    <x v="1"/>
    <x v="1"/>
    <s v="West - Office Supplies"/>
    <s v="Supplies"/>
    <n v="27.93"/>
    <n v="28"/>
    <n v="27.93"/>
    <n v="3"/>
    <n v="9.3333333333333339"/>
    <n v="0"/>
    <n v="8.0997000000000003"/>
    <n v="29.000000000000004"/>
    <n v="83.789999999999992"/>
  </r>
  <r>
    <x v="3"/>
    <x v="0"/>
    <s v="United States"/>
    <s v="Rochester"/>
    <s v="Minnesota"/>
    <n v="55901"/>
    <s v="United States ,Rochester ,Minnesota, 55901"/>
    <x v="2"/>
    <x v="1"/>
    <s v="Central - Office Supplies"/>
    <s v="Fasteners"/>
    <n v="7.9"/>
    <n v="8"/>
    <n v="7.9"/>
    <n v="2"/>
    <n v="4"/>
    <n v="0"/>
    <n v="2.528"/>
    <n v="32"/>
    <n v="15.8"/>
  </r>
  <r>
    <x v="3"/>
    <x v="0"/>
    <s v="United States"/>
    <s v="Rochester"/>
    <s v="Minnesota"/>
    <n v="55901"/>
    <s v="United States ,Rochester ,Minnesota, 55901"/>
    <x v="2"/>
    <x v="1"/>
    <s v="Central - Office Supplies"/>
    <s v="Storage"/>
    <n v="221.16"/>
    <n v="221"/>
    <n v="221.16"/>
    <n v="4"/>
    <n v="55.25"/>
    <n v="0"/>
    <n v="57.501600000000003"/>
    <n v="26"/>
    <n v="884.64"/>
  </r>
  <r>
    <x v="3"/>
    <x v="0"/>
    <s v="United States"/>
    <s v="Rochester"/>
    <s v="Minnesota"/>
    <n v="55901"/>
    <s v="United States ,Rochester ,Minnesota, 55901"/>
    <x v="2"/>
    <x v="1"/>
    <s v="Central - Office Supplies"/>
    <s v="Binders"/>
    <n v="127.96"/>
    <n v="128"/>
    <n v="127.96"/>
    <n v="2"/>
    <n v="64"/>
    <n v="0"/>
    <n v="62.700400000000002"/>
    <n v="49.000000000000007"/>
    <n v="255.92"/>
  </r>
  <r>
    <x v="3"/>
    <x v="0"/>
    <s v="United States"/>
    <s v="Rochester"/>
    <s v="Minnesota"/>
    <n v="55901"/>
    <s v="United States ,Rochester ,Minnesota, 55901"/>
    <x v="2"/>
    <x v="1"/>
    <s v="Central - Office Supplies"/>
    <s v="Binders"/>
    <n v="18.690000000000001"/>
    <n v="19"/>
    <n v="18.690000000000001"/>
    <n v="3"/>
    <n v="6.333333333333333"/>
    <n v="0"/>
    <n v="9.1580999999999992"/>
    <n v="48.999999999999993"/>
    <n v="56.070000000000007"/>
  </r>
  <r>
    <x v="3"/>
    <x v="1"/>
    <s v="United States"/>
    <s v="San Francisco"/>
    <s v="California"/>
    <n v="94110"/>
    <s v="United States ,San Francisco ,California, 94110"/>
    <x v="1"/>
    <x v="1"/>
    <s v="West - Office Supplies"/>
    <s v="Supplies"/>
    <n v="25.35"/>
    <n v="25"/>
    <n v="25.35"/>
    <n v="3"/>
    <n v="8.3333333333333339"/>
    <n v="0"/>
    <n v="7.6050000000000004"/>
    <n v="30"/>
    <n v="76.050000000000011"/>
  </r>
  <r>
    <x v="3"/>
    <x v="1"/>
    <s v="United States"/>
    <s v="San Francisco"/>
    <s v="California"/>
    <n v="94110"/>
    <s v="United States ,San Francisco ,California, 94110"/>
    <x v="1"/>
    <x v="0"/>
    <s v="West - Furniture"/>
    <s v="Furnishings"/>
    <n v="35.28"/>
    <n v="35"/>
    <n v="35.28"/>
    <n v="3"/>
    <n v="11.666666666666666"/>
    <n v="0"/>
    <n v="11.995200000000001"/>
    <n v="34"/>
    <n v="105.84"/>
  </r>
  <r>
    <x v="2"/>
    <x v="1"/>
    <s v="United States"/>
    <s v="Seattle"/>
    <s v="Washington"/>
    <n v="98103"/>
    <s v="United States ,Seattle ,Washington, 98103"/>
    <x v="1"/>
    <x v="1"/>
    <s v="West - Office Supplies"/>
    <s v="Paper"/>
    <n v="33.4"/>
    <n v="33"/>
    <n v="33.4"/>
    <n v="5"/>
    <n v="6.6"/>
    <n v="0"/>
    <n v="16.032"/>
    <n v="48.000000000000007"/>
    <n v="167"/>
  </r>
  <r>
    <x v="2"/>
    <x v="1"/>
    <s v="United States"/>
    <s v="Spokane"/>
    <s v="Washington"/>
    <n v="99207"/>
    <s v="United States ,Spokane ,Washington, 99207"/>
    <x v="1"/>
    <x v="2"/>
    <s v="West - Technology"/>
    <s v="Machines"/>
    <n v="837.6"/>
    <n v="838"/>
    <n v="670.08"/>
    <n v="3"/>
    <n v="279.33333333333331"/>
    <n v="0.2"/>
    <n v="62.82"/>
    <n v="7.5"/>
    <n v="2010.2400000000002"/>
  </r>
  <r>
    <x v="1"/>
    <x v="0"/>
    <s v="United States"/>
    <s v="Franklin"/>
    <s v="Tennessee"/>
    <n v="37064"/>
    <s v="United States ,Franklin ,Tennessee, 37064"/>
    <x v="0"/>
    <x v="2"/>
    <s v="South - Technology"/>
    <s v="Phones"/>
    <n v="40.68"/>
    <n v="41"/>
    <n v="32.543999999999997"/>
    <n v="3"/>
    <n v="13.666666666666666"/>
    <n v="0.2"/>
    <n v="-9.1530000000000005"/>
    <n v="-22.5"/>
    <n v="97.631999999999991"/>
  </r>
  <r>
    <x v="1"/>
    <x v="0"/>
    <s v="United States"/>
    <s v="Jackson"/>
    <s v="Tennessee"/>
    <n v="38301"/>
    <s v="United States ,Jackson ,Tennessee, 38301"/>
    <x v="0"/>
    <x v="0"/>
    <s v="South - Furniture"/>
    <s v="Chairs"/>
    <n v="209.56800000000001"/>
    <n v="210"/>
    <n v="167.65440000000001"/>
    <n v="2"/>
    <n v="105"/>
    <n v="0.2"/>
    <n v="-23.5764"/>
    <n v="-11.249999999999998"/>
    <n v="335.30880000000002"/>
  </r>
  <r>
    <x v="1"/>
    <x v="0"/>
    <s v="United States"/>
    <s v="Austin"/>
    <s v="Texas"/>
    <n v="78745"/>
    <s v="United States ,Austin ,Texas, 78745"/>
    <x v="2"/>
    <x v="2"/>
    <s v="Central - Technology"/>
    <s v="Accessories"/>
    <n v="22.367999999999999"/>
    <n v="22"/>
    <n v="17.894399999999997"/>
    <n v="4"/>
    <n v="5.5"/>
    <n v="0.2"/>
    <n v="6.4307999999999996"/>
    <n v="28.749999999999996"/>
    <n v="71.57759999999999"/>
  </r>
  <r>
    <x v="1"/>
    <x v="0"/>
    <s v="United States"/>
    <s v="Pembroke Pines"/>
    <s v="Florida"/>
    <n v="33024"/>
    <s v="United States ,Pembroke Pines ,Florida, 33024"/>
    <x v="0"/>
    <x v="1"/>
    <s v="South - Office Supplies"/>
    <s v="Binders"/>
    <n v="3.8820000000000001"/>
    <n v="4"/>
    <n v="1.1646000000000001"/>
    <n v="2"/>
    <n v="2"/>
    <n v="0.7"/>
    <n v="-2.5880000000000001"/>
    <n v="-66.666666666666657"/>
    <n v="2.3292000000000002"/>
  </r>
  <r>
    <x v="1"/>
    <x v="0"/>
    <s v="United States"/>
    <s v="Pembroke Pines"/>
    <s v="Florida"/>
    <n v="33024"/>
    <s v="United States ,Pembroke Pines ,Florida, 33024"/>
    <x v="0"/>
    <x v="1"/>
    <s v="South - Office Supplies"/>
    <s v="Paper"/>
    <n v="115.29600000000001"/>
    <n v="115"/>
    <n v="92.236800000000002"/>
    <n v="3"/>
    <n v="38.333333333333336"/>
    <n v="0.2"/>
    <n v="40.3536"/>
    <n v="35"/>
    <n v="276.71039999999999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Binders"/>
    <n v="1.9079999999999999"/>
    <n v="2"/>
    <n v="0.57240000000000002"/>
    <n v="2"/>
    <n v="1"/>
    <n v="0.7"/>
    <n v="-1.5264"/>
    <n v="-80"/>
    <n v="1.1448"/>
  </r>
  <r>
    <x v="1"/>
    <x v="2"/>
    <s v="United States"/>
    <s v="Danville"/>
    <s v="Illinois"/>
    <n v="61832"/>
    <s v="United States ,Danville ,Illinois, 61832"/>
    <x v="2"/>
    <x v="1"/>
    <s v="Central - Office Supplies"/>
    <s v="Binders"/>
    <n v="43.372"/>
    <n v="43"/>
    <n v="8.6743999999999986"/>
    <n v="7"/>
    <n v="6.1428571428571432"/>
    <n v="0.8"/>
    <n v="-69.395200000000003"/>
    <n v="-160"/>
    <n v="60.72079999999999"/>
  </r>
  <r>
    <x v="1"/>
    <x v="0"/>
    <s v="United States"/>
    <s v="New York City"/>
    <s v="New York"/>
    <n v="10009"/>
    <s v="United States ,New York City ,New York, 10009"/>
    <x v="3"/>
    <x v="2"/>
    <s v="East - Technology"/>
    <s v="Phones"/>
    <n v="783.96"/>
    <n v="784"/>
    <n v="783.96"/>
    <n v="4"/>
    <n v="196"/>
    <n v="0"/>
    <n v="219.50880000000001"/>
    <n v="27.999999999999996"/>
    <n v="3135.84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48.896000000000001"/>
    <n v="49"/>
    <n v="39.116799999999998"/>
    <n v="2"/>
    <n v="24.5"/>
    <n v="0.2"/>
    <n v="18.335999999999999"/>
    <n v="37.499999999999993"/>
    <n v="78.233599999999996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7.8559999999999999"/>
    <n v="8"/>
    <n v="6.2847999999999997"/>
    <n v="2"/>
    <n v="4"/>
    <n v="0.2"/>
    <n v="2.8477999999999999"/>
    <n v="36.25"/>
    <n v="12.569599999999999"/>
  </r>
  <r>
    <x v="1"/>
    <x v="0"/>
    <s v="United States"/>
    <s v="Columbus"/>
    <s v="Ohio"/>
    <n v="43229"/>
    <s v="United States ,Columbus ,Ohio, 43229"/>
    <x v="3"/>
    <x v="1"/>
    <s v="East - Office Supplies"/>
    <s v="Labels"/>
    <n v="5.9039999999999999"/>
    <n v="6"/>
    <n v="4.7232000000000003"/>
    <n v="2"/>
    <n v="3"/>
    <n v="0.2"/>
    <n v="1.9925999999999999"/>
    <n v="33.75"/>
    <n v="9.4464000000000006"/>
  </r>
  <r>
    <x v="1"/>
    <x v="0"/>
    <s v="United States"/>
    <s v="Columbus"/>
    <s v="Ohio"/>
    <n v="43229"/>
    <s v="United States ,Columbus ,Ohio, 43229"/>
    <x v="3"/>
    <x v="1"/>
    <s v="East - Office Supplies"/>
    <s v="Supplies"/>
    <n v="13.712"/>
    <n v="14"/>
    <n v="10.9696"/>
    <n v="2"/>
    <n v="7"/>
    <n v="0.2"/>
    <n v="1.0284"/>
    <n v="7.5"/>
    <n v="21.9392"/>
  </r>
  <r>
    <x v="1"/>
    <x v="0"/>
    <s v="United States"/>
    <s v="Chula Vista"/>
    <s v="California"/>
    <n v="91911"/>
    <s v="United States ,Chula Vista ,California, 91911"/>
    <x v="1"/>
    <x v="1"/>
    <s v="West - Office Supplies"/>
    <s v="Envelopes"/>
    <n v="182.94"/>
    <n v="183"/>
    <n v="182.94"/>
    <n v="3"/>
    <n v="61"/>
    <n v="0"/>
    <n v="85.981800000000007"/>
    <n v="47"/>
    <n v="548.81999999999994"/>
  </r>
  <r>
    <x v="2"/>
    <x v="0"/>
    <s v="United States"/>
    <s v="San Francisco"/>
    <s v="California"/>
    <n v="94110"/>
    <s v="United States ,San Francisco ,California, 94110"/>
    <x v="1"/>
    <x v="1"/>
    <s v="West - Office Supplies"/>
    <s v="Art"/>
    <n v="27.76"/>
    <n v="28"/>
    <n v="27.76"/>
    <n v="4"/>
    <n v="7"/>
    <n v="0"/>
    <n v="9.9936000000000007"/>
    <n v="36"/>
    <n v="111.04"/>
  </r>
  <r>
    <x v="1"/>
    <x v="2"/>
    <s v="United States"/>
    <s v="New York City"/>
    <s v="New York"/>
    <n v="10009"/>
    <s v="United States ,New York City ,New York, 10009"/>
    <x v="3"/>
    <x v="1"/>
    <s v="East - Office Supplies"/>
    <s v="Art"/>
    <n v="25.99"/>
    <n v="26"/>
    <n v="25.99"/>
    <n v="1"/>
    <n v="26"/>
    <n v="0"/>
    <n v="7.5370999999999997"/>
    <n v="28.999999999999996"/>
    <n v="25.99"/>
  </r>
  <r>
    <x v="2"/>
    <x v="1"/>
    <s v="United States"/>
    <s v="San Antonio"/>
    <s v="Texas"/>
    <n v="78207"/>
    <s v="United States ,San Antonio ,Texas, 78207"/>
    <x v="2"/>
    <x v="2"/>
    <s v="Central - Technology"/>
    <s v="Accessories"/>
    <n v="113.52"/>
    <n v="114"/>
    <n v="90.816000000000003"/>
    <n v="5"/>
    <n v="22.8"/>
    <n v="0.2"/>
    <n v="29.798999999999999"/>
    <n v="26.25"/>
    <n v="454.08000000000004"/>
  </r>
  <r>
    <x v="2"/>
    <x v="1"/>
    <s v="United States"/>
    <s v="San Antonio"/>
    <s v="Texas"/>
    <n v="78207"/>
    <s v="United States ,San Antonio ,Texas, 78207"/>
    <x v="2"/>
    <x v="2"/>
    <s v="Central - Technology"/>
    <s v="Phones"/>
    <n v="359.88"/>
    <n v="360"/>
    <n v="287.904"/>
    <n v="3"/>
    <n v="120"/>
    <n v="0.2"/>
    <n v="22.4925"/>
    <n v="6.25"/>
    <n v="863.71199999999999"/>
  </r>
  <r>
    <x v="3"/>
    <x v="0"/>
    <s v="United States"/>
    <s v="Jacksonville"/>
    <s v="North Carolina"/>
    <n v="28540"/>
    <s v="United States ,Jacksonville ,North Carolina, 28540"/>
    <x v="0"/>
    <x v="1"/>
    <s v="South - Office Supplies"/>
    <s v="Paper"/>
    <n v="25.344000000000001"/>
    <n v="25"/>
    <n v="20.275200000000002"/>
    <n v="4"/>
    <n v="6.25"/>
    <n v="0.2"/>
    <n v="9.1872000000000007"/>
    <n v="36.25"/>
    <n v="81.100800000000007"/>
  </r>
  <r>
    <x v="0"/>
    <x v="2"/>
    <s v="United States"/>
    <s v="San Francisco"/>
    <s v="California"/>
    <n v="94109"/>
    <s v="United States ,San Francisco ,California, 94109"/>
    <x v="1"/>
    <x v="1"/>
    <s v="West - Office Supplies"/>
    <s v="Binders"/>
    <n v="11.952"/>
    <n v="12"/>
    <n v="9.5616000000000003"/>
    <n v="3"/>
    <n v="4"/>
    <n v="0.2"/>
    <n v="4.1832000000000003"/>
    <n v="35"/>
    <n v="28.684800000000003"/>
  </r>
  <r>
    <x v="0"/>
    <x v="2"/>
    <s v="United States"/>
    <s v="San Francisco"/>
    <s v="California"/>
    <n v="94109"/>
    <s v="United States ,San Francisco ,California, 94109"/>
    <x v="1"/>
    <x v="1"/>
    <s v="West - Office Supplies"/>
    <s v="Supplies"/>
    <n v="6.24"/>
    <n v="6"/>
    <n v="6.24"/>
    <n v="3"/>
    <n v="2"/>
    <n v="0"/>
    <n v="1.8720000000000001"/>
    <n v="30"/>
    <n v="18.72"/>
  </r>
  <r>
    <x v="0"/>
    <x v="0"/>
    <s v="United States"/>
    <s v="Avondale"/>
    <s v="Arizona"/>
    <n v="85323"/>
    <s v="United States ,Avondale ,Arizona, 85323"/>
    <x v="1"/>
    <x v="2"/>
    <s v="West - Technology"/>
    <s v="Phones"/>
    <n v="742.33600000000001"/>
    <n v="742"/>
    <n v="593.86879999999996"/>
    <n v="8"/>
    <n v="92.75"/>
    <n v="0.2"/>
    <n v="83.512799999999999"/>
    <n v="11.25"/>
    <n v="4750.9503999999997"/>
  </r>
  <r>
    <x v="1"/>
    <x v="0"/>
    <s v="United States"/>
    <s v="Chicago"/>
    <s v="Illinois"/>
    <n v="60610"/>
    <s v="United States ,Chicago ,Illinois, 60610"/>
    <x v="2"/>
    <x v="0"/>
    <s v="Central - Furniture"/>
    <s v="Furnishings"/>
    <n v="6.4640000000000004"/>
    <n v="6"/>
    <n v="2.5856000000000003"/>
    <n v="1"/>
    <n v="6"/>
    <n v="0.6"/>
    <n v="-4.04"/>
    <n v="-62.5"/>
    <n v="2.5856000000000003"/>
  </r>
  <r>
    <x v="1"/>
    <x v="0"/>
    <s v="United States"/>
    <s v="Chicago"/>
    <s v="Illinois"/>
    <n v="60610"/>
    <s v="United States ,Chicago ,Illinois, 60610"/>
    <x v="2"/>
    <x v="1"/>
    <s v="Central - Office Supplies"/>
    <s v="Labels"/>
    <n v="11.52"/>
    <n v="12"/>
    <n v="9.2159999999999993"/>
    <n v="5"/>
    <n v="2.4"/>
    <n v="0.2"/>
    <n v="4.1760000000000002"/>
    <n v="36.250000000000007"/>
    <n v="46.08"/>
  </r>
  <r>
    <x v="1"/>
    <x v="0"/>
    <s v="United States"/>
    <s v="Chicago"/>
    <s v="Illinois"/>
    <n v="60610"/>
    <s v="United States ,Chicago ,Illinois, 60610"/>
    <x v="2"/>
    <x v="2"/>
    <s v="Central - Technology"/>
    <s v="Phones"/>
    <n v="222.38399999999999"/>
    <n v="222"/>
    <n v="177.90719999999999"/>
    <n v="2"/>
    <n v="111"/>
    <n v="0.2"/>
    <n v="16.678799999999999"/>
    <n v="7.5"/>
    <n v="355.81439999999998"/>
  </r>
  <r>
    <x v="1"/>
    <x v="2"/>
    <s v="United States"/>
    <s v="Escondido"/>
    <s v="California"/>
    <n v="92025"/>
    <s v="United States ,Escondido ,California, 92025"/>
    <x v="1"/>
    <x v="1"/>
    <s v="West - Office Supplies"/>
    <s v="Art"/>
    <n v="23.36"/>
    <n v="23"/>
    <n v="23.36"/>
    <n v="4"/>
    <n v="5.75"/>
    <n v="0"/>
    <n v="6.0735999999999999"/>
    <n v="26"/>
    <n v="93.44"/>
  </r>
  <r>
    <x v="0"/>
    <x v="1"/>
    <s v="United States"/>
    <s v="Long Beach"/>
    <s v="New York"/>
    <n v="11561"/>
    <s v="United States ,Long Beach ,New York, 11561"/>
    <x v="3"/>
    <x v="1"/>
    <s v="East - Office Supplies"/>
    <s v="Labels"/>
    <n v="8.67"/>
    <n v="9"/>
    <n v="8.67"/>
    <n v="3"/>
    <n v="3"/>
    <n v="0"/>
    <n v="4.0749000000000004"/>
    <n v="47"/>
    <n v="26.009999999999998"/>
  </r>
  <r>
    <x v="0"/>
    <x v="1"/>
    <s v="United States"/>
    <s v="Long Beach"/>
    <s v="New York"/>
    <n v="11561"/>
    <s v="United States ,Long Beach ,New York, 11561"/>
    <x v="3"/>
    <x v="1"/>
    <s v="East - Office Supplies"/>
    <s v="Supplies"/>
    <n v="25.71"/>
    <n v="26"/>
    <n v="25.71"/>
    <n v="3"/>
    <n v="8.6666666666666661"/>
    <n v="0"/>
    <n v="6.6845999999999997"/>
    <n v="25.999999999999996"/>
    <n v="77.13"/>
  </r>
  <r>
    <x v="1"/>
    <x v="0"/>
    <s v="United States"/>
    <s v="Newark"/>
    <s v="Delaware"/>
    <n v="19711"/>
    <s v="United States ,Newark ,Delaware, 19711"/>
    <x v="3"/>
    <x v="1"/>
    <s v="East - Office Supplies"/>
    <s v="Appliances"/>
    <n v="100.94"/>
    <n v="101"/>
    <n v="100.94"/>
    <n v="7"/>
    <n v="14.428571428571429"/>
    <n v="0"/>
    <n v="33.310200000000002"/>
    <n v="33"/>
    <n v="706.57999999999993"/>
  </r>
  <r>
    <x v="2"/>
    <x v="0"/>
    <s v="United States"/>
    <s v="Buffalo"/>
    <s v="New York"/>
    <n v="14215"/>
    <s v="United States ,Buffalo ,New York, 14215"/>
    <x v="3"/>
    <x v="0"/>
    <s v="East - Furniture"/>
    <s v="Chairs"/>
    <n v="63.881999999999998"/>
    <n v="64"/>
    <n v="57.4938"/>
    <n v="1"/>
    <n v="64"/>
    <n v="0.1"/>
    <n v="10.647"/>
    <n v="16.666666666666668"/>
    <n v="57.4938"/>
  </r>
  <r>
    <x v="1"/>
    <x v="0"/>
    <s v="United States"/>
    <s v="Houston"/>
    <s v="Texas"/>
    <n v="77070"/>
    <s v="United States ,Houston ,Texas, 77070"/>
    <x v="2"/>
    <x v="0"/>
    <s v="Central - Furniture"/>
    <s v="Chairs"/>
    <n v="683.14400000000001"/>
    <n v="683"/>
    <n v="478.20080000000002"/>
    <n v="4"/>
    <n v="170.75"/>
    <n v="0.3"/>
    <n v="0"/>
    <n v="0"/>
    <n v="1912.8032000000001"/>
  </r>
  <r>
    <x v="1"/>
    <x v="0"/>
    <s v="United States"/>
    <s v="Houston"/>
    <s v="Texas"/>
    <n v="77070"/>
    <s v="United States ,Houston ,Texas, 77070"/>
    <x v="2"/>
    <x v="1"/>
    <s v="Central - Office Supplies"/>
    <s v="Binders"/>
    <n v="1.476"/>
    <n v="1"/>
    <n v="0.29519999999999991"/>
    <n v="3"/>
    <n v="0.33333333333333331"/>
    <n v="0.8"/>
    <n v="-2.214"/>
    <n v="-150"/>
    <n v="0.88559999999999972"/>
  </r>
  <r>
    <x v="1"/>
    <x v="0"/>
    <s v="United States"/>
    <s v="Houston"/>
    <s v="Texas"/>
    <n v="77070"/>
    <s v="United States ,Houston ,Texas, 77070"/>
    <x v="2"/>
    <x v="1"/>
    <s v="Central - Office Supplies"/>
    <s v="Supplies"/>
    <n v="40.712000000000003"/>
    <n v="41"/>
    <n v="32.569600000000001"/>
    <n v="7"/>
    <n v="5.8571428571428568"/>
    <n v="0.2"/>
    <n v="3.5623"/>
    <n v="8.75"/>
    <n v="227.9872"/>
  </r>
  <r>
    <x v="1"/>
    <x v="0"/>
    <s v="United States"/>
    <s v="Wichita"/>
    <s v="Kansas"/>
    <n v="67212"/>
    <s v="United States ,Wichita ,Kansas, 67212"/>
    <x v="2"/>
    <x v="1"/>
    <s v="Central - Office Supplies"/>
    <s v="Paper"/>
    <n v="279.89999999999998"/>
    <n v="280"/>
    <n v="279.89999999999998"/>
    <n v="5"/>
    <n v="56"/>
    <n v="0"/>
    <n v="137.15100000000001"/>
    <n v="49.000000000000007"/>
    <n v="1399.5"/>
  </r>
  <r>
    <x v="1"/>
    <x v="0"/>
    <s v="United States"/>
    <s v="Colorado Springs"/>
    <s v="Colorado"/>
    <n v="80906"/>
    <s v="United States ,Colorado Springs ,Colorado, 80906"/>
    <x v="1"/>
    <x v="1"/>
    <s v="West - Office Supplies"/>
    <s v="Art"/>
    <n v="13.12"/>
    <n v="13"/>
    <n v="10.495999999999999"/>
    <n v="5"/>
    <n v="2.6"/>
    <n v="0.2"/>
    <n v="1.1479999999999999"/>
    <n v="8.75"/>
    <n v="52.47999999999999"/>
  </r>
  <r>
    <x v="1"/>
    <x v="0"/>
    <s v="United States"/>
    <s v="Colorado Springs"/>
    <s v="Colorado"/>
    <n v="80906"/>
    <s v="United States ,Colorado Springs ,Colorado, 80906"/>
    <x v="1"/>
    <x v="0"/>
    <s v="West - Furniture"/>
    <s v="Bookcases"/>
    <n v="69.575999999999993"/>
    <n v="70"/>
    <n v="20.872799999999998"/>
    <n v="4"/>
    <n v="17.5"/>
    <n v="0.7"/>
    <n v="-143.79040000000001"/>
    <n v="-206.66666666666669"/>
    <n v="83.491199999999992"/>
  </r>
  <r>
    <x v="1"/>
    <x v="0"/>
    <s v="United States"/>
    <s v="Colorado Springs"/>
    <s v="Colorado"/>
    <n v="80906"/>
    <s v="United States ,Colorado Springs ,Colorado, 80906"/>
    <x v="1"/>
    <x v="1"/>
    <s v="West - Office Supplies"/>
    <s v="Art"/>
    <n v="4.2240000000000002"/>
    <n v="4"/>
    <n v="3.3792"/>
    <n v="3"/>
    <n v="1.3333333333333333"/>
    <n v="0.2"/>
    <n v="0.47520000000000001"/>
    <n v="11.25"/>
    <n v="10.137599999999999"/>
  </r>
  <r>
    <x v="1"/>
    <x v="0"/>
    <s v="United States"/>
    <s v="Colorado Springs"/>
    <s v="Colorado"/>
    <n v="80906"/>
    <s v="United States ,Colorado Springs ,Colorado, 80906"/>
    <x v="1"/>
    <x v="2"/>
    <s v="West - Technology"/>
    <s v="Accessories"/>
    <n v="58.08"/>
    <n v="58"/>
    <n v="46.463999999999999"/>
    <n v="4"/>
    <n v="14.5"/>
    <n v="0.2"/>
    <n v="-6.5339999999999998"/>
    <n v="-11.25"/>
    <n v="185.85599999999999"/>
  </r>
  <r>
    <x v="1"/>
    <x v="0"/>
    <s v="United States"/>
    <s v="Colorado Springs"/>
    <s v="Colorado"/>
    <n v="80906"/>
    <s v="United States ,Colorado Springs ,Colorado, 80906"/>
    <x v="1"/>
    <x v="0"/>
    <s v="West - Furniture"/>
    <s v="Furnishings"/>
    <n v="52.415999999999997"/>
    <n v="52"/>
    <n v="41.9328"/>
    <n v="9"/>
    <n v="5.7777777777777777"/>
    <n v="0.2"/>
    <n v="15.069599999999999"/>
    <n v="28.750000000000004"/>
    <n v="377.39519999999999"/>
  </r>
  <r>
    <x v="1"/>
    <x v="0"/>
    <s v="United States"/>
    <s v="Colorado Springs"/>
    <s v="Colorado"/>
    <n v="80906"/>
    <s v="United States ,Colorado Springs ,Colorado, 80906"/>
    <x v="1"/>
    <x v="0"/>
    <s v="West - Furniture"/>
    <s v="Furnishings"/>
    <n v="54.92"/>
    <n v="55"/>
    <n v="43.936"/>
    <n v="5"/>
    <n v="11"/>
    <n v="0.2"/>
    <n v="10.984"/>
    <n v="20"/>
    <n v="219.68"/>
  </r>
  <r>
    <x v="1"/>
    <x v="0"/>
    <s v="United States"/>
    <s v="Colorado Springs"/>
    <s v="Colorado"/>
    <n v="80906"/>
    <s v="United States ,Colorado Springs ,Colorado, 80906"/>
    <x v="1"/>
    <x v="0"/>
    <s v="West - Furniture"/>
    <s v="Tables"/>
    <n v="364.95"/>
    <n v="365"/>
    <n v="182.47499999999999"/>
    <n v="5"/>
    <n v="73"/>
    <n v="0.5"/>
    <n v="-248.166"/>
    <n v="-68"/>
    <n v="912.375"/>
  </r>
  <r>
    <x v="1"/>
    <x v="0"/>
    <s v="United States"/>
    <s v="Colorado Springs"/>
    <s v="Colorado"/>
    <n v="80906"/>
    <s v="United States ,Colorado Springs ,Colorado, 80906"/>
    <x v="1"/>
    <x v="1"/>
    <s v="West - Office Supplies"/>
    <s v="Paper"/>
    <n v="85.055999999999997"/>
    <n v="85"/>
    <n v="68.044799999999995"/>
    <n v="3"/>
    <n v="28.333333333333332"/>
    <n v="0.2"/>
    <n v="28.706399999999999"/>
    <n v="33.75"/>
    <n v="204.13439999999997"/>
  </r>
  <r>
    <x v="1"/>
    <x v="0"/>
    <s v="United States"/>
    <s v="Colorado Springs"/>
    <s v="Colorado"/>
    <n v="80906"/>
    <s v="United States ,Colorado Springs ,Colorado, 80906"/>
    <x v="1"/>
    <x v="1"/>
    <s v="West - Office Supplies"/>
    <s v="Paper"/>
    <n v="27.696000000000002"/>
    <n v="28"/>
    <n v="22.1568"/>
    <n v="3"/>
    <n v="9.3333333333333339"/>
    <n v="0.2"/>
    <n v="9.6936"/>
    <n v="35"/>
    <n v="66.470399999999998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24.96"/>
    <n v="25"/>
    <n v="24.96"/>
    <n v="4"/>
    <n v="6.25"/>
    <n v="0"/>
    <n v="11.231999999999999"/>
    <n v="44.999999999999993"/>
    <n v="99.84"/>
  </r>
  <r>
    <x v="1"/>
    <x v="1"/>
    <s v="United States"/>
    <s v="Los Angeles"/>
    <s v="California"/>
    <n v="90036"/>
    <s v="United States ,Los Angeles ,California, 90036"/>
    <x v="1"/>
    <x v="0"/>
    <s v="West - Furniture"/>
    <s v="Furnishings"/>
    <n v="43.13"/>
    <n v="43"/>
    <n v="43.13"/>
    <n v="1"/>
    <n v="43"/>
    <n v="0"/>
    <n v="18.114599999999999"/>
    <n v="42"/>
    <n v="43.13"/>
  </r>
  <r>
    <x v="1"/>
    <x v="0"/>
    <s v="United States"/>
    <s v="Marietta"/>
    <s v="Georgia"/>
    <n v="30062"/>
    <s v="United States ,Marietta ,Georgia, 30062"/>
    <x v="0"/>
    <x v="1"/>
    <s v="South - Office Supplies"/>
    <s v="Binders"/>
    <n v="5.64"/>
    <n v="6"/>
    <n v="5.64"/>
    <n v="3"/>
    <n v="2"/>
    <n v="0"/>
    <n v="2.7071999999999998"/>
    <n v="48"/>
    <n v="16.919999999999998"/>
  </r>
  <r>
    <x v="1"/>
    <x v="1"/>
    <s v="United States"/>
    <s v="Jacksonville"/>
    <s v="Florida"/>
    <n v="32216"/>
    <s v="United States ,Jacksonville ,Florida, 32216"/>
    <x v="0"/>
    <x v="1"/>
    <s v="South - Office Supplies"/>
    <s v="Binders"/>
    <n v="57.582000000000001"/>
    <n v="58"/>
    <n v="17.2746"/>
    <n v="3"/>
    <n v="19.333333333333332"/>
    <n v="0.7"/>
    <n v="-44.1462"/>
    <n v="-76.666666666666657"/>
    <n v="51.823799999999999"/>
  </r>
  <r>
    <x v="1"/>
    <x v="1"/>
    <s v="United States"/>
    <s v="Jacksonville"/>
    <s v="Florida"/>
    <n v="32216"/>
    <s v="United States ,Jacksonville ,Florida, 32216"/>
    <x v="0"/>
    <x v="1"/>
    <s v="South - Office Supplies"/>
    <s v="Paper"/>
    <n v="31.103999999999999"/>
    <n v="31"/>
    <n v="24.883199999999999"/>
    <n v="6"/>
    <n v="5.166666666666667"/>
    <n v="0.2"/>
    <n v="10.8864"/>
    <n v="35"/>
    <n v="149.29919999999998"/>
  </r>
  <r>
    <x v="1"/>
    <x v="1"/>
    <s v="United States"/>
    <s v="Jacksonville"/>
    <s v="Florida"/>
    <n v="32216"/>
    <s v="United States ,Jacksonville ,Florida, 32216"/>
    <x v="0"/>
    <x v="0"/>
    <s v="South - Furniture"/>
    <s v="Furnishings"/>
    <n v="30.192"/>
    <n v="30"/>
    <n v="24.153600000000001"/>
    <n v="3"/>
    <n v="10"/>
    <n v="0.2"/>
    <n v="8.3027999999999995"/>
    <n v="27.499999999999996"/>
    <n v="72.460800000000006"/>
  </r>
  <r>
    <x v="1"/>
    <x v="1"/>
    <s v="United States"/>
    <s v="Jacksonville"/>
    <s v="Florida"/>
    <n v="32216"/>
    <s v="United States ,Jacksonville ,Florida, 32216"/>
    <x v="0"/>
    <x v="2"/>
    <s v="South - Technology"/>
    <s v="Phones"/>
    <n v="43.6"/>
    <n v="44"/>
    <n v="34.880000000000003"/>
    <n v="5"/>
    <n v="8.8000000000000007"/>
    <n v="0.2"/>
    <n v="4.3600000000000003"/>
    <n v="10"/>
    <n v="174.4"/>
  </r>
  <r>
    <x v="1"/>
    <x v="1"/>
    <s v="United States"/>
    <s v="Jacksonville"/>
    <s v="Florida"/>
    <n v="32216"/>
    <s v="United States ,Jacksonville ,Florida, 32216"/>
    <x v="0"/>
    <x v="1"/>
    <s v="South - Office Supplies"/>
    <s v="Art"/>
    <n v="4.7679999999999998"/>
    <n v="5"/>
    <n v="3.8144"/>
    <n v="2"/>
    <n v="2.5"/>
    <n v="0.2"/>
    <n v="0.41720000000000002"/>
    <n v="8.75"/>
    <n v="7.6288"/>
  </r>
  <r>
    <x v="1"/>
    <x v="1"/>
    <s v="United States"/>
    <s v="Jacksonville"/>
    <s v="Florida"/>
    <n v="32216"/>
    <s v="United States ,Jacksonville ,Florida, 32216"/>
    <x v="0"/>
    <x v="1"/>
    <s v="South - Office Supplies"/>
    <s v="Binders"/>
    <n v="10.38"/>
    <n v="10"/>
    <n v="3.1140000000000008"/>
    <n v="2"/>
    <n v="5"/>
    <n v="0.7"/>
    <n v="-7.6120000000000001"/>
    <n v="-73.333333333333329"/>
    <n v="6.2280000000000015"/>
  </r>
  <r>
    <x v="1"/>
    <x v="1"/>
    <s v="United States"/>
    <s v="Jacksonville"/>
    <s v="Florida"/>
    <n v="32216"/>
    <s v="United States ,Jacksonville ,Florida, 32216"/>
    <x v="0"/>
    <x v="1"/>
    <s v="South - Office Supplies"/>
    <s v="Binders"/>
    <n v="13.391999999999999"/>
    <n v="13"/>
    <n v="4.0175999999999998"/>
    <n v="8"/>
    <n v="1.625"/>
    <n v="0.7"/>
    <n v="-9.8208000000000002"/>
    <n v="-73.333333333333343"/>
    <n v="32.140799999999999"/>
  </r>
  <r>
    <x v="0"/>
    <x v="0"/>
    <s v="United States"/>
    <s v="Philadelphia"/>
    <s v="Pennsylvania"/>
    <n v="19140"/>
    <s v="United States ,Philadelphia ,Pennsylvania, 19140"/>
    <x v="3"/>
    <x v="2"/>
    <s v="East - Technology"/>
    <s v="Phones"/>
    <n v="39.594000000000001"/>
    <n v="40"/>
    <n v="23.756399999999999"/>
    <n v="1"/>
    <n v="40"/>
    <n v="0.4"/>
    <n v="-7.2588999999999997"/>
    <n v="-18.333333333333332"/>
    <n v="23.756399999999999"/>
  </r>
  <r>
    <x v="0"/>
    <x v="0"/>
    <s v="United States"/>
    <s v="Philadelphia"/>
    <s v="Pennsylvania"/>
    <n v="19140"/>
    <s v="United States ,Philadelphia ,Pennsylvania, 19140"/>
    <x v="3"/>
    <x v="0"/>
    <s v="East - Furniture"/>
    <s v="Furnishings"/>
    <n v="91.007999999999996"/>
    <n v="91"/>
    <n v="72.806399999999996"/>
    <n v="9"/>
    <n v="10.111111111111111"/>
    <n v="0.2"/>
    <n v="19.339200000000002"/>
    <n v="21.250000000000004"/>
    <n v="655.25759999999991"/>
  </r>
  <r>
    <x v="0"/>
    <x v="0"/>
    <s v="United States"/>
    <s v="Los Angeles"/>
    <s v="California"/>
    <n v="90008"/>
    <s v="United States ,Los Angeles ,California, 90008"/>
    <x v="1"/>
    <x v="1"/>
    <s v="West - Office Supplies"/>
    <s v="Paper"/>
    <n v="37.94"/>
    <n v="38"/>
    <n v="37.94"/>
    <n v="2"/>
    <n v="19"/>
    <n v="0"/>
    <n v="18.211200000000002"/>
    <n v="48.000000000000007"/>
    <n v="75.88"/>
  </r>
  <r>
    <x v="0"/>
    <x v="0"/>
    <s v="United States"/>
    <s v="Los Angeles"/>
    <s v="California"/>
    <n v="90008"/>
    <s v="United States ,Los Angeles ,California, 90008"/>
    <x v="1"/>
    <x v="1"/>
    <s v="West - Office Supplies"/>
    <s v="Paper"/>
    <n v="42.8"/>
    <n v="43"/>
    <n v="42.8"/>
    <n v="10"/>
    <n v="4.3"/>
    <n v="0"/>
    <n v="19.260000000000002"/>
    <n v="45.000000000000007"/>
    <n v="428"/>
  </r>
  <r>
    <x v="0"/>
    <x v="0"/>
    <s v="United States"/>
    <s v="Los Angeles"/>
    <s v="California"/>
    <n v="90008"/>
    <s v="United States ,Los Angeles ,California, 90008"/>
    <x v="1"/>
    <x v="1"/>
    <s v="West - Office Supplies"/>
    <s v="Storage"/>
    <n v="33.630000000000003"/>
    <n v="34"/>
    <n v="33.630000000000003"/>
    <n v="3"/>
    <n v="11.333333333333334"/>
    <n v="0"/>
    <n v="10.089"/>
    <n v="30"/>
    <n v="100.89000000000001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Envelopes"/>
    <n v="62.808"/>
    <n v="63"/>
    <n v="50.246400000000001"/>
    <n v="3"/>
    <n v="21"/>
    <n v="0.2"/>
    <n v="21.197700000000001"/>
    <n v="33.75"/>
    <n v="150.73920000000001"/>
  </r>
  <r>
    <x v="2"/>
    <x v="0"/>
    <s v="United States"/>
    <s v="Eau Claire"/>
    <s v="Wisconsin"/>
    <n v="54703"/>
    <s v="United States ,Eau Claire ,Wisconsin, 54703"/>
    <x v="2"/>
    <x v="1"/>
    <s v="Central - Office Supplies"/>
    <s v="Paper"/>
    <n v="195.64"/>
    <n v="196"/>
    <n v="195.64"/>
    <n v="4"/>
    <n v="49"/>
    <n v="0"/>
    <n v="91.950800000000001"/>
    <n v="47"/>
    <n v="782.56"/>
  </r>
  <r>
    <x v="2"/>
    <x v="0"/>
    <s v="United States"/>
    <s v="Eau Claire"/>
    <s v="Wisconsin"/>
    <n v="54703"/>
    <s v="United States ,Eau Claire ,Wisconsin, 54703"/>
    <x v="2"/>
    <x v="2"/>
    <s v="Central - Technology"/>
    <s v="Phones"/>
    <n v="239.9"/>
    <n v="240"/>
    <n v="239.9"/>
    <n v="2"/>
    <n v="120"/>
    <n v="0"/>
    <n v="71.97"/>
    <n v="30"/>
    <n v="479.8"/>
  </r>
  <r>
    <x v="0"/>
    <x v="0"/>
    <s v="United States"/>
    <s v="Philadelphia"/>
    <s v="Pennsylvania"/>
    <n v="19134"/>
    <s v="United States ,Philadelphia ,Pennsylvania, 19134"/>
    <x v="3"/>
    <x v="0"/>
    <s v="East - Furniture"/>
    <s v="Chairs"/>
    <n v="380.05799999999999"/>
    <n v="380"/>
    <n v="266.04059999999998"/>
    <n v="3"/>
    <n v="126.66666666666667"/>
    <n v="0.3"/>
    <n v="-21.717600000000001"/>
    <n v="-5.7142857142857144"/>
    <n v="798.12179999999989"/>
  </r>
  <r>
    <x v="0"/>
    <x v="0"/>
    <s v="United States"/>
    <s v="Philadelphia"/>
    <s v="Pennsylvania"/>
    <n v="19134"/>
    <s v="United States ,Philadelphia ,Pennsylvania, 19134"/>
    <x v="3"/>
    <x v="2"/>
    <s v="East - Technology"/>
    <s v="Copiers"/>
    <n v="1199.9760000000001"/>
    <n v="1200"/>
    <n v="719.98559999999998"/>
    <n v="4"/>
    <n v="300"/>
    <n v="0.4"/>
    <n v="179.99639999999999"/>
    <n v="15"/>
    <n v="2879.9423999999999"/>
  </r>
  <r>
    <x v="0"/>
    <x v="0"/>
    <s v="United States"/>
    <s v="Philadelphia"/>
    <s v="Pennsylvania"/>
    <n v="19134"/>
    <s v="United States ,Philadelphia ,Pennsylvania, 19134"/>
    <x v="3"/>
    <x v="0"/>
    <s v="East - Furniture"/>
    <s v="Furnishings"/>
    <n v="48.576000000000001"/>
    <n v="49"/>
    <n v="38.860799999999998"/>
    <n v="3"/>
    <n v="16.333333333333332"/>
    <n v="0.2"/>
    <n v="9.7151999999999994"/>
    <n v="20"/>
    <n v="116.58239999999999"/>
  </r>
  <r>
    <x v="2"/>
    <x v="0"/>
    <s v="United States"/>
    <s v="Los Angeles"/>
    <s v="California"/>
    <n v="90004"/>
    <s v="United States ,Los Angeles ,California, 90004"/>
    <x v="1"/>
    <x v="1"/>
    <s v="West - Office Supplies"/>
    <s v="Paper"/>
    <n v="17.940000000000001"/>
    <n v="18"/>
    <n v="17.940000000000001"/>
    <n v="3"/>
    <n v="6"/>
    <n v="0"/>
    <n v="8.0730000000000004"/>
    <n v="45"/>
    <n v="53.820000000000007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Paper"/>
    <n v="18.263999999999999"/>
    <n v="18"/>
    <n v="14.6112"/>
    <n v="3"/>
    <n v="6"/>
    <n v="0.2"/>
    <n v="6.1641000000000004"/>
    <n v="33.75"/>
    <n v="43.833600000000004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Appliances"/>
    <n v="34.655999999999999"/>
    <n v="35"/>
    <n v="27.724799999999998"/>
    <n v="2"/>
    <n v="17.5"/>
    <n v="0.2"/>
    <n v="5.6315999999999997"/>
    <n v="16.25"/>
    <n v="55.449599999999997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Appliances"/>
    <n v="81.552000000000007"/>
    <n v="82"/>
    <n v="65.241600000000005"/>
    <n v="2"/>
    <n v="41"/>
    <n v="0.2"/>
    <n v="8.1552000000000007"/>
    <n v="10"/>
    <n v="130.48320000000001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Storage"/>
    <n v="227.136"/>
    <n v="227"/>
    <n v="181.7088"/>
    <n v="4"/>
    <n v="56.75"/>
    <n v="0.2"/>
    <n v="-42.588000000000001"/>
    <n v="-18.75"/>
    <n v="726.83519999999999"/>
  </r>
  <r>
    <x v="1"/>
    <x v="0"/>
    <s v="United States"/>
    <s v="Norwich"/>
    <s v="Connecticut"/>
    <n v="6360"/>
    <s v="United States ,Norwich ,Connecticut, 6360"/>
    <x v="3"/>
    <x v="1"/>
    <s v="East - Office Supplies"/>
    <s v="Binders"/>
    <n v="10.36"/>
    <n v="10"/>
    <n v="10.36"/>
    <n v="2"/>
    <n v="5"/>
    <n v="0"/>
    <n v="5.0763999999999996"/>
    <n v="49"/>
    <n v="20.72"/>
  </r>
  <r>
    <x v="1"/>
    <x v="0"/>
    <s v="United States"/>
    <s v="San Antonio"/>
    <s v="Texas"/>
    <n v="78207"/>
    <s v="United States ,San Antonio ,Texas, 78207"/>
    <x v="2"/>
    <x v="1"/>
    <s v="Central - Office Supplies"/>
    <s v="Appliances"/>
    <n v="463.24799999999999"/>
    <n v="463"/>
    <n v="92.649599999999964"/>
    <n v="8"/>
    <n v="57.875"/>
    <n v="0.8"/>
    <n v="-1181.2824000000001"/>
    <n v="-255.00000000000003"/>
    <n v="741.19679999999971"/>
  </r>
  <r>
    <x v="1"/>
    <x v="0"/>
    <s v="United States"/>
    <s v="San Antonio"/>
    <s v="Texas"/>
    <n v="78207"/>
    <s v="United States ,San Antonio ,Texas, 78207"/>
    <x v="2"/>
    <x v="2"/>
    <s v="Central - Technology"/>
    <s v="Accessories"/>
    <n v="383.952"/>
    <n v="384"/>
    <n v="307.16160000000002"/>
    <n v="6"/>
    <n v="64"/>
    <n v="0.2"/>
    <n v="47.994"/>
    <n v="12.5"/>
    <n v="1842.9696000000001"/>
  </r>
  <r>
    <x v="3"/>
    <x v="2"/>
    <s v="United States"/>
    <s v="Yuma"/>
    <s v="Arizona"/>
    <n v="85364"/>
    <s v="United States ,Yuma ,Arizona, 85364"/>
    <x v="1"/>
    <x v="1"/>
    <s v="West - Office Supplies"/>
    <s v="Binders"/>
    <n v="44.856000000000002"/>
    <n v="45"/>
    <n v="13.456800000000001"/>
    <n v="6"/>
    <n v="7.5"/>
    <n v="0.7"/>
    <n v="-35.884799999999998"/>
    <n v="-80"/>
    <n v="80.740800000000007"/>
  </r>
  <r>
    <x v="1"/>
    <x v="0"/>
    <s v="United States"/>
    <s v="Columbus"/>
    <s v="Ohio"/>
    <n v="43229"/>
    <s v="United States ,Columbus ,Ohio, 43229"/>
    <x v="3"/>
    <x v="2"/>
    <s v="East - Technology"/>
    <s v="Machines"/>
    <n v="30.344999999999999"/>
    <n v="30"/>
    <n v="9.1035000000000004"/>
    <n v="7"/>
    <n v="4.2857142857142856"/>
    <n v="0.7"/>
    <n v="-24.276"/>
    <n v="-80"/>
    <n v="63.724500000000006"/>
  </r>
  <r>
    <x v="1"/>
    <x v="0"/>
    <s v="United States"/>
    <s v="Columbus"/>
    <s v="Ohio"/>
    <n v="43229"/>
    <s v="United States ,Columbus ,Ohio, 43229"/>
    <x v="3"/>
    <x v="0"/>
    <s v="East - Furniture"/>
    <s v="Chairs"/>
    <n v="127.554"/>
    <n v="128"/>
    <n v="89.287800000000004"/>
    <n v="3"/>
    <n v="42.666666666666664"/>
    <n v="0.3"/>
    <n v="-9.1110000000000007"/>
    <n v="-7.1428571428571441"/>
    <n v="267.86340000000001"/>
  </r>
  <r>
    <x v="1"/>
    <x v="0"/>
    <s v="United States"/>
    <s v="Columbus"/>
    <s v="Ohio"/>
    <n v="43229"/>
    <s v="United States ,Columbus ,Ohio, 43229"/>
    <x v="3"/>
    <x v="0"/>
    <s v="East - Furniture"/>
    <s v="Furnishings"/>
    <n v="77.951999999999998"/>
    <n v="78"/>
    <n v="62.361599999999996"/>
    <n v="3"/>
    <n v="26"/>
    <n v="0.2"/>
    <n v="15.590400000000001"/>
    <n v="20"/>
    <n v="187.08479999999997"/>
  </r>
  <r>
    <x v="2"/>
    <x v="1"/>
    <s v="United States"/>
    <s v="Los Angeles"/>
    <s v="California"/>
    <n v="90036"/>
    <s v="United States ,Los Angeles ,California, 90036"/>
    <x v="1"/>
    <x v="1"/>
    <s v="West - Office Supplies"/>
    <s v="Binders"/>
    <n v="14.016"/>
    <n v="14"/>
    <n v="11.2128"/>
    <n v="4"/>
    <n v="3.5"/>
    <n v="0.2"/>
    <n v="4.9055999999999997"/>
    <n v="35"/>
    <n v="44.851199999999999"/>
  </r>
  <r>
    <x v="1"/>
    <x v="1"/>
    <s v="United States"/>
    <s v="Richmond"/>
    <s v="Kentucky"/>
    <n v="40475"/>
    <s v="United States ,Richmond ,Kentucky, 40475"/>
    <x v="0"/>
    <x v="1"/>
    <s v="South - Office Supplies"/>
    <s v="Storage"/>
    <n v="69.52"/>
    <n v="70"/>
    <n v="69.52"/>
    <n v="2"/>
    <n v="35"/>
    <n v="0"/>
    <n v="19.465599999999998"/>
    <n v="27.999999999999996"/>
    <n v="139.04"/>
  </r>
  <r>
    <x v="1"/>
    <x v="1"/>
    <s v="United States"/>
    <s v="Richmond"/>
    <s v="Kentucky"/>
    <n v="40475"/>
    <s v="United States ,Richmond ,Kentucky, 40475"/>
    <x v="0"/>
    <x v="1"/>
    <s v="South - Office Supplies"/>
    <s v="Art"/>
    <n v="5.64"/>
    <n v="6"/>
    <n v="5.64"/>
    <n v="3"/>
    <n v="2"/>
    <n v="0"/>
    <n v="1.6355999999999999"/>
    <n v="28.999999999999996"/>
    <n v="16.919999999999998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13.776"/>
    <n v="14"/>
    <n v="11.020799999999999"/>
    <n v="3"/>
    <n v="4.666666666666667"/>
    <n v="0.2"/>
    <n v="4.4771999999999998"/>
    <n v="32.5"/>
    <n v="33.062399999999997"/>
  </r>
  <r>
    <x v="1"/>
    <x v="0"/>
    <s v="United States"/>
    <s v="Wausau"/>
    <s v="Wisconsin"/>
    <n v="54401"/>
    <s v="United States ,Wausau ,Wisconsin, 54401"/>
    <x v="2"/>
    <x v="1"/>
    <s v="Central - Office Supplies"/>
    <s v="Appliances"/>
    <n v="245.88"/>
    <n v="246"/>
    <n v="245.88"/>
    <n v="6"/>
    <n v="41"/>
    <n v="0"/>
    <n v="68.846400000000003"/>
    <n v="28.000000000000004"/>
    <n v="1475.28"/>
  </r>
  <r>
    <x v="1"/>
    <x v="0"/>
    <s v="United States"/>
    <s v="Wausau"/>
    <s v="Wisconsin"/>
    <n v="54401"/>
    <s v="United States ,Wausau ,Wisconsin, 54401"/>
    <x v="2"/>
    <x v="1"/>
    <s v="Central - Office Supplies"/>
    <s v="Storage"/>
    <n v="36.630000000000003"/>
    <n v="37"/>
    <n v="36.630000000000003"/>
    <n v="3"/>
    <n v="12.333333333333334"/>
    <n v="0"/>
    <n v="9.8901000000000003"/>
    <n v="27"/>
    <n v="109.89000000000001"/>
  </r>
  <r>
    <x v="1"/>
    <x v="0"/>
    <s v="United States"/>
    <s v="Wausau"/>
    <s v="Wisconsin"/>
    <n v="54401"/>
    <s v="United States ,Wausau ,Wisconsin, 54401"/>
    <x v="2"/>
    <x v="1"/>
    <s v="Central - Office Supplies"/>
    <s v="Storage"/>
    <n v="22.58"/>
    <n v="23"/>
    <n v="22.58"/>
    <n v="2"/>
    <n v="11.5"/>
    <n v="0"/>
    <n v="5.8708"/>
    <n v="26"/>
    <n v="45.16"/>
  </r>
  <r>
    <x v="1"/>
    <x v="0"/>
    <s v="United States"/>
    <s v="Wausau"/>
    <s v="Wisconsin"/>
    <n v="54401"/>
    <s v="United States ,Wausau ,Wisconsin, 54401"/>
    <x v="2"/>
    <x v="1"/>
    <s v="Central - Office Supplies"/>
    <s v="Binders"/>
    <n v="12.39"/>
    <n v="12"/>
    <n v="12.39"/>
    <n v="3"/>
    <n v="4"/>
    <n v="0"/>
    <n v="5.8232999999999997"/>
    <n v="47"/>
    <n v="37.17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Binders"/>
    <n v="39.92"/>
    <n v="40"/>
    <n v="31.936"/>
    <n v="5"/>
    <n v="8"/>
    <n v="0.2"/>
    <n v="13.473000000000001"/>
    <n v="33.75"/>
    <n v="159.68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Paper"/>
    <n v="61.96"/>
    <n v="62"/>
    <n v="61.96"/>
    <n v="2"/>
    <n v="31"/>
    <n v="0"/>
    <n v="27.882000000000001"/>
    <n v="45"/>
    <n v="123.92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Binders"/>
    <n v="19.936"/>
    <n v="20"/>
    <n v="15.9488"/>
    <n v="4"/>
    <n v="5"/>
    <n v="0.2"/>
    <n v="7.2267999999999999"/>
    <n v="36.25"/>
    <n v="63.795200000000001"/>
  </r>
  <r>
    <x v="2"/>
    <x v="0"/>
    <s v="United States"/>
    <s v="Dublin"/>
    <s v="Ohio"/>
    <n v="43017"/>
    <s v="United States ,Dublin ,Ohio, 43017"/>
    <x v="3"/>
    <x v="1"/>
    <s v="East - Office Supplies"/>
    <s v="Binders"/>
    <n v="3.798"/>
    <n v="4"/>
    <n v="1.1394000000000002"/>
    <n v="2"/>
    <n v="2"/>
    <n v="0.7"/>
    <n v="-2.6585999999999999"/>
    <n v="-70"/>
    <n v="2.2788000000000004"/>
  </r>
  <r>
    <x v="2"/>
    <x v="0"/>
    <s v="United States"/>
    <s v="Dublin"/>
    <s v="Ohio"/>
    <n v="43017"/>
    <s v="United States ,Dublin ,Ohio, 43017"/>
    <x v="3"/>
    <x v="1"/>
    <s v="East - Office Supplies"/>
    <s v="Paper"/>
    <n v="27.744"/>
    <n v="28"/>
    <n v="22.1952"/>
    <n v="6"/>
    <n v="4.666666666666667"/>
    <n v="0.2"/>
    <n v="10.0572"/>
    <n v="36.25"/>
    <n v="133.1712"/>
  </r>
  <r>
    <x v="2"/>
    <x v="0"/>
    <s v="United States"/>
    <s v="Dublin"/>
    <s v="Ohio"/>
    <n v="43017"/>
    <s v="United States ,Dublin ,Ohio, 43017"/>
    <x v="3"/>
    <x v="2"/>
    <s v="East - Technology"/>
    <s v="Phones"/>
    <n v="158.376"/>
    <n v="158"/>
    <n v="95.025599999999997"/>
    <n v="4"/>
    <n v="39.5"/>
    <n v="0.4"/>
    <n v="-34.314799999999998"/>
    <n v="-21.666666666666664"/>
    <n v="380.10239999999999"/>
  </r>
  <r>
    <x v="1"/>
    <x v="2"/>
    <s v="United States"/>
    <s v="Henderson"/>
    <s v="Kentucky"/>
    <n v="42420"/>
    <s v="United States ,Henderson ,Kentucky, 42420"/>
    <x v="0"/>
    <x v="0"/>
    <s v="South - Furniture"/>
    <s v="Furnishings"/>
    <n v="27.58"/>
    <n v="28"/>
    <n v="27.58"/>
    <n v="2"/>
    <n v="14"/>
    <n v="0"/>
    <n v="11.583600000000001"/>
    <n v="42.000000000000007"/>
    <n v="55.16"/>
  </r>
  <r>
    <x v="1"/>
    <x v="0"/>
    <s v="United States"/>
    <s v="Bowling Green"/>
    <s v="Ohio"/>
    <n v="43402"/>
    <s v="United States ,Bowling Green ,Ohio, 43402"/>
    <x v="3"/>
    <x v="1"/>
    <s v="East - Office Supplies"/>
    <s v="Binders"/>
    <n v="5.5529999999999999"/>
    <n v="6"/>
    <n v="1.6659000000000002"/>
    <n v="3"/>
    <n v="2"/>
    <n v="0.7"/>
    <n v="-4.0721999999999996"/>
    <n v="-73.333333333333329"/>
    <n v="4.9977"/>
  </r>
  <r>
    <x v="1"/>
    <x v="0"/>
    <s v="United States"/>
    <s v="Memphis"/>
    <s v="Tennessee"/>
    <n v="38109"/>
    <s v="United States ,Memphis ,Tennessee, 38109"/>
    <x v="0"/>
    <x v="1"/>
    <s v="South - Office Supplies"/>
    <s v="Storage"/>
    <n v="243.92"/>
    <n v="244"/>
    <n v="195.136"/>
    <n v="5"/>
    <n v="48.8"/>
    <n v="0.2"/>
    <n v="-54.881999999999998"/>
    <n v="-22.5"/>
    <n v="975.68"/>
  </r>
  <r>
    <x v="2"/>
    <x v="0"/>
    <s v="United States"/>
    <s v="Lakewood"/>
    <s v="New Jersey"/>
    <n v="8701"/>
    <s v="United States ,Lakewood ,New Jersey, 8701"/>
    <x v="3"/>
    <x v="1"/>
    <s v="East - Office Supplies"/>
    <s v="Fasteners"/>
    <n v="14.96"/>
    <n v="15"/>
    <n v="14.96"/>
    <n v="4"/>
    <n v="3.75"/>
    <n v="0"/>
    <n v="0.29920000000000002"/>
    <n v="2"/>
    <n v="59.84"/>
  </r>
  <r>
    <x v="2"/>
    <x v="1"/>
    <s v="United States"/>
    <s v="Los Angeles"/>
    <s v="California"/>
    <n v="90008"/>
    <s v="United States ,Los Angeles ,California, 90008"/>
    <x v="1"/>
    <x v="1"/>
    <s v="West - Office Supplies"/>
    <s v="Binders"/>
    <n v="7.1840000000000002"/>
    <n v="7"/>
    <n v="5.7472000000000003"/>
    <n v="2"/>
    <n v="3.5"/>
    <n v="0.2"/>
    <n v="2.2450000000000001"/>
    <n v="31.25"/>
    <n v="11.494400000000001"/>
  </r>
  <r>
    <x v="0"/>
    <x v="0"/>
    <s v="United States"/>
    <s v="Rochester"/>
    <s v="New York"/>
    <n v="14609"/>
    <s v="United States ,Rochester ,New York, 14609"/>
    <x v="3"/>
    <x v="1"/>
    <s v="East - Office Supplies"/>
    <s v="Binders"/>
    <n v="10.512"/>
    <n v="11"/>
    <n v="8.4096000000000011"/>
    <n v="3"/>
    <n v="3.6666666666666665"/>
    <n v="0.2"/>
    <n v="3.6791999999999998"/>
    <n v="35"/>
    <n v="25.228800000000003"/>
  </r>
  <r>
    <x v="0"/>
    <x v="1"/>
    <s v="United States"/>
    <s v="Salem"/>
    <s v="Oregon"/>
    <n v="97301"/>
    <s v="United States ,Salem ,Oregon, 97301"/>
    <x v="1"/>
    <x v="2"/>
    <s v="West - Technology"/>
    <s v="Phones"/>
    <n v="263.95999999999998"/>
    <n v="264"/>
    <n v="211.16799999999998"/>
    <n v="5"/>
    <n v="52.8"/>
    <n v="0.2"/>
    <n v="19.797000000000001"/>
    <n v="7.5000000000000009"/>
    <n v="1055.8399999999999"/>
  </r>
  <r>
    <x v="0"/>
    <x v="1"/>
    <s v="United States"/>
    <s v="Salem"/>
    <s v="Oregon"/>
    <n v="97301"/>
    <s v="United States ,Salem ,Oregon, 97301"/>
    <x v="1"/>
    <x v="1"/>
    <s v="West - Office Supplies"/>
    <s v="Art"/>
    <n v="71.632000000000005"/>
    <n v="72"/>
    <n v="57.305600000000005"/>
    <n v="11"/>
    <n v="6.5454545454545459"/>
    <n v="0.2"/>
    <n v="17.908000000000001"/>
    <n v="25"/>
    <n v="630.36160000000007"/>
  </r>
  <r>
    <x v="0"/>
    <x v="1"/>
    <s v="United States"/>
    <s v="Salem"/>
    <s v="Oregon"/>
    <n v="97301"/>
    <s v="United States ,Salem ,Oregon, 97301"/>
    <x v="1"/>
    <x v="1"/>
    <s v="West - Office Supplies"/>
    <s v="Art"/>
    <n v="9.3279999999999994"/>
    <n v="9"/>
    <n v="7.4623999999999997"/>
    <n v="1"/>
    <n v="9"/>
    <n v="0.2"/>
    <n v="0.81620000000000004"/>
    <n v="8.75"/>
    <n v="7.4623999999999997"/>
  </r>
  <r>
    <x v="1"/>
    <x v="0"/>
    <s v="United States"/>
    <s v="Pasco"/>
    <s v="Washington"/>
    <n v="99301"/>
    <s v="United States ,Pasco ,Washington, 99301"/>
    <x v="1"/>
    <x v="1"/>
    <s v="West - Office Supplies"/>
    <s v="Art"/>
    <n v="5.88"/>
    <n v="6"/>
    <n v="5.88"/>
    <n v="2"/>
    <n v="3"/>
    <n v="0"/>
    <n v="2.6459999999999999"/>
    <n v="45"/>
    <n v="11.76"/>
  </r>
  <r>
    <x v="1"/>
    <x v="0"/>
    <s v="United States"/>
    <s v="Pasco"/>
    <s v="Washington"/>
    <n v="99301"/>
    <s v="United States ,Pasco ,Washington, 99301"/>
    <x v="1"/>
    <x v="0"/>
    <s v="West - Furniture"/>
    <s v="Chairs"/>
    <n v="975.92"/>
    <n v="976"/>
    <n v="780.73599999999999"/>
    <n v="5"/>
    <n v="195.2"/>
    <n v="0.2"/>
    <n v="121.99"/>
    <n v="12.5"/>
    <n v="3903.68"/>
  </r>
  <r>
    <x v="1"/>
    <x v="0"/>
    <s v="United States"/>
    <s v="Pasco"/>
    <s v="Washington"/>
    <n v="99301"/>
    <s v="United States ,Pasco ,Washington, 99301"/>
    <x v="1"/>
    <x v="1"/>
    <s v="West - Office Supplies"/>
    <s v="Art"/>
    <n v="303.83999999999997"/>
    <n v="304"/>
    <n v="303.83999999999997"/>
    <n v="8"/>
    <n v="38"/>
    <n v="0"/>
    <n v="91.152000000000001"/>
    <n v="30.000000000000004"/>
    <n v="2430.7199999999998"/>
  </r>
  <r>
    <x v="1"/>
    <x v="0"/>
    <s v="United States"/>
    <s v="Pasco"/>
    <s v="Washington"/>
    <n v="99301"/>
    <s v="United States ,Pasco ,Washington, 99301"/>
    <x v="1"/>
    <x v="1"/>
    <s v="West - Office Supplies"/>
    <s v="Storage"/>
    <n v="485.88"/>
    <n v="486"/>
    <n v="485.88"/>
    <n v="6"/>
    <n v="81"/>
    <n v="0"/>
    <n v="19.435199999999998"/>
    <n v="3.9999999999999996"/>
    <n v="2915.2799999999997"/>
  </r>
  <r>
    <x v="0"/>
    <x v="0"/>
    <s v="United States"/>
    <s v="Oakland"/>
    <s v="California"/>
    <n v="94601"/>
    <s v="United States ,Oakland ,California, 94601"/>
    <x v="1"/>
    <x v="0"/>
    <s v="West - Furniture"/>
    <s v="Furnishings"/>
    <n v="12.54"/>
    <n v="13"/>
    <n v="12.54"/>
    <n v="3"/>
    <n v="4.333333333333333"/>
    <n v="0"/>
    <n v="4.5144000000000002"/>
    <n v="36.000000000000007"/>
    <n v="37.619999999999997"/>
  </r>
  <r>
    <x v="0"/>
    <x v="0"/>
    <s v="United States"/>
    <s v="Oakland"/>
    <s v="California"/>
    <n v="94601"/>
    <s v="United States ,Oakland ,California, 94601"/>
    <x v="1"/>
    <x v="1"/>
    <s v="West - Office Supplies"/>
    <s v="Storage"/>
    <n v="8.94"/>
    <n v="9"/>
    <n v="8.94"/>
    <n v="3"/>
    <n v="3"/>
    <n v="0"/>
    <n v="0.62580000000000002"/>
    <n v="7.0000000000000009"/>
    <n v="26.82"/>
  </r>
  <r>
    <x v="0"/>
    <x v="0"/>
    <s v="United States"/>
    <s v="Oakland"/>
    <s v="California"/>
    <n v="94601"/>
    <s v="United States ,Oakland ,California, 94601"/>
    <x v="1"/>
    <x v="0"/>
    <s v="West - Furniture"/>
    <s v="Furnishings"/>
    <n v="9.24"/>
    <n v="9"/>
    <n v="9.24"/>
    <n v="3"/>
    <n v="3"/>
    <n v="0"/>
    <n v="4.4352"/>
    <n v="48"/>
    <n v="27.72"/>
  </r>
  <r>
    <x v="1"/>
    <x v="0"/>
    <s v="United States"/>
    <s v="Los Angeles"/>
    <s v="California"/>
    <n v="90004"/>
    <s v="United States ,Los Angeles ,California, 90004"/>
    <x v="1"/>
    <x v="1"/>
    <s v="West - Office Supplies"/>
    <s v="Binders"/>
    <n v="70.007999999999996"/>
    <n v="70"/>
    <n v="56.006399999999999"/>
    <n v="3"/>
    <n v="23.333333333333332"/>
    <n v="0.2"/>
    <n v="24.502800000000001"/>
    <n v="35"/>
    <n v="168.01920000000001"/>
  </r>
  <r>
    <x v="1"/>
    <x v="0"/>
    <s v="United States"/>
    <s v="Los Angeles"/>
    <s v="California"/>
    <n v="90004"/>
    <s v="United States ,Los Angeles ,California, 90004"/>
    <x v="1"/>
    <x v="0"/>
    <s v="West - Furniture"/>
    <s v="Furnishings"/>
    <n v="77.599999999999994"/>
    <n v="78"/>
    <n v="77.599999999999994"/>
    <n v="4"/>
    <n v="19.5"/>
    <n v="0"/>
    <n v="38.024000000000001"/>
    <n v="49.000000000000007"/>
    <n v="310.39999999999998"/>
  </r>
  <r>
    <x v="1"/>
    <x v="0"/>
    <s v="United States"/>
    <s v="Los Angeles"/>
    <s v="California"/>
    <n v="90004"/>
    <s v="United States ,Los Angeles ,California, 90004"/>
    <x v="1"/>
    <x v="0"/>
    <s v="West - Furniture"/>
    <s v="Furnishings"/>
    <n v="464.85"/>
    <n v="465"/>
    <n v="464.85"/>
    <n v="9"/>
    <n v="51.666666666666664"/>
    <n v="0"/>
    <n v="92.97"/>
    <n v="20"/>
    <n v="4183.6500000000005"/>
  </r>
  <r>
    <x v="1"/>
    <x v="1"/>
    <s v="United States"/>
    <s v="Oak Park"/>
    <s v="Illinois"/>
    <n v="60302"/>
    <s v="United States ,Oak Park ,Illinois, 60302"/>
    <x v="2"/>
    <x v="1"/>
    <s v="Central - Office Supplies"/>
    <s v="Art"/>
    <n v="10.192"/>
    <n v="10"/>
    <n v="8.1536000000000008"/>
    <n v="7"/>
    <n v="1.4285714285714286"/>
    <n v="0.2"/>
    <n v="1.0192000000000001"/>
    <n v="10"/>
    <n v="57.075200000000009"/>
  </r>
  <r>
    <x v="1"/>
    <x v="1"/>
    <s v="United States"/>
    <s v="Morristown"/>
    <s v="New Jersey"/>
    <n v="7960"/>
    <s v="United States ,Morristown ,New Jersey, 7960"/>
    <x v="3"/>
    <x v="1"/>
    <s v="East - Office Supplies"/>
    <s v="Binders"/>
    <n v="1793.98"/>
    <n v="1794"/>
    <n v="1793.98"/>
    <n v="2"/>
    <n v="897"/>
    <n v="0"/>
    <n v="843.17060000000004"/>
    <n v="47"/>
    <n v="3587.96"/>
  </r>
  <r>
    <x v="0"/>
    <x v="2"/>
    <s v="United States"/>
    <s v="Austin"/>
    <s v="Texas"/>
    <n v="78745"/>
    <s v="United States ,Austin ,Texas, 78745"/>
    <x v="2"/>
    <x v="2"/>
    <s v="Central - Technology"/>
    <s v="Phones"/>
    <n v="758.35199999999998"/>
    <n v="758"/>
    <n v="606.6816"/>
    <n v="6"/>
    <n v="126.33333333333333"/>
    <n v="0.2"/>
    <n v="265.42320000000001"/>
    <n v="35"/>
    <n v="3640.0896000000002"/>
  </r>
  <r>
    <x v="1"/>
    <x v="1"/>
    <s v="United States"/>
    <s v="New York City"/>
    <s v="New York"/>
    <n v="10011"/>
    <s v="United States ,New York City ,New York, 10011"/>
    <x v="3"/>
    <x v="1"/>
    <s v="East - Office Supplies"/>
    <s v="Binders"/>
    <n v="20.367999999999999"/>
    <n v="20"/>
    <n v="16.2944"/>
    <n v="1"/>
    <n v="20"/>
    <n v="0.2"/>
    <n v="7.3834"/>
    <n v="36.250000000000007"/>
    <n v="16.2944"/>
  </r>
  <r>
    <x v="1"/>
    <x v="1"/>
    <s v="United States"/>
    <s v="New York City"/>
    <s v="New York"/>
    <n v="10011"/>
    <s v="United States ,New York City ,New York, 10011"/>
    <x v="3"/>
    <x v="1"/>
    <s v="East - Office Supplies"/>
    <s v="Binders"/>
    <n v="49.847999999999999"/>
    <n v="50"/>
    <n v="39.878399999999999"/>
    <n v="3"/>
    <n v="16.666666666666668"/>
    <n v="0.2"/>
    <n v="16.823699999999999"/>
    <n v="33.75"/>
    <n v="119.6352"/>
  </r>
  <r>
    <x v="1"/>
    <x v="0"/>
    <s v="United States"/>
    <s v="New York City"/>
    <s v="New York"/>
    <n v="10024"/>
    <s v="United States ,New York City ,New York, 10024"/>
    <x v="3"/>
    <x v="2"/>
    <s v="East - Technology"/>
    <s v="Phones"/>
    <n v="239.97"/>
    <n v="240"/>
    <n v="239.97"/>
    <n v="3"/>
    <n v="80"/>
    <n v="0"/>
    <n v="67.191599999999994"/>
    <n v="27.999999999999996"/>
    <n v="719.91"/>
  </r>
  <r>
    <x v="1"/>
    <x v="0"/>
    <s v="United States"/>
    <s v="Seattle"/>
    <s v="Washington"/>
    <n v="98103"/>
    <s v="United States ,Seattle ,Washington, 98103"/>
    <x v="1"/>
    <x v="0"/>
    <s v="West - Furniture"/>
    <s v="Chairs"/>
    <n v="2404.7040000000002"/>
    <n v="2405"/>
    <n v="1923.7632000000001"/>
    <n v="6"/>
    <n v="400.83333333333331"/>
    <n v="0.2"/>
    <n v="150.29400000000001"/>
    <n v="6.25"/>
    <n v="11542.5792"/>
  </r>
  <r>
    <x v="1"/>
    <x v="0"/>
    <s v="United States"/>
    <s v="Seattle"/>
    <s v="Washington"/>
    <n v="98103"/>
    <s v="United States ,Seattle ,Washington, 98103"/>
    <x v="1"/>
    <x v="1"/>
    <s v="West - Office Supplies"/>
    <s v="Binders"/>
    <n v="563.024"/>
    <n v="563"/>
    <n v="450.41919999999999"/>
    <n v="11"/>
    <n v="51.18181818181818"/>
    <n v="0.2"/>
    <n v="190.0206"/>
    <n v="33.75"/>
    <n v="4954.6112000000003"/>
  </r>
  <r>
    <x v="1"/>
    <x v="0"/>
    <s v="United States"/>
    <s v="Seattle"/>
    <s v="Washington"/>
    <n v="98103"/>
    <s v="United States ,Seattle ,Washington, 98103"/>
    <x v="1"/>
    <x v="1"/>
    <s v="West - Office Supplies"/>
    <s v="Storage"/>
    <n v="344.91"/>
    <n v="345"/>
    <n v="344.91"/>
    <n v="3"/>
    <n v="115"/>
    <n v="0"/>
    <n v="10.347300000000001"/>
    <n v="3"/>
    <n v="1034.73"/>
  </r>
  <r>
    <x v="1"/>
    <x v="0"/>
    <s v="United States"/>
    <s v="Seattle"/>
    <s v="Washington"/>
    <n v="98103"/>
    <s v="United States ,Seattle ,Washington, 98103"/>
    <x v="1"/>
    <x v="1"/>
    <s v="West - Office Supplies"/>
    <s v="Labels"/>
    <n v="8.64"/>
    <n v="9"/>
    <n v="8.64"/>
    <n v="3"/>
    <n v="3"/>
    <n v="0"/>
    <n v="4.2336"/>
    <n v="49"/>
    <n v="25.92"/>
  </r>
  <r>
    <x v="1"/>
    <x v="1"/>
    <s v="United States"/>
    <s v="Lancaster"/>
    <s v="Pennsylvania"/>
    <n v="17602"/>
    <s v="United States ,Lancaster ,Pennsylvania, 17602"/>
    <x v="3"/>
    <x v="2"/>
    <s v="East - Technology"/>
    <s v="Phones"/>
    <n v="89.988"/>
    <n v="90"/>
    <n v="53.992799999999995"/>
    <n v="2"/>
    <n v="45"/>
    <n v="0.4"/>
    <n v="-14.997999999999999"/>
    <n v="-16.666666666666664"/>
    <n v="107.98559999999999"/>
  </r>
  <r>
    <x v="1"/>
    <x v="1"/>
    <s v="United States"/>
    <s v="Lancaster"/>
    <s v="Pennsylvania"/>
    <n v="17602"/>
    <s v="United States ,Lancaster ,Pennsylvania, 17602"/>
    <x v="3"/>
    <x v="1"/>
    <s v="East - Office Supplies"/>
    <s v="Paper"/>
    <n v="229.54400000000001"/>
    <n v="230"/>
    <n v="183.6352"/>
    <n v="7"/>
    <n v="32.857142857142854"/>
    <n v="0.2"/>
    <n v="83.209699999999998"/>
    <n v="36.25"/>
    <n v="1285.4464"/>
  </r>
  <r>
    <x v="1"/>
    <x v="0"/>
    <s v="United States"/>
    <s v="Houston"/>
    <s v="Texas"/>
    <n v="77095"/>
    <s v="United States ,Houston ,Texas, 77095"/>
    <x v="2"/>
    <x v="1"/>
    <s v="Central - Office Supplies"/>
    <s v="Fasteners"/>
    <n v="1.8240000000000001"/>
    <n v="2"/>
    <n v="1.4592000000000001"/>
    <n v="2"/>
    <n v="1"/>
    <n v="0.2"/>
    <n v="0.61560000000000004"/>
    <n v="33.75"/>
    <n v="2.9184000000000001"/>
  </r>
  <r>
    <x v="1"/>
    <x v="0"/>
    <s v="United States"/>
    <s v="Houston"/>
    <s v="Texas"/>
    <n v="77095"/>
    <s v="United States ,Houston ,Texas, 77095"/>
    <x v="2"/>
    <x v="1"/>
    <s v="Central - Office Supplies"/>
    <s v="Appliances"/>
    <n v="18.32"/>
    <n v="18"/>
    <n v="3.6639999999999997"/>
    <n v="5"/>
    <n v="3.6"/>
    <n v="0.8"/>
    <n v="-46.716000000000001"/>
    <n v="-254.99999999999997"/>
    <n v="18.32"/>
  </r>
  <r>
    <x v="1"/>
    <x v="0"/>
    <s v="United States"/>
    <s v="Houston"/>
    <s v="Texas"/>
    <n v="77095"/>
    <s v="United States ,Houston ,Texas, 77095"/>
    <x v="2"/>
    <x v="1"/>
    <s v="Central - Office Supplies"/>
    <s v="Storage"/>
    <n v="48.816000000000003"/>
    <n v="49"/>
    <n v="39.052800000000005"/>
    <n v="3"/>
    <n v="16.333333333333332"/>
    <n v="0.2"/>
    <n v="-11.5938"/>
    <n v="-23.75"/>
    <n v="117.15840000000001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1.1879999999999999"/>
    <n v="1"/>
    <n v="0.23759999999999992"/>
    <n v="1"/>
    <n v="1"/>
    <n v="0.8"/>
    <n v="-1.9601999999999999"/>
    <n v="-165"/>
    <n v="0.23759999999999992"/>
  </r>
  <r>
    <x v="1"/>
    <x v="1"/>
    <s v="United States"/>
    <s v="Columbus"/>
    <s v="Ohio"/>
    <n v="43229"/>
    <s v="United States ,Columbus ,Ohio, 43229"/>
    <x v="3"/>
    <x v="2"/>
    <s v="East - Technology"/>
    <s v="Accessories"/>
    <n v="119.8"/>
    <n v="120"/>
    <n v="95.84"/>
    <n v="5"/>
    <n v="24"/>
    <n v="0.2"/>
    <n v="29.95"/>
    <n v="25"/>
    <n v="479.20000000000005"/>
  </r>
  <r>
    <x v="1"/>
    <x v="2"/>
    <s v="United States"/>
    <s v="Durham"/>
    <s v="North Carolina"/>
    <n v="27707"/>
    <s v="United States ,Durham ,North Carolina, 27707"/>
    <x v="0"/>
    <x v="1"/>
    <s v="South - Office Supplies"/>
    <s v="Storage"/>
    <n v="61.567999999999998"/>
    <n v="62"/>
    <n v="49.254399999999997"/>
    <n v="2"/>
    <n v="31"/>
    <n v="0.2"/>
    <n v="4.6176000000000004"/>
    <n v="7.5000000000000009"/>
    <n v="98.508799999999994"/>
  </r>
  <r>
    <x v="1"/>
    <x v="2"/>
    <s v="United States"/>
    <s v="Durham"/>
    <s v="North Carolina"/>
    <n v="27707"/>
    <s v="United States ,Durham ,North Carolina, 27707"/>
    <x v="0"/>
    <x v="1"/>
    <s v="South - Office Supplies"/>
    <s v="Art"/>
    <n v="6.1920000000000002"/>
    <n v="6"/>
    <n v="4.9535999999999998"/>
    <n v="3"/>
    <n v="2"/>
    <n v="0.2"/>
    <n v="0.46439999999999998"/>
    <n v="7.5"/>
    <n v="14.860799999999999"/>
  </r>
  <r>
    <x v="2"/>
    <x v="0"/>
    <s v="United States"/>
    <s v="Pensacola"/>
    <s v="Florida"/>
    <n v="32503"/>
    <s v="United States ,Pensacola ,Florida, 32503"/>
    <x v="0"/>
    <x v="1"/>
    <s v="South - Office Supplies"/>
    <s v="Binders"/>
    <n v="2.214"/>
    <n v="2"/>
    <n v="0.66420000000000012"/>
    <n v="3"/>
    <n v="0.66666666666666663"/>
    <n v="0.7"/>
    <n v="-1.476"/>
    <n v="-66.666666666666657"/>
    <n v="1.9926000000000004"/>
  </r>
  <r>
    <x v="0"/>
    <x v="1"/>
    <s v="United States"/>
    <s v="Henderson"/>
    <s v="Kentucky"/>
    <n v="42420"/>
    <s v="United States ,Henderson ,Kentucky, 42420"/>
    <x v="0"/>
    <x v="1"/>
    <s v="South - Office Supplies"/>
    <s v="Envelopes"/>
    <n v="5.32"/>
    <n v="5"/>
    <n v="5.32"/>
    <n v="2"/>
    <n v="2.5"/>
    <n v="0"/>
    <n v="2.6067999999999998"/>
    <n v="48.999999999999993"/>
    <n v="10.64"/>
  </r>
  <r>
    <x v="0"/>
    <x v="1"/>
    <s v="United States"/>
    <s v="Henderson"/>
    <s v="Kentucky"/>
    <n v="42420"/>
    <s v="United States ,Henderson ,Kentucky, 42420"/>
    <x v="0"/>
    <x v="0"/>
    <s v="South - Furniture"/>
    <s v="Chairs"/>
    <n v="975.92"/>
    <n v="976"/>
    <n v="975.92"/>
    <n v="4"/>
    <n v="244"/>
    <n v="0"/>
    <n v="292.77600000000001"/>
    <n v="30.000000000000004"/>
    <n v="3903.68"/>
  </r>
  <r>
    <x v="0"/>
    <x v="1"/>
    <s v="United States"/>
    <s v="Henderson"/>
    <s v="Kentucky"/>
    <n v="42420"/>
    <s v="United States ,Henderson ,Kentucky, 42420"/>
    <x v="0"/>
    <x v="2"/>
    <s v="South - Technology"/>
    <s v="Accessories"/>
    <n v="2249.91"/>
    <n v="2250"/>
    <n v="2249.91"/>
    <n v="9"/>
    <n v="250"/>
    <n v="0"/>
    <n v="517.47929999999997"/>
    <n v="23"/>
    <n v="20249.189999999999"/>
  </r>
  <r>
    <x v="0"/>
    <x v="1"/>
    <s v="United States"/>
    <s v="Henderson"/>
    <s v="Kentucky"/>
    <n v="42420"/>
    <s v="United States ,Henderson ,Kentucky, 42420"/>
    <x v="0"/>
    <x v="1"/>
    <s v="South - Office Supplies"/>
    <s v="Storage"/>
    <n v="59.92"/>
    <n v="60"/>
    <n v="59.92"/>
    <n v="4"/>
    <n v="15"/>
    <n v="0"/>
    <n v="16.7776"/>
    <n v="27.999999999999996"/>
    <n v="239.68"/>
  </r>
  <r>
    <x v="1"/>
    <x v="0"/>
    <s v="United States"/>
    <s v="Anaheim"/>
    <s v="California"/>
    <n v="92804"/>
    <s v="United States ,Anaheim ,California, 92804"/>
    <x v="1"/>
    <x v="1"/>
    <s v="West - Office Supplies"/>
    <s v="Binders"/>
    <n v="171.2"/>
    <n v="171"/>
    <n v="136.95999999999998"/>
    <n v="5"/>
    <n v="34.200000000000003"/>
    <n v="0.2"/>
    <n v="64.2"/>
    <n v="37.500000000000007"/>
    <n v="684.8"/>
  </r>
  <r>
    <x v="1"/>
    <x v="0"/>
    <s v="United States"/>
    <s v="Anaheim"/>
    <s v="California"/>
    <n v="92804"/>
    <s v="United States ,Anaheim ,California, 92804"/>
    <x v="1"/>
    <x v="1"/>
    <s v="West - Office Supplies"/>
    <s v="Art"/>
    <n v="3.36"/>
    <n v="3"/>
    <n v="3.36"/>
    <n v="2"/>
    <n v="1.5"/>
    <n v="0"/>
    <n v="0.87360000000000004"/>
    <n v="26"/>
    <n v="6.72"/>
  </r>
  <r>
    <x v="1"/>
    <x v="1"/>
    <s v="United States"/>
    <s v="Detroit"/>
    <s v="Michigan"/>
    <n v="48227"/>
    <s v="United States ,Detroit ,Michigan, 48227"/>
    <x v="2"/>
    <x v="1"/>
    <s v="Central - Office Supplies"/>
    <s v="Paper"/>
    <n v="114.2"/>
    <n v="114"/>
    <n v="114.2"/>
    <n v="5"/>
    <n v="22.8"/>
    <n v="0"/>
    <n v="52.531999999999996"/>
    <n v="46"/>
    <n v="571"/>
  </r>
  <r>
    <x v="0"/>
    <x v="1"/>
    <s v="United States"/>
    <s v="Marietta"/>
    <s v="Georgia"/>
    <n v="30062"/>
    <s v="United States ,Marietta ,Georgia, 30062"/>
    <x v="0"/>
    <x v="0"/>
    <s v="South - Furniture"/>
    <s v="Chairs"/>
    <n v="182.67"/>
    <n v="183"/>
    <n v="182.67"/>
    <n v="3"/>
    <n v="61"/>
    <n v="0"/>
    <n v="52.974299999999999"/>
    <n v="29.000000000000004"/>
    <n v="548.01"/>
  </r>
  <r>
    <x v="0"/>
    <x v="1"/>
    <s v="United States"/>
    <s v="Marietta"/>
    <s v="Georgia"/>
    <n v="30062"/>
    <s v="United States ,Marietta ,Georgia, 30062"/>
    <x v="0"/>
    <x v="2"/>
    <s v="South - Technology"/>
    <s v="Accessories"/>
    <n v="101.7"/>
    <n v="102"/>
    <n v="101.7"/>
    <n v="6"/>
    <n v="17"/>
    <n v="0"/>
    <n v="6.1020000000000003"/>
    <n v="6.0000000000000009"/>
    <n v="610.20000000000005"/>
  </r>
  <r>
    <x v="0"/>
    <x v="1"/>
    <s v="United States"/>
    <s v="Marietta"/>
    <s v="Georgia"/>
    <n v="30062"/>
    <s v="United States ,Marietta ,Georgia, 30062"/>
    <x v="0"/>
    <x v="1"/>
    <s v="South - Office Supplies"/>
    <s v="Storage"/>
    <n v="1126.02"/>
    <n v="1126"/>
    <n v="1126.02"/>
    <n v="3"/>
    <n v="375.33333333333331"/>
    <n v="0"/>
    <n v="56.301000000000002"/>
    <n v="5"/>
    <n v="3378.06"/>
  </r>
  <r>
    <x v="0"/>
    <x v="1"/>
    <s v="United States"/>
    <s v="Marietta"/>
    <s v="Georgia"/>
    <n v="30062"/>
    <s v="United States ,Marietta ,Georgia, 30062"/>
    <x v="0"/>
    <x v="1"/>
    <s v="South - Office Supplies"/>
    <s v="Storage"/>
    <n v="1263.3"/>
    <n v="1263"/>
    <n v="1263.3"/>
    <n v="6"/>
    <n v="210.5"/>
    <n v="0"/>
    <n v="315.82499999999999"/>
    <n v="25"/>
    <n v="7579.7999999999993"/>
  </r>
  <r>
    <x v="1"/>
    <x v="1"/>
    <s v="United States"/>
    <s v="Seattle"/>
    <s v="Washington"/>
    <n v="98103"/>
    <s v="United States ,Seattle ,Washington, 98103"/>
    <x v="1"/>
    <x v="1"/>
    <s v="West - Office Supplies"/>
    <s v="Art"/>
    <n v="8.82"/>
    <n v="9"/>
    <n v="8.82"/>
    <n v="3"/>
    <n v="3"/>
    <n v="0"/>
    <n v="2.5577999999999999"/>
    <n v="28.999999999999996"/>
    <n v="26.46"/>
  </r>
  <r>
    <x v="1"/>
    <x v="1"/>
    <s v="United States"/>
    <s v="Seattle"/>
    <s v="Washington"/>
    <n v="98103"/>
    <s v="United States ,Seattle ,Washington, 98103"/>
    <x v="1"/>
    <x v="1"/>
    <s v="West - Office Supplies"/>
    <s v="Paper"/>
    <n v="37.94"/>
    <n v="38"/>
    <n v="37.94"/>
    <n v="2"/>
    <n v="19"/>
    <n v="0"/>
    <n v="18.211200000000002"/>
    <n v="48.000000000000007"/>
    <n v="75.88"/>
  </r>
  <r>
    <x v="1"/>
    <x v="1"/>
    <s v="United States"/>
    <s v="Seattle"/>
    <s v="Washington"/>
    <n v="98103"/>
    <s v="United States ,Seattle ,Washington, 98103"/>
    <x v="1"/>
    <x v="1"/>
    <s v="West - Office Supplies"/>
    <s v="Art"/>
    <n v="4.2"/>
    <n v="4"/>
    <n v="4.2"/>
    <n v="2"/>
    <n v="2"/>
    <n v="0"/>
    <n v="1.1759999999999999"/>
    <n v="27.999999999999996"/>
    <n v="8.4"/>
  </r>
  <r>
    <x v="1"/>
    <x v="1"/>
    <s v="United States"/>
    <s v="Seattle"/>
    <s v="Washington"/>
    <n v="98103"/>
    <s v="United States ,Seattle ,Washington, 98103"/>
    <x v="1"/>
    <x v="1"/>
    <s v="West - Office Supplies"/>
    <s v="Storage"/>
    <n v="227.28"/>
    <n v="227"/>
    <n v="227.28"/>
    <n v="2"/>
    <n v="113.5"/>
    <n v="0"/>
    <n v="2.2728000000000002"/>
    <n v="1"/>
    <n v="454.56"/>
  </r>
  <r>
    <x v="1"/>
    <x v="1"/>
    <s v="United States"/>
    <s v="Seattle"/>
    <s v="Washington"/>
    <n v="98103"/>
    <s v="United States ,Seattle ,Washington, 98103"/>
    <x v="1"/>
    <x v="1"/>
    <s v="West - Office Supplies"/>
    <s v="Paper"/>
    <n v="47.9"/>
    <n v="48"/>
    <n v="47.9"/>
    <n v="1"/>
    <n v="48"/>
    <n v="0"/>
    <n v="22.992000000000001"/>
    <n v="48.000000000000007"/>
    <n v="47.9"/>
  </r>
  <r>
    <x v="1"/>
    <x v="1"/>
    <s v="United States"/>
    <s v="Seattle"/>
    <s v="Washington"/>
    <n v="98103"/>
    <s v="United States ,Seattle ,Washington, 98103"/>
    <x v="1"/>
    <x v="1"/>
    <s v="West - Office Supplies"/>
    <s v="Envelopes"/>
    <n v="61.96"/>
    <n v="62"/>
    <n v="61.96"/>
    <n v="2"/>
    <n v="31"/>
    <n v="0"/>
    <n v="30.360399999999998"/>
    <n v="49"/>
    <n v="123.92"/>
  </r>
  <r>
    <x v="1"/>
    <x v="1"/>
    <s v="United States"/>
    <s v="Seattle"/>
    <s v="Washington"/>
    <n v="98103"/>
    <s v="United States ,Seattle ,Washington, 98103"/>
    <x v="1"/>
    <x v="1"/>
    <s v="West - Office Supplies"/>
    <s v="Storage"/>
    <n v="1117.92"/>
    <n v="1118"/>
    <n v="1117.92"/>
    <n v="4"/>
    <n v="279.5"/>
    <n v="0"/>
    <n v="55.896000000000001"/>
    <n v="5"/>
    <n v="4471.68"/>
  </r>
  <r>
    <x v="2"/>
    <x v="0"/>
    <s v="United States"/>
    <s v="Parma"/>
    <s v="Ohio"/>
    <n v="44134"/>
    <s v="United States ,Parma ,Ohio, 44134"/>
    <x v="3"/>
    <x v="0"/>
    <s v="East - Furniture"/>
    <s v="Chairs"/>
    <n v="183.37200000000001"/>
    <n v="183"/>
    <n v="128.36040000000003"/>
    <n v="2"/>
    <n v="91.5"/>
    <n v="0.3"/>
    <n v="-7.8587999999999996"/>
    <n v="-4.2857142857142847"/>
    <n v="256.72080000000005"/>
  </r>
  <r>
    <x v="2"/>
    <x v="0"/>
    <s v="United States"/>
    <s v="Parma"/>
    <s v="Ohio"/>
    <n v="44134"/>
    <s v="United States ,Parma ,Ohio, 44134"/>
    <x v="3"/>
    <x v="1"/>
    <s v="East - Office Supplies"/>
    <s v="Paper"/>
    <n v="7.968"/>
    <n v="8"/>
    <n v="6.3743999999999996"/>
    <n v="2"/>
    <n v="4"/>
    <n v="0.2"/>
    <n v="2.8883999999999999"/>
    <n v="36.25"/>
    <n v="12.748799999999999"/>
  </r>
  <r>
    <x v="1"/>
    <x v="0"/>
    <s v="United States"/>
    <s v="Gresham"/>
    <s v="Oregon"/>
    <n v="97030"/>
    <s v="United States ,Gresham ,Oregon, 97030"/>
    <x v="1"/>
    <x v="1"/>
    <s v="West - Office Supplies"/>
    <s v="Binders"/>
    <n v="26.352"/>
    <n v="26"/>
    <n v="7.9055999999999997"/>
    <n v="8"/>
    <n v="3.25"/>
    <n v="0.7"/>
    <n v="-18.446400000000001"/>
    <n v="-70"/>
    <n v="63.244799999999998"/>
  </r>
  <r>
    <x v="1"/>
    <x v="1"/>
    <s v="United States"/>
    <s v="Anaheim"/>
    <s v="California"/>
    <n v="92804"/>
    <s v="United States ,Anaheim ,California, 92804"/>
    <x v="1"/>
    <x v="1"/>
    <s v="West - Office Supplies"/>
    <s v="Storage"/>
    <n v="481.32"/>
    <n v="481"/>
    <n v="481.32"/>
    <n v="4"/>
    <n v="120.25"/>
    <n v="0"/>
    <n v="125.14319999999999"/>
    <n v="26"/>
    <n v="1925.28"/>
  </r>
  <r>
    <x v="1"/>
    <x v="1"/>
    <s v="United States"/>
    <s v="Anaheim"/>
    <s v="California"/>
    <n v="92804"/>
    <s v="United States ,Anaheim ,California, 92804"/>
    <x v="1"/>
    <x v="1"/>
    <s v="West - Office Supplies"/>
    <s v="Supplies"/>
    <n v="13.98"/>
    <n v="14"/>
    <n v="13.98"/>
    <n v="1"/>
    <n v="14"/>
    <n v="0"/>
    <n v="3.6347999999999998"/>
    <n v="25.999999999999996"/>
    <n v="13.98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25.92"/>
    <n v="26"/>
    <n v="20.736000000000001"/>
    <n v="6"/>
    <n v="4.333333333333333"/>
    <n v="0.2"/>
    <n v="9.0719999999999992"/>
    <n v="34.999999999999993"/>
    <n v="124.416"/>
  </r>
  <r>
    <x v="1"/>
    <x v="0"/>
    <s v="United States"/>
    <s v="New York City"/>
    <s v="New York"/>
    <n v="10035"/>
    <s v="United States ,New York City ,New York, 10035"/>
    <x v="3"/>
    <x v="1"/>
    <s v="East - Office Supplies"/>
    <s v="Labels"/>
    <n v="91.59"/>
    <n v="92"/>
    <n v="91.59"/>
    <n v="3"/>
    <n v="30.666666666666668"/>
    <n v="0"/>
    <n v="42.131399999999999"/>
    <n v="46"/>
    <n v="274.77"/>
  </r>
  <r>
    <x v="0"/>
    <x v="1"/>
    <s v="United States"/>
    <s v="Houston"/>
    <s v="Texas"/>
    <n v="77070"/>
    <s v="United States ,Houston ,Texas, 77070"/>
    <x v="2"/>
    <x v="0"/>
    <s v="Central - Furniture"/>
    <s v="Chairs"/>
    <n v="674.05799999999999"/>
    <n v="674"/>
    <n v="471.84059999999999"/>
    <n v="3"/>
    <n v="224.66666666666666"/>
    <n v="0.3"/>
    <n v="-19.258800000000001"/>
    <n v="-2.8571428571428572"/>
    <n v="1415.5218"/>
  </r>
  <r>
    <x v="0"/>
    <x v="1"/>
    <s v="United States"/>
    <s v="Concord"/>
    <s v="New Hampshire"/>
    <n v="3301"/>
    <s v="United States ,Concord ,New Hampshire, 3301"/>
    <x v="3"/>
    <x v="1"/>
    <s v="East - Office Supplies"/>
    <s v="Binders"/>
    <n v="22.92"/>
    <n v="23"/>
    <n v="22.92"/>
    <n v="4"/>
    <n v="5.75"/>
    <n v="0"/>
    <n v="11.0016"/>
    <n v="48"/>
    <n v="91.68"/>
  </r>
  <r>
    <x v="0"/>
    <x v="1"/>
    <s v="United States"/>
    <s v="Concord"/>
    <s v="New Hampshire"/>
    <n v="3301"/>
    <s v="United States ,Concord ,New Hampshire, 3301"/>
    <x v="3"/>
    <x v="1"/>
    <s v="East - Office Supplies"/>
    <s v="Storage"/>
    <n v="269.89999999999998"/>
    <n v="270"/>
    <n v="269.89999999999998"/>
    <n v="5"/>
    <n v="54"/>
    <n v="0"/>
    <n v="16.193999999999999"/>
    <n v="6.0000000000000009"/>
    <n v="1349.5"/>
  </r>
  <r>
    <x v="0"/>
    <x v="0"/>
    <s v="United States"/>
    <s v="Fairfield"/>
    <s v="Ohio"/>
    <n v="45014"/>
    <s v="United States ,Fairfield ,Ohio, 45014"/>
    <x v="3"/>
    <x v="1"/>
    <s v="East - Office Supplies"/>
    <s v="Binders"/>
    <n v="11.808"/>
    <n v="12"/>
    <n v="3.5424000000000007"/>
    <n v="8"/>
    <n v="1.5"/>
    <n v="0.7"/>
    <n v="-8.6592000000000002"/>
    <n v="-73.333333333333343"/>
    <n v="28.339200000000005"/>
  </r>
  <r>
    <x v="0"/>
    <x v="0"/>
    <s v="United States"/>
    <s v="Fairfield"/>
    <s v="Ohio"/>
    <n v="45014"/>
    <s v="United States ,Fairfield ,Ohio, 45014"/>
    <x v="3"/>
    <x v="2"/>
    <s v="East - Technology"/>
    <s v="Phones"/>
    <n v="9.5879999999999992"/>
    <n v="10"/>
    <n v="5.7527999999999988"/>
    <n v="2"/>
    <n v="5"/>
    <n v="0.4"/>
    <n v="-2.0773999999999999"/>
    <n v="-21.666666666666668"/>
    <n v="11.505599999999998"/>
  </r>
  <r>
    <x v="1"/>
    <x v="0"/>
    <s v="United States"/>
    <s v="Johnson City"/>
    <s v="Tennessee"/>
    <n v="37604"/>
    <s v="United States ,Johnson City ,Tennessee, 37604"/>
    <x v="0"/>
    <x v="1"/>
    <s v="South - Office Supplies"/>
    <s v="Envelopes"/>
    <n v="18.335999999999999"/>
    <n v="18"/>
    <n v="14.668799999999999"/>
    <n v="3"/>
    <n v="6"/>
    <n v="0.2"/>
    <n v="6.6467999999999998"/>
    <n v="36.250000000000007"/>
    <n v="44.006399999999999"/>
  </r>
  <r>
    <x v="1"/>
    <x v="0"/>
    <s v="United States"/>
    <s v="Johnson City"/>
    <s v="Tennessee"/>
    <n v="37604"/>
    <s v="United States ,Johnson City ,Tennessee, 37604"/>
    <x v="0"/>
    <x v="1"/>
    <s v="South - Office Supplies"/>
    <s v="Paper"/>
    <n v="36.287999999999997"/>
    <n v="36"/>
    <n v="29.030399999999997"/>
    <n v="7"/>
    <n v="5.1428571428571432"/>
    <n v="0.2"/>
    <n v="12.700799999999999"/>
    <n v="35"/>
    <n v="203.21279999999999"/>
  </r>
  <r>
    <x v="1"/>
    <x v="0"/>
    <s v="United States"/>
    <s v="Johnson City"/>
    <s v="Tennessee"/>
    <n v="37604"/>
    <s v="United States ,Johnson City ,Tennessee, 37604"/>
    <x v="0"/>
    <x v="2"/>
    <s v="South - Technology"/>
    <s v="Phones"/>
    <n v="111.98399999999999"/>
    <n v="112"/>
    <n v="89.587199999999996"/>
    <n v="2"/>
    <n v="56"/>
    <n v="0.2"/>
    <n v="6.9989999999999997"/>
    <n v="6.25"/>
    <n v="179.17439999999999"/>
  </r>
  <r>
    <x v="1"/>
    <x v="0"/>
    <s v="United States"/>
    <s v="Johnson City"/>
    <s v="Tennessee"/>
    <n v="37604"/>
    <s v="United States ,Johnson City ,Tennessee, 37604"/>
    <x v="0"/>
    <x v="1"/>
    <s v="South - Office Supplies"/>
    <s v="Binders"/>
    <n v="5.97"/>
    <n v="6"/>
    <n v="1.7910000000000004"/>
    <n v="5"/>
    <n v="1.2"/>
    <n v="0.7"/>
    <n v="-4.577"/>
    <n v="-76.666666666666671"/>
    <n v="8.9550000000000018"/>
  </r>
  <r>
    <x v="1"/>
    <x v="0"/>
    <s v="United States"/>
    <s v="Johnson City"/>
    <s v="Tennessee"/>
    <n v="37604"/>
    <s v="United States ,Johnson City ,Tennessee, 37604"/>
    <x v="0"/>
    <x v="1"/>
    <s v="South - Office Supplies"/>
    <s v="Binders"/>
    <n v="2.508"/>
    <n v="3"/>
    <n v="0.75240000000000018"/>
    <n v="2"/>
    <n v="1.5"/>
    <n v="0.7"/>
    <n v="-1.8391999999999999"/>
    <n v="-73.333333333333329"/>
    <n v="1.5048000000000004"/>
  </r>
  <r>
    <x v="0"/>
    <x v="0"/>
    <s v="United States"/>
    <s v="Seattle"/>
    <s v="Washington"/>
    <n v="98105"/>
    <s v="United States ,Seattle ,Washington, 98105"/>
    <x v="1"/>
    <x v="1"/>
    <s v="West - Office Supplies"/>
    <s v="Art"/>
    <n v="35.96"/>
    <n v="36"/>
    <n v="35.96"/>
    <n v="2"/>
    <n v="18"/>
    <n v="0"/>
    <n v="10.4284"/>
    <n v="28.999999999999996"/>
    <n v="71.92"/>
  </r>
  <r>
    <x v="0"/>
    <x v="0"/>
    <s v="United States"/>
    <s v="Seattle"/>
    <s v="Washington"/>
    <n v="98105"/>
    <s v="United States ,Seattle ,Washington, 98105"/>
    <x v="1"/>
    <x v="1"/>
    <s v="West - Office Supplies"/>
    <s v="Binders"/>
    <n v="14.952"/>
    <n v="15"/>
    <n v="11.961600000000001"/>
    <n v="3"/>
    <n v="5"/>
    <n v="0.2"/>
    <n v="5.4200999999999997"/>
    <n v="36.25"/>
    <n v="35.884799999999998"/>
  </r>
  <r>
    <x v="0"/>
    <x v="0"/>
    <s v="United States"/>
    <s v="League City"/>
    <s v="Texas"/>
    <n v="77573"/>
    <s v="United States ,League City ,Texas, 77573"/>
    <x v="2"/>
    <x v="1"/>
    <s v="Central - Office Supplies"/>
    <s v="Art"/>
    <n v="67.144000000000005"/>
    <n v="67"/>
    <n v="53.715200000000003"/>
    <n v="7"/>
    <n v="9.5714285714285712"/>
    <n v="0.2"/>
    <n v="5.8750999999999998"/>
    <n v="8.75"/>
    <n v="376.00640000000004"/>
  </r>
  <r>
    <x v="0"/>
    <x v="0"/>
    <s v="United States"/>
    <s v="League City"/>
    <s v="Texas"/>
    <n v="77573"/>
    <s v="United States ,League City ,Texas, 77573"/>
    <x v="2"/>
    <x v="0"/>
    <s v="Central - Furniture"/>
    <s v="Chairs"/>
    <n v="254.05799999999999"/>
    <n v="254"/>
    <n v="177.84059999999999"/>
    <n v="3"/>
    <n v="84.666666666666671"/>
    <n v="0.3"/>
    <n v="-32.6646"/>
    <n v="-12.857142857142859"/>
    <n v="533.52179999999998"/>
  </r>
  <r>
    <x v="1"/>
    <x v="1"/>
    <s v="United States"/>
    <s v="Gaithersburg"/>
    <s v="Maryland"/>
    <n v="20877"/>
    <s v="United States ,Gaithersburg ,Maryland, 20877"/>
    <x v="3"/>
    <x v="0"/>
    <s v="East - Furniture"/>
    <s v="Bookcases"/>
    <n v="173.94"/>
    <n v="174"/>
    <n v="173.94"/>
    <n v="3"/>
    <n v="58"/>
    <n v="0"/>
    <n v="38.266800000000003"/>
    <n v="22.000000000000004"/>
    <n v="521.81999999999994"/>
  </r>
  <r>
    <x v="1"/>
    <x v="1"/>
    <s v="United States"/>
    <s v="Gaithersburg"/>
    <s v="Maryland"/>
    <n v="20877"/>
    <s v="United States ,Gaithersburg ,Maryland, 20877"/>
    <x v="3"/>
    <x v="2"/>
    <s v="East - Technology"/>
    <s v="Phones"/>
    <n v="231.98"/>
    <n v="232"/>
    <n v="231.98"/>
    <n v="2"/>
    <n v="116"/>
    <n v="0"/>
    <n v="67.274199999999993"/>
    <n v="28.999999999999996"/>
    <n v="463.96"/>
  </r>
  <r>
    <x v="1"/>
    <x v="0"/>
    <s v="United States"/>
    <s v="Chicago"/>
    <s v="Illinois"/>
    <n v="60653"/>
    <s v="United States ,Chicago ,Illinois, 60653"/>
    <x v="2"/>
    <x v="1"/>
    <s v="Central - Office Supplies"/>
    <s v="Binders"/>
    <n v="2.2959999999999998"/>
    <n v="2"/>
    <n v="0.45919999999999983"/>
    <n v="2"/>
    <n v="1"/>
    <n v="0.8"/>
    <n v="-3.9032"/>
    <n v="-170.00000000000003"/>
    <n v="0.91839999999999966"/>
  </r>
  <r>
    <x v="0"/>
    <x v="2"/>
    <s v="United States"/>
    <s v="Huntsville"/>
    <s v="Alabama"/>
    <n v="35810"/>
    <s v="United States ,Huntsville ,Alabama, 35810"/>
    <x v="0"/>
    <x v="1"/>
    <s v="South - Office Supplies"/>
    <s v="Paper"/>
    <n v="96.08"/>
    <n v="96"/>
    <n v="96.08"/>
    <n v="2"/>
    <n v="48"/>
    <n v="0"/>
    <n v="46.118400000000001"/>
    <n v="48.000000000000007"/>
    <n v="192.16"/>
  </r>
  <r>
    <x v="0"/>
    <x v="2"/>
    <s v="United States"/>
    <s v="Huntsville"/>
    <s v="Alabama"/>
    <n v="35810"/>
    <s v="United States ,Huntsville ,Alabama, 35810"/>
    <x v="0"/>
    <x v="1"/>
    <s v="South - Office Supplies"/>
    <s v="Fasteners"/>
    <n v="3.62"/>
    <n v="4"/>
    <n v="3.62"/>
    <n v="2"/>
    <n v="2"/>
    <n v="0"/>
    <n v="1.1946000000000001"/>
    <n v="33"/>
    <n v="7.24"/>
  </r>
  <r>
    <x v="0"/>
    <x v="2"/>
    <s v="United States"/>
    <s v="Huntsville"/>
    <s v="Alabama"/>
    <n v="35810"/>
    <s v="United States ,Huntsville ,Alabama, 35810"/>
    <x v="0"/>
    <x v="1"/>
    <s v="South - Office Supplies"/>
    <s v="Paper"/>
    <n v="629.1"/>
    <n v="629"/>
    <n v="629.1"/>
    <n v="6"/>
    <n v="104.83333333333333"/>
    <n v="0"/>
    <n v="301.96800000000002"/>
    <n v="48.000000000000007"/>
    <n v="3774.6000000000004"/>
  </r>
  <r>
    <x v="0"/>
    <x v="2"/>
    <s v="United States"/>
    <s v="Huntsville"/>
    <s v="Alabama"/>
    <n v="35810"/>
    <s v="United States ,Huntsville ,Alabama, 35810"/>
    <x v="0"/>
    <x v="2"/>
    <s v="South - Technology"/>
    <s v="Phones"/>
    <n v="90.48"/>
    <n v="90"/>
    <n v="90.48"/>
    <n v="2"/>
    <n v="45"/>
    <n v="0"/>
    <n v="23.524799999999999"/>
    <n v="25.999999999999996"/>
    <n v="180.96"/>
  </r>
  <r>
    <x v="2"/>
    <x v="1"/>
    <s v="United States"/>
    <s v="Lawrence"/>
    <s v="Massachusetts"/>
    <n v="1841"/>
    <s v="United States ,Lawrence ,Massachusetts, 1841"/>
    <x v="3"/>
    <x v="1"/>
    <s v="East - Office Supplies"/>
    <s v="Art"/>
    <n v="14.88"/>
    <n v="15"/>
    <n v="14.88"/>
    <n v="2"/>
    <n v="7.5"/>
    <n v="0"/>
    <n v="3.72"/>
    <n v="25"/>
    <n v="29.76"/>
  </r>
  <r>
    <x v="1"/>
    <x v="0"/>
    <s v="United States"/>
    <s v="Chicago"/>
    <s v="Illinois"/>
    <n v="60623"/>
    <s v="United States ,Chicago ,Illinois, 60623"/>
    <x v="2"/>
    <x v="0"/>
    <s v="Central - Furniture"/>
    <s v="Tables"/>
    <n v="91.275000000000006"/>
    <n v="91"/>
    <n v="45.637500000000003"/>
    <n v="1"/>
    <n v="91"/>
    <n v="0.5"/>
    <n v="-67.543499999999995"/>
    <n v="-73.999999999999986"/>
    <n v="45.637500000000003"/>
  </r>
  <r>
    <x v="1"/>
    <x v="2"/>
    <s v="United States"/>
    <s v="Fairfield"/>
    <s v="Connecticut"/>
    <n v="6824"/>
    <s v="United States ,Fairfield ,Connecticut, 6824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2"/>
    <s v="United States"/>
    <s v="Fairfield"/>
    <s v="Connecticut"/>
    <n v="6824"/>
    <s v="United States ,Fairfield ,Connecticut, 6824"/>
    <x v="3"/>
    <x v="0"/>
    <s v="East - Furniture"/>
    <s v="Chairs"/>
    <n v="897.15"/>
    <n v="897"/>
    <n v="897.15"/>
    <n v="3"/>
    <n v="299"/>
    <n v="0"/>
    <n v="251.202"/>
    <n v="28.000000000000004"/>
    <n v="2691.45"/>
  </r>
  <r>
    <x v="2"/>
    <x v="0"/>
    <s v="United States"/>
    <s v="New York City"/>
    <s v="New York"/>
    <n v="10009"/>
    <s v="United States ,New York City ,New York, 10009"/>
    <x v="3"/>
    <x v="1"/>
    <s v="East - Office Supplies"/>
    <s v="Art"/>
    <n v="57.75"/>
    <n v="58"/>
    <n v="57.75"/>
    <n v="5"/>
    <n v="11.6"/>
    <n v="0"/>
    <n v="16.170000000000002"/>
    <n v="28.000000000000004"/>
    <n v="288.75"/>
  </r>
  <r>
    <x v="2"/>
    <x v="0"/>
    <s v="United States"/>
    <s v="New York City"/>
    <s v="New York"/>
    <n v="10009"/>
    <s v="United States ,New York City ,New York, 10009"/>
    <x v="3"/>
    <x v="1"/>
    <s v="East - Office Supplies"/>
    <s v="Paper"/>
    <n v="14.94"/>
    <n v="15"/>
    <n v="14.94"/>
    <n v="3"/>
    <n v="5"/>
    <n v="0"/>
    <n v="7.0217999999999998"/>
    <n v="47"/>
    <n v="44.82"/>
  </r>
  <r>
    <x v="1"/>
    <x v="1"/>
    <s v="United States"/>
    <s v="Seattle"/>
    <s v="Washington"/>
    <n v="98103"/>
    <s v="United States ,Seattle ,Washington, 98103"/>
    <x v="1"/>
    <x v="1"/>
    <s v="West - Office Supplies"/>
    <s v="Art"/>
    <n v="23.1"/>
    <n v="23"/>
    <n v="23.1"/>
    <n v="2"/>
    <n v="11.5"/>
    <n v="0"/>
    <n v="6.93"/>
    <n v="30"/>
    <n v="46.2"/>
  </r>
  <r>
    <x v="1"/>
    <x v="0"/>
    <s v="United States"/>
    <s v="Aurora"/>
    <s v="Colorado"/>
    <n v="80013"/>
    <s v="United States ,Aurora ,Colorado, 80013"/>
    <x v="1"/>
    <x v="1"/>
    <s v="West - Office Supplies"/>
    <s v="Envelopes"/>
    <n v="12.536"/>
    <n v="13"/>
    <n v="10.0288"/>
    <n v="1"/>
    <n v="13"/>
    <n v="0.2"/>
    <n v="4.2309000000000001"/>
    <n v="33.75"/>
    <n v="10.0288"/>
  </r>
  <r>
    <x v="1"/>
    <x v="0"/>
    <s v="United States"/>
    <s v="Aurora"/>
    <s v="Colorado"/>
    <n v="80013"/>
    <s v="United States ,Aurora ,Colorado, 80013"/>
    <x v="1"/>
    <x v="1"/>
    <s v="West - Office Supplies"/>
    <s v="Binders"/>
    <n v="1.08"/>
    <n v="1"/>
    <n v="0.32400000000000007"/>
    <n v="2"/>
    <n v="0.5"/>
    <n v="0.7"/>
    <n v="-0.79200000000000004"/>
    <n v="-73.333333333333329"/>
    <n v="0.64800000000000013"/>
  </r>
  <r>
    <x v="1"/>
    <x v="0"/>
    <s v="United States"/>
    <s v="Aurora"/>
    <s v="Colorado"/>
    <n v="80013"/>
    <s v="United States ,Aurora ,Colorado, 80013"/>
    <x v="1"/>
    <x v="1"/>
    <s v="West - Office Supplies"/>
    <s v="Fasteners"/>
    <n v="4.5119999999999996"/>
    <n v="5"/>
    <n v="3.6095999999999995"/>
    <n v="3"/>
    <n v="1.6666666666666667"/>
    <n v="0.2"/>
    <n v="0.84599999999999997"/>
    <n v="18.75"/>
    <n v="10.828799999999998"/>
  </r>
  <r>
    <x v="1"/>
    <x v="1"/>
    <s v="United States"/>
    <s v="Lehi"/>
    <s v="Utah"/>
    <n v="84043"/>
    <s v="United States ,Lehi ,Utah, 84043"/>
    <x v="1"/>
    <x v="2"/>
    <s v="West - Technology"/>
    <s v="Phones"/>
    <n v="16.776"/>
    <n v="17"/>
    <n v="13.4208"/>
    <n v="3"/>
    <n v="5.666666666666667"/>
    <n v="0.2"/>
    <n v="1.6776"/>
    <n v="10"/>
    <n v="40.2624"/>
  </r>
  <r>
    <x v="1"/>
    <x v="2"/>
    <s v="United States"/>
    <s v="Tuscaloosa"/>
    <s v="Alabama"/>
    <n v="35401"/>
    <s v="United States ,Tuscaloosa ,Alabama, 35401"/>
    <x v="0"/>
    <x v="1"/>
    <s v="South - Office Supplies"/>
    <s v="Binders"/>
    <n v="33.74"/>
    <n v="34"/>
    <n v="33.74"/>
    <n v="7"/>
    <n v="4.8571428571428568"/>
    <n v="0"/>
    <n v="15.5204"/>
    <n v="46"/>
    <n v="236.18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Storage"/>
    <n v="1325.85"/>
    <n v="1326"/>
    <n v="1325.85"/>
    <n v="5"/>
    <n v="265.2"/>
    <n v="0"/>
    <n v="238.65299999999999"/>
    <n v="18"/>
    <n v="6629.25"/>
  </r>
  <r>
    <x v="1"/>
    <x v="0"/>
    <s v="United States"/>
    <s v="San Francisco"/>
    <s v="California"/>
    <n v="94109"/>
    <s v="United States ,San Francisco ,California, 94109"/>
    <x v="1"/>
    <x v="0"/>
    <s v="West - Furniture"/>
    <s v="Bookcases"/>
    <n v="333.99900000000002"/>
    <n v="334"/>
    <n v="283.89915000000002"/>
    <n v="3"/>
    <n v="111.33333333333333"/>
    <n v="0.15"/>
    <n v="3.9293999999999998"/>
    <n v="1.1764705882352939"/>
    <n v="851.69745000000012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Art"/>
    <n v="19.899999999999999"/>
    <n v="20"/>
    <n v="19.899999999999999"/>
    <n v="5"/>
    <n v="4"/>
    <n v="0"/>
    <n v="6.5670000000000002"/>
    <n v="33"/>
    <n v="99.5"/>
  </r>
  <r>
    <x v="1"/>
    <x v="0"/>
    <s v="United States"/>
    <s v="Wilmington"/>
    <s v="Delaware"/>
    <n v="19805"/>
    <s v="United States ,Wilmington ,Delaware, 19805"/>
    <x v="3"/>
    <x v="0"/>
    <s v="East - Furniture"/>
    <s v="Chairs"/>
    <n v="1268.82"/>
    <n v="1269"/>
    <n v="1268.82"/>
    <n v="9"/>
    <n v="141"/>
    <n v="0"/>
    <n v="266.4522"/>
    <n v="21.000000000000004"/>
    <n v="11419.38"/>
  </r>
  <r>
    <x v="1"/>
    <x v="0"/>
    <s v="United States"/>
    <s v="Wilmington"/>
    <s v="Delaware"/>
    <n v="19805"/>
    <s v="United States ,Wilmington ,Delaware, 19805"/>
    <x v="3"/>
    <x v="0"/>
    <s v="East - Furniture"/>
    <s v="Bookcases"/>
    <n v="283.92"/>
    <n v="284"/>
    <n v="283.92"/>
    <n v="4"/>
    <n v="71"/>
    <n v="0"/>
    <n v="82.336799999999997"/>
    <n v="28.999999999999996"/>
    <n v="1135.68"/>
  </r>
  <r>
    <x v="1"/>
    <x v="0"/>
    <s v="United States"/>
    <s v="Wilmington"/>
    <s v="Delaware"/>
    <n v="19805"/>
    <s v="United States ,Wilmington ,Delaware, 19805"/>
    <x v="3"/>
    <x v="1"/>
    <s v="East - Office Supplies"/>
    <s v="Art"/>
    <n v="5.68"/>
    <n v="6"/>
    <n v="5.68"/>
    <n v="2"/>
    <n v="3"/>
    <n v="0"/>
    <n v="1.7607999999999999"/>
    <n v="31"/>
    <n v="11.36"/>
  </r>
  <r>
    <x v="1"/>
    <x v="0"/>
    <s v="United States"/>
    <s v="Lafayette"/>
    <s v="Indiana"/>
    <n v="47905"/>
    <s v="United States ,Lafayette ,Indiana, 47905"/>
    <x v="2"/>
    <x v="1"/>
    <s v="Central - Office Supplies"/>
    <s v="Storage"/>
    <n v="375.34"/>
    <n v="375"/>
    <n v="375.34"/>
    <n v="1"/>
    <n v="375"/>
    <n v="0"/>
    <n v="18.766999999999999"/>
    <n v="5"/>
    <n v="375.34"/>
  </r>
  <r>
    <x v="2"/>
    <x v="0"/>
    <s v="United States"/>
    <s v="Redondo Beach"/>
    <s v="California"/>
    <n v="90278"/>
    <s v="United States ,Redondo Beach ,California, 90278"/>
    <x v="1"/>
    <x v="1"/>
    <s v="West - Office Supplies"/>
    <s v="Paper"/>
    <n v="96.08"/>
    <n v="96"/>
    <n v="96.08"/>
    <n v="2"/>
    <n v="48"/>
    <n v="0"/>
    <n v="46.118400000000001"/>
    <n v="48.000000000000007"/>
    <n v="192.16"/>
  </r>
  <r>
    <x v="2"/>
    <x v="0"/>
    <s v="United States"/>
    <s v="Redondo Beach"/>
    <s v="California"/>
    <n v="90278"/>
    <s v="United States ,Redondo Beach ,California, 90278"/>
    <x v="1"/>
    <x v="1"/>
    <s v="West - Office Supplies"/>
    <s v="Binders"/>
    <n v="11.68"/>
    <n v="12"/>
    <n v="9.3439999999999994"/>
    <n v="2"/>
    <n v="6"/>
    <n v="0.2"/>
    <n v="3.9420000000000002"/>
    <n v="33.75"/>
    <n v="18.687999999999999"/>
  </r>
  <r>
    <x v="2"/>
    <x v="0"/>
    <s v="United States"/>
    <s v="Redondo Beach"/>
    <s v="California"/>
    <n v="90278"/>
    <s v="United States ,Redondo Beach ,California, 90278"/>
    <x v="1"/>
    <x v="1"/>
    <s v="West - Office Supplies"/>
    <s v="Fasteners"/>
    <n v="4.3600000000000003"/>
    <n v="4"/>
    <n v="4.3600000000000003"/>
    <n v="2"/>
    <n v="2"/>
    <n v="0"/>
    <n v="1.7876000000000001"/>
    <n v="41"/>
    <n v="8.7200000000000006"/>
  </r>
  <r>
    <x v="1"/>
    <x v="0"/>
    <s v="United States"/>
    <s v="Seattle"/>
    <s v="Washington"/>
    <n v="98115"/>
    <s v="United States ,Seattle ,Washington, 98115"/>
    <x v="1"/>
    <x v="1"/>
    <s v="West - Office Supplies"/>
    <s v="Labels"/>
    <n v="29.24"/>
    <n v="29"/>
    <n v="29.24"/>
    <n v="4"/>
    <n v="7.25"/>
    <n v="0"/>
    <n v="13.742800000000001"/>
    <n v="47"/>
    <n v="116.96"/>
  </r>
  <r>
    <x v="1"/>
    <x v="0"/>
    <s v="United States"/>
    <s v="Los Angeles"/>
    <s v="California"/>
    <n v="90045"/>
    <s v="United States ,Los Angeles ,California, 90045"/>
    <x v="1"/>
    <x v="1"/>
    <s v="West - Office Supplies"/>
    <s v="Binders"/>
    <n v="117.488"/>
    <n v="117"/>
    <n v="93.990399999999994"/>
    <n v="7"/>
    <n v="16.714285714285715"/>
    <n v="0.2"/>
    <n v="41.120800000000003"/>
    <n v="35"/>
    <n v="657.93279999999993"/>
  </r>
  <r>
    <x v="1"/>
    <x v="0"/>
    <s v="United States"/>
    <s v="Los Angeles"/>
    <s v="California"/>
    <n v="90045"/>
    <s v="United States ,Los Angeles ,California, 90045"/>
    <x v="1"/>
    <x v="0"/>
    <s v="West - Furniture"/>
    <s v="Furnishings"/>
    <n v="18.84"/>
    <n v="19"/>
    <n v="18.84"/>
    <n v="3"/>
    <n v="6.333333333333333"/>
    <n v="0"/>
    <n v="6.0288000000000004"/>
    <n v="32"/>
    <n v="56.519999999999996"/>
  </r>
  <r>
    <x v="0"/>
    <x v="0"/>
    <s v="United States"/>
    <s v="New York City"/>
    <s v="New York"/>
    <n v="10009"/>
    <s v="United States ,New York City ,New York, 10009"/>
    <x v="3"/>
    <x v="1"/>
    <s v="East - Office Supplies"/>
    <s v="Art"/>
    <n v="12.42"/>
    <n v="12"/>
    <n v="12.42"/>
    <n v="3"/>
    <n v="4"/>
    <n v="0"/>
    <n v="5.2164000000000001"/>
    <n v="42.000000000000007"/>
    <n v="37.26"/>
  </r>
  <r>
    <x v="1"/>
    <x v="0"/>
    <s v="United States"/>
    <s v="Royal Oak"/>
    <s v="Michigan"/>
    <n v="48073"/>
    <s v="United States ,Royal Oak ,Michigan, 48073"/>
    <x v="2"/>
    <x v="1"/>
    <s v="Central - Office Supplies"/>
    <s v="Paper"/>
    <n v="12.96"/>
    <n v="13"/>
    <n v="12.96"/>
    <n v="2"/>
    <n v="6.5"/>
    <n v="0"/>
    <n v="6.2207999999999997"/>
    <n v="47.999999999999993"/>
    <n v="25.92"/>
  </r>
  <r>
    <x v="0"/>
    <x v="1"/>
    <s v="United States"/>
    <s v="San Francisco"/>
    <s v="California"/>
    <n v="94109"/>
    <s v="United States ,San Francisco ,California, 94109"/>
    <x v="1"/>
    <x v="1"/>
    <s v="West - Office Supplies"/>
    <s v="Appliances"/>
    <n v="69.48"/>
    <n v="69"/>
    <n v="69.48"/>
    <n v="1"/>
    <n v="69"/>
    <n v="0"/>
    <n v="20.844000000000001"/>
    <n v="30"/>
    <n v="69.48"/>
  </r>
  <r>
    <x v="1"/>
    <x v="1"/>
    <s v="United States"/>
    <s v="New York City"/>
    <s v="New York"/>
    <n v="10009"/>
    <s v="United States ,New York City ,New York, 10009"/>
    <x v="3"/>
    <x v="2"/>
    <s v="East - Technology"/>
    <s v="Phones"/>
    <n v="85.9"/>
    <n v="86"/>
    <n v="85.9"/>
    <n v="2"/>
    <n v="43"/>
    <n v="0"/>
    <n v="2.577"/>
    <n v="3"/>
    <n v="171.8"/>
  </r>
  <r>
    <x v="0"/>
    <x v="1"/>
    <s v="United States"/>
    <s v="North Las Vegas"/>
    <s v="Nevada"/>
    <n v="89031"/>
    <s v="United States ,North Las Vegas ,Nevada, 89031"/>
    <x v="1"/>
    <x v="1"/>
    <s v="West - Office Supplies"/>
    <s v="Art"/>
    <n v="18.059999999999999"/>
    <n v="18"/>
    <n v="18.059999999999999"/>
    <n v="7"/>
    <n v="2.5714285714285716"/>
    <n v="0"/>
    <n v="4.6955999999999998"/>
    <n v="26"/>
    <n v="126.41999999999999"/>
  </r>
  <r>
    <x v="0"/>
    <x v="1"/>
    <s v="United States"/>
    <s v="North Las Vegas"/>
    <s v="Nevada"/>
    <n v="89031"/>
    <s v="United States ,North Las Vegas ,Nevada, 89031"/>
    <x v="1"/>
    <x v="1"/>
    <s v="West - Office Supplies"/>
    <s v="Paper"/>
    <n v="79.14"/>
    <n v="79"/>
    <n v="79.14"/>
    <n v="3"/>
    <n v="26.333333333333332"/>
    <n v="0"/>
    <n v="36.404400000000003"/>
    <n v="46"/>
    <n v="237.42000000000002"/>
  </r>
  <r>
    <x v="0"/>
    <x v="1"/>
    <s v="United States"/>
    <s v="North Las Vegas"/>
    <s v="Nevada"/>
    <n v="89031"/>
    <s v="United States ,North Las Vegas ,Nevada, 89031"/>
    <x v="1"/>
    <x v="0"/>
    <s v="West - Furniture"/>
    <s v="Furnishings"/>
    <n v="37.4"/>
    <n v="37"/>
    <n v="37.4"/>
    <n v="2"/>
    <n v="18.5"/>
    <n v="0"/>
    <n v="14.212"/>
    <n v="38"/>
    <n v="74.8"/>
  </r>
  <r>
    <x v="1"/>
    <x v="0"/>
    <s v="United States"/>
    <s v="Carrollton"/>
    <s v="Texas"/>
    <n v="75007"/>
    <s v="United States ,Carrollton ,Texas, 75007"/>
    <x v="2"/>
    <x v="1"/>
    <s v="Central - Office Supplies"/>
    <s v="Binders"/>
    <n v="2.512"/>
    <n v="3"/>
    <n v="0.50239999999999974"/>
    <n v="2"/>
    <n v="1.5"/>
    <n v="0.8"/>
    <n v="-4.3959999999999999"/>
    <n v="-175"/>
    <n v="1.0047999999999995"/>
  </r>
  <r>
    <x v="1"/>
    <x v="0"/>
    <s v="United States"/>
    <s v="Carrollton"/>
    <s v="Texas"/>
    <n v="75007"/>
    <s v="United States ,Carrollton ,Texas, 75007"/>
    <x v="2"/>
    <x v="1"/>
    <s v="Central - Office Supplies"/>
    <s v="Fasteners"/>
    <n v="18.864000000000001"/>
    <n v="19"/>
    <n v="15.091200000000001"/>
    <n v="9"/>
    <n v="2.1111111111111112"/>
    <n v="0.2"/>
    <n v="6.1307999999999998"/>
    <n v="32.499999999999993"/>
    <n v="135.82080000000002"/>
  </r>
  <r>
    <x v="1"/>
    <x v="2"/>
    <s v="United States"/>
    <s v="Los Angeles"/>
    <s v="California"/>
    <n v="90008"/>
    <s v="United States ,Los Angeles ,California, 90008"/>
    <x v="1"/>
    <x v="2"/>
    <s v="West - Technology"/>
    <s v="Phones"/>
    <n v="61.192"/>
    <n v="61"/>
    <n v="48.953600000000002"/>
    <n v="1"/>
    <n v="61"/>
    <n v="0.2"/>
    <n v="6.1192000000000002"/>
    <n v="10"/>
    <n v="48.953600000000002"/>
  </r>
  <r>
    <x v="1"/>
    <x v="2"/>
    <s v="United States"/>
    <s v="Los Angeles"/>
    <s v="California"/>
    <n v="90008"/>
    <s v="United States ,Los Angeles ,California, 90008"/>
    <x v="1"/>
    <x v="1"/>
    <s v="West - Office Supplies"/>
    <s v="Appliances"/>
    <n v="67.84"/>
    <n v="68"/>
    <n v="67.84"/>
    <n v="1"/>
    <n v="68"/>
    <n v="0"/>
    <n v="18.316800000000001"/>
    <n v="27"/>
    <n v="67.84"/>
  </r>
  <r>
    <x v="2"/>
    <x v="0"/>
    <s v="United States"/>
    <s v="Seattle"/>
    <s v="Washington"/>
    <n v="98103"/>
    <s v="United States ,Seattle ,Washington, 98103"/>
    <x v="1"/>
    <x v="0"/>
    <s v="West - Furniture"/>
    <s v="Chairs"/>
    <n v="48.712000000000003"/>
    <n v="49"/>
    <n v="38.9696"/>
    <n v="1"/>
    <n v="49"/>
    <n v="0.2"/>
    <n v="5.4801000000000002"/>
    <n v="11.25"/>
    <n v="38.9696"/>
  </r>
  <r>
    <x v="2"/>
    <x v="0"/>
    <s v="United States"/>
    <s v="Seattle"/>
    <s v="Washington"/>
    <n v="98103"/>
    <s v="United States ,Seattle ,Washington, 98103"/>
    <x v="1"/>
    <x v="1"/>
    <s v="West - Office Supplies"/>
    <s v="Art"/>
    <n v="17.940000000000001"/>
    <n v="18"/>
    <n v="17.940000000000001"/>
    <n v="3"/>
    <n v="6"/>
    <n v="0"/>
    <n v="4.6643999999999997"/>
    <n v="25.999999999999996"/>
    <n v="53.820000000000007"/>
  </r>
  <r>
    <x v="2"/>
    <x v="0"/>
    <s v="United States"/>
    <s v="Seattle"/>
    <s v="Washington"/>
    <n v="98103"/>
    <s v="United States ,Seattle ,Washington, 98103"/>
    <x v="1"/>
    <x v="1"/>
    <s v="West - Office Supplies"/>
    <s v="Storage"/>
    <n v="242.94"/>
    <n v="243"/>
    <n v="242.94"/>
    <n v="3"/>
    <n v="81"/>
    <n v="0"/>
    <n v="4.8587999999999996"/>
    <n v="1.9999999999999998"/>
    <n v="728.81999999999994"/>
  </r>
  <r>
    <x v="0"/>
    <x v="0"/>
    <s v="United States"/>
    <s v="Fort Lauderdale"/>
    <s v="Florida"/>
    <n v="33311"/>
    <s v="United States ,Fort Lauderdale ,Florida, 33311"/>
    <x v="0"/>
    <x v="1"/>
    <s v="South - Office Supplies"/>
    <s v="Binders"/>
    <n v="7.7640000000000002"/>
    <n v="8"/>
    <n v="2.3292000000000002"/>
    <n v="4"/>
    <n v="2"/>
    <n v="0.7"/>
    <n v="-5.1760000000000002"/>
    <n v="-66.666666666666657"/>
    <n v="9.3168000000000006"/>
  </r>
  <r>
    <x v="0"/>
    <x v="1"/>
    <s v="United States"/>
    <s v="Columbia"/>
    <s v="Tennessee"/>
    <n v="38401"/>
    <s v="United States ,Columbia ,Tennessee, 38401"/>
    <x v="0"/>
    <x v="2"/>
    <s v="South - Technology"/>
    <s v="Phones"/>
    <n v="467.04"/>
    <n v="467"/>
    <n v="373.63200000000001"/>
    <n v="4"/>
    <n v="116.75"/>
    <n v="0.2"/>
    <n v="58.38"/>
    <n v="12.5"/>
    <n v="1494.528"/>
  </r>
  <r>
    <x v="0"/>
    <x v="2"/>
    <s v="United States"/>
    <s v="Providence"/>
    <s v="Rhode Island"/>
    <n v="2908"/>
    <s v="United States ,Providence ,Rhode Island, 2908"/>
    <x v="3"/>
    <x v="2"/>
    <s v="East - Technology"/>
    <s v="Phones"/>
    <n v="128.85"/>
    <n v="129"/>
    <n v="128.85"/>
    <n v="3"/>
    <n v="43"/>
    <n v="0"/>
    <n v="3.8654999999999999"/>
    <n v="3.0000000000000004"/>
    <n v="386.54999999999995"/>
  </r>
  <r>
    <x v="0"/>
    <x v="2"/>
    <s v="United States"/>
    <s v="Providence"/>
    <s v="Rhode Island"/>
    <n v="2908"/>
    <s v="United States ,Providence ,Rhode Island, 2908"/>
    <x v="3"/>
    <x v="1"/>
    <s v="East - Office Supplies"/>
    <s v="Paper"/>
    <n v="8.4"/>
    <n v="8"/>
    <n v="8.4"/>
    <n v="2"/>
    <n v="4"/>
    <n v="0"/>
    <n v="4.1159999999999997"/>
    <n v="48.999999999999993"/>
    <n v="16.8"/>
  </r>
  <r>
    <x v="0"/>
    <x v="2"/>
    <s v="United States"/>
    <s v="Providence"/>
    <s v="Rhode Island"/>
    <n v="2908"/>
    <s v="United States ,Providence ,Rhode Island, 2908"/>
    <x v="3"/>
    <x v="2"/>
    <s v="East - Technology"/>
    <s v="Accessories"/>
    <n v="199.98"/>
    <n v="200"/>
    <n v="199.98"/>
    <n v="2"/>
    <n v="100"/>
    <n v="0"/>
    <n v="83.991600000000005"/>
    <n v="42.000000000000007"/>
    <n v="399.96"/>
  </r>
  <r>
    <x v="0"/>
    <x v="2"/>
    <s v="United States"/>
    <s v="Providence"/>
    <s v="Rhode Island"/>
    <n v="2908"/>
    <s v="United States ,Providence ,Rhode Island, 2908"/>
    <x v="3"/>
    <x v="0"/>
    <s v="East - Furniture"/>
    <s v="Chairs"/>
    <n v="110.98"/>
    <n v="111"/>
    <n v="110.98"/>
    <n v="1"/>
    <n v="111"/>
    <n v="0"/>
    <n v="15.5372"/>
    <n v="13.999999999999998"/>
    <n v="110.98"/>
  </r>
  <r>
    <x v="2"/>
    <x v="1"/>
    <s v="United States"/>
    <s v="Jacksonville"/>
    <s v="Florida"/>
    <n v="32216"/>
    <s v="United States ,Jacksonville ,Florida, 32216"/>
    <x v="0"/>
    <x v="0"/>
    <s v="South - Furniture"/>
    <s v="Chairs"/>
    <n v="207.98400000000001"/>
    <n v="208"/>
    <n v="166.38720000000001"/>
    <n v="2"/>
    <n v="104"/>
    <n v="0.2"/>
    <n v="-28.597799999999999"/>
    <n v="-13.749999999999998"/>
    <n v="332.77440000000001"/>
  </r>
  <r>
    <x v="2"/>
    <x v="1"/>
    <s v="United States"/>
    <s v="Jacksonville"/>
    <s v="Florida"/>
    <n v="32216"/>
    <s v="United States ,Jacksonville ,Florida, 32216"/>
    <x v="0"/>
    <x v="1"/>
    <s v="South - Office Supplies"/>
    <s v="Paper"/>
    <n v="36.112000000000002"/>
    <n v="36"/>
    <n v="28.889600000000002"/>
    <n v="2"/>
    <n v="18"/>
    <n v="0.2"/>
    <n v="12.639200000000001"/>
    <n v="35"/>
    <n v="57.779200000000003"/>
  </r>
  <r>
    <x v="2"/>
    <x v="1"/>
    <s v="United States"/>
    <s v="Jacksonville"/>
    <s v="Florida"/>
    <n v="32216"/>
    <s v="United States ,Jacksonville ,Florida, 32216"/>
    <x v="0"/>
    <x v="0"/>
    <s v="South - Furniture"/>
    <s v="Furnishings"/>
    <n v="35.567999999999998"/>
    <n v="36"/>
    <n v="28.4544"/>
    <n v="2"/>
    <n v="18"/>
    <n v="0.2"/>
    <n v="5.7797999999999998"/>
    <n v="16.25"/>
    <n v="56.908799999999999"/>
  </r>
  <r>
    <x v="2"/>
    <x v="1"/>
    <s v="United States"/>
    <s v="Jacksonville"/>
    <s v="Florida"/>
    <n v="32216"/>
    <s v="United States ,Jacksonville ,Florida, 32216"/>
    <x v="0"/>
    <x v="1"/>
    <s v="South - Office Supplies"/>
    <s v="Paper"/>
    <n v="88.768000000000001"/>
    <n v="89"/>
    <n v="71.014399999999995"/>
    <n v="2"/>
    <n v="44.5"/>
    <n v="0.2"/>
    <n v="31.0688"/>
    <n v="35"/>
    <n v="142.02879999999999"/>
  </r>
  <r>
    <x v="1"/>
    <x v="2"/>
    <s v="United States"/>
    <s v="Oceanside"/>
    <s v="California"/>
    <n v="92054"/>
    <s v="United States ,Oceanside ,California, 92054"/>
    <x v="1"/>
    <x v="1"/>
    <s v="West - Office Supplies"/>
    <s v="Paper"/>
    <n v="12.9"/>
    <n v="13"/>
    <n v="12.9"/>
    <n v="2"/>
    <n v="6.5"/>
    <n v="0"/>
    <n v="6.3209999999999997"/>
    <n v="49"/>
    <n v="25.8"/>
  </r>
  <r>
    <x v="0"/>
    <x v="1"/>
    <s v="United States"/>
    <s v="Jacksonville"/>
    <s v="Florida"/>
    <n v="32216"/>
    <s v="United States ,Jacksonville ,Florida, 32216"/>
    <x v="0"/>
    <x v="2"/>
    <s v="South - Technology"/>
    <s v="Accessories"/>
    <n v="717.12"/>
    <n v="717"/>
    <n v="573.69600000000003"/>
    <n v="9"/>
    <n v="79.666666666666671"/>
    <n v="0.2"/>
    <n v="152.38800000000001"/>
    <n v="21.25"/>
    <n v="5163.2640000000001"/>
  </r>
  <r>
    <x v="2"/>
    <x v="0"/>
    <s v="United States"/>
    <s v="New York City"/>
    <s v="New York"/>
    <n v="10024"/>
    <s v="United States ,New York City ,New York, 10024"/>
    <x v="3"/>
    <x v="1"/>
    <s v="East - Office Supplies"/>
    <s v="Binders"/>
    <n v="21.36"/>
    <n v="21"/>
    <n v="17.088000000000001"/>
    <n v="5"/>
    <n v="4.2"/>
    <n v="0.2"/>
    <n v="7.2089999999999996"/>
    <n v="33.75"/>
    <n v="85.44"/>
  </r>
  <r>
    <x v="2"/>
    <x v="0"/>
    <s v="United States"/>
    <s v="New York City"/>
    <s v="New York"/>
    <n v="10024"/>
    <s v="United States ,New York City ,New York, 10024"/>
    <x v="3"/>
    <x v="1"/>
    <s v="East - Office Supplies"/>
    <s v="Binders"/>
    <n v="6.6879999999999997"/>
    <n v="7"/>
    <n v="5.3503999999999996"/>
    <n v="2"/>
    <n v="3.5"/>
    <n v="0.2"/>
    <n v="2.3408000000000002"/>
    <n v="35"/>
    <n v="10.700799999999999"/>
  </r>
  <r>
    <x v="2"/>
    <x v="0"/>
    <s v="United States"/>
    <s v="New York City"/>
    <s v="New York"/>
    <n v="10024"/>
    <s v="United States ,New York City ,New York, 10024"/>
    <x v="3"/>
    <x v="2"/>
    <s v="East - Technology"/>
    <s v="Phones"/>
    <n v="773.94"/>
    <n v="774"/>
    <n v="773.94"/>
    <n v="6"/>
    <n v="129"/>
    <n v="0"/>
    <n v="224.4426"/>
    <n v="28.999999999999996"/>
    <n v="4643.6400000000003"/>
  </r>
  <r>
    <x v="0"/>
    <x v="1"/>
    <s v="United States"/>
    <s v="Chicago"/>
    <s v="Illinois"/>
    <n v="60610"/>
    <s v="United States ,Chicago ,Illinois, 60610"/>
    <x v="2"/>
    <x v="1"/>
    <s v="Central - Office Supplies"/>
    <s v="Supplies"/>
    <n v="20.568000000000001"/>
    <n v="21"/>
    <n v="16.4544"/>
    <n v="3"/>
    <n v="7"/>
    <n v="0.2"/>
    <n v="1.5426"/>
    <n v="7.5"/>
    <n v="49.363199999999999"/>
  </r>
  <r>
    <x v="0"/>
    <x v="1"/>
    <s v="United States"/>
    <s v="Chicago"/>
    <s v="Illinois"/>
    <n v="60610"/>
    <s v="United States ,Chicago ,Illinois, 60610"/>
    <x v="2"/>
    <x v="1"/>
    <s v="Central - Office Supplies"/>
    <s v="Appliances"/>
    <n v="4.3559999999999999"/>
    <n v="4"/>
    <n v="0.87119999999999997"/>
    <n v="2"/>
    <n v="2"/>
    <n v="0.8"/>
    <n v="-11.761200000000001"/>
    <n v="-270"/>
    <n v="1.7423999999999999"/>
  </r>
  <r>
    <x v="0"/>
    <x v="1"/>
    <s v="United States"/>
    <s v="Chicago"/>
    <s v="Illinois"/>
    <n v="60610"/>
    <s v="United States ,Chicago ,Illinois, 60610"/>
    <x v="2"/>
    <x v="2"/>
    <s v="Central - Technology"/>
    <s v="Accessories"/>
    <n v="19.04"/>
    <n v="19"/>
    <n v="15.231999999999999"/>
    <n v="4"/>
    <n v="4.75"/>
    <n v="0.2"/>
    <n v="-1.4279999999999999"/>
    <n v="-7.5"/>
    <n v="60.927999999999997"/>
  </r>
  <r>
    <x v="1"/>
    <x v="1"/>
    <s v="United States"/>
    <s v="Huntington Beach"/>
    <s v="California"/>
    <n v="92646"/>
    <s v="United States ,Huntington Beach ,California, 92646"/>
    <x v="1"/>
    <x v="1"/>
    <s v="West - Office Supplies"/>
    <s v="Labels"/>
    <n v="5.22"/>
    <n v="5"/>
    <n v="5.22"/>
    <n v="2"/>
    <n v="2.5"/>
    <n v="0"/>
    <n v="2.4011999999999998"/>
    <n v="46"/>
    <n v="10.44"/>
  </r>
  <r>
    <x v="0"/>
    <x v="0"/>
    <s v="United States"/>
    <s v="San Diego"/>
    <s v="California"/>
    <n v="92105"/>
    <s v="United States ,San Diego ,California, 92105"/>
    <x v="1"/>
    <x v="1"/>
    <s v="West - Office Supplies"/>
    <s v="Storage"/>
    <n v="84.84"/>
    <n v="85"/>
    <n v="84.84"/>
    <n v="3"/>
    <n v="28.333333333333332"/>
    <n v="0"/>
    <n v="22.9068"/>
    <n v="27"/>
    <n v="254.52"/>
  </r>
  <r>
    <x v="1"/>
    <x v="1"/>
    <s v="United States"/>
    <s v="Nashville"/>
    <s v="Tennessee"/>
    <n v="37211"/>
    <s v="United States ,Nashville ,Tennessee, 37211"/>
    <x v="0"/>
    <x v="1"/>
    <s v="South - Office Supplies"/>
    <s v="Fasteners"/>
    <n v="7.24"/>
    <n v="7"/>
    <n v="5.7919999999999998"/>
    <n v="5"/>
    <n v="1.4"/>
    <n v="0.2"/>
    <n v="1.1765000000000001"/>
    <n v="16.25"/>
    <n v="28.96"/>
  </r>
  <r>
    <x v="3"/>
    <x v="0"/>
    <s v="United States"/>
    <s v="New York City"/>
    <s v="New York"/>
    <n v="10009"/>
    <s v="United States ,New York City ,New York, 10009"/>
    <x v="3"/>
    <x v="1"/>
    <s v="East - Office Supplies"/>
    <s v="Labels"/>
    <n v="14.4"/>
    <n v="14"/>
    <n v="14.4"/>
    <n v="5"/>
    <n v="2.8"/>
    <n v="0"/>
    <n v="7.056"/>
    <n v="49"/>
    <n v="72"/>
  </r>
  <r>
    <x v="1"/>
    <x v="2"/>
    <s v="United States"/>
    <s v="Colorado Springs"/>
    <s v="Colorado"/>
    <n v="80906"/>
    <s v="United States ,Colorado Springs ,Colorado, 80906"/>
    <x v="1"/>
    <x v="1"/>
    <s v="West - Office Supplies"/>
    <s v="Paper"/>
    <n v="15.552"/>
    <n v="16"/>
    <n v="12.441599999999999"/>
    <n v="3"/>
    <n v="5.333333333333333"/>
    <n v="0.2"/>
    <n v="5.4432"/>
    <n v="35"/>
    <n v="37.324799999999996"/>
  </r>
  <r>
    <x v="1"/>
    <x v="2"/>
    <s v="United States"/>
    <s v="Colorado Springs"/>
    <s v="Colorado"/>
    <n v="80906"/>
    <s v="United States ,Colorado Springs ,Colorado, 80906"/>
    <x v="1"/>
    <x v="0"/>
    <s v="West - Furniture"/>
    <s v="Chairs"/>
    <n v="1325.76"/>
    <n v="1326"/>
    <n v="1060.6079999999999"/>
    <n v="6"/>
    <n v="221"/>
    <n v="0.2"/>
    <n v="149.148"/>
    <n v="11.25"/>
    <n v="6363.6479999999992"/>
  </r>
  <r>
    <x v="1"/>
    <x v="2"/>
    <s v="United States"/>
    <s v="Colorado Springs"/>
    <s v="Colorado"/>
    <n v="80906"/>
    <s v="United States ,Colorado Springs ,Colorado, 80906"/>
    <x v="1"/>
    <x v="1"/>
    <s v="West - Office Supplies"/>
    <s v="Binders"/>
    <n v="3.1080000000000001"/>
    <n v="3"/>
    <n v="0.93240000000000034"/>
    <n v="2"/>
    <n v="1.5"/>
    <n v="0.7"/>
    <n v="-2.1756000000000002"/>
    <n v="-70"/>
    <n v="1.8648000000000007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Binders"/>
    <n v="6.6719999999999997"/>
    <n v="7"/>
    <n v="5.3376000000000001"/>
    <n v="3"/>
    <n v="2.3333333333333335"/>
    <n v="0.2"/>
    <n v="2.1684000000000001"/>
    <n v="32.5"/>
    <n v="16.012799999999999"/>
  </r>
  <r>
    <x v="1"/>
    <x v="2"/>
    <s v="United States"/>
    <s v="San Francisco"/>
    <s v="California"/>
    <n v="94110"/>
    <s v="United States ,San Francisco ,California, 94110"/>
    <x v="1"/>
    <x v="2"/>
    <s v="West - Technology"/>
    <s v="Phones"/>
    <n v="689.40800000000002"/>
    <n v="689"/>
    <n v="551.52639999999997"/>
    <n v="4"/>
    <n v="172.25"/>
    <n v="0.2"/>
    <n v="77.558400000000006"/>
    <n v="11.25"/>
    <n v="2206.1055999999999"/>
  </r>
  <r>
    <x v="1"/>
    <x v="1"/>
    <s v="United States"/>
    <s v="Chicago"/>
    <s v="Illinois"/>
    <n v="60653"/>
    <s v="United States ,Chicago ,Illinois, 60653"/>
    <x v="2"/>
    <x v="1"/>
    <s v="Central - Office Supplies"/>
    <s v="Binders"/>
    <n v="1889.99"/>
    <n v="1890"/>
    <n v="377.99799999999982"/>
    <n v="5"/>
    <n v="378"/>
    <n v="0.8"/>
    <n v="-2929.4845"/>
    <n v="-155"/>
    <n v="1889.9899999999991"/>
  </r>
  <r>
    <x v="1"/>
    <x v="1"/>
    <s v="United States"/>
    <s v="Memphis"/>
    <s v="Tennessee"/>
    <n v="38109"/>
    <s v="United States ,Memphis ,Tennessee, 38109"/>
    <x v="0"/>
    <x v="1"/>
    <s v="South - Office Supplies"/>
    <s v="Envelopes"/>
    <n v="55.936"/>
    <n v="56"/>
    <n v="44.748800000000003"/>
    <n v="8"/>
    <n v="7"/>
    <n v="0.2"/>
    <n v="18.878399999999999"/>
    <n v="33.75"/>
    <n v="357.99040000000002"/>
  </r>
  <r>
    <x v="1"/>
    <x v="1"/>
    <s v="United States"/>
    <s v="Memphis"/>
    <s v="Tennessee"/>
    <n v="38109"/>
    <s v="United States ,Memphis ,Tennessee, 38109"/>
    <x v="0"/>
    <x v="1"/>
    <s v="South - Office Supplies"/>
    <s v="Labels"/>
    <n v="18.431999999999999"/>
    <n v="18"/>
    <n v="14.7456"/>
    <n v="8"/>
    <n v="2.25"/>
    <n v="0.2"/>
    <n v="5.9904000000000002"/>
    <n v="32.5"/>
    <n v="117.9648"/>
  </r>
  <r>
    <x v="1"/>
    <x v="1"/>
    <s v="United States"/>
    <s v="Memphis"/>
    <s v="Tennessee"/>
    <n v="38109"/>
    <s v="United States ,Memphis ,Tennessee, 38109"/>
    <x v="0"/>
    <x v="0"/>
    <s v="South - Furniture"/>
    <s v="Furnishings"/>
    <n v="20.32"/>
    <n v="20"/>
    <n v="16.256"/>
    <n v="5"/>
    <n v="4"/>
    <n v="0.2"/>
    <n v="3.556"/>
    <n v="17.5"/>
    <n v="81.28"/>
  </r>
  <r>
    <x v="1"/>
    <x v="2"/>
    <s v="United States"/>
    <s v="New York City"/>
    <s v="New York"/>
    <n v="10011"/>
    <s v="United States ,New York City ,New York, 10011"/>
    <x v="3"/>
    <x v="1"/>
    <s v="East - Office Supplies"/>
    <s v="Binders"/>
    <n v="52.064"/>
    <n v="52"/>
    <n v="41.651200000000003"/>
    <n v="4"/>
    <n v="13"/>
    <n v="0.2"/>
    <n v="18.873200000000001"/>
    <n v="36.25"/>
    <n v="166.60480000000001"/>
  </r>
  <r>
    <x v="1"/>
    <x v="1"/>
    <s v="United States"/>
    <s v="Raleigh"/>
    <s v="North Carolina"/>
    <n v="27604"/>
    <s v="United States ,Raleigh ,North Carolina, 27604"/>
    <x v="0"/>
    <x v="1"/>
    <s v="South - Office Supplies"/>
    <s v="Appliances"/>
    <n v="48.783999999999999"/>
    <n v="49"/>
    <n v="39.027200000000001"/>
    <n v="1"/>
    <n v="49"/>
    <n v="0.2"/>
    <n v="3.6587999999999998"/>
    <n v="7.5"/>
    <n v="39.027200000000001"/>
  </r>
  <r>
    <x v="1"/>
    <x v="1"/>
    <s v="United States"/>
    <s v="Raleigh"/>
    <s v="North Carolina"/>
    <n v="27604"/>
    <s v="United States ,Raleigh ,North Carolina, 27604"/>
    <x v="0"/>
    <x v="1"/>
    <s v="South - Office Supplies"/>
    <s v="Binders"/>
    <n v="13.092000000000001"/>
    <n v="13"/>
    <n v="3.9276"/>
    <n v="4"/>
    <n v="3.25"/>
    <n v="0.7"/>
    <n v="-10.0372"/>
    <n v="-76.666666666666657"/>
    <n v="15.7104"/>
  </r>
  <r>
    <x v="1"/>
    <x v="2"/>
    <s v="United States"/>
    <s v="Los Angeles"/>
    <s v="California"/>
    <n v="90045"/>
    <s v="United States ,Los Angeles ,California, 90045"/>
    <x v="1"/>
    <x v="2"/>
    <s v="West - Technology"/>
    <s v="Phones"/>
    <n v="109.592"/>
    <n v="110"/>
    <n v="87.673599999999993"/>
    <n v="1"/>
    <n v="110"/>
    <n v="0.2"/>
    <n v="8.2194000000000003"/>
    <n v="7.5"/>
    <n v="87.673599999999993"/>
  </r>
  <r>
    <x v="1"/>
    <x v="2"/>
    <s v="United States"/>
    <s v="Los Angeles"/>
    <s v="California"/>
    <n v="90045"/>
    <s v="United States ,Los Angeles ,California, 90045"/>
    <x v="1"/>
    <x v="1"/>
    <s v="West - Office Supplies"/>
    <s v="Paper"/>
    <n v="56.7"/>
    <n v="57"/>
    <n v="56.7"/>
    <n v="5"/>
    <n v="11.4"/>
    <n v="0"/>
    <n v="27.783000000000001"/>
    <n v="49"/>
    <n v="283.5"/>
  </r>
  <r>
    <x v="1"/>
    <x v="2"/>
    <s v="United States"/>
    <s v="Los Angeles"/>
    <s v="California"/>
    <n v="90004"/>
    <s v="United States ,Los Angeles ,California, 90004"/>
    <x v="1"/>
    <x v="2"/>
    <s v="West - Technology"/>
    <s v="Accessories"/>
    <n v="79.989999999999995"/>
    <n v="80"/>
    <n v="79.989999999999995"/>
    <n v="1"/>
    <n v="80"/>
    <n v="0"/>
    <n v="28.796399999999998"/>
    <n v="36"/>
    <n v="79.989999999999995"/>
  </r>
  <r>
    <x v="3"/>
    <x v="2"/>
    <s v="United States"/>
    <s v="Newport News"/>
    <s v="Virginia"/>
    <n v="23602"/>
    <s v="United States ,Newport News ,Virginia, 23602"/>
    <x v="0"/>
    <x v="1"/>
    <s v="South - Office Supplies"/>
    <s v="Supplies"/>
    <n v="69.5"/>
    <n v="70"/>
    <n v="69.5"/>
    <n v="5"/>
    <n v="14"/>
    <n v="0"/>
    <n v="20.155000000000001"/>
    <n v="29.000000000000004"/>
    <n v="347.5"/>
  </r>
  <r>
    <x v="3"/>
    <x v="2"/>
    <s v="United States"/>
    <s v="Newport News"/>
    <s v="Virginia"/>
    <n v="23602"/>
    <s v="United States ,Newport News ,Virginia, 23602"/>
    <x v="0"/>
    <x v="1"/>
    <s v="South - Office Supplies"/>
    <s v="Paper"/>
    <n v="191.6"/>
    <n v="192"/>
    <n v="191.6"/>
    <n v="4"/>
    <n v="48"/>
    <n v="0"/>
    <n v="91.968000000000004"/>
    <n v="48.000000000000007"/>
    <n v="766.4"/>
  </r>
  <r>
    <x v="1"/>
    <x v="0"/>
    <s v="United States"/>
    <s v="Los Angeles"/>
    <s v="California"/>
    <n v="90032"/>
    <s v="United States ,Los Angeles ,California, 90032"/>
    <x v="1"/>
    <x v="1"/>
    <s v="West - Office Supplies"/>
    <s v="Paper"/>
    <n v="10.56"/>
    <n v="11"/>
    <n v="10.56"/>
    <n v="2"/>
    <n v="5.5"/>
    <n v="0"/>
    <n v="5.0688000000000004"/>
    <n v="48.000000000000007"/>
    <n v="21.12"/>
  </r>
  <r>
    <x v="0"/>
    <x v="0"/>
    <s v="United States"/>
    <s v="Jackson"/>
    <s v="Mississippi"/>
    <n v="39212"/>
    <s v="United States ,Jackson ,Mississippi, 39212"/>
    <x v="0"/>
    <x v="2"/>
    <s v="South - Technology"/>
    <s v="Accessories"/>
    <n v="47.79"/>
    <n v="48"/>
    <n v="47.79"/>
    <n v="3"/>
    <n v="16"/>
    <n v="0"/>
    <n v="16.2486"/>
    <n v="34"/>
    <n v="143.37"/>
  </r>
  <r>
    <x v="0"/>
    <x v="1"/>
    <s v="United States"/>
    <s v="Richmond"/>
    <s v="Indiana"/>
    <n v="47374"/>
    <s v="United States ,Richmond ,Indiana, 47374"/>
    <x v="2"/>
    <x v="1"/>
    <s v="Central - Office Supplies"/>
    <s v="Storage"/>
    <n v="714.3"/>
    <n v="714"/>
    <n v="714.3"/>
    <n v="5"/>
    <n v="142.80000000000001"/>
    <n v="0"/>
    <n v="207.14699999999999"/>
    <n v="28.999999999999996"/>
    <n v="3571.5"/>
  </r>
  <r>
    <x v="1"/>
    <x v="2"/>
    <s v="United States"/>
    <s v="New York City"/>
    <s v="New York"/>
    <n v="10035"/>
    <s v="United States ,New York City ,New York, 10035"/>
    <x v="3"/>
    <x v="2"/>
    <s v="East - Technology"/>
    <s v="Machines"/>
    <n v="2321.9"/>
    <n v="2322"/>
    <n v="2321.9"/>
    <n v="2"/>
    <n v="1161"/>
    <n v="0"/>
    <n v="1114.5119999999999"/>
    <n v="48"/>
    <n v="4643.8"/>
  </r>
  <r>
    <x v="1"/>
    <x v="2"/>
    <s v="United States"/>
    <s v="New York City"/>
    <s v="New York"/>
    <n v="10035"/>
    <s v="United States ,New York City ,New York, 10035"/>
    <x v="3"/>
    <x v="1"/>
    <s v="East - Office Supplies"/>
    <s v="Storage"/>
    <n v="17.940000000000001"/>
    <n v="18"/>
    <n v="17.940000000000001"/>
    <n v="3"/>
    <n v="6"/>
    <n v="0"/>
    <n v="3.0497999999999998"/>
    <n v="17"/>
    <n v="53.820000000000007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9.5220000000000002"/>
    <n v="10"/>
    <n v="2.8566000000000003"/>
    <n v="1"/>
    <n v="10"/>
    <n v="0.7"/>
    <n v="-6.9828000000000001"/>
    <n v="-73.333333333333329"/>
    <n v="2.8566000000000003"/>
  </r>
  <r>
    <x v="1"/>
    <x v="1"/>
    <s v="United States"/>
    <s v="Philadelphia"/>
    <s v="Pennsylvania"/>
    <n v="19134"/>
    <s v="United States ,Philadelphia ,Pennsylvania, 19134"/>
    <x v="3"/>
    <x v="2"/>
    <s v="East - Technology"/>
    <s v="Phones"/>
    <n v="791.96400000000006"/>
    <n v="792"/>
    <n v="475.17840000000001"/>
    <n v="6"/>
    <n v="132"/>
    <n v="0.4"/>
    <n v="-131.994"/>
    <n v="-16.666666666666664"/>
    <n v="2851.0704000000001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4.923"/>
    <n v="5"/>
    <n v="1.4769000000000001"/>
    <n v="3"/>
    <n v="1.6666666666666667"/>
    <n v="0.7"/>
    <n v="-3.9384000000000001"/>
    <n v="-80"/>
    <n v="4.4306999999999999"/>
  </r>
  <r>
    <x v="2"/>
    <x v="1"/>
    <s v="United States"/>
    <s v="Phoenix"/>
    <s v="Arizona"/>
    <n v="85023"/>
    <s v="United States ,Phoenix ,Arizona, 85023"/>
    <x v="1"/>
    <x v="0"/>
    <s v="West - Furniture"/>
    <s v="Bookcases"/>
    <n v="209.97900000000001"/>
    <n v="210"/>
    <n v="62.993700000000018"/>
    <n v="7"/>
    <n v="30"/>
    <n v="0.7"/>
    <n v="-356.96429999999998"/>
    <n v="-169.99999999999997"/>
    <n v="440.95590000000016"/>
  </r>
  <r>
    <x v="1"/>
    <x v="2"/>
    <s v="United States"/>
    <s v="Cleveland"/>
    <s v="Ohio"/>
    <n v="44105"/>
    <s v="United States ,Cleveland ,Ohio, 44105"/>
    <x v="3"/>
    <x v="1"/>
    <s v="East - Office Supplies"/>
    <s v="Binders"/>
    <n v="33.93"/>
    <n v="34"/>
    <n v="10.179000000000002"/>
    <n v="3"/>
    <n v="11.333333333333334"/>
    <n v="0.7"/>
    <n v="-22.62"/>
    <n v="-66.666666666666671"/>
    <n v="30.537000000000006"/>
  </r>
  <r>
    <x v="1"/>
    <x v="2"/>
    <s v="United States"/>
    <s v="Cleveland"/>
    <s v="Ohio"/>
    <n v="44105"/>
    <s v="United States ,Cleveland ,Ohio, 44105"/>
    <x v="3"/>
    <x v="1"/>
    <s v="East - Office Supplies"/>
    <s v="Storage"/>
    <n v="222.32"/>
    <n v="222"/>
    <n v="177.85599999999999"/>
    <n v="7"/>
    <n v="31.714285714285715"/>
    <n v="0.2"/>
    <n v="25.010999999999999"/>
    <n v="11.25"/>
    <n v="1244.992"/>
  </r>
  <r>
    <x v="1"/>
    <x v="2"/>
    <s v="United States"/>
    <s v="Cleveland"/>
    <s v="Ohio"/>
    <n v="44105"/>
    <s v="United States ,Cleveland ,Ohio, 44105"/>
    <x v="3"/>
    <x v="2"/>
    <s v="East - Technology"/>
    <s v="Phones"/>
    <n v="210.56399999999999"/>
    <n v="211"/>
    <n v="126.33839999999999"/>
    <n v="6"/>
    <n v="35.166666666666664"/>
    <n v="0.4"/>
    <n v="-52.640999999999998"/>
    <n v="-25"/>
    <n v="758.03039999999999"/>
  </r>
  <r>
    <x v="1"/>
    <x v="0"/>
    <s v="United States"/>
    <s v="Toledo"/>
    <s v="Ohio"/>
    <n v="43615"/>
    <s v="United States ,Toledo ,Ohio, 43615"/>
    <x v="3"/>
    <x v="0"/>
    <s v="East - Furniture"/>
    <s v="Furnishings"/>
    <n v="35.167999999999999"/>
    <n v="35"/>
    <n v="28.134399999999999"/>
    <n v="7"/>
    <n v="5"/>
    <n v="0.2"/>
    <n v="9.6712000000000007"/>
    <n v="27.500000000000004"/>
    <n v="196.9408"/>
  </r>
  <r>
    <x v="1"/>
    <x v="0"/>
    <s v="United States"/>
    <s v="Toledo"/>
    <s v="Ohio"/>
    <n v="43615"/>
    <s v="United States ,Toledo ,Ohio, 43615"/>
    <x v="3"/>
    <x v="2"/>
    <s v="East - Technology"/>
    <s v="Phones"/>
    <n v="1502.376"/>
    <n v="1502"/>
    <n v="901.42559999999992"/>
    <n v="4"/>
    <n v="375.5"/>
    <n v="0.4"/>
    <n v="-250.39599999999999"/>
    <n v="-16.666666666666664"/>
    <n v="3605.7023999999997"/>
  </r>
  <r>
    <x v="2"/>
    <x v="0"/>
    <s v="United States"/>
    <s v="Los Angeles"/>
    <s v="California"/>
    <n v="90008"/>
    <s v="United States ,Los Angeles ,California, 90008"/>
    <x v="1"/>
    <x v="0"/>
    <s v="West - Furniture"/>
    <s v="Furnishings"/>
    <n v="10.11"/>
    <n v="10"/>
    <n v="10.11"/>
    <n v="3"/>
    <n v="3.3333333333333335"/>
    <n v="0"/>
    <n v="3.2351999999999999"/>
    <n v="32"/>
    <n v="30.33"/>
  </r>
  <r>
    <x v="2"/>
    <x v="0"/>
    <s v="United States"/>
    <s v="Los Angeles"/>
    <s v="California"/>
    <n v="90008"/>
    <s v="United States ,Los Angeles ,California, 90008"/>
    <x v="1"/>
    <x v="2"/>
    <s v="West - Technology"/>
    <s v="Accessories"/>
    <n v="772.47"/>
    <n v="772"/>
    <n v="772.47"/>
    <n v="3"/>
    <n v="257.33333333333331"/>
    <n v="0"/>
    <n v="146.76929999999999"/>
    <n v="18.999999999999996"/>
    <n v="2317.41"/>
  </r>
  <r>
    <x v="2"/>
    <x v="0"/>
    <s v="United States"/>
    <s v="Los Angeles"/>
    <s v="California"/>
    <n v="90008"/>
    <s v="United States ,Los Angeles ,California, 90008"/>
    <x v="1"/>
    <x v="1"/>
    <s v="West - Office Supplies"/>
    <s v="Supplies"/>
    <n v="20.46"/>
    <n v="20"/>
    <n v="20.46"/>
    <n v="2"/>
    <n v="10"/>
    <n v="0"/>
    <n v="5.3196000000000003"/>
    <n v="26"/>
    <n v="40.92"/>
  </r>
  <r>
    <x v="0"/>
    <x v="1"/>
    <s v="United States"/>
    <s v="New York City"/>
    <s v="New York"/>
    <n v="10011"/>
    <s v="United States ,New York City ,New York, 10011"/>
    <x v="3"/>
    <x v="1"/>
    <s v="East - Office Supplies"/>
    <s v="Supplies"/>
    <n v="347.58"/>
    <n v="348"/>
    <n v="347.58"/>
    <n v="3"/>
    <n v="116"/>
    <n v="0"/>
    <n v="17.379000000000001"/>
    <n v="5"/>
    <n v="1042.74"/>
  </r>
  <r>
    <x v="1"/>
    <x v="0"/>
    <s v="United States"/>
    <s v="San Diego"/>
    <s v="California"/>
    <n v="92037"/>
    <s v="United States ,San Diego ,California, 92037"/>
    <x v="1"/>
    <x v="2"/>
    <s v="West - Technology"/>
    <s v="Accessories"/>
    <n v="72.64"/>
    <n v="73"/>
    <n v="72.64"/>
    <n v="2"/>
    <n v="36.5"/>
    <n v="0"/>
    <n v="21.792000000000002"/>
    <n v="30.000000000000004"/>
    <n v="145.28"/>
  </r>
  <r>
    <x v="1"/>
    <x v="0"/>
    <s v="United States"/>
    <s v="San Diego"/>
    <s v="California"/>
    <n v="92037"/>
    <s v="United States ,San Diego ,California, 92037"/>
    <x v="1"/>
    <x v="2"/>
    <s v="West - Technology"/>
    <s v="Accessories"/>
    <n v="772.47"/>
    <n v="772"/>
    <n v="772.47"/>
    <n v="3"/>
    <n v="257.33333333333331"/>
    <n v="0"/>
    <n v="146.76929999999999"/>
    <n v="18.999999999999996"/>
    <n v="2317.41"/>
  </r>
  <r>
    <x v="1"/>
    <x v="0"/>
    <s v="United States"/>
    <s v="San Diego"/>
    <s v="California"/>
    <n v="92037"/>
    <s v="United States ,San Diego ,California, 92037"/>
    <x v="1"/>
    <x v="0"/>
    <s v="West - Furniture"/>
    <s v="Furnishings"/>
    <n v="39.92"/>
    <n v="40"/>
    <n v="39.92"/>
    <n v="4"/>
    <n v="10"/>
    <n v="0"/>
    <n v="11.1776"/>
    <n v="27.999999999999996"/>
    <n v="159.68"/>
  </r>
  <r>
    <x v="1"/>
    <x v="0"/>
    <s v="United States"/>
    <s v="Oklahoma City"/>
    <s v="Oklahoma"/>
    <n v="73120"/>
    <s v="United States ,Oklahoma City ,Oklahoma, 73120"/>
    <x v="2"/>
    <x v="1"/>
    <s v="Central - Office Supplies"/>
    <s v="Binders"/>
    <n v="33.479999999999997"/>
    <n v="33"/>
    <n v="33.479999999999997"/>
    <n v="2"/>
    <n v="16.5"/>
    <n v="0"/>
    <n v="16.405200000000001"/>
    <n v="49.000000000000007"/>
    <n v="66.959999999999994"/>
  </r>
  <r>
    <x v="1"/>
    <x v="0"/>
    <s v="United States"/>
    <s v="Oklahoma City"/>
    <s v="Oklahoma"/>
    <n v="73120"/>
    <s v="United States ,Oklahoma City ,Oklahoma, 73120"/>
    <x v="2"/>
    <x v="2"/>
    <s v="Central - Technology"/>
    <s v="Phones"/>
    <n v="461.97"/>
    <n v="462"/>
    <n v="461.97"/>
    <n v="3"/>
    <n v="154"/>
    <n v="0"/>
    <n v="133.97130000000001"/>
    <n v="29.000000000000004"/>
    <n v="1385.91"/>
  </r>
  <r>
    <x v="1"/>
    <x v="0"/>
    <s v="United States"/>
    <s v="Oklahoma City"/>
    <s v="Oklahoma"/>
    <n v="73120"/>
    <s v="United States ,Oklahoma City ,Oklahoma, 73120"/>
    <x v="2"/>
    <x v="1"/>
    <s v="Central - Office Supplies"/>
    <s v="Appliances"/>
    <n v="137.62"/>
    <n v="138"/>
    <n v="137.62"/>
    <n v="2"/>
    <n v="69"/>
    <n v="0"/>
    <n v="60.552799999999998"/>
    <n v="43.999999999999993"/>
    <n v="275.24"/>
  </r>
  <r>
    <x v="1"/>
    <x v="0"/>
    <s v="United States"/>
    <s v="Oklahoma City"/>
    <s v="Oklahoma"/>
    <n v="73120"/>
    <s v="United States ,Oklahoma City ,Oklahoma, 73120"/>
    <x v="2"/>
    <x v="0"/>
    <s v="Central - Furniture"/>
    <s v="Chairs"/>
    <n v="302.67"/>
    <n v="303"/>
    <n v="302.67"/>
    <n v="3"/>
    <n v="101"/>
    <n v="0"/>
    <n v="72.640799999999999"/>
    <n v="24"/>
    <n v="908.01"/>
  </r>
  <r>
    <x v="0"/>
    <x v="0"/>
    <s v="United States"/>
    <s v="Chicago"/>
    <s v="Illinois"/>
    <n v="60653"/>
    <s v="United States ,Chicago ,Illinois, 60653"/>
    <x v="2"/>
    <x v="2"/>
    <s v="Central - Technology"/>
    <s v="Accessories"/>
    <n v="239.976"/>
    <n v="240"/>
    <n v="191.98079999999999"/>
    <n v="3"/>
    <n v="80"/>
    <n v="0.2"/>
    <n v="53.994599999999998"/>
    <n v="22.5"/>
    <n v="575.94239999999991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Art"/>
    <n v="8.34"/>
    <n v="8"/>
    <n v="8.34"/>
    <n v="3"/>
    <n v="2.6666666666666665"/>
    <n v="0"/>
    <n v="2.1684000000000001"/>
    <n v="26"/>
    <n v="25.02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Supplies"/>
    <n v="8.57"/>
    <n v="9"/>
    <n v="8.57"/>
    <n v="1"/>
    <n v="9"/>
    <n v="0"/>
    <n v="2.2282000000000002"/>
    <n v="26"/>
    <n v="8.57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Binders"/>
    <n v="119.616"/>
    <n v="120"/>
    <n v="95.692800000000005"/>
    <n v="8"/>
    <n v="15"/>
    <n v="0.2"/>
    <n v="40.370399999999997"/>
    <n v="33.75"/>
    <n v="765.54240000000004"/>
  </r>
  <r>
    <x v="1"/>
    <x v="1"/>
    <s v="United States"/>
    <s v="Vineland"/>
    <s v="New Jersey"/>
    <n v="8360"/>
    <s v="United States ,Vineland ,New Jersey, 8360"/>
    <x v="3"/>
    <x v="0"/>
    <s v="East - Furniture"/>
    <s v="Chairs"/>
    <n v="212.94"/>
    <n v="213"/>
    <n v="212.94"/>
    <n v="3"/>
    <n v="71"/>
    <n v="0"/>
    <n v="25.552800000000001"/>
    <n v="12.000000000000002"/>
    <n v="638.81999999999994"/>
  </r>
  <r>
    <x v="1"/>
    <x v="1"/>
    <s v="United States"/>
    <s v="Vineland"/>
    <s v="New Jersey"/>
    <n v="8360"/>
    <s v="United States ,Vineland ,New Jersey, 8360"/>
    <x v="3"/>
    <x v="1"/>
    <s v="East - Office Supplies"/>
    <s v="Appliances"/>
    <n v="26.49"/>
    <n v="26"/>
    <n v="26.49"/>
    <n v="1"/>
    <n v="26"/>
    <n v="0"/>
    <n v="7.4172000000000002"/>
    <n v="28.000000000000004"/>
    <n v="26.49"/>
  </r>
  <r>
    <x v="0"/>
    <x v="2"/>
    <s v="United States"/>
    <s v="Milwaukee"/>
    <s v="Wisconsin"/>
    <n v="53209"/>
    <s v="United States ,Milwaukee ,Wisconsin, 53209"/>
    <x v="2"/>
    <x v="0"/>
    <s v="Central - Furniture"/>
    <s v="Bookcases"/>
    <n v="687.4"/>
    <n v="687"/>
    <n v="687.4"/>
    <n v="5"/>
    <n v="137.4"/>
    <n v="0"/>
    <n v="48.118000000000002"/>
    <n v="7.0000000000000009"/>
    <n v="3437"/>
  </r>
  <r>
    <x v="1"/>
    <x v="1"/>
    <s v="United States"/>
    <s v="Seattle"/>
    <s v="Washington"/>
    <n v="98115"/>
    <s v="United States ,Seattle ,Washington, 98115"/>
    <x v="1"/>
    <x v="0"/>
    <s v="West - Furniture"/>
    <s v="Tables"/>
    <n v="653.54999999999995"/>
    <n v="654"/>
    <n v="653.54999999999995"/>
    <n v="3"/>
    <n v="218"/>
    <n v="0"/>
    <n v="111.1035"/>
    <n v="17"/>
    <n v="1960.6499999999999"/>
  </r>
  <r>
    <x v="1"/>
    <x v="1"/>
    <s v="United States"/>
    <s v="Seattle"/>
    <s v="Washington"/>
    <n v="98115"/>
    <s v="United States ,Seattle ,Washington, 98115"/>
    <x v="1"/>
    <x v="2"/>
    <s v="West - Technology"/>
    <s v="Accessories"/>
    <n v="33.9"/>
    <n v="34"/>
    <n v="33.9"/>
    <n v="2"/>
    <n v="17"/>
    <n v="0"/>
    <n v="2.0339999999999998"/>
    <n v="6"/>
    <n v="67.8"/>
  </r>
  <r>
    <x v="0"/>
    <x v="0"/>
    <s v="United States"/>
    <s v="Naperville"/>
    <s v="Illinois"/>
    <n v="60540"/>
    <s v="United States ,Naperville ,Illinois, 60540"/>
    <x v="2"/>
    <x v="2"/>
    <s v="Central - Technology"/>
    <s v="Accessories"/>
    <n v="239.96"/>
    <n v="240"/>
    <n v="191.96800000000002"/>
    <n v="5"/>
    <n v="48"/>
    <n v="0.2"/>
    <n v="83.986000000000004"/>
    <n v="35"/>
    <n v="959.84000000000015"/>
  </r>
  <r>
    <x v="2"/>
    <x v="1"/>
    <s v="United States"/>
    <s v="Wilmington"/>
    <s v="Delaware"/>
    <n v="19805"/>
    <s v="United States ,Wilmington ,Delaware, 19805"/>
    <x v="3"/>
    <x v="0"/>
    <s v="East - Furniture"/>
    <s v="Tables"/>
    <n v="199.83600000000001"/>
    <n v="200"/>
    <n v="139.8852"/>
    <n v="4"/>
    <n v="50"/>
    <n v="0.3"/>
    <n v="-37.112400000000001"/>
    <n v="-18.571428571428573"/>
    <n v="559.54079999999999"/>
  </r>
  <r>
    <x v="2"/>
    <x v="1"/>
    <s v="United States"/>
    <s v="Wilmington"/>
    <s v="Delaware"/>
    <n v="19805"/>
    <s v="United States ,Wilmington ,Delaware, 19805"/>
    <x v="3"/>
    <x v="2"/>
    <s v="East - Technology"/>
    <s v="Phones"/>
    <n v="716"/>
    <n v="716"/>
    <n v="716"/>
    <n v="2"/>
    <n v="358"/>
    <n v="0"/>
    <n v="193.32"/>
    <n v="27"/>
    <n v="1432"/>
  </r>
  <r>
    <x v="2"/>
    <x v="1"/>
    <s v="United States"/>
    <s v="Wilmington"/>
    <s v="Delaware"/>
    <n v="19805"/>
    <s v="United States ,Wilmington ,Delaware, 19805"/>
    <x v="3"/>
    <x v="1"/>
    <s v="East - Office Supplies"/>
    <s v="Binders"/>
    <n v="221.06"/>
    <n v="221"/>
    <n v="221.06"/>
    <n v="7"/>
    <n v="31.571428571428573"/>
    <n v="0"/>
    <n v="103.8982"/>
    <n v="47"/>
    <n v="1547.42"/>
  </r>
  <r>
    <x v="0"/>
    <x v="0"/>
    <s v="United States"/>
    <s v="Los Angeles"/>
    <s v="California"/>
    <n v="90036"/>
    <s v="United States ,Los Angeles ,California, 90036"/>
    <x v="1"/>
    <x v="1"/>
    <s v="West - Office Supplies"/>
    <s v="Paper"/>
    <n v="67.709999999999994"/>
    <n v="68"/>
    <n v="67.709999999999994"/>
    <n v="3"/>
    <n v="22.666666666666668"/>
    <n v="0"/>
    <n v="32.500799999999998"/>
    <n v="48.000000000000007"/>
    <n v="203.13"/>
  </r>
  <r>
    <x v="0"/>
    <x v="0"/>
    <s v="United States"/>
    <s v="Los Angeles"/>
    <s v="California"/>
    <n v="90036"/>
    <s v="United States ,Los Angeles ,California, 90036"/>
    <x v="1"/>
    <x v="1"/>
    <s v="West - Office Supplies"/>
    <s v="Appliances"/>
    <n v="129.91999999999999"/>
    <n v="130"/>
    <n v="129.91999999999999"/>
    <n v="4"/>
    <n v="32.5"/>
    <n v="0"/>
    <n v="38.975999999999999"/>
    <n v="30.000000000000004"/>
    <n v="519.67999999999995"/>
  </r>
  <r>
    <x v="0"/>
    <x v="0"/>
    <s v="United States"/>
    <s v="Los Angeles"/>
    <s v="California"/>
    <n v="90036"/>
    <s v="United States ,Los Angeles ,California, 90036"/>
    <x v="1"/>
    <x v="0"/>
    <s v="West - Furniture"/>
    <s v="Furnishings"/>
    <n v="467.46"/>
    <n v="467"/>
    <n v="467.46"/>
    <n v="9"/>
    <n v="51.888888888888886"/>
    <n v="0"/>
    <n v="191.65860000000001"/>
    <n v="41"/>
    <n v="4207.1399999999994"/>
  </r>
  <r>
    <x v="0"/>
    <x v="0"/>
    <s v="United States"/>
    <s v="Los Angeles"/>
    <s v="California"/>
    <n v="90036"/>
    <s v="United States ,Los Angeles ,California, 90036"/>
    <x v="1"/>
    <x v="1"/>
    <s v="West - Office Supplies"/>
    <s v="Paper"/>
    <n v="61.4"/>
    <n v="61"/>
    <n v="61.4"/>
    <n v="5"/>
    <n v="12.2"/>
    <n v="0"/>
    <n v="28.858000000000001"/>
    <n v="47"/>
    <n v="307"/>
  </r>
  <r>
    <x v="0"/>
    <x v="0"/>
    <s v="United States"/>
    <s v="Los Angeles"/>
    <s v="California"/>
    <n v="90036"/>
    <s v="United States ,Los Angeles ,California, 90036"/>
    <x v="1"/>
    <x v="1"/>
    <s v="West - Office Supplies"/>
    <s v="Storage"/>
    <n v="720.76"/>
    <n v="721"/>
    <n v="720.76"/>
    <n v="4"/>
    <n v="180.25"/>
    <n v="0"/>
    <n v="187.39760000000001"/>
    <n v="26"/>
    <n v="2883.04"/>
  </r>
  <r>
    <x v="0"/>
    <x v="0"/>
    <s v="United States"/>
    <s v="Los Angeles"/>
    <s v="California"/>
    <n v="90036"/>
    <s v="United States ,Los Angeles ,California, 90036"/>
    <x v="1"/>
    <x v="1"/>
    <s v="West - Office Supplies"/>
    <s v="Binders"/>
    <n v="5.1840000000000002"/>
    <n v="5"/>
    <n v="4.1471999999999998"/>
    <n v="3"/>
    <n v="1.6666666666666667"/>
    <n v="0.2"/>
    <n v="1.8144"/>
    <n v="35"/>
    <n v="12.441599999999999"/>
  </r>
  <r>
    <x v="0"/>
    <x v="0"/>
    <s v="United States"/>
    <s v="Los Angeles"/>
    <s v="California"/>
    <n v="90036"/>
    <s v="United States ,Los Angeles ,California, 90036"/>
    <x v="1"/>
    <x v="1"/>
    <s v="West - Office Supplies"/>
    <s v="Art"/>
    <n v="14.7"/>
    <n v="15"/>
    <n v="14.7"/>
    <n v="5"/>
    <n v="3"/>
    <n v="0"/>
    <n v="3.9689999999999999"/>
    <n v="27"/>
    <n v="73.5"/>
  </r>
  <r>
    <x v="1"/>
    <x v="0"/>
    <s v="United States"/>
    <s v="Chicago"/>
    <s v="Illinois"/>
    <n v="60610"/>
    <s v="United States ,Chicago ,Illinois, 60610"/>
    <x v="2"/>
    <x v="1"/>
    <s v="Central - Office Supplies"/>
    <s v="Binders"/>
    <n v="8.1340000000000003"/>
    <n v="8"/>
    <n v="1.6267999999999994"/>
    <n v="7"/>
    <n v="1.1428571428571428"/>
    <n v="0.8"/>
    <n v="-13.8278"/>
    <n v="-170"/>
    <n v="11.387599999999996"/>
  </r>
  <r>
    <x v="1"/>
    <x v="0"/>
    <s v="United States"/>
    <s v="Chicago"/>
    <s v="Illinois"/>
    <n v="60610"/>
    <s v="United States ,Chicago ,Illinois, 60610"/>
    <x v="2"/>
    <x v="2"/>
    <s v="Central - Technology"/>
    <s v="Accessories"/>
    <n v="79.983999999999995"/>
    <n v="80"/>
    <n v="63.987199999999994"/>
    <n v="2"/>
    <n v="40"/>
    <n v="0.2"/>
    <n v="13.997199999999999"/>
    <n v="17.5"/>
    <n v="127.97439999999999"/>
  </r>
  <r>
    <x v="1"/>
    <x v="2"/>
    <s v="United States"/>
    <s v="Des Moines"/>
    <s v="Washington"/>
    <n v="98198"/>
    <s v="United States ,Des Moines ,Washington, 98198"/>
    <x v="1"/>
    <x v="1"/>
    <s v="West - Office Supplies"/>
    <s v="Paper"/>
    <n v="18.54"/>
    <n v="19"/>
    <n v="18.54"/>
    <n v="2"/>
    <n v="9.5"/>
    <n v="0"/>
    <n v="8.7138000000000009"/>
    <n v="47.000000000000007"/>
    <n v="37.08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Envelopes"/>
    <n v="24.4"/>
    <n v="24"/>
    <n v="19.52"/>
    <n v="2"/>
    <n v="12"/>
    <n v="0.2"/>
    <n v="7.93"/>
    <n v="32.5"/>
    <n v="39.04"/>
  </r>
  <r>
    <x v="3"/>
    <x v="0"/>
    <s v="United States"/>
    <s v="Atlanta"/>
    <s v="Georgia"/>
    <n v="30318"/>
    <s v="United States ,Atlanta ,Georgia, 30318"/>
    <x v="0"/>
    <x v="1"/>
    <s v="South - Office Supplies"/>
    <s v="Paper"/>
    <n v="195.64"/>
    <n v="196"/>
    <n v="195.64"/>
    <n v="4"/>
    <n v="49"/>
    <n v="0"/>
    <n v="91.950800000000001"/>
    <n v="47"/>
    <n v="782.56"/>
  </r>
  <r>
    <x v="0"/>
    <x v="0"/>
    <s v="United States"/>
    <s v="Dallas"/>
    <s v="Texas"/>
    <n v="75217"/>
    <s v="United States ,Dallas ,Texas, 75217"/>
    <x v="2"/>
    <x v="2"/>
    <s v="Central - Technology"/>
    <s v="Accessories"/>
    <n v="398.4"/>
    <n v="398"/>
    <n v="318.71999999999997"/>
    <n v="5"/>
    <n v="79.599999999999994"/>
    <n v="0.2"/>
    <n v="84.66"/>
    <n v="21.25"/>
    <n v="1593.6"/>
  </r>
  <r>
    <x v="0"/>
    <x v="0"/>
    <s v="United States"/>
    <s v="Dallas"/>
    <s v="Texas"/>
    <n v="75217"/>
    <s v="United States ,Dallas ,Texas, 75217"/>
    <x v="2"/>
    <x v="1"/>
    <s v="Central - Office Supplies"/>
    <s v="Art"/>
    <n v="7.056"/>
    <n v="7"/>
    <n v="5.6448"/>
    <n v="3"/>
    <n v="2.3333333333333335"/>
    <n v="0.2"/>
    <n v="0.79379999999999995"/>
    <n v="11.249999999999998"/>
    <n v="16.9344"/>
  </r>
  <r>
    <x v="0"/>
    <x v="0"/>
    <s v="United States"/>
    <s v="Dallas"/>
    <s v="Texas"/>
    <n v="75217"/>
    <s v="United States ,Dallas ,Texas, 75217"/>
    <x v="2"/>
    <x v="0"/>
    <s v="Central - Furniture"/>
    <s v="Bookcases"/>
    <n v="1352.3976"/>
    <n v="1352"/>
    <n v="919.63036799999998"/>
    <n v="9"/>
    <n v="150.22222222222223"/>
    <n v="0.32"/>
    <n v="-437.54039999999998"/>
    <n v="-32.352941176470587"/>
    <n v="8276.673311999999"/>
  </r>
  <r>
    <x v="2"/>
    <x v="0"/>
    <s v="United States"/>
    <s v="Moreno Valley"/>
    <s v="California"/>
    <n v="92553"/>
    <s v="United States ,Moreno Valley ,California, 92553"/>
    <x v="1"/>
    <x v="1"/>
    <s v="West - Office Supplies"/>
    <s v="Paper"/>
    <n v="26.4"/>
    <n v="26"/>
    <n v="26.4"/>
    <n v="5"/>
    <n v="5.2"/>
    <n v="0"/>
    <n v="11.88"/>
    <n v="45.000000000000007"/>
    <n v="132"/>
  </r>
  <r>
    <x v="2"/>
    <x v="0"/>
    <s v="United States"/>
    <s v="Moreno Valley"/>
    <s v="California"/>
    <n v="92553"/>
    <s v="United States ,Moreno Valley ,California, 92553"/>
    <x v="1"/>
    <x v="1"/>
    <s v="West - Office Supplies"/>
    <s v="Storage"/>
    <n v="41.88"/>
    <n v="42"/>
    <n v="41.88"/>
    <n v="6"/>
    <n v="7"/>
    <n v="0"/>
    <n v="0.83760000000000001"/>
    <n v="2"/>
    <n v="251.28000000000003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99.846000000000004"/>
    <n v="100"/>
    <n v="29.953800000000001"/>
    <n v="9"/>
    <n v="11.111111111111111"/>
    <n v="0.7"/>
    <n v="-83.204999999999998"/>
    <n v="-83.333333333333329"/>
    <n v="269.58420000000001"/>
  </r>
  <r>
    <x v="0"/>
    <x v="0"/>
    <s v="United States"/>
    <s v="Georgetown"/>
    <s v="Kentucky"/>
    <n v="40324"/>
    <s v="United States ,Georgetown ,Kentucky, 40324"/>
    <x v="0"/>
    <x v="2"/>
    <s v="South - Technology"/>
    <s v="Phones"/>
    <n v="699.98"/>
    <n v="700"/>
    <n v="699.98"/>
    <n v="2"/>
    <n v="350"/>
    <n v="0"/>
    <n v="195.99440000000001"/>
    <n v="28.000000000000004"/>
    <n v="1399.96"/>
  </r>
  <r>
    <x v="0"/>
    <x v="0"/>
    <s v="United States"/>
    <s v="Georgetown"/>
    <s v="Kentucky"/>
    <n v="40324"/>
    <s v="United States ,Georgetown ,Kentucky, 40324"/>
    <x v="0"/>
    <x v="1"/>
    <s v="South - Office Supplies"/>
    <s v="Storage"/>
    <n v="584.82000000000005"/>
    <n v="585"/>
    <n v="584.82000000000005"/>
    <n v="9"/>
    <n v="65"/>
    <n v="0"/>
    <n v="70.178399999999996"/>
    <n v="11.999999999999998"/>
    <n v="5263.38"/>
  </r>
  <r>
    <x v="1"/>
    <x v="0"/>
    <s v="United States"/>
    <s v="Minneapolis"/>
    <s v="Minnesota"/>
    <n v="55407"/>
    <s v="United States ,Minneapolis ,Minnesota, 55407"/>
    <x v="2"/>
    <x v="1"/>
    <s v="Central - Office Supplies"/>
    <s v="Binders"/>
    <n v="43.98"/>
    <n v="44"/>
    <n v="43.98"/>
    <n v="2"/>
    <n v="22"/>
    <n v="0"/>
    <n v="21.99"/>
    <n v="50"/>
    <n v="87.96"/>
  </r>
  <r>
    <x v="1"/>
    <x v="0"/>
    <s v="United States"/>
    <s v="Minneapolis"/>
    <s v="Minnesota"/>
    <n v="55407"/>
    <s v="United States ,Minneapolis ,Minnesota, 55407"/>
    <x v="2"/>
    <x v="2"/>
    <s v="Central - Technology"/>
    <s v="Phones"/>
    <n v="377.97"/>
    <n v="378"/>
    <n v="377.97"/>
    <n v="3"/>
    <n v="126"/>
    <n v="0"/>
    <n v="105.83159999999999"/>
    <n v="27.999999999999996"/>
    <n v="1133.9100000000001"/>
  </r>
  <r>
    <x v="1"/>
    <x v="0"/>
    <s v="United States"/>
    <s v="Minneapolis"/>
    <s v="Minnesota"/>
    <n v="55407"/>
    <s v="United States ,Minneapolis ,Minnesota, 55407"/>
    <x v="2"/>
    <x v="0"/>
    <s v="Central - Furniture"/>
    <s v="Furnishings"/>
    <n v="123.96"/>
    <n v="124"/>
    <n v="123.96"/>
    <n v="3"/>
    <n v="41.333333333333336"/>
    <n v="0"/>
    <n v="11.1564"/>
    <n v="9"/>
    <n v="371.88"/>
  </r>
  <r>
    <x v="2"/>
    <x v="0"/>
    <s v="United States"/>
    <s v="Wilmington"/>
    <s v="Delaware"/>
    <n v="19805"/>
    <s v="United States ,Wilmington ,Delaware, 19805"/>
    <x v="3"/>
    <x v="2"/>
    <s v="East - Technology"/>
    <s v="Phones"/>
    <n v="391.98"/>
    <n v="392"/>
    <n v="391.98"/>
    <n v="2"/>
    <n v="196"/>
    <n v="0"/>
    <n v="113.6742"/>
    <n v="28.999999999999996"/>
    <n v="783.96"/>
  </r>
  <r>
    <x v="1"/>
    <x v="0"/>
    <s v="United States"/>
    <s v="Burlington"/>
    <s v="North Carolina"/>
    <n v="27217"/>
    <s v="United States ,Burlington ,North Carolina, 27217"/>
    <x v="0"/>
    <x v="2"/>
    <s v="South - Technology"/>
    <s v="Accessories"/>
    <n v="383.976"/>
    <n v="384"/>
    <n v="307.18079999999998"/>
    <n v="3"/>
    <n v="128"/>
    <n v="0.2"/>
    <n v="81.594899999999996"/>
    <n v="21.25"/>
    <n v="921.54239999999993"/>
  </r>
  <r>
    <x v="1"/>
    <x v="0"/>
    <s v="United States"/>
    <s v="Burlington"/>
    <s v="North Carolina"/>
    <n v="27217"/>
    <s v="United States ,Burlington ,North Carolina, 27217"/>
    <x v="0"/>
    <x v="0"/>
    <s v="South - Furniture"/>
    <s v="Tables"/>
    <n v="1781.682"/>
    <n v="1782"/>
    <n v="1069.0092"/>
    <n v="7"/>
    <n v="254.57142857142858"/>
    <n v="0.4"/>
    <n v="-653.28340000000003"/>
    <n v="-36.666666666666671"/>
    <n v="7483.0643999999993"/>
  </r>
  <r>
    <x v="1"/>
    <x v="2"/>
    <s v="United States"/>
    <s v="Los Angeles"/>
    <s v="California"/>
    <n v="90008"/>
    <s v="United States ,Los Angeles ,California, 90008"/>
    <x v="1"/>
    <x v="1"/>
    <s v="West - Office Supplies"/>
    <s v="Art"/>
    <n v="21.4"/>
    <n v="21"/>
    <n v="21.4"/>
    <n v="5"/>
    <n v="4.2"/>
    <n v="0"/>
    <n v="6.2060000000000004"/>
    <n v="29.000000000000004"/>
    <n v="107"/>
  </r>
  <r>
    <x v="1"/>
    <x v="2"/>
    <s v="United States"/>
    <s v="Trenton"/>
    <s v="Michigan"/>
    <n v="48183"/>
    <s v="United States ,Trenton ,Michigan, 48183"/>
    <x v="2"/>
    <x v="2"/>
    <s v="Central - Technology"/>
    <s v="Copiers"/>
    <n v="549.99"/>
    <n v="550"/>
    <n v="549.99"/>
    <n v="1"/>
    <n v="550"/>
    <n v="0"/>
    <n v="274.995"/>
    <n v="50"/>
    <n v="549.99"/>
  </r>
  <r>
    <x v="1"/>
    <x v="2"/>
    <s v="United States"/>
    <s v="Trenton"/>
    <s v="Michigan"/>
    <n v="48183"/>
    <s v="United States ,Trenton ,Michigan, 48183"/>
    <x v="2"/>
    <x v="1"/>
    <s v="Central - Office Supplies"/>
    <s v="Appliances"/>
    <n v="167.535"/>
    <n v="168"/>
    <n v="150.78149999999999"/>
    <n v="3"/>
    <n v="56"/>
    <n v="0.1"/>
    <n v="37.229999999999997"/>
    <n v="22.222222222222221"/>
    <n v="452.34449999999998"/>
  </r>
  <r>
    <x v="1"/>
    <x v="2"/>
    <s v="United States"/>
    <s v="Trenton"/>
    <s v="Michigan"/>
    <n v="48183"/>
    <s v="United States ,Trenton ,Michigan, 48183"/>
    <x v="2"/>
    <x v="1"/>
    <s v="Central - Office Supplies"/>
    <s v="Envelopes"/>
    <n v="38.340000000000003"/>
    <n v="38"/>
    <n v="38.340000000000003"/>
    <n v="3"/>
    <n v="12.666666666666666"/>
    <n v="0"/>
    <n v="17.253"/>
    <n v="44.999999999999993"/>
    <n v="115.02000000000001"/>
  </r>
  <r>
    <x v="1"/>
    <x v="2"/>
    <s v="United States"/>
    <s v="Trenton"/>
    <s v="Michigan"/>
    <n v="48183"/>
    <s v="United States ,Trenton ,Michigan, 48183"/>
    <x v="2"/>
    <x v="0"/>
    <s v="Central - Furniture"/>
    <s v="Furnishings"/>
    <n v="53.88"/>
    <n v="54"/>
    <n v="53.88"/>
    <n v="6"/>
    <n v="9"/>
    <n v="0"/>
    <n v="22.6296"/>
    <n v="42"/>
    <n v="323.28000000000003"/>
  </r>
  <r>
    <x v="1"/>
    <x v="2"/>
    <s v="United States"/>
    <s v="Trenton"/>
    <s v="Michigan"/>
    <n v="48183"/>
    <s v="United States ,Trenton ,Michigan, 48183"/>
    <x v="2"/>
    <x v="2"/>
    <s v="Central - Technology"/>
    <s v="Phones"/>
    <n v="299.98"/>
    <n v="300"/>
    <n v="299.98"/>
    <n v="2"/>
    <n v="150"/>
    <n v="0"/>
    <n v="83.994399999999999"/>
    <n v="27.999999999999996"/>
    <n v="599.96"/>
  </r>
  <r>
    <x v="3"/>
    <x v="0"/>
    <s v="United States"/>
    <s v="San Francisco"/>
    <s v="California"/>
    <n v="94109"/>
    <s v="United States ,San Francisco ,California, 94109"/>
    <x v="1"/>
    <x v="1"/>
    <s v="West - Office Supplies"/>
    <s v="Storage"/>
    <n v="62.8"/>
    <n v="63"/>
    <n v="62.8"/>
    <n v="4"/>
    <n v="15.75"/>
    <n v="0"/>
    <n v="15.7"/>
    <n v="25"/>
    <n v="251.2"/>
  </r>
  <r>
    <x v="0"/>
    <x v="0"/>
    <s v="United States"/>
    <s v="Los Angeles"/>
    <s v="California"/>
    <n v="90049"/>
    <s v="United States ,Los Angeles ,California, 90049"/>
    <x v="1"/>
    <x v="1"/>
    <s v="West - Office Supplies"/>
    <s v="Binders"/>
    <n v="13.904"/>
    <n v="14"/>
    <n v="11.123200000000001"/>
    <n v="2"/>
    <n v="7"/>
    <n v="0.2"/>
    <n v="4.5187999999999997"/>
    <n v="32.499999999999993"/>
    <n v="22.246400000000001"/>
  </r>
  <r>
    <x v="0"/>
    <x v="0"/>
    <s v="United States"/>
    <s v="Houston"/>
    <s v="Texas"/>
    <n v="77070"/>
    <s v="United States ,Houston ,Texas, 77070"/>
    <x v="2"/>
    <x v="0"/>
    <s v="Central - Furniture"/>
    <s v="Tables"/>
    <n v="744.1"/>
    <n v="744"/>
    <n v="520.87"/>
    <n v="5"/>
    <n v="148.80000000000001"/>
    <n v="0.3"/>
    <n v="-95.67"/>
    <n v="-12.857142857142856"/>
    <n v="2604.35"/>
  </r>
  <r>
    <x v="0"/>
    <x v="0"/>
    <s v="United States"/>
    <s v="Houston"/>
    <s v="Texas"/>
    <n v="77070"/>
    <s v="United States ,Houston ,Texas, 77070"/>
    <x v="2"/>
    <x v="1"/>
    <s v="Central - Office Supplies"/>
    <s v="Storage"/>
    <n v="44.84"/>
    <n v="45"/>
    <n v="35.872"/>
    <n v="5"/>
    <n v="9"/>
    <n v="0.2"/>
    <n v="5.6050000000000004"/>
    <n v="12.5"/>
    <n v="179.36"/>
  </r>
  <r>
    <x v="0"/>
    <x v="0"/>
    <s v="United States"/>
    <s v="Houston"/>
    <s v="Texas"/>
    <n v="77070"/>
    <s v="United States ,Houston ,Texas, 77070"/>
    <x v="2"/>
    <x v="0"/>
    <s v="Central - Furniture"/>
    <s v="Tables"/>
    <n v="401.59"/>
    <n v="402"/>
    <n v="281.113"/>
    <n v="2"/>
    <n v="201"/>
    <n v="0.3"/>
    <n v="-131.95099999999999"/>
    <n v="-32.857142857142854"/>
    <n v="562.226"/>
  </r>
  <r>
    <x v="1"/>
    <x v="2"/>
    <s v="United States"/>
    <s v="Milwaukee"/>
    <s v="Wisconsin"/>
    <n v="53209"/>
    <s v="United States ,Milwaukee ,Wisconsin, 53209"/>
    <x v="2"/>
    <x v="1"/>
    <s v="Central - Office Supplies"/>
    <s v="Binders"/>
    <n v="18.239999999999998"/>
    <n v="18"/>
    <n v="18.239999999999998"/>
    <n v="3"/>
    <n v="6"/>
    <n v="0"/>
    <n v="8.5728000000000009"/>
    <n v="47.000000000000007"/>
    <n v="54.72"/>
  </r>
  <r>
    <x v="1"/>
    <x v="0"/>
    <s v="United States"/>
    <s v="San Francisco"/>
    <s v="California"/>
    <n v="94122"/>
    <s v="United States ,San Francisco ,California, 94122"/>
    <x v="1"/>
    <x v="0"/>
    <s v="West - Furniture"/>
    <s v="Bookcases"/>
    <n v="359.49900000000002"/>
    <n v="359"/>
    <n v="305.57415000000003"/>
    <n v="3"/>
    <n v="119.66666666666667"/>
    <n v="0.15"/>
    <n v="-29.605799999999999"/>
    <n v="-8.235294117647058"/>
    <n v="916.72245000000009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Storage"/>
    <n v="10.48"/>
    <n v="10"/>
    <n v="10.48"/>
    <n v="1"/>
    <n v="10"/>
    <n v="0"/>
    <n v="2.8296000000000001"/>
    <n v="27"/>
    <n v="10.48"/>
  </r>
  <r>
    <x v="3"/>
    <x v="2"/>
    <s v="United States"/>
    <s v="Cleveland"/>
    <s v="Ohio"/>
    <n v="44105"/>
    <s v="United States ,Cleveland ,Ohio, 44105"/>
    <x v="3"/>
    <x v="1"/>
    <s v="East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0"/>
    <s v="United States"/>
    <s v="Monroe"/>
    <s v="North Carolina"/>
    <n v="28110"/>
    <s v="United States ,Monroe ,North Carolina, 28110"/>
    <x v="0"/>
    <x v="2"/>
    <s v="South - Technology"/>
    <s v="Accessories"/>
    <n v="35.167999999999999"/>
    <n v="35"/>
    <n v="28.134399999999999"/>
    <n v="4"/>
    <n v="8.75"/>
    <n v="0.2"/>
    <n v="8.3523999999999994"/>
    <n v="23.75"/>
    <n v="112.5376"/>
  </r>
  <r>
    <x v="1"/>
    <x v="0"/>
    <s v="United States"/>
    <s v="Monroe"/>
    <s v="North Carolina"/>
    <n v="28110"/>
    <s v="United States ,Monroe ,North Carolina, 28110"/>
    <x v="0"/>
    <x v="1"/>
    <s v="South - Office Supplies"/>
    <s v="Paper"/>
    <n v="64.703999999999994"/>
    <n v="65"/>
    <n v="51.763199999999998"/>
    <n v="3"/>
    <n v="21.666666666666668"/>
    <n v="0.2"/>
    <n v="23.455200000000001"/>
    <n v="36.250000000000007"/>
    <n v="155.28960000000001"/>
  </r>
  <r>
    <x v="0"/>
    <x v="1"/>
    <s v="United States"/>
    <s v="Lowell"/>
    <s v="Massachusetts"/>
    <n v="1852"/>
    <s v="United States ,Lowell ,Massachusetts, 1852"/>
    <x v="3"/>
    <x v="1"/>
    <s v="East - Office Supplies"/>
    <s v="Paper"/>
    <n v="105.52"/>
    <n v="106"/>
    <n v="105.52"/>
    <n v="4"/>
    <n v="26.5"/>
    <n v="0"/>
    <n v="48.539200000000001"/>
    <n v="46"/>
    <n v="422.08"/>
  </r>
  <r>
    <x v="1"/>
    <x v="2"/>
    <s v="United States"/>
    <s v="Dallas"/>
    <s v="Texas"/>
    <n v="75081"/>
    <s v="United States ,Dallas ,Texas, 75081"/>
    <x v="2"/>
    <x v="1"/>
    <s v="Central - Office Supplies"/>
    <s v="Binders"/>
    <n v="5.7919999999999998"/>
    <n v="6"/>
    <n v="1.1583999999999994"/>
    <n v="2"/>
    <n v="3"/>
    <n v="0.8"/>
    <n v="-9.5568000000000008"/>
    <n v="-165"/>
    <n v="2.3167999999999989"/>
  </r>
  <r>
    <x v="1"/>
    <x v="1"/>
    <s v="United States"/>
    <s v="Philadelphia"/>
    <s v="Pennsylvania"/>
    <n v="19120"/>
    <s v="United States ,Philadelphia ,Pennsylvania, 19120"/>
    <x v="3"/>
    <x v="2"/>
    <s v="East - Technology"/>
    <s v="Phones"/>
    <n v="466.15800000000002"/>
    <n v="466"/>
    <n v="279.69479999999999"/>
    <n v="7"/>
    <n v="66.571428571428569"/>
    <n v="0.4"/>
    <n v="-93.2316"/>
    <n v="-20"/>
    <n v="1957.8635999999999"/>
  </r>
  <r>
    <x v="1"/>
    <x v="1"/>
    <s v="United States"/>
    <s v="Philadelphia"/>
    <s v="Pennsylvania"/>
    <n v="19120"/>
    <s v="United States ,Philadelphia ,Pennsylvania, 19120"/>
    <x v="3"/>
    <x v="2"/>
    <s v="East - Technology"/>
    <s v="Accessories"/>
    <n v="10.311999999999999"/>
    <n v="10"/>
    <n v="8.2495999999999992"/>
    <n v="1"/>
    <n v="10"/>
    <n v="0.2"/>
    <n v="-1.2889999999999999"/>
    <n v="-12.5"/>
    <n v="8.2495999999999992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Binders"/>
    <n v="2.556"/>
    <n v="3"/>
    <n v="0.76680000000000015"/>
    <n v="3"/>
    <n v="1"/>
    <n v="0.7"/>
    <n v="-1.7891999999999999"/>
    <n v="-70"/>
    <n v="2.3004000000000007"/>
  </r>
  <r>
    <x v="2"/>
    <x v="1"/>
    <s v="United States"/>
    <s v="Loveland"/>
    <s v="Colorado"/>
    <n v="80538"/>
    <s v="United States ,Loveland ,Colorado, 80538"/>
    <x v="1"/>
    <x v="1"/>
    <s v="West - Office Supplies"/>
    <s v="Paper"/>
    <n v="7.968"/>
    <n v="8"/>
    <n v="6.3743999999999996"/>
    <n v="2"/>
    <n v="4"/>
    <n v="0.2"/>
    <n v="2.8883999999999999"/>
    <n v="36.25"/>
    <n v="12.748799999999999"/>
  </r>
  <r>
    <x v="2"/>
    <x v="1"/>
    <s v="United States"/>
    <s v="Loveland"/>
    <s v="Colorado"/>
    <n v="80538"/>
    <s v="United States ,Loveland ,Colorado, 80538"/>
    <x v="1"/>
    <x v="1"/>
    <s v="West - Office Supplies"/>
    <s v="Envelopes"/>
    <n v="8.7840000000000007"/>
    <n v="9"/>
    <n v="7.0272000000000006"/>
    <n v="1"/>
    <n v="9"/>
    <n v="0.2"/>
    <n v="3.1842000000000001"/>
    <n v="36.25"/>
    <n v="7.0272000000000006"/>
  </r>
  <r>
    <x v="1"/>
    <x v="0"/>
    <s v="United States"/>
    <s v="Loveland"/>
    <s v="Colorado"/>
    <n v="80538"/>
    <s v="United States ,Loveland ,Colorado, 80538"/>
    <x v="1"/>
    <x v="1"/>
    <s v="West - Office Supplies"/>
    <s v="Fasteners"/>
    <n v="3.024"/>
    <n v="3"/>
    <n v="2.4192"/>
    <n v="3"/>
    <n v="1"/>
    <n v="0.2"/>
    <n v="-0.6048"/>
    <n v="-20"/>
    <n v="7.2576000000000001"/>
  </r>
  <r>
    <x v="1"/>
    <x v="1"/>
    <s v="United States"/>
    <s v="Woonsocket"/>
    <s v="Rhode Island"/>
    <n v="2895"/>
    <s v="United States ,Woonsocket ,Rhode Island, 2895"/>
    <x v="3"/>
    <x v="1"/>
    <s v="East - Office Supplies"/>
    <s v="Storage"/>
    <n v="51.45"/>
    <n v="51"/>
    <n v="51.45"/>
    <n v="3"/>
    <n v="17"/>
    <n v="0"/>
    <n v="13.891500000000001"/>
    <n v="27"/>
    <n v="154.35000000000002"/>
  </r>
  <r>
    <x v="1"/>
    <x v="0"/>
    <s v="United States"/>
    <s v="Chicago"/>
    <s v="Illinois"/>
    <n v="60610"/>
    <s v="United States ,Chicago ,Illinois, 60610"/>
    <x v="2"/>
    <x v="1"/>
    <s v="Central - Office Supplies"/>
    <s v="Appliances"/>
    <n v="14.016"/>
    <n v="14"/>
    <n v="2.8031999999999986"/>
    <n v="4"/>
    <n v="3.5"/>
    <n v="0.8"/>
    <n v="-31.536000000000001"/>
    <n v="-225"/>
    <n v="11.212799999999994"/>
  </r>
  <r>
    <x v="1"/>
    <x v="0"/>
    <s v="United States"/>
    <s v="Chicago"/>
    <s v="Illinois"/>
    <n v="60610"/>
    <s v="United States ,Chicago ,Illinois, 60610"/>
    <x v="2"/>
    <x v="0"/>
    <s v="Central - Furniture"/>
    <s v="Tables"/>
    <n v="214.95"/>
    <n v="215"/>
    <n v="107.47499999999999"/>
    <n v="5"/>
    <n v="43"/>
    <n v="0.5"/>
    <n v="-120.372"/>
    <n v="-56.000000000000007"/>
    <n v="537.375"/>
  </r>
  <r>
    <x v="1"/>
    <x v="0"/>
    <s v="United States"/>
    <s v="Chicago"/>
    <s v="Illinois"/>
    <n v="60610"/>
    <s v="United States ,Chicago ,Illinois, 60610"/>
    <x v="2"/>
    <x v="2"/>
    <s v="Central - Technology"/>
    <s v="Phones"/>
    <n v="35.04"/>
    <n v="35"/>
    <n v="28.032"/>
    <n v="4"/>
    <n v="8.75"/>
    <n v="0.2"/>
    <n v="-7.008"/>
    <n v="-20"/>
    <n v="112.128"/>
  </r>
  <r>
    <x v="1"/>
    <x v="0"/>
    <s v="United States"/>
    <s v="Chicago"/>
    <s v="Illinois"/>
    <n v="60610"/>
    <s v="United States ,Chicago ,Illinois, 60610"/>
    <x v="2"/>
    <x v="0"/>
    <s v="Central - Furniture"/>
    <s v="Furnishings"/>
    <n v="10.776"/>
    <n v="11"/>
    <n v="4.3104000000000005"/>
    <n v="3"/>
    <n v="3.6666666666666665"/>
    <n v="0.6"/>
    <n v="-4.8491999999999997"/>
    <n v="-45"/>
    <n v="12.9312"/>
  </r>
  <r>
    <x v="1"/>
    <x v="0"/>
    <s v="United States"/>
    <s v="Chicago"/>
    <s v="Illinois"/>
    <n v="60610"/>
    <s v="United States ,Chicago ,Illinois, 60610"/>
    <x v="2"/>
    <x v="1"/>
    <s v="Central - Office Supplies"/>
    <s v="Binders"/>
    <n v="4.5999999999999996"/>
    <n v="5"/>
    <n v="0.91999999999999993"/>
    <n v="2"/>
    <n v="2.5"/>
    <n v="0.8"/>
    <n v="-8.0500000000000007"/>
    <n v="-175.00000000000003"/>
    <n v="1.8399999999999999"/>
  </r>
  <r>
    <x v="1"/>
    <x v="0"/>
    <s v="United States"/>
    <s v="Chicago"/>
    <s v="Illinois"/>
    <n v="60610"/>
    <s v="United States ,Chicago ,Illinois, 60610"/>
    <x v="2"/>
    <x v="1"/>
    <s v="Central - Office Supplies"/>
    <s v="Storage"/>
    <n v="35.167999999999999"/>
    <n v="35"/>
    <n v="28.134399999999999"/>
    <n v="2"/>
    <n v="17.5"/>
    <n v="0.2"/>
    <n v="-8.3523999999999994"/>
    <n v="-23.75"/>
    <n v="56.268799999999999"/>
  </r>
  <r>
    <x v="1"/>
    <x v="2"/>
    <s v="United States"/>
    <s v="Bakersfield"/>
    <s v="California"/>
    <n v="93309"/>
    <s v="United States ,Bakersfield ,California, 93309"/>
    <x v="1"/>
    <x v="1"/>
    <s v="West - Office Supplies"/>
    <s v="Binders"/>
    <n v="19.152000000000001"/>
    <n v="19"/>
    <n v="15.3216"/>
    <n v="3"/>
    <n v="6.333333333333333"/>
    <n v="0.2"/>
    <n v="6.4638"/>
    <n v="33.75"/>
    <n v="45.964799999999997"/>
  </r>
  <r>
    <x v="3"/>
    <x v="0"/>
    <s v="United States"/>
    <s v="Dallas"/>
    <s v="Texas"/>
    <n v="75217"/>
    <s v="United States ,Dallas ,Texas, 75217"/>
    <x v="2"/>
    <x v="1"/>
    <s v="Central - Office Supplies"/>
    <s v="Art"/>
    <n v="4.4480000000000004"/>
    <n v="4"/>
    <n v="3.5584000000000002"/>
    <n v="2"/>
    <n v="2"/>
    <n v="0.2"/>
    <n v="0.33360000000000001"/>
    <n v="7.5"/>
    <n v="7.1168000000000005"/>
  </r>
  <r>
    <x v="3"/>
    <x v="0"/>
    <s v="United States"/>
    <s v="Dallas"/>
    <s v="Texas"/>
    <n v="75217"/>
    <s v="United States ,Dallas ,Texas, 75217"/>
    <x v="2"/>
    <x v="1"/>
    <s v="Central - Office Supplies"/>
    <s v="Paper"/>
    <n v="5.1840000000000002"/>
    <n v="5"/>
    <n v="4.1471999999999998"/>
    <n v="1"/>
    <n v="5"/>
    <n v="0.2"/>
    <n v="1.8792"/>
    <n v="36.25"/>
    <n v="4.1471999999999998"/>
  </r>
  <r>
    <x v="3"/>
    <x v="0"/>
    <s v="United States"/>
    <s v="Dallas"/>
    <s v="Texas"/>
    <n v="75217"/>
    <s v="United States ,Dallas ,Texas, 75217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0"/>
    <x v="0"/>
    <s v="United States"/>
    <s v="Philadelphia"/>
    <s v="Pennsylvania"/>
    <n v="19140"/>
    <s v="United States ,Philadelphia ,Pennsylvania, 19140"/>
    <x v="3"/>
    <x v="1"/>
    <s v="East - Office Supplies"/>
    <s v="Paper"/>
    <n v="40.031999999999996"/>
    <n v="40"/>
    <n v="32.025599999999997"/>
    <n v="6"/>
    <n v="6.666666666666667"/>
    <n v="0.2"/>
    <n v="12.51"/>
    <n v="31.25"/>
    <n v="192.15359999999998"/>
  </r>
  <r>
    <x v="0"/>
    <x v="0"/>
    <s v="United States"/>
    <s v="Philadelphia"/>
    <s v="Pennsylvania"/>
    <n v="19140"/>
    <s v="United States ,Philadelphia ,Pennsylvania, 19140"/>
    <x v="3"/>
    <x v="2"/>
    <s v="East - Technology"/>
    <s v="Accessories"/>
    <n v="16.776"/>
    <n v="17"/>
    <n v="13.4208"/>
    <n v="3"/>
    <n v="5.666666666666667"/>
    <n v="0.2"/>
    <n v="5.0327999999999999"/>
    <n v="30"/>
    <n v="40.2624"/>
  </r>
  <r>
    <x v="1"/>
    <x v="0"/>
    <s v="United States"/>
    <s v="Deltona"/>
    <s v="Florida"/>
    <n v="32725"/>
    <s v="United States ,Deltona ,Florida, 32725"/>
    <x v="0"/>
    <x v="0"/>
    <s v="South - Furniture"/>
    <s v="Chairs"/>
    <n v="186.304"/>
    <n v="186"/>
    <n v="149.04320000000001"/>
    <n v="4"/>
    <n v="46.5"/>
    <n v="0.2"/>
    <n v="13.972799999999999"/>
    <n v="7.5"/>
    <n v="596.17280000000005"/>
  </r>
  <r>
    <x v="1"/>
    <x v="1"/>
    <s v="United States"/>
    <s v="Columbus"/>
    <s v="Georgia"/>
    <n v="31907"/>
    <s v="United States ,Columbus ,Georgia, 31907"/>
    <x v="0"/>
    <x v="2"/>
    <s v="South - Technology"/>
    <s v="Accessories"/>
    <n v="66.36"/>
    <n v="66"/>
    <n v="66.36"/>
    <n v="4"/>
    <n v="16.5"/>
    <n v="0"/>
    <n v="23.225999999999999"/>
    <n v="35"/>
    <n v="265.44"/>
  </r>
  <r>
    <x v="2"/>
    <x v="2"/>
    <s v="United States"/>
    <s v="Nashville"/>
    <s v="Tennessee"/>
    <n v="37211"/>
    <s v="United States ,Nashville ,Tennessee, 37211"/>
    <x v="0"/>
    <x v="1"/>
    <s v="South - Office Supplies"/>
    <s v="Art"/>
    <n v="42.048000000000002"/>
    <n v="42"/>
    <n v="33.638400000000004"/>
    <n v="9"/>
    <n v="4.666666666666667"/>
    <n v="0.2"/>
    <n v="5.2560000000000002"/>
    <n v="12.5"/>
    <n v="302.74560000000002"/>
  </r>
  <r>
    <x v="2"/>
    <x v="2"/>
    <s v="United States"/>
    <s v="Nashville"/>
    <s v="Tennessee"/>
    <n v="37211"/>
    <s v="United States ,Nashville ,Tennessee, 37211"/>
    <x v="0"/>
    <x v="1"/>
    <s v="South - Office Supplies"/>
    <s v="Art"/>
    <n v="67.92"/>
    <n v="68"/>
    <n v="54.335999999999999"/>
    <n v="5"/>
    <n v="13.6"/>
    <n v="0.2"/>
    <n v="6.7919999999999998"/>
    <n v="10"/>
    <n v="271.68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Envelopes"/>
    <n v="52.512"/>
    <n v="53"/>
    <n v="42.009599999999999"/>
    <n v="6"/>
    <n v="8.8333333333333339"/>
    <n v="0.2"/>
    <n v="19.692"/>
    <n v="37.5"/>
    <n v="252.05759999999998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Storage"/>
    <n v="186.91200000000001"/>
    <n v="187"/>
    <n v="149.52960000000002"/>
    <n v="6"/>
    <n v="31.166666666666668"/>
    <n v="0.2"/>
    <n v="-35.045999999999999"/>
    <n v="-18.75"/>
    <n v="897.1776000000001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Paper"/>
    <n v="10.048"/>
    <n v="10"/>
    <n v="8.0383999999999993"/>
    <n v="4"/>
    <n v="2.5"/>
    <n v="0.2"/>
    <n v="3.14"/>
    <n v="31.25"/>
    <n v="32.153599999999997"/>
  </r>
  <r>
    <x v="3"/>
    <x v="0"/>
    <s v="United States"/>
    <s v="Chicago"/>
    <s v="Illinois"/>
    <n v="60610"/>
    <s v="United States ,Chicago ,Illinois, 60610"/>
    <x v="2"/>
    <x v="0"/>
    <s v="Central - Furniture"/>
    <s v="Furnishings"/>
    <n v="17.495999999999999"/>
    <n v="17"/>
    <n v="6.9984000000000002"/>
    <n v="9"/>
    <n v="1.8888888888888888"/>
    <n v="0.6"/>
    <n v="-7.4358000000000004"/>
    <n v="-42.500000000000007"/>
    <n v="62.985600000000005"/>
  </r>
  <r>
    <x v="0"/>
    <x v="0"/>
    <s v="United States"/>
    <s v="Dallas"/>
    <s v="Texas"/>
    <n v="75220"/>
    <s v="United States ,Dallas ,Texas, 75220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Carlsbad"/>
    <s v="New Mexico"/>
    <n v="88220"/>
    <s v="United States ,Carlsbad ,New Mexico, 88220"/>
    <x v="1"/>
    <x v="1"/>
    <s v="West - Office Supplies"/>
    <s v="Binders"/>
    <n v="10.776"/>
    <n v="11"/>
    <n v="8.6207999999999991"/>
    <n v="3"/>
    <n v="3.6666666666666665"/>
    <n v="0.2"/>
    <n v="3.3675000000000002"/>
    <n v="31.25"/>
    <n v="25.862399999999997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Labels"/>
    <n v="3.3039999999999998"/>
    <n v="3"/>
    <n v="2.6431999999999998"/>
    <n v="1"/>
    <n v="3"/>
    <n v="0.2"/>
    <n v="1.0738000000000001"/>
    <n v="32.500000000000007"/>
    <n v="2.6431999999999998"/>
  </r>
  <r>
    <x v="1"/>
    <x v="0"/>
    <s v="United States"/>
    <s v="New York City"/>
    <s v="New York"/>
    <n v="10009"/>
    <s v="United States ,New York City ,New York, 10009"/>
    <x v="3"/>
    <x v="1"/>
    <s v="East - Office Supplies"/>
    <s v="Storage"/>
    <n v="35.479999999999997"/>
    <n v="35"/>
    <n v="35.479999999999997"/>
    <n v="1"/>
    <n v="35"/>
    <n v="0"/>
    <n v="0"/>
    <n v="0"/>
    <n v="35.479999999999997"/>
  </r>
  <r>
    <x v="1"/>
    <x v="0"/>
    <s v="United States"/>
    <s v="Oceanside"/>
    <s v="New York"/>
    <n v="11572"/>
    <s v="United States ,Oceanside ,New York, 11572"/>
    <x v="3"/>
    <x v="1"/>
    <s v="East - Office Supplies"/>
    <s v="Fasteners"/>
    <n v="34.44"/>
    <n v="34"/>
    <n v="34.44"/>
    <n v="3"/>
    <n v="11.333333333333334"/>
    <n v="0"/>
    <n v="16.186800000000002"/>
    <n v="47.000000000000007"/>
    <n v="103.32"/>
  </r>
  <r>
    <x v="1"/>
    <x v="0"/>
    <s v="United States"/>
    <s v="Oceanside"/>
    <s v="New York"/>
    <n v="11572"/>
    <s v="United States ,Oceanside ,New York, 11572"/>
    <x v="3"/>
    <x v="2"/>
    <s v="East - Technology"/>
    <s v="Machines"/>
    <n v="629.92999999999995"/>
    <n v="630"/>
    <n v="629.92999999999995"/>
    <n v="7"/>
    <n v="90"/>
    <n v="0"/>
    <n v="296.06709999999998"/>
    <n v="47"/>
    <n v="4409.5099999999993"/>
  </r>
  <r>
    <x v="1"/>
    <x v="0"/>
    <s v="United States"/>
    <s v="Oceanside"/>
    <s v="New York"/>
    <n v="11572"/>
    <s v="United States ,Oceanside ,New York, 11572"/>
    <x v="3"/>
    <x v="1"/>
    <s v="East - Office Supplies"/>
    <s v="Binders"/>
    <n v="79.055999999999997"/>
    <n v="79"/>
    <n v="63.244799999999998"/>
    <n v="9"/>
    <n v="8.7777777777777786"/>
    <n v="0.2"/>
    <n v="28.657800000000002"/>
    <n v="36.250000000000007"/>
    <n v="569.20319999999992"/>
  </r>
  <r>
    <x v="1"/>
    <x v="1"/>
    <s v="United States"/>
    <s v="Lafayette"/>
    <s v="Louisiana"/>
    <n v="70506"/>
    <s v="United States ,Lafayette ,Louisiana, 70506"/>
    <x v="0"/>
    <x v="1"/>
    <s v="South - Office Supplies"/>
    <s v="Storage"/>
    <n v="232.55"/>
    <n v="233"/>
    <n v="232.55"/>
    <n v="5"/>
    <n v="46.6"/>
    <n v="0"/>
    <n v="9.3019999999999996"/>
    <n v="3.9999999999999996"/>
    <n v="1162.75"/>
  </r>
  <r>
    <x v="1"/>
    <x v="1"/>
    <s v="United States"/>
    <s v="Lafayette"/>
    <s v="Louisiana"/>
    <n v="70506"/>
    <s v="United States ,Lafayette ,Louisiana, 70506"/>
    <x v="0"/>
    <x v="2"/>
    <s v="South - Technology"/>
    <s v="Accessories"/>
    <n v="99.98"/>
    <n v="100"/>
    <n v="99.98"/>
    <n v="2"/>
    <n v="50"/>
    <n v="0"/>
    <n v="42.991399999999999"/>
    <n v="43"/>
    <n v="199.96"/>
  </r>
  <r>
    <x v="1"/>
    <x v="1"/>
    <s v="United States"/>
    <s v="Lafayette"/>
    <s v="Louisiana"/>
    <n v="70506"/>
    <s v="United States ,Lafayette ,Louisiana, 70506"/>
    <x v="0"/>
    <x v="1"/>
    <s v="South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1"/>
    <s v="United States"/>
    <s v="Lafayette"/>
    <s v="Louisiana"/>
    <n v="70506"/>
    <s v="United States ,Lafayette ,Louisiana, 70506"/>
    <x v="0"/>
    <x v="1"/>
    <s v="South - Office Supplies"/>
    <s v="Paper"/>
    <n v="12.96"/>
    <n v="13"/>
    <n v="12.96"/>
    <n v="2"/>
    <n v="6.5"/>
    <n v="0"/>
    <n v="6.3503999999999996"/>
    <n v="48.999999999999993"/>
    <n v="25.92"/>
  </r>
  <r>
    <x v="3"/>
    <x v="0"/>
    <s v="United States"/>
    <s v="New York City"/>
    <s v="New York"/>
    <n v="10009"/>
    <s v="United States ,New York City ,New York, 10009"/>
    <x v="3"/>
    <x v="0"/>
    <s v="East - Furniture"/>
    <s v="Tables"/>
    <n v="464.29199999999997"/>
    <n v="464"/>
    <n v="278.5752"/>
    <n v="9"/>
    <n v="51.555555555555557"/>
    <n v="0.4"/>
    <n v="-108.3348"/>
    <n v="-23.333333333333332"/>
    <n v="2507.1768000000002"/>
  </r>
  <r>
    <x v="3"/>
    <x v="0"/>
    <s v="United States"/>
    <s v="New York City"/>
    <s v="New York"/>
    <n v="10009"/>
    <s v="United States ,New York City ,New York, 10009"/>
    <x v="3"/>
    <x v="1"/>
    <s v="East - Office Supplies"/>
    <s v="Envelopes"/>
    <n v="68.459999999999994"/>
    <n v="68"/>
    <n v="68.459999999999994"/>
    <n v="7"/>
    <n v="9.7142857142857135"/>
    <n v="0"/>
    <n v="31.491599999999998"/>
    <n v="46"/>
    <n v="479.21999999999997"/>
  </r>
  <r>
    <x v="3"/>
    <x v="0"/>
    <s v="United States"/>
    <s v="New York City"/>
    <s v="New York"/>
    <n v="10009"/>
    <s v="United States ,New York City ,New York, 10009"/>
    <x v="3"/>
    <x v="2"/>
    <s v="East - Technology"/>
    <s v="Machines"/>
    <n v="2799.96"/>
    <n v="2800"/>
    <n v="2799.96"/>
    <n v="4"/>
    <n v="700"/>
    <n v="0"/>
    <n v="1371.9803999999999"/>
    <n v="49"/>
    <n v="11199.84"/>
  </r>
  <r>
    <x v="3"/>
    <x v="0"/>
    <s v="United States"/>
    <s v="New York City"/>
    <s v="New York"/>
    <n v="10009"/>
    <s v="United States ,New York City ,New York, 10009"/>
    <x v="3"/>
    <x v="1"/>
    <s v="East - Office Supplies"/>
    <s v="Appliances"/>
    <n v="601.29999999999995"/>
    <n v="601"/>
    <n v="601.29999999999995"/>
    <n v="2"/>
    <n v="300.5"/>
    <n v="0"/>
    <n v="198.429"/>
    <n v="33"/>
    <n v="1202.5999999999999"/>
  </r>
  <r>
    <x v="3"/>
    <x v="0"/>
    <s v="United States"/>
    <s v="New York City"/>
    <s v="New York"/>
    <n v="10009"/>
    <s v="United States ,New York City ,New York, 10009"/>
    <x v="3"/>
    <x v="2"/>
    <s v="East - Technology"/>
    <s v="Phones"/>
    <n v="16.989999999999998"/>
    <n v="17"/>
    <n v="16.989999999999998"/>
    <n v="1"/>
    <n v="17"/>
    <n v="0"/>
    <n v="4.4173999999999998"/>
    <n v="26"/>
    <n v="16.989999999999998"/>
  </r>
  <r>
    <x v="3"/>
    <x v="0"/>
    <s v="United States"/>
    <s v="New York City"/>
    <s v="New York"/>
    <n v="10009"/>
    <s v="United States ,New York City ,New York, 10009"/>
    <x v="3"/>
    <x v="2"/>
    <s v="East - Technology"/>
    <s v="Phones"/>
    <n v="287.97000000000003"/>
    <n v="288"/>
    <n v="287.97000000000003"/>
    <n v="3"/>
    <n v="96"/>
    <n v="0"/>
    <n v="80.631600000000006"/>
    <n v="27.999999999999996"/>
    <n v="863.91000000000008"/>
  </r>
  <r>
    <x v="3"/>
    <x v="0"/>
    <s v="United States"/>
    <s v="New York City"/>
    <s v="New York"/>
    <n v="10009"/>
    <s v="United States ,New York City ,New York, 10009"/>
    <x v="3"/>
    <x v="1"/>
    <s v="East - Office Supplies"/>
    <s v="Paper"/>
    <n v="44.82"/>
    <n v="45"/>
    <n v="44.82"/>
    <n v="9"/>
    <n v="5"/>
    <n v="0"/>
    <n v="21.0654"/>
    <n v="47"/>
    <n v="403.38"/>
  </r>
  <r>
    <x v="1"/>
    <x v="1"/>
    <s v="United States"/>
    <s v="Anaheim"/>
    <s v="California"/>
    <n v="92804"/>
    <s v="United States ,Anaheim ,California, 92804"/>
    <x v="1"/>
    <x v="0"/>
    <s v="West - Furniture"/>
    <s v="Furnishings"/>
    <n v="101.12"/>
    <n v="101"/>
    <n v="101.12"/>
    <n v="8"/>
    <n v="12.625"/>
    <n v="0"/>
    <n v="37.414400000000001"/>
    <n v="37"/>
    <n v="808.96"/>
  </r>
  <r>
    <x v="1"/>
    <x v="0"/>
    <s v="United States"/>
    <s v="Deltona"/>
    <s v="Florida"/>
    <n v="32725"/>
    <s v="United States ,Deltona ,Florida, 32725"/>
    <x v="0"/>
    <x v="2"/>
    <s v="South - Technology"/>
    <s v="Phones"/>
    <n v="107.976"/>
    <n v="108"/>
    <n v="86.380799999999994"/>
    <n v="3"/>
    <n v="36"/>
    <n v="0.2"/>
    <n v="37.791600000000003"/>
    <n v="35"/>
    <n v="259.14239999999995"/>
  </r>
  <r>
    <x v="1"/>
    <x v="2"/>
    <s v="United States"/>
    <s v="New York City"/>
    <s v="New York"/>
    <n v="10009"/>
    <s v="United States ,New York City ,New York, 10009"/>
    <x v="3"/>
    <x v="1"/>
    <s v="East - Office Supplies"/>
    <s v="Appliances"/>
    <n v="58.73"/>
    <n v="59"/>
    <n v="58.73"/>
    <n v="7"/>
    <n v="8.4285714285714288"/>
    <n v="0"/>
    <n v="14.682499999999999"/>
    <n v="25"/>
    <n v="411.10999999999996"/>
  </r>
  <r>
    <x v="1"/>
    <x v="2"/>
    <s v="United States"/>
    <s v="New York City"/>
    <s v="New York"/>
    <n v="10009"/>
    <s v="United States ,New York City ,New York, 10009"/>
    <x v="3"/>
    <x v="1"/>
    <s v="East - Office Supplies"/>
    <s v="Binders"/>
    <n v="93.343999999999994"/>
    <n v="93"/>
    <n v="74.67519999999999"/>
    <n v="4"/>
    <n v="23.25"/>
    <n v="0.2"/>
    <n v="32.670400000000001"/>
    <n v="35"/>
    <n v="298.70079999999996"/>
  </r>
  <r>
    <x v="1"/>
    <x v="2"/>
    <s v="United States"/>
    <s v="Seattle"/>
    <s v="Washington"/>
    <n v="98103"/>
    <s v="United States ,Seattle ,Washington, 98103"/>
    <x v="1"/>
    <x v="1"/>
    <s v="West - Office Supplies"/>
    <s v="Fasteners"/>
    <n v="17.05"/>
    <n v="17"/>
    <n v="17.05"/>
    <n v="5"/>
    <n v="3.4"/>
    <n v="0"/>
    <n v="8.1839999999999993"/>
    <n v="47.999999999999993"/>
    <n v="85.25"/>
  </r>
  <r>
    <x v="1"/>
    <x v="0"/>
    <s v="United States"/>
    <s v="San Diego"/>
    <s v="California"/>
    <n v="92105"/>
    <s v="United States ,San Diego ,California, 92105"/>
    <x v="1"/>
    <x v="1"/>
    <s v="West - Office Supplies"/>
    <s v="Binders"/>
    <n v="8.0960000000000001"/>
    <n v="8"/>
    <n v="6.4767999999999999"/>
    <n v="2"/>
    <n v="4"/>
    <n v="0.2"/>
    <n v="2.7324000000000002"/>
    <n v="33.75"/>
    <n v="12.9536"/>
  </r>
  <r>
    <x v="1"/>
    <x v="1"/>
    <s v="United States"/>
    <s v="Oklahoma City"/>
    <s v="Oklahoma"/>
    <n v="73120"/>
    <s v="United States ,Oklahoma City ,Oklahoma, 73120"/>
    <x v="2"/>
    <x v="0"/>
    <s v="Central - Furniture"/>
    <s v="Furnishings"/>
    <n v="30.36"/>
    <n v="30"/>
    <n v="30.36"/>
    <n v="4"/>
    <n v="7.5"/>
    <n v="0"/>
    <n v="13.0548"/>
    <n v="43"/>
    <n v="121.44"/>
  </r>
  <r>
    <x v="1"/>
    <x v="0"/>
    <s v="United States"/>
    <s v="Mount Vernon"/>
    <s v="New York"/>
    <n v="10550"/>
    <s v="United States ,Mount Vernon ,New York, 10550"/>
    <x v="3"/>
    <x v="1"/>
    <s v="East - Office Supplies"/>
    <s v="Envelopes"/>
    <n v="23.34"/>
    <n v="23"/>
    <n v="23.34"/>
    <n v="3"/>
    <n v="7.666666666666667"/>
    <n v="0"/>
    <n v="10.969799999999999"/>
    <n v="47"/>
    <n v="70.02"/>
  </r>
  <r>
    <x v="1"/>
    <x v="0"/>
    <s v="United States"/>
    <s v="Mount Vernon"/>
    <s v="New York"/>
    <n v="10550"/>
    <s v="United States ,Mount Vernon ,New York, 10550"/>
    <x v="3"/>
    <x v="1"/>
    <s v="East - Office Supplies"/>
    <s v="Paper"/>
    <n v="51.55"/>
    <n v="52"/>
    <n v="51.55"/>
    <n v="5"/>
    <n v="10.4"/>
    <n v="0"/>
    <n v="24.2285"/>
    <n v="47"/>
    <n v="257.75"/>
  </r>
  <r>
    <x v="1"/>
    <x v="0"/>
    <s v="United States"/>
    <s v="San Francisco"/>
    <s v="California"/>
    <n v="94109"/>
    <s v="United States ,San Francisco ,California, 94109"/>
    <x v="1"/>
    <x v="2"/>
    <s v="West - Technology"/>
    <s v="Accessories"/>
    <n v="119.9"/>
    <n v="120"/>
    <n v="119.9"/>
    <n v="2"/>
    <n v="60"/>
    <n v="0"/>
    <n v="43.164000000000001"/>
    <n v="36"/>
    <n v="239.8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1317.492"/>
    <n v="1317"/>
    <n v="1185.7428"/>
    <n v="6"/>
    <n v="219.5"/>
    <n v="0.1"/>
    <n v="292.77600000000001"/>
    <n v="22.222222222222225"/>
    <n v="7114.4567999999999"/>
  </r>
  <r>
    <x v="1"/>
    <x v="0"/>
    <s v="United States"/>
    <s v="New York City"/>
    <s v="New York"/>
    <n v="10009"/>
    <s v="United States ,New York City ,New York, 10009"/>
    <x v="3"/>
    <x v="1"/>
    <s v="East - Office Supplies"/>
    <s v="Supplies"/>
    <n v="63.84"/>
    <n v="64"/>
    <n v="63.84"/>
    <n v="8"/>
    <n v="8"/>
    <n v="0"/>
    <n v="18.5136"/>
    <n v="28.999999999999996"/>
    <n v="510.72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3.5920000000000001"/>
    <n v="4"/>
    <n v="2.8736000000000002"/>
    <n v="1"/>
    <n v="4"/>
    <n v="0.2"/>
    <n v="1.1225000000000001"/>
    <n v="31.25"/>
    <n v="2.8736000000000002"/>
  </r>
  <r>
    <x v="1"/>
    <x v="0"/>
    <s v="United States"/>
    <s v="Los Angeles"/>
    <s v="California"/>
    <n v="90045"/>
    <s v="United States ,Los Angeles ,California, 90045"/>
    <x v="1"/>
    <x v="0"/>
    <s v="West - Furniture"/>
    <s v="Furnishings"/>
    <n v="86.26"/>
    <n v="86"/>
    <n v="86.26"/>
    <n v="2"/>
    <n v="43"/>
    <n v="0"/>
    <n v="29.328399999999998"/>
    <n v="34"/>
    <n v="172.52"/>
  </r>
  <r>
    <x v="1"/>
    <x v="0"/>
    <s v="United States"/>
    <s v="Los Angeles"/>
    <s v="California"/>
    <n v="90045"/>
    <s v="United States ,Los Angeles ,California, 90045"/>
    <x v="1"/>
    <x v="1"/>
    <s v="West - Office Supplies"/>
    <s v="Storage"/>
    <n v="139.04"/>
    <n v="139"/>
    <n v="139.04"/>
    <n v="4"/>
    <n v="34.75"/>
    <n v="0"/>
    <n v="38.931199999999997"/>
    <n v="27.999999999999996"/>
    <n v="556.16"/>
  </r>
  <r>
    <x v="1"/>
    <x v="0"/>
    <s v="United States"/>
    <s v="Los Angeles"/>
    <s v="California"/>
    <n v="90045"/>
    <s v="United States ,Los Angeles ,California, 90045"/>
    <x v="1"/>
    <x v="1"/>
    <s v="West - Office Supplies"/>
    <s v="Appliances"/>
    <n v="46.8"/>
    <n v="47"/>
    <n v="46.8"/>
    <n v="4"/>
    <n v="11.75"/>
    <n v="0"/>
    <n v="16.38"/>
    <n v="35"/>
    <n v="187.2"/>
  </r>
  <r>
    <x v="1"/>
    <x v="2"/>
    <s v="United States"/>
    <s v="Chandler"/>
    <s v="Arizona"/>
    <n v="85224"/>
    <s v="United States ,Chandler ,Arizona, 85224"/>
    <x v="1"/>
    <x v="0"/>
    <s v="West - Furniture"/>
    <s v="Furnishings"/>
    <n v="8.5440000000000005"/>
    <n v="9"/>
    <n v="6.8352000000000004"/>
    <n v="4"/>
    <n v="2.25"/>
    <n v="0.2"/>
    <n v="1.9224000000000001"/>
    <n v="22.5"/>
    <n v="27.340800000000002"/>
  </r>
  <r>
    <x v="1"/>
    <x v="2"/>
    <s v="United States"/>
    <s v="Chandler"/>
    <s v="Arizona"/>
    <n v="85224"/>
    <s v="United States ,Chandler ,Arizona, 85224"/>
    <x v="1"/>
    <x v="0"/>
    <s v="West - Furniture"/>
    <s v="Chairs"/>
    <n v="842.37599999999998"/>
    <n v="842"/>
    <n v="673.9008"/>
    <n v="3"/>
    <n v="280.66666666666669"/>
    <n v="0.2"/>
    <n v="105.297"/>
    <n v="12.5"/>
    <n v="2021.7024000000001"/>
  </r>
  <r>
    <x v="3"/>
    <x v="0"/>
    <s v="United States"/>
    <s v="Long Beach"/>
    <s v="New York"/>
    <n v="11561"/>
    <s v="United States ,Long Beach ,New York, 11561"/>
    <x v="3"/>
    <x v="2"/>
    <s v="East - Technology"/>
    <s v="Phones"/>
    <n v="1214.8499999999999"/>
    <n v="1215"/>
    <n v="1214.8499999999999"/>
    <n v="3"/>
    <n v="405"/>
    <n v="0"/>
    <n v="352.30650000000003"/>
    <n v="29.000000000000004"/>
    <n v="3644.5499999999997"/>
  </r>
  <r>
    <x v="0"/>
    <x v="1"/>
    <s v="United States"/>
    <s v="San Francisco"/>
    <s v="California"/>
    <n v="94109"/>
    <s v="United States ,San Francisco ,California, 94109"/>
    <x v="1"/>
    <x v="1"/>
    <s v="West - Office Supplies"/>
    <s v="Storage"/>
    <n v="67.78"/>
    <n v="68"/>
    <n v="67.78"/>
    <n v="2"/>
    <n v="34"/>
    <n v="0"/>
    <n v="16.945"/>
    <n v="25"/>
    <n v="135.56"/>
  </r>
  <r>
    <x v="2"/>
    <x v="1"/>
    <s v="United States"/>
    <s v="Helena"/>
    <s v="Montana"/>
    <n v="59601"/>
    <s v="United States ,Helena ,Montana, 59601"/>
    <x v="1"/>
    <x v="1"/>
    <s v="West - Office Supplies"/>
    <s v="Storage"/>
    <n v="39.9"/>
    <n v="40"/>
    <n v="39.9"/>
    <n v="5"/>
    <n v="8"/>
    <n v="0"/>
    <n v="10.374000000000001"/>
    <n v="26"/>
    <n v="199.5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2.6880000000000002"/>
    <n v="3"/>
    <n v="2.1504000000000003"/>
    <n v="1"/>
    <n v="3"/>
    <n v="0.2"/>
    <n v="0.84"/>
    <n v="31.249999999999993"/>
    <n v="2.1504000000000003"/>
  </r>
  <r>
    <x v="1"/>
    <x v="0"/>
    <s v="United States"/>
    <s v="New York City"/>
    <s v="New York"/>
    <n v="10011"/>
    <s v="United States ,New York City ,New York, 10011"/>
    <x v="3"/>
    <x v="1"/>
    <s v="East - Office Supplies"/>
    <s v="Art"/>
    <n v="6.6"/>
    <n v="7"/>
    <n v="6.6"/>
    <n v="3"/>
    <n v="2.3333333333333335"/>
    <n v="0"/>
    <n v="2.9039999999999999"/>
    <n v="44"/>
    <n v="19.799999999999997"/>
  </r>
  <r>
    <x v="2"/>
    <x v="0"/>
    <s v="United States"/>
    <s v="Kirkwood"/>
    <s v="Missouri"/>
    <n v="63122"/>
    <s v="United States ,Kirkwood ,Missouri, 63122"/>
    <x v="2"/>
    <x v="1"/>
    <s v="Central - Office Supplies"/>
    <s v="Binders"/>
    <n v="28.4"/>
    <n v="28"/>
    <n v="28.4"/>
    <n v="4"/>
    <n v="7"/>
    <n v="0"/>
    <n v="13.064"/>
    <n v="46"/>
    <n v="113.6"/>
  </r>
  <r>
    <x v="2"/>
    <x v="0"/>
    <s v="United States"/>
    <s v="Kirkwood"/>
    <s v="Missouri"/>
    <n v="63122"/>
    <s v="United States ,Kirkwood ,Missouri, 63122"/>
    <x v="2"/>
    <x v="0"/>
    <s v="Central - Furniture"/>
    <s v="Furnishings"/>
    <n v="212.94"/>
    <n v="213"/>
    <n v="212.94"/>
    <n v="3"/>
    <n v="71"/>
    <n v="0"/>
    <n v="34.070399999999999"/>
    <n v="16"/>
    <n v="638.81999999999994"/>
  </r>
  <r>
    <x v="0"/>
    <x v="2"/>
    <s v="United States"/>
    <s v="Chicago"/>
    <s v="Illinois"/>
    <n v="60653"/>
    <s v="United States ,Chicago ,Illinois, 60653"/>
    <x v="2"/>
    <x v="2"/>
    <s v="Central - Technology"/>
    <s v="Phones"/>
    <n v="1001.5839999999999"/>
    <n v="1002"/>
    <n v="801.2672"/>
    <n v="2"/>
    <n v="501"/>
    <n v="0.2"/>
    <n v="125.19799999999999"/>
    <n v="12.5"/>
    <n v="1602.5344"/>
  </r>
  <r>
    <x v="0"/>
    <x v="2"/>
    <s v="United States"/>
    <s v="Chicago"/>
    <s v="Illinois"/>
    <n v="60653"/>
    <s v="United States ,Chicago ,Illinois, 60653"/>
    <x v="2"/>
    <x v="0"/>
    <s v="Central - Furniture"/>
    <s v="Chairs"/>
    <n v="569.05799999999999"/>
    <n v="569"/>
    <n v="398.34059999999999"/>
    <n v="3"/>
    <n v="189.66666666666666"/>
    <n v="0.3"/>
    <n v="-178.8468"/>
    <n v="-31.428571428571427"/>
    <n v="1195.0218"/>
  </r>
  <r>
    <x v="0"/>
    <x v="2"/>
    <s v="United States"/>
    <s v="Chicago"/>
    <s v="Illinois"/>
    <n v="60653"/>
    <s v="United States ,Chicago ,Illinois, 60653"/>
    <x v="2"/>
    <x v="0"/>
    <s v="Central - Furniture"/>
    <s v="Furnishings"/>
    <n v="14.224"/>
    <n v="14"/>
    <n v="5.6896000000000004"/>
    <n v="2"/>
    <n v="7"/>
    <n v="0.6"/>
    <n v="-10.3124"/>
    <n v="-72.5"/>
    <n v="11.379200000000001"/>
  </r>
  <r>
    <x v="0"/>
    <x v="1"/>
    <s v="United States"/>
    <s v="Peoria"/>
    <s v="Arizona"/>
    <n v="85345"/>
    <s v="United States ,Peoria ,Arizona, 85345"/>
    <x v="1"/>
    <x v="2"/>
    <s v="West - Technology"/>
    <s v="Phones"/>
    <n v="105.584"/>
    <n v="106"/>
    <n v="84.467200000000005"/>
    <n v="2"/>
    <n v="53"/>
    <n v="0.2"/>
    <n v="9.2385999999999999"/>
    <n v="8.75"/>
    <n v="168.93440000000001"/>
  </r>
  <r>
    <x v="0"/>
    <x v="1"/>
    <s v="United States"/>
    <s v="Peoria"/>
    <s v="Arizona"/>
    <n v="85345"/>
    <s v="United States ,Peoria ,Arizona, 85345"/>
    <x v="1"/>
    <x v="2"/>
    <s v="West - Technology"/>
    <s v="Phones"/>
    <n v="68.72"/>
    <n v="69"/>
    <n v="54.975999999999999"/>
    <n v="2"/>
    <n v="34.5"/>
    <n v="0.2"/>
    <n v="-14.603"/>
    <n v="-21.25"/>
    <n v="109.952"/>
  </r>
  <r>
    <x v="1"/>
    <x v="1"/>
    <s v="United States"/>
    <s v="Seattle"/>
    <s v="Washington"/>
    <n v="98103"/>
    <s v="United States ,Seattle ,Washington, 98103"/>
    <x v="1"/>
    <x v="0"/>
    <s v="West - Furniture"/>
    <s v="Bookcases"/>
    <n v="1367.84"/>
    <n v="1368"/>
    <n v="1367.84"/>
    <n v="8"/>
    <n v="171"/>
    <n v="0"/>
    <n v="259.88959999999997"/>
    <n v="19"/>
    <n v="10942.72"/>
  </r>
  <r>
    <x v="0"/>
    <x v="0"/>
    <s v="United States"/>
    <s v="Taylor"/>
    <s v="Michigan"/>
    <n v="48180"/>
    <s v="United States ,Taylor ,Michigan, 48180"/>
    <x v="2"/>
    <x v="0"/>
    <s v="Central - Furniture"/>
    <s v="Chairs"/>
    <n v="301.95999999999998"/>
    <n v="302"/>
    <n v="301.95999999999998"/>
    <n v="2"/>
    <n v="151"/>
    <n v="0"/>
    <n v="33.215600000000002"/>
    <n v="11.000000000000002"/>
    <n v="603.91999999999996"/>
  </r>
  <r>
    <x v="1"/>
    <x v="0"/>
    <s v="United States"/>
    <s v="Pasadena"/>
    <s v="California"/>
    <n v="91104"/>
    <s v="United States ,Pasadena ,California, 91104"/>
    <x v="1"/>
    <x v="0"/>
    <s v="West - Furniture"/>
    <s v="Chairs"/>
    <n v="170.352"/>
    <n v="170"/>
    <n v="136.2816"/>
    <n v="3"/>
    <n v="56.666666666666664"/>
    <n v="0.2"/>
    <n v="-17.0352"/>
    <n v="-10"/>
    <n v="408.84479999999996"/>
  </r>
  <r>
    <x v="1"/>
    <x v="0"/>
    <s v="United States"/>
    <s v="Midland"/>
    <s v="Michigan"/>
    <n v="48640"/>
    <s v="United States ,Midland ,Michigan, 48640"/>
    <x v="2"/>
    <x v="1"/>
    <s v="Central - Office Supplies"/>
    <s v="Art"/>
    <n v="3.9"/>
    <n v="4"/>
    <n v="3.9"/>
    <n v="2"/>
    <n v="2"/>
    <n v="0"/>
    <n v="1.5209999999999999"/>
    <n v="38.999999999999993"/>
    <n v="7.8"/>
  </r>
  <r>
    <x v="1"/>
    <x v="0"/>
    <s v="United States"/>
    <s v="Midland"/>
    <s v="Michigan"/>
    <n v="48640"/>
    <s v="United States ,Midland ,Michigan, 48640"/>
    <x v="2"/>
    <x v="1"/>
    <s v="Central - Office Supplies"/>
    <s v="Paper"/>
    <n v="12.84"/>
    <n v="13"/>
    <n v="12.84"/>
    <n v="3"/>
    <n v="4.333333333333333"/>
    <n v="0"/>
    <n v="5.7779999999999996"/>
    <n v="44.999999999999993"/>
    <n v="38.519999999999996"/>
  </r>
  <r>
    <x v="1"/>
    <x v="0"/>
    <s v="United States"/>
    <s v="Midland"/>
    <s v="Michigan"/>
    <n v="48640"/>
    <s v="United States ,Midland ,Michigan, 48640"/>
    <x v="2"/>
    <x v="1"/>
    <s v="Central - Office Supplies"/>
    <s v="Paper"/>
    <n v="15.84"/>
    <n v="16"/>
    <n v="15.84"/>
    <n v="3"/>
    <n v="5.333333333333333"/>
    <n v="0"/>
    <n v="7.1280000000000001"/>
    <n v="45"/>
    <n v="47.519999999999996"/>
  </r>
  <r>
    <x v="1"/>
    <x v="0"/>
    <s v="United States"/>
    <s v="Midland"/>
    <s v="Michigan"/>
    <n v="48640"/>
    <s v="United States ,Midland ,Michigan, 48640"/>
    <x v="2"/>
    <x v="0"/>
    <s v="Central - Furniture"/>
    <s v="Chairs"/>
    <n v="563.94000000000005"/>
    <n v="564"/>
    <n v="563.94000000000005"/>
    <n v="3"/>
    <n v="188"/>
    <n v="0"/>
    <n v="112.788"/>
    <n v="20"/>
    <n v="1691.8200000000002"/>
  </r>
  <r>
    <x v="1"/>
    <x v="0"/>
    <s v="United States"/>
    <s v="Midland"/>
    <s v="Michigan"/>
    <n v="48640"/>
    <s v="United States ,Midland ,Michigan, 48640"/>
    <x v="2"/>
    <x v="1"/>
    <s v="Central - Office Supplies"/>
    <s v="Storage"/>
    <n v="62.94"/>
    <n v="63"/>
    <n v="62.94"/>
    <n v="3"/>
    <n v="21"/>
    <n v="0"/>
    <n v="11.958600000000001"/>
    <n v="19"/>
    <n v="188.82"/>
  </r>
  <r>
    <x v="1"/>
    <x v="0"/>
    <s v="United States"/>
    <s v="Midland"/>
    <s v="Michigan"/>
    <n v="48640"/>
    <s v="United States ,Midland ,Michigan, 48640"/>
    <x v="2"/>
    <x v="1"/>
    <s v="Central - Office Supplies"/>
    <s v="Storage"/>
    <n v="535.41"/>
    <n v="535"/>
    <n v="535.41"/>
    <n v="3"/>
    <n v="178.33333333333334"/>
    <n v="0"/>
    <n v="160.62299999999999"/>
    <n v="30"/>
    <n v="1606.23"/>
  </r>
  <r>
    <x v="0"/>
    <x v="1"/>
    <s v="United States"/>
    <s v="Detroit"/>
    <s v="Michigan"/>
    <n v="48205"/>
    <s v="United States ,Detroit ,Michigan, 48205"/>
    <x v="2"/>
    <x v="0"/>
    <s v="Central - Furniture"/>
    <s v="Chairs"/>
    <n v="3504.9"/>
    <n v="3505"/>
    <n v="3504.9"/>
    <n v="5"/>
    <n v="701"/>
    <n v="0"/>
    <n v="700.98"/>
    <n v="20"/>
    <n v="17524.5"/>
  </r>
  <r>
    <x v="0"/>
    <x v="1"/>
    <s v="United States"/>
    <s v="Detroit"/>
    <s v="Michigan"/>
    <n v="48205"/>
    <s v="United States ,Detroit ,Michigan, 48205"/>
    <x v="2"/>
    <x v="1"/>
    <s v="Central - Office Supplies"/>
    <s v="Paper"/>
    <n v="144.12"/>
    <n v="144"/>
    <n v="144.12"/>
    <n v="3"/>
    <n v="48"/>
    <n v="0"/>
    <n v="69.177599999999998"/>
    <n v="48"/>
    <n v="432.36"/>
  </r>
  <r>
    <x v="0"/>
    <x v="1"/>
    <s v="United States"/>
    <s v="Detroit"/>
    <s v="Michigan"/>
    <n v="48205"/>
    <s v="United States ,Detroit ,Michigan, 48205"/>
    <x v="2"/>
    <x v="1"/>
    <s v="Central - Office Supplies"/>
    <s v="Paper"/>
    <n v="314.55"/>
    <n v="315"/>
    <n v="314.55"/>
    <n v="3"/>
    <n v="105"/>
    <n v="0"/>
    <n v="150.98400000000001"/>
    <n v="48.000000000000007"/>
    <n v="943.65000000000009"/>
  </r>
  <r>
    <x v="2"/>
    <x v="1"/>
    <s v="United States"/>
    <s v="Pueblo"/>
    <s v="Colorado"/>
    <n v="81001"/>
    <s v="United States ,Pueblo ,Colorado, 81001"/>
    <x v="1"/>
    <x v="1"/>
    <s v="West - Office Supplies"/>
    <s v="Art"/>
    <n v="3.4079999999999999"/>
    <n v="3"/>
    <n v="2.7263999999999999"/>
    <n v="1"/>
    <n v="3"/>
    <n v="0.2"/>
    <n v="0.89459999999999995"/>
    <n v="26.25"/>
    <n v="2.7263999999999999"/>
  </r>
  <r>
    <x v="1"/>
    <x v="0"/>
    <s v="United States"/>
    <s v="Waco"/>
    <s v="Texas"/>
    <n v="76706"/>
    <s v="United States ,Waco ,Texas, 76706"/>
    <x v="2"/>
    <x v="1"/>
    <s v="Central - Office Supplies"/>
    <s v="Binders"/>
    <n v="2.0720000000000001"/>
    <n v="2"/>
    <n v="0.41439999999999988"/>
    <n v="2"/>
    <n v="1"/>
    <n v="0.8"/>
    <n v="-3.5224000000000002"/>
    <n v="-170"/>
    <n v="0.82879999999999976"/>
  </r>
  <r>
    <x v="1"/>
    <x v="0"/>
    <s v="United States"/>
    <s v="Waco"/>
    <s v="Texas"/>
    <n v="76706"/>
    <s v="United States ,Waco ,Texas, 76706"/>
    <x v="2"/>
    <x v="0"/>
    <s v="Central - Furniture"/>
    <s v="Bookcases"/>
    <n v="328.39920000000001"/>
    <n v="328"/>
    <n v="223.31145600000002"/>
    <n v="3"/>
    <n v="109.33333333333333"/>
    <n v="0.32"/>
    <n v="-91.758600000000001"/>
    <n v="-27.941176470588236"/>
    <n v="669.93436800000006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Binders"/>
    <n v="53.247999999999998"/>
    <n v="53"/>
    <n v="42.598399999999998"/>
    <n v="2"/>
    <n v="26.5"/>
    <n v="0.2"/>
    <n v="19.968"/>
    <n v="37.5"/>
    <n v="85.196799999999996"/>
  </r>
  <r>
    <x v="1"/>
    <x v="1"/>
    <s v="United States"/>
    <s v="New York City"/>
    <s v="New York"/>
    <n v="10024"/>
    <s v="United States ,New York City ,New York, 10024"/>
    <x v="3"/>
    <x v="1"/>
    <s v="East - Office Supplies"/>
    <s v="Binders"/>
    <n v="4.992"/>
    <n v="5"/>
    <n v="3.9935999999999998"/>
    <n v="3"/>
    <n v="1.6666666666666667"/>
    <n v="0.2"/>
    <n v="1.6848000000000001"/>
    <n v="33.75"/>
    <n v="11.980799999999999"/>
  </r>
  <r>
    <x v="1"/>
    <x v="1"/>
    <s v="United States"/>
    <s v="Los Angeles"/>
    <s v="California"/>
    <n v="90036"/>
    <s v="United States ,Los Angeles ,California, 90036"/>
    <x v="1"/>
    <x v="0"/>
    <s v="West - Furniture"/>
    <s v="Furnishings"/>
    <n v="37.68"/>
    <n v="38"/>
    <n v="37.68"/>
    <n v="2"/>
    <n v="19"/>
    <n v="0"/>
    <n v="15.8256"/>
    <n v="42"/>
    <n v="75.36"/>
  </r>
  <r>
    <x v="1"/>
    <x v="1"/>
    <s v="United States"/>
    <s v="Los Angeles"/>
    <s v="California"/>
    <n v="90036"/>
    <s v="United States ,Los Angeles ,California, 90036"/>
    <x v="1"/>
    <x v="2"/>
    <s v="West - Technology"/>
    <s v="Phones"/>
    <n v="258.57600000000002"/>
    <n v="259"/>
    <n v="206.86080000000001"/>
    <n v="2"/>
    <n v="129.5"/>
    <n v="0.2"/>
    <n v="19.3932"/>
    <n v="7.5"/>
    <n v="413.72160000000002"/>
  </r>
  <r>
    <x v="1"/>
    <x v="1"/>
    <s v="United States"/>
    <s v="Los Angeles"/>
    <s v="California"/>
    <n v="90036"/>
    <s v="United States ,Los Angeles ,California, 90036"/>
    <x v="1"/>
    <x v="1"/>
    <s v="West - Office Supplies"/>
    <s v="Appliances"/>
    <n v="75.84"/>
    <n v="76"/>
    <n v="75.84"/>
    <n v="2"/>
    <n v="38"/>
    <n v="0"/>
    <n v="29.5776"/>
    <n v="39"/>
    <n v="151.68"/>
  </r>
  <r>
    <x v="2"/>
    <x v="1"/>
    <s v="United States"/>
    <s v="Woonsocket"/>
    <s v="Rhode Island"/>
    <n v="2895"/>
    <s v="United States ,Woonsocket ,Rhode Island, 2895"/>
    <x v="3"/>
    <x v="1"/>
    <s v="East - Office Supplies"/>
    <s v="Paper"/>
    <n v="45.36"/>
    <n v="45"/>
    <n v="45.36"/>
    <n v="7"/>
    <n v="6.4285714285714288"/>
    <n v="0"/>
    <n v="21.7728"/>
    <n v="48"/>
    <n v="317.52"/>
  </r>
  <r>
    <x v="2"/>
    <x v="1"/>
    <s v="United States"/>
    <s v="Woonsocket"/>
    <s v="Rhode Island"/>
    <n v="2895"/>
    <s v="United States ,Woonsocket ,Rhode Island, 2895"/>
    <x v="3"/>
    <x v="1"/>
    <s v="East - Office Supplies"/>
    <s v="Binders"/>
    <n v="45.78"/>
    <n v="46"/>
    <n v="45.78"/>
    <n v="3"/>
    <n v="15.333333333333334"/>
    <n v="0"/>
    <n v="22.89"/>
    <n v="50"/>
    <n v="137.34"/>
  </r>
  <r>
    <x v="2"/>
    <x v="0"/>
    <s v="United States"/>
    <s v="Columbus"/>
    <s v="Georgia"/>
    <n v="31907"/>
    <s v="United States ,Columbus ,Georgia, 31907"/>
    <x v="0"/>
    <x v="1"/>
    <s v="South - Office Supplies"/>
    <s v="Storage"/>
    <n v="40.29"/>
    <n v="40"/>
    <n v="40.29"/>
    <n v="3"/>
    <n v="13.333333333333334"/>
    <n v="0"/>
    <n v="10.0725"/>
    <n v="25"/>
    <n v="120.87"/>
  </r>
  <r>
    <x v="2"/>
    <x v="0"/>
    <s v="United States"/>
    <s v="Columbus"/>
    <s v="Georgia"/>
    <n v="31907"/>
    <s v="United States ,Columbus ,Georgia, 31907"/>
    <x v="0"/>
    <x v="1"/>
    <s v="South - Office Supplies"/>
    <s v="Binders"/>
    <n v="38.71"/>
    <n v="39"/>
    <n v="38.71"/>
    <n v="7"/>
    <n v="5.5714285714285712"/>
    <n v="0"/>
    <n v="17.8066"/>
    <n v="46"/>
    <n v="270.97000000000003"/>
  </r>
  <r>
    <x v="1"/>
    <x v="0"/>
    <s v="United States"/>
    <s v="Jacksonville"/>
    <s v="Florida"/>
    <n v="32216"/>
    <s v="United States ,Jacksonville ,Florida, 32216"/>
    <x v="0"/>
    <x v="1"/>
    <s v="South - Office Supplies"/>
    <s v="Storage"/>
    <n v="1801.6320000000001"/>
    <n v="1802"/>
    <n v="1441.3056000000001"/>
    <n v="6"/>
    <n v="300.33333333333331"/>
    <n v="0.2"/>
    <n v="-337.80599999999998"/>
    <n v="-18.749999999999996"/>
    <n v="8647.8336000000018"/>
  </r>
  <r>
    <x v="1"/>
    <x v="2"/>
    <s v="United States"/>
    <s v="Philadelphia"/>
    <s v="Pennsylvania"/>
    <n v="19140"/>
    <s v="United States ,Philadelphia ,Pennsylvania, 19140"/>
    <x v="3"/>
    <x v="2"/>
    <s v="East - Technology"/>
    <s v="Phones"/>
    <n v="748.75199999999995"/>
    <n v="749"/>
    <n v="449.25119999999998"/>
    <n v="8"/>
    <n v="93.625"/>
    <n v="0.4"/>
    <n v="-162.2296"/>
    <n v="-21.666666666666668"/>
    <n v="3594.0095999999999"/>
  </r>
  <r>
    <x v="1"/>
    <x v="0"/>
    <s v="United States"/>
    <s v="Columbus"/>
    <s v="Indiana"/>
    <n v="47201"/>
    <s v="United States ,Columbus ,Indiana, 47201"/>
    <x v="2"/>
    <x v="2"/>
    <s v="Central - Technology"/>
    <s v="Accessories"/>
    <n v="199.96"/>
    <n v="200"/>
    <n v="199.96"/>
    <n v="4"/>
    <n v="50"/>
    <n v="0"/>
    <n v="15.9968"/>
    <n v="8"/>
    <n v="799.84"/>
  </r>
  <r>
    <x v="1"/>
    <x v="0"/>
    <s v="United States"/>
    <s v="Columbus"/>
    <s v="Indiana"/>
    <n v="47201"/>
    <s v="United States ,Columbus ,Indiana, 47201"/>
    <x v="2"/>
    <x v="0"/>
    <s v="Central - Furniture"/>
    <s v="Chairs"/>
    <n v="1516.2"/>
    <n v="1516"/>
    <n v="1516.2"/>
    <n v="7"/>
    <n v="216.57142857142858"/>
    <n v="0"/>
    <n v="394.21199999999999"/>
    <n v="26"/>
    <n v="10613.4"/>
  </r>
  <r>
    <x v="1"/>
    <x v="0"/>
    <s v="United States"/>
    <s v="Pasadena"/>
    <s v="Texas"/>
    <n v="77506"/>
    <s v="United States ,Pasadena ,Texas, 77506"/>
    <x v="2"/>
    <x v="2"/>
    <s v="Central - Technology"/>
    <s v="Accessories"/>
    <n v="167.952"/>
    <n v="168"/>
    <n v="134.36160000000001"/>
    <n v="6"/>
    <n v="28"/>
    <n v="0.2"/>
    <n v="-27.292200000000001"/>
    <n v="-16.25"/>
    <n v="806.16960000000006"/>
  </r>
  <r>
    <x v="1"/>
    <x v="0"/>
    <s v="United States"/>
    <s v="Pasadena"/>
    <s v="Texas"/>
    <n v="77506"/>
    <s v="United States ,Pasadena ,Texas, 77506"/>
    <x v="2"/>
    <x v="1"/>
    <s v="Central - Office Supplies"/>
    <s v="Art"/>
    <n v="45.04"/>
    <n v="45"/>
    <n v="36.031999999999996"/>
    <n v="2"/>
    <n v="22.5"/>
    <n v="0.2"/>
    <n v="4.5039999999999996"/>
    <n v="10"/>
    <n v="72.063999999999993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Envelopes"/>
    <n v="23.16"/>
    <n v="23"/>
    <n v="23.16"/>
    <n v="2"/>
    <n v="11.5"/>
    <n v="0"/>
    <n v="11.58"/>
    <n v="50"/>
    <n v="46.32"/>
  </r>
  <r>
    <x v="0"/>
    <x v="1"/>
    <s v="United States"/>
    <s v="Columbia"/>
    <s v="South Carolina"/>
    <n v="29203"/>
    <s v="United States ,Columbia ,South Carolina, 29203"/>
    <x v="0"/>
    <x v="0"/>
    <s v="South - Furniture"/>
    <s v="Furnishings"/>
    <n v="397.6"/>
    <n v="398"/>
    <n v="397.6"/>
    <n v="5"/>
    <n v="79.599999999999994"/>
    <n v="0"/>
    <n v="43.735999999999997"/>
    <n v="10.999999999999998"/>
    <n v="1988"/>
  </r>
  <r>
    <x v="0"/>
    <x v="1"/>
    <s v="United States"/>
    <s v="Columbia"/>
    <s v="South Carolina"/>
    <n v="29203"/>
    <s v="United States ,Columbia ,South Carolina, 29203"/>
    <x v="0"/>
    <x v="1"/>
    <s v="South - Office Supplies"/>
    <s v="Paper"/>
    <n v="85.96"/>
    <n v="86"/>
    <n v="85.96"/>
    <n v="7"/>
    <n v="12.285714285714286"/>
    <n v="0"/>
    <n v="40.401200000000003"/>
    <n v="47.000000000000007"/>
    <n v="601.71999999999991"/>
  </r>
  <r>
    <x v="0"/>
    <x v="1"/>
    <s v="United States"/>
    <s v="Columbia"/>
    <s v="South Carolina"/>
    <n v="29203"/>
    <s v="United States ,Columbia ,South Carolina, 29203"/>
    <x v="0"/>
    <x v="1"/>
    <s v="South - Office Supplies"/>
    <s v="Art"/>
    <n v="13.12"/>
    <n v="13"/>
    <n v="13.12"/>
    <n v="4"/>
    <n v="3.25"/>
    <n v="0"/>
    <n v="4.3296000000000001"/>
    <n v="33"/>
    <n v="52.48"/>
  </r>
  <r>
    <x v="0"/>
    <x v="1"/>
    <s v="United States"/>
    <s v="Columbia"/>
    <s v="South Carolina"/>
    <n v="29203"/>
    <s v="United States ,Columbia ,South Carolina, 29203"/>
    <x v="0"/>
    <x v="1"/>
    <s v="South - Office Supplies"/>
    <s v="Binders"/>
    <n v="45.66"/>
    <n v="46"/>
    <n v="45.66"/>
    <n v="3"/>
    <n v="15.333333333333334"/>
    <n v="0"/>
    <n v="22.3734"/>
    <n v="49.000000000000007"/>
    <n v="136.97999999999999"/>
  </r>
  <r>
    <x v="1"/>
    <x v="0"/>
    <s v="United States"/>
    <s v="Kent"/>
    <s v="Washington"/>
    <n v="98031"/>
    <s v="United States ,Kent ,Washington, 98031"/>
    <x v="1"/>
    <x v="1"/>
    <s v="West - Office Supplies"/>
    <s v="Envelopes"/>
    <n v="158.13"/>
    <n v="158"/>
    <n v="158.13"/>
    <n v="3"/>
    <n v="52.666666666666664"/>
    <n v="0"/>
    <n v="77.483699999999999"/>
    <n v="49"/>
    <n v="474.39"/>
  </r>
  <r>
    <x v="1"/>
    <x v="0"/>
    <s v="United States"/>
    <s v="Kent"/>
    <s v="Washington"/>
    <n v="98031"/>
    <s v="United States ,Kent ,Washington, 98031"/>
    <x v="1"/>
    <x v="2"/>
    <s v="West - Technology"/>
    <s v="Phones"/>
    <n v="43.6"/>
    <n v="44"/>
    <n v="34.880000000000003"/>
    <n v="5"/>
    <n v="8.8000000000000007"/>
    <n v="0.2"/>
    <n v="4.3600000000000003"/>
    <n v="10"/>
    <n v="174.4"/>
  </r>
  <r>
    <x v="1"/>
    <x v="0"/>
    <s v="United States"/>
    <s v="Round Rock"/>
    <s v="Texas"/>
    <n v="78664"/>
    <s v="United States ,Round Rock ,Texas, 78664"/>
    <x v="2"/>
    <x v="1"/>
    <s v="Central - Office Supplies"/>
    <s v="Supplies"/>
    <n v="3930.0720000000001"/>
    <n v="3930"/>
    <n v="3144.0576000000001"/>
    <n v="3"/>
    <n v="1310"/>
    <n v="0.2"/>
    <n v="-786.01440000000002"/>
    <n v="-20"/>
    <n v="9432.1728000000003"/>
  </r>
  <r>
    <x v="1"/>
    <x v="0"/>
    <s v="United States"/>
    <s v="Round Rock"/>
    <s v="Texas"/>
    <n v="78664"/>
    <s v="United States ,Round Rock ,Texas, 78664"/>
    <x v="2"/>
    <x v="1"/>
    <s v="Central - Office Supplies"/>
    <s v="Fasteners"/>
    <n v="2.3039999999999998"/>
    <n v="2"/>
    <n v="1.8431999999999999"/>
    <n v="1"/>
    <n v="2"/>
    <n v="0.2"/>
    <n v="0.77759999999999996"/>
    <n v="33.75"/>
    <n v="1.8431999999999999"/>
  </r>
  <r>
    <x v="1"/>
    <x v="0"/>
    <s v="United States"/>
    <s v="Round Rock"/>
    <s v="Texas"/>
    <n v="78664"/>
    <s v="United States ,Round Rock ,Texas, 78664"/>
    <x v="2"/>
    <x v="2"/>
    <s v="Central - Technology"/>
    <s v="Phones"/>
    <n v="431.976"/>
    <n v="432"/>
    <n v="345.58080000000001"/>
    <n v="3"/>
    <n v="144"/>
    <n v="0.2"/>
    <n v="32.398200000000003"/>
    <n v="7.5000000000000009"/>
    <n v="1036.7424000000001"/>
  </r>
  <r>
    <x v="1"/>
    <x v="0"/>
    <s v="United States"/>
    <s v="Round Rock"/>
    <s v="Texas"/>
    <n v="78664"/>
    <s v="United States ,Round Rock ,Texas, 78664"/>
    <x v="2"/>
    <x v="2"/>
    <s v="Central - Technology"/>
    <s v="Accessories"/>
    <n v="41.72"/>
    <n v="42"/>
    <n v="33.375999999999998"/>
    <n v="7"/>
    <n v="6"/>
    <n v="0.2"/>
    <n v="5.7365000000000004"/>
    <n v="13.750000000000002"/>
    <n v="233.63199999999998"/>
  </r>
  <r>
    <x v="1"/>
    <x v="0"/>
    <s v="United States"/>
    <s v="Oakland"/>
    <s v="California"/>
    <n v="94601"/>
    <s v="United States ,Oakland ,California, 94601"/>
    <x v="1"/>
    <x v="0"/>
    <s v="West - Furniture"/>
    <s v="Furnishings"/>
    <n v="104.23"/>
    <n v="104"/>
    <n v="104.23"/>
    <n v="7"/>
    <n v="14.857142857142858"/>
    <n v="0"/>
    <n v="28.142099999999999"/>
    <n v="26.999999999999996"/>
    <n v="729.61"/>
  </r>
  <r>
    <x v="1"/>
    <x v="0"/>
    <s v="United States"/>
    <s v="Oakland"/>
    <s v="California"/>
    <n v="94601"/>
    <s v="United States ,Oakland ,California, 94601"/>
    <x v="1"/>
    <x v="1"/>
    <s v="West - Office Supplies"/>
    <s v="Storage"/>
    <n v="70.260000000000005"/>
    <n v="70"/>
    <n v="70.260000000000005"/>
    <n v="3"/>
    <n v="23.333333333333332"/>
    <n v="0"/>
    <n v="18.970199999999998"/>
    <n v="26.999999999999996"/>
    <n v="210.78000000000003"/>
  </r>
  <r>
    <x v="1"/>
    <x v="0"/>
    <s v="United States"/>
    <s v="Auburn"/>
    <s v="New York"/>
    <n v="13021"/>
    <s v="United States ,Auburn ,New York, 13021"/>
    <x v="3"/>
    <x v="1"/>
    <s v="East - Office Supplies"/>
    <s v="Art"/>
    <n v="9.26"/>
    <n v="9"/>
    <n v="9.26"/>
    <n v="2"/>
    <n v="4.5"/>
    <n v="0"/>
    <n v="3.0558000000000001"/>
    <n v="33"/>
    <n v="18.52"/>
  </r>
  <r>
    <x v="1"/>
    <x v="0"/>
    <s v="United States"/>
    <s v="Auburn"/>
    <s v="New York"/>
    <n v="13021"/>
    <s v="United States ,Auburn ,New York, 13021"/>
    <x v="3"/>
    <x v="1"/>
    <s v="East - Office Supplies"/>
    <s v="Storage"/>
    <n v="105.98"/>
    <n v="106"/>
    <n v="105.98"/>
    <n v="2"/>
    <n v="53"/>
    <n v="0"/>
    <n v="4.2392000000000003"/>
    <n v="4"/>
    <n v="211.96"/>
  </r>
  <r>
    <x v="1"/>
    <x v="0"/>
    <s v="United States"/>
    <s v="Auburn"/>
    <s v="New York"/>
    <n v="13021"/>
    <s v="United States ,Auburn ,New York, 13021"/>
    <x v="3"/>
    <x v="1"/>
    <s v="East - Office Supplies"/>
    <s v="Fasteners"/>
    <n v="1.24"/>
    <n v="1"/>
    <n v="1.24"/>
    <n v="1"/>
    <n v="1"/>
    <n v="0"/>
    <n v="0.58279999999999998"/>
    <n v="47"/>
    <n v="1.24"/>
  </r>
  <r>
    <x v="1"/>
    <x v="0"/>
    <s v="United States"/>
    <s v="Auburn"/>
    <s v="New York"/>
    <n v="13021"/>
    <s v="United States ,Auburn ,New York, 13021"/>
    <x v="3"/>
    <x v="1"/>
    <s v="East - Office Supplies"/>
    <s v="Labels"/>
    <n v="20.7"/>
    <n v="21"/>
    <n v="20.7"/>
    <n v="2"/>
    <n v="10.5"/>
    <n v="0"/>
    <n v="9.9359999999999999"/>
    <n v="48.000000000000007"/>
    <n v="41.4"/>
  </r>
  <r>
    <x v="1"/>
    <x v="0"/>
    <s v="United States"/>
    <s v="Auburn"/>
    <s v="New York"/>
    <n v="13021"/>
    <s v="United States ,Auburn ,New York, 13021"/>
    <x v="3"/>
    <x v="1"/>
    <s v="East - Office Supplies"/>
    <s v="Paper"/>
    <n v="28.9"/>
    <n v="29"/>
    <n v="28.9"/>
    <n v="5"/>
    <n v="5.8"/>
    <n v="0"/>
    <n v="14.161"/>
    <n v="49"/>
    <n v="144.5"/>
  </r>
  <r>
    <x v="1"/>
    <x v="0"/>
    <s v="United States"/>
    <s v="Auburn"/>
    <s v="New York"/>
    <n v="13021"/>
    <s v="United States ,Auburn ,New York, 13021"/>
    <x v="3"/>
    <x v="1"/>
    <s v="East - Office Supplies"/>
    <s v="Envelopes"/>
    <n v="27.18"/>
    <n v="27"/>
    <n v="27.18"/>
    <n v="1"/>
    <n v="27"/>
    <n v="0"/>
    <n v="12.7746"/>
    <n v="47"/>
    <n v="27.18"/>
  </r>
  <r>
    <x v="1"/>
    <x v="1"/>
    <s v="United States"/>
    <s v="Newark"/>
    <s v="Delaware"/>
    <n v="19711"/>
    <s v="United States ,Newark ,Delaware, 19711"/>
    <x v="3"/>
    <x v="1"/>
    <s v="East - Office Supplies"/>
    <s v="Storage"/>
    <n v="465.18"/>
    <n v="465"/>
    <n v="465.18"/>
    <n v="3"/>
    <n v="155"/>
    <n v="0"/>
    <n v="120.9468"/>
    <n v="26"/>
    <n v="1395.54"/>
  </r>
  <r>
    <x v="0"/>
    <x v="0"/>
    <s v="United States"/>
    <s v="New York City"/>
    <s v="New York"/>
    <n v="10024"/>
    <s v="United States ,New York City ,New York, 10024"/>
    <x v="3"/>
    <x v="1"/>
    <s v="East - Office Supplies"/>
    <s v="Storage"/>
    <n v="36.630000000000003"/>
    <n v="37"/>
    <n v="36.630000000000003"/>
    <n v="3"/>
    <n v="12.333333333333334"/>
    <n v="0"/>
    <n v="9.8901000000000003"/>
    <n v="27"/>
    <n v="109.89000000000001"/>
  </r>
  <r>
    <x v="3"/>
    <x v="0"/>
    <s v="United States"/>
    <s v="Redlands"/>
    <s v="California"/>
    <n v="92374"/>
    <s v="United States ,Redlands ,California, 92374"/>
    <x v="1"/>
    <x v="1"/>
    <s v="West - Office Supplies"/>
    <s v="Storage"/>
    <n v="51.45"/>
    <n v="51"/>
    <n v="51.45"/>
    <n v="3"/>
    <n v="17"/>
    <n v="0"/>
    <n v="13.891500000000001"/>
    <n v="27"/>
    <n v="154.35000000000002"/>
  </r>
  <r>
    <x v="3"/>
    <x v="0"/>
    <s v="United States"/>
    <s v="Redlands"/>
    <s v="California"/>
    <n v="92374"/>
    <s v="United States ,Redlands ,California, 92374"/>
    <x v="1"/>
    <x v="1"/>
    <s v="West - Office Supplies"/>
    <s v="Labels"/>
    <n v="7.83"/>
    <n v="8"/>
    <n v="7.83"/>
    <n v="3"/>
    <n v="2.6666666666666665"/>
    <n v="0"/>
    <n v="3.6017999999999999"/>
    <n v="46"/>
    <n v="23.490000000000002"/>
  </r>
  <r>
    <x v="3"/>
    <x v="0"/>
    <s v="United States"/>
    <s v="Redlands"/>
    <s v="California"/>
    <n v="92374"/>
    <s v="United States ,Redlands ,California, 92374"/>
    <x v="1"/>
    <x v="1"/>
    <s v="West - Office Supplies"/>
    <s v="Art"/>
    <n v="35.4"/>
    <n v="35"/>
    <n v="35.4"/>
    <n v="5"/>
    <n v="7"/>
    <n v="0"/>
    <n v="13.452"/>
    <n v="38"/>
    <n v="177"/>
  </r>
  <r>
    <x v="3"/>
    <x v="0"/>
    <s v="United States"/>
    <s v="Redlands"/>
    <s v="California"/>
    <n v="92374"/>
    <s v="United States ,Redlands ,California, 92374"/>
    <x v="1"/>
    <x v="1"/>
    <s v="West - Office Supplies"/>
    <s v="Paper"/>
    <n v="29.9"/>
    <n v="30"/>
    <n v="29.9"/>
    <n v="5"/>
    <n v="6"/>
    <n v="0"/>
    <n v="13.455"/>
    <n v="45"/>
    <n v="149.5"/>
  </r>
  <r>
    <x v="1"/>
    <x v="0"/>
    <s v="United States"/>
    <s v="Roseville"/>
    <s v="Michigan"/>
    <n v="48066"/>
    <s v="United States ,Roseville ,Michigan, 48066"/>
    <x v="2"/>
    <x v="1"/>
    <s v="Central - Office Supplies"/>
    <s v="Envelopes"/>
    <n v="17.48"/>
    <n v="17"/>
    <n v="17.48"/>
    <n v="2"/>
    <n v="8.5"/>
    <n v="0"/>
    <n v="8.2156000000000002"/>
    <n v="47"/>
    <n v="34.96"/>
  </r>
  <r>
    <x v="0"/>
    <x v="1"/>
    <s v="United States"/>
    <s v="Los Angeles"/>
    <s v="California"/>
    <n v="90049"/>
    <s v="United States ,Los Angeles ,California, 90049"/>
    <x v="1"/>
    <x v="1"/>
    <s v="West - Office Supplies"/>
    <s v="Paper"/>
    <n v="79.14"/>
    <n v="79"/>
    <n v="79.14"/>
    <n v="3"/>
    <n v="26.333333333333332"/>
    <n v="0"/>
    <n v="36.404400000000003"/>
    <n v="46"/>
    <n v="237.42000000000002"/>
  </r>
  <r>
    <x v="1"/>
    <x v="1"/>
    <s v="United States"/>
    <s v="New York City"/>
    <s v="New York"/>
    <n v="10011"/>
    <s v="United States ,New York City ,New York, 10011"/>
    <x v="3"/>
    <x v="1"/>
    <s v="East - Office Supplies"/>
    <s v="Art"/>
    <n v="8.4"/>
    <n v="8"/>
    <n v="8.4"/>
    <n v="5"/>
    <n v="1.6"/>
    <n v="0"/>
    <n v="4.2"/>
    <n v="50"/>
    <n v="42"/>
  </r>
  <r>
    <x v="3"/>
    <x v="0"/>
    <s v="United States"/>
    <s v="Detroit"/>
    <s v="Michigan"/>
    <n v="48205"/>
    <s v="United States ,Detroit ,Michigan, 48205"/>
    <x v="2"/>
    <x v="0"/>
    <s v="Central - Furniture"/>
    <s v="Chairs"/>
    <n v="498.26"/>
    <n v="498"/>
    <n v="498.26"/>
    <n v="7"/>
    <n v="71.142857142857139"/>
    <n v="0"/>
    <n v="134.53020000000001"/>
    <n v="27"/>
    <n v="3487.8199999999997"/>
  </r>
  <r>
    <x v="1"/>
    <x v="2"/>
    <s v="United States"/>
    <s v="Detroit"/>
    <s v="Michigan"/>
    <n v="48234"/>
    <s v="United States ,Detroit ,Michigan, 48234"/>
    <x v="2"/>
    <x v="0"/>
    <s v="Central - Furniture"/>
    <s v="Bookcases"/>
    <n v="212.94"/>
    <n v="213"/>
    <n v="212.94"/>
    <n v="3"/>
    <n v="71"/>
    <n v="0"/>
    <n v="57.4938"/>
    <n v="27"/>
    <n v="638.81999999999994"/>
  </r>
  <r>
    <x v="0"/>
    <x v="2"/>
    <s v="United States"/>
    <s v="Springfield"/>
    <s v="Missouri"/>
    <n v="65807"/>
    <s v="United States ,Springfield ,Missouri, 65807"/>
    <x v="2"/>
    <x v="1"/>
    <s v="Central - Office Supplies"/>
    <s v="Appliances"/>
    <n v="706.86"/>
    <n v="707"/>
    <n v="706.86"/>
    <n v="7"/>
    <n v="101"/>
    <n v="0"/>
    <n v="197.92080000000001"/>
    <n v="28.000000000000004"/>
    <n v="4948.0200000000004"/>
  </r>
  <r>
    <x v="0"/>
    <x v="2"/>
    <s v="United States"/>
    <s v="Springfield"/>
    <s v="Missouri"/>
    <n v="65807"/>
    <s v="United States ,Springfield ,Missouri, 65807"/>
    <x v="2"/>
    <x v="2"/>
    <s v="Central - Technology"/>
    <s v="Phones"/>
    <n v="114.95"/>
    <n v="115"/>
    <n v="114.95"/>
    <n v="5"/>
    <n v="23"/>
    <n v="0"/>
    <n v="2.2989999999999999"/>
    <n v="2"/>
    <n v="574.75"/>
  </r>
  <r>
    <x v="0"/>
    <x v="2"/>
    <s v="United States"/>
    <s v="Springfield"/>
    <s v="Missouri"/>
    <n v="65807"/>
    <s v="United States ,Springfield ,Missouri, 65807"/>
    <x v="2"/>
    <x v="1"/>
    <s v="Central - Office Supplies"/>
    <s v="Binders"/>
    <n v="43.19"/>
    <n v="43"/>
    <n v="43.19"/>
    <n v="7"/>
    <n v="6.1428571428571432"/>
    <n v="0"/>
    <n v="20.731200000000001"/>
    <n v="48.000000000000007"/>
    <n v="302.33"/>
  </r>
  <r>
    <x v="0"/>
    <x v="0"/>
    <s v="United States"/>
    <s v="Los Angeles"/>
    <s v="California"/>
    <n v="90036"/>
    <s v="United States ,Los Angeles ,California, 90036"/>
    <x v="1"/>
    <x v="1"/>
    <s v="West - Office Supplies"/>
    <s v="Paper"/>
    <n v="166.44"/>
    <n v="166"/>
    <n v="166.44"/>
    <n v="3"/>
    <n v="55.333333333333336"/>
    <n v="0"/>
    <n v="79.891199999999998"/>
    <n v="48"/>
    <n v="499.32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36.56"/>
    <n v="37"/>
    <n v="29.248000000000001"/>
    <n v="5"/>
    <n v="7.4"/>
    <n v="0.2"/>
    <n v="12.795999999999999"/>
    <n v="35"/>
    <n v="146.24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186.14400000000001"/>
    <n v="186"/>
    <n v="148.9152"/>
    <n v="6"/>
    <n v="31"/>
    <n v="0.2"/>
    <n v="60.4968"/>
    <n v="32.5"/>
    <n v="893.49119999999994"/>
  </r>
  <r>
    <x v="1"/>
    <x v="0"/>
    <s v="United States"/>
    <s v="New York City"/>
    <s v="New York"/>
    <n v="10011"/>
    <s v="United States ,New York City ,New York, 10011"/>
    <x v="3"/>
    <x v="0"/>
    <s v="East - Furniture"/>
    <s v="Bookcases"/>
    <n v="353.56799999999998"/>
    <n v="354"/>
    <n v="282.8544"/>
    <n v="2"/>
    <n v="177"/>
    <n v="0.2"/>
    <n v="-44.195999999999998"/>
    <n v="-12.5"/>
    <n v="565.7088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Paper"/>
    <n v="81.98"/>
    <n v="82"/>
    <n v="81.98"/>
    <n v="2"/>
    <n v="41"/>
    <n v="0"/>
    <n v="40.170200000000001"/>
    <n v="49"/>
    <n v="163.96"/>
  </r>
  <r>
    <x v="0"/>
    <x v="0"/>
    <s v="United States"/>
    <s v="Fresno"/>
    <s v="California"/>
    <n v="93727"/>
    <s v="United States ,Fresno ,California, 93727"/>
    <x v="1"/>
    <x v="1"/>
    <s v="West - Office Supplies"/>
    <s v="Binders"/>
    <n v="14.624000000000001"/>
    <n v="15"/>
    <n v="11.699200000000001"/>
    <n v="2"/>
    <n v="7.5"/>
    <n v="0.2"/>
    <n v="5.1184000000000003"/>
    <n v="35"/>
    <n v="23.398400000000002"/>
  </r>
  <r>
    <x v="0"/>
    <x v="0"/>
    <s v="United States"/>
    <s v="Fresno"/>
    <s v="California"/>
    <n v="93727"/>
    <s v="United States ,Fresno ,California, 93727"/>
    <x v="1"/>
    <x v="0"/>
    <s v="West - Furniture"/>
    <s v="Tables"/>
    <n v="697.16"/>
    <n v="697"/>
    <n v="557.72799999999995"/>
    <n v="5"/>
    <n v="139.4"/>
    <n v="0.2"/>
    <n v="8.7144999999999992"/>
    <n v="1.25"/>
    <n v="2788.64"/>
  </r>
  <r>
    <x v="0"/>
    <x v="0"/>
    <s v="United States"/>
    <s v="Fresno"/>
    <s v="California"/>
    <n v="93727"/>
    <s v="United States ,Fresno ,California, 93727"/>
    <x v="1"/>
    <x v="0"/>
    <s v="West - Furniture"/>
    <s v="Furnishings"/>
    <n v="30.93"/>
    <n v="31"/>
    <n v="30.93"/>
    <n v="1"/>
    <n v="31"/>
    <n v="0"/>
    <n v="12.6813"/>
    <n v="41"/>
    <n v="30.93"/>
  </r>
  <r>
    <x v="0"/>
    <x v="0"/>
    <s v="United States"/>
    <s v="Fresno"/>
    <s v="California"/>
    <n v="93727"/>
    <s v="United States ,Fresno ,California, 93727"/>
    <x v="1"/>
    <x v="1"/>
    <s v="West - Office Supplies"/>
    <s v="Binders"/>
    <n v="27.495999999999999"/>
    <n v="27"/>
    <n v="21.9968"/>
    <n v="7"/>
    <n v="3.8571428571428572"/>
    <n v="0.2"/>
    <n v="9.2798999999999996"/>
    <n v="33.75"/>
    <n v="153.9776"/>
  </r>
  <r>
    <x v="1"/>
    <x v="1"/>
    <s v="United States"/>
    <s v="Texarkana"/>
    <s v="Arkansas"/>
    <n v="71854"/>
    <s v="United States ,Texarkana ,Arkansas, 71854"/>
    <x v="0"/>
    <x v="0"/>
    <s v="South - Furniture"/>
    <s v="Chairs"/>
    <n v="605.34"/>
    <n v="605"/>
    <n v="605.34"/>
    <n v="6"/>
    <n v="100.83333333333333"/>
    <n v="0"/>
    <n v="145.2816"/>
    <n v="24"/>
    <n v="3632.04"/>
  </r>
  <r>
    <x v="2"/>
    <x v="0"/>
    <s v="United States"/>
    <s v="San Francisco"/>
    <s v="California"/>
    <n v="94110"/>
    <s v="United States ,San Francisco ,California, 94110"/>
    <x v="1"/>
    <x v="0"/>
    <s v="West - Furniture"/>
    <s v="Tables"/>
    <n v="210.00800000000001"/>
    <n v="210"/>
    <n v="168.00640000000001"/>
    <n v="1"/>
    <n v="210"/>
    <n v="0.2"/>
    <n v="2.6251000000000002"/>
    <n v="1.25"/>
    <n v="168.00640000000001"/>
  </r>
  <r>
    <x v="2"/>
    <x v="1"/>
    <s v="United States"/>
    <s v="Indianapolis"/>
    <s v="Indiana"/>
    <n v="46203"/>
    <s v="United States ,Indianapolis ,Indiana, 46203"/>
    <x v="2"/>
    <x v="1"/>
    <s v="Central - Office Supplies"/>
    <s v="Appliances"/>
    <n v="54.96"/>
    <n v="55"/>
    <n v="54.96"/>
    <n v="3"/>
    <n v="18.333333333333332"/>
    <n v="0"/>
    <n v="15.9384"/>
    <n v="28.999999999999996"/>
    <n v="164.88"/>
  </r>
  <r>
    <x v="1"/>
    <x v="0"/>
    <s v="United States"/>
    <s v="Columbia"/>
    <s v="Maryland"/>
    <n v="21044"/>
    <s v="United States ,Columbia ,Maryland, 21044"/>
    <x v="3"/>
    <x v="0"/>
    <s v="East - Furniture"/>
    <s v="Furnishings"/>
    <n v="164.22"/>
    <n v="164"/>
    <n v="164.22"/>
    <n v="3"/>
    <n v="54.666666666666664"/>
    <n v="0"/>
    <n v="50.908200000000001"/>
    <n v="31"/>
    <n v="492.65999999999997"/>
  </r>
  <r>
    <x v="1"/>
    <x v="0"/>
    <s v="United States"/>
    <s v="Columbia"/>
    <s v="Maryland"/>
    <n v="21044"/>
    <s v="United States ,Columbia ,Maryland, 21044"/>
    <x v="3"/>
    <x v="0"/>
    <s v="East - Furniture"/>
    <s v="Bookcases"/>
    <n v="362.94"/>
    <n v="363"/>
    <n v="362.94"/>
    <n v="3"/>
    <n v="121"/>
    <n v="0"/>
    <n v="36.293999999999997"/>
    <n v="10"/>
    <n v="1088.82"/>
  </r>
  <r>
    <x v="1"/>
    <x v="0"/>
    <s v="United States"/>
    <s v="Columbia"/>
    <s v="Maryland"/>
    <n v="21044"/>
    <s v="United States ,Columbia ,Maryland, 21044"/>
    <x v="3"/>
    <x v="2"/>
    <s v="East - Technology"/>
    <s v="Accessories"/>
    <n v="59.98"/>
    <n v="60"/>
    <n v="59.98"/>
    <n v="2"/>
    <n v="30"/>
    <n v="0"/>
    <n v="26.391200000000001"/>
    <n v="44.000000000000007"/>
    <n v="119.96"/>
  </r>
  <r>
    <x v="1"/>
    <x v="0"/>
    <s v="United States"/>
    <s v="San Jose"/>
    <s v="California"/>
    <n v="95123"/>
    <s v="United States ,San Jose ,California, 95123"/>
    <x v="1"/>
    <x v="1"/>
    <s v="West - Office Supplies"/>
    <s v="Storage"/>
    <n v="332.94"/>
    <n v="333"/>
    <n v="332.94"/>
    <n v="3"/>
    <n v="111"/>
    <n v="0"/>
    <n v="6.6588000000000003"/>
    <n v="2"/>
    <n v="998.81999999999994"/>
  </r>
  <r>
    <x v="1"/>
    <x v="0"/>
    <s v="United States"/>
    <s v="San Jose"/>
    <s v="California"/>
    <n v="95123"/>
    <s v="United States ,San Jose ,California, 95123"/>
    <x v="1"/>
    <x v="1"/>
    <s v="West - Office Supplies"/>
    <s v="Binders"/>
    <n v="39.872"/>
    <n v="40"/>
    <n v="31.897600000000001"/>
    <n v="2"/>
    <n v="20"/>
    <n v="0.2"/>
    <n v="12.958399999999999"/>
    <n v="32.499999999999993"/>
    <n v="63.795200000000001"/>
  </r>
  <r>
    <x v="0"/>
    <x v="1"/>
    <s v="United States"/>
    <s v="Seattle"/>
    <s v="Washington"/>
    <n v="98115"/>
    <s v="United States ,Seattle ,Washington, 98115"/>
    <x v="1"/>
    <x v="1"/>
    <s v="West - Office Supplies"/>
    <s v="Supplies"/>
    <n v="13.68"/>
    <n v="14"/>
    <n v="13.68"/>
    <n v="2"/>
    <n v="7"/>
    <n v="0"/>
    <n v="3.6936"/>
    <n v="27"/>
    <n v="27.36"/>
  </r>
  <r>
    <x v="1"/>
    <x v="1"/>
    <s v="United States"/>
    <s v="Carrollton"/>
    <s v="Texas"/>
    <n v="75007"/>
    <s v="United States ,Carrollton ,Texas, 75007"/>
    <x v="2"/>
    <x v="1"/>
    <s v="Central - Office Supplies"/>
    <s v="Binders"/>
    <n v="3.3180000000000001"/>
    <n v="3"/>
    <n v="0.66359999999999975"/>
    <n v="3"/>
    <n v="1"/>
    <n v="0.8"/>
    <n v="-5.6406000000000001"/>
    <n v="-170"/>
    <n v="1.9907999999999992"/>
  </r>
  <r>
    <x v="2"/>
    <x v="2"/>
    <s v="United States"/>
    <s v="Arlington"/>
    <s v="Virginia"/>
    <n v="22204"/>
    <s v="United States ,Arlington ,Virginia, 22204"/>
    <x v="0"/>
    <x v="1"/>
    <s v="South - Office Supplies"/>
    <s v="Binders"/>
    <n v="10.44"/>
    <n v="10"/>
    <n v="10.44"/>
    <n v="1"/>
    <n v="10"/>
    <n v="0"/>
    <n v="4.8023999999999996"/>
    <n v="46"/>
    <n v="10.44"/>
  </r>
  <r>
    <x v="0"/>
    <x v="1"/>
    <s v="United States"/>
    <s v="Los Angeles"/>
    <s v="California"/>
    <n v="90032"/>
    <s v="United States ,Los Angeles ,California, 90032"/>
    <x v="1"/>
    <x v="0"/>
    <s v="West - Furniture"/>
    <s v="Tables"/>
    <n v="136.464"/>
    <n v="136"/>
    <n v="109.1712"/>
    <n v="2"/>
    <n v="68"/>
    <n v="0.2"/>
    <n v="15.3522"/>
    <n v="11.25"/>
    <n v="218.3424"/>
  </r>
  <r>
    <x v="0"/>
    <x v="1"/>
    <s v="United States"/>
    <s v="Los Angeles"/>
    <s v="California"/>
    <n v="90032"/>
    <s v="United States ,Los Angeles ,California, 90032"/>
    <x v="1"/>
    <x v="2"/>
    <s v="West - Technology"/>
    <s v="Phones"/>
    <n v="333.57600000000002"/>
    <n v="334"/>
    <n v="266.86080000000004"/>
    <n v="3"/>
    <n v="111.33333333333333"/>
    <n v="0.2"/>
    <n v="33.357599999999998"/>
    <n v="10"/>
    <n v="800.58240000000012"/>
  </r>
  <r>
    <x v="0"/>
    <x v="1"/>
    <s v="United States"/>
    <s v="Los Angeles"/>
    <s v="California"/>
    <n v="90032"/>
    <s v="United States ,Los Angeles ,California, 90032"/>
    <x v="1"/>
    <x v="1"/>
    <s v="West - Office Supplies"/>
    <s v="Binders"/>
    <n v="12.544"/>
    <n v="13"/>
    <n v="10.0352"/>
    <n v="2"/>
    <n v="6.5"/>
    <n v="0.2"/>
    <n v="4.7039999999999997"/>
    <n v="37.499999999999993"/>
    <n v="20.070399999999999"/>
  </r>
  <r>
    <x v="1"/>
    <x v="0"/>
    <s v="United States"/>
    <s v="Frankfort"/>
    <s v="Illinois"/>
    <n v="60423"/>
    <s v="United States ,Frankfort ,Illinois, 60423"/>
    <x v="2"/>
    <x v="1"/>
    <s v="Central - Office Supplies"/>
    <s v="Appliances"/>
    <n v="20.768000000000001"/>
    <n v="21"/>
    <n v="4.1536000000000008"/>
    <n v="8"/>
    <n v="2.625"/>
    <n v="0.8"/>
    <n v="-52.958399999999997"/>
    <n v="-254.99999999999997"/>
    <n v="33.228800000000007"/>
  </r>
  <r>
    <x v="0"/>
    <x v="0"/>
    <s v="United States"/>
    <s v="Seattle"/>
    <s v="Washington"/>
    <n v="98105"/>
    <s v="United States ,Seattle ,Washington, 98105"/>
    <x v="1"/>
    <x v="2"/>
    <s v="West - Technology"/>
    <s v="Accessories"/>
    <n v="43.5"/>
    <n v="44"/>
    <n v="43.5"/>
    <n v="3"/>
    <n v="14.666666666666666"/>
    <n v="0"/>
    <n v="10.875"/>
    <n v="25"/>
    <n v="130.5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Fasteners"/>
    <n v="12.576000000000001"/>
    <n v="13"/>
    <n v="10.0608"/>
    <n v="4"/>
    <n v="3.25"/>
    <n v="0.2"/>
    <n v="4.0872000000000002"/>
    <n v="32.5"/>
    <n v="40.243200000000002"/>
  </r>
  <r>
    <x v="1"/>
    <x v="0"/>
    <s v="United States"/>
    <s v="Columbus"/>
    <s v="Georgia"/>
    <n v="31907"/>
    <s v="United States ,Columbus ,Georgia, 31907"/>
    <x v="0"/>
    <x v="2"/>
    <s v="South - Technology"/>
    <s v="Accessories"/>
    <n v="249.95"/>
    <n v="250"/>
    <n v="249.95"/>
    <n v="5"/>
    <n v="50"/>
    <n v="0"/>
    <n v="19.995999999999999"/>
    <n v="8"/>
    <n v="1249.75"/>
  </r>
  <r>
    <x v="1"/>
    <x v="0"/>
    <s v="United States"/>
    <s v="Columbus"/>
    <s v="Georgia"/>
    <n v="31907"/>
    <s v="United States ,Columbus ,Georgia, 31907"/>
    <x v="0"/>
    <x v="1"/>
    <s v="South - Office Supplies"/>
    <s v="Paper"/>
    <n v="49.12"/>
    <n v="49"/>
    <n v="49.12"/>
    <n v="4"/>
    <n v="12.25"/>
    <n v="0"/>
    <n v="23.086400000000001"/>
    <n v="47"/>
    <n v="196.48"/>
  </r>
  <r>
    <x v="2"/>
    <x v="0"/>
    <s v="United States"/>
    <s v="Virginia Beach"/>
    <s v="Virginia"/>
    <n v="23464"/>
    <s v="United States ,Virginia Beach ,Virginia, 23464"/>
    <x v="0"/>
    <x v="1"/>
    <s v="South - Office Supplies"/>
    <s v="Appliances"/>
    <n v="182.91"/>
    <n v="183"/>
    <n v="182.91"/>
    <n v="3"/>
    <n v="61"/>
    <n v="0"/>
    <n v="53.043900000000001"/>
    <n v="29.000000000000004"/>
    <n v="548.73"/>
  </r>
  <r>
    <x v="0"/>
    <x v="2"/>
    <s v="United States"/>
    <s v="Des Moines"/>
    <s v="Washington"/>
    <n v="98198"/>
    <s v="United States ,Des Moines ,Washington, 98198"/>
    <x v="1"/>
    <x v="1"/>
    <s v="West - Office Supplies"/>
    <s v="Binders"/>
    <n v="107.648"/>
    <n v="108"/>
    <n v="86.118399999999994"/>
    <n v="2"/>
    <n v="54"/>
    <n v="0.2"/>
    <n v="33.64"/>
    <n v="31.25"/>
    <n v="172.23679999999999"/>
  </r>
  <r>
    <x v="0"/>
    <x v="1"/>
    <s v="United States"/>
    <s v="Bethlehem"/>
    <s v="Pennsylvania"/>
    <n v="18018"/>
    <s v="United States ,Bethlehem ,Pennsylvania, 18018"/>
    <x v="3"/>
    <x v="0"/>
    <s v="East - Furniture"/>
    <s v="Chairs"/>
    <n v="99.372"/>
    <n v="99"/>
    <n v="69.560400000000001"/>
    <n v="2"/>
    <n v="49.5"/>
    <n v="0.3"/>
    <n v="-7.0979999999999999"/>
    <n v="-7.1428571428571423"/>
    <n v="139.1208"/>
  </r>
  <r>
    <x v="0"/>
    <x v="1"/>
    <s v="United States"/>
    <s v="Bethlehem"/>
    <s v="Pennsylvania"/>
    <n v="18018"/>
    <s v="United States ,Bethlehem ,Pennsylvania, 18018"/>
    <x v="3"/>
    <x v="0"/>
    <s v="East - Furniture"/>
    <s v="Furnishings"/>
    <n v="33.567999999999998"/>
    <n v="34"/>
    <n v="26.854399999999998"/>
    <n v="2"/>
    <n v="17"/>
    <n v="0.2"/>
    <n v="-5.4547999999999996"/>
    <n v="-16.25"/>
    <n v="53.708799999999997"/>
  </r>
  <r>
    <x v="1"/>
    <x v="0"/>
    <s v="United States"/>
    <s v="Oklahoma City"/>
    <s v="Oklahoma"/>
    <n v="73120"/>
    <s v="United States ,Oklahoma City ,Oklahoma, 73120"/>
    <x v="2"/>
    <x v="1"/>
    <s v="Central - Office Supplies"/>
    <s v="Paper"/>
    <n v="10.56"/>
    <n v="11"/>
    <n v="10.56"/>
    <n v="2"/>
    <n v="5.5"/>
    <n v="0"/>
    <n v="4.7519999999999998"/>
    <n v="44.999999999999993"/>
    <n v="21.12"/>
  </r>
  <r>
    <x v="1"/>
    <x v="0"/>
    <s v="United States"/>
    <s v="Rancho Cucamonga"/>
    <s v="California"/>
    <n v="91730"/>
    <s v="United States ,Rancho Cucamonga ,California, 91730"/>
    <x v="1"/>
    <x v="1"/>
    <s v="We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2"/>
    <x v="0"/>
    <s v="United States"/>
    <s v="Los Angeles"/>
    <s v="California"/>
    <n v="90032"/>
    <s v="United States ,Los Angeles ,California, 90032"/>
    <x v="1"/>
    <x v="1"/>
    <s v="West - Office Supplies"/>
    <s v="Paper"/>
    <n v="35.200000000000003"/>
    <n v="35"/>
    <n v="35.200000000000003"/>
    <n v="5"/>
    <n v="7"/>
    <n v="0"/>
    <n v="16.544"/>
    <n v="47"/>
    <n v="176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Paper"/>
    <n v="45.527999999999999"/>
    <n v="46"/>
    <n v="36.422399999999996"/>
    <n v="3"/>
    <n v="15.333333333333334"/>
    <n v="0.2"/>
    <n v="15.934799999999999"/>
    <n v="35"/>
    <n v="109.26719999999999"/>
  </r>
  <r>
    <x v="2"/>
    <x v="2"/>
    <s v="United States"/>
    <s v="Houston"/>
    <s v="Texas"/>
    <n v="77036"/>
    <s v="United States ,Houston ,Texas, 77036"/>
    <x v="2"/>
    <x v="2"/>
    <s v="Central - Technology"/>
    <s v="Phones"/>
    <n v="196.77600000000001"/>
    <n v="197"/>
    <n v="157.42080000000001"/>
    <n v="3"/>
    <n v="65.666666666666671"/>
    <n v="0.2"/>
    <n v="14.7582"/>
    <n v="7.5"/>
    <n v="472.26240000000007"/>
  </r>
  <r>
    <x v="2"/>
    <x v="2"/>
    <s v="United States"/>
    <s v="Houston"/>
    <s v="Texas"/>
    <n v="77036"/>
    <s v="United States ,Houston ,Texas, 77036"/>
    <x v="2"/>
    <x v="1"/>
    <s v="Central - Office Supplies"/>
    <s v="Binders"/>
    <n v="2.92"/>
    <n v="3"/>
    <n v="0.58400000000000007"/>
    <n v="2"/>
    <n v="1.5"/>
    <n v="0.8"/>
    <n v="-4.8179999999999996"/>
    <n v="-165"/>
    <n v="1.1680000000000001"/>
  </r>
  <r>
    <x v="2"/>
    <x v="2"/>
    <s v="United States"/>
    <s v="Houston"/>
    <s v="Texas"/>
    <n v="77036"/>
    <s v="United States ,Houston ,Texas, 77036"/>
    <x v="2"/>
    <x v="0"/>
    <s v="Central - Furniture"/>
    <s v="Tables"/>
    <n v="200.79499999999999"/>
    <n v="201"/>
    <n v="140.5565"/>
    <n v="1"/>
    <n v="201"/>
    <n v="0.3"/>
    <n v="-22.948"/>
    <n v="-11.428571428571429"/>
    <n v="140.5565"/>
  </r>
  <r>
    <x v="2"/>
    <x v="2"/>
    <s v="United States"/>
    <s v="Houston"/>
    <s v="Texas"/>
    <n v="77036"/>
    <s v="United States ,Houston ,Texas, 77036"/>
    <x v="2"/>
    <x v="2"/>
    <s v="Central - Technology"/>
    <s v="Accessories"/>
    <n v="46.688000000000002"/>
    <n v="47"/>
    <n v="37.3504"/>
    <n v="4"/>
    <n v="11.75"/>
    <n v="0.2"/>
    <n v="-2.9180000000000001"/>
    <n v="-6.25"/>
    <n v="149.4016"/>
  </r>
  <r>
    <x v="2"/>
    <x v="2"/>
    <s v="United States"/>
    <s v="Houston"/>
    <s v="Texas"/>
    <n v="77036"/>
    <s v="United States ,Houston ,Texas, 77036"/>
    <x v="2"/>
    <x v="1"/>
    <s v="Central - Office Supplies"/>
    <s v="Art"/>
    <n v="21.864000000000001"/>
    <n v="22"/>
    <n v="17.491199999999999"/>
    <n v="3"/>
    <n v="7.333333333333333"/>
    <n v="0.2"/>
    <n v="3.5529000000000002"/>
    <n v="16.25"/>
    <n v="52.473599999999998"/>
  </r>
  <r>
    <x v="2"/>
    <x v="1"/>
    <s v="United States"/>
    <s v="Seattle"/>
    <s v="Washington"/>
    <n v="98103"/>
    <s v="United States ,Seattle ,Washington, 98103"/>
    <x v="1"/>
    <x v="1"/>
    <s v="West - Office Supplies"/>
    <s v="Paper"/>
    <n v="11.76"/>
    <n v="12"/>
    <n v="11.76"/>
    <n v="2"/>
    <n v="6"/>
    <n v="0"/>
    <n v="5.7624000000000004"/>
    <n v="49.000000000000007"/>
    <n v="23.52"/>
  </r>
  <r>
    <x v="2"/>
    <x v="1"/>
    <s v="United States"/>
    <s v="Seattle"/>
    <s v="Washington"/>
    <n v="98103"/>
    <s v="United States ,Seattle ,Washington, 98103"/>
    <x v="1"/>
    <x v="1"/>
    <s v="West - Office Supplies"/>
    <s v="Paper"/>
    <n v="167.94"/>
    <n v="168"/>
    <n v="167.94"/>
    <n v="3"/>
    <n v="56"/>
    <n v="0"/>
    <n v="82.290599999999998"/>
    <n v="49"/>
    <n v="503.82"/>
  </r>
  <r>
    <x v="2"/>
    <x v="1"/>
    <s v="United States"/>
    <s v="Seattle"/>
    <s v="Washington"/>
    <n v="98103"/>
    <s v="United States ,Seattle ,Washington, 98103"/>
    <x v="1"/>
    <x v="1"/>
    <s v="West - Office Supplies"/>
    <s v="Appliances"/>
    <n v="3.89"/>
    <n v="4"/>
    <n v="3.89"/>
    <n v="1"/>
    <n v="4"/>
    <n v="0"/>
    <n v="1.0114000000000001"/>
    <n v="26"/>
    <n v="3.89"/>
  </r>
  <r>
    <x v="1"/>
    <x v="2"/>
    <s v="United States"/>
    <s v="Yonkers"/>
    <s v="New York"/>
    <n v="10701"/>
    <s v="United States ,Yonkers ,New York, 10701"/>
    <x v="3"/>
    <x v="2"/>
    <s v="East - Technology"/>
    <s v="Machines"/>
    <n v="52.44"/>
    <n v="52"/>
    <n v="52.44"/>
    <n v="4"/>
    <n v="13"/>
    <n v="0"/>
    <n v="24.122399999999999"/>
    <n v="46"/>
    <n v="209.76"/>
  </r>
  <r>
    <x v="3"/>
    <x v="0"/>
    <s v="United States"/>
    <s v="San Francisco"/>
    <s v="California"/>
    <n v="94110"/>
    <s v="United States ,San Francisco ,California, 94110"/>
    <x v="1"/>
    <x v="0"/>
    <s v="West - Furniture"/>
    <s v="Furnishings"/>
    <n v="32.36"/>
    <n v="32"/>
    <n v="32.36"/>
    <n v="4"/>
    <n v="8"/>
    <n v="0"/>
    <n v="11.6496"/>
    <n v="36"/>
    <n v="129.44"/>
  </r>
  <r>
    <x v="3"/>
    <x v="0"/>
    <s v="United States"/>
    <s v="San Francisco"/>
    <s v="California"/>
    <n v="94110"/>
    <s v="United States ,San Francisco ,California, 94110"/>
    <x v="1"/>
    <x v="1"/>
    <s v="West - Office Supplies"/>
    <s v="Appliances"/>
    <n v="406.6"/>
    <n v="407"/>
    <n v="406.6"/>
    <n v="5"/>
    <n v="81.400000000000006"/>
    <n v="0"/>
    <n v="113.848"/>
    <n v="27.999999999999996"/>
    <n v="2033"/>
  </r>
  <r>
    <x v="3"/>
    <x v="1"/>
    <s v="United States"/>
    <s v="Los Angeles"/>
    <s v="California"/>
    <n v="90008"/>
    <s v="United States ,Los Angeles ,California, 90008"/>
    <x v="1"/>
    <x v="0"/>
    <s v="West - Furniture"/>
    <s v="Furnishings"/>
    <n v="27.92"/>
    <n v="28"/>
    <n v="27.92"/>
    <n v="4"/>
    <n v="7"/>
    <n v="0"/>
    <n v="8.0968"/>
    <n v="28.999999999999996"/>
    <n v="111.68"/>
  </r>
  <r>
    <x v="3"/>
    <x v="1"/>
    <s v="United States"/>
    <s v="Los Angeles"/>
    <s v="California"/>
    <n v="90008"/>
    <s v="United States ,Los Angeles ,California, 90008"/>
    <x v="1"/>
    <x v="0"/>
    <s v="West - Furniture"/>
    <s v="Tables"/>
    <n v="399.67200000000003"/>
    <n v="400"/>
    <n v="319.73760000000004"/>
    <n v="7"/>
    <n v="57.142857142857146"/>
    <n v="0.2"/>
    <n v="-14.9877"/>
    <n v="-3.75"/>
    <n v="2238.1632000000004"/>
  </r>
  <r>
    <x v="2"/>
    <x v="2"/>
    <s v="United States"/>
    <s v="Miami"/>
    <s v="Florida"/>
    <n v="33142"/>
    <s v="United States ,Miami ,Florida, 33142"/>
    <x v="0"/>
    <x v="1"/>
    <s v="South - Office Supplies"/>
    <s v="Binders"/>
    <n v="3.7440000000000002"/>
    <n v="4"/>
    <n v="1.1232000000000002"/>
    <n v="4"/>
    <n v="1"/>
    <n v="0.7"/>
    <n v="-2.6208"/>
    <n v="-70"/>
    <n v="4.4928000000000008"/>
  </r>
  <r>
    <x v="0"/>
    <x v="0"/>
    <s v="United States"/>
    <s v="Burlington"/>
    <s v="Vermont"/>
    <n v="5408"/>
    <s v="United States ,Burlington ,Vermont, 5408"/>
    <x v="3"/>
    <x v="0"/>
    <s v="East - Furniture"/>
    <s v="Chairs"/>
    <n v="715.2"/>
    <n v="715"/>
    <n v="715.2"/>
    <n v="3"/>
    <n v="238.33333333333334"/>
    <n v="0"/>
    <n v="178.8"/>
    <n v="25"/>
    <n v="2145.6000000000004"/>
  </r>
  <r>
    <x v="1"/>
    <x v="1"/>
    <s v="United States"/>
    <s v="Fayetteville"/>
    <s v="Arkansas"/>
    <n v="72701"/>
    <s v="United States ,Fayetteville ,Arkansas, 72701"/>
    <x v="0"/>
    <x v="2"/>
    <s v="South - Technology"/>
    <s v="Accessories"/>
    <n v="159.80000000000001"/>
    <n v="160"/>
    <n v="159.80000000000001"/>
    <n v="4"/>
    <n v="40"/>
    <n v="0"/>
    <n v="70.311999999999998"/>
    <n v="43.999999999999993"/>
    <n v="639.20000000000005"/>
  </r>
  <r>
    <x v="1"/>
    <x v="1"/>
    <s v="United States"/>
    <s v="Fayetteville"/>
    <s v="Arkansas"/>
    <n v="72701"/>
    <s v="United States ,Fayetteville ,Arkansas, 72701"/>
    <x v="0"/>
    <x v="2"/>
    <s v="South - Technology"/>
    <s v="Accessories"/>
    <n v="44.75"/>
    <n v="45"/>
    <n v="44.75"/>
    <n v="5"/>
    <n v="9"/>
    <n v="0"/>
    <n v="8.5024999999999995"/>
    <n v="19"/>
    <n v="223.75"/>
  </r>
  <r>
    <x v="1"/>
    <x v="2"/>
    <s v="United States"/>
    <s v="Odessa"/>
    <s v="Texas"/>
    <n v="79762"/>
    <s v="United States ,Odessa ,Texas, 79762"/>
    <x v="2"/>
    <x v="0"/>
    <s v="Central - Furniture"/>
    <s v="Chairs"/>
    <n v="340.11599999999999"/>
    <n v="340"/>
    <n v="238.0812"/>
    <n v="6"/>
    <n v="56.666666666666664"/>
    <n v="0.3"/>
    <n v="-9.7175999999999991"/>
    <n v="-2.8571428571428572"/>
    <n v="1428.4872"/>
  </r>
  <r>
    <x v="1"/>
    <x v="0"/>
    <s v="United States"/>
    <s v="Virginia Beach"/>
    <s v="Virginia"/>
    <n v="23464"/>
    <s v="United States ,Virginia Beach ,Virginia, 23464"/>
    <x v="0"/>
    <x v="1"/>
    <s v="South - Office Supplies"/>
    <s v="Paper"/>
    <n v="105.52"/>
    <n v="106"/>
    <n v="105.52"/>
    <n v="4"/>
    <n v="26.5"/>
    <n v="0"/>
    <n v="48.539200000000001"/>
    <n v="46"/>
    <n v="422.08"/>
  </r>
  <r>
    <x v="1"/>
    <x v="0"/>
    <s v="United States"/>
    <s v="Milwaukee"/>
    <s v="Wisconsin"/>
    <n v="53209"/>
    <s v="United States ,Milwaukee ,Wisconsin, 53209"/>
    <x v="2"/>
    <x v="2"/>
    <s v="Central - Technology"/>
    <s v="Accessories"/>
    <n v="13.48"/>
    <n v="13"/>
    <n v="13.48"/>
    <n v="1"/>
    <n v="13"/>
    <n v="0"/>
    <n v="1.8872"/>
    <n v="13.999999999999998"/>
    <n v="13.48"/>
  </r>
  <r>
    <x v="1"/>
    <x v="0"/>
    <s v="United States"/>
    <s v="Detroit"/>
    <s v="Michigan"/>
    <n v="48234"/>
    <s v="United States ,Detroit ,Michigan, 48234"/>
    <x v="2"/>
    <x v="1"/>
    <s v="Central - Office Supplies"/>
    <s v="Storage"/>
    <n v="85.52"/>
    <n v="86"/>
    <n v="85.52"/>
    <n v="2"/>
    <n v="43"/>
    <n v="0"/>
    <n v="22.235199999999999"/>
    <n v="26"/>
    <n v="171.04"/>
  </r>
  <r>
    <x v="1"/>
    <x v="1"/>
    <s v="United States"/>
    <s v="Rochester"/>
    <s v="Minnesota"/>
    <n v="55901"/>
    <s v="United States ,Rochester ,Minnesota, 55901"/>
    <x v="2"/>
    <x v="0"/>
    <s v="Central - Furniture"/>
    <s v="Furnishings"/>
    <n v="6.16"/>
    <n v="6"/>
    <n v="6.16"/>
    <n v="2"/>
    <n v="3"/>
    <n v="0"/>
    <n v="2.9567999999999999"/>
    <n v="48"/>
    <n v="12.32"/>
  </r>
  <r>
    <x v="1"/>
    <x v="1"/>
    <s v="United States"/>
    <s v="Rochester"/>
    <s v="Minnesota"/>
    <n v="55901"/>
    <s v="United States ,Rochester ,Minnesota, 55901"/>
    <x v="2"/>
    <x v="1"/>
    <s v="Central - Office Supplies"/>
    <s v="Paper"/>
    <n v="36.840000000000003"/>
    <n v="37"/>
    <n v="36.840000000000003"/>
    <n v="3"/>
    <n v="12.333333333333334"/>
    <n v="0"/>
    <n v="17.314800000000002"/>
    <n v="47"/>
    <n v="110.52000000000001"/>
  </r>
  <r>
    <x v="1"/>
    <x v="1"/>
    <s v="United States"/>
    <s v="Seattle"/>
    <s v="Washington"/>
    <n v="98105"/>
    <s v="United States ,Seattle ,Washington, 98105"/>
    <x v="1"/>
    <x v="1"/>
    <s v="West - Office Supplies"/>
    <s v="Storage"/>
    <n v="15.84"/>
    <n v="16"/>
    <n v="15.84"/>
    <n v="3"/>
    <n v="5.333333333333333"/>
    <n v="0"/>
    <n v="0"/>
    <n v="0"/>
    <n v="47.519999999999996"/>
  </r>
  <r>
    <x v="1"/>
    <x v="1"/>
    <s v="United States"/>
    <s v="Seattle"/>
    <s v="Washington"/>
    <n v="98105"/>
    <s v="United States ,Seattle ,Washington, 98105"/>
    <x v="1"/>
    <x v="1"/>
    <s v="West - Office Supplies"/>
    <s v="Labels"/>
    <n v="44.4"/>
    <n v="44"/>
    <n v="44.4"/>
    <n v="3"/>
    <n v="14.666666666666666"/>
    <n v="0"/>
    <n v="22.2"/>
    <n v="50"/>
    <n v="133.19999999999999"/>
  </r>
  <r>
    <x v="2"/>
    <x v="0"/>
    <s v="United States"/>
    <s v="Louisville"/>
    <s v="Colorado"/>
    <n v="80027"/>
    <s v="United States ,Louisville ,Colorado, 80027"/>
    <x v="1"/>
    <x v="1"/>
    <s v="West - Office Supplies"/>
    <s v="Envelopes"/>
    <n v="21.24"/>
    <n v="21"/>
    <n v="16.991999999999997"/>
    <n v="9"/>
    <n v="2.3333333333333335"/>
    <n v="0.2"/>
    <n v="7.4340000000000002"/>
    <n v="35"/>
    <n v="152.92799999999997"/>
  </r>
  <r>
    <x v="2"/>
    <x v="0"/>
    <s v="United States"/>
    <s v="Louisville"/>
    <s v="Colorado"/>
    <n v="80027"/>
    <s v="United States ,Louisville ,Colorado, 80027"/>
    <x v="1"/>
    <x v="1"/>
    <s v="West - Office Supplies"/>
    <s v="Binders"/>
    <n v="9.5519999999999996"/>
    <n v="10"/>
    <n v="2.8656000000000006"/>
    <n v="8"/>
    <n v="1.25"/>
    <n v="0.7"/>
    <n v="-7.3231999999999999"/>
    <n v="-76.666666666666671"/>
    <n v="22.924800000000005"/>
  </r>
  <r>
    <x v="2"/>
    <x v="0"/>
    <s v="United States"/>
    <s v="Louisville"/>
    <s v="Colorado"/>
    <n v="80027"/>
    <s v="United States ,Louisville ,Colorado, 80027"/>
    <x v="1"/>
    <x v="0"/>
    <s v="West - Furniture"/>
    <s v="Bookcases"/>
    <n v="89.991"/>
    <n v="90"/>
    <n v="26.997300000000003"/>
    <n v="3"/>
    <n v="30"/>
    <n v="0.7"/>
    <n v="-152.9847"/>
    <n v="-170"/>
    <n v="80.991900000000015"/>
  </r>
  <r>
    <x v="1"/>
    <x v="2"/>
    <s v="United States"/>
    <s v="San Francisco"/>
    <s v="California"/>
    <n v="94122"/>
    <s v="United States ,San Francisco ,California, 94122"/>
    <x v="1"/>
    <x v="1"/>
    <s v="West - Office Supplies"/>
    <s v="Paper"/>
    <n v="163.96"/>
    <n v="164"/>
    <n v="163.96"/>
    <n v="4"/>
    <n v="41"/>
    <n v="0"/>
    <n v="80.340400000000002"/>
    <n v="49"/>
    <n v="655.84"/>
  </r>
  <r>
    <x v="1"/>
    <x v="0"/>
    <s v="United States"/>
    <s v="Houston"/>
    <s v="Texas"/>
    <n v="77036"/>
    <s v="United States ,Houston ,Texas, 77036"/>
    <x v="2"/>
    <x v="1"/>
    <s v="Central - Office Supplies"/>
    <s v="Paper"/>
    <n v="17.904"/>
    <n v="18"/>
    <n v="14.3232"/>
    <n v="2"/>
    <n v="9"/>
    <n v="0.2"/>
    <n v="6.2664"/>
    <n v="35"/>
    <n v="28.6464"/>
  </r>
  <r>
    <x v="1"/>
    <x v="0"/>
    <s v="United States"/>
    <s v="Houston"/>
    <s v="Texas"/>
    <n v="77036"/>
    <s v="United States ,Houston ,Texas, 77036"/>
    <x v="2"/>
    <x v="0"/>
    <s v="Central - Furniture"/>
    <s v="Chairs"/>
    <n v="966.7"/>
    <n v="967"/>
    <n v="676.69"/>
    <n v="5"/>
    <n v="193.4"/>
    <n v="0.3"/>
    <n v="-13.81"/>
    <n v="-1.4285714285714286"/>
    <n v="3383.4500000000003"/>
  </r>
  <r>
    <x v="1"/>
    <x v="0"/>
    <s v="United States"/>
    <s v="Houston"/>
    <s v="Texas"/>
    <n v="77036"/>
    <s v="United States ,Houston ,Texas, 77036"/>
    <x v="2"/>
    <x v="1"/>
    <s v="Central - Office Supplies"/>
    <s v="Paper"/>
    <n v="182.11199999999999"/>
    <n v="182"/>
    <n v="145.68959999999998"/>
    <n v="6"/>
    <n v="30.333333333333332"/>
    <n v="0.2"/>
    <n v="61.462800000000001"/>
    <n v="33.75"/>
    <n v="874.13759999999991"/>
  </r>
  <r>
    <x v="2"/>
    <x v="0"/>
    <s v="United States"/>
    <s v="Miami"/>
    <s v="Florida"/>
    <n v="33180"/>
    <s v="United States ,Miami ,Florida, 33180"/>
    <x v="0"/>
    <x v="1"/>
    <s v="South - Office Supplies"/>
    <s v="Storage"/>
    <n v="4.4640000000000004"/>
    <n v="4"/>
    <n v="3.5712000000000002"/>
    <n v="1"/>
    <n v="4"/>
    <n v="0.2"/>
    <n v="0.33479999999999999"/>
    <n v="7.4999999999999982"/>
    <n v="3.5712000000000002"/>
  </r>
  <r>
    <x v="1"/>
    <x v="0"/>
    <s v="United States"/>
    <s v="Medina"/>
    <s v="Ohio"/>
    <n v="44256"/>
    <s v="United States ,Medina ,Ohio, 44256"/>
    <x v="3"/>
    <x v="0"/>
    <s v="East - Furniture"/>
    <s v="Tables"/>
    <n v="51.588000000000001"/>
    <n v="52"/>
    <n v="30.9528"/>
    <n v="1"/>
    <n v="52"/>
    <n v="0.4"/>
    <n v="-15.4764"/>
    <n v="-30"/>
    <n v="30.9528"/>
  </r>
  <r>
    <x v="1"/>
    <x v="1"/>
    <s v="United States"/>
    <s v="Roseville"/>
    <s v="Minnesota"/>
    <n v="55113"/>
    <s v="United States ,Roseville ,Minnesota, 55113"/>
    <x v="2"/>
    <x v="1"/>
    <s v="Central - Office Supplies"/>
    <s v="Labels"/>
    <n v="50.4"/>
    <n v="50"/>
    <n v="50.4"/>
    <n v="8"/>
    <n v="6.25"/>
    <n v="0"/>
    <n v="23.184000000000001"/>
    <n v="46"/>
    <n v="403.2"/>
  </r>
  <r>
    <x v="1"/>
    <x v="0"/>
    <s v="United States"/>
    <s v="Houston"/>
    <s v="Texas"/>
    <n v="77041"/>
    <s v="United States ,Houston ,Texas, 77041"/>
    <x v="2"/>
    <x v="1"/>
    <s v="Central - Office Supplies"/>
    <s v="Paper"/>
    <n v="89.567999999999998"/>
    <n v="90"/>
    <n v="71.654399999999995"/>
    <n v="2"/>
    <n v="45"/>
    <n v="0.2"/>
    <n v="32.468400000000003"/>
    <n v="36.250000000000007"/>
    <n v="143.30879999999999"/>
  </r>
  <r>
    <x v="1"/>
    <x v="0"/>
    <s v="United States"/>
    <s v="Yonkers"/>
    <s v="New York"/>
    <n v="10701"/>
    <s v="United States ,Yonkers ,New York, 10701"/>
    <x v="3"/>
    <x v="0"/>
    <s v="East - Furniture"/>
    <s v="Furnishings"/>
    <n v="14.89"/>
    <n v="15"/>
    <n v="14.89"/>
    <n v="1"/>
    <n v="15"/>
    <n v="0"/>
    <n v="4.0202999999999998"/>
    <n v="26.999999999999996"/>
    <n v="14.89"/>
  </r>
  <r>
    <x v="1"/>
    <x v="0"/>
    <s v="United States"/>
    <s v="Yonkers"/>
    <s v="New York"/>
    <n v="10701"/>
    <s v="United States ,Yonkers ,New York, 10701"/>
    <x v="3"/>
    <x v="2"/>
    <s v="East - Technology"/>
    <s v="Phones"/>
    <n v="543.91999999999996"/>
    <n v="544"/>
    <n v="543.91999999999996"/>
    <n v="8"/>
    <n v="68"/>
    <n v="0"/>
    <n v="135.97999999999999"/>
    <n v="25"/>
    <n v="4351.3599999999997"/>
  </r>
  <r>
    <x v="2"/>
    <x v="1"/>
    <s v="United States"/>
    <s v="San Diego"/>
    <s v="California"/>
    <n v="92037"/>
    <s v="United States ,San Diego ,California, 92037"/>
    <x v="1"/>
    <x v="1"/>
    <s v="West - Office Supplies"/>
    <s v="Envelopes"/>
    <n v="4.08"/>
    <n v="4"/>
    <n v="4.08"/>
    <n v="2"/>
    <n v="2"/>
    <n v="0"/>
    <n v="1.9176"/>
    <n v="47"/>
    <n v="8.16"/>
  </r>
  <r>
    <x v="2"/>
    <x v="1"/>
    <s v="United States"/>
    <s v="San Diego"/>
    <s v="California"/>
    <n v="92037"/>
    <s v="United States ,San Diego ,California, 92037"/>
    <x v="1"/>
    <x v="1"/>
    <s v="West - Office Supplies"/>
    <s v="Labels"/>
    <n v="18.899999999999999"/>
    <n v="19"/>
    <n v="18.899999999999999"/>
    <n v="3"/>
    <n v="6.333333333333333"/>
    <n v="0"/>
    <n v="8.6940000000000008"/>
    <n v="46.000000000000007"/>
    <n v="56.699999999999996"/>
  </r>
  <r>
    <x v="1"/>
    <x v="1"/>
    <s v="United States"/>
    <s v="Springfield"/>
    <s v="Virginia"/>
    <n v="22153"/>
    <s v="United States ,Springfield ,Virginia, 22153"/>
    <x v="0"/>
    <x v="0"/>
    <s v="South - Furniture"/>
    <s v="Tables"/>
    <n v="2275.5"/>
    <n v="2276"/>
    <n v="2275.5"/>
    <n v="10"/>
    <n v="227.6"/>
    <n v="0"/>
    <n v="386.83499999999998"/>
    <n v="17"/>
    <n v="22755"/>
  </r>
  <r>
    <x v="1"/>
    <x v="1"/>
    <s v="United States"/>
    <s v="Springfield"/>
    <s v="Virginia"/>
    <n v="22153"/>
    <s v="United States ,Springfield ,Virginia, 22153"/>
    <x v="0"/>
    <x v="2"/>
    <s v="South - Technology"/>
    <s v="Accessories"/>
    <n v="1979.7"/>
    <n v="1980"/>
    <n v="1979.7"/>
    <n v="6"/>
    <n v="330"/>
    <n v="0"/>
    <n v="653.30100000000004"/>
    <n v="33"/>
    <n v="11878.2"/>
  </r>
  <r>
    <x v="1"/>
    <x v="1"/>
    <s v="United States"/>
    <s v="Springfield"/>
    <s v="Virginia"/>
    <n v="22153"/>
    <s v="United States ,Springfield ,Virginia, 22153"/>
    <x v="0"/>
    <x v="1"/>
    <s v="South - Office Supplies"/>
    <s v="Labels"/>
    <n v="62.1"/>
    <n v="62"/>
    <n v="62.1"/>
    <n v="6"/>
    <n v="10.333333333333334"/>
    <n v="0"/>
    <n v="29.808"/>
    <n v="48"/>
    <n v="372.6"/>
  </r>
  <r>
    <x v="1"/>
    <x v="0"/>
    <s v="United States"/>
    <s v="Decatur"/>
    <s v="Illinois"/>
    <n v="62521"/>
    <s v="United States ,Decatur ,Illinois, 62521"/>
    <x v="2"/>
    <x v="0"/>
    <s v="Central - Furniture"/>
    <s v="Chairs"/>
    <n v="37.295999999999999"/>
    <n v="37"/>
    <n v="26.107199999999999"/>
    <n v="2"/>
    <n v="18.5"/>
    <n v="0.3"/>
    <n v="-1.0656000000000001"/>
    <n v="-2.8571428571428572"/>
    <n v="52.214399999999998"/>
  </r>
  <r>
    <x v="2"/>
    <x v="2"/>
    <s v="United States"/>
    <s v="Garland"/>
    <s v="Texas"/>
    <n v="75043"/>
    <s v="United States ,Garland ,Texas, 75043"/>
    <x v="2"/>
    <x v="0"/>
    <s v="Central - Furniture"/>
    <s v="Furnishings"/>
    <n v="8.5440000000000005"/>
    <n v="9"/>
    <n v="3.4176000000000002"/>
    <n v="2"/>
    <n v="4.5"/>
    <n v="0.6"/>
    <n v="-7.476"/>
    <n v="-87.5"/>
    <n v="6.8352000000000004"/>
  </r>
  <r>
    <x v="1"/>
    <x v="1"/>
    <s v="United States"/>
    <s v="Oceanside"/>
    <s v="New York"/>
    <n v="11572"/>
    <s v="United States ,Oceanside ,New York, 11572"/>
    <x v="3"/>
    <x v="0"/>
    <s v="East - Furniture"/>
    <s v="Furnishings"/>
    <n v="68.95"/>
    <n v="69"/>
    <n v="68.95"/>
    <n v="5"/>
    <n v="13.8"/>
    <n v="0"/>
    <n v="28.959"/>
    <n v="42"/>
    <n v="344.75"/>
  </r>
  <r>
    <x v="1"/>
    <x v="1"/>
    <s v="United States"/>
    <s v="Oceanside"/>
    <s v="New York"/>
    <n v="11572"/>
    <s v="United States ,Oceanside ,New York, 11572"/>
    <x v="3"/>
    <x v="1"/>
    <s v="East - Office Supplies"/>
    <s v="Storage"/>
    <n v="296.37"/>
    <n v="296"/>
    <n v="296.37"/>
    <n v="3"/>
    <n v="98.666666666666671"/>
    <n v="0"/>
    <n v="80.019900000000007"/>
    <n v="27"/>
    <n v="889.11"/>
  </r>
  <r>
    <x v="1"/>
    <x v="1"/>
    <s v="United States"/>
    <s v="Oceanside"/>
    <s v="New York"/>
    <n v="11572"/>
    <s v="United States ,Oceanside ,New York, 11572"/>
    <x v="3"/>
    <x v="2"/>
    <s v="East - Technology"/>
    <s v="Phones"/>
    <n v="39.979999999999997"/>
    <n v="40"/>
    <n v="39.979999999999997"/>
    <n v="2"/>
    <n v="20"/>
    <n v="0"/>
    <n v="1.9990000000000001"/>
    <n v="5.0000000000000009"/>
    <n v="79.959999999999994"/>
  </r>
  <r>
    <x v="2"/>
    <x v="0"/>
    <s v="United States"/>
    <s v="Houston"/>
    <s v="Texas"/>
    <n v="77095"/>
    <s v="United States ,Houston ,Texas, 77095"/>
    <x v="2"/>
    <x v="0"/>
    <s v="Central - Furniture"/>
    <s v="Chairs"/>
    <n v="191.05799999999999"/>
    <n v="191"/>
    <n v="133.7406"/>
    <n v="3"/>
    <n v="63.666666666666664"/>
    <n v="0.3"/>
    <n v="-46.399799999999999"/>
    <n v="-24.285714285714285"/>
    <n v="401.22180000000003"/>
  </r>
  <r>
    <x v="2"/>
    <x v="0"/>
    <s v="United States"/>
    <s v="Houston"/>
    <s v="Texas"/>
    <n v="77095"/>
    <s v="United States ,Houston ,Texas, 77095"/>
    <x v="2"/>
    <x v="1"/>
    <s v="Central - Office Supplies"/>
    <s v="Art"/>
    <n v="13.04"/>
    <n v="13"/>
    <n v="10.431999999999999"/>
    <n v="5"/>
    <n v="2.6"/>
    <n v="0.2"/>
    <n v="3.9119999999999999"/>
    <n v="30"/>
    <n v="52.16"/>
  </r>
  <r>
    <x v="2"/>
    <x v="0"/>
    <s v="United States"/>
    <s v="Houston"/>
    <s v="Texas"/>
    <n v="77095"/>
    <s v="United States ,Houston ,Texas, 77095"/>
    <x v="2"/>
    <x v="1"/>
    <s v="Central - Office Supplies"/>
    <s v="Binders"/>
    <n v="1525.1880000000001"/>
    <n v="1525"/>
    <n v="305.03759999999988"/>
    <n v="6"/>
    <n v="254.16666666666666"/>
    <n v="0.8"/>
    <n v="-2287.7820000000002"/>
    <n v="-150"/>
    <n v="1830.2255999999993"/>
  </r>
  <r>
    <x v="1"/>
    <x v="2"/>
    <s v="United States"/>
    <s v="Greenville"/>
    <s v="North Carolina"/>
    <n v="27834"/>
    <s v="United States ,Greenville ,North Carolina, 27834"/>
    <x v="0"/>
    <x v="1"/>
    <s v="South - Office Supplies"/>
    <s v="Labels"/>
    <n v="9.2159999999999993"/>
    <n v="9"/>
    <n v="7.3727999999999998"/>
    <n v="4"/>
    <n v="2.25"/>
    <n v="0.2"/>
    <n v="3.3408000000000002"/>
    <n v="36.250000000000007"/>
    <n v="29.491199999999999"/>
  </r>
  <r>
    <x v="1"/>
    <x v="2"/>
    <s v="United States"/>
    <s v="Greenville"/>
    <s v="North Carolina"/>
    <n v="27834"/>
    <s v="United States ,Greenville ,North Carolina, 27834"/>
    <x v="0"/>
    <x v="1"/>
    <s v="South - Office Supplies"/>
    <s v="Supplies"/>
    <n v="28.047999999999998"/>
    <n v="28"/>
    <n v="22.438399999999998"/>
    <n v="2"/>
    <n v="14"/>
    <n v="0.2"/>
    <n v="3.5059999999999998"/>
    <n v="12.5"/>
    <n v="44.876799999999996"/>
  </r>
  <r>
    <x v="1"/>
    <x v="1"/>
    <s v="United States"/>
    <s v="San Francisco"/>
    <s v="California"/>
    <n v="94110"/>
    <s v="United States ,San Francisco ,California, 94110"/>
    <x v="1"/>
    <x v="0"/>
    <s v="West - Furniture"/>
    <s v="Furnishings"/>
    <n v="64.959999999999994"/>
    <n v="65"/>
    <n v="64.959999999999994"/>
    <n v="2"/>
    <n v="32.5"/>
    <n v="0"/>
    <n v="21.436800000000002"/>
    <n v="33.000000000000007"/>
    <n v="129.91999999999999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Envelopes"/>
    <n v="30.56"/>
    <n v="31"/>
    <n v="30.56"/>
    <n v="4"/>
    <n v="7.75"/>
    <n v="0"/>
    <n v="14.974399999999999"/>
    <n v="49"/>
    <n v="122.24"/>
  </r>
  <r>
    <x v="1"/>
    <x v="0"/>
    <s v="United States"/>
    <s v="Greensboro"/>
    <s v="North Carolina"/>
    <n v="27405"/>
    <s v="United States ,Greensboro ,North Carolina, 27405"/>
    <x v="0"/>
    <x v="0"/>
    <s v="South - Furniture"/>
    <s v="Chairs"/>
    <n v="187.05600000000001"/>
    <n v="187"/>
    <n v="149.6448"/>
    <n v="9"/>
    <n v="20.777777777777779"/>
    <n v="0.2"/>
    <n v="11.691000000000001"/>
    <n v="6.25"/>
    <n v="1346.8032000000001"/>
  </r>
  <r>
    <x v="2"/>
    <x v="2"/>
    <s v="United States"/>
    <s v="Knoxville"/>
    <s v="Tennessee"/>
    <n v="37918"/>
    <s v="United States ,Knoxville ,Tennessee, 37918"/>
    <x v="0"/>
    <x v="0"/>
    <s v="South - Furniture"/>
    <s v="Furnishings"/>
    <n v="11.808"/>
    <n v="12"/>
    <n v="9.4464000000000006"/>
    <n v="2"/>
    <n v="6"/>
    <n v="0.2"/>
    <n v="1.3284"/>
    <n v="11.25"/>
    <n v="18.892800000000001"/>
  </r>
  <r>
    <x v="2"/>
    <x v="2"/>
    <s v="United States"/>
    <s v="Knoxville"/>
    <s v="Tennessee"/>
    <n v="37918"/>
    <s v="United States ,Knoxville ,Tennessee, 37918"/>
    <x v="0"/>
    <x v="0"/>
    <s v="South - Furniture"/>
    <s v="Furnishings"/>
    <n v="9.6560000000000006"/>
    <n v="10"/>
    <n v="7.7248000000000001"/>
    <n v="1"/>
    <n v="10"/>
    <n v="0.2"/>
    <n v="1.5690999999999999"/>
    <n v="16.249999999999996"/>
    <n v="7.7248000000000001"/>
  </r>
  <r>
    <x v="2"/>
    <x v="2"/>
    <s v="United States"/>
    <s v="Knoxville"/>
    <s v="Tennessee"/>
    <n v="37918"/>
    <s v="United States ,Knoxville ,Tennessee, 37918"/>
    <x v="0"/>
    <x v="1"/>
    <s v="South - Office Supplies"/>
    <s v="Paper"/>
    <n v="20.736000000000001"/>
    <n v="21"/>
    <n v="16.588799999999999"/>
    <n v="4"/>
    <n v="5.25"/>
    <n v="0.2"/>
    <n v="7.2576000000000001"/>
    <n v="35"/>
    <n v="66.355199999999996"/>
  </r>
  <r>
    <x v="2"/>
    <x v="2"/>
    <s v="United States"/>
    <s v="Knoxville"/>
    <s v="Tennessee"/>
    <n v="37918"/>
    <s v="United States ,Knoxville ,Tennessee, 37918"/>
    <x v="0"/>
    <x v="1"/>
    <s v="South - Office Supplies"/>
    <s v="Binders"/>
    <n v="27.36"/>
    <n v="27"/>
    <n v="8.208000000000002"/>
    <n v="3"/>
    <n v="9"/>
    <n v="0.7"/>
    <n v="-21.888000000000002"/>
    <n v="-80"/>
    <n v="24.624000000000006"/>
  </r>
  <r>
    <x v="2"/>
    <x v="2"/>
    <s v="United States"/>
    <s v="Knoxville"/>
    <s v="Tennessee"/>
    <n v="37918"/>
    <s v="United States ,Knoxville ,Tennessee, 37918"/>
    <x v="0"/>
    <x v="0"/>
    <s v="South - Furniture"/>
    <s v="Tables"/>
    <n v="2314.116"/>
    <n v="2314"/>
    <n v="1388.4695999999999"/>
    <n v="7"/>
    <n v="330.57142857142856"/>
    <n v="0.4"/>
    <n v="-1002.7836"/>
    <n v="-43.333333333333336"/>
    <n v="9719.2871999999988"/>
  </r>
  <r>
    <x v="2"/>
    <x v="2"/>
    <s v="United States"/>
    <s v="Knoxville"/>
    <s v="Tennessee"/>
    <n v="37918"/>
    <s v="United States ,Knoxville ,Tennessee, 37918"/>
    <x v="0"/>
    <x v="1"/>
    <s v="South - Office Supplies"/>
    <s v="Binders"/>
    <n v="34.235999999999997"/>
    <n v="34"/>
    <n v="10.270800000000001"/>
    <n v="4"/>
    <n v="8.5"/>
    <n v="0.7"/>
    <n v="-26.247599999999998"/>
    <n v="-76.666666666666671"/>
    <n v="41.083200000000005"/>
  </r>
  <r>
    <x v="2"/>
    <x v="2"/>
    <s v="United States"/>
    <s v="Knoxville"/>
    <s v="Tennessee"/>
    <n v="37918"/>
    <s v="United States ,Knoxville ,Tennessee, 37918"/>
    <x v="0"/>
    <x v="0"/>
    <s v="South - Furniture"/>
    <s v="Furnishings"/>
    <n v="19.760000000000002"/>
    <n v="20"/>
    <n v="15.808000000000002"/>
    <n v="2"/>
    <n v="10"/>
    <n v="0.2"/>
    <n v="5.9279999999999999"/>
    <n v="30"/>
    <n v="31.616000000000003"/>
  </r>
  <r>
    <x v="0"/>
    <x v="0"/>
    <s v="United States"/>
    <s v="Grand Island"/>
    <s v="Nebraska"/>
    <n v="68801"/>
    <s v="United States ,Grand Island ,Nebraska, 68801"/>
    <x v="2"/>
    <x v="1"/>
    <s v="Central - Office Supplies"/>
    <s v="Paper"/>
    <n v="15.96"/>
    <n v="16"/>
    <n v="15.96"/>
    <n v="2"/>
    <n v="8"/>
    <n v="0"/>
    <n v="7.98"/>
    <n v="50"/>
    <n v="31.92"/>
  </r>
  <r>
    <x v="1"/>
    <x v="0"/>
    <s v="United States"/>
    <s v="Lakewood"/>
    <s v="California"/>
    <n v="90712"/>
    <s v="United States ,Lakewood ,California, 90712"/>
    <x v="1"/>
    <x v="1"/>
    <s v="West - Office Supplies"/>
    <s v="Art"/>
    <n v="16.899999999999999"/>
    <n v="17"/>
    <n v="16.899999999999999"/>
    <n v="5"/>
    <n v="3.4"/>
    <n v="0"/>
    <n v="6.2530000000000001"/>
    <n v="37.000000000000007"/>
    <n v="84.5"/>
  </r>
  <r>
    <x v="1"/>
    <x v="0"/>
    <s v="United States"/>
    <s v="Lakewood"/>
    <s v="California"/>
    <n v="90712"/>
    <s v="United States ,Lakewood ,California, 90712"/>
    <x v="1"/>
    <x v="0"/>
    <s v="West - Furniture"/>
    <s v="Furnishings"/>
    <n v="25.08"/>
    <n v="25"/>
    <n v="25.08"/>
    <n v="6"/>
    <n v="4.166666666666667"/>
    <n v="0"/>
    <n v="9.0288000000000004"/>
    <n v="36.000000000000007"/>
    <n v="150.47999999999999"/>
  </r>
  <r>
    <x v="1"/>
    <x v="1"/>
    <s v="United States"/>
    <s v="Lawrence"/>
    <s v="Massachusetts"/>
    <n v="1841"/>
    <s v="United States ,Lawrence ,Massachusetts, 1841"/>
    <x v="3"/>
    <x v="1"/>
    <s v="East - Office Supplies"/>
    <s v="Art"/>
    <n v="6.68"/>
    <n v="7"/>
    <n v="6.68"/>
    <n v="2"/>
    <n v="3.5"/>
    <n v="0"/>
    <n v="2.004"/>
    <n v="30"/>
    <n v="13.36"/>
  </r>
  <r>
    <x v="0"/>
    <x v="0"/>
    <s v="United States"/>
    <s v="Los Angeles"/>
    <s v="California"/>
    <n v="90049"/>
    <s v="United States ,Los Angeles ,California, 90049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Houston"/>
    <s v="Texas"/>
    <n v="77036"/>
    <s v="United States ,Houston ,Texas, 77036"/>
    <x v="2"/>
    <x v="2"/>
    <s v="Central - Technology"/>
    <s v="Phones"/>
    <n v="31.92"/>
    <n v="32"/>
    <n v="25.536000000000001"/>
    <n v="2"/>
    <n v="16"/>
    <n v="0.2"/>
    <n v="2.3940000000000001"/>
    <n v="7.5"/>
    <n v="51.072000000000003"/>
  </r>
  <r>
    <x v="0"/>
    <x v="0"/>
    <s v="United States"/>
    <s v="New York City"/>
    <s v="New York"/>
    <n v="10035"/>
    <s v="United States ,New York City ,New York, 10035"/>
    <x v="3"/>
    <x v="1"/>
    <s v="East - Office Supplies"/>
    <s v="Binders"/>
    <n v="33.567999999999998"/>
    <n v="34"/>
    <n v="26.854399999999998"/>
    <n v="2"/>
    <n v="17"/>
    <n v="0.2"/>
    <n v="11.748799999999999"/>
    <n v="35"/>
    <n v="53.708799999999997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63.94"/>
    <n v="64"/>
    <n v="63.94"/>
    <n v="1"/>
    <n v="64"/>
    <n v="0"/>
    <n v="24.936599999999999"/>
    <n v="39"/>
    <n v="63.94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60.6"/>
    <n v="61"/>
    <n v="48.480000000000004"/>
    <n v="5"/>
    <n v="12.2"/>
    <n v="0.2"/>
    <n v="20.452500000000001"/>
    <n v="33.75"/>
    <n v="242.40000000000003"/>
  </r>
  <r>
    <x v="1"/>
    <x v="0"/>
    <s v="United States"/>
    <s v="New York City"/>
    <s v="New York"/>
    <n v="10011"/>
    <s v="United States ,New York City ,New York, 10011"/>
    <x v="3"/>
    <x v="1"/>
    <s v="East - Office Supplies"/>
    <s v="Supplies"/>
    <n v="22.72"/>
    <n v="23"/>
    <n v="22.72"/>
    <n v="4"/>
    <n v="5.75"/>
    <n v="0"/>
    <n v="6.5888"/>
    <n v="29.000000000000004"/>
    <n v="90.88"/>
  </r>
  <r>
    <x v="1"/>
    <x v="0"/>
    <s v="United States"/>
    <s v="Newark"/>
    <s v="Delaware"/>
    <n v="19711"/>
    <s v="United States ,Newark ,Delaware, 19711"/>
    <x v="3"/>
    <x v="0"/>
    <s v="East - Furniture"/>
    <s v="Furnishings"/>
    <n v="10.68"/>
    <n v="11"/>
    <n v="10.68"/>
    <n v="4"/>
    <n v="2.75"/>
    <n v="0"/>
    <n v="4.0583999999999998"/>
    <n v="38"/>
    <n v="42.72"/>
  </r>
  <r>
    <x v="1"/>
    <x v="0"/>
    <s v="United States"/>
    <s v="Newark"/>
    <s v="Delaware"/>
    <n v="19711"/>
    <s v="United States ,Newark ,Delaware, 19711"/>
    <x v="3"/>
    <x v="1"/>
    <s v="East - Office Supplies"/>
    <s v="Paper"/>
    <n v="17.34"/>
    <n v="17"/>
    <n v="17.34"/>
    <n v="3"/>
    <n v="5.666666666666667"/>
    <n v="0"/>
    <n v="8.4966000000000008"/>
    <n v="49.000000000000007"/>
    <n v="52.019999999999996"/>
  </r>
  <r>
    <x v="1"/>
    <x v="0"/>
    <s v="United States"/>
    <s v="Newark"/>
    <s v="Delaware"/>
    <n v="19711"/>
    <s v="United States ,Newark ,Delaware, 19711"/>
    <x v="3"/>
    <x v="1"/>
    <s v="East - Office Supplies"/>
    <s v="Paper"/>
    <n v="3.38"/>
    <n v="3"/>
    <n v="3.38"/>
    <n v="1"/>
    <n v="3"/>
    <n v="0"/>
    <n v="1.5548"/>
    <n v="46"/>
    <n v="3.38"/>
  </r>
  <r>
    <x v="1"/>
    <x v="1"/>
    <s v="United States"/>
    <s v="Seattle"/>
    <s v="Washington"/>
    <n v="98105"/>
    <s v="United States ,Seattle ,Washington, 98105"/>
    <x v="1"/>
    <x v="1"/>
    <s v="West - Office Supplies"/>
    <s v="Binders"/>
    <n v="26.975999999999999"/>
    <n v="27"/>
    <n v="21.5808"/>
    <n v="4"/>
    <n v="6.75"/>
    <n v="0.2"/>
    <n v="8.7672000000000008"/>
    <n v="32.500000000000007"/>
    <n v="86.3232"/>
  </r>
  <r>
    <x v="1"/>
    <x v="1"/>
    <s v="United States"/>
    <s v="Scottsdale"/>
    <s v="Arizona"/>
    <n v="85254"/>
    <s v="United States ,Scottsdale ,Arizona, 85254"/>
    <x v="1"/>
    <x v="1"/>
    <s v="West - Office Supplies"/>
    <s v="Paper"/>
    <n v="307.77600000000001"/>
    <n v="308"/>
    <n v="246.2208"/>
    <n v="7"/>
    <n v="44"/>
    <n v="0.2"/>
    <n v="111.5688"/>
    <n v="36.25"/>
    <n v="1723.5455999999999"/>
  </r>
  <r>
    <x v="0"/>
    <x v="0"/>
    <s v="United States"/>
    <s v="Oceanside"/>
    <s v="New York"/>
    <n v="11572"/>
    <s v="United States ,Oceanside ,New York, 11572"/>
    <x v="3"/>
    <x v="1"/>
    <s v="East - Office Supplies"/>
    <s v="Storage"/>
    <n v="244.55"/>
    <n v="245"/>
    <n v="244.55"/>
    <n v="5"/>
    <n v="49"/>
    <n v="0"/>
    <n v="4.891"/>
    <n v="2"/>
    <n v="1222.75"/>
  </r>
  <r>
    <x v="0"/>
    <x v="0"/>
    <s v="United States"/>
    <s v="Oceanside"/>
    <s v="New York"/>
    <n v="11572"/>
    <s v="United States ,Oceanside ,New York, 11572"/>
    <x v="3"/>
    <x v="1"/>
    <s v="East - Office Supplies"/>
    <s v="Envelopes"/>
    <n v="12.24"/>
    <n v="12"/>
    <n v="12.24"/>
    <n v="6"/>
    <n v="2"/>
    <n v="0"/>
    <n v="5.7527999999999997"/>
    <n v="47"/>
    <n v="73.44"/>
  </r>
  <r>
    <x v="0"/>
    <x v="0"/>
    <s v="United States"/>
    <s v="Oceanside"/>
    <s v="New York"/>
    <n v="11572"/>
    <s v="United States ,Oceanside ,New York, 11572"/>
    <x v="3"/>
    <x v="2"/>
    <s v="East - Technology"/>
    <s v="Accessories"/>
    <n v="13.98"/>
    <n v="14"/>
    <n v="13.98"/>
    <n v="2"/>
    <n v="7"/>
    <n v="0"/>
    <n v="6.0114000000000001"/>
    <n v="43"/>
    <n v="27.96"/>
  </r>
  <r>
    <x v="0"/>
    <x v="0"/>
    <s v="United States"/>
    <s v="Oceanside"/>
    <s v="New York"/>
    <n v="11572"/>
    <s v="United States ,Oceanside ,New York, 11572"/>
    <x v="3"/>
    <x v="2"/>
    <s v="East - Technology"/>
    <s v="Accessories"/>
    <n v="899.95"/>
    <n v="900"/>
    <n v="899.95"/>
    <n v="5"/>
    <n v="180"/>
    <n v="0"/>
    <n v="53.997"/>
    <n v="6"/>
    <n v="4499.75"/>
  </r>
  <r>
    <x v="1"/>
    <x v="1"/>
    <s v="United States"/>
    <s v="Dallas"/>
    <s v="Texas"/>
    <n v="75220"/>
    <s v="United States ,Dallas ,Texas, 75220"/>
    <x v="2"/>
    <x v="1"/>
    <s v="Central - Office Supplies"/>
    <s v="Envelopes"/>
    <n v="1.6319999999999999"/>
    <n v="2"/>
    <n v="1.3055999999999999"/>
    <n v="1"/>
    <n v="2"/>
    <n v="0.2"/>
    <n v="0.55079999999999996"/>
    <n v="33.75"/>
    <n v="1.3055999999999999"/>
  </r>
  <r>
    <x v="1"/>
    <x v="1"/>
    <s v="United States"/>
    <s v="Dallas"/>
    <s v="Texas"/>
    <n v="75220"/>
    <s v="United States ,Dallas ,Texas, 75220"/>
    <x v="2"/>
    <x v="2"/>
    <s v="Central - Technology"/>
    <s v="Phones"/>
    <n v="267.95999999999998"/>
    <n v="268"/>
    <n v="214.36799999999999"/>
    <n v="5"/>
    <n v="53.6"/>
    <n v="0.2"/>
    <n v="16.747499999999999"/>
    <n v="6.25"/>
    <n v="1071.8399999999999"/>
  </r>
  <r>
    <x v="0"/>
    <x v="0"/>
    <s v="United States"/>
    <s v="Rochester"/>
    <s v="New York"/>
    <n v="14609"/>
    <s v="United States ,Rochester ,New York, 14609"/>
    <x v="3"/>
    <x v="2"/>
    <s v="East - Technology"/>
    <s v="Accessories"/>
    <n v="31.95"/>
    <n v="32"/>
    <n v="31.95"/>
    <n v="1"/>
    <n v="32"/>
    <n v="0"/>
    <n v="2.2364999999999999"/>
    <n v="6.9999999999999991"/>
    <n v="31.95"/>
  </r>
  <r>
    <x v="0"/>
    <x v="0"/>
    <s v="United States"/>
    <s v="Los Angeles"/>
    <s v="California"/>
    <n v="90045"/>
    <s v="United States ,Los Angeles ,California, 90045"/>
    <x v="1"/>
    <x v="1"/>
    <s v="West - Office Supplies"/>
    <s v="Storage"/>
    <n v="725.84"/>
    <n v="726"/>
    <n v="725.84"/>
    <n v="4"/>
    <n v="181.5"/>
    <n v="0"/>
    <n v="210.49359999999999"/>
    <n v="28.999999999999996"/>
    <n v="2903.36"/>
  </r>
  <r>
    <x v="0"/>
    <x v="0"/>
    <s v="United States"/>
    <s v="Los Angeles"/>
    <s v="California"/>
    <n v="90045"/>
    <s v="United States ,Los Angeles ,California, 90045"/>
    <x v="1"/>
    <x v="1"/>
    <s v="West - Office Supplies"/>
    <s v="Binders"/>
    <n v="10.896000000000001"/>
    <n v="11"/>
    <n v="8.716800000000001"/>
    <n v="3"/>
    <n v="3.6666666666666665"/>
    <n v="0.2"/>
    <n v="3.9498000000000002"/>
    <n v="36.25"/>
    <n v="26.150400000000005"/>
  </r>
  <r>
    <x v="0"/>
    <x v="0"/>
    <s v="United States"/>
    <s v="Los Angeles"/>
    <s v="California"/>
    <n v="90045"/>
    <s v="United States ,Los Angeles ,California, 90045"/>
    <x v="1"/>
    <x v="1"/>
    <s v="West - Office Supplies"/>
    <s v="Binders"/>
    <n v="8.5440000000000005"/>
    <n v="9"/>
    <n v="6.8352000000000004"/>
    <n v="2"/>
    <n v="4.5"/>
    <n v="0.2"/>
    <n v="2.8835999999999999"/>
    <n v="33.75"/>
    <n v="13.670400000000001"/>
  </r>
  <r>
    <x v="1"/>
    <x v="1"/>
    <s v="United States"/>
    <s v="Woodbury"/>
    <s v="Minnesota"/>
    <n v="55125"/>
    <s v="United States ,Woodbury ,Minnesota, 55125"/>
    <x v="2"/>
    <x v="1"/>
    <s v="Central - Office Supplies"/>
    <s v="Binders"/>
    <n v="32.340000000000003"/>
    <n v="32"/>
    <n v="32.340000000000003"/>
    <n v="3"/>
    <n v="10.666666666666666"/>
    <n v="0"/>
    <n v="15.523199999999999"/>
    <n v="47.999999999999993"/>
    <n v="97.02000000000001"/>
  </r>
  <r>
    <x v="1"/>
    <x v="1"/>
    <s v="United States"/>
    <s v="Woodbury"/>
    <s v="Minnesota"/>
    <n v="55125"/>
    <s v="United States ,Woodbury ,Minnesota, 55125"/>
    <x v="2"/>
    <x v="1"/>
    <s v="Central - Office Supplies"/>
    <s v="Paper"/>
    <n v="39.9"/>
    <n v="40"/>
    <n v="39.9"/>
    <n v="5"/>
    <n v="8"/>
    <n v="0"/>
    <n v="19.95"/>
    <n v="50"/>
    <n v="199.5"/>
  </r>
  <r>
    <x v="1"/>
    <x v="0"/>
    <s v="United States"/>
    <s v="Park Ridge"/>
    <s v="Illinois"/>
    <n v="60068"/>
    <s v="United States ,Park Ridge ,Illinois, 60068"/>
    <x v="2"/>
    <x v="1"/>
    <s v="Central - Office Supplies"/>
    <s v="Paper"/>
    <n v="143.85599999999999"/>
    <n v="144"/>
    <n v="115.0848"/>
    <n v="9"/>
    <n v="16"/>
    <n v="0.2"/>
    <n v="48.551400000000001"/>
    <n v="33.75"/>
    <n v="1035.7632000000001"/>
  </r>
  <r>
    <x v="1"/>
    <x v="1"/>
    <s v="United States"/>
    <s v="Dallas"/>
    <s v="Texas"/>
    <n v="75217"/>
    <s v="United States ,Dallas ,Texas, 75217"/>
    <x v="2"/>
    <x v="1"/>
    <s v="Central - Office Supplies"/>
    <s v="Paper"/>
    <n v="41.92"/>
    <n v="42"/>
    <n v="33.536000000000001"/>
    <n v="4"/>
    <n v="10.5"/>
    <n v="0.2"/>
    <n v="15.196"/>
    <n v="36.25"/>
    <n v="134.14400000000001"/>
  </r>
  <r>
    <x v="1"/>
    <x v="1"/>
    <s v="United States"/>
    <s v="Dallas"/>
    <s v="Texas"/>
    <n v="75217"/>
    <s v="United States ,Dallas ,Texas, 75217"/>
    <x v="2"/>
    <x v="2"/>
    <s v="Central - Technology"/>
    <s v="Phones"/>
    <n v="329.584"/>
    <n v="330"/>
    <n v="263.66719999999998"/>
    <n v="2"/>
    <n v="165"/>
    <n v="0.2"/>
    <n v="37.078200000000002"/>
    <n v="11.25"/>
    <n v="527.33439999999996"/>
  </r>
  <r>
    <x v="2"/>
    <x v="1"/>
    <s v="United States"/>
    <s v="Monroe"/>
    <s v="Louisiana"/>
    <n v="71203"/>
    <s v="United States ,Monroe ,Louisiana, 71203"/>
    <x v="0"/>
    <x v="1"/>
    <s v="South - Office Supplies"/>
    <s v="Binders"/>
    <n v="87.28"/>
    <n v="87"/>
    <n v="87.28"/>
    <n v="8"/>
    <n v="10.875"/>
    <n v="0"/>
    <n v="41.021599999999999"/>
    <n v="47"/>
    <n v="698.24"/>
  </r>
  <r>
    <x v="1"/>
    <x v="1"/>
    <s v="United States"/>
    <s v="Los Angeles"/>
    <s v="California"/>
    <n v="90004"/>
    <s v="United States ,Los Angeles ,California, 90004"/>
    <x v="1"/>
    <x v="0"/>
    <s v="West - Furniture"/>
    <s v="Chairs"/>
    <n v="279.45600000000002"/>
    <n v="279"/>
    <n v="223.56480000000002"/>
    <n v="6"/>
    <n v="46.5"/>
    <n v="0.2"/>
    <n v="20.959199999999999"/>
    <n v="7.5"/>
    <n v="1341.3888000000002"/>
  </r>
  <r>
    <x v="1"/>
    <x v="1"/>
    <s v="United States"/>
    <s v="Los Angeles"/>
    <s v="California"/>
    <n v="90004"/>
    <s v="United States ,Los Angeles ,California, 90004"/>
    <x v="1"/>
    <x v="1"/>
    <s v="West - Office Supplies"/>
    <s v="Paper"/>
    <n v="8"/>
    <n v="8"/>
    <n v="8"/>
    <n v="2"/>
    <n v="4"/>
    <n v="0"/>
    <n v="3.84"/>
    <n v="48"/>
    <n v="16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Binders"/>
    <n v="27.24"/>
    <n v="27"/>
    <n v="21.791999999999998"/>
    <n v="5"/>
    <n v="5.4"/>
    <n v="0.2"/>
    <n v="9.5340000000000007"/>
    <n v="35"/>
    <n v="108.96"/>
  </r>
  <r>
    <x v="1"/>
    <x v="0"/>
    <s v="United States"/>
    <s v="San Francisco"/>
    <s v="California"/>
    <n v="94122"/>
    <s v="United States ,San Francisco ,California, 94122"/>
    <x v="1"/>
    <x v="2"/>
    <s v="West - Technology"/>
    <s v="Accessories"/>
    <n v="16.36"/>
    <n v="16"/>
    <n v="16.36"/>
    <n v="1"/>
    <n v="16"/>
    <n v="0"/>
    <n v="1.6359999999999999"/>
    <n v="10"/>
    <n v="16.36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Storage"/>
    <n v="15.78"/>
    <n v="16"/>
    <n v="15.78"/>
    <n v="2"/>
    <n v="8"/>
    <n v="0"/>
    <n v="0.63119999999999998"/>
    <n v="4"/>
    <n v="31.56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45.98"/>
    <n v="46"/>
    <n v="45.98"/>
    <n v="2"/>
    <n v="23"/>
    <n v="0"/>
    <n v="12.8744"/>
    <n v="28.000000000000004"/>
    <n v="91.96"/>
  </r>
  <r>
    <x v="1"/>
    <x v="1"/>
    <s v="United States"/>
    <s v="Fayetteville"/>
    <s v="North Carolina"/>
    <n v="28314"/>
    <s v="United States ,Fayetteville ,North Carolina, 28314"/>
    <x v="0"/>
    <x v="0"/>
    <s v="South - Furniture"/>
    <s v="Bookcases"/>
    <n v="198.27199999999999"/>
    <n v="198"/>
    <n v="158.61759999999998"/>
    <n v="8"/>
    <n v="24.75"/>
    <n v="0.2"/>
    <n v="-32.219200000000001"/>
    <n v="-16.25"/>
    <n v="1268.9407999999999"/>
  </r>
  <r>
    <x v="2"/>
    <x v="1"/>
    <s v="United States"/>
    <s v="Dallas"/>
    <s v="Texas"/>
    <n v="75217"/>
    <s v="United States ,Dallas ,Texas, 75217"/>
    <x v="2"/>
    <x v="1"/>
    <s v="Central - Office Supplies"/>
    <s v="Storage"/>
    <n v="720.76"/>
    <n v="721"/>
    <n v="576.60799999999995"/>
    <n v="5"/>
    <n v="144.19999999999999"/>
    <n v="0.2"/>
    <n v="54.057000000000002"/>
    <n v="7.5"/>
    <n v="2883.04"/>
  </r>
  <r>
    <x v="1"/>
    <x v="0"/>
    <s v="United States"/>
    <s v="Wichita"/>
    <s v="Kansas"/>
    <n v="67212"/>
    <s v="United States ,Wichita ,Kansas, 67212"/>
    <x v="2"/>
    <x v="0"/>
    <s v="Central - Furniture"/>
    <s v="Furnishings"/>
    <n v="70.56"/>
    <n v="71"/>
    <n v="70.56"/>
    <n v="6"/>
    <n v="11.833333333333334"/>
    <n v="0"/>
    <n v="23.990400000000001"/>
    <n v="34"/>
    <n v="423.36"/>
  </r>
  <r>
    <x v="1"/>
    <x v="0"/>
    <s v="United States"/>
    <s v="Wichita"/>
    <s v="Kansas"/>
    <n v="67212"/>
    <s v="United States ,Wichita ,Kansas, 67212"/>
    <x v="2"/>
    <x v="1"/>
    <s v="Central - Office Supplies"/>
    <s v="Appliances"/>
    <n v="81.96"/>
    <n v="82"/>
    <n v="81.96"/>
    <n v="2"/>
    <n v="41"/>
    <n v="0"/>
    <n v="22.948799999999999"/>
    <n v="28.000000000000004"/>
    <n v="163.92"/>
  </r>
  <r>
    <x v="0"/>
    <x v="1"/>
    <s v="United States"/>
    <s v="Springfield"/>
    <s v="Oregon"/>
    <n v="97477"/>
    <s v="United States ,Springfield ,Oregon, 97477"/>
    <x v="1"/>
    <x v="1"/>
    <s v="West - Office Supplies"/>
    <s v="Appliances"/>
    <n v="64.864000000000004"/>
    <n v="65"/>
    <n v="51.891200000000005"/>
    <n v="4"/>
    <n v="16.25"/>
    <n v="0.2"/>
    <n v="6.4863999999999997"/>
    <n v="10"/>
    <n v="207.56480000000002"/>
  </r>
  <r>
    <x v="1"/>
    <x v="0"/>
    <s v="United States"/>
    <s v="Houston"/>
    <s v="Texas"/>
    <n v="77041"/>
    <s v="United States ,Houston ,Texas, 77041"/>
    <x v="2"/>
    <x v="2"/>
    <s v="Central - Technology"/>
    <s v="Phones"/>
    <n v="151.19200000000001"/>
    <n v="151"/>
    <n v="120.95360000000001"/>
    <n v="1"/>
    <n v="151"/>
    <n v="0.2"/>
    <n v="13.2293"/>
    <n v="8.75"/>
    <n v="120.95360000000001"/>
  </r>
  <r>
    <x v="1"/>
    <x v="0"/>
    <s v="United States"/>
    <s v="Seattle"/>
    <s v="Washington"/>
    <n v="98103"/>
    <s v="United States ,Seattle ,Washington, 98103"/>
    <x v="1"/>
    <x v="2"/>
    <s v="West - Technology"/>
    <s v="Phones"/>
    <n v="88.775999999999996"/>
    <n v="89"/>
    <n v="71.020799999999994"/>
    <n v="3"/>
    <n v="29.666666666666668"/>
    <n v="0.2"/>
    <n v="7.7679"/>
    <n v="8.75"/>
    <n v="213.06239999999997"/>
  </r>
  <r>
    <x v="1"/>
    <x v="0"/>
    <s v="United States"/>
    <s v="Seattle"/>
    <s v="Washington"/>
    <n v="98103"/>
    <s v="United States ,Seattle ,Washington, 98103"/>
    <x v="1"/>
    <x v="1"/>
    <s v="West - Office Supplies"/>
    <s v="Labels"/>
    <n v="11.56"/>
    <n v="12"/>
    <n v="11.56"/>
    <n v="4"/>
    <n v="3"/>
    <n v="0"/>
    <n v="5.4332000000000003"/>
    <n v="47"/>
    <n v="46.24"/>
  </r>
  <r>
    <x v="1"/>
    <x v="0"/>
    <s v="United States"/>
    <s v="Seattle"/>
    <s v="Washington"/>
    <n v="98103"/>
    <s v="United States ,Seattle ,Washington, 98103"/>
    <x v="1"/>
    <x v="1"/>
    <s v="West - Office Supplies"/>
    <s v="Storage"/>
    <n v="15.58"/>
    <n v="16"/>
    <n v="15.58"/>
    <n v="1"/>
    <n v="16"/>
    <n v="0"/>
    <n v="3.895"/>
    <n v="25"/>
    <n v="15.58"/>
  </r>
  <r>
    <x v="2"/>
    <x v="1"/>
    <s v="United States"/>
    <s v="Akron"/>
    <s v="Ohio"/>
    <n v="44312"/>
    <s v="United States ,Akron ,Ohio, 44312"/>
    <x v="3"/>
    <x v="1"/>
    <s v="East - Office Supplies"/>
    <s v="Paper"/>
    <n v="85.055999999999997"/>
    <n v="85"/>
    <n v="68.044799999999995"/>
    <n v="3"/>
    <n v="28.333333333333332"/>
    <n v="0.2"/>
    <n v="28.706399999999999"/>
    <n v="33.75"/>
    <n v="204.13439999999997"/>
  </r>
  <r>
    <x v="1"/>
    <x v="1"/>
    <s v="United States"/>
    <s v="Oak Park"/>
    <s v="Michigan"/>
    <n v="48237"/>
    <s v="United States ,Oak Park ,Michigan, 48237"/>
    <x v="2"/>
    <x v="0"/>
    <s v="Central - Furniture"/>
    <s v="Furnishings"/>
    <n v="273.95999999999998"/>
    <n v="274"/>
    <n v="273.95999999999998"/>
    <n v="2"/>
    <n v="137"/>
    <n v="0"/>
    <n v="71.229600000000005"/>
    <n v="26.000000000000007"/>
    <n v="547.91999999999996"/>
  </r>
  <r>
    <x v="1"/>
    <x v="1"/>
    <s v="United States"/>
    <s v="Oak Park"/>
    <s v="Michigan"/>
    <n v="48237"/>
    <s v="United States ,Oak Park ,Michigan, 48237"/>
    <x v="2"/>
    <x v="0"/>
    <s v="Central - Furniture"/>
    <s v="Furnishings"/>
    <n v="306.89999999999998"/>
    <n v="307"/>
    <n v="306.89999999999998"/>
    <n v="3"/>
    <n v="102.33333333333333"/>
    <n v="0"/>
    <n v="79.793999999999997"/>
    <n v="26"/>
    <n v="920.69999999999993"/>
  </r>
  <r>
    <x v="1"/>
    <x v="1"/>
    <s v="United States"/>
    <s v="Houston"/>
    <s v="Texas"/>
    <n v="77041"/>
    <s v="United States ,Houston ,Texas, 77041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1"/>
    <x v="1"/>
    <s v="United States"/>
    <s v="Houston"/>
    <s v="Texas"/>
    <n v="77041"/>
    <s v="United States ,Houston ,Texas, 77041"/>
    <x v="2"/>
    <x v="0"/>
    <s v="Central - Furniture"/>
    <s v="Tables"/>
    <n v="347.36099999999999"/>
    <n v="347"/>
    <n v="243.15269999999998"/>
    <n v="7"/>
    <n v="49.571428571428569"/>
    <n v="0.3"/>
    <n v="-69.472200000000001"/>
    <n v="-20"/>
    <n v="1702.0688999999998"/>
  </r>
  <r>
    <x v="1"/>
    <x v="1"/>
    <s v="United States"/>
    <s v="Houston"/>
    <s v="Texas"/>
    <n v="77041"/>
    <s v="United States ,Houston ,Texas, 77041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Seattle"/>
    <s v="Washington"/>
    <n v="98103"/>
    <s v="United States ,Seattle ,Washington, 98103"/>
    <x v="1"/>
    <x v="2"/>
    <s v="West - Technology"/>
    <s v="Accessories"/>
    <n v="98.16"/>
    <n v="98"/>
    <n v="98.16"/>
    <n v="6"/>
    <n v="16.333333333333332"/>
    <n v="0"/>
    <n v="9.8160000000000007"/>
    <n v="10"/>
    <n v="588.96"/>
  </r>
  <r>
    <x v="1"/>
    <x v="1"/>
    <s v="United States"/>
    <s v="Seattle"/>
    <s v="Washington"/>
    <n v="98103"/>
    <s v="United States ,Seattle ,Washington, 98103"/>
    <x v="1"/>
    <x v="1"/>
    <s v="West - Office Supplies"/>
    <s v="Art"/>
    <n v="31.44"/>
    <n v="31"/>
    <n v="31.44"/>
    <n v="3"/>
    <n v="10.333333333333334"/>
    <n v="0"/>
    <n v="7.86"/>
    <n v="25"/>
    <n v="94.320000000000007"/>
  </r>
  <r>
    <x v="2"/>
    <x v="1"/>
    <s v="United States"/>
    <s v="Philadelphia"/>
    <s v="Pennsylvania"/>
    <n v="19134"/>
    <s v="United States ,Philadelphia ,Pennsylvania, 19134"/>
    <x v="3"/>
    <x v="1"/>
    <s v="East - Office Supplies"/>
    <s v="Envelopes"/>
    <n v="348.488"/>
    <n v="348"/>
    <n v="278.79039999999998"/>
    <n v="7"/>
    <n v="49.714285714285715"/>
    <n v="0.2"/>
    <n v="117.6147"/>
    <n v="33.75"/>
    <n v="1951.5328"/>
  </r>
  <r>
    <x v="2"/>
    <x v="1"/>
    <s v="United States"/>
    <s v="Philadelphia"/>
    <s v="Pennsylvania"/>
    <n v="19134"/>
    <s v="United States ,Philadelphia ,Pennsylvania, 19134"/>
    <x v="3"/>
    <x v="1"/>
    <s v="East - Office Supplies"/>
    <s v="Storage"/>
    <n v="172.73599999999999"/>
    <n v="173"/>
    <n v="138.18879999999999"/>
    <n v="4"/>
    <n v="43.25"/>
    <n v="0.2"/>
    <n v="-30.2288"/>
    <n v="-17.5"/>
    <n v="552.75519999999995"/>
  </r>
  <r>
    <x v="1"/>
    <x v="0"/>
    <s v="United States"/>
    <s v="Los Angeles"/>
    <s v="California"/>
    <n v="90045"/>
    <s v="United States ,Los Angeles ,California, 90045"/>
    <x v="1"/>
    <x v="1"/>
    <s v="West - Office Supplies"/>
    <s v="Paper"/>
    <n v="15.54"/>
    <n v="16"/>
    <n v="15.54"/>
    <n v="3"/>
    <n v="5.333333333333333"/>
    <n v="0"/>
    <n v="7.6146000000000003"/>
    <n v="49.000000000000007"/>
    <n v="46.62"/>
  </r>
  <r>
    <x v="1"/>
    <x v="0"/>
    <s v="United States"/>
    <s v="Los Angeles"/>
    <s v="California"/>
    <n v="90045"/>
    <s v="United States ,Los Angeles ,California, 90045"/>
    <x v="1"/>
    <x v="2"/>
    <s v="West - Technology"/>
    <s v="Machines"/>
    <n v="105.55200000000001"/>
    <n v="106"/>
    <n v="84.441600000000008"/>
    <n v="6"/>
    <n v="17.666666666666668"/>
    <n v="0.2"/>
    <n v="35.623800000000003"/>
    <n v="33.75"/>
    <n v="506.64960000000008"/>
  </r>
  <r>
    <x v="0"/>
    <x v="1"/>
    <s v="United States"/>
    <s v="Houston"/>
    <s v="Texas"/>
    <n v="77070"/>
    <s v="United States ,Houston ,Texas, 77070"/>
    <x v="2"/>
    <x v="1"/>
    <s v="Central - Office Supplies"/>
    <s v="Paper"/>
    <n v="25.92"/>
    <n v="26"/>
    <n v="20.736000000000001"/>
    <n v="5"/>
    <n v="5.2"/>
    <n v="0.2"/>
    <n v="9.0719999999999992"/>
    <n v="34.999999999999993"/>
    <n v="103.68"/>
  </r>
  <r>
    <x v="0"/>
    <x v="1"/>
    <s v="United States"/>
    <s v="Houston"/>
    <s v="Texas"/>
    <n v="77070"/>
    <s v="United States ,Houston ,Texas, 77070"/>
    <x v="2"/>
    <x v="1"/>
    <s v="Central - Office Supplies"/>
    <s v="Fasteners"/>
    <n v="15.808"/>
    <n v="16"/>
    <n v="12.6464"/>
    <n v="8"/>
    <n v="2"/>
    <n v="0.2"/>
    <n v="5.3352000000000004"/>
    <n v="33.75"/>
    <n v="101.1712"/>
  </r>
  <r>
    <x v="0"/>
    <x v="1"/>
    <s v="United States"/>
    <s v="Houston"/>
    <s v="Texas"/>
    <n v="77070"/>
    <s v="United States ,Houston ,Texas, 77070"/>
    <x v="2"/>
    <x v="1"/>
    <s v="Central - Office Supplies"/>
    <s v="Paper"/>
    <n v="10.368"/>
    <n v="10"/>
    <n v="8.2943999999999996"/>
    <n v="2"/>
    <n v="5"/>
    <n v="0.2"/>
    <n v="3.7584"/>
    <n v="36.25"/>
    <n v="16.588799999999999"/>
  </r>
  <r>
    <x v="1"/>
    <x v="0"/>
    <s v="United States"/>
    <s v="Philadelphia"/>
    <s v="Pennsylvania"/>
    <n v="19143"/>
    <s v="United States ,Philadelphia ,Pennsylvania, 19143"/>
    <x v="3"/>
    <x v="2"/>
    <s v="East - Technology"/>
    <s v="Phones"/>
    <n v="358.2"/>
    <n v="358"/>
    <n v="214.92"/>
    <n v="3"/>
    <n v="119.33333333333333"/>
    <n v="0.4"/>
    <n v="41.79"/>
    <n v="11.666666666666666"/>
    <n v="644.76"/>
  </r>
  <r>
    <x v="1"/>
    <x v="0"/>
    <s v="United States"/>
    <s v="Philadelphia"/>
    <s v="Pennsylvania"/>
    <n v="19143"/>
    <s v="United States ,Philadelphia ,Pennsylvania, 19143"/>
    <x v="3"/>
    <x v="2"/>
    <s v="East - Technology"/>
    <s v="Phones"/>
    <n v="545.91600000000005"/>
    <n v="546"/>
    <n v="327.54960000000005"/>
    <n v="14"/>
    <n v="39"/>
    <n v="0.4"/>
    <n v="72.788799999999995"/>
    <n v="13.33333333333333"/>
    <n v="4585.6944000000003"/>
  </r>
  <r>
    <x v="1"/>
    <x v="0"/>
    <s v="United States"/>
    <s v="Rogers"/>
    <s v="Arkansas"/>
    <n v="72756"/>
    <s v="United States ,Rogers ,Arkansas, 72756"/>
    <x v="0"/>
    <x v="1"/>
    <s v="South - Office Supplies"/>
    <s v="Binders"/>
    <n v="40.409999999999997"/>
    <n v="40"/>
    <n v="40.409999999999997"/>
    <n v="9"/>
    <n v="4.4444444444444446"/>
    <n v="0"/>
    <n v="18.5886"/>
    <n v="46"/>
    <n v="363.68999999999994"/>
  </r>
  <r>
    <x v="0"/>
    <x v="1"/>
    <s v="United States"/>
    <s v="Los Angeles"/>
    <s v="California"/>
    <n v="90045"/>
    <s v="United States ,Los Angeles ,California, 90045"/>
    <x v="1"/>
    <x v="2"/>
    <s v="West - Technology"/>
    <s v="Phones"/>
    <n v="167.976"/>
    <n v="168"/>
    <n v="134.38079999999999"/>
    <n v="3"/>
    <n v="56"/>
    <n v="0.2"/>
    <n v="10.4985"/>
    <n v="6.25"/>
    <n v="403.14239999999995"/>
  </r>
  <r>
    <x v="0"/>
    <x v="1"/>
    <s v="United States"/>
    <s v="Los Angeles"/>
    <s v="California"/>
    <n v="90045"/>
    <s v="United States ,Los Angeles ,California, 90045"/>
    <x v="1"/>
    <x v="2"/>
    <s v="West - Technology"/>
    <s v="Accessories"/>
    <n v="109.53"/>
    <n v="110"/>
    <n v="109.53"/>
    <n v="3"/>
    <n v="36.666666666666664"/>
    <n v="0"/>
    <n v="47.097900000000003"/>
    <n v="43"/>
    <n v="328.59000000000003"/>
  </r>
  <r>
    <x v="0"/>
    <x v="1"/>
    <s v="United States"/>
    <s v="Los Angeles"/>
    <s v="California"/>
    <n v="90045"/>
    <s v="United States ,Los Angeles ,California, 90045"/>
    <x v="1"/>
    <x v="1"/>
    <s v="West - Office Supplies"/>
    <s v="Labels"/>
    <n v="9.82"/>
    <n v="10"/>
    <n v="9.82"/>
    <n v="2"/>
    <n v="5"/>
    <n v="0"/>
    <n v="4.8117999999999999"/>
    <n v="49"/>
    <n v="19.64"/>
  </r>
  <r>
    <x v="0"/>
    <x v="1"/>
    <s v="United States"/>
    <s v="Seattle"/>
    <s v="Washington"/>
    <n v="98105"/>
    <s v="United States ,Seattle ,Washington, 98105"/>
    <x v="1"/>
    <x v="1"/>
    <s v="West - Office Supplies"/>
    <s v="Binders"/>
    <n v="26.352"/>
    <n v="26"/>
    <n v="21.081600000000002"/>
    <n v="3"/>
    <n v="8.6666666666666661"/>
    <n v="0.2"/>
    <n v="9.5526"/>
    <n v="36.25"/>
    <n v="63.244800000000005"/>
  </r>
  <r>
    <x v="1"/>
    <x v="1"/>
    <s v="United States"/>
    <s v="Wilmington"/>
    <s v="Delaware"/>
    <n v="19805"/>
    <s v="United States ,Wilmington ,Delaware, 19805"/>
    <x v="3"/>
    <x v="1"/>
    <s v="East - Office Supplies"/>
    <s v="Labels"/>
    <n v="22.5"/>
    <n v="23"/>
    <n v="22.5"/>
    <n v="6"/>
    <n v="3.8333333333333335"/>
    <n v="0"/>
    <n v="10.8"/>
    <n v="48.000000000000007"/>
    <n v="135"/>
  </r>
  <r>
    <x v="1"/>
    <x v="1"/>
    <s v="United States"/>
    <s v="Wilmington"/>
    <s v="Delaware"/>
    <n v="19805"/>
    <s v="United States ,Wilmington ,Delaware, 19805"/>
    <x v="3"/>
    <x v="1"/>
    <s v="East - Office Supplies"/>
    <s v="Labels"/>
    <n v="9.9600000000000009"/>
    <n v="10"/>
    <n v="9.9600000000000009"/>
    <n v="2"/>
    <n v="5"/>
    <n v="0"/>
    <n v="4.5815999999999999"/>
    <n v="46"/>
    <n v="19.920000000000002"/>
  </r>
  <r>
    <x v="1"/>
    <x v="1"/>
    <s v="United States"/>
    <s v="Wilmington"/>
    <s v="Delaware"/>
    <n v="19805"/>
    <s v="United States ,Wilmington ,Delaware, 19805"/>
    <x v="3"/>
    <x v="1"/>
    <s v="East - Office Supplies"/>
    <s v="Binders"/>
    <n v="213.08"/>
    <n v="213"/>
    <n v="213.08"/>
    <n v="7"/>
    <n v="30.428571428571427"/>
    <n v="0"/>
    <n v="102.2784"/>
    <n v="48"/>
    <n v="1491.5600000000002"/>
  </r>
  <r>
    <x v="1"/>
    <x v="1"/>
    <s v="United States"/>
    <s v="Wilmington"/>
    <s v="Delaware"/>
    <n v="19805"/>
    <s v="United States ,Wilmington ,Delaware, 19805"/>
    <x v="3"/>
    <x v="0"/>
    <s v="East - Furniture"/>
    <s v="Bookcases"/>
    <n v="1025.8800000000001"/>
    <n v="1026"/>
    <n v="1025.8800000000001"/>
    <n v="6"/>
    <n v="171"/>
    <n v="0"/>
    <n v="235.95240000000001"/>
    <n v="23"/>
    <n v="6155.2800000000007"/>
  </r>
  <r>
    <x v="0"/>
    <x v="1"/>
    <s v="United States"/>
    <s v="Provo"/>
    <s v="Utah"/>
    <n v="84604"/>
    <s v="United States ,Provo ,Utah, 84604"/>
    <x v="1"/>
    <x v="1"/>
    <s v="West - Office Supplies"/>
    <s v="Paper"/>
    <n v="21.98"/>
    <n v="22"/>
    <n v="21.98"/>
    <n v="7"/>
    <n v="3.1428571428571428"/>
    <n v="0"/>
    <n v="9.891"/>
    <n v="45"/>
    <n v="153.86000000000001"/>
  </r>
  <r>
    <x v="3"/>
    <x v="1"/>
    <s v="United States"/>
    <s v="San Francisco"/>
    <s v="California"/>
    <n v="94110"/>
    <s v="United States ,San Francisco ,California, 94110"/>
    <x v="1"/>
    <x v="0"/>
    <s v="West - Furniture"/>
    <s v="Furnishings"/>
    <n v="63.2"/>
    <n v="63"/>
    <n v="63.2"/>
    <n v="5"/>
    <n v="12.6"/>
    <n v="0"/>
    <n v="23.384"/>
    <n v="37"/>
    <n v="316"/>
  </r>
  <r>
    <x v="1"/>
    <x v="1"/>
    <s v="United States"/>
    <s v="Los Angeles"/>
    <s v="California"/>
    <n v="90004"/>
    <s v="United States ,Los Angeles ,California, 90004"/>
    <x v="1"/>
    <x v="1"/>
    <s v="West - Office Supplies"/>
    <s v="Appliances"/>
    <n v="39"/>
    <n v="39"/>
    <n v="39"/>
    <n v="12"/>
    <n v="3.25"/>
    <n v="0"/>
    <n v="11.31"/>
    <n v="29.000000000000004"/>
    <n v="468"/>
  </r>
  <r>
    <x v="1"/>
    <x v="1"/>
    <s v="United States"/>
    <s v="Lancaster"/>
    <s v="Ohio"/>
    <n v="43130"/>
    <s v="United States ,Lancaster ,Ohio, 43130"/>
    <x v="3"/>
    <x v="1"/>
    <s v="East - Office Supplies"/>
    <s v="Binders"/>
    <n v="2.907"/>
    <n v="3"/>
    <n v="0.8721000000000001"/>
    <n v="3"/>
    <n v="1"/>
    <n v="0.7"/>
    <n v="-2.0348999999999999"/>
    <n v="-70"/>
    <n v="2.6163000000000003"/>
  </r>
  <r>
    <x v="1"/>
    <x v="0"/>
    <s v="United States"/>
    <s v="Los Angeles"/>
    <s v="California"/>
    <n v="90004"/>
    <s v="United States ,Los Angeles ,California, 90004"/>
    <x v="1"/>
    <x v="0"/>
    <s v="West - Furniture"/>
    <s v="Bookcases"/>
    <n v="556.66499999999996"/>
    <n v="557"/>
    <n v="473.16524999999996"/>
    <n v="5"/>
    <n v="111.4"/>
    <n v="0.15"/>
    <n v="6.5490000000000004"/>
    <n v="1.1764705882352944"/>
    <n v="2365.8262499999996"/>
  </r>
  <r>
    <x v="2"/>
    <x v="0"/>
    <s v="United States"/>
    <s v="Seattle"/>
    <s v="Washington"/>
    <n v="98103"/>
    <s v="United States ,Seattle ,Washington, 98103"/>
    <x v="1"/>
    <x v="2"/>
    <s v="West - Technology"/>
    <s v="Accessories"/>
    <n v="71.98"/>
    <n v="72"/>
    <n v="71.98"/>
    <n v="2"/>
    <n v="36"/>
    <n v="0"/>
    <n v="15.1158"/>
    <n v="21"/>
    <n v="143.96"/>
  </r>
  <r>
    <x v="2"/>
    <x v="0"/>
    <s v="United States"/>
    <s v="Seattle"/>
    <s v="Washington"/>
    <n v="98103"/>
    <s v="United States ,Seattle ,Washington, 98103"/>
    <x v="1"/>
    <x v="2"/>
    <s v="West - Technology"/>
    <s v="Accessories"/>
    <n v="79.98"/>
    <n v="80"/>
    <n v="79.98"/>
    <n v="2"/>
    <n v="40"/>
    <n v="0"/>
    <n v="26.3934"/>
    <n v="32.999999999999993"/>
    <n v="159.96"/>
  </r>
  <r>
    <x v="1"/>
    <x v="1"/>
    <s v="United States"/>
    <s v="New York City"/>
    <s v="New York"/>
    <n v="10024"/>
    <s v="United States ,New York City ,New York, 10024"/>
    <x v="3"/>
    <x v="1"/>
    <s v="East - Office Supplies"/>
    <s v="Binders"/>
    <n v="24.672000000000001"/>
    <n v="25"/>
    <n v="19.7376"/>
    <n v="4"/>
    <n v="6.25"/>
    <n v="0.2"/>
    <n v="7.71"/>
    <n v="31.25"/>
    <n v="78.950400000000002"/>
  </r>
  <r>
    <x v="1"/>
    <x v="1"/>
    <s v="United States"/>
    <s v="New York City"/>
    <s v="New York"/>
    <n v="10024"/>
    <s v="United States ,New York City ,New York, 10024"/>
    <x v="3"/>
    <x v="1"/>
    <s v="East - Office Supplies"/>
    <s v="Binders"/>
    <n v="3.7440000000000002"/>
    <n v="4"/>
    <n v="2.9952000000000001"/>
    <n v="1"/>
    <n v="4"/>
    <n v="0.2"/>
    <n v="1.3104"/>
    <n v="35"/>
    <n v="2.9952000000000001"/>
  </r>
  <r>
    <x v="1"/>
    <x v="0"/>
    <s v="United States"/>
    <s v="Los Angeles"/>
    <s v="California"/>
    <n v="90045"/>
    <s v="United States ,Los Angeles ,California, 90045"/>
    <x v="1"/>
    <x v="2"/>
    <s v="West - Technology"/>
    <s v="Phones"/>
    <n v="445.96"/>
    <n v="446"/>
    <n v="356.76799999999997"/>
    <n v="5"/>
    <n v="89.2"/>
    <n v="0.2"/>
    <n v="55.744999999999997"/>
    <n v="12.5"/>
    <n v="1783.84"/>
  </r>
  <r>
    <x v="1"/>
    <x v="0"/>
    <s v="United States"/>
    <s v="Los Angeles"/>
    <s v="California"/>
    <n v="90045"/>
    <s v="United States ,Los Angeles ,California, 90045"/>
    <x v="1"/>
    <x v="2"/>
    <s v="West - Technology"/>
    <s v="Accessories"/>
    <n v="36.24"/>
    <n v="36"/>
    <n v="36.24"/>
    <n v="1"/>
    <n v="36"/>
    <n v="0"/>
    <n v="15.220800000000001"/>
    <n v="42"/>
    <n v="36.24"/>
  </r>
  <r>
    <x v="1"/>
    <x v="0"/>
    <s v="United States"/>
    <s v="Los Angeles"/>
    <s v="California"/>
    <n v="90045"/>
    <s v="United States ,Los Angeles ,California, 90045"/>
    <x v="1"/>
    <x v="1"/>
    <s v="West - Office Supplies"/>
    <s v="Fasteners"/>
    <n v="10.65"/>
    <n v="11"/>
    <n v="10.65"/>
    <n v="3"/>
    <n v="3.6666666666666665"/>
    <n v="0"/>
    <n v="5.0054999999999996"/>
    <n v="47"/>
    <n v="31.950000000000003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Paper"/>
    <n v="87.92"/>
    <n v="88"/>
    <n v="87.92"/>
    <n v="4"/>
    <n v="22"/>
    <n v="0"/>
    <n v="40.443199999999997"/>
    <n v="46"/>
    <n v="351.68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Binders"/>
    <n v="22.423999999999999"/>
    <n v="22"/>
    <n v="17.9392"/>
    <n v="1"/>
    <n v="22"/>
    <n v="0.2"/>
    <n v="8.4090000000000007"/>
    <n v="37.500000000000007"/>
    <n v="17.9392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Binders"/>
    <n v="90.48"/>
    <n v="90"/>
    <n v="72.384"/>
    <n v="3"/>
    <n v="30"/>
    <n v="0.2"/>
    <n v="33.93"/>
    <n v="37.5"/>
    <n v="217.15199999999999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Storage"/>
    <n v="42.76"/>
    <n v="43"/>
    <n v="42.76"/>
    <n v="1"/>
    <n v="43"/>
    <n v="0"/>
    <n v="11.117599999999999"/>
    <n v="26"/>
    <n v="42.76"/>
  </r>
  <r>
    <x v="1"/>
    <x v="0"/>
    <s v="United States"/>
    <s v="Clovis"/>
    <s v="New Mexico"/>
    <n v="88101"/>
    <s v="United States ,Clovis ,New Mexico, 88101"/>
    <x v="1"/>
    <x v="1"/>
    <s v="West - Office Supplies"/>
    <s v="Binders"/>
    <n v="10.08"/>
    <n v="10"/>
    <n v="8.0640000000000001"/>
    <n v="7"/>
    <n v="1.4285714285714286"/>
    <n v="0.2"/>
    <n v="3.528"/>
    <n v="35"/>
    <n v="56.448"/>
  </r>
  <r>
    <x v="1"/>
    <x v="0"/>
    <s v="United States"/>
    <s v="Clovis"/>
    <s v="New Mexico"/>
    <n v="88101"/>
    <s v="United States ,Clovis ,New Mexico, 88101"/>
    <x v="1"/>
    <x v="2"/>
    <s v="West - Technology"/>
    <s v="Accessories"/>
    <n v="101.34"/>
    <n v="101"/>
    <n v="101.34"/>
    <n v="3"/>
    <n v="33.666666666666664"/>
    <n v="0"/>
    <n v="8.1072000000000006"/>
    <n v="8"/>
    <n v="304.02"/>
  </r>
  <r>
    <x v="2"/>
    <x v="0"/>
    <s v="United States"/>
    <s v="Wichita"/>
    <s v="Kansas"/>
    <n v="67212"/>
    <s v="United States ,Wichita ,Kansas, 67212"/>
    <x v="2"/>
    <x v="2"/>
    <s v="Central - Technology"/>
    <s v="Phones"/>
    <n v="224.75"/>
    <n v="225"/>
    <n v="224.75"/>
    <n v="5"/>
    <n v="45"/>
    <n v="0"/>
    <n v="62.93"/>
    <n v="27.999999999999996"/>
    <n v="1123.75"/>
  </r>
  <r>
    <x v="1"/>
    <x v="0"/>
    <s v="United States"/>
    <s v="Chicago"/>
    <s v="Illinois"/>
    <n v="60653"/>
    <s v="United States ,Chicago ,Illinois, 60653"/>
    <x v="2"/>
    <x v="1"/>
    <s v="Central - Office Supplies"/>
    <s v="Appliances"/>
    <n v="73.176000000000002"/>
    <n v="73"/>
    <n v="14.635199999999998"/>
    <n v="6"/>
    <n v="12.166666666666666"/>
    <n v="0.8"/>
    <n v="-197.5752"/>
    <n v="-270"/>
    <n v="87.811199999999985"/>
  </r>
  <r>
    <x v="1"/>
    <x v="0"/>
    <s v="United States"/>
    <s v="Chicago"/>
    <s v="Illinois"/>
    <n v="60653"/>
    <s v="United States ,Chicago ,Illinois, 60653"/>
    <x v="2"/>
    <x v="1"/>
    <s v="Central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0"/>
    <s v="United States"/>
    <s v="Chicago"/>
    <s v="Illinois"/>
    <n v="60653"/>
    <s v="United States ,Chicago ,Illinois, 60653"/>
    <x v="2"/>
    <x v="2"/>
    <s v="Central - Technology"/>
    <s v="Phones"/>
    <n v="39.984000000000002"/>
    <n v="40"/>
    <n v="31.987200000000001"/>
    <n v="2"/>
    <n v="20"/>
    <n v="0.2"/>
    <n v="-8.9963999999999995"/>
    <n v="-22.499999999999996"/>
    <n v="63.974400000000003"/>
  </r>
  <r>
    <x v="0"/>
    <x v="1"/>
    <s v="United States"/>
    <s v="Omaha"/>
    <s v="Nebraska"/>
    <n v="68104"/>
    <s v="United States ,Omaha ,Nebraska, 68104"/>
    <x v="2"/>
    <x v="1"/>
    <s v="Central - Office Supplies"/>
    <s v="Binders"/>
    <n v="15.36"/>
    <n v="15"/>
    <n v="15.36"/>
    <n v="2"/>
    <n v="7.5"/>
    <n v="0"/>
    <n v="7.68"/>
    <n v="50"/>
    <n v="30.72"/>
  </r>
  <r>
    <x v="2"/>
    <x v="0"/>
    <s v="United States"/>
    <s v="Houston"/>
    <s v="Texas"/>
    <n v="77041"/>
    <s v="United States ,Houston ,Texas, 77041"/>
    <x v="2"/>
    <x v="1"/>
    <s v="Central - Office Supplies"/>
    <s v="Paper"/>
    <n v="36.287999999999997"/>
    <n v="36"/>
    <n v="29.030399999999997"/>
    <n v="7"/>
    <n v="5.1428571428571432"/>
    <n v="0.2"/>
    <n v="12.700799999999999"/>
    <n v="35"/>
    <n v="203.21279999999999"/>
  </r>
  <r>
    <x v="2"/>
    <x v="0"/>
    <s v="United States"/>
    <s v="Houston"/>
    <s v="Texas"/>
    <n v="77041"/>
    <s v="United States ,Houston ,Texas, 77041"/>
    <x v="2"/>
    <x v="2"/>
    <s v="Central - Technology"/>
    <s v="Phones"/>
    <n v="150.38399999999999"/>
    <n v="150"/>
    <n v="120.30719999999999"/>
    <n v="2"/>
    <n v="75"/>
    <n v="0.2"/>
    <n v="15.038399999999999"/>
    <n v="10"/>
    <n v="240.61439999999999"/>
  </r>
  <r>
    <x v="0"/>
    <x v="0"/>
    <s v="United States"/>
    <s v="Philadelphia"/>
    <s v="Pennsylvania"/>
    <n v="19134"/>
    <s v="United States ,Philadelphia ,Pennsylvania, 19134"/>
    <x v="3"/>
    <x v="2"/>
    <s v="East - Technology"/>
    <s v="Phones"/>
    <n v="280.78199999999998"/>
    <n v="281"/>
    <n v="168.4692"/>
    <n v="3"/>
    <n v="93.666666666666671"/>
    <n v="0.4"/>
    <n v="-60.836100000000002"/>
    <n v="-21.666666666666668"/>
    <n v="505.4076"/>
  </r>
  <r>
    <x v="0"/>
    <x v="0"/>
    <s v="United States"/>
    <s v="Philadelphia"/>
    <s v="Pennsylvania"/>
    <n v="19134"/>
    <s v="United States ,Philadelphia ,Pennsylvania, 19134"/>
    <x v="3"/>
    <x v="2"/>
    <s v="East - Technology"/>
    <s v="Accessories"/>
    <n v="31.984000000000002"/>
    <n v="32"/>
    <n v="25.587200000000003"/>
    <n v="2"/>
    <n v="16"/>
    <n v="0.2"/>
    <n v="1.1994"/>
    <n v="3.75"/>
    <n v="51.174400000000006"/>
  </r>
  <r>
    <x v="1"/>
    <x v="0"/>
    <s v="United States"/>
    <s v="Los Angeles"/>
    <s v="California"/>
    <n v="90045"/>
    <s v="United States ,Los Angeles ,California, 90045"/>
    <x v="1"/>
    <x v="1"/>
    <s v="West - Office Supplies"/>
    <s v="Binders"/>
    <n v="11.231999999999999"/>
    <n v="11"/>
    <n v="8.9855999999999998"/>
    <n v="3"/>
    <n v="3.6666666666666665"/>
    <n v="0.2"/>
    <n v="3.9312"/>
    <n v="35"/>
    <n v="26.956800000000001"/>
  </r>
  <r>
    <x v="0"/>
    <x v="1"/>
    <s v="United States"/>
    <s v="Richmond"/>
    <s v="Kentucky"/>
    <n v="40475"/>
    <s v="United States ,Richmond ,Kentucky, 40475"/>
    <x v="0"/>
    <x v="1"/>
    <s v="South - Office Supplies"/>
    <s v="Paper"/>
    <n v="26.4"/>
    <n v="26"/>
    <n v="26.4"/>
    <n v="5"/>
    <n v="5.2"/>
    <n v="0"/>
    <n v="11.88"/>
    <n v="45.000000000000007"/>
    <n v="132"/>
  </r>
  <r>
    <x v="1"/>
    <x v="0"/>
    <s v="United States"/>
    <s v="Waterbury"/>
    <s v="Connecticut"/>
    <n v="6708"/>
    <s v="United States ,Waterbury ,Connecticut, 6708"/>
    <x v="3"/>
    <x v="1"/>
    <s v="East - Office Supplies"/>
    <s v="Art"/>
    <n v="3.52"/>
    <n v="4"/>
    <n v="3.52"/>
    <n v="2"/>
    <n v="2"/>
    <n v="0"/>
    <n v="1.0207999999999999"/>
    <n v="28.999999999999996"/>
    <n v="7.04"/>
  </r>
  <r>
    <x v="2"/>
    <x v="0"/>
    <s v="United States"/>
    <s v="Los Angeles"/>
    <s v="California"/>
    <n v="90045"/>
    <s v="United States ,Los Angeles ,California, 90045"/>
    <x v="1"/>
    <x v="2"/>
    <s v="West - Technology"/>
    <s v="Accessories"/>
    <n v="1649.95"/>
    <n v="1650"/>
    <n v="1649.95"/>
    <n v="5"/>
    <n v="330"/>
    <n v="0"/>
    <n v="659.98"/>
    <n v="40"/>
    <n v="8249.75"/>
  </r>
  <r>
    <x v="2"/>
    <x v="0"/>
    <s v="United States"/>
    <s v="Los Angeles"/>
    <s v="California"/>
    <n v="90045"/>
    <s v="United States ,Los Angeles ,California, 90045"/>
    <x v="1"/>
    <x v="0"/>
    <s v="West - Furniture"/>
    <s v="Furnishings"/>
    <n v="111.9"/>
    <n v="112"/>
    <n v="111.9"/>
    <n v="6"/>
    <n v="18.666666666666668"/>
    <n v="0"/>
    <n v="51.473999999999997"/>
    <n v="46"/>
    <n v="671.40000000000009"/>
  </r>
  <r>
    <x v="3"/>
    <x v="2"/>
    <s v="United States"/>
    <s v="Los Angeles"/>
    <s v="California"/>
    <n v="90036"/>
    <s v="United States ,Los Angeles ,California, 90036"/>
    <x v="1"/>
    <x v="0"/>
    <s v="West - Furniture"/>
    <s v="Bookcases"/>
    <n v="599.16499999999996"/>
    <n v="599"/>
    <n v="509.29024999999996"/>
    <n v="5"/>
    <n v="119.8"/>
    <n v="0.15"/>
    <n v="35.244999999999997"/>
    <n v="5.8823529411764701"/>
    <n v="2546.4512499999996"/>
  </r>
  <r>
    <x v="2"/>
    <x v="2"/>
    <s v="United States"/>
    <s v="San Francisco"/>
    <s v="California"/>
    <n v="94122"/>
    <s v="United States ,San Francisco ,California, 94122"/>
    <x v="1"/>
    <x v="1"/>
    <s v="West - Office Supplies"/>
    <s v="Storage"/>
    <n v="46.53"/>
    <n v="47"/>
    <n v="46.53"/>
    <n v="3"/>
    <n v="15.666666666666666"/>
    <n v="0"/>
    <n v="12.097799999999999"/>
    <n v="26"/>
    <n v="139.59"/>
  </r>
  <r>
    <x v="2"/>
    <x v="0"/>
    <s v="United States"/>
    <s v="Saint Petersburg"/>
    <s v="Florida"/>
    <n v="33710"/>
    <s v="United States ,Saint Petersburg ,Florida, 33710"/>
    <x v="0"/>
    <x v="0"/>
    <s v="South - Furniture"/>
    <s v="Furnishings"/>
    <n v="31.984000000000002"/>
    <n v="32"/>
    <n v="25.587200000000003"/>
    <n v="2"/>
    <n v="16"/>
    <n v="0.2"/>
    <n v="1.9990000000000001"/>
    <n v="6.25"/>
    <n v="51.174400000000006"/>
  </r>
  <r>
    <x v="1"/>
    <x v="2"/>
    <s v="United States"/>
    <s v="Lakewood"/>
    <s v="Ohio"/>
    <n v="44107"/>
    <s v="United States ,Lakewood ,Ohio, 44107"/>
    <x v="3"/>
    <x v="1"/>
    <s v="East - Office Supplies"/>
    <s v="Appliances"/>
    <n v="161.56800000000001"/>
    <n v="162"/>
    <n v="129.2544"/>
    <n v="2"/>
    <n v="81"/>
    <n v="0.2"/>
    <n v="16.1568"/>
    <n v="10"/>
    <n v="258.50880000000001"/>
  </r>
  <r>
    <x v="1"/>
    <x v="2"/>
    <s v="United States"/>
    <s v="Lakewood"/>
    <s v="Ohio"/>
    <n v="44107"/>
    <s v="United States ,Lakewood ,Ohio, 44107"/>
    <x v="3"/>
    <x v="1"/>
    <s v="East - Office Supplies"/>
    <s v="Paper"/>
    <n v="4.0640000000000001"/>
    <n v="4"/>
    <n v="3.2511999999999999"/>
    <n v="1"/>
    <n v="4"/>
    <n v="0.2"/>
    <n v="1.3715999999999999"/>
    <n v="33.75"/>
    <n v="3.2511999999999999"/>
  </r>
  <r>
    <x v="1"/>
    <x v="2"/>
    <s v="United States"/>
    <s v="Lakewood"/>
    <s v="Ohio"/>
    <n v="44107"/>
    <s v="United States ,Lakewood ,Ohio, 44107"/>
    <x v="3"/>
    <x v="1"/>
    <s v="East - Office Supplies"/>
    <s v="Binders"/>
    <n v="6.2160000000000002"/>
    <n v="6"/>
    <n v="1.8648000000000007"/>
    <n v="4"/>
    <n v="1.5"/>
    <n v="0.7"/>
    <n v="-4.9728000000000003"/>
    <n v="-80"/>
    <n v="7.4592000000000027"/>
  </r>
  <r>
    <x v="1"/>
    <x v="0"/>
    <s v="United States"/>
    <s v="Chandler"/>
    <s v="Arizona"/>
    <n v="85224"/>
    <s v="United States ,Chandler ,Arizona, 85224"/>
    <x v="1"/>
    <x v="1"/>
    <s v="West - Office Supplies"/>
    <s v="Art"/>
    <n v="8.8960000000000008"/>
    <n v="9"/>
    <n v="7.1168000000000005"/>
    <n v="4"/>
    <n v="2.25"/>
    <n v="0.2"/>
    <n v="0.66720000000000002"/>
    <n v="7.5"/>
    <n v="28.467200000000002"/>
  </r>
  <r>
    <x v="1"/>
    <x v="2"/>
    <s v="United States"/>
    <s v="Los Angeles"/>
    <s v="California"/>
    <n v="90008"/>
    <s v="United States ,Los Angeles ,California, 90008"/>
    <x v="1"/>
    <x v="1"/>
    <s v="West - Office Supplies"/>
    <s v="Appliances"/>
    <n v="1640.7"/>
    <n v="1641"/>
    <n v="1640.7"/>
    <n v="5"/>
    <n v="328.2"/>
    <n v="0"/>
    <n v="459.39600000000002"/>
    <n v="28.000000000000004"/>
    <n v="8203.5"/>
  </r>
  <r>
    <x v="1"/>
    <x v="2"/>
    <s v="United States"/>
    <s v="Los Angeles"/>
    <s v="California"/>
    <n v="90008"/>
    <s v="United States ,Los Angeles ,California, 90008"/>
    <x v="1"/>
    <x v="2"/>
    <s v="West - Technology"/>
    <s v="Accessories"/>
    <n v="270"/>
    <n v="270"/>
    <n v="270"/>
    <n v="3"/>
    <n v="90"/>
    <n v="0"/>
    <n v="97.2"/>
    <n v="36"/>
    <n v="810"/>
  </r>
  <r>
    <x v="2"/>
    <x v="1"/>
    <s v="United States"/>
    <s v="Palm Coast"/>
    <s v="Florida"/>
    <n v="32137"/>
    <s v="United States ,Palm Coast ,Florida, 32137"/>
    <x v="0"/>
    <x v="0"/>
    <s v="South - Furniture"/>
    <s v="Furnishings"/>
    <n v="19.52"/>
    <n v="20"/>
    <n v="15.616"/>
    <n v="2"/>
    <n v="10"/>
    <n v="0.2"/>
    <n v="5.3680000000000003"/>
    <n v="27.500000000000004"/>
    <n v="31.231999999999999"/>
  </r>
  <r>
    <x v="2"/>
    <x v="1"/>
    <s v="United States"/>
    <s v="Palm Coast"/>
    <s v="Florida"/>
    <n v="32137"/>
    <s v="United States ,Palm Coast ,Florida, 32137"/>
    <x v="0"/>
    <x v="1"/>
    <s v="South - Office Supplies"/>
    <s v="Binders"/>
    <n v="9.81"/>
    <n v="10"/>
    <n v="2.9430000000000005"/>
    <n v="5"/>
    <n v="2"/>
    <n v="0.7"/>
    <n v="-6.867"/>
    <n v="-70"/>
    <n v="14.715000000000003"/>
  </r>
  <r>
    <x v="2"/>
    <x v="1"/>
    <s v="United States"/>
    <s v="Palm Coast"/>
    <s v="Florida"/>
    <n v="32137"/>
    <s v="United States ,Palm Coast ,Florida, 32137"/>
    <x v="0"/>
    <x v="0"/>
    <s v="South - Furniture"/>
    <s v="Furnishings"/>
    <n v="213.21600000000001"/>
    <n v="213"/>
    <n v="170.5728"/>
    <n v="3"/>
    <n v="71"/>
    <n v="0.2"/>
    <n v="15.991199999999999"/>
    <n v="7.5"/>
    <n v="511.71839999999997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588.78399999999999"/>
    <n v="589"/>
    <n v="471.02719999999999"/>
    <n v="2"/>
    <n v="294.5"/>
    <n v="0.2"/>
    <n v="183.995"/>
    <n v="31.25"/>
    <n v="942.05439999999999"/>
  </r>
  <r>
    <x v="0"/>
    <x v="0"/>
    <s v="United States"/>
    <s v="Jupiter"/>
    <s v="Florida"/>
    <n v="33458"/>
    <s v="United States ,Jupiter ,Florida, 33458"/>
    <x v="0"/>
    <x v="1"/>
    <s v="South - Office Supplies"/>
    <s v="Art"/>
    <n v="2.0640000000000001"/>
    <n v="2"/>
    <n v="1.6512"/>
    <n v="1"/>
    <n v="2"/>
    <n v="0.2"/>
    <n v="0.15479999999999999"/>
    <n v="7.5"/>
    <n v="1.6512"/>
  </r>
  <r>
    <x v="1"/>
    <x v="0"/>
    <s v="United States"/>
    <s v="Glendale"/>
    <s v="Arizona"/>
    <n v="85301"/>
    <s v="United States ,Glendale ,Arizona, 85301"/>
    <x v="1"/>
    <x v="1"/>
    <s v="West - Office Supplies"/>
    <s v="Paper"/>
    <n v="6.3680000000000003"/>
    <n v="6"/>
    <n v="5.0944000000000003"/>
    <n v="2"/>
    <n v="3"/>
    <n v="0.2"/>
    <n v="2.3879999999999999"/>
    <n v="37.499999999999993"/>
    <n v="10.188800000000001"/>
  </r>
  <r>
    <x v="1"/>
    <x v="0"/>
    <s v="United States"/>
    <s v="New York City"/>
    <s v="New York"/>
    <n v="10035"/>
    <s v="United States ,New York City ,New York, 10035"/>
    <x v="3"/>
    <x v="2"/>
    <s v="East - Technology"/>
    <s v="Accessories"/>
    <n v="99.6"/>
    <n v="100"/>
    <n v="99.6"/>
    <n v="1"/>
    <n v="100"/>
    <n v="0"/>
    <n v="36.851999999999997"/>
    <n v="37"/>
    <n v="99.6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62.295999999999999"/>
    <n v="62"/>
    <n v="49.836799999999997"/>
    <n v="13"/>
    <n v="4.7692307692307692"/>
    <n v="0.2"/>
    <n v="21.024899999999999"/>
    <n v="33.75"/>
    <n v="647.87839999999994"/>
  </r>
  <r>
    <x v="1"/>
    <x v="0"/>
    <s v="United States"/>
    <s v="New York City"/>
    <s v="New York"/>
    <n v="10035"/>
    <s v="United States ,New York City ,New York, 10035"/>
    <x v="3"/>
    <x v="1"/>
    <s v="East - Office Supplies"/>
    <s v="Art"/>
    <n v="10.71"/>
    <n v="11"/>
    <n v="10.71"/>
    <n v="3"/>
    <n v="3.6666666666666665"/>
    <n v="0"/>
    <n v="2.7846000000000002"/>
    <n v="26"/>
    <n v="32.130000000000003"/>
  </r>
  <r>
    <x v="1"/>
    <x v="2"/>
    <s v="United States"/>
    <s v="Houston"/>
    <s v="Texas"/>
    <n v="77041"/>
    <s v="United States ,Houston ,Texas, 77041"/>
    <x v="2"/>
    <x v="1"/>
    <s v="Central - Office Supplies"/>
    <s v="Envelopes"/>
    <n v="20.936"/>
    <n v="21"/>
    <n v="16.748799999999999"/>
    <n v="1"/>
    <n v="21"/>
    <n v="0.2"/>
    <n v="7.0659000000000001"/>
    <n v="33.75"/>
    <n v="16.748799999999999"/>
  </r>
  <r>
    <x v="1"/>
    <x v="1"/>
    <s v="United States"/>
    <s v="New York City"/>
    <s v="New York"/>
    <n v="10035"/>
    <s v="United States ,New York City ,New York, 10035"/>
    <x v="3"/>
    <x v="2"/>
    <s v="East - Technology"/>
    <s v="Phones"/>
    <n v="33"/>
    <n v="33"/>
    <n v="33"/>
    <n v="6"/>
    <n v="5.5"/>
    <n v="0"/>
    <n v="8.25"/>
    <n v="25"/>
    <n v="198"/>
  </r>
  <r>
    <x v="1"/>
    <x v="1"/>
    <s v="United States"/>
    <s v="New York City"/>
    <s v="New York"/>
    <n v="10035"/>
    <s v="United States ,New York City ,New York, 10035"/>
    <x v="3"/>
    <x v="2"/>
    <s v="East - Technology"/>
    <s v="Accessories"/>
    <n v="249.95"/>
    <n v="250"/>
    <n v="249.95"/>
    <n v="5"/>
    <n v="50"/>
    <n v="0"/>
    <n v="87.482500000000002"/>
    <n v="35"/>
    <n v="1249.75"/>
  </r>
  <r>
    <x v="1"/>
    <x v="2"/>
    <s v="United States"/>
    <s v="Olathe"/>
    <s v="Kansas"/>
    <n v="66062"/>
    <s v="United States ,Olathe ,Kansas, 66062"/>
    <x v="2"/>
    <x v="1"/>
    <s v="Central - Office Supplies"/>
    <s v="Supplies"/>
    <n v="357.93"/>
    <n v="358"/>
    <n v="357.93"/>
    <n v="3"/>
    <n v="119.33333333333333"/>
    <n v="0"/>
    <n v="7.1585999999999999"/>
    <n v="2"/>
    <n v="1073.79"/>
  </r>
  <r>
    <x v="1"/>
    <x v="2"/>
    <s v="United States"/>
    <s v="Olathe"/>
    <s v="Kansas"/>
    <n v="66062"/>
    <s v="United States ,Olathe ,Kansas, 66062"/>
    <x v="2"/>
    <x v="2"/>
    <s v="Central - Technology"/>
    <s v="Accessories"/>
    <n v="57.4"/>
    <n v="57"/>
    <n v="57.4"/>
    <n v="5"/>
    <n v="11.4"/>
    <n v="0"/>
    <n v="10.906000000000001"/>
    <n v="19"/>
    <n v="287"/>
  </r>
  <r>
    <x v="1"/>
    <x v="2"/>
    <s v="United States"/>
    <s v="Olathe"/>
    <s v="Kansas"/>
    <n v="66062"/>
    <s v="United States ,Olathe ,Kansas, 66062"/>
    <x v="2"/>
    <x v="1"/>
    <s v="Central - Office Supplies"/>
    <s v="Binders"/>
    <n v="331.96"/>
    <n v="332"/>
    <n v="331.96"/>
    <n v="2"/>
    <n v="166"/>
    <n v="0"/>
    <n v="149.38200000000001"/>
    <n v="45.000000000000007"/>
    <n v="663.92"/>
  </r>
  <r>
    <x v="1"/>
    <x v="2"/>
    <s v="United States"/>
    <s v="Olathe"/>
    <s v="Kansas"/>
    <n v="66062"/>
    <s v="United States ,Olathe ,Kansas, 66062"/>
    <x v="2"/>
    <x v="0"/>
    <s v="Central - Furniture"/>
    <s v="Furnishings"/>
    <n v="40.56"/>
    <n v="41"/>
    <n v="40.56"/>
    <n v="2"/>
    <n v="20.5"/>
    <n v="0"/>
    <n v="12.979200000000001"/>
    <n v="32"/>
    <n v="81.12"/>
  </r>
  <r>
    <x v="1"/>
    <x v="2"/>
    <s v="United States"/>
    <s v="Sparks"/>
    <s v="Nevada"/>
    <n v="89431"/>
    <s v="United States ,Sparks ,Nevada, 89431"/>
    <x v="1"/>
    <x v="1"/>
    <s v="West - Office Supplies"/>
    <s v="Supplies"/>
    <n v="86.2"/>
    <n v="86"/>
    <n v="86.2"/>
    <n v="5"/>
    <n v="17.2"/>
    <n v="0"/>
    <n v="24.998000000000001"/>
    <n v="28.999999999999996"/>
    <n v="431"/>
  </r>
  <r>
    <x v="1"/>
    <x v="1"/>
    <s v="United States"/>
    <s v="Rockford"/>
    <s v="Illinois"/>
    <n v="61107"/>
    <s v="United States ,Rockford ,Illinois, 61107"/>
    <x v="2"/>
    <x v="1"/>
    <s v="Central - Office Supplies"/>
    <s v="Paper"/>
    <n v="38.015999999999998"/>
    <n v="38"/>
    <n v="30.412799999999997"/>
    <n v="6"/>
    <n v="6.333333333333333"/>
    <n v="0.2"/>
    <n v="13.780799999999999"/>
    <n v="36.25"/>
    <n v="182.47679999999997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Storage"/>
    <n v="8.3840000000000003"/>
    <n v="8"/>
    <n v="6.7072000000000003"/>
    <n v="1"/>
    <n v="8"/>
    <n v="0.2"/>
    <n v="0.73360000000000003"/>
    <n v="8.75"/>
    <n v="6.7072000000000003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Art"/>
    <n v="6.8479999999999999"/>
    <n v="7"/>
    <n v="5.4783999999999997"/>
    <n v="2"/>
    <n v="3.5"/>
    <n v="0.2"/>
    <n v="0.77039999999999997"/>
    <n v="11.25"/>
    <n v="10.956799999999999"/>
  </r>
  <r>
    <x v="1"/>
    <x v="0"/>
    <s v="United States"/>
    <s v="Edmonds"/>
    <s v="Washington"/>
    <n v="98026"/>
    <s v="United States ,Edmonds ,Washington, 98026"/>
    <x v="1"/>
    <x v="1"/>
    <s v="West - Office Supplies"/>
    <s v="Fasteners"/>
    <n v="19.600000000000001"/>
    <n v="20"/>
    <n v="19.600000000000001"/>
    <n v="5"/>
    <n v="4"/>
    <n v="0"/>
    <n v="9.6039999999999992"/>
    <n v="48.999999999999993"/>
    <n v="98"/>
  </r>
  <r>
    <x v="1"/>
    <x v="0"/>
    <s v="United States"/>
    <s v="Edmonds"/>
    <s v="Washington"/>
    <n v="98026"/>
    <s v="United States ,Edmonds ,Washington, 98026"/>
    <x v="1"/>
    <x v="0"/>
    <s v="West - Furniture"/>
    <s v="Furnishings"/>
    <n v="68.459999999999994"/>
    <n v="68"/>
    <n v="68.459999999999994"/>
    <n v="2"/>
    <n v="34"/>
    <n v="0"/>
    <n v="20.538"/>
    <n v="30.000000000000004"/>
    <n v="136.91999999999999"/>
  </r>
  <r>
    <x v="0"/>
    <x v="0"/>
    <s v="United States"/>
    <s v="San Francisco"/>
    <s v="California"/>
    <n v="94122"/>
    <s v="United States ,San Francisco ,California, 94122"/>
    <x v="1"/>
    <x v="1"/>
    <s v="West - Office Supplies"/>
    <s v="Binders"/>
    <n v="13.343999999999999"/>
    <n v="13"/>
    <n v="10.6752"/>
    <n v="6"/>
    <n v="2.1666666666666665"/>
    <n v="0.2"/>
    <n v="4.3368000000000002"/>
    <n v="32.5"/>
    <n v="64.051199999999994"/>
  </r>
  <r>
    <x v="0"/>
    <x v="0"/>
    <s v="United States"/>
    <s v="San Francisco"/>
    <s v="California"/>
    <n v="94122"/>
    <s v="United States ,San Francisco ,California, 94122"/>
    <x v="1"/>
    <x v="0"/>
    <s v="West - Furniture"/>
    <s v="Tables"/>
    <n v="1478.2719999999999"/>
    <n v="1478"/>
    <n v="1182.6176"/>
    <n v="8"/>
    <n v="184.75"/>
    <n v="0.2"/>
    <n v="92.391999999999996"/>
    <n v="6.25"/>
    <n v="9460.9408000000003"/>
  </r>
  <r>
    <x v="1"/>
    <x v="1"/>
    <s v="United States"/>
    <s v="Asheville"/>
    <s v="North Carolina"/>
    <n v="28806"/>
    <s v="United States ,Asheville ,North Carolina, 28806"/>
    <x v="0"/>
    <x v="1"/>
    <s v="South - Office Supplies"/>
    <s v="Storage"/>
    <n v="16.271999999999998"/>
    <n v="16"/>
    <n v="13.017599999999998"/>
    <n v="1"/>
    <n v="16"/>
    <n v="0.2"/>
    <n v="-3.8645999999999998"/>
    <n v="-23.75"/>
    <n v="13.017599999999998"/>
  </r>
  <r>
    <x v="1"/>
    <x v="0"/>
    <s v="United States"/>
    <s v="Los Angeles"/>
    <s v="California"/>
    <n v="90032"/>
    <s v="United States ,Los Angeles ,California, 90032"/>
    <x v="1"/>
    <x v="0"/>
    <s v="West - Furniture"/>
    <s v="Furnishings"/>
    <n v="9.24"/>
    <n v="9"/>
    <n v="9.24"/>
    <n v="3"/>
    <n v="3"/>
    <n v="0"/>
    <n v="4.4352"/>
    <n v="48"/>
    <n v="27.72"/>
  </r>
  <r>
    <x v="2"/>
    <x v="0"/>
    <s v="United States"/>
    <s v="Scottsdale"/>
    <s v="Arizona"/>
    <n v="85254"/>
    <s v="United States ,Scottsdale ,Arizona, 85254"/>
    <x v="1"/>
    <x v="1"/>
    <s v="West - Office Supplies"/>
    <s v="Binders"/>
    <n v="32.340000000000003"/>
    <n v="32"/>
    <n v="9.7020000000000017"/>
    <n v="10"/>
    <n v="3.2"/>
    <n v="0.7"/>
    <n v="-23.716000000000001"/>
    <n v="-73.333333333333329"/>
    <n v="97.02000000000001"/>
  </r>
  <r>
    <x v="2"/>
    <x v="0"/>
    <s v="United States"/>
    <s v="Scottsdale"/>
    <s v="Arizona"/>
    <n v="85254"/>
    <s v="United States ,Scottsdale ,Arizona, 85254"/>
    <x v="1"/>
    <x v="1"/>
    <s v="West - Office Supplies"/>
    <s v="Paper"/>
    <n v="56.064"/>
    <n v="56"/>
    <n v="44.851199999999999"/>
    <n v="4"/>
    <n v="14"/>
    <n v="0.2"/>
    <n v="19.622399999999999"/>
    <n v="35"/>
    <n v="179.40479999999999"/>
  </r>
  <r>
    <x v="2"/>
    <x v="0"/>
    <s v="United States"/>
    <s v="Scottsdale"/>
    <s v="Arizona"/>
    <n v="85254"/>
    <s v="United States ,Scottsdale ,Arizona, 85254"/>
    <x v="1"/>
    <x v="1"/>
    <s v="West - Office Supplies"/>
    <s v="Envelopes"/>
    <n v="108.72"/>
    <n v="109"/>
    <n v="86.975999999999999"/>
    <n v="5"/>
    <n v="21.8"/>
    <n v="0.2"/>
    <n v="36.692999999999998"/>
    <n v="33.75"/>
    <n v="434.88"/>
  </r>
  <r>
    <x v="2"/>
    <x v="0"/>
    <s v="United States"/>
    <s v="Scottsdale"/>
    <s v="Arizona"/>
    <n v="85254"/>
    <s v="United States ,Scottsdale ,Arizona, 85254"/>
    <x v="1"/>
    <x v="0"/>
    <s v="West - Furniture"/>
    <s v="Bookcases"/>
    <n v="181.47"/>
    <n v="181"/>
    <n v="54.441000000000003"/>
    <n v="5"/>
    <n v="36.200000000000003"/>
    <n v="0.7"/>
    <n v="-320.59699999999998"/>
    <n v="-176.66666666666666"/>
    <n v="272.20500000000004"/>
  </r>
  <r>
    <x v="0"/>
    <x v="0"/>
    <s v="United States"/>
    <s v="Houston"/>
    <s v="Texas"/>
    <n v="77095"/>
    <s v="United States ,Houston ,Texas, 77095"/>
    <x v="2"/>
    <x v="1"/>
    <s v="Central - Office Supplies"/>
    <s v="Paper"/>
    <n v="16.175999999999998"/>
    <n v="16"/>
    <n v="12.940799999999999"/>
    <n v="3"/>
    <n v="5.333333333333333"/>
    <n v="0.2"/>
    <n v="6.0659999999999998"/>
    <n v="37.5"/>
    <n v="38.822400000000002"/>
  </r>
  <r>
    <x v="1"/>
    <x v="0"/>
    <s v="United States"/>
    <s v="San Francisco"/>
    <s v="California"/>
    <n v="94109"/>
    <s v="United States ,San Francisco ,California, 94109"/>
    <x v="1"/>
    <x v="0"/>
    <s v="West - Furniture"/>
    <s v="Chairs"/>
    <n v="122.352"/>
    <n v="122"/>
    <n v="97.881600000000006"/>
    <n v="3"/>
    <n v="40.666666666666664"/>
    <n v="0.2"/>
    <n v="13.7646"/>
    <n v="11.249999999999998"/>
    <n v="293.64480000000003"/>
  </r>
  <r>
    <x v="2"/>
    <x v="2"/>
    <s v="United States"/>
    <s v="San Diego"/>
    <s v="California"/>
    <n v="92105"/>
    <s v="United States ,San Diego ,California, 92105"/>
    <x v="1"/>
    <x v="0"/>
    <s v="West - Furniture"/>
    <s v="Chairs"/>
    <n v="585.55200000000002"/>
    <n v="586"/>
    <n v="468.44159999999999"/>
    <n v="3"/>
    <n v="195.33333333333334"/>
    <n v="0.2"/>
    <n v="73.194000000000003"/>
    <n v="12.5"/>
    <n v="1405.3247999999999"/>
  </r>
  <r>
    <x v="2"/>
    <x v="2"/>
    <s v="United States"/>
    <s v="San Diego"/>
    <s v="California"/>
    <n v="92105"/>
    <s v="United States ,San Diego ,California, 92105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Hamilton"/>
    <s v="Ohio"/>
    <n v="45011"/>
    <s v="United States ,Hamilton ,Ohio, 45011"/>
    <x v="3"/>
    <x v="1"/>
    <s v="East - Office Supplies"/>
    <s v="Appliances"/>
    <n v="123.92"/>
    <n v="124"/>
    <n v="99.135999999999996"/>
    <n v="5"/>
    <n v="24.8"/>
    <n v="0.2"/>
    <n v="9.2940000000000005"/>
    <n v="7.5"/>
    <n v="495.67999999999995"/>
  </r>
  <r>
    <x v="1"/>
    <x v="0"/>
    <s v="United States"/>
    <s v="Parker"/>
    <s v="Colorado"/>
    <n v="80134"/>
    <s v="United States ,Parker ,Colorado, 80134"/>
    <x v="1"/>
    <x v="0"/>
    <s v="West - Furniture"/>
    <s v="Furnishings"/>
    <n v="13.36"/>
    <n v="13"/>
    <n v="10.687999999999999"/>
    <n v="5"/>
    <n v="2.6"/>
    <n v="0.2"/>
    <n v="4.008"/>
    <n v="30"/>
    <n v="53.44"/>
  </r>
  <r>
    <x v="1"/>
    <x v="0"/>
    <s v="United States"/>
    <s v="Parker"/>
    <s v="Colorado"/>
    <n v="80134"/>
    <s v="United States ,Parker ,Colorado, 80134"/>
    <x v="1"/>
    <x v="1"/>
    <s v="West - Office Supplies"/>
    <s v="Storage"/>
    <n v="78.256"/>
    <n v="78"/>
    <n v="62.604799999999997"/>
    <n v="2"/>
    <n v="39"/>
    <n v="0.2"/>
    <n v="-17.607600000000001"/>
    <n v="-22.5"/>
    <n v="125.20959999999999"/>
  </r>
  <r>
    <x v="1"/>
    <x v="0"/>
    <s v="United States"/>
    <s v="Parker"/>
    <s v="Colorado"/>
    <n v="80134"/>
    <s v="United States ,Parker ,Colorado, 80134"/>
    <x v="1"/>
    <x v="0"/>
    <s v="West - Furniture"/>
    <s v="Bookcases"/>
    <n v="102.018"/>
    <n v="102"/>
    <n v="30.605400000000003"/>
    <n v="7"/>
    <n v="14.571428571428571"/>
    <n v="0.7"/>
    <n v="-183.63239999999999"/>
    <n v="-179.99999999999997"/>
    <n v="214.23780000000002"/>
  </r>
  <r>
    <x v="3"/>
    <x v="1"/>
    <s v="United States"/>
    <s v="Fremont"/>
    <s v="Nebraska"/>
    <n v="68025"/>
    <s v="United States ,Fremont ,Nebraska, 68025"/>
    <x v="2"/>
    <x v="1"/>
    <s v="Central - Office Supplies"/>
    <s v="Storage"/>
    <n v="750.68"/>
    <n v="751"/>
    <n v="750.68"/>
    <n v="2"/>
    <n v="375.5"/>
    <n v="0"/>
    <n v="37.533999999999999"/>
    <n v="5"/>
    <n v="1501.36"/>
  </r>
  <r>
    <x v="2"/>
    <x v="2"/>
    <s v="United States"/>
    <s v="Maple Grove"/>
    <s v="Minnesota"/>
    <n v="55369"/>
    <s v="United States ,Maple Grove ,Minnesota, 55369"/>
    <x v="2"/>
    <x v="1"/>
    <s v="Central - Office Supplies"/>
    <s v="Labels"/>
    <n v="44.4"/>
    <n v="44"/>
    <n v="44.4"/>
    <n v="3"/>
    <n v="14.666666666666666"/>
    <n v="0"/>
    <n v="22.2"/>
    <n v="50"/>
    <n v="133.19999999999999"/>
  </r>
  <r>
    <x v="2"/>
    <x v="2"/>
    <s v="United States"/>
    <s v="Maple Grove"/>
    <s v="Minnesota"/>
    <n v="55369"/>
    <s v="United States ,Maple Grove ,Minnesota, 55369"/>
    <x v="2"/>
    <x v="1"/>
    <s v="Central - Office Supplies"/>
    <s v="Storage"/>
    <n v="84.55"/>
    <n v="85"/>
    <n v="84.55"/>
    <n v="5"/>
    <n v="17"/>
    <n v="0"/>
    <n v="22.828499999999998"/>
    <n v="26.999999999999996"/>
    <n v="422.75"/>
  </r>
  <r>
    <x v="2"/>
    <x v="2"/>
    <s v="United States"/>
    <s v="Maple Grove"/>
    <s v="Minnesota"/>
    <n v="55369"/>
    <s v="United States ,Maple Grove ,Minnesota, 55369"/>
    <x v="2"/>
    <x v="1"/>
    <s v="Central - Office Supplies"/>
    <s v="Paper"/>
    <n v="17.940000000000001"/>
    <n v="18"/>
    <n v="17.940000000000001"/>
    <n v="3"/>
    <n v="6"/>
    <n v="0"/>
    <n v="8.7905999999999995"/>
    <n v="48.999999999999993"/>
    <n v="53.820000000000007"/>
  </r>
  <r>
    <x v="1"/>
    <x v="0"/>
    <s v="United States"/>
    <s v="Newark"/>
    <s v="Delaware"/>
    <n v="19711"/>
    <s v="United States ,Newark ,Delaware, 19711"/>
    <x v="3"/>
    <x v="1"/>
    <s v="East - Office Supplies"/>
    <s v="Binders"/>
    <n v="128.4"/>
    <n v="128"/>
    <n v="128.4"/>
    <n v="3"/>
    <n v="42.666666666666664"/>
    <n v="0"/>
    <n v="62.915999999999997"/>
    <n v="48.999999999999993"/>
    <n v="385.20000000000005"/>
  </r>
  <r>
    <x v="1"/>
    <x v="1"/>
    <s v="United States"/>
    <s v="Miami"/>
    <s v="Florida"/>
    <n v="33180"/>
    <s v="United States ,Miami ,Florida, 33180"/>
    <x v="0"/>
    <x v="1"/>
    <s v="South - Office Supplies"/>
    <s v="Binders"/>
    <n v="1.869"/>
    <n v="2"/>
    <n v="0.56069999999999998"/>
    <n v="1"/>
    <n v="2"/>
    <n v="0.7"/>
    <n v="-1.3083"/>
    <n v="-70"/>
    <n v="0.56069999999999998"/>
  </r>
  <r>
    <x v="1"/>
    <x v="1"/>
    <s v="United States"/>
    <s v="San Diego"/>
    <s v="California"/>
    <n v="92105"/>
    <s v="United States ,San Diego ,California, 92105"/>
    <x v="1"/>
    <x v="2"/>
    <s v="West - Technology"/>
    <s v="Phones"/>
    <n v="103.19199999999999"/>
    <n v="103"/>
    <n v="82.553599999999989"/>
    <n v="1"/>
    <n v="103"/>
    <n v="0.2"/>
    <n v="11.6091"/>
    <n v="11.25"/>
    <n v="82.553599999999989"/>
  </r>
  <r>
    <x v="1"/>
    <x v="1"/>
    <s v="United States"/>
    <s v="San Diego"/>
    <s v="California"/>
    <n v="92105"/>
    <s v="United States ,San Diego ,California, 92105"/>
    <x v="1"/>
    <x v="2"/>
    <s v="West - Technology"/>
    <s v="Accessories"/>
    <n v="36"/>
    <n v="36"/>
    <n v="36"/>
    <n v="2"/>
    <n v="18"/>
    <n v="0"/>
    <n v="6.48"/>
    <n v="18.000000000000004"/>
    <n v="72"/>
  </r>
  <r>
    <x v="1"/>
    <x v="1"/>
    <s v="United States"/>
    <s v="San Diego"/>
    <s v="California"/>
    <n v="92105"/>
    <s v="United States ,San Diego ,California, 92105"/>
    <x v="1"/>
    <x v="2"/>
    <s v="West - Technology"/>
    <s v="Accessories"/>
    <n v="239.96"/>
    <n v="240"/>
    <n v="239.96"/>
    <n v="4"/>
    <n v="60"/>
    <n v="0"/>
    <n v="115.1808"/>
    <n v="48"/>
    <n v="959.84"/>
  </r>
  <r>
    <x v="1"/>
    <x v="1"/>
    <s v="United States"/>
    <s v="San Diego"/>
    <s v="California"/>
    <n v="92105"/>
    <s v="United States ,San Diego ,California, 92105"/>
    <x v="1"/>
    <x v="1"/>
    <s v="West - Office Supplies"/>
    <s v="Storage"/>
    <n v="40.68"/>
    <n v="41"/>
    <n v="40.68"/>
    <n v="2"/>
    <n v="20.5"/>
    <n v="0"/>
    <n v="0.40679999999999999"/>
    <n v="1"/>
    <n v="81.36"/>
  </r>
  <r>
    <x v="1"/>
    <x v="0"/>
    <s v="United States"/>
    <s v="Miami"/>
    <s v="Florida"/>
    <n v="33142"/>
    <s v="United States ,Miami ,Florida, 33142"/>
    <x v="0"/>
    <x v="0"/>
    <s v="South - Furniture"/>
    <s v="Chairs"/>
    <n v="419.13600000000002"/>
    <n v="419"/>
    <n v="335.30880000000002"/>
    <n v="4"/>
    <n v="104.75"/>
    <n v="0.2"/>
    <n v="-68.1096"/>
    <n v="-16.249999999999996"/>
    <n v="1341.2352000000001"/>
  </r>
  <r>
    <x v="1"/>
    <x v="0"/>
    <s v="United States"/>
    <s v="Miami"/>
    <s v="Florida"/>
    <n v="33178"/>
    <s v="United States ,Miami ,Florida, 33178"/>
    <x v="0"/>
    <x v="1"/>
    <s v="South - Office Supplies"/>
    <s v="Envelopes"/>
    <n v="23.472000000000001"/>
    <n v="23"/>
    <n v="18.7776"/>
    <n v="3"/>
    <n v="7.666666666666667"/>
    <n v="0.2"/>
    <n v="7.6284000000000001"/>
    <n v="32.5"/>
    <n v="56.332799999999999"/>
  </r>
  <r>
    <x v="1"/>
    <x v="2"/>
    <s v="United States"/>
    <s v="San Antonio"/>
    <s v="Texas"/>
    <n v="78207"/>
    <s v="United States ,San Antonio ,Texas, 78207"/>
    <x v="2"/>
    <x v="1"/>
    <s v="Central - Office Supplies"/>
    <s v="Binders"/>
    <n v="3.5920000000000001"/>
    <n v="4"/>
    <n v="0.71839999999999993"/>
    <n v="4"/>
    <n v="1"/>
    <n v="0.8"/>
    <n v="-6.2859999999999996"/>
    <n v="-174.99999999999997"/>
    <n v="2.8735999999999997"/>
  </r>
  <r>
    <x v="0"/>
    <x v="1"/>
    <s v="United States"/>
    <s v="Jacksonville"/>
    <s v="Florida"/>
    <n v="32216"/>
    <s v="United States ,Jacksonville ,Florida, 32216"/>
    <x v="0"/>
    <x v="2"/>
    <s v="South - Technology"/>
    <s v="Phones"/>
    <n v="23.975999999999999"/>
    <n v="24"/>
    <n v="19.180799999999998"/>
    <n v="3"/>
    <n v="8"/>
    <n v="0.2"/>
    <n v="-5.6943000000000001"/>
    <n v="-23.75"/>
    <n v="57.542399999999994"/>
  </r>
  <r>
    <x v="0"/>
    <x v="1"/>
    <s v="United States"/>
    <s v="Jacksonville"/>
    <s v="Florida"/>
    <n v="32216"/>
    <s v="United States ,Jacksonville ,Florida, 32216"/>
    <x v="0"/>
    <x v="1"/>
    <s v="South - Office Supplies"/>
    <s v="Labels"/>
    <n v="6.2640000000000002"/>
    <n v="6"/>
    <n v="5.0112000000000005"/>
    <n v="3"/>
    <n v="2"/>
    <n v="0.2"/>
    <n v="2.0358000000000001"/>
    <n v="32.5"/>
    <n v="15.033600000000002"/>
  </r>
  <r>
    <x v="0"/>
    <x v="1"/>
    <s v="United States"/>
    <s v="Jacksonville"/>
    <s v="Florida"/>
    <n v="32216"/>
    <s v="United States ,Jacksonville ,Florida, 32216"/>
    <x v="0"/>
    <x v="1"/>
    <s v="South - Office Supplies"/>
    <s v="Appliances"/>
    <n v="20.808"/>
    <n v="21"/>
    <n v="16.6464"/>
    <n v="3"/>
    <n v="7"/>
    <n v="0.2"/>
    <n v="1.8207"/>
    <n v="8.75"/>
    <n v="49.9392"/>
  </r>
  <r>
    <x v="0"/>
    <x v="1"/>
    <s v="United States"/>
    <s v="Jacksonville"/>
    <s v="Florida"/>
    <n v="32216"/>
    <s v="United States ,Jacksonville ,Florida, 32216"/>
    <x v="0"/>
    <x v="0"/>
    <s v="South - Furniture"/>
    <s v="Chairs"/>
    <n v="218.352"/>
    <n v="218"/>
    <n v="174.6816"/>
    <n v="3"/>
    <n v="72.666666666666671"/>
    <n v="0.2"/>
    <n v="-19.105799999999999"/>
    <n v="-8.75"/>
    <n v="524.04480000000001"/>
  </r>
  <r>
    <x v="2"/>
    <x v="0"/>
    <s v="United States"/>
    <s v="Houston"/>
    <s v="Texas"/>
    <n v="77070"/>
    <s v="United States ,Houston ,Texas, 77070"/>
    <x v="2"/>
    <x v="1"/>
    <s v="Central - Office Supplies"/>
    <s v="Storage"/>
    <n v="18.16"/>
    <n v="18"/>
    <n v="14.528"/>
    <n v="2"/>
    <n v="9"/>
    <n v="0.2"/>
    <n v="1.8160000000000001"/>
    <n v="10"/>
    <n v="29.056000000000001"/>
  </r>
  <r>
    <x v="3"/>
    <x v="2"/>
    <s v="United States"/>
    <s v="San Francisco"/>
    <s v="California"/>
    <n v="94122"/>
    <s v="United States ,San Francisco ,California, 94122"/>
    <x v="1"/>
    <x v="1"/>
    <s v="West - Office Supplies"/>
    <s v="Supplies"/>
    <n v="7.36"/>
    <n v="7"/>
    <n v="7.36"/>
    <n v="2"/>
    <n v="3.5"/>
    <n v="0"/>
    <n v="0.1472"/>
    <n v="2"/>
    <n v="14.72"/>
  </r>
  <r>
    <x v="3"/>
    <x v="2"/>
    <s v="United States"/>
    <s v="San Francisco"/>
    <s v="California"/>
    <n v="94122"/>
    <s v="United States ,San Francisco ,California, 94122"/>
    <x v="1"/>
    <x v="1"/>
    <s v="West - Office Supplies"/>
    <s v="Labels"/>
    <n v="41.4"/>
    <n v="41"/>
    <n v="41.4"/>
    <n v="4"/>
    <n v="10.25"/>
    <n v="0"/>
    <n v="19.872"/>
    <n v="48.000000000000007"/>
    <n v="165.6"/>
  </r>
  <r>
    <x v="3"/>
    <x v="2"/>
    <s v="United States"/>
    <s v="San Francisco"/>
    <s v="California"/>
    <n v="94122"/>
    <s v="United States ,San Francisco ,California, 94122"/>
    <x v="1"/>
    <x v="0"/>
    <s v="West - Furniture"/>
    <s v="Bookcases"/>
    <n v="411.33199999999999"/>
    <n v="411"/>
    <n v="349.63220000000001"/>
    <n v="4"/>
    <n v="102.75"/>
    <n v="0.15"/>
    <n v="-4.8391999999999999"/>
    <n v="-1.1764705882352942"/>
    <n v="1398.5288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Binders"/>
    <n v="7.6559999999999997"/>
    <n v="8"/>
    <n v="2.2968000000000002"/>
    <n v="4"/>
    <n v="2"/>
    <n v="0.7"/>
    <n v="-6.1247999999999996"/>
    <n v="-80"/>
    <n v="9.1872000000000007"/>
  </r>
  <r>
    <x v="1"/>
    <x v="0"/>
    <s v="United States"/>
    <s v="Marion"/>
    <s v="Ohio"/>
    <n v="43302"/>
    <s v="United States ,Marion ,Ohio, 43302"/>
    <x v="3"/>
    <x v="2"/>
    <s v="East - Technology"/>
    <s v="Accessories"/>
    <n v="63.92"/>
    <n v="64"/>
    <n v="51.136000000000003"/>
    <n v="2"/>
    <n v="32"/>
    <n v="0.2"/>
    <n v="19.175999999999998"/>
    <n v="30"/>
    <n v="102.27200000000001"/>
  </r>
  <r>
    <x v="0"/>
    <x v="0"/>
    <s v="United States"/>
    <s v="New York City"/>
    <s v="New York"/>
    <n v="10024"/>
    <s v="United States ,New York City ,New York, 10024"/>
    <x v="3"/>
    <x v="1"/>
    <s v="East - Office Supplies"/>
    <s v="Art"/>
    <n v="6.56"/>
    <n v="7"/>
    <n v="6.56"/>
    <n v="2"/>
    <n v="3.5"/>
    <n v="0"/>
    <n v="1.9024000000000001"/>
    <n v="29.000000000000004"/>
    <n v="13.12"/>
  </r>
  <r>
    <x v="0"/>
    <x v="0"/>
    <s v="United States"/>
    <s v="New York City"/>
    <s v="New York"/>
    <n v="10024"/>
    <s v="United States ,New York City ,New York, 10024"/>
    <x v="3"/>
    <x v="1"/>
    <s v="East - Office Supplies"/>
    <s v="Labels"/>
    <n v="7.83"/>
    <n v="8"/>
    <n v="7.83"/>
    <n v="3"/>
    <n v="2.6666666666666665"/>
    <n v="0"/>
    <n v="3.6017999999999999"/>
    <n v="46"/>
    <n v="23.490000000000002"/>
  </r>
  <r>
    <x v="0"/>
    <x v="0"/>
    <s v="United States"/>
    <s v="New York City"/>
    <s v="New York"/>
    <n v="10024"/>
    <s v="United States ,New York City ,New York, 10024"/>
    <x v="3"/>
    <x v="2"/>
    <s v="East - Technology"/>
    <s v="Accessories"/>
    <n v="41.9"/>
    <n v="42"/>
    <n v="41.9"/>
    <n v="2"/>
    <n v="21"/>
    <n v="0"/>
    <n v="8.7989999999999995"/>
    <n v="21"/>
    <n v="83.8"/>
  </r>
  <r>
    <x v="0"/>
    <x v="0"/>
    <s v="United States"/>
    <s v="New York City"/>
    <s v="New York"/>
    <n v="10024"/>
    <s v="United States ,New York City ,New York, 10024"/>
    <x v="3"/>
    <x v="0"/>
    <s v="East - Furniture"/>
    <s v="Chairs"/>
    <n v="664.14599999999996"/>
    <n v="664"/>
    <n v="597.73140000000001"/>
    <n v="6"/>
    <n v="110.66666666666667"/>
    <n v="0.1"/>
    <n v="88.552800000000005"/>
    <n v="13.333333333333336"/>
    <n v="3586.3883999999998"/>
  </r>
  <r>
    <x v="0"/>
    <x v="0"/>
    <s v="United States"/>
    <s v="New York City"/>
    <s v="New York"/>
    <n v="10024"/>
    <s v="United States ,New York City ,New York, 10024"/>
    <x v="3"/>
    <x v="1"/>
    <s v="East - Office Supplies"/>
    <s v="Paper"/>
    <n v="8.9600000000000009"/>
    <n v="9"/>
    <n v="8.9600000000000009"/>
    <n v="2"/>
    <n v="4.5"/>
    <n v="0"/>
    <n v="4.3903999999999996"/>
    <n v="48.999999999999993"/>
    <n v="17.920000000000002"/>
  </r>
  <r>
    <x v="1"/>
    <x v="1"/>
    <s v="United States"/>
    <s v="Philadelphia"/>
    <s v="Pennsylvania"/>
    <n v="19140"/>
    <s v="United States ,Philadelphia ,Pennsylvania, 19140"/>
    <x v="3"/>
    <x v="0"/>
    <s v="East - Furniture"/>
    <s v="Furnishings"/>
    <n v="3.3119999999999998"/>
    <n v="3"/>
    <n v="2.6496"/>
    <n v="1"/>
    <n v="3"/>
    <n v="0.2"/>
    <n v="0.66239999999999999"/>
    <n v="20"/>
    <n v="2.6496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Appliances"/>
    <n v="20.135999999999999"/>
    <n v="20"/>
    <n v="16.108799999999999"/>
    <n v="3"/>
    <n v="6.666666666666667"/>
    <n v="0.2"/>
    <n v="1.2585"/>
    <n v="6.25"/>
    <n v="48.326399999999992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Envelopes"/>
    <n v="8.8559999999999999"/>
    <n v="9"/>
    <n v="7.0847999999999995"/>
    <n v="3"/>
    <n v="3"/>
    <n v="0.2"/>
    <n v="2.8782000000000001"/>
    <n v="32.5"/>
    <n v="21.254399999999997"/>
  </r>
  <r>
    <x v="1"/>
    <x v="1"/>
    <s v="United States"/>
    <s v="Philadelphia"/>
    <s v="Pennsylvania"/>
    <n v="19140"/>
    <s v="United States ,Philadelphia ,Pennsylvania, 19140"/>
    <x v="3"/>
    <x v="2"/>
    <s v="East - Technology"/>
    <s v="Phones"/>
    <n v="859.2"/>
    <n v="859"/>
    <n v="515.52"/>
    <n v="4"/>
    <n v="214.75"/>
    <n v="0.4"/>
    <n v="-186.16"/>
    <n v="-21.666666666666664"/>
    <n v="2062.08"/>
  </r>
  <r>
    <x v="3"/>
    <x v="0"/>
    <s v="United States"/>
    <s v="Los Angeles"/>
    <s v="California"/>
    <n v="90036"/>
    <s v="United States ,Los Angeles ,California, 90036"/>
    <x v="1"/>
    <x v="1"/>
    <s v="West - Office Supplies"/>
    <s v="Paper"/>
    <n v="61.96"/>
    <n v="62"/>
    <n v="61.96"/>
    <n v="2"/>
    <n v="31"/>
    <n v="0"/>
    <n v="27.882000000000001"/>
    <n v="45"/>
    <n v="123.92"/>
  </r>
  <r>
    <x v="1"/>
    <x v="0"/>
    <s v="United States"/>
    <s v="Smyrna"/>
    <s v="Georgia"/>
    <n v="30080"/>
    <s v="United States ,Smyrna ,Georgia, 30080"/>
    <x v="0"/>
    <x v="1"/>
    <s v="South - Office Supplies"/>
    <s v="Envelopes"/>
    <n v="17.920000000000002"/>
    <n v="18"/>
    <n v="17.920000000000002"/>
    <n v="4"/>
    <n v="4.5"/>
    <n v="0"/>
    <n v="8.6015999999999995"/>
    <n v="47.999999999999993"/>
    <n v="71.680000000000007"/>
  </r>
  <r>
    <x v="1"/>
    <x v="0"/>
    <s v="United States"/>
    <s v="San Francisco"/>
    <s v="California"/>
    <n v="94122"/>
    <s v="United States ,San Francisco ,California, 94122"/>
    <x v="1"/>
    <x v="0"/>
    <s v="West - Furniture"/>
    <s v="Furnishings"/>
    <n v="145.9"/>
    <n v="146"/>
    <n v="145.9"/>
    <n v="5"/>
    <n v="29.2"/>
    <n v="0"/>
    <n v="62.737000000000002"/>
    <n v="43"/>
    <n v="729.5"/>
  </r>
  <r>
    <x v="1"/>
    <x v="0"/>
    <s v="United States"/>
    <s v="Chicago"/>
    <s v="Illinois"/>
    <n v="60653"/>
    <s v="United States ,Chicago ,Illinois, 60653"/>
    <x v="2"/>
    <x v="1"/>
    <s v="Central - Office Supplies"/>
    <s v="Paper"/>
    <n v="56.704000000000001"/>
    <n v="57"/>
    <n v="45.363199999999999"/>
    <n v="2"/>
    <n v="28.5"/>
    <n v="0.2"/>
    <n v="19.137599999999999"/>
    <n v="33.75"/>
    <n v="90.726399999999998"/>
  </r>
  <r>
    <x v="1"/>
    <x v="0"/>
    <s v="United States"/>
    <s v="Chicago"/>
    <s v="Illinois"/>
    <n v="60653"/>
    <s v="United States ,Chicago ,Illinois, 60653"/>
    <x v="2"/>
    <x v="2"/>
    <s v="Central - Technology"/>
    <s v="Phones"/>
    <n v="11.12"/>
    <n v="11"/>
    <n v="8.895999999999999"/>
    <n v="2"/>
    <n v="5.5"/>
    <n v="0.2"/>
    <n v="3.4750000000000001"/>
    <n v="31.250000000000007"/>
    <n v="17.791999999999998"/>
  </r>
  <r>
    <x v="1"/>
    <x v="0"/>
    <s v="United States"/>
    <s v="Medford"/>
    <s v="Oregon"/>
    <n v="97504"/>
    <s v="United States ,Medford ,Oregon, 97504"/>
    <x v="1"/>
    <x v="1"/>
    <s v="West - Office Supplies"/>
    <s v="Paper"/>
    <n v="32.896000000000001"/>
    <n v="33"/>
    <n v="26.316800000000001"/>
    <n v="4"/>
    <n v="8.25"/>
    <n v="0.2"/>
    <n v="11.102399999999999"/>
    <n v="33.75"/>
    <n v="105.2672"/>
  </r>
  <r>
    <x v="1"/>
    <x v="0"/>
    <s v="United States"/>
    <s v="Medford"/>
    <s v="Oregon"/>
    <n v="97504"/>
    <s v="United States ,Medford ,Oregon, 97504"/>
    <x v="1"/>
    <x v="1"/>
    <s v="West - Office Supplies"/>
    <s v="Paper"/>
    <n v="22.776"/>
    <n v="23"/>
    <n v="18.220800000000001"/>
    <n v="3"/>
    <n v="7.666666666666667"/>
    <n v="0.2"/>
    <n v="7.6868999999999996"/>
    <n v="33.75"/>
    <n v="54.662400000000005"/>
  </r>
  <r>
    <x v="2"/>
    <x v="0"/>
    <s v="United States"/>
    <s v="New York City"/>
    <s v="New York"/>
    <n v="10009"/>
    <s v="United States ,New York City ,New York, 10009"/>
    <x v="3"/>
    <x v="2"/>
    <s v="East - Technology"/>
    <s v="Phones"/>
    <n v="239.97"/>
    <n v="240"/>
    <n v="239.97"/>
    <n v="3"/>
    <n v="80"/>
    <n v="0"/>
    <n v="2.3997000000000002"/>
    <n v="1"/>
    <n v="719.91"/>
  </r>
  <r>
    <x v="2"/>
    <x v="0"/>
    <s v="United States"/>
    <s v="New York City"/>
    <s v="New York"/>
    <n v="10009"/>
    <s v="United States ,New York City ,New York, 10009"/>
    <x v="3"/>
    <x v="1"/>
    <s v="East - Office Supplies"/>
    <s v="Appliances"/>
    <n v="160.32"/>
    <n v="160"/>
    <n v="160.32"/>
    <n v="2"/>
    <n v="80"/>
    <n v="0"/>
    <n v="44.889600000000002"/>
    <n v="28.000000000000004"/>
    <n v="320.64"/>
  </r>
  <r>
    <x v="2"/>
    <x v="0"/>
    <s v="United States"/>
    <s v="New York City"/>
    <s v="New York"/>
    <n v="10009"/>
    <s v="United States ,New York City ,New York, 10009"/>
    <x v="3"/>
    <x v="2"/>
    <s v="East - Technology"/>
    <s v="Phones"/>
    <n v="128.85"/>
    <n v="129"/>
    <n v="128.85"/>
    <n v="3"/>
    <n v="43"/>
    <n v="0"/>
    <n v="3.8654999999999999"/>
    <n v="3.0000000000000004"/>
    <n v="386.54999999999995"/>
  </r>
  <r>
    <x v="0"/>
    <x v="1"/>
    <s v="United States"/>
    <s v="Huntsville"/>
    <s v="Alabama"/>
    <n v="35810"/>
    <s v="United States ,Huntsville ,Alabama, 35810"/>
    <x v="0"/>
    <x v="2"/>
    <s v="South - Technology"/>
    <s v="Accessories"/>
    <n v="1319.96"/>
    <n v="1320"/>
    <n v="1319.96"/>
    <n v="4"/>
    <n v="330"/>
    <n v="0"/>
    <n v="527.98400000000004"/>
    <n v="40"/>
    <n v="5279.84"/>
  </r>
  <r>
    <x v="1"/>
    <x v="1"/>
    <s v="United States"/>
    <s v="Philadelphia"/>
    <s v="Pennsylvania"/>
    <n v="19134"/>
    <s v="United States ,Philadelphia ,Pennsylvania, 19134"/>
    <x v="3"/>
    <x v="0"/>
    <s v="East - Furniture"/>
    <s v="Chairs"/>
    <n v="239.96"/>
    <n v="240"/>
    <n v="167.97200000000001"/>
    <n v="10"/>
    <n v="24"/>
    <n v="0.3"/>
    <n v="-10.284000000000001"/>
    <n v="-4.2857142857142856"/>
    <n v="1679.72"/>
  </r>
  <r>
    <x v="1"/>
    <x v="1"/>
    <s v="United States"/>
    <s v="Philadelphia"/>
    <s v="Pennsylvania"/>
    <n v="19134"/>
    <s v="United States ,Philadelphia ,Pennsylvania, 19134"/>
    <x v="3"/>
    <x v="0"/>
    <s v="East - Furniture"/>
    <s v="Furnishings"/>
    <n v="54.768000000000001"/>
    <n v="55"/>
    <n v="43.814399999999999"/>
    <n v="2"/>
    <n v="27.5"/>
    <n v="0.2"/>
    <n v="6.8460000000000001"/>
    <n v="12.5"/>
    <n v="87.628799999999998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Art"/>
    <n v="13.391999999999999"/>
    <n v="13"/>
    <n v="10.7136"/>
    <n v="3"/>
    <n v="4.333333333333333"/>
    <n v="0.2"/>
    <n v="3.1806000000000001"/>
    <n v="23.75"/>
    <n v="32.140799999999999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Paper"/>
    <n v="23.92"/>
    <n v="24"/>
    <n v="19.136000000000003"/>
    <n v="5"/>
    <n v="4.8"/>
    <n v="0.2"/>
    <n v="8.6709999999999994"/>
    <n v="36.249999999999993"/>
    <n v="95.68"/>
  </r>
  <r>
    <x v="1"/>
    <x v="1"/>
    <s v="United States"/>
    <s v="Philadelphia"/>
    <s v="Pennsylvania"/>
    <n v="19134"/>
    <s v="United States ,Philadelphia ,Pennsylvania, 19134"/>
    <x v="3"/>
    <x v="2"/>
    <s v="East - Technology"/>
    <s v="Accessories"/>
    <n v="255.96799999999999"/>
    <n v="256"/>
    <n v="204.77439999999999"/>
    <n v="4"/>
    <n v="64"/>
    <n v="0.2"/>
    <n v="-28.796399999999998"/>
    <n v="-11.25"/>
    <n v="819.09759999999994"/>
  </r>
  <r>
    <x v="2"/>
    <x v="0"/>
    <s v="United States"/>
    <s v="Santa Clara"/>
    <s v="California"/>
    <n v="95051"/>
    <s v="United States ,Santa Clara ,California, 95051"/>
    <x v="1"/>
    <x v="1"/>
    <s v="West - Office Supplies"/>
    <s v="Binders"/>
    <n v="21.552"/>
    <n v="22"/>
    <n v="17.241599999999998"/>
    <n v="6"/>
    <n v="3.6666666666666665"/>
    <n v="0.2"/>
    <n v="7.0044000000000004"/>
    <n v="32.5"/>
    <n v="103.44959999999999"/>
  </r>
  <r>
    <x v="2"/>
    <x v="0"/>
    <s v="United States"/>
    <s v="Santa Clara"/>
    <s v="California"/>
    <n v="95051"/>
    <s v="United States ,Santa Clara ,California, 95051"/>
    <x v="1"/>
    <x v="1"/>
    <s v="West - Office Supplies"/>
    <s v="Appliances"/>
    <n v="58.24"/>
    <n v="58"/>
    <n v="58.24"/>
    <n v="4"/>
    <n v="14.5"/>
    <n v="0"/>
    <n v="15.7248"/>
    <n v="27"/>
    <n v="232.96"/>
  </r>
  <r>
    <x v="2"/>
    <x v="2"/>
    <s v="United States"/>
    <s v="Long Beach"/>
    <s v="California"/>
    <n v="90805"/>
    <s v="United States ,Long Beach ,California, 90805"/>
    <x v="1"/>
    <x v="1"/>
    <s v="West - Office Supplies"/>
    <s v="Paper"/>
    <n v="80.28"/>
    <n v="80"/>
    <n v="80.28"/>
    <n v="12"/>
    <n v="6.666666666666667"/>
    <n v="0"/>
    <n v="36.928800000000003"/>
    <n v="46"/>
    <n v="963.36"/>
  </r>
  <r>
    <x v="1"/>
    <x v="1"/>
    <s v="United States"/>
    <s v="Los Angeles"/>
    <s v="California"/>
    <n v="90008"/>
    <s v="United States ,Los Angeles ,California, 90008"/>
    <x v="1"/>
    <x v="1"/>
    <s v="West - Office Supplies"/>
    <s v="Art"/>
    <n v="9.7799999999999994"/>
    <n v="10"/>
    <n v="9.7799999999999994"/>
    <n v="2"/>
    <n v="5"/>
    <n v="0"/>
    <n v="4.0098000000000003"/>
    <n v="41"/>
    <n v="19.559999999999999"/>
  </r>
  <r>
    <x v="1"/>
    <x v="2"/>
    <s v="United States"/>
    <s v="Santa Barbara"/>
    <s v="California"/>
    <n v="93101"/>
    <s v="United States ,Santa Barbara ,California, 93101"/>
    <x v="1"/>
    <x v="1"/>
    <s v="West - Office Supplies"/>
    <s v="Fasteners"/>
    <n v="1.81"/>
    <n v="2"/>
    <n v="1.81"/>
    <n v="1"/>
    <n v="2"/>
    <n v="0"/>
    <n v="0.65159999999999996"/>
    <n v="36"/>
    <n v="1.81"/>
  </r>
  <r>
    <x v="2"/>
    <x v="2"/>
    <s v="United States"/>
    <s v="New York City"/>
    <s v="New York"/>
    <n v="10009"/>
    <s v="United States ,New York City ,New York, 10009"/>
    <x v="3"/>
    <x v="1"/>
    <s v="East - Office Supplies"/>
    <s v="Paper"/>
    <n v="37.94"/>
    <n v="38"/>
    <n v="37.94"/>
    <n v="2"/>
    <n v="19"/>
    <n v="0"/>
    <n v="18.211200000000002"/>
    <n v="48.000000000000007"/>
    <n v="75.88"/>
  </r>
  <r>
    <x v="1"/>
    <x v="1"/>
    <s v="United States"/>
    <s v="Jacksonville"/>
    <s v="Florida"/>
    <n v="32216"/>
    <s v="United States ,Jacksonville ,Florida, 32216"/>
    <x v="0"/>
    <x v="2"/>
    <s v="South - Technology"/>
    <s v="Phones"/>
    <n v="79.959999999999994"/>
    <n v="80"/>
    <n v="63.967999999999996"/>
    <n v="5"/>
    <n v="16"/>
    <n v="0.2"/>
    <n v="27.986000000000001"/>
    <n v="35"/>
    <n v="319.83999999999997"/>
  </r>
  <r>
    <x v="1"/>
    <x v="1"/>
    <s v="United States"/>
    <s v="Cedar Hill"/>
    <s v="Texas"/>
    <n v="75104"/>
    <s v="United States ,Cedar Hill ,Texas, 75104"/>
    <x v="2"/>
    <x v="1"/>
    <s v="Central - Office Supplies"/>
    <s v="Paper"/>
    <n v="115.29600000000001"/>
    <n v="115"/>
    <n v="92.236800000000002"/>
    <n v="3"/>
    <n v="38.333333333333336"/>
    <n v="0.2"/>
    <n v="40.3536"/>
    <n v="35"/>
    <n v="276.71039999999999"/>
  </r>
  <r>
    <x v="1"/>
    <x v="0"/>
    <s v="United States"/>
    <s v="Omaha"/>
    <s v="Nebraska"/>
    <n v="68104"/>
    <s v="United States ,Omaha ,Nebraska, 68104"/>
    <x v="2"/>
    <x v="2"/>
    <s v="Central - Technology"/>
    <s v="Phones"/>
    <n v="2479.96"/>
    <n v="2480"/>
    <n v="2479.96"/>
    <n v="4"/>
    <n v="620"/>
    <n v="0"/>
    <n v="743.98800000000006"/>
    <n v="30.000000000000004"/>
    <n v="9919.84"/>
  </r>
  <r>
    <x v="2"/>
    <x v="0"/>
    <s v="United States"/>
    <s v="Little Rock"/>
    <s v="Arkansas"/>
    <n v="72209"/>
    <s v="United States ,Little Rock ,Arkansas, 72209"/>
    <x v="0"/>
    <x v="2"/>
    <s v="South - Technology"/>
    <s v="Accessories"/>
    <n v="179.94"/>
    <n v="180"/>
    <n v="179.94"/>
    <n v="6"/>
    <n v="30"/>
    <n v="0"/>
    <n v="75.574799999999996"/>
    <n v="42"/>
    <n v="1079.6399999999999"/>
  </r>
  <r>
    <x v="2"/>
    <x v="0"/>
    <s v="United States"/>
    <s v="Little Rock"/>
    <s v="Arkansas"/>
    <n v="72209"/>
    <s v="United States ,Little Rock ,Arkansas, 72209"/>
    <x v="0"/>
    <x v="2"/>
    <s v="South - Technology"/>
    <s v="Accessories"/>
    <n v="26.85"/>
    <n v="27"/>
    <n v="26.85"/>
    <n v="3"/>
    <n v="9"/>
    <n v="0"/>
    <n v="5.1014999999999997"/>
    <n v="18.999999999999996"/>
    <n v="80.550000000000011"/>
  </r>
  <r>
    <x v="2"/>
    <x v="0"/>
    <s v="United States"/>
    <s v="Little Rock"/>
    <s v="Arkansas"/>
    <n v="72209"/>
    <s v="United States ,Little Rock ,Arkansas, 72209"/>
    <x v="0"/>
    <x v="2"/>
    <s v="South - Technology"/>
    <s v="Accessories"/>
    <n v="323.37"/>
    <n v="323"/>
    <n v="323.37"/>
    <n v="3"/>
    <n v="107.66666666666667"/>
    <n v="0"/>
    <n v="129.34800000000001"/>
    <n v="40"/>
    <n v="970.11"/>
  </r>
  <r>
    <x v="2"/>
    <x v="0"/>
    <s v="United States"/>
    <s v="Little Rock"/>
    <s v="Arkansas"/>
    <n v="72209"/>
    <s v="United States ,Little Rock ,Arkansas, 72209"/>
    <x v="0"/>
    <x v="1"/>
    <s v="South - Office Supplies"/>
    <s v="Paper"/>
    <n v="59.94"/>
    <n v="60"/>
    <n v="59.94"/>
    <n v="3"/>
    <n v="20"/>
    <n v="0"/>
    <n v="28.171800000000001"/>
    <n v="47"/>
    <n v="179.82"/>
  </r>
  <r>
    <x v="2"/>
    <x v="0"/>
    <s v="United States"/>
    <s v="Little Rock"/>
    <s v="Arkansas"/>
    <n v="72209"/>
    <s v="United States ,Little Rock ,Arkansas, 72209"/>
    <x v="0"/>
    <x v="1"/>
    <s v="South - Office Supplies"/>
    <s v="Binders"/>
    <n v="64.14"/>
    <n v="64"/>
    <n v="64.14"/>
    <n v="3"/>
    <n v="21.333333333333332"/>
    <n v="0"/>
    <n v="30.787199999999999"/>
    <n v="48"/>
    <n v="192.42000000000002"/>
  </r>
  <r>
    <x v="2"/>
    <x v="0"/>
    <s v="United States"/>
    <s v="Little Rock"/>
    <s v="Arkansas"/>
    <n v="72209"/>
    <s v="United States ,Little Rock ,Arkansas, 72209"/>
    <x v="0"/>
    <x v="1"/>
    <s v="South - Office Supplies"/>
    <s v="Binders"/>
    <n v="11.67"/>
    <n v="12"/>
    <n v="11.67"/>
    <n v="3"/>
    <n v="4"/>
    <n v="0"/>
    <n v="5.6016000000000004"/>
    <n v="48.000000000000007"/>
    <n v="35.01"/>
  </r>
  <r>
    <x v="2"/>
    <x v="0"/>
    <s v="United States"/>
    <s v="Little Rock"/>
    <s v="Arkansas"/>
    <n v="72209"/>
    <s v="United States ,Little Rock ,Arkansas, 72209"/>
    <x v="0"/>
    <x v="1"/>
    <s v="South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Norfolk"/>
    <s v="Nebraska"/>
    <n v="68701"/>
    <s v="United States ,Norfolk ,Nebraska, 68701"/>
    <x v="2"/>
    <x v="1"/>
    <s v="Central - Office Supplies"/>
    <s v="Binders"/>
    <n v="17.43"/>
    <n v="17"/>
    <n v="17.43"/>
    <n v="3"/>
    <n v="5.666666666666667"/>
    <n v="0"/>
    <n v="8.0177999999999994"/>
    <n v="46"/>
    <n v="52.29"/>
  </r>
  <r>
    <x v="1"/>
    <x v="0"/>
    <s v="United States"/>
    <s v="Chicago"/>
    <s v="Illinois"/>
    <n v="60653"/>
    <s v="United States ,Chicago ,Illinois, 60653"/>
    <x v="2"/>
    <x v="0"/>
    <s v="Central - Furniture"/>
    <s v="Chairs"/>
    <n v="181.98599999999999"/>
    <n v="182"/>
    <n v="127.39019999999999"/>
    <n v="2"/>
    <n v="91"/>
    <n v="0.3"/>
    <n v="-54.595799999999997"/>
    <n v="-30"/>
    <n v="254.78039999999999"/>
  </r>
  <r>
    <x v="1"/>
    <x v="0"/>
    <s v="United States"/>
    <s v="Chicago"/>
    <s v="Illinois"/>
    <n v="60653"/>
    <s v="United States ,Chicago ,Illinois, 60653"/>
    <x v="2"/>
    <x v="1"/>
    <s v="Central - Office Supplies"/>
    <s v="Binders"/>
    <n v="1.5920000000000001"/>
    <n v="2"/>
    <n v="0.31840000000000002"/>
    <n v="2"/>
    <n v="1"/>
    <n v="0.8"/>
    <n v="-2.6267999999999998"/>
    <n v="-164.99999999999997"/>
    <n v="0.63680000000000003"/>
  </r>
  <r>
    <x v="1"/>
    <x v="0"/>
    <s v="United States"/>
    <s v="Chicago"/>
    <s v="Illinois"/>
    <n v="60653"/>
    <s v="United States ,Chicago ,Illinois, 60653"/>
    <x v="2"/>
    <x v="1"/>
    <s v="Central - Office Supplies"/>
    <s v="Supplies"/>
    <n v="22.344000000000001"/>
    <n v="22"/>
    <n v="17.8752"/>
    <n v="3"/>
    <n v="7.333333333333333"/>
    <n v="0.2"/>
    <n v="2.5137"/>
    <n v="11.25"/>
    <n v="53.625599999999999"/>
  </r>
  <r>
    <x v="1"/>
    <x v="1"/>
    <s v="United States"/>
    <s v="Tucson"/>
    <s v="Arizona"/>
    <n v="85705"/>
    <s v="United States ,Tucson ,Arizona, 85705"/>
    <x v="1"/>
    <x v="0"/>
    <s v="West - Furniture"/>
    <s v="Tables"/>
    <n v="455.97"/>
    <n v="456"/>
    <n v="227.98500000000001"/>
    <n v="6"/>
    <n v="76"/>
    <n v="0.5"/>
    <n v="-218.8656"/>
    <n v="-48"/>
    <n v="1367.91"/>
  </r>
  <r>
    <x v="1"/>
    <x v="1"/>
    <s v="United States"/>
    <s v="Tucson"/>
    <s v="Arizona"/>
    <n v="85705"/>
    <s v="United States ,Tucson ,Arizona, 85705"/>
    <x v="1"/>
    <x v="1"/>
    <s v="West - Office Supplies"/>
    <s v="Binders"/>
    <n v="10.44"/>
    <n v="10"/>
    <n v="3.1320000000000006"/>
    <n v="6"/>
    <n v="1.6666666666666667"/>
    <n v="0.7"/>
    <n v="-7.6559999999999997"/>
    <n v="-73.333333333333343"/>
    <n v="18.792000000000002"/>
  </r>
  <r>
    <x v="1"/>
    <x v="1"/>
    <s v="United States"/>
    <s v="Tucson"/>
    <s v="Arizona"/>
    <n v="85705"/>
    <s v="United States ,Tucson ,Arizona, 85705"/>
    <x v="1"/>
    <x v="1"/>
    <s v="West - Office Supplies"/>
    <s v="Binders"/>
    <n v="5.2140000000000004"/>
    <n v="5"/>
    <n v="1.5642000000000005"/>
    <n v="2"/>
    <n v="2.5"/>
    <n v="0.7"/>
    <n v="-4.1711999999999998"/>
    <n v="-80"/>
    <n v="3.128400000000001"/>
  </r>
  <r>
    <x v="1"/>
    <x v="2"/>
    <s v="United States"/>
    <s v="Concord"/>
    <s v="New Hampshire"/>
    <n v="3301"/>
    <s v="United States ,Concord ,New Hampshire, 3301"/>
    <x v="3"/>
    <x v="1"/>
    <s v="East - Office Supplies"/>
    <s v="Storage"/>
    <n v="67.400000000000006"/>
    <n v="67"/>
    <n v="67.400000000000006"/>
    <n v="5"/>
    <n v="13.4"/>
    <n v="0"/>
    <n v="17.524000000000001"/>
    <n v="26"/>
    <n v="337"/>
  </r>
  <r>
    <x v="2"/>
    <x v="0"/>
    <s v="United States"/>
    <s v="Draper"/>
    <s v="Utah"/>
    <n v="84020"/>
    <s v="United States ,Draper ,Utah, 84020"/>
    <x v="1"/>
    <x v="0"/>
    <s v="West - Furniture"/>
    <s v="Furnishings"/>
    <n v="25.16"/>
    <n v="25"/>
    <n v="25.16"/>
    <n v="2"/>
    <n v="12.5"/>
    <n v="0"/>
    <n v="10.5672"/>
    <n v="42"/>
    <n v="50.32"/>
  </r>
  <r>
    <x v="2"/>
    <x v="0"/>
    <s v="United States"/>
    <s v="Draper"/>
    <s v="Utah"/>
    <n v="84020"/>
    <s v="United States ,Draper ,Utah, 84020"/>
    <x v="1"/>
    <x v="2"/>
    <s v="West - Technology"/>
    <s v="Phones"/>
    <n v="126.56"/>
    <n v="127"/>
    <n v="101.248"/>
    <n v="4"/>
    <n v="31.75"/>
    <n v="0.2"/>
    <n v="47.46"/>
    <n v="37.5"/>
    <n v="404.99200000000002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Appliances"/>
    <n v="43.68"/>
    <n v="44"/>
    <n v="43.68"/>
    <n v="3"/>
    <n v="14.666666666666666"/>
    <n v="0"/>
    <n v="11.7936"/>
    <n v="27"/>
    <n v="131.04"/>
  </r>
  <r>
    <x v="2"/>
    <x v="0"/>
    <s v="United States"/>
    <s v="San Francisco"/>
    <s v="California"/>
    <n v="94109"/>
    <s v="United States ,San Francisco ,California, 94109"/>
    <x v="1"/>
    <x v="2"/>
    <s v="West - Technology"/>
    <s v="Accessories"/>
    <n v="139.93"/>
    <n v="140"/>
    <n v="139.93"/>
    <n v="7"/>
    <n v="20"/>
    <n v="0"/>
    <n v="34.982500000000002"/>
    <n v="25"/>
    <n v="979.51"/>
  </r>
  <r>
    <x v="1"/>
    <x v="1"/>
    <s v="United States"/>
    <s v="Houston"/>
    <s v="Texas"/>
    <n v="77036"/>
    <s v="United States ,Houston ,Texas, 77036"/>
    <x v="2"/>
    <x v="1"/>
    <s v="Central - Office Supplies"/>
    <s v="Art"/>
    <n v="2.6720000000000002"/>
    <n v="3"/>
    <n v="2.1375999999999999"/>
    <n v="1"/>
    <n v="3"/>
    <n v="0.2"/>
    <n v="0.33400000000000002"/>
    <n v="12.5"/>
    <n v="2.1375999999999999"/>
  </r>
  <r>
    <x v="1"/>
    <x v="1"/>
    <s v="United States"/>
    <s v="Houston"/>
    <s v="Texas"/>
    <n v="77036"/>
    <s v="United States ,Houston ,Texas, 77036"/>
    <x v="2"/>
    <x v="1"/>
    <s v="Central - Office Supplies"/>
    <s v="Supplies"/>
    <n v="16.655999999999999"/>
    <n v="17"/>
    <n v="13.3248"/>
    <n v="6"/>
    <n v="2.8333333333333335"/>
    <n v="0.2"/>
    <n v="-3.1230000000000002"/>
    <n v="-18.750000000000004"/>
    <n v="79.948800000000006"/>
  </r>
  <r>
    <x v="1"/>
    <x v="1"/>
    <s v="United States"/>
    <s v="Houston"/>
    <s v="Texas"/>
    <n v="77036"/>
    <s v="United States ,Houston ,Texas, 77036"/>
    <x v="2"/>
    <x v="2"/>
    <s v="Central - Technology"/>
    <s v="Accessories"/>
    <n v="79.512"/>
    <n v="80"/>
    <n v="63.6096"/>
    <n v="3"/>
    <n v="26.666666666666668"/>
    <n v="0.2"/>
    <n v="20.8719"/>
    <n v="26.25"/>
    <n v="190.8288"/>
  </r>
  <r>
    <x v="1"/>
    <x v="1"/>
    <s v="United States"/>
    <s v="Houston"/>
    <s v="Texas"/>
    <n v="77036"/>
    <s v="United States ,Houston ,Texas, 77036"/>
    <x v="2"/>
    <x v="1"/>
    <s v="Central - Office Supplies"/>
    <s v="Paper"/>
    <n v="36.287999999999997"/>
    <n v="36"/>
    <n v="29.030399999999997"/>
    <n v="7"/>
    <n v="5.1428571428571432"/>
    <n v="0.2"/>
    <n v="12.700799999999999"/>
    <n v="35"/>
    <n v="203.21279999999999"/>
  </r>
  <r>
    <x v="1"/>
    <x v="1"/>
    <s v="United States"/>
    <s v="Houston"/>
    <s v="Texas"/>
    <n v="77036"/>
    <s v="United States ,Houston ,Texas, 77036"/>
    <x v="2"/>
    <x v="0"/>
    <s v="Central - Furniture"/>
    <s v="Bookcases"/>
    <n v="67.993200000000002"/>
    <n v="68"/>
    <n v="46.235376000000002"/>
    <n v="1"/>
    <n v="68"/>
    <n v="0.32"/>
    <n v="-12.998699999999999"/>
    <n v="-19.117647058823529"/>
    <n v="46.235376000000002"/>
  </r>
  <r>
    <x v="0"/>
    <x v="1"/>
    <s v="United States"/>
    <s v="Montgomery"/>
    <s v="Alabama"/>
    <n v="36116"/>
    <s v="United States ,Montgomery ,Alabama, 36116"/>
    <x v="0"/>
    <x v="0"/>
    <s v="South - Furniture"/>
    <s v="Furnishings"/>
    <n v="10.16"/>
    <n v="10"/>
    <n v="10.16"/>
    <n v="2"/>
    <n v="5"/>
    <n v="0"/>
    <n v="3.4544000000000001"/>
    <n v="34"/>
    <n v="20.32"/>
  </r>
  <r>
    <x v="1"/>
    <x v="1"/>
    <s v="United States"/>
    <s v="Jackson"/>
    <s v="Mississippi"/>
    <n v="39212"/>
    <s v="United States ,Jackson ,Mississippi, 39212"/>
    <x v="0"/>
    <x v="0"/>
    <s v="South - Furniture"/>
    <s v="Furnishings"/>
    <n v="6.16"/>
    <n v="6"/>
    <n v="6.16"/>
    <n v="2"/>
    <n v="3"/>
    <n v="0"/>
    <n v="1.9712000000000001"/>
    <n v="32"/>
    <n v="12.32"/>
  </r>
  <r>
    <x v="1"/>
    <x v="1"/>
    <s v="United States"/>
    <s v="Jackson"/>
    <s v="Mississippi"/>
    <n v="39212"/>
    <s v="United States ,Jackson ,Mississippi, 39212"/>
    <x v="0"/>
    <x v="1"/>
    <s v="South - Office Supplies"/>
    <s v="Art"/>
    <n v="56.3"/>
    <n v="56"/>
    <n v="56.3"/>
    <n v="2"/>
    <n v="28"/>
    <n v="0"/>
    <n v="15.763999999999999"/>
    <n v="28.000000000000004"/>
    <n v="112.6"/>
  </r>
  <r>
    <x v="1"/>
    <x v="0"/>
    <s v="United States"/>
    <s v="North Las Vegas"/>
    <s v="Nevada"/>
    <n v="89031"/>
    <s v="United States ,North Las Vegas ,Nevada, 89031"/>
    <x v="1"/>
    <x v="1"/>
    <s v="West - Office Supplies"/>
    <s v="Paper"/>
    <n v="6.48"/>
    <n v="6"/>
    <n v="6.48"/>
    <n v="1"/>
    <n v="6"/>
    <n v="0"/>
    <n v="3.1103999999999998"/>
    <n v="47.999999999999993"/>
    <n v="6.48"/>
  </r>
  <r>
    <x v="1"/>
    <x v="0"/>
    <s v="United States"/>
    <s v="North Las Vegas"/>
    <s v="Nevada"/>
    <n v="89031"/>
    <s v="United States ,North Las Vegas ,Nevada, 89031"/>
    <x v="1"/>
    <x v="1"/>
    <s v="West - Office Supplies"/>
    <s v="Storage"/>
    <n v="1325.85"/>
    <n v="1326"/>
    <n v="1325.85"/>
    <n v="5"/>
    <n v="265.2"/>
    <n v="0"/>
    <n v="238.65299999999999"/>
    <n v="18"/>
    <n v="6629.25"/>
  </r>
  <r>
    <x v="1"/>
    <x v="0"/>
    <s v="United States"/>
    <s v="North Las Vegas"/>
    <s v="Nevada"/>
    <n v="89031"/>
    <s v="United States ,North Las Vegas ,Nevada, 89031"/>
    <x v="1"/>
    <x v="1"/>
    <s v="West - Office Supplies"/>
    <s v="Labels"/>
    <n v="14.94"/>
    <n v="15"/>
    <n v="14.94"/>
    <n v="3"/>
    <n v="5"/>
    <n v="0"/>
    <n v="6.8723999999999998"/>
    <n v="46"/>
    <n v="44.82"/>
  </r>
  <r>
    <x v="0"/>
    <x v="1"/>
    <s v="United States"/>
    <s v="Atlanta"/>
    <s v="Georgia"/>
    <n v="30318"/>
    <s v="United States ,Atlanta ,Georgia, 30318"/>
    <x v="0"/>
    <x v="1"/>
    <s v="South - Office Supplies"/>
    <s v="Binders"/>
    <n v="34.54"/>
    <n v="35"/>
    <n v="34.54"/>
    <n v="1"/>
    <n v="35"/>
    <n v="0"/>
    <n v="17.27"/>
    <n v="50"/>
    <n v="34.54"/>
  </r>
  <r>
    <x v="0"/>
    <x v="1"/>
    <s v="United States"/>
    <s v="Atlanta"/>
    <s v="Georgia"/>
    <n v="30318"/>
    <s v="United States ,Atlanta ,Georgia, 30318"/>
    <x v="0"/>
    <x v="2"/>
    <s v="South - Technology"/>
    <s v="Copiers"/>
    <n v="2999.95"/>
    <n v="3000"/>
    <n v="2999.95"/>
    <n v="5"/>
    <n v="600"/>
    <n v="0"/>
    <n v="1439.9760000000001"/>
    <n v="48.000000000000007"/>
    <n v="14999.75"/>
  </r>
  <r>
    <x v="0"/>
    <x v="1"/>
    <s v="United States"/>
    <s v="Atlanta"/>
    <s v="Georgia"/>
    <n v="30318"/>
    <s v="United States ,Atlanta ,Georgia, 30318"/>
    <x v="0"/>
    <x v="1"/>
    <s v="South - Office Supplies"/>
    <s v="Binders"/>
    <n v="64.12"/>
    <n v="64"/>
    <n v="64.12"/>
    <n v="4"/>
    <n v="16"/>
    <n v="0"/>
    <n v="30.7776"/>
    <n v="48"/>
    <n v="256.48"/>
  </r>
  <r>
    <x v="3"/>
    <x v="2"/>
    <s v="United States"/>
    <s v="Chicago"/>
    <s v="Illinois"/>
    <n v="60610"/>
    <s v="United States ,Chicago ,Illinois, 60610"/>
    <x v="2"/>
    <x v="1"/>
    <s v="Central - Office Supplies"/>
    <s v="Art"/>
    <n v="19.456"/>
    <n v="19"/>
    <n v="15.5648"/>
    <n v="4"/>
    <n v="4.75"/>
    <n v="0.2"/>
    <n v="2.1888000000000001"/>
    <n v="11.25"/>
    <n v="62.2592"/>
  </r>
  <r>
    <x v="3"/>
    <x v="2"/>
    <s v="United States"/>
    <s v="Chicago"/>
    <s v="Illinois"/>
    <n v="60610"/>
    <s v="United States ,Chicago ,Illinois, 60610"/>
    <x v="2"/>
    <x v="2"/>
    <s v="Central - Technology"/>
    <s v="Machines"/>
    <n v="209.98599999999999"/>
    <n v="210"/>
    <n v="146.99019999999999"/>
    <n v="2"/>
    <n v="105"/>
    <n v="0.3"/>
    <n v="8.9993999999999996"/>
    <n v="4.2857142857142856"/>
    <n v="293.98039999999997"/>
  </r>
  <r>
    <x v="3"/>
    <x v="2"/>
    <s v="United States"/>
    <s v="Chicago"/>
    <s v="Illinois"/>
    <n v="60610"/>
    <s v="United States ,Chicago ,Illinois, 60610"/>
    <x v="2"/>
    <x v="1"/>
    <s v="Central - Office Supplies"/>
    <s v="Art"/>
    <n v="29.76"/>
    <n v="30"/>
    <n v="23.808"/>
    <n v="5"/>
    <n v="6"/>
    <n v="0.2"/>
    <n v="1.86"/>
    <n v="6.25"/>
    <n v="119.03999999999999"/>
  </r>
  <r>
    <x v="3"/>
    <x v="2"/>
    <s v="United States"/>
    <s v="Chicago"/>
    <s v="Illinois"/>
    <n v="60610"/>
    <s v="United States ,Chicago ,Illinois, 60610"/>
    <x v="2"/>
    <x v="0"/>
    <s v="Central - Furniture"/>
    <s v="Chairs"/>
    <n v="89.768000000000001"/>
    <n v="90"/>
    <n v="62.837600000000002"/>
    <n v="1"/>
    <n v="90"/>
    <n v="0.3"/>
    <n v="-2.5648"/>
    <n v="-2.8571428571428572"/>
    <n v="62.837600000000002"/>
  </r>
  <r>
    <x v="3"/>
    <x v="2"/>
    <s v="United States"/>
    <s v="Chicago"/>
    <s v="Illinois"/>
    <n v="60610"/>
    <s v="United States ,Chicago ,Illinois, 60610"/>
    <x v="2"/>
    <x v="2"/>
    <s v="Central - Technology"/>
    <s v="Copiers"/>
    <n v="959.98400000000004"/>
    <n v="960"/>
    <n v="767.98720000000003"/>
    <n v="2"/>
    <n v="480"/>
    <n v="0.2"/>
    <n v="335.99439999999998"/>
    <n v="35"/>
    <n v="1535.9744000000001"/>
  </r>
  <r>
    <x v="3"/>
    <x v="2"/>
    <s v="United States"/>
    <s v="Chicago"/>
    <s v="Illinois"/>
    <n v="60610"/>
    <s v="United States ,Chicago ,Illinois, 60610"/>
    <x v="2"/>
    <x v="1"/>
    <s v="Central - Office Supplies"/>
    <s v="Paper"/>
    <n v="15.552"/>
    <n v="16"/>
    <n v="12.441599999999999"/>
    <n v="3"/>
    <n v="5.333333333333333"/>
    <n v="0.2"/>
    <n v="5.6375999999999999"/>
    <n v="36.25"/>
    <n v="37.324799999999996"/>
  </r>
  <r>
    <x v="3"/>
    <x v="2"/>
    <s v="United States"/>
    <s v="Chicago"/>
    <s v="Illinois"/>
    <n v="60610"/>
    <s v="United States ,Chicago ,Illinois, 60610"/>
    <x v="2"/>
    <x v="2"/>
    <s v="Central - Technology"/>
    <s v="Phones"/>
    <n v="34.36"/>
    <n v="34"/>
    <n v="27.488"/>
    <n v="1"/>
    <n v="34"/>
    <n v="0.2"/>
    <n v="-7.3014999999999999"/>
    <n v="-21.25"/>
    <n v="27.488"/>
  </r>
  <r>
    <x v="1"/>
    <x v="1"/>
    <s v="United States"/>
    <s v="Columbus"/>
    <s v="Ohio"/>
    <n v="43229"/>
    <s v="United States ,Columbus ,Ohio, 43229"/>
    <x v="3"/>
    <x v="1"/>
    <s v="East - Office Supplies"/>
    <s v="Paper"/>
    <n v="98.376000000000005"/>
    <n v="98"/>
    <n v="78.700800000000001"/>
    <n v="3"/>
    <n v="32.666666666666664"/>
    <n v="0.2"/>
    <n v="35.661299999999997"/>
    <n v="36.249999999999993"/>
    <n v="236.10239999999999"/>
  </r>
  <r>
    <x v="1"/>
    <x v="1"/>
    <s v="United States"/>
    <s v="Columbus"/>
    <s v="Ohio"/>
    <n v="43229"/>
    <s v="United States ,Columbus ,Ohio, 43229"/>
    <x v="3"/>
    <x v="1"/>
    <s v="East - Office Supplies"/>
    <s v="Binders"/>
    <n v="29.94"/>
    <n v="30"/>
    <n v="8.9820000000000029"/>
    <n v="4"/>
    <n v="7.5"/>
    <n v="0.7"/>
    <n v="-23.952000000000002"/>
    <n v="-80"/>
    <n v="35.928000000000011"/>
  </r>
  <r>
    <x v="1"/>
    <x v="1"/>
    <s v="United States"/>
    <s v="Columbus"/>
    <s v="Ohio"/>
    <n v="43229"/>
    <s v="United States ,Columbus ,Ohio, 43229"/>
    <x v="3"/>
    <x v="1"/>
    <s v="East - Office Supplies"/>
    <s v="Paper"/>
    <n v="17.472000000000001"/>
    <n v="17"/>
    <n v="13.977600000000001"/>
    <n v="3"/>
    <n v="5.666666666666667"/>
    <n v="0.2"/>
    <n v="5.6783999999999999"/>
    <n v="32.499999999999993"/>
    <n v="41.9328"/>
  </r>
  <r>
    <x v="1"/>
    <x v="1"/>
    <s v="United States"/>
    <s v="Columbus"/>
    <s v="Ohio"/>
    <n v="43229"/>
    <s v="United States ,Columbus ,Ohio, 43229"/>
    <x v="3"/>
    <x v="2"/>
    <s v="East - Technology"/>
    <s v="Phones"/>
    <n v="36.738"/>
    <n v="37"/>
    <n v="22.0428"/>
    <n v="1"/>
    <n v="37"/>
    <n v="0.4"/>
    <n v="-9.1844999999999999"/>
    <n v="-25"/>
    <n v="22.0428"/>
  </r>
  <r>
    <x v="1"/>
    <x v="1"/>
    <s v="United States"/>
    <s v="Columbus"/>
    <s v="Ohio"/>
    <n v="43229"/>
    <s v="United States ,Columbus ,Ohio, 43229"/>
    <x v="3"/>
    <x v="2"/>
    <s v="East - Technology"/>
    <s v="Phones"/>
    <n v="179.94"/>
    <n v="180"/>
    <n v="107.964"/>
    <n v="2"/>
    <n v="90"/>
    <n v="0.4"/>
    <n v="-44.984999999999999"/>
    <n v="-25"/>
    <n v="215.928"/>
  </r>
  <r>
    <x v="1"/>
    <x v="0"/>
    <s v="United States"/>
    <s v="Pasadena"/>
    <s v="California"/>
    <n v="91104"/>
    <s v="United States ,Pasadena ,California, 91104"/>
    <x v="1"/>
    <x v="0"/>
    <s v="West - Furniture"/>
    <s v="Furnishings"/>
    <n v="383.64"/>
    <n v="384"/>
    <n v="383.64"/>
    <n v="6"/>
    <n v="64"/>
    <n v="0"/>
    <n v="122.76479999999999"/>
    <n v="32"/>
    <n v="2301.84"/>
  </r>
  <r>
    <x v="1"/>
    <x v="0"/>
    <s v="United States"/>
    <s v="Pasadena"/>
    <s v="California"/>
    <n v="91104"/>
    <s v="United States ,Pasadena ,California, 91104"/>
    <x v="1"/>
    <x v="1"/>
    <s v="West - Office Supplies"/>
    <s v="Appliances"/>
    <n v="56.52"/>
    <n v="57"/>
    <n v="56.52"/>
    <n v="3"/>
    <n v="19"/>
    <n v="0"/>
    <n v="15.8256"/>
    <n v="27.999999999999996"/>
    <n v="169.56"/>
  </r>
  <r>
    <x v="0"/>
    <x v="0"/>
    <s v="United States"/>
    <s v="Los Angeles"/>
    <s v="California"/>
    <n v="90004"/>
    <s v="United States ,Los Angeles ,California, 90004"/>
    <x v="1"/>
    <x v="1"/>
    <s v="West - Office Supplies"/>
    <s v="Art"/>
    <n v="6.56"/>
    <n v="7"/>
    <n v="6.56"/>
    <n v="2"/>
    <n v="3.5"/>
    <n v="0"/>
    <n v="1.9024000000000001"/>
    <n v="29.000000000000004"/>
    <n v="13.12"/>
  </r>
  <r>
    <x v="0"/>
    <x v="0"/>
    <s v="United States"/>
    <s v="Los Angeles"/>
    <s v="California"/>
    <n v="90004"/>
    <s v="United States ,Los Angeles ,California, 90004"/>
    <x v="1"/>
    <x v="0"/>
    <s v="West - Furniture"/>
    <s v="Chairs"/>
    <n v="243.92"/>
    <n v="244"/>
    <n v="195.136"/>
    <n v="5"/>
    <n v="48.8"/>
    <n v="0.2"/>
    <n v="-15.244999999999999"/>
    <n v="-6.25"/>
    <n v="975.68"/>
  </r>
  <r>
    <x v="0"/>
    <x v="0"/>
    <s v="United States"/>
    <s v="Los Angeles"/>
    <s v="California"/>
    <n v="90004"/>
    <s v="United States ,Los Angeles ,California, 90004"/>
    <x v="1"/>
    <x v="1"/>
    <s v="West - Office Supplies"/>
    <s v="Paper"/>
    <n v="47.52"/>
    <n v="48"/>
    <n v="47.52"/>
    <n v="9"/>
    <n v="5.333333333333333"/>
    <n v="0"/>
    <n v="22.8096"/>
    <n v="48"/>
    <n v="427.68"/>
  </r>
  <r>
    <x v="1"/>
    <x v="2"/>
    <s v="United States"/>
    <s v="Clinton"/>
    <s v="Maryland"/>
    <n v="20735"/>
    <s v="United States ,Clinton ,Maryland, 20735"/>
    <x v="3"/>
    <x v="0"/>
    <s v="East - Furniture"/>
    <s v="Furnishings"/>
    <n v="19.98"/>
    <n v="20"/>
    <n v="19.98"/>
    <n v="1"/>
    <n v="20"/>
    <n v="0"/>
    <n v="8.5914000000000001"/>
    <n v="43"/>
    <n v="19.98"/>
  </r>
  <r>
    <x v="1"/>
    <x v="2"/>
    <s v="United States"/>
    <s v="New York City"/>
    <s v="New York"/>
    <n v="10024"/>
    <s v="United States ,New York City ,New York, 10024"/>
    <x v="3"/>
    <x v="1"/>
    <s v="East - Office Supplies"/>
    <s v="Art"/>
    <n v="8"/>
    <n v="8"/>
    <n v="8"/>
    <n v="5"/>
    <n v="1.6"/>
    <n v="0"/>
    <n v="3.44"/>
    <n v="43"/>
    <n v="40"/>
  </r>
  <r>
    <x v="0"/>
    <x v="0"/>
    <s v="United States"/>
    <s v="San Diego"/>
    <s v="California"/>
    <n v="92037"/>
    <s v="United States ,San Diego ,California, 92037"/>
    <x v="1"/>
    <x v="0"/>
    <s v="West - Furniture"/>
    <s v="Furnishings"/>
    <n v="6.16"/>
    <n v="6"/>
    <n v="6.16"/>
    <n v="2"/>
    <n v="3"/>
    <n v="0"/>
    <n v="1.9712000000000001"/>
    <n v="32"/>
    <n v="12.32"/>
  </r>
  <r>
    <x v="1"/>
    <x v="2"/>
    <s v="United States"/>
    <s v="New York City"/>
    <s v="New York"/>
    <n v="10011"/>
    <s v="United States ,New York City ,New York, 10011"/>
    <x v="3"/>
    <x v="1"/>
    <s v="East - Office Supplies"/>
    <s v="Storage"/>
    <n v="83.56"/>
    <n v="84"/>
    <n v="83.56"/>
    <n v="4"/>
    <n v="21"/>
    <n v="0"/>
    <n v="1.6712"/>
    <n v="2"/>
    <n v="334.24"/>
  </r>
  <r>
    <x v="1"/>
    <x v="2"/>
    <s v="United States"/>
    <s v="New York City"/>
    <s v="New York"/>
    <n v="10011"/>
    <s v="United States ,New York City ,New York, 10011"/>
    <x v="3"/>
    <x v="2"/>
    <s v="East - Technology"/>
    <s v="Phones"/>
    <n v="546.05999999999995"/>
    <n v="546"/>
    <n v="546.05999999999995"/>
    <n v="3"/>
    <n v="182"/>
    <n v="0"/>
    <n v="163.81800000000001"/>
    <n v="30.000000000000004"/>
    <n v="1638.1799999999998"/>
  </r>
  <r>
    <x v="1"/>
    <x v="2"/>
    <s v="United States"/>
    <s v="New York City"/>
    <s v="New York"/>
    <n v="10011"/>
    <s v="United States ,New York City ,New York, 10011"/>
    <x v="3"/>
    <x v="1"/>
    <s v="East - Office Supplies"/>
    <s v="Storage"/>
    <n v="269.49"/>
    <n v="269"/>
    <n v="269.49"/>
    <n v="3"/>
    <n v="89.666666666666671"/>
    <n v="0"/>
    <n v="5.3898000000000001"/>
    <n v="2"/>
    <n v="808.47"/>
  </r>
  <r>
    <x v="2"/>
    <x v="0"/>
    <s v="United States"/>
    <s v="Lancaster"/>
    <s v="California"/>
    <n v="93534"/>
    <s v="United States ,Lancaster ,California, 93534"/>
    <x v="1"/>
    <x v="1"/>
    <s v="West - Office Supplies"/>
    <s v="Fasteners"/>
    <n v="10.9"/>
    <n v="11"/>
    <n v="10.9"/>
    <n v="5"/>
    <n v="2.2000000000000002"/>
    <n v="0"/>
    <n v="3.597"/>
    <n v="32.999999999999993"/>
    <n v="54.5"/>
  </r>
  <r>
    <x v="1"/>
    <x v="2"/>
    <s v="United States"/>
    <s v="Great Falls"/>
    <s v="Montana"/>
    <n v="59405"/>
    <s v="United States ,Great Falls ,Montana, 59405"/>
    <x v="1"/>
    <x v="1"/>
    <s v="West - Office Supplies"/>
    <s v="Binders"/>
    <n v="6.0960000000000001"/>
    <n v="6"/>
    <n v="4.8768000000000002"/>
    <n v="2"/>
    <n v="3"/>
    <n v="0.2"/>
    <n v="2.2098"/>
    <n v="36.25"/>
    <n v="9.7536000000000005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Storage"/>
    <n v="34.049999999999997"/>
    <n v="34"/>
    <n v="34.049999999999997"/>
    <n v="3"/>
    <n v="11.333333333333334"/>
    <n v="0"/>
    <n v="9.5340000000000007"/>
    <n v="28.000000000000004"/>
    <n v="102.14999999999999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Storage"/>
    <n v="352.38"/>
    <n v="352"/>
    <n v="352.38"/>
    <n v="2"/>
    <n v="176"/>
    <n v="0"/>
    <n v="81.047399999999996"/>
    <n v="23"/>
    <n v="704.76"/>
  </r>
  <r>
    <x v="0"/>
    <x v="1"/>
    <s v="United States"/>
    <s v="Lakewood"/>
    <s v="New Jersey"/>
    <n v="8701"/>
    <s v="United States ,Lakewood ,New Jersey, 8701"/>
    <x v="3"/>
    <x v="0"/>
    <s v="East - Furniture"/>
    <s v="Chairs"/>
    <n v="245.98"/>
    <n v="246"/>
    <n v="245.98"/>
    <n v="2"/>
    <n v="123"/>
    <n v="0"/>
    <n v="27.0578"/>
    <n v="11"/>
    <n v="491.96"/>
  </r>
  <r>
    <x v="0"/>
    <x v="1"/>
    <s v="United States"/>
    <s v="Lakewood"/>
    <s v="New Jersey"/>
    <n v="8701"/>
    <s v="United States ,Lakewood ,New Jersey, 8701"/>
    <x v="3"/>
    <x v="1"/>
    <s v="East - Office Supplies"/>
    <s v="Binders"/>
    <n v="18.940000000000001"/>
    <n v="19"/>
    <n v="18.940000000000001"/>
    <n v="1"/>
    <n v="19"/>
    <n v="0"/>
    <n v="9.4700000000000006"/>
    <n v="50"/>
    <n v="18.940000000000001"/>
  </r>
  <r>
    <x v="1"/>
    <x v="0"/>
    <s v="United States"/>
    <s v="Cleveland"/>
    <s v="Ohio"/>
    <n v="44105"/>
    <s v="United States ,Cleveland ,Ohio, 44105"/>
    <x v="3"/>
    <x v="1"/>
    <s v="East - Office Supplies"/>
    <s v="Binders"/>
    <n v="59.912999999999997"/>
    <n v="60"/>
    <n v="17.9739"/>
    <n v="7"/>
    <n v="8.5714285714285712"/>
    <n v="0.7"/>
    <n v="-45.933300000000003"/>
    <n v="-76.666666666666671"/>
    <n v="125.8173"/>
  </r>
  <r>
    <x v="3"/>
    <x v="1"/>
    <s v="United States"/>
    <s v="Lawrence"/>
    <s v="Massachusetts"/>
    <n v="1841"/>
    <s v="United States ,Lawrence ,Massachusetts, 1841"/>
    <x v="3"/>
    <x v="2"/>
    <s v="East - Technology"/>
    <s v="Phones"/>
    <n v="391.98"/>
    <n v="392"/>
    <n v="391.98"/>
    <n v="2"/>
    <n v="196"/>
    <n v="0"/>
    <n v="109.7544"/>
    <n v="27.999999999999996"/>
    <n v="783.96"/>
  </r>
  <r>
    <x v="3"/>
    <x v="1"/>
    <s v="United States"/>
    <s v="Lawrence"/>
    <s v="Massachusetts"/>
    <n v="1841"/>
    <s v="United States ,Lawrence ,Massachusetts, 1841"/>
    <x v="3"/>
    <x v="2"/>
    <s v="East - Technology"/>
    <s v="Phones"/>
    <n v="437.85"/>
    <n v="438"/>
    <n v="437.85"/>
    <n v="3"/>
    <n v="146"/>
    <n v="0"/>
    <n v="131.35499999999999"/>
    <n v="29.999999999999993"/>
    <n v="1313.5500000000002"/>
  </r>
  <r>
    <x v="1"/>
    <x v="0"/>
    <s v="United States"/>
    <s v="Concord"/>
    <s v="New Hampshire"/>
    <n v="3301"/>
    <s v="United States ,Concord ,New Hampshire, 3301"/>
    <x v="3"/>
    <x v="1"/>
    <s v="East - Office Supplies"/>
    <s v="Binders"/>
    <n v="68.62"/>
    <n v="69"/>
    <n v="68.62"/>
    <n v="2"/>
    <n v="34.5"/>
    <n v="0"/>
    <n v="32.251399999999997"/>
    <n v="46.999999999999993"/>
    <n v="137.24"/>
  </r>
  <r>
    <x v="1"/>
    <x v="0"/>
    <s v="United States"/>
    <s v="Baltimore"/>
    <s v="Maryland"/>
    <n v="21215"/>
    <s v="United States ,Baltimore ,Maryland, 21215"/>
    <x v="3"/>
    <x v="1"/>
    <s v="East - Office Supplies"/>
    <s v="Supplies"/>
    <n v="25.02"/>
    <n v="25"/>
    <n v="25.02"/>
    <n v="3"/>
    <n v="8.3333333333333339"/>
    <n v="0"/>
    <n v="6.5052000000000003"/>
    <n v="26"/>
    <n v="75.06"/>
  </r>
  <r>
    <x v="1"/>
    <x v="0"/>
    <s v="United States"/>
    <s v="Baltimore"/>
    <s v="Maryland"/>
    <n v="21215"/>
    <s v="United States ,Baltimore ,Maryland, 21215"/>
    <x v="3"/>
    <x v="1"/>
    <s v="East - Office Supplies"/>
    <s v="Art"/>
    <n v="10.71"/>
    <n v="11"/>
    <n v="10.71"/>
    <n v="3"/>
    <n v="3.6666666666666665"/>
    <n v="0"/>
    <n v="2.7846000000000002"/>
    <n v="26"/>
    <n v="32.130000000000003"/>
  </r>
  <r>
    <x v="3"/>
    <x v="0"/>
    <s v="United States"/>
    <s v="Columbus"/>
    <s v="Ohio"/>
    <n v="43229"/>
    <s v="United States ,Columbus ,Ohio, 43229"/>
    <x v="3"/>
    <x v="1"/>
    <s v="East - Office Supplies"/>
    <s v="Art"/>
    <n v="55.984000000000002"/>
    <n v="56"/>
    <n v="44.787199999999999"/>
    <n v="2"/>
    <n v="28"/>
    <n v="0.2"/>
    <n v="4.1988000000000003"/>
    <n v="7.5"/>
    <n v="89.574399999999997"/>
  </r>
  <r>
    <x v="3"/>
    <x v="0"/>
    <s v="United States"/>
    <s v="Columbus"/>
    <s v="Ohio"/>
    <n v="43229"/>
    <s v="United States ,Columbus ,Ohio, 43229"/>
    <x v="3"/>
    <x v="1"/>
    <s v="East - Office Supplies"/>
    <s v="Envelopes"/>
    <n v="14.48"/>
    <n v="14"/>
    <n v="11.584"/>
    <n v="5"/>
    <n v="2.8"/>
    <n v="0.2"/>
    <n v="4.8869999999999996"/>
    <n v="33.75"/>
    <n v="57.92"/>
  </r>
  <r>
    <x v="3"/>
    <x v="0"/>
    <s v="United States"/>
    <s v="Columbus"/>
    <s v="Ohio"/>
    <n v="43229"/>
    <s v="United States ,Columbus ,Ohio, 43229"/>
    <x v="3"/>
    <x v="2"/>
    <s v="East - Technology"/>
    <s v="Accessories"/>
    <n v="142.488"/>
    <n v="142"/>
    <n v="113.99039999999999"/>
    <n v="3"/>
    <n v="47.333333333333336"/>
    <n v="0.2"/>
    <n v="-3.5621999999999998"/>
    <n v="-2.5"/>
    <n v="341.97119999999995"/>
  </r>
  <r>
    <x v="0"/>
    <x v="1"/>
    <s v="United States"/>
    <s v="Houston"/>
    <s v="Texas"/>
    <n v="77041"/>
    <s v="United States ,Houston ,Texas, 77041"/>
    <x v="2"/>
    <x v="1"/>
    <s v="Central - Office Supplies"/>
    <s v="Storage"/>
    <n v="14.16"/>
    <n v="14"/>
    <n v="11.327999999999999"/>
    <n v="1"/>
    <n v="14"/>
    <n v="0.2"/>
    <n v="1.0620000000000001"/>
    <n v="7.5"/>
    <n v="11.327999999999999"/>
  </r>
  <r>
    <x v="0"/>
    <x v="1"/>
    <s v="United States"/>
    <s v="Houston"/>
    <s v="Texas"/>
    <n v="77041"/>
    <s v="United States ,Houston ,Texas, 77041"/>
    <x v="2"/>
    <x v="1"/>
    <s v="Central - Office Supplies"/>
    <s v="Paper"/>
    <n v="79.92"/>
    <n v="80"/>
    <n v="63.936"/>
    <n v="5"/>
    <n v="16"/>
    <n v="0.2"/>
    <n v="27.972000000000001"/>
    <n v="35"/>
    <n v="319.68"/>
  </r>
  <r>
    <x v="1"/>
    <x v="1"/>
    <s v="United States"/>
    <s v="New York City"/>
    <s v="New York"/>
    <n v="10011"/>
    <s v="United States ,New York City ,New York, 10011"/>
    <x v="3"/>
    <x v="1"/>
    <s v="East - Office Supplies"/>
    <s v="Binders"/>
    <n v="590.35199999999998"/>
    <n v="590"/>
    <n v="472.28159999999997"/>
    <n v="6"/>
    <n v="98.333333333333329"/>
    <n v="0.2"/>
    <n v="206.6232"/>
    <n v="35"/>
    <n v="2833.6895999999997"/>
  </r>
  <r>
    <x v="1"/>
    <x v="1"/>
    <s v="United States"/>
    <s v="Greensboro"/>
    <s v="North Carolina"/>
    <n v="27405"/>
    <s v="United States ,Greensboro ,North Carolina, 27405"/>
    <x v="0"/>
    <x v="0"/>
    <s v="South - Furniture"/>
    <s v="Furnishings"/>
    <n v="17.088000000000001"/>
    <n v="17"/>
    <n v="13.670400000000001"/>
    <n v="2"/>
    <n v="8.5"/>
    <n v="0.2"/>
    <n v="1.0680000000000001"/>
    <n v="6.25"/>
    <n v="27.340800000000002"/>
  </r>
  <r>
    <x v="1"/>
    <x v="1"/>
    <s v="United States"/>
    <s v="Greensboro"/>
    <s v="North Carolina"/>
    <n v="27405"/>
    <s v="United States ,Greensboro ,North Carolina, 27405"/>
    <x v="0"/>
    <x v="0"/>
    <s v="South - Furniture"/>
    <s v="Chairs"/>
    <n v="98.391999999999996"/>
    <n v="98"/>
    <n v="78.7136"/>
    <n v="1"/>
    <n v="98"/>
    <n v="0.2"/>
    <n v="-11.069100000000001"/>
    <n v="-11.250000000000002"/>
    <n v="78.7136"/>
  </r>
  <r>
    <x v="1"/>
    <x v="0"/>
    <s v="United States"/>
    <s v="New York City"/>
    <s v="New York"/>
    <n v="10024"/>
    <s v="United States ,New York City ,New York, 10024"/>
    <x v="3"/>
    <x v="1"/>
    <s v="East - Office Supplies"/>
    <s v="Art"/>
    <n v="11.05"/>
    <n v="11"/>
    <n v="11.05"/>
    <n v="5"/>
    <n v="2.2000000000000002"/>
    <n v="0"/>
    <n v="2.9834999999999998"/>
    <n v="26.999999999999996"/>
    <n v="55.25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Appliances"/>
    <n v="7.78"/>
    <n v="8"/>
    <n v="7.78"/>
    <n v="2"/>
    <n v="4"/>
    <n v="0"/>
    <n v="2.0228000000000002"/>
    <n v="26"/>
    <n v="15.56"/>
  </r>
  <r>
    <x v="1"/>
    <x v="0"/>
    <s v="United States"/>
    <s v="Monroe"/>
    <s v="Louisiana"/>
    <n v="71203"/>
    <s v="United States ,Monroe ,Louisiana, 71203"/>
    <x v="0"/>
    <x v="2"/>
    <s v="South - Technology"/>
    <s v="Accessories"/>
    <n v="659.9"/>
    <n v="660"/>
    <n v="659.9"/>
    <n v="2"/>
    <n v="330"/>
    <n v="0"/>
    <n v="217.767"/>
    <n v="33"/>
    <n v="1319.8"/>
  </r>
  <r>
    <x v="2"/>
    <x v="0"/>
    <s v="United States"/>
    <s v="Cincinnati"/>
    <s v="Ohio"/>
    <n v="45231"/>
    <s v="United States ,Cincinnati ,Ohio, 45231"/>
    <x v="3"/>
    <x v="2"/>
    <s v="East - Technology"/>
    <s v="Accessories"/>
    <n v="53.04"/>
    <n v="53"/>
    <n v="42.432000000000002"/>
    <n v="3"/>
    <n v="17.666666666666668"/>
    <n v="0.2"/>
    <n v="-4.641"/>
    <n v="-8.75"/>
    <n v="127.29600000000001"/>
  </r>
  <r>
    <x v="1"/>
    <x v="1"/>
    <s v="United States"/>
    <s v="Seattle"/>
    <s v="Washington"/>
    <n v="98105"/>
    <s v="United States ,Seattle ,Washington, 98105"/>
    <x v="1"/>
    <x v="2"/>
    <s v="West - Technology"/>
    <s v="Accessories"/>
    <n v="843.9"/>
    <n v="844"/>
    <n v="843.9"/>
    <n v="2"/>
    <n v="422"/>
    <n v="0"/>
    <n v="371.31599999999997"/>
    <n v="44"/>
    <n v="1687.8"/>
  </r>
  <r>
    <x v="1"/>
    <x v="1"/>
    <s v="United States"/>
    <s v="Seattle"/>
    <s v="Washington"/>
    <n v="98105"/>
    <s v="United States ,Seattle ,Washington, 98105"/>
    <x v="1"/>
    <x v="2"/>
    <s v="West - Technology"/>
    <s v="Accessories"/>
    <n v="1496.16"/>
    <n v="1496"/>
    <n v="1496.16"/>
    <n v="9"/>
    <n v="166.22222222222223"/>
    <n v="0"/>
    <n v="224.42400000000001"/>
    <n v="15"/>
    <n v="13465.44"/>
  </r>
  <r>
    <x v="1"/>
    <x v="0"/>
    <s v="United States"/>
    <s v="New York City"/>
    <s v="New York"/>
    <n v="10011"/>
    <s v="United States ,New York City ,New York, 10011"/>
    <x v="3"/>
    <x v="1"/>
    <s v="East - Office Supplies"/>
    <s v="Storage"/>
    <n v="117.96"/>
    <n v="118"/>
    <n v="117.96"/>
    <n v="2"/>
    <n v="59"/>
    <n v="0"/>
    <n v="5.8979999999999997"/>
    <n v="5"/>
    <n v="235.92"/>
  </r>
  <r>
    <x v="1"/>
    <x v="1"/>
    <s v="United States"/>
    <s v="New York City"/>
    <s v="New York"/>
    <n v="10035"/>
    <s v="United States ,New York City ,New York, 10035"/>
    <x v="3"/>
    <x v="1"/>
    <s v="East - Office Supplies"/>
    <s v="Art"/>
    <n v="21.3"/>
    <n v="21"/>
    <n v="21.3"/>
    <n v="5"/>
    <n v="4.2"/>
    <n v="0"/>
    <n v="8.7330000000000005"/>
    <n v="41"/>
    <n v="106.5"/>
  </r>
  <r>
    <x v="1"/>
    <x v="1"/>
    <s v="United States"/>
    <s v="New York City"/>
    <s v="New York"/>
    <n v="10035"/>
    <s v="United States ,New York City ,New York, 10035"/>
    <x v="3"/>
    <x v="1"/>
    <s v="East - Office Supplies"/>
    <s v="Appliances"/>
    <n v="1040.8"/>
    <n v="1041"/>
    <n v="1040.8"/>
    <n v="5"/>
    <n v="208.2"/>
    <n v="0"/>
    <n v="281.01600000000002"/>
    <n v="27"/>
    <n v="5204"/>
  </r>
  <r>
    <x v="1"/>
    <x v="1"/>
    <s v="United States"/>
    <s v="New York City"/>
    <s v="New York"/>
    <n v="10035"/>
    <s v="United States ,New York City ,New York, 10035"/>
    <x v="3"/>
    <x v="1"/>
    <s v="East - Office Supplies"/>
    <s v="Art"/>
    <n v="29.34"/>
    <n v="29"/>
    <n v="29.34"/>
    <n v="6"/>
    <n v="4.833333333333333"/>
    <n v="0"/>
    <n v="7.9218000000000002"/>
    <n v="27"/>
    <n v="176.04"/>
  </r>
  <r>
    <x v="1"/>
    <x v="1"/>
    <s v="United States"/>
    <s v="Memphis"/>
    <s v="Tennessee"/>
    <n v="38109"/>
    <s v="United States ,Memphis ,Tennessee, 38109"/>
    <x v="0"/>
    <x v="0"/>
    <s v="South - Furniture"/>
    <s v="Furnishings"/>
    <n v="19.52"/>
    <n v="20"/>
    <n v="15.616"/>
    <n v="2"/>
    <n v="10"/>
    <n v="0.2"/>
    <n v="5.3680000000000003"/>
    <n v="27.500000000000004"/>
    <n v="31.231999999999999"/>
  </r>
  <r>
    <x v="2"/>
    <x v="0"/>
    <s v="United States"/>
    <s v="San Diego"/>
    <s v="California"/>
    <n v="92105"/>
    <s v="United States ,San Diego ,California, 92105"/>
    <x v="1"/>
    <x v="1"/>
    <s v="West - Office Supplies"/>
    <s v="Storage"/>
    <n v="443.92"/>
    <n v="444"/>
    <n v="443.92"/>
    <n v="4"/>
    <n v="111"/>
    <n v="0"/>
    <n v="8.8783999999999992"/>
    <n v="1.9999999999999998"/>
    <n v="1775.68"/>
  </r>
  <r>
    <x v="1"/>
    <x v="1"/>
    <s v="United States"/>
    <s v="La Crosse"/>
    <s v="Wisconsin"/>
    <n v="54601"/>
    <s v="United States ,La Crosse ,Wisconsin, 54601"/>
    <x v="2"/>
    <x v="2"/>
    <s v="Central - Technology"/>
    <s v="Accessories"/>
    <n v="499.95"/>
    <n v="500"/>
    <n v="499.95"/>
    <n v="5"/>
    <n v="100"/>
    <n v="0"/>
    <n v="174.98249999999999"/>
    <n v="35"/>
    <n v="2499.75"/>
  </r>
  <r>
    <x v="1"/>
    <x v="1"/>
    <s v="United States"/>
    <s v="La Crosse"/>
    <s v="Wisconsin"/>
    <n v="54601"/>
    <s v="United States ,La Crosse ,Wisconsin, 54601"/>
    <x v="2"/>
    <x v="1"/>
    <s v="Central - Office Supplies"/>
    <s v="Art"/>
    <n v="3.04"/>
    <n v="3"/>
    <n v="3.04"/>
    <n v="1"/>
    <n v="3"/>
    <n v="0"/>
    <n v="1.0336000000000001"/>
    <n v="34"/>
    <n v="3.04"/>
  </r>
  <r>
    <x v="1"/>
    <x v="1"/>
    <s v="United States"/>
    <s v="La Crosse"/>
    <s v="Wisconsin"/>
    <n v="54601"/>
    <s v="United States ,La Crosse ,Wisconsin, 54601"/>
    <x v="2"/>
    <x v="0"/>
    <s v="Central - Furniture"/>
    <s v="Chairs"/>
    <n v="201.96"/>
    <n v="202"/>
    <n v="201.96"/>
    <n v="2"/>
    <n v="101"/>
    <n v="0"/>
    <n v="50.49"/>
    <n v="25"/>
    <n v="403.92"/>
  </r>
  <r>
    <x v="1"/>
    <x v="1"/>
    <s v="United States"/>
    <s v="La Crosse"/>
    <s v="Wisconsin"/>
    <n v="54601"/>
    <s v="United States ,La Crosse ,Wisconsin, 54601"/>
    <x v="2"/>
    <x v="0"/>
    <s v="Central - Furniture"/>
    <s v="Furnishings"/>
    <n v="68.64"/>
    <n v="69"/>
    <n v="68.64"/>
    <n v="11"/>
    <n v="6.2727272727272725"/>
    <n v="0"/>
    <n v="17.16"/>
    <n v="25"/>
    <n v="755.04"/>
  </r>
  <r>
    <x v="0"/>
    <x v="1"/>
    <s v="United States"/>
    <s v="Los Angeles"/>
    <s v="California"/>
    <n v="90032"/>
    <s v="United States ,Los Angeles ,California, 90032"/>
    <x v="1"/>
    <x v="2"/>
    <s v="West - Technology"/>
    <s v="Accessories"/>
    <n v="100"/>
    <n v="100"/>
    <n v="100"/>
    <n v="4"/>
    <n v="25"/>
    <n v="0"/>
    <n v="21"/>
    <n v="21"/>
    <n v="400"/>
  </r>
  <r>
    <x v="0"/>
    <x v="1"/>
    <s v="United States"/>
    <s v="Los Angeles"/>
    <s v="California"/>
    <n v="90032"/>
    <s v="United States ,Los Angeles ,California, 90032"/>
    <x v="1"/>
    <x v="2"/>
    <s v="West - Technology"/>
    <s v="Accessories"/>
    <n v="359.98"/>
    <n v="360"/>
    <n v="359.98"/>
    <n v="2"/>
    <n v="180"/>
    <n v="0"/>
    <n v="21.598800000000001"/>
    <n v="6"/>
    <n v="719.96"/>
  </r>
  <r>
    <x v="0"/>
    <x v="2"/>
    <s v="United States"/>
    <s v="Seattle"/>
    <s v="Washington"/>
    <n v="98115"/>
    <s v="United States ,Seattle ,Washington, 98115"/>
    <x v="1"/>
    <x v="0"/>
    <s v="West - Furniture"/>
    <s v="Furnishings"/>
    <n v="6.16"/>
    <n v="6"/>
    <n v="6.16"/>
    <n v="2"/>
    <n v="3"/>
    <n v="0"/>
    <n v="2.9567999999999999"/>
    <n v="48"/>
    <n v="12.32"/>
  </r>
  <r>
    <x v="0"/>
    <x v="2"/>
    <s v="United States"/>
    <s v="Seattle"/>
    <s v="Washington"/>
    <n v="98115"/>
    <s v="United States ,Seattle ,Washington, 98115"/>
    <x v="1"/>
    <x v="0"/>
    <s v="West - Furniture"/>
    <s v="Tables"/>
    <n v="2348.8200000000002"/>
    <n v="2349"/>
    <n v="2348.8200000000002"/>
    <n v="9"/>
    <n v="261"/>
    <n v="0"/>
    <n v="399.29939999999999"/>
    <n v="17"/>
    <n v="21139.38"/>
  </r>
  <r>
    <x v="1"/>
    <x v="1"/>
    <s v="United States"/>
    <s v="Miami"/>
    <s v="Florida"/>
    <n v="33180"/>
    <s v="United States ,Miami ,Florida, 33180"/>
    <x v="0"/>
    <x v="1"/>
    <s v="South - Office Supplies"/>
    <s v="Labels"/>
    <n v="13.872"/>
    <n v="14"/>
    <n v="11.0976"/>
    <n v="6"/>
    <n v="2.3333333333333335"/>
    <n v="0.2"/>
    <n v="4.6818"/>
    <n v="33.75"/>
    <n v="66.585599999999999"/>
  </r>
  <r>
    <x v="1"/>
    <x v="1"/>
    <s v="United States"/>
    <s v="Miami"/>
    <s v="Florida"/>
    <n v="33180"/>
    <s v="United States ,Miami ,Florida, 33180"/>
    <x v="0"/>
    <x v="0"/>
    <s v="South - Furniture"/>
    <s v="Chairs"/>
    <n v="273.55200000000002"/>
    <n v="274"/>
    <n v="218.84160000000003"/>
    <n v="3"/>
    <n v="91.333333333333329"/>
    <n v="0.2"/>
    <n v="-13.6776"/>
    <n v="-5"/>
    <n v="656.52480000000014"/>
  </r>
  <r>
    <x v="0"/>
    <x v="2"/>
    <s v="United States"/>
    <s v="Philadelphia"/>
    <s v="Pennsylvania"/>
    <n v="19143"/>
    <s v="United States ,Philadelphia ,Pennsylvania, 19143"/>
    <x v="3"/>
    <x v="0"/>
    <s v="East - Furniture"/>
    <s v="Tables"/>
    <n v="815.29200000000003"/>
    <n v="815"/>
    <n v="489.17520000000002"/>
    <n v="9"/>
    <n v="90.555555555555557"/>
    <n v="0.4"/>
    <n v="-339.70499999999998"/>
    <n v="-41.666666666666664"/>
    <n v="4402.5767999999998"/>
  </r>
  <r>
    <x v="1"/>
    <x v="0"/>
    <s v="United States"/>
    <s v="Chesapeake"/>
    <s v="Virginia"/>
    <n v="23320"/>
    <s v="United States ,Chesapeake ,Virginia, 23320"/>
    <x v="0"/>
    <x v="2"/>
    <s v="South - Technology"/>
    <s v="Accessories"/>
    <n v="234.45"/>
    <n v="234"/>
    <n v="234.45"/>
    <n v="3"/>
    <n v="78"/>
    <n v="0"/>
    <n v="103.158"/>
    <n v="44"/>
    <n v="703.34999999999991"/>
  </r>
  <r>
    <x v="1"/>
    <x v="0"/>
    <s v="United States"/>
    <s v="Chesapeake"/>
    <s v="Virginia"/>
    <n v="23320"/>
    <s v="United States ,Chesapeake ,Virginia, 23320"/>
    <x v="0"/>
    <x v="0"/>
    <s v="South - Furniture"/>
    <s v="Tables"/>
    <n v="1256.22"/>
    <n v="1256"/>
    <n v="1256.22"/>
    <n v="6"/>
    <n v="209.33333333333334"/>
    <n v="0"/>
    <n v="75.373199999999997"/>
    <n v="6"/>
    <n v="7537.32"/>
  </r>
  <r>
    <x v="1"/>
    <x v="0"/>
    <s v="United States"/>
    <s v="Chesapeake"/>
    <s v="Virginia"/>
    <n v="23320"/>
    <s v="United States ,Chesapeake ,Virginia, 23320"/>
    <x v="0"/>
    <x v="1"/>
    <s v="South - Office Supplies"/>
    <s v="Binders"/>
    <n v="17.46"/>
    <n v="17"/>
    <n v="17.46"/>
    <n v="2"/>
    <n v="8.5"/>
    <n v="0"/>
    <n v="8.2062000000000008"/>
    <n v="47"/>
    <n v="34.92"/>
  </r>
  <r>
    <x v="0"/>
    <x v="2"/>
    <s v="United States"/>
    <s v="New York City"/>
    <s v="New York"/>
    <n v="10009"/>
    <s v="United States ,New York City ,New York, 10009"/>
    <x v="3"/>
    <x v="1"/>
    <s v="East - Office Supplies"/>
    <s v="Binders"/>
    <n v="10.528"/>
    <n v="11"/>
    <n v="8.4223999999999997"/>
    <n v="7"/>
    <n v="1.5714285714285714"/>
    <n v="0.2"/>
    <n v="3.6848000000000001"/>
    <n v="35"/>
    <n v="58.956800000000001"/>
  </r>
  <r>
    <x v="2"/>
    <x v="2"/>
    <s v="United States"/>
    <s v="Ann Arbor"/>
    <s v="Michigan"/>
    <n v="48104"/>
    <s v="United States ,Ann Arbor ,Michigan, 48104"/>
    <x v="2"/>
    <x v="1"/>
    <s v="Central - Office Supplies"/>
    <s v="Binders"/>
    <n v="152.80000000000001"/>
    <n v="153"/>
    <n v="152.80000000000001"/>
    <n v="5"/>
    <n v="30.6"/>
    <n v="0"/>
    <n v="76.400000000000006"/>
    <n v="50"/>
    <n v="764"/>
  </r>
  <r>
    <x v="1"/>
    <x v="2"/>
    <s v="United States"/>
    <s v="La Mesa"/>
    <s v="California"/>
    <n v="91941"/>
    <s v="United States ,La Mesa ,California, 91941"/>
    <x v="1"/>
    <x v="1"/>
    <s v="West - Office Supplies"/>
    <s v="Binders"/>
    <n v="82.56"/>
    <n v="83"/>
    <n v="66.048000000000002"/>
    <n v="5"/>
    <n v="16.600000000000001"/>
    <n v="0.2"/>
    <n v="28.896000000000001"/>
    <n v="35"/>
    <n v="330.24"/>
  </r>
  <r>
    <x v="1"/>
    <x v="2"/>
    <s v="United States"/>
    <s v="La Mesa"/>
    <s v="California"/>
    <n v="91941"/>
    <s v="United States ,La Mesa ,California, 91941"/>
    <x v="1"/>
    <x v="2"/>
    <s v="West - Technology"/>
    <s v="Accessories"/>
    <n v="284.97000000000003"/>
    <n v="285"/>
    <n v="284.97000000000003"/>
    <n v="3"/>
    <n v="95"/>
    <n v="0"/>
    <n v="85.491"/>
    <n v="30"/>
    <n v="854.91000000000008"/>
  </r>
  <r>
    <x v="1"/>
    <x v="1"/>
    <s v="United States"/>
    <s v="Dearborn"/>
    <s v="Michigan"/>
    <n v="48126"/>
    <s v="United States ,Dearborn ,Michigan, 48126"/>
    <x v="2"/>
    <x v="0"/>
    <s v="Central - Furniture"/>
    <s v="Furnishings"/>
    <n v="60.84"/>
    <n v="61"/>
    <n v="60.84"/>
    <n v="3"/>
    <n v="20.333333333333332"/>
    <n v="0"/>
    <n v="23.119199999999999"/>
    <n v="37.999999999999993"/>
    <n v="182.52"/>
  </r>
  <r>
    <x v="1"/>
    <x v="0"/>
    <s v="United States"/>
    <s v="San Diego"/>
    <s v="California"/>
    <n v="92024"/>
    <s v="United States ,San Diego ,California, 92024"/>
    <x v="1"/>
    <x v="0"/>
    <s v="West - Furniture"/>
    <s v="Chairs"/>
    <n v="1325.76"/>
    <n v="1326"/>
    <n v="1060.6079999999999"/>
    <n v="6"/>
    <n v="221"/>
    <n v="0.2"/>
    <n v="149.148"/>
    <n v="11.25"/>
    <n v="6363.6479999999992"/>
  </r>
  <r>
    <x v="1"/>
    <x v="0"/>
    <s v="United States"/>
    <s v="San Diego"/>
    <s v="California"/>
    <n v="92024"/>
    <s v="United States ,San Diego ,California, 92024"/>
    <x v="1"/>
    <x v="0"/>
    <s v="West - Furniture"/>
    <s v="Chairs"/>
    <n v="572.16"/>
    <n v="572"/>
    <n v="457.72799999999995"/>
    <n v="3"/>
    <n v="190.66666666666666"/>
    <n v="0.2"/>
    <n v="35.76"/>
    <n v="6.25"/>
    <n v="1373.1839999999997"/>
  </r>
  <r>
    <x v="1"/>
    <x v="2"/>
    <s v="United States"/>
    <s v="Lakewood"/>
    <s v="Ohio"/>
    <n v="44107"/>
    <s v="United States ,Lakewood ,Ohio, 44107"/>
    <x v="3"/>
    <x v="1"/>
    <s v="East - Office Supplies"/>
    <s v="Paper"/>
    <n v="28.8"/>
    <n v="29"/>
    <n v="23.04"/>
    <n v="9"/>
    <n v="3.2222222222222223"/>
    <n v="0.2"/>
    <n v="10.08"/>
    <n v="35"/>
    <n v="207.35999999999999"/>
  </r>
  <r>
    <x v="2"/>
    <x v="2"/>
    <s v="United States"/>
    <s v="Meriden"/>
    <s v="Connecticut"/>
    <n v="6450"/>
    <s v="United States ,Meriden ,Connecticut, 6450"/>
    <x v="3"/>
    <x v="1"/>
    <s v="East - Office Supplies"/>
    <s v="Art"/>
    <n v="11.12"/>
    <n v="11"/>
    <n v="11.12"/>
    <n v="4"/>
    <n v="2.75"/>
    <n v="0"/>
    <n v="2.8912"/>
    <n v="26"/>
    <n v="44.48"/>
  </r>
  <r>
    <x v="0"/>
    <x v="2"/>
    <s v="United States"/>
    <s v="Columbus"/>
    <s v="Georgia"/>
    <n v="31907"/>
    <s v="United States ,Columbus ,Georgia, 31907"/>
    <x v="0"/>
    <x v="0"/>
    <s v="South - Furniture"/>
    <s v="Furnishings"/>
    <n v="7.04"/>
    <n v="7"/>
    <n v="7.04"/>
    <n v="4"/>
    <n v="1.75"/>
    <n v="0"/>
    <n v="3.0975999999999999"/>
    <n v="44"/>
    <n v="28.16"/>
  </r>
  <r>
    <x v="0"/>
    <x v="1"/>
    <s v="United States"/>
    <s v="Roswell"/>
    <s v="Georgia"/>
    <n v="30076"/>
    <s v="United States ,Roswell ,Georgia, 30076"/>
    <x v="0"/>
    <x v="1"/>
    <s v="South - Office Supplies"/>
    <s v="Envelopes"/>
    <n v="17.940000000000001"/>
    <n v="18"/>
    <n v="17.940000000000001"/>
    <n v="3"/>
    <n v="6"/>
    <n v="0"/>
    <n v="8.7905999999999995"/>
    <n v="48.999999999999993"/>
    <n v="53.820000000000007"/>
  </r>
  <r>
    <x v="2"/>
    <x v="2"/>
    <s v="United States"/>
    <s v="Seattle"/>
    <s v="Washington"/>
    <n v="98105"/>
    <s v="United States ,Seattle ,Washington, 98105"/>
    <x v="1"/>
    <x v="1"/>
    <s v="West - Office Supplies"/>
    <s v="Binders"/>
    <n v="34.76"/>
    <n v="35"/>
    <n v="27.808"/>
    <n v="5"/>
    <n v="7"/>
    <n v="0.2"/>
    <n v="11.297000000000001"/>
    <n v="32.5"/>
    <n v="139.04"/>
  </r>
  <r>
    <x v="1"/>
    <x v="1"/>
    <s v="United States"/>
    <s v="Morristown"/>
    <s v="New Jersey"/>
    <n v="7960"/>
    <s v="United States ,Morristown ,New Jersey, 7960"/>
    <x v="3"/>
    <x v="0"/>
    <s v="East - Furniture"/>
    <s v="Furnishings"/>
    <n v="74.45"/>
    <n v="74"/>
    <n v="74.45"/>
    <n v="5"/>
    <n v="14.8"/>
    <n v="0"/>
    <n v="20.101500000000001"/>
    <n v="27"/>
    <n v="372.25"/>
  </r>
  <r>
    <x v="1"/>
    <x v="1"/>
    <s v="United States"/>
    <s v="Alexandria"/>
    <s v="Virginia"/>
    <n v="22304"/>
    <s v="United States ,Alexandria ,Virginia, 22304"/>
    <x v="0"/>
    <x v="0"/>
    <s v="South - Furniture"/>
    <s v="Furnishings"/>
    <n v="192.22"/>
    <n v="192"/>
    <n v="192.22"/>
    <n v="14"/>
    <n v="13.714285714285714"/>
    <n v="0"/>
    <n v="69.199200000000005"/>
    <n v="36.000000000000007"/>
    <n v="2691.08"/>
  </r>
  <r>
    <x v="1"/>
    <x v="0"/>
    <s v="United States"/>
    <s v="Salt Lake City"/>
    <s v="Utah"/>
    <n v="84106"/>
    <s v="United States ,Salt Lake City ,Utah, 84106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0"/>
    <x v="1"/>
    <s v="United States"/>
    <s v="Apple Valley"/>
    <s v="California"/>
    <n v="92307"/>
    <s v="United States ,Apple Valley ,California, 92307"/>
    <x v="1"/>
    <x v="1"/>
    <s v="West - Office Supplies"/>
    <s v="Paper"/>
    <n v="32.4"/>
    <n v="32"/>
    <n v="32.4"/>
    <n v="5"/>
    <n v="6.4"/>
    <n v="0"/>
    <n v="15.552"/>
    <n v="48"/>
    <n v="162"/>
  </r>
  <r>
    <x v="0"/>
    <x v="1"/>
    <s v="United States"/>
    <s v="Apple Valley"/>
    <s v="California"/>
    <n v="92307"/>
    <s v="United States ,Apple Valley ,California, 92307"/>
    <x v="1"/>
    <x v="1"/>
    <s v="West - Office Supplies"/>
    <s v="Envelopes"/>
    <n v="57.9"/>
    <n v="58"/>
    <n v="57.9"/>
    <n v="5"/>
    <n v="11.6"/>
    <n v="0"/>
    <n v="28.95"/>
    <n v="50"/>
    <n v="289.5"/>
  </r>
  <r>
    <x v="0"/>
    <x v="1"/>
    <s v="United States"/>
    <s v="Apple Valley"/>
    <s v="California"/>
    <n v="92307"/>
    <s v="United States ,Apple Valley ,California, 92307"/>
    <x v="1"/>
    <x v="1"/>
    <s v="West - Office Supplies"/>
    <s v="Storage"/>
    <n v="10.56"/>
    <n v="11"/>
    <n v="10.56"/>
    <n v="2"/>
    <n v="5.5"/>
    <n v="0"/>
    <n v="0"/>
    <n v="0"/>
    <n v="21.12"/>
  </r>
  <r>
    <x v="0"/>
    <x v="1"/>
    <s v="United States"/>
    <s v="Apple Valley"/>
    <s v="California"/>
    <n v="92307"/>
    <s v="United States ,Apple Valley ,California, 92307"/>
    <x v="1"/>
    <x v="0"/>
    <s v="West - Furniture"/>
    <s v="Bookcases"/>
    <n v="1194.165"/>
    <n v="1194"/>
    <n v="1015.04025"/>
    <n v="5"/>
    <n v="238.8"/>
    <n v="0.15"/>
    <n v="210.73500000000001"/>
    <n v="17.647058823529413"/>
    <n v="5075.2012500000001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40.99"/>
    <n v="41"/>
    <n v="40.99"/>
    <n v="1"/>
    <n v="41"/>
    <n v="0"/>
    <n v="20.085100000000001"/>
    <n v="49"/>
    <n v="40.99"/>
  </r>
  <r>
    <x v="1"/>
    <x v="1"/>
    <s v="United States"/>
    <s v="Long Beach"/>
    <s v="California"/>
    <n v="90805"/>
    <s v="United States ,Long Beach ,California, 90805"/>
    <x v="1"/>
    <x v="1"/>
    <s v="West - Office Supplies"/>
    <s v="Art"/>
    <n v="2.94"/>
    <n v="3"/>
    <n v="2.94"/>
    <n v="1"/>
    <n v="3"/>
    <n v="0"/>
    <n v="0.79379999999999995"/>
    <n v="26.999999999999996"/>
    <n v="2.94"/>
  </r>
  <r>
    <x v="2"/>
    <x v="2"/>
    <s v="United States"/>
    <s v="Salem"/>
    <s v="Oregon"/>
    <n v="97301"/>
    <s v="United States ,Salem ,Oregon, 97301"/>
    <x v="1"/>
    <x v="1"/>
    <s v="West - Office Supplies"/>
    <s v="Binders"/>
    <n v="45.24"/>
    <n v="45"/>
    <n v="13.572000000000003"/>
    <n v="4"/>
    <n v="11.25"/>
    <n v="0.7"/>
    <n v="-30.16"/>
    <n v="-66.666666666666657"/>
    <n v="54.288000000000011"/>
  </r>
  <r>
    <x v="2"/>
    <x v="2"/>
    <s v="United States"/>
    <s v="Salem"/>
    <s v="Oregon"/>
    <n v="97301"/>
    <s v="United States ,Salem ,Oregon, 97301"/>
    <x v="1"/>
    <x v="1"/>
    <s v="West - Office Supplies"/>
    <s v="Art"/>
    <n v="18.687999999999999"/>
    <n v="19"/>
    <n v="14.950399999999998"/>
    <n v="4"/>
    <n v="4.75"/>
    <n v="0.2"/>
    <n v="2.3359999999999999"/>
    <n v="12.5"/>
    <n v="59.801599999999993"/>
  </r>
  <r>
    <x v="2"/>
    <x v="2"/>
    <s v="United States"/>
    <s v="Salem"/>
    <s v="Oregon"/>
    <n v="97301"/>
    <s v="United States ,Salem ,Oregon, 97301"/>
    <x v="1"/>
    <x v="1"/>
    <s v="West - Office Supplies"/>
    <s v="Paper"/>
    <n v="11.648"/>
    <n v="12"/>
    <n v="9.3184000000000005"/>
    <n v="2"/>
    <n v="6"/>
    <n v="0.2"/>
    <n v="3.7856000000000001"/>
    <n v="32.5"/>
    <n v="18.636800000000001"/>
  </r>
  <r>
    <x v="2"/>
    <x v="2"/>
    <s v="United States"/>
    <s v="Salem"/>
    <s v="Oregon"/>
    <n v="97301"/>
    <s v="United States ,Salem ,Oregon, 97301"/>
    <x v="1"/>
    <x v="2"/>
    <s v="West - Technology"/>
    <s v="Accessories"/>
    <n v="112.776"/>
    <n v="113"/>
    <n v="90.220799999999997"/>
    <n v="3"/>
    <n v="37.666666666666664"/>
    <n v="0.2"/>
    <n v="-8.4581999999999997"/>
    <n v="-7.5"/>
    <n v="270.66239999999999"/>
  </r>
  <r>
    <x v="2"/>
    <x v="2"/>
    <s v="United States"/>
    <s v="Salem"/>
    <s v="Oregon"/>
    <n v="97301"/>
    <s v="United States ,Salem ,Oregon, 97301"/>
    <x v="1"/>
    <x v="0"/>
    <s v="West - Furniture"/>
    <s v="Tables"/>
    <n v="377.45"/>
    <n v="377"/>
    <n v="188.72499999999999"/>
    <n v="5"/>
    <n v="75.400000000000006"/>
    <n v="0.5"/>
    <n v="-264.21499999999997"/>
    <n v="-70"/>
    <n v="943.625"/>
  </r>
  <r>
    <x v="2"/>
    <x v="2"/>
    <s v="United States"/>
    <s v="Salem"/>
    <s v="Oregon"/>
    <n v="97301"/>
    <s v="United States ,Salem ,Oregon, 97301"/>
    <x v="1"/>
    <x v="1"/>
    <s v="West - Office Supplies"/>
    <s v="Labels"/>
    <n v="15.936"/>
    <n v="16"/>
    <n v="12.748799999999999"/>
    <n v="4"/>
    <n v="4"/>
    <n v="0.2"/>
    <n v="5.1791999999999998"/>
    <n v="32.5"/>
    <n v="50.995199999999997"/>
  </r>
  <r>
    <x v="2"/>
    <x v="2"/>
    <s v="United States"/>
    <s v="Salem"/>
    <s v="Oregon"/>
    <n v="97301"/>
    <s v="United States ,Salem ,Oregon, 97301"/>
    <x v="1"/>
    <x v="2"/>
    <s v="West - Technology"/>
    <s v="Phones"/>
    <n v="28.68"/>
    <n v="29"/>
    <n v="22.943999999999999"/>
    <n v="3"/>
    <n v="9.6666666666666661"/>
    <n v="0.2"/>
    <n v="-7.17"/>
    <n v="-25"/>
    <n v="68.831999999999994"/>
  </r>
  <r>
    <x v="1"/>
    <x v="2"/>
    <s v="United States"/>
    <s v="Aurora"/>
    <s v="Colorado"/>
    <n v="80013"/>
    <s v="United States ,Aurora ,Colorado, 80013"/>
    <x v="1"/>
    <x v="0"/>
    <s v="West - Furniture"/>
    <s v="Furnishings"/>
    <n v="21.44"/>
    <n v="21"/>
    <n v="17.152000000000001"/>
    <n v="2"/>
    <n v="10.5"/>
    <n v="0.2"/>
    <n v="7.5039999999999996"/>
    <n v="35"/>
    <n v="34.304000000000002"/>
  </r>
  <r>
    <x v="1"/>
    <x v="2"/>
    <s v="United States"/>
    <s v="Aurora"/>
    <s v="Colorado"/>
    <n v="80013"/>
    <s v="United States ,Aurora ,Colorado, 80013"/>
    <x v="1"/>
    <x v="1"/>
    <s v="West - Office Supplies"/>
    <s v="Storage"/>
    <n v="511.05599999999998"/>
    <n v="511"/>
    <n v="408.84479999999996"/>
    <n v="9"/>
    <n v="56.777777777777779"/>
    <n v="0.2"/>
    <n v="-95.822999999999993"/>
    <n v="-18.75"/>
    <n v="3679.6031999999996"/>
  </r>
  <r>
    <x v="3"/>
    <x v="1"/>
    <s v="United States"/>
    <s v="Newark"/>
    <s v="Ohio"/>
    <n v="43055"/>
    <s v="United States ,Newark ,Ohio, 43055"/>
    <x v="3"/>
    <x v="1"/>
    <s v="East - Office Supplies"/>
    <s v="Art"/>
    <n v="18.655999999999999"/>
    <n v="19"/>
    <n v="14.924799999999999"/>
    <n v="2"/>
    <n v="9.5"/>
    <n v="0.2"/>
    <n v="1.3992"/>
    <n v="7.5000000000000009"/>
    <n v="29.849599999999999"/>
  </r>
  <r>
    <x v="3"/>
    <x v="1"/>
    <s v="United States"/>
    <s v="Newark"/>
    <s v="Ohio"/>
    <n v="43055"/>
    <s v="United States ,Newark ,Ohio, 43055"/>
    <x v="3"/>
    <x v="1"/>
    <s v="East - Office Supplies"/>
    <s v="Binders"/>
    <n v="11.087999999999999"/>
    <n v="11"/>
    <n v="3.3264000000000005"/>
    <n v="7"/>
    <n v="1.5714285714285714"/>
    <n v="0.7"/>
    <n v="-8.1311999999999998"/>
    <n v="-73.333333333333343"/>
    <n v="23.284800000000004"/>
  </r>
  <r>
    <x v="3"/>
    <x v="1"/>
    <s v="United States"/>
    <s v="Newark"/>
    <s v="Ohio"/>
    <n v="43055"/>
    <s v="United States ,Newark ,Ohio, 43055"/>
    <x v="3"/>
    <x v="1"/>
    <s v="East - Office Supplies"/>
    <s v="Storage"/>
    <n v="66.688000000000002"/>
    <n v="67"/>
    <n v="53.3504"/>
    <n v="1"/>
    <n v="67"/>
    <n v="0.2"/>
    <n v="4.1680000000000001"/>
    <n v="6.25"/>
    <n v="53.3504"/>
  </r>
  <r>
    <x v="3"/>
    <x v="1"/>
    <s v="United States"/>
    <s v="Newark"/>
    <s v="Ohio"/>
    <n v="43055"/>
    <s v="United States ,Newark ,Ohio, 43055"/>
    <x v="3"/>
    <x v="1"/>
    <s v="East - Office Supplies"/>
    <s v="Storage"/>
    <n v="99.488"/>
    <n v="99"/>
    <n v="79.590400000000002"/>
    <n v="2"/>
    <n v="49.5"/>
    <n v="0.2"/>
    <n v="8.7051999999999996"/>
    <n v="8.75"/>
    <n v="159.1808"/>
  </r>
  <r>
    <x v="1"/>
    <x v="0"/>
    <s v="United States"/>
    <s v="Seattle"/>
    <s v="Washington"/>
    <n v="98103"/>
    <s v="United States ,Seattle ,Washington, 98103"/>
    <x v="1"/>
    <x v="1"/>
    <s v="West - Office Supplies"/>
    <s v="Labels"/>
    <n v="14.62"/>
    <n v="15"/>
    <n v="14.62"/>
    <n v="2"/>
    <n v="7.5"/>
    <n v="0"/>
    <n v="6.8714000000000004"/>
    <n v="47"/>
    <n v="29.24"/>
  </r>
  <r>
    <x v="1"/>
    <x v="0"/>
    <s v="United States"/>
    <s v="Seattle"/>
    <s v="Washington"/>
    <n v="98103"/>
    <s v="United States ,Seattle ,Washington, 98103"/>
    <x v="1"/>
    <x v="1"/>
    <s v="West - Office Supplies"/>
    <s v="Binders"/>
    <n v="53.984000000000002"/>
    <n v="54"/>
    <n v="43.187200000000004"/>
    <n v="14"/>
    <n v="3.8571428571428572"/>
    <n v="0.2"/>
    <n v="17.544799999999999"/>
    <n v="32.499999999999993"/>
    <n v="604.62080000000003"/>
  </r>
  <r>
    <x v="1"/>
    <x v="0"/>
    <s v="United States"/>
    <s v="Seattle"/>
    <s v="Washington"/>
    <n v="98103"/>
    <s v="United States ,Seattle ,Washington, 98103"/>
    <x v="1"/>
    <x v="2"/>
    <s v="West - Technology"/>
    <s v="Accessories"/>
    <n v="389.97"/>
    <n v="390"/>
    <n v="389.97"/>
    <n v="3"/>
    <n v="130"/>
    <n v="0"/>
    <n v="132.5898"/>
    <n v="34"/>
    <n v="1169.9100000000001"/>
  </r>
  <r>
    <x v="0"/>
    <x v="0"/>
    <s v="United States"/>
    <s v="Pocatello"/>
    <s v="Idaho"/>
    <n v="83201"/>
    <s v="United States ,Pocatello ,Idaho, 83201"/>
    <x v="1"/>
    <x v="0"/>
    <s v="West - Furniture"/>
    <s v="Furnishings"/>
    <n v="355.36"/>
    <n v="355"/>
    <n v="355.36"/>
    <n v="4"/>
    <n v="88.75"/>
    <n v="0"/>
    <n v="92.393600000000006"/>
    <n v="26"/>
    <n v="1421.44"/>
  </r>
  <r>
    <x v="0"/>
    <x v="0"/>
    <s v="United States"/>
    <s v="Pocatello"/>
    <s v="Idaho"/>
    <n v="83201"/>
    <s v="United States ,Pocatello ,Idaho, 83201"/>
    <x v="1"/>
    <x v="2"/>
    <s v="West - Technology"/>
    <s v="Phones"/>
    <n v="140.376"/>
    <n v="140"/>
    <n v="112.30080000000001"/>
    <n v="3"/>
    <n v="46.666666666666664"/>
    <n v="0.2"/>
    <n v="8.7735000000000003"/>
    <n v="6.25"/>
    <n v="336.90240000000006"/>
  </r>
  <r>
    <x v="1"/>
    <x v="1"/>
    <s v="United States"/>
    <s v="Dallas"/>
    <s v="Texas"/>
    <n v="75081"/>
    <s v="United States ,Dallas ,Texas, 75081"/>
    <x v="2"/>
    <x v="1"/>
    <s v="Central - Office Supplies"/>
    <s v="Envelopes"/>
    <n v="15.84"/>
    <n v="16"/>
    <n v="12.672000000000001"/>
    <n v="2"/>
    <n v="8"/>
    <n v="0.2"/>
    <n v="5.5439999999999996"/>
    <n v="35"/>
    <n v="25.344000000000001"/>
  </r>
  <r>
    <x v="1"/>
    <x v="1"/>
    <s v="United States"/>
    <s v="Dallas"/>
    <s v="Texas"/>
    <n v="75081"/>
    <s v="United States ,Dallas ,Texas, 75081"/>
    <x v="2"/>
    <x v="1"/>
    <s v="Central - Office Supplies"/>
    <s v="Paper"/>
    <n v="8.4480000000000004"/>
    <n v="8"/>
    <n v="6.7584"/>
    <n v="2"/>
    <n v="4"/>
    <n v="0.2"/>
    <n v="2.64"/>
    <n v="31.25"/>
    <n v="13.5168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Seattle"/>
    <s v="Washington"/>
    <n v="98115"/>
    <s v="United States ,Seattle ,Washington, 98115"/>
    <x v="1"/>
    <x v="2"/>
    <s v="West - Technology"/>
    <s v="Phones"/>
    <n v="57.408000000000001"/>
    <n v="57"/>
    <n v="45.926400000000001"/>
    <n v="6"/>
    <n v="9.5"/>
    <n v="0.2"/>
    <n v="5.7408000000000001"/>
    <n v="10"/>
    <n v="275.55840000000001"/>
  </r>
  <r>
    <x v="1"/>
    <x v="1"/>
    <s v="United States"/>
    <s v="Seattle"/>
    <s v="Washington"/>
    <n v="98115"/>
    <s v="United States ,Seattle ,Washington, 98115"/>
    <x v="1"/>
    <x v="2"/>
    <s v="West - Technology"/>
    <s v="Accessories"/>
    <n v="27.6"/>
    <n v="28"/>
    <n v="27.6"/>
    <n v="4"/>
    <n v="7"/>
    <n v="0"/>
    <n v="2.2080000000000002"/>
    <n v="8"/>
    <n v="110.4"/>
  </r>
  <r>
    <x v="1"/>
    <x v="0"/>
    <s v="United States"/>
    <s v="Chicago"/>
    <s v="Illinois"/>
    <n v="60610"/>
    <s v="United States ,Chicago ,Illinois, 60610"/>
    <x v="2"/>
    <x v="0"/>
    <s v="Central - Furniture"/>
    <s v="Furnishings"/>
    <n v="38.975999999999999"/>
    <n v="39"/>
    <n v="15.590399999999999"/>
    <n v="3"/>
    <n v="13"/>
    <n v="0.6"/>
    <n v="-50.668799999999997"/>
    <n v="-130"/>
    <n v="46.771199999999993"/>
  </r>
  <r>
    <x v="1"/>
    <x v="2"/>
    <s v="United States"/>
    <s v="Holland"/>
    <s v="Michigan"/>
    <n v="49423"/>
    <s v="United States ,Holland ,Michigan, 49423"/>
    <x v="2"/>
    <x v="1"/>
    <s v="Central - Office Supplies"/>
    <s v="Fasteners"/>
    <n v="20.440000000000001"/>
    <n v="20"/>
    <n v="20.440000000000001"/>
    <n v="7"/>
    <n v="2.8571428571428572"/>
    <n v="0"/>
    <n v="9.1980000000000004"/>
    <n v="45"/>
    <n v="143.08000000000001"/>
  </r>
  <r>
    <x v="1"/>
    <x v="2"/>
    <s v="United States"/>
    <s v="Holland"/>
    <s v="Michigan"/>
    <n v="49423"/>
    <s v="United States ,Holland ,Michigan, 49423"/>
    <x v="2"/>
    <x v="1"/>
    <s v="Central - Office Supplies"/>
    <s v="Paper"/>
    <n v="109.92"/>
    <n v="110"/>
    <n v="109.92"/>
    <n v="2"/>
    <n v="55"/>
    <n v="0"/>
    <n v="53.860799999999998"/>
    <n v="49"/>
    <n v="219.84"/>
  </r>
  <r>
    <x v="1"/>
    <x v="0"/>
    <s v="United States"/>
    <s v="Broken Arrow"/>
    <s v="Oklahoma"/>
    <n v="74012"/>
    <s v="United States ,Broken Arrow ,Oklahoma, 74012"/>
    <x v="2"/>
    <x v="1"/>
    <s v="Central - Office Supplies"/>
    <s v="Binders"/>
    <n v="6.38"/>
    <n v="6"/>
    <n v="6.38"/>
    <n v="1"/>
    <n v="6"/>
    <n v="0"/>
    <n v="2.9348000000000001"/>
    <n v="46"/>
    <n v="6.38"/>
  </r>
  <r>
    <x v="1"/>
    <x v="0"/>
    <s v="United States"/>
    <s v="Broken Arrow"/>
    <s v="Oklahoma"/>
    <n v="74012"/>
    <s v="United States ,Broken Arrow ,Oklahoma, 74012"/>
    <x v="2"/>
    <x v="1"/>
    <s v="Central - Office Supplies"/>
    <s v="Paper"/>
    <n v="6.48"/>
    <n v="6"/>
    <n v="6.48"/>
    <n v="1"/>
    <n v="6"/>
    <n v="0"/>
    <n v="3.1103999999999998"/>
    <n v="47.999999999999993"/>
    <n v="6.48"/>
  </r>
  <r>
    <x v="1"/>
    <x v="0"/>
    <s v="United States"/>
    <s v="Athens"/>
    <s v="Georgia"/>
    <n v="30605"/>
    <s v="United States ,Athens ,Georgia, 30605"/>
    <x v="0"/>
    <x v="1"/>
    <s v="South - Office Supplies"/>
    <s v="Paper"/>
    <n v="15.84"/>
    <n v="16"/>
    <n v="15.84"/>
    <n v="3"/>
    <n v="5.333333333333333"/>
    <n v="0"/>
    <n v="7.1280000000000001"/>
    <n v="45"/>
    <n v="47.519999999999996"/>
  </r>
  <r>
    <x v="1"/>
    <x v="0"/>
    <s v="United States"/>
    <s v="Athens"/>
    <s v="Georgia"/>
    <n v="30605"/>
    <s v="United States ,Athens ,Georgia, 30605"/>
    <x v="0"/>
    <x v="2"/>
    <s v="South - Technology"/>
    <s v="Phones"/>
    <n v="1049.93"/>
    <n v="1050"/>
    <n v="1049.93"/>
    <n v="7"/>
    <n v="150"/>
    <n v="0"/>
    <n v="293.98039999999997"/>
    <n v="27.999999999999996"/>
    <n v="7349.51"/>
  </r>
  <r>
    <x v="1"/>
    <x v="0"/>
    <s v="United States"/>
    <s v="Athens"/>
    <s v="Georgia"/>
    <n v="30605"/>
    <s v="United States ,Athens ,Georgia, 30605"/>
    <x v="0"/>
    <x v="1"/>
    <s v="South - Office Supplies"/>
    <s v="Appliances"/>
    <n v="154.9"/>
    <n v="155"/>
    <n v="154.9"/>
    <n v="5"/>
    <n v="31"/>
    <n v="0"/>
    <n v="40.274000000000001"/>
    <n v="26"/>
    <n v="774.5"/>
  </r>
  <r>
    <x v="3"/>
    <x v="0"/>
    <s v="United States"/>
    <s v="Seattle"/>
    <s v="Washington"/>
    <n v="98105"/>
    <s v="United States ,Seattle ,Washington, 98105"/>
    <x v="1"/>
    <x v="1"/>
    <s v="West - Office Supplies"/>
    <s v="Binders"/>
    <n v="98.352000000000004"/>
    <n v="98"/>
    <n v="78.681600000000003"/>
    <n v="3"/>
    <n v="32.666666666666664"/>
    <n v="0.2"/>
    <n v="35.6526"/>
    <n v="36.25"/>
    <n v="236.04480000000001"/>
  </r>
  <r>
    <x v="3"/>
    <x v="0"/>
    <s v="United States"/>
    <s v="Apopka"/>
    <s v="Florida"/>
    <n v="32712"/>
    <s v="United States ,Apopka ,Florida, 32712"/>
    <x v="0"/>
    <x v="1"/>
    <s v="South - Office Supplies"/>
    <s v="Fasteners"/>
    <n v="14.32"/>
    <n v="14"/>
    <n v="11.456"/>
    <n v="5"/>
    <n v="2.8"/>
    <n v="0.2"/>
    <n v="5.1909999999999998"/>
    <n v="36.25"/>
    <n v="57.28"/>
  </r>
  <r>
    <x v="3"/>
    <x v="0"/>
    <s v="United States"/>
    <s v="Apopka"/>
    <s v="Florida"/>
    <n v="32712"/>
    <s v="United States ,Apopka ,Florida, 32712"/>
    <x v="0"/>
    <x v="0"/>
    <s v="South - Furniture"/>
    <s v="Furnishings"/>
    <n v="129.88800000000001"/>
    <n v="130"/>
    <n v="103.91040000000001"/>
    <n v="6"/>
    <n v="21.666666666666668"/>
    <n v="0.2"/>
    <n v="12.988799999999999"/>
    <n v="10"/>
    <n v="623.46240000000012"/>
  </r>
  <r>
    <x v="3"/>
    <x v="0"/>
    <s v="United States"/>
    <s v="Apopka"/>
    <s v="Florida"/>
    <n v="32712"/>
    <s v="United States ,Apopka ,Florida, 32712"/>
    <x v="0"/>
    <x v="1"/>
    <s v="South - Office Supplies"/>
    <s v="Envelopes"/>
    <n v="48.944000000000003"/>
    <n v="49"/>
    <n v="39.155200000000001"/>
    <n v="7"/>
    <n v="7"/>
    <n v="0.2"/>
    <n v="16.518599999999999"/>
    <n v="33.75"/>
    <n v="274.08640000000003"/>
  </r>
  <r>
    <x v="1"/>
    <x v="2"/>
    <s v="United States"/>
    <s v="Houston"/>
    <s v="Texas"/>
    <n v="77070"/>
    <s v="United States ,Houston ,Texas, 77070"/>
    <x v="2"/>
    <x v="0"/>
    <s v="Central - Furniture"/>
    <s v="Chairs"/>
    <n v="275.05799999999999"/>
    <n v="275"/>
    <n v="192.54059999999998"/>
    <n v="3"/>
    <n v="91.666666666666671"/>
    <n v="0.3"/>
    <n v="-90.376199999999997"/>
    <n v="-32.857142857142854"/>
    <n v="577.62179999999989"/>
  </r>
  <r>
    <x v="1"/>
    <x v="1"/>
    <s v="United States"/>
    <s v="Baltimore"/>
    <s v="Maryland"/>
    <n v="21215"/>
    <s v="United States ,Baltimore ,Maryland, 21215"/>
    <x v="3"/>
    <x v="1"/>
    <s v="East - Office Supplies"/>
    <s v="Art"/>
    <n v="27.36"/>
    <n v="27"/>
    <n v="27.36"/>
    <n v="9"/>
    <n v="3"/>
    <n v="0"/>
    <n v="9.3024000000000004"/>
    <n v="34"/>
    <n v="246.24"/>
  </r>
  <r>
    <x v="1"/>
    <x v="1"/>
    <s v="United States"/>
    <s v="Baltimore"/>
    <s v="Maryland"/>
    <n v="21215"/>
    <s v="United States ,Baltimore ,Maryland, 21215"/>
    <x v="3"/>
    <x v="1"/>
    <s v="East - Office Supplies"/>
    <s v="Paper"/>
    <n v="44.75"/>
    <n v="45"/>
    <n v="44.75"/>
    <n v="5"/>
    <n v="9"/>
    <n v="0"/>
    <n v="20.585000000000001"/>
    <n v="46"/>
    <n v="223.75"/>
  </r>
  <r>
    <x v="1"/>
    <x v="1"/>
    <s v="United States"/>
    <s v="Baltimore"/>
    <s v="Maryland"/>
    <n v="21215"/>
    <s v="United States ,Baltimore ,Maryland, 21215"/>
    <x v="3"/>
    <x v="2"/>
    <s v="East - Technology"/>
    <s v="Phones"/>
    <n v="134.99"/>
    <n v="135"/>
    <n v="134.99"/>
    <n v="1"/>
    <n v="135"/>
    <n v="0"/>
    <n v="36.447299999999998"/>
    <n v="26.999999999999996"/>
    <n v="134.99"/>
  </r>
  <r>
    <x v="1"/>
    <x v="1"/>
    <s v="United States"/>
    <s v="Baltimore"/>
    <s v="Maryland"/>
    <n v="21215"/>
    <s v="United States ,Baltimore ,Maryland, 21215"/>
    <x v="3"/>
    <x v="1"/>
    <s v="East - Office Supplies"/>
    <s v="Paper"/>
    <n v="26.4"/>
    <n v="26"/>
    <n v="26.4"/>
    <n v="5"/>
    <n v="5.2"/>
    <n v="0"/>
    <n v="12.672000000000001"/>
    <n v="48.000000000000007"/>
    <n v="132"/>
  </r>
  <r>
    <x v="1"/>
    <x v="1"/>
    <s v="United States"/>
    <s v="Baltimore"/>
    <s v="Maryland"/>
    <n v="21215"/>
    <s v="United States ,Baltimore ,Maryland, 21215"/>
    <x v="3"/>
    <x v="0"/>
    <s v="East - Furniture"/>
    <s v="Chairs"/>
    <n v="542.94000000000005"/>
    <n v="543"/>
    <n v="542.94000000000005"/>
    <n v="3"/>
    <n v="181"/>
    <n v="0"/>
    <n v="141.1644"/>
    <n v="25.999999999999996"/>
    <n v="1628.8200000000002"/>
  </r>
  <r>
    <x v="0"/>
    <x v="0"/>
    <s v="United States"/>
    <s v="San Francisco"/>
    <s v="California"/>
    <n v="94109"/>
    <s v="United States ,San Francisco ,California, 94109"/>
    <x v="1"/>
    <x v="0"/>
    <s v="West - Furniture"/>
    <s v="Tables"/>
    <n v="71.087999999999994"/>
    <n v="71"/>
    <n v="56.870399999999997"/>
    <n v="2"/>
    <n v="35.5"/>
    <n v="0.2"/>
    <n v="-1.7771999999999999"/>
    <n v="-2.5"/>
    <n v="113.74079999999999"/>
  </r>
  <r>
    <x v="1"/>
    <x v="2"/>
    <s v="United States"/>
    <s v="Chicago"/>
    <s v="Illinois"/>
    <n v="60623"/>
    <s v="United States ,Chicago ,Illinois, 60623"/>
    <x v="2"/>
    <x v="1"/>
    <s v="Central - Office Supplies"/>
    <s v="Binders"/>
    <n v="27.396000000000001"/>
    <n v="27"/>
    <n v="5.4791999999999987"/>
    <n v="9"/>
    <n v="3"/>
    <n v="0.8"/>
    <n v="-42.463799999999999"/>
    <n v="-154.99999999999997"/>
    <n v="49.312799999999989"/>
  </r>
  <r>
    <x v="1"/>
    <x v="2"/>
    <s v="United States"/>
    <s v="Chicago"/>
    <s v="Illinois"/>
    <n v="60623"/>
    <s v="United States ,Chicago ,Illinois, 60623"/>
    <x v="2"/>
    <x v="1"/>
    <s v="Central - Office Supplies"/>
    <s v="Binders"/>
    <n v="13.456"/>
    <n v="13"/>
    <n v="2.6911999999999985"/>
    <n v="1"/>
    <n v="13"/>
    <n v="0.8"/>
    <n v="-23.547999999999998"/>
    <n v="-175"/>
    <n v="2.6911999999999985"/>
  </r>
  <r>
    <x v="3"/>
    <x v="0"/>
    <s v="United States"/>
    <s v="Laredo"/>
    <s v="Texas"/>
    <n v="78041"/>
    <s v="United States ,Laredo ,Texas, 78041"/>
    <x v="2"/>
    <x v="1"/>
    <s v="Central - Office Supplies"/>
    <s v="Labels"/>
    <n v="11.84"/>
    <n v="12"/>
    <n v="9.4719999999999995"/>
    <n v="1"/>
    <n v="12"/>
    <n v="0.2"/>
    <n v="4.4400000000000004"/>
    <n v="37.500000000000007"/>
    <n v="9.4719999999999995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Paper"/>
    <n v="35.880000000000003"/>
    <n v="36"/>
    <n v="35.880000000000003"/>
    <n v="6"/>
    <n v="6"/>
    <n v="0"/>
    <n v="17.581199999999999"/>
    <n v="48.999999999999993"/>
    <n v="215.28000000000003"/>
  </r>
  <r>
    <x v="2"/>
    <x v="2"/>
    <s v="United States"/>
    <s v="Cleveland"/>
    <s v="Ohio"/>
    <n v="44105"/>
    <s v="United States ,Cleveland ,Ohio, 44105"/>
    <x v="3"/>
    <x v="1"/>
    <s v="East - Office Supplies"/>
    <s v="Envelopes"/>
    <n v="40.752000000000002"/>
    <n v="41"/>
    <n v="32.601600000000005"/>
    <n v="3"/>
    <n v="13.666666666666666"/>
    <n v="0.2"/>
    <n v="15.282"/>
    <n v="37.5"/>
    <n v="97.804800000000014"/>
  </r>
  <r>
    <x v="2"/>
    <x v="2"/>
    <s v="United States"/>
    <s v="Cleveland"/>
    <s v="Ohio"/>
    <n v="44105"/>
    <s v="United States ,Cleveland ,Ohio, 44105"/>
    <x v="3"/>
    <x v="2"/>
    <s v="East - Technology"/>
    <s v="Accessories"/>
    <n v="139.96"/>
    <n v="140"/>
    <n v="111.968"/>
    <n v="5"/>
    <n v="28"/>
    <n v="0.2"/>
    <n v="-22.743500000000001"/>
    <n v="-16.25"/>
    <n v="559.84"/>
  </r>
  <r>
    <x v="1"/>
    <x v="0"/>
    <s v="United States"/>
    <s v="Marion"/>
    <s v="Ohio"/>
    <n v="43302"/>
    <s v="United States ,Marion ,Ohio, 43302"/>
    <x v="3"/>
    <x v="1"/>
    <s v="East - Office Supplies"/>
    <s v="Art"/>
    <n v="2.6240000000000001"/>
    <n v="3"/>
    <n v="2.0992000000000002"/>
    <n v="1"/>
    <n v="3"/>
    <n v="0.2"/>
    <n v="0.29520000000000002"/>
    <n v="11.25"/>
    <n v="2.0992000000000002"/>
  </r>
  <r>
    <x v="1"/>
    <x v="0"/>
    <s v="United States"/>
    <s v="Marion"/>
    <s v="Ohio"/>
    <n v="43302"/>
    <s v="United States ,Marion ,Ohio, 43302"/>
    <x v="3"/>
    <x v="0"/>
    <s v="East - Furniture"/>
    <s v="Tables"/>
    <n v="136.53"/>
    <n v="137"/>
    <n v="81.918000000000006"/>
    <n v="1"/>
    <n v="137"/>
    <n v="0.4"/>
    <n v="-52.336500000000001"/>
    <n v="-38.333333333333336"/>
    <n v="81.918000000000006"/>
  </r>
  <r>
    <x v="1"/>
    <x v="0"/>
    <s v="United States"/>
    <s v="Marion"/>
    <s v="Ohio"/>
    <n v="43302"/>
    <s v="United States ,Marion ,Ohio, 43302"/>
    <x v="3"/>
    <x v="2"/>
    <s v="East - Technology"/>
    <s v="Accessories"/>
    <n v="263.95999999999998"/>
    <n v="264"/>
    <n v="211.16799999999998"/>
    <n v="1"/>
    <n v="264"/>
    <n v="0.2"/>
    <n v="42.893500000000003"/>
    <n v="16.250000000000004"/>
    <n v="211.16799999999998"/>
  </r>
  <r>
    <x v="1"/>
    <x v="0"/>
    <s v="United States"/>
    <s v="Fairfield"/>
    <s v="Connecticut"/>
    <n v="6824"/>
    <s v="United States ,Fairfield ,Connecticut, 6824"/>
    <x v="3"/>
    <x v="1"/>
    <s v="East - Office Supplies"/>
    <s v="Supplies"/>
    <n v="11.64"/>
    <n v="12"/>
    <n v="11.64"/>
    <n v="3"/>
    <n v="4"/>
    <n v="0"/>
    <n v="3.3755999999999999"/>
    <n v="28.999999999999996"/>
    <n v="34.92"/>
  </r>
  <r>
    <x v="0"/>
    <x v="1"/>
    <s v="United States"/>
    <s v="New York City"/>
    <s v="New York"/>
    <n v="10009"/>
    <s v="United States ,New York City ,New York, 10009"/>
    <x v="3"/>
    <x v="1"/>
    <s v="East - Office Supplies"/>
    <s v="Binders"/>
    <n v="40.176000000000002"/>
    <n v="40"/>
    <n v="32.140799999999999"/>
    <n v="3"/>
    <n v="13.333333333333334"/>
    <n v="0.2"/>
    <n v="14.563800000000001"/>
    <n v="36.25"/>
    <n v="96.422399999999996"/>
  </r>
  <r>
    <x v="1"/>
    <x v="0"/>
    <s v="United States"/>
    <s v="New York City"/>
    <s v="New York"/>
    <n v="10024"/>
    <s v="United States ,New York City ,New York, 10024"/>
    <x v="3"/>
    <x v="0"/>
    <s v="East - Furniture"/>
    <s v="Furnishings"/>
    <n v="79.44"/>
    <n v="79"/>
    <n v="79.44"/>
    <n v="3"/>
    <n v="26.333333333333332"/>
    <n v="0"/>
    <n v="30.187200000000001"/>
    <n v="38"/>
    <n v="238.32"/>
  </r>
  <r>
    <x v="1"/>
    <x v="0"/>
    <s v="United States"/>
    <s v="New York City"/>
    <s v="New York"/>
    <n v="10024"/>
    <s v="United States ,New York City ,New York, 10024"/>
    <x v="3"/>
    <x v="1"/>
    <s v="East - Office Supplies"/>
    <s v="Supplies"/>
    <n v="357.93"/>
    <n v="358"/>
    <n v="357.93"/>
    <n v="3"/>
    <n v="119.33333333333333"/>
    <n v="0"/>
    <n v="7.1585999999999999"/>
    <n v="2"/>
    <n v="1073.79"/>
  </r>
  <r>
    <x v="1"/>
    <x v="0"/>
    <s v="United States"/>
    <s v="New York City"/>
    <s v="New York"/>
    <n v="10024"/>
    <s v="United States ,New York City ,New York, 10024"/>
    <x v="3"/>
    <x v="0"/>
    <s v="East - Furniture"/>
    <s v="Chairs"/>
    <n v="127.764"/>
    <n v="128"/>
    <n v="114.9876"/>
    <n v="2"/>
    <n v="64"/>
    <n v="0.1"/>
    <n v="21.294"/>
    <n v="16.666666666666668"/>
    <n v="229.9752"/>
  </r>
  <r>
    <x v="1"/>
    <x v="0"/>
    <s v="United States"/>
    <s v="New York City"/>
    <s v="New York"/>
    <n v="10024"/>
    <s v="United States ,New York City ,New York, 10024"/>
    <x v="3"/>
    <x v="2"/>
    <s v="East - Technology"/>
    <s v="Copiers"/>
    <n v="2799.944"/>
    <n v="2800"/>
    <n v="2239.9551999999999"/>
    <n v="7"/>
    <n v="400"/>
    <n v="0.2"/>
    <n v="1014.9797"/>
    <n v="36.25"/>
    <n v="15679.686399999999"/>
  </r>
  <r>
    <x v="1"/>
    <x v="0"/>
    <s v="United States"/>
    <s v="New York City"/>
    <s v="New York"/>
    <n v="10024"/>
    <s v="United States ,New York City ,New York, 10024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3"/>
    <x v="0"/>
    <s v="United States"/>
    <s v="Chicago"/>
    <s v="Illinois"/>
    <n v="60653"/>
    <s v="United States ,Chicago ,Illinois, 60653"/>
    <x v="2"/>
    <x v="2"/>
    <s v="Central - Technology"/>
    <s v="Phones"/>
    <n v="36.792000000000002"/>
    <n v="37"/>
    <n v="29.433600000000002"/>
    <n v="1"/>
    <n v="37"/>
    <n v="0.2"/>
    <n v="4.1391"/>
    <n v="11.249999999999998"/>
    <n v="29.433600000000002"/>
  </r>
  <r>
    <x v="1"/>
    <x v="2"/>
    <s v="United States"/>
    <s v="New York City"/>
    <s v="New York"/>
    <n v="10035"/>
    <s v="United States ,New York City ,New York, 10035"/>
    <x v="3"/>
    <x v="2"/>
    <s v="East - Technology"/>
    <s v="Phones"/>
    <n v="5.94"/>
    <n v="6"/>
    <n v="5.94"/>
    <n v="3"/>
    <n v="2"/>
    <n v="0"/>
    <n v="1.6037999999999999"/>
    <n v="26.999999999999996"/>
    <n v="17.82"/>
  </r>
  <r>
    <x v="1"/>
    <x v="0"/>
    <s v="United States"/>
    <s v="Richmond"/>
    <s v="Virginia"/>
    <n v="23223"/>
    <s v="United States ,Richmond ,Virginia, 23223"/>
    <x v="0"/>
    <x v="1"/>
    <s v="South - Office Supplies"/>
    <s v="Storage"/>
    <n v="177.55"/>
    <n v="178"/>
    <n v="177.55"/>
    <n v="5"/>
    <n v="35.6"/>
    <n v="0"/>
    <n v="47.938499999999998"/>
    <n v="26.999999999999996"/>
    <n v="887.75"/>
  </r>
  <r>
    <x v="0"/>
    <x v="1"/>
    <s v="United States"/>
    <s v="Ann Arbor"/>
    <s v="Michigan"/>
    <n v="48104"/>
    <s v="United States ,Ann Arbor ,Michigan, 48104"/>
    <x v="2"/>
    <x v="2"/>
    <s v="Central - Technology"/>
    <s v="Accessories"/>
    <n v="619.95000000000005"/>
    <n v="620"/>
    <n v="619.95000000000005"/>
    <n v="5"/>
    <n v="124"/>
    <n v="0"/>
    <n v="111.59099999999999"/>
    <n v="17.999999999999996"/>
    <n v="3099.75"/>
  </r>
  <r>
    <x v="0"/>
    <x v="1"/>
    <s v="United States"/>
    <s v="Ann Arbor"/>
    <s v="Michigan"/>
    <n v="48104"/>
    <s v="United States ,Ann Arbor ,Michigan, 48104"/>
    <x v="2"/>
    <x v="2"/>
    <s v="Central - Technology"/>
    <s v="Phones"/>
    <n v="29.16"/>
    <n v="29"/>
    <n v="29.16"/>
    <n v="3"/>
    <n v="9.6666666666666661"/>
    <n v="0"/>
    <n v="8.4564000000000004"/>
    <n v="29.000000000000004"/>
    <n v="87.48"/>
  </r>
  <r>
    <x v="0"/>
    <x v="1"/>
    <s v="United States"/>
    <s v="Ann Arbor"/>
    <s v="Michigan"/>
    <n v="48104"/>
    <s v="United States ,Ann Arbor ,Michigan, 48104"/>
    <x v="2"/>
    <x v="1"/>
    <s v="Central - Office Supplies"/>
    <s v="Envelopes"/>
    <n v="57.96"/>
    <n v="58"/>
    <n v="57.96"/>
    <n v="7"/>
    <n v="8.2857142857142865"/>
    <n v="0"/>
    <n v="27.241199999999999"/>
    <n v="47"/>
    <n v="405.72"/>
  </r>
  <r>
    <x v="0"/>
    <x v="1"/>
    <s v="United States"/>
    <s v="Ann Arbor"/>
    <s v="Michigan"/>
    <n v="48104"/>
    <s v="United States ,Ann Arbor ,Michigan, 48104"/>
    <x v="2"/>
    <x v="1"/>
    <s v="Central - Office Supplies"/>
    <s v="Appliances"/>
    <n v="29.402999999999999"/>
    <n v="29"/>
    <n v="26.462699999999998"/>
    <n v="3"/>
    <n v="9.6666666666666661"/>
    <n v="0.1"/>
    <n v="5.2271999999999998"/>
    <n v="17.777777777777779"/>
    <n v="79.388099999999994"/>
  </r>
  <r>
    <x v="0"/>
    <x v="0"/>
    <s v="United States"/>
    <s v="Lafayette"/>
    <s v="Indiana"/>
    <n v="47905"/>
    <s v="United States ,Lafayette ,Indiana, 47905"/>
    <x v="2"/>
    <x v="1"/>
    <s v="Central - Office Supplies"/>
    <s v="Storage"/>
    <n v="81.400000000000006"/>
    <n v="81"/>
    <n v="81.400000000000006"/>
    <n v="5"/>
    <n v="16.2"/>
    <n v="0"/>
    <n v="21.164000000000001"/>
    <n v="26"/>
    <n v="407"/>
  </r>
  <r>
    <x v="2"/>
    <x v="1"/>
    <s v="United States"/>
    <s v="Springfield"/>
    <s v="Oregon"/>
    <n v="97477"/>
    <s v="United States ,Springfield ,Oregon, 97477"/>
    <x v="1"/>
    <x v="1"/>
    <s v="West - Office Supplies"/>
    <s v="Fasteners"/>
    <n v="8.7200000000000006"/>
    <n v="9"/>
    <n v="6.9760000000000009"/>
    <n v="5"/>
    <n v="1.8"/>
    <n v="0.2"/>
    <n v="2.2890000000000001"/>
    <n v="26.25"/>
    <n v="34.880000000000003"/>
  </r>
  <r>
    <x v="2"/>
    <x v="1"/>
    <s v="United States"/>
    <s v="Springfield"/>
    <s v="Oregon"/>
    <n v="97477"/>
    <s v="United States ,Springfield ,Oregon, 97477"/>
    <x v="1"/>
    <x v="2"/>
    <s v="West - Technology"/>
    <s v="Accessories"/>
    <n v="91.176000000000002"/>
    <n v="91"/>
    <n v="72.940799999999996"/>
    <n v="3"/>
    <n v="30.333333333333332"/>
    <n v="0.2"/>
    <n v="4.5587999999999997"/>
    <n v="5"/>
    <n v="218.82239999999999"/>
  </r>
  <r>
    <x v="2"/>
    <x v="1"/>
    <s v="United States"/>
    <s v="Springfield"/>
    <s v="Oregon"/>
    <n v="97477"/>
    <s v="United States ,Springfield ,Oregon, 97477"/>
    <x v="1"/>
    <x v="2"/>
    <s v="West - Technology"/>
    <s v="Accessories"/>
    <n v="159.96799999999999"/>
    <n v="160"/>
    <n v="127.97439999999999"/>
    <n v="4"/>
    <n v="40"/>
    <n v="0.2"/>
    <n v="29.994"/>
    <n v="18.75"/>
    <n v="511.89759999999995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Chicago"/>
    <s v="Illinois"/>
    <n v="60653"/>
    <s v="United States ,Chicago ,Illinois, 60653"/>
    <x v="2"/>
    <x v="1"/>
    <s v="Central - Office Supplies"/>
    <s v="Storage"/>
    <n v="331.536"/>
    <n v="332"/>
    <n v="265.22879999999998"/>
    <n v="3"/>
    <n v="110.66666666666667"/>
    <n v="0.2"/>
    <n v="-82.884"/>
    <n v="-25"/>
    <n v="795.68639999999994"/>
  </r>
  <r>
    <x v="2"/>
    <x v="1"/>
    <s v="United States"/>
    <s v="New York City"/>
    <s v="New York"/>
    <n v="10011"/>
    <s v="United States ,New York City ,New York, 10011"/>
    <x v="3"/>
    <x v="2"/>
    <s v="East - Technology"/>
    <s v="Accessories"/>
    <n v="899.91"/>
    <n v="900"/>
    <n v="899.91"/>
    <n v="9"/>
    <n v="100"/>
    <n v="0"/>
    <n v="395.96039999999999"/>
    <n v="44"/>
    <n v="8099.19"/>
  </r>
  <r>
    <x v="1"/>
    <x v="1"/>
    <s v="United States"/>
    <s v="Houston"/>
    <s v="Texas"/>
    <n v="77095"/>
    <s v="United States ,Houston ,Texas, 77095"/>
    <x v="2"/>
    <x v="2"/>
    <s v="Central - Technology"/>
    <s v="Phones"/>
    <n v="946.34400000000005"/>
    <n v="946"/>
    <n v="757.0752"/>
    <n v="7"/>
    <n v="135.14285714285714"/>
    <n v="0.2"/>
    <n v="118.29300000000001"/>
    <n v="12.5"/>
    <n v="5299.5263999999997"/>
  </r>
  <r>
    <x v="1"/>
    <x v="0"/>
    <s v="United States"/>
    <s v="Madison"/>
    <s v="Wisconsin"/>
    <n v="53711"/>
    <s v="United States ,Madison ,Wisconsin, 53711"/>
    <x v="2"/>
    <x v="2"/>
    <s v="Central - Technology"/>
    <s v="Accessories"/>
    <n v="178.11"/>
    <n v="178"/>
    <n v="178.11"/>
    <n v="3"/>
    <n v="59.333333333333336"/>
    <n v="0"/>
    <n v="32.059800000000003"/>
    <n v="18"/>
    <n v="534.33000000000004"/>
  </r>
  <r>
    <x v="1"/>
    <x v="0"/>
    <s v="United States"/>
    <s v="Madison"/>
    <s v="Wisconsin"/>
    <n v="53711"/>
    <s v="United States ,Madison ,Wisconsin, 53711"/>
    <x v="2"/>
    <x v="1"/>
    <s v="Central - Office Supplies"/>
    <s v="Appliances"/>
    <n v="1089.75"/>
    <n v="1090"/>
    <n v="1089.75"/>
    <n v="3"/>
    <n v="363.33333333333331"/>
    <n v="0"/>
    <n v="305.13"/>
    <n v="27.999999999999996"/>
    <n v="3269.25"/>
  </r>
  <r>
    <x v="1"/>
    <x v="0"/>
    <s v="United States"/>
    <s v="Madison"/>
    <s v="Wisconsin"/>
    <n v="53711"/>
    <s v="United States ,Madison ,Wisconsin, 53711"/>
    <x v="2"/>
    <x v="1"/>
    <s v="Central - Office Supplies"/>
    <s v="Labels"/>
    <n v="61.06"/>
    <n v="61"/>
    <n v="61.06"/>
    <n v="2"/>
    <n v="30.5"/>
    <n v="0"/>
    <n v="28.087599999999998"/>
    <n v="46"/>
    <n v="122.12"/>
  </r>
  <r>
    <x v="1"/>
    <x v="0"/>
    <s v="United States"/>
    <s v="Madison"/>
    <s v="Wisconsin"/>
    <n v="53711"/>
    <s v="United States ,Madison ,Wisconsin, 53711"/>
    <x v="2"/>
    <x v="0"/>
    <s v="Central - Furniture"/>
    <s v="Bookcases"/>
    <n v="459.92"/>
    <n v="460"/>
    <n v="459.92"/>
    <n v="4"/>
    <n v="115"/>
    <n v="0"/>
    <n v="41.392800000000001"/>
    <n v="9"/>
    <n v="1839.68"/>
  </r>
  <r>
    <x v="1"/>
    <x v="0"/>
    <s v="United States"/>
    <s v="Madison"/>
    <s v="Wisconsin"/>
    <n v="53711"/>
    <s v="United States ,Madison ,Wisconsin, 53711"/>
    <x v="2"/>
    <x v="1"/>
    <s v="Central - Office Supplies"/>
    <s v="Paper"/>
    <n v="27.52"/>
    <n v="28"/>
    <n v="27.52"/>
    <n v="4"/>
    <n v="7"/>
    <n v="0"/>
    <n v="12.6592"/>
    <n v="46"/>
    <n v="110.08"/>
  </r>
  <r>
    <x v="2"/>
    <x v="1"/>
    <s v="United States"/>
    <s v="Milford"/>
    <s v="Connecticut"/>
    <n v="6460"/>
    <s v="United States ,Milford ,Connecticut, 6460"/>
    <x v="3"/>
    <x v="0"/>
    <s v="East - Furniture"/>
    <s v="Bookcases"/>
    <n v="638.82000000000005"/>
    <n v="639"/>
    <n v="638.82000000000005"/>
    <n v="9"/>
    <n v="71"/>
    <n v="0"/>
    <n v="185.2578"/>
    <n v="28.999999999999996"/>
    <n v="5749.38"/>
  </r>
  <r>
    <x v="2"/>
    <x v="1"/>
    <s v="United States"/>
    <s v="Milford"/>
    <s v="Connecticut"/>
    <n v="6460"/>
    <s v="United States ,Milford ,Connecticut, 6460"/>
    <x v="3"/>
    <x v="1"/>
    <s v="East - Office Supplies"/>
    <s v="Supplies"/>
    <n v="30.69"/>
    <n v="31"/>
    <n v="30.69"/>
    <n v="3"/>
    <n v="10.333333333333334"/>
    <n v="0"/>
    <n v="7.9794"/>
    <n v="26"/>
    <n v="92.070000000000007"/>
  </r>
  <r>
    <x v="2"/>
    <x v="1"/>
    <s v="United States"/>
    <s v="Milford"/>
    <s v="Connecticut"/>
    <n v="6460"/>
    <s v="United States ,Milford ,Connecticut, 6460"/>
    <x v="3"/>
    <x v="0"/>
    <s v="East - Furniture"/>
    <s v="Furnishings"/>
    <n v="25.16"/>
    <n v="25"/>
    <n v="25.16"/>
    <n v="2"/>
    <n v="12.5"/>
    <n v="0"/>
    <n v="8.5543999999999993"/>
    <n v="34"/>
    <n v="50.32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13.92"/>
    <n v="14"/>
    <n v="11.135999999999999"/>
    <n v="3"/>
    <n v="4.666666666666667"/>
    <n v="0.2"/>
    <n v="4.8719999999999999"/>
    <n v="35"/>
    <n v="33.408000000000001"/>
  </r>
  <r>
    <x v="1"/>
    <x v="0"/>
    <s v="United States"/>
    <s v="Los Angeles"/>
    <s v="California"/>
    <n v="90049"/>
    <s v="United States ,Los Angeles ,California, 90049"/>
    <x v="1"/>
    <x v="1"/>
    <s v="West - Office Supplies"/>
    <s v="Paper"/>
    <n v="19.36"/>
    <n v="19"/>
    <n v="19.36"/>
    <n v="2"/>
    <n v="9.5"/>
    <n v="0"/>
    <n v="9.2927999999999997"/>
    <n v="48"/>
    <n v="38.72"/>
  </r>
  <r>
    <x v="1"/>
    <x v="0"/>
    <s v="United States"/>
    <s v="Los Angeles"/>
    <s v="California"/>
    <n v="90049"/>
    <s v="United States ,Los Angeles ,California, 90049"/>
    <x v="1"/>
    <x v="0"/>
    <s v="West - Furniture"/>
    <s v="Furnishings"/>
    <n v="19.3"/>
    <n v="19"/>
    <n v="19.3"/>
    <n v="2"/>
    <n v="9.5"/>
    <n v="0"/>
    <n v="5.79"/>
    <n v="30"/>
    <n v="38.6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Binders"/>
    <n v="38.375999999999998"/>
    <n v="38"/>
    <n v="30.700799999999997"/>
    <n v="3"/>
    <n v="12.666666666666666"/>
    <n v="0.2"/>
    <n v="13.4316"/>
    <n v="35"/>
    <n v="92.102399999999989"/>
  </r>
  <r>
    <x v="2"/>
    <x v="1"/>
    <s v="United States"/>
    <s v="Fairfield"/>
    <s v="California"/>
    <n v="94533"/>
    <s v="United States ,Fairfield ,California, 94533"/>
    <x v="1"/>
    <x v="1"/>
    <s v="West - Office Supplies"/>
    <s v="Paper"/>
    <n v="12.96"/>
    <n v="13"/>
    <n v="12.96"/>
    <n v="2"/>
    <n v="6.5"/>
    <n v="0"/>
    <n v="6.3503999999999996"/>
    <n v="48.999999999999993"/>
    <n v="25.92"/>
  </r>
  <r>
    <x v="2"/>
    <x v="1"/>
    <s v="United States"/>
    <s v="Fairfield"/>
    <s v="California"/>
    <n v="94533"/>
    <s v="United States ,Fairfield ,California, 94533"/>
    <x v="1"/>
    <x v="0"/>
    <s v="West - Furniture"/>
    <s v="Furnishings"/>
    <n v="26.48"/>
    <n v="26"/>
    <n v="26.48"/>
    <n v="1"/>
    <n v="26"/>
    <n v="0"/>
    <n v="10.0624"/>
    <n v="38"/>
    <n v="26.48"/>
  </r>
  <r>
    <x v="2"/>
    <x v="1"/>
    <s v="United States"/>
    <s v="Fairfield"/>
    <s v="California"/>
    <n v="94533"/>
    <s v="United States ,Fairfield ,California, 94533"/>
    <x v="1"/>
    <x v="2"/>
    <s v="West - Technology"/>
    <s v="Machines"/>
    <n v="532.72"/>
    <n v="533"/>
    <n v="426.17600000000004"/>
    <n v="2"/>
    <n v="266.5"/>
    <n v="0.2"/>
    <n v="53.271999999999998"/>
    <n v="10"/>
    <n v="852.35200000000009"/>
  </r>
  <r>
    <x v="2"/>
    <x v="1"/>
    <s v="United States"/>
    <s v="Fairfield"/>
    <s v="California"/>
    <n v="94533"/>
    <s v="United States ,Fairfield ,California, 94533"/>
    <x v="1"/>
    <x v="1"/>
    <s v="West - Office Supplies"/>
    <s v="Paper"/>
    <n v="26.72"/>
    <n v="27"/>
    <n v="26.72"/>
    <n v="4"/>
    <n v="6.75"/>
    <n v="0"/>
    <n v="12.8256"/>
    <n v="48"/>
    <n v="106.88"/>
  </r>
  <r>
    <x v="2"/>
    <x v="1"/>
    <s v="United States"/>
    <s v="Fairfield"/>
    <s v="California"/>
    <n v="94533"/>
    <s v="United States ,Fairfield ,California, 94533"/>
    <x v="1"/>
    <x v="1"/>
    <s v="West - Office Supplies"/>
    <s v="Paper"/>
    <n v="20.04"/>
    <n v="20"/>
    <n v="20.04"/>
    <n v="3"/>
    <n v="6.666666666666667"/>
    <n v="0"/>
    <n v="9.6191999999999993"/>
    <n v="48"/>
    <n v="60.12"/>
  </r>
  <r>
    <x v="2"/>
    <x v="1"/>
    <s v="United States"/>
    <s v="Fairfield"/>
    <s v="California"/>
    <n v="94533"/>
    <s v="United States ,Fairfield ,California, 94533"/>
    <x v="1"/>
    <x v="1"/>
    <s v="West - Office Supplies"/>
    <s v="Storage"/>
    <n v="795.48"/>
    <n v="795"/>
    <n v="795.48"/>
    <n v="7"/>
    <n v="113.57142857142857"/>
    <n v="0"/>
    <n v="7.9547999999999996"/>
    <n v="0.99999999999999989"/>
    <n v="5568.3600000000006"/>
  </r>
  <r>
    <x v="2"/>
    <x v="1"/>
    <s v="United States"/>
    <s v="Fairfield"/>
    <s v="California"/>
    <n v="94533"/>
    <s v="United States ,Fairfield ,California, 94533"/>
    <x v="1"/>
    <x v="0"/>
    <s v="West - Furniture"/>
    <s v="Furnishings"/>
    <n v="21.56"/>
    <n v="22"/>
    <n v="21.56"/>
    <n v="7"/>
    <n v="3.1428571428571428"/>
    <n v="0"/>
    <n v="6.8992000000000004"/>
    <n v="32.000000000000007"/>
    <n v="150.91999999999999"/>
  </r>
  <r>
    <x v="1"/>
    <x v="0"/>
    <s v="United States"/>
    <s v="Greenville"/>
    <s v="North Carolina"/>
    <n v="27834"/>
    <s v="United States ,Greenville ,North Carolina, 27834"/>
    <x v="0"/>
    <x v="2"/>
    <s v="South - Technology"/>
    <s v="Phones"/>
    <n v="249.584"/>
    <n v="250"/>
    <n v="199.66720000000001"/>
    <n v="2"/>
    <n v="125"/>
    <n v="0.2"/>
    <n v="31.198"/>
    <n v="12.5"/>
    <n v="399.33440000000002"/>
  </r>
  <r>
    <x v="1"/>
    <x v="0"/>
    <s v="United States"/>
    <s v="Greenville"/>
    <s v="North Carolina"/>
    <n v="27834"/>
    <s v="United States ,Greenville ,North Carolina, 27834"/>
    <x v="0"/>
    <x v="2"/>
    <s v="South - Technology"/>
    <s v="Accessories"/>
    <n v="68.111999999999995"/>
    <n v="68"/>
    <n v="54.489599999999996"/>
    <n v="3"/>
    <n v="22.666666666666668"/>
    <n v="0.2"/>
    <n v="17.8794"/>
    <n v="26.25"/>
    <n v="163.46879999999999"/>
  </r>
  <r>
    <x v="1"/>
    <x v="0"/>
    <s v="United States"/>
    <s v="Greenville"/>
    <s v="North Carolina"/>
    <n v="27834"/>
    <s v="United States ,Greenville ,North Carolina, 27834"/>
    <x v="0"/>
    <x v="2"/>
    <s v="South - Technology"/>
    <s v="Accessories"/>
    <n v="16.559999999999999"/>
    <n v="17"/>
    <n v="13.247999999999999"/>
    <n v="3"/>
    <n v="5.666666666666667"/>
    <n v="0.2"/>
    <n v="-2.484"/>
    <n v="-15.000000000000002"/>
    <n v="39.744"/>
  </r>
  <r>
    <x v="1"/>
    <x v="0"/>
    <s v="United States"/>
    <s v="Long Beach"/>
    <s v="New York"/>
    <n v="11561"/>
    <s v="United States ,Long Beach ,New York, 11561"/>
    <x v="3"/>
    <x v="2"/>
    <s v="East - Technology"/>
    <s v="Phones"/>
    <n v="74.95"/>
    <n v="75"/>
    <n v="74.95"/>
    <n v="5"/>
    <n v="15"/>
    <n v="0"/>
    <n v="36.725499999999997"/>
    <n v="48.999999999999993"/>
    <n v="374.75"/>
  </r>
  <r>
    <x v="1"/>
    <x v="0"/>
    <s v="United States"/>
    <s v="Buffalo Grove"/>
    <s v="Illinois"/>
    <n v="60089"/>
    <s v="United States ,Buffalo Grove ,Illinois, 60089"/>
    <x v="2"/>
    <x v="0"/>
    <s v="Central - Furniture"/>
    <s v="Tables"/>
    <n v="355.45499999999998"/>
    <n v="355"/>
    <n v="177.72749999999999"/>
    <n v="3"/>
    <n v="118.33333333333333"/>
    <n v="0.5"/>
    <n v="-184.8366"/>
    <n v="-52"/>
    <n v="533.1825"/>
  </r>
  <r>
    <x v="1"/>
    <x v="0"/>
    <s v="United States"/>
    <s v="San Diego"/>
    <s v="California"/>
    <n v="92037"/>
    <s v="United States ,San Diego ,California, 92037"/>
    <x v="1"/>
    <x v="1"/>
    <s v="West - Office Supplies"/>
    <s v="Labels"/>
    <n v="44.4"/>
    <n v="44"/>
    <n v="44.4"/>
    <n v="3"/>
    <n v="14.666666666666666"/>
    <n v="0"/>
    <n v="22.2"/>
    <n v="50"/>
    <n v="133.19999999999999"/>
  </r>
  <r>
    <x v="1"/>
    <x v="0"/>
    <s v="United States"/>
    <s v="San Diego"/>
    <s v="California"/>
    <n v="92037"/>
    <s v="United States ,San Diego ,California, 92037"/>
    <x v="1"/>
    <x v="1"/>
    <s v="West - Office Supplies"/>
    <s v="Labels"/>
    <n v="20.65"/>
    <n v="21"/>
    <n v="20.65"/>
    <n v="5"/>
    <n v="4.2"/>
    <n v="0"/>
    <n v="9.4990000000000006"/>
    <n v="46.000000000000007"/>
    <n v="103.25"/>
  </r>
  <r>
    <x v="1"/>
    <x v="0"/>
    <s v="United States"/>
    <s v="Richmond"/>
    <s v="Kentucky"/>
    <n v="40475"/>
    <s v="United States ,Richmond ,Kentucky, 40475"/>
    <x v="0"/>
    <x v="0"/>
    <s v="South - Furniture"/>
    <s v="Chairs"/>
    <n v="866.4"/>
    <n v="866"/>
    <n v="866.4"/>
    <n v="4"/>
    <n v="216.5"/>
    <n v="0"/>
    <n v="225.26400000000001"/>
    <n v="26"/>
    <n v="3465.6"/>
  </r>
  <r>
    <x v="0"/>
    <x v="0"/>
    <s v="United States"/>
    <s v="Springfield"/>
    <s v="Virginia"/>
    <n v="22153"/>
    <s v="United States ,Springfield ,Virginia, 22153"/>
    <x v="0"/>
    <x v="1"/>
    <s v="South - Office Supplies"/>
    <s v="Art"/>
    <n v="5.56"/>
    <n v="6"/>
    <n v="5.56"/>
    <n v="2"/>
    <n v="3"/>
    <n v="0"/>
    <n v="1.4456"/>
    <n v="26"/>
    <n v="11.12"/>
  </r>
  <r>
    <x v="1"/>
    <x v="0"/>
    <s v="United States"/>
    <s v="Fort Worth"/>
    <s v="Texas"/>
    <n v="76106"/>
    <s v="United States ,Fort Worth ,Texas, 76106"/>
    <x v="2"/>
    <x v="1"/>
    <s v="Central - Office Supplies"/>
    <s v="Appliances"/>
    <n v="3.16"/>
    <n v="3"/>
    <n v="0.63199999999999967"/>
    <n v="4"/>
    <n v="0.75"/>
    <n v="0.8"/>
    <n v="-8.532"/>
    <n v="-270"/>
    <n v="2.5279999999999987"/>
  </r>
  <r>
    <x v="1"/>
    <x v="0"/>
    <s v="United States"/>
    <s v="Fort Worth"/>
    <s v="Texas"/>
    <n v="76106"/>
    <s v="United States ,Fort Worth ,Texas, 76106"/>
    <x v="2"/>
    <x v="2"/>
    <s v="Central - Technology"/>
    <s v="Copiers"/>
    <n v="1999.96"/>
    <n v="2000"/>
    <n v="1599.9680000000001"/>
    <n v="5"/>
    <n v="400"/>
    <n v="0.2"/>
    <n v="624.98749999999995"/>
    <n v="31.249999999999993"/>
    <n v="7999.84"/>
  </r>
  <r>
    <x v="1"/>
    <x v="0"/>
    <s v="United States"/>
    <s v="Raleigh"/>
    <s v="North Carolina"/>
    <n v="27604"/>
    <s v="United States ,Raleigh ,North Carolina, 27604"/>
    <x v="0"/>
    <x v="0"/>
    <s v="South - Furniture"/>
    <s v="Furnishings"/>
    <n v="46.152000000000001"/>
    <n v="46"/>
    <n v="36.921599999999998"/>
    <n v="3"/>
    <n v="15.333333333333334"/>
    <n v="0.2"/>
    <n v="12.1149"/>
    <n v="26.25"/>
    <n v="110.76479999999999"/>
  </r>
  <r>
    <x v="2"/>
    <x v="0"/>
    <s v="United States"/>
    <s v="Hialeah"/>
    <s v="Florida"/>
    <n v="33012"/>
    <s v="United States ,Hialeah ,Florida, 33012"/>
    <x v="0"/>
    <x v="2"/>
    <s v="South - Technology"/>
    <s v="Machines"/>
    <n v="32.984999999999999"/>
    <n v="33"/>
    <n v="16.4925"/>
    <n v="3"/>
    <n v="11"/>
    <n v="0.5"/>
    <n v="-1.9791000000000001"/>
    <n v="-6.0000000000000009"/>
    <n v="49.477499999999999"/>
  </r>
  <r>
    <x v="3"/>
    <x v="2"/>
    <s v="United States"/>
    <s v="Los Angeles"/>
    <s v="California"/>
    <n v="90032"/>
    <s v="United States ,Los Angeles ,California, 90032"/>
    <x v="1"/>
    <x v="1"/>
    <s v="West - Office Supplies"/>
    <s v="Storage"/>
    <n v="481.32"/>
    <n v="481"/>
    <n v="481.32"/>
    <n v="4"/>
    <n v="120.25"/>
    <n v="0"/>
    <n v="125.14319999999999"/>
    <n v="26"/>
    <n v="1925.28"/>
  </r>
  <r>
    <x v="3"/>
    <x v="2"/>
    <s v="United States"/>
    <s v="Los Angeles"/>
    <s v="California"/>
    <n v="90032"/>
    <s v="United States ,Los Angeles ,California, 90032"/>
    <x v="1"/>
    <x v="1"/>
    <s v="West - Office Supplies"/>
    <s v="Binders"/>
    <n v="6.3840000000000003"/>
    <n v="6"/>
    <n v="5.1072000000000006"/>
    <n v="1"/>
    <n v="6"/>
    <n v="0.2"/>
    <n v="2.1545999999999998"/>
    <n v="33.75"/>
    <n v="5.1072000000000006"/>
  </r>
  <r>
    <x v="2"/>
    <x v="0"/>
    <s v="United States"/>
    <s v="Lake Forest"/>
    <s v="California"/>
    <n v="92630"/>
    <s v="United States ,Lake Forest ,California, 92630"/>
    <x v="1"/>
    <x v="1"/>
    <s v="West - Office Supplies"/>
    <s v="Appliances"/>
    <n v="542.94000000000005"/>
    <n v="543"/>
    <n v="542.94000000000005"/>
    <n v="3"/>
    <n v="181"/>
    <n v="0"/>
    <n v="152.0232"/>
    <n v="27.999999999999996"/>
    <n v="1628.8200000000002"/>
  </r>
  <r>
    <x v="2"/>
    <x v="0"/>
    <s v="United States"/>
    <s v="Lake Forest"/>
    <s v="California"/>
    <n v="92630"/>
    <s v="United States ,Lake Forest ,California, 92630"/>
    <x v="1"/>
    <x v="0"/>
    <s v="West - Furniture"/>
    <s v="Furnishings"/>
    <n v="54.92"/>
    <n v="55"/>
    <n v="54.92"/>
    <n v="4"/>
    <n v="13.75"/>
    <n v="0"/>
    <n v="19.7712"/>
    <n v="36"/>
    <n v="219.68"/>
  </r>
  <r>
    <x v="2"/>
    <x v="1"/>
    <s v="United States"/>
    <s v="Long Beach"/>
    <s v="New York"/>
    <n v="11561"/>
    <s v="United States ,Long Beach ,New York, 11561"/>
    <x v="3"/>
    <x v="0"/>
    <s v="East - Furniture"/>
    <s v="Chairs"/>
    <n v="1448.82"/>
    <n v="1449"/>
    <n v="1303.9379999999999"/>
    <n v="10"/>
    <n v="144.9"/>
    <n v="0.1"/>
    <n v="209.274"/>
    <n v="14.444444444444446"/>
    <n v="13039.38"/>
  </r>
  <r>
    <x v="0"/>
    <x v="0"/>
    <s v="United States"/>
    <s v="Seattle"/>
    <s v="Washington"/>
    <n v="98103"/>
    <s v="United States ,Seattle ,Washington, 98103"/>
    <x v="1"/>
    <x v="1"/>
    <s v="West - Office Supplies"/>
    <s v="Storage"/>
    <n v="353.88"/>
    <n v="354"/>
    <n v="353.88"/>
    <n v="6"/>
    <n v="59"/>
    <n v="0"/>
    <n v="17.693999999999999"/>
    <n v="5"/>
    <n v="2123.2799999999997"/>
  </r>
  <r>
    <x v="1"/>
    <x v="0"/>
    <s v="United States"/>
    <s v="Redding"/>
    <s v="California"/>
    <n v="96003"/>
    <s v="United States ,Redding ,California, 96003"/>
    <x v="1"/>
    <x v="2"/>
    <s v="West - Technology"/>
    <s v="Phones"/>
    <n v="333.57600000000002"/>
    <n v="334"/>
    <n v="266.86080000000004"/>
    <n v="3"/>
    <n v="111.33333333333333"/>
    <n v="0.2"/>
    <n v="25.0182"/>
    <n v="7.5"/>
    <n v="800.58240000000012"/>
  </r>
  <r>
    <x v="1"/>
    <x v="2"/>
    <s v="United States"/>
    <s v="San Antonio"/>
    <s v="Texas"/>
    <n v="78207"/>
    <s v="United States ,San Antonio ,Texas, 78207"/>
    <x v="2"/>
    <x v="1"/>
    <s v="Central - Office Supplies"/>
    <s v="Labels"/>
    <n v="60.143999999999998"/>
    <n v="60"/>
    <n v="48.115200000000002"/>
    <n v="6"/>
    <n v="10"/>
    <n v="0.2"/>
    <n v="20.2986"/>
    <n v="33.75"/>
    <n v="288.69119999999998"/>
  </r>
  <r>
    <x v="0"/>
    <x v="1"/>
    <s v="United States"/>
    <s v="Houston"/>
    <s v="Texas"/>
    <n v="77070"/>
    <s v="United States ,Houston ,Texas, 77070"/>
    <x v="2"/>
    <x v="2"/>
    <s v="Central - Technology"/>
    <s v="Accessories"/>
    <n v="85.2"/>
    <n v="85"/>
    <n v="68.16"/>
    <n v="6"/>
    <n v="14.166666666666666"/>
    <n v="0.2"/>
    <n v="20.234999999999999"/>
    <n v="23.75"/>
    <n v="408.96"/>
  </r>
  <r>
    <x v="1"/>
    <x v="0"/>
    <s v="United States"/>
    <s v="Leominster"/>
    <s v="Massachusetts"/>
    <n v="1453"/>
    <s v="United States ,Leominster ,Massachusetts, 1453"/>
    <x v="3"/>
    <x v="1"/>
    <s v="East - Office Supplies"/>
    <s v="Labels"/>
    <n v="3.15"/>
    <n v="3"/>
    <n v="3.15"/>
    <n v="1"/>
    <n v="3"/>
    <n v="0"/>
    <n v="1.512"/>
    <n v="48.000000000000007"/>
    <n v="3.15"/>
  </r>
  <r>
    <x v="1"/>
    <x v="0"/>
    <s v="United States"/>
    <s v="Leominster"/>
    <s v="Massachusetts"/>
    <n v="1453"/>
    <s v="United States ,Leominster ,Massachusetts, 1453"/>
    <x v="3"/>
    <x v="1"/>
    <s v="East - Office Supplies"/>
    <s v="Paper"/>
    <n v="22.72"/>
    <n v="23"/>
    <n v="22.72"/>
    <n v="4"/>
    <n v="5.75"/>
    <n v="0"/>
    <n v="10.224"/>
    <n v="45"/>
    <n v="90.88"/>
  </r>
  <r>
    <x v="1"/>
    <x v="1"/>
    <s v="United States"/>
    <s v="Los Angeles"/>
    <s v="California"/>
    <n v="90032"/>
    <s v="United States ,Los Angeles ,California, 90032"/>
    <x v="1"/>
    <x v="0"/>
    <s v="West - Furniture"/>
    <s v="Furnishings"/>
    <n v="14.91"/>
    <n v="15"/>
    <n v="14.91"/>
    <n v="3"/>
    <n v="5"/>
    <n v="0"/>
    <n v="4.6220999999999997"/>
    <n v="31"/>
    <n v="44.730000000000004"/>
  </r>
  <r>
    <x v="1"/>
    <x v="1"/>
    <s v="United States"/>
    <s v="Los Angeles"/>
    <s v="California"/>
    <n v="90032"/>
    <s v="United States ,Los Angeles ,California, 90032"/>
    <x v="1"/>
    <x v="1"/>
    <s v="West - Office Supplies"/>
    <s v="Appliances"/>
    <n v="1158.1199999999999"/>
    <n v="1158"/>
    <n v="1158.1199999999999"/>
    <n v="4"/>
    <n v="289.5"/>
    <n v="0"/>
    <n v="335.85480000000001"/>
    <n v="29.000000000000004"/>
    <n v="4632.4799999999996"/>
  </r>
  <r>
    <x v="1"/>
    <x v="1"/>
    <s v="United States"/>
    <s v="Springfield"/>
    <s v="Missouri"/>
    <n v="65807"/>
    <s v="United States ,Springfield ,Missouri, 65807"/>
    <x v="2"/>
    <x v="2"/>
    <s v="Central - Technology"/>
    <s v="Copiers"/>
    <n v="599.99"/>
    <n v="600"/>
    <n v="599.99"/>
    <n v="1"/>
    <n v="600"/>
    <n v="0"/>
    <n v="233.99610000000001"/>
    <n v="39"/>
    <n v="599.99"/>
  </r>
  <r>
    <x v="1"/>
    <x v="0"/>
    <s v="United States"/>
    <s v="Waco"/>
    <s v="Texas"/>
    <n v="76706"/>
    <s v="United States ,Waco ,Texas, 76706"/>
    <x v="2"/>
    <x v="1"/>
    <s v="Central - Office Supplies"/>
    <s v="Storage"/>
    <n v="23.968"/>
    <n v="24"/>
    <n v="19.174399999999999"/>
    <n v="2"/>
    <n v="12"/>
    <n v="0.2"/>
    <n v="2.3967999999999998"/>
    <n v="10"/>
    <n v="38.348799999999997"/>
  </r>
  <r>
    <x v="1"/>
    <x v="0"/>
    <s v="United States"/>
    <s v="Los Angeles"/>
    <s v="California"/>
    <n v="90036"/>
    <s v="United States ,Los Angeles ,California, 90036"/>
    <x v="1"/>
    <x v="0"/>
    <s v="West - Furniture"/>
    <s v="Chairs"/>
    <n v="638.28800000000001"/>
    <n v="638"/>
    <n v="510.63040000000001"/>
    <n v="7"/>
    <n v="91.142857142857139"/>
    <n v="0.2"/>
    <n v="-31.914400000000001"/>
    <n v="-5"/>
    <n v="3574.4128000000001"/>
  </r>
  <r>
    <x v="1"/>
    <x v="0"/>
    <s v="United States"/>
    <s v="Los Angeles"/>
    <s v="California"/>
    <n v="90036"/>
    <s v="United States ,Los Angeles ,California, 90036"/>
    <x v="1"/>
    <x v="1"/>
    <s v="West - Office Supplies"/>
    <s v="Binders"/>
    <n v="13.208"/>
    <n v="13"/>
    <n v="10.5664"/>
    <n v="1"/>
    <n v="13"/>
    <n v="0.2"/>
    <n v="4.6227999999999998"/>
    <n v="35"/>
    <n v="10.5664"/>
  </r>
  <r>
    <x v="1"/>
    <x v="0"/>
    <s v="United States"/>
    <s v="Auburn"/>
    <s v="New York"/>
    <n v="13021"/>
    <s v="United States ,Auburn ,New York, 13021"/>
    <x v="3"/>
    <x v="1"/>
    <s v="East - Office Supplies"/>
    <s v="Binders"/>
    <n v="15.528"/>
    <n v="16"/>
    <n v="12.4224"/>
    <n v="3"/>
    <n v="5.333333333333333"/>
    <n v="0.2"/>
    <n v="5.8230000000000004"/>
    <n v="37.5"/>
    <n v="37.267200000000003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Paper"/>
    <n v="104.85"/>
    <n v="105"/>
    <n v="104.85"/>
    <n v="1"/>
    <n v="105"/>
    <n v="0"/>
    <n v="50.328000000000003"/>
    <n v="48.000000000000007"/>
    <n v="104.85"/>
  </r>
  <r>
    <x v="1"/>
    <x v="0"/>
    <s v="United States"/>
    <s v="Los Angeles"/>
    <s v="California"/>
    <n v="90008"/>
    <s v="United States ,Los Angeles ,California, 90008"/>
    <x v="1"/>
    <x v="1"/>
    <s v="West - Office Supplies"/>
    <s v="Art"/>
    <n v="30.48"/>
    <n v="30"/>
    <n v="30.48"/>
    <n v="3"/>
    <n v="10"/>
    <n v="0"/>
    <n v="7.9248000000000003"/>
    <n v="26"/>
    <n v="91.44"/>
  </r>
  <r>
    <x v="1"/>
    <x v="0"/>
    <s v="United States"/>
    <s v="Los Angeles"/>
    <s v="California"/>
    <n v="90008"/>
    <s v="United States ,Los Angeles ,California, 90008"/>
    <x v="1"/>
    <x v="0"/>
    <s v="West - Furniture"/>
    <s v="Chairs"/>
    <n v="112.648"/>
    <n v="113"/>
    <n v="90.118399999999994"/>
    <n v="1"/>
    <n v="113"/>
    <n v="0.2"/>
    <n v="11.264799999999999"/>
    <n v="10"/>
    <n v="90.118399999999994"/>
  </r>
  <r>
    <x v="1"/>
    <x v="0"/>
    <s v="United States"/>
    <s v="Los Angeles"/>
    <s v="California"/>
    <n v="90049"/>
    <s v="United States ,Los Angeles ,California, 90049"/>
    <x v="1"/>
    <x v="2"/>
    <s v="West - Technology"/>
    <s v="Machines"/>
    <n v="71.975999999999999"/>
    <n v="72"/>
    <n v="57.580799999999996"/>
    <n v="3"/>
    <n v="24"/>
    <n v="0.2"/>
    <n v="24.291899999999998"/>
    <n v="33.75"/>
    <n v="172.74239999999998"/>
  </r>
  <r>
    <x v="0"/>
    <x v="0"/>
    <s v="United States"/>
    <s v="Chico"/>
    <s v="California"/>
    <n v="95928"/>
    <s v="United States ,Chico ,California, 95928"/>
    <x v="1"/>
    <x v="1"/>
    <s v="West - Office Supplies"/>
    <s v="Art"/>
    <n v="2.21"/>
    <n v="2"/>
    <n v="2.21"/>
    <n v="1"/>
    <n v="2"/>
    <n v="0"/>
    <n v="0.59670000000000001"/>
    <n v="27"/>
    <n v="2.21"/>
  </r>
  <r>
    <x v="0"/>
    <x v="0"/>
    <s v="United States"/>
    <s v="Chico"/>
    <s v="California"/>
    <n v="95928"/>
    <s v="United States ,Chico ,California, 95928"/>
    <x v="1"/>
    <x v="1"/>
    <s v="West - Office Supplies"/>
    <s v="Envelopes"/>
    <n v="15.52"/>
    <n v="16"/>
    <n v="15.52"/>
    <n v="4"/>
    <n v="4"/>
    <n v="0"/>
    <n v="7.4496000000000002"/>
    <n v="48.000000000000007"/>
    <n v="62.08"/>
  </r>
  <r>
    <x v="0"/>
    <x v="0"/>
    <s v="United States"/>
    <s v="Chico"/>
    <s v="California"/>
    <n v="95928"/>
    <s v="United States ,Chico ,California, 95928"/>
    <x v="1"/>
    <x v="1"/>
    <s v="West - Office Supplies"/>
    <s v="Paper"/>
    <n v="36.44"/>
    <n v="36"/>
    <n v="36.44"/>
    <n v="4"/>
    <n v="9"/>
    <n v="0"/>
    <n v="16.398"/>
    <n v="45"/>
    <n v="145.76"/>
  </r>
  <r>
    <x v="1"/>
    <x v="0"/>
    <s v="United States"/>
    <s v="Springfield"/>
    <s v="Oregon"/>
    <n v="97477"/>
    <s v="United States ,Springfield ,Oregon, 97477"/>
    <x v="1"/>
    <x v="0"/>
    <s v="West - Furniture"/>
    <s v="Bookcases"/>
    <n v="217.76400000000001"/>
    <n v="218"/>
    <n v="65.329200000000014"/>
    <n v="6"/>
    <n v="36.333333333333336"/>
    <n v="0.7"/>
    <n v="-384.71640000000002"/>
    <n v="-176.66666666666666"/>
    <n v="391.97520000000009"/>
  </r>
  <r>
    <x v="1"/>
    <x v="0"/>
    <s v="United States"/>
    <s v="Springfield"/>
    <s v="Oregon"/>
    <n v="97477"/>
    <s v="United States ,Springfield ,Oregon, 97477"/>
    <x v="1"/>
    <x v="1"/>
    <s v="West - Office Supplies"/>
    <s v="Supplies"/>
    <n v="39.072000000000003"/>
    <n v="39"/>
    <n v="31.257600000000004"/>
    <n v="6"/>
    <n v="6.5"/>
    <n v="0.2"/>
    <n v="4.3956"/>
    <n v="11.249999999999998"/>
    <n v="187.54560000000004"/>
  </r>
  <r>
    <x v="1"/>
    <x v="0"/>
    <s v="United States"/>
    <s v="Springfield"/>
    <s v="Oregon"/>
    <n v="97477"/>
    <s v="United States ,Springfield ,Oregon, 97477"/>
    <x v="1"/>
    <x v="1"/>
    <s v="West - Office Supplies"/>
    <s v="Binders"/>
    <n v="22.638000000000002"/>
    <n v="23"/>
    <n v="6.7914000000000012"/>
    <n v="7"/>
    <n v="3.2857142857142856"/>
    <n v="0.7"/>
    <n v="-16.601199999999999"/>
    <n v="-73.333333333333314"/>
    <n v="47.539800000000007"/>
  </r>
  <r>
    <x v="1"/>
    <x v="0"/>
    <s v="United States"/>
    <s v="Springfield"/>
    <s v="Oregon"/>
    <n v="97477"/>
    <s v="United States ,Springfield ,Oregon, 97477"/>
    <x v="1"/>
    <x v="1"/>
    <s v="West - Office Supplies"/>
    <s v="Art"/>
    <n v="95.144000000000005"/>
    <n v="95"/>
    <n v="76.115200000000002"/>
    <n v="7"/>
    <n v="13.571428571428571"/>
    <n v="0.2"/>
    <n v="10.7037"/>
    <n v="11.249999999999998"/>
    <n v="532.80640000000005"/>
  </r>
  <r>
    <x v="0"/>
    <x v="1"/>
    <s v="United States"/>
    <s v="Jacksonville"/>
    <s v="Florida"/>
    <n v="32216"/>
    <s v="United States ,Jacksonville ,Florida, 32216"/>
    <x v="0"/>
    <x v="0"/>
    <s v="South - Furniture"/>
    <s v="Furnishings"/>
    <n v="12.32"/>
    <n v="12"/>
    <n v="9.8559999999999999"/>
    <n v="5"/>
    <n v="2.4"/>
    <n v="0.2"/>
    <n v="1.8480000000000001"/>
    <n v="15"/>
    <n v="49.28"/>
  </r>
  <r>
    <x v="0"/>
    <x v="1"/>
    <s v="United States"/>
    <s v="Jacksonville"/>
    <s v="Florida"/>
    <n v="32216"/>
    <s v="United States ,Jacksonville ,Florida, 32216"/>
    <x v="0"/>
    <x v="1"/>
    <s v="South - Office Supplies"/>
    <s v="Binders"/>
    <n v="4.4189999999999996"/>
    <n v="4"/>
    <n v="1.3256999999999999"/>
    <n v="3"/>
    <n v="1.3333333333333333"/>
    <n v="0.7"/>
    <n v="-3.0933000000000002"/>
    <n v="-70"/>
    <n v="3.9770999999999996"/>
  </r>
  <r>
    <x v="2"/>
    <x v="0"/>
    <s v="United States"/>
    <s v="Bakersfield"/>
    <s v="California"/>
    <n v="93309"/>
    <s v="United States ,Bakersfield ,California, 93309"/>
    <x v="1"/>
    <x v="1"/>
    <s v="West - Office Supplies"/>
    <s v="Fasteners"/>
    <n v="35"/>
    <n v="35"/>
    <n v="35"/>
    <n v="7"/>
    <n v="5"/>
    <n v="0"/>
    <n v="16.8"/>
    <n v="48.000000000000007"/>
    <n v="245"/>
  </r>
  <r>
    <x v="2"/>
    <x v="0"/>
    <s v="United States"/>
    <s v="Bakersfield"/>
    <s v="California"/>
    <n v="93309"/>
    <s v="United States ,Bakersfield ,California, 93309"/>
    <x v="1"/>
    <x v="0"/>
    <s v="West - Furniture"/>
    <s v="Chairs"/>
    <n v="72.784000000000006"/>
    <n v="73"/>
    <n v="58.227200000000003"/>
    <n v="1"/>
    <n v="73"/>
    <n v="0.2"/>
    <n v="0"/>
    <n v="0"/>
    <n v="58.227200000000003"/>
  </r>
  <r>
    <x v="2"/>
    <x v="0"/>
    <s v="United States"/>
    <s v="Bakersfield"/>
    <s v="California"/>
    <n v="93309"/>
    <s v="United States ,Bakersfield ,California, 93309"/>
    <x v="1"/>
    <x v="1"/>
    <s v="West - Office Supplies"/>
    <s v="Appliances"/>
    <n v="97.84"/>
    <n v="98"/>
    <n v="97.84"/>
    <n v="2"/>
    <n v="49"/>
    <n v="0"/>
    <n v="25.438400000000001"/>
    <n v="26"/>
    <n v="195.68"/>
  </r>
  <r>
    <x v="2"/>
    <x v="0"/>
    <s v="United States"/>
    <s v="Bakersfield"/>
    <s v="California"/>
    <n v="93309"/>
    <s v="United States ,Bakersfield ,California, 93309"/>
    <x v="1"/>
    <x v="0"/>
    <s v="West - Furniture"/>
    <s v="Furnishings"/>
    <n v="51.75"/>
    <n v="52"/>
    <n v="51.75"/>
    <n v="1"/>
    <n v="52"/>
    <n v="0"/>
    <n v="15.525"/>
    <n v="30"/>
    <n v="51.75"/>
  </r>
  <r>
    <x v="2"/>
    <x v="0"/>
    <s v="United States"/>
    <s v="Bakersfield"/>
    <s v="California"/>
    <n v="93309"/>
    <s v="United States ,Bakersfield ,California, 93309"/>
    <x v="1"/>
    <x v="1"/>
    <s v="West - Office Supplies"/>
    <s v="Binders"/>
    <n v="46.671999999999997"/>
    <n v="47"/>
    <n v="37.337599999999995"/>
    <n v="2"/>
    <n v="23.5"/>
    <n v="0.2"/>
    <n v="16.3352"/>
    <n v="35"/>
    <n v="74.67519999999999"/>
  </r>
  <r>
    <x v="0"/>
    <x v="0"/>
    <s v="United States"/>
    <s v="New York City"/>
    <s v="New York"/>
    <n v="10011"/>
    <s v="United States ,New York City ,New York, 10011"/>
    <x v="3"/>
    <x v="1"/>
    <s v="East - Office Supplies"/>
    <s v="Storage"/>
    <n v="1395.54"/>
    <n v="1396"/>
    <n v="1395.54"/>
    <n v="9"/>
    <n v="155.11111111111111"/>
    <n v="0"/>
    <n v="362.84039999999999"/>
    <n v="26"/>
    <n v="12559.86"/>
  </r>
  <r>
    <x v="0"/>
    <x v="0"/>
    <s v="United States"/>
    <s v="New York City"/>
    <s v="New York"/>
    <n v="10011"/>
    <s v="United States ,New York City ,New York, 10011"/>
    <x v="3"/>
    <x v="0"/>
    <s v="East - Furniture"/>
    <s v="Furnishings"/>
    <n v="117.36"/>
    <n v="117"/>
    <n v="117.36"/>
    <n v="4"/>
    <n v="29.25"/>
    <n v="0"/>
    <n v="36.381599999999999"/>
    <n v="31"/>
    <n v="469.44"/>
  </r>
  <r>
    <x v="0"/>
    <x v="0"/>
    <s v="United States"/>
    <s v="New York City"/>
    <s v="New York"/>
    <n v="10011"/>
    <s v="United States ,New York City ,New York, 10011"/>
    <x v="3"/>
    <x v="1"/>
    <s v="East - Office Supplies"/>
    <s v="Labels"/>
    <n v="18.899999999999999"/>
    <n v="19"/>
    <n v="18.899999999999999"/>
    <n v="3"/>
    <n v="6.333333333333333"/>
    <n v="0"/>
    <n v="8.6940000000000008"/>
    <n v="46.000000000000007"/>
    <n v="56.699999999999996"/>
  </r>
  <r>
    <x v="0"/>
    <x v="0"/>
    <s v="United States"/>
    <s v="New York City"/>
    <s v="New York"/>
    <n v="10011"/>
    <s v="United States ,New York City ,New York, 10011"/>
    <x v="3"/>
    <x v="1"/>
    <s v="East - Office Supplies"/>
    <s v="Paper"/>
    <n v="77.52"/>
    <n v="78"/>
    <n v="77.52"/>
    <n v="2"/>
    <n v="39"/>
    <n v="0"/>
    <n v="37.9848"/>
    <n v="49.000000000000007"/>
    <n v="155.04"/>
  </r>
  <r>
    <x v="0"/>
    <x v="0"/>
    <s v="United States"/>
    <s v="Chicago"/>
    <s v="Illinois"/>
    <n v="60610"/>
    <s v="United States ,Chicago ,Illinois, 60610"/>
    <x v="2"/>
    <x v="0"/>
    <s v="Central - Furniture"/>
    <s v="Chairs"/>
    <n v="421.37200000000001"/>
    <n v="421"/>
    <n v="294.96040000000005"/>
    <n v="2"/>
    <n v="210.5"/>
    <n v="0.3"/>
    <n v="-6.0195999999999996"/>
    <n v="-1.4285714285714284"/>
    <n v="589.9208000000001"/>
  </r>
  <r>
    <x v="2"/>
    <x v="0"/>
    <s v="United States"/>
    <s v="El Paso"/>
    <s v="Texas"/>
    <n v="79907"/>
    <s v="United States ,El Paso ,Texas, 79907"/>
    <x v="2"/>
    <x v="2"/>
    <s v="Central - Technology"/>
    <s v="Phones"/>
    <n v="575.96799999999996"/>
    <n v="576"/>
    <n v="460.77439999999996"/>
    <n v="4"/>
    <n v="144"/>
    <n v="0.2"/>
    <n v="43.197600000000001"/>
    <n v="7.5000000000000009"/>
    <n v="1843.0975999999998"/>
  </r>
  <r>
    <x v="2"/>
    <x v="0"/>
    <s v="United States"/>
    <s v="El Paso"/>
    <s v="Texas"/>
    <n v="79907"/>
    <s v="United States ,El Paso ,Texas, 79907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2"/>
    <x v="0"/>
    <s v="United States"/>
    <s v="Thousand Oaks"/>
    <s v="California"/>
    <n v="91360"/>
    <s v="United States ,Thousand Oaks ,California, 91360"/>
    <x v="1"/>
    <x v="2"/>
    <s v="West - Technology"/>
    <s v="Phones"/>
    <n v="15.984"/>
    <n v="16"/>
    <n v="12.7872"/>
    <n v="2"/>
    <n v="8"/>
    <n v="0.2"/>
    <n v="1.1988000000000001"/>
    <n v="7.5000000000000009"/>
    <n v="25.574400000000001"/>
  </r>
  <r>
    <x v="1"/>
    <x v="2"/>
    <s v="United States"/>
    <s v="Springfield"/>
    <s v="Ohio"/>
    <n v="45503"/>
    <s v="United States ,Springfield ,Ohio, 45503"/>
    <x v="3"/>
    <x v="1"/>
    <s v="East - Office Supplies"/>
    <s v="Art"/>
    <n v="10.272"/>
    <n v="10"/>
    <n v="8.2176000000000009"/>
    <n v="3"/>
    <n v="3.3333333333333335"/>
    <n v="0.2"/>
    <n v="1.1556"/>
    <n v="11.249999999999998"/>
    <n v="24.652800000000003"/>
  </r>
  <r>
    <x v="1"/>
    <x v="1"/>
    <s v="United States"/>
    <s v="Dallas"/>
    <s v="Texas"/>
    <n v="75220"/>
    <s v="United States ,Dallas ,Texas, 75220"/>
    <x v="2"/>
    <x v="1"/>
    <s v="Central - Office Supplies"/>
    <s v="Storage"/>
    <n v="61.792000000000002"/>
    <n v="62"/>
    <n v="49.433599999999998"/>
    <n v="4"/>
    <n v="15.5"/>
    <n v="0.2"/>
    <n v="6.1791999999999998"/>
    <n v="10"/>
    <n v="197.73439999999999"/>
  </r>
  <r>
    <x v="1"/>
    <x v="1"/>
    <s v="United States"/>
    <s v="Dallas"/>
    <s v="Texas"/>
    <n v="75220"/>
    <s v="United States ,Dallas ,Texas, 75220"/>
    <x v="2"/>
    <x v="0"/>
    <s v="Central - Furniture"/>
    <s v="Bookcases"/>
    <n v="205.9992"/>
    <n v="206"/>
    <n v="140.07945599999999"/>
    <n v="3"/>
    <n v="68.666666666666671"/>
    <n v="0.32"/>
    <n v="-27.264600000000002"/>
    <n v="-13.23529411764706"/>
    <n v="420.23836799999998"/>
  </r>
  <r>
    <x v="0"/>
    <x v="0"/>
    <s v="United States"/>
    <s v="Knoxville"/>
    <s v="Tennessee"/>
    <n v="37918"/>
    <s v="United States ,Knoxville ,Tennessee, 37918"/>
    <x v="0"/>
    <x v="1"/>
    <s v="South - Office Supplies"/>
    <s v="Paper"/>
    <n v="12.192"/>
    <n v="12"/>
    <n v="9.7536000000000005"/>
    <n v="3"/>
    <n v="4"/>
    <n v="0.2"/>
    <n v="4.1147999999999998"/>
    <n v="33.75"/>
    <n v="29.260800000000003"/>
  </r>
  <r>
    <x v="0"/>
    <x v="0"/>
    <s v="United States"/>
    <s v="Knoxville"/>
    <s v="Tennessee"/>
    <n v="37918"/>
    <s v="United States ,Knoxville ,Tennessee, 37918"/>
    <x v="0"/>
    <x v="1"/>
    <s v="South - Office Supplies"/>
    <s v="Appliances"/>
    <n v="87.168000000000006"/>
    <n v="87"/>
    <n v="69.734400000000008"/>
    <n v="2"/>
    <n v="43.5"/>
    <n v="0.2"/>
    <n v="8.7167999999999992"/>
    <n v="9.9999999999999982"/>
    <n v="139.46880000000002"/>
  </r>
  <r>
    <x v="0"/>
    <x v="0"/>
    <s v="United States"/>
    <s v="Knoxville"/>
    <s v="Tennessee"/>
    <n v="37918"/>
    <s v="United States ,Knoxville ,Tennessee, 37918"/>
    <x v="0"/>
    <x v="1"/>
    <s v="South - Office Supplies"/>
    <s v="Art"/>
    <n v="31.744"/>
    <n v="32"/>
    <n v="25.395199999999999"/>
    <n v="2"/>
    <n v="16"/>
    <n v="0.2"/>
    <n v="8.3328000000000007"/>
    <n v="26.25"/>
    <n v="50.790399999999998"/>
  </r>
  <r>
    <x v="1"/>
    <x v="1"/>
    <s v="United States"/>
    <s v="Chattanooga"/>
    <s v="Tennessee"/>
    <n v="37421"/>
    <s v="United States ,Chattanooga ,Tennessee, 37421"/>
    <x v="0"/>
    <x v="0"/>
    <s v="South - Furniture"/>
    <s v="Furnishings"/>
    <n v="132.22399999999999"/>
    <n v="132"/>
    <n v="105.77919999999999"/>
    <n v="4"/>
    <n v="33"/>
    <n v="0.2"/>
    <n v="-18.180800000000001"/>
    <n v="-13.750000000000002"/>
    <n v="423.11679999999996"/>
  </r>
  <r>
    <x v="1"/>
    <x v="1"/>
    <s v="United States"/>
    <s v="San Diego"/>
    <s v="California"/>
    <n v="92037"/>
    <s v="United States ,San Diego ,California, 92037"/>
    <x v="1"/>
    <x v="1"/>
    <s v="West - Office Supplies"/>
    <s v="Paper"/>
    <n v="105.52"/>
    <n v="106"/>
    <n v="105.52"/>
    <n v="4"/>
    <n v="26.5"/>
    <n v="0"/>
    <n v="48.539200000000001"/>
    <n v="46"/>
    <n v="422.08"/>
  </r>
  <r>
    <x v="1"/>
    <x v="1"/>
    <s v="United States"/>
    <s v="San Diego"/>
    <s v="California"/>
    <n v="92037"/>
    <s v="United States ,San Diego ,California, 92037"/>
    <x v="1"/>
    <x v="0"/>
    <s v="West - Furniture"/>
    <s v="Furnishings"/>
    <n v="91.96"/>
    <n v="92"/>
    <n v="91.96"/>
    <n v="2"/>
    <n v="46"/>
    <n v="0"/>
    <n v="15.6332"/>
    <n v="17"/>
    <n v="183.92"/>
  </r>
  <r>
    <x v="1"/>
    <x v="1"/>
    <s v="United States"/>
    <s v="San Diego"/>
    <s v="California"/>
    <n v="92037"/>
    <s v="United States ,San Diego ,California, 92037"/>
    <x v="1"/>
    <x v="2"/>
    <s v="West - Technology"/>
    <s v="Phones"/>
    <n v="1487.9760000000001"/>
    <n v="1488"/>
    <n v="1190.3808000000001"/>
    <n v="3"/>
    <n v="496"/>
    <n v="0.2"/>
    <n v="185.99700000000001"/>
    <n v="12.5"/>
    <n v="3571.1424000000006"/>
  </r>
  <r>
    <x v="2"/>
    <x v="2"/>
    <s v="United States"/>
    <s v="New York City"/>
    <s v="New York"/>
    <n v="10024"/>
    <s v="United States ,New York City ,New York, 10024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2"/>
    <x v="0"/>
    <s v="United States"/>
    <s v="Tampa"/>
    <s v="Florida"/>
    <n v="33614"/>
    <s v="United States ,Tampa ,Florida, 33614"/>
    <x v="0"/>
    <x v="2"/>
    <s v="South - Technology"/>
    <s v="Accessories"/>
    <n v="11.672000000000001"/>
    <n v="12"/>
    <n v="9.3376000000000001"/>
    <n v="1"/>
    <n v="12"/>
    <n v="0.2"/>
    <n v="-0.72950000000000004"/>
    <n v="-6.25"/>
    <n v="9.3376000000000001"/>
  </r>
  <r>
    <x v="3"/>
    <x v="0"/>
    <s v="United States"/>
    <s v="Utica"/>
    <s v="New York"/>
    <n v="13501"/>
    <s v="United States ,Utica ,New York, 13501"/>
    <x v="3"/>
    <x v="2"/>
    <s v="East - Technology"/>
    <s v="Phones"/>
    <n v="279.95999999999998"/>
    <n v="280"/>
    <n v="279.95999999999998"/>
    <n v="4"/>
    <n v="70"/>
    <n v="0"/>
    <n v="78.388800000000003"/>
    <n v="28.000000000000004"/>
    <n v="1119.8399999999999"/>
  </r>
  <r>
    <x v="3"/>
    <x v="0"/>
    <s v="United States"/>
    <s v="Utica"/>
    <s v="New York"/>
    <n v="13501"/>
    <s v="United States ,Utica ,New York, 13501"/>
    <x v="3"/>
    <x v="1"/>
    <s v="East - Office Supplies"/>
    <s v="Binders"/>
    <n v="12.912000000000001"/>
    <n v="13"/>
    <n v="10.329600000000001"/>
    <n v="3"/>
    <n v="4.333333333333333"/>
    <n v="0.2"/>
    <n v="4.6806000000000001"/>
    <n v="36.25"/>
    <n v="30.988800000000005"/>
  </r>
  <r>
    <x v="3"/>
    <x v="0"/>
    <s v="United States"/>
    <s v="Utica"/>
    <s v="New York"/>
    <n v="13501"/>
    <s v="United States ,Utica ,New York, 13501"/>
    <x v="3"/>
    <x v="1"/>
    <s v="East - Office Supplies"/>
    <s v="Binders"/>
    <n v="17.088000000000001"/>
    <n v="17"/>
    <n v="13.670400000000001"/>
    <n v="4"/>
    <n v="4.25"/>
    <n v="0.2"/>
    <n v="5.7671999999999999"/>
    <n v="33.75"/>
    <n v="54.681600000000003"/>
  </r>
  <r>
    <x v="3"/>
    <x v="0"/>
    <s v="United States"/>
    <s v="Utica"/>
    <s v="New York"/>
    <n v="13501"/>
    <s v="United States ,Utica ,New York, 13501"/>
    <x v="3"/>
    <x v="1"/>
    <s v="East - Office Supplies"/>
    <s v="Labels"/>
    <n v="93.15"/>
    <n v="93"/>
    <n v="93.15"/>
    <n v="9"/>
    <n v="10.333333333333334"/>
    <n v="0"/>
    <n v="44.712000000000003"/>
    <n v="48"/>
    <n v="838.35"/>
  </r>
  <r>
    <x v="3"/>
    <x v="0"/>
    <s v="United States"/>
    <s v="Utica"/>
    <s v="New York"/>
    <n v="13501"/>
    <s v="United States ,Utica ,New York, 13501"/>
    <x v="3"/>
    <x v="1"/>
    <s v="East - Office Supplies"/>
    <s v="Labels"/>
    <n v="11.52"/>
    <n v="12"/>
    <n v="11.52"/>
    <n v="4"/>
    <n v="3"/>
    <n v="0"/>
    <n v="5.6448"/>
    <n v="49.000000000000007"/>
    <n v="46.08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Supplies"/>
    <n v="238.62"/>
    <n v="239"/>
    <n v="238.62"/>
    <n v="2"/>
    <n v="119.5"/>
    <n v="0"/>
    <n v="4.7724000000000002"/>
    <n v="2"/>
    <n v="477.24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Appliances"/>
    <n v="7.77"/>
    <n v="8"/>
    <n v="7.77"/>
    <n v="1"/>
    <n v="8"/>
    <n v="0"/>
    <n v="2.0979000000000001"/>
    <n v="27"/>
    <n v="7.77"/>
  </r>
  <r>
    <x v="1"/>
    <x v="1"/>
    <s v="United States"/>
    <s v="San Francisco"/>
    <s v="California"/>
    <n v="94122"/>
    <s v="United States ,San Francisco ,California, 94122"/>
    <x v="1"/>
    <x v="0"/>
    <s v="West - Furniture"/>
    <s v="Tables"/>
    <n v="285.48"/>
    <n v="285"/>
    <n v="228.38400000000001"/>
    <n v="5"/>
    <n v="57"/>
    <n v="0.2"/>
    <n v="-10.705500000000001"/>
    <n v="-3.75"/>
    <n v="1141.92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Binders"/>
    <n v="19.167999999999999"/>
    <n v="19"/>
    <n v="15.334399999999999"/>
    <n v="4"/>
    <n v="4.75"/>
    <n v="0.2"/>
    <n v="6.4691999999999998"/>
    <n v="33.75"/>
    <n v="61.337599999999995"/>
  </r>
  <r>
    <x v="3"/>
    <x v="0"/>
    <s v="United States"/>
    <s v="Columbus"/>
    <s v="Ohio"/>
    <n v="43229"/>
    <s v="United States ,Columbus ,Ohio, 43229"/>
    <x v="3"/>
    <x v="1"/>
    <s v="East - Office Supplies"/>
    <s v="Appliances"/>
    <n v="26.135999999999999"/>
    <n v="26"/>
    <n v="20.908799999999999"/>
    <n v="3"/>
    <n v="8.6666666666666661"/>
    <n v="0.2"/>
    <n v="1.9601999999999999"/>
    <n v="7.5"/>
    <n v="62.726399999999998"/>
  </r>
  <r>
    <x v="0"/>
    <x v="2"/>
    <s v="United States"/>
    <s v="New York City"/>
    <s v="New York"/>
    <n v="10035"/>
    <s v="United States ,New York City ,New York, 10035"/>
    <x v="3"/>
    <x v="1"/>
    <s v="East - Office Supplies"/>
    <s v="Paper"/>
    <n v="419.4"/>
    <n v="419"/>
    <n v="419.4"/>
    <n v="4"/>
    <n v="104.75"/>
    <n v="0"/>
    <n v="201.31200000000001"/>
    <n v="48.000000000000007"/>
    <n v="1677.6"/>
  </r>
  <r>
    <x v="0"/>
    <x v="2"/>
    <s v="United States"/>
    <s v="New York City"/>
    <s v="New York"/>
    <n v="10035"/>
    <s v="United States ,New York City ,New York, 10035"/>
    <x v="3"/>
    <x v="0"/>
    <s v="East - Furniture"/>
    <s v="Chairs"/>
    <n v="90.801000000000002"/>
    <n v="91"/>
    <n v="81.7209"/>
    <n v="1"/>
    <n v="91"/>
    <n v="0.1"/>
    <n v="14.124599999999999"/>
    <n v="15.555555555555554"/>
    <n v="81.7209"/>
  </r>
  <r>
    <x v="0"/>
    <x v="2"/>
    <s v="United States"/>
    <s v="New York City"/>
    <s v="New York"/>
    <n v="10035"/>
    <s v="United States ,New York City ,New York, 10035"/>
    <x v="3"/>
    <x v="0"/>
    <s v="East - Furniture"/>
    <s v="Chairs"/>
    <n v="181.76400000000001"/>
    <n v="182"/>
    <n v="163.58760000000001"/>
    <n v="2"/>
    <n v="91"/>
    <n v="0.1"/>
    <n v="-8.0784000000000002"/>
    <n v="-4.4444444444444446"/>
    <n v="327.17520000000002"/>
  </r>
  <r>
    <x v="0"/>
    <x v="2"/>
    <s v="United States"/>
    <s v="New York City"/>
    <s v="New York"/>
    <n v="10035"/>
    <s v="United States ,New York City ,New York, 10035"/>
    <x v="3"/>
    <x v="1"/>
    <s v="East - Office Supplies"/>
    <s v="Art"/>
    <n v="5.56"/>
    <n v="6"/>
    <n v="5.56"/>
    <n v="2"/>
    <n v="3"/>
    <n v="0"/>
    <n v="2.2240000000000002"/>
    <n v="40.000000000000007"/>
    <n v="11.12"/>
  </r>
  <r>
    <x v="1"/>
    <x v="0"/>
    <s v="United States"/>
    <s v="Richmond"/>
    <s v="Indiana"/>
    <n v="47374"/>
    <s v="United States ,Richmond ,Indiana, 47374"/>
    <x v="2"/>
    <x v="0"/>
    <s v="Central - Furniture"/>
    <s v="Tables"/>
    <n v="581.96"/>
    <n v="582"/>
    <n v="581.96"/>
    <n v="2"/>
    <n v="291"/>
    <n v="0"/>
    <n v="104.75279999999999"/>
    <n v="17.999999999999996"/>
    <n v="1163.92"/>
  </r>
  <r>
    <x v="1"/>
    <x v="0"/>
    <s v="United States"/>
    <s v="Richmond"/>
    <s v="Indiana"/>
    <n v="47374"/>
    <s v="United States ,Richmond ,Indiana, 47374"/>
    <x v="2"/>
    <x v="0"/>
    <s v="Central - Furniture"/>
    <s v="Chairs"/>
    <n v="29.98"/>
    <n v="30"/>
    <n v="29.98"/>
    <n v="1"/>
    <n v="30"/>
    <n v="0"/>
    <n v="8.0945999999999998"/>
    <n v="26.999999999999996"/>
    <n v="29.98"/>
  </r>
  <r>
    <x v="1"/>
    <x v="0"/>
    <s v="United States"/>
    <s v="San Diego"/>
    <s v="California"/>
    <n v="92105"/>
    <s v="United States ,San Diego ,California, 92105"/>
    <x v="1"/>
    <x v="2"/>
    <s v="West - Technology"/>
    <s v="Accessories"/>
    <n v="519.96"/>
    <n v="520"/>
    <n v="519.96"/>
    <n v="4"/>
    <n v="130"/>
    <n v="0"/>
    <n v="176.78639999999999"/>
    <n v="34"/>
    <n v="2079.84"/>
  </r>
  <r>
    <x v="1"/>
    <x v="0"/>
    <s v="United States"/>
    <s v="Concord"/>
    <s v="North Carolina"/>
    <n v="28027"/>
    <s v="United States ,Concord ,North Carolina, 28027"/>
    <x v="0"/>
    <x v="1"/>
    <s v="South - Office Supplies"/>
    <s v="Labels"/>
    <n v="6.2640000000000002"/>
    <n v="6"/>
    <n v="5.0112000000000005"/>
    <n v="3"/>
    <n v="2"/>
    <n v="0.2"/>
    <n v="2.0358000000000001"/>
    <n v="32.5"/>
    <n v="15.033600000000002"/>
  </r>
  <r>
    <x v="1"/>
    <x v="0"/>
    <s v="United States"/>
    <s v="Concord"/>
    <s v="North Carolina"/>
    <n v="28027"/>
    <s v="United States ,Concord ,North Carolina, 28027"/>
    <x v="0"/>
    <x v="0"/>
    <s v="South - Furniture"/>
    <s v="Chairs"/>
    <n v="363.92"/>
    <n v="364"/>
    <n v="291.13600000000002"/>
    <n v="5"/>
    <n v="72.8"/>
    <n v="0.2"/>
    <n v="0"/>
    <n v="0"/>
    <n v="1455.68"/>
  </r>
  <r>
    <x v="1"/>
    <x v="0"/>
    <s v="United States"/>
    <s v="Miami"/>
    <s v="Florida"/>
    <n v="33178"/>
    <s v="United States ,Miami ,Florida, 33178"/>
    <x v="0"/>
    <x v="1"/>
    <s v="South - Office Supplies"/>
    <s v="Binders"/>
    <n v="64.2"/>
    <n v="64"/>
    <n v="19.260000000000005"/>
    <n v="5"/>
    <n v="12.8"/>
    <n v="0.7"/>
    <n v="-42.8"/>
    <n v="-66.666666666666657"/>
    <n v="96.300000000000026"/>
  </r>
  <r>
    <x v="1"/>
    <x v="0"/>
    <s v="United States"/>
    <s v="Miami"/>
    <s v="Florida"/>
    <n v="33178"/>
    <s v="United States ,Miami ,Florida, 33178"/>
    <x v="0"/>
    <x v="1"/>
    <s v="South - Office Supplies"/>
    <s v="Binders"/>
    <n v="38.520000000000003"/>
    <n v="39"/>
    <n v="11.556000000000001"/>
    <n v="3"/>
    <n v="13"/>
    <n v="0.7"/>
    <n v="-26.963999999999999"/>
    <n v="-70"/>
    <n v="34.668000000000006"/>
  </r>
  <r>
    <x v="1"/>
    <x v="0"/>
    <s v="United States"/>
    <s v="Miami"/>
    <s v="Florida"/>
    <n v="33178"/>
    <s v="United States ,Miami ,Florida, 33178"/>
    <x v="0"/>
    <x v="2"/>
    <s v="South - Technology"/>
    <s v="Accessories"/>
    <n v="72.599999999999994"/>
    <n v="73"/>
    <n v="58.08"/>
    <n v="5"/>
    <n v="14.6"/>
    <n v="0.2"/>
    <n v="-8.1675000000000004"/>
    <n v="-11.250000000000002"/>
    <n v="290.39999999999998"/>
  </r>
  <r>
    <x v="1"/>
    <x v="0"/>
    <s v="United States"/>
    <s v="Los Angeles"/>
    <s v="California"/>
    <n v="90036"/>
    <s v="United States ,Los Angeles ,California, 90036"/>
    <x v="1"/>
    <x v="2"/>
    <s v="West - Technology"/>
    <s v="Phones"/>
    <n v="57.567999999999998"/>
    <n v="58"/>
    <n v="46.054400000000001"/>
    <n v="4"/>
    <n v="14.5"/>
    <n v="0.2"/>
    <n v="5.7568000000000001"/>
    <n v="10"/>
    <n v="184.2176"/>
  </r>
  <r>
    <x v="1"/>
    <x v="0"/>
    <s v="United States"/>
    <s v="Seattle"/>
    <s v="Washington"/>
    <n v="98115"/>
    <s v="United States ,Seattle ,Washington, 98115"/>
    <x v="1"/>
    <x v="1"/>
    <s v="West - Office Supplies"/>
    <s v="Storage"/>
    <n v="83.7"/>
    <n v="84"/>
    <n v="83.7"/>
    <n v="5"/>
    <n v="16.8"/>
    <n v="0"/>
    <n v="3.3479999999999999"/>
    <n v="3.9999999999999996"/>
    <n v="418.5"/>
  </r>
  <r>
    <x v="0"/>
    <x v="2"/>
    <s v="United States"/>
    <s v="Arlington"/>
    <s v="Virginia"/>
    <n v="22204"/>
    <s v="United States ,Arlington ,Virginia, 22204"/>
    <x v="0"/>
    <x v="1"/>
    <s v="South - Office Supplies"/>
    <s v="Paper"/>
    <n v="32.4"/>
    <n v="32"/>
    <n v="32.4"/>
    <n v="5"/>
    <n v="6.4"/>
    <n v="0"/>
    <n v="15.552"/>
    <n v="48"/>
    <n v="162"/>
  </r>
  <r>
    <x v="0"/>
    <x v="2"/>
    <s v="United States"/>
    <s v="Arlington"/>
    <s v="Virginia"/>
    <n v="22204"/>
    <s v="United States ,Arlington ,Virginia, 22204"/>
    <x v="0"/>
    <x v="0"/>
    <s v="South - Furniture"/>
    <s v="Furnishings"/>
    <n v="47.98"/>
    <n v="48"/>
    <n v="47.98"/>
    <n v="2"/>
    <n v="24"/>
    <n v="0"/>
    <n v="11.035399999999999"/>
    <n v="23"/>
    <n v="95.96"/>
  </r>
  <r>
    <x v="1"/>
    <x v="0"/>
    <s v="United States"/>
    <s v="San Diego"/>
    <s v="California"/>
    <n v="92105"/>
    <s v="United States ,San Diego ,California, 92105"/>
    <x v="1"/>
    <x v="2"/>
    <s v="West - Technology"/>
    <s v="Phones"/>
    <n v="415.96800000000002"/>
    <n v="416"/>
    <n v="332.77440000000001"/>
    <n v="4"/>
    <n v="104"/>
    <n v="0.2"/>
    <n v="51.996000000000002"/>
    <n v="12.5"/>
    <n v="1331.0976000000001"/>
  </r>
  <r>
    <x v="1"/>
    <x v="0"/>
    <s v="United States"/>
    <s v="San Diego"/>
    <s v="California"/>
    <n v="92105"/>
    <s v="United States ,San Diego ,California, 92105"/>
    <x v="1"/>
    <x v="1"/>
    <s v="West - Office Supplies"/>
    <s v="Storage"/>
    <n v="304.89999999999998"/>
    <n v="305"/>
    <n v="304.89999999999998"/>
    <n v="5"/>
    <n v="61"/>
    <n v="0"/>
    <n v="6.0979999999999999"/>
    <n v="2"/>
    <n v="1524.5"/>
  </r>
  <r>
    <x v="1"/>
    <x v="0"/>
    <s v="United States"/>
    <s v="San Diego"/>
    <s v="California"/>
    <n v="92105"/>
    <s v="United States ,San Diego ,California, 92105"/>
    <x v="1"/>
    <x v="0"/>
    <s v="West - Furniture"/>
    <s v="Furnishings"/>
    <n v="80.959999999999994"/>
    <n v="81"/>
    <n v="80.959999999999994"/>
    <n v="4"/>
    <n v="20.25"/>
    <n v="0"/>
    <n v="29.145600000000002"/>
    <n v="36.000000000000007"/>
    <n v="323.83999999999997"/>
  </r>
  <r>
    <x v="1"/>
    <x v="0"/>
    <s v="United States"/>
    <s v="San Diego"/>
    <s v="California"/>
    <n v="92105"/>
    <s v="United States ,San Diego ,California, 92105"/>
    <x v="1"/>
    <x v="1"/>
    <s v="West - Office Supplies"/>
    <s v="Storage"/>
    <n v="777.21"/>
    <n v="777"/>
    <n v="777.21"/>
    <n v="7"/>
    <n v="111"/>
    <n v="0"/>
    <n v="54.404699999999998"/>
    <n v="6.9999999999999991"/>
    <n v="5440.47"/>
  </r>
  <r>
    <x v="1"/>
    <x v="0"/>
    <s v="United States"/>
    <s v="San Diego"/>
    <s v="California"/>
    <n v="92105"/>
    <s v="United States ,San Diego ,California, 92105"/>
    <x v="1"/>
    <x v="1"/>
    <s v="West - Office Supplies"/>
    <s v="Paper"/>
    <n v="32.4"/>
    <n v="32"/>
    <n v="32.4"/>
    <n v="5"/>
    <n v="6.4"/>
    <n v="0"/>
    <n v="15.552"/>
    <n v="48"/>
    <n v="162"/>
  </r>
  <r>
    <x v="1"/>
    <x v="0"/>
    <s v="United States"/>
    <s v="San Diego"/>
    <s v="California"/>
    <n v="92105"/>
    <s v="United States ,San Diego ,California, 92105"/>
    <x v="1"/>
    <x v="0"/>
    <s v="West - Furniture"/>
    <s v="Chairs"/>
    <n v="225.56800000000001"/>
    <n v="226"/>
    <n v="180.45440000000002"/>
    <n v="2"/>
    <n v="113"/>
    <n v="0.2"/>
    <n v="2.8195999999999999"/>
    <n v="1.25"/>
    <n v="360.90880000000004"/>
  </r>
  <r>
    <x v="1"/>
    <x v="0"/>
    <s v="United States"/>
    <s v="San Diego"/>
    <s v="California"/>
    <n v="92105"/>
    <s v="United States ,San Diego ,California, 92105"/>
    <x v="1"/>
    <x v="0"/>
    <s v="West - Furniture"/>
    <s v="Furnishings"/>
    <n v="36.6"/>
    <n v="37"/>
    <n v="36.6"/>
    <n v="3"/>
    <n v="12.333333333333334"/>
    <n v="0"/>
    <n v="15.372"/>
    <n v="42"/>
    <n v="109.80000000000001"/>
  </r>
  <r>
    <x v="1"/>
    <x v="2"/>
    <s v="United States"/>
    <s v="Roseville"/>
    <s v="Minnesota"/>
    <n v="55113"/>
    <s v="United States ,Roseville ,Minnesota, 55113"/>
    <x v="2"/>
    <x v="1"/>
    <s v="Central - Office Supplies"/>
    <s v="Appliances"/>
    <n v="715.64"/>
    <n v="716"/>
    <n v="715.64"/>
    <n v="2"/>
    <n v="358"/>
    <n v="0"/>
    <n v="178.91"/>
    <n v="25"/>
    <n v="1431.28"/>
  </r>
  <r>
    <x v="1"/>
    <x v="2"/>
    <s v="United States"/>
    <s v="Roseville"/>
    <s v="Minnesota"/>
    <n v="55113"/>
    <s v="United States ,Roseville ,Minnesota, 55113"/>
    <x v="2"/>
    <x v="1"/>
    <s v="Central - Office Supplies"/>
    <s v="Storage"/>
    <n v="795.51"/>
    <n v="796"/>
    <n v="795.51"/>
    <n v="3"/>
    <n v="265.33333333333331"/>
    <n v="0"/>
    <n v="143.1918"/>
    <n v="18"/>
    <n v="2386.5299999999997"/>
  </r>
  <r>
    <x v="1"/>
    <x v="2"/>
    <s v="United States"/>
    <s v="Roseville"/>
    <s v="Minnesota"/>
    <n v="55113"/>
    <s v="United States ,Roseville ,Minnesota, 55113"/>
    <x v="2"/>
    <x v="2"/>
    <s v="Central - Technology"/>
    <s v="Copiers"/>
    <n v="549.99"/>
    <n v="550"/>
    <n v="549.99"/>
    <n v="1"/>
    <n v="550"/>
    <n v="0"/>
    <n v="274.995"/>
    <n v="50"/>
    <n v="549.99"/>
  </r>
  <r>
    <x v="1"/>
    <x v="2"/>
    <s v="United States"/>
    <s v="Roseville"/>
    <s v="Minnesota"/>
    <n v="55113"/>
    <s v="United States ,Roseville ,Minnesota, 55113"/>
    <x v="2"/>
    <x v="1"/>
    <s v="Central - Office Supplies"/>
    <s v="Binders"/>
    <n v="74.760000000000005"/>
    <n v="75"/>
    <n v="74.760000000000005"/>
    <n v="3"/>
    <n v="25"/>
    <n v="0"/>
    <n v="34.389600000000002"/>
    <n v="46"/>
    <n v="224.28000000000003"/>
  </r>
  <r>
    <x v="1"/>
    <x v="2"/>
    <s v="United States"/>
    <s v="Roseville"/>
    <s v="Minnesota"/>
    <n v="55113"/>
    <s v="United States ,Roseville ,Minnesota, 55113"/>
    <x v="2"/>
    <x v="0"/>
    <s v="Central - Furniture"/>
    <s v="Furnishings"/>
    <n v="29.22"/>
    <n v="29"/>
    <n v="29.22"/>
    <n v="3"/>
    <n v="9.6666666666666661"/>
    <n v="0"/>
    <n v="12.8568"/>
    <n v="44"/>
    <n v="87.66"/>
  </r>
  <r>
    <x v="1"/>
    <x v="2"/>
    <s v="United States"/>
    <s v="Virginia Beach"/>
    <s v="Virginia"/>
    <n v="23464"/>
    <s v="United States ,Virginia Beach ,Virginia, 23464"/>
    <x v="0"/>
    <x v="1"/>
    <s v="South - Office Supplies"/>
    <s v="Binders"/>
    <n v="9.64"/>
    <n v="10"/>
    <n v="9.64"/>
    <n v="2"/>
    <n v="5"/>
    <n v="0"/>
    <n v="4.7236000000000002"/>
    <n v="49"/>
    <n v="19.28"/>
  </r>
  <r>
    <x v="1"/>
    <x v="1"/>
    <s v="United States"/>
    <s v="Dallas"/>
    <s v="Texas"/>
    <n v="75220"/>
    <s v="United States ,Dallas ,Texas, 75220"/>
    <x v="2"/>
    <x v="1"/>
    <s v="Central - Office Supplies"/>
    <s v="Storage"/>
    <n v="33.488"/>
    <n v="33"/>
    <n v="26.790399999999998"/>
    <n v="7"/>
    <n v="4.7142857142857144"/>
    <n v="0.2"/>
    <n v="-1.2558"/>
    <n v="-3.75"/>
    <n v="187.53279999999998"/>
  </r>
  <r>
    <x v="1"/>
    <x v="1"/>
    <s v="United States"/>
    <s v="Dallas"/>
    <s v="Texas"/>
    <n v="75220"/>
    <s v="United States ,Dallas ,Texas, 75220"/>
    <x v="2"/>
    <x v="1"/>
    <s v="Central - Office Supplies"/>
    <s v="Supplies"/>
    <n v="23.04"/>
    <n v="23"/>
    <n v="18.431999999999999"/>
    <n v="3"/>
    <n v="7.666666666666667"/>
    <n v="0.2"/>
    <n v="-4.8959999999999999"/>
    <n v="-21.25"/>
    <n v="55.295999999999992"/>
  </r>
  <r>
    <x v="1"/>
    <x v="1"/>
    <s v="United States"/>
    <s v="Dallas"/>
    <s v="Texas"/>
    <n v="75220"/>
    <s v="United States ,Dallas ,Texas, 75220"/>
    <x v="2"/>
    <x v="1"/>
    <s v="Central - Office Supplies"/>
    <s v="Binders"/>
    <n v="1.3620000000000001"/>
    <n v="1"/>
    <n v="0.27239999999999998"/>
    <n v="1"/>
    <n v="1"/>
    <n v="0.8"/>
    <n v="-2.1791999999999998"/>
    <n v="-159.99999999999997"/>
    <n v="0.27239999999999998"/>
  </r>
  <r>
    <x v="1"/>
    <x v="1"/>
    <s v="United States"/>
    <s v="Dallas"/>
    <s v="Texas"/>
    <n v="75220"/>
    <s v="United States ,Dallas ,Texas, 75220"/>
    <x v="2"/>
    <x v="0"/>
    <s v="Central - Furniture"/>
    <s v="Furnishings"/>
    <n v="14.76"/>
    <n v="15"/>
    <n v="5.9039999999999999"/>
    <n v="5"/>
    <n v="3"/>
    <n v="0.6"/>
    <n v="-11.439"/>
    <n v="-77.5"/>
    <n v="29.52"/>
  </r>
  <r>
    <x v="0"/>
    <x v="0"/>
    <s v="United States"/>
    <s v="Concord"/>
    <s v="California"/>
    <n v="94521"/>
    <s v="United States ,Concord ,California, 94521"/>
    <x v="1"/>
    <x v="0"/>
    <s v="West - Furniture"/>
    <s v="Bookcases"/>
    <n v="239.666"/>
    <n v="240"/>
    <n v="203.71609999999998"/>
    <n v="2"/>
    <n v="120"/>
    <n v="0.15"/>
    <n v="14.098000000000001"/>
    <n v="5.882352941176471"/>
    <n v="407.43219999999997"/>
  </r>
  <r>
    <x v="1"/>
    <x v="0"/>
    <s v="United States"/>
    <s v="Conway"/>
    <s v="Arkansas"/>
    <n v="72032"/>
    <s v="United States ,Conway ,Arkansas, 72032"/>
    <x v="0"/>
    <x v="0"/>
    <s v="South - Furniture"/>
    <s v="Tables"/>
    <n v="301.95999999999998"/>
    <n v="302"/>
    <n v="301.95999999999998"/>
    <n v="2"/>
    <n v="151"/>
    <n v="0"/>
    <n v="45.293999999999997"/>
    <n v="15"/>
    <n v="603.91999999999996"/>
  </r>
  <r>
    <x v="0"/>
    <x v="2"/>
    <s v="United States"/>
    <s v="Philadelphia"/>
    <s v="Pennsylvania"/>
    <n v="19120"/>
    <s v="United States ,Philadelphia ,Pennsylvania, 19120"/>
    <x v="3"/>
    <x v="1"/>
    <s v="East - Office Supplies"/>
    <s v="Paper"/>
    <n v="7.968"/>
    <n v="8"/>
    <n v="6.3743999999999996"/>
    <n v="2"/>
    <n v="4"/>
    <n v="0.2"/>
    <n v="2.8883999999999999"/>
    <n v="36.25"/>
    <n v="12.748799999999999"/>
  </r>
  <r>
    <x v="0"/>
    <x v="0"/>
    <s v="United States"/>
    <s v="Little Rock"/>
    <s v="Arkansas"/>
    <n v="72209"/>
    <s v="United States ,Little Rock ,Arkansas, 72209"/>
    <x v="0"/>
    <x v="1"/>
    <s v="South - Office Supplies"/>
    <s v="Paper"/>
    <n v="109.92"/>
    <n v="110"/>
    <n v="109.92"/>
    <n v="2"/>
    <n v="55"/>
    <n v="0"/>
    <n v="53.860799999999998"/>
    <n v="49"/>
    <n v="219.84"/>
  </r>
  <r>
    <x v="0"/>
    <x v="0"/>
    <s v="United States"/>
    <s v="Little Rock"/>
    <s v="Arkansas"/>
    <n v="72209"/>
    <s v="United States ,Little Rock ,Arkansas, 72209"/>
    <x v="0"/>
    <x v="1"/>
    <s v="South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0"/>
    <x v="0"/>
    <s v="United States"/>
    <s v="Little Rock"/>
    <s v="Arkansas"/>
    <n v="72209"/>
    <s v="United States ,Little Rock ,Arkansas, 72209"/>
    <x v="0"/>
    <x v="1"/>
    <s v="South - Office Supplies"/>
    <s v="Art"/>
    <n v="11.16"/>
    <n v="11"/>
    <n v="11.16"/>
    <n v="2"/>
    <n v="5.5"/>
    <n v="0"/>
    <n v="4.3524000000000003"/>
    <n v="39"/>
    <n v="22.32"/>
  </r>
  <r>
    <x v="0"/>
    <x v="1"/>
    <s v="United States"/>
    <s v="Meriden"/>
    <s v="Connecticut"/>
    <n v="6450"/>
    <s v="United States ,Meriden ,Connecticut, 6450"/>
    <x v="3"/>
    <x v="1"/>
    <s v="East - Office Supplies"/>
    <s v="Appliances"/>
    <n v="79.47"/>
    <n v="79"/>
    <n v="79.47"/>
    <n v="3"/>
    <n v="26.333333333333332"/>
    <n v="0"/>
    <n v="22.2516"/>
    <n v="28.000000000000004"/>
    <n v="238.41"/>
  </r>
  <r>
    <x v="0"/>
    <x v="1"/>
    <s v="United States"/>
    <s v="Meriden"/>
    <s v="Connecticut"/>
    <n v="6450"/>
    <s v="United States ,Meriden ,Connecticut, 6450"/>
    <x v="3"/>
    <x v="1"/>
    <s v="East - Office Supplies"/>
    <s v="Art"/>
    <n v="4.5599999999999996"/>
    <n v="5"/>
    <n v="4.5599999999999996"/>
    <n v="2"/>
    <n v="2.5"/>
    <n v="0"/>
    <n v="2.0064000000000002"/>
    <n v="44.000000000000007"/>
    <n v="9.1199999999999992"/>
  </r>
  <r>
    <x v="0"/>
    <x v="1"/>
    <s v="United States"/>
    <s v="Meriden"/>
    <s v="Connecticut"/>
    <n v="6450"/>
    <s v="United States ,Meriden ,Connecticut, 6450"/>
    <x v="3"/>
    <x v="0"/>
    <s v="East - Furniture"/>
    <s v="Chairs"/>
    <n v="1133.3499999999999"/>
    <n v="1133"/>
    <n v="1133.3499999999999"/>
    <n v="5"/>
    <n v="226.6"/>
    <n v="0"/>
    <n v="294.67099999999999"/>
    <n v="26"/>
    <n v="5666.75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Art"/>
    <n v="4.6719999999999997"/>
    <n v="5"/>
    <n v="3.7375999999999996"/>
    <n v="1"/>
    <n v="5"/>
    <n v="0.2"/>
    <n v="0.58399999999999996"/>
    <n v="12.5"/>
    <n v="3.7375999999999996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Binders"/>
    <n v="104.58"/>
    <n v="105"/>
    <n v="31.374000000000009"/>
    <n v="6"/>
    <n v="17.5"/>
    <n v="0.7"/>
    <n v="-80.177999999999997"/>
    <n v="-76.666666666666657"/>
    <n v="188.24400000000006"/>
  </r>
  <r>
    <x v="1"/>
    <x v="2"/>
    <s v="United States"/>
    <s v="Cheyenne"/>
    <s v="Wyoming"/>
    <n v="82001"/>
    <s v="United States ,Cheyenne ,Wyoming, 82001"/>
    <x v="1"/>
    <x v="0"/>
    <s v="West - Furniture"/>
    <s v="Chairs"/>
    <n v="1603.136"/>
    <n v="1603"/>
    <n v="1282.5088000000001"/>
    <n v="4"/>
    <n v="400.75"/>
    <n v="0.2"/>
    <n v="100.196"/>
    <n v="6.25"/>
    <n v="5130.0352000000003"/>
  </r>
  <r>
    <x v="3"/>
    <x v="1"/>
    <s v="United States"/>
    <s v="Anaheim"/>
    <s v="California"/>
    <n v="92804"/>
    <s v="United States ,Anaheim ,California, 92804"/>
    <x v="1"/>
    <x v="0"/>
    <s v="West - Furniture"/>
    <s v="Tables"/>
    <n v="1293.4880000000001"/>
    <n v="1293"/>
    <n v="1034.7904000000001"/>
    <n v="7"/>
    <n v="184.71428571428572"/>
    <n v="0.2"/>
    <n v="80.843000000000004"/>
    <n v="6.25"/>
    <n v="7243.5328000000009"/>
  </r>
  <r>
    <x v="1"/>
    <x v="0"/>
    <s v="United States"/>
    <s v="Bloomington"/>
    <s v="Indiana"/>
    <n v="47401"/>
    <s v="United States ,Bloomington ,Indiana, 47401"/>
    <x v="2"/>
    <x v="0"/>
    <s v="Central - Furniture"/>
    <s v="Furnishings"/>
    <n v="127.95"/>
    <n v="128"/>
    <n v="127.95"/>
    <n v="3"/>
    <n v="42.666666666666664"/>
    <n v="0"/>
    <n v="21.7515"/>
    <n v="17"/>
    <n v="383.85"/>
  </r>
  <r>
    <x v="1"/>
    <x v="2"/>
    <s v="United States"/>
    <s v="Columbus"/>
    <s v="Georgia"/>
    <n v="31907"/>
    <s v="United States ,Columbus ,Georgia, 31907"/>
    <x v="0"/>
    <x v="1"/>
    <s v="South - Office Supplies"/>
    <s v="Storage"/>
    <n v="59.76"/>
    <n v="60"/>
    <n v="59.76"/>
    <n v="1"/>
    <n v="60"/>
    <n v="0"/>
    <n v="16.732800000000001"/>
    <n v="28.000000000000004"/>
    <n v="59.76"/>
  </r>
  <r>
    <x v="3"/>
    <x v="2"/>
    <s v="United States"/>
    <s v="Jonesboro"/>
    <s v="Arkansas"/>
    <n v="72401"/>
    <s v="United States ,Jonesboro ,Arkansas, 72401"/>
    <x v="0"/>
    <x v="1"/>
    <s v="South - Office Supplies"/>
    <s v="Binders"/>
    <n v="108.08"/>
    <n v="108"/>
    <n v="108.08"/>
    <n v="7"/>
    <n v="15.428571428571429"/>
    <n v="0"/>
    <n v="54.04"/>
    <n v="50"/>
    <n v="756.56"/>
  </r>
  <r>
    <x v="3"/>
    <x v="2"/>
    <s v="United States"/>
    <s v="Jonesboro"/>
    <s v="Arkansas"/>
    <n v="72401"/>
    <s v="United States ,Jonesboro ,Arkansas, 72401"/>
    <x v="0"/>
    <x v="1"/>
    <s v="South - Office Supplies"/>
    <s v="Binders"/>
    <n v="9.5399999999999991"/>
    <n v="10"/>
    <n v="9.5399999999999991"/>
    <n v="3"/>
    <n v="3.3333333333333335"/>
    <n v="0"/>
    <n v="4.3883999999999999"/>
    <n v="46"/>
    <n v="28.619999999999997"/>
  </r>
  <r>
    <x v="2"/>
    <x v="2"/>
    <s v="United States"/>
    <s v="Philadelphia"/>
    <s v="Pennsylvania"/>
    <n v="19140"/>
    <s v="United States ,Philadelphia ,Pennsylvania, 19140"/>
    <x v="3"/>
    <x v="1"/>
    <s v="East - Office Supplies"/>
    <s v="Art"/>
    <n v="11.736000000000001"/>
    <n v="12"/>
    <n v="9.3887999999999998"/>
    <n v="3"/>
    <n v="4"/>
    <n v="0.2"/>
    <n v="1.0268999999999999"/>
    <n v="8.75"/>
    <n v="28.166399999999999"/>
  </r>
  <r>
    <x v="1"/>
    <x v="2"/>
    <s v="United States"/>
    <s v="Lawrence"/>
    <s v="Massachusetts"/>
    <n v="1841"/>
    <s v="United States ,Lawrence ,Massachusetts, 1841"/>
    <x v="3"/>
    <x v="1"/>
    <s v="East - Office Supplies"/>
    <s v="Binders"/>
    <n v="447.86"/>
    <n v="448"/>
    <n v="447.86"/>
    <n v="7"/>
    <n v="64"/>
    <n v="0"/>
    <n v="219.45140000000001"/>
    <n v="49"/>
    <n v="3135.02"/>
  </r>
  <r>
    <x v="1"/>
    <x v="2"/>
    <s v="United States"/>
    <s v="Lawrence"/>
    <s v="Massachusetts"/>
    <n v="1841"/>
    <s v="United States ,Lawrence ,Massachusetts, 1841"/>
    <x v="3"/>
    <x v="1"/>
    <s v="East - Office Supplies"/>
    <s v="Paper"/>
    <n v="17.940000000000001"/>
    <n v="18"/>
    <n v="17.940000000000001"/>
    <n v="3"/>
    <n v="6"/>
    <n v="0"/>
    <n v="8.7905999999999995"/>
    <n v="48.999999999999993"/>
    <n v="53.820000000000007"/>
  </r>
  <r>
    <x v="1"/>
    <x v="2"/>
    <s v="United States"/>
    <s v="Lawrence"/>
    <s v="Massachusetts"/>
    <n v="1841"/>
    <s v="United States ,Lawrence ,Massachusetts, 1841"/>
    <x v="3"/>
    <x v="1"/>
    <s v="East - Office Supplies"/>
    <s v="Appliances"/>
    <n v="245.88"/>
    <n v="246"/>
    <n v="245.88"/>
    <n v="6"/>
    <n v="41"/>
    <n v="0"/>
    <n v="68.846400000000003"/>
    <n v="28.000000000000004"/>
    <n v="1475.28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192.16"/>
    <n v="192"/>
    <n v="192.16"/>
    <n v="4"/>
    <n v="48"/>
    <n v="0"/>
    <n v="92.236800000000002"/>
    <n v="48.000000000000007"/>
    <n v="768.64"/>
  </r>
  <r>
    <x v="1"/>
    <x v="1"/>
    <s v="United States"/>
    <s v="San Diego"/>
    <s v="California"/>
    <n v="92105"/>
    <s v="United States ,San Diego ,California, 92105"/>
    <x v="1"/>
    <x v="0"/>
    <s v="West - Furniture"/>
    <s v="Chairs"/>
    <n v="801.56799999999998"/>
    <n v="802"/>
    <n v="641.25440000000003"/>
    <n v="2"/>
    <n v="401"/>
    <n v="0.2"/>
    <n v="50.097999999999999"/>
    <n v="6.25"/>
    <n v="1282.5088000000001"/>
  </r>
  <r>
    <x v="1"/>
    <x v="1"/>
    <s v="United States"/>
    <s v="San Diego"/>
    <s v="California"/>
    <n v="92105"/>
    <s v="United States ,San Diego ,California, 92105"/>
    <x v="1"/>
    <x v="1"/>
    <s v="West - Office Supplies"/>
    <s v="Paper"/>
    <n v="368.91"/>
    <n v="369"/>
    <n v="368.91"/>
    <n v="9"/>
    <n v="41"/>
    <n v="0"/>
    <n v="180.76589999999999"/>
    <n v="48.999999999999993"/>
    <n v="3320.19"/>
  </r>
  <r>
    <x v="1"/>
    <x v="1"/>
    <s v="United States"/>
    <s v="San Diego"/>
    <s v="California"/>
    <n v="92105"/>
    <s v="United States ,San Diego ,California, 92105"/>
    <x v="1"/>
    <x v="0"/>
    <s v="West - Furniture"/>
    <s v="Chairs"/>
    <n v="885.52800000000002"/>
    <n v="886"/>
    <n v="708.42240000000004"/>
    <n v="9"/>
    <n v="98.444444444444443"/>
    <n v="0.2"/>
    <n v="-99.621899999999997"/>
    <n v="-11.249999999999998"/>
    <n v="6375.8016000000007"/>
  </r>
  <r>
    <x v="0"/>
    <x v="1"/>
    <s v="United States"/>
    <s v="San Francisco"/>
    <s v="California"/>
    <n v="94109"/>
    <s v="United States ,San Francisco ,California, 94109"/>
    <x v="1"/>
    <x v="0"/>
    <s v="West - Furniture"/>
    <s v="Furnishings"/>
    <n v="28.28"/>
    <n v="28"/>
    <n v="28.28"/>
    <n v="2"/>
    <n v="14"/>
    <n v="0"/>
    <n v="7.3528000000000002"/>
    <n v="26"/>
    <n v="56.56"/>
  </r>
  <r>
    <x v="0"/>
    <x v="1"/>
    <s v="United States"/>
    <s v="San Francisco"/>
    <s v="California"/>
    <n v="94109"/>
    <s v="United States ,San Francisco ,California, 94109"/>
    <x v="1"/>
    <x v="1"/>
    <s v="West - Office Supplies"/>
    <s v="Supplies"/>
    <n v="4912.59"/>
    <n v="4913"/>
    <n v="4912.59"/>
    <n v="3"/>
    <n v="1637.6666666666667"/>
    <n v="0"/>
    <n v="196.50360000000001"/>
    <n v="4"/>
    <n v="14737.77"/>
  </r>
  <r>
    <x v="3"/>
    <x v="0"/>
    <s v="United States"/>
    <s v="San Francisco"/>
    <s v="California"/>
    <n v="94110"/>
    <s v="United States ,San Francisco ,California, 94110"/>
    <x v="1"/>
    <x v="1"/>
    <s v="West - Office Supplies"/>
    <s v="Binders"/>
    <n v="14.352"/>
    <n v="14"/>
    <n v="11.4816"/>
    <n v="3"/>
    <n v="4.666666666666667"/>
    <n v="0.2"/>
    <n v="5.0232000000000001"/>
    <n v="35"/>
    <n v="34.444800000000001"/>
  </r>
  <r>
    <x v="3"/>
    <x v="0"/>
    <s v="United States"/>
    <s v="San Francisco"/>
    <s v="California"/>
    <n v="94110"/>
    <s v="United States ,San Francisco ,California, 94110"/>
    <x v="1"/>
    <x v="2"/>
    <s v="West - Technology"/>
    <s v="Accessories"/>
    <n v="179.97"/>
    <n v="180"/>
    <n v="179.97"/>
    <n v="3"/>
    <n v="60"/>
    <n v="0"/>
    <n v="86.385599999999997"/>
    <n v="48"/>
    <n v="539.91"/>
  </r>
  <r>
    <x v="2"/>
    <x v="1"/>
    <s v="United States"/>
    <s v="Cranston"/>
    <s v="Rhode Island"/>
    <n v="2920"/>
    <s v="United States ,Cranston ,Rhode Island, 2920"/>
    <x v="3"/>
    <x v="1"/>
    <s v="East - Office Supplies"/>
    <s v="Storage"/>
    <n v="42.76"/>
    <n v="43"/>
    <n v="42.76"/>
    <n v="1"/>
    <n v="43"/>
    <n v="0"/>
    <n v="11.117599999999999"/>
    <n v="26"/>
    <n v="42.76"/>
  </r>
  <r>
    <x v="1"/>
    <x v="0"/>
    <s v="United States"/>
    <s v="Owensboro"/>
    <s v="Kentucky"/>
    <n v="42301"/>
    <s v="United States ,Owensboro ,Kentucky, 42301"/>
    <x v="0"/>
    <x v="1"/>
    <s v="South - Office Supplies"/>
    <s v="Paper"/>
    <n v="45.68"/>
    <n v="46"/>
    <n v="45.68"/>
    <n v="2"/>
    <n v="23"/>
    <n v="0"/>
    <n v="21.012799999999999"/>
    <n v="46"/>
    <n v="91.36"/>
  </r>
  <r>
    <x v="2"/>
    <x v="0"/>
    <s v="United States"/>
    <s v="Baltimore"/>
    <s v="Maryland"/>
    <n v="21215"/>
    <s v="United States ,Baltimore ,Maryland, 21215"/>
    <x v="3"/>
    <x v="1"/>
    <s v="East - Office Supplies"/>
    <s v="Binders"/>
    <n v="25.06"/>
    <n v="25"/>
    <n v="25.06"/>
    <n v="2"/>
    <n v="12.5"/>
    <n v="0"/>
    <n v="11.7782"/>
    <n v="47"/>
    <n v="50.12"/>
  </r>
  <r>
    <x v="1"/>
    <x v="0"/>
    <s v="United States"/>
    <s v="Chicago"/>
    <s v="Illinois"/>
    <n v="60610"/>
    <s v="United States ,Chicago ,Illinois, 60610"/>
    <x v="2"/>
    <x v="1"/>
    <s v="Central - Office Supplies"/>
    <s v="Paper"/>
    <n v="38.432000000000002"/>
    <n v="38"/>
    <n v="30.745600000000003"/>
    <n v="1"/>
    <n v="38"/>
    <n v="0.2"/>
    <n v="13.4512"/>
    <n v="35"/>
    <n v="30.745600000000003"/>
  </r>
  <r>
    <x v="1"/>
    <x v="0"/>
    <s v="United States"/>
    <s v="Chicago"/>
    <s v="Illinois"/>
    <n v="60610"/>
    <s v="United States ,Chicago ,Illinois, 60610"/>
    <x v="2"/>
    <x v="1"/>
    <s v="Central - Office Supplies"/>
    <s v="Storage"/>
    <n v="21.568000000000001"/>
    <n v="22"/>
    <n v="17.2544"/>
    <n v="2"/>
    <n v="11"/>
    <n v="0.2"/>
    <n v="1.6175999999999999"/>
    <n v="7.5"/>
    <n v="34.508800000000001"/>
  </r>
  <r>
    <x v="1"/>
    <x v="0"/>
    <s v="United States"/>
    <s v="Chicago"/>
    <s v="Illinois"/>
    <n v="60610"/>
    <s v="United States ,Chicago ,Illinois, 60610"/>
    <x v="2"/>
    <x v="2"/>
    <s v="Central - Technology"/>
    <s v="Accessories"/>
    <n v="81.575999999999993"/>
    <n v="82"/>
    <n v="65.260799999999989"/>
    <n v="3"/>
    <n v="27.333333333333332"/>
    <n v="0.2"/>
    <n v="2.0394000000000001"/>
    <n v="2.5000000000000004"/>
    <n v="195.78239999999997"/>
  </r>
  <r>
    <x v="1"/>
    <x v="0"/>
    <s v="United States"/>
    <s v="Atlanta"/>
    <s v="Georgia"/>
    <n v="30318"/>
    <s v="United States ,Atlanta ,Georgia, 30318"/>
    <x v="0"/>
    <x v="1"/>
    <s v="South - Office Supplies"/>
    <s v="Binders"/>
    <n v="2.78"/>
    <n v="3"/>
    <n v="2.78"/>
    <n v="1"/>
    <n v="3"/>
    <n v="0"/>
    <n v="1.3622000000000001"/>
    <n v="49.000000000000007"/>
    <n v="2.78"/>
  </r>
  <r>
    <x v="1"/>
    <x v="1"/>
    <s v="United States"/>
    <s v="Los Angeles"/>
    <s v="California"/>
    <n v="90036"/>
    <s v="United States ,Los Angeles ,California, 90036"/>
    <x v="1"/>
    <x v="1"/>
    <s v="West - Office Supplies"/>
    <s v="Storage"/>
    <n v="99.87"/>
    <n v="100"/>
    <n v="99.87"/>
    <n v="3"/>
    <n v="33.333333333333336"/>
    <n v="0"/>
    <n v="23.968800000000002"/>
    <n v="24.000000000000004"/>
    <n v="299.61"/>
  </r>
  <r>
    <x v="1"/>
    <x v="2"/>
    <s v="United States"/>
    <s v="Los Angeles"/>
    <s v="California"/>
    <n v="90049"/>
    <s v="United States ,Los Angeles ,California, 90049"/>
    <x v="1"/>
    <x v="1"/>
    <s v="West - Office Supplies"/>
    <s v="Labels"/>
    <n v="44.4"/>
    <n v="44"/>
    <n v="44.4"/>
    <n v="3"/>
    <n v="14.666666666666666"/>
    <n v="0"/>
    <n v="22.2"/>
    <n v="50"/>
    <n v="133.19999999999999"/>
  </r>
  <r>
    <x v="1"/>
    <x v="2"/>
    <s v="United States"/>
    <s v="Los Angeles"/>
    <s v="California"/>
    <n v="90049"/>
    <s v="United States ,Los Angeles ,California, 90049"/>
    <x v="1"/>
    <x v="1"/>
    <s v="West - Office Supplies"/>
    <s v="Paper"/>
    <n v="21.4"/>
    <n v="21"/>
    <n v="21.4"/>
    <n v="5"/>
    <n v="4.2"/>
    <n v="0"/>
    <n v="9.6300000000000008"/>
    <n v="45.000000000000007"/>
    <n v="107"/>
  </r>
  <r>
    <x v="1"/>
    <x v="0"/>
    <s v="United States"/>
    <s v="Richmond"/>
    <s v="Indiana"/>
    <n v="47374"/>
    <s v="United States ,Richmond ,Indiana, 47374"/>
    <x v="2"/>
    <x v="0"/>
    <s v="Central - Furniture"/>
    <s v="Furnishings"/>
    <n v="71.12"/>
    <n v="71"/>
    <n v="71.12"/>
    <n v="4"/>
    <n v="17.75"/>
    <n v="0"/>
    <n v="22.0472"/>
    <n v="31"/>
    <n v="284.48"/>
  </r>
  <r>
    <x v="1"/>
    <x v="0"/>
    <s v="United States"/>
    <s v="Richmond"/>
    <s v="Indiana"/>
    <n v="47374"/>
    <s v="United States ,Richmond ,Indiana, 47374"/>
    <x v="2"/>
    <x v="2"/>
    <s v="Central - Technology"/>
    <s v="Phones"/>
    <n v="259.95999999999998"/>
    <n v="260"/>
    <n v="259.95999999999998"/>
    <n v="4"/>
    <n v="65"/>
    <n v="0"/>
    <n v="124.7808"/>
    <n v="48.000000000000007"/>
    <n v="1039.8399999999999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Envelopes"/>
    <n v="9.7799999999999994"/>
    <n v="10"/>
    <n v="9.7799999999999994"/>
    <n v="1"/>
    <n v="10"/>
    <n v="0"/>
    <n v="4.8899999999999997"/>
    <n v="50"/>
    <n v="9.7799999999999994"/>
  </r>
  <r>
    <x v="1"/>
    <x v="2"/>
    <s v="United States"/>
    <s v="San Francisco"/>
    <s v="California"/>
    <n v="94122"/>
    <s v="United States ,San Francisco ,California, 94122"/>
    <x v="1"/>
    <x v="1"/>
    <s v="West - Office Supplies"/>
    <s v="Binders"/>
    <n v="24.192"/>
    <n v="24"/>
    <n v="19.3536"/>
    <n v="9"/>
    <n v="2.6666666666666665"/>
    <n v="0.2"/>
    <n v="7.56"/>
    <n v="31.25"/>
    <n v="174.1824"/>
  </r>
  <r>
    <x v="1"/>
    <x v="1"/>
    <s v="United States"/>
    <s v="Westfield"/>
    <s v="New Jersey"/>
    <n v="7090"/>
    <s v="United States ,Westfield ,New Jersey, 7090"/>
    <x v="3"/>
    <x v="0"/>
    <s v="East - Furniture"/>
    <s v="Furnishings"/>
    <n v="31.56"/>
    <n v="32"/>
    <n v="31.56"/>
    <n v="3"/>
    <n v="10.666666666666666"/>
    <n v="0"/>
    <n v="10.4148"/>
    <n v="33"/>
    <n v="94.679999999999993"/>
  </r>
  <r>
    <x v="3"/>
    <x v="2"/>
    <s v="United States"/>
    <s v="San Francisco"/>
    <s v="California"/>
    <n v="94122"/>
    <s v="United States ,San Francisco ,California, 94122"/>
    <x v="1"/>
    <x v="1"/>
    <s v="West - Office Supplies"/>
    <s v="Paper"/>
    <n v="59.94"/>
    <n v="60"/>
    <n v="59.94"/>
    <n v="3"/>
    <n v="20"/>
    <n v="0"/>
    <n v="28.171800000000001"/>
    <n v="47"/>
    <n v="179.82"/>
  </r>
  <r>
    <x v="3"/>
    <x v="2"/>
    <s v="United States"/>
    <s v="San Francisco"/>
    <s v="California"/>
    <n v="94122"/>
    <s v="United States ,San Francisco ,California, 94122"/>
    <x v="1"/>
    <x v="1"/>
    <s v="West - Office Supplies"/>
    <s v="Paper"/>
    <n v="45.36"/>
    <n v="45"/>
    <n v="45.36"/>
    <n v="4"/>
    <n v="11.25"/>
    <n v="0"/>
    <n v="22.226400000000002"/>
    <n v="49.000000000000007"/>
    <n v="181.44"/>
  </r>
  <r>
    <x v="3"/>
    <x v="2"/>
    <s v="United States"/>
    <s v="San Francisco"/>
    <s v="California"/>
    <n v="94122"/>
    <s v="United States ,San Francisco ,California, 94122"/>
    <x v="1"/>
    <x v="1"/>
    <s v="West - Office Supplies"/>
    <s v="Paper"/>
    <n v="26.4"/>
    <n v="26"/>
    <n v="26.4"/>
    <n v="5"/>
    <n v="5.2"/>
    <n v="0"/>
    <n v="12.672000000000001"/>
    <n v="48.000000000000007"/>
    <n v="132"/>
  </r>
  <r>
    <x v="3"/>
    <x v="2"/>
    <s v="United States"/>
    <s v="San Francisco"/>
    <s v="California"/>
    <n v="94122"/>
    <s v="United States ,San Francisco ,California, 94122"/>
    <x v="1"/>
    <x v="2"/>
    <s v="West - Technology"/>
    <s v="Accessories"/>
    <n v="16.95"/>
    <n v="17"/>
    <n v="16.95"/>
    <n v="1"/>
    <n v="17"/>
    <n v="0"/>
    <n v="1.0169999999999999"/>
    <n v="6"/>
    <n v="16.95"/>
  </r>
  <r>
    <x v="1"/>
    <x v="1"/>
    <s v="United States"/>
    <s v="San Jose"/>
    <s v="California"/>
    <n v="95123"/>
    <s v="United States ,San Jose ,California, 95123"/>
    <x v="1"/>
    <x v="1"/>
    <s v="West - Office Supplies"/>
    <s v="Binders"/>
    <n v="24.704000000000001"/>
    <n v="25"/>
    <n v="19.763200000000001"/>
    <n v="2"/>
    <n v="12.5"/>
    <n v="0.2"/>
    <n v="9.2639999999999993"/>
    <n v="37.499999999999993"/>
    <n v="39.526400000000002"/>
  </r>
  <r>
    <x v="1"/>
    <x v="1"/>
    <s v="United States"/>
    <s v="San Jose"/>
    <s v="California"/>
    <n v="95123"/>
    <s v="United States ,San Jose ,California, 95123"/>
    <x v="1"/>
    <x v="1"/>
    <s v="West - Office Supplies"/>
    <s v="Appliances"/>
    <n v="59.7"/>
    <n v="60"/>
    <n v="59.7"/>
    <n v="3"/>
    <n v="20"/>
    <n v="0"/>
    <n v="26.864999999999998"/>
    <n v="44.999999999999993"/>
    <n v="179.10000000000002"/>
  </r>
  <r>
    <x v="1"/>
    <x v="1"/>
    <s v="United States"/>
    <s v="San Jose"/>
    <s v="California"/>
    <n v="95123"/>
    <s v="United States ,San Jose ,California, 95123"/>
    <x v="1"/>
    <x v="0"/>
    <s v="West - Furniture"/>
    <s v="Furnishings"/>
    <n v="14.52"/>
    <n v="15"/>
    <n v="14.52"/>
    <n v="3"/>
    <n v="5"/>
    <n v="0"/>
    <n v="5.6627999999999998"/>
    <n v="39"/>
    <n v="43.56"/>
  </r>
  <r>
    <x v="1"/>
    <x v="1"/>
    <s v="United States"/>
    <s v="San Jose"/>
    <s v="California"/>
    <n v="95123"/>
    <s v="United States ,San Jose ,California, 95123"/>
    <x v="1"/>
    <x v="1"/>
    <s v="West - Office Supplies"/>
    <s v="Binders"/>
    <n v="104.184"/>
    <n v="104"/>
    <n v="83.347200000000001"/>
    <n v="3"/>
    <n v="34.666666666666664"/>
    <n v="0.2"/>
    <n v="33.8598"/>
    <n v="32.5"/>
    <n v="250.04160000000002"/>
  </r>
  <r>
    <x v="1"/>
    <x v="2"/>
    <s v="United States"/>
    <s v="Seattle"/>
    <s v="Washington"/>
    <n v="98115"/>
    <s v="United States ,Seattle ,Washington, 98115"/>
    <x v="1"/>
    <x v="1"/>
    <s v="West - Office Supplies"/>
    <s v="Storage"/>
    <n v="46.53"/>
    <n v="47"/>
    <n v="46.53"/>
    <n v="3"/>
    <n v="15.666666666666666"/>
    <n v="0"/>
    <n v="13.0284"/>
    <n v="27.999999999999996"/>
    <n v="139.59"/>
  </r>
  <r>
    <x v="0"/>
    <x v="1"/>
    <s v="United States"/>
    <s v="Owensboro"/>
    <s v="Kentucky"/>
    <n v="42301"/>
    <s v="United States ,Owensboro ,Kentucky, 42301"/>
    <x v="0"/>
    <x v="1"/>
    <s v="South - Office Supplies"/>
    <s v="Supplies"/>
    <n v="25.5"/>
    <n v="26"/>
    <n v="25.5"/>
    <n v="3"/>
    <n v="8.6666666666666661"/>
    <n v="0"/>
    <n v="6.63"/>
    <n v="26"/>
    <n v="76.5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14.9"/>
    <n v="15"/>
    <n v="14.9"/>
    <n v="5"/>
    <n v="3"/>
    <n v="0"/>
    <n v="1.0429999999999999"/>
    <n v="6.9999999999999991"/>
    <n v="74.5"/>
  </r>
  <r>
    <x v="1"/>
    <x v="0"/>
    <s v="United States"/>
    <s v="New York City"/>
    <s v="New York"/>
    <n v="10035"/>
    <s v="United States ,New York City ,New York, 10035"/>
    <x v="3"/>
    <x v="1"/>
    <s v="East - Office Supplies"/>
    <s v="Labels"/>
    <n v="87.71"/>
    <n v="88"/>
    <n v="87.71"/>
    <n v="7"/>
    <n v="12.571428571428571"/>
    <n v="0"/>
    <n v="41.223700000000001"/>
    <n v="47"/>
    <n v="613.96999999999991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199.76400000000001"/>
    <n v="200"/>
    <n v="179.7876"/>
    <n v="2"/>
    <n v="100"/>
    <n v="0.1"/>
    <n v="8.8783999999999992"/>
    <n v="4.4444444444444438"/>
    <n v="359.5752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94.6"/>
    <n v="95"/>
    <n v="94.6"/>
    <n v="4"/>
    <n v="23.75"/>
    <n v="0"/>
    <n v="27.434000000000001"/>
    <n v="29.000000000000004"/>
    <n v="378.4"/>
  </r>
  <r>
    <x v="1"/>
    <x v="0"/>
    <s v="United States"/>
    <s v="New York City"/>
    <s v="New York"/>
    <n v="10035"/>
    <s v="United States ,New York City ,New York, 10035"/>
    <x v="3"/>
    <x v="0"/>
    <s v="East - Furniture"/>
    <s v="Bookcases"/>
    <n v="4228.7039999999997"/>
    <n v="4229"/>
    <n v="3382.9631999999997"/>
    <n v="6"/>
    <n v="704.83333333333337"/>
    <n v="0.2"/>
    <n v="158.57640000000001"/>
    <n v="3.7500000000000004"/>
    <n v="20297.779199999997"/>
  </r>
  <r>
    <x v="1"/>
    <x v="0"/>
    <s v="United States"/>
    <s v="New York City"/>
    <s v="New York"/>
    <n v="10035"/>
    <s v="United States ,New York City ,New York, 10035"/>
    <x v="3"/>
    <x v="0"/>
    <s v="East - Furniture"/>
    <s v="Bookcases"/>
    <n v="2003.92"/>
    <n v="2004"/>
    <n v="1603.136"/>
    <n v="5"/>
    <n v="400.8"/>
    <n v="0.2"/>
    <n v="-25.048999999999999"/>
    <n v="-1.25"/>
    <n v="8015.68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209.97"/>
    <n v="210"/>
    <n v="209.97"/>
    <n v="3"/>
    <n v="70"/>
    <n v="0"/>
    <n v="58.791600000000003"/>
    <n v="28.000000000000004"/>
    <n v="629.91"/>
  </r>
  <r>
    <x v="1"/>
    <x v="0"/>
    <s v="United States"/>
    <s v="New York City"/>
    <s v="New York"/>
    <n v="10035"/>
    <s v="United States ,New York City ,New York, 10035"/>
    <x v="3"/>
    <x v="2"/>
    <s v="East - Technology"/>
    <s v="Accessories"/>
    <n v="659.9"/>
    <n v="660"/>
    <n v="659.9"/>
    <n v="2"/>
    <n v="330"/>
    <n v="0"/>
    <n v="217.767"/>
    <n v="33"/>
    <n v="1319.8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110.96"/>
    <n v="111"/>
    <n v="110.96"/>
    <n v="2"/>
    <n v="55.5"/>
    <n v="0"/>
    <n v="53.260800000000003"/>
    <n v="48.000000000000007"/>
    <n v="221.92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67.8"/>
    <n v="68"/>
    <n v="67.8"/>
    <n v="4"/>
    <n v="17"/>
    <n v="0"/>
    <n v="1.3560000000000001"/>
    <n v="2.0000000000000004"/>
    <n v="271.2"/>
  </r>
  <r>
    <x v="0"/>
    <x v="1"/>
    <s v="United States"/>
    <s v="New York City"/>
    <s v="New York"/>
    <n v="10011"/>
    <s v="United States ,New York City ,New York, 10011"/>
    <x v="3"/>
    <x v="0"/>
    <s v="East - Furniture"/>
    <s v="Tables"/>
    <n v="313.17599999999999"/>
    <n v="313"/>
    <n v="187.90559999999999"/>
    <n v="2"/>
    <n v="156.5"/>
    <n v="0.4"/>
    <n v="-120.0508"/>
    <n v="-38.333333333333336"/>
    <n v="375.81119999999999"/>
  </r>
  <r>
    <x v="0"/>
    <x v="0"/>
    <s v="United States"/>
    <s v="Springfield"/>
    <s v="Virginia"/>
    <n v="22153"/>
    <s v="United States ,Springfield ,Virginia, 22153"/>
    <x v="0"/>
    <x v="1"/>
    <s v="South - Office Supplies"/>
    <s v="Art"/>
    <n v="22.96"/>
    <n v="23"/>
    <n v="22.96"/>
    <n v="7"/>
    <n v="3.2857142857142856"/>
    <n v="0"/>
    <n v="6.6584000000000003"/>
    <n v="28.999999999999996"/>
    <n v="160.72"/>
  </r>
  <r>
    <x v="1"/>
    <x v="1"/>
    <s v="United States"/>
    <s v="Bellingham"/>
    <s v="Washington"/>
    <n v="98226"/>
    <s v="United States ,Bellingham ,Washington, 98226"/>
    <x v="1"/>
    <x v="2"/>
    <s v="West - Technology"/>
    <s v="Accessories"/>
    <n v="1099.5"/>
    <n v="1100"/>
    <n v="1099.5"/>
    <n v="10"/>
    <n v="110"/>
    <n v="0"/>
    <n v="362.83499999999998"/>
    <n v="32.999999999999993"/>
    <n v="10995"/>
  </r>
  <r>
    <x v="1"/>
    <x v="1"/>
    <s v="United States"/>
    <s v="Decatur"/>
    <s v="Alabama"/>
    <n v="35601"/>
    <s v="United States ,Decatur ,Alabama, 35601"/>
    <x v="0"/>
    <x v="0"/>
    <s v="South - Furniture"/>
    <s v="Tables"/>
    <n v="1215.92"/>
    <n v="1216"/>
    <n v="1215.92"/>
    <n v="8"/>
    <n v="152"/>
    <n v="0"/>
    <n v="316.13920000000002"/>
    <n v="26"/>
    <n v="9727.36"/>
  </r>
  <r>
    <x v="1"/>
    <x v="1"/>
    <s v="United States"/>
    <s v="Fayetteville"/>
    <s v="Arkansas"/>
    <n v="72701"/>
    <s v="United States ,Fayetteville ,Arkansas, 72701"/>
    <x v="0"/>
    <x v="1"/>
    <s v="South - Office Supplies"/>
    <s v="Labels"/>
    <n v="7.31"/>
    <n v="7"/>
    <n v="7.31"/>
    <n v="1"/>
    <n v="7"/>
    <n v="0"/>
    <n v="3.4357000000000002"/>
    <n v="47"/>
    <n v="7.31"/>
  </r>
  <r>
    <x v="1"/>
    <x v="1"/>
    <s v="United States"/>
    <s v="Fayetteville"/>
    <s v="Arkansas"/>
    <n v="72701"/>
    <s v="United States ,Fayetteville ,Arkansas, 72701"/>
    <x v="0"/>
    <x v="0"/>
    <s v="South - Furniture"/>
    <s v="Furnishings"/>
    <n v="8.92"/>
    <n v="9"/>
    <n v="8.92"/>
    <n v="4"/>
    <n v="2.25"/>
    <n v="0"/>
    <n v="3.9247999999999998"/>
    <n v="44"/>
    <n v="35.68"/>
  </r>
  <r>
    <x v="2"/>
    <x v="0"/>
    <s v="United States"/>
    <s v="Philadelphia"/>
    <s v="Pennsylvania"/>
    <n v="19120"/>
    <s v="United States ,Philadelphia ,Pennsylvania, 19120"/>
    <x v="3"/>
    <x v="0"/>
    <s v="East - Furniture"/>
    <s v="Bookcases"/>
    <n v="87.21"/>
    <n v="87"/>
    <n v="43.604999999999997"/>
    <n v="3"/>
    <n v="29"/>
    <n v="0.5"/>
    <n v="-45.349200000000003"/>
    <n v="-52.000000000000014"/>
    <n v="130.815"/>
  </r>
  <r>
    <x v="2"/>
    <x v="0"/>
    <s v="United States"/>
    <s v="Philadelphia"/>
    <s v="Pennsylvania"/>
    <n v="19120"/>
    <s v="United States ,Philadelphia ,Pennsylvania, 19120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2"/>
    <x v="0"/>
    <s v="United States"/>
    <s v="Philadelphia"/>
    <s v="Pennsylvania"/>
    <n v="19120"/>
    <s v="United States ,Philadelphia ,Pennsylvania, 19120"/>
    <x v="3"/>
    <x v="2"/>
    <s v="East - Technology"/>
    <s v="Phones"/>
    <n v="683.98800000000006"/>
    <n v="684"/>
    <n v="410.39280000000002"/>
    <n v="2"/>
    <n v="342"/>
    <n v="0.4"/>
    <n v="-113.998"/>
    <n v="-16.666666666666664"/>
    <n v="820.78560000000004"/>
  </r>
  <r>
    <x v="2"/>
    <x v="0"/>
    <s v="United States"/>
    <s v="Philadelphia"/>
    <s v="Pennsylvania"/>
    <n v="19120"/>
    <s v="United States ,Philadelphia ,Pennsylvania, 19120"/>
    <x v="3"/>
    <x v="1"/>
    <s v="East - Office Supplies"/>
    <s v="Storage"/>
    <n v="13.391999999999999"/>
    <n v="13"/>
    <n v="10.7136"/>
    <n v="3"/>
    <n v="4.333333333333333"/>
    <n v="0.2"/>
    <n v="1.0044"/>
    <n v="7.5"/>
    <n v="32.140799999999999"/>
  </r>
  <r>
    <x v="2"/>
    <x v="0"/>
    <s v="United States"/>
    <s v="Philadelphia"/>
    <s v="Pennsylvania"/>
    <n v="19120"/>
    <s v="United States ,Philadelphia ,Pennsylvania, 19120"/>
    <x v="3"/>
    <x v="2"/>
    <s v="East - Technology"/>
    <s v="Accessories"/>
    <n v="16.776"/>
    <n v="17"/>
    <n v="13.4208"/>
    <n v="3"/>
    <n v="5.666666666666667"/>
    <n v="0.2"/>
    <n v="4.8231000000000002"/>
    <n v="28.750000000000004"/>
    <n v="40.2624"/>
  </r>
  <r>
    <x v="2"/>
    <x v="0"/>
    <s v="United States"/>
    <s v="Philadelphia"/>
    <s v="Pennsylvania"/>
    <n v="19120"/>
    <s v="United States ,Philadelphia ,Pennsylvania, 19120"/>
    <x v="3"/>
    <x v="2"/>
    <s v="East - Technology"/>
    <s v="Accessories"/>
    <n v="527.91999999999996"/>
    <n v="528"/>
    <n v="422.33599999999996"/>
    <n v="2"/>
    <n v="264"/>
    <n v="0.2"/>
    <n v="85.787000000000006"/>
    <n v="16.250000000000004"/>
    <n v="844.67199999999991"/>
  </r>
  <r>
    <x v="3"/>
    <x v="2"/>
    <s v="United States"/>
    <s v="Seattle"/>
    <s v="Washington"/>
    <n v="98103"/>
    <s v="United States ,Seattle ,Washington, 98103"/>
    <x v="1"/>
    <x v="0"/>
    <s v="West - Furniture"/>
    <s v="Furnishings"/>
    <n v="25.4"/>
    <n v="25"/>
    <n v="25.4"/>
    <n v="5"/>
    <n v="5"/>
    <n v="0"/>
    <n v="8.6359999999999992"/>
    <n v="34"/>
    <n v="127"/>
  </r>
  <r>
    <x v="3"/>
    <x v="2"/>
    <s v="United States"/>
    <s v="Seattle"/>
    <s v="Washington"/>
    <n v="98103"/>
    <s v="United States ,Seattle ,Washington, 98103"/>
    <x v="1"/>
    <x v="2"/>
    <s v="West - Technology"/>
    <s v="Phones"/>
    <n v="177.48"/>
    <n v="177"/>
    <n v="141.98399999999998"/>
    <n v="3"/>
    <n v="59"/>
    <n v="0.2"/>
    <n v="19.9665"/>
    <n v="11.25"/>
    <n v="425.95199999999994"/>
  </r>
  <r>
    <x v="3"/>
    <x v="2"/>
    <s v="United States"/>
    <s v="Seattle"/>
    <s v="Washington"/>
    <n v="98103"/>
    <s v="United States ,Seattle ,Washington, 98103"/>
    <x v="1"/>
    <x v="2"/>
    <s v="West - Technology"/>
    <s v="Phones"/>
    <n v="71.975999999999999"/>
    <n v="72"/>
    <n v="57.580799999999996"/>
    <n v="3"/>
    <n v="24"/>
    <n v="0.2"/>
    <n v="8.9969999999999999"/>
    <n v="12.5"/>
    <n v="172.74239999999998"/>
  </r>
  <r>
    <x v="1"/>
    <x v="0"/>
    <s v="United States"/>
    <s v="Plano"/>
    <s v="Texas"/>
    <n v="75023"/>
    <s v="United States ,Plano ,Texas, 75023"/>
    <x v="2"/>
    <x v="2"/>
    <s v="Central - Technology"/>
    <s v="Phones"/>
    <n v="95.992000000000004"/>
    <n v="96"/>
    <n v="76.793599999999998"/>
    <n v="1"/>
    <n v="96"/>
    <n v="0.2"/>
    <n v="9.5991999999999997"/>
    <n v="10"/>
    <n v="76.793599999999998"/>
  </r>
  <r>
    <x v="1"/>
    <x v="0"/>
    <s v="United States"/>
    <s v="Plano"/>
    <s v="Texas"/>
    <n v="75023"/>
    <s v="United States ,Plano ,Texas, 75023"/>
    <x v="2"/>
    <x v="1"/>
    <s v="Central - Office Supplies"/>
    <s v="Labels"/>
    <n v="13.215999999999999"/>
    <n v="13"/>
    <n v="10.572799999999999"/>
    <n v="4"/>
    <n v="3.25"/>
    <n v="0.2"/>
    <n v="4.2952000000000004"/>
    <n v="32.500000000000007"/>
    <n v="42.291199999999996"/>
  </r>
  <r>
    <x v="0"/>
    <x v="0"/>
    <s v="United States"/>
    <s v="Los Angeles"/>
    <s v="California"/>
    <n v="90049"/>
    <s v="United States ,Los Angeles ,California, 90049"/>
    <x v="1"/>
    <x v="2"/>
    <s v="West - Technology"/>
    <s v="Accessories"/>
    <n v="435.84"/>
    <n v="436"/>
    <n v="435.84"/>
    <n v="12"/>
    <n v="36.333333333333336"/>
    <n v="0"/>
    <n v="130.75200000000001"/>
    <n v="30.000000000000004"/>
    <n v="5230.08"/>
  </r>
  <r>
    <x v="0"/>
    <x v="0"/>
    <s v="United States"/>
    <s v="Los Angeles"/>
    <s v="California"/>
    <n v="90049"/>
    <s v="United States ,Los Angeles ,California, 90049"/>
    <x v="1"/>
    <x v="1"/>
    <s v="West - Office Supplies"/>
    <s v="Art"/>
    <n v="5.88"/>
    <n v="6"/>
    <n v="5.88"/>
    <n v="2"/>
    <n v="3"/>
    <n v="0"/>
    <n v="1.5875999999999999"/>
    <n v="26.999999999999996"/>
    <n v="11.76"/>
  </r>
  <r>
    <x v="1"/>
    <x v="0"/>
    <s v="United States"/>
    <s v="Los Angeles"/>
    <s v="California"/>
    <n v="90032"/>
    <s v="United States ,Los Angeles ,California, 90032"/>
    <x v="1"/>
    <x v="2"/>
    <s v="West - Technology"/>
    <s v="Phones"/>
    <n v="211.16800000000001"/>
    <n v="211"/>
    <n v="168.93440000000001"/>
    <n v="4"/>
    <n v="52.75"/>
    <n v="0.2"/>
    <n v="18.4772"/>
    <n v="8.75"/>
    <n v="675.73760000000004"/>
  </r>
  <r>
    <x v="1"/>
    <x v="1"/>
    <s v="United States"/>
    <s v="Los Angeles"/>
    <s v="California"/>
    <n v="90036"/>
    <s v="United States ,Los Angeles ,California, 90036"/>
    <x v="1"/>
    <x v="0"/>
    <s v="West - Furniture"/>
    <s v="Furnishings"/>
    <n v="6.28"/>
    <n v="6"/>
    <n v="6.28"/>
    <n v="1"/>
    <n v="6"/>
    <n v="0"/>
    <n v="2.6375999999999999"/>
    <n v="42"/>
    <n v="6.28"/>
  </r>
  <r>
    <x v="1"/>
    <x v="1"/>
    <s v="United States"/>
    <s v="Los Angeles"/>
    <s v="California"/>
    <n v="90036"/>
    <s v="United States ,Los Angeles ,California, 90036"/>
    <x v="1"/>
    <x v="2"/>
    <s v="West - Technology"/>
    <s v="Accessories"/>
    <n v="95.1"/>
    <n v="95"/>
    <n v="95.1"/>
    <n v="5"/>
    <n v="19"/>
    <n v="0"/>
    <n v="30.431999999999999"/>
    <n v="32"/>
    <n v="475.5"/>
  </r>
  <r>
    <x v="1"/>
    <x v="1"/>
    <s v="United States"/>
    <s v="Los Angeles"/>
    <s v="California"/>
    <n v="90036"/>
    <s v="United States ,Los Angeles ,California, 90036"/>
    <x v="1"/>
    <x v="1"/>
    <s v="West - Office Supplies"/>
    <s v="Paper"/>
    <n v="25.92"/>
    <n v="26"/>
    <n v="25.92"/>
    <n v="4"/>
    <n v="6.5"/>
    <n v="0"/>
    <n v="12.441599999999999"/>
    <n v="47.999999999999993"/>
    <n v="103.68"/>
  </r>
  <r>
    <x v="1"/>
    <x v="1"/>
    <s v="United States"/>
    <s v="Los Angeles"/>
    <s v="California"/>
    <n v="90036"/>
    <s v="United States ,Los Angeles ,California, 90036"/>
    <x v="1"/>
    <x v="1"/>
    <s v="West - Office Supplies"/>
    <s v="Storage"/>
    <n v="48.84"/>
    <n v="49"/>
    <n v="48.84"/>
    <n v="4"/>
    <n v="12.25"/>
    <n v="0"/>
    <n v="13.1868"/>
    <n v="26.999999999999996"/>
    <n v="195.36"/>
  </r>
  <r>
    <x v="0"/>
    <x v="2"/>
    <s v="United States"/>
    <s v="Des Moines"/>
    <s v="Iowa"/>
    <n v="50315"/>
    <s v="United States ,Des Moines ,Iowa, 50315"/>
    <x v="2"/>
    <x v="1"/>
    <s v="Central - Office Supplies"/>
    <s v="Binders"/>
    <n v="25.9"/>
    <n v="26"/>
    <n v="25.9"/>
    <n v="5"/>
    <n v="5.2"/>
    <n v="0"/>
    <n v="12.691000000000001"/>
    <n v="49.000000000000007"/>
    <n v="129.5"/>
  </r>
  <r>
    <x v="3"/>
    <x v="1"/>
    <s v="United States"/>
    <s v="Southaven"/>
    <s v="Mississippi"/>
    <n v="38671"/>
    <s v="United States ,Southaven ,Mississippi, 38671"/>
    <x v="0"/>
    <x v="1"/>
    <s v="South - Office Supplies"/>
    <s v="Envelopes"/>
    <n v="42.68"/>
    <n v="43"/>
    <n v="42.68"/>
    <n v="4"/>
    <n v="10.75"/>
    <n v="0"/>
    <n v="19.6328"/>
    <n v="46"/>
    <n v="170.72"/>
  </r>
  <r>
    <x v="3"/>
    <x v="1"/>
    <s v="United States"/>
    <s v="Southaven"/>
    <s v="Mississippi"/>
    <n v="38671"/>
    <s v="United States ,Southaven ,Mississippi, 38671"/>
    <x v="0"/>
    <x v="2"/>
    <s v="South - Technology"/>
    <s v="Accessories"/>
    <n v="299.97000000000003"/>
    <n v="300"/>
    <n v="299.97000000000003"/>
    <n v="3"/>
    <n v="100"/>
    <n v="0"/>
    <n v="125.98739999999999"/>
    <n v="41.999999999999993"/>
    <n v="899.91000000000008"/>
  </r>
  <r>
    <x v="3"/>
    <x v="1"/>
    <s v="United States"/>
    <s v="Southaven"/>
    <s v="Mississippi"/>
    <n v="38671"/>
    <s v="United States ,Southaven ,Mississippi, 38671"/>
    <x v="0"/>
    <x v="1"/>
    <s v="South - Office Supplies"/>
    <s v="Appliances"/>
    <n v="262.24"/>
    <n v="262"/>
    <n v="262.24"/>
    <n v="2"/>
    <n v="131"/>
    <n v="0"/>
    <n v="78.671999999999997"/>
    <n v="30"/>
    <n v="524.48"/>
  </r>
  <r>
    <x v="3"/>
    <x v="1"/>
    <s v="United States"/>
    <s v="Southaven"/>
    <s v="Mississippi"/>
    <n v="38671"/>
    <s v="United States ,Southaven ,Mississippi, 38671"/>
    <x v="0"/>
    <x v="1"/>
    <s v="South - Office Supplies"/>
    <s v="Binders"/>
    <n v="234.36"/>
    <n v="234"/>
    <n v="234.36"/>
    <n v="6"/>
    <n v="39"/>
    <n v="0"/>
    <n v="112.4928"/>
    <n v="48"/>
    <n v="1406.16"/>
  </r>
  <r>
    <x v="1"/>
    <x v="2"/>
    <s v="United States"/>
    <s v="Houston"/>
    <s v="Texas"/>
    <n v="77041"/>
    <s v="United States ,Houston ,Texas, 77041"/>
    <x v="2"/>
    <x v="1"/>
    <s v="Central - Office Supplies"/>
    <s v="Paper"/>
    <n v="20.736000000000001"/>
    <n v="21"/>
    <n v="16.588799999999999"/>
    <n v="4"/>
    <n v="5.25"/>
    <n v="0.2"/>
    <n v="7.2576000000000001"/>
    <n v="35"/>
    <n v="66.355199999999996"/>
  </r>
  <r>
    <x v="2"/>
    <x v="1"/>
    <s v="United States"/>
    <s v="New York City"/>
    <s v="New York"/>
    <n v="10009"/>
    <s v="United States ,New York City ,New York, 10009"/>
    <x v="3"/>
    <x v="1"/>
    <s v="East - Office Supplies"/>
    <s v="Art"/>
    <n v="10.5"/>
    <n v="11"/>
    <n v="10.5"/>
    <n v="5"/>
    <n v="2.2000000000000002"/>
    <n v="0"/>
    <n v="2.94"/>
    <n v="27.999999999999996"/>
    <n v="52.5"/>
  </r>
  <r>
    <x v="0"/>
    <x v="1"/>
    <s v="United States"/>
    <s v="Reading"/>
    <s v="Pennsylvania"/>
    <n v="19601"/>
    <s v="United States ,Reading ,Pennsylvania, 19601"/>
    <x v="3"/>
    <x v="0"/>
    <s v="East - Furniture"/>
    <s v="Furnishings"/>
    <n v="23.968"/>
    <n v="24"/>
    <n v="19.174399999999999"/>
    <n v="2"/>
    <n v="12"/>
    <n v="0.2"/>
    <n v="7.7896000000000001"/>
    <n v="32.5"/>
    <n v="38.348799999999997"/>
  </r>
  <r>
    <x v="0"/>
    <x v="1"/>
    <s v="United States"/>
    <s v="Reading"/>
    <s v="Pennsylvania"/>
    <n v="19601"/>
    <s v="United States ,Reading ,Pennsylvania, 19601"/>
    <x v="3"/>
    <x v="0"/>
    <s v="East - Furniture"/>
    <s v="Bookcases"/>
    <n v="521.96"/>
    <n v="522"/>
    <n v="260.98"/>
    <n v="4"/>
    <n v="130.5"/>
    <n v="0.5"/>
    <n v="-250.54079999999999"/>
    <n v="-47.999999999999993"/>
    <n v="1043.92"/>
  </r>
  <r>
    <x v="0"/>
    <x v="1"/>
    <s v="United States"/>
    <s v="San Francisco"/>
    <s v="California"/>
    <n v="94109"/>
    <s v="United States ,San Francisco ,California, 94109"/>
    <x v="1"/>
    <x v="1"/>
    <s v="West - Office Supplies"/>
    <s v="Storage"/>
    <n v="676.55"/>
    <n v="677"/>
    <n v="676.55"/>
    <n v="5"/>
    <n v="135.4"/>
    <n v="0"/>
    <n v="6.7655000000000003"/>
    <n v="1.0000000000000002"/>
    <n v="3382.75"/>
  </r>
  <r>
    <x v="0"/>
    <x v="1"/>
    <s v="United States"/>
    <s v="San Francisco"/>
    <s v="California"/>
    <n v="94109"/>
    <s v="United States ,San Francisco ,California, 94109"/>
    <x v="1"/>
    <x v="1"/>
    <s v="West - Office Supplies"/>
    <s v="Appliances"/>
    <n v="154.9"/>
    <n v="155"/>
    <n v="154.9"/>
    <n v="5"/>
    <n v="31"/>
    <n v="0"/>
    <n v="40.274000000000001"/>
    <n v="26"/>
    <n v="774.5"/>
  </r>
  <r>
    <x v="0"/>
    <x v="1"/>
    <s v="United States"/>
    <s v="San Francisco"/>
    <s v="California"/>
    <n v="94109"/>
    <s v="United States ,San Francisco ,California, 94109"/>
    <x v="1"/>
    <x v="1"/>
    <s v="West - Office Supplies"/>
    <s v="Envelopes"/>
    <n v="30.56"/>
    <n v="31"/>
    <n v="30.56"/>
    <n v="4"/>
    <n v="7.75"/>
    <n v="0"/>
    <n v="14.974399999999999"/>
    <n v="49"/>
    <n v="122.24"/>
  </r>
  <r>
    <x v="0"/>
    <x v="1"/>
    <s v="United States"/>
    <s v="San Francisco"/>
    <s v="California"/>
    <n v="94109"/>
    <s v="United States ,San Francisco ,California, 94109"/>
    <x v="1"/>
    <x v="0"/>
    <s v="West - Furniture"/>
    <s v="Chairs"/>
    <n v="770.35199999999998"/>
    <n v="770"/>
    <n v="616.28160000000003"/>
    <n v="3"/>
    <n v="256.66666666666669"/>
    <n v="0.2"/>
    <n v="77.035200000000003"/>
    <n v="10"/>
    <n v="1848.8448000000001"/>
  </r>
  <r>
    <x v="0"/>
    <x v="1"/>
    <s v="United States"/>
    <s v="Los Angeles"/>
    <s v="California"/>
    <n v="90045"/>
    <s v="United States ,Los Angeles ,California, 90045"/>
    <x v="1"/>
    <x v="0"/>
    <s v="West - Furniture"/>
    <s v="Furnishings"/>
    <n v="21.12"/>
    <n v="21"/>
    <n v="21.12"/>
    <n v="4"/>
    <n v="5.25"/>
    <n v="0"/>
    <n v="6.5472000000000001"/>
    <n v="31"/>
    <n v="84.48"/>
  </r>
  <r>
    <x v="0"/>
    <x v="2"/>
    <s v="United States"/>
    <s v="Los Angeles"/>
    <s v="California"/>
    <n v="90004"/>
    <s v="United States ,Los Angeles ,California, 90004"/>
    <x v="1"/>
    <x v="2"/>
    <s v="West - Technology"/>
    <s v="Phones"/>
    <n v="575.928"/>
    <n v="576"/>
    <n v="460.74239999999998"/>
    <n v="9"/>
    <n v="64"/>
    <n v="0.2"/>
    <n v="57.592799999999997"/>
    <n v="10"/>
    <n v="4146.6815999999999"/>
  </r>
  <r>
    <x v="0"/>
    <x v="2"/>
    <s v="United States"/>
    <s v="Los Angeles"/>
    <s v="California"/>
    <n v="90004"/>
    <s v="United States ,Los Angeles ,California, 90004"/>
    <x v="1"/>
    <x v="1"/>
    <s v="West - Office Supplies"/>
    <s v="Appliances"/>
    <n v="7.78"/>
    <n v="8"/>
    <n v="7.78"/>
    <n v="2"/>
    <n v="4"/>
    <n v="0"/>
    <n v="2.0228000000000002"/>
    <n v="26"/>
    <n v="15.56"/>
  </r>
  <r>
    <x v="0"/>
    <x v="2"/>
    <s v="United States"/>
    <s v="Los Angeles"/>
    <s v="California"/>
    <n v="90004"/>
    <s v="United States ,Los Angeles ,California, 90004"/>
    <x v="1"/>
    <x v="1"/>
    <s v="West - Office Supplies"/>
    <s v="Paper"/>
    <n v="123.92"/>
    <n v="124"/>
    <n v="123.92"/>
    <n v="4"/>
    <n v="31"/>
    <n v="0"/>
    <n v="55.764000000000003"/>
    <n v="45"/>
    <n v="495.68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Supplies"/>
    <n v="17.22"/>
    <n v="17"/>
    <n v="17.22"/>
    <n v="3"/>
    <n v="5.666666666666667"/>
    <n v="0"/>
    <n v="5.1660000000000004"/>
    <n v="30.000000000000004"/>
    <n v="51.66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Storage"/>
    <n v="226.56"/>
    <n v="227"/>
    <n v="226.56"/>
    <n v="6"/>
    <n v="37.833333333333336"/>
    <n v="0"/>
    <n v="63.436799999999998"/>
    <n v="27.999999999999996"/>
    <n v="1359.3600000000001"/>
  </r>
  <r>
    <x v="1"/>
    <x v="1"/>
    <s v="United States"/>
    <s v="San Francisco"/>
    <s v="California"/>
    <n v="94109"/>
    <s v="United States ,San Francisco ,California, 94109"/>
    <x v="1"/>
    <x v="2"/>
    <s v="West - Technology"/>
    <s v="Phones"/>
    <n v="107.88"/>
    <n v="108"/>
    <n v="86.304000000000002"/>
    <n v="3"/>
    <n v="36"/>
    <n v="0.2"/>
    <n v="10.788"/>
    <n v="10"/>
    <n v="258.91200000000003"/>
  </r>
  <r>
    <x v="2"/>
    <x v="2"/>
    <s v="United States"/>
    <s v="New York City"/>
    <s v="New York"/>
    <n v="10009"/>
    <s v="United States ,New York City ,New York, 10009"/>
    <x v="3"/>
    <x v="1"/>
    <s v="East - Office Supplies"/>
    <s v="Paper"/>
    <n v="81.98"/>
    <n v="82"/>
    <n v="81.98"/>
    <n v="2"/>
    <n v="41"/>
    <n v="0"/>
    <n v="40.170200000000001"/>
    <n v="49"/>
    <n v="163.96"/>
  </r>
  <r>
    <x v="2"/>
    <x v="0"/>
    <s v="United States"/>
    <s v="San Diego"/>
    <s v="California"/>
    <n v="92105"/>
    <s v="United States ,San Diego ,California, 92105"/>
    <x v="1"/>
    <x v="1"/>
    <s v="West - Office Supplies"/>
    <s v="Paper"/>
    <n v="104.85"/>
    <n v="105"/>
    <n v="104.85"/>
    <n v="1"/>
    <n v="105"/>
    <n v="0"/>
    <n v="50.328000000000003"/>
    <n v="48.000000000000007"/>
    <n v="104.85"/>
  </r>
  <r>
    <x v="2"/>
    <x v="0"/>
    <s v="United States"/>
    <s v="San Diego"/>
    <s v="California"/>
    <n v="92105"/>
    <s v="United States ,San Diego ,California, 92105"/>
    <x v="1"/>
    <x v="1"/>
    <s v="West - Office Supplies"/>
    <s v="Binders"/>
    <n v="8.7040000000000006"/>
    <n v="9"/>
    <n v="6.9632000000000005"/>
    <n v="2"/>
    <n v="4.5"/>
    <n v="0.2"/>
    <n v="3.1551999999999998"/>
    <n v="36.249999999999993"/>
    <n v="13.926400000000001"/>
  </r>
  <r>
    <x v="2"/>
    <x v="0"/>
    <s v="United States"/>
    <s v="San Diego"/>
    <s v="California"/>
    <n v="92105"/>
    <s v="United States ,San Diego ,California, 92105"/>
    <x v="1"/>
    <x v="1"/>
    <s v="West - Office Supplies"/>
    <s v="Paper"/>
    <n v="19.920000000000002"/>
    <n v="20"/>
    <n v="19.920000000000002"/>
    <n v="4"/>
    <n v="5"/>
    <n v="0"/>
    <n v="9.7607999999999997"/>
    <n v="48.999999999999993"/>
    <n v="79.680000000000007"/>
  </r>
  <r>
    <x v="2"/>
    <x v="0"/>
    <s v="United States"/>
    <s v="San Diego"/>
    <s v="California"/>
    <n v="92105"/>
    <s v="United States ,San Diego ,California, 92105"/>
    <x v="1"/>
    <x v="0"/>
    <s v="West - Furniture"/>
    <s v="Furnishings"/>
    <n v="43.02"/>
    <n v="43"/>
    <n v="43.02"/>
    <n v="3"/>
    <n v="14.333333333333334"/>
    <n v="0"/>
    <n v="15.4872"/>
    <n v="36"/>
    <n v="129.06"/>
  </r>
  <r>
    <x v="1"/>
    <x v="0"/>
    <s v="United States"/>
    <s v="New York City"/>
    <s v="New York"/>
    <n v="10024"/>
    <s v="United States ,New York City ,New York, 10024"/>
    <x v="3"/>
    <x v="0"/>
    <s v="East - Furniture"/>
    <s v="Bookcases"/>
    <n v="240.78399999999999"/>
    <n v="241"/>
    <n v="192.62719999999999"/>
    <n v="1"/>
    <n v="241"/>
    <n v="0.2"/>
    <n v="30.097999999999999"/>
    <n v="12.5"/>
    <n v="192.62719999999999"/>
  </r>
  <r>
    <x v="1"/>
    <x v="2"/>
    <s v="United States"/>
    <s v="New York City"/>
    <s v="New York"/>
    <n v="10011"/>
    <s v="United States ,New York City ,New York, 10011"/>
    <x v="3"/>
    <x v="1"/>
    <s v="East - Office Supplies"/>
    <s v="Appliances"/>
    <n v="414.96"/>
    <n v="415"/>
    <n v="414.96"/>
    <n v="2"/>
    <n v="207.5"/>
    <n v="0"/>
    <n v="124.488"/>
    <n v="30"/>
    <n v="829.92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Storage"/>
    <n v="387.72"/>
    <n v="388"/>
    <n v="310.17600000000004"/>
    <n v="5"/>
    <n v="77.599999999999994"/>
    <n v="0.2"/>
    <n v="-67.850999999999999"/>
    <n v="-17.5"/>
    <n v="1550.88"/>
  </r>
  <r>
    <x v="1"/>
    <x v="1"/>
    <s v="United States"/>
    <s v="Overland Park"/>
    <s v="Kansas"/>
    <n v="66212"/>
    <s v="United States ,Overland Park ,Kansas, 66212"/>
    <x v="2"/>
    <x v="1"/>
    <s v="Central - Office Supplies"/>
    <s v="Storage"/>
    <n v="360.38"/>
    <n v="360"/>
    <n v="360.38"/>
    <n v="2"/>
    <n v="180"/>
    <n v="0"/>
    <n v="93.698800000000006"/>
    <n v="26"/>
    <n v="720.76"/>
  </r>
  <r>
    <x v="1"/>
    <x v="1"/>
    <s v="United States"/>
    <s v="Overland Park"/>
    <s v="Kansas"/>
    <n v="66212"/>
    <s v="United States ,Overland Park ,Kansas, 66212"/>
    <x v="2"/>
    <x v="1"/>
    <s v="Central - Office Supplies"/>
    <s v="Paper"/>
    <n v="13.56"/>
    <n v="14"/>
    <n v="13.56"/>
    <n v="2"/>
    <n v="7"/>
    <n v="0"/>
    <n v="6.2375999999999996"/>
    <n v="46"/>
    <n v="27.12"/>
  </r>
  <r>
    <x v="2"/>
    <x v="0"/>
    <s v="United States"/>
    <s v="Mesa"/>
    <s v="Arizona"/>
    <n v="85204"/>
    <s v="United States ,Mesa ,Arizona, 85204"/>
    <x v="1"/>
    <x v="2"/>
    <s v="West - Technology"/>
    <s v="Phones"/>
    <n v="552"/>
    <n v="552"/>
    <n v="441.6"/>
    <n v="10"/>
    <n v="55.2"/>
    <n v="0.2"/>
    <n v="34.5"/>
    <n v="6.25"/>
    <n v="4416"/>
  </r>
  <r>
    <x v="1"/>
    <x v="2"/>
    <s v="United States"/>
    <s v="Tulsa"/>
    <s v="Oklahoma"/>
    <n v="74133"/>
    <s v="United States ,Tulsa ,Oklahoma, 74133"/>
    <x v="2"/>
    <x v="0"/>
    <s v="Central - Furniture"/>
    <s v="Tables"/>
    <n v="429.9"/>
    <n v="430"/>
    <n v="429.9"/>
    <n v="5"/>
    <n v="86"/>
    <n v="0"/>
    <n v="111.774"/>
    <n v="26"/>
    <n v="2149.5"/>
  </r>
  <r>
    <x v="1"/>
    <x v="2"/>
    <s v="United States"/>
    <s v="Tulsa"/>
    <s v="Oklahoma"/>
    <n v="74133"/>
    <s v="United States ,Tulsa ,Oklahoma, 74133"/>
    <x v="2"/>
    <x v="1"/>
    <s v="Central - Office Supplies"/>
    <s v="Binders"/>
    <n v="32.06"/>
    <n v="32"/>
    <n v="32.06"/>
    <n v="2"/>
    <n v="16"/>
    <n v="0"/>
    <n v="15.3888"/>
    <n v="48"/>
    <n v="64.12"/>
  </r>
  <r>
    <x v="1"/>
    <x v="2"/>
    <s v="United States"/>
    <s v="Tulsa"/>
    <s v="Oklahoma"/>
    <n v="74133"/>
    <s v="United States ,Tulsa ,Oklahoma, 74133"/>
    <x v="2"/>
    <x v="0"/>
    <s v="Central - Furniture"/>
    <s v="Chairs"/>
    <n v="161.96"/>
    <n v="162"/>
    <n v="161.96"/>
    <n v="2"/>
    <n v="81"/>
    <n v="0"/>
    <n v="45.348799999999997"/>
    <n v="27.999999999999996"/>
    <n v="323.92"/>
  </r>
  <r>
    <x v="1"/>
    <x v="2"/>
    <s v="United States"/>
    <s v="Tulsa"/>
    <s v="Oklahoma"/>
    <n v="74133"/>
    <s v="United States ,Tulsa ,Oklahoma, 74133"/>
    <x v="2"/>
    <x v="1"/>
    <s v="Central - Office Supplies"/>
    <s v="Storage"/>
    <n v="19.86"/>
    <n v="20"/>
    <n v="19.86"/>
    <n v="2"/>
    <n v="10"/>
    <n v="0"/>
    <n v="5.7594000000000003"/>
    <n v="29.000000000000004"/>
    <n v="39.72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12.96"/>
    <n v="13"/>
    <n v="12.96"/>
    <n v="2"/>
    <n v="6.5"/>
    <n v="0"/>
    <n v="6.3503999999999996"/>
    <n v="48.999999999999993"/>
    <n v="25.92"/>
  </r>
  <r>
    <x v="0"/>
    <x v="0"/>
    <s v="United States"/>
    <s v="Philadelphia"/>
    <s v="Pennsylvania"/>
    <n v="19143"/>
    <s v="United States ,Philadelphia ,Pennsylvania, 19143"/>
    <x v="3"/>
    <x v="1"/>
    <s v="East - Office Supplies"/>
    <s v="Paper"/>
    <n v="20.544"/>
    <n v="21"/>
    <n v="16.435200000000002"/>
    <n v="6"/>
    <n v="3.5"/>
    <n v="0.2"/>
    <n v="6.42"/>
    <n v="31.25"/>
    <n v="98.611200000000011"/>
  </r>
  <r>
    <x v="1"/>
    <x v="0"/>
    <s v="United States"/>
    <s v="Hattiesburg"/>
    <s v="Mississippi"/>
    <n v="39401"/>
    <s v="United States ,Hattiesburg ,Mississippi, 39401"/>
    <x v="0"/>
    <x v="0"/>
    <s v="South - Furniture"/>
    <s v="Furnishings"/>
    <n v="185.58"/>
    <n v="186"/>
    <n v="185.58"/>
    <n v="6"/>
    <n v="31"/>
    <n v="0"/>
    <n v="76.087800000000001"/>
    <n v="41"/>
    <n v="1113.48"/>
  </r>
  <r>
    <x v="1"/>
    <x v="0"/>
    <s v="United States"/>
    <s v="Hattiesburg"/>
    <s v="Mississippi"/>
    <n v="39401"/>
    <s v="United States ,Hattiesburg ,Mississippi, 39401"/>
    <x v="0"/>
    <x v="1"/>
    <s v="South - Office Supplies"/>
    <s v="Binders"/>
    <n v="77.56"/>
    <n v="78"/>
    <n v="77.56"/>
    <n v="2"/>
    <n v="39"/>
    <n v="0"/>
    <n v="35.677599999999998"/>
    <n v="46"/>
    <n v="155.12"/>
  </r>
  <r>
    <x v="1"/>
    <x v="0"/>
    <s v="United States"/>
    <s v="Hattiesburg"/>
    <s v="Mississippi"/>
    <n v="39401"/>
    <s v="United States ,Hattiesburg ,Mississippi, 39401"/>
    <x v="0"/>
    <x v="1"/>
    <s v="South - Office Supplies"/>
    <s v="Storage"/>
    <n v="87.92"/>
    <n v="88"/>
    <n v="87.92"/>
    <n v="4"/>
    <n v="22"/>
    <n v="0"/>
    <n v="0.87919999999999998"/>
    <n v="1"/>
    <n v="351.68"/>
  </r>
  <r>
    <x v="1"/>
    <x v="0"/>
    <s v="United States"/>
    <s v="Hattiesburg"/>
    <s v="Mississippi"/>
    <n v="39401"/>
    <s v="United States ,Hattiesburg ,Mississippi, 39401"/>
    <x v="0"/>
    <x v="1"/>
    <s v="South - Office Supplies"/>
    <s v="Paper"/>
    <n v="245.94"/>
    <n v="246"/>
    <n v="245.94"/>
    <n v="6"/>
    <n v="41"/>
    <n v="0"/>
    <n v="120.5106"/>
    <n v="49"/>
    <n v="1475.6399999999999"/>
  </r>
  <r>
    <x v="1"/>
    <x v="0"/>
    <s v="United States"/>
    <s v="Hattiesburg"/>
    <s v="Mississippi"/>
    <n v="39401"/>
    <s v="United States ,Hattiesburg ,Mississippi, 39401"/>
    <x v="0"/>
    <x v="1"/>
    <s v="South - Office Supplies"/>
    <s v="Binders"/>
    <n v="8.6"/>
    <n v="9"/>
    <n v="8.6"/>
    <n v="1"/>
    <n v="9"/>
    <n v="0"/>
    <n v="4.0419999999999998"/>
    <n v="47"/>
    <n v="8.6"/>
  </r>
  <r>
    <x v="1"/>
    <x v="0"/>
    <s v="United States"/>
    <s v="Hattiesburg"/>
    <s v="Mississippi"/>
    <n v="39401"/>
    <s v="United States ,Hattiesburg ,Mississippi, 39401"/>
    <x v="0"/>
    <x v="0"/>
    <s v="South - Furniture"/>
    <s v="Bookcases"/>
    <n v="504.9"/>
    <n v="505"/>
    <n v="504.9"/>
    <n v="5"/>
    <n v="101"/>
    <n v="0"/>
    <n v="126.22499999999999"/>
    <n v="25"/>
    <n v="2524.5"/>
  </r>
  <r>
    <x v="1"/>
    <x v="0"/>
    <s v="United States"/>
    <s v="Los Angeles"/>
    <s v="California"/>
    <n v="90049"/>
    <s v="United States ,Los Angeles ,California, 90049"/>
    <x v="1"/>
    <x v="1"/>
    <s v="West - Office Supplies"/>
    <s v="Binders"/>
    <n v="2357.4879999999998"/>
    <n v="2357"/>
    <n v="1885.9903999999999"/>
    <n v="7"/>
    <n v="336.71428571428572"/>
    <n v="0.2"/>
    <n v="884.05799999999999"/>
    <n v="37.5"/>
    <n v="13201.932799999999"/>
  </r>
  <r>
    <x v="1"/>
    <x v="0"/>
    <s v="United States"/>
    <s v="Los Angeles"/>
    <s v="California"/>
    <n v="90049"/>
    <s v="United States ,Los Angeles ,California, 90049"/>
    <x v="1"/>
    <x v="2"/>
    <s v="West - Technology"/>
    <s v="Phones"/>
    <n v="369.54399999999998"/>
    <n v="370"/>
    <n v="295.6352"/>
    <n v="7"/>
    <n v="52.857142857142854"/>
    <n v="0.2"/>
    <n v="32.335099999999997"/>
    <n v="8.75"/>
    <n v="2069.4463999999998"/>
  </r>
  <r>
    <x v="1"/>
    <x v="0"/>
    <s v="United States"/>
    <s v="Los Angeles"/>
    <s v="California"/>
    <n v="90049"/>
    <s v="United States ,Los Angeles ,California, 90049"/>
    <x v="1"/>
    <x v="0"/>
    <s v="West - Furniture"/>
    <s v="Chairs"/>
    <n v="184.75200000000001"/>
    <n v="185"/>
    <n v="147.80160000000001"/>
    <n v="3"/>
    <n v="61.666666666666664"/>
    <n v="0.2"/>
    <n v="-20.784600000000001"/>
    <n v="-11.25"/>
    <n v="443.40480000000002"/>
  </r>
  <r>
    <x v="3"/>
    <x v="1"/>
    <s v="United States"/>
    <s v="Columbus"/>
    <s v="Ohio"/>
    <n v="43229"/>
    <s v="United States ,Columbus ,Ohio, 43229"/>
    <x v="3"/>
    <x v="1"/>
    <s v="East - Office Supplies"/>
    <s v="Storage"/>
    <n v="64.959999999999994"/>
    <n v="65"/>
    <n v="51.967999999999996"/>
    <n v="5"/>
    <n v="13"/>
    <n v="0.2"/>
    <n v="-4.0599999999999996"/>
    <n v="-6.25"/>
    <n v="259.83999999999997"/>
  </r>
  <r>
    <x v="3"/>
    <x v="1"/>
    <s v="United States"/>
    <s v="Columbus"/>
    <s v="Ohio"/>
    <n v="43229"/>
    <s v="United States ,Columbus ,Ohio, 43229"/>
    <x v="3"/>
    <x v="1"/>
    <s v="East - Office Supplies"/>
    <s v="Supplies"/>
    <n v="13.52"/>
    <n v="14"/>
    <n v="10.815999999999999"/>
    <n v="2"/>
    <n v="7"/>
    <n v="0.2"/>
    <n v="1.69"/>
    <n v="12.5"/>
    <n v="21.631999999999998"/>
  </r>
  <r>
    <x v="3"/>
    <x v="1"/>
    <s v="United States"/>
    <s v="Columbus"/>
    <s v="Ohio"/>
    <n v="43229"/>
    <s v="United States ,Columbus ,Ohio, 43229"/>
    <x v="3"/>
    <x v="0"/>
    <s v="East - Furniture"/>
    <s v="Chairs"/>
    <n v="458.43"/>
    <n v="458"/>
    <n v="320.90100000000001"/>
    <n v="5"/>
    <n v="91.6"/>
    <n v="0.3"/>
    <n v="-137.529"/>
    <n v="-30"/>
    <n v="1604.5050000000001"/>
  </r>
  <r>
    <x v="3"/>
    <x v="1"/>
    <s v="United States"/>
    <s v="Columbus"/>
    <s v="Ohio"/>
    <n v="43229"/>
    <s v="United States ,Columbus ,Ohio, 43229"/>
    <x v="3"/>
    <x v="1"/>
    <s v="East - Office Supplies"/>
    <s v="Appliances"/>
    <n v="387.13600000000002"/>
    <n v="387"/>
    <n v="309.7088"/>
    <n v="4"/>
    <n v="96.75"/>
    <n v="0.2"/>
    <n v="24.196000000000002"/>
    <n v="6.25"/>
    <n v="1238.8352"/>
  </r>
  <r>
    <x v="3"/>
    <x v="1"/>
    <s v="United States"/>
    <s v="Columbus"/>
    <s v="Ohio"/>
    <n v="43229"/>
    <s v="United States ,Columbus ,Ohio, 43229"/>
    <x v="3"/>
    <x v="0"/>
    <s v="East - Furniture"/>
    <s v="Tables"/>
    <n v="328.59"/>
    <n v="329"/>
    <n v="197.15399999999997"/>
    <n v="3"/>
    <n v="109.66666666666667"/>
    <n v="0.4"/>
    <n v="-147.8655"/>
    <n v="-45"/>
    <n v="591.46199999999988"/>
  </r>
  <r>
    <x v="1"/>
    <x v="1"/>
    <s v="United States"/>
    <s v="Caldwell"/>
    <s v="Idaho"/>
    <n v="83605"/>
    <s v="United States ,Caldwell ,Idaho, 83605"/>
    <x v="1"/>
    <x v="0"/>
    <s v="West - Furniture"/>
    <s v="Chairs"/>
    <n v="338.35199999999998"/>
    <n v="338"/>
    <n v="270.6816"/>
    <n v="3"/>
    <n v="112.66666666666667"/>
    <n v="0.2"/>
    <n v="4.2294"/>
    <n v="1.25"/>
    <n v="812.04480000000001"/>
  </r>
  <r>
    <x v="1"/>
    <x v="1"/>
    <s v="United States"/>
    <s v="Caldwell"/>
    <s v="Idaho"/>
    <n v="83605"/>
    <s v="United States ,Caldwell ,Idaho, 83605"/>
    <x v="1"/>
    <x v="1"/>
    <s v="West - Office Supplies"/>
    <s v="Paper"/>
    <n v="25.92"/>
    <n v="26"/>
    <n v="25.92"/>
    <n v="4"/>
    <n v="6.5"/>
    <n v="0"/>
    <n v="12.441599999999999"/>
    <n v="47.999999999999993"/>
    <n v="103.68"/>
  </r>
  <r>
    <x v="1"/>
    <x v="1"/>
    <s v="United States"/>
    <s v="Caldwell"/>
    <s v="Idaho"/>
    <n v="83605"/>
    <s v="United States ,Caldwell ,Idaho, 83605"/>
    <x v="1"/>
    <x v="1"/>
    <s v="West - Office Supplies"/>
    <s v="Paper"/>
    <n v="91.36"/>
    <n v="91"/>
    <n v="91.36"/>
    <n v="4"/>
    <n v="22.75"/>
    <n v="0"/>
    <n v="42.025599999999997"/>
    <n v="46"/>
    <n v="365.44"/>
  </r>
  <r>
    <x v="1"/>
    <x v="1"/>
    <s v="United States"/>
    <s v="Phoenix"/>
    <s v="Arizona"/>
    <n v="85023"/>
    <s v="United States ,Phoenix ,Arizona, 85023"/>
    <x v="1"/>
    <x v="0"/>
    <s v="West - Furniture"/>
    <s v="Furnishings"/>
    <n v="87.96"/>
    <n v="88"/>
    <n v="70.367999999999995"/>
    <n v="3"/>
    <n v="29.333333333333332"/>
    <n v="0.2"/>
    <n v="7.6965000000000003"/>
    <n v="8.75"/>
    <n v="211.10399999999998"/>
  </r>
  <r>
    <x v="1"/>
    <x v="1"/>
    <s v="United States"/>
    <s v="Phoenix"/>
    <s v="Arizona"/>
    <n v="85023"/>
    <s v="United States ,Phoenix ,Arizona, 85023"/>
    <x v="1"/>
    <x v="1"/>
    <s v="West - Office Supplies"/>
    <s v="Binders"/>
    <n v="5.2140000000000004"/>
    <n v="5"/>
    <n v="1.5642000000000005"/>
    <n v="2"/>
    <n v="2.5"/>
    <n v="0.7"/>
    <n v="-4.1711999999999998"/>
    <n v="-80"/>
    <n v="3.128400000000001"/>
  </r>
  <r>
    <x v="1"/>
    <x v="0"/>
    <s v="United States"/>
    <s v="Miami"/>
    <s v="Florida"/>
    <n v="33142"/>
    <s v="United States ,Miami ,Florida, 33142"/>
    <x v="0"/>
    <x v="1"/>
    <s v="South - Office Supplies"/>
    <s v="Binders"/>
    <n v="12.294"/>
    <n v="12"/>
    <n v="3.6882000000000001"/>
    <n v="1"/>
    <n v="12"/>
    <n v="0.7"/>
    <n v="-8.6058000000000003"/>
    <n v="-70"/>
    <n v="3.6882000000000001"/>
  </r>
  <r>
    <x v="1"/>
    <x v="0"/>
    <s v="United States"/>
    <s v="Los Angeles"/>
    <s v="California"/>
    <n v="90004"/>
    <s v="United States ,Los Angeles ,California, 90004"/>
    <x v="1"/>
    <x v="0"/>
    <s v="West - Furniture"/>
    <s v="Furnishings"/>
    <n v="19.760000000000002"/>
    <n v="20"/>
    <n v="19.760000000000002"/>
    <n v="4"/>
    <n v="5"/>
    <n v="0"/>
    <n v="8.2992000000000008"/>
    <n v="42"/>
    <n v="79.040000000000006"/>
  </r>
  <r>
    <x v="1"/>
    <x v="0"/>
    <s v="United States"/>
    <s v="Troy"/>
    <s v="New York"/>
    <n v="12180"/>
    <s v="United States ,Troy ,New York, 12180"/>
    <x v="3"/>
    <x v="0"/>
    <s v="East - Furniture"/>
    <s v="Chairs"/>
    <n v="109.764"/>
    <n v="110"/>
    <n v="98.787599999999998"/>
    <n v="2"/>
    <n v="55"/>
    <n v="0.1"/>
    <n v="8.5372000000000003"/>
    <n v="7.7777777777777777"/>
    <n v="197.5752"/>
  </r>
  <r>
    <x v="1"/>
    <x v="1"/>
    <s v="United States"/>
    <s v="New Bedford"/>
    <s v="Massachusetts"/>
    <n v="2740"/>
    <s v="United States ,New Bedford ,Massachusetts, 2740"/>
    <x v="3"/>
    <x v="2"/>
    <s v="East - Technology"/>
    <s v="Phones"/>
    <n v="128.85"/>
    <n v="129"/>
    <n v="128.85"/>
    <n v="3"/>
    <n v="43"/>
    <n v="0"/>
    <n v="3.8654999999999999"/>
    <n v="3.0000000000000004"/>
    <n v="386.54999999999995"/>
  </r>
  <r>
    <x v="2"/>
    <x v="1"/>
    <s v="United States"/>
    <s v="Florence"/>
    <s v="South Carolina"/>
    <n v="29501"/>
    <s v="United States ,Florence ,South Carolina, 29501"/>
    <x v="0"/>
    <x v="0"/>
    <s v="South - Furniture"/>
    <s v="Furnishings"/>
    <n v="127.95"/>
    <n v="128"/>
    <n v="127.95"/>
    <n v="3"/>
    <n v="42.666666666666664"/>
    <n v="0"/>
    <n v="21.7515"/>
    <n v="17"/>
    <n v="383.85"/>
  </r>
  <r>
    <x v="1"/>
    <x v="0"/>
    <s v="United States"/>
    <s v="Los Angeles"/>
    <s v="California"/>
    <n v="90049"/>
    <s v="United States ,Los Angeles ,California, 90049"/>
    <x v="1"/>
    <x v="1"/>
    <s v="West - Office Supplies"/>
    <s v="Paper"/>
    <n v="68.52"/>
    <n v="69"/>
    <n v="68.52"/>
    <n v="3"/>
    <n v="23"/>
    <n v="0"/>
    <n v="31.519200000000001"/>
    <n v="46"/>
    <n v="205.56"/>
  </r>
  <r>
    <x v="1"/>
    <x v="0"/>
    <s v="United States"/>
    <s v="Los Angeles"/>
    <s v="California"/>
    <n v="90049"/>
    <s v="United States ,Los Angeles ,California, 90049"/>
    <x v="1"/>
    <x v="1"/>
    <s v="West - Office Supplies"/>
    <s v="Storage"/>
    <n v="74.94"/>
    <n v="75"/>
    <n v="74.94"/>
    <n v="3"/>
    <n v="25"/>
    <n v="0"/>
    <n v="14.2386"/>
    <n v="19"/>
    <n v="224.82"/>
  </r>
  <r>
    <x v="1"/>
    <x v="0"/>
    <s v="United States"/>
    <s v="Los Angeles"/>
    <s v="California"/>
    <n v="90049"/>
    <s v="United States ,Los Angeles ,California, 90049"/>
    <x v="1"/>
    <x v="2"/>
    <s v="West - Technology"/>
    <s v="Machines"/>
    <n v="2548.56"/>
    <n v="2549"/>
    <n v="2038.848"/>
    <n v="6"/>
    <n v="424.83333333333331"/>
    <n v="0.2"/>
    <n v="286.71300000000002"/>
    <n v="11.250000000000002"/>
    <n v="12233.088"/>
  </r>
  <r>
    <x v="1"/>
    <x v="0"/>
    <s v="United States"/>
    <s v="Los Angeles"/>
    <s v="California"/>
    <n v="90049"/>
    <s v="United States ,Los Angeles ,California, 90049"/>
    <x v="1"/>
    <x v="1"/>
    <s v="West - Office Supplies"/>
    <s v="Envelopes"/>
    <n v="271.44"/>
    <n v="271"/>
    <n v="271.44"/>
    <n v="3"/>
    <n v="90.333333333333329"/>
    <n v="0"/>
    <n v="122.148"/>
    <n v="45"/>
    <n v="814.31999999999994"/>
  </r>
  <r>
    <x v="1"/>
    <x v="0"/>
    <s v="United States"/>
    <s v="Los Angeles"/>
    <s v="California"/>
    <n v="90049"/>
    <s v="United States ,Los Angeles ,California, 90049"/>
    <x v="1"/>
    <x v="2"/>
    <s v="West - Technology"/>
    <s v="Phones"/>
    <n v="287.88"/>
    <n v="288"/>
    <n v="230.304"/>
    <n v="3"/>
    <n v="96"/>
    <n v="0.2"/>
    <n v="35.984999999999999"/>
    <n v="12.5"/>
    <n v="690.91200000000003"/>
  </r>
  <r>
    <x v="2"/>
    <x v="2"/>
    <s v="United States"/>
    <s v="Los Angeles"/>
    <s v="California"/>
    <n v="90008"/>
    <s v="United States ,Los Angeles ,California, 90008"/>
    <x v="1"/>
    <x v="1"/>
    <s v="West - Office Supplies"/>
    <s v="Paper"/>
    <n v="14.9"/>
    <n v="15"/>
    <n v="14.9"/>
    <n v="5"/>
    <n v="3"/>
    <n v="0"/>
    <n v="7.1520000000000001"/>
    <n v="48"/>
    <n v="74.5"/>
  </r>
  <r>
    <x v="2"/>
    <x v="2"/>
    <s v="United States"/>
    <s v="Los Angeles"/>
    <s v="California"/>
    <n v="90008"/>
    <s v="United States ,Los Angeles ,California, 90008"/>
    <x v="1"/>
    <x v="2"/>
    <s v="West - Technology"/>
    <s v="Phones"/>
    <n v="4158.9120000000003"/>
    <n v="4159"/>
    <n v="3327.1296000000002"/>
    <n v="8"/>
    <n v="519.875"/>
    <n v="0.2"/>
    <n v="363.90480000000002"/>
    <n v="8.75"/>
    <n v="26617.036800000002"/>
  </r>
  <r>
    <x v="1"/>
    <x v="1"/>
    <s v="United States"/>
    <s v="Los Angeles"/>
    <s v="California"/>
    <n v="90049"/>
    <s v="United States ,Los Angeles ,California, 90049"/>
    <x v="1"/>
    <x v="0"/>
    <s v="West - Furniture"/>
    <s v="Furnishings"/>
    <n v="91.96"/>
    <n v="92"/>
    <n v="91.96"/>
    <n v="2"/>
    <n v="46"/>
    <n v="0"/>
    <n v="15.6332"/>
    <n v="17"/>
    <n v="183.92"/>
  </r>
  <r>
    <x v="1"/>
    <x v="1"/>
    <s v="United States"/>
    <s v="Los Angeles"/>
    <s v="California"/>
    <n v="90049"/>
    <s v="United States ,Los Angeles ,California, 90049"/>
    <x v="1"/>
    <x v="0"/>
    <s v="West - Furniture"/>
    <s v="Furnishings"/>
    <n v="33.11"/>
    <n v="33"/>
    <n v="33.11"/>
    <n v="7"/>
    <n v="4.7142857142857144"/>
    <n v="0"/>
    <n v="12.9129"/>
    <n v="39"/>
    <n v="231.76999999999998"/>
  </r>
  <r>
    <x v="1"/>
    <x v="1"/>
    <s v="United States"/>
    <s v="Los Angeles"/>
    <s v="California"/>
    <n v="90049"/>
    <s v="United States ,Los Angeles ,California, 90049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1"/>
    <s v="United States"/>
    <s v="Los Angeles"/>
    <s v="California"/>
    <n v="90049"/>
    <s v="United States ,Los Angeles ,California, 90049"/>
    <x v="1"/>
    <x v="1"/>
    <s v="West - Office Supplies"/>
    <s v="Paper"/>
    <n v="55.48"/>
    <n v="55"/>
    <n v="55.48"/>
    <n v="1"/>
    <n v="55"/>
    <n v="0"/>
    <n v="26.630400000000002"/>
    <n v="48.000000000000007"/>
    <n v="55.48"/>
  </r>
  <r>
    <x v="0"/>
    <x v="0"/>
    <s v="United States"/>
    <s v="Columbus"/>
    <s v="Ohio"/>
    <n v="43229"/>
    <s v="United States ,Columbus ,Ohio, 43229"/>
    <x v="3"/>
    <x v="1"/>
    <s v="East - Office Supplies"/>
    <s v="Appliances"/>
    <n v="91.92"/>
    <n v="92"/>
    <n v="73.536000000000001"/>
    <n v="5"/>
    <n v="18.399999999999999"/>
    <n v="0.2"/>
    <n v="11.49"/>
    <n v="12.5"/>
    <n v="367.68"/>
  </r>
  <r>
    <x v="3"/>
    <x v="0"/>
    <s v="United States"/>
    <s v="Kenner"/>
    <s v="Louisiana"/>
    <n v="70065"/>
    <s v="United States ,Kenner ,Louisiana, 70065"/>
    <x v="0"/>
    <x v="1"/>
    <s v="South - Office Supplies"/>
    <s v="Appliances"/>
    <n v="17.34"/>
    <n v="17"/>
    <n v="17.34"/>
    <n v="2"/>
    <n v="8.5"/>
    <n v="0"/>
    <n v="4.6818"/>
    <n v="27"/>
    <n v="34.68"/>
  </r>
  <r>
    <x v="3"/>
    <x v="0"/>
    <s v="United States"/>
    <s v="Kenner"/>
    <s v="Louisiana"/>
    <n v="70065"/>
    <s v="United States ,Kenner ,Louisiana, 70065"/>
    <x v="0"/>
    <x v="2"/>
    <s v="South - Technology"/>
    <s v="Accessories"/>
    <n v="71.98"/>
    <n v="72"/>
    <n v="71.98"/>
    <n v="2"/>
    <n v="36"/>
    <n v="0"/>
    <n v="15.1158"/>
    <n v="21"/>
    <n v="143.96"/>
  </r>
  <r>
    <x v="1"/>
    <x v="0"/>
    <s v="United States"/>
    <s v="Cedar Hill"/>
    <s v="Texas"/>
    <n v="75104"/>
    <s v="United States ,Cedar Hill ,Texas, 75104"/>
    <x v="2"/>
    <x v="1"/>
    <s v="Central - Office Supplies"/>
    <s v="Envelopes"/>
    <n v="7.08"/>
    <n v="7"/>
    <n v="5.6639999999999997"/>
    <n v="3"/>
    <n v="2.3333333333333335"/>
    <n v="0.2"/>
    <n v="2.4780000000000002"/>
    <n v="35"/>
    <n v="16.991999999999997"/>
  </r>
  <r>
    <x v="2"/>
    <x v="1"/>
    <s v="United States"/>
    <s v="Providence"/>
    <s v="Rhode Island"/>
    <n v="2908"/>
    <s v="United States ,Providence ,Rhode Island, 2908"/>
    <x v="3"/>
    <x v="2"/>
    <s v="East - Technology"/>
    <s v="Accessories"/>
    <n v="69.98"/>
    <n v="70"/>
    <n v="69.98"/>
    <n v="2"/>
    <n v="35"/>
    <n v="0"/>
    <n v="4.8986000000000001"/>
    <n v="6.9999999999999991"/>
    <n v="139.96"/>
  </r>
  <r>
    <x v="0"/>
    <x v="0"/>
    <s v="United States"/>
    <s v="Lancaster"/>
    <s v="Ohio"/>
    <n v="43130"/>
    <s v="United States ,Lancaster ,Ohio, 43130"/>
    <x v="3"/>
    <x v="1"/>
    <s v="East - Office Supplies"/>
    <s v="Appliances"/>
    <n v="646.27200000000005"/>
    <n v="646"/>
    <n v="517.01760000000002"/>
    <n v="8"/>
    <n v="80.75"/>
    <n v="0.2"/>
    <n v="64.627200000000002"/>
    <n v="10"/>
    <n v="4136.1408000000001"/>
  </r>
  <r>
    <x v="0"/>
    <x v="0"/>
    <s v="United States"/>
    <s v="Lancaster"/>
    <s v="Ohio"/>
    <n v="43130"/>
    <s v="United States ,Lancaster ,Ohio, 43130"/>
    <x v="3"/>
    <x v="1"/>
    <s v="East - Office Supplies"/>
    <s v="Paper"/>
    <n v="10.368"/>
    <n v="10"/>
    <n v="8.2943999999999996"/>
    <n v="2"/>
    <n v="5"/>
    <n v="0.2"/>
    <n v="3.7584"/>
    <n v="36.25"/>
    <n v="16.588799999999999"/>
  </r>
  <r>
    <x v="1"/>
    <x v="1"/>
    <s v="United States"/>
    <s v="Seattle"/>
    <s v="Washington"/>
    <n v="98115"/>
    <s v="United States ,Seattle ,Washington, 98115"/>
    <x v="1"/>
    <x v="1"/>
    <s v="West - Office Supplies"/>
    <s v="Fasteners"/>
    <n v="8.4"/>
    <n v="8"/>
    <n v="8.4"/>
    <n v="5"/>
    <n v="1.6"/>
    <n v="0"/>
    <n v="0.33600000000000002"/>
    <n v="4"/>
    <n v="42"/>
  </r>
  <r>
    <x v="1"/>
    <x v="1"/>
    <s v="United States"/>
    <s v="Seattle"/>
    <s v="Washington"/>
    <n v="98115"/>
    <s v="United States ,Seattle ,Washington, 98115"/>
    <x v="1"/>
    <x v="2"/>
    <s v="West - Technology"/>
    <s v="Phones"/>
    <n v="71.959999999999994"/>
    <n v="72"/>
    <n v="57.567999999999998"/>
    <n v="5"/>
    <n v="14.4"/>
    <n v="0.2"/>
    <n v="25.186"/>
    <n v="35"/>
    <n v="287.83999999999997"/>
  </r>
  <r>
    <x v="2"/>
    <x v="0"/>
    <s v="United States"/>
    <s v="Jacksonville"/>
    <s v="North Carolina"/>
    <n v="28540"/>
    <s v="United States ,Jacksonville ,North Carolina, 28540"/>
    <x v="0"/>
    <x v="1"/>
    <s v="South - Office Supplies"/>
    <s v="Art"/>
    <n v="18.48"/>
    <n v="18"/>
    <n v="14.784000000000001"/>
    <n v="2"/>
    <n v="9"/>
    <n v="0.2"/>
    <n v="6.0060000000000002"/>
    <n v="32.5"/>
    <n v="29.568000000000001"/>
  </r>
  <r>
    <x v="2"/>
    <x v="0"/>
    <s v="United States"/>
    <s v="Los Angeles"/>
    <s v="California"/>
    <n v="90049"/>
    <s v="United States ,Los Angeles ,California, 90049"/>
    <x v="1"/>
    <x v="1"/>
    <s v="West - Office Supplies"/>
    <s v="Art"/>
    <n v="9.84"/>
    <n v="10"/>
    <n v="9.84"/>
    <n v="3"/>
    <n v="3.3333333333333335"/>
    <n v="0"/>
    <n v="2.8536000000000001"/>
    <n v="29.000000000000004"/>
    <n v="29.52"/>
  </r>
  <r>
    <x v="3"/>
    <x v="0"/>
    <s v="United States"/>
    <s v="Miami"/>
    <s v="Florida"/>
    <n v="33142"/>
    <s v="United States ,Miami ,Florida, 33142"/>
    <x v="0"/>
    <x v="0"/>
    <s v="South - Furniture"/>
    <s v="Chairs"/>
    <n v="239.24"/>
    <n v="239"/>
    <n v="191.392"/>
    <n v="1"/>
    <n v="239"/>
    <n v="0.2"/>
    <n v="23.923999999999999"/>
    <n v="10"/>
    <n v="191.392"/>
  </r>
  <r>
    <x v="1"/>
    <x v="1"/>
    <s v="United States"/>
    <s v="Nashua"/>
    <s v="New Hampshire"/>
    <n v="3060"/>
    <s v="United States ,Nashua ,New Hampshire, 3060"/>
    <x v="3"/>
    <x v="0"/>
    <s v="East - Furniture"/>
    <s v="Furnishings"/>
    <n v="21.12"/>
    <n v="21"/>
    <n v="21.12"/>
    <n v="4"/>
    <n v="5.25"/>
    <n v="0"/>
    <n v="6.5472000000000001"/>
    <n v="31"/>
    <n v="84.48"/>
  </r>
  <r>
    <x v="2"/>
    <x v="0"/>
    <s v="United States"/>
    <s v="New York City"/>
    <s v="New York"/>
    <n v="10011"/>
    <s v="United States ,New York City ,New York, 10011"/>
    <x v="3"/>
    <x v="1"/>
    <s v="East - Office Supplies"/>
    <s v="Supplies"/>
    <n v="54.9"/>
    <n v="55"/>
    <n v="54.9"/>
    <n v="5"/>
    <n v="11"/>
    <n v="0"/>
    <n v="15.372"/>
    <n v="28.000000000000004"/>
    <n v="274.5"/>
  </r>
  <r>
    <x v="1"/>
    <x v="2"/>
    <s v="United States"/>
    <s v="Los Angeles"/>
    <s v="California"/>
    <n v="90036"/>
    <s v="United States ,Los Angeles ,California, 90036"/>
    <x v="1"/>
    <x v="0"/>
    <s v="West - Furniture"/>
    <s v="Furnishings"/>
    <n v="15.24"/>
    <n v="15"/>
    <n v="15.24"/>
    <n v="3"/>
    <n v="5"/>
    <n v="0"/>
    <n v="5.1816000000000004"/>
    <n v="34"/>
    <n v="45.72"/>
  </r>
  <r>
    <x v="1"/>
    <x v="0"/>
    <s v="United States"/>
    <s v="Carrollton"/>
    <s v="Texas"/>
    <n v="75007"/>
    <s v="United States ,Carrollton ,Texas, 75007"/>
    <x v="2"/>
    <x v="1"/>
    <s v="Central - Office Supplies"/>
    <s v="Appliances"/>
    <n v="19.568000000000001"/>
    <n v="20"/>
    <n v="3.9135999999999989"/>
    <n v="2"/>
    <n v="10"/>
    <n v="0.8"/>
    <n v="-52.833599999999997"/>
    <n v="-270"/>
    <n v="7.8271999999999977"/>
  </r>
  <r>
    <x v="1"/>
    <x v="0"/>
    <s v="United States"/>
    <s v="Carrollton"/>
    <s v="Texas"/>
    <n v="75007"/>
    <s v="United States ,Carrollton ,Texas, 75007"/>
    <x v="2"/>
    <x v="1"/>
    <s v="Central - Office Supplies"/>
    <s v="Binders"/>
    <n v="310.392"/>
    <n v="310"/>
    <n v="62.078399999999988"/>
    <n v="4"/>
    <n v="77.5"/>
    <n v="0.8"/>
    <n v="-512.14679999999998"/>
    <n v="-165"/>
    <n v="248.31359999999995"/>
  </r>
  <r>
    <x v="1"/>
    <x v="0"/>
    <s v="United States"/>
    <s v="Georgetown"/>
    <s v="Kentucky"/>
    <n v="40324"/>
    <s v="United States ,Georgetown ,Kentucky, 40324"/>
    <x v="0"/>
    <x v="0"/>
    <s v="South - Furniture"/>
    <s v="Furnishings"/>
    <n v="42.6"/>
    <n v="43"/>
    <n v="42.6"/>
    <n v="3"/>
    <n v="14.333333333333334"/>
    <n v="0"/>
    <n v="16.614000000000001"/>
    <n v="39"/>
    <n v="127.80000000000001"/>
  </r>
  <r>
    <x v="1"/>
    <x v="0"/>
    <s v="United States"/>
    <s v="Georgetown"/>
    <s v="Kentucky"/>
    <n v="40324"/>
    <s v="United States ,Georgetown ,Kentucky, 40324"/>
    <x v="0"/>
    <x v="1"/>
    <s v="South - Office Supplies"/>
    <s v="Binders"/>
    <n v="113.94"/>
    <n v="114"/>
    <n v="113.94"/>
    <n v="6"/>
    <n v="19"/>
    <n v="0"/>
    <n v="54.691200000000002"/>
    <n v="48.000000000000007"/>
    <n v="683.64"/>
  </r>
  <r>
    <x v="1"/>
    <x v="0"/>
    <s v="United States"/>
    <s v="Georgetown"/>
    <s v="Kentucky"/>
    <n v="40324"/>
    <s v="United States ,Georgetown ,Kentucky, 40324"/>
    <x v="0"/>
    <x v="1"/>
    <s v="South - Office Supplies"/>
    <s v="Storage"/>
    <n v="129.91999999999999"/>
    <n v="130"/>
    <n v="129.91999999999999"/>
    <n v="4"/>
    <n v="32.5"/>
    <n v="0"/>
    <n v="5.1967999999999996"/>
    <n v="4"/>
    <n v="519.67999999999995"/>
  </r>
  <r>
    <x v="1"/>
    <x v="0"/>
    <s v="United States"/>
    <s v="Georgetown"/>
    <s v="Kentucky"/>
    <n v="40324"/>
    <s v="United States ,Georgetown ,Kentucky, 40324"/>
    <x v="0"/>
    <x v="1"/>
    <s v="South - Office Supplies"/>
    <s v="Art"/>
    <n v="5.28"/>
    <n v="5"/>
    <n v="5.28"/>
    <n v="3"/>
    <n v="1.6666666666666667"/>
    <n v="0"/>
    <n v="2.5344000000000002"/>
    <n v="48.000000000000007"/>
    <n v="15.84"/>
  </r>
  <r>
    <x v="1"/>
    <x v="1"/>
    <s v="United States"/>
    <s v="Los Angeles"/>
    <s v="California"/>
    <n v="90008"/>
    <s v="United States ,Los Angeles ,California, 90008"/>
    <x v="1"/>
    <x v="2"/>
    <s v="West - Technology"/>
    <s v="Phones"/>
    <n v="859.2"/>
    <n v="859"/>
    <n v="687.36"/>
    <n v="3"/>
    <n v="286.33333333333331"/>
    <n v="0.2"/>
    <n v="75.180000000000007"/>
    <n v="8.75"/>
    <n v="2062.08"/>
  </r>
  <r>
    <x v="1"/>
    <x v="1"/>
    <s v="United States"/>
    <s v="Los Angeles"/>
    <s v="California"/>
    <n v="90008"/>
    <s v="United States ,Los Angeles ,California, 90008"/>
    <x v="1"/>
    <x v="2"/>
    <s v="West - Technology"/>
    <s v="Machines"/>
    <n v="506.28"/>
    <n v="506"/>
    <n v="405.024"/>
    <n v="3"/>
    <n v="168.66666666666666"/>
    <n v="0.2"/>
    <n v="177.19800000000001"/>
    <n v="35"/>
    <n v="1215.0720000000001"/>
  </r>
  <r>
    <x v="1"/>
    <x v="0"/>
    <s v="United States"/>
    <s v="Sierra Vista"/>
    <s v="Arizona"/>
    <n v="85635"/>
    <s v="United States ,Sierra Vista ,Arizona, 85635"/>
    <x v="1"/>
    <x v="0"/>
    <s v="West - Furniture"/>
    <s v="Furnishings"/>
    <n v="14.368"/>
    <n v="14"/>
    <n v="11.494400000000001"/>
    <n v="2"/>
    <n v="7"/>
    <n v="0.2"/>
    <n v="3.9512"/>
    <n v="27.500000000000004"/>
    <n v="22.988800000000001"/>
  </r>
  <r>
    <x v="0"/>
    <x v="1"/>
    <s v="United States"/>
    <s v="Knoxville"/>
    <s v="Tennessee"/>
    <n v="37918"/>
    <s v="United States ,Knoxville ,Tennessee, 37918"/>
    <x v="0"/>
    <x v="0"/>
    <s v="South - Furniture"/>
    <s v="Chairs"/>
    <n v="314.35199999999998"/>
    <n v="314"/>
    <n v="251.48159999999999"/>
    <n v="3"/>
    <n v="104.66666666666667"/>
    <n v="0.2"/>
    <n v="-35.364600000000003"/>
    <n v="-11.250000000000002"/>
    <n v="754.44479999999999"/>
  </r>
  <r>
    <x v="0"/>
    <x v="1"/>
    <s v="United States"/>
    <s v="Knoxville"/>
    <s v="Tennessee"/>
    <n v="37918"/>
    <s v="United States ,Knoxville ,Tennessee, 37918"/>
    <x v="0"/>
    <x v="1"/>
    <s v="South - Office Supplies"/>
    <s v="Paper"/>
    <n v="27.888000000000002"/>
    <n v="28"/>
    <n v="22.310400000000001"/>
    <n v="7"/>
    <n v="4"/>
    <n v="0.2"/>
    <n v="10.109400000000001"/>
    <n v="36.25"/>
    <n v="156.1728"/>
  </r>
  <r>
    <x v="1"/>
    <x v="1"/>
    <s v="United States"/>
    <s v="Tucson"/>
    <s v="Arizona"/>
    <n v="85705"/>
    <s v="United States ,Tucson ,Arizona, 85705"/>
    <x v="1"/>
    <x v="0"/>
    <s v="West - Furniture"/>
    <s v="Furnishings"/>
    <n v="238.15199999999999"/>
    <n v="238"/>
    <n v="190.52159999999998"/>
    <n v="3"/>
    <n v="79.333333333333329"/>
    <n v="0.2"/>
    <n v="89.307000000000002"/>
    <n v="37.500000000000007"/>
    <n v="571.56479999999988"/>
  </r>
  <r>
    <x v="1"/>
    <x v="2"/>
    <s v="United States"/>
    <s v="Minneapolis"/>
    <s v="Minnesota"/>
    <n v="55407"/>
    <s v="United States ,Minneapolis ,Minnesota, 55407"/>
    <x v="2"/>
    <x v="0"/>
    <s v="Central - Furniture"/>
    <s v="Tables"/>
    <n v="692.94"/>
    <n v="693"/>
    <n v="692.94"/>
    <n v="3"/>
    <n v="231"/>
    <n v="0"/>
    <n v="173.23500000000001"/>
    <n v="25"/>
    <n v="2078.8200000000002"/>
  </r>
  <r>
    <x v="1"/>
    <x v="1"/>
    <s v="United States"/>
    <s v="Miami"/>
    <s v="Florida"/>
    <n v="33142"/>
    <s v="United States ,Miami ,Florida, 33142"/>
    <x v="0"/>
    <x v="1"/>
    <s v="South - Office Supplies"/>
    <s v="Binders"/>
    <n v="16.146000000000001"/>
    <n v="16"/>
    <n v="4.8438000000000017"/>
    <n v="9"/>
    <n v="1.7777777777777777"/>
    <n v="0.7"/>
    <n v="-12.9168"/>
    <n v="-80"/>
    <n v="43.594200000000015"/>
  </r>
  <r>
    <x v="1"/>
    <x v="1"/>
    <s v="United States"/>
    <s v="Miami"/>
    <s v="Florida"/>
    <n v="33142"/>
    <s v="United States ,Miami ,Florida, 33142"/>
    <x v="0"/>
    <x v="1"/>
    <s v="South - Office Supplies"/>
    <s v="Binders"/>
    <n v="1345.4849999999999"/>
    <n v="1345"/>
    <n v="403.64550000000008"/>
    <n v="5"/>
    <n v="269"/>
    <n v="0.7"/>
    <n v="-1031.5385000000001"/>
    <n v="-76.666666666666686"/>
    <n v="2018.2275000000004"/>
  </r>
  <r>
    <x v="2"/>
    <x v="0"/>
    <s v="United States"/>
    <s v="Houston"/>
    <s v="Texas"/>
    <n v="77036"/>
    <s v="United States ,Houston ,Texas, 77036"/>
    <x v="2"/>
    <x v="1"/>
    <s v="Central - Office Supplies"/>
    <s v="Paper"/>
    <n v="173.488"/>
    <n v="173"/>
    <n v="138.79040000000001"/>
    <n v="7"/>
    <n v="24.714285714285715"/>
    <n v="0.2"/>
    <n v="54.215000000000003"/>
    <n v="31.25"/>
    <n v="971.53280000000007"/>
  </r>
  <r>
    <x v="1"/>
    <x v="0"/>
    <s v="United States"/>
    <s v="Milwaukee"/>
    <s v="Wisconsin"/>
    <n v="53209"/>
    <s v="United States ,Milwaukee ,Wisconsin, 53209"/>
    <x v="2"/>
    <x v="1"/>
    <s v="Central - Office Supplies"/>
    <s v="Art"/>
    <n v="57.75"/>
    <n v="58"/>
    <n v="57.75"/>
    <n v="5"/>
    <n v="11.6"/>
    <n v="0"/>
    <n v="16.170000000000002"/>
    <n v="28.000000000000004"/>
    <n v="288.75"/>
  </r>
  <r>
    <x v="1"/>
    <x v="0"/>
    <s v="United States"/>
    <s v="Milwaukee"/>
    <s v="Wisconsin"/>
    <n v="53209"/>
    <s v="United States ,Milwaukee ,Wisconsin, 53209"/>
    <x v="2"/>
    <x v="1"/>
    <s v="Central - Office Supplies"/>
    <s v="Appliances"/>
    <n v="272.39999999999998"/>
    <n v="272"/>
    <n v="272.39999999999998"/>
    <n v="5"/>
    <n v="54.4"/>
    <n v="0"/>
    <n v="76.272000000000006"/>
    <n v="28.000000000000004"/>
    <n v="1362"/>
  </r>
  <r>
    <x v="0"/>
    <x v="2"/>
    <s v="United States"/>
    <s v="Lancaster"/>
    <s v="Ohio"/>
    <n v="43130"/>
    <s v="United States ,Lancaster ,Ohio, 43130"/>
    <x v="3"/>
    <x v="1"/>
    <s v="East - Office Supplies"/>
    <s v="Paper"/>
    <n v="11.952"/>
    <n v="12"/>
    <n v="9.5616000000000003"/>
    <n v="3"/>
    <n v="4"/>
    <n v="0.2"/>
    <n v="4.0338000000000003"/>
    <n v="33.75"/>
    <n v="28.684800000000003"/>
  </r>
  <r>
    <x v="0"/>
    <x v="2"/>
    <s v="United States"/>
    <s v="Lancaster"/>
    <s v="Ohio"/>
    <n v="43130"/>
    <s v="United States ,Lancaster ,Ohio, 43130"/>
    <x v="3"/>
    <x v="0"/>
    <s v="East - Furniture"/>
    <s v="Furnishings"/>
    <n v="28"/>
    <n v="28"/>
    <n v="22.4"/>
    <n v="4"/>
    <n v="7"/>
    <n v="0.2"/>
    <n v="7.7"/>
    <n v="27.500000000000004"/>
    <n v="89.6"/>
  </r>
  <r>
    <x v="0"/>
    <x v="2"/>
    <s v="United States"/>
    <s v="Lancaster"/>
    <s v="Ohio"/>
    <n v="43130"/>
    <s v="United States ,Lancaster ,Ohio, 43130"/>
    <x v="3"/>
    <x v="1"/>
    <s v="East - Office Supplies"/>
    <s v="Binders"/>
    <n v="12.201000000000001"/>
    <n v="12"/>
    <n v="3.6603000000000012"/>
    <n v="7"/>
    <n v="1.7142857142857142"/>
    <n v="0.7"/>
    <n v="-9.7607999999999997"/>
    <n v="-80"/>
    <n v="25.62210000000001"/>
  </r>
  <r>
    <x v="2"/>
    <x v="0"/>
    <s v="United States"/>
    <s v="Edinburg"/>
    <s v="Texas"/>
    <n v="78539"/>
    <s v="United States ,Edinburg ,Texas, 78539"/>
    <x v="2"/>
    <x v="1"/>
    <s v="Central - Office Supplies"/>
    <s v="Binders"/>
    <n v="2.0680000000000001"/>
    <n v="2"/>
    <n v="0.41359999999999997"/>
    <n v="1"/>
    <n v="2"/>
    <n v="0.8"/>
    <n v="-3.4121999999999999"/>
    <n v="-165"/>
    <n v="0.41359999999999997"/>
  </r>
  <r>
    <x v="2"/>
    <x v="0"/>
    <s v="United States"/>
    <s v="Edinburg"/>
    <s v="Texas"/>
    <n v="78539"/>
    <s v="United States ,Edinburg ,Texas, 78539"/>
    <x v="2"/>
    <x v="1"/>
    <s v="Central - Office Supplies"/>
    <s v="Paper"/>
    <n v="83.84"/>
    <n v="84"/>
    <n v="67.072000000000003"/>
    <n v="8"/>
    <n v="10.5"/>
    <n v="0.2"/>
    <n v="30.391999999999999"/>
    <n v="36.25"/>
    <n v="536.57600000000002"/>
  </r>
  <r>
    <x v="1"/>
    <x v="2"/>
    <s v="United States"/>
    <s v="New York City"/>
    <s v="New York"/>
    <n v="10009"/>
    <s v="United States ,New York City ,New York, 10009"/>
    <x v="3"/>
    <x v="1"/>
    <s v="East - Office Supplies"/>
    <s v="Envelopes"/>
    <n v="11.36"/>
    <n v="11"/>
    <n v="11.36"/>
    <n v="2"/>
    <n v="5.5"/>
    <n v="0"/>
    <n v="5.3391999999999999"/>
    <n v="47"/>
    <n v="22.72"/>
  </r>
  <r>
    <x v="1"/>
    <x v="2"/>
    <s v="United States"/>
    <s v="New York City"/>
    <s v="New York"/>
    <n v="10009"/>
    <s v="United States ,New York City ,New York, 10009"/>
    <x v="3"/>
    <x v="1"/>
    <s v="East - Office Supplies"/>
    <s v="Paper"/>
    <n v="36.4"/>
    <n v="36"/>
    <n v="36.4"/>
    <n v="5"/>
    <n v="7.2"/>
    <n v="0"/>
    <n v="17.472000000000001"/>
    <n v="48.000000000000007"/>
    <n v="182"/>
  </r>
  <r>
    <x v="1"/>
    <x v="0"/>
    <s v="United States"/>
    <s v="Philadelphia"/>
    <s v="Pennsylvania"/>
    <n v="19120"/>
    <s v="United States ,Philadelphia ,Pennsylvania, 19120"/>
    <x v="3"/>
    <x v="2"/>
    <s v="East - Technology"/>
    <s v="Accessories"/>
    <n v="27.968"/>
    <n v="28"/>
    <n v="22.374400000000001"/>
    <n v="2"/>
    <n v="14"/>
    <n v="0.2"/>
    <n v="6.992"/>
    <n v="25"/>
    <n v="44.748800000000003"/>
  </r>
  <r>
    <x v="1"/>
    <x v="2"/>
    <s v="United States"/>
    <s v="Rochester"/>
    <s v="New York"/>
    <n v="14609"/>
    <s v="United States ,Rochester ,New York, 14609"/>
    <x v="3"/>
    <x v="1"/>
    <s v="East - Office Supplies"/>
    <s v="Storage"/>
    <n v="142.04"/>
    <n v="142"/>
    <n v="142.04"/>
    <n v="4"/>
    <n v="35.5"/>
    <n v="0"/>
    <n v="38.3508"/>
    <n v="27"/>
    <n v="568.16"/>
  </r>
  <r>
    <x v="1"/>
    <x v="2"/>
    <s v="United States"/>
    <s v="Rochester"/>
    <s v="New York"/>
    <n v="14609"/>
    <s v="United States ,Rochester ,New York, 14609"/>
    <x v="3"/>
    <x v="1"/>
    <s v="East - Office Supplies"/>
    <s v="Art"/>
    <n v="14.67"/>
    <n v="15"/>
    <n v="14.67"/>
    <n v="3"/>
    <n v="5"/>
    <n v="0"/>
    <n v="6.0147000000000004"/>
    <n v="41"/>
    <n v="44.01"/>
  </r>
  <r>
    <x v="0"/>
    <x v="0"/>
    <s v="United States"/>
    <s v="San Diego"/>
    <s v="California"/>
    <n v="92037"/>
    <s v="United States ,San Diego ,California, 92037"/>
    <x v="1"/>
    <x v="2"/>
    <s v="West - Technology"/>
    <s v="Copiers"/>
    <n v="1199.96"/>
    <n v="1200"/>
    <n v="959.96800000000007"/>
    <n v="5"/>
    <n v="240"/>
    <n v="0.2"/>
    <n v="224.99250000000001"/>
    <n v="18.75"/>
    <n v="4799.84"/>
  </r>
  <r>
    <x v="0"/>
    <x v="0"/>
    <s v="United States"/>
    <s v="San Diego"/>
    <s v="California"/>
    <n v="92037"/>
    <s v="United States ,San Diego ,California, 92037"/>
    <x v="1"/>
    <x v="1"/>
    <s v="West - Office Supplies"/>
    <s v="Paper"/>
    <n v="12.6"/>
    <n v="13"/>
    <n v="12.6"/>
    <n v="3"/>
    <n v="4.333333333333333"/>
    <n v="0"/>
    <n v="6.1740000000000004"/>
    <n v="49.000000000000007"/>
    <n v="37.799999999999997"/>
  </r>
  <r>
    <x v="0"/>
    <x v="0"/>
    <s v="United States"/>
    <s v="San Diego"/>
    <s v="California"/>
    <n v="92037"/>
    <s v="United States ,San Diego ,California, 92037"/>
    <x v="1"/>
    <x v="1"/>
    <s v="West - Office Supplies"/>
    <s v="Paper"/>
    <n v="17.940000000000001"/>
    <n v="18"/>
    <n v="17.940000000000001"/>
    <n v="3"/>
    <n v="6"/>
    <n v="0"/>
    <n v="8.0730000000000004"/>
    <n v="45"/>
    <n v="53.820000000000007"/>
  </r>
  <r>
    <x v="2"/>
    <x v="0"/>
    <s v="United States"/>
    <s v="Philadelphia"/>
    <s v="Pennsylvania"/>
    <n v="19120"/>
    <s v="United States ,Philadelphia ,Pennsylvania, 19120"/>
    <x v="3"/>
    <x v="1"/>
    <s v="East - Office Supplies"/>
    <s v="Labels"/>
    <n v="23.904"/>
    <n v="24"/>
    <n v="19.123200000000001"/>
    <n v="6"/>
    <n v="4"/>
    <n v="0.2"/>
    <n v="7.7687999999999997"/>
    <n v="32.5"/>
    <n v="114.73920000000001"/>
  </r>
  <r>
    <x v="1"/>
    <x v="0"/>
    <s v="United States"/>
    <s v="Bartlett"/>
    <s v="Tennessee"/>
    <n v="38134"/>
    <s v="United States ,Bartlett ,Tennessee, 38134"/>
    <x v="0"/>
    <x v="1"/>
    <s v="South - Office Supplies"/>
    <s v="Supplies"/>
    <n v="88.96"/>
    <n v="89"/>
    <n v="71.167999999999992"/>
    <n v="8"/>
    <n v="11.125"/>
    <n v="0.2"/>
    <n v="10.007999999999999"/>
    <n v="11.25"/>
    <n v="569.34399999999994"/>
  </r>
  <r>
    <x v="1"/>
    <x v="2"/>
    <s v="United States"/>
    <s v="Lakewood"/>
    <s v="California"/>
    <n v="90712"/>
    <s v="United States ,Lakewood ,California, 90712"/>
    <x v="1"/>
    <x v="0"/>
    <s v="West - Furniture"/>
    <s v="Chairs"/>
    <n v="518.27200000000005"/>
    <n v="518"/>
    <n v="414.61760000000004"/>
    <n v="8"/>
    <n v="64.75"/>
    <n v="0.2"/>
    <n v="-97.176000000000002"/>
    <n v="-18.75"/>
    <n v="3316.9408000000003"/>
  </r>
  <r>
    <x v="1"/>
    <x v="2"/>
    <s v="United States"/>
    <s v="Lakewood"/>
    <s v="California"/>
    <n v="90712"/>
    <s v="United States ,Lakewood ,California, 90712"/>
    <x v="1"/>
    <x v="0"/>
    <s v="West - Furniture"/>
    <s v="Furnishings"/>
    <n v="6.98"/>
    <n v="7"/>
    <n v="6.98"/>
    <n v="1"/>
    <n v="7"/>
    <n v="0"/>
    <n v="3.3504"/>
    <n v="48"/>
    <n v="6.98"/>
  </r>
  <r>
    <x v="1"/>
    <x v="2"/>
    <s v="United States"/>
    <s v="Lakewood"/>
    <s v="California"/>
    <n v="90712"/>
    <s v="United States ,Lakewood ,California, 90712"/>
    <x v="1"/>
    <x v="2"/>
    <s v="West - Technology"/>
    <s v="Machines"/>
    <n v="343.2"/>
    <n v="343"/>
    <n v="274.56"/>
    <n v="1"/>
    <n v="343"/>
    <n v="0.2"/>
    <n v="38.61"/>
    <n v="11.25"/>
    <n v="274.56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Labels"/>
    <n v="17.544"/>
    <n v="18"/>
    <n v="14.0352"/>
    <n v="3"/>
    <n v="6"/>
    <n v="0.2"/>
    <n v="5.9211"/>
    <n v="33.75"/>
    <n v="42.105599999999995"/>
  </r>
  <r>
    <x v="1"/>
    <x v="0"/>
    <s v="United States"/>
    <s v="Austin"/>
    <s v="Texas"/>
    <n v="78745"/>
    <s v="United States ,Austin ,Texas, 78745"/>
    <x v="2"/>
    <x v="1"/>
    <s v="Central - Office Supplies"/>
    <s v="Storage"/>
    <n v="152.68799999999999"/>
    <n v="153"/>
    <n v="122.15039999999999"/>
    <n v="2"/>
    <n v="76.5"/>
    <n v="0.2"/>
    <n v="-26.720400000000001"/>
    <n v="-17.5"/>
    <n v="244.30079999999998"/>
  </r>
  <r>
    <x v="1"/>
    <x v="0"/>
    <s v="United States"/>
    <s v="Austin"/>
    <s v="Texas"/>
    <n v="78745"/>
    <s v="United States ,Austin ,Texas, 78745"/>
    <x v="2"/>
    <x v="1"/>
    <s v="Central - Office Supplies"/>
    <s v="Fasteners"/>
    <n v="3.488"/>
    <n v="3"/>
    <n v="2.7904"/>
    <n v="2"/>
    <n v="1.5"/>
    <n v="0.2"/>
    <n v="0.56679999999999997"/>
    <n v="16.25"/>
    <n v="5.5808"/>
  </r>
  <r>
    <x v="1"/>
    <x v="0"/>
    <s v="United States"/>
    <s v="Austin"/>
    <s v="Texas"/>
    <n v="78745"/>
    <s v="United States ,Austin ,Texas, 78745"/>
    <x v="2"/>
    <x v="1"/>
    <s v="Central - Office Supplies"/>
    <s v="Supplies"/>
    <n v="5.8879999999999999"/>
    <n v="6"/>
    <n v="4.7103999999999999"/>
    <n v="2"/>
    <n v="3"/>
    <n v="0.2"/>
    <n v="-1.3248"/>
    <n v="-22.5"/>
    <n v="9.4207999999999998"/>
  </r>
  <r>
    <x v="1"/>
    <x v="1"/>
    <s v="United States"/>
    <s v="Los Angeles"/>
    <s v="California"/>
    <n v="90008"/>
    <s v="United States ,Los Angeles ,California, 90008"/>
    <x v="1"/>
    <x v="1"/>
    <s v="West - Office Supplies"/>
    <s v="Binders"/>
    <n v="153.55199999999999"/>
    <n v="154"/>
    <n v="122.8416"/>
    <n v="3"/>
    <n v="51.333333333333336"/>
    <n v="0.2"/>
    <n v="51.823799999999999"/>
    <n v="33.75"/>
    <n v="368.52480000000003"/>
  </r>
  <r>
    <x v="1"/>
    <x v="1"/>
    <s v="United States"/>
    <s v="Los Angeles"/>
    <s v="California"/>
    <n v="90008"/>
    <s v="United States ,Los Angeles ,California, 90008"/>
    <x v="1"/>
    <x v="1"/>
    <s v="West - Office Supplies"/>
    <s v="Storage"/>
    <n v="270.62"/>
    <n v="271"/>
    <n v="270.62"/>
    <n v="2"/>
    <n v="135.5"/>
    <n v="0"/>
    <n v="2.7061999999999999"/>
    <n v="1"/>
    <n v="541.24"/>
  </r>
  <r>
    <x v="1"/>
    <x v="0"/>
    <s v="United States"/>
    <s v="New York City"/>
    <s v="New York"/>
    <n v="10011"/>
    <s v="United States ,New York City ,New York, 10011"/>
    <x v="3"/>
    <x v="2"/>
    <s v="East - Technology"/>
    <s v="Accessories"/>
    <n v="468.9"/>
    <n v="469"/>
    <n v="468.9"/>
    <n v="6"/>
    <n v="78.166666666666671"/>
    <n v="0"/>
    <n v="206.316"/>
    <n v="44"/>
    <n v="2813.3999999999996"/>
  </r>
  <r>
    <x v="1"/>
    <x v="0"/>
    <s v="United States"/>
    <s v="New York City"/>
    <s v="New York"/>
    <n v="10011"/>
    <s v="United States ,New York City ,New York, 10011"/>
    <x v="3"/>
    <x v="2"/>
    <s v="East - Technology"/>
    <s v="Accessories"/>
    <n v="72.48"/>
    <n v="72"/>
    <n v="72.48"/>
    <n v="2"/>
    <n v="36"/>
    <n v="0"/>
    <n v="30.441600000000001"/>
    <n v="42"/>
    <n v="144.96"/>
  </r>
  <r>
    <x v="1"/>
    <x v="0"/>
    <s v="United States"/>
    <s v="New York City"/>
    <s v="New York"/>
    <n v="10011"/>
    <s v="United States ,New York City ,New York, 10011"/>
    <x v="3"/>
    <x v="1"/>
    <s v="East - Office Supplies"/>
    <s v="Supplies"/>
    <n v="10.95"/>
    <n v="11"/>
    <n v="10.95"/>
    <n v="3"/>
    <n v="3.6666666666666665"/>
    <n v="0"/>
    <n v="3.2850000000000001"/>
    <n v="30.000000000000004"/>
    <n v="32.849999999999994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191.82"/>
    <n v="192"/>
    <n v="191.82"/>
    <n v="3"/>
    <n v="64"/>
    <n v="0"/>
    <n v="61.382399999999997"/>
    <n v="32"/>
    <n v="575.46"/>
  </r>
  <r>
    <x v="2"/>
    <x v="2"/>
    <s v="United States"/>
    <s v="Houston"/>
    <s v="Texas"/>
    <n v="77070"/>
    <s v="United States ,Houston ,Texas, 77070"/>
    <x v="2"/>
    <x v="1"/>
    <s v="Central - Office Supplies"/>
    <s v="Storage"/>
    <n v="151.05600000000001"/>
    <n v="151"/>
    <n v="120.84480000000001"/>
    <n v="9"/>
    <n v="16.777777777777779"/>
    <n v="0.2"/>
    <n v="7.5528000000000004"/>
    <n v="5"/>
    <n v="1087.6032"/>
  </r>
  <r>
    <x v="3"/>
    <x v="0"/>
    <s v="United States"/>
    <s v="Lubbock"/>
    <s v="Texas"/>
    <n v="79424"/>
    <s v="United States ,Lubbock ,Texas, 79424"/>
    <x v="2"/>
    <x v="0"/>
    <s v="Central - Furniture"/>
    <s v="Furnishings"/>
    <n v="25.16"/>
    <n v="25"/>
    <n v="10.064"/>
    <n v="5"/>
    <n v="5"/>
    <n v="0.6"/>
    <n v="-11.321999999999999"/>
    <n v="-44.999999999999993"/>
    <n v="50.32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6.2160000000000002"/>
    <n v="6"/>
    <n v="1.2431999999999999"/>
    <n v="6"/>
    <n v="1"/>
    <n v="0.8"/>
    <n v="-9.6348000000000003"/>
    <n v="-155"/>
    <n v="7.4591999999999992"/>
  </r>
  <r>
    <x v="1"/>
    <x v="0"/>
    <s v="United States"/>
    <s v="Houston"/>
    <s v="Texas"/>
    <n v="77095"/>
    <s v="United States ,Houston ,Texas, 77095"/>
    <x v="2"/>
    <x v="1"/>
    <s v="Central - Office Supplies"/>
    <s v="Art"/>
    <n v="23.616"/>
    <n v="24"/>
    <n v="18.892800000000001"/>
    <n v="9"/>
    <n v="2.6666666666666665"/>
    <n v="0.2"/>
    <n v="2.6568000000000001"/>
    <n v="11.25"/>
    <n v="170.0352"/>
  </r>
  <r>
    <x v="1"/>
    <x v="0"/>
    <s v="United States"/>
    <s v="Houston"/>
    <s v="Texas"/>
    <n v="77095"/>
    <s v="United States ,Houston ,Texas, 77095"/>
    <x v="2"/>
    <x v="2"/>
    <s v="Central - Technology"/>
    <s v="Accessories"/>
    <n v="24.032"/>
    <n v="24"/>
    <n v="19.2256"/>
    <n v="2"/>
    <n v="12"/>
    <n v="0.2"/>
    <n v="-0.6008"/>
    <n v="-2.5"/>
    <n v="38.4512"/>
  </r>
  <r>
    <x v="1"/>
    <x v="0"/>
    <s v="United States"/>
    <s v="Houston"/>
    <s v="Texas"/>
    <n v="77095"/>
    <s v="United States ,Houston ,Texas, 77095"/>
    <x v="2"/>
    <x v="1"/>
    <s v="Central - Office Supplies"/>
    <s v="Labels"/>
    <n v="2.0880000000000001"/>
    <n v="2"/>
    <n v="1.6704000000000001"/>
    <n v="1"/>
    <n v="2"/>
    <n v="0.2"/>
    <n v="0.67859999999999998"/>
    <n v="32.499999999999993"/>
    <n v="1.6704000000000001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4.4880000000000004"/>
    <n v="4"/>
    <n v="0.89759999999999973"/>
    <n v="6"/>
    <n v="0.66666666666666663"/>
    <n v="0.8"/>
    <n v="-6.7320000000000002"/>
    <n v="-150"/>
    <n v="5.3855999999999984"/>
  </r>
  <r>
    <x v="1"/>
    <x v="0"/>
    <s v="United States"/>
    <s v="Costa Mesa"/>
    <s v="California"/>
    <n v="92627"/>
    <s v="United States ,Costa Mesa ,California, 92627"/>
    <x v="1"/>
    <x v="0"/>
    <s v="West - Furniture"/>
    <s v="Furnishings"/>
    <n v="29.22"/>
    <n v="29"/>
    <n v="29.22"/>
    <n v="3"/>
    <n v="9.6666666666666661"/>
    <n v="0"/>
    <n v="12.8568"/>
    <n v="44"/>
    <n v="87.66"/>
  </r>
  <r>
    <x v="1"/>
    <x v="1"/>
    <s v="United States"/>
    <s v="Roswell"/>
    <s v="Georgia"/>
    <n v="30076"/>
    <s v="United States ,Roswell ,Georgia, 30076"/>
    <x v="0"/>
    <x v="1"/>
    <s v="South - Office Supplies"/>
    <s v="Paper"/>
    <n v="6.48"/>
    <n v="6"/>
    <n v="6.48"/>
    <n v="1"/>
    <n v="6"/>
    <n v="0"/>
    <n v="3.1103999999999998"/>
    <n v="47.999999999999993"/>
    <n v="6.48"/>
  </r>
  <r>
    <x v="0"/>
    <x v="1"/>
    <s v="United States"/>
    <s v="Loveland"/>
    <s v="Colorado"/>
    <n v="80538"/>
    <s v="United States ,Loveland ,Colorado, 80538"/>
    <x v="1"/>
    <x v="1"/>
    <s v="West - Office Supplies"/>
    <s v="Binders"/>
    <n v="1.1879999999999999"/>
    <n v="1"/>
    <n v="0.35640000000000005"/>
    <n v="2"/>
    <n v="0.5"/>
    <n v="0.7"/>
    <n v="-0.99"/>
    <n v="-83.333333333333343"/>
    <n v="0.7128000000000001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272.64600000000002"/>
    <n v="273"/>
    <n v="245.38140000000001"/>
    <n v="3"/>
    <n v="91"/>
    <n v="0.1"/>
    <n v="18.176400000000001"/>
    <n v="6.666666666666667"/>
    <n v="736.14420000000007"/>
  </r>
  <r>
    <x v="1"/>
    <x v="0"/>
    <s v="United States"/>
    <s v="New York City"/>
    <s v="New York"/>
    <n v="10035"/>
    <s v="United States ,New York City ,New York, 10035"/>
    <x v="3"/>
    <x v="2"/>
    <s v="East - Technology"/>
    <s v="Accessories"/>
    <n v="212.8"/>
    <n v="213"/>
    <n v="212.8"/>
    <n v="2"/>
    <n v="106.5"/>
    <n v="0"/>
    <n v="95.76"/>
    <n v="45"/>
    <n v="425.6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38.520000000000003"/>
    <n v="39"/>
    <n v="38.520000000000003"/>
    <n v="9"/>
    <n v="4.333333333333333"/>
    <n v="0"/>
    <n v="18.104399999999998"/>
    <n v="46.999999999999993"/>
    <n v="346.68"/>
  </r>
  <r>
    <x v="1"/>
    <x v="0"/>
    <s v="United States"/>
    <s v="New York City"/>
    <s v="New York"/>
    <n v="10035"/>
    <s v="United States ,New York City ,New York, 10035"/>
    <x v="3"/>
    <x v="2"/>
    <s v="East - Technology"/>
    <s v="Accessories"/>
    <n v="72.64"/>
    <n v="73"/>
    <n v="72.64"/>
    <n v="2"/>
    <n v="36.5"/>
    <n v="0"/>
    <n v="21.792000000000002"/>
    <n v="30.000000000000004"/>
    <n v="145.28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45.4"/>
    <n v="45"/>
    <n v="45.4"/>
    <n v="4"/>
    <n v="11.25"/>
    <n v="0"/>
    <n v="12.712"/>
    <n v="28.000000000000004"/>
    <n v="181.6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13.76"/>
    <n v="14"/>
    <n v="13.76"/>
    <n v="2"/>
    <n v="7"/>
    <n v="0"/>
    <n v="6.3296000000000001"/>
    <n v="46"/>
    <n v="27.52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80.991"/>
    <n v="81"/>
    <n v="72.891899999999993"/>
    <n v="1"/>
    <n v="81"/>
    <n v="0.1"/>
    <n v="8.0991"/>
    <n v="10"/>
    <n v="72.891899999999993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11.784000000000001"/>
    <n v="12"/>
    <n v="9.4272000000000009"/>
    <n v="3"/>
    <n v="4"/>
    <n v="0.2"/>
    <n v="3.9771000000000001"/>
    <n v="33.75"/>
    <n v="28.281600000000005"/>
  </r>
  <r>
    <x v="1"/>
    <x v="0"/>
    <s v="United States"/>
    <s v="New York City"/>
    <s v="New York"/>
    <n v="10035"/>
    <s v="United States ,New York City ,New York, 10035"/>
    <x v="3"/>
    <x v="1"/>
    <s v="East - Office Supplies"/>
    <s v="Fasteners"/>
    <n v="4.3600000000000003"/>
    <n v="4"/>
    <n v="4.3600000000000003"/>
    <n v="2"/>
    <n v="2"/>
    <n v="0"/>
    <n v="1.7876000000000001"/>
    <n v="41"/>
    <n v="8.7200000000000006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2888.127"/>
    <n v="2888"/>
    <n v="2599.3143"/>
    <n v="11"/>
    <n v="262.54545454545456"/>
    <n v="0.1"/>
    <n v="609.71569999999997"/>
    <n v="21.111111111111111"/>
    <n v="28592.457300000002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1299.6600000000001"/>
    <n v="1300"/>
    <n v="1299.6600000000001"/>
    <n v="2"/>
    <n v="650"/>
    <n v="0"/>
    <n v="350.90820000000002"/>
    <n v="27"/>
    <n v="2599.3200000000002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2254.41"/>
    <n v="2254"/>
    <n v="2028.9689999999998"/>
    <n v="5"/>
    <n v="450.8"/>
    <n v="0.1"/>
    <n v="375.73500000000001"/>
    <n v="16.666666666666668"/>
    <n v="10144.844999999999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104.85"/>
    <n v="105"/>
    <n v="104.85"/>
    <n v="3"/>
    <n v="35"/>
    <n v="0"/>
    <n v="28.3095"/>
    <n v="27"/>
    <n v="314.54999999999995"/>
  </r>
  <r>
    <x v="1"/>
    <x v="0"/>
    <s v="United States"/>
    <s v="New York City"/>
    <s v="New York"/>
    <n v="10035"/>
    <s v="United States ,New York City ,New York, 10035"/>
    <x v="3"/>
    <x v="2"/>
    <s v="East - Technology"/>
    <s v="Accessories"/>
    <n v="59.97"/>
    <n v="60"/>
    <n v="59.97"/>
    <n v="3"/>
    <n v="20"/>
    <n v="0"/>
    <n v="20.389800000000001"/>
    <n v="34"/>
    <n v="179.91"/>
  </r>
  <r>
    <x v="2"/>
    <x v="2"/>
    <s v="United States"/>
    <s v="Philadelphia"/>
    <s v="Pennsylvania"/>
    <n v="19143"/>
    <s v="United States ,Philadelphia ,Pennsylvania, 19143"/>
    <x v="3"/>
    <x v="0"/>
    <s v="East - Furniture"/>
    <s v="Tables"/>
    <n v="314.53199999999998"/>
    <n v="315"/>
    <n v="188.7192"/>
    <n v="2"/>
    <n v="157.5"/>
    <n v="0.4"/>
    <n v="-83.875200000000007"/>
    <n v="-26.666666666666671"/>
    <n v="377.4384"/>
  </r>
  <r>
    <x v="1"/>
    <x v="1"/>
    <s v="United States"/>
    <s v="Miami"/>
    <s v="Florida"/>
    <n v="33178"/>
    <s v="United States ,Miami ,Florida, 33178"/>
    <x v="0"/>
    <x v="1"/>
    <s v="South - Office Supplies"/>
    <s v="Art"/>
    <n v="13.632"/>
    <n v="14"/>
    <n v="10.9056"/>
    <n v="4"/>
    <n v="3.5"/>
    <n v="0.2"/>
    <n v="3.5783999999999998"/>
    <n v="26.25"/>
    <n v="43.622399999999999"/>
  </r>
  <r>
    <x v="1"/>
    <x v="0"/>
    <s v="United States"/>
    <s v="Grand Prairie"/>
    <s v="Texas"/>
    <n v="75051"/>
    <s v="United States ,Grand Prairie ,Texas, 75051"/>
    <x v="2"/>
    <x v="1"/>
    <s v="Central - Office Supplies"/>
    <s v="Appliances"/>
    <n v="19.431999999999999"/>
    <n v="19"/>
    <n v="3.8863999999999983"/>
    <n v="2"/>
    <n v="9.5"/>
    <n v="0.8"/>
    <n v="-49.551600000000001"/>
    <n v="-255.00000000000003"/>
    <n v="7.7727999999999966"/>
  </r>
  <r>
    <x v="1"/>
    <x v="0"/>
    <s v="United States"/>
    <s v="Grand Prairie"/>
    <s v="Texas"/>
    <n v="75051"/>
    <s v="United States ,Grand Prairie ,Texas, 75051"/>
    <x v="2"/>
    <x v="2"/>
    <s v="Central - Technology"/>
    <s v="Accessories"/>
    <n v="65.44"/>
    <n v="65"/>
    <n v="52.351999999999997"/>
    <n v="5"/>
    <n v="13"/>
    <n v="0.2"/>
    <n v="-8.18"/>
    <n v="-12.5"/>
    <n v="261.76"/>
  </r>
  <r>
    <x v="1"/>
    <x v="0"/>
    <s v="United States"/>
    <s v="Chicago"/>
    <s v="Illinois"/>
    <n v="60653"/>
    <s v="United States ,Chicago ,Illinois, 60653"/>
    <x v="2"/>
    <x v="1"/>
    <s v="Central - Office Supplies"/>
    <s v="Labels"/>
    <n v="6"/>
    <n v="6"/>
    <n v="4.8"/>
    <n v="2"/>
    <n v="3"/>
    <n v="0.2"/>
    <n v="2.1"/>
    <n v="35"/>
    <n v="9.6"/>
  </r>
  <r>
    <x v="1"/>
    <x v="0"/>
    <s v="United States"/>
    <s v="Chicago"/>
    <s v="Illinois"/>
    <n v="60653"/>
    <s v="United States ,Chicago ,Illinois, 60653"/>
    <x v="2"/>
    <x v="1"/>
    <s v="Central - Office Supplies"/>
    <s v="Binders"/>
    <n v="1.9079999999999999"/>
    <n v="2"/>
    <n v="0.38159999999999994"/>
    <n v="3"/>
    <n v="0.66666666666666663"/>
    <n v="0.8"/>
    <n v="-3.2435999999999998"/>
    <n v="-170"/>
    <n v="1.1447999999999998"/>
  </r>
  <r>
    <x v="1"/>
    <x v="0"/>
    <s v="United States"/>
    <s v="Parma"/>
    <s v="Ohio"/>
    <n v="44134"/>
    <s v="United States ,Parma ,Ohio, 44134"/>
    <x v="3"/>
    <x v="0"/>
    <s v="East - Furniture"/>
    <s v="Chairs"/>
    <n v="1474.8019999999999"/>
    <n v="1475"/>
    <n v="1032.3614"/>
    <n v="7"/>
    <n v="210.71428571428572"/>
    <n v="0.3"/>
    <n v="-21.0686"/>
    <n v="-1.4285714285714286"/>
    <n v="7226.5298000000003"/>
  </r>
  <r>
    <x v="1"/>
    <x v="0"/>
    <s v="United States"/>
    <s v="Parma"/>
    <s v="Ohio"/>
    <n v="44134"/>
    <s v="United States ,Parma ,Ohio, 44134"/>
    <x v="3"/>
    <x v="1"/>
    <s v="East - Office Supplies"/>
    <s v="Appliances"/>
    <n v="110.096"/>
    <n v="110"/>
    <n v="88.076800000000006"/>
    <n v="2"/>
    <n v="55"/>
    <n v="0.2"/>
    <n v="33.028799999999997"/>
    <n v="30"/>
    <n v="176.15360000000001"/>
  </r>
  <r>
    <x v="1"/>
    <x v="0"/>
    <s v="United States"/>
    <s v="Parma"/>
    <s v="Ohio"/>
    <n v="44134"/>
    <s v="United States ,Parma ,Ohio, 44134"/>
    <x v="3"/>
    <x v="1"/>
    <s v="East - Office Supplies"/>
    <s v="Fasteners"/>
    <n v="16.751999999999999"/>
    <n v="17"/>
    <n v="13.401599999999998"/>
    <n v="6"/>
    <n v="2.8333333333333335"/>
    <n v="0.2"/>
    <n v="5.4443999999999999"/>
    <n v="32.5"/>
    <n v="80.409599999999983"/>
  </r>
  <r>
    <x v="1"/>
    <x v="0"/>
    <s v="United States"/>
    <s v="Parma"/>
    <s v="Ohio"/>
    <n v="44134"/>
    <s v="United States ,Parma ,Ohio, 44134"/>
    <x v="3"/>
    <x v="0"/>
    <s v="East - Furniture"/>
    <s v="Chairs"/>
    <n v="1537.0740000000001"/>
    <n v="1537"/>
    <n v="1075.9518"/>
    <n v="9"/>
    <n v="170.77777777777777"/>
    <n v="0.3"/>
    <n v="0"/>
    <n v="0"/>
    <n v="9683.5662000000011"/>
  </r>
  <r>
    <x v="1"/>
    <x v="0"/>
    <s v="United States"/>
    <s v="Parma"/>
    <s v="Ohio"/>
    <n v="44134"/>
    <s v="United States ,Parma ,Ohio, 44134"/>
    <x v="3"/>
    <x v="0"/>
    <s v="East - Furniture"/>
    <s v="Chairs"/>
    <n v="449.37200000000001"/>
    <n v="449"/>
    <n v="314.56040000000002"/>
    <n v="2"/>
    <n v="224.5"/>
    <n v="0.3"/>
    <n v="-12.8392"/>
    <n v="-2.8571428571428572"/>
    <n v="629.12080000000003"/>
  </r>
  <r>
    <x v="1"/>
    <x v="1"/>
    <s v="United States"/>
    <s v="Redwood City"/>
    <s v="California"/>
    <n v="94061"/>
    <s v="United States ,Redwood City ,California, 94061"/>
    <x v="1"/>
    <x v="1"/>
    <s v="West - Office Supplies"/>
    <s v="Binders"/>
    <n v="41.904000000000003"/>
    <n v="42"/>
    <n v="33.523200000000003"/>
    <n v="6"/>
    <n v="7"/>
    <n v="0.2"/>
    <n v="14.1426"/>
    <n v="33.75"/>
    <n v="201.13920000000002"/>
  </r>
  <r>
    <x v="1"/>
    <x v="2"/>
    <s v="United States"/>
    <s v="New York City"/>
    <s v="New York"/>
    <n v="10011"/>
    <s v="United States ,New York City ,New York, 10011"/>
    <x v="3"/>
    <x v="2"/>
    <s v="East - Technology"/>
    <s v="Phones"/>
    <n v="2279.96"/>
    <n v="2280"/>
    <n v="2279.96"/>
    <n v="4"/>
    <n v="570"/>
    <n v="0"/>
    <n v="592.78959999999995"/>
    <n v="25.999999999999996"/>
    <n v="9119.84"/>
  </r>
  <r>
    <x v="1"/>
    <x v="2"/>
    <s v="United States"/>
    <s v="New York City"/>
    <s v="New York"/>
    <n v="10011"/>
    <s v="United States ,New York City ,New York, 10011"/>
    <x v="3"/>
    <x v="1"/>
    <s v="East - Office Supplies"/>
    <s v="Labels"/>
    <n v="14.94"/>
    <n v="15"/>
    <n v="14.94"/>
    <n v="3"/>
    <n v="5"/>
    <n v="0"/>
    <n v="6.8723999999999998"/>
    <n v="46"/>
    <n v="44.82"/>
  </r>
  <r>
    <x v="1"/>
    <x v="1"/>
    <s v="United States"/>
    <s v="Springfield"/>
    <s v="Oregon"/>
    <n v="97477"/>
    <s v="United States ,Springfield ,Oregon, 97477"/>
    <x v="1"/>
    <x v="2"/>
    <s v="West - Technology"/>
    <s v="Phones"/>
    <n v="191.976"/>
    <n v="192"/>
    <n v="153.58080000000001"/>
    <n v="3"/>
    <n v="64"/>
    <n v="0.2"/>
    <n v="19.197600000000001"/>
    <n v="10"/>
    <n v="460.74240000000003"/>
  </r>
  <r>
    <x v="1"/>
    <x v="1"/>
    <s v="United States"/>
    <s v="Springfield"/>
    <s v="Oregon"/>
    <n v="97477"/>
    <s v="United States ,Springfield ,Oregon, 97477"/>
    <x v="1"/>
    <x v="1"/>
    <s v="West - Office Supplies"/>
    <s v="Art"/>
    <n v="23.832000000000001"/>
    <n v="24"/>
    <n v="19.0656"/>
    <n v="3"/>
    <n v="8"/>
    <n v="0.2"/>
    <n v="6.5537999999999998"/>
    <n v="27.499999999999996"/>
    <n v="57.196799999999996"/>
  </r>
  <r>
    <x v="1"/>
    <x v="1"/>
    <s v="United States"/>
    <s v="Springfield"/>
    <s v="Oregon"/>
    <n v="97477"/>
    <s v="United States ,Springfield ,Oregon, 97477"/>
    <x v="1"/>
    <x v="0"/>
    <s v="West - Furniture"/>
    <s v="Furnishings"/>
    <n v="409.21600000000001"/>
    <n v="409"/>
    <n v="327.37279999999998"/>
    <n v="8"/>
    <n v="51.125"/>
    <n v="0.2"/>
    <n v="61.382399999999997"/>
    <n v="15"/>
    <n v="2618.9823999999999"/>
  </r>
  <r>
    <x v="1"/>
    <x v="1"/>
    <s v="United States"/>
    <s v="Springfield"/>
    <s v="Oregon"/>
    <n v="97477"/>
    <s v="United States ,Springfield ,Oregon, 97477"/>
    <x v="1"/>
    <x v="0"/>
    <s v="West - Furniture"/>
    <s v="Bookcases"/>
    <n v="72.587999999999994"/>
    <n v="73"/>
    <n v="21.776400000000002"/>
    <n v="2"/>
    <n v="36.5"/>
    <n v="0.7"/>
    <n v="-128.2388"/>
    <n v="-176.66666666666669"/>
    <n v="43.552800000000005"/>
  </r>
  <r>
    <x v="1"/>
    <x v="0"/>
    <s v="United States"/>
    <s v="Chicago"/>
    <s v="Illinois"/>
    <n v="60610"/>
    <s v="United States ,Chicago ,Illinois, 60610"/>
    <x v="2"/>
    <x v="1"/>
    <s v="Central - Office Supplies"/>
    <s v="Storage"/>
    <n v="61.567999999999998"/>
    <n v="62"/>
    <n v="49.254399999999997"/>
    <n v="2"/>
    <n v="31"/>
    <n v="0.2"/>
    <n v="4.6176000000000004"/>
    <n v="7.5000000000000009"/>
    <n v="98.508799999999994"/>
  </r>
  <r>
    <x v="1"/>
    <x v="2"/>
    <s v="United States"/>
    <s v="Bedford"/>
    <s v="Texas"/>
    <n v="76021"/>
    <s v="United States ,Bedford ,Texas, 76021"/>
    <x v="2"/>
    <x v="1"/>
    <s v="Central - Office Supplies"/>
    <s v="Paper"/>
    <n v="20.96"/>
    <n v="21"/>
    <n v="16.768000000000001"/>
    <n v="4"/>
    <n v="5.25"/>
    <n v="0.2"/>
    <n v="6.8120000000000003"/>
    <n v="32.5"/>
    <n v="67.072000000000003"/>
  </r>
  <r>
    <x v="1"/>
    <x v="1"/>
    <s v="United States"/>
    <s v="Los Angeles"/>
    <s v="California"/>
    <n v="90036"/>
    <s v="United States ,Los Angeles ,California, 90036"/>
    <x v="1"/>
    <x v="2"/>
    <s v="West - Technology"/>
    <s v="Accessories"/>
    <n v="44.75"/>
    <n v="45"/>
    <n v="44.75"/>
    <n v="5"/>
    <n v="9"/>
    <n v="0"/>
    <n v="8.5024999999999995"/>
    <n v="19"/>
    <n v="223.75"/>
  </r>
  <r>
    <x v="1"/>
    <x v="1"/>
    <s v="United States"/>
    <s v="Los Angeles"/>
    <s v="California"/>
    <n v="90036"/>
    <s v="United States ,Los Angeles ,California, 90036"/>
    <x v="1"/>
    <x v="1"/>
    <s v="West - Office Supplies"/>
    <s v="Paper"/>
    <n v="11.96"/>
    <n v="12"/>
    <n v="11.96"/>
    <n v="2"/>
    <n v="6"/>
    <n v="0"/>
    <n v="5.3819999999999997"/>
    <n v="44.999999999999993"/>
    <n v="23.92"/>
  </r>
  <r>
    <x v="1"/>
    <x v="1"/>
    <s v="United States"/>
    <s v="Los Angeles"/>
    <s v="California"/>
    <n v="90036"/>
    <s v="United States ,Los Angeles ,California, 90036"/>
    <x v="1"/>
    <x v="1"/>
    <s v="West - Office Supplies"/>
    <s v="Binders"/>
    <n v="3.9119999999999999"/>
    <n v="4"/>
    <n v="3.1295999999999999"/>
    <n v="1"/>
    <n v="4"/>
    <n v="0.2"/>
    <n v="1.2714000000000001"/>
    <n v="32.5"/>
    <n v="3.1295999999999999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327.99599999999998"/>
    <n v="328"/>
    <n v="295.19639999999998"/>
    <n v="6"/>
    <n v="54.666666666666664"/>
    <n v="0.1"/>
    <n v="54.665999999999997"/>
    <n v="16.666666666666664"/>
    <n v="1771.1783999999998"/>
  </r>
  <r>
    <x v="2"/>
    <x v="1"/>
    <s v="United States"/>
    <s v="San Francisco"/>
    <s v="California"/>
    <n v="94109"/>
    <s v="United States ,San Francisco ,California, 94109"/>
    <x v="1"/>
    <x v="1"/>
    <s v="West - Office Supplies"/>
    <s v="Binders"/>
    <n v="49.408000000000001"/>
    <n v="49"/>
    <n v="39.526400000000002"/>
    <n v="4"/>
    <n v="12.25"/>
    <n v="0.2"/>
    <n v="18.527999999999999"/>
    <n v="37.499999999999993"/>
    <n v="158.10560000000001"/>
  </r>
  <r>
    <x v="1"/>
    <x v="2"/>
    <s v="United States"/>
    <s v="Virginia Beach"/>
    <s v="Virginia"/>
    <n v="23464"/>
    <s v="United States ,Virginia Beach ,Virginia, 23464"/>
    <x v="0"/>
    <x v="2"/>
    <s v="South - Technology"/>
    <s v="Accessories"/>
    <n v="53.25"/>
    <n v="53"/>
    <n v="53.25"/>
    <n v="3"/>
    <n v="17.666666666666668"/>
    <n v="0"/>
    <n v="20.767499999999998"/>
    <n v="38.999999999999993"/>
    <n v="159.75"/>
  </r>
  <r>
    <x v="1"/>
    <x v="2"/>
    <s v="United States"/>
    <s v="Virginia Beach"/>
    <s v="Virginia"/>
    <n v="23464"/>
    <s v="United States ,Virginia Beach ,Virginia, 23464"/>
    <x v="0"/>
    <x v="1"/>
    <s v="South - Office Supplies"/>
    <s v="Fasteners"/>
    <n v="3.76"/>
    <n v="4"/>
    <n v="3.76"/>
    <n v="2"/>
    <n v="2"/>
    <n v="0"/>
    <n v="1.3160000000000001"/>
    <n v="35"/>
    <n v="7.52"/>
  </r>
  <r>
    <x v="1"/>
    <x v="2"/>
    <s v="United States"/>
    <s v="New York City"/>
    <s v="New York"/>
    <n v="10011"/>
    <s v="United States ,New York City ,New York, 10011"/>
    <x v="3"/>
    <x v="0"/>
    <s v="East - Furniture"/>
    <s v="Chairs"/>
    <n v="767.21400000000006"/>
    <n v="767"/>
    <n v="690.49260000000004"/>
    <n v="14"/>
    <n v="54.785714285714285"/>
    <n v="0.1"/>
    <n v="161.9674"/>
    <n v="21.111111111111107"/>
    <n v="9666.8964000000014"/>
  </r>
  <r>
    <x v="1"/>
    <x v="0"/>
    <s v="United States"/>
    <s v="Lebanon"/>
    <s v="Tennessee"/>
    <n v="37087"/>
    <s v="United States ,Lebanon ,Tennessee, 37087"/>
    <x v="0"/>
    <x v="1"/>
    <s v="South - Office Supplies"/>
    <s v="Paper"/>
    <n v="163.96"/>
    <n v="164"/>
    <n v="131.16800000000001"/>
    <n v="5"/>
    <n v="32.799999999999997"/>
    <n v="0.2"/>
    <n v="59.435499999999998"/>
    <n v="36.25"/>
    <n v="655.84"/>
  </r>
  <r>
    <x v="2"/>
    <x v="1"/>
    <s v="United States"/>
    <s v="Los Angeles"/>
    <s v="California"/>
    <n v="90045"/>
    <s v="United States ,Los Angeles ,California, 90045"/>
    <x v="1"/>
    <x v="0"/>
    <s v="West - Furniture"/>
    <s v="Tables"/>
    <n v="161.28"/>
    <n v="161"/>
    <n v="129.024"/>
    <n v="2"/>
    <n v="80.5"/>
    <n v="0.2"/>
    <n v="12.096"/>
    <n v="7.5"/>
    <n v="258.048"/>
  </r>
  <r>
    <x v="3"/>
    <x v="0"/>
    <s v="United States"/>
    <s v="Chula Vista"/>
    <s v="California"/>
    <n v="91911"/>
    <s v="United States ,Chula Vista ,California, 91911"/>
    <x v="1"/>
    <x v="1"/>
    <s v="West - Office Supplies"/>
    <s v="Art"/>
    <n v="192.8"/>
    <n v="193"/>
    <n v="192.8"/>
    <n v="4"/>
    <n v="48.25"/>
    <n v="0"/>
    <n v="55.911999999999999"/>
    <n v="28.999999999999996"/>
    <n v="771.2"/>
  </r>
  <r>
    <x v="1"/>
    <x v="2"/>
    <s v="United States"/>
    <s v="Mcallen"/>
    <s v="Texas"/>
    <n v="78501"/>
    <s v="United States ,Mcallen ,Texas, 78501"/>
    <x v="2"/>
    <x v="2"/>
    <s v="Central - Technology"/>
    <s v="Accessories"/>
    <n v="27.696000000000002"/>
    <n v="28"/>
    <n v="22.1568"/>
    <n v="3"/>
    <n v="9.3333333333333339"/>
    <n v="0.2"/>
    <n v="3.4620000000000002"/>
    <n v="12.5"/>
    <n v="66.470399999999998"/>
  </r>
  <r>
    <x v="1"/>
    <x v="2"/>
    <s v="United States"/>
    <s v="Mcallen"/>
    <s v="Texas"/>
    <n v="78501"/>
    <s v="United States ,Mcallen ,Texas, 78501"/>
    <x v="2"/>
    <x v="1"/>
    <s v="Central - Office Supplies"/>
    <s v="Appliances"/>
    <n v="73.164000000000001"/>
    <n v="73"/>
    <n v="14.632799999999996"/>
    <n v="6"/>
    <n v="12.166666666666666"/>
    <n v="0.8"/>
    <n v="-186.56819999999999"/>
    <n v="-254.99999999999997"/>
    <n v="87.796799999999976"/>
  </r>
  <r>
    <x v="0"/>
    <x v="0"/>
    <s v="United States"/>
    <s v="Hollywood"/>
    <s v="Florida"/>
    <n v="33021"/>
    <s v="United States ,Hollywood ,Florida, 33021"/>
    <x v="0"/>
    <x v="1"/>
    <s v="South - Office Supplies"/>
    <s v="Paper"/>
    <n v="32.064"/>
    <n v="32"/>
    <n v="25.651199999999999"/>
    <n v="6"/>
    <n v="5.333333333333333"/>
    <n v="0.2"/>
    <n v="11.2224"/>
    <n v="35"/>
    <n v="153.90719999999999"/>
  </r>
  <r>
    <x v="1"/>
    <x v="0"/>
    <s v="United States"/>
    <s v="San Francisco"/>
    <s v="California"/>
    <n v="94110"/>
    <s v="United States ,San Francisco ,California, 94110"/>
    <x v="1"/>
    <x v="0"/>
    <s v="West - Furniture"/>
    <s v="Bookcases"/>
    <n v="205.666"/>
    <n v="206"/>
    <n v="174.81610000000001"/>
    <n v="2"/>
    <n v="103"/>
    <n v="0.15"/>
    <n v="-12.098000000000001"/>
    <n v="-5.882352941176471"/>
    <n v="349.63220000000001"/>
  </r>
  <r>
    <x v="2"/>
    <x v="0"/>
    <s v="United States"/>
    <s v="Santa Maria"/>
    <s v="California"/>
    <n v="93454"/>
    <s v="United States ,Santa Maria ,California, 93454"/>
    <x v="1"/>
    <x v="1"/>
    <s v="West - Office Supplies"/>
    <s v="Storage"/>
    <n v="115.44"/>
    <n v="115"/>
    <n v="115.44"/>
    <n v="3"/>
    <n v="38.333333333333336"/>
    <n v="0"/>
    <n v="30.014399999999998"/>
    <n v="26"/>
    <n v="346.32"/>
  </r>
  <r>
    <x v="1"/>
    <x v="0"/>
    <s v="United States"/>
    <s v="Manchester"/>
    <s v="Connecticut"/>
    <n v="6040"/>
    <s v="United States ,Manchester ,Connecticut, 6040"/>
    <x v="3"/>
    <x v="1"/>
    <s v="East - Office Supplies"/>
    <s v="Paper"/>
    <n v="274.8"/>
    <n v="275"/>
    <n v="274.8"/>
    <n v="5"/>
    <n v="55"/>
    <n v="0"/>
    <n v="134.65199999999999"/>
    <n v="48.999999999999993"/>
    <n v="1374"/>
  </r>
  <r>
    <x v="1"/>
    <x v="0"/>
    <s v="United States"/>
    <s v="Manchester"/>
    <s v="Connecticut"/>
    <n v="6040"/>
    <s v="United States ,Manchester ,Connecticut, 6040"/>
    <x v="3"/>
    <x v="1"/>
    <s v="East - Office Supplies"/>
    <s v="Storage"/>
    <n v="195.64"/>
    <n v="196"/>
    <n v="195.64"/>
    <n v="4"/>
    <n v="49"/>
    <n v="0"/>
    <n v="3.9127999999999998"/>
    <n v="2"/>
    <n v="782.56"/>
  </r>
  <r>
    <x v="1"/>
    <x v="0"/>
    <s v="United States"/>
    <s v="Manchester"/>
    <s v="Connecticut"/>
    <n v="6040"/>
    <s v="United States ,Manchester ,Connecticut, 6040"/>
    <x v="3"/>
    <x v="2"/>
    <s v="East - Technology"/>
    <s v="Phones"/>
    <n v="257.98"/>
    <n v="258"/>
    <n v="257.98"/>
    <n v="2"/>
    <n v="129"/>
    <n v="0"/>
    <n v="74.8142"/>
    <n v="28.999999999999996"/>
    <n v="515.96"/>
  </r>
  <r>
    <x v="1"/>
    <x v="0"/>
    <s v="United States"/>
    <s v="Manchester"/>
    <s v="Connecticut"/>
    <n v="6040"/>
    <s v="United States ,Manchester ,Connecticut, 6040"/>
    <x v="3"/>
    <x v="1"/>
    <s v="East - Office Supplies"/>
    <s v="Art"/>
    <n v="119.04"/>
    <n v="119"/>
    <n v="119.04"/>
    <n v="6"/>
    <n v="19.833333333333332"/>
    <n v="0"/>
    <n v="48.806399999999996"/>
    <n v="41"/>
    <n v="714.24"/>
  </r>
  <r>
    <x v="1"/>
    <x v="0"/>
    <s v="United States"/>
    <s v="Omaha"/>
    <s v="Nebraska"/>
    <n v="68104"/>
    <s v="United States ,Omaha ,Nebraska, 68104"/>
    <x v="2"/>
    <x v="1"/>
    <s v="Central - Office Supplies"/>
    <s v="Paper"/>
    <n v="20.07"/>
    <n v="20"/>
    <n v="20.07"/>
    <n v="3"/>
    <n v="6.666666666666667"/>
    <n v="0"/>
    <n v="9.2322000000000006"/>
    <n v="46"/>
    <n v="60.21"/>
  </r>
  <r>
    <x v="1"/>
    <x v="0"/>
    <s v="United States"/>
    <s v="San Jose"/>
    <s v="California"/>
    <n v="95123"/>
    <s v="United States ,San Jose ,California, 95123"/>
    <x v="1"/>
    <x v="1"/>
    <s v="West - Office Supplies"/>
    <s v="Art"/>
    <n v="11.76"/>
    <n v="12"/>
    <n v="11.76"/>
    <n v="4"/>
    <n v="3"/>
    <n v="0"/>
    <n v="3.1751999999999998"/>
    <n v="26.999999999999996"/>
    <n v="47.04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Binders"/>
    <n v="40.735999999999997"/>
    <n v="41"/>
    <n v="32.588799999999999"/>
    <n v="2"/>
    <n v="20.5"/>
    <n v="0.2"/>
    <n v="14.7668"/>
    <n v="36.250000000000007"/>
    <n v="65.177599999999998"/>
  </r>
  <r>
    <x v="0"/>
    <x v="0"/>
    <s v="United States"/>
    <s v="San Francisco"/>
    <s v="California"/>
    <n v="94109"/>
    <s v="United States ,San Francisco ,California, 94109"/>
    <x v="1"/>
    <x v="2"/>
    <s v="West - Technology"/>
    <s v="Phones"/>
    <n v="201.584"/>
    <n v="202"/>
    <n v="161.2672"/>
    <n v="2"/>
    <n v="101"/>
    <n v="0.2"/>
    <n v="12.599"/>
    <n v="6.25"/>
    <n v="322.53440000000001"/>
  </r>
  <r>
    <x v="2"/>
    <x v="1"/>
    <s v="United States"/>
    <s v="Long Beach"/>
    <s v="California"/>
    <n v="90805"/>
    <s v="United States ,Long Beach ,California, 90805"/>
    <x v="1"/>
    <x v="0"/>
    <s v="West - Furniture"/>
    <s v="Chairs"/>
    <n v="340.70400000000001"/>
    <n v="341"/>
    <n v="272.56319999999999"/>
    <n v="6"/>
    <n v="56.833333333333336"/>
    <n v="0.2"/>
    <n v="-34.070399999999999"/>
    <n v="-10"/>
    <n v="1635.3791999999999"/>
  </r>
  <r>
    <x v="2"/>
    <x v="0"/>
    <s v="United States"/>
    <s v="Columbus"/>
    <s v="Georgia"/>
    <n v="31907"/>
    <s v="United States ,Columbus ,Georgia, 31907"/>
    <x v="0"/>
    <x v="0"/>
    <s v="South - Furniture"/>
    <s v="Bookcases"/>
    <n v="354.9"/>
    <n v="355"/>
    <n v="354.9"/>
    <n v="5"/>
    <n v="71"/>
    <n v="0"/>
    <n v="88.724999999999994"/>
    <n v="25"/>
    <n v="1774.5"/>
  </r>
  <r>
    <x v="0"/>
    <x v="2"/>
    <s v="United States"/>
    <s v="San Francisco"/>
    <s v="California"/>
    <n v="94110"/>
    <s v="United States ,San Francisco ,California, 94110"/>
    <x v="1"/>
    <x v="0"/>
    <s v="West - Furniture"/>
    <s v="Bookcases"/>
    <n v="1198.33"/>
    <n v="1198"/>
    <n v="1018.5804999999999"/>
    <n v="10"/>
    <n v="119.8"/>
    <n v="0.15"/>
    <n v="70.489999999999995"/>
    <n v="5.8823529411764701"/>
    <n v="10185.804999999998"/>
  </r>
  <r>
    <x v="1"/>
    <x v="0"/>
    <s v="United States"/>
    <s v="Los Angeles"/>
    <s v="California"/>
    <n v="90004"/>
    <s v="United States ,Los Angeles ,California, 90004"/>
    <x v="1"/>
    <x v="1"/>
    <s v="West - Office Supplies"/>
    <s v="Storage"/>
    <n v="87.92"/>
    <n v="88"/>
    <n v="87.92"/>
    <n v="4"/>
    <n v="22"/>
    <n v="0"/>
    <n v="0.87919999999999998"/>
    <n v="1"/>
    <n v="351.68"/>
  </r>
  <r>
    <x v="2"/>
    <x v="1"/>
    <s v="United States"/>
    <s v="Philadelphia"/>
    <s v="Pennsylvania"/>
    <n v="19120"/>
    <s v="United States ,Philadelphia ,Pennsylvania, 19120"/>
    <x v="3"/>
    <x v="0"/>
    <s v="East - Furniture"/>
    <s v="Furnishings"/>
    <n v="51.968000000000004"/>
    <n v="52"/>
    <n v="41.574400000000004"/>
    <n v="2"/>
    <n v="26"/>
    <n v="0.2"/>
    <n v="10.393599999999999"/>
    <n v="20"/>
    <n v="83.148800000000008"/>
  </r>
  <r>
    <x v="2"/>
    <x v="1"/>
    <s v="United States"/>
    <s v="Philadelphia"/>
    <s v="Pennsylvania"/>
    <n v="19120"/>
    <s v="United States ,Philadelphia ,Pennsylvania, 19120"/>
    <x v="3"/>
    <x v="1"/>
    <s v="East - Office Supplies"/>
    <s v="Storage"/>
    <n v="51.335999999999999"/>
    <n v="51"/>
    <n v="41.068799999999996"/>
    <n v="3"/>
    <n v="17"/>
    <n v="0.2"/>
    <n v="5.7752999999999997"/>
    <n v="11.25"/>
    <n v="123.20639999999999"/>
  </r>
  <r>
    <x v="2"/>
    <x v="1"/>
    <s v="United States"/>
    <s v="Philadelphia"/>
    <s v="Pennsylvania"/>
    <n v="19120"/>
    <s v="United States ,Philadelphia ,Pennsylvania, 19120"/>
    <x v="3"/>
    <x v="1"/>
    <s v="East - Office Supplies"/>
    <s v="Storage"/>
    <n v="332.70400000000001"/>
    <n v="333"/>
    <n v="266.16320000000002"/>
    <n v="1"/>
    <n v="333"/>
    <n v="0.2"/>
    <n v="33.270400000000002"/>
    <n v="10"/>
    <n v="266.16320000000002"/>
  </r>
  <r>
    <x v="2"/>
    <x v="1"/>
    <s v="United States"/>
    <s v="Philadelphia"/>
    <s v="Pennsylvania"/>
    <n v="19120"/>
    <s v="United States ,Philadelphia ,Pennsylvania, 19120"/>
    <x v="3"/>
    <x v="0"/>
    <s v="East - Furniture"/>
    <s v="Furnishings"/>
    <n v="42.408000000000001"/>
    <n v="42"/>
    <n v="33.926400000000001"/>
    <n v="3"/>
    <n v="14"/>
    <n v="0.2"/>
    <n v="9.5418000000000003"/>
    <n v="22.5"/>
    <n v="101.7792"/>
  </r>
  <r>
    <x v="0"/>
    <x v="0"/>
    <s v="United States"/>
    <s v="Tulsa"/>
    <s v="Oklahoma"/>
    <n v="74133"/>
    <s v="United States ,Tulsa ,Oklahoma, 74133"/>
    <x v="2"/>
    <x v="1"/>
    <s v="Central - Office Supplies"/>
    <s v="Envelopes"/>
    <n v="81.540000000000006"/>
    <n v="82"/>
    <n v="81.540000000000006"/>
    <n v="3"/>
    <n v="27.333333333333332"/>
    <n v="0"/>
    <n v="38.323799999999999"/>
    <n v="47"/>
    <n v="244.62"/>
  </r>
  <r>
    <x v="0"/>
    <x v="0"/>
    <s v="United States"/>
    <s v="Tulsa"/>
    <s v="Oklahoma"/>
    <n v="74133"/>
    <s v="United States ,Tulsa ,Oklahoma, 74133"/>
    <x v="2"/>
    <x v="2"/>
    <s v="Central - Technology"/>
    <s v="Accessories"/>
    <n v="167.28"/>
    <n v="167"/>
    <n v="167.28"/>
    <n v="12"/>
    <n v="13.916666666666666"/>
    <n v="0"/>
    <n v="23.4192"/>
    <n v="13.999999999999998"/>
    <n v="2007.3600000000001"/>
  </r>
  <r>
    <x v="1"/>
    <x v="0"/>
    <s v="United States"/>
    <s v="Los Angeles"/>
    <s v="California"/>
    <n v="90049"/>
    <s v="United States ,Los Angeles ,California, 90049"/>
    <x v="1"/>
    <x v="1"/>
    <s v="West - Office Supplies"/>
    <s v="Storage"/>
    <n v="772.68"/>
    <n v="773"/>
    <n v="772.68"/>
    <n v="4"/>
    <n v="193.25"/>
    <n v="0"/>
    <n v="108.1752"/>
    <n v="14.000000000000002"/>
    <n v="3090.72"/>
  </r>
  <r>
    <x v="2"/>
    <x v="1"/>
    <s v="United States"/>
    <s v="Lakeland"/>
    <s v="Florida"/>
    <n v="33801"/>
    <s v="United States ,Lakeland ,Florida, 33801"/>
    <x v="0"/>
    <x v="2"/>
    <s v="South - Technology"/>
    <s v="Phones"/>
    <n v="323.976"/>
    <n v="324"/>
    <n v="259.18079999999998"/>
    <n v="3"/>
    <n v="108"/>
    <n v="0.2"/>
    <n v="28.347899999999999"/>
    <n v="8.75"/>
    <n v="777.54239999999993"/>
  </r>
  <r>
    <x v="2"/>
    <x v="1"/>
    <s v="United States"/>
    <s v="Lakeland"/>
    <s v="Florida"/>
    <n v="33801"/>
    <s v="United States ,Lakeland ,Florida, 33801"/>
    <x v="0"/>
    <x v="1"/>
    <s v="South - Office Supplies"/>
    <s v="Labels"/>
    <n v="11.808"/>
    <n v="12"/>
    <n v="9.4464000000000006"/>
    <n v="4"/>
    <n v="3"/>
    <n v="0.2"/>
    <n v="3.9851999999999999"/>
    <n v="33.75"/>
    <n v="37.785600000000002"/>
  </r>
  <r>
    <x v="2"/>
    <x v="1"/>
    <s v="United States"/>
    <s v="Lakeland"/>
    <s v="Florida"/>
    <n v="33801"/>
    <s v="United States ,Lakeland ,Florida, 33801"/>
    <x v="0"/>
    <x v="1"/>
    <s v="South - Office Supplies"/>
    <s v="Storage"/>
    <n v="26.16"/>
    <n v="26"/>
    <n v="20.928000000000001"/>
    <n v="3"/>
    <n v="8.6666666666666661"/>
    <n v="0.2"/>
    <n v="1.962"/>
    <n v="7.5"/>
    <n v="62.784000000000006"/>
  </r>
  <r>
    <x v="2"/>
    <x v="1"/>
    <s v="United States"/>
    <s v="Lakeland"/>
    <s v="Florida"/>
    <n v="33801"/>
    <s v="United States ,Lakeland ,Florida, 33801"/>
    <x v="0"/>
    <x v="1"/>
    <s v="South - Office Supplies"/>
    <s v="Binders"/>
    <n v="33.57"/>
    <n v="34"/>
    <n v="10.071000000000002"/>
    <n v="5"/>
    <n v="6.8"/>
    <n v="0.7"/>
    <n v="-25.736999999999998"/>
    <n v="-76.666666666666657"/>
    <n v="50.355000000000004"/>
  </r>
  <r>
    <x v="2"/>
    <x v="1"/>
    <s v="United States"/>
    <s v="Lakeland"/>
    <s v="Florida"/>
    <n v="33801"/>
    <s v="United States ,Lakeland ,Florida, 33801"/>
    <x v="0"/>
    <x v="0"/>
    <s v="South - Furniture"/>
    <s v="Furnishings"/>
    <n v="4.992"/>
    <n v="5"/>
    <n v="3.9935999999999998"/>
    <n v="3"/>
    <n v="1.6666666666666667"/>
    <n v="0.2"/>
    <n v="1.3728"/>
    <n v="27.500000000000004"/>
    <n v="11.980799999999999"/>
  </r>
  <r>
    <x v="2"/>
    <x v="1"/>
    <s v="United States"/>
    <s v="Lakeland"/>
    <s v="Florida"/>
    <n v="33801"/>
    <s v="United States ,Lakeland ,Florida, 33801"/>
    <x v="0"/>
    <x v="0"/>
    <s v="South - Furniture"/>
    <s v="Furnishings"/>
    <n v="20.015999999999998"/>
    <n v="20"/>
    <n v="16.012799999999999"/>
    <n v="3"/>
    <n v="6.666666666666667"/>
    <n v="0.2"/>
    <n v="5.5044000000000004"/>
    <n v="27.500000000000004"/>
    <n v="48.038399999999996"/>
  </r>
  <r>
    <x v="2"/>
    <x v="1"/>
    <s v="United States"/>
    <s v="Lakeland"/>
    <s v="Florida"/>
    <n v="33801"/>
    <s v="United States ,Lakeland ,Florida, 33801"/>
    <x v="0"/>
    <x v="2"/>
    <s v="South - Technology"/>
    <s v="Accessories"/>
    <n v="170.24"/>
    <n v="170"/>
    <n v="136.19200000000001"/>
    <n v="2"/>
    <n v="85"/>
    <n v="0.2"/>
    <n v="53.2"/>
    <n v="31.25"/>
    <n v="272.38400000000001"/>
  </r>
  <r>
    <x v="1"/>
    <x v="0"/>
    <s v="United States"/>
    <s v="Houston"/>
    <s v="Texas"/>
    <n v="77036"/>
    <s v="United States ,Houston ,Texas, 77036"/>
    <x v="2"/>
    <x v="1"/>
    <s v="Central - Office Supplies"/>
    <s v="Paper"/>
    <n v="117.456"/>
    <n v="117"/>
    <n v="93.964799999999997"/>
    <n v="3"/>
    <n v="39"/>
    <n v="0.2"/>
    <n v="44.045999999999999"/>
    <n v="37.5"/>
    <n v="281.89440000000002"/>
  </r>
  <r>
    <x v="0"/>
    <x v="1"/>
    <s v="United States"/>
    <s v="Los Angeles"/>
    <s v="California"/>
    <n v="90008"/>
    <s v="United States ,Los Angeles ,California, 90008"/>
    <x v="1"/>
    <x v="1"/>
    <s v="West - Office Supplies"/>
    <s v="Paper"/>
    <n v="22.96"/>
    <n v="23"/>
    <n v="22.96"/>
    <n v="2"/>
    <n v="11.5"/>
    <n v="0"/>
    <n v="11.250400000000001"/>
    <n v="49"/>
    <n v="45.92"/>
  </r>
  <r>
    <x v="0"/>
    <x v="0"/>
    <s v="United States"/>
    <s v="Springfield"/>
    <s v="Virginia"/>
    <n v="22153"/>
    <s v="United States ,Springfield ,Virginia, 22153"/>
    <x v="0"/>
    <x v="1"/>
    <s v="South - Office Supplies"/>
    <s v="Paper"/>
    <n v="13.36"/>
    <n v="13"/>
    <n v="13.36"/>
    <n v="2"/>
    <n v="6.5"/>
    <n v="0"/>
    <n v="6.4127999999999998"/>
    <n v="48"/>
    <n v="26.72"/>
  </r>
  <r>
    <x v="0"/>
    <x v="1"/>
    <s v="United States"/>
    <s v="New York City"/>
    <s v="New York"/>
    <n v="10035"/>
    <s v="United States ,New York City ,New York, 10035"/>
    <x v="3"/>
    <x v="1"/>
    <s v="East - Office Supplies"/>
    <s v="Binders"/>
    <n v="34.247999999999998"/>
    <n v="34"/>
    <n v="27.398399999999999"/>
    <n v="3"/>
    <n v="11.333333333333334"/>
    <n v="0.2"/>
    <n v="11.5587"/>
    <n v="33.75"/>
    <n v="82.1952"/>
  </r>
  <r>
    <x v="0"/>
    <x v="1"/>
    <s v="United States"/>
    <s v="New York City"/>
    <s v="New York"/>
    <n v="10035"/>
    <s v="United States ,New York City ,New York, 10035"/>
    <x v="3"/>
    <x v="1"/>
    <s v="East - Office Supplies"/>
    <s v="Art"/>
    <n v="3.52"/>
    <n v="4"/>
    <n v="3.52"/>
    <n v="2"/>
    <n v="2"/>
    <n v="0"/>
    <n v="1.0207999999999999"/>
    <n v="28.999999999999996"/>
    <n v="7.04"/>
  </r>
  <r>
    <x v="1"/>
    <x v="2"/>
    <s v="United States"/>
    <s v="Springfield"/>
    <s v="Missouri"/>
    <n v="65807"/>
    <s v="United States ,Springfield ,Missouri, 65807"/>
    <x v="2"/>
    <x v="1"/>
    <s v="Central - Office Supplies"/>
    <s v="Binders"/>
    <n v="26.7"/>
    <n v="27"/>
    <n v="26.7"/>
    <n v="5"/>
    <n v="5.4"/>
    <n v="0"/>
    <n v="12.548999999999999"/>
    <n v="47"/>
    <n v="133.5"/>
  </r>
  <r>
    <x v="1"/>
    <x v="2"/>
    <s v="United States"/>
    <s v="Springfield"/>
    <s v="Missouri"/>
    <n v="65807"/>
    <s v="United States ,Springfield ,Missouri, 65807"/>
    <x v="2"/>
    <x v="2"/>
    <s v="Central - Technology"/>
    <s v="Accessories"/>
    <n v="21.2"/>
    <n v="21"/>
    <n v="21.2"/>
    <n v="2"/>
    <n v="10.5"/>
    <n v="0"/>
    <n v="9.1159999999999997"/>
    <n v="43"/>
    <n v="42.4"/>
  </r>
  <r>
    <x v="1"/>
    <x v="2"/>
    <s v="United States"/>
    <s v="Springfield"/>
    <s v="Missouri"/>
    <n v="65807"/>
    <s v="United States ,Springfield ,Missouri, 65807"/>
    <x v="2"/>
    <x v="1"/>
    <s v="Central - Office Supplies"/>
    <s v="Storage"/>
    <n v="838.38"/>
    <n v="838"/>
    <n v="838.38"/>
    <n v="2"/>
    <n v="419"/>
    <n v="0"/>
    <n v="226.36259999999999"/>
    <n v="26.999999999999996"/>
    <n v="1676.76"/>
  </r>
  <r>
    <x v="1"/>
    <x v="0"/>
    <s v="United States"/>
    <s v="Columbia"/>
    <s v="South Carolina"/>
    <n v="29203"/>
    <s v="United States ,Columbia ,South Carolina, 29203"/>
    <x v="0"/>
    <x v="0"/>
    <s v="South - Furniture"/>
    <s v="Chairs"/>
    <n v="1690.04"/>
    <n v="1690"/>
    <n v="1690.04"/>
    <n v="4"/>
    <n v="422.5"/>
    <n v="0"/>
    <n v="422.51"/>
    <n v="25"/>
    <n v="6760.16"/>
  </r>
  <r>
    <x v="1"/>
    <x v="0"/>
    <s v="United States"/>
    <s v="Columbia"/>
    <s v="South Carolina"/>
    <n v="29203"/>
    <s v="United States ,Columbia ,South Carolina, 29203"/>
    <x v="0"/>
    <x v="1"/>
    <s v="South - Office Supplies"/>
    <s v="Storage"/>
    <n v="85.96"/>
    <n v="86"/>
    <n v="85.96"/>
    <n v="7"/>
    <n v="12.285714285714286"/>
    <n v="0"/>
    <n v="24.0688"/>
    <n v="28.000000000000004"/>
    <n v="601.71999999999991"/>
  </r>
  <r>
    <x v="1"/>
    <x v="0"/>
    <s v="United States"/>
    <s v="Columbia"/>
    <s v="South Carolina"/>
    <n v="29203"/>
    <s v="United States ,Columbia ,South Carolina, 29203"/>
    <x v="0"/>
    <x v="1"/>
    <s v="South - Office Supplies"/>
    <s v="Envelopes"/>
    <n v="121.96"/>
    <n v="122"/>
    <n v="121.96"/>
    <n v="2"/>
    <n v="61"/>
    <n v="0"/>
    <n v="57.321199999999997"/>
    <n v="47"/>
    <n v="243.92"/>
  </r>
  <r>
    <x v="1"/>
    <x v="0"/>
    <s v="United States"/>
    <s v="Columbia"/>
    <s v="South Carolina"/>
    <n v="29203"/>
    <s v="United States ,Columbia ,South Carolina, 29203"/>
    <x v="0"/>
    <x v="1"/>
    <s v="South - Office Supplies"/>
    <s v="Paper"/>
    <n v="23.92"/>
    <n v="24"/>
    <n v="23.92"/>
    <n v="4"/>
    <n v="6"/>
    <n v="0"/>
    <n v="11.720800000000001"/>
    <n v="49"/>
    <n v="95.68"/>
  </r>
  <r>
    <x v="1"/>
    <x v="0"/>
    <s v="United States"/>
    <s v="Columbia"/>
    <s v="South Carolina"/>
    <n v="29203"/>
    <s v="United States ,Columbia ,South Carolina, 29203"/>
    <x v="0"/>
    <x v="1"/>
    <s v="South - Office Supplies"/>
    <s v="Storage"/>
    <n v="63.96"/>
    <n v="64"/>
    <n v="63.96"/>
    <n v="2"/>
    <n v="32"/>
    <n v="0"/>
    <n v="6.3959999999999999"/>
    <n v="10"/>
    <n v="127.92"/>
  </r>
  <r>
    <x v="1"/>
    <x v="0"/>
    <s v="United States"/>
    <s v="Columbia"/>
    <s v="South Carolina"/>
    <n v="29203"/>
    <s v="United States ,Columbia ,South Carolina, 29203"/>
    <x v="0"/>
    <x v="2"/>
    <s v="South - Technology"/>
    <s v="Phones"/>
    <n v="629.95000000000005"/>
    <n v="630"/>
    <n v="629.95000000000005"/>
    <n v="5"/>
    <n v="126"/>
    <n v="0"/>
    <n v="176.386"/>
    <n v="27.999999999999996"/>
    <n v="3149.75"/>
  </r>
  <r>
    <x v="1"/>
    <x v="0"/>
    <s v="United States"/>
    <s v="Columbia"/>
    <s v="South Carolina"/>
    <n v="29203"/>
    <s v="United States ,Columbia ,South Carolina, 29203"/>
    <x v="0"/>
    <x v="2"/>
    <s v="South - Technology"/>
    <s v="Phones"/>
    <n v="113.73"/>
    <n v="114"/>
    <n v="113.73"/>
    <n v="3"/>
    <n v="38"/>
    <n v="0"/>
    <n v="32.981699999999996"/>
    <n v="28.999999999999996"/>
    <n v="341.19"/>
  </r>
  <r>
    <x v="1"/>
    <x v="0"/>
    <s v="United States"/>
    <s v="Columbia"/>
    <s v="South Carolina"/>
    <n v="29203"/>
    <s v="United States ,Columbia ,South Carolina, 29203"/>
    <x v="0"/>
    <x v="1"/>
    <s v="South - Office Supplies"/>
    <s v="Binders"/>
    <n v="14.6"/>
    <n v="15"/>
    <n v="14.6"/>
    <n v="2"/>
    <n v="7.5"/>
    <n v="0"/>
    <n v="6.8620000000000001"/>
    <n v="47"/>
    <n v="29.2"/>
  </r>
  <r>
    <x v="1"/>
    <x v="0"/>
    <s v="United States"/>
    <s v="Columbia"/>
    <s v="South Carolina"/>
    <n v="29203"/>
    <s v="United States ,Columbia ,South Carolina, 29203"/>
    <x v="0"/>
    <x v="1"/>
    <s v="South - Office Supplies"/>
    <s v="Storage"/>
    <n v="887.84"/>
    <n v="888"/>
    <n v="887.84"/>
    <n v="8"/>
    <n v="111"/>
    <n v="0"/>
    <n v="17.756799999999998"/>
    <n v="1.9999999999999998"/>
    <n v="7102.72"/>
  </r>
  <r>
    <x v="2"/>
    <x v="2"/>
    <s v="United States"/>
    <s v="Portland"/>
    <s v="Oregon"/>
    <n v="97206"/>
    <s v="United States ,Portland ,Oregon, 97206"/>
    <x v="1"/>
    <x v="0"/>
    <s v="West - Furniture"/>
    <s v="Chairs"/>
    <n v="403.92"/>
    <n v="404"/>
    <n v="323.13600000000002"/>
    <n v="5"/>
    <n v="80.8"/>
    <n v="0.2"/>
    <n v="25.245000000000001"/>
    <n v="6.25"/>
    <n v="1615.68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Art"/>
    <n v="106.8"/>
    <n v="107"/>
    <n v="85.44"/>
    <n v="10"/>
    <n v="10.7"/>
    <n v="0.2"/>
    <n v="10.68"/>
    <n v="10"/>
    <n v="854.4"/>
  </r>
  <r>
    <x v="2"/>
    <x v="1"/>
    <s v="United States"/>
    <s v="New York City"/>
    <s v="New York"/>
    <n v="10035"/>
    <s v="United States ,New York City ,New York, 10035"/>
    <x v="3"/>
    <x v="1"/>
    <s v="East - Office Supplies"/>
    <s v="Storage"/>
    <n v="70.95"/>
    <n v="71"/>
    <n v="70.95"/>
    <n v="3"/>
    <n v="23.666666666666668"/>
    <n v="0"/>
    <n v="20.575500000000002"/>
    <n v="29.000000000000004"/>
    <n v="212.85000000000002"/>
  </r>
  <r>
    <x v="2"/>
    <x v="1"/>
    <s v="United States"/>
    <s v="New York City"/>
    <s v="New York"/>
    <n v="10035"/>
    <s v="United States ,New York City ,New York, 10035"/>
    <x v="3"/>
    <x v="1"/>
    <s v="East - Office Supplies"/>
    <s v="Binders"/>
    <n v="34.944000000000003"/>
    <n v="35"/>
    <n v="27.955200000000001"/>
    <n v="6"/>
    <n v="5.833333333333333"/>
    <n v="0.2"/>
    <n v="11.7936"/>
    <n v="33.75"/>
    <n v="167.7312"/>
  </r>
  <r>
    <x v="2"/>
    <x v="1"/>
    <s v="United States"/>
    <s v="New York City"/>
    <s v="New York"/>
    <n v="10035"/>
    <s v="United States ,New York City ,New York, 10035"/>
    <x v="3"/>
    <x v="1"/>
    <s v="East - Office Supplies"/>
    <s v="Art"/>
    <n v="119.04"/>
    <n v="119"/>
    <n v="119.04"/>
    <n v="6"/>
    <n v="19.833333333333332"/>
    <n v="0"/>
    <n v="35.712000000000003"/>
    <n v="30"/>
    <n v="714.24"/>
  </r>
  <r>
    <x v="1"/>
    <x v="0"/>
    <s v="United States"/>
    <s v="Des Plaines"/>
    <s v="Illinois"/>
    <n v="60016"/>
    <s v="United States ,Des Plaines ,Illinois, 60016"/>
    <x v="2"/>
    <x v="2"/>
    <s v="Central - Technology"/>
    <s v="Phones"/>
    <n v="383.84"/>
    <n v="384"/>
    <n v="307.072"/>
    <n v="4"/>
    <n v="96"/>
    <n v="0.2"/>
    <n v="47.98"/>
    <n v="12.5"/>
    <n v="1228.288"/>
  </r>
  <r>
    <x v="1"/>
    <x v="0"/>
    <s v="United States"/>
    <s v="New York City"/>
    <s v="New York"/>
    <n v="10035"/>
    <s v="United States ,New York City ,New York, 10035"/>
    <x v="3"/>
    <x v="0"/>
    <s v="East - Furniture"/>
    <s v="Furnishings"/>
    <n v="799.56"/>
    <n v="800"/>
    <n v="799.56"/>
    <n v="9"/>
    <n v="88.888888888888886"/>
    <n v="0"/>
    <n v="207.88560000000001"/>
    <n v="26"/>
    <n v="7196.0399999999991"/>
  </r>
  <r>
    <x v="3"/>
    <x v="0"/>
    <s v="United States"/>
    <s v="Seattle"/>
    <s v="Washington"/>
    <n v="98103"/>
    <s v="United States ,Seattle ,Washington, 98103"/>
    <x v="1"/>
    <x v="1"/>
    <s v="West - Office Supplies"/>
    <s v="Storage"/>
    <n v="31.44"/>
    <n v="31"/>
    <n v="31.44"/>
    <n v="3"/>
    <n v="10.333333333333334"/>
    <n v="0"/>
    <n v="8.4887999999999995"/>
    <n v="26.999999999999996"/>
    <n v="94.320000000000007"/>
  </r>
  <r>
    <x v="1"/>
    <x v="0"/>
    <s v="United States"/>
    <s v="Houston"/>
    <s v="Texas"/>
    <n v="77095"/>
    <s v="United States ,Houston ,Texas, 77095"/>
    <x v="2"/>
    <x v="1"/>
    <s v="Central - Office Supplies"/>
    <s v="Paper"/>
    <n v="25.92"/>
    <n v="26"/>
    <n v="20.736000000000001"/>
    <n v="5"/>
    <n v="5.2"/>
    <n v="0.2"/>
    <n v="9.0719999999999992"/>
    <n v="34.999999999999993"/>
    <n v="103.68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6.33"/>
    <n v="6"/>
    <n v="1.266"/>
    <n v="5"/>
    <n v="1.2"/>
    <n v="0.8"/>
    <n v="-9.8115000000000006"/>
    <n v="-155"/>
    <n v="6.33"/>
  </r>
  <r>
    <x v="1"/>
    <x v="0"/>
    <s v="United States"/>
    <s v="Houston"/>
    <s v="Texas"/>
    <n v="77095"/>
    <s v="United States ,Houston ,Texas, 77095"/>
    <x v="2"/>
    <x v="1"/>
    <s v="Central - Office Supplies"/>
    <s v="Paper"/>
    <n v="75.88"/>
    <n v="76"/>
    <n v="60.703999999999994"/>
    <n v="5"/>
    <n v="15.2"/>
    <n v="0.2"/>
    <n v="26.558"/>
    <n v="35"/>
    <n v="303.52"/>
  </r>
  <r>
    <x v="1"/>
    <x v="0"/>
    <s v="United States"/>
    <s v="Philadelphia"/>
    <s v="Pennsylvania"/>
    <n v="19143"/>
    <s v="United States ,Philadelphia ,Pennsylvania, 19143"/>
    <x v="3"/>
    <x v="2"/>
    <s v="East - Technology"/>
    <s v="Phones"/>
    <n v="329.988"/>
    <n v="330"/>
    <n v="197.99279999999999"/>
    <n v="2"/>
    <n v="165"/>
    <n v="0.4"/>
    <n v="-76.997200000000007"/>
    <n v="-23.333333333333336"/>
    <n v="395.98559999999998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Storage"/>
    <n v="71.376000000000005"/>
    <n v="71"/>
    <n v="57.100800000000007"/>
    <n v="3"/>
    <n v="23.666666666666668"/>
    <n v="0.2"/>
    <n v="-4.4610000000000003"/>
    <n v="-6.25"/>
    <n v="171.30240000000003"/>
  </r>
  <r>
    <x v="1"/>
    <x v="0"/>
    <s v="United States"/>
    <s v="Columbus"/>
    <s v="Indiana"/>
    <n v="47201"/>
    <s v="United States ,Columbus ,Indiana, 47201"/>
    <x v="2"/>
    <x v="1"/>
    <s v="Central - Office Supplies"/>
    <s v="Paper"/>
    <n v="63.77"/>
    <n v="64"/>
    <n v="63.77"/>
    <n v="7"/>
    <n v="9.1428571428571423"/>
    <n v="0"/>
    <n v="28.6965"/>
    <n v="44.999999999999993"/>
    <n v="446.39000000000004"/>
  </r>
  <r>
    <x v="1"/>
    <x v="0"/>
    <s v="United States"/>
    <s v="Columbus"/>
    <s v="Indiana"/>
    <n v="47201"/>
    <s v="United States ,Columbus ,Indiana, 47201"/>
    <x v="2"/>
    <x v="2"/>
    <s v="Central - Technology"/>
    <s v="Phones"/>
    <n v="50.97"/>
    <n v="51"/>
    <n v="50.97"/>
    <n v="3"/>
    <n v="17"/>
    <n v="0"/>
    <n v="13.2522"/>
    <n v="26"/>
    <n v="152.91"/>
  </r>
  <r>
    <x v="1"/>
    <x v="0"/>
    <s v="United States"/>
    <s v="Columbus"/>
    <s v="Indiana"/>
    <n v="47201"/>
    <s v="United States ,Columbus ,Indiana, 47201"/>
    <x v="2"/>
    <x v="1"/>
    <s v="Central - Office Supplies"/>
    <s v="Paper"/>
    <n v="96.08"/>
    <n v="96"/>
    <n v="96.08"/>
    <n v="2"/>
    <n v="48"/>
    <n v="0"/>
    <n v="46.118400000000001"/>
    <n v="48.000000000000007"/>
    <n v="192.16"/>
  </r>
  <r>
    <x v="1"/>
    <x v="0"/>
    <s v="United States"/>
    <s v="Evanston"/>
    <s v="Illinois"/>
    <n v="60201"/>
    <s v="United States ,Evanston ,Illinois, 60201"/>
    <x v="2"/>
    <x v="2"/>
    <s v="Central - Technology"/>
    <s v="Copiers"/>
    <n v="1439.9680000000001"/>
    <n v="1440"/>
    <n v="1151.9744000000001"/>
    <n v="4"/>
    <n v="360"/>
    <n v="0.2"/>
    <n v="485.98919999999998"/>
    <n v="33.75"/>
    <n v="4607.8976000000002"/>
  </r>
  <r>
    <x v="1"/>
    <x v="0"/>
    <s v="United States"/>
    <s v="Evanston"/>
    <s v="Illinois"/>
    <n v="60201"/>
    <s v="United States ,Evanston ,Illinois, 60201"/>
    <x v="2"/>
    <x v="2"/>
    <s v="Central - Technology"/>
    <s v="Accessories"/>
    <n v="43.56"/>
    <n v="44"/>
    <n v="34.847999999999999"/>
    <n v="3"/>
    <n v="14.666666666666666"/>
    <n v="0.2"/>
    <n v="-4.9005000000000001"/>
    <n v="-11.25"/>
    <n v="104.544"/>
  </r>
  <r>
    <x v="1"/>
    <x v="0"/>
    <s v="United States"/>
    <s v="Apple Valley"/>
    <s v="California"/>
    <n v="92307"/>
    <s v="United States ,Apple Valley ,California, 92307"/>
    <x v="1"/>
    <x v="0"/>
    <s v="West - Furniture"/>
    <s v="Chairs"/>
    <n v="563.91999999999996"/>
    <n v="564"/>
    <n v="451.13599999999997"/>
    <n v="5"/>
    <n v="112.8"/>
    <n v="0.2"/>
    <n v="7.0490000000000004"/>
    <n v="1.2500000000000002"/>
    <n v="2255.6799999999998"/>
  </r>
  <r>
    <x v="1"/>
    <x v="0"/>
    <s v="United States"/>
    <s v="Columbus"/>
    <s v="Ohio"/>
    <n v="43229"/>
    <s v="United States ,Columbus ,Ohio, 43229"/>
    <x v="3"/>
    <x v="2"/>
    <s v="East - Technology"/>
    <s v="Phones"/>
    <n v="235.15199999999999"/>
    <n v="235"/>
    <n v="141.09119999999999"/>
    <n v="8"/>
    <n v="29.375"/>
    <n v="0.4"/>
    <n v="-47.0304"/>
    <n v="-20"/>
    <n v="1128.7295999999999"/>
  </r>
  <r>
    <x v="2"/>
    <x v="2"/>
    <s v="United States"/>
    <s v="Marion"/>
    <s v="Ohio"/>
    <n v="43302"/>
    <s v="United States ,Marion ,Ohio, 43302"/>
    <x v="3"/>
    <x v="0"/>
    <s v="East - Furniture"/>
    <s v="Furnishings"/>
    <n v="7.7119999999999997"/>
    <n v="8"/>
    <n v="6.1696"/>
    <n v="2"/>
    <n v="4"/>
    <n v="0.2"/>
    <n v="1.7352000000000001"/>
    <n v="22.5"/>
    <n v="12.3392"/>
  </r>
  <r>
    <x v="0"/>
    <x v="0"/>
    <s v="United States"/>
    <s v="Houston"/>
    <s v="Texas"/>
    <n v="77095"/>
    <s v="United States ,Houston ,Texas, 77095"/>
    <x v="2"/>
    <x v="1"/>
    <s v="Central - Office Supplies"/>
    <s v="Paper"/>
    <n v="51.015999999999998"/>
    <n v="51"/>
    <n v="40.812799999999996"/>
    <n v="7"/>
    <n v="7.2857142857142856"/>
    <n v="0.2"/>
    <n v="15.942500000000001"/>
    <n v="31.25"/>
    <n v="285.68959999999998"/>
  </r>
  <r>
    <x v="0"/>
    <x v="0"/>
    <s v="United States"/>
    <s v="Houston"/>
    <s v="Texas"/>
    <n v="77095"/>
    <s v="United States ,Houston ,Texas, 77095"/>
    <x v="2"/>
    <x v="1"/>
    <s v="Central - Office Supplies"/>
    <s v="Fasteners"/>
    <n v="25.248000000000001"/>
    <n v="25"/>
    <n v="20.198399999999999"/>
    <n v="4"/>
    <n v="6.25"/>
    <n v="0.2"/>
    <n v="7.89"/>
    <n v="31.25"/>
    <n v="80.793599999999998"/>
  </r>
  <r>
    <x v="0"/>
    <x v="0"/>
    <s v="United States"/>
    <s v="Houston"/>
    <s v="Texas"/>
    <n v="77095"/>
    <s v="United States ,Houston ,Texas, 77095"/>
    <x v="2"/>
    <x v="0"/>
    <s v="Central - Furniture"/>
    <s v="Chairs"/>
    <n v="56.686"/>
    <n v="57"/>
    <n v="39.680199999999999"/>
    <n v="1"/>
    <n v="57"/>
    <n v="0.3"/>
    <n v="-14.5764"/>
    <n v="-25.714285714285712"/>
    <n v="39.680199999999999"/>
  </r>
  <r>
    <x v="1"/>
    <x v="1"/>
    <s v="United States"/>
    <s v="Marion"/>
    <s v="Ohio"/>
    <n v="43302"/>
    <s v="United States ,Marion ,Ohio, 43302"/>
    <x v="3"/>
    <x v="1"/>
    <s v="East - Office Supplies"/>
    <s v="Storage"/>
    <n v="51.167999999999999"/>
    <n v="51"/>
    <n v="40.934399999999997"/>
    <n v="2"/>
    <n v="25.5"/>
    <n v="0.2"/>
    <n v="-6.3959999999999999"/>
    <n v="-12.5"/>
    <n v="81.868799999999993"/>
  </r>
  <r>
    <x v="1"/>
    <x v="1"/>
    <s v="United States"/>
    <s v="Seattle"/>
    <s v="Washington"/>
    <n v="98103"/>
    <s v="United States ,Seattle ,Washington, 98103"/>
    <x v="1"/>
    <x v="1"/>
    <s v="West - Office Supplies"/>
    <s v="Binders"/>
    <n v="2793.5279999999998"/>
    <n v="2794"/>
    <n v="2234.8224"/>
    <n v="9"/>
    <n v="310.44444444444446"/>
    <n v="0.2"/>
    <n v="942.81569999999999"/>
    <n v="33.75"/>
    <n v="20113.401600000001"/>
  </r>
  <r>
    <x v="1"/>
    <x v="1"/>
    <s v="United States"/>
    <s v="Seattle"/>
    <s v="Washington"/>
    <n v="98103"/>
    <s v="United States ,Seattle ,Washington, 98103"/>
    <x v="1"/>
    <x v="1"/>
    <s v="West - Office Supplies"/>
    <s v="Storage"/>
    <n v="1000.02"/>
    <n v="1000"/>
    <n v="1000.02"/>
    <n v="7"/>
    <n v="142.85714285714286"/>
    <n v="0"/>
    <n v="290.00580000000002"/>
    <n v="29.000000000000004"/>
    <n v="7000.1399999999994"/>
  </r>
  <r>
    <x v="1"/>
    <x v="1"/>
    <s v="United States"/>
    <s v="Seattle"/>
    <s v="Washington"/>
    <n v="98103"/>
    <s v="United States ,Seattle ,Washington, 98103"/>
    <x v="1"/>
    <x v="0"/>
    <s v="West - Furniture"/>
    <s v="Furnishings"/>
    <n v="65.94"/>
    <n v="66"/>
    <n v="65.94"/>
    <n v="3"/>
    <n v="22"/>
    <n v="0"/>
    <n v="22.419599999999999"/>
    <n v="34"/>
    <n v="197.82"/>
  </r>
  <r>
    <x v="0"/>
    <x v="0"/>
    <s v="United States"/>
    <s v="Longview"/>
    <s v="Washington"/>
    <n v="98632"/>
    <s v="United States ,Longview ,Washington, 98632"/>
    <x v="1"/>
    <x v="1"/>
    <s v="West - Office Supplies"/>
    <s v="Fasteners"/>
    <n v="18.239999999999998"/>
    <n v="18"/>
    <n v="18.239999999999998"/>
    <n v="3"/>
    <n v="6"/>
    <n v="0"/>
    <n v="9.1199999999999992"/>
    <n v="50"/>
    <n v="54.72"/>
  </r>
  <r>
    <x v="0"/>
    <x v="0"/>
    <s v="United States"/>
    <s v="Longview"/>
    <s v="Washington"/>
    <n v="98632"/>
    <s v="United States ,Longview ,Washington, 98632"/>
    <x v="1"/>
    <x v="1"/>
    <s v="West - Office Supplies"/>
    <s v="Appliances"/>
    <n v="76.12"/>
    <n v="76"/>
    <n v="76.12"/>
    <n v="2"/>
    <n v="38"/>
    <n v="0"/>
    <n v="22.0748"/>
    <n v="28.999999999999996"/>
    <n v="152.24"/>
  </r>
  <r>
    <x v="1"/>
    <x v="0"/>
    <s v="United States"/>
    <s v="Redondo Beach"/>
    <s v="California"/>
    <n v="90278"/>
    <s v="United States ,Redondo Beach ,California, 90278"/>
    <x v="1"/>
    <x v="1"/>
    <s v="West - Office Supplies"/>
    <s v="Envelopes"/>
    <n v="7.64"/>
    <n v="8"/>
    <n v="7.64"/>
    <n v="1"/>
    <n v="8"/>
    <n v="0"/>
    <n v="3.7435999999999998"/>
    <n v="49"/>
    <n v="7.64"/>
  </r>
  <r>
    <x v="1"/>
    <x v="1"/>
    <s v="United States"/>
    <s v="New York City"/>
    <s v="New York"/>
    <n v="10035"/>
    <s v="United States ,New York City ,New York, 10035"/>
    <x v="3"/>
    <x v="0"/>
    <s v="East - Furniture"/>
    <s v="Furnishings"/>
    <n v="68.16"/>
    <n v="68"/>
    <n v="68.16"/>
    <n v="3"/>
    <n v="22.666666666666668"/>
    <n v="0"/>
    <n v="27.945599999999999"/>
    <n v="41"/>
    <n v="204.48"/>
  </r>
  <r>
    <x v="1"/>
    <x v="1"/>
    <s v="United States"/>
    <s v="New York City"/>
    <s v="New York"/>
    <n v="10035"/>
    <s v="United States ,New York City ,New York, 10035"/>
    <x v="3"/>
    <x v="1"/>
    <s v="East - Office Supplies"/>
    <s v="Envelopes"/>
    <n v="62.24"/>
    <n v="62"/>
    <n v="62.24"/>
    <n v="8"/>
    <n v="7.75"/>
    <n v="0"/>
    <n v="29.252800000000001"/>
    <n v="47"/>
    <n v="497.92"/>
  </r>
  <r>
    <x v="1"/>
    <x v="0"/>
    <s v="United States"/>
    <s v="Louisville"/>
    <s v="Kentucky"/>
    <n v="40214"/>
    <s v="United States ,Louisville ,Kentucky, 40214"/>
    <x v="0"/>
    <x v="2"/>
    <s v="South - Technology"/>
    <s v="Phones"/>
    <n v="29.97"/>
    <n v="30"/>
    <n v="29.97"/>
    <n v="3"/>
    <n v="10"/>
    <n v="0"/>
    <n v="0.29970000000000002"/>
    <n v="1.0000000000000002"/>
    <n v="89.91"/>
  </r>
  <r>
    <x v="1"/>
    <x v="0"/>
    <s v="United States"/>
    <s v="Trenton"/>
    <s v="Michigan"/>
    <n v="48183"/>
    <s v="United States ,Trenton ,Michigan, 48183"/>
    <x v="2"/>
    <x v="2"/>
    <s v="Central - Technology"/>
    <s v="Phones"/>
    <n v="125.7"/>
    <n v="126"/>
    <n v="125.7"/>
    <n v="6"/>
    <n v="21"/>
    <n v="0"/>
    <n v="35.195999999999998"/>
    <n v="27.999999999999996"/>
    <n v="754.2"/>
  </r>
  <r>
    <x v="1"/>
    <x v="0"/>
    <s v="United States"/>
    <s v="Trenton"/>
    <s v="Michigan"/>
    <n v="48183"/>
    <s v="United States ,Trenton ,Michigan, 48183"/>
    <x v="2"/>
    <x v="2"/>
    <s v="Central - Technology"/>
    <s v="Phones"/>
    <n v="191.98"/>
    <n v="192"/>
    <n v="191.98"/>
    <n v="2"/>
    <n v="96"/>
    <n v="0"/>
    <n v="51.834600000000002"/>
    <n v="27"/>
    <n v="383.96"/>
  </r>
  <r>
    <x v="1"/>
    <x v="0"/>
    <s v="United States"/>
    <s v="Trenton"/>
    <s v="Michigan"/>
    <n v="48183"/>
    <s v="United States ,Trenton ,Michigan, 48183"/>
    <x v="2"/>
    <x v="1"/>
    <s v="Central - Office Supplies"/>
    <s v="Storage"/>
    <n v="20.86"/>
    <n v="21"/>
    <n v="20.86"/>
    <n v="7"/>
    <n v="3"/>
    <n v="0"/>
    <n v="1.4601999999999999"/>
    <n v="6.9999999999999991"/>
    <n v="146.01999999999998"/>
  </r>
  <r>
    <x v="0"/>
    <x v="0"/>
    <s v="United States"/>
    <s v="Los Angeles"/>
    <s v="California"/>
    <n v="90045"/>
    <s v="United States ,Los Angeles ,California, 90045"/>
    <x v="1"/>
    <x v="1"/>
    <s v="West - Office Supplies"/>
    <s v="Labels"/>
    <n v="56.7"/>
    <n v="57"/>
    <n v="56.7"/>
    <n v="9"/>
    <n v="6.333333333333333"/>
    <n v="0"/>
    <n v="26.082000000000001"/>
    <n v="46"/>
    <n v="510.3"/>
  </r>
  <r>
    <x v="1"/>
    <x v="0"/>
    <s v="United States"/>
    <s v="Hendersonville"/>
    <s v="Tennessee"/>
    <n v="37075"/>
    <s v="United States ,Hendersonville ,Tennessee, 37075"/>
    <x v="0"/>
    <x v="0"/>
    <s v="South - Furniture"/>
    <s v="Furnishings"/>
    <n v="72.703999999999994"/>
    <n v="73"/>
    <n v="58.163199999999996"/>
    <n v="4"/>
    <n v="18.25"/>
    <n v="0.2"/>
    <n v="19.084800000000001"/>
    <n v="26.250000000000007"/>
    <n v="232.65279999999998"/>
  </r>
  <r>
    <x v="1"/>
    <x v="0"/>
    <s v="United States"/>
    <s v="Hendersonville"/>
    <s v="Tennessee"/>
    <n v="37075"/>
    <s v="United States ,Hendersonville ,Tennessee, 37075"/>
    <x v="0"/>
    <x v="1"/>
    <s v="South - Office Supplies"/>
    <s v="Art"/>
    <n v="12.263999999999999"/>
    <n v="12"/>
    <n v="9.8111999999999995"/>
    <n v="7"/>
    <n v="1.7142857142857142"/>
    <n v="0.2"/>
    <n v="1.0730999999999999"/>
    <n v="8.75"/>
    <n v="68.678399999999996"/>
  </r>
  <r>
    <x v="1"/>
    <x v="0"/>
    <s v="United States"/>
    <s v="Hendersonville"/>
    <s v="Tennessee"/>
    <n v="37075"/>
    <s v="United States ,Hendersonville ,Tennessee, 37075"/>
    <x v="0"/>
    <x v="1"/>
    <s v="South - Office Supplies"/>
    <s v="Storage"/>
    <n v="218.352"/>
    <n v="218"/>
    <n v="174.6816"/>
    <n v="3"/>
    <n v="72.666666666666671"/>
    <n v="0.2"/>
    <n v="-54.588000000000001"/>
    <n v="-25"/>
    <n v="524.04480000000001"/>
  </r>
  <r>
    <x v="1"/>
    <x v="0"/>
    <s v="United States"/>
    <s v="Portland"/>
    <s v="Oregon"/>
    <n v="97206"/>
    <s v="United States ,Portland ,Oregon, 97206"/>
    <x v="1"/>
    <x v="0"/>
    <s v="West - Furniture"/>
    <s v="Bookcases"/>
    <n v="66.293999999999997"/>
    <n v="66"/>
    <n v="19.888200000000005"/>
    <n v="1"/>
    <n v="66"/>
    <n v="0.7"/>
    <n v="-103.86060000000001"/>
    <n v="-156.66666666666669"/>
    <n v="19.888200000000005"/>
  </r>
  <r>
    <x v="1"/>
    <x v="0"/>
    <s v="United States"/>
    <s v="Portland"/>
    <s v="Oregon"/>
    <n v="97206"/>
    <s v="United States ,Portland ,Oregon, 97206"/>
    <x v="1"/>
    <x v="0"/>
    <s v="West - Furniture"/>
    <s v="Chairs"/>
    <n v="291.16800000000001"/>
    <n v="291"/>
    <n v="232.93440000000001"/>
    <n v="4"/>
    <n v="72.75"/>
    <n v="0.2"/>
    <n v="-14.558400000000001"/>
    <n v="-5"/>
    <n v="931.73760000000004"/>
  </r>
  <r>
    <x v="1"/>
    <x v="0"/>
    <s v="United States"/>
    <s v="Irving"/>
    <s v="Texas"/>
    <n v="75061"/>
    <s v="United States ,Irving ,Texas, 75061"/>
    <x v="2"/>
    <x v="2"/>
    <s v="Central - Technology"/>
    <s v="Phones"/>
    <n v="88.775999999999996"/>
    <n v="89"/>
    <n v="71.020799999999994"/>
    <n v="3"/>
    <n v="29.666666666666668"/>
    <n v="0.2"/>
    <n v="7.7679"/>
    <n v="8.75"/>
    <n v="213.06239999999997"/>
  </r>
  <r>
    <x v="1"/>
    <x v="2"/>
    <s v="United States"/>
    <s v="Cleveland"/>
    <s v="Ohio"/>
    <n v="44105"/>
    <s v="United States ,Cleveland ,Ohio, 44105"/>
    <x v="3"/>
    <x v="2"/>
    <s v="East - Technology"/>
    <s v="Phones"/>
    <n v="110.376"/>
    <n v="110"/>
    <n v="66.2256"/>
    <n v="4"/>
    <n v="27.5"/>
    <n v="0.4"/>
    <n v="-20.235600000000002"/>
    <n v="-18.333333333333336"/>
    <n v="264.9024"/>
  </r>
  <r>
    <x v="1"/>
    <x v="2"/>
    <s v="United States"/>
    <s v="Cleveland"/>
    <s v="Ohio"/>
    <n v="44105"/>
    <s v="United States ,Cleveland ,Ohio, 44105"/>
    <x v="3"/>
    <x v="2"/>
    <s v="East - Technology"/>
    <s v="Accessories"/>
    <n v="55.176000000000002"/>
    <n v="55"/>
    <n v="44.140799999999999"/>
    <n v="3"/>
    <n v="18.333333333333332"/>
    <n v="0.2"/>
    <n v="15.863099999999999"/>
    <n v="28.749999999999996"/>
    <n v="132.42239999999998"/>
  </r>
  <r>
    <x v="1"/>
    <x v="0"/>
    <s v="United States"/>
    <s v="Waterloo"/>
    <s v="Iowa"/>
    <n v="50701"/>
    <s v="United States ,Waterloo ,Iowa, 50701"/>
    <x v="2"/>
    <x v="1"/>
    <s v="Central - Office Supplies"/>
    <s v="Art"/>
    <n v="30.32"/>
    <n v="30"/>
    <n v="30.32"/>
    <n v="4"/>
    <n v="7.5"/>
    <n v="0"/>
    <n v="11.8248"/>
    <n v="39"/>
    <n v="121.28"/>
  </r>
  <r>
    <x v="3"/>
    <x v="0"/>
    <s v="United States"/>
    <s v="Seattle"/>
    <s v="Washington"/>
    <n v="98105"/>
    <s v="United States ,Seattle ,Washington, 98105"/>
    <x v="1"/>
    <x v="0"/>
    <s v="West - Furniture"/>
    <s v="Chairs"/>
    <n v="177.56800000000001"/>
    <n v="178"/>
    <n v="142.05440000000002"/>
    <n v="2"/>
    <n v="89"/>
    <n v="0.2"/>
    <n v="8.8783999999999992"/>
    <n v="4.9999999999999991"/>
    <n v="284.10880000000003"/>
  </r>
  <r>
    <x v="3"/>
    <x v="0"/>
    <s v="United States"/>
    <s v="Seattle"/>
    <s v="Washington"/>
    <n v="98105"/>
    <s v="United States ,Seattle ,Washington, 98105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3"/>
    <x v="0"/>
    <s v="United States"/>
    <s v="Seattle"/>
    <s v="Washington"/>
    <n v="98105"/>
    <s v="United States ,Seattle ,Washington, 98105"/>
    <x v="1"/>
    <x v="1"/>
    <s v="West - Office Supplies"/>
    <s v="Paper"/>
    <n v="71.28"/>
    <n v="71"/>
    <n v="71.28"/>
    <n v="11"/>
    <n v="6.4545454545454541"/>
    <n v="0"/>
    <n v="34.214399999999998"/>
    <n v="48"/>
    <n v="784.08"/>
  </r>
  <r>
    <x v="3"/>
    <x v="0"/>
    <s v="United States"/>
    <s v="Seattle"/>
    <s v="Washington"/>
    <n v="98105"/>
    <s v="United States ,Seattle ,Washington, 98105"/>
    <x v="1"/>
    <x v="1"/>
    <s v="West - Office Supplies"/>
    <s v="Binders"/>
    <n v="1471.96"/>
    <n v="1472"/>
    <n v="1177.568"/>
    <n v="5"/>
    <n v="294.39999999999998"/>
    <n v="0.2"/>
    <n v="459.98750000000001"/>
    <n v="31.25"/>
    <n v="5887.84"/>
  </r>
  <r>
    <x v="3"/>
    <x v="0"/>
    <s v="United States"/>
    <s v="Seattle"/>
    <s v="Washington"/>
    <n v="98105"/>
    <s v="United States ,Seattle ,Washington, 98105"/>
    <x v="1"/>
    <x v="2"/>
    <s v="West - Technology"/>
    <s v="Phones"/>
    <n v="79.959999999999994"/>
    <n v="80"/>
    <n v="63.967999999999996"/>
    <n v="5"/>
    <n v="16"/>
    <n v="0.2"/>
    <n v="-17.991"/>
    <n v="-22.5"/>
    <n v="319.83999999999997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Envelopes"/>
    <n v="57.576000000000001"/>
    <n v="58"/>
    <n v="46.0608"/>
    <n v="3"/>
    <n v="19.333333333333332"/>
    <n v="0.2"/>
    <n v="21.591000000000001"/>
    <n v="37.5"/>
    <n v="138.1824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26.335999999999999"/>
    <n v="26"/>
    <n v="21.0688"/>
    <n v="4"/>
    <n v="6.5"/>
    <n v="0.2"/>
    <n v="9.2175999999999991"/>
    <n v="35"/>
    <n v="84.275199999999998"/>
  </r>
  <r>
    <x v="1"/>
    <x v="0"/>
    <s v="United States"/>
    <s v="San Jose"/>
    <s v="California"/>
    <n v="95123"/>
    <s v="United States ,San Jose ,California, 95123"/>
    <x v="1"/>
    <x v="0"/>
    <s v="West - Furniture"/>
    <s v="Furnishings"/>
    <n v="166.5"/>
    <n v="167"/>
    <n v="166.5"/>
    <n v="3"/>
    <n v="55.666666666666664"/>
    <n v="0"/>
    <n v="21.645"/>
    <n v="13"/>
    <n v="499.5"/>
  </r>
  <r>
    <x v="1"/>
    <x v="0"/>
    <s v="United States"/>
    <s v="San Jose"/>
    <s v="California"/>
    <n v="95123"/>
    <s v="United States ,San Jose ,California, 95123"/>
    <x v="1"/>
    <x v="1"/>
    <s v="West - Office Supplies"/>
    <s v="Storage"/>
    <n v="360.38"/>
    <n v="360"/>
    <n v="360.38"/>
    <n v="2"/>
    <n v="180"/>
    <n v="0"/>
    <n v="93.698800000000006"/>
    <n v="26"/>
    <n v="720.76"/>
  </r>
  <r>
    <x v="0"/>
    <x v="0"/>
    <s v="United States"/>
    <s v="Los Angeles"/>
    <s v="California"/>
    <n v="90008"/>
    <s v="United States ,Los Angeles ,California, 90008"/>
    <x v="1"/>
    <x v="1"/>
    <s v="West - Office Supplies"/>
    <s v="Binders"/>
    <n v="11.744"/>
    <n v="12"/>
    <n v="9.3951999999999991"/>
    <n v="1"/>
    <n v="12"/>
    <n v="0.2"/>
    <n v="3.8168000000000002"/>
    <n v="32.5"/>
    <n v="9.3951999999999991"/>
  </r>
  <r>
    <x v="0"/>
    <x v="1"/>
    <s v="United States"/>
    <s v="Concord"/>
    <s v="New Hampshire"/>
    <n v="3301"/>
    <s v="United States ,Concord ,New Hampshire, 3301"/>
    <x v="3"/>
    <x v="0"/>
    <s v="East - Furniture"/>
    <s v="Furnishings"/>
    <n v="247.44"/>
    <n v="247"/>
    <n v="247.44"/>
    <n v="8"/>
    <n v="30.875"/>
    <n v="0"/>
    <n v="101.4504"/>
    <n v="41"/>
    <n v="1979.52"/>
  </r>
  <r>
    <x v="1"/>
    <x v="2"/>
    <s v="United States"/>
    <s v="Columbia"/>
    <s v="Tennessee"/>
    <n v="38401"/>
    <s v="United States ,Columbia ,Tennessee, 38401"/>
    <x v="0"/>
    <x v="1"/>
    <s v="South - Office Supplies"/>
    <s v="Binders"/>
    <n v="18.239999999999998"/>
    <n v="18"/>
    <n v="5.4719999999999995"/>
    <n v="2"/>
    <n v="9"/>
    <n v="0.7"/>
    <n v="-14.592000000000001"/>
    <n v="-80"/>
    <n v="10.943999999999999"/>
  </r>
  <r>
    <x v="1"/>
    <x v="2"/>
    <s v="United States"/>
    <s v="Bellevue"/>
    <s v="Washington"/>
    <n v="98006"/>
    <s v="United States ,Bellevue ,Washington, 98006"/>
    <x v="1"/>
    <x v="1"/>
    <s v="West - Office Supplies"/>
    <s v="Supplies"/>
    <n v="25.35"/>
    <n v="25"/>
    <n v="25.35"/>
    <n v="3"/>
    <n v="8.3333333333333339"/>
    <n v="0"/>
    <n v="7.6050000000000004"/>
    <n v="30"/>
    <n v="76.050000000000011"/>
  </r>
  <r>
    <x v="1"/>
    <x v="2"/>
    <s v="United States"/>
    <s v="Seattle"/>
    <s v="Washington"/>
    <n v="98105"/>
    <s v="United States ,Seattle ,Washington, 98105"/>
    <x v="1"/>
    <x v="1"/>
    <s v="West - Office Supplies"/>
    <s v="Art"/>
    <n v="119.04"/>
    <n v="119"/>
    <n v="119.04"/>
    <n v="6"/>
    <n v="19.833333333333332"/>
    <n v="0"/>
    <n v="30.950399999999998"/>
    <n v="25.999999999999996"/>
    <n v="714.24"/>
  </r>
  <r>
    <x v="1"/>
    <x v="2"/>
    <s v="United States"/>
    <s v="Seattle"/>
    <s v="Washington"/>
    <n v="98105"/>
    <s v="United States ,Seattle ,Washington, 98105"/>
    <x v="1"/>
    <x v="0"/>
    <s v="West - Furniture"/>
    <s v="Furnishings"/>
    <n v="22.14"/>
    <n v="22"/>
    <n v="22.14"/>
    <n v="3"/>
    <n v="7.333333333333333"/>
    <n v="0"/>
    <n v="6.4206000000000003"/>
    <n v="28.999999999999996"/>
    <n v="66.42"/>
  </r>
  <r>
    <x v="1"/>
    <x v="2"/>
    <s v="United States"/>
    <s v="Seattle"/>
    <s v="Washington"/>
    <n v="98105"/>
    <s v="United States ,Seattle ,Washington, 98105"/>
    <x v="1"/>
    <x v="2"/>
    <s v="West - Technology"/>
    <s v="Accessories"/>
    <n v="13.98"/>
    <n v="14"/>
    <n v="13.98"/>
    <n v="2"/>
    <n v="7"/>
    <n v="0"/>
    <n v="6.0114000000000001"/>
    <n v="43"/>
    <n v="27.96"/>
  </r>
  <r>
    <x v="1"/>
    <x v="0"/>
    <s v="United States"/>
    <s v="Columbus"/>
    <s v="Indiana"/>
    <n v="47201"/>
    <s v="United States ,Columbus ,Indiana, 47201"/>
    <x v="2"/>
    <x v="1"/>
    <s v="Central - Office Supplies"/>
    <s v="Binders"/>
    <n v="43.41"/>
    <n v="43"/>
    <n v="43.41"/>
    <n v="1"/>
    <n v="43"/>
    <n v="0"/>
    <n v="19.968599999999999"/>
    <n v="46"/>
    <n v="43.41"/>
  </r>
  <r>
    <x v="1"/>
    <x v="0"/>
    <s v="United States"/>
    <s v="Columbus"/>
    <s v="Indiana"/>
    <n v="47201"/>
    <s v="United States ,Columbus ,Indiana, 47201"/>
    <x v="2"/>
    <x v="0"/>
    <s v="Central - Furniture"/>
    <s v="Furnishings"/>
    <n v="6.24"/>
    <n v="6"/>
    <n v="6.24"/>
    <n v="3"/>
    <n v="2"/>
    <n v="0"/>
    <n v="2.6208"/>
    <n v="42"/>
    <n v="18.72"/>
  </r>
  <r>
    <x v="1"/>
    <x v="0"/>
    <s v="United States"/>
    <s v="Columbus"/>
    <s v="Indiana"/>
    <n v="47201"/>
    <s v="United States ,Columbus ,Indiana, 47201"/>
    <x v="2"/>
    <x v="1"/>
    <s v="Central - Office Supplies"/>
    <s v="Appliances"/>
    <n v="465.16"/>
    <n v="465"/>
    <n v="465.16"/>
    <n v="2"/>
    <n v="232.5"/>
    <n v="0"/>
    <n v="120.94159999999999"/>
    <n v="25.999999999999996"/>
    <n v="930.32"/>
  </r>
  <r>
    <x v="1"/>
    <x v="0"/>
    <s v="United States"/>
    <s v="Columbus"/>
    <s v="Indiana"/>
    <n v="47201"/>
    <s v="United States ,Columbus ,Indiana, 47201"/>
    <x v="2"/>
    <x v="1"/>
    <s v="Central - Office Supplies"/>
    <s v="Paper"/>
    <n v="7.98"/>
    <n v="8"/>
    <n v="7.98"/>
    <n v="1"/>
    <n v="8"/>
    <n v="0"/>
    <n v="3.99"/>
    <n v="50"/>
    <n v="7.98"/>
  </r>
  <r>
    <x v="2"/>
    <x v="0"/>
    <s v="United States"/>
    <s v="Chicago"/>
    <s v="Illinois"/>
    <n v="60623"/>
    <s v="United States ,Chicago ,Illinois, 60623"/>
    <x v="2"/>
    <x v="1"/>
    <s v="Central - Office Supplies"/>
    <s v="Appliances"/>
    <n v="2.3940000000000001"/>
    <n v="2"/>
    <n v="0.47879999999999989"/>
    <n v="1"/>
    <n v="2"/>
    <n v="0.8"/>
    <n v="-6.3441000000000001"/>
    <n v="-265"/>
    <n v="0.47879999999999989"/>
  </r>
  <r>
    <x v="3"/>
    <x v="2"/>
    <s v="United States"/>
    <s v="Marietta"/>
    <s v="Georgia"/>
    <n v="30062"/>
    <s v="United States ,Marietta ,Georgia, 30062"/>
    <x v="0"/>
    <x v="1"/>
    <s v="South - Office Supplies"/>
    <s v="Paper"/>
    <n v="58.32"/>
    <n v="58"/>
    <n v="58.32"/>
    <n v="9"/>
    <n v="6.4444444444444446"/>
    <n v="0"/>
    <n v="27.993600000000001"/>
    <n v="48"/>
    <n v="524.88"/>
  </r>
  <r>
    <x v="3"/>
    <x v="2"/>
    <s v="United States"/>
    <s v="Marietta"/>
    <s v="Georgia"/>
    <n v="30062"/>
    <s v="United States ,Marietta ,Georgia, 30062"/>
    <x v="0"/>
    <x v="2"/>
    <s v="South - Technology"/>
    <s v="Phones"/>
    <n v="200.97"/>
    <n v="201"/>
    <n v="200.97"/>
    <n v="3"/>
    <n v="67"/>
    <n v="0"/>
    <n v="50.2425"/>
    <n v="25"/>
    <n v="602.91"/>
  </r>
  <r>
    <x v="1"/>
    <x v="1"/>
    <s v="United States"/>
    <s v="Montgomery"/>
    <s v="Alabama"/>
    <n v="36116"/>
    <s v="United States ,Montgomery ,Alabama, 36116"/>
    <x v="0"/>
    <x v="0"/>
    <s v="South - Furniture"/>
    <s v="Furnishings"/>
    <n v="21.36"/>
    <n v="21"/>
    <n v="21.36"/>
    <n v="8"/>
    <n v="2.625"/>
    <n v="0"/>
    <n v="8.1167999999999996"/>
    <n v="38"/>
    <n v="170.88"/>
  </r>
  <r>
    <x v="1"/>
    <x v="1"/>
    <s v="United States"/>
    <s v="Plano"/>
    <s v="Texas"/>
    <n v="75023"/>
    <s v="United States ,Plano ,Texas, 75023"/>
    <x v="2"/>
    <x v="1"/>
    <s v="Central - Office Supplies"/>
    <s v="Labels"/>
    <n v="9.8559999999999999"/>
    <n v="10"/>
    <n v="7.8848000000000003"/>
    <n v="4"/>
    <n v="2.5"/>
    <n v="0.2"/>
    <n v="3.4496000000000002"/>
    <n v="35"/>
    <n v="31.539200000000001"/>
  </r>
  <r>
    <x v="0"/>
    <x v="2"/>
    <s v="United States"/>
    <s v="Tamarac"/>
    <s v="Florida"/>
    <n v="33319"/>
    <s v="United States ,Tamarac ,Florida, 33319"/>
    <x v="0"/>
    <x v="1"/>
    <s v="South - Office Supplies"/>
    <s v="Binders"/>
    <n v="3.444"/>
    <n v="3"/>
    <n v="1.0332000000000003"/>
    <n v="1"/>
    <n v="3"/>
    <n v="0.7"/>
    <n v="-2.5255999999999998"/>
    <n v="-73.333333333333329"/>
    <n v="1.0332000000000003"/>
  </r>
  <r>
    <x v="0"/>
    <x v="1"/>
    <s v="United States"/>
    <s v="Columbus"/>
    <s v="Ohio"/>
    <n v="43229"/>
    <s v="United States ,Columbus ,Ohio, 43229"/>
    <x v="3"/>
    <x v="1"/>
    <s v="East - Office Supplies"/>
    <s v="Supplies"/>
    <n v="384.59199999999998"/>
    <n v="385"/>
    <n v="307.67359999999996"/>
    <n v="2"/>
    <n v="192.5"/>
    <n v="0.2"/>
    <n v="-81.725800000000007"/>
    <n v="-21.250000000000004"/>
    <n v="615.34719999999993"/>
  </r>
  <r>
    <x v="0"/>
    <x v="0"/>
    <s v="United States"/>
    <s v="New York City"/>
    <s v="New York"/>
    <n v="10009"/>
    <s v="United States ,New York City ,New York, 10009"/>
    <x v="3"/>
    <x v="1"/>
    <s v="East - Office Supplies"/>
    <s v="Envelopes"/>
    <n v="22.92"/>
    <n v="23"/>
    <n v="22.92"/>
    <n v="3"/>
    <n v="7.666666666666667"/>
    <n v="0"/>
    <n v="11.2308"/>
    <n v="49"/>
    <n v="68.760000000000005"/>
  </r>
  <r>
    <x v="0"/>
    <x v="0"/>
    <s v="United States"/>
    <s v="Richmond"/>
    <s v="Indiana"/>
    <n v="47374"/>
    <s v="United States ,Richmond ,Indiana, 47374"/>
    <x v="2"/>
    <x v="1"/>
    <s v="Central - Office Supplies"/>
    <s v="Binders"/>
    <n v="11.36"/>
    <n v="11"/>
    <n v="11.36"/>
    <n v="4"/>
    <n v="2.75"/>
    <n v="0"/>
    <n v="5.5663999999999998"/>
    <n v="49"/>
    <n v="45.44"/>
  </r>
  <r>
    <x v="1"/>
    <x v="0"/>
    <s v="United States"/>
    <s v="Seattle"/>
    <s v="Washington"/>
    <n v="98115"/>
    <s v="United States ,Seattle ,Washington, 98115"/>
    <x v="1"/>
    <x v="1"/>
    <s v="West - Office Supplies"/>
    <s v="Binders"/>
    <n v="14.592000000000001"/>
    <n v="15"/>
    <n v="11.6736"/>
    <n v="3"/>
    <n v="5"/>
    <n v="0.2"/>
    <n v="4.9248000000000003"/>
    <n v="33.75"/>
    <n v="35.020800000000001"/>
  </r>
  <r>
    <x v="1"/>
    <x v="1"/>
    <s v="United States"/>
    <s v="Long Beach"/>
    <s v="New York"/>
    <n v="11561"/>
    <s v="United States ,Long Beach ,New York, 11561"/>
    <x v="3"/>
    <x v="1"/>
    <s v="East - Office Supplies"/>
    <s v="Labels"/>
    <n v="41.4"/>
    <n v="41"/>
    <n v="41.4"/>
    <n v="4"/>
    <n v="10.25"/>
    <n v="0"/>
    <n v="19.872"/>
    <n v="48.000000000000007"/>
    <n v="165.6"/>
  </r>
  <r>
    <x v="2"/>
    <x v="1"/>
    <s v="United States"/>
    <s v="Rockford"/>
    <s v="Illinois"/>
    <n v="61107"/>
    <s v="United States ,Rockford ,Illinois, 61107"/>
    <x v="2"/>
    <x v="1"/>
    <s v="Central - Office Supplies"/>
    <s v="Binders"/>
    <n v="442.37200000000001"/>
    <n v="442"/>
    <n v="88.474400000000003"/>
    <n v="7"/>
    <n v="63.142857142857146"/>
    <n v="0.8"/>
    <n v="-729.91380000000004"/>
    <n v="-165"/>
    <n v="619.32079999999996"/>
  </r>
  <r>
    <x v="1"/>
    <x v="1"/>
    <s v="United States"/>
    <s v="Columbus"/>
    <s v="Georgia"/>
    <n v="31907"/>
    <s v="United States ,Columbus ,Georgia, 31907"/>
    <x v="0"/>
    <x v="1"/>
    <s v="South - Office Supplies"/>
    <s v="Binders"/>
    <n v="34.5"/>
    <n v="35"/>
    <n v="34.5"/>
    <n v="3"/>
    <n v="11.666666666666666"/>
    <n v="0"/>
    <n v="15.525"/>
    <n v="45"/>
    <n v="103.5"/>
  </r>
  <r>
    <x v="3"/>
    <x v="0"/>
    <s v="United States"/>
    <s v="Tulsa"/>
    <s v="Oklahoma"/>
    <n v="74133"/>
    <s v="United States ,Tulsa ,Oklahoma, 74133"/>
    <x v="2"/>
    <x v="1"/>
    <s v="Central - Office Supplies"/>
    <s v="Binders"/>
    <n v="28.85"/>
    <n v="29"/>
    <n v="28.85"/>
    <n v="5"/>
    <n v="5.8"/>
    <n v="0"/>
    <n v="14.425000000000001"/>
    <n v="50"/>
    <n v="144.25"/>
  </r>
  <r>
    <x v="1"/>
    <x v="0"/>
    <s v="United States"/>
    <s v="Nashville"/>
    <s v="Tennessee"/>
    <n v="37211"/>
    <s v="United States ,Nashville ,Tennessee, 37211"/>
    <x v="0"/>
    <x v="1"/>
    <s v="South - Office Supplies"/>
    <s v="Paper"/>
    <n v="3.488"/>
    <n v="3"/>
    <n v="2.7904"/>
    <n v="2"/>
    <n v="1.5"/>
    <n v="0.2"/>
    <n v="1.1772"/>
    <n v="33.75"/>
    <n v="5.5808"/>
  </r>
  <r>
    <x v="1"/>
    <x v="0"/>
    <s v="United States"/>
    <s v="Nashville"/>
    <s v="Tennessee"/>
    <n v="37211"/>
    <s v="United States ,Nashville ,Tennessee, 37211"/>
    <x v="0"/>
    <x v="1"/>
    <s v="South - Office Supplies"/>
    <s v="Paper"/>
    <n v="143.85599999999999"/>
    <n v="144"/>
    <n v="115.0848"/>
    <n v="9"/>
    <n v="16"/>
    <n v="0.2"/>
    <n v="48.551400000000001"/>
    <n v="33.75"/>
    <n v="1035.7632000000001"/>
  </r>
  <r>
    <x v="0"/>
    <x v="2"/>
    <s v="United States"/>
    <s v="Cambridge"/>
    <s v="Massachusetts"/>
    <n v="2138"/>
    <s v="United States ,Cambridge ,Massachusetts, 2138"/>
    <x v="3"/>
    <x v="2"/>
    <s v="East - Technology"/>
    <s v="Phones"/>
    <n v="311.98"/>
    <n v="312"/>
    <n v="311.98"/>
    <n v="2"/>
    <n v="156"/>
    <n v="0"/>
    <n v="93.593999999999994"/>
    <n v="30"/>
    <n v="623.96"/>
  </r>
  <r>
    <x v="0"/>
    <x v="2"/>
    <s v="United States"/>
    <s v="Cambridge"/>
    <s v="Massachusetts"/>
    <n v="2138"/>
    <s v="United States ,Cambridge ,Massachusetts, 2138"/>
    <x v="3"/>
    <x v="1"/>
    <s v="East - Office Supplies"/>
    <s v="Binders"/>
    <n v="22.45"/>
    <n v="22"/>
    <n v="22.45"/>
    <n v="5"/>
    <n v="4.4000000000000004"/>
    <n v="0"/>
    <n v="10.327"/>
    <n v="46"/>
    <n v="112.25"/>
  </r>
  <r>
    <x v="1"/>
    <x v="1"/>
    <s v="United States"/>
    <s v="Oakland"/>
    <s v="California"/>
    <n v="94601"/>
    <s v="United States ,Oakland ,California, 94601"/>
    <x v="1"/>
    <x v="2"/>
    <s v="West - Technology"/>
    <s v="Phones"/>
    <n v="39.991999999999997"/>
    <n v="40"/>
    <n v="31.993599999999997"/>
    <n v="1"/>
    <n v="40"/>
    <n v="0.2"/>
    <n v="-7.9984000000000002"/>
    <n v="-20"/>
    <n v="31.993599999999997"/>
  </r>
  <r>
    <x v="1"/>
    <x v="1"/>
    <s v="United States"/>
    <s v="Oakland"/>
    <s v="California"/>
    <n v="94601"/>
    <s v="United States ,Oakland ,California, 94601"/>
    <x v="1"/>
    <x v="0"/>
    <s v="West - Furniture"/>
    <s v="Chairs"/>
    <n v="1159.056"/>
    <n v="1159"/>
    <n v="927.24480000000005"/>
    <n v="9"/>
    <n v="128.77777777777777"/>
    <n v="0.2"/>
    <n v="43.464599999999997"/>
    <n v="3.75"/>
    <n v="8345.2031999999999"/>
  </r>
  <r>
    <x v="1"/>
    <x v="1"/>
    <s v="United States"/>
    <s v="Oakland"/>
    <s v="California"/>
    <n v="94601"/>
    <s v="United States ,Oakland ,California, 94601"/>
    <x v="1"/>
    <x v="1"/>
    <s v="West - Office Supplies"/>
    <s v="Art"/>
    <n v="179.9"/>
    <n v="180"/>
    <n v="179.9"/>
    <n v="5"/>
    <n v="36"/>
    <n v="0"/>
    <n v="44.975000000000001"/>
    <n v="25"/>
    <n v="899.5"/>
  </r>
  <r>
    <x v="2"/>
    <x v="1"/>
    <s v="United States"/>
    <s v="Palatine"/>
    <s v="Illinois"/>
    <n v="60067"/>
    <s v="United States ,Palatine ,Illinois, 60067"/>
    <x v="2"/>
    <x v="2"/>
    <s v="Central - Technology"/>
    <s v="Accessories"/>
    <n v="116.312"/>
    <n v="116"/>
    <n v="93.049599999999998"/>
    <n v="7"/>
    <n v="16.571428571428573"/>
    <n v="0.2"/>
    <n v="23.2624"/>
    <n v="20"/>
    <n v="651.34719999999993"/>
  </r>
  <r>
    <x v="0"/>
    <x v="0"/>
    <s v="United States"/>
    <s v="Seattle"/>
    <s v="Washington"/>
    <n v="98105"/>
    <s v="United States ,Seattle ,Washington, 98105"/>
    <x v="1"/>
    <x v="0"/>
    <s v="West - Furniture"/>
    <s v="Furnishings"/>
    <n v="12.42"/>
    <n v="12"/>
    <n v="12.42"/>
    <n v="3"/>
    <n v="4"/>
    <n v="0"/>
    <n v="4.4711999999999996"/>
    <n v="36"/>
    <n v="37.26"/>
  </r>
  <r>
    <x v="0"/>
    <x v="0"/>
    <s v="United States"/>
    <s v="Seattle"/>
    <s v="Washington"/>
    <n v="98105"/>
    <s v="United States ,Seattle ,Washington, 98105"/>
    <x v="1"/>
    <x v="2"/>
    <s v="West - Technology"/>
    <s v="Accessories"/>
    <n v="428.4"/>
    <n v="428"/>
    <n v="428.4"/>
    <n v="3"/>
    <n v="142.66666666666666"/>
    <n v="0"/>
    <n v="89.963999999999999"/>
    <n v="21.000000000000004"/>
    <n v="1285.1999999999998"/>
  </r>
  <r>
    <x v="0"/>
    <x v="0"/>
    <s v="United States"/>
    <s v="Seattle"/>
    <s v="Washington"/>
    <n v="98105"/>
    <s v="United States ,Seattle ,Washington, 98105"/>
    <x v="1"/>
    <x v="0"/>
    <s v="West - Furniture"/>
    <s v="Furnishings"/>
    <n v="24.75"/>
    <n v="25"/>
    <n v="24.75"/>
    <n v="5"/>
    <n v="5"/>
    <n v="0"/>
    <n v="10.89"/>
    <n v="44"/>
    <n v="123.75"/>
  </r>
  <r>
    <x v="0"/>
    <x v="0"/>
    <s v="United States"/>
    <s v="Seattle"/>
    <s v="Washington"/>
    <n v="98105"/>
    <s v="United States ,Seattle ,Washington, 98105"/>
    <x v="1"/>
    <x v="1"/>
    <s v="West - Office Supplies"/>
    <s v="Labels"/>
    <n v="87.71"/>
    <n v="88"/>
    <n v="87.71"/>
    <n v="7"/>
    <n v="12.571428571428571"/>
    <n v="0"/>
    <n v="41.223700000000001"/>
    <n v="47"/>
    <n v="613.96999999999991"/>
  </r>
  <r>
    <x v="0"/>
    <x v="0"/>
    <s v="United States"/>
    <s v="Seattle"/>
    <s v="Washington"/>
    <n v="98105"/>
    <s v="United States ,Seattle ,Washington, 98105"/>
    <x v="1"/>
    <x v="1"/>
    <s v="West - Office Supplies"/>
    <s v="Storage"/>
    <n v="69.52"/>
    <n v="70"/>
    <n v="69.52"/>
    <n v="2"/>
    <n v="35"/>
    <n v="0"/>
    <n v="17.38"/>
    <n v="25"/>
    <n v="139.04"/>
  </r>
  <r>
    <x v="0"/>
    <x v="0"/>
    <s v="United States"/>
    <s v="Seattle"/>
    <s v="Washington"/>
    <n v="98105"/>
    <s v="United States ,Seattle ,Washington, 98105"/>
    <x v="1"/>
    <x v="2"/>
    <s v="West - Technology"/>
    <s v="Phones"/>
    <n v="20.783999999999999"/>
    <n v="21"/>
    <n v="16.627199999999998"/>
    <n v="2"/>
    <n v="10.5"/>
    <n v="0.2"/>
    <n v="-4.6764000000000001"/>
    <n v="-22.5"/>
    <n v="33.254399999999997"/>
  </r>
  <r>
    <x v="0"/>
    <x v="0"/>
    <s v="United States"/>
    <s v="Seattle"/>
    <s v="Washington"/>
    <n v="98105"/>
    <s v="United States ,Seattle ,Washington, 98105"/>
    <x v="1"/>
    <x v="1"/>
    <s v="West - Office Supplies"/>
    <s v="Binders"/>
    <n v="12.816000000000001"/>
    <n v="13"/>
    <n v="10.252800000000001"/>
    <n v="3"/>
    <n v="4.333333333333333"/>
    <n v="0.2"/>
    <n v="4.1651999999999996"/>
    <n v="32.499999999999993"/>
    <n v="30.758400000000002"/>
  </r>
  <r>
    <x v="1"/>
    <x v="0"/>
    <s v="United States"/>
    <s v="Cincinnati"/>
    <s v="Ohio"/>
    <n v="45231"/>
    <s v="United States ,Cincinnati ,Ohio, 45231"/>
    <x v="3"/>
    <x v="1"/>
    <s v="East - Office Supplies"/>
    <s v="Labels"/>
    <n v="5.9039999999999999"/>
    <n v="6"/>
    <n v="4.7232000000000003"/>
    <n v="2"/>
    <n v="3"/>
    <n v="0.2"/>
    <n v="1.9925999999999999"/>
    <n v="33.75"/>
    <n v="9.4464000000000006"/>
  </r>
  <r>
    <x v="1"/>
    <x v="0"/>
    <s v="United States"/>
    <s v="Marion"/>
    <s v="Ohio"/>
    <n v="43302"/>
    <s v="United States ,Marion ,Ohio, 43302"/>
    <x v="3"/>
    <x v="0"/>
    <s v="East - Furniture"/>
    <s v="Furnishings"/>
    <n v="63.823999999999998"/>
    <n v="64"/>
    <n v="51.059199999999997"/>
    <n v="2"/>
    <n v="32"/>
    <n v="0.2"/>
    <n v="9.5736000000000008"/>
    <n v="15.000000000000002"/>
    <n v="102.11839999999999"/>
  </r>
  <r>
    <x v="1"/>
    <x v="0"/>
    <s v="United States"/>
    <s v="Marion"/>
    <s v="Ohio"/>
    <n v="43302"/>
    <s v="United States ,Marion ,Ohio, 43302"/>
    <x v="3"/>
    <x v="1"/>
    <s v="East - Office Supplies"/>
    <s v="Storage"/>
    <n v="141.55199999999999"/>
    <n v="142"/>
    <n v="113.24159999999999"/>
    <n v="3"/>
    <n v="47.333333333333336"/>
    <n v="0.2"/>
    <n v="-26.541"/>
    <n v="-18.75"/>
    <n v="339.72479999999996"/>
  </r>
  <r>
    <x v="1"/>
    <x v="1"/>
    <s v="United States"/>
    <s v="Los Angeles"/>
    <s v="California"/>
    <n v="90049"/>
    <s v="United States ,Los Angeles ,California, 90049"/>
    <x v="1"/>
    <x v="1"/>
    <s v="West - Office Supplies"/>
    <s v="Envelopes"/>
    <n v="304.89999999999998"/>
    <n v="305"/>
    <n v="304.89999999999998"/>
    <n v="5"/>
    <n v="61"/>
    <n v="0"/>
    <n v="143.303"/>
    <n v="47"/>
    <n v="1524.5"/>
  </r>
  <r>
    <x v="1"/>
    <x v="1"/>
    <s v="United States"/>
    <s v="Los Angeles"/>
    <s v="California"/>
    <n v="90049"/>
    <s v="United States ,Los Angeles ,California, 90049"/>
    <x v="1"/>
    <x v="0"/>
    <s v="West - Furniture"/>
    <s v="Chairs"/>
    <n v="563.24"/>
    <n v="563"/>
    <n v="450.59199999999998"/>
    <n v="5"/>
    <n v="112.6"/>
    <n v="0.2"/>
    <n v="56.323999999999998"/>
    <n v="10"/>
    <n v="2252.96"/>
  </r>
  <r>
    <x v="1"/>
    <x v="1"/>
    <s v="United States"/>
    <s v="Lakewood"/>
    <s v="Ohio"/>
    <n v="44107"/>
    <s v="United States ,Lakewood ,Ohio, 44107"/>
    <x v="3"/>
    <x v="0"/>
    <s v="East - Furniture"/>
    <s v="Tables"/>
    <n v="661.17600000000004"/>
    <n v="661"/>
    <n v="396.7056"/>
    <n v="2"/>
    <n v="330.5"/>
    <n v="0.4"/>
    <n v="-231.41159999999999"/>
    <n v="-35"/>
    <n v="793.41120000000001"/>
  </r>
  <r>
    <x v="1"/>
    <x v="2"/>
    <s v="United States"/>
    <s v="Lebanon"/>
    <s v="Tennessee"/>
    <n v="37087"/>
    <s v="United States ,Lebanon ,Tennessee, 37087"/>
    <x v="0"/>
    <x v="2"/>
    <s v="South - Technology"/>
    <s v="Phones"/>
    <n v="239.976"/>
    <n v="240"/>
    <n v="191.98079999999999"/>
    <n v="3"/>
    <n v="80"/>
    <n v="0.2"/>
    <n v="17.998200000000001"/>
    <n v="7.5"/>
    <n v="575.94239999999991"/>
  </r>
  <r>
    <x v="1"/>
    <x v="1"/>
    <s v="United States"/>
    <s v="San Francisco"/>
    <s v="California"/>
    <n v="94122"/>
    <s v="United States ,San Francisco ,California, 94122"/>
    <x v="1"/>
    <x v="0"/>
    <s v="West - Furniture"/>
    <s v="Tables"/>
    <n v="502.488"/>
    <n v="502"/>
    <n v="401.99040000000002"/>
    <n v="3"/>
    <n v="167.33333333333334"/>
    <n v="0.2"/>
    <n v="-87.935400000000001"/>
    <n v="-17.5"/>
    <n v="1205.9712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Binders"/>
    <n v="196.70400000000001"/>
    <n v="197"/>
    <n v="157.36320000000001"/>
    <n v="6"/>
    <n v="32.833333333333336"/>
    <n v="0.2"/>
    <n v="68.846400000000003"/>
    <n v="35"/>
    <n v="944.17920000000004"/>
  </r>
  <r>
    <x v="0"/>
    <x v="2"/>
    <s v="United States"/>
    <s v="Chico"/>
    <s v="California"/>
    <n v="95928"/>
    <s v="United States ,Chico ,California, 95928"/>
    <x v="1"/>
    <x v="0"/>
    <s v="West - Furniture"/>
    <s v="Chairs"/>
    <n v="915.13599999999997"/>
    <n v="915"/>
    <n v="732.10879999999997"/>
    <n v="4"/>
    <n v="228.75"/>
    <n v="0.2"/>
    <n v="102.9528"/>
    <n v="11.25"/>
    <n v="2928.4351999999999"/>
  </r>
  <r>
    <x v="0"/>
    <x v="2"/>
    <s v="United States"/>
    <s v="Chico"/>
    <s v="California"/>
    <n v="95928"/>
    <s v="United States ,Chico ,California, 95928"/>
    <x v="1"/>
    <x v="0"/>
    <s v="West - Furniture"/>
    <s v="Furnishings"/>
    <n v="327.76"/>
    <n v="328"/>
    <n v="327.76"/>
    <n v="8"/>
    <n v="41"/>
    <n v="0"/>
    <n v="91.772800000000004"/>
    <n v="28.000000000000004"/>
    <n v="2622.08"/>
  </r>
  <r>
    <x v="2"/>
    <x v="0"/>
    <s v="United States"/>
    <s v="Salem"/>
    <s v="Virginia"/>
    <n v="24153"/>
    <s v="United States ,Salem ,Virginia, 24153"/>
    <x v="0"/>
    <x v="0"/>
    <s v="South - Furniture"/>
    <s v="Chairs"/>
    <n v="701.96"/>
    <n v="702"/>
    <n v="701.96"/>
    <n v="2"/>
    <n v="351"/>
    <n v="0"/>
    <n v="168.47040000000001"/>
    <n v="24"/>
    <n v="1403.92"/>
  </r>
  <r>
    <x v="1"/>
    <x v="0"/>
    <s v="United States"/>
    <s v="Los Angeles"/>
    <s v="California"/>
    <n v="90008"/>
    <s v="United States ,Los Angeles ,California, 90008"/>
    <x v="1"/>
    <x v="2"/>
    <s v="West - Technology"/>
    <s v="Phones"/>
    <n v="88.775999999999996"/>
    <n v="89"/>
    <n v="71.020799999999994"/>
    <n v="3"/>
    <n v="29.666666666666668"/>
    <n v="0.2"/>
    <n v="7.7679"/>
    <n v="8.75"/>
    <n v="213.06239999999997"/>
  </r>
  <r>
    <x v="1"/>
    <x v="0"/>
    <s v="United States"/>
    <s v="Los Angeles"/>
    <s v="California"/>
    <n v="90008"/>
    <s v="United States ,Los Angeles ,California, 90008"/>
    <x v="1"/>
    <x v="1"/>
    <s v="West - Office Supplies"/>
    <s v="Art"/>
    <n v="64.14"/>
    <n v="64"/>
    <n v="64.14"/>
    <n v="3"/>
    <n v="21.333333333333332"/>
    <n v="0"/>
    <n v="16.676400000000001"/>
    <n v="26"/>
    <n v="192.42000000000002"/>
  </r>
  <r>
    <x v="2"/>
    <x v="1"/>
    <s v="United States"/>
    <s v="New York City"/>
    <s v="New York"/>
    <n v="10024"/>
    <s v="United States ,New York City ,New York, 10024"/>
    <x v="3"/>
    <x v="1"/>
    <s v="East - Office Supplies"/>
    <s v="Binders"/>
    <n v="33.552"/>
    <n v="34"/>
    <n v="26.8416"/>
    <n v="1"/>
    <n v="34"/>
    <n v="0.2"/>
    <n v="12.582000000000001"/>
    <n v="37.5"/>
    <n v="26.8416"/>
  </r>
  <r>
    <x v="1"/>
    <x v="1"/>
    <s v="United States"/>
    <s v="Beverly"/>
    <s v="Massachusetts"/>
    <n v="1915"/>
    <s v="United States ,Beverly ,Massachusetts, 1915"/>
    <x v="3"/>
    <x v="1"/>
    <s v="East - Office Supplies"/>
    <s v="Appliances"/>
    <n v="1737.18"/>
    <n v="1737"/>
    <n v="1737.18"/>
    <n v="6"/>
    <n v="289.5"/>
    <n v="0"/>
    <n v="503.78219999999999"/>
    <n v="28.999999999999996"/>
    <n v="10423.08"/>
  </r>
  <r>
    <x v="1"/>
    <x v="1"/>
    <s v="United States"/>
    <s v="Beverly"/>
    <s v="Massachusetts"/>
    <n v="1915"/>
    <s v="United States ,Beverly ,Massachusetts, 1915"/>
    <x v="3"/>
    <x v="1"/>
    <s v="East - Office Supplies"/>
    <s v="Storage"/>
    <n v="704.25"/>
    <n v="704"/>
    <n v="704.25"/>
    <n v="5"/>
    <n v="140.80000000000001"/>
    <n v="0"/>
    <n v="84.51"/>
    <n v="12.000000000000002"/>
    <n v="3521.25"/>
  </r>
  <r>
    <x v="1"/>
    <x v="1"/>
    <s v="United States"/>
    <s v="Beverly"/>
    <s v="Massachusetts"/>
    <n v="1915"/>
    <s v="United States ,Beverly ,Massachusetts, 1915"/>
    <x v="3"/>
    <x v="1"/>
    <s v="East - Office Supplies"/>
    <s v="Paper"/>
    <n v="141.76"/>
    <n v="142"/>
    <n v="141.76"/>
    <n v="4"/>
    <n v="35.5"/>
    <n v="0"/>
    <n v="66.627200000000002"/>
    <n v="47"/>
    <n v="567.04"/>
  </r>
  <r>
    <x v="1"/>
    <x v="1"/>
    <s v="United States"/>
    <s v="San Diego"/>
    <s v="California"/>
    <n v="92024"/>
    <s v="United States ,San Diego ,California, 92024"/>
    <x v="1"/>
    <x v="1"/>
    <s v="West - Office Supplies"/>
    <s v="Binders"/>
    <n v="36.36"/>
    <n v="36"/>
    <n v="29.088000000000001"/>
    <n v="3"/>
    <n v="12"/>
    <n v="0.2"/>
    <n v="12.2715"/>
    <n v="33.75"/>
    <n v="87.26400000000001"/>
  </r>
  <r>
    <x v="2"/>
    <x v="2"/>
    <s v="United States"/>
    <s v="San Francisco"/>
    <s v="California"/>
    <n v="94109"/>
    <s v="United States ,San Francisco ,California, 94109"/>
    <x v="1"/>
    <x v="0"/>
    <s v="West - Furniture"/>
    <s v="Furnishings"/>
    <n v="25.83"/>
    <n v="26"/>
    <n v="25.83"/>
    <n v="3"/>
    <n v="8.6666666666666661"/>
    <n v="0"/>
    <n v="9.5571000000000002"/>
    <n v="37.000000000000007"/>
    <n v="77.489999999999995"/>
  </r>
  <r>
    <x v="1"/>
    <x v="0"/>
    <s v="United States"/>
    <s v="Chicago"/>
    <s v="Illinois"/>
    <n v="60623"/>
    <s v="United States ,Chicago ,Illinois, 60623"/>
    <x v="2"/>
    <x v="1"/>
    <s v="Central - Office Supplies"/>
    <s v="Binders"/>
    <n v="24.588000000000001"/>
    <n v="25"/>
    <n v="4.9176000000000002"/>
    <n v="3"/>
    <n v="8.3333333333333339"/>
    <n v="0.8"/>
    <n v="-38.111400000000003"/>
    <n v="-155"/>
    <n v="14.752800000000001"/>
  </r>
  <r>
    <x v="1"/>
    <x v="0"/>
    <s v="United States"/>
    <s v="Chicago"/>
    <s v="Illinois"/>
    <n v="60623"/>
    <s v="United States ,Chicago ,Illinois, 60623"/>
    <x v="2"/>
    <x v="1"/>
    <s v="Central - Office Supplies"/>
    <s v="Envelopes"/>
    <n v="13.984"/>
    <n v="14"/>
    <n v="11.187200000000001"/>
    <n v="2"/>
    <n v="7"/>
    <n v="0.2"/>
    <n v="4.7195999999999998"/>
    <n v="33.75"/>
    <n v="22.374400000000001"/>
  </r>
  <r>
    <x v="1"/>
    <x v="0"/>
    <s v="United States"/>
    <s v="Dallas"/>
    <s v="Texas"/>
    <n v="75220"/>
    <s v="United States ,Dallas ,Texas, 75220"/>
    <x v="2"/>
    <x v="2"/>
    <s v="Central - Technology"/>
    <s v="Phones"/>
    <n v="195.96"/>
    <n v="196"/>
    <n v="156.768"/>
    <n v="5"/>
    <n v="39.200000000000003"/>
    <n v="0.2"/>
    <n v="19.596"/>
    <n v="10"/>
    <n v="783.84"/>
  </r>
  <r>
    <x v="0"/>
    <x v="2"/>
    <s v="United States"/>
    <s v="Corpus Christi"/>
    <s v="Texas"/>
    <n v="78415"/>
    <s v="United States ,Corpus Christi ,Texas, 78415"/>
    <x v="2"/>
    <x v="1"/>
    <s v="Central - Office Supplies"/>
    <s v="Paper"/>
    <n v="74.352000000000004"/>
    <n v="74"/>
    <n v="59.4816"/>
    <n v="3"/>
    <n v="24.666666666666668"/>
    <n v="0.2"/>
    <n v="23.234999999999999"/>
    <n v="31.25"/>
    <n v="178.44479999999999"/>
  </r>
  <r>
    <x v="3"/>
    <x v="0"/>
    <s v="United States"/>
    <s v="New York City"/>
    <s v="New York"/>
    <n v="10035"/>
    <s v="United States ,New York City ,New York, 10035"/>
    <x v="3"/>
    <x v="1"/>
    <s v="East - Office Supplies"/>
    <s v="Paper"/>
    <n v="6.68"/>
    <n v="7"/>
    <n v="6.68"/>
    <n v="1"/>
    <n v="7"/>
    <n v="0"/>
    <n v="3.2063999999999999"/>
    <n v="48"/>
    <n v="6.68"/>
  </r>
  <r>
    <x v="0"/>
    <x v="1"/>
    <s v="United States"/>
    <s v="Eugene"/>
    <s v="Oregon"/>
    <n v="97405"/>
    <s v="United States ,Eugene ,Oregon, 97405"/>
    <x v="1"/>
    <x v="1"/>
    <s v="West - Office Supplies"/>
    <s v="Supplies"/>
    <n v="17.584"/>
    <n v="18"/>
    <n v="14.0672"/>
    <n v="7"/>
    <n v="2.5714285714285716"/>
    <n v="0.2"/>
    <n v="-4.1761999999999997"/>
    <n v="-23.75"/>
    <n v="98.470399999999998"/>
  </r>
  <r>
    <x v="0"/>
    <x v="1"/>
    <s v="United States"/>
    <s v="Eugene"/>
    <s v="Oregon"/>
    <n v="97405"/>
    <s v="United States ,Eugene ,Oregon, 97405"/>
    <x v="1"/>
    <x v="0"/>
    <s v="West - Furniture"/>
    <s v="Chairs"/>
    <n v="104.78400000000001"/>
    <n v="105"/>
    <n v="83.827200000000005"/>
    <n v="1"/>
    <n v="105"/>
    <n v="0.2"/>
    <n v="-14.4078"/>
    <n v="-13.749999999999998"/>
    <n v="83.827200000000005"/>
  </r>
  <r>
    <x v="0"/>
    <x v="1"/>
    <s v="United States"/>
    <s v="Eugene"/>
    <s v="Oregon"/>
    <n v="97405"/>
    <s v="United States ,Eugene ,Oregon, 97405"/>
    <x v="1"/>
    <x v="1"/>
    <s v="West - Office Supplies"/>
    <s v="Paper"/>
    <n v="47.951999999999998"/>
    <n v="48"/>
    <n v="38.361599999999996"/>
    <n v="3"/>
    <n v="16"/>
    <n v="0.2"/>
    <n v="16.783200000000001"/>
    <n v="35"/>
    <n v="115.08479999999999"/>
  </r>
  <r>
    <x v="0"/>
    <x v="1"/>
    <s v="United States"/>
    <s v="Eugene"/>
    <s v="Oregon"/>
    <n v="97405"/>
    <s v="United States ,Eugene ,Oregon, 97405"/>
    <x v="1"/>
    <x v="0"/>
    <s v="West - Furniture"/>
    <s v="Chairs"/>
    <n v="650.35199999999998"/>
    <n v="650"/>
    <n v="520.28160000000003"/>
    <n v="3"/>
    <n v="216.66666666666666"/>
    <n v="0.2"/>
    <n v="-97.552800000000005"/>
    <n v="-15.000000000000002"/>
    <n v="1560.8448000000001"/>
  </r>
  <r>
    <x v="0"/>
    <x v="1"/>
    <s v="United States"/>
    <s v="Eugene"/>
    <s v="Oregon"/>
    <n v="97405"/>
    <s v="United States ,Eugene ,Oregon, 97405"/>
    <x v="1"/>
    <x v="1"/>
    <s v="West - Office Supplies"/>
    <s v="Labels"/>
    <n v="629.18399999999997"/>
    <n v="629"/>
    <n v="503.34719999999999"/>
    <n v="8"/>
    <n v="78.625"/>
    <n v="0.2"/>
    <n v="228.07919999999999"/>
    <n v="36.25"/>
    <n v="4026.7775999999999"/>
  </r>
  <r>
    <x v="0"/>
    <x v="1"/>
    <s v="United States"/>
    <s v="Eugene"/>
    <s v="Oregon"/>
    <n v="97405"/>
    <s v="United States ,Eugene ,Oregon, 97405"/>
    <x v="1"/>
    <x v="1"/>
    <s v="West - Office Supplies"/>
    <s v="Paper"/>
    <n v="15.176"/>
    <n v="15"/>
    <n v="12.1408"/>
    <n v="1"/>
    <n v="15"/>
    <n v="0.2"/>
    <n v="5.3116000000000003"/>
    <n v="35"/>
    <n v="12.1408"/>
  </r>
  <r>
    <x v="1"/>
    <x v="0"/>
    <s v="United States"/>
    <s v="Oxnard"/>
    <s v="California"/>
    <n v="93030"/>
    <s v="United States ,Oxnard ,California, 93030"/>
    <x v="1"/>
    <x v="0"/>
    <s v="West - Furniture"/>
    <s v="Furnishings"/>
    <n v="127.95"/>
    <n v="128"/>
    <n v="127.95"/>
    <n v="3"/>
    <n v="42.666666666666664"/>
    <n v="0"/>
    <n v="21.7515"/>
    <n v="17"/>
    <n v="383.85"/>
  </r>
  <r>
    <x v="1"/>
    <x v="1"/>
    <s v="United States"/>
    <s v="Fairfield"/>
    <s v="Connecticut"/>
    <n v="6824"/>
    <s v="United States ,Fairfield ,Connecticut, 6824"/>
    <x v="3"/>
    <x v="1"/>
    <s v="East - Office Supplies"/>
    <s v="Storage"/>
    <n v="579.51"/>
    <n v="580"/>
    <n v="579.51"/>
    <n v="3"/>
    <n v="193.33333333333334"/>
    <n v="0"/>
    <n v="81.131399999999999"/>
    <n v="14.000000000000002"/>
    <n v="1738.53"/>
  </r>
  <r>
    <x v="1"/>
    <x v="1"/>
    <s v="United States"/>
    <s v="Fairfield"/>
    <s v="Connecticut"/>
    <n v="6824"/>
    <s v="United States ,Fairfield ,Connecticut, 6824"/>
    <x v="3"/>
    <x v="2"/>
    <s v="East - Technology"/>
    <s v="Phones"/>
    <n v="14.99"/>
    <n v="15"/>
    <n v="14.99"/>
    <n v="1"/>
    <n v="15"/>
    <n v="0"/>
    <n v="7.3451000000000004"/>
    <n v="49.000000000000007"/>
    <n v="14.99"/>
  </r>
  <r>
    <x v="1"/>
    <x v="1"/>
    <s v="United States"/>
    <s v="Jackson"/>
    <s v="Michigan"/>
    <n v="49201"/>
    <s v="United States ,Jackson ,Michigan, 49201"/>
    <x v="2"/>
    <x v="1"/>
    <s v="Central - Office Supplies"/>
    <s v="Art"/>
    <n v="151.91999999999999"/>
    <n v="152"/>
    <n v="151.91999999999999"/>
    <n v="4"/>
    <n v="38"/>
    <n v="0"/>
    <n v="45.576000000000001"/>
    <n v="30.000000000000004"/>
    <n v="607.67999999999995"/>
  </r>
  <r>
    <x v="1"/>
    <x v="1"/>
    <s v="United States"/>
    <s v="Jackson"/>
    <s v="Michigan"/>
    <n v="49201"/>
    <s v="United States ,Jackson ,Michigan, 49201"/>
    <x v="2"/>
    <x v="1"/>
    <s v="Central - Office Supplies"/>
    <s v="Labels"/>
    <n v="196.62"/>
    <n v="197"/>
    <n v="196.62"/>
    <n v="2"/>
    <n v="98.5"/>
    <n v="0"/>
    <n v="96.343800000000002"/>
    <n v="49"/>
    <n v="393.24"/>
  </r>
  <r>
    <x v="1"/>
    <x v="1"/>
    <s v="United States"/>
    <s v="Jackson"/>
    <s v="Michigan"/>
    <n v="49201"/>
    <s v="United States ,Jackson ,Michigan, 49201"/>
    <x v="2"/>
    <x v="1"/>
    <s v="Central - Office Supplies"/>
    <s v="Paper"/>
    <n v="144.12"/>
    <n v="144"/>
    <n v="144.12"/>
    <n v="3"/>
    <n v="48"/>
    <n v="0"/>
    <n v="69.177599999999998"/>
    <n v="48"/>
    <n v="432.36"/>
  </r>
  <r>
    <x v="1"/>
    <x v="1"/>
    <s v="United States"/>
    <s v="Jackson"/>
    <s v="Michigan"/>
    <n v="49201"/>
    <s v="United States ,Jackson ,Michigan, 49201"/>
    <x v="2"/>
    <x v="1"/>
    <s v="Central - Office Supplies"/>
    <s v="Paper"/>
    <n v="15.96"/>
    <n v="16"/>
    <n v="15.96"/>
    <n v="2"/>
    <n v="8"/>
    <n v="0"/>
    <n v="7.98"/>
    <n v="50"/>
    <n v="31.92"/>
  </r>
  <r>
    <x v="0"/>
    <x v="1"/>
    <s v="United States"/>
    <s v="Laguna Niguel"/>
    <s v="California"/>
    <n v="92677"/>
    <s v="United States ,Laguna Niguel ,California, 92677"/>
    <x v="1"/>
    <x v="2"/>
    <s v="West - Technology"/>
    <s v="Phones"/>
    <n v="39.96"/>
    <n v="40"/>
    <n v="31.968"/>
    <n v="5"/>
    <n v="8"/>
    <n v="0.2"/>
    <n v="3.4965000000000002"/>
    <n v="8.75"/>
    <n v="159.84"/>
  </r>
  <r>
    <x v="0"/>
    <x v="1"/>
    <s v="United States"/>
    <s v="Laguna Niguel"/>
    <s v="California"/>
    <n v="92677"/>
    <s v="United States ,Laguna Niguel ,California, 92677"/>
    <x v="1"/>
    <x v="1"/>
    <s v="West - Office Supplies"/>
    <s v="Paper"/>
    <n v="34.08"/>
    <n v="34"/>
    <n v="34.08"/>
    <n v="6"/>
    <n v="5.666666666666667"/>
    <n v="0"/>
    <n v="15.336"/>
    <n v="45"/>
    <n v="204.48"/>
  </r>
  <r>
    <x v="1"/>
    <x v="1"/>
    <s v="United States"/>
    <s v="Jacksonville"/>
    <s v="Florida"/>
    <n v="32216"/>
    <s v="United States ,Jacksonville ,Florida, 32216"/>
    <x v="0"/>
    <x v="1"/>
    <s v="South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Mount Vernon"/>
    <s v="New York"/>
    <n v="10550"/>
    <s v="United States ,Mount Vernon ,New York, 10550"/>
    <x v="3"/>
    <x v="1"/>
    <s v="East - Office Supplies"/>
    <s v="Binders"/>
    <n v="7.7519999999999998"/>
    <n v="8"/>
    <n v="6.2016"/>
    <n v="3"/>
    <n v="2.6666666666666665"/>
    <n v="0.2"/>
    <n v="2.8100999999999998"/>
    <n v="36.25"/>
    <n v="18.604800000000001"/>
  </r>
  <r>
    <x v="0"/>
    <x v="2"/>
    <s v="United States"/>
    <s v="Midland"/>
    <s v="Michigan"/>
    <n v="48640"/>
    <s v="United States ,Midland ,Michigan, 48640"/>
    <x v="2"/>
    <x v="1"/>
    <s v="Central - Office Supplies"/>
    <s v="Envelopes"/>
    <n v="15.28"/>
    <n v="15"/>
    <n v="15.28"/>
    <n v="2"/>
    <n v="7.5"/>
    <n v="0"/>
    <n v="7.4871999999999996"/>
    <n v="49"/>
    <n v="30.56"/>
  </r>
  <r>
    <x v="1"/>
    <x v="0"/>
    <s v="United States"/>
    <s v="Newark"/>
    <s v="Delaware"/>
    <n v="19711"/>
    <s v="United States ,Newark ,Delaware, 19711"/>
    <x v="3"/>
    <x v="2"/>
    <s v="East - Technology"/>
    <s v="Machines"/>
    <n v="65.97"/>
    <n v="66"/>
    <n v="65.97"/>
    <n v="3"/>
    <n v="22"/>
    <n v="0"/>
    <n v="31.0059"/>
    <n v="47"/>
    <n v="197.91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Paper"/>
    <n v="33.4"/>
    <n v="33"/>
    <n v="33.4"/>
    <n v="5"/>
    <n v="6.6"/>
    <n v="0"/>
    <n v="16.032"/>
    <n v="48.000000000000007"/>
    <n v="167"/>
  </r>
  <r>
    <x v="1"/>
    <x v="1"/>
    <s v="United States"/>
    <s v="San Francisco"/>
    <s v="California"/>
    <n v="94109"/>
    <s v="United States ,San Francisco ,California, 94109"/>
    <x v="1"/>
    <x v="1"/>
    <s v="West - Office Supplies"/>
    <s v="Envelopes"/>
    <n v="210.84"/>
    <n v="211"/>
    <n v="210.84"/>
    <n v="4"/>
    <n v="52.75"/>
    <n v="0"/>
    <n v="103.3116"/>
    <n v="49"/>
    <n v="843.36"/>
  </r>
  <r>
    <x v="1"/>
    <x v="0"/>
    <s v="United States"/>
    <s v="Westland"/>
    <s v="Michigan"/>
    <n v="48185"/>
    <s v="United States ,Westland ,Michigan, 48185"/>
    <x v="2"/>
    <x v="1"/>
    <s v="Central - Office Supplies"/>
    <s v="Storage"/>
    <n v="13.98"/>
    <n v="14"/>
    <n v="13.98"/>
    <n v="1"/>
    <n v="14"/>
    <n v="0"/>
    <n v="4.0541999999999998"/>
    <n v="28.999999999999996"/>
    <n v="13.98"/>
  </r>
  <r>
    <x v="1"/>
    <x v="0"/>
    <s v="United States"/>
    <s v="Westland"/>
    <s v="Michigan"/>
    <n v="48185"/>
    <s v="United States ,Westland ,Michigan, 48185"/>
    <x v="2"/>
    <x v="0"/>
    <s v="Central - Furniture"/>
    <s v="Furnishings"/>
    <n v="272.94"/>
    <n v="273"/>
    <n v="272.94"/>
    <n v="3"/>
    <n v="91"/>
    <n v="0"/>
    <n v="30.023399999999999"/>
    <n v="11"/>
    <n v="818.81999999999994"/>
  </r>
  <r>
    <x v="1"/>
    <x v="0"/>
    <s v="United States"/>
    <s v="Westland"/>
    <s v="Michigan"/>
    <n v="48185"/>
    <s v="United States ,Westland ,Michigan, 48185"/>
    <x v="2"/>
    <x v="1"/>
    <s v="Central - Office Supplies"/>
    <s v="Binders"/>
    <n v="19.05"/>
    <n v="19"/>
    <n v="19.05"/>
    <n v="5"/>
    <n v="3.8"/>
    <n v="0"/>
    <n v="8.9535"/>
    <n v="47"/>
    <n v="95.25"/>
  </r>
  <r>
    <x v="1"/>
    <x v="0"/>
    <s v="United States"/>
    <s v="Westland"/>
    <s v="Michigan"/>
    <n v="48185"/>
    <s v="United States ,Westland ,Michigan, 48185"/>
    <x v="2"/>
    <x v="1"/>
    <s v="Central - Office Supplies"/>
    <s v="Appliances"/>
    <n v="247.71600000000001"/>
    <n v="248"/>
    <n v="222.9444"/>
    <n v="4"/>
    <n v="62"/>
    <n v="0.1"/>
    <n v="93.581599999999995"/>
    <n v="37.777777777777779"/>
    <n v="891.77760000000001"/>
  </r>
  <r>
    <x v="1"/>
    <x v="0"/>
    <s v="United States"/>
    <s v="Westland"/>
    <s v="Michigan"/>
    <n v="48185"/>
    <s v="United States ,Westland ,Michigan, 48185"/>
    <x v="2"/>
    <x v="1"/>
    <s v="Central - Office Supplies"/>
    <s v="Storage"/>
    <n v="66.58"/>
    <n v="67"/>
    <n v="66.58"/>
    <n v="2"/>
    <n v="33.5"/>
    <n v="0"/>
    <n v="15.979200000000001"/>
    <n v="24.000000000000004"/>
    <n v="133.16"/>
  </r>
  <r>
    <x v="1"/>
    <x v="0"/>
    <s v="United States"/>
    <s v="Westland"/>
    <s v="Michigan"/>
    <n v="48185"/>
    <s v="United States ,Westland ,Michigan, 48185"/>
    <x v="2"/>
    <x v="1"/>
    <s v="Central - Office Supplies"/>
    <s v="Art"/>
    <n v="43.92"/>
    <n v="44"/>
    <n v="43.92"/>
    <n v="3"/>
    <n v="14.666666666666666"/>
    <n v="0"/>
    <n v="12.736800000000001"/>
    <n v="28.999999999999996"/>
    <n v="131.76"/>
  </r>
  <r>
    <x v="1"/>
    <x v="0"/>
    <s v="United States"/>
    <s v="Westland"/>
    <s v="Michigan"/>
    <n v="48185"/>
    <s v="United States ,Westland ,Michigan, 48185"/>
    <x v="2"/>
    <x v="0"/>
    <s v="Central - Furniture"/>
    <s v="Furnishings"/>
    <n v="14.73"/>
    <n v="15"/>
    <n v="14.73"/>
    <n v="3"/>
    <n v="5"/>
    <n v="0"/>
    <n v="4.8609"/>
    <n v="33"/>
    <n v="44.19"/>
  </r>
  <r>
    <x v="1"/>
    <x v="0"/>
    <s v="United States"/>
    <s v="Westland"/>
    <s v="Michigan"/>
    <n v="48185"/>
    <s v="United States ,Westland ,Michigan, 48185"/>
    <x v="2"/>
    <x v="1"/>
    <s v="Central - Office Supplies"/>
    <s v="Binders"/>
    <n v="29.7"/>
    <n v="30"/>
    <n v="29.7"/>
    <n v="5"/>
    <n v="6"/>
    <n v="0"/>
    <n v="13.365"/>
    <n v="45"/>
    <n v="148.5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18.28"/>
    <n v="18"/>
    <n v="14.624000000000001"/>
    <n v="5"/>
    <n v="3.6"/>
    <n v="0.2"/>
    <n v="6.3979999999999997"/>
    <n v="35"/>
    <n v="73.12"/>
  </r>
  <r>
    <x v="1"/>
    <x v="0"/>
    <s v="United States"/>
    <s v="Los Angeles"/>
    <s v="California"/>
    <n v="90008"/>
    <s v="United States ,Los Angeles ,California, 90008"/>
    <x v="1"/>
    <x v="0"/>
    <s v="West - Furniture"/>
    <s v="Furnishings"/>
    <n v="47.04"/>
    <n v="47"/>
    <n v="47.04"/>
    <n v="4"/>
    <n v="11.75"/>
    <n v="0"/>
    <n v="15.993600000000001"/>
    <n v="34"/>
    <n v="188.16"/>
  </r>
  <r>
    <x v="1"/>
    <x v="0"/>
    <s v="United States"/>
    <s v="Los Angeles"/>
    <s v="California"/>
    <n v="90008"/>
    <s v="United States ,Los Angeles ,California, 90008"/>
    <x v="1"/>
    <x v="2"/>
    <s v="West - Technology"/>
    <s v="Phones"/>
    <n v="339.96"/>
    <n v="340"/>
    <n v="271.96799999999996"/>
    <n v="5"/>
    <n v="68"/>
    <n v="0.2"/>
    <n v="42.494999999999997"/>
    <n v="12.5"/>
    <n v="1359.8399999999997"/>
  </r>
  <r>
    <x v="1"/>
    <x v="1"/>
    <s v="United States"/>
    <s v="New York City"/>
    <s v="New York"/>
    <n v="10035"/>
    <s v="United States ,New York City ,New York, 10035"/>
    <x v="3"/>
    <x v="2"/>
    <s v="East - Technology"/>
    <s v="Phones"/>
    <n v="87.8"/>
    <n v="88"/>
    <n v="87.8"/>
    <n v="4"/>
    <n v="22"/>
    <n v="0"/>
    <n v="43.9"/>
    <n v="50"/>
    <n v="351.2"/>
  </r>
  <r>
    <x v="1"/>
    <x v="1"/>
    <s v="United States"/>
    <s v="New York City"/>
    <s v="New York"/>
    <n v="10035"/>
    <s v="United States ,New York City ,New York, 10035"/>
    <x v="3"/>
    <x v="0"/>
    <s v="East - Furniture"/>
    <s v="Chairs"/>
    <n v="221.38200000000001"/>
    <n v="221"/>
    <n v="199.24379999999999"/>
    <n v="2"/>
    <n v="110.5"/>
    <n v="0.1"/>
    <n v="2.4598"/>
    <n v="1.1111111111111112"/>
    <n v="398.48759999999999"/>
  </r>
  <r>
    <x v="1"/>
    <x v="1"/>
    <s v="United States"/>
    <s v="New York City"/>
    <s v="New York"/>
    <n v="10035"/>
    <s v="United States ,New York City ,New York, 10035"/>
    <x v="3"/>
    <x v="2"/>
    <s v="East - Technology"/>
    <s v="Machines"/>
    <n v="5199.96"/>
    <n v="5200"/>
    <n v="5199.96"/>
    <n v="4"/>
    <n v="1300"/>
    <n v="0"/>
    <n v="1351.9896000000001"/>
    <n v="26"/>
    <n v="20799.84"/>
  </r>
  <r>
    <x v="2"/>
    <x v="0"/>
    <s v="United States"/>
    <s v="Lancaster"/>
    <s v="Ohio"/>
    <n v="43130"/>
    <s v="United States ,Lancaster ,Ohio, 43130"/>
    <x v="3"/>
    <x v="1"/>
    <s v="East - Office Supplies"/>
    <s v="Storage"/>
    <n v="156.512"/>
    <n v="157"/>
    <n v="125.20959999999999"/>
    <n v="4"/>
    <n v="39.25"/>
    <n v="0.2"/>
    <n v="-35.215200000000003"/>
    <n v="-22.5"/>
    <n v="500.83839999999998"/>
  </r>
  <r>
    <x v="2"/>
    <x v="2"/>
    <s v="United States"/>
    <s v="Newark"/>
    <s v="Delaware"/>
    <n v="19711"/>
    <s v="United States ,Newark ,Delaware, 19711"/>
    <x v="3"/>
    <x v="2"/>
    <s v="East - Technology"/>
    <s v="Accessories"/>
    <n v="119.85"/>
    <n v="120"/>
    <n v="119.85"/>
    <n v="3"/>
    <n v="40"/>
    <n v="0"/>
    <n v="52.734000000000002"/>
    <n v="44.000000000000007"/>
    <n v="359.54999999999995"/>
  </r>
  <r>
    <x v="2"/>
    <x v="2"/>
    <s v="United States"/>
    <s v="Newark"/>
    <s v="Delaware"/>
    <n v="19711"/>
    <s v="United States ,Newark ,Delaware, 19711"/>
    <x v="3"/>
    <x v="1"/>
    <s v="East - Office Supplies"/>
    <s v="Binders"/>
    <n v="30.44"/>
    <n v="30"/>
    <n v="30.44"/>
    <n v="2"/>
    <n v="15"/>
    <n v="0"/>
    <n v="14.9156"/>
    <n v="49"/>
    <n v="60.88"/>
  </r>
  <r>
    <x v="2"/>
    <x v="2"/>
    <s v="United States"/>
    <s v="Newark"/>
    <s v="Delaware"/>
    <n v="19711"/>
    <s v="United States ,Newark ,Delaware, 19711"/>
    <x v="3"/>
    <x v="1"/>
    <s v="East - Office Supplies"/>
    <s v="Binders"/>
    <n v="69.28"/>
    <n v="69"/>
    <n v="69.28"/>
    <n v="2"/>
    <n v="34.5"/>
    <n v="0"/>
    <n v="33.254399999999997"/>
    <n v="47.999999999999993"/>
    <n v="138.56"/>
  </r>
  <r>
    <x v="2"/>
    <x v="2"/>
    <s v="United States"/>
    <s v="Newark"/>
    <s v="Delaware"/>
    <n v="19711"/>
    <s v="United States ,Newark ,Delaware, 19711"/>
    <x v="3"/>
    <x v="2"/>
    <s v="East - Technology"/>
    <s v="Phones"/>
    <n v="587.97"/>
    <n v="588"/>
    <n v="587.97"/>
    <n v="3"/>
    <n v="196"/>
    <n v="0"/>
    <n v="170.51130000000001"/>
    <n v="28.999999999999996"/>
    <n v="1763.91"/>
  </r>
  <r>
    <x v="3"/>
    <x v="2"/>
    <s v="United States"/>
    <s v="New York City"/>
    <s v="New York"/>
    <n v="10024"/>
    <s v="United States ,New York City ,New York, 10024"/>
    <x v="3"/>
    <x v="1"/>
    <s v="East - Office Supplies"/>
    <s v="Labels"/>
    <n v="24.55"/>
    <n v="25"/>
    <n v="24.55"/>
    <n v="5"/>
    <n v="5"/>
    <n v="0"/>
    <n v="12.029500000000001"/>
    <n v="49"/>
    <n v="122.75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Binders"/>
    <n v="12.176"/>
    <n v="12"/>
    <n v="9.7408000000000001"/>
    <n v="1"/>
    <n v="12"/>
    <n v="0.2"/>
    <n v="4.4138000000000002"/>
    <n v="36.25"/>
    <n v="9.7408000000000001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Storage"/>
    <n v="37.32"/>
    <n v="37"/>
    <n v="37.32"/>
    <n v="3"/>
    <n v="12.333333333333334"/>
    <n v="0"/>
    <n v="10.4496"/>
    <n v="28.000000000000004"/>
    <n v="111.96000000000001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Supplies"/>
    <n v="35.06"/>
    <n v="35"/>
    <n v="35.06"/>
    <n v="2"/>
    <n v="17.5"/>
    <n v="0"/>
    <n v="10.518000000000001"/>
    <n v="30"/>
    <n v="70.12"/>
  </r>
  <r>
    <x v="1"/>
    <x v="0"/>
    <s v="United States"/>
    <s v="Dallas"/>
    <s v="Texas"/>
    <n v="75217"/>
    <s v="United States ,Dallas ,Texas, 75217"/>
    <x v="2"/>
    <x v="0"/>
    <s v="Central - Furniture"/>
    <s v="Furnishings"/>
    <n v="108.4"/>
    <n v="108"/>
    <n v="43.36"/>
    <n v="5"/>
    <n v="21.6"/>
    <n v="0.6"/>
    <n v="-105.69"/>
    <n v="-97.5"/>
    <n v="216.8"/>
  </r>
  <r>
    <x v="1"/>
    <x v="1"/>
    <s v="United States"/>
    <s v="Miami"/>
    <s v="Florida"/>
    <n v="33178"/>
    <s v="United States ,Miami ,Florida, 33178"/>
    <x v="0"/>
    <x v="2"/>
    <s v="South - Technology"/>
    <s v="Phones"/>
    <n v="361.37599999999998"/>
    <n v="361"/>
    <n v="289.10079999999999"/>
    <n v="2"/>
    <n v="180.5"/>
    <n v="0.2"/>
    <n v="27.103200000000001"/>
    <n v="7.5000000000000009"/>
    <n v="578.20159999999998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Binders"/>
    <n v="2.4119999999999999"/>
    <n v="2"/>
    <n v="0.72360000000000002"/>
    <n v="1"/>
    <n v="2"/>
    <n v="0.7"/>
    <n v="-2.0099999999999998"/>
    <n v="-83.333333333333329"/>
    <n v="0.72360000000000002"/>
  </r>
  <r>
    <x v="1"/>
    <x v="1"/>
    <s v="United States"/>
    <s v="New York City"/>
    <s v="New York"/>
    <n v="10011"/>
    <s v="United States ,New York City ,New York, 10011"/>
    <x v="3"/>
    <x v="1"/>
    <s v="East - Office Supplies"/>
    <s v="Appliances"/>
    <n v="8.39"/>
    <n v="8"/>
    <n v="8.39"/>
    <n v="1"/>
    <n v="8"/>
    <n v="0"/>
    <n v="2.0975000000000001"/>
    <n v="25"/>
    <n v="8.39"/>
  </r>
  <r>
    <x v="1"/>
    <x v="1"/>
    <s v="United States"/>
    <s v="New York City"/>
    <s v="New York"/>
    <n v="10011"/>
    <s v="United States ,New York City ,New York, 10011"/>
    <x v="3"/>
    <x v="2"/>
    <s v="East - Technology"/>
    <s v="Phones"/>
    <n v="337.98"/>
    <n v="338"/>
    <n v="337.98"/>
    <n v="2"/>
    <n v="169"/>
    <n v="0"/>
    <n v="101.39400000000001"/>
    <n v="30"/>
    <n v="675.96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Storage"/>
    <n v="83.92"/>
    <n v="84"/>
    <n v="67.135999999999996"/>
    <n v="5"/>
    <n v="16.8"/>
    <n v="0.2"/>
    <n v="-13.637"/>
    <n v="-16.25"/>
    <n v="335.67999999999995"/>
  </r>
  <r>
    <x v="1"/>
    <x v="1"/>
    <s v="United States"/>
    <s v="Seattle"/>
    <s v="Washington"/>
    <n v="98103"/>
    <s v="United States ,Seattle ,Washington, 98103"/>
    <x v="1"/>
    <x v="1"/>
    <s v="West - Office Supplies"/>
    <s v="Binders"/>
    <n v="19.68"/>
    <n v="20"/>
    <n v="15.744"/>
    <n v="5"/>
    <n v="4"/>
    <n v="0.2"/>
    <n v="6.8879999999999999"/>
    <n v="35"/>
    <n v="78.72"/>
  </r>
  <r>
    <x v="1"/>
    <x v="1"/>
    <s v="United States"/>
    <s v="Seattle"/>
    <s v="Washington"/>
    <n v="98103"/>
    <s v="United States ,Seattle ,Washington, 98103"/>
    <x v="1"/>
    <x v="1"/>
    <s v="West - Office Supplies"/>
    <s v="Paper"/>
    <n v="6.48"/>
    <n v="6"/>
    <n v="6.48"/>
    <n v="1"/>
    <n v="6"/>
    <n v="0"/>
    <n v="3.1103999999999998"/>
    <n v="47.999999999999993"/>
    <n v="6.48"/>
  </r>
  <r>
    <x v="1"/>
    <x v="1"/>
    <s v="United States"/>
    <s v="Seattle"/>
    <s v="Washington"/>
    <n v="98103"/>
    <s v="United States ,Seattle ,Washington, 98103"/>
    <x v="1"/>
    <x v="2"/>
    <s v="West - Technology"/>
    <s v="Phones"/>
    <n v="86.352000000000004"/>
    <n v="86"/>
    <n v="69.081600000000009"/>
    <n v="6"/>
    <n v="14.333333333333334"/>
    <n v="0.2"/>
    <n v="8.6351999999999993"/>
    <n v="10"/>
    <n v="414.48960000000005"/>
  </r>
  <r>
    <x v="1"/>
    <x v="2"/>
    <s v="United States"/>
    <s v="Los Angeles"/>
    <s v="California"/>
    <n v="90032"/>
    <s v="United States ,Los Angeles ,California, 90032"/>
    <x v="1"/>
    <x v="1"/>
    <s v="West - Office Supplies"/>
    <s v="Art"/>
    <n v="56.3"/>
    <n v="56"/>
    <n v="56.3"/>
    <n v="2"/>
    <n v="28"/>
    <n v="0"/>
    <n v="15.763999999999999"/>
    <n v="28.000000000000004"/>
    <n v="112.6"/>
  </r>
  <r>
    <x v="1"/>
    <x v="0"/>
    <s v="United States"/>
    <s v="Springfield"/>
    <s v="Oregon"/>
    <n v="97477"/>
    <s v="United States ,Springfield ,Oregon, 97477"/>
    <x v="1"/>
    <x v="1"/>
    <s v="West - Office Supplies"/>
    <s v="Art"/>
    <n v="51.015999999999998"/>
    <n v="51"/>
    <n v="40.812799999999996"/>
    <n v="7"/>
    <n v="7.2857142857142856"/>
    <n v="0.2"/>
    <n v="8.2901000000000007"/>
    <n v="16.25"/>
    <n v="285.68959999999998"/>
  </r>
  <r>
    <x v="1"/>
    <x v="0"/>
    <s v="United States"/>
    <s v="Renton"/>
    <s v="Washington"/>
    <n v="98059"/>
    <s v="United States ,Renton ,Washington, 98059"/>
    <x v="1"/>
    <x v="1"/>
    <s v="West - Office Supplies"/>
    <s v="Binders"/>
    <n v="150.80000000000001"/>
    <n v="151"/>
    <n v="120.64000000000001"/>
    <n v="5"/>
    <n v="30.2"/>
    <n v="0.2"/>
    <n v="56.55"/>
    <n v="37.499999999999993"/>
    <n v="603.20000000000005"/>
  </r>
  <r>
    <x v="1"/>
    <x v="0"/>
    <s v="United States"/>
    <s v="Renton"/>
    <s v="Washington"/>
    <n v="98059"/>
    <s v="United States ,Renton ,Washington, 98059"/>
    <x v="1"/>
    <x v="2"/>
    <s v="West - Technology"/>
    <s v="Machines"/>
    <n v="1039.992"/>
    <n v="1040"/>
    <n v="831.99360000000001"/>
    <n v="1"/>
    <n v="1040"/>
    <n v="0.2"/>
    <n v="103.9992"/>
    <n v="10"/>
    <n v="831.99360000000001"/>
  </r>
  <r>
    <x v="1"/>
    <x v="0"/>
    <s v="United States"/>
    <s v="Renton"/>
    <s v="Washington"/>
    <n v="98059"/>
    <s v="United States ,Renton ,Washington, 98059"/>
    <x v="1"/>
    <x v="1"/>
    <s v="West - Office Supplies"/>
    <s v="Paper"/>
    <n v="51.84"/>
    <n v="52"/>
    <n v="51.84"/>
    <n v="8"/>
    <n v="6.5"/>
    <n v="0"/>
    <n v="24.883199999999999"/>
    <n v="47.999999999999993"/>
    <n v="414.72"/>
  </r>
  <r>
    <x v="2"/>
    <x v="2"/>
    <s v="United States"/>
    <s v="New York City"/>
    <s v="New York"/>
    <n v="10009"/>
    <s v="United States ,New York City ,New York, 10009"/>
    <x v="3"/>
    <x v="2"/>
    <s v="East - Technology"/>
    <s v="Phones"/>
    <n v="41.22"/>
    <n v="41"/>
    <n v="41.22"/>
    <n v="1"/>
    <n v="41"/>
    <n v="0"/>
    <n v="11.1294"/>
    <n v="27"/>
    <n v="41.22"/>
  </r>
  <r>
    <x v="2"/>
    <x v="2"/>
    <s v="United States"/>
    <s v="New York City"/>
    <s v="New York"/>
    <n v="10009"/>
    <s v="United States ,New York City ,New York, 10009"/>
    <x v="3"/>
    <x v="1"/>
    <s v="East - Office Supplies"/>
    <s v="Supplies"/>
    <n v="240.37"/>
    <n v="240"/>
    <n v="240.37"/>
    <n v="1"/>
    <n v="240"/>
    <n v="0"/>
    <n v="7.2111000000000001"/>
    <n v="3"/>
    <n v="240.37"/>
  </r>
  <r>
    <x v="2"/>
    <x v="2"/>
    <s v="United States"/>
    <s v="New York City"/>
    <s v="New York"/>
    <n v="10009"/>
    <s v="United States ,New York City ,New York, 10009"/>
    <x v="3"/>
    <x v="2"/>
    <s v="East - Technology"/>
    <s v="Phones"/>
    <n v="119.02"/>
    <n v="119"/>
    <n v="119.02"/>
    <n v="2"/>
    <n v="59.5"/>
    <n v="0"/>
    <n v="33.325600000000001"/>
    <n v="28.000000000000004"/>
    <n v="238.04"/>
  </r>
  <r>
    <x v="1"/>
    <x v="0"/>
    <s v="United States"/>
    <s v="San Jose"/>
    <s v="California"/>
    <n v="95123"/>
    <s v="United States ,San Jose ,California, 95123"/>
    <x v="1"/>
    <x v="1"/>
    <s v="West - Office Supplies"/>
    <s v="Binders"/>
    <n v="133.12"/>
    <n v="133"/>
    <n v="106.49600000000001"/>
    <n v="5"/>
    <n v="26.6"/>
    <n v="0.2"/>
    <n v="49.92"/>
    <n v="37.5"/>
    <n v="532.48"/>
  </r>
  <r>
    <x v="1"/>
    <x v="1"/>
    <s v="United States"/>
    <s v="Grand Prairie"/>
    <s v="Texas"/>
    <n v="75051"/>
    <s v="United States ,Grand Prairie ,Texas, 75051"/>
    <x v="2"/>
    <x v="0"/>
    <s v="Central - Furniture"/>
    <s v="Furnishings"/>
    <n v="38.08"/>
    <n v="38"/>
    <n v="15.231999999999999"/>
    <n v="5"/>
    <n v="7.6"/>
    <n v="0.6"/>
    <n v="-29.512"/>
    <n v="-77.5"/>
    <n v="76.16"/>
  </r>
  <r>
    <x v="3"/>
    <x v="2"/>
    <s v="United States"/>
    <s v="New York City"/>
    <s v="New York"/>
    <n v="10009"/>
    <s v="United States ,New York City ,New York, 10009"/>
    <x v="3"/>
    <x v="0"/>
    <s v="East - Furniture"/>
    <s v="Bookcases"/>
    <n v="113.568"/>
    <n v="114"/>
    <n v="90.854399999999998"/>
    <n v="2"/>
    <n v="57"/>
    <n v="0.2"/>
    <n v="12.776400000000001"/>
    <n v="11.25"/>
    <n v="181.7088"/>
  </r>
  <r>
    <x v="0"/>
    <x v="2"/>
    <s v="United States"/>
    <s v="New York City"/>
    <s v="New York"/>
    <n v="10009"/>
    <s v="United States ,New York City ,New York, 10009"/>
    <x v="3"/>
    <x v="0"/>
    <s v="East - Furniture"/>
    <s v="Furnishings"/>
    <n v="83.92"/>
    <n v="84"/>
    <n v="83.92"/>
    <n v="4"/>
    <n v="21"/>
    <n v="0"/>
    <n v="21.819199999999999"/>
    <n v="25.999999999999996"/>
    <n v="335.68"/>
  </r>
  <r>
    <x v="0"/>
    <x v="2"/>
    <s v="United States"/>
    <s v="New York City"/>
    <s v="New York"/>
    <n v="10009"/>
    <s v="United States ,New York City ,New York, 10009"/>
    <x v="3"/>
    <x v="1"/>
    <s v="East - Office Supplies"/>
    <s v="Art"/>
    <n v="6.63"/>
    <n v="7"/>
    <n v="6.63"/>
    <n v="3"/>
    <n v="2.3333333333333335"/>
    <n v="0"/>
    <n v="3.1160999999999999"/>
    <n v="47"/>
    <n v="19.89"/>
  </r>
  <r>
    <x v="0"/>
    <x v="2"/>
    <s v="United States"/>
    <s v="New York City"/>
    <s v="New York"/>
    <n v="10009"/>
    <s v="United States ,New York City ,New York, 10009"/>
    <x v="3"/>
    <x v="2"/>
    <s v="East - Technology"/>
    <s v="Accessories"/>
    <n v="371.97"/>
    <n v="372"/>
    <n v="371.97"/>
    <n v="3"/>
    <n v="124"/>
    <n v="0"/>
    <n v="66.954599999999999"/>
    <n v="18"/>
    <n v="1115.9100000000001"/>
  </r>
  <r>
    <x v="1"/>
    <x v="1"/>
    <s v="United States"/>
    <s v="Memphis"/>
    <s v="Tennessee"/>
    <n v="38109"/>
    <s v="United States ,Memphis ,Tennessee, 38109"/>
    <x v="0"/>
    <x v="0"/>
    <s v="South - Furniture"/>
    <s v="Chairs"/>
    <n v="561.58399999999995"/>
    <n v="562"/>
    <n v="449.26719999999995"/>
    <n v="2"/>
    <n v="281"/>
    <n v="0.2"/>
    <n v="70.197999999999993"/>
    <n v="12.5"/>
    <n v="898.53439999999989"/>
  </r>
  <r>
    <x v="1"/>
    <x v="1"/>
    <s v="United States"/>
    <s v="Memphis"/>
    <s v="Tennessee"/>
    <n v="38109"/>
    <s v="United States ,Memphis ,Tennessee, 38109"/>
    <x v="0"/>
    <x v="1"/>
    <s v="South - Office Supplies"/>
    <s v="Storage"/>
    <n v="99.92"/>
    <n v="100"/>
    <n v="79.936000000000007"/>
    <n v="5"/>
    <n v="20"/>
    <n v="0.2"/>
    <n v="-1.2490000000000001"/>
    <n v="-1.25"/>
    <n v="399.68000000000006"/>
  </r>
  <r>
    <x v="2"/>
    <x v="2"/>
    <s v="United States"/>
    <s v="Philadelphia"/>
    <s v="Pennsylvania"/>
    <n v="19143"/>
    <s v="United States ,Philadelphia ,Pennsylvania, 19143"/>
    <x v="3"/>
    <x v="1"/>
    <s v="East - Office Supplies"/>
    <s v="Labels"/>
    <n v="4.9279999999999999"/>
    <n v="5"/>
    <n v="3.9424000000000001"/>
    <n v="2"/>
    <n v="2.5"/>
    <n v="0.2"/>
    <n v="1.7248000000000001"/>
    <n v="35"/>
    <n v="7.8848000000000003"/>
  </r>
  <r>
    <x v="1"/>
    <x v="0"/>
    <s v="United States"/>
    <s v="Los Angeles"/>
    <s v="California"/>
    <n v="90004"/>
    <s v="United States ,Los Angeles ,California, 90004"/>
    <x v="1"/>
    <x v="0"/>
    <s v="West - Furniture"/>
    <s v="Furnishings"/>
    <n v="14.76"/>
    <n v="15"/>
    <n v="14.76"/>
    <n v="2"/>
    <n v="7.5"/>
    <n v="0"/>
    <n v="4.2804000000000002"/>
    <n v="29.000000000000004"/>
    <n v="29.52"/>
  </r>
  <r>
    <x v="1"/>
    <x v="2"/>
    <s v="United States"/>
    <s v="Waterbury"/>
    <s v="Connecticut"/>
    <n v="6708"/>
    <s v="United States ,Waterbury ,Connecticut, 6708"/>
    <x v="3"/>
    <x v="2"/>
    <s v="East - Technology"/>
    <s v="Accessories"/>
    <n v="99.99"/>
    <n v="100"/>
    <n v="99.99"/>
    <n v="1"/>
    <n v="100"/>
    <n v="0"/>
    <n v="41.995800000000003"/>
    <n v="42.000000000000007"/>
    <n v="99.99"/>
  </r>
  <r>
    <x v="1"/>
    <x v="2"/>
    <s v="United States"/>
    <s v="Waterbury"/>
    <s v="Connecticut"/>
    <n v="6708"/>
    <s v="United States ,Waterbury ,Connecticut, 6708"/>
    <x v="3"/>
    <x v="1"/>
    <s v="East - Office Supplies"/>
    <s v="Storage"/>
    <n v="286.14999999999998"/>
    <n v="286"/>
    <n v="286.14999999999998"/>
    <n v="5"/>
    <n v="57.2"/>
    <n v="0"/>
    <n v="71.537499999999994"/>
    <n v="25"/>
    <n v="1430.75"/>
  </r>
  <r>
    <x v="1"/>
    <x v="2"/>
    <s v="United States"/>
    <s v="Chandler"/>
    <s v="Arizona"/>
    <n v="85224"/>
    <s v="United States ,Chandler ,Arizona, 85224"/>
    <x v="1"/>
    <x v="1"/>
    <s v="West - Office Supplies"/>
    <s v="Fasteners"/>
    <n v="49.792000000000002"/>
    <n v="50"/>
    <n v="39.833600000000004"/>
    <n v="8"/>
    <n v="6.25"/>
    <n v="0.2"/>
    <n v="-11.8256"/>
    <n v="-23.75"/>
    <n v="318.66880000000003"/>
  </r>
  <r>
    <x v="1"/>
    <x v="0"/>
    <s v="United States"/>
    <s v="Springfield"/>
    <s v="Ohio"/>
    <n v="45503"/>
    <s v="United States ,Springfield ,Ohio, 45503"/>
    <x v="3"/>
    <x v="0"/>
    <s v="East - Furniture"/>
    <s v="Bookcases"/>
    <n v="299.97500000000002"/>
    <n v="300"/>
    <n v="149.98750000000001"/>
    <n v="5"/>
    <n v="60"/>
    <n v="0.5"/>
    <n v="-167.98599999999999"/>
    <n v="-55.999999999999993"/>
    <n v="749.9375"/>
  </r>
  <r>
    <x v="1"/>
    <x v="0"/>
    <s v="United States"/>
    <s v="Springfield"/>
    <s v="Ohio"/>
    <n v="45503"/>
    <s v="United States ,Springfield ,Ohio, 45503"/>
    <x v="3"/>
    <x v="2"/>
    <s v="East - Technology"/>
    <s v="Phones"/>
    <n v="158.376"/>
    <n v="158"/>
    <n v="95.025599999999997"/>
    <n v="4"/>
    <n v="39.5"/>
    <n v="0.4"/>
    <n v="-36.9544"/>
    <n v="-23.333333333333332"/>
    <n v="380.10239999999999"/>
  </r>
  <r>
    <x v="2"/>
    <x v="0"/>
    <s v="United States"/>
    <s v="Austin"/>
    <s v="Texas"/>
    <n v="78745"/>
    <s v="United States ,Austin ,Texas, 78745"/>
    <x v="2"/>
    <x v="1"/>
    <s v="Central - Office Supplies"/>
    <s v="Binders"/>
    <n v="32.783999999999999"/>
    <n v="33"/>
    <n v="6.5567999999999991"/>
    <n v="4"/>
    <n v="8.25"/>
    <n v="0.8"/>
    <n v="-52.4544"/>
    <n v="-160"/>
    <n v="26.227199999999996"/>
  </r>
  <r>
    <x v="2"/>
    <x v="0"/>
    <s v="United States"/>
    <s v="Austin"/>
    <s v="Texas"/>
    <n v="78745"/>
    <s v="United States ,Austin ,Texas, 78745"/>
    <x v="2"/>
    <x v="2"/>
    <s v="Central - Technology"/>
    <s v="Accessories"/>
    <n v="47.984000000000002"/>
    <n v="48"/>
    <n v="38.3872"/>
    <n v="2"/>
    <n v="24"/>
    <n v="0.2"/>
    <n v="14.395200000000001"/>
    <n v="30"/>
    <n v="76.7744"/>
  </r>
  <r>
    <x v="2"/>
    <x v="0"/>
    <s v="United States"/>
    <s v="Austin"/>
    <s v="Texas"/>
    <n v="78745"/>
    <s v="United States ,Austin ,Texas, 78745"/>
    <x v="2"/>
    <x v="2"/>
    <s v="Central - Technology"/>
    <s v="Accessories"/>
    <n v="62.591999999999999"/>
    <n v="63"/>
    <n v="50.073599999999999"/>
    <n v="8"/>
    <n v="7.875"/>
    <n v="0.2"/>
    <n v="13.300800000000001"/>
    <n v="21.250000000000004"/>
    <n v="400.58879999999999"/>
  </r>
  <r>
    <x v="2"/>
    <x v="0"/>
    <s v="United States"/>
    <s v="Austin"/>
    <s v="Texas"/>
    <n v="78745"/>
    <s v="United States ,Austin ,Texas, 78745"/>
    <x v="2"/>
    <x v="1"/>
    <s v="Central - Office Supplies"/>
    <s v="Binders"/>
    <n v="4.2759999999999998"/>
    <n v="4"/>
    <n v="0.85519999999999996"/>
    <n v="1"/>
    <n v="4"/>
    <n v="0.8"/>
    <n v="-6.6277999999999997"/>
    <n v="-155"/>
    <n v="0.85519999999999996"/>
  </r>
  <r>
    <x v="1"/>
    <x v="0"/>
    <s v="United States"/>
    <s v="Detroit"/>
    <s v="Michigan"/>
    <n v="48234"/>
    <s v="United States ,Detroit ,Michigan, 48234"/>
    <x v="2"/>
    <x v="1"/>
    <s v="Central - Office Supplies"/>
    <s v="Paper"/>
    <n v="10.56"/>
    <n v="11"/>
    <n v="10.56"/>
    <n v="2"/>
    <n v="5.5"/>
    <n v="0"/>
    <n v="4.7519999999999998"/>
    <n v="44.999999999999993"/>
    <n v="21.12"/>
  </r>
  <r>
    <x v="1"/>
    <x v="0"/>
    <s v="United States"/>
    <s v="Detroit"/>
    <s v="Michigan"/>
    <n v="48234"/>
    <s v="United States ,Detroit ,Michigan, 48234"/>
    <x v="2"/>
    <x v="1"/>
    <s v="Central - Office Supplies"/>
    <s v="Storage"/>
    <n v="229.94"/>
    <n v="230"/>
    <n v="229.94"/>
    <n v="2"/>
    <n v="115"/>
    <n v="0"/>
    <n v="6.8982000000000001"/>
    <n v="3.0000000000000004"/>
    <n v="459.88"/>
  </r>
  <r>
    <x v="1"/>
    <x v="1"/>
    <s v="United States"/>
    <s v="Springfield"/>
    <s v="Virginia"/>
    <n v="22153"/>
    <s v="United States ,Springfield ,Virginia, 22153"/>
    <x v="0"/>
    <x v="1"/>
    <s v="South - Office Supplies"/>
    <s v="Envelopes"/>
    <n v="311.14999999999998"/>
    <n v="311"/>
    <n v="311.14999999999998"/>
    <n v="5"/>
    <n v="62.2"/>
    <n v="0"/>
    <n v="146.2405"/>
    <n v="47"/>
    <n v="1555.75"/>
  </r>
  <r>
    <x v="1"/>
    <x v="1"/>
    <s v="United States"/>
    <s v="Springfield"/>
    <s v="Virginia"/>
    <n v="22153"/>
    <s v="United States ,Springfield ,Virginia, 22153"/>
    <x v="0"/>
    <x v="1"/>
    <s v="South - Office Supplies"/>
    <s v="Paper"/>
    <n v="12.96"/>
    <n v="13"/>
    <n v="12.96"/>
    <n v="2"/>
    <n v="6.5"/>
    <n v="0"/>
    <n v="6.3503999999999996"/>
    <n v="48.999999999999993"/>
    <n v="25.92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14.62"/>
    <n v="15"/>
    <n v="14.62"/>
    <n v="2"/>
    <n v="7.5"/>
    <n v="0"/>
    <n v="6.7252000000000001"/>
    <n v="46"/>
    <n v="29.24"/>
  </r>
  <r>
    <x v="1"/>
    <x v="0"/>
    <s v="United States"/>
    <s v="New York City"/>
    <s v="New York"/>
    <n v="10011"/>
    <s v="United States ,New York City ,New York, 10011"/>
    <x v="3"/>
    <x v="1"/>
    <s v="East - Office Supplies"/>
    <s v="Labels"/>
    <n v="5.76"/>
    <n v="6"/>
    <n v="5.76"/>
    <n v="2"/>
    <n v="3"/>
    <n v="0"/>
    <n v="2.8224"/>
    <n v="49.000000000000007"/>
    <n v="11.52"/>
  </r>
  <r>
    <x v="1"/>
    <x v="0"/>
    <s v="United States"/>
    <s v="New York City"/>
    <s v="New York"/>
    <n v="10011"/>
    <s v="United States ,New York City ,New York, 10011"/>
    <x v="3"/>
    <x v="1"/>
    <s v="East - Office Supplies"/>
    <s v="Fasteners"/>
    <n v="21.48"/>
    <n v="21"/>
    <n v="21.48"/>
    <n v="6"/>
    <n v="3.5"/>
    <n v="0"/>
    <n v="10.5252"/>
    <n v="49"/>
    <n v="128.88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396.92"/>
    <n v="397"/>
    <n v="396.92"/>
    <n v="4"/>
    <n v="99.25"/>
    <n v="0"/>
    <n v="198.46"/>
    <n v="50"/>
    <n v="1587.68"/>
  </r>
  <r>
    <x v="1"/>
    <x v="0"/>
    <s v="United States"/>
    <s v="New York City"/>
    <s v="New York"/>
    <n v="10011"/>
    <s v="United States ,New York City ,New York, 10011"/>
    <x v="3"/>
    <x v="1"/>
    <s v="East - Office Supplies"/>
    <s v="Storage"/>
    <n v="17.149999999999999"/>
    <n v="17"/>
    <n v="17.149999999999999"/>
    <n v="1"/>
    <n v="17"/>
    <n v="0"/>
    <n v="4.6304999999999996"/>
    <n v="27"/>
    <n v="17.149999999999999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23.12"/>
    <n v="23"/>
    <n v="18.496000000000002"/>
    <n v="2"/>
    <n v="11.5"/>
    <n v="0.2"/>
    <n v="7.8029999999999999"/>
    <n v="33.75"/>
    <n v="36.992000000000004"/>
  </r>
  <r>
    <x v="1"/>
    <x v="2"/>
    <s v="United States"/>
    <s v="Dallas"/>
    <s v="Texas"/>
    <n v="75217"/>
    <s v="United States ,Dallas ,Texas, 75217"/>
    <x v="2"/>
    <x v="1"/>
    <s v="Central - Office Supplies"/>
    <s v="Art"/>
    <n v="5.2480000000000002"/>
    <n v="5"/>
    <n v="4.1984000000000004"/>
    <n v="2"/>
    <n v="2.5"/>
    <n v="0.2"/>
    <n v="0.59040000000000004"/>
    <n v="11.25"/>
    <n v="8.3968000000000007"/>
  </r>
  <r>
    <x v="1"/>
    <x v="2"/>
    <s v="United States"/>
    <s v="Concord"/>
    <s v="New Hampshire"/>
    <n v="3301"/>
    <s v="United States ,Concord ,New Hampshire, 3301"/>
    <x v="3"/>
    <x v="2"/>
    <s v="East - Technology"/>
    <s v="Phones"/>
    <n v="824.95"/>
    <n v="825"/>
    <n v="824.95"/>
    <n v="5"/>
    <n v="165"/>
    <n v="0"/>
    <n v="247.48500000000001"/>
    <n v="30"/>
    <n v="4124.75"/>
  </r>
  <r>
    <x v="1"/>
    <x v="2"/>
    <s v="United States"/>
    <s v="Concord"/>
    <s v="New Hampshire"/>
    <n v="3301"/>
    <s v="United States ,Concord ,New Hampshire, 3301"/>
    <x v="3"/>
    <x v="1"/>
    <s v="East - Office Supplies"/>
    <s v="Labels"/>
    <n v="24.64"/>
    <n v="25"/>
    <n v="24.64"/>
    <n v="8"/>
    <n v="3.125"/>
    <n v="0"/>
    <n v="11.827199999999999"/>
    <n v="48"/>
    <n v="197.12"/>
  </r>
  <r>
    <x v="1"/>
    <x v="2"/>
    <s v="United States"/>
    <s v="Concord"/>
    <s v="New Hampshire"/>
    <n v="3301"/>
    <s v="United States ,Concord ,New Hampshire, 3301"/>
    <x v="3"/>
    <x v="1"/>
    <s v="East - Office Supplies"/>
    <s v="Art"/>
    <n v="227.88"/>
    <n v="228"/>
    <n v="227.88"/>
    <n v="6"/>
    <n v="38"/>
    <n v="0"/>
    <n v="68.364000000000004"/>
    <n v="30.000000000000004"/>
    <n v="1367.28"/>
  </r>
  <r>
    <x v="2"/>
    <x v="0"/>
    <s v="United States"/>
    <s v="Lafayette"/>
    <s v="Louisiana"/>
    <n v="70506"/>
    <s v="United States ,Lafayette ,Louisiana, 70506"/>
    <x v="0"/>
    <x v="0"/>
    <s v="South - Furniture"/>
    <s v="Bookcases"/>
    <n v="241.96"/>
    <n v="242"/>
    <n v="241.96"/>
    <n v="2"/>
    <n v="121"/>
    <n v="0"/>
    <n v="33.874400000000001"/>
    <n v="14.000000000000002"/>
    <n v="483.92"/>
  </r>
  <r>
    <x v="2"/>
    <x v="0"/>
    <s v="United States"/>
    <s v="Lafayette"/>
    <s v="Louisiana"/>
    <n v="70506"/>
    <s v="United States ,Lafayette ,Louisiana, 70506"/>
    <x v="0"/>
    <x v="1"/>
    <s v="South - Office Supplies"/>
    <s v="Binders"/>
    <n v="3.89"/>
    <n v="4"/>
    <n v="3.89"/>
    <n v="1"/>
    <n v="4"/>
    <n v="0"/>
    <n v="1.8672"/>
    <n v="48"/>
    <n v="3.89"/>
  </r>
  <r>
    <x v="2"/>
    <x v="0"/>
    <s v="United States"/>
    <s v="Lafayette"/>
    <s v="Louisiana"/>
    <n v="70506"/>
    <s v="United States ,Lafayette ,Louisiana, 70506"/>
    <x v="0"/>
    <x v="0"/>
    <s v="South - Furniture"/>
    <s v="Furnishings"/>
    <n v="8.01"/>
    <n v="8"/>
    <n v="8.01"/>
    <n v="3"/>
    <n v="2.6666666666666665"/>
    <n v="0"/>
    <n v="3.0438000000000001"/>
    <n v="38"/>
    <n v="24.03"/>
  </r>
  <r>
    <x v="1"/>
    <x v="0"/>
    <s v="United States"/>
    <s v="Raleigh"/>
    <s v="North Carolina"/>
    <n v="27604"/>
    <s v="United States ,Raleigh ,North Carolina, 27604"/>
    <x v="0"/>
    <x v="2"/>
    <s v="South - Technology"/>
    <s v="Phones"/>
    <n v="177.48"/>
    <n v="177"/>
    <n v="141.98399999999998"/>
    <n v="3"/>
    <n v="59"/>
    <n v="0.2"/>
    <n v="19.9665"/>
    <n v="11.25"/>
    <n v="425.95199999999994"/>
  </r>
  <r>
    <x v="0"/>
    <x v="1"/>
    <s v="United States"/>
    <s v="Spokane"/>
    <s v="Washington"/>
    <n v="99207"/>
    <s v="United States ,Spokane ,Washington, 99207"/>
    <x v="1"/>
    <x v="0"/>
    <s v="West - Furniture"/>
    <s v="Chairs"/>
    <n v="569.56799999999998"/>
    <n v="570"/>
    <n v="455.65440000000001"/>
    <n v="2"/>
    <n v="285"/>
    <n v="0.2"/>
    <n v="7.1196000000000002"/>
    <n v="1.25"/>
    <n v="911.30880000000002"/>
  </r>
  <r>
    <x v="0"/>
    <x v="1"/>
    <s v="United States"/>
    <s v="Spokane"/>
    <s v="Washington"/>
    <n v="99207"/>
    <s v="United States ,Spokane ,Washington, 99207"/>
    <x v="1"/>
    <x v="1"/>
    <s v="West - Office Supplies"/>
    <s v="Storage"/>
    <n v="149.72999999999999"/>
    <n v="150"/>
    <n v="149.72999999999999"/>
    <n v="7"/>
    <n v="21.428571428571427"/>
    <n v="0"/>
    <n v="43.421700000000001"/>
    <n v="29.000000000000004"/>
    <n v="1048.1099999999999"/>
  </r>
  <r>
    <x v="2"/>
    <x v="0"/>
    <s v="United States"/>
    <s v="Houston"/>
    <s v="Texas"/>
    <n v="77041"/>
    <s v="United States ,Houston ,Texas, 77041"/>
    <x v="2"/>
    <x v="0"/>
    <s v="Central - Furniture"/>
    <s v="Chairs"/>
    <n v="899.43"/>
    <n v="899"/>
    <n v="629.601"/>
    <n v="5"/>
    <n v="179.8"/>
    <n v="0.3"/>
    <n v="-12.849"/>
    <n v="-1.4285714285714286"/>
    <n v="3148.0050000000001"/>
  </r>
  <r>
    <x v="2"/>
    <x v="0"/>
    <s v="United States"/>
    <s v="Houston"/>
    <s v="Texas"/>
    <n v="77041"/>
    <s v="United States ,Houston ,Texas, 77041"/>
    <x v="2"/>
    <x v="1"/>
    <s v="Central - Office Supplies"/>
    <s v="Art"/>
    <n v="46.2"/>
    <n v="46"/>
    <n v="36.96"/>
    <n v="5"/>
    <n v="9.1999999999999993"/>
    <n v="0.2"/>
    <n v="5.7750000000000004"/>
    <n v="12.5"/>
    <n v="184.8"/>
  </r>
  <r>
    <x v="2"/>
    <x v="0"/>
    <s v="United States"/>
    <s v="Houston"/>
    <s v="Texas"/>
    <n v="77041"/>
    <s v="United States ,Houston ,Texas, 77041"/>
    <x v="2"/>
    <x v="1"/>
    <s v="Central - Office Supplies"/>
    <s v="Paper"/>
    <n v="47.951999999999998"/>
    <n v="48"/>
    <n v="38.361599999999996"/>
    <n v="3"/>
    <n v="16"/>
    <n v="0.2"/>
    <n v="16.183800000000002"/>
    <n v="33.75"/>
    <n v="115.08479999999999"/>
  </r>
  <r>
    <x v="2"/>
    <x v="0"/>
    <s v="United States"/>
    <s v="Houston"/>
    <s v="Texas"/>
    <n v="77041"/>
    <s v="United States ,Houston ,Texas, 77041"/>
    <x v="2"/>
    <x v="2"/>
    <s v="Central - Technology"/>
    <s v="Phones"/>
    <n v="7.992"/>
    <n v="8"/>
    <n v="6.3936000000000002"/>
    <n v="1"/>
    <n v="8"/>
    <n v="0.2"/>
    <n v="0.69930000000000003"/>
    <n v="8.75"/>
    <n v="6.3936000000000002"/>
  </r>
  <r>
    <x v="2"/>
    <x v="0"/>
    <s v="United States"/>
    <s v="Houston"/>
    <s v="Texas"/>
    <n v="77041"/>
    <s v="United States ,Houston ,Texas, 77041"/>
    <x v="2"/>
    <x v="1"/>
    <s v="Central - Office Supplies"/>
    <s v="Paper"/>
    <n v="76.864000000000004"/>
    <n v="77"/>
    <n v="61.491200000000006"/>
    <n v="2"/>
    <n v="38.5"/>
    <n v="0.2"/>
    <n v="26.9024"/>
    <n v="35"/>
    <n v="122.98240000000001"/>
  </r>
  <r>
    <x v="1"/>
    <x v="2"/>
    <s v="United States"/>
    <s v="Louisville"/>
    <s v="Kentucky"/>
    <n v="40214"/>
    <s v="United States ,Louisville ,Kentucky, 40214"/>
    <x v="0"/>
    <x v="1"/>
    <s v="South - Office Supplies"/>
    <s v="Binders"/>
    <n v="102.93"/>
    <n v="103"/>
    <n v="102.93"/>
    <n v="3"/>
    <n v="34.333333333333336"/>
    <n v="0"/>
    <n v="48.377099999999999"/>
    <n v="47"/>
    <n v="308.79000000000002"/>
  </r>
  <r>
    <x v="1"/>
    <x v="2"/>
    <s v="United States"/>
    <s v="Louisville"/>
    <s v="Kentucky"/>
    <n v="40214"/>
    <s v="United States ,Louisville ,Kentucky, 40214"/>
    <x v="0"/>
    <x v="2"/>
    <s v="South - Technology"/>
    <s v="Accessories"/>
    <n v="98.16"/>
    <n v="98"/>
    <n v="98.16"/>
    <n v="6"/>
    <n v="16.333333333333332"/>
    <n v="0"/>
    <n v="9.8160000000000007"/>
    <n v="10"/>
    <n v="588.96"/>
  </r>
  <r>
    <x v="0"/>
    <x v="2"/>
    <s v="United States"/>
    <s v="Hollywood"/>
    <s v="Florida"/>
    <n v="33021"/>
    <s v="United States ,Hollywood ,Florida, 33021"/>
    <x v="0"/>
    <x v="1"/>
    <s v="South - Office Supplies"/>
    <s v="Binders"/>
    <n v="11.52"/>
    <n v="12"/>
    <n v="3.4559999999999995"/>
    <n v="5"/>
    <n v="2.4"/>
    <n v="0.7"/>
    <n v="-7.68"/>
    <n v="-66.666666666666657"/>
    <n v="17.279999999999998"/>
  </r>
  <r>
    <x v="3"/>
    <x v="1"/>
    <s v="United States"/>
    <s v="Chandler"/>
    <s v="Arizona"/>
    <n v="85224"/>
    <s v="United States ,Chandler ,Arizona, 85224"/>
    <x v="1"/>
    <x v="1"/>
    <s v="West - Office Supplies"/>
    <s v="Paper"/>
    <n v="83.88"/>
    <n v="84"/>
    <n v="67.103999999999999"/>
    <n v="1"/>
    <n v="84"/>
    <n v="0.2"/>
    <n v="29.358000000000001"/>
    <n v="35"/>
    <n v="67.103999999999999"/>
  </r>
  <r>
    <x v="1"/>
    <x v="0"/>
    <s v="United States"/>
    <s v="Philadelphia"/>
    <s v="Pennsylvania"/>
    <n v="19120"/>
    <s v="United States ,Philadelphia ,Pennsylvania, 19120"/>
    <x v="3"/>
    <x v="2"/>
    <s v="East - Technology"/>
    <s v="Phones"/>
    <n v="108.57599999999999"/>
    <n v="109"/>
    <n v="65.145600000000002"/>
    <n v="4"/>
    <n v="27.25"/>
    <n v="0.4"/>
    <n v="-25.334399999999999"/>
    <n v="-23.333333333333332"/>
    <n v="260.58240000000001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Fasteners"/>
    <n v="5.984"/>
    <n v="6"/>
    <n v="4.7872000000000003"/>
    <n v="2"/>
    <n v="3"/>
    <n v="0.2"/>
    <n v="-1.3464"/>
    <n v="-22.5"/>
    <n v="9.5744000000000007"/>
  </r>
  <r>
    <x v="1"/>
    <x v="1"/>
    <s v="United States"/>
    <s v="Tulsa"/>
    <s v="Oklahoma"/>
    <n v="74133"/>
    <s v="United States ,Tulsa ,Oklahoma, 74133"/>
    <x v="2"/>
    <x v="1"/>
    <s v="Central - Office Supplies"/>
    <s v="Supplies"/>
    <n v="21.96"/>
    <n v="22"/>
    <n v="21.96"/>
    <n v="2"/>
    <n v="11"/>
    <n v="0"/>
    <n v="6.1487999999999996"/>
    <n v="27.999999999999996"/>
    <n v="43.92"/>
  </r>
  <r>
    <x v="1"/>
    <x v="1"/>
    <s v="United States"/>
    <s v="Tulsa"/>
    <s v="Oklahoma"/>
    <n v="74133"/>
    <s v="United States ,Tulsa ,Oklahoma, 74133"/>
    <x v="2"/>
    <x v="0"/>
    <s v="Central - Furniture"/>
    <s v="Chairs"/>
    <n v="368.97"/>
    <n v="369"/>
    <n v="368.97"/>
    <n v="3"/>
    <n v="123"/>
    <n v="0"/>
    <n v="81.173400000000001"/>
    <n v="21.999999999999996"/>
    <n v="1106.9100000000001"/>
  </r>
  <r>
    <x v="1"/>
    <x v="1"/>
    <s v="United States"/>
    <s v="Tulsa"/>
    <s v="Oklahoma"/>
    <n v="74133"/>
    <s v="United States ,Tulsa ,Oklahoma, 74133"/>
    <x v="2"/>
    <x v="1"/>
    <s v="Central - Office Supplies"/>
    <s v="Art"/>
    <n v="12.39"/>
    <n v="12"/>
    <n v="12.39"/>
    <n v="3"/>
    <n v="4"/>
    <n v="0"/>
    <n v="3.4691999999999998"/>
    <n v="27.999999999999996"/>
    <n v="37.17"/>
  </r>
  <r>
    <x v="1"/>
    <x v="1"/>
    <s v="United States"/>
    <s v="Tulsa"/>
    <s v="Oklahoma"/>
    <n v="74133"/>
    <s v="United States ,Tulsa ,Oklahoma, 74133"/>
    <x v="2"/>
    <x v="1"/>
    <s v="Central - Office Supplies"/>
    <s v="Storage"/>
    <n v="332.94"/>
    <n v="333"/>
    <n v="332.94"/>
    <n v="3"/>
    <n v="111"/>
    <n v="0"/>
    <n v="9.9882000000000009"/>
    <n v="3.0000000000000004"/>
    <n v="998.81999999999994"/>
  </r>
  <r>
    <x v="1"/>
    <x v="1"/>
    <s v="United States"/>
    <s v="Draper"/>
    <s v="Utah"/>
    <n v="84020"/>
    <s v="United States ,Draper ,Utah, 84020"/>
    <x v="1"/>
    <x v="2"/>
    <s v="West - Technology"/>
    <s v="Accessories"/>
    <n v="111.93"/>
    <n v="112"/>
    <n v="111.93"/>
    <n v="7"/>
    <n v="16"/>
    <n v="0"/>
    <n v="34.698300000000003"/>
    <n v="31"/>
    <n v="783.51"/>
  </r>
  <r>
    <x v="2"/>
    <x v="2"/>
    <s v="United States"/>
    <s v="Oakland"/>
    <s v="California"/>
    <n v="94601"/>
    <s v="United States ,Oakland ,California, 94601"/>
    <x v="1"/>
    <x v="0"/>
    <s v="West - Furniture"/>
    <s v="Chairs"/>
    <n v="454.27199999999999"/>
    <n v="454"/>
    <n v="363.41759999999999"/>
    <n v="8"/>
    <n v="56.75"/>
    <n v="0.2"/>
    <n v="-73.819199999999995"/>
    <n v="-16.25"/>
    <n v="2907.3407999999999"/>
  </r>
  <r>
    <x v="1"/>
    <x v="0"/>
    <s v="United States"/>
    <s v="Lawrence"/>
    <s v="Massachusetts"/>
    <n v="1841"/>
    <s v="United States ,Lawrence ,Massachusetts, 1841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Philadelphia"/>
    <s v="Pennsylvania"/>
    <n v="19120"/>
    <s v="United States ,Philadelphia ,Pennsylvania, 19120"/>
    <x v="3"/>
    <x v="2"/>
    <s v="East - Technology"/>
    <s v="Copiers"/>
    <n v="8399.9760000000006"/>
    <n v="8400"/>
    <n v="5039.9856"/>
    <n v="4"/>
    <n v="2100"/>
    <n v="0.4"/>
    <n v="1119.9967999999999"/>
    <n v="13.33333333333333"/>
    <n v="20159.9424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Binders"/>
    <n v="6.2939999999999996"/>
    <n v="6"/>
    <n v="1.8882000000000003"/>
    <n v="1"/>
    <n v="6"/>
    <n v="0.7"/>
    <n v="-4.1959999999999997"/>
    <n v="-66.666666666666657"/>
    <n v="1.8882000000000003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Paper"/>
    <n v="10.368"/>
    <n v="10"/>
    <n v="8.2943999999999996"/>
    <n v="2"/>
    <n v="5"/>
    <n v="0.2"/>
    <n v="3.6288"/>
    <n v="35"/>
    <n v="16.588799999999999"/>
  </r>
  <r>
    <x v="1"/>
    <x v="0"/>
    <s v="United States"/>
    <s v="Philadelphia"/>
    <s v="Pennsylvania"/>
    <n v="19120"/>
    <s v="United States ,Philadelphia ,Pennsylvania, 19120"/>
    <x v="3"/>
    <x v="2"/>
    <s v="East - Technology"/>
    <s v="Phones"/>
    <n v="122.38200000000001"/>
    <n v="122"/>
    <n v="73.429200000000009"/>
    <n v="3"/>
    <n v="40.666666666666664"/>
    <n v="0.4"/>
    <n v="-24.476400000000002"/>
    <n v="-20"/>
    <n v="220.28760000000003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Storage"/>
    <n v="25.984000000000002"/>
    <n v="26"/>
    <n v="20.787200000000002"/>
    <n v="2"/>
    <n v="13"/>
    <n v="0.2"/>
    <n v="-1.6240000000000001"/>
    <n v="-6.25"/>
    <n v="41.574400000000004"/>
  </r>
  <r>
    <x v="1"/>
    <x v="0"/>
    <s v="United States"/>
    <s v="Jacksonville"/>
    <s v="North Carolina"/>
    <n v="28540"/>
    <s v="United States ,Jacksonville ,North Carolina, 28540"/>
    <x v="0"/>
    <x v="0"/>
    <s v="South - Furniture"/>
    <s v="Tables"/>
    <n v="945.03599999999994"/>
    <n v="945"/>
    <n v="567.02159999999992"/>
    <n v="6"/>
    <n v="157.5"/>
    <n v="0.4"/>
    <n v="-299.26139999999998"/>
    <n v="-31.666666666666664"/>
    <n v="3402.1295999999993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Binders"/>
    <n v="14.301"/>
    <n v="14"/>
    <n v="4.2903000000000002"/>
    <n v="7"/>
    <n v="2"/>
    <n v="0.7"/>
    <n v="-10.487399999999999"/>
    <n v="-73.333333333333329"/>
    <n v="30.0321"/>
  </r>
  <r>
    <x v="1"/>
    <x v="0"/>
    <s v="United States"/>
    <s v="Jacksonville"/>
    <s v="North Carolina"/>
    <n v="28540"/>
    <s v="United States ,Jacksonville ,North Carolina, 28540"/>
    <x v="0"/>
    <x v="0"/>
    <s v="South - Furniture"/>
    <s v="Furnishings"/>
    <n v="410.35199999999998"/>
    <n v="410"/>
    <n v="328.28159999999997"/>
    <n v="3"/>
    <n v="136.66666666666666"/>
    <n v="0.2"/>
    <n v="-51.293999999999997"/>
    <n v="-12.5"/>
    <n v="984.84479999999985"/>
  </r>
  <r>
    <x v="1"/>
    <x v="1"/>
    <s v="United States"/>
    <s v="Chicago"/>
    <s v="Illinois"/>
    <n v="60610"/>
    <s v="United States ,Chicago ,Illinois, 60610"/>
    <x v="2"/>
    <x v="1"/>
    <s v="Central - Office Supplies"/>
    <s v="Paper"/>
    <n v="23.52"/>
    <n v="24"/>
    <n v="18.815999999999999"/>
    <n v="5"/>
    <n v="4.8"/>
    <n v="0.2"/>
    <n v="8.5259999999999998"/>
    <n v="36.25"/>
    <n v="94.08"/>
  </r>
  <r>
    <x v="1"/>
    <x v="1"/>
    <s v="United States"/>
    <s v="Chicago"/>
    <s v="Illinois"/>
    <n v="60610"/>
    <s v="United States ,Chicago ,Illinois, 60610"/>
    <x v="2"/>
    <x v="2"/>
    <s v="Central - Technology"/>
    <s v="Phones"/>
    <n v="180.96"/>
    <n v="181"/>
    <n v="144.768"/>
    <n v="5"/>
    <n v="36.200000000000003"/>
    <n v="0.2"/>
    <n v="13.571999999999999"/>
    <n v="7.5"/>
    <n v="723.84"/>
  </r>
  <r>
    <x v="2"/>
    <x v="0"/>
    <s v="United States"/>
    <s v="Pocatello"/>
    <s v="Idaho"/>
    <n v="83201"/>
    <s v="United States ,Pocatello ,Idaho, 83201"/>
    <x v="1"/>
    <x v="0"/>
    <s v="West - Furniture"/>
    <s v="Furnishings"/>
    <n v="35"/>
    <n v="35"/>
    <n v="35"/>
    <n v="4"/>
    <n v="8.75"/>
    <n v="0"/>
    <n v="14.7"/>
    <n v="42"/>
    <n v="140"/>
  </r>
  <r>
    <x v="2"/>
    <x v="0"/>
    <s v="United States"/>
    <s v="Pocatello"/>
    <s v="Idaho"/>
    <n v="83201"/>
    <s v="United States ,Pocatello ,Idaho, 83201"/>
    <x v="1"/>
    <x v="1"/>
    <s v="West - Office Supplies"/>
    <s v="Storage"/>
    <n v="477.15"/>
    <n v="477"/>
    <n v="477.15"/>
    <n v="5"/>
    <n v="95.4"/>
    <n v="0"/>
    <n v="28.629000000000001"/>
    <n v="6.0000000000000009"/>
    <n v="2385.75"/>
  </r>
  <r>
    <x v="2"/>
    <x v="0"/>
    <s v="United States"/>
    <s v="Pocatello"/>
    <s v="Idaho"/>
    <n v="83201"/>
    <s v="United States ,Pocatello ,Idaho, 83201"/>
    <x v="1"/>
    <x v="2"/>
    <s v="West - Technology"/>
    <s v="Phones"/>
    <n v="302.37599999999998"/>
    <n v="302"/>
    <n v="241.90079999999998"/>
    <n v="3"/>
    <n v="100.66666666666667"/>
    <n v="0.2"/>
    <n v="22.6782"/>
    <n v="7.5000000000000009"/>
    <n v="725.7023999999999"/>
  </r>
  <r>
    <x v="1"/>
    <x v="0"/>
    <s v="United States"/>
    <s v="Plano"/>
    <s v="Texas"/>
    <n v="75023"/>
    <s v="United States ,Plano ,Texas, 75023"/>
    <x v="2"/>
    <x v="0"/>
    <s v="Central - Furniture"/>
    <s v="Tables"/>
    <n v="974.98800000000006"/>
    <n v="975"/>
    <n v="682.49160000000006"/>
    <n v="4"/>
    <n v="243.75"/>
    <n v="0.3"/>
    <n v="-97.498800000000003"/>
    <n v="-10"/>
    <n v="2729.9664000000002"/>
  </r>
  <r>
    <x v="2"/>
    <x v="0"/>
    <s v="United States"/>
    <s v="New York City"/>
    <s v="New York"/>
    <n v="10024"/>
    <s v="United States ,New York City ,New York, 10024"/>
    <x v="3"/>
    <x v="0"/>
    <s v="East - Furniture"/>
    <s v="Chairs"/>
    <n v="589.41"/>
    <n v="589"/>
    <n v="530.46899999999994"/>
    <n v="5"/>
    <n v="117.8"/>
    <n v="0.1"/>
    <n v="-6.5490000000000004"/>
    <n v="-1.1111111111111112"/>
    <n v="2652.3449999999998"/>
  </r>
  <r>
    <x v="1"/>
    <x v="1"/>
    <s v="United States"/>
    <s v="New York City"/>
    <s v="New York"/>
    <n v="10024"/>
    <s v="United States ,New York City ,New York, 10024"/>
    <x v="3"/>
    <x v="1"/>
    <s v="East - Office Supplies"/>
    <s v="Art"/>
    <n v="34.700000000000003"/>
    <n v="35"/>
    <n v="34.700000000000003"/>
    <n v="5"/>
    <n v="7"/>
    <n v="0"/>
    <n v="12.492000000000001"/>
    <n v="36"/>
    <n v="173.5"/>
  </r>
  <r>
    <x v="1"/>
    <x v="1"/>
    <s v="United States"/>
    <s v="New York City"/>
    <s v="New York"/>
    <n v="10024"/>
    <s v="United States ,New York City ,New York, 10024"/>
    <x v="3"/>
    <x v="1"/>
    <s v="East - Office Supplies"/>
    <s v="Storage"/>
    <n v="99.87"/>
    <n v="100"/>
    <n v="99.87"/>
    <n v="3"/>
    <n v="33.333333333333336"/>
    <n v="0"/>
    <n v="23.968800000000002"/>
    <n v="24.000000000000004"/>
    <n v="299.61"/>
  </r>
  <r>
    <x v="1"/>
    <x v="1"/>
    <s v="United States"/>
    <s v="New York City"/>
    <s v="New York"/>
    <n v="10024"/>
    <s v="United States ,New York City ,New York, 10024"/>
    <x v="3"/>
    <x v="1"/>
    <s v="East - Office Supplies"/>
    <s v="Paper"/>
    <n v="37.94"/>
    <n v="38"/>
    <n v="37.94"/>
    <n v="2"/>
    <n v="19"/>
    <n v="0"/>
    <n v="18.211200000000002"/>
    <n v="48.000000000000007"/>
    <n v="75.88"/>
  </r>
  <r>
    <x v="1"/>
    <x v="1"/>
    <s v="United States"/>
    <s v="New York City"/>
    <s v="New York"/>
    <n v="10024"/>
    <s v="United States ,New York City ,New York, 10024"/>
    <x v="3"/>
    <x v="1"/>
    <s v="East - Office Supplies"/>
    <s v="Labels"/>
    <n v="24.9"/>
    <n v="25"/>
    <n v="24.9"/>
    <n v="5"/>
    <n v="5"/>
    <n v="0"/>
    <n v="11.454000000000001"/>
    <n v="46.000000000000007"/>
    <n v="124.5"/>
  </r>
  <r>
    <x v="1"/>
    <x v="1"/>
    <s v="United States"/>
    <s v="New York City"/>
    <s v="New York"/>
    <n v="10024"/>
    <s v="United States ,New York City ,New York, 10024"/>
    <x v="3"/>
    <x v="0"/>
    <s v="East - Furniture"/>
    <s v="Furnishings"/>
    <n v="82.26"/>
    <n v="82"/>
    <n v="82.26"/>
    <n v="3"/>
    <n v="27.333333333333332"/>
    <n v="0"/>
    <n v="33.726599999999998"/>
    <n v="40.999999999999993"/>
    <n v="246.78000000000003"/>
  </r>
  <r>
    <x v="1"/>
    <x v="0"/>
    <s v="United States"/>
    <s v="Chicago"/>
    <s v="Illinois"/>
    <n v="60623"/>
    <s v="United States ,Chicago ,Illinois, 60623"/>
    <x v="2"/>
    <x v="1"/>
    <s v="Central - Office Supplies"/>
    <s v="Fasteners"/>
    <n v="7.1040000000000001"/>
    <n v="7"/>
    <n v="5.6832000000000003"/>
    <n v="6"/>
    <n v="1.1666666666666667"/>
    <n v="0.2"/>
    <n v="2.4864000000000002"/>
    <n v="35"/>
    <n v="34.099200000000003"/>
  </r>
  <r>
    <x v="0"/>
    <x v="2"/>
    <s v="United States"/>
    <s v="Houston"/>
    <s v="Texas"/>
    <n v="77095"/>
    <s v="United States ,Houston ,Texas, 77095"/>
    <x v="2"/>
    <x v="0"/>
    <s v="Central - Furniture"/>
    <s v="Furnishings"/>
    <n v="103.5"/>
    <n v="104"/>
    <n v="41.400000000000006"/>
    <n v="5"/>
    <n v="20.8"/>
    <n v="0.6"/>
    <n v="-77.625"/>
    <n v="-75"/>
    <n v="207.00000000000003"/>
  </r>
  <r>
    <x v="0"/>
    <x v="2"/>
    <s v="United States"/>
    <s v="Houston"/>
    <s v="Texas"/>
    <n v="77095"/>
    <s v="United States ,Houston ,Texas, 77095"/>
    <x v="2"/>
    <x v="1"/>
    <s v="Central - Office Supplies"/>
    <s v="Labels"/>
    <n v="2.464"/>
    <n v="2"/>
    <n v="1.9712000000000001"/>
    <n v="1"/>
    <n v="2"/>
    <n v="0.2"/>
    <n v="0.86240000000000006"/>
    <n v="35"/>
    <n v="1.9712000000000001"/>
  </r>
  <r>
    <x v="0"/>
    <x v="2"/>
    <s v="United States"/>
    <s v="Houston"/>
    <s v="Texas"/>
    <n v="77095"/>
    <s v="United States ,Houston ,Texas, 77095"/>
    <x v="2"/>
    <x v="1"/>
    <s v="Central - Office Supplies"/>
    <s v="Storage"/>
    <n v="8.7200000000000006"/>
    <n v="9"/>
    <n v="6.9760000000000009"/>
    <n v="1"/>
    <n v="9"/>
    <n v="0.2"/>
    <n v="0.65400000000000003"/>
    <n v="7.5"/>
    <n v="6.9760000000000009"/>
  </r>
  <r>
    <x v="1"/>
    <x v="0"/>
    <s v="United States"/>
    <s v="Meriden"/>
    <s v="Connecticut"/>
    <n v="6450"/>
    <s v="United States ,Meriden ,Connecticut, 6450"/>
    <x v="3"/>
    <x v="1"/>
    <s v="East - Office Supplies"/>
    <s v="Binders"/>
    <n v="10.76"/>
    <n v="11"/>
    <n v="10.76"/>
    <n v="2"/>
    <n v="5.5"/>
    <n v="0"/>
    <n v="5.1647999999999996"/>
    <n v="48"/>
    <n v="21.52"/>
  </r>
  <r>
    <x v="1"/>
    <x v="0"/>
    <s v="United States"/>
    <s v="Meriden"/>
    <s v="Connecticut"/>
    <n v="6450"/>
    <s v="United States ,Meriden ,Connecticut, 6450"/>
    <x v="3"/>
    <x v="1"/>
    <s v="East - Office Supplies"/>
    <s v="Paper"/>
    <n v="45.68"/>
    <n v="46"/>
    <n v="45.68"/>
    <n v="2"/>
    <n v="23"/>
    <n v="0"/>
    <n v="21.012799999999999"/>
    <n v="46"/>
    <n v="91.36"/>
  </r>
  <r>
    <x v="1"/>
    <x v="0"/>
    <s v="United States"/>
    <s v="Meriden"/>
    <s v="Connecticut"/>
    <n v="6450"/>
    <s v="United States ,Meriden ,Connecticut, 6450"/>
    <x v="3"/>
    <x v="1"/>
    <s v="East - Office Supplies"/>
    <s v="Art"/>
    <n v="6.7"/>
    <n v="7"/>
    <n v="6.7"/>
    <n v="1"/>
    <n v="7"/>
    <n v="0"/>
    <n v="2.2109999999999999"/>
    <n v="32.999999999999993"/>
    <n v="6.7"/>
  </r>
  <r>
    <x v="0"/>
    <x v="0"/>
    <s v="United States"/>
    <s v="Glenview"/>
    <s v="Illinois"/>
    <n v="60025"/>
    <s v="United States ,Glenview ,Illinois, 60025"/>
    <x v="2"/>
    <x v="2"/>
    <s v="Central - Technology"/>
    <s v="Phones"/>
    <n v="158.376"/>
    <n v="158"/>
    <n v="126.7008"/>
    <n v="3"/>
    <n v="52.666666666666664"/>
    <n v="0.2"/>
    <n v="13.857900000000001"/>
    <n v="8.75"/>
    <n v="380.10239999999999"/>
  </r>
  <r>
    <x v="1"/>
    <x v="0"/>
    <s v="United States"/>
    <s v="Houston"/>
    <s v="Texas"/>
    <n v="77036"/>
    <s v="United States ,Houston ,Texas, 77036"/>
    <x v="2"/>
    <x v="1"/>
    <s v="Central - Office Supplies"/>
    <s v="Art"/>
    <n v="3.44"/>
    <n v="3"/>
    <n v="2.7519999999999998"/>
    <n v="2"/>
    <n v="1.5"/>
    <n v="0.2"/>
    <n v="0.55900000000000005"/>
    <n v="16.25"/>
    <n v="5.5039999999999996"/>
  </r>
  <r>
    <x v="2"/>
    <x v="0"/>
    <s v="United States"/>
    <s v="San Francisco"/>
    <s v="California"/>
    <n v="94110"/>
    <s v="United States ,San Francisco ,California, 94110"/>
    <x v="1"/>
    <x v="1"/>
    <s v="West - Office Supplies"/>
    <s v="Storage"/>
    <n v="56.56"/>
    <n v="57"/>
    <n v="56.56"/>
    <n v="2"/>
    <n v="28.5"/>
    <n v="0"/>
    <n v="15.2712"/>
    <n v="27"/>
    <n v="113.12"/>
  </r>
  <r>
    <x v="2"/>
    <x v="0"/>
    <s v="United States"/>
    <s v="San Francisco"/>
    <s v="California"/>
    <n v="94110"/>
    <s v="United States ,San Francisco ,California, 94110"/>
    <x v="1"/>
    <x v="0"/>
    <s v="West - Furniture"/>
    <s v="Furnishings"/>
    <n v="36.96"/>
    <n v="37"/>
    <n v="36.96"/>
    <n v="7"/>
    <n v="5.2857142857142856"/>
    <n v="0"/>
    <n v="11.457599999999999"/>
    <n v="31"/>
    <n v="258.72000000000003"/>
  </r>
  <r>
    <x v="1"/>
    <x v="1"/>
    <s v="United States"/>
    <s v="New York City"/>
    <s v="New York"/>
    <n v="10009"/>
    <s v="United States ,New York City ,New York, 10009"/>
    <x v="3"/>
    <x v="2"/>
    <s v="East - Technology"/>
    <s v="Phones"/>
    <n v="135.99"/>
    <n v="136"/>
    <n v="135.99"/>
    <n v="1"/>
    <n v="136"/>
    <n v="0"/>
    <n v="36.717300000000002"/>
    <n v="27"/>
    <n v="135.99"/>
  </r>
  <r>
    <x v="1"/>
    <x v="1"/>
    <s v="United States"/>
    <s v="New York City"/>
    <s v="New York"/>
    <n v="10009"/>
    <s v="United States ,New York City ,New York, 10009"/>
    <x v="3"/>
    <x v="1"/>
    <s v="East - Office Supplies"/>
    <s v="Art"/>
    <n v="15.96"/>
    <n v="16"/>
    <n v="15.96"/>
    <n v="7"/>
    <n v="2.2857142857142856"/>
    <n v="0"/>
    <n v="7.0224000000000002"/>
    <n v="44"/>
    <n v="111.72"/>
  </r>
  <r>
    <x v="2"/>
    <x v="1"/>
    <s v="United States"/>
    <s v="Baltimore"/>
    <s v="Maryland"/>
    <n v="21215"/>
    <s v="United States ,Baltimore ,Maryland, 21215"/>
    <x v="3"/>
    <x v="1"/>
    <s v="East - Office Supplies"/>
    <s v="Art"/>
    <n v="3.76"/>
    <n v="4"/>
    <n v="3.76"/>
    <n v="2"/>
    <n v="2"/>
    <n v="0"/>
    <n v="1.0904"/>
    <n v="29.000000000000004"/>
    <n v="7.52"/>
  </r>
  <r>
    <x v="2"/>
    <x v="1"/>
    <s v="United States"/>
    <s v="Baltimore"/>
    <s v="Maryland"/>
    <n v="21215"/>
    <s v="United States ,Baltimore ,Maryland, 21215"/>
    <x v="3"/>
    <x v="1"/>
    <s v="East - Office Supplies"/>
    <s v="Art"/>
    <n v="14.7"/>
    <n v="15"/>
    <n v="14.7"/>
    <n v="5"/>
    <n v="3"/>
    <n v="0"/>
    <n v="6.6150000000000002"/>
    <n v="45"/>
    <n v="73.5"/>
  </r>
  <r>
    <x v="2"/>
    <x v="1"/>
    <s v="United States"/>
    <s v="Baltimore"/>
    <s v="Maryland"/>
    <n v="21215"/>
    <s v="United States ,Baltimore ,Maryland, 21215"/>
    <x v="3"/>
    <x v="1"/>
    <s v="East - Office Supplies"/>
    <s v="Art"/>
    <n v="37.200000000000003"/>
    <n v="37"/>
    <n v="37.200000000000003"/>
    <n v="5"/>
    <n v="7.4"/>
    <n v="0"/>
    <n v="9.3000000000000007"/>
    <n v="25"/>
    <n v="186"/>
  </r>
  <r>
    <x v="2"/>
    <x v="1"/>
    <s v="United States"/>
    <s v="Baltimore"/>
    <s v="Maryland"/>
    <n v="21215"/>
    <s v="United States ,Baltimore ,Maryland, 21215"/>
    <x v="3"/>
    <x v="2"/>
    <s v="East - Technology"/>
    <s v="Accessories"/>
    <n v="89.97"/>
    <n v="90"/>
    <n v="89.97"/>
    <n v="3"/>
    <n v="30"/>
    <n v="0"/>
    <n v="18.893699999999999"/>
    <n v="21"/>
    <n v="269.90999999999997"/>
  </r>
  <r>
    <x v="2"/>
    <x v="1"/>
    <s v="United States"/>
    <s v="Baltimore"/>
    <s v="Maryland"/>
    <n v="21215"/>
    <s v="United States ,Baltimore ,Maryland, 21215"/>
    <x v="3"/>
    <x v="0"/>
    <s v="East - Furniture"/>
    <s v="Chairs"/>
    <n v="261.95999999999998"/>
    <n v="262"/>
    <n v="261.95999999999998"/>
    <n v="2"/>
    <n v="131"/>
    <n v="0"/>
    <n v="23.5764"/>
    <n v="9.0000000000000018"/>
    <n v="523.91999999999996"/>
  </r>
  <r>
    <x v="2"/>
    <x v="1"/>
    <s v="United States"/>
    <s v="Baltimore"/>
    <s v="Maryland"/>
    <n v="21215"/>
    <s v="United States ,Baltimore ,Maryland, 21215"/>
    <x v="3"/>
    <x v="1"/>
    <s v="East - Office Supplies"/>
    <s v="Labels"/>
    <n v="74"/>
    <n v="74"/>
    <n v="74"/>
    <n v="5"/>
    <n v="14.8"/>
    <n v="0"/>
    <n v="37"/>
    <n v="50"/>
    <n v="370"/>
  </r>
  <r>
    <x v="1"/>
    <x v="2"/>
    <s v="United States"/>
    <s v="Louisville"/>
    <s v="Kentucky"/>
    <n v="40214"/>
    <s v="United States ,Louisville ,Kentucky, 40214"/>
    <x v="0"/>
    <x v="0"/>
    <s v="South - Furniture"/>
    <s v="Furnishings"/>
    <n v="13.28"/>
    <n v="13"/>
    <n v="13.28"/>
    <n v="2"/>
    <n v="6.5"/>
    <n v="0"/>
    <n v="6.3743999999999996"/>
    <n v="48"/>
    <n v="26.56"/>
  </r>
  <r>
    <x v="1"/>
    <x v="0"/>
    <s v="United States"/>
    <s v="Lebanon"/>
    <s v="Tennessee"/>
    <n v="37087"/>
    <s v="United States ,Lebanon ,Tennessee, 37087"/>
    <x v="0"/>
    <x v="1"/>
    <s v="South - Office Supplies"/>
    <s v="Storage"/>
    <n v="84.96"/>
    <n v="85"/>
    <n v="67.967999999999989"/>
    <n v="6"/>
    <n v="14.166666666666666"/>
    <n v="0.2"/>
    <n v="6.3719999999999999"/>
    <n v="7.5000000000000009"/>
    <n v="407.80799999999994"/>
  </r>
  <r>
    <x v="0"/>
    <x v="0"/>
    <s v="United States"/>
    <s v="Los Angeles"/>
    <s v="California"/>
    <n v="90008"/>
    <s v="United States ,Los Angeles ,California, 90008"/>
    <x v="1"/>
    <x v="2"/>
    <s v="West - Technology"/>
    <s v="Accessories"/>
    <n v="68.459999999999994"/>
    <n v="68"/>
    <n v="68.459999999999994"/>
    <n v="7"/>
    <n v="9.7142857142857135"/>
    <n v="0"/>
    <n v="25.330200000000001"/>
    <n v="37.000000000000007"/>
    <n v="479.21999999999997"/>
  </r>
  <r>
    <x v="1"/>
    <x v="2"/>
    <s v="United States"/>
    <s v="Providence"/>
    <s v="Rhode Island"/>
    <n v="2908"/>
    <s v="United States ,Providence ,Rhode Island, 2908"/>
    <x v="3"/>
    <x v="1"/>
    <s v="East - Office Supplies"/>
    <s v="Storage"/>
    <n v="2079.4"/>
    <n v="2079"/>
    <n v="2079.4"/>
    <n v="5"/>
    <n v="415.8"/>
    <n v="0"/>
    <n v="582.23199999999997"/>
    <n v="27.999999999999996"/>
    <n v="10397"/>
  </r>
  <r>
    <x v="1"/>
    <x v="2"/>
    <s v="United States"/>
    <s v="Providence"/>
    <s v="Rhode Island"/>
    <n v="2908"/>
    <s v="United States ,Providence ,Rhode Island, 2908"/>
    <x v="3"/>
    <x v="2"/>
    <s v="East - Technology"/>
    <s v="Phones"/>
    <n v="629.95000000000005"/>
    <n v="630"/>
    <n v="629.95000000000005"/>
    <n v="5"/>
    <n v="126"/>
    <n v="0"/>
    <n v="176.386"/>
    <n v="27.999999999999996"/>
    <n v="3149.75"/>
  </r>
  <r>
    <x v="1"/>
    <x v="2"/>
    <s v="United States"/>
    <s v="Providence"/>
    <s v="Rhode Island"/>
    <n v="2908"/>
    <s v="United States ,Providence ,Rhode Island, 2908"/>
    <x v="3"/>
    <x v="0"/>
    <s v="East - Furniture"/>
    <s v="Furnishings"/>
    <n v="72.42"/>
    <n v="72"/>
    <n v="72.42"/>
    <n v="6"/>
    <n v="12"/>
    <n v="0"/>
    <n v="23.898599999999998"/>
    <n v="32.999999999999993"/>
    <n v="434.52"/>
  </r>
  <r>
    <x v="1"/>
    <x v="2"/>
    <s v="United States"/>
    <s v="Detroit"/>
    <s v="Michigan"/>
    <n v="48234"/>
    <s v="United States ,Detroit ,Michigan, 48234"/>
    <x v="2"/>
    <x v="2"/>
    <s v="Central - Technology"/>
    <s v="Phones"/>
    <n v="131.97999999999999"/>
    <n v="132"/>
    <n v="131.97999999999999"/>
    <n v="2"/>
    <n v="66"/>
    <n v="0"/>
    <n v="35.634599999999999"/>
    <n v="27"/>
    <n v="263.95999999999998"/>
  </r>
  <r>
    <x v="1"/>
    <x v="2"/>
    <s v="United States"/>
    <s v="Detroit"/>
    <s v="Michigan"/>
    <n v="48234"/>
    <s v="United States ,Detroit ,Michigan, 48234"/>
    <x v="2"/>
    <x v="2"/>
    <s v="Central - Technology"/>
    <s v="Accessories"/>
    <n v="114.52"/>
    <n v="115"/>
    <n v="114.52"/>
    <n v="7"/>
    <n v="16.428571428571427"/>
    <n v="0"/>
    <n v="11.452"/>
    <n v="10"/>
    <n v="801.64"/>
  </r>
  <r>
    <x v="1"/>
    <x v="2"/>
    <s v="United States"/>
    <s v="Houston"/>
    <s v="Texas"/>
    <n v="77070"/>
    <s v="United States ,Houston ,Texas, 77070"/>
    <x v="2"/>
    <x v="1"/>
    <s v="Central - Office Supplies"/>
    <s v="Labels"/>
    <n v="100.24"/>
    <n v="100"/>
    <n v="80.191999999999993"/>
    <n v="10"/>
    <n v="10"/>
    <n v="0.2"/>
    <n v="33.831000000000003"/>
    <n v="33.75"/>
    <n v="801.92"/>
  </r>
  <r>
    <x v="0"/>
    <x v="0"/>
    <s v="United States"/>
    <s v="Columbia"/>
    <s v="Tennessee"/>
    <n v="38401"/>
    <s v="United States ,Columbia ,Tennessee, 38401"/>
    <x v="0"/>
    <x v="1"/>
    <s v="South - Office Supplies"/>
    <s v="Appliances"/>
    <n v="871.8"/>
    <n v="872"/>
    <n v="697.43999999999994"/>
    <n v="3"/>
    <n v="290.66666666666669"/>
    <n v="0.2"/>
    <n v="87.18"/>
    <n v="10.000000000000002"/>
    <n v="2092.3199999999997"/>
  </r>
  <r>
    <x v="2"/>
    <x v="1"/>
    <s v="United States"/>
    <s v="Philadelphia"/>
    <s v="Pennsylvania"/>
    <n v="19140"/>
    <s v="United States ,Philadelphia ,Pennsylvania, 19140"/>
    <x v="3"/>
    <x v="0"/>
    <s v="East - Furniture"/>
    <s v="Bookcases"/>
    <n v="61.96"/>
    <n v="62"/>
    <n v="30.98"/>
    <n v="4"/>
    <n v="15.5"/>
    <n v="0.5"/>
    <n v="-53.285600000000002"/>
    <n v="-86"/>
    <n v="123.92"/>
  </r>
  <r>
    <x v="1"/>
    <x v="0"/>
    <s v="United States"/>
    <s v="Pembroke Pines"/>
    <s v="Florida"/>
    <n v="33024"/>
    <s v="United States ,Pembroke Pines ,Florida, 33024"/>
    <x v="0"/>
    <x v="1"/>
    <s v="South - Office Supplies"/>
    <s v="Binders"/>
    <n v="4.5540000000000003"/>
    <n v="5"/>
    <n v="1.3662000000000001"/>
    <n v="3"/>
    <n v="1.6666666666666667"/>
    <n v="0.7"/>
    <n v="-3.4914000000000001"/>
    <n v="-76.666666666666657"/>
    <n v="4.0986000000000002"/>
  </r>
  <r>
    <x v="1"/>
    <x v="0"/>
    <s v="United States"/>
    <s v="Pembroke Pines"/>
    <s v="Florida"/>
    <n v="33024"/>
    <s v="United States ,Pembroke Pines ,Florida, 33024"/>
    <x v="0"/>
    <x v="1"/>
    <s v="South - Office Supplies"/>
    <s v="Appliances"/>
    <n v="5.2"/>
    <n v="5"/>
    <n v="4.16"/>
    <n v="2"/>
    <n v="2.5"/>
    <n v="0.2"/>
    <n v="0.58499999999999996"/>
    <n v="11.249999999999998"/>
    <n v="8.32"/>
  </r>
  <r>
    <x v="1"/>
    <x v="0"/>
    <s v="United States"/>
    <s v="Pembroke Pines"/>
    <s v="Florida"/>
    <n v="33024"/>
    <s v="United States ,Pembroke Pines ,Florida, 33024"/>
    <x v="0"/>
    <x v="2"/>
    <s v="South - Technology"/>
    <s v="Accessories"/>
    <n v="205.99199999999999"/>
    <n v="206"/>
    <n v="164.7936"/>
    <n v="1"/>
    <n v="206"/>
    <n v="0.2"/>
    <n v="-2.5749"/>
    <n v="-1.25"/>
    <n v="164.7936"/>
  </r>
  <r>
    <x v="1"/>
    <x v="0"/>
    <s v="United States"/>
    <s v="Pembroke Pines"/>
    <s v="Florida"/>
    <n v="33024"/>
    <s v="United States ,Pembroke Pines ,Florida, 33024"/>
    <x v="0"/>
    <x v="1"/>
    <s v="South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Pembroke Pines"/>
    <s v="Florida"/>
    <n v="33024"/>
    <s v="United States ,Pembroke Pines ,Florida, 33024"/>
    <x v="0"/>
    <x v="2"/>
    <s v="South - Technology"/>
    <s v="Phones"/>
    <n v="503.96"/>
    <n v="504"/>
    <n v="403.16800000000001"/>
    <n v="5"/>
    <n v="100.8"/>
    <n v="0.2"/>
    <n v="50.396000000000001"/>
    <n v="10"/>
    <n v="2015.8400000000001"/>
  </r>
  <r>
    <x v="1"/>
    <x v="0"/>
    <s v="United States"/>
    <s v="Pembroke Pines"/>
    <s v="Florida"/>
    <n v="33024"/>
    <s v="United States ,Pembroke Pines ,Florida, 33024"/>
    <x v="0"/>
    <x v="1"/>
    <s v="South - Office Supplies"/>
    <s v="Appliances"/>
    <n v="24.472000000000001"/>
    <n v="24"/>
    <n v="19.5776"/>
    <n v="7"/>
    <n v="3.4285714285714284"/>
    <n v="0.2"/>
    <n v="1.8353999999999999"/>
    <n v="7.5"/>
    <n v="137.04320000000001"/>
  </r>
  <r>
    <x v="1"/>
    <x v="0"/>
    <s v="United States"/>
    <s v="Pembroke Pines"/>
    <s v="Florida"/>
    <n v="33024"/>
    <s v="United States ,Pembroke Pines ,Florida, 33024"/>
    <x v="0"/>
    <x v="0"/>
    <s v="South - Furniture"/>
    <s v="Bookcases"/>
    <n v="241.56800000000001"/>
    <n v="242"/>
    <n v="193.2544"/>
    <n v="2"/>
    <n v="121"/>
    <n v="0.2"/>
    <n v="0"/>
    <n v="0"/>
    <n v="386.50880000000001"/>
  </r>
  <r>
    <x v="1"/>
    <x v="0"/>
    <s v="United States"/>
    <s v="Pembroke Pines"/>
    <s v="Florida"/>
    <n v="33024"/>
    <s v="United States ,Pembroke Pines ,Florida, 33024"/>
    <x v="0"/>
    <x v="2"/>
    <s v="South - Technology"/>
    <s v="Accessories"/>
    <n v="110.4"/>
    <n v="110"/>
    <n v="88.320000000000007"/>
    <n v="2"/>
    <n v="55"/>
    <n v="0.2"/>
    <n v="-4.1399999999999997"/>
    <n v="-3.75"/>
    <n v="176.64000000000001"/>
  </r>
  <r>
    <x v="1"/>
    <x v="1"/>
    <s v="United States"/>
    <s v="New York City"/>
    <s v="New York"/>
    <n v="10011"/>
    <s v="United States ,New York City ,New York, 10011"/>
    <x v="3"/>
    <x v="0"/>
    <s v="East - Furniture"/>
    <s v="Tables"/>
    <n v="384.76799999999997"/>
    <n v="385"/>
    <n v="230.86079999999998"/>
    <n v="2"/>
    <n v="192.5"/>
    <n v="0.4"/>
    <n v="-115.43040000000001"/>
    <n v="-30.000000000000004"/>
    <n v="461.72159999999997"/>
  </r>
  <r>
    <x v="1"/>
    <x v="1"/>
    <s v="United States"/>
    <s v="New York City"/>
    <s v="New York"/>
    <n v="10011"/>
    <s v="United States ,New York City ,New York, 10011"/>
    <x v="3"/>
    <x v="2"/>
    <s v="East - Technology"/>
    <s v="Machines"/>
    <n v="78.66"/>
    <n v="79"/>
    <n v="78.66"/>
    <n v="6"/>
    <n v="13.166666666666666"/>
    <n v="0"/>
    <n v="36.183599999999998"/>
    <n v="46"/>
    <n v="471.96"/>
  </r>
  <r>
    <x v="1"/>
    <x v="1"/>
    <s v="United States"/>
    <s v="New York City"/>
    <s v="New York"/>
    <n v="10011"/>
    <s v="United States ,New York City ,New York, 10011"/>
    <x v="3"/>
    <x v="1"/>
    <s v="East - Office Supplies"/>
    <s v="Paper"/>
    <n v="45.36"/>
    <n v="45"/>
    <n v="45.36"/>
    <n v="4"/>
    <n v="11.25"/>
    <n v="0"/>
    <n v="22.226400000000002"/>
    <n v="49.000000000000007"/>
    <n v="181.44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Appliances"/>
    <n v="962.08"/>
    <n v="962"/>
    <n v="769.66399999999999"/>
    <n v="4"/>
    <n v="240.5"/>
    <n v="0.2"/>
    <n v="156.33799999999999"/>
    <n v="16.249999999999996"/>
    <n v="3078.6559999999999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Binders"/>
    <n v="12.843"/>
    <n v="13"/>
    <n v="3.8529"/>
    <n v="3"/>
    <n v="4.333333333333333"/>
    <n v="0.7"/>
    <n v="-9.8462999999999994"/>
    <n v="-76.666666666666657"/>
    <n v="11.5587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Paper"/>
    <n v="295.45600000000002"/>
    <n v="295"/>
    <n v="236.3648"/>
    <n v="14"/>
    <n v="21.071428571428573"/>
    <n v="0.2"/>
    <n v="96.023200000000003"/>
    <n v="32.5"/>
    <n v="3309.1071999999999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32.4"/>
    <n v="32"/>
    <n v="32.4"/>
    <n v="5"/>
    <n v="6.4"/>
    <n v="0"/>
    <n v="15.552"/>
    <n v="48"/>
    <n v="162"/>
  </r>
  <r>
    <x v="1"/>
    <x v="1"/>
    <s v="United States"/>
    <s v="Philadelphia"/>
    <s v="Pennsylvania"/>
    <n v="19120"/>
    <s v="United States ,Philadelphia ,Pennsylvania, 19120"/>
    <x v="3"/>
    <x v="0"/>
    <s v="East - Furniture"/>
    <s v="Furnishings"/>
    <n v="103.93600000000001"/>
    <n v="104"/>
    <n v="83.148800000000008"/>
    <n v="4"/>
    <n v="26"/>
    <n v="0.2"/>
    <n v="16.889600000000002"/>
    <n v="16.25"/>
    <n v="332.59520000000003"/>
  </r>
  <r>
    <x v="1"/>
    <x v="1"/>
    <s v="United States"/>
    <s v="Orlando"/>
    <s v="Florida"/>
    <n v="32839"/>
    <s v="United States ,Orlando ,Florida, 32839"/>
    <x v="0"/>
    <x v="0"/>
    <s v="South - Furniture"/>
    <s v="Bookcases"/>
    <n v="289.56799999999998"/>
    <n v="290"/>
    <n v="231.65439999999998"/>
    <n v="2"/>
    <n v="145"/>
    <n v="0.2"/>
    <n v="10.8588"/>
    <n v="3.7500000000000004"/>
    <n v="463.30879999999996"/>
  </r>
  <r>
    <x v="1"/>
    <x v="1"/>
    <s v="United States"/>
    <s v="Orlando"/>
    <s v="Florida"/>
    <n v="32839"/>
    <s v="United States ,Orlando ,Florida, 32839"/>
    <x v="0"/>
    <x v="1"/>
    <s v="South - Office Supplies"/>
    <s v="Storage"/>
    <n v="39.72"/>
    <n v="40"/>
    <n v="31.776"/>
    <n v="5"/>
    <n v="8"/>
    <n v="0.2"/>
    <n v="4.4684999999999997"/>
    <n v="11.249999999999998"/>
    <n v="158.88"/>
  </r>
  <r>
    <x v="1"/>
    <x v="1"/>
    <s v="United States"/>
    <s v="Orlando"/>
    <s v="Florida"/>
    <n v="32839"/>
    <s v="United States ,Orlando ,Florida, 32839"/>
    <x v="0"/>
    <x v="2"/>
    <s v="South - Technology"/>
    <s v="Phones"/>
    <n v="244.768"/>
    <n v="245"/>
    <n v="195.81440000000001"/>
    <n v="4"/>
    <n v="61.25"/>
    <n v="0.2"/>
    <n v="24.476800000000001"/>
    <n v="10"/>
    <n v="783.25760000000002"/>
  </r>
  <r>
    <x v="0"/>
    <x v="0"/>
    <s v="United States"/>
    <s v="Houston"/>
    <s v="Texas"/>
    <n v="77095"/>
    <s v="United States ,Houston ,Texas, 77095"/>
    <x v="2"/>
    <x v="2"/>
    <s v="Central - Technology"/>
    <s v="Accessories"/>
    <n v="24"/>
    <n v="24"/>
    <n v="19.2"/>
    <n v="2"/>
    <n v="12"/>
    <n v="0.2"/>
    <n v="-2.7"/>
    <n v="-11.25"/>
    <n v="38.4"/>
  </r>
  <r>
    <x v="0"/>
    <x v="0"/>
    <s v="United States"/>
    <s v="Houston"/>
    <s v="Texas"/>
    <n v="77095"/>
    <s v="United States ,Houston ,Texas, 77095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0"/>
    <x v="0"/>
    <s v="United States"/>
    <s v="Houston"/>
    <s v="Texas"/>
    <n v="77095"/>
    <s v="United States ,Houston ,Texas, 77095"/>
    <x v="2"/>
    <x v="2"/>
    <s v="Central - Technology"/>
    <s v="Accessories"/>
    <n v="26.175999999999998"/>
    <n v="26"/>
    <n v="20.940799999999999"/>
    <n v="2"/>
    <n v="13"/>
    <n v="0.2"/>
    <n v="-3.2719999999999998"/>
    <n v="-12.5"/>
    <n v="41.881599999999999"/>
  </r>
  <r>
    <x v="1"/>
    <x v="2"/>
    <s v="United States"/>
    <s v="Louisville"/>
    <s v="Kentucky"/>
    <n v="40214"/>
    <s v="United States ,Louisville ,Kentucky, 40214"/>
    <x v="0"/>
    <x v="0"/>
    <s v="South - Furniture"/>
    <s v="Furnishings"/>
    <n v="20.94"/>
    <n v="21"/>
    <n v="20.94"/>
    <n v="3"/>
    <n v="7"/>
    <n v="0"/>
    <n v="6.0726000000000004"/>
    <n v="28.999999999999996"/>
    <n v="62.820000000000007"/>
  </r>
  <r>
    <x v="1"/>
    <x v="2"/>
    <s v="United States"/>
    <s v="Louisville"/>
    <s v="Kentucky"/>
    <n v="40214"/>
    <s v="United States ,Louisville ,Kentucky, 40214"/>
    <x v="0"/>
    <x v="1"/>
    <s v="South - Office Supplies"/>
    <s v="Binders"/>
    <n v="135.09"/>
    <n v="135"/>
    <n v="135.09"/>
    <n v="9"/>
    <n v="15"/>
    <n v="0"/>
    <n v="62.141399999999997"/>
    <n v="46"/>
    <n v="1215.81"/>
  </r>
  <r>
    <x v="1"/>
    <x v="2"/>
    <s v="United States"/>
    <s v="Louisville"/>
    <s v="Kentucky"/>
    <n v="40214"/>
    <s v="United States ,Louisville ,Kentucky, 40214"/>
    <x v="0"/>
    <x v="2"/>
    <s v="South - Technology"/>
    <s v="Accessories"/>
    <n v="279.86"/>
    <n v="280"/>
    <n v="279.86"/>
    <n v="14"/>
    <n v="20"/>
    <n v="0"/>
    <n v="64.367800000000003"/>
    <n v="23"/>
    <n v="3918.04"/>
  </r>
  <r>
    <x v="1"/>
    <x v="2"/>
    <s v="United States"/>
    <s v="Louisville"/>
    <s v="Kentucky"/>
    <n v="40214"/>
    <s v="United States ,Louisville ,Kentucky, 40214"/>
    <x v="0"/>
    <x v="1"/>
    <s v="South - Office Supplies"/>
    <s v="Binders"/>
    <n v="90.06"/>
    <n v="90"/>
    <n v="90.06"/>
    <n v="6"/>
    <n v="15"/>
    <n v="0"/>
    <n v="41.427599999999998"/>
    <n v="46"/>
    <n v="540.36"/>
  </r>
  <r>
    <x v="1"/>
    <x v="0"/>
    <s v="United States"/>
    <s v="Medina"/>
    <s v="Ohio"/>
    <n v="44256"/>
    <s v="United States ,Medina ,Ohio, 44256"/>
    <x v="3"/>
    <x v="2"/>
    <s v="East - Technology"/>
    <s v="Phones"/>
    <n v="539.96400000000006"/>
    <n v="540"/>
    <n v="323.97840000000002"/>
    <n v="6"/>
    <n v="90"/>
    <n v="0.4"/>
    <n v="-107.9928"/>
    <n v="-20"/>
    <n v="1943.8704000000002"/>
  </r>
  <r>
    <x v="1"/>
    <x v="0"/>
    <s v="United States"/>
    <s v="Medina"/>
    <s v="Ohio"/>
    <n v="44256"/>
    <s v="United States ,Medina ,Ohio, 44256"/>
    <x v="3"/>
    <x v="2"/>
    <s v="East - Technology"/>
    <s v="Phones"/>
    <n v="50.231999999999999"/>
    <n v="50"/>
    <n v="30.139199999999999"/>
    <n v="7"/>
    <n v="7.1428571428571432"/>
    <n v="0.4"/>
    <n v="-10.0464"/>
    <n v="-20"/>
    <n v="210.9744"/>
  </r>
  <r>
    <x v="1"/>
    <x v="0"/>
    <s v="United States"/>
    <s v="Medina"/>
    <s v="Ohio"/>
    <n v="44256"/>
    <s v="United States ,Medina ,Ohio, 44256"/>
    <x v="3"/>
    <x v="1"/>
    <s v="East - Office Supplies"/>
    <s v="Binders"/>
    <n v="19.242000000000001"/>
    <n v="19"/>
    <n v="5.7726000000000006"/>
    <n v="3"/>
    <n v="6.333333333333333"/>
    <n v="0.7"/>
    <n v="-13.4694"/>
    <n v="-70"/>
    <n v="17.317800000000002"/>
  </r>
  <r>
    <x v="0"/>
    <x v="1"/>
    <s v="United States"/>
    <s v="New York City"/>
    <s v="New York"/>
    <n v="10011"/>
    <s v="United States ,New York City ,New York, 10011"/>
    <x v="3"/>
    <x v="1"/>
    <s v="East - Office Supplies"/>
    <s v="Storage"/>
    <n v="1247.6400000000001"/>
    <n v="1248"/>
    <n v="1247.6400000000001"/>
    <n v="3"/>
    <n v="416"/>
    <n v="0"/>
    <n v="349.33920000000001"/>
    <n v="27.999999999999996"/>
    <n v="3742.92"/>
  </r>
  <r>
    <x v="1"/>
    <x v="1"/>
    <s v="United States"/>
    <s v="Chicago"/>
    <s v="Illinois"/>
    <n v="60653"/>
    <s v="United States ,Chicago ,Illinois, 60653"/>
    <x v="2"/>
    <x v="1"/>
    <s v="Central - Office Supplies"/>
    <s v="Art"/>
    <n v="5.3040000000000003"/>
    <n v="5"/>
    <n v="4.2431999999999999"/>
    <n v="3"/>
    <n v="1.6666666666666667"/>
    <n v="0.2"/>
    <n v="0.46410000000000001"/>
    <n v="8.75"/>
    <n v="12.7296"/>
  </r>
  <r>
    <x v="0"/>
    <x v="1"/>
    <s v="United States"/>
    <s v="Philadelphia"/>
    <s v="Pennsylvania"/>
    <n v="19143"/>
    <s v="United States ,Philadelphia ,Pennsylvania, 19143"/>
    <x v="3"/>
    <x v="1"/>
    <s v="East - Office Supplies"/>
    <s v="Paper"/>
    <n v="19.135999999999999"/>
    <n v="19"/>
    <n v="15.3088"/>
    <n v="4"/>
    <n v="4.75"/>
    <n v="0.2"/>
    <n v="5.98"/>
    <n v="31.250000000000007"/>
    <n v="61.235199999999999"/>
  </r>
  <r>
    <x v="0"/>
    <x v="1"/>
    <s v="United States"/>
    <s v="Philadelphia"/>
    <s v="Pennsylvania"/>
    <n v="19143"/>
    <s v="United States ,Philadelphia ,Pennsylvania, 19143"/>
    <x v="3"/>
    <x v="0"/>
    <s v="East - Furniture"/>
    <s v="Furnishings"/>
    <n v="332.83199999999999"/>
    <n v="333"/>
    <n v="266.26560000000001"/>
    <n v="4"/>
    <n v="83.25"/>
    <n v="0.2"/>
    <n v="-24.962399999999999"/>
    <n v="-7.5"/>
    <n v="1065.0624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279.89999999999998"/>
    <n v="280"/>
    <n v="279.89999999999998"/>
    <n v="5"/>
    <n v="56"/>
    <n v="0"/>
    <n v="137.15100000000001"/>
    <n v="49.000000000000007"/>
    <n v="1399.5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50.351999999999997"/>
    <n v="50"/>
    <n v="40.281599999999997"/>
    <n v="3"/>
    <n v="16.666666666666668"/>
    <n v="0.2"/>
    <n v="17.623200000000001"/>
    <n v="35"/>
    <n v="120.84479999999999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34.020000000000003"/>
    <n v="34"/>
    <n v="34.020000000000003"/>
    <n v="3"/>
    <n v="11.333333333333334"/>
    <n v="0"/>
    <n v="16.669799999999999"/>
    <n v="48.999999999999993"/>
    <n v="102.06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Art"/>
    <n v="23.88"/>
    <n v="24"/>
    <n v="23.88"/>
    <n v="6"/>
    <n v="4"/>
    <n v="0"/>
    <n v="8.1191999999999993"/>
    <n v="34"/>
    <n v="143.28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Labels"/>
    <n v="11.52"/>
    <n v="12"/>
    <n v="11.52"/>
    <n v="4"/>
    <n v="3"/>
    <n v="0"/>
    <n v="5.6448"/>
    <n v="49.000000000000007"/>
    <n v="46.08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Paper"/>
    <n v="286.93"/>
    <n v="287"/>
    <n v="286.93"/>
    <n v="7"/>
    <n v="41"/>
    <n v="0"/>
    <n v="140.59569999999999"/>
    <n v="49"/>
    <n v="2008.51"/>
  </r>
  <r>
    <x v="1"/>
    <x v="2"/>
    <s v="United States"/>
    <s v="San Francisco"/>
    <s v="California"/>
    <n v="94109"/>
    <s v="United States ,San Francisco ,California, 94109"/>
    <x v="1"/>
    <x v="2"/>
    <s v="West - Technology"/>
    <s v="Phones"/>
    <n v="206.38399999999999"/>
    <n v="206"/>
    <n v="165.10719999999998"/>
    <n v="2"/>
    <n v="103"/>
    <n v="0.2"/>
    <n v="23.2182"/>
    <n v="11.25"/>
    <n v="330.21439999999996"/>
  </r>
  <r>
    <x v="1"/>
    <x v="0"/>
    <s v="United States"/>
    <s v="San Francisco"/>
    <s v="California"/>
    <n v="94122"/>
    <s v="United States ,San Francisco ,California, 94122"/>
    <x v="1"/>
    <x v="0"/>
    <s v="West - Furniture"/>
    <s v="Chairs"/>
    <n v="218.352"/>
    <n v="218"/>
    <n v="174.6816"/>
    <n v="3"/>
    <n v="72.666666666666671"/>
    <n v="0.2"/>
    <n v="0"/>
    <n v="0"/>
    <n v="524.04480000000001"/>
  </r>
  <r>
    <x v="1"/>
    <x v="0"/>
    <s v="United States"/>
    <s v="San Francisco"/>
    <s v="California"/>
    <n v="94122"/>
    <s v="United States ,San Francisco ,California, 94122"/>
    <x v="1"/>
    <x v="0"/>
    <s v="West - Furniture"/>
    <s v="Furnishings"/>
    <n v="529.9"/>
    <n v="530"/>
    <n v="529.9"/>
    <n v="5"/>
    <n v="106"/>
    <n v="0"/>
    <n v="105.98"/>
    <n v="20"/>
    <n v="2649.5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99.3"/>
    <n v="99"/>
    <n v="99.3"/>
    <n v="10"/>
    <n v="9.9"/>
    <n v="0"/>
    <n v="41.706000000000003"/>
    <n v="42.000000000000007"/>
    <n v="993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ppliances"/>
    <n v="108.96"/>
    <n v="109"/>
    <n v="108.96"/>
    <n v="2"/>
    <n v="54.5"/>
    <n v="0"/>
    <n v="30.508800000000001"/>
    <n v="28.000000000000004"/>
    <n v="217.9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2.6880000000000002"/>
    <n v="3"/>
    <n v="2.1504000000000003"/>
    <n v="1"/>
    <n v="3"/>
    <n v="0.2"/>
    <n v="0.84"/>
    <n v="31.249999999999993"/>
    <n v="2.1504000000000003"/>
  </r>
  <r>
    <x v="0"/>
    <x v="0"/>
    <s v="United States"/>
    <s v="Jackson"/>
    <s v="Michigan"/>
    <n v="49201"/>
    <s v="United States ,Jackson ,Michigan, 49201"/>
    <x v="2"/>
    <x v="1"/>
    <s v="Central - Office Supplies"/>
    <s v="Binders"/>
    <n v="5443.96"/>
    <n v="5444"/>
    <n v="5443.96"/>
    <n v="4"/>
    <n v="1361"/>
    <n v="0"/>
    <n v="2504.2215999999999"/>
    <n v="46"/>
    <n v="21775.84"/>
  </r>
  <r>
    <x v="0"/>
    <x v="0"/>
    <s v="United States"/>
    <s v="Jackson"/>
    <s v="Michigan"/>
    <n v="49201"/>
    <s v="United States ,Jackson ,Michigan, 49201"/>
    <x v="2"/>
    <x v="0"/>
    <s v="Central - Furniture"/>
    <s v="Chairs"/>
    <n v="302.67"/>
    <n v="303"/>
    <n v="302.67"/>
    <n v="3"/>
    <n v="101"/>
    <n v="0"/>
    <n v="72.640799999999999"/>
    <n v="24"/>
    <n v="908.01"/>
  </r>
  <r>
    <x v="0"/>
    <x v="0"/>
    <s v="United States"/>
    <s v="Jackson"/>
    <s v="Michigan"/>
    <n v="49201"/>
    <s v="United States ,Jackson ,Michigan, 49201"/>
    <x v="2"/>
    <x v="1"/>
    <s v="Central - Office Supplies"/>
    <s v="Paper"/>
    <n v="56.07"/>
    <n v="56"/>
    <n v="56.07"/>
    <n v="7"/>
    <n v="8"/>
    <n v="0"/>
    <n v="25.2315"/>
    <n v="45"/>
    <n v="392.49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Labels"/>
    <n v="10.08"/>
    <n v="10"/>
    <n v="8.0640000000000001"/>
    <n v="2"/>
    <n v="5"/>
    <n v="0.2"/>
    <n v="3.2759999999999998"/>
    <n v="32.499999999999993"/>
    <n v="16.128"/>
  </r>
  <r>
    <x v="1"/>
    <x v="2"/>
    <s v="United States"/>
    <s v="Philadelphia"/>
    <s v="Pennsylvania"/>
    <n v="19120"/>
    <s v="United States ,Philadelphia ,Pennsylvania, 19120"/>
    <x v="3"/>
    <x v="2"/>
    <s v="East - Technology"/>
    <s v="Phones"/>
    <n v="59.994"/>
    <n v="60"/>
    <n v="35.996399999999994"/>
    <n v="1"/>
    <n v="60"/>
    <n v="0.4"/>
    <n v="-12.998699999999999"/>
    <n v="-21.666666666666664"/>
    <n v="35.996399999999994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Binders"/>
    <n v="5.7149999999999999"/>
    <n v="6"/>
    <n v="1.7145000000000001"/>
    <n v="5"/>
    <n v="1.2"/>
    <n v="0.7"/>
    <n v="-4.7625000000000002"/>
    <n v="-83.333333333333343"/>
    <n v="8.5725000000000016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Binders"/>
    <n v="9.42"/>
    <n v="9"/>
    <n v="2.8260000000000005"/>
    <n v="5"/>
    <n v="1.8"/>
    <n v="0.7"/>
    <n v="-7.85"/>
    <n v="-83.333333333333329"/>
    <n v="14.130000000000003"/>
  </r>
  <r>
    <x v="0"/>
    <x v="1"/>
    <s v="United States"/>
    <s v="Warwick"/>
    <s v="Rhode Island"/>
    <n v="2886"/>
    <s v="United States ,Warwick ,Rhode Island, 2886"/>
    <x v="3"/>
    <x v="2"/>
    <s v="East - Technology"/>
    <s v="Copiers"/>
    <n v="1999.96"/>
    <n v="2000"/>
    <n v="1999.96"/>
    <n v="4"/>
    <n v="500"/>
    <n v="0"/>
    <n v="899.98199999999997"/>
    <n v="44.999999999999993"/>
    <n v="7999.84"/>
  </r>
  <r>
    <x v="1"/>
    <x v="2"/>
    <s v="United States"/>
    <s v="New York City"/>
    <s v="New York"/>
    <n v="10024"/>
    <s v="United States ,New York City ,New York, 10024"/>
    <x v="3"/>
    <x v="1"/>
    <s v="East - Office Supplies"/>
    <s v="Storage"/>
    <n v="216.4"/>
    <n v="216"/>
    <n v="216.4"/>
    <n v="4"/>
    <n v="54"/>
    <n v="0"/>
    <n v="56.264000000000003"/>
    <n v="26"/>
    <n v="865.6"/>
  </r>
  <r>
    <x v="1"/>
    <x v="2"/>
    <s v="United States"/>
    <s v="El Paso"/>
    <s v="Texas"/>
    <n v="79907"/>
    <s v="United States ,El Paso ,Texas, 79907"/>
    <x v="2"/>
    <x v="1"/>
    <s v="Central - Office Supplies"/>
    <s v="Labels"/>
    <n v="6.9359999999999999"/>
    <n v="7"/>
    <n v="5.5488"/>
    <n v="3"/>
    <n v="2.3333333333333335"/>
    <n v="0.2"/>
    <n v="2.3409"/>
    <n v="33.75"/>
    <n v="16.6464"/>
  </r>
  <r>
    <x v="1"/>
    <x v="2"/>
    <s v="United States"/>
    <s v="El Paso"/>
    <s v="Texas"/>
    <n v="79907"/>
    <s v="United States ,El Paso ,Texas, 79907"/>
    <x v="2"/>
    <x v="1"/>
    <s v="Central - Office Supplies"/>
    <s v="Binders"/>
    <n v="4.4279999999999999"/>
    <n v="4"/>
    <n v="0.88559999999999972"/>
    <n v="3"/>
    <n v="1.3333333333333333"/>
    <n v="0.8"/>
    <n v="-6.8634000000000004"/>
    <n v="-155"/>
    <n v="2.6567999999999992"/>
  </r>
  <r>
    <x v="1"/>
    <x v="0"/>
    <s v="United States"/>
    <s v="Rochester"/>
    <s v="Minnesota"/>
    <n v="55901"/>
    <s v="United States ,Rochester ,Minnesota, 55901"/>
    <x v="2"/>
    <x v="1"/>
    <s v="Central - Office Supplies"/>
    <s v="Art"/>
    <n v="8.8000000000000007"/>
    <n v="9"/>
    <n v="8.8000000000000007"/>
    <n v="5"/>
    <n v="1.8"/>
    <n v="0"/>
    <n v="2.552"/>
    <n v="28.999999999999996"/>
    <n v="44"/>
  </r>
  <r>
    <x v="1"/>
    <x v="0"/>
    <s v="United States"/>
    <s v="Rochester"/>
    <s v="Minnesota"/>
    <n v="55901"/>
    <s v="United States ,Rochester ,Minnesota, 55901"/>
    <x v="2"/>
    <x v="2"/>
    <s v="Central - Technology"/>
    <s v="Accessories"/>
    <n v="142.80000000000001"/>
    <n v="143"/>
    <n v="142.80000000000001"/>
    <n v="1"/>
    <n v="143"/>
    <n v="0"/>
    <n v="29.988"/>
    <n v="21"/>
    <n v="142.80000000000001"/>
  </r>
  <r>
    <x v="1"/>
    <x v="0"/>
    <s v="United States"/>
    <s v="Rochester"/>
    <s v="Minnesota"/>
    <n v="55901"/>
    <s v="United States ,Rochester ,Minnesota, 55901"/>
    <x v="2"/>
    <x v="2"/>
    <s v="Central - Technology"/>
    <s v="Accessories"/>
    <n v="399.95"/>
    <n v="400"/>
    <n v="399.95"/>
    <n v="5"/>
    <n v="80"/>
    <n v="0"/>
    <n v="143.982"/>
    <n v="36"/>
    <n v="1999.75"/>
  </r>
  <r>
    <x v="1"/>
    <x v="0"/>
    <s v="United States"/>
    <s v="Buffalo"/>
    <s v="New York"/>
    <n v="14215"/>
    <s v="United States ,Buffalo ,New York, 14215"/>
    <x v="3"/>
    <x v="1"/>
    <s v="East - Office Supplies"/>
    <s v="Binders"/>
    <n v="2152.7759999999998"/>
    <n v="2153"/>
    <n v="1722.2207999999998"/>
    <n v="3"/>
    <n v="717.66666666666663"/>
    <n v="0.2"/>
    <n v="726.56190000000004"/>
    <n v="33.75"/>
    <n v="5166.6623999999993"/>
  </r>
  <r>
    <x v="1"/>
    <x v="0"/>
    <s v="United States"/>
    <s v="Buffalo"/>
    <s v="New York"/>
    <n v="14215"/>
    <s v="United States ,Buffalo ,New York, 14215"/>
    <x v="3"/>
    <x v="0"/>
    <s v="East - Furniture"/>
    <s v="Bookcases"/>
    <n v="4007.84"/>
    <n v="4008"/>
    <n v="3206.2719999999999"/>
    <n v="10"/>
    <n v="400.8"/>
    <n v="0.2"/>
    <n v="-50.097999999999999"/>
    <n v="-1.25"/>
    <n v="32062.720000000001"/>
  </r>
  <r>
    <x v="2"/>
    <x v="1"/>
    <s v="United States"/>
    <s v="Knoxville"/>
    <s v="Tennessee"/>
    <n v="37918"/>
    <s v="United States ,Knoxville ,Tennessee, 37918"/>
    <x v="0"/>
    <x v="0"/>
    <s v="South - Furniture"/>
    <s v="Tables"/>
    <n v="328.59"/>
    <n v="329"/>
    <n v="197.15399999999997"/>
    <n v="3"/>
    <n v="109.66666666666667"/>
    <n v="0.4"/>
    <n v="-147.8655"/>
    <n v="-45"/>
    <n v="591.46199999999988"/>
  </r>
  <r>
    <x v="2"/>
    <x v="1"/>
    <s v="United States"/>
    <s v="Knoxville"/>
    <s v="Tennessee"/>
    <n v="37918"/>
    <s v="United States ,Knoxville ,Tennessee, 37918"/>
    <x v="0"/>
    <x v="1"/>
    <s v="South - Office Supplies"/>
    <s v="Storage"/>
    <n v="98.352000000000004"/>
    <n v="98"/>
    <n v="78.681600000000003"/>
    <n v="3"/>
    <n v="32.666666666666664"/>
    <n v="0.2"/>
    <n v="-24.588000000000001"/>
    <n v="-25"/>
    <n v="236.04480000000001"/>
  </r>
  <r>
    <x v="1"/>
    <x v="1"/>
    <s v="United States"/>
    <s v="Newark"/>
    <s v="Delaware"/>
    <n v="19711"/>
    <s v="United States ,Newark ,Delaware, 19711"/>
    <x v="3"/>
    <x v="2"/>
    <s v="East - Technology"/>
    <s v="Phones"/>
    <n v="158.99"/>
    <n v="159"/>
    <n v="158.99"/>
    <n v="1"/>
    <n v="159"/>
    <n v="0"/>
    <n v="41.337400000000002"/>
    <n v="26"/>
    <n v="158.99"/>
  </r>
  <r>
    <x v="1"/>
    <x v="1"/>
    <s v="United States"/>
    <s v="Newark"/>
    <s v="Delaware"/>
    <n v="19711"/>
    <s v="United States ,Newark ,Delaware, 19711"/>
    <x v="3"/>
    <x v="0"/>
    <s v="East - Furniture"/>
    <s v="Chairs"/>
    <n v="291.10000000000002"/>
    <n v="291"/>
    <n v="291.10000000000002"/>
    <n v="5"/>
    <n v="58.2"/>
    <n v="0"/>
    <n v="75.686000000000007"/>
    <n v="26"/>
    <n v="1455.5"/>
  </r>
  <r>
    <x v="2"/>
    <x v="0"/>
    <s v="United States"/>
    <s v="Seattle"/>
    <s v="Washington"/>
    <n v="98103"/>
    <s v="United States ,Seattle ,Washington, 98103"/>
    <x v="1"/>
    <x v="1"/>
    <s v="West - Office Supplies"/>
    <s v="Paper"/>
    <n v="73.680000000000007"/>
    <n v="74"/>
    <n v="73.680000000000007"/>
    <n v="6"/>
    <n v="12.333333333333334"/>
    <n v="0"/>
    <n v="34.629600000000003"/>
    <n v="47"/>
    <n v="442.08000000000004"/>
  </r>
  <r>
    <x v="2"/>
    <x v="0"/>
    <s v="United States"/>
    <s v="Seattle"/>
    <s v="Washington"/>
    <n v="98103"/>
    <s v="United States ,Seattle ,Washington, 98103"/>
    <x v="1"/>
    <x v="0"/>
    <s v="West - Furniture"/>
    <s v="Furnishings"/>
    <n v="139.91999999999999"/>
    <n v="140"/>
    <n v="139.91999999999999"/>
    <n v="2"/>
    <n v="70"/>
    <n v="0"/>
    <n v="23.7864"/>
    <n v="17"/>
    <n v="279.83999999999997"/>
  </r>
  <r>
    <x v="2"/>
    <x v="0"/>
    <s v="United States"/>
    <s v="Seattle"/>
    <s v="Washington"/>
    <n v="98103"/>
    <s v="United States ,Seattle ,Washington, 98103"/>
    <x v="1"/>
    <x v="2"/>
    <s v="West - Technology"/>
    <s v="Phones"/>
    <n v="107.88"/>
    <n v="108"/>
    <n v="86.304000000000002"/>
    <n v="3"/>
    <n v="36"/>
    <n v="0.2"/>
    <n v="10.788"/>
    <n v="10"/>
    <n v="258.91200000000003"/>
  </r>
  <r>
    <x v="2"/>
    <x v="0"/>
    <s v="United States"/>
    <s v="Seattle"/>
    <s v="Washington"/>
    <n v="98103"/>
    <s v="United States ,Seattle ,Washington, 98103"/>
    <x v="1"/>
    <x v="1"/>
    <s v="West - Office Supplies"/>
    <s v="Storage"/>
    <n v="33.29"/>
    <n v="33"/>
    <n v="33.29"/>
    <n v="1"/>
    <n v="33"/>
    <n v="0"/>
    <n v="7.9896000000000003"/>
    <n v="24.000000000000004"/>
    <n v="33.29"/>
  </r>
  <r>
    <x v="1"/>
    <x v="0"/>
    <s v="United States"/>
    <s v="Cleveland"/>
    <s v="Ohio"/>
    <n v="44105"/>
    <s v="United States ,Cleveland ,Ohio, 44105"/>
    <x v="3"/>
    <x v="1"/>
    <s v="East - Office Supplies"/>
    <s v="Binders"/>
    <n v="58.17"/>
    <n v="58"/>
    <n v="17.451000000000001"/>
    <n v="5"/>
    <n v="11.6"/>
    <n v="0.7"/>
    <n v="-46.536000000000001"/>
    <n v="-80"/>
    <n v="87.254999999999995"/>
  </r>
  <r>
    <x v="1"/>
    <x v="0"/>
    <s v="United States"/>
    <s v="Cleveland"/>
    <s v="Ohio"/>
    <n v="44105"/>
    <s v="United States ,Cleveland ,Ohio, 44105"/>
    <x v="3"/>
    <x v="1"/>
    <s v="East - Office Supplies"/>
    <s v="Labels"/>
    <n v="5.04"/>
    <n v="5"/>
    <n v="4.032"/>
    <n v="2"/>
    <n v="2.5"/>
    <n v="0.2"/>
    <n v="1.764"/>
    <n v="35"/>
    <n v="8.0640000000000001"/>
  </r>
  <r>
    <x v="1"/>
    <x v="0"/>
    <s v="United States"/>
    <s v="Cleveland"/>
    <s v="Ohio"/>
    <n v="44105"/>
    <s v="United States ,Cleveland ,Ohio, 44105"/>
    <x v="3"/>
    <x v="1"/>
    <s v="East - Office Supplies"/>
    <s v="Paper"/>
    <n v="24.783999999999999"/>
    <n v="25"/>
    <n v="19.827199999999998"/>
    <n v="1"/>
    <n v="25"/>
    <n v="0.2"/>
    <n v="7.7450000000000001"/>
    <n v="31.25"/>
    <n v="19.827199999999998"/>
  </r>
  <r>
    <x v="1"/>
    <x v="2"/>
    <s v="United States"/>
    <s v="Elmhurst"/>
    <s v="Illinois"/>
    <n v="60126"/>
    <s v="United States ,Elmhurst ,Illinois, 60126"/>
    <x v="2"/>
    <x v="0"/>
    <s v="Central - Furniture"/>
    <s v="Chairs"/>
    <n v="634.11599999999999"/>
    <n v="634"/>
    <n v="443.88120000000004"/>
    <n v="6"/>
    <n v="105.66666666666667"/>
    <n v="0.3"/>
    <n v="-172.1172"/>
    <n v="-27.142857142857142"/>
    <n v="2663.2872000000002"/>
  </r>
  <r>
    <x v="1"/>
    <x v="2"/>
    <s v="United States"/>
    <s v="Elmhurst"/>
    <s v="Illinois"/>
    <n v="60126"/>
    <s v="United States ,Elmhurst ,Illinois, 60126"/>
    <x v="2"/>
    <x v="1"/>
    <s v="Central - Office Supplies"/>
    <s v="Paper"/>
    <n v="17.472000000000001"/>
    <n v="17"/>
    <n v="13.977600000000001"/>
    <n v="3"/>
    <n v="5.666666666666667"/>
    <n v="0.2"/>
    <n v="5.6783999999999999"/>
    <n v="32.499999999999993"/>
    <n v="41.9328"/>
  </r>
  <r>
    <x v="2"/>
    <x v="2"/>
    <s v="United States"/>
    <s v="Lakeville"/>
    <s v="Minnesota"/>
    <n v="55044"/>
    <s v="United States ,Lakeville ,Minnesota, 55044"/>
    <x v="2"/>
    <x v="0"/>
    <s v="Central - Furniture"/>
    <s v="Chairs"/>
    <n v="155.88"/>
    <n v="156"/>
    <n v="155.88"/>
    <n v="6"/>
    <n v="26"/>
    <n v="0"/>
    <n v="38.97"/>
    <n v="25"/>
    <n v="935.28"/>
  </r>
  <r>
    <x v="0"/>
    <x v="0"/>
    <s v="United States"/>
    <s v="New York City"/>
    <s v="New York"/>
    <n v="10035"/>
    <s v="United States ,New York City ,New York, 10035"/>
    <x v="3"/>
    <x v="0"/>
    <s v="East - Furniture"/>
    <s v="Chairs"/>
    <n v="327.56400000000002"/>
    <n v="328"/>
    <n v="294.80760000000004"/>
    <n v="4"/>
    <n v="82"/>
    <n v="0.1"/>
    <n v="21.837599999999998"/>
    <n v="6.6666666666666652"/>
    <n v="1179.2304000000001"/>
  </r>
  <r>
    <x v="0"/>
    <x v="2"/>
    <s v="United States"/>
    <s v="Los Angeles"/>
    <s v="California"/>
    <n v="90036"/>
    <s v="United States ,Los Angeles ,California, 90036"/>
    <x v="1"/>
    <x v="1"/>
    <s v="West - Office Supplies"/>
    <s v="Paper"/>
    <n v="13.36"/>
    <n v="13"/>
    <n v="13.36"/>
    <n v="2"/>
    <n v="6.5"/>
    <n v="0"/>
    <n v="6.4127999999999998"/>
    <n v="48"/>
    <n v="26.72"/>
  </r>
  <r>
    <x v="0"/>
    <x v="2"/>
    <s v="United States"/>
    <s v="Los Angeles"/>
    <s v="California"/>
    <n v="90036"/>
    <s v="United States ,Los Angeles ,California, 90036"/>
    <x v="1"/>
    <x v="1"/>
    <s v="West - Office Supplies"/>
    <s v="Storage"/>
    <n v="158.9"/>
    <n v="159"/>
    <n v="158.9"/>
    <n v="5"/>
    <n v="31.8"/>
    <n v="0"/>
    <n v="7.9450000000000003"/>
    <n v="5"/>
    <n v="794.5"/>
  </r>
  <r>
    <x v="0"/>
    <x v="2"/>
    <s v="United States"/>
    <s v="Chicago"/>
    <s v="Illinois"/>
    <n v="60653"/>
    <s v="United States ,Chicago ,Illinois, 60653"/>
    <x v="2"/>
    <x v="2"/>
    <s v="Central - Technology"/>
    <s v="Accessories"/>
    <n v="319.96800000000002"/>
    <n v="320"/>
    <n v="255.9744"/>
    <n v="4"/>
    <n v="80"/>
    <n v="0.2"/>
    <n v="71.992800000000003"/>
    <n v="22.5"/>
    <n v="1023.8976"/>
  </r>
  <r>
    <x v="0"/>
    <x v="2"/>
    <s v="United States"/>
    <s v="Chicago"/>
    <s v="Illinois"/>
    <n v="60653"/>
    <s v="United States ,Chicago ,Illinois, 60653"/>
    <x v="2"/>
    <x v="1"/>
    <s v="Central - Office Supplies"/>
    <s v="Storage"/>
    <n v="505.32"/>
    <n v="505"/>
    <n v="404.25599999999997"/>
    <n v="3"/>
    <n v="168.33333333333334"/>
    <n v="0.2"/>
    <n v="31.5825"/>
    <n v="6.25"/>
    <n v="1212.768"/>
  </r>
  <r>
    <x v="0"/>
    <x v="2"/>
    <s v="United States"/>
    <s v="Chicago"/>
    <s v="Illinois"/>
    <n v="60653"/>
    <s v="United States ,Chicago ,Illinois, 60653"/>
    <x v="2"/>
    <x v="1"/>
    <s v="Central - Office Supplies"/>
    <s v="Paper"/>
    <n v="3.8079999999999998"/>
    <n v="4"/>
    <n v="3.0463999999999998"/>
    <n v="1"/>
    <n v="4"/>
    <n v="0.2"/>
    <n v="1.2376"/>
    <n v="32.5"/>
    <n v="3.0463999999999998"/>
  </r>
  <r>
    <x v="0"/>
    <x v="2"/>
    <s v="United States"/>
    <s v="Chicago"/>
    <s v="Illinois"/>
    <n v="60653"/>
    <s v="United States ,Chicago ,Illinois, 60653"/>
    <x v="2"/>
    <x v="1"/>
    <s v="Central - Office Supplies"/>
    <s v="Binders"/>
    <n v="8.6820000000000004"/>
    <n v="9"/>
    <n v="1.7363999999999997"/>
    <n v="1"/>
    <n v="9"/>
    <n v="0.8"/>
    <n v="-14.759399999999999"/>
    <n v="-170"/>
    <n v="1.7363999999999997"/>
  </r>
  <r>
    <x v="0"/>
    <x v="2"/>
    <s v="United States"/>
    <s v="Chicago"/>
    <s v="Illinois"/>
    <n v="60653"/>
    <s v="United States ,Chicago ,Illinois, 60653"/>
    <x v="2"/>
    <x v="1"/>
    <s v="Central - Office Supplies"/>
    <s v="Labels"/>
    <n v="24.423999999999999"/>
    <n v="24"/>
    <n v="19.539200000000001"/>
    <n v="1"/>
    <n v="24"/>
    <n v="0.2"/>
    <n v="7.9378000000000002"/>
    <n v="32.5"/>
    <n v="19.539200000000001"/>
  </r>
  <r>
    <x v="1"/>
    <x v="1"/>
    <s v="United States"/>
    <s v="Buffalo"/>
    <s v="New York"/>
    <n v="14215"/>
    <s v="United States ,Buffalo ,New York, 14215"/>
    <x v="3"/>
    <x v="0"/>
    <s v="East - Furniture"/>
    <s v="Chairs"/>
    <n v="1522.6379999999999"/>
    <n v="1523"/>
    <n v="1370.3742"/>
    <n v="9"/>
    <n v="169.22222222222223"/>
    <n v="0.1"/>
    <n v="169.18199999999999"/>
    <n v="11.111111111111111"/>
    <n v="12333.3678"/>
  </r>
  <r>
    <x v="1"/>
    <x v="1"/>
    <s v="United States"/>
    <s v="Roseville"/>
    <s v="California"/>
    <n v="95661"/>
    <s v="United States ,Roseville ,California, 95661"/>
    <x v="1"/>
    <x v="1"/>
    <s v="West - Office Supplies"/>
    <s v="Envelopes"/>
    <n v="419.9"/>
    <n v="420"/>
    <n v="419.9"/>
    <n v="5"/>
    <n v="84"/>
    <n v="0"/>
    <n v="197.35300000000001"/>
    <n v="47"/>
    <n v="2099.5"/>
  </r>
  <r>
    <x v="1"/>
    <x v="1"/>
    <s v="United States"/>
    <s v="Roseville"/>
    <s v="California"/>
    <n v="95661"/>
    <s v="United States ,Roseville ,California, 95661"/>
    <x v="1"/>
    <x v="1"/>
    <s v="West - Office Supplies"/>
    <s v="Labels"/>
    <n v="3.15"/>
    <n v="3"/>
    <n v="3.15"/>
    <n v="1"/>
    <n v="3"/>
    <n v="0"/>
    <n v="1.512"/>
    <n v="48.000000000000007"/>
    <n v="3.15"/>
  </r>
  <r>
    <x v="2"/>
    <x v="1"/>
    <s v="United States"/>
    <s v="Arlington"/>
    <s v="Texas"/>
    <n v="76017"/>
    <s v="United States ,Arlington ,Texas, 76017"/>
    <x v="2"/>
    <x v="1"/>
    <s v="Central - Office Supplies"/>
    <s v="Appliances"/>
    <n v="33.619999999999997"/>
    <n v="34"/>
    <n v="6.7239999999999966"/>
    <n v="5"/>
    <n v="6.8"/>
    <n v="0.8"/>
    <n v="-90.774000000000001"/>
    <n v="-270"/>
    <n v="33.619999999999983"/>
  </r>
  <r>
    <x v="1"/>
    <x v="0"/>
    <s v="United States"/>
    <s v="Lawrence"/>
    <s v="Massachusetts"/>
    <n v="1841"/>
    <s v="United States ,Lawrence ,Massachusetts, 1841"/>
    <x v="3"/>
    <x v="1"/>
    <s v="East - Office Supplies"/>
    <s v="Binders"/>
    <n v="16.14"/>
    <n v="16"/>
    <n v="16.14"/>
    <n v="3"/>
    <n v="5.333333333333333"/>
    <n v="0"/>
    <n v="7.9085999999999999"/>
    <n v="49"/>
    <n v="48.42"/>
  </r>
  <r>
    <x v="1"/>
    <x v="0"/>
    <s v="United States"/>
    <s v="Lawrence"/>
    <s v="Massachusetts"/>
    <n v="1841"/>
    <s v="United States ,Lawrence ,Massachusetts, 1841"/>
    <x v="3"/>
    <x v="0"/>
    <s v="East - Furniture"/>
    <s v="Tables"/>
    <n v="194.25"/>
    <n v="194"/>
    <n v="135.97499999999999"/>
    <n v="2"/>
    <n v="97"/>
    <n v="0.3"/>
    <n v="-38.85"/>
    <n v="-20"/>
    <n v="271.95"/>
  </r>
  <r>
    <x v="1"/>
    <x v="0"/>
    <s v="United States"/>
    <s v="Lawrence"/>
    <s v="Massachusetts"/>
    <n v="1841"/>
    <s v="United States ,Lawrence ,Massachusetts, 1841"/>
    <x v="3"/>
    <x v="1"/>
    <s v="East - Office Supplies"/>
    <s v="Art"/>
    <n v="8.64"/>
    <n v="9"/>
    <n v="8.64"/>
    <n v="3"/>
    <n v="3"/>
    <n v="0"/>
    <n v="2.5055999999999998"/>
    <n v="28.999999999999996"/>
    <n v="25.92"/>
  </r>
  <r>
    <x v="1"/>
    <x v="0"/>
    <s v="United States"/>
    <s v="Lawrence"/>
    <s v="Massachusetts"/>
    <n v="1841"/>
    <s v="United States ,Lawrence ,Massachusetts, 1841"/>
    <x v="3"/>
    <x v="0"/>
    <s v="East - Furniture"/>
    <s v="Chairs"/>
    <n v="872.32"/>
    <n v="872"/>
    <n v="872.32"/>
    <n v="4"/>
    <n v="218"/>
    <n v="0"/>
    <n v="244.24959999999999"/>
    <n v="27.999999999999996"/>
    <n v="3489.28"/>
  </r>
  <r>
    <x v="0"/>
    <x v="0"/>
    <s v="United States"/>
    <s v="Waco"/>
    <s v="Texas"/>
    <n v="76706"/>
    <s v="United States ,Waco ,Texas, 76706"/>
    <x v="2"/>
    <x v="1"/>
    <s v="Central - Office Supplies"/>
    <s v="Binders"/>
    <n v="243.99199999999999"/>
    <n v="244"/>
    <n v="48.798399999999987"/>
    <n v="4"/>
    <n v="61"/>
    <n v="0.8"/>
    <n v="-426.98599999999999"/>
    <n v="-175"/>
    <n v="195.19359999999995"/>
  </r>
  <r>
    <x v="0"/>
    <x v="0"/>
    <s v="United States"/>
    <s v="Waco"/>
    <s v="Texas"/>
    <n v="76706"/>
    <s v="United States ,Waco ,Texas, 76706"/>
    <x v="2"/>
    <x v="1"/>
    <s v="Central - Office Supplies"/>
    <s v="Art"/>
    <n v="7.12"/>
    <n v="7"/>
    <n v="5.6959999999999997"/>
    <n v="5"/>
    <n v="1.4"/>
    <n v="0.2"/>
    <n v="0.71199999999999997"/>
    <n v="10"/>
    <n v="28.479999999999997"/>
  </r>
  <r>
    <x v="1"/>
    <x v="0"/>
    <s v="United States"/>
    <s v="Houston"/>
    <s v="Texas"/>
    <n v="77095"/>
    <s v="United States ,Houston ,Texas, 77095"/>
    <x v="2"/>
    <x v="1"/>
    <s v="Central - Office Supplies"/>
    <s v="Art"/>
    <n v="2.6880000000000002"/>
    <n v="3"/>
    <n v="2.1504000000000003"/>
    <n v="2"/>
    <n v="1.5"/>
    <n v="0.2"/>
    <n v="1.008"/>
    <n v="37.5"/>
    <n v="4.3008000000000006"/>
  </r>
  <r>
    <x v="1"/>
    <x v="0"/>
    <s v="United States"/>
    <s v="Houston"/>
    <s v="Texas"/>
    <n v="77095"/>
    <s v="United States ,Houston ,Texas, 77095"/>
    <x v="2"/>
    <x v="0"/>
    <s v="Central - Furniture"/>
    <s v="Chairs"/>
    <n v="317.05799999999999"/>
    <n v="317"/>
    <n v="221.94060000000002"/>
    <n v="3"/>
    <n v="105.66666666666667"/>
    <n v="0.3"/>
    <n v="-18.117599999999999"/>
    <n v="-5.7142857142857144"/>
    <n v="665.82180000000005"/>
  </r>
  <r>
    <x v="1"/>
    <x v="0"/>
    <s v="United States"/>
    <s v="Houston"/>
    <s v="Texas"/>
    <n v="77095"/>
    <s v="United States ,Houston ,Texas, 77095"/>
    <x v="2"/>
    <x v="1"/>
    <s v="Central - Office Supplies"/>
    <s v="Envelopes"/>
    <n v="149.352"/>
    <n v="149"/>
    <n v="119.4816"/>
    <n v="3"/>
    <n v="49.666666666666664"/>
    <n v="0.2"/>
    <n v="50.406300000000002"/>
    <n v="33.75"/>
    <n v="358.44479999999999"/>
  </r>
  <r>
    <x v="1"/>
    <x v="0"/>
    <s v="United States"/>
    <s v="Houston"/>
    <s v="Texas"/>
    <n v="77095"/>
    <s v="United States ,Houston ,Texas, 77095"/>
    <x v="2"/>
    <x v="2"/>
    <s v="Central - Technology"/>
    <s v="Accessories"/>
    <n v="227.976"/>
    <n v="228"/>
    <n v="182.38079999999999"/>
    <n v="3"/>
    <n v="76"/>
    <n v="0.2"/>
    <n v="28.497"/>
    <n v="12.5"/>
    <n v="547.14239999999995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11.96"/>
    <n v="12"/>
    <n v="11.96"/>
    <n v="2"/>
    <n v="6"/>
    <n v="0"/>
    <n v="5.8604000000000003"/>
    <n v="49"/>
    <n v="23.92"/>
  </r>
  <r>
    <x v="1"/>
    <x v="1"/>
    <s v="United States"/>
    <s v="Plainfield"/>
    <s v="New Jersey"/>
    <n v="7060"/>
    <s v="United States ,Plainfield ,New Jersey, 7060"/>
    <x v="3"/>
    <x v="1"/>
    <s v="East - Office Supplies"/>
    <s v="Storage"/>
    <n v="563.4"/>
    <n v="563"/>
    <n v="563.4"/>
    <n v="4"/>
    <n v="140.75"/>
    <n v="0"/>
    <n v="67.608000000000004"/>
    <n v="12.000000000000002"/>
    <n v="2253.6"/>
  </r>
  <r>
    <x v="1"/>
    <x v="1"/>
    <s v="United States"/>
    <s v="Plainfield"/>
    <s v="New Jersey"/>
    <n v="7060"/>
    <s v="United States ,Plainfield ,New Jersey, 7060"/>
    <x v="3"/>
    <x v="2"/>
    <s v="East - Technology"/>
    <s v="Machines"/>
    <n v="319.92"/>
    <n v="320"/>
    <n v="319.92"/>
    <n v="8"/>
    <n v="40"/>
    <n v="0"/>
    <n v="118.3704"/>
    <n v="37"/>
    <n v="2559.36"/>
  </r>
  <r>
    <x v="1"/>
    <x v="0"/>
    <s v="United States"/>
    <s v="Los Angeles"/>
    <s v="California"/>
    <n v="90008"/>
    <s v="United States ,Los Angeles ,California, 90008"/>
    <x v="1"/>
    <x v="2"/>
    <s v="West - Technology"/>
    <s v="Accessories"/>
    <n v="1049.44"/>
    <n v="1049"/>
    <n v="1049.44"/>
    <n v="8"/>
    <n v="131.125"/>
    <n v="0"/>
    <n v="440.76479999999998"/>
    <n v="42"/>
    <n v="8395.52"/>
  </r>
  <r>
    <x v="1"/>
    <x v="0"/>
    <s v="United States"/>
    <s v="Los Angeles"/>
    <s v="California"/>
    <n v="90008"/>
    <s v="United States ,Los Angeles ,California, 90008"/>
    <x v="1"/>
    <x v="0"/>
    <s v="West - Furniture"/>
    <s v="Chairs"/>
    <n v="170.352"/>
    <n v="170"/>
    <n v="136.2816"/>
    <n v="3"/>
    <n v="56.666666666666664"/>
    <n v="0.2"/>
    <n v="-17.0352"/>
    <n v="-10"/>
    <n v="408.84479999999996"/>
  </r>
  <r>
    <x v="0"/>
    <x v="0"/>
    <s v="United States"/>
    <s v="Arlington"/>
    <s v="Virginia"/>
    <n v="22204"/>
    <s v="United States ,Arlington ,Virginia, 22204"/>
    <x v="0"/>
    <x v="2"/>
    <s v="South - Technology"/>
    <s v="Phones"/>
    <n v="173.94"/>
    <n v="174"/>
    <n v="173.94"/>
    <n v="6"/>
    <n v="29"/>
    <n v="0"/>
    <n v="50.442599999999999"/>
    <n v="28.999999999999996"/>
    <n v="1043.6399999999999"/>
  </r>
  <r>
    <x v="1"/>
    <x v="0"/>
    <s v="United States"/>
    <s v="Seattle"/>
    <s v="Washington"/>
    <n v="98103"/>
    <s v="United States ,Seattle ,Washington, 98103"/>
    <x v="1"/>
    <x v="2"/>
    <s v="West - Technology"/>
    <s v="Phones"/>
    <n v="1007.944"/>
    <n v="1008"/>
    <n v="806.35519999999997"/>
    <n v="7"/>
    <n v="144"/>
    <n v="0.2"/>
    <n v="75.595799999999997"/>
    <n v="7.5"/>
    <n v="5644.4863999999998"/>
  </r>
  <r>
    <x v="3"/>
    <x v="0"/>
    <s v="United States"/>
    <s v="Seattle"/>
    <s v="Washington"/>
    <n v="98105"/>
    <s v="United States ,Seattle ,Washington, 98105"/>
    <x v="1"/>
    <x v="1"/>
    <s v="West - Office Supplies"/>
    <s v="Paper"/>
    <n v="6.68"/>
    <n v="7"/>
    <n v="6.68"/>
    <n v="1"/>
    <n v="7"/>
    <n v="0"/>
    <n v="3.2063999999999999"/>
    <n v="48"/>
    <n v="6.68"/>
  </r>
  <r>
    <x v="3"/>
    <x v="0"/>
    <s v="United States"/>
    <s v="Seattle"/>
    <s v="Washington"/>
    <n v="98105"/>
    <s v="United States ,Seattle ,Washington, 98105"/>
    <x v="1"/>
    <x v="1"/>
    <s v="West - Office Supplies"/>
    <s v="Art"/>
    <n v="8.34"/>
    <n v="8"/>
    <n v="8.34"/>
    <n v="3"/>
    <n v="2.6666666666666665"/>
    <n v="0"/>
    <n v="2.2517999999999998"/>
    <n v="26.999999999999996"/>
    <n v="25.02"/>
  </r>
  <r>
    <x v="3"/>
    <x v="0"/>
    <s v="United States"/>
    <s v="Seattle"/>
    <s v="Washington"/>
    <n v="98105"/>
    <s v="United States ,Seattle ,Washington, 98105"/>
    <x v="1"/>
    <x v="0"/>
    <s v="West - Furniture"/>
    <s v="Furnishings"/>
    <n v="101.94"/>
    <n v="102"/>
    <n v="101.94"/>
    <n v="3"/>
    <n v="34"/>
    <n v="0"/>
    <n v="30.582000000000001"/>
    <n v="30"/>
    <n v="305.82"/>
  </r>
  <r>
    <x v="1"/>
    <x v="1"/>
    <s v="United States"/>
    <s v="Edmonds"/>
    <s v="Washington"/>
    <n v="98026"/>
    <s v="United States ,Edmonds ,Washington, 98026"/>
    <x v="1"/>
    <x v="2"/>
    <s v="West - Technology"/>
    <s v="Accessories"/>
    <n v="179.97"/>
    <n v="180"/>
    <n v="179.97"/>
    <n v="3"/>
    <n v="60"/>
    <n v="0"/>
    <n v="86.385599999999997"/>
    <n v="48"/>
    <n v="539.91"/>
  </r>
  <r>
    <x v="1"/>
    <x v="0"/>
    <s v="United States"/>
    <s v="Salem"/>
    <s v="Virginia"/>
    <n v="24153"/>
    <s v="United States ,Salem ,Virginia, 24153"/>
    <x v="0"/>
    <x v="1"/>
    <s v="South - Office Supplies"/>
    <s v="Art"/>
    <n v="101.94"/>
    <n v="102"/>
    <n v="101.94"/>
    <n v="6"/>
    <n v="17"/>
    <n v="0"/>
    <n v="29.5626"/>
    <n v="28.999999999999996"/>
    <n v="611.64"/>
  </r>
  <r>
    <x v="1"/>
    <x v="0"/>
    <s v="United States"/>
    <s v="Salem"/>
    <s v="Virginia"/>
    <n v="24153"/>
    <s v="United States ,Salem ,Virginia, 24153"/>
    <x v="0"/>
    <x v="2"/>
    <s v="South - Technology"/>
    <s v="Phones"/>
    <n v="271.95999999999998"/>
    <n v="272"/>
    <n v="271.95999999999998"/>
    <n v="4"/>
    <n v="68"/>
    <n v="0"/>
    <n v="67.989999999999995"/>
    <n v="25"/>
    <n v="1087.8399999999999"/>
  </r>
  <r>
    <x v="1"/>
    <x v="0"/>
    <s v="United States"/>
    <s v="Salem"/>
    <s v="Virginia"/>
    <n v="24153"/>
    <s v="United States ,Salem ,Virginia, 24153"/>
    <x v="0"/>
    <x v="0"/>
    <s v="South - Furniture"/>
    <s v="Furnishings"/>
    <n v="8.8000000000000007"/>
    <n v="9"/>
    <n v="8.8000000000000007"/>
    <n v="5"/>
    <n v="1.8"/>
    <n v="0"/>
    <n v="3.8719999999999999"/>
    <n v="43.999999999999993"/>
    <n v="44"/>
  </r>
  <r>
    <x v="1"/>
    <x v="0"/>
    <s v="United States"/>
    <s v="Salem"/>
    <s v="Virginia"/>
    <n v="24153"/>
    <s v="United States ,Salem ,Virginia, 24153"/>
    <x v="0"/>
    <x v="1"/>
    <s v="South - Office Supplies"/>
    <s v="Art"/>
    <n v="19.68"/>
    <n v="20"/>
    <n v="19.68"/>
    <n v="6"/>
    <n v="3.3333333333333335"/>
    <n v="0"/>
    <n v="5.7072000000000003"/>
    <n v="29.000000000000004"/>
    <n v="118.08"/>
  </r>
  <r>
    <x v="1"/>
    <x v="0"/>
    <s v="United States"/>
    <s v="Salem"/>
    <s v="Virginia"/>
    <n v="24153"/>
    <s v="United States ,Salem ,Virginia, 24153"/>
    <x v="0"/>
    <x v="0"/>
    <s v="South - Furniture"/>
    <s v="Bookcases"/>
    <n v="302.94"/>
    <n v="303"/>
    <n v="302.94"/>
    <n v="3"/>
    <n v="101"/>
    <n v="0"/>
    <n v="69.676199999999994"/>
    <n v="23"/>
    <n v="908.81999999999994"/>
  </r>
  <r>
    <x v="1"/>
    <x v="0"/>
    <s v="United States"/>
    <s v="Salem"/>
    <s v="Virginia"/>
    <n v="24153"/>
    <s v="United States ,Salem ,Virginia, 24153"/>
    <x v="0"/>
    <x v="1"/>
    <s v="South - Office Supplies"/>
    <s v="Binders"/>
    <n v="14.94"/>
    <n v="15"/>
    <n v="14.94"/>
    <n v="3"/>
    <n v="5"/>
    <n v="0"/>
    <n v="7.1711999999999998"/>
    <n v="48"/>
    <n v="44.82"/>
  </r>
  <r>
    <x v="1"/>
    <x v="0"/>
    <s v="United States"/>
    <s v="Salem"/>
    <s v="Virginia"/>
    <n v="24153"/>
    <s v="United States ,Salem ,Virginia, 24153"/>
    <x v="0"/>
    <x v="1"/>
    <s v="South - Office Supplies"/>
    <s v="Supplies"/>
    <n v="231.72"/>
    <n v="232"/>
    <n v="231.72"/>
    <n v="2"/>
    <n v="116"/>
    <n v="0"/>
    <n v="11.586"/>
    <n v="5"/>
    <n v="463.44"/>
  </r>
  <r>
    <x v="2"/>
    <x v="0"/>
    <s v="United States"/>
    <s v="Delray Beach"/>
    <s v="Florida"/>
    <n v="33445"/>
    <s v="United States ,Delray Beach ,Florida, 33445"/>
    <x v="0"/>
    <x v="1"/>
    <s v="South - Office Supplies"/>
    <s v="Labels"/>
    <n v="9.9120000000000008"/>
    <n v="10"/>
    <n v="7.9296000000000006"/>
    <n v="3"/>
    <n v="3.3333333333333335"/>
    <n v="0.2"/>
    <n v="3.2214"/>
    <n v="32.499999999999993"/>
    <n v="23.788800000000002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Art"/>
    <n v="34.65"/>
    <n v="35"/>
    <n v="34.65"/>
    <n v="3"/>
    <n v="11.666666666666666"/>
    <n v="0"/>
    <n v="9.702"/>
    <n v="28.000000000000004"/>
    <n v="103.94999999999999"/>
  </r>
  <r>
    <x v="1"/>
    <x v="1"/>
    <s v="United States"/>
    <s v="San Francisco"/>
    <s v="California"/>
    <n v="94110"/>
    <s v="United States ,San Francisco ,California, 94110"/>
    <x v="1"/>
    <x v="2"/>
    <s v="West - Technology"/>
    <s v="Phones"/>
    <n v="19.8"/>
    <n v="20"/>
    <n v="15.84"/>
    <n v="5"/>
    <n v="4"/>
    <n v="0.2"/>
    <n v="1.7324999999999999"/>
    <n v="8.75"/>
    <n v="79.2"/>
  </r>
  <r>
    <x v="0"/>
    <x v="0"/>
    <s v="United States"/>
    <s v="New York City"/>
    <s v="New York"/>
    <n v="10024"/>
    <s v="United States ,New York City ,New York, 10024"/>
    <x v="3"/>
    <x v="1"/>
    <s v="East - Office Supplies"/>
    <s v="Binders"/>
    <n v="33.567999999999998"/>
    <n v="34"/>
    <n v="26.854399999999998"/>
    <n v="2"/>
    <n v="17"/>
    <n v="0.2"/>
    <n v="11.748799999999999"/>
    <n v="35"/>
    <n v="53.708799999999997"/>
  </r>
  <r>
    <x v="1"/>
    <x v="1"/>
    <s v="United States"/>
    <s v="Indianapolis"/>
    <s v="Indiana"/>
    <n v="46203"/>
    <s v="United States ,Indianapolis ,Indiana, 46203"/>
    <x v="2"/>
    <x v="1"/>
    <s v="Central - Office Supplies"/>
    <s v="Art"/>
    <n v="125.93"/>
    <n v="126"/>
    <n v="125.93"/>
    <n v="7"/>
    <n v="18"/>
    <n v="0"/>
    <n v="35.260399999999997"/>
    <n v="27.999999999999996"/>
    <n v="881.51"/>
  </r>
  <r>
    <x v="2"/>
    <x v="1"/>
    <s v="United States"/>
    <s v="Columbus"/>
    <s v="Ohio"/>
    <n v="43229"/>
    <s v="United States ,Columbus ,Ohio, 43229"/>
    <x v="3"/>
    <x v="1"/>
    <s v="East - Office Supplies"/>
    <s v="Binders"/>
    <n v="11.76"/>
    <n v="12"/>
    <n v="3.5280000000000005"/>
    <n v="5"/>
    <n v="2.4"/>
    <n v="0.7"/>
    <n v="-7.84"/>
    <n v="-66.666666666666657"/>
    <n v="17.64"/>
  </r>
  <r>
    <x v="2"/>
    <x v="1"/>
    <s v="United States"/>
    <s v="Columbus"/>
    <s v="Ohio"/>
    <n v="43229"/>
    <s v="United States ,Columbus ,Ohio, 43229"/>
    <x v="3"/>
    <x v="1"/>
    <s v="East - Office Supplies"/>
    <s v="Paper"/>
    <n v="5.3440000000000003"/>
    <n v="5"/>
    <n v="4.2751999999999999"/>
    <n v="1"/>
    <n v="5"/>
    <n v="0.2"/>
    <n v="1.8704000000000001"/>
    <n v="35"/>
    <n v="4.2751999999999999"/>
  </r>
  <r>
    <x v="1"/>
    <x v="0"/>
    <s v="United States"/>
    <s v="Jacksonville"/>
    <s v="Florida"/>
    <n v="32216"/>
    <s v="United States ,Jacksonville ,Florida, 32216"/>
    <x v="0"/>
    <x v="1"/>
    <s v="South - Office Supplies"/>
    <s v="Binders"/>
    <n v="1.365"/>
    <n v="1"/>
    <n v="0.40950000000000009"/>
    <n v="1"/>
    <n v="1"/>
    <n v="0.7"/>
    <n v="-0.91"/>
    <n v="-66.666666666666671"/>
    <n v="0.40950000000000009"/>
  </r>
  <r>
    <x v="1"/>
    <x v="0"/>
    <s v="United States"/>
    <s v="Jacksonville"/>
    <s v="Florida"/>
    <n v="32216"/>
    <s v="United States ,Jacksonville ,Florida, 32216"/>
    <x v="0"/>
    <x v="1"/>
    <s v="South - Office Supplies"/>
    <s v="Paper"/>
    <n v="62.015999999999998"/>
    <n v="62"/>
    <n v="49.6128"/>
    <n v="2"/>
    <n v="31"/>
    <n v="0.2"/>
    <n v="22.480799999999999"/>
    <n v="36.25"/>
    <n v="99.2256"/>
  </r>
  <r>
    <x v="1"/>
    <x v="1"/>
    <s v="United States"/>
    <s v="Clinton"/>
    <s v="Maryland"/>
    <n v="20735"/>
    <s v="United States ,Clinton ,Maryland, 20735"/>
    <x v="3"/>
    <x v="0"/>
    <s v="East - Furniture"/>
    <s v="Furnishings"/>
    <n v="60.72"/>
    <n v="61"/>
    <n v="60.72"/>
    <n v="3"/>
    <n v="20.333333333333332"/>
    <n v="0"/>
    <n v="23.680800000000001"/>
    <n v="39"/>
    <n v="182.16"/>
  </r>
  <r>
    <x v="1"/>
    <x v="1"/>
    <s v="United States"/>
    <s v="Clinton"/>
    <s v="Maryland"/>
    <n v="20735"/>
    <s v="United States ,Clinton ,Maryland, 20735"/>
    <x v="3"/>
    <x v="1"/>
    <s v="East - Office Supplies"/>
    <s v="Paper"/>
    <n v="146.82"/>
    <n v="147"/>
    <n v="146.82"/>
    <n v="3"/>
    <n v="49"/>
    <n v="0"/>
    <n v="73.41"/>
    <n v="50"/>
    <n v="440.46"/>
  </r>
  <r>
    <x v="1"/>
    <x v="1"/>
    <s v="United States"/>
    <s v="Clinton"/>
    <s v="Maryland"/>
    <n v="20735"/>
    <s v="United States ,Clinton ,Maryland, 20735"/>
    <x v="3"/>
    <x v="0"/>
    <s v="East - Furniture"/>
    <s v="Chairs"/>
    <n v="239.84"/>
    <n v="240"/>
    <n v="239.84"/>
    <n v="8"/>
    <n v="30"/>
    <n v="0"/>
    <n v="64.756799999999998"/>
    <n v="26.999999999999996"/>
    <n v="1918.72"/>
  </r>
  <r>
    <x v="1"/>
    <x v="1"/>
    <s v="United States"/>
    <s v="Clinton"/>
    <s v="Maryland"/>
    <n v="20735"/>
    <s v="United States ,Clinton ,Maryland, 20735"/>
    <x v="3"/>
    <x v="1"/>
    <s v="East - Office Supplies"/>
    <s v="Labels"/>
    <n v="15.66"/>
    <n v="16"/>
    <n v="15.66"/>
    <n v="6"/>
    <n v="2.6666666666666665"/>
    <n v="0"/>
    <n v="7.2035999999999998"/>
    <n v="46"/>
    <n v="93.960000000000008"/>
  </r>
  <r>
    <x v="2"/>
    <x v="0"/>
    <s v="United States"/>
    <s v="Commerce City"/>
    <s v="Colorado"/>
    <n v="80022"/>
    <s v="United States ,Commerce City ,Colorado, 80022"/>
    <x v="1"/>
    <x v="1"/>
    <s v="West - Office Supplies"/>
    <s v="Storage"/>
    <n v="146.352"/>
    <n v="146"/>
    <n v="117.08160000000001"/>
    <n v="3"/>
    <n v="48.666666666666664"/>
    <n v="0.2"/>
    <n v="-32.929200000000002"/>
    <n v="-22.5"/>
    <n v="351.24480000000005"/>
  </r>
  <r>
    <x v="1"/>
    <x v="0"/>
    <s v="United States"/>
    <s v="Santa Ana"/>
    <s v="California"/>
    <n v="92704"/>
    <s v="United States ,Santa Ana ,California, 92704"/>
    <x v="1"/>
    <x v="1"/>
    <s v="West - Office Supplies"/>
    <s v="Fasteners"/>
    <n v="5.94"/>
    <n v="6"/>
    <n v="5.94"/>
    <n v="3"/>
    <n v="2"/>
    <n v="0"/>
    <n v="0"/>
    <n v="0"/>
    <n v="17.82"/>
  </r>
  <r>
    <x v="1"/>
    <x v="0"/>
    <s v="United States"/>
    <s v="Santa Ana"/>
    <s v="California"/>
    <n v="92704"/>
    <s v="United States ,Santa Ana ,California, 92704"/>
    <x v="1"/>
    <x v="1"/>
    <s v="West - Office Supplies"/>
    <s v="Paper"/>
    <n v="45.36"/>
    <n v="45"/>
    <n v="45.36"/>
    <n v="7"/>
    <n v="6.4285714285714288"/>
    <n v="0"/>
    <n v="21.7728"/>
    <n v="48"/>
    <n v="317.52"/>
  </r>
  <r>
    <x v="1"/>
    <x v="0"/>
    <s v="United States"/>
    <s v="Santa Ana"/>
    <s v="California"/>
    <n v="92704"/>
    <s v="United States ,Santa Ana ,California, 92704"/>
    <x v="1"/>
    <x v="2"/>
    <s v="West - Technology"/>
    <s v="Phones"/>
    <n v="211.16800000000001"/>
    <n v="211"/>
    <n v="168.93440000000001"/>
    <n v="4"/>
    <n v="52.75"/>
    <n v="0.2"/>
    <n v="23.756399999999999"/>
    <n v="11.249999999999998"/>
    <n v="675.73760000000004"/>
  </r>
  <r>
    <x v="1"/>
    <x v="0"/>
    <s v="United States"/>
    <s v="Santa Ana"/>
    <s v="California"/>
    <n v="92704"/>
    <s v="United States ,Santa Ana ,California, 92704"/>
    <x v="1"/>
    <x v="0"/>
    <s v="West - Furniture"/>
    <s v="Chairs"/>
    <n v="484.70400000000001"/>
    <n v="485"/>
    <n v="387.76319999999998"/>
    <n v="6"/>
    <n v="80.833333333333329"/>
    <n v="0.2"/>
    <n v="-84.8232"/>
    <n v="-17.5"/>
    <n v="2326.5792000000001"/>
  </r>
  <r>
    <x v="1"/>
    <x v="0"/>
    <s v="United States"/>
    <s v="Santa Ana"/>
    <s v="California"/>
    <n v="92704"/>
    <s v="United States ,Santa Ana ,California, 92704"/>
    <x v="1"/>
    <x v="2"/>
    <s v="West - Technology"/>
    <s v="Machines"/>
    <n v="371.976"/>
    <n v="372"/>
    <n v="297.58080000000001"/>
    <n v="3"/>
    <n v="124"/>
    <n v="0.2"/>
    <n v="116.24250000000001"/>
    <n v="31.25"/>
    <n v="892.74240000000009"/>
  </r>
  <r>
    <x v="3"/>
    <x v="1"/>
    <s v="United States"/>
    <s v="Clinton"/>
    <s v="Maryland"/>
    <n v="20735"/>
    <s v="United States ,Clinton ,Maryland, 20735"/>
    <x v="3"/>
    <x v="1"/>
    <s v="East - Office Supplies"/>
    <s v="Storage"/>
    <n v="89.82"/>
    <n v="90"/>
    <n v="89.82"/>
    <n v="6"/>
    <n v="15"/>
    <n v="0"/>
    <n v="25.1496"/>
    <n v="28.000000000000004"/>
    <n v="538.91999999999996"/>
  </r>
  <r>
    <x v="2"/>
    <x v="1"/>
    <s v="United States"/>
    <s v="Los Angeles"/>
    <s v="California"/>
    <n v="90049"/>
    <s v="United States ,Los Angeles ,California, 90049"/>
    <x v="1"/>
    <x v="1"/>
    <s v="West - Office Supplies"/>
    <s v="Binders"/>
    <n v="19.295999999999999"/>
    <n v="19"/>
    <n v="15.4368"/>
    <n v="3"/>
    <n v="6.333333333333333"/>
    <n v="0.2"/>
    <n v="6.03"/>
    <n v="31.25"/>
    <n v="46.310400000000001"/>
  </r>
  <r>
    <x v="1"/>
    <x v="0"/>
    <s v="United States"/>
    <s v="Louisville"/>
    <s v="Kentucky"/>
    <n v="40214"/>
    <s v="United States ,Louisville ,Kentucky, 40214"/>
    <x v="0"/>
    <x v="0"/>
    <s v="South - Furniture"/>
    <s v="Chairs"/>
    <n v="191.96"/>
    <n v="192"/>
    <n v="191.96"/>
    <n v="2"/>
    <n v="96"/>
    <n v="0"/>
    <n v="51.8292"/>
    <n v="26.999999999999996"/>
    <n v="383.92"/>
  </r>
  <r>
    <x v="1"/>
    <x v="0"/>
    <s v="United States"/>
    <s v="Louisville"/>
    <s v="Kentucky"/>
    <n v="40214"/>
    <s v="United States ,Louisville ,Kentucky, 40214"/>
    <x v="0"/>
    <x v="1"/>
    <s v="South - Office Supplies"/>
    <s v="Binders"/>
    <n v="21.3"/>
    <n v="21"/>
    <n v="21.3"/>
    <n v="3"/>
    <n v="7"/>
    <n v="0"/>
    <n v="9.798"/>
    <n v="46"/>
    <n v="63.900000000000006"/>
  </r>
  <r>
    <x v="1"/>
    <x v="0"/>
    <s v="United States"/>
    <s v="Louisville"/>
    <s v="Kentucky"/>
    <n v="40214"/>
    <s v="United States ,Louisville ,Kentucky, 40214"/>
    <x v="0"/>
    <x v="2"/>
    <s v="South - Technology"/>
    <s v="Phones"/>
    <n v="469.95"/>
    <n v="470"/>
    <n v="469.95"/>
    <n v="5"/>
    <n v="94"/>
    <n v="0"/>
    <n v="131.58600000000001"/>
    <n v="28.000000000000004"/>
    <n v="2349.75"/>
  </r>
  <r>
    <x v="1"/>
    <x v="0"/>
    <s v="United States"/>
    <s v="Louisville"/>
    <s v="Kentucky"/>
    <n v="40214"/>
    <s v="United States ,Louisville ,Kentucky, 40214"/>
    <x v="0"/>
    <x v="0"/>
    <s v="South - Furniture"/>
    <s v="Furnishings"/>
    <n v="209.88"/>
    <n v="210"/>
    <n v="209.88"/>
    <n v="3"/>
    <n v="70"/>
    <n v="0"/>
    <n v="35.679600000000001"/>
    <n v="17"/>
    <n v="629.64"/>
  </r>
  <r>
    <x v="2"/>
    <x v="0"/>
    <s v="United States"/>
    <s v="Los Angeles"/>
    <s v="California"/>
    <n v="90045"/>
    <s v="United States ,Los Angeles ,California, 90045"/>
    <x v="1"/>
    <x v="0"/>
    <s v="West - Furniture"/>
    <s v="Bookcases"/>
    <n v="239.666"/>
    <n v="240"/>
    <n v="203.71609999999998"/>
    <n v="2"/>
    <n v="120"/>
    <n v="0.15"/>
    <n v="14.098000000000001"/>
    <n v="5.882352941176471"/>
    <n v="407.43219999999997"/>
  </r>
  <r>
    <x v="2"/>
    <x v="0"/>
    <s v="United States"/>
    <s v="Los Angeles"/>
    <s v="California"/>
    <n v="90045"/>
    <s v="United States ,Los Angeles ,California, 90045"/>
    <x v="1"/>
    <x v="1"/>
    <s v="West - Office Supplies"/>
    <s v="Labels"/>
    <n v="22.5"/>
    <n v="23"/>
    <n v="22.5"/>
    <n v="6"/>
    <n v="3.8333333333333335"/>
    <n v="0"/>
    <n v="10.8"/>
    <n v="48.000000000000007"/>
    <n v="135"/>
  </r>
  <r>
    <x v="2"/>
    <x v="0"/>
    <s v="United States"/>
    <s v="Los Angeles"/>
    <s v="California"/>
    <n v="90045"/>
    <s v="United States ,Los Angeles ,California, 90045"/>
    <x v="1"/>
    <x v="1"/>
    <s v="West - Office Supplies"/>
    <s v="Paper"/>
    <n v="219.84"/>
    <n v="220"/>
    <n v="219.84"/>
    <n v="4"/>
    <n v="55"/>
    <n v="0"/>
    <n v="107.7216"/>
    <n v="49"/>
    <n v="879.36"/>
  </r>
  <r>
    <x v="0"/>
    <x v="1"/>
    <s v="United States"/>
    <s v="Springfield"/>
    <s v="Missouri"/>
    <n v="65807"/>
    <s v="United States ,Springfield ,Missouri, 65807"/>
    <x v="2"/>
    <x v="1"/>
    <s v="Central - Office Supplies"/>
    <s v="Paper"/>
    <n v="32.4"/>
    <n v="32"/>
    <n v="32.4"/>
    <n v="5"/>
    <n v="6.4"/>
    <n v="0"/>
    <n v="15.552"/>
    <n v="48"/>
    <n v="162"/>
  </r>
  <r>
    <x v="0"/>
    <x v="1"/>
    <s v="United States"/>
    <s v="Springfield"/>
    <s v="Missouri"/>
    <n v="65807"/>
    <s v="United States ,Springfield ,Missouri, 65807"/>
    <x v="2"/>
    <x v="1"/>
    <s v="Central - Office Supplies"/>
    <s v="Art"/>
    <n v="209.94"/>
    <n v="210"/>
    <n v="209.94"/>
    <n v="6"/>
    <n v="35"/>
    <n v="0"/>
    <n v="54.584400000000002"/>
    <n v="26"/>
    <n v="1259.6399999999999"/>
  </r>
  <r>
    <x v="0"/>
    <x v="1"/>
    <s v="United States"/>
    <s v="Springfield"/>
    <s v="Missouri"/>
    <n v="65807"/>
    <s v="United States ,Springfield ,Missouri, 65807"/>
    <x v="2"/>
    <x v="1"/>
    <s v="Central - Office Supplies"/>
    <s v="Supplies"/>
    <n v="4164.05"/>
    <n v="4164"/>
    <n v="4164.05"/>
    <n v="5"/>
    <n v="832.8"/>
    <n v="0"/>
    <n v="83.281000000000006"/>
    <n v="2"/>
    <n v="20820.25"/>
  </r>
  <r>
    <x v="0"/>
    <x v="1"/>
    <s v="United States"/>
    <s v="Springfield"/>
    <s v="Missouri"/>
    <n v="65807"/>
    <s v="United States ,Springfield ,Missouri, 65807"/>
    <x v="2"/>
    <x v="0"/>
    <s v="Central - Furniture"/>
    <s v="Bookcases"/>
    <n v="212.94"/>
    <n v="213"/>
    <n v="212.94"/>
    <n v="3"/>
    <n v="71"/>
    <n v="0"/>
    <n v="53.234999999999999"/>
    <n v="25"/>
    <n v="638.81999999999994"/>
  </r>
  <r>
    <x v="2"/>
    <x v="1"/>
    <s v="United States"/>
    <s v="San Francisco"/>
    <s v="California"/>
    <n v="94109"/>
    <s v="United States ,San Francisco ,California, 94109"/>
    <x v="1"/>
    <x v="0"/>
    <s v="West - Furniture"/>
    <s v="Furnishings"/>
    <n v="41.88"/>
    <n v="42"/>
    <n v="41.88"/>
    <n v="6"/>
    <n v="7"/>
    <n v="0"/>
    <n v="12.145200000000001"/>
    <n v="28.999999999999996"/>
    <n v="251.28000000000003"/>
  </r>
  <r>
    <x v="2"/>
    <x v="1"/>
    <s v="United States"/>
    <s v="San Francisco"/>
    <s v="California"/>
    <n v="94109"/>
    <s v="United States ,San Francisco ,California, 94109"/>
    <x v="1"/>
    <x v="1"/>
    <s v="West - Office Supplies"/>
    <s v="Labels"/>
    <n v="58.48"/>
    <n v="58"/>
    <n v="58.48"/>
    <n v="8"/>
    <n v="7.25"/>
    <n v="0"/>
    <n v="27.485600000000002"/>
    <n v="47"/>
    <n v="467.84"/>
  </r>
  <r>
    <x v="1"/>
    <x v="0"/>
    <s v="United States"/>
    <s v="Texas City"/>
    <s v="Texas"/>
    <n v="77590"/>
    <s v="United States ,Texas City ,Texas, 77590"/>
    <x v="2"/>
    <x v="0"/>
    <s v="Central - Furniture"/>
    <s v="Tables"/>
    <n v="102.438"/>
    <n v="102"/>
    <n v="71.706600000000009"/>
    <n v="1"/>
    <n v="102"/>
    <n v="0.3"/>
    <n v="-13.1706"/>
    <n v="-12.857142857142856"/>
    <n v="71.706600000000009"/>
  </r>
  <r>
    <x v="1"/>
    <x v="0"/>
    <s v="United States"/>
    <s v="Texas City"/>
    <s v="Texas"/>
    <n v="77590"/>
    <s v="United States ,Texas City ,Texas, 77590"/>
    <x v="2"/>
    <x v="0"/>
    <s v="Central - Furniture"/>
    <s v="Chairs"/>
    <n v="199.304"/>
    <n v="199"/>
    <n v="139.5128"/>
    <n v="4"/>
    <n v="49.75"/>
    <n v="0.3"/>
    <n v="-8.5416000000000007"/>
    <n v="-4.2857142857142856"/>
    <n v="558.05119999999999"/>
  </r>
  <r>
    <x v="1"/>
    <x v="0"/>
    <s v="United States"/>
    <s v="New York City"/>
    <s v="New York"/>
    <n v="10024"/>
    <s v="United States ,New York City ,New York, 10024"/>
    <x v="3"/>
    <x v="2"/>
    <s v="East - Technology"/>
    <s v="Machines"/>
    <n v="6999.96"/>
    <n v="7000"/>
    <n v="6999.96"/>
    <n v="4"/>
    <n v="1750"/>
    <n v="0"/>
    <n v="2239.9872"/>
    <n v="32"/>
    <n v="27999.84"/>
  </r>
  <r>
    <x v="1"/>
    <x v="0"/>
    <s v="United States"/>
    <s v="Bellevue"/>
    <s v="Washington"/>
    <n v="98006"/>
    <s v="United States ,Bellevue ,Washington, 98006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0"/>
    <x v="0"/>
    <s v="United States"/>
    <s v="New York City"/>
    <s v="New York"/>
    <n v="10024"/>
    <s v="United States ,New York City ,New York, 10024"/>
    <x v="3"/>
    <x v="2"/>
    <s v="East - Technology"/>
    <s v="Phones"/>
    <n v="279.86"/>
    <n v="280"/>
    <n v="279.86"/>
    <n v="14"/>
    <n v="20"/>
    <n v="0"/>
    <n v="134.33279999999999"/>
    <n v="47.999999999999993"/>
    <n v="3918.04"/>
  </r>
  <r>
    <x v="1"/>
    <x v="2"/>
    <s v="United States"/>
    <s v="Wilson"/>
    <s v="North Carolina"/>
    <n v="27893"/>
    <s v="United States ,Wilson ,North Carolina, 27893"/>
    <x v="0"/>
    <x v="1"/>
    <s v="South - Office Supplies"/>
    <s v="Binders"/>
    <n v="7.38"/>
    <n v="7"/>
    <n v="2.2140000000000004"/>
    <n v="5"/>
    <n v="1.4"/>
    <n v="0.7"/>
    <n v="-5.4119999999999999"/>
    <n v="-73.333333333333329"/>
    <n v="11.070000000000002"/>
  </r>
  <r>
    <x v="1"/>
    <x v="0"/>
    <s v="United States"/>
    <s v="Seattle"/>
    <s v="Washington"/>
    <n v="98115"/>
    <s v="United States ,Seattle ,Washington, 98115"/>
    <x v="1"/>
    <x v="0"/>
    <s v="West - Furniture"/>
    <s v="Chairs"/>
    <n v="698.35199999999998"/>
    <n v="698"/>
    <n v="558.6816"/>
    <n v="3"/>
    <n v="232.66666666666666"/>
    <n v="0.2"/>
    <n v="52.376399999999997"/>
    <n v="7.5"/>
    <n v="1676.0448000000001"/>
  </r>
  <r>
    <x v="1"/>
    <x v="0"/>
    <s v="United States"/>
    <s v="Seattle"/>
    <s v="Washington"/>
    <n v="98115"/>
    <s v="United States ,Seattle ,Washington, 98115"/>
    <x v="1"/>
    <x v="0"/>
    <s v="West - Furniture"/>
    <s v="Tables"/>
    <n v="1747.25"/>
    <n v="1747"/>
    <n v="1747.25"/>
    <n v="5"/>
    <n v="349.4"/>
    <n v="0"/>
    <n v="629.01"/>
    <n v="36"/>
    <n v="8736.25"/>
  </r>
  <r>
    <x v="0"/>
    <x v="2"/>
    <s v="United States"/>
    <s v="Springfield"/>
    <s v="Missouri"/>
    <n v="65807"/>
    <s v="United States ,Springfield ,Missouri, 65807"/>
    <x v="2"/>
    <x v="1"/>
    <s v="Central - Office Supplies"/>
    <s v="Appliances"/>
    <n v="54.48"/>
    <n v="54"/>
    <n v="54.48"/>
    <n v="1"/>
    <n v="54"/>
    <n v="0"/>
    <n v="15.2544"/>
    <n v="28.000000000000004"/>
    <n v="54.48"/>
  </r>
  <r>
    <x v="3"/>
    <x v="0"/>
    <s v="United States"/>
    <s v="San Francisco"/>
    <s v="California"/>
    <n v="94109"/>
    <s v="United States ,San Francisco ,California, 94109"/>
    <x v="1"/>
    <x v="2"/>
    <s v="West - Technology"/>
    <s v="Accessories"/>
    <n v="199.99"/>
    <n v="200"/>
    <n v="199.99"/>
    <n v="1"/>
    <n v="200"/>
    <n v="0"/>
    <n v="85.995699999999999"/>
    <n v="43"/>
    <n v="199.99"/>
  </r>
  <r>
    <x v="3"/>
    <x v="0"/>
    <s v="United States"/>
    <s v="Charlotte"/>
    <s v="North Carolina"/>
    <n v="28205"/>
    <s v="United States ,Charlotte ,North Carolina, 28205"/>
    <x v="0"/>
    <x v="1"/>
    <s v="South - Office Supplies"/>
    <s v="Binders"/>
    <n v="68.540999999999997"/>
    <n v="69"/>
    <n v="20.5623"/>
    <n v="11"/>
    <n v="6.2727272727272725"/>
    <n v="0.7"/>
    <n v="-52.548099999999998"/>
    <n v="-76.666666666666671"/>
    <n v="226.18530000000001"/>
  </r>
  <r>
    <x v="3"/>
    <x v="0"/>
    <s v="United States"/>
    <s v="Charlotte"/>
    <s v="North Carolina"/>
    <n v="28205"/>
    <s v="United States ,Charlotte ,North Carolina, 28205"/>
    <x v="0"/>
    <x v="2"/>
    <s v="South - Technology"/>
    <s v="Phones"/>
    <n v="627.16800000000001"/>
    <n v="627"/>
    <n v="501.73439999999999"/>
    <n v="4"/>
    <n v="156.75"/>
    <n v="0.2"/>
    <n v="70.556399999999996"/>
    <n v="11.249999999999998"/>
    <n v="2006.9376"/>
  </r>
  <r>
    <x v="3"/>
    <x v="0"/>
    <s v="United States"/>
    <s v="Charlotte"/>
    <s v="North Carolina"/>
    <n v="28205"/>
    <s v="United States ,Charlotte ,North Carolina, 28205"/>
    <x v="0"/>
    <x v="1"/>
    <s v="South - Office Supplies"/>
    <s v="Labels"/>
    <n v="122.12"/>
    <n v="122"/>
    <n v="97.695999999999998"/>
    <n v="5"/>
    <n v="24.4"/>
    <n v="0.2"/>
    <n v="39.689"/>
    <n v="32.5"/>
    <n v="488.48"/>
  </r>
  <r>
    <x v="0"/>
    <x v="0"/>
    <s v="United States"/>
    <s v="New York City"/>
    <s v="New York"/>
    <n v="10011"/>
    <s v="United States ,New York City ,New York, 10011"/>
    <x v="3"/>
    <x v="1"/>
    <s v="East - Office Supplies"/>
    <s v="Art"/>
    <n v="6.99"/>
    <n v="7"/>
    <n v="6.99"/>
    <n v="3"/>
    <n v="2.3333333333333335"/>
    <n v="0"/>
    <n v="2.0270999999999999"/>
    <n v="28.999999999999996"/>
    <n v="20.97"/>
  </r>
  <r>
    <x v="0"/>
    <x v="0"/>
    <s v="United States"/>
    <s v="New York City"/>
    <s v="New York"/>
    <n v="10011"/>
    <s v="United States ,New York City ,New York, 10011"/>
    <x v="3"/>
    <x v="1"/>
    <s v="East - Office Supplies"/>
    <s v="Binders"/>
    <n v="107.42400000000001"/>
    <n v="107"/>
    <n v="85.9392"/>
    <n v="6"/>
    <n v="17.833333333333332"/>
    <n v="0.2"/>
    <n v="36.255600000000001"/>
    <n v="33.75"/>
    <n v="515.63519999999994"/>
  </r>
  <r>
    <x v="0"/>
    <x v="1"/>
    <s v="United States"/>
    <s v="Lorain"/>
    <s v="Ohio"/>
    <n v="44052"/>
    <s v="United States ,Lorain ,Ohio, 44052"/>
    <x v="3"/>
    <x v="0"/>
    <s v="East - Furniture"/>
    <s v="Tables"/>
    <n v="1421.664"/>
    <n v="1422"/>
    <n v="852.99839999999995"/>
    <n v="8"/>
    <n v="177.75"/>
    <n v="0.4"/>
    <n v="-734.52639999999997"/>
    <n v="-51.666666666666657"/>
    <n v="6823.9871999999996"/>
  </r>
  <r>
    <x v="1"/>
    <x v="0"/>
    <s v="United States"/>
    <s v="Indianapolis"/>
    <s v="Indiana"/>
    <n v="46203"/>
    <s v="United States ,Indianapolis ,Indiana, 46203"/>
    <x v="2"/>
    <x v="1"/>
    <s v="Central - Office Supplies"/>
    <s v="Binders"/>
    <n v="125.88"/>
    <n v="126"/>
    <n v="125.88"/>
    <n v="6"/>
    <n v="21"/>
    <n v="0"/>
    <n v="60.422400000000003"/>
    <n v="48.000000000000007"/>
    <n v="755.28"/>
  </r>
  <r>
    <x v="1"/>
    <x v="0"/>
    <s v="United States"/>
    <s v="Indianapolis"/>
    <s v="Indiana"/>
    <n v="46203"/>
    <s v="United States ,Indianapolis ,Indiana, 46203"/>
    <x v="2"/>
    <x v="2"/>
    <s v="Central - Technology"/>
    <s v="Accessories"/>
    <n v="79.78"/>
    <n v="80"/>
    <n v="79.78"/>
    <n v="2"/>
    <n v="40"/>
    <n v="0"/>
    <n v="29.518599999999999"/>
    <n v="37"/>
    <n v="159.56"/>
  </r>
  <r>
    <x v="1"/>
    <x v="0"/>
    <s v="United States"/>
    <s v="Indianapolis"/>
    <s v="Indiana"/>
    <n v="46203"/>
    <s v="United States ,Indianapolis ,Indiana, 46203"/>
    <x v="2"/>
    <x v="1"/>
    <s v="Central - Office Supplies"/>
    <s v="Labels"/>
    <n v="133.19999999999999"/>
    <n v="133"/>
    <n v="133.19999999999999"/>
    <n v="9"/>
    <n v="14.777777777777779"/>
    <n v="0"/>
    <n v="66.599999999999994"/>
    <n v="50"/>
    <n v="1198.8"/>
  </r>
  <r>
    <x v="1"/>
    <x v="0"/>
    <s v="United States"/>
    <s v="Redmond"/>
    <s v="Oregon"/>
    <n v="97756"/>
    <s v="United States ,Redmond ,Oregon, 97756"/>
    <x v="1"/>
    <x v="2"/>
    <s v="West - Technology"/>
    <s v="Phones"/>
    <n v="438.36799999999999"/>
    <n v="438"/>
    <n v="350.69439999999997"/>
    <n v="4"/>
    <n v="109.5"/>
    <n v="0.2"/>
    <n v="38.357199999999999"/>
    <n v="8.75"/>
    <n v="1402.7775999999999"/>
  </r>
  <r>
    <x v="1"/>
    <x v="0"/>
    <s v="United States"/>
    <s v="Redmond"/>
    <s v="Oregon"/>
    <n v="97756"/>
    <s v="United States ,Redmond ,Oregon, 97756"/>
    <x v="1"/>
    <x v="2"/>
    <s v="West - Technology"/>
    <s v="Phones"/>
    <n v="139.94399999999999"/>
    <n v="140"/>
    <n v="111.95519999999999"/>
    <n v="7"/>
    <n v="20"/>
    <n v="0.2"/>
    <n v="-31.487400000000001"/>
    <n v="-22.500000000000004"/>
    <n v="783.68639999999994"/>
  </r>
  <r>
    <x v="1"/>
    <x v="0"/>
    <s v="United States"/>
    <s v="Redmond"/>
    <s v="Oregon"/>
    <n v="97756"/>
    <s v="United States ,Redmond ,Oregon, 97756"/>
    <x v="1"/>
    <x v="1"/>
    <s v="West - Office Supplies"/>
    <s v="Appliances"/>
    <n v="133.47200000000001"/>
    <n v="133"/>
    <n v="106.77760000000001"/>
    <n v="4"/>
    <n v="33.25"/>
    <n v="0.2"/>
    <n v="15.015599999999999"/>
    <n v="11.249999999999998"/>
    <n v="427.11040000000003"/>
  </r>
  <r>
    <x v="1"/>
    <x v="2"/>
    <s v="United States"/>
    <s v="Springfield"/>
    <s v="Oregon"/>
    <n v="97477"/>
    <s v="United States ,Springfield ,Oregon, 97477"/>
    <x v="1"/>
    <x v="0"/>
    <s v="West - Furniture"/>
    <s v="Tables"/>
    <n v="564.19500000000005"/>
    <n v="564"/>
    <n v="282.09750000000003"/>
    <n v="3"/>
    <n v="188"/>
    <n v="0.5"/>
    <n v="-304.6653"/>
    <n v="-53.999999999999993"/>
    <n v="846.29250000000002"/>
  </r>
  <r>
    <x v="1"/>
    <x v="2"/>
    <s v="United States"/>
    <s v="Springfield"/>
    <s v="Oregon"/>
    <n v="97477"/>
    <s v="United States ,Springfield ,Oregon, 97477"/>
    <x v="1"/>
    <x v="1"/>
    <s v="West - Office Supplies"/>
    <s v="Appliances"/>
    <n v="87.168000000000006"/>
    <n v="87"/>
    <n v="69.734400000000008"/>
    <n v="2"/>
    <n v="43.5"/>
    <n v="0.2"/>
    <n v="8.7167999999999992"/>
    <n v="9.9999999999999982"/>
    <n v="139.46880000000002"/>
  </r>
  <r>
    <x v="2"/>
    <x v="1"/>
    <s v="United States"/>
    <s v="Arlington"/>
    <s v="Texas"/>
    <n v="76017"/>
    <s v="United States ,Arlington ,Texas, 76017"/>
    <x v="2"/>
    <x v="1"/>
    <s v="Central - Office Supplies"/>
    <s v="Binders"/>
    <n v="42.616"/>
    <n v="43"/>
    <n v="8.5231999999999957"/>
    <n v="7"/>
    <n v="6.1428571428571432"/>
    <n v="0.8"/>
    <n v="-68.185599999999994"/>
    <n v="-160"/>
    <n v="59.66239999999997"/>
  </r>
  <r>
    <x v="2"/>
    <x v="1"/>
    <s v="United States"/>
    <s v="Arlington"/>
    <s v="Texas"/>
    <n v="76017"/>
    <s v="United States ,Arlington ,Texas, 76017"/>
    <x v="2"/>
    <x v="2"/>
    <s v="Central - Technology"/>
    <s v="Copiers"/>
    <n v="319.98399999999998"/>
    <n v="320"/>
    <n v="255.98719999999997"/>
    <n v="2"/>
    <n v="160"/>
    <n v="0.2"/>
    <n v="107.99460000000001"/>
    <n v="33.75"/>
    <n v="511.97439999999995"/>
  </r>
  <r>
    <x v="2"/>
    <x v="1"/>
    <s v="United States"/>
    <s v="Arlington"/>
    <s v="Texas"/>
    <n v="76017"/>
    <s v="United States ,Arlington ,Texas, 76017"/>
    <x v="2"/>
    <x v="1"/>
    <s v="Central - Office Supplies"/>
    <s v="Fasteners"/>
    <n v="45.92"/>
    <n v="46"/>
    <n v="36.736000000000004"/>
    <n v="5"/>
    <n v="9.1999999999999993"/>
    <n v="0.2"/>
    <n v="15.497999999999999"/>
    <n v="33.75"/>
    <n v="183.68"/>
  </r>
  <r>
    <x v="2"/>
    <x v="1"/>
    <s v="United States"/>
    <s v="Arlington"/>
    <s v="Texas"/>
    <n v="76017"/>
    <s v="United States ,Arlington ,Texas, 76017"/>
    <x v="2"/>
    <x v="0"/>
    <s v="Central - Furniture"/>
    <s v="Furnishings"/>
    <n v="21.184000000000001"/>
    <n v="21"/>
    <n v="8.4736000000000011"/>
    <n v="2"/>
    <n v="10.5"/>
    <n v="0.6"/>
    <n v="-11.651199999999999"/>
    <n v="-54.999999999999993"/>
    <n v="16.947200000000002"/>
  </r>
  <r>
    <x v="2"/>
    <x v="1"/>
    <s v="United States"/>
    <s v="Arlington"/>
    <s v="Texas"/>
    <n v="76017"/>
    <s v="United States ,Arlington ,Texas, 76017"/>
    <x v="2"/>
    <x v="1"/>
    <s v="Central - Office Supplies"/>
    <s v="Paper"/>
    <n v="20.736000000000001"/>
    <n v="21"/>
    <n v="16.588799999999999"/>
    <n v="4"/>
    <n v="5.25"/>
    <n v="0.2"/>
    <n v="7.2576000000000001"/>
    <n v="35"/>
    <n v="66.355199999999996"/>
  </r>
  <r>
    <x v="2"/>
    <x v="1"/>
    <s v="United States"/>
    <s v="Arlington"/>
    <s v="Texas"/>
    <n v="76017"/>
    <s v="United States ,Arlington ,Texas, 76017"/>
    <x v="2"/>
    <x v="0"/>
    <s v="Central - Furniture"/>
    <s v="Chairs"/>
    <n v="213.43"/>
    <n v="213"/>
    <n v="149.40100000000001"/>
    <n v="5"/>
    <n v="42.6"/>
    <n v="0.3"/>
    <n v="-39.637"/>
    <n v="-18.571428571428573"/>
    <n v="747.00500000000011"/>
  </r>
  <r>
    <x v="1"/>
    <x v="2"/>
    <s v="United States"/>
    <s v="Gilbert"/>
    <s v="Arizona"/>
    <n v="85234"/>
    <s v="United States ,Gilbert ,Arizona, 85234"/>
    <x v="1"/>
    <x v="2"/>
    <s v="West - Technology"/>
    <s v="Phones"/>
    <n v="333.57600000000002"/>
    <n v="334"/>
    <n v="266.86080000000004"/>
    <n v="3"/>
    <n v="111.33333333333333"/>
    <n v="0.2"/>
    <n v="25.0182"/>
    <n v="7.5"/>
    <n v="800.58240000000012"/>
  </r>
  <r>
    <x v="1"/>
    <x v="2"/>
    <s v="United States"/>
    <s v="Gilbert"/>
    <s v="Arizona"/>
    <n v="85234"/>
    <s v="United States ,Gilbert ,Arizona, 85234"/>
    <x v="1"/>
    <x v="2"/>
    <s v="West - Technology"/>
    <s v="Accessories"/>
    <n v="31.992000000000001"/>
    <n v="32"/>
    <n v="25.593600000000002"/>
    <n v="1"/>
    <n v="32"/>
    <n v="0.2"/>
    <n v="4.7988"/>
    <n v="15"/>
    <n v="25.593600000000002"/>
  </r>
  <r>
    <x v="1"/>
    <x v="2"/>
    <s v="United States"/>
    <s v="Gilbert"/>
    <s v="Arizona"/>
    <n v="85234"/>
    <s v="United States ,Gilbert ,Arizona, 85234"/>
    <x v="1"/>
    <x v="1"/>
    <s v="West - Office Supplies"/>
    <s v="Storage"/>
    <n v="51.167999999999999"/>
    <n v="51"/>
    <n v="40.934399999999997"/>
    <n v="2"/>
    <n v="25.5"/>
    <n v="0.2"/>
    <n v="-6.3959999999999999"/>
    <n v="-12.5"/>
    <n v="81.868799999999993"/>
  </r>
  <r>
    <x v="1"/>
    <x v="2"/>
    <s v="United States"/>
    <s v="Gilbert"/>
    <s v="Arizona"/>
    <n v="85234"/>
    <s v="United States ,Gilbert ,Arizona, 85234"/>
    <x v="1"/>
    <x v="1"/>
    <s v="West - Office Supplies"/>
    <s v="Envelopes"/>
    <n v="10.64"/>
    <n v="11"/>
    <n v="8.5120000000000005"/>
    <n v="5"/>
    <n v="2.2000000000000002"/>
    <n v="0.2"/>
    <n v="3.8570000000000002"/>
    <n v="36.25"/>
    <n v="42.56"/>
  </r>
  <r>
    <x v="1"/>
    <x v="2"/>
    <s v="United States"/>
    <s v="Gilbert"/>
    <s v="Arizona"/>
    <n v="85234"/>
    <s v="United States ,Gilbert ,Arizona, 85234"/>
    <x v="1"/>
    <x v="0"/>
    <s v="West - Furniture"/>
    <s v="Furnishings"/>
    <n v="68.703999999999994"/>
    <n v="69"/>
    <n v="54.963199999999993"/>
    <n v="2"/>
    <n v="34.5"/>
    <n v="0.2"/>
    <n v="16.3172"/>
    <n v="23.75"/>
    <n v="109.92639999999999"/>
  </r>
  <r>
    <x v="1"/>
    <x v="2"/>
    <s v="United States"/>
    <s v="Gilbert"/>
    <s v="Arizona"/>
    <n v="85234"/>
    <s v="United States ,Gilbert ,Arizona, 85234"/>
    <x v="1"/>
    <x v="0"/>
    <s v="West - Furniture"/>
    <s v="Tables"/>
    <n v="386.91"/>
    <n v="387"/>
    <n v="193.45500000000001"/>
    <n v="9"/>
    <n v="43"/>
    <n v="0.5"/>
    <n v="-185.71680000000001"/>
    <n v="-48"/>
    <n v="1741.095"/>
  </r>
  <r>
    <x v="0"/>
    <x v="0"/>
    <s v="United States"/>
    <s v="Lawrence"/>
    <s v="Massachusetts"/>
    <n v="1841"/>
    <s v="United States ,Lawrence ,Massachusetts, 1841"/>
    <x v="3"/>
    <x v="1"/>
    <s v="East - Office Supplies"/>
    <s v="Art"/>
    <n v="39.659999999999997"/>
    <n v="40"/>
    <n v="39.659999999999997"/>
    <n v="2"/>
    <n v="20"/>
    <n v="0"/>
    <n v="11.898"/>
    <n v="30.000000000000004"/>
    <n v="79.319999999999993"/>
  </r>
  <r>
    <x v="0"/>
    <x v="0"/>
    <s v="United States"/>
    <s v="Lawrence"/>
    <s v="Massachusetts"/>
    <n v="1841"/>
    <s v="United States ,Lawrence ,Massachusetts, 1841"/>
    <x v="3"/>
    <x v="1"/>
    <s v="East - Office Supplies"/>
    <s v="Appliances"/>
    <n v="113.92"/>
    <n v="114"/>
    <n v="113.92"/>
    <n v="2"/>
    <n v="57"/>
    <n v="0"/>
    <n v="33.036799999999999"/>
    <n v="28.999999999999996"/>
    <n v="227.84"/>
  </r>
  <r>
    <x v="0"/>
    <x v="0"/>
    <s v="United States"/>
    <s v="Lawrence"/>
    <s v="Massachusetts"/>
    <n v="1841"/>
    <s v="United States ,Lawrence ,Massachusetts, 1841"/>
    <x v="3"/>
    <x v="1"/>
    <s v="East - Office Supplies"/>
    <s v="Binders"/>
    <n v="447.86"/>
    <n v="448"/>
    <n v="447.86"/>
    <n v="7"/>
    <n v="64"/>
    <n v="0"/>
    <n v="210.49420000000001"/>
    <n v="47"/>
    <n v="3135.02"/>
  </r>
  <r>
    <x v="1"/>
    <x v="0"/>
    <s v="United States"/>
    <s v="Virginia Beach"/>
    <s v="Virginia"/>
    <n v="23464"/>
    <s v="United States ,Virginia Beach ,Virginia, 23464"/>
    <x v="0"/>
    <x v="0"/>
    <s v="South - Furniture"/>
    <s v="Tables"/>
    <n v="356.85"/>
    <n v="357"/>
    <n v="356.85"/>
    <n v="5"/>
    <n v="71.400000000000006"/>
    <n v="0"/>
    <n v="60.664499999999997"/>
    <n v="17"/>
    <n v="1784.25"/>
  </r>
  <r>
    <x v="1"/>
    <x v="0"/>
    <s v="United States"/>
    <s v="Virginia Beach"/>
    <s v="Virginia"/>
    <n v="23464"/>
    <s v="United States ,Virginia Beach ,Virginia, 23464"/>
    <x v="0"/>
    <x v="1"/>
    <s v="South - Office Supplies"/>
    <s v="Envelopes"/>
    <n v="251.58"/>
    <n v="252"/>
    <n v="251.58"/>
    <n v="7"/>
    <n v="36"/>
    <n v="0"/>
    <n v="113.211"/>
    <n v="44.999999999999993"/>
    <n v="1761.0600000000002"/>
  </r>
  <r>
    <x v="0"/>
    <x v="0"/>
    <s v="United States"/>
    <s v="Irving"/>
    <s v="Texas"/>
    <n v="75061"/>
    <s v="United States ,Irving ,Texas, 75061"/>
    <x v="2"/>
    <x v="1"/>
    <s v="Central - Office Supplies"/>
    <s v="Paper"/>
    <n v="219.84"/>
    <n v="220"/>
    <n v="175.87200000000001"/>
    <n v="5"/>
    <n v="44"/>
    <n v="0.2"/>
    <n v="79.691999999999993"/>
    <n v="36.25"/>
    <n v="879.36000000000013"/>
  </r>
  <r>
    <x v="0"/>
    <x v="0"/>
    <s v="United States"/>
    <s v="Vineland"/>
    <s v="New Jersey"/>
    <n v="8360"/>
    <s v="United States ,Vineland ,New Jersey, 8360"/>
    <x v="3"/>
    <x v="0"/>
    <s v="East - Furniture"/>
    <s v="Furnishings"/>
    <n v="42.85"/>
    <n v="43"/>
    <n v="42.85"/>
    <n v="5"/>
    <n v="8.6"/>
    <n v="0"/>
    <n v="15.426"/>
    <n v="36"/>
    <n v="214.25"/>
  </r>
  <r>
    <x v="0"/>
    <x v="0"/>
    <s v="United States"/>
    <s v="Vineland"/>
    <s v="New Jersey"/>
    <n v="8360"/>
    <s v="United States ,Vineland ,New Jersey, 8360"/>
    <x v="3"/>
    <x v="1"/>
    <s v="East - Office Supplies"/>
    <s v="Labels"/>
    <n v="6.16"/>
    <n v="6"/>
    <n v="6.16"/>
    <n v="2"/>
    <n v="3"/>
    <n v="0"/>
    <n v="2.9567999999999999"/>
    <n v="48"/>
    <n v="12.32"/>
  </r>
  <r>
    <x v="0"/>
    <x v="0"/>
    <s v="United States"/>
    <s v="Vineland"/>
    <s v="New Jersey"/>
    <n v="8360"/>
    <s v="United States ,Vineland ,New Jersey, 8360"/>
    <x v="3"/>
    <x v="1"/>
    <s v="East - Office Supplies"/>
    <s v="Supplies"/>
    <n v="17"/>
    <n v="17"/>
    <n v="17"/>
    <n v="2"/>
    <n v="8.5"/>
    <n v="0"/>
    <n v="4.42"/>
    <n v="26"/>
    <n v="34"/>
  </r>
  <r>
    <x v="0"/>
    <x v="0"/>
    <s v="United States"/>
    <s v="Vineland"/>
    <s v="New Jersey"/>
    <n v="8360"/>
    <s v="United States ,Vineland ,New Jersey, 8360"/>
    <x v="3"/>
    <x v="2"/>
    <s v="East - Technology"/>
    <s v="Accessories"/>
    <n v="87.4"/>
    <n v="87"/>
    <n v="87.4"/>
    <n v="5"/>
    <n v="17.399999999999999"/>
    <n v="0"/>
    <n v="34.96"/>
    <n v="40"/>
    <n v="437"/>
  </r>
  <r>
    <x v="1"/>
    <x v="2"/>
    <s v="United States"/>
    <s v="Columbus"/>
    <s v="Georgia"/>
    <n v="31907"/>
    <s v="United States ,Columbus ,Georgia, 31907"/>
    <x v="0"/>
    <x v="1"/>
    <s v="South - Office Supplies"/>
    <s v="Binders"/>
    <n v="29.84"/>
    <n v="30"/>
    <n v="29.84"/>
    <n v="2"/>
    <n v="15"/>
    <n v="0"/>
    <n v="13.428000000000001"/>
    <n v="45"/>
    <n v="59.68"/>
  </r>
  <r>
    <x v="0"/>
    <x v="1"/>
    <s v="United States"/>
    <s v="Los Angeles"/>
    <s v="California"/>
    <n v="90032"/>
    <s v="United States ,Los Angeles ,California, 90032"/>
    <x v="1"/>
    <x v="1"/>
    <s v="West - Office Supplies"/>
    <s v="Binders"/>
    <n v="49.567999999999998"/>
    <n v="50"/>
    <n v="39.654399999999995"/>
    <n v="2"/>
    <n v="25"/>
    <n v="0.2"/>
    <n v="17.348800000000001"/>
    <n v="35"/>
    <n v="79.308799999999991"/>
  </r>
  <r>
    <x v="1"/>
    <x v="1"/>
    <s v="United States"/>
    <s v="San Diego"/>
    <s v="California"/>
    <n v="92024"/>
    <s v="United States ,San Diego ,California, 92024"/>
    <x v="1"/>
    <x v="1"/>
    <s v="West - Office Supplies"/>
    <s v="Art"/>
    <n v="265.86"/>
    <n v="266"/>
    <n v="265.86"/>
    <n v="7"/>
    <n v="38"/>
    <n v="0"/>
    <n v="79.757999999999996"/>
    <n v="30"/>
    <n v="1861.02"/>
  </r>
  <r>
    <x v="1"/>
    <x v="2"/>
    <s v="United States"/>
    <s v="Charlottesville"/>
    <s v="Virginia"/>
    <n v="22901"/>
    <s v="United States ,Charlottesville ,Virginia, 22901"/>
    <x v="0"/>
    <x v="0"/>
    <s v="South - Furniture"/>
    <s v="Furnishings"/>
    <n v="67.959999999999994"/>
    <n v="68"/>
    <n v="67.959999999999994"/>
    <n v="4"/>
    <n v="17"/>
    <n v="0"/>
    <n v="12.232799999999999"/>
    <n v="18"/>
    <n v="271.83999999999997"/>
  </r>
  <r>
    <x v="0"/>
    <x v="0"/>
    <s v="United States"/>
    <s v="Lawrence"/>
    <s v="Indiana"/>
    <n v="46226"/>
    <s v="United States ,Lawrence ,Indiana, 46226"/>
    <x v="2"/>
    <x v="1"/>
    <s v="Central - Office Supplies"/>
    <s v="Art"/>
    <n v="10.92"/>
    <n v="11"/>
    <n v="10.92"/>
    <n v="6"/>
    <n v="1.8333333333333333"/>
    <n v="0"/>
    <n v="4.9139999999999997"/>
    <n v="44.999999999999993"/>
    <n v="65.52"/>
  </r>
  <r>
    <x v="0"/>
    <x v="0"/>
    <s v="United States"/>
    <s v="Lawrence"/>
    <s v="Indiana"/>
    <n v="46226"/>
    <s v="United States ,Lawrence ,Indiana, 46226"/>
    <x v="2"/>
    <x v="2"/>
    <s v="Central - Technology"/>
    <s v="Machines"/>
    <n v="83.9"/>
    <n v="84"/>
    <n v="83.9"/>
    <n v="2"/>
    <n v="42"/>
    <n v="0"/>
    <n v="22.652999999999999"/>
    <n v="26.999999999999996"/>
    <n v="167.8"/>
  </r>
  <r>
    <x v="0"/>
    <x v="0"/>
    <s v="United States"/>
    <s v="Lawrence"/>
    <s v="Indiana"/>
    <n v="46226"/>
    <s v="United States ,Lawrence ,Indiana, 46226"/>
    <x v="2"/>
    <x v="1"/>
    <s v="Central - Office Supplies"/>
    <s v="Appliances"/>
    <n v="19.75"/>
    <n v="20"/>
    <n v="19.75"/>
    <n v="5"/>
    <n v="4"/>
    <n v="0"/>
    <n v="5.1349999999999998"/>
    <n v="26"/>
    <n v="98.75"/>
  </r>
  <r>
    <x v="0"/>
    <x v="0"/>
    <s v="United States"/>
    <s v="Lawrence"/>
    <s v="Indiana"/>
    <n v="46226"/>
    <s v="United States ,Lawrence ,Indiana, 46226"/>
    <x v="2"/>
    <x v="2"/>
    <s v="Central - Technology"/>
    <s v="Accessories"/>
    <n v="393.54"/>
    <n v="394"/>
    <n v="393.54"/>
    <n v="3"/>
    <n v="131.33333333333334"/>
    <n v="0"/>
    <n v="165.2868"/>
    <n v="42"/>
    <n v="1180.6200000000001"/>
  </r>
  <r>
    <x v="1"/>
    <x v="2"/>
    <s v="United States"/>
    <s v="Phoenix"/>
    <s v="Arizona"/>
    <n v="85023"/>
    <s v="United States ,Phoenix ,Arizona, 85023"/>
    <x v="1"/>
    <x v="0"/>
    <s v="West - Furniture"/>
    <s v="Furnishings"/>
    <n v="46.872"/>
    <n v="47"/>
    <n v="37.497599999999998"/>
    <n v="7"/>
    <n v="6.7142857142857144"/>
    <n v="0.2"/>
    <n v="3.5154000000000001"/>
    <n v="7.5"/>
    <n v="262.48320000000001"/>
  </r>
  <r>
    <x v="0"/>
    <x v="0"/>
    <s v="United States"/>
    <s v="Meriden"/>
    <s v="Connecticut"/>
    <n v="6450"/>
    <s v="United States ,Meriden ,Connecticut, 6450"/>
    <x v="3"/>
    <x v="1"/>
    <s v="East - Office Supplies"/>
    <s v="Storage"/>
    <n v="10.9"/>
    <n v="11"/>
    <n v="10.9"/>
    <n v="1"/>
    <n v="11"/>
    <n v="0"/>
    <n v="2.8340000000000001"/>
    <n v="26"/>
    <n v="10.9"/>
  </r>
  <r>
    <x v="0"/>
    <x v="0"/>
    <s v="United States"/>
    <s v="Meriden"/>
    <s v="Connecticut"/>
    <n v="6450"/>
    <s v="United States ,Meriden ,Connecticut, 6450"/>
    <x v="3"/>
    <x v="1"/>
    <s v="East - Office Supplies"/>
    <s v="Paper"/>
    <n v="79.92"/>
    <n v="80"/>
    <n v="79.92"/>
    <n v="4"/>
    <n v="20"/>
    <n v="0"/>
    <n v="37.562399999999997"/>
    <n v="47"/>
    <n v="319.68"/>
  </r>
  <r>
    <x v="0"/>
    <x v="0"/>
    <s v="United States"/>
    <s v="Meriden"/>
    <s v="Connecticut"/>
    <n v="6450"/>
    <s v="United States ,Meriden ,Connecticut, 6450"/>
    <x v="3"/>
    <x v="1"/>
    <s v="East - Office Supplies"/>
    <s v="Paper"/>
    <n v="146.82"/>
    <n v="147"/>
    <n v="146.82"/>
    <n v="3"/>
    <n v="49"/>
    <n v="0"/>
    <n v="73.41"/>
    <n v="50"/>
    <n v="440.46"/>
  </r>
  <r>
    <x v="2"/>
    <x v="2"/>
    <s v="United States"/>
    <s v="Franklin"/>
    <s v="Wisconsin"/>
    <n v="53132"/>
    <s v="United States ,Franklin ,Wisconsin, 53132"/>
    <x v="2"/>
    <x v="1"/>
    <s v="Central - Office Supplies"/>
    <s v="Binders"/>
    <n v="3.6"/>
    <n v="4"/>
    <n v="3.6"/>
    <n v="2"/>
    <n v="2"/>
    <n v="0"/>
    <n v="1.728"/>
    <n v="48"/>
    <n v="7.2"/>
  </r>
  <r>
    <x v="1"/>
    <x v="2"/>
    <s v="United States"/>
    <s v="Los Angeles"/>
    <s v="California"/>
    <n v="90008"/>
    <s v="United States ,Los Angeles ,California, 90008"/>
    <x v="1"/>
    <x v="0"/>
    <s v="West - Furniture"/>
    <s v="Furnishings"/>
    <n v="20.04"/>
    <n v="20"/>
    <n v="20.04"/>
    <n v="6"/>
    <n v="3.3333333333333335"/>
    <n v="0"/>
    <n v="8.8176000000000005"/>
    <n v="44.000000000000007"/>
    <n v="120.24"/>
  </r>
  <r>
    <x v="1"/>
    <x v="0"/>
    <s v="United States"/>
    <s v="Bloomington"/>
    <s v="Illinois"/>
    <n v="61701"/>
    <s v="United States ,Bloomington ,Illinois, 61701"/>
    <x v="2"/>
    <x v="1"/>
    <s v="Central - Office Supplies"/>
    <s v="Storage"/>
    <n v="180.01599999999999"/>
    <n v="180"/>
    <n v="144.0128"/>
    <n v="1"/>
    <n v="180"/>
    <n v="0.2"/>
    <n v="-15.7514"/>
    <n v="-8.75"/>
    <n v="144.0128"/>
  </r>
  <r>
    <x v="1"/>
    <x v="0"/>
    <s v="United States"/>
    <s v="Bloomington"/>
    <s v="Illinois"/>
    <n v="61701"/>
    <s v="United States ,Bloomington ,Illinois, 61701"/>
    <x v="2"/>
    <x v="0"/>
    <s v="Central - Furniture"/>
    <s v="Furnishings"/>
    <n v="41.552"/>
    <n v="42"/>
    <n v="16.620799999999999"/>
    <n v="2"/>
    <n v="21"/>
    <n v="0.6"/>
    <n v="-19.737200000000001"/>
    <n v="-47.5"/>
    <n v="33.241599999999998"/>
  </r>
  <r>
    <x v="1"/>
    <x v="0"/>
    <s v="United States"/>
    <s v="Bloomington"/>
    <s v="Illinois"/>
    <n v="61701"/>
    <s v="United States ,Bloomington ,Illinois, 61701"/>
    <x v="2"/>
    <x v="1"/>
    <s v="Central - Office Supplies"/>
    <s v="Art"/>
    <n v="13.12"/>
    <n v="13"/>
    <n v="10.495999999999999"/>
    <n v="5"/>
    <n v="2.6"/>
    <n v="0.2"/>
    <n v="1.476"/>
    <n v="11.25"/>
    <n v="52.47999999999999"/>
  </r>
  <r>
    <x v="1"/>
    <x v="0"/>
    <s v="United States"/>
    <s v="Los Angeles"/>
    <s v="California"/>
    <n v="90032"/>
    <s v="United States ,Los Angeles ,California, 90032"/>
    <x v="1"/>
    <x v="1"/>
    <s v="West - Office Supplies"/>
    <s v="Storage"/>
    <n v="1117.92"/>
    <n v="1118"/>
    <n v="1117.92"/>
    <n v="4"/>
    <n v="279.5"/>
    <n v="0"/>
    <n v="55.896000000000001"/>
    <n v="5"/>
    <n v="4471.68"/>
  </r>
  <r>
    <x v="0"/>
    <x v="1"/>
    <s v="United States"/>
    <s v="San Francisco"/>
    <s v="California"/>
    <n v="94109"/>
    <s v="United States ,San Francisco ,California, 94109"/>
    <x v="1"/>
    <x v="2"/>
    <s v="West - Technology"/>
    <s v="Accessories"/>
    <n v="111.96"/>
    <n v="112"/>
    <n v="111.96"/>
    <n v="4"/>
    <n v="28"/>
    <n v="0"/>
    <n v="21.272400000000001"/>
    <n v="19.000000000000004"/>
    <n v="447.84"/>
  </r>
  <r>
    <x v="1"/>
    <x v="1"/>
    <s v="United States"/>
    <s v="Houston"/>
    <s v="Texas"/>
    <n v="77095"/>
    <s v="United States ,Houston ,Texas, 77095"/>
    <x v="2"/>
    <x v="1"/>
    <s v="Central - Office Supplies"/>
    <s v="Art"/>
    <n v="12.16"/>
    <n v="12"/>
    <n v="9.7279999999999998"/>
    <n v="5"/>
    <n v="2.4"/>
    <n v="0.2"/>
    <n v="2.1280000000000001"/>
    <n v="17.5"/>
    <n v="48.64"/>
  </r>
  <r>
    <x v="1"/>
    <x v="1"/>
    <s v="United States"/>
    <s v="Milwaukee"/>
    <s v="Wisconsin"/>
    <n v="53209"/>
    <s v="United States ,Milwaukee ,Wisconsin, 53209"/>
    <x v="2"/>
    <x v="1"/>
    <s v="Central - Office Supplies"/>
    <s v="Binders"/>
    <n v="17.52"/>
    <n v="18"/>
    <n v="17.52"/>
    <n v="4"/>
    <n v="4.5"/>
    <n v="0"/>
    <n v="8.4095999999999993"/>
    <n v="48"/>
    <n v="70.08"/>
  </r>
  <r>
    <x v="1"/>
    <x v="1"/>
    <s v="United States"/>
    <s v="Milwaukee"/>
    <s v="Wisconsin"/>
    <n v="53209"/>
    <s v="United States ,Milwaukee ,Wisconsin, 53209"/>
    <x v="2"/>
    <x v="1"/>
    <s v="Central - Office Supplies"/>
    <s v="Appliances"/>
    <n v="155.88"/>
    <n v="156"/>
    <n v="155.88"/>
    <n v="6"/>
    <n v="26"/>
    <n v="0"/>
    <n v="54.558"/>
    <n v="35"/>
    <n v="935.28"/>
  </r>
  <r>
    <x v="0"/>
    <x v="2"/>
    <s v="United States"/>
    <s v="Lake Charles"/>
    <s v="Louisiana"/>
    <n v="70601"/>
    <s v="United States ,Lake Charles ,Louisiana, 70601"/>
    <x v="0"/>
    <x v="1"/>
    <s v="South - Office Supplies"/>
    <s v="Binders"/>
    <n v="477.51"/>
    <n v="478"/>
    <n v="477.51"/>
    <n v="11"/>
    <n v="43.454545454545453"/>
    <n v="0"/>
    <n v="219.65459999999999"/>
    <n v="46"/>
    <n v="5252.61"/>
  </r>
  <r>
    <x v="0"/>
    <x v="0"/>
    <s v="United States"/>
    <s v="Baltimore"/>
    <s v="Maryland"/>
    <n v="21215"/>
    <s v="United States ,Baltimore ,Maryland, 21215"/>
    <x v="3"/>
    <x v="1"/>
    <s v="East - Office Supplies"/>
    <s v="Paper"/>
    <n v="164.88"/>
    <n v="165"/>
    <n v="164.88"/>
    <n v="3"/>
    <n v="55"/>
    <n v="0"/>
    <n v="80.791200000000003"/>
    <n v="49.000000000000007"/>
    <n v="494.64"/>
  </r>
  <r>
    <x v="1"/>
    <x v="2"/>
    <s v="United States"/>
    <s v="Franklin"/>
    <s v="Wisconsin"/>
    <n v="53132"/>
    <s v="United States ,Franklin ,Wisconsin, 53132"/>
    <x v="2"/>
    <x v="2"/>
    <s v="Central - Technology"/>
    <s v="Accessories"/>
    <n v="47.97"/>
    <n v="48"/>
    <n v="47.97"/>
    <n v="3"/>
    <n v="16"/>
    <n v="0"/>
    <n v="14.870699999999999"/>
    <n v="31"/>
    <n v="143.91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415.17599999999999"/>
    <n v="415"/>
    <n v="332.14080000000001"/>
    <n v="3"/>
    <n v="138.33333333333334"/>
    <n v="0.2"/>
    <n v="134.93219999999999"/>
    <n v="32.5"/>
    <n v="996.42240000000004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35.231999999999999"/>
    <n v="35"/>
    <n v="28.185600000000001"/>
    <n v="3"/>
    <n v="11.666666666666666"/>
    <n v="0.2"/>
    <n v="11.4504"/>
    <n v="32.5"/>
    <n v="84.55680000000001"/>
  </r>
  <r>
    <x v="1"/>
    <x v="0"/>
    <s v="United States"/>
    <s v="New York City"/>
    <s v="New York"/>
    <n v="10024"/>
    <s v="United States ,New York City ,New York, 10024"/>
    <x v="3"/>
    <x v="1"/>
    <s v="East - Office Supplies"/>
    <s v="Paper"/>
    <n v="54.96"/>
    <n v="55"/>
    <n v="54.96"/>
    <n v="1"/>
    <n v="55"/>
    <n v="0"/>
    <n v="26.930399999999999"/>
    <n v="49"/>
    <n v="54.96"/>
  </r>
  <r>
    <x v="1"/>
    <x v="0"/>
    <s v="United States"/>
    <s v="San Diego"/>
    <s v="California"/>
    <n v="92024"/>
    <s v="United States ,San Diego ,California, 92024"/>
    <x v="1"/>
    <x v="1"/>
    <s v="West - Office Supplies"/>
    <s v="Paper"/>
    <n v="16.34"/>
    <n v="16"/>
    <n v="16.34"/>
    <n v="2"/>
    <n v="8"/>
    <n v="0"/>
    <n v="7.6798000000000002"/>
    <n v="47"/>
    <n v="32.68"/>
  </r>
  <r>
    <x v="1"/>
    <x v="0"/>
    <s v="United States"/>
    <s v="San Diego"/>
    <s v="California"/>
    <n v="92024"/>
    <s v="United States ,San Diego ,California, 92024"/>
    <x v="1"/>
    <x v="0"/>
    <s v="West - Furniture"/>
    <s v="Chairs"/>
    <n v="225.29599999999999"/>
    <n v="225"/>
    <n v="180.23679999999999"/>
    <n v="2"/>
    <n v="112.5"/>
    <n v="0.2"/>
    <n v="22.529599999999999"/>
    <n v="10"/>
    <n v="360.47359999999998"/>
  </r>
  <r>
    <x v="1"/>
    <x v="0"/>
    <s v="United States"/>
    <s v="San Diego"/>
    <s v="California"/>
    <n v="92024"/>
    <s v="United States ,San Diego ,California, 92024"/>
    <x v="1"/>
    <x v="1"/>
    <s v="West - Office Supplies"/>
    <s v="Binders"/>
    <n v="50.351999999999997"/>
    <n v="50"/>
    <n v="40.281599999999997"/>
    <n v="3"/>
    <n v="16.666666666666668"/>
    <n v="0.2"/>
    <n v="17.623200000000001"/>
    <n v="35"/>
    <n v="120.84479999999999"/>
  </r>
  <r>
    <x v="1"/>
    <x v="0"/>
    <s v="United States"/>
    <s v="Wilson"/>
    <s v="North Carolina"/>
    <n v="27893"/>
    <s v="United States ,Wilson ,North Carolina, 27893"/>
    <x v="0"/>
    <x v="0"/>
    <s v="South - Furniture"/>
    <s v="Furnishings"/>
    <n v="163.136"/>
    <n v="163"/>
    <n v="130.50880000000001"/>
    <n v="4"/>
    <n v="40.75"/>
    <n v="0.2"/>
    <n v="20.391999999999999"/>
    <n v="12.5"/>
    <n v="522.03520000000003"/>
  </r>
  <r>
    <x v="1"/>
    <x v="0"/>
    <s v="United States"/>
    <s v="Wilson"/>
    <s v="North Carolina"/>
    <n v="27893"/>
    <s v="United States ,Wilson ,North Carolina, 27893"/>
    <x v="0"/>
    <x v="1"/>
    <s v="South - Office Supplies"/>
    <s v="Binders"/>
    <n v="6.4080000000000004"/>
    <n v="6"/>
    <n v="1.9224000000000006"/>
    <n v="4"/>
    <n v="1.5"/>
    <n v="0.7"/>
    <n v="-4.9127999999999998"/>
    <n v="-76.666666666666657"/>
    <n v="7.6896000000000022"/>
  </r>
  <r>
    <x v="1"/>
    <x v="0"/>
    <s v="United States"/>
    <s v="Long Beach"/>
    <s v="California"/>
    <n v="90805"/>
    <s v="United States ,Long Beach ,California, 90805"/>
    <x v="1"/>
    <x v="2"/>
    <s v="West - Technology"/>
    <s v="Phones"/>
    <n v="217.584"/>
    <n v="218"/>
    <n v="174.06720000000001"/>
    <n v="2"/>
    <n v="109"/>
    <n v="0.2"/>
    <n v="19.038599999999999"/>
    <n v="8.75"/>
    <n v="348.13440000000003"/>
  </r>
  <r>
    <x v="1"/>
    <x v="0"/>
    <s v="United States"/>
    <s v="Long Beach"/>
    <s v="California"/>
    <n v="90805"/>
    <s v="United States ,Long Beach ,California, 90805"/>
    <x v="1"/>
    <x v="1"/>
    <s v="West - Office Supplies"/>
    <s v="Fasteners"/>
    <n v="5.43"/>
    <n v="5"/>
    <n v="5.43"/>
    <n v="3"/>
    <n v="1.6666666666666667"/>
    <n v="0"/>
    <n v="1.7919"/>
    <n v="33"/>
    <n v="16.29"/>
  </r>
  <r>
    <x v="1"/>
    <x v="0"/>
    <s v="United States"/>
    <s v="Long Beach"/>
    <s v="California"/>
    <n v="90805"/>
    <s v="United States ,Long Beach ,California, 90805"/>
    <x v="1"/>
    <x v="2"/>
    <s v="West - Technology"/>
    <s v="Phones"/>
    <n v="143.976"/>
    <n v="144"/>
    <n v="115.1808"/>
    <n v="3"/>
    <n v="48"/>
    <n v="0.2"/>
    <n v="8.9984999999999999"/>
    <n v="6.25"/>
    <n v="345.54240000000004"/>
  </r>
  <r>
    <x v="1"/>
    <x v="1"/>
    <s v="United States"/>
    <s v="Fort Lauderdale"/>
    <s v="Florida"/>
    <n v="33311"/>
    <s v="United States ,Fort Lauderdale ,Florida, 33311"/>
    <x v="0"/>
    <x v="2"/>
    <s v="South - Technology"/>
    <s v="Phones"/>
    <n v="519.67999999999995"/>
    <n v="520"/>
    <n v="415.74399999999997"/>
    <n v="7"/>
    <n v="74.285714285714292"/>
    <n v="0.2"/>
    <n v="58.463999999999999"/>
    <n v="11.25"/>
    <n v="2910.2079999999996"/>
  </r>
  <r>
    <x v="1"/>
    <x v="2"/>
    <s v="United States"/>
    <s v="Baltimore"/>
    <s v="Maryland"/>
    <n v="21215"/>
    <s v="United States ,Baltimore ,Maryland, 21215"/>
    <x v="3"/>
    <x v="1"/>
    <s v="East - Office Supplies"/>
    <s v="Labels"/>
    <n v="7.83"/>
    <n v="8"/>
    <n v="7.83"/>
    <n v="3"/>
    <n v="2.6666666666666665"/>
    <n v="0"/>
    <n v="3.6017999999999999"/>
    <n v="46"/>
    <n v="23.490000000000002"/>
  </r>
  <r>
    <x v="1"/>
    <x v="0"/>
    <s v="United States"/>
    <s v="Rio Rancho"/>
    <s v="New Mexico"/>
    <n v="87124"/>
    <s v="United States ,Rio Rancho ,New Mexico, 87124"/>
    <x v="1"/>
    <x v="0"/>
    <s v="West - Furniture"/>
    <s v="Chairs"/>
    <n v="883.84"/>
    <n v="884"/>
    <n v="707.072"/>
    <n v="4"/>
    <n v="221"/>
    <n v="0.2"/>
    <n v="99.432000000000002"/>
    <n v="11.25"/>
    <n v="2828.288"/>
  </r>
  <r>
    <x v="1"/>
    <x v="0"/>
    <s v="United States"/>
    <s v="Rio Rancho"/>
    <s v="New Mexico"/>
    <n v="87124"/>
    <s v="United States ,Rio Rancho ,New Mexico, 87124"/>
    <x v="1"/>
    <x v="0"/>
    <s v="West - Furniture"/>
    <s v="Chairs"/>
    <n v="230.352"/>
    <n v="230"/>
    <n v="184.2816"/>
    <n v="3"/>
    <n v="76.666666666666671"/>
    <n v="0.2"/>
    <n v="20.155799999999999"/>
    <n v="8.75"/>
    <n v="552.84479999999996"/>
  </r>
  <r>
    <x v="2"/>
    <x v="1"/>
    <s v="United States"/>
    <s v="Stockton"/>
    <s v="California"/>
    <n v="95207"/>
    <s v="United States ,Stockton ,California, 95207"/>
    <x v="1"/>
    <x v="1"/>
    <s v="West - Office Supplies"/>
    <s v="Binders"/>
    <n v="273.92"/>
    <n v="274"/>
    <n v="219.13600000000002"/>
    <n v="8"/>
    <n v="34.25"/>
    <n v="0.2"/>
    <n v="99.296000000000006"/>
    <n v="36.25"/>
    <n v="1753.0880000000002"/>
  </r>
  <r>
    <x v="0"/>
    <x v="0"/>
    <s v="United States"/>
    <s v="Columbus"/>
    <s v="Ohio"/>
    <n v="43229"/>
    <s v="United States ,Columbus ,Ohio, 43229"/>
    <x v="3"/>
    <x v="1"/>
    <s v="East - Office Supplies"/>
    <s v="Art"/>
    <n v="9.9120000000000008"/>
    <n v="10"/>
    <n v="7.9296000000000006"/>
    <n v="3"/>
    <n v="3.3333333333333335"/>
    <n v="0.2"/>
    <n v="1.2390000000000001"/>
    <n v="12.5"/>
    <n v="23.788800000000002"/>
  </r>
  <r>
    <x v="3"/>
    <x v="0"/>
    <s v="United States"/>
    <s v="Skokie"/>
    <s v="Illinois"/>
    <n v="60076"/>
    <s v="United States ,Skokie ,Illinois, 60076"/>
    <x v="2"/>
    <x v="0"/>
    <s v="Central - Furniture"/>
    <s v="Furnishings"/>
    <n v="266.35199999999998"/>
    <n v="266"/>
    <n v="106.54079999999999"/>
    <n v="6"/>
    <n v="44.333333333333336"/>
    <n v="0.6"/>
    <n v="-292.98719999999997"/>
    <n v="-110.00000000000001"/>
    <n v="639.24479999999994"/>
  </r>
  <r>
    <x v="3"/>
    <x v="0"/>
    <s v="United States"/>
    <s v="Skokie"/>
    <s v="Illinois"/>
    <n v="60076"/>
    <s v="United States ,Skokie ,Illinois, 60076"/>
    <x v="2"/>
    <x v="0"/>
    <s v="Central - Furniture"/>
    <s v="Furnishings"/>
    <n v="56.328000000000003"/>
    <n v="56"/>
    <n v="22.531200000000005"/>
    <n v="3"/>
    <n v="18.666666666666668"/>
    <n v="0.6"/>
    <n v="-26.755800000000001"/>
    <n v="-47.5"/>
    <n v="67.593600000000009"/>
  </r>
  <r>
    <x v="3"/>
    <x v="0"/>
    <s v="United States"/>
    <s v="Skokie"/>
    <s v="Illinois"/>
    <n v="60076"/>
    <s v="United States ,Skokie ,Illinois, 60076"/>
    <x v="2"/>
    <x v="2"/>
    <s v="Central - Technology"/>
    <s v="Accessories"/>
    <n v="39.264000000000003"/>
    <n v="39"/>
    <n v="31.411200000000001"/>
    <n v="3"/>
    <n v="13"/>
    <n v="0.2"/>
    <n v="-4.9080000000000004"/>
    <n v="-12.5"/>
    <n v="94.233599999999996"/>
  </r>
  <r>
    <x v="3"/>
    <x v="0"/>
    <s v="United States"/>
    <s v="Skokie"/>
    <s v="Illinois"/>
    <n v="60076"/>
    <s v="United States ,Skokie ,Illinois, 60076"/>
    <x v="2"/>
    <x v="1"/>
    <s v="Central - Office Supplies"/>
    <s v="Art"/>
    <n v="95.231999999999999"/>
    <n v="95"/>
    <n v="76.185599999999994"/>
    <n v="6"/>
    <n v="15.833333333333334"/>
    <n v="0.2"/>
    <n v="24.9984"/>
    <n v="26.25"/>
    <n v="457.11359999999996"/>
  </r>
  <r>
    <x v="1"/>
    <x v="2"/>
    <s v="United States"/>
    <s v="Hot Springs"/>
    <s v="Arkansas"/>
    <n v="71901"/>
    <s v="United States ,Hot Springs ,Arkansas, 71901"/>
    <x v="0"/>
    <x v="1"/>
    <s v="South - Office Supplies"/>
    <s v="Fasteners"/>
    <n v="30"/>
    <n v="30"/>
    <n v="30"/>
    <n v="6"/>
    <n v="5"/>
    <n v="0"/>
    <n v="14.4"/>
    <n v="48.000000000000007"/>
    <n v="180"/>
  </r>
  <r>
    <x v="1"/>
    <x v="2"/>
    <s v="United States"/>
    <s v="Hot Springs"/>
    <s v="Arkansas"/>
    <n v="71901"/>
    <s v="United States ,Hot Springs ,Arkansas, 71901"/>
    <x v="0"/>
    <x v="1"/>
    <s v="South - Office Supplies"/>
    <s v="Paper"/>
    <n v="25.92"/>
    <n v="26"/>
    <n v="25.92"/>
    <n v="4"/>
    <n v="6.5"/>
    <n v="0"/>
    <n v="12.700799999999999"/>
    <n v="48.999999999999993"/>
    <n v="103.68"/>
  </r>
  <r>
    <x v="1"/>
    <x v="2"/>
    <s v="United States"/>
    <s v="Hot Springs"/>
    <s v="Arkansas"/>
    <n v="71901"/>
    <s v="United States ,Hot Springs ,Arkansas, 71901"/>
    <x v="0"/>
    <x v="0"/>
    <s v="South - Furniture"/>
    <s v="Furnishings"/>
    <n v="159.91999999999999"/>
    <n v="160"/>
    <n v="159.91999999999999"/>
    <n v="4"/>
    <n v="40"/>
    <n v="0"/>
    <n v="31.984000000000002"/>
    <n v="20.000000000000004"/>
    <n v="639.67999999999995"/>
  </r>
  <r>
    <x v="2"/>
    <x v="0"/>
    <s v="United States"/>
    <s v="Goldsboro"/>
    <s v="North Carolina"/>
    <n v="27534"/>
    <s v="United States ,Goldsboro ,North Carolina, 27534"/>
    <x v="0"/>
    <x v="1"/>
    <s v="South - Office Supplies"/>
    <s v="Appliances"/>
    <n v="34.944000000000003"/>
    <n v="35"/>
    <n v="27.955200000000001"/>
    <n v="3"/>
    <n v="11.666666666666666"/>
    <n v="0.2"/>
    <n v="3.0575999999999999"/>
    <n v="8.75"/>
    <n v="83.865600000000001"/>
  </r>
  <r>
    <x v="1"/>
    <x v="1"/>
    <s v="United States"/>
    <s v="Los Angeles"/>
    <s v="California"/>
    <n v="90032"/>
    <s v="United States ,Los Angeles ,California, 90032"/>
    <x v="1"/>
    <x v="2"/>
    <s v="West - Technology"/>
    <s v="Accessories"/>
    <n v="149.94999999999999"/>
    <n v="150"/>
    <n v="149.94999999999999"/>
    <n v="5"/>
    <n v="30"/>
    <n v="0"/>
    <n v="31.4895"/>
    <n v="21.000000000000004"/>
    <n v="749.75"/>
  </r>
  <r>
    <x v="1"/>
    <x v="1"/>
    <s v="United States"/>
    <s v="Los Angeles"/>
    <s v="California"/>
    <n v="90032"/>
    <s v="United States ,Los Angeles ,California, 90032"/>
    <x v="1"/>
    <x v="1"/>
    <s v="West - Office Supplies"/>
    <s v="Art"/>
    <n v="23.32"/>
    <n v="23"/>
    <n v="23.32"/>
    <n v="2"/>
    <n v="11.5"/>
    <n v="0"/>
    <n v="6.0632000000000001"/>
    <n v="26"/>
    <n v="46.64"/>
  </r>
  <r>
    <x v="1"/>
    <x v="1"/>
    <s v="United States"/>
    <s v="Los Angeles"/>
    <s v="California"/>
    <n v="90032"/>
    <s v="United States ,Los Angeles ,California, 90032"/>
    <x v="1"/>
    <x v="1"/>
    <s v="West - Office Supplies"/>
    <s v="Art"/>
    <n v="16.739999999999998"/>
    <n v="17"/>
    <n v="16.739999999999998"/>
    <n v="3"/>
    <n v="5.666666666666667"/>
    <n v="0"/>
    <n v="4.8545999999999996"/>
    <n v="28.999999999999996"/>
    <n v="50.22"/>
  </r>
  <r>
    <x v="0"/>
    <x v="0"/>
    <s v="United States"/>
    <s v="Nashua"/>
    <s v="New Hampshire"/>
    <n v="3060"/>
    <s v="United States ,Nashua ,New Hampshire, 3060"/>
    <x v="3"/>
    <x v="1"/>
    <s v="East - Office Supplies"/>
    <s v="Fasteners"/>
    <n v="14.82"/>
    <n v="15"/>
    <n v="14.82"/>
    <n v="6"/>
    <n v="2.5"/>
    <n v="0"/>
    <n v="6.9653999999999998"/>
    <n v="47"/>
    <n v="88.92"/>
  </r>
  <r>
    <x v="1"/>
    <x v="0"/>
    <s v="United States"/>
    <s v="Seattle"/>
    <s v="Washington"/>
    <n v="98103"/>
    <s v="United States ,Seattle ,Washington, 98103"/>
    <x v="1"/>
    <x v="1"/>
    <s v="West - Office Supplies"/>
    <s v="Fasteners"/>
    <n v="10.47"/>
    <n v="10"/>
    <n v="10.47"/>
    <n v="3"/>
    <n v="3.3333333333333335"/>
    <n v="0"/>
    <n v="4.8162000000000003"/>
    <n v="46"/>
    <n v="31.410000000000004"/>
  </r>
  <r>
    <x v="1"/>
    <x v="0"/>
    <s v="United States"/>
    <s v="Seattle"/>
    <s v="Washington"/>
    <n v="98103"/>
    <s v="United States ,Seattle ,Washington, 98103"/>
    <x v="1"/>
    <x v="1"/>
    <s v="West - Office Supplies"/>
    <s v="Labels"/>
    <n v="11.07"/>
    <n v="11"/>
    <n v="11.07"/>
    <n v="3"/>
    <n v="3.6666666666666665"/>
    <n v="0"/>
    <n v="5.2028999999999996"/>
    <n v="47"/>
    <n v="33.21"/>
  </r>
  <r>
    <x v="1"/>
    <x v="0"/>
    <s v="United States"/>
    <s v="Seattle"/>
    <s v="Washington"/>
    <n v="98103"/>
    <s v="United States ,Seattle ,Washington, 98103"/>
    <x v="1"/>
    <x v="1"/>
    <s v="West - Office Supplies"/>
    <s v="Binders"/>
    <n v="20.704000000000001"/>
    <n v="21"/>
    <n v="16.563200000000002"/>
    <n v="4"/>
    <n v="5.25"/>
    <n v="0.2"/>
    <n v="7.7640000000000002"/>
    <n v="37.5"/>
    <n v="66.252800000000008"/>
  </r>
  <r>
    <x v="0"/>
    <x v="1"/>
    <s v="United States"/>
    <s v="Richmond"/>
    <s v="Indiana"/>
    <n v="47374"/>
    <s v="United States ,Richmond ,Indiana, 47374"/>
    <x v="2"/>
    <x v="1"/>
    <s v="Central - Office Supplies"/>
    <s v="Paper"/>
    <n v="177.2"/>
    <n v="177"/>
    <n v="177.2"/>
    <n v="5"/>
    <n v="35.4"/>
    <n v="0"/>
    <n v="83.284000000000006"/>
    <n v="47.000000000000007"/>
    <n v="886"/>
  </r>
  <r>
    <x v="1"/>
    <x v="1"/>
    <s v="United States"/>
    <s v="Miami"/>
    <s v="Florida"/>
    <n v="33180"/>
    <s v="United States ,Miami ,Florida, 33180"/>
    <x v="0"/>
    <x v="0"/>
    <s v="South - Furniture"/>
    <s v="Furnishings"/>
    <n v="50.496000000000002"/>
    <n v="50"/>
    <n v="40.396799999999999"/>
    <n v="6"/>
    <n v="8.3333333333333339"/>
    <n v="0.2"/>
    <n v="8.2056000000000004"/>
    <n v="16.25"/>
    <n v="242.38079999999999"/>
  </r>
  <r>
    <x v="2"/>
    <x v="1"/>
    <s v="United States"/>
    <s v="Smyrna"/>
    <s v="Tennessee"/>
    <n v="37167"/>
    <s v="United States ,Smyrna ,Tennessee, 37167"/>
    <x v="0"/>
    <x v="1"/>
    <s v="South - Office Supplies"/>
    <s v="Binders"/>
    <n v="6.1289999999999996"/>
    <n v="6"/>
    <n v="1.8387000000000002"/>
    <n v="3"/>
    <n v="2"/>
    <n v="0.7"/>
    <n v="-4.4946000000000002"/>
    <n v="-73.333333333333343"/>
    <n v="5.5161000000000007"/>
  </r>
  <r>
    <x v="2"/>
    <x v="1"/>
    <s v="United States"/>
    <s v="Smyrna"/>
    <s v="Tennessee"/>
    <n v="37167"/>
    <s v="United States ,Smyrna ,Tennessee, 37167"/>
    <x v="0"/>
    <x v="0"/>
    <s v="South - Furniture"/>
    <s v="Chairs"/>
    <n v="643.13599999999997"/>
    <n v="643"/>
    <n v="514.50879999999995"/>
    <n v="4"/>
    <n v="160.75"/>
    <n v="0.2"/>
    <n v="56.2744"/>
    <n v="8.75"/>
    <n v="2058.0351999999998"/>
  </r>
  <r>
    <x v="2"/>
    <x v="1"/>
    <s v="United States"/>
    <s v="Smyrna"/>
    <s v="Tennessee"/>
    <n v="37167"/>
    <s v="United States ,Smyrna ,Tennessee, 37167"/>
    <x v="0"/>
    <x v="1"/>
    <s v="South - Office Supplies"/>
    <s v="Paper"/>
    <n v="20.736000000000001"/>
    <n v="21"/>
    <n v="16.588799999999999"/>
    <n v="4"/>
    <n v="5.25"/>
    <n v="0.2"/>
    <n v="7.2576000000000001"/>
    <n v="35"/>
    <n v="66.355199999999996"/>
  </r>
  <r>
    <x v="2"/>
    <x v="1"/>
    <s v="United States"/>
    <s v="Aurora"/>
    <s v="Colorado"/>
    <n v="80013"/>
    <s v="United States ,Aurora ,Colorado, 80013"/>
    <x v="1"/>
    <x v="1"/>
    <s v="West - Office Supplies"/>
    <s v="Paper"/>
    <n v="177.536"/>
    <n v="178"/>
    <n v="142.02879999999999"/>
    <n v="4"/>
    <n v="44.5"/>
    <n v="0.2"/>
    <n v="62.137599999999999"/>
    <n v="35"/>
    <n v="568.11519999999996"/>
  </r>
  <r>
    <x v="2"/>
    <x v="1"/>
    <s v="United States"/>
    <s v="Aurora"/>
    <s v="Colorado"/>
    <n v="80013"/>
    <s v="United States ,Aurora ,Colorado, 80013"/>
    <x v="1"/>
    <x v="1"/>
    <s v="West - Office Supplies"/>
    <s v="Appliances"/>
    <n v="32.432000000000002"/>
    <n v="32"/>
    <n v="25.945600000000002"/>
    <n v="2"/>
    <n v="16"/>
    <n v="0.2"/>
    <n v="3.2431999999999999"/>
    <n v="10"/>
    <n v="51.891200000000005"/>
  </r>
  <r>
    <x v="1"/>
    <x v="2"/>
    <s v="United States"/>
    <s v="Miami"/>
    <s v="Florida"/>
    <n v="33142"/>
    <s v="United States ,Miami ,Florida, 33142"/>
    <x v="0"/>
    <x v="1"/>
    <s v="South - Office Supplies"/>
    <s v="Labels"/>
    <n v="11.696"/>
    <n v="12"/>
    <n v="9.3567999999999998"/>
    <n v="2"/>
    <n v="6"/>
    <n v="0.2"/>
    <n v="3.9474"/>
    <n v="33.75"/>
    <n v="18.7136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ppliances"/>
    <n v="113.76"/>
    <n v="114"/>
    <n v="113.76"/>
    <n v="3"/>
    <n v="38"/>
    <n v="0"/>
    <n v="44.366399999999999"/>
    <n v="38.999999999999993"/>
    <n v="341.28000000000003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Storage"/>
    <n v="579.51"/>
    <n v="580"/>
    <n v="579.51"/>
    <n v="3"/>
    <n v="193.33333333333334"/>
    <n v="0"/>
    <n v="81.131399999999999"/>
    <n v="14.000000000000002"/>
    <n v="1738.53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Storage"/>
    <n v="150.66"/>
    <n v="151"/>
    <n v="150.66"/>
    <n v="9"/>
    <n v="16.777777777777779"/>
    <n v="0"/>
    <n v="6.0263999999999998"/>
    <n v="4"/>
    <n v="1355.94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48.031999999999996"/>
    <n v="48"/>
    <n v="38.425599999999996"/>
    <n v="4"/>
    <n v="12"/>
    <n v="0.2"/>
    <n v="15.6104"/>
    <n v="32.5"/>
    <n v="153.70239999999998"/>
  </r>
  <r>
    <x v="1"/>
    <x v="0"/>
    <s v="United States"/>
    <s v="Chicago"/>
    <s v="Illinois"/>
    <n v="60623"/>
    <s v="United States ,Chicago ,Illinois, 60623"/>
    <x v="2"/>
    <x v="1"/>
    <s v="Central - Office Supplies"/>
    <s v="Storage"/>
    <n v="102.624"/>
    <n v="103"/>
    <n v="82.099199999999996"/>
    <n v="3"/>
    <n v="34.333333333333336"/>
    <n v="0.2"/>
    <n v="7.6967999999999996"/>
    <n v="7.5"/>
    <n v="246.29759999999999"/>
  </r>
  <r>
    <x v="1"/>
    <x v="0"/>
    <s v="United States"/>
    <s v="Chicago"/>
    <s v="Illinois"/>
    <n v="60623"/>
    <s v="United States ,Chicago ,Illinois, 60623"/>
    <x v="2"/>
    <x v="0"/>
    <s v="Central - Furniture"/>
    <s v="Chairs"/>
    <n v="359.77199999999999"/>
    <n v="360"/>
    <n v="251.84039999999999"/>
    <n v="2"/>
    <n v="180"/>
    <n v="0.3"/>
    <n v="-5.1395999999999997"/>
    <n v="-1.4285714285714286"/>
    <n v="503.68079999999998"/>
  </r>
  <r>
    <x v="1"/>
    <x v="0"/>
    <s v="United States"/>
    <s v="Chicago"/>
    <s v="Illinois"/>
    <n v="60623"/>
    <s v="United States ,Chicago ,Illinois, 60623"/>
    <x v="2"/>
    <x v="1"/>
    <s v="Central - Office Supplies"/>
    <s v="Art"/>
    <n v="13.391999999999999"/>
    <n v="13"/>
    <n v="10.7136"/>
    <n v="3"/>
    <n v="4.333333333333333"/>
    <n v="0.2"/>
    <n v="3.1806000000000001"/>
    <n v="23.75"/>
    <n v="32.140799999999999"/>
  </r>
  <r>
    <x v="1"/>
    <x v="0"/>
    <s v="United States"/>
    <s v="Los Angeles"/>
    <s v="California"/>
    <n v="90008"/>
    <s v="United States ,Los Angeles ,California, 90008"/>
    <x v="1"/>
    <x v="0"/>
    <s v="West - Furniture"/>
    <s v="Chairs"/>
    <n v="122.136"/>
    <n v="122"/>
    <n v="97.708799999999997"/>
    <n v="3"/>
    <n v="40.666666666666664"/>
    <n v="0.2"/>
    <n v="-13.7403"/>
    <n v="-11.25"/>
    <n v="293.12639999999999"/>
  </r>
  <r>
    <x v="1"/>
    <x v="1"/>
    <s v="United States"/>
    <s v="Dover"/>
    <s v="New Hampshire"/>
    <n v="3820"/>
    <s v="United States ,Dover ,New Hampshire, 3820"/>
    <x v="3"/>
    <x v="1"/>
    <s v="East - Office Supplies"/>
    <s v="Paper"/>
    <n v="35.880000000000003"/>
    <n v="36"/>
    <n v="35.880000000000003"/>
    <n v="6"/>
    <n v="6"/>
    <n v="0"/>
    <n v="16.146000000000001"/>
    <n v="45"/>
    <n v="215.28000000000003"/>
  </r>
  <r>
    <x v="0"/>
    <x v="0"/>
    <s v="United States"/>
    <s v="Dublin"/>
    <s v="Ohio"/>
    <n v="43017"/>
    <s v="United States ,Dublin ,Ohio, 43017"/>
    <x v="3"/>
    <x v="2"/>
    <s v="East - Technology"/>
    <s v="Accessories"/>
    <n v="479.952"/>
    <n v="480"/>
    <n v="383.96159999999998"/>
    <n v="6"/>
    <n v="80"/>
    <n v="0.2"/>
    <n v="107.9892"/>
    <n v="22.5"/>
    <n v="2303.7695999999996"/>
  </r>
  <r>
    <x v="0"/>
    <x v="0"/>
    <s v="United States"/>
    <s v="Dublin"/>
    <s v="Ohio"/>
    <n v="43017"/>
    <s v="United States ,Dublin ,Ohio, 43017"/>
    <x v="3"/>
    <x v="1"/>
    <s v="East - Office Supplies"/>
    <s v="Art"/>
    <n v="23.92"/>
    <n v="24"/>
    <n v="19.136000000000003"/>
    <n v="5"/>
    <n v="4.8"/>
    <n v="0.2"/>
    <n v="1.794"/>
    <n v="7.5"/>
    <n v="95.68"/>
  </r>
  <r>
    <x v="2"/>
    <x v="1"/>
    <s v="United States"/>
    <s v="New York City"/>
    <s v="New York"/>
    <n v="10009"/>
    <s v="United States ,New York City ,New York, 10009"/>
    <x v="3"/>
    <x v="2"/>
    <s v="East - Technology"/>
    <s v="Phones"/>
    <n v="629.95000000000005"/>
    <n v="630"/>
    <n v="629.95000000000005"/>
    <n v="5"/>
    <n v="126"/>
    <n v="0"/>
    <n v="163.78700000000001"/>
    <n v="26"/>
    <n v="3149.75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14.952"/>
    <n v="15"/>
    <n v="11.961600000000001"/>
    <n v="1"/>
    <n v="15"/>
    <n v="0.2"/>
    <n v="5.0462999999999996"/>
    <n v="33.75"/>
    <n v="11.961600000000001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17.940000000000001"/>
    <n v="18"/>
    <n v="17.940000000000001"/>
    <n v="3"/>
    <n v="6"/>
    <n v="0"/>
    <n v="8.0730000000000004"/>
    <n v="45"/>
    <n v="53.820000000000007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116.98"/>
    <n v="117"/>
    <n v="116.98"/>
    <n v="2"/>
    <n v="58.5"/>
    <n v="0"/>
    <n v="29.245000000000001"/>
    <n v="25"/>
    <n v="233.96"/>
  </r>
  <r>
    <x v="0"/>
    <x v="0"/>
    <s v="United States"/>
    <s v="Paterson"/>
    <s v="New Jersey"/>
    <n v="7501"/>
    <s v="United States ,Paterson ,New Jersey, 7501"/>
    <x v="3"/>
    <x v="0"/>
    <s v="East - Furniture"/>
    <s v="Chairs"/>
    <n v="121.96"/>
    <n v="122"/>
    <n v="121.96"/>
    <n v="2"/>
    <n v="61"/>
    <n v="0"/>
    <n v="20.7332"/>
    <n v="17"/>
    <n v="243.92"/>
  </r>
  <r>
    <x v="0"/>
    <x v="0"/>
    <s v="United States"/>
    <s v="Paterson"/>
    <s v="New Jersey"/>
    <n v="7501"/>
    <s v="United States ,Paterson ,New Jersey, 7501"/>
    <x v="3"/>
    <x v="1"/>
    <s v="East - Office Supplies"/>
    <s v="Appliances"/>
    <n v="8.74"/>
    <n v="9"/>
    <n v="8.74"/>
    <n v="2"/>
    <n v="4.5"/>
    <n v="0"/>
    <n v="2.2724000000000002"/>
    <n v="26"/>
    <n v="17.48"/>
  </r>
  <r>
    <x v="0"/>
    <x v="0"/>
    <s v="United States"/>
    <s v="Paterson"/>
    <s v="New Jersey"/>
    <n v="7501"/>
    <s v="United States ,Paterson ,New Jersey, 7501"/>
    <x v="3"/>
    <x v="1"/>
    <s v="East - Office Supplies"/>
    <s v="Paper"/>
    <n v="61.96"/>
    <n v="62"/>
    <n v="61.96"/>
    <n v="2"/>
    <n v="31"/>
    <n v="0"/>
    <n v="27.882000000000001"/>
    <n v="45"/>
    <n v="123.92"/>
  </r>
  <r>
    <x v="0"/>
    <x v="0"/>
    <s v="United States"/>
    <s v="Paterson"/>
    <s v="New Jersey"/>
    <n v="7501"/>
    <s v="United States ,Paterson ,New Jersey, 7501"/>
    <x v="3"/>
    <x v="1"/>
    <s v="East - Office Supplies"/>
    <s v="Binders"/>
    <n v="7.96"/>
    <n v="8"/>
    <n v="7.96"/>
    <n v="2"/>
    <n v="4"/>
    <n v="0"/>
    <n v="3.7412000000000001"/>
    <n v="47"/>
    <n v="15.92"/>
  </r>
  <r>
    <x v="0"/>
    <x v="0"/>
    <s v="United States"/>
    <s v="Paterson"/>
    <s v="New Jersey"/>
    <n v="7501"/>
    <s v="United States ,Paterson ,New Jersey, 7501"/>
    <x v="3"/>
    <x v="1"/>
    <s v="East - Office Supplies"/>
    <s v="Appliances"/>
    <n v="275.24"/>
    <n v="275"/>
    <n v="275.24"/>
    <n v="4"/>
    <n v="68.75"/>
    <n v="0"/>
    <n v="121.1056"/>
    <n v="43.999999999999993"/>
    <n v="1100.96"/>
  </r>
  <r>
    <x v="1"/>
    <x v="1"/>
    <s v="United States"/>
    <s v="Lakewood"/>
    <s v="New Jersey"/>
    <n v="8701"/>
    <s v="United States ,Lakewood ,New Jersey, 8701"/>
    <x v="3"/>
    <x v="0"/>
    <s v="East - Furniture"/>
    <s v="Furnishings"/>
    <n v="47.4"/>
    <n v="47"/>
    <n v="47.4"/>
    <n v="5"/>
    <n v="9.4"/>
    <n v="0"/>
    <n v="18.96"/>
    <n v="40"/>
    <n v="237"/>
  </r>
  <r>
    <x v="1"/>
    <x v="1"/>
    <s v="United States"/>
    <s v="Lakewood"/>
    <s v="New Jersey"/>
    <n v="8701"/>
    <s v="United States ,Lakewood ,New Jersey, 8701"/>
    <x v="3"/>
    <x v="0"/>
    <s v="East - Furniture"/>
    <s v="Chairs"/>
    <n v="512.96"/>
    <n v="513"/>
    <n v="512.96"/>
    <n v="4"/>
    <n v="128.25"/>
    <n v="0"/>
    <n v="143.62880000000001"/>
    <n v="28.000000000000004"/>
    <n v="2051.84"/>
  </r>
  <r>
    <x v="1"/>
    <x v="1"/>
    <s v="United States"/>
    <s v="Lakewood"/>
    <s v="New Jersey"/>
    <n v="8701"/>
    <s v="United States ,Lakewood ,New Jersey, 8701"/>
    <x v="3"/>
    <x v="2"/>
    <s v="East - Technology"/>
    <s v="Phones"/>
    <n v="395.94"/>
    <n v="396"/>
    <n v="395.94"/>
    <n v="6"/>
    <n v="66"/>
    <n v="0"/>
    <n v="102.9444"/>
    <n v="26"/>
    <n v="2375.64"/>
  </r>
  <r>
    <x v="1"/>
    <x v="1"/>
    <s v="United States"/>
    <s v="Lakewood"/>
    <s v="New Jersey"/>
    <n v="8701"/>
    <s v="United States ,Lakewood ,New Jersey, 8701"/>
    <x v="3"/>
    <x v="1"/>
    <s v="East - Office Supplies"/>
    <s v="Storage"/>
    <n v="81.96"/>
    <n v="82"/>
    <n v="81.96"/>
    <n v="2"/>
    <n v="41"/>
    <n v="0"/>
    <n v="0"/>
    <n v="0"/>
    <n v="163.92"/>
  </r>
  <r>
    <x v="1"/>
    <x v="0"/>
    <s v="United States"/>
    <s v="Greensboro"/>
    <s v="North Carolina"/>
    <n v="27405"/>
    <s v="United States ,Greensboro ,North Carolina, 27405"/>
    <x v="0"/>
    <x v="1"/>
    <s v="South - Office Supplies"/>
    <s v="Art"/>
    <n v="32.776000000000003"/>
    <n v="33"/>
    <n v="26.220800000000004"/>
    <n v="1"/>
    <n v="33"/>
    <n v="0.2"/>
    <n v="2.4582000000000002"/>
    <n v="7.5"/>
    <n v="26.220800000000004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272.94"/>
    <n v="273"/>
    <n v="272.94"/>
    <n v="3"/>
    <n v="91"/>
    <n v="0"/>
    <n v="0"/>
    <n v="0"/>
    <n v="818.81999999999994"/>
  </r>
  <r>
    <x v="0"/>
    <x v="1"/>
    <s v="United States"/>
    <s v="New York City"/>
    <s v="New York"/>
    <n v="10035"/>
    <s v="United States ,New York City ,New York, 10035"/>
    <x v="3"/>
    <x v="0"/>
    <s v="East - Furniture"/>
    <s v="Chairs"/>
    <n v="253.76400000000001"/>
    <n v="254"/>
    <n v="228.38760000000002"/>
    <n v="2"/>
    <n v="127"/>
    <n v="0.1"/>
    <n v="31.015599999999999"/>
    <n v="12.222222222222221"/>
    <n v="456.77520000000004"/>
  </r>
  <r>
    <x v="1"/>
    <x v="0"/>
    <s v="United States"/>
    <s v="Chicago"/>
    <s v="Illinois"/>
    <n v="60623"/>
    <s v="United States ,Chicago ,Illinois, 60623"/>
    <x v="2"/>
    <x v="1"/>
    <s v="Central - Office Supplies"/>
    <s v="Labels"/>
    <n v="29.24"/>
    <n v="29"/>
    <n v="23.391999999999999"/>
    <n v="5"/>
    <n v="5.8"/>
    <n v="0.2"/>
    <n v="9.8684999999999992"/>
    <n v="33.75"/>
    <n v="116.96"/>
  </r>
  <r>
    <x v="1"/>
    <x v="0"/>
    <s v="United States"/>
    <s v="Chicago"/>
    <s v="Illinois"/>
    <n v="60623"/>
    <s v="United States ,Chicago ,Illinois, 60623"/>
    <x v="2"/>
    <x v="1"/>
    <s v="Central - Office Supplies"/>
    <s v="Storage"/>
    <n v="35.167999999999999"/>
    <n v="35"/>
    <n v="28.134399999999999"/>
    <n v="2"/>
    <n v="17.5"/>
    <n v="0.2"/>
    <n v="-8.3523999999999994"/>
    <n v="-23.75"/>
    <n v="56.268799999999999"/>
  </r>
  <r>
    <x v="1"/>
    <x v="0"/>
    <s v="United States"/>
    <s v="Chicago"/>
    <s v="Illinois"/>
    <n v="60623"/>
    <s v="United States ,Chicago ,Illinois, 60623"/>
    <x v="2"/>
    <x v="2"/>
    <s v="Central - Technology"/>
    <s v="Machines"/>
    <n v="1362.9"/>
    <n v="1363"/>
    <n v="954.03000000000009"/>
    <n v="3"/>
    <n v="454.33333333333331"/>
    <n v="0.3"/>
    <n v="-19.47"/>
    <n v="-1.4285714285714284"/>
    <n v="2862.09"/>
  </r>
  <r>
    <x v="1"/>
    <x v="0"/>
    <s v="United States"/>
    <s v="Chicago"/>
    <s v="Illinois"/>
    <n v="60653"/>
    <s v="United States ,Chicago ,Illinois, 60653"/>
    <x v="2"/>
    <x v="0"/>
    <s v="Central - Furniture"/>
    <s v="Chairs"/>
    <n v="317.05799999999999"/>
    <n v="317"/>
    <n v="221.94060000000002"/>
    <n v="3"/>
    <n v="105.66666666666667"/>
    <n v="0.3"/>
    <n v="-18.117599999999999"/>
    <n v="-5.7142857142857144"/>
    <n v="665.82180000000005"/>
  </r>
  <r>
    <x v="1"/>
    <x v="0"/>
    <s v="United States"/>
    <s v="Chicago"/>
    <s v="Illinois"/>
    <n v="60653"/>
    <s v="United States ,Chicago ,Illinois, 60653"/>
    <x v="2"/>
    <x v="1"/>
    <s v="Central - Office Supplies"/>
    <s v="Art"/>
    <n v="15.76"/>
    <n v="16"/>
    <n v="12.608000000000001"/>
    <n v="2"/>
    <n v="8"/>
    <n v="0.2"/>
    <n v="3.5459999999999998"/>
    <n v="22.499999999999996"/>
    <n v="25.216000000000001"/>
  </r>
  <r>
    <x v="1"/>
    <x v="0"/>
    <s v="United States"/>
    <s v="Chicago"/>
    <s v="Illinois"/>
    <n v="60653"/>
    <s v="United States ,Chicago ,Illinois, 60653"/>
    <x v="2"/>
    <x v="0"/>
    <s v="Central - Furniture"/>
    <s v="Furnishings"/>
    <n v="14.56"/>
    <n v="15"/>
    <n v="5.8239999999999998"/>
    <n v="5"/>
    <n v="3"/>
    <n v="0.6"/>
    <n v="-6.1879999999999997"/>
    <n v="-42.5"/>
    <n v="29.119999999999997"/>
  </r>
  <r>
    <x v="1"/>
    <x v="1"/>
    <s v="United States"/>
    <s v="Lakewood"/>
    <s v="New Jersey"/>
    <n v="8701"/>
    <s v="United States ,Lakewood ,New Jersey, 8701"/>
    <x v="3"/>
    <x v="1"/>
    <s v="East - Office Supplies"/>
    <s v="Binders"/>
    <n v="196.21"/>
    <n v="196"/>
    <n v="196.21"/>
    <n v="7"/>
    <n v="28"/>
    <n v="0"/>
    <n v="98.105000000000004"/>
    <n v="50"/>
    <n v="1373.47"/>
  </r>
  <r>
    <x v="1"/>
    <x v="2"/>
    <s v="United States"/>
    <s v="Columbus"/>
    <s v="Georgia"/>
    <n v="31907"/>
    <s v="United States ,Columbus ,Georgia, 31907"/>
    <x v="0"/>
    <x v="1"/>
    <s v="South - Office Supplies"/>
    <s v="Art"/>
    <n v="35.4"/>
    <n v="35"/>
    <n v="35.4"/>
    <n v="5"/>
    <n v="7"/>
    <n v="0"/>
    <n v="13.452"/>
    <n v="38"/>
    <n v="177"/>
  </r>
  <r>
    <x v="1"/>
    <x v="1"/>
    <s v="United States"/>
    <s v="Phoenix"/>
    <s v="Arizona"/>
    <n v="85023"/>
    <s v="United States ,Phoenix ,Arizona, 85023"/>
    <x v="1"/>
    <x v="1"/>
    <s v="West - Office Supplies"/>
    <s v="Paper"/>
    <n v="419.4"/>
    <n v="419"/>
    <n v="335.52"/>
    <n v="5"/>
    <n v="83.8"/>
    <n v="0.2"/>
    <n v="146.79"/>
    <n v="35"/>
    <n v="1677.6"/>
  </r>
  <r>
    <x v="1"/>
    <x v="1"/>
    <s v="United States"/>
    <s v="Phoenix"/>
    <s v="Arizona"/>
    <n v="85023"/>
    <s v="United States ,Phoenix ,Arizona, 85023"/>
    <x v="1"/>
    <x v="1"/>
    <s v="West - Office Supplies"/>
    <s v="Binders"/>
    <n v="13.005000000000001"/>
    <n v="13"/>
    <n v="3.9015000000000004"/>
    <n v="3"/>
    <n v="4.333333333333333"/>
    <n v="0.7"/>
    <n v="-9.9704999999999995"/>
    <n v="-76.666666666666657"/>
    <n v="11.704500000000001"/>
  </r>
  <r>
    <x v="1"/>
    <x v="2"/>
    <s v="United States"/>
    <s v="Los Angeles"/>
    <s v="California"/>
    <n v="90004"/>
    <s v="United States ,Los Angeles ,California, 90004"/>
    <x v="1"/>
    <x v="1"/>
    <s v="West - Office Supplies"/>
    <s v="Binders"/>
    <n v="7.7119999999999997"/>
    <n v="8"/>
    <n v="6.1696"/>
    <n v="2"/>
    <n v="4"/>
    <n v="0.2"/>
    <n v="2.7955999999999999"/>
    <n v="36.25"/>
    <n v="12.3392"/>
  </r>
  <r>
    <x v="1"/>
    <x v="2"/>
    <s v="United States"/>
    <s v="Los Angeles"/>
    <s v="California"/>
    <n v="90004"/>
    <s v="United States ,Los Angeles ,California, 90004"/>
    <x v="1"/>
    <x v="1"/>
    <s v="West - Office Supplies"/>
    <s v="Binders"/>
    <n v="4.1760000000000002"/>
    <n v="4"/>
    <n v="3.3408000000000002"/>
    <n v="1"/>
    <n v="4"/>
    <n v="0.2"/>
    <n v="1.3049999999999999"/>
    <n v="31.25"/>
    <n v="3.3408000000000002"/>
  </r>
  <r>
    <x v="1"/>
    <x v="2"/>
    <s v="United States"/>
    <s v="Los Angeles"/>
    <s v="California"/>
    <n v="90004"/>
    <s v="United States ,Los Angeles ,California, 90004"/>
    <x v="1"/>
    <x v="1"/>
    <s v="We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0"/>
    <s v="United States"/>
    <s v="New York City"/>
    <s v="New York"/>
    <n v="10024"/>
    <s v="United States ,New York City ,New York, 10024"/>
    <x v="3"/>
    <x v="1"/>
    <s v="East - Office Supplies"/>
    <s v="Paper"/>
    <n v="17.64"/>
    <n v="18"/>
    <n v="17.64"/>
    <n v="4"/>
    <n v="4.5"/>
    <n v="0"/>
    <n v="8.1143999999999998"/>
    <n v="46"/>
    <n v="70.56"/>
  </r>
  <r>
    <x v="1"/>
    <x v="0"/>
    <s v="United States"/>
    <s v="San Antonio"/>
    <s v="Texas"/>
    <n v="78207"/>
    <s v="United States ,San Antonio ,Texas, 78207"/>
    <x v="2"/>
    <x v="1"/>
    <s v="Central - Office Supplies"/>
    <s v="Storage"/>
    <n v="93.456000000000003"/>
    <n v="93"/>
    <n v="74.764800000000008"/>
    <n v="3"/>
    <n v="31"/>
    <n v="0.2"/>
    <n v="-17.523"/>
    <n v="-18.75"/>
    <n v="224.29440000000002"/>
  </r>
  <r>
    <x v="1"/>
    <x v="2"/>
    <s v="United States"/>
    <s v="New York City"/>
    <s v="New York"/>
    <n v="10009"/>
    <s v="United States ,New York City ,New York, 10009"/>
    <x v="3"/>
    <x v="2"/>
    <s v="East - Technology"/>
    <s v="Accessories"/>
    <n v="449.91"/>
    <n v="450"/>
    <n v="449.91"/>
    <n v="9"/>
    <n v="50"/>
    <n v="0"/>
    <n v="157.46850000000001"/>
    <n v="35"/>
    <n v="4049.19"/>
  </r>
  <r>
    <x v="0"/>
    <x v="0"/>
    <s v="United States"/>
    <s v="Baltimore"/>
    <s v="Maryland"/>
    <n v="21215"/>
    <s v="United States ,Baltimore ,Maryland, 21215"/>
    <x v="3"/>
    <x v="0"/>
    <s v="East - Furniture"/>
    <s v="Bookcases"/>
    <n v="344.94"/>
    <n v="345"/>
    <n v="344.94"/>
    <n v="3"/>
    <n v="115"/>
    <n v="0"/>
    <n v="31.044599999999999"/>
    <n v="9"/>
    <n v="1034.82"/>
  </r>
  <r>
    <x v="0"/>
    <x v="0"/>
    <s v="United States"/>
    <s v="Baltimore"/>
    <s v="Maryland"/>
    <n v="21215"/>
    <s v="United States ,Baltimore ,Maryland, 21215"/>
    <x v="3"/>
    <x v="0"/>
    <s v="East - Furniture"/>
    <s v="Furnishings"/>
    <n v="14.76"/>
    <n v="15"/>
    <n v="14.76"/>
    <n v="2"/>
    <n v="7.5"/>
    <n v="0"/>
    <n v="4.2804000000000002"/>
    <n v="29.000000000000004"/>
    <n v="29.52"/>
  </r>
  <r>
    <x v="0"/>
    <x v="0"/>
    <s v="United States"/>
    <s v="Baltimore"/>
    <s v="Maryland"/>
    <n v="21215"/>
    <s v="United States ,Baltimore ,Maryland, 21215"/>
    <x v="3"/>
    <x v="1"/>
    <s v="East - Office Supplies"/>
    <s v="Binders"/>
    <n v="12.76"/>
    <n v="13"/>
    <n v="12.76"/>
    <n v="2"/>
    <n v="6.5"/>
    <n v="0"/>
    <n v="5.8696000000000002"/>
    <n v="46"/>
    <n v="25.52"/>
  </r>
  <r>
    <x v="0"/>
    <x v="0"/>
    <s v="United States"/>
    <s v="Baltimore"/>
    <s v="Maryland"/>
    <n v="21215"/>
    <s v="United States ,Baltimore ,Maryland, 21215"/>
    <x v="3"/>
    <x v="1"/>
    <s v="East - Office Supplies"/>
    <s v="Labels"/>
    <n v="58.48"/>
    <n v="58"/>
    <n v="58.48"/>
    <n v="8"/>
    <n v="7.25"/>
    <n v="0"/>
    <n v="27.485600000000002"/>
    <n v="47"/>
    <n v="467.84"/>
  </r>
  <r>
    <x v="0"/>
    <x v="0"/>
    <s v="United States"/>
    <s v="Philadelphia"/>
    <s v="Pennsylvania"/>
    <n v="19143"/>
    <s v="United States ,Philadelphia ,Pennsylvania, 19143"/>
    <x v="3"/>
    <x v="0"/>
    <s v="East - Furniture"/>
    <s v="Furnishings"/>
    <n v="20.096"/>
    <n v="20"/>
    <n v="16.076799999999999"/>
    <n v="4"/>
    <n v="5"/>
    <n v="0.2"/>
    <n v="3.0144000000000002"/>
    <n v="15.000000000000002"/>
    <n v="64.307199999999995"/>
  </r>
  <r>
    <x v="0"/>
    <x v="0"/>
    <s v="United States"/>
    <s v="Philadelphia"/>
    <s v="Pennsylvania"/>
    <n v="19143"/>
    <s v="United States ,Philadelphia ,Pennsylvania, 19143"/>
    <x v="3"/>
    <x v="1"/>
    <s v="East - Office Supplies"/>
    <s v="Supplies"/>
    <n v="37.752000000000002"/>
    <n v="38"/>
    <n v="30.201600000000003"/>
    <n v="3"/>
    <n v="12.666666666666666"/>
    <n v="0.2"/>
    <n v="4.2470999999999997"/>
    <n v="11.249999999999998"/>
    <n v="90.604800000000012"/>
  </r>
  <r>
    <x v="0"/>
    <x v="0"/>
    <s v="United States"/>
    <s v="Philadelphia"/>
    <s v="Pennsylvania"/>
    <n v="19143"/>
    <s v="United States ,Philadelphia ,Pennsylvania, 19143"/>
    <x v="3"/>
    <x v="0"/>
    <s v="East - Furniture"/>
    <s v="Tables"/>
    <n v="138.58799999999999"/>
    <n v="139"/>
    <n v="83.152799999999985"/>
    <n v="1"/>
    <n v="139"/>
    <n v="0.4"/>
    <n v="-34.646999999999998"/>
    <n v="-25"/>
    <n v="83.152799999999985"/>
  </r>
  <r>
    <x v="0"/>
    <x v="0"/>
    <s v="United States"/>
    <s v="Philadelphia"/>
    <s v="Pennsylvania"/>
    <n v="19143"/>
    <s v="United States ,Philadelphia ,Pennsylvania, 19143"/>
    <x v="3"/>
    <x v="1"/>
    <s v="East - Office Supplies"/>
    <s v="Storage"/>
    <n v="259.92"/>
    <n v="260"/>
    <n v="207.93600000000001"/>
    <n v="5"/>
    <n v="52"/>
    <n v="0.2"/>
    <n v="-25.992000000000001"/>
    <n v="-10"/>
    <n v="1039.68"/>
  </r>
  <r>
    <x v="0"/>
    <x v="0"/>
    <s v="United States"/>
    <s v="Philadelphia"/>
    <s v="Pennsylvania"/>
    <n v="19143"/>
    <s v="United States ,Philadelphia ,Pennsylvania, 19143"/>
    <x v="3"/>
    <x v="1"/>
    <s v="East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0"/>
    <s v="United States"/>
    <s v="Atlanta"/>
    <s v="Georgia"/>
    <n v="30318"/>
    <s v="United States ,Atlanta ,Georgia, 30318"/>
    <x v="0"/>
    <x v="0"/>
    <s v="South - Furniture"/>
    <s v="Furnishings"/>
    <n v="129.93"/>
    <n v="130"/>
    <n v="129.93"/>
    <n v="3"/>
    <n v="43.333333333333336"/>
    <n v="0"/>
    <n v="12.993"/>
    <n v="10"/>
    <n v="389.79"/>
  </r>
  <r>
    <x v="1"/>
    <x v="0"/>
    <s v="United States"/>
    <s v="Atlanta"/>
    <s v="Georgia"/>
    <n v="30318"/>
    <s v="United States ,Atlanta ,Georgia, 30318"/>
    <x v="0"/>
    <x v="1"/>
    <s v="South - Office Supplies"/>
    <s v="Paper"/>
    <n v="69.930000000000007"/>
    <n v="70"/>
    <n v="69.930000000000007"/>
    <n v="7"/>
    <n v="10"/>
    <n v="0"/>
    <n v="31.468499999999999"/>
    <n v="44.999999999999993"/>
    <n v="489.51000000000005"/>
  </r>
  <r>
    <x v="0"/>
    <x v="1"/>
    <s v="United States"/>
    <s v="Durham"/>
    <s v="North Carolina"/>
    <n v="27707"/>
    <s v="United States ,Durham ,North Carolina, 27707"/>
    <x v="0"/>
    <x v="1"/>
    <s v="South - Office Supplies"/>
    <s v="Art"/>
    <n v="140.73599999999999"/>
    <n v="141"/>
    <n v="112.58879999999999"/>
    <n v="4"/>
    <n v="35.25"/>
    <n v="0.2"/>
    <n v="12.314399999999999"/>
    <n v="8.75"/>
    <n v="450.35519999999997"/>
  </r>
  <r>
    <x v="2"/>
    <x v="0"/>
    <s v="United States"/>
    <s v="Roseville"/>
    <s v="California"/>
    <n v="95661"/>
    <s v="United States ,Roseville ,California, 95661"/>
    <x v="1"/>
    <x v="1"/>
    <s v="West - Office Supplies"/>
    <s v="Binders"/>
    <n v="8.32"/>
    <n v="8"/>
    <n v="6.6560000000000006"/>
    <n v="5"/>
    <n v="1.6"/>
    <n v="0.2"/>
    <n v="2.8079999999999998"/>
    <n v="33.75"/>
    <n v="33.28"/>
  </r>
  <r>
    <x v="1"/>
    <x v="2"/>
    <s v="United States"/>
    <s v="Sacramento"/>
    <s v="California"/>
    <n v="95823"/>
    <s v="United States ,Sacramento ,California, 95823"/>
    <x v="1"/>
    <x v="0"/>
    <s v="West - Furniture"/>
    <s v="Furnishings"/>
    <n v="9.98"/>
    <n v="10"/>
    <n v="9.98"/>
    <n v="1"/>
    <n v="10"/>
    <n v="0"/>
    <n v="2.7944"/>
    <n v="27.999999999999996"/>
    <n v="9.98"/>
  </r>
  <r>
    <x v="2"/>
    <x v="0"/>
    <s v="United States"/>
    <s v="Fairfield"/>
    <s v="Connecticut"/>
    <n v="6824"/>
    <s v="United States ,Fairfield ,Connecticut, 6824"/>
    <x v="3"/>
    <x v="1"/>
    <s v="East - Office Supplies"/>
    <s v="Binders"/>
    <n v="62.94"/>
    <n v="63"/>
    <n v="62.94"/>
    <n v="3"/>
    <n v="21"/>
    <n v="0"/>
    <n v="30.211200000000002"/>
    <n v="48.000000000000007"/>
    <n v="188.82"/>
  </r>
  <r>
    <x v="1"/>
    <x v="1"/>
    <s v="United States"/>
    <s v="Chicago"/>
    <s v="Illinois"/>
    <n v="60610"/>
    <s v="United States ,Chicago ,Illinois, 60610"/>
    <x v="2"/>
    <x v="1"/>
    <s v="Central - Office Supplies"/>
    <s v="Storage"/>
    <n v="21.488"/>
    <n v="21"/>
    <n v="17.1904"/>
    <n v="2"/>
    <n v="10.5"/>
    <n v="0.2"/>
    <n v="1.6115999999999999"/>
    <n v="7.5"/>
    <n v="34.380800000000001"/>
  </r>
  <r>
    <x v="1"/>
    <x v="1"/>
    <s v="United States"/>
    <s v="Chicago"/>
    <s v="Illinois"/>
    <n v="60610"/>
    <s v="United States ,Chicago ,Illinois, 60610"/>
    <x v="2"/>
    <x v="2"/>
    <s v="Central - Technology"/>
    <s v="Phones"/>
    <n v="239.976"/>
    <n v="240"/>
    <n v="191.98079999999999"/>
    <n v="3"/>
    <n v="80"/>
    <n v="0.2"/>
    <n v="26.997299999999999"/>
    <n v="11.25"/>
    <n v="575.94239999999991"/>
  </r>
  <r>
    <x v="1"/>
    <x v="1"/>
    <s v="United States"/>
    <s v="Chicago"/>
    <s v="Illinois"/>
    <n v="60610"/>
    <s v="United States ,Chicago ,Illinois, 60610"/>
    <x v="2"/>
    <x v="0"/>
    <s v="Central - Furniture"/>
    <s v="Furnishings"/>
    <n v="34.503999999999998"/>
    <n v="35"/>
    <n v="13.801600000000001"/>
    <n v="2"/>
    <n v="17.5"/>
    <n v="0.6"/>
    <n v="-15.5268"/>
    <n v="-45"/>
    <n v="27.603200000000001"/>
  </r>
  <r>
    <x v="3"/>
    <x v="0"/>
    <s v="United States"/>
    <s v="Houston"/>
    <s v="Texas"/>
    <n v="77041"/>
    <s v="United States ,Houston ,Texas, 77041"/>
    <x v="2"/>
    <x v="0"/>
    <s v="Central - Furniture"/>
    <s v="Furnishings"/>
    <n v="20.103999999999999"/>
    <n v="20"/>
    <n v="8.0416000000000007"/>
    <n v="2"/>
    <n v="10"/>
    <n v="0.6"/>
    <n v="-16.585799999999999"/>
    <n v="-82.5"/>
    <n v="16.083200000000001"/>
  </r>
  <r>
    <x v="3"/>
    <x v="0"/>
    <s v="United States"/>
    <s v="Houston"/>
    <s v="Texas"/>
    <n v="77041"/>
    <s v="United States ,Houston ,Texas, 77041"/>
    <x v="2"/>
    <x v="1"/>
    <s v="Central - Office Supplies"/>
    <s v="Binders"/>
    <n v="3.798"/>
    <n v="4"/>
    <n v="0.75959999999999983"/>
    <n v="1"/>
    <n v="4"/>
    <n v="0.8"/>
    <n v="-6.0768000000000004"/>
    <n v="-160"/>
    <n v="0.75959999999999983"/>
  </r>
  <r>
    <x v="3"/>
    <x v="0"/>
    <s v="United States"/>
    <s v="Houston"/>
    <s v="Texas"/>
    <n v="77041"/>
    <s v="United States ,Houston ,Texas, 77041"/>
    <x v="2"/>
    <x v="0"/>
    <s v="Central - Furniture"/>
    <s v="Furnishings"/>
    <n v="7.88"/>
    <n v="8"/>
    <n v="3.1520000000000001"/>
    <n v="5"/>
    <n v="1.6"/>
    <n v="0.6"/>
    <n v="-3.94"/>
    <n v="-50"/>
    <n v="15.760000000000002"/>
  </r>
  <r>
    <x v="1"/>
    <x v="1"/>
    <s v="United States"/>
    <s v="Phoenix"/>
    <s v="Arizona"/>
    <n v="85023"/>
    <s v="United States ,Phoenix ,Arizona, 85023"/>
    <x v="1"/>
    <x v="0"/>
    <s v="West - Furniture"/>
    <s v="Tables"/>
    <n v="35.445"/>
    <n v="35"/>
    <n v="17.7225"/>
    <n v="1"/>
    <n v="35"/>
    <n v="0.5"/>
    <n v="-24.102599999999999"/>
    <n v="-68"/>
    <n v="17.7225"/>
  </r>
  <r>
    <x v="1"/>
    <x v="1"/>
    <s v="United States"/>
    <s v="Phoenix"/>
    <s v="Arizona"/>
    <n v="85023"/>
    <s v="United States ,Phoenix ,Arizona, 85023"/>
    <x v="1"/>
    <x v="2"/>
    <s v="West - Technology"/>
    <s v="Machines"/>
    <n v="269.97000000000003"/>
    <n v="270"/>
    <n v="80.991000000000014"/>
    <n v="2"/>
    <n v="135"/>
    <n v="0.7"/>
    <n v="-386.95699999999999"/>
    <n v="-143.33333333333331"/>
    <n v="161.98200000000003"/>
  </r>
  <r>
    <x v="1"/>
    <x v="1"/>
    <s v="United States"/>
    <s v="Phoenix"/>
    <s v="Arizona"/>
    <n v="85023"/>
    <s v="United States ,Phoenix ,Arizona, 85023"/>
    <x v="1"/>
    <x v="2"/>
    <s v="West - Technology"/>
    <s v="Accessories"/>
    <n v="45.12"/>
    <n v="45"/>
    <n v="36.095999999999997"/>
    <n v="3"/>
    <n v="15"/>
    <n v="0.2"/>
    <n v="-7.8959999999999999"/>
    <n v="-17.5"/>
    <n v="108.28799999999998"/>
  </r>
  <r>
    <x v="1"/>
    <x v="1"/>
    <s v="United States"/>
    <s v="Phoenix"/>
    <s v="Arizona"/>
    <n v="85023"/>
    <s v="United States ,Phoenix ,Arizona, 85023"/>
    <x v="1"/>
    <x v="2"/>
    <s v="West - Technology"/>
    <s v="Accessories"/>
    <n v="100.8"/>
    <n v="101"/>
    <n v="80.64"/>
    <n v="2"/>
    <n v="50.5"/>
    <n v="0.2"/>
    <n v="21.42"/>
    <n v="21.250000000000004"/>
    <n v="161.28"/>
  </r>
  <r>
    <x v="1"/>
    <x v="1"/>
    <s v="United States"/>
    <s v="Phoenix"/>
    <s v="Arizona"/>
    <n v="85023"/>
    <s v="United States ,Phoenix ,Arizona, 85023"/>
    <x v="1"/>
    <x v="0"/>
    <s v="West - Furniture"/>
    <s v="Chairs"/>
    <n v="47.968000000000004"/>
    <n v="48"/>
    <n v="38.374400000000001"/>
    <n v="2"/>
    <n v="24"/>
    <n v="0.2"/>
    <n v="4.1971999999999996"/>
    <n v="8.7499999999999982"/>
    <n v="76.748800000000003"/>
  </r>
  <r>
    <x v="2"/>
    <x v="0"/>
    <s v="United States"/>
    <s v="Pomona"/>
    <s v="California"/>
    <n v="91767"/>
    <s v="United States ,Pomona ,California, 91767"/>
    <x v="1"/>
    <x v="2"/>
    <s v="West - Technology"/>
    <s v="Accessories"/>
    <n v="99.98"/>
    <n v="100"/>
    <n v="99.98"/>
    <n v="2"/>
    <n v="50"/>
    <n v="0"/>
    <n v="34.993000000000002"/>
    <n v="35"/>
    <n v="199.96"/>
  </r>
  <r>
    <x v="2"/>
    <x v="1"/>
    <s v="United States"/>
    <s v="Atlanta"/>
    <s v="Georgia"/>
    <n v="30318"/>
    <s v="United States ,Atlanta ,Georgia, 30318"/>
    <x v="0"/>
    <x v="1"/>
    <s v="South - Office Supplies"/>
    <s v="Paper"/>
    <n v="9.9600000000000009"/>
    <n v="10"/>
    <n v="9.9600000000000009"/>
    <n v="2"/>
    <n v="5"/>
    <n v="0"/>
    <n v="4.8803999999999998"/>
    <n v="48.999999999999993"/>
    <n v="19.920000000000002"/>
  </r>
  <r>
    <x v="1"/>
    <x v="1"/>
    <s v="United States"/>
    <s v="Everett"/>
    <s v="Washington"/>
    <n v="98208"/>
    <s v="United States ,Everett ,Washington, 98208"/>
    <x v="1"/>
    <x v="1"/>
    <s v="West - Office Supplies"/>
    <s v="Binders"/>
    <n v="3.8559999999999999"/>
    <n v="4"/>
    <n v="3.0848"/>
    <n v="1"/>
    <n v="4"/>
    <n v="0.2"/>
    <n v="1.3977999999999999"/>
    <n v="36.25"/>
    <n v="3.0848"/>
  </r>
  <r>
    <x v="1"/>
    <x v="1"/>
    <s v="United States"/>
    <s v="Houston"/>
    <s v="Texas"/>
    <n v="77095"/>
    <s v="United States ,Houston ,Texas, 77095"/>
    <x v="2"/>
    <x v="1"/>
    <s v="Central - Office Supplies"/>
    <s v="Paper"/>
    <n v="98.376000000000005"/>
    <n v="98"/>
    <n v="78.700800000000001"/>
    <n v="3"/>
    <n v="32.666666666666664"/>
    <n v="0.2"/>
    <n v="35.661299999999997"/>
    <n v="36.249999999999993"/>
    <n v="236.10239999999999"/>
  </r>
  <r>
    <x v="1"/>
    <x v="1"/>
    <s v="United States"/>
    <s v="Houston"/>
    <s v="Texas"/>
    <n v="77095"/>
    <s v="United States ,Houston ,Texas, 77095"/>
    <x v="2"/>
    <x v="0"/>
    <s v="Central - Furniture"/>
    <s v="Furnishings"/>
    <n v="22.38"/>
    <n v="22"/>
    <n v="8.952"/>
    <n v="3"/>
    <n v="7.333333333333333"/>
    <n v="0.6"/>
    <n v="-7.8330000000000002"/>
    <n v="-35"/>
    <n v="26.856000000000002"/>
  </r>
  <r>
    <x v="2"/>
    <x v="0"/>
    <s v="United States"/>
    <s v="Philadelphia"/>
    <s v="Pennsylvania"/>
    <n v="19140"/>
    <s v="United States ,Philadelphia ,Pennsylvania, 19140"/>
    <x v="3"/>
    <x v="1"/>
    <s v="East - Office Supplies"/>
    <s v="Binders"/>
    <n v="3.8820000000000001"/>
    <n v="4"/>
    <n v="1.1646000000000001"/>
    <n v="2"/>
    <n v="2"/>
    <n v="0.7"/>
    <n v="-2.5880000000000001"/>
    <n v="-66.666666666666657"/>
    <n v="2.3292000000000002"/>
  </r>
  <r>
    <x v="2"/>
    <x v="0"/>
    <s v="United States"/>
    <s v="Philadelphia"/>
    <s v="Pennsylvania"/>
    <n v="19140"/>
    <s v="United States ,Philadelphia ,Pennsylvania, 19140"/>
    <x v="3"/>
    <x v="2"/>
    <s v="East - Technology"/>
    <s v="Machines"/>
    <n v="12.585000000000001"/>
    <n v="13"/>
    <n v="3.775500000000001"/>
    <n v="1"/>
    <n v="13"/>
    <n v="0.7"/>
    <n v="-18.038499999999999"/>
    <n v="-143.33333333333331"/>
    <n v="3.775500000000001"/>
  </r>
  <r>
    <x v="2"/>
    <x v="0"/>
    <s v="United States"/>
    <s v="Philadelphia"/>
    <s v="Pennsylvania"/>
    <n v="19140"/>
    <s v="United States ,Philadelphia ,Pennsylvania, 19140"/>
    <x v="3"/>
    <x v="0"/>
    <s v="East - Furniture"/>
    <s v="Chairs"/>
    <n v="113.372"/>
    <n v="113"/>
    <n v="79.360399999999998"/>
    <n v="2"/>
    <n v="56.5"/>
    <n v="0.3"/>
    <n v="-29.152799999999999"/>
    <n v="-25.714285714285712"/>
    <n v="158.7208"/>
  </r>
  <r>
    <x v="2"/>
    <x v="0"/>
    <s v="United States"/>
    <s v="Philadelphia"/>
    <s v="Pennsylvania"/>
    <n v="19140"/>
    <s v="United States ,Philadelphia ,Pennsylvania, 19140"/>
    <x v="3"/>
    <x v="1"/>
    <s v="East - Office Supplies"/>
    <s v="Binders"/>
    <n v="18.312000000000001"/>
    <n v="18"/>
    <n v="5.4936000000000007"/>
    <n v="4"/>
    <n v="4.5"/>
    <n v="0.7"/>
    <n v="-12.208"/>
    <n v="-66.666666666666657"/>
    <n v="21.974400000000003"/>
  </r>
  <r>
    <x v="2"/>
    <x v="0"/>
    <s v="United States"/>
    <s v="Philadelphia"/>
    <s v="Pennsylvania"/>
    <n v="19140"/>
    <s v="United States ,Philadelphia ,Pennsylvania, 19140"/>
    <x v="3"/>
    <x v="0"/>
    <s v="East - Furniture"/>
    <s v="Furnishings"/>
    <n v="127.93600000000001"/>
    <n v="128"/>
    <n v="102.34880000000001"/>
    <n v="8"/>
    <n v="16"/>
    <n v="0.2"/>
    <n v="4.7976000000000001"/>
    <n v="3.75"/>
    <n v="818.79040000000009"/>
  </r>
  <r>
    <x v="2"/>
    <x v="0"/>
    <s v="United States"/>
    <s v="Philadelphia"/>
    <s v="Pennsylvania"/>
    <n v="19140"/>
    <s v="United States ,Philadelphia ,Pennsylvania, 19140"/>
    <x v="3"/>
    <x v="2"/>
    <s v="East - Technology"/>
    <s v="Machines"/>
    <n v="241.17"/>
    <n v="241"/>
    <n v="72.350999999999999"/>
    <n v="2"/>
    <n v="120.5"/>
    <n v="0.7"/>
    <n v="-168.81899999999999"/>
    <n v="-70"/>
    <n v="144.702"/>
  </r>
  <r>
    <x v="1"/>
    <x v="0"/>
    <s v="United States"/>
    <s v="Seattle"/>
    <s v="Washington"/>
    <n v="98105"/>
    <s v="United States ,Seattle ,Washington, 98105"/>
    <x v="1"/>
    <x v="0"/>
    <s v="West - Furniture"/>
    <s v="Furnishings"/>
    <n v="6.24"/>
    <n v="6"/>
    <n v="6.24"/>
    <n v="3"/>
    <n v="2"/>
    <n v="0"/>
    <n v="2.6208"/>
    <n v="42"/>
    <n v="18.72"/>
  </r>
  <r>
    <x v="1"/>
    <x v="0"/>
    <s v="United States"/>
    <s v="Seattle"/>
    <s v="Washington"/>
    <n v="98105"/>
    <s v="United States ,Seattle ,Washington, 98105"/>
    <x v="1"/>
    <x v="1"/>
    <s v="West - Office Supplies"/>
    <s v="Fasteners"/>
    <n v="17.899999999999999"/>
    <n v="18"/>
    <n v="17.899999999999999"/>
    <n v="5"/>
    <n v="3.6"/>
    <n v="0"/>
    <n v="8.9499999999999993"/>
    <n v="50"/>
    <n v="89.5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3266.3760000000002"/>
    <n v="3266"/>
    <n v="2613.1008000000002"/>
    <n v="3"/>
    <n v="1088.6666666666667"/>
    <n v="0.2"/>
    <n v="1061.5722000000001"/>
    <n v="32.5"/>
    <n v="7839.3024000000005"/>
  </r>
  <r>
    <x v="1"/>
    <x v="1"/>
    <s v="United States"/>
    <s v="Peoria"/>
    <s v="Illinois"/>
    <n v="61604"/>
    <s v="United States ,Peoria ,Illinois, 61604"/>
    <x v="2"/>
    <x v="1"/>
    <s v="Central - Office Supplies"/>
    <s v="Binders"/>
    <n v="1.68"/>
    <n v="2"/>
    <n v="0.33599999999999985"/>
    <n v="5"/>
    <n v="0.4"/>
    <n v="0.8"/>
    <n v="-2.6880000000000002"/>
    <n v="-160"/>
    <n v="1.6799999999999993"/>
  </r>
  <r>
    <x v="1"/>
    <x v="1"/>
    <s v="United States"/>
    <s v="Peoria"/>
    <s v="Illinois"/>
    <n v="61604"/>
    <s v="United States ,Peoria ,Illinois, 61604"/>
    <x v="2"/>
    <x v="0"/>
    <s v="Central - Furniture"/>
    <s v="Furnishings"/>
    <n v="7.968"/>
    <n v="8"/>
    <n v="3.1871999999999998"/>
    <n v="3"/>
    <n v="2.6666666666666665"/>
    <n v="0.6"/>
    <n v="-2.3904000000000001"/>
    <n v="-30"/>
    <n v="9.5615999999999985"/>
  </r>
  <r>
    <x v="1"/>
    <x v="1"/>
    <s v="United States"/>
    <s v="Peoria"/>
    <s v="Illinois"/>
    <n v="61604"/>
    <s v="United States ,Peoria ,Illinois, 61604"/>
    <x v="2"/>
    <x v="0"/>
    <s v="Central - Furniture"/>
    <s v="Chairs"/>
    <n v="113.372"/>
    <n v="113"/>
    <n v="79.360399999999998"/>
    <n v="2"/>
    <n v="56.5"/>
    <n v="0.3"/>
    <n v="-3.2391999999999999"/>
    <n v="-2.8571428571428572"/>
    <n v="158.7208"/>
  </r>
  <r>
    <x v="1"/>
    <x v="1"/>
    <s v="United States"/>
    <s v="Peoria"/>
    <s v="Illinois"/>
    <n v="61604"/>
    <s v="United States ,Peoria ,Illinois, 61604"/>
    <x v="2"/>
    <x v="0"/>
    <s v="Central - Furniture"/>
    <s v="Furnishings"/>
    <n v="2.96"/>
    <n v="3"/>
    <n v="1.1839999999999999"/>
    <n v="2"/>
    <n v="1.5"/>
    <n v="0.6"/>
    <n v="-1.4059999999999999"/>
    <n v="-47.5"/>
    <n v="2.3679999999999999"/>
  </r>
  <r>
    <x v="1"/>
    <x v="0"/>
    <s v="United States"/>
    <s v="Los Angeles"/>
    <s v="California"/>
    <n v="90036"/>
    <s v="United States ,Los Angeles ,California, 90036"/>
    <x v="1"/>
    <x v="1"/>
    <s v="West - Office Supplies"/>
    <s v="Appliances"/>
    <n v="168.1"/>
    <n v="168"/>
    <n v="168.1"/>
    <n v="5"/>
    <n v="33.6"/>
    <n v="0"/>
    <n v="43.706000000000003"/>
    <n v="26"/>
    <n v="840.5"/>
  </r>
  <r>
    <x v="1"/>
    <x v="1"/>
    <s v="United States"/>
    <s v="Montgomery"/>
    <s v="Alabama"/>
    <n v="36116"/>
    <s v="United States ,Montgomery ,Alabama, 36116"/>
    <x v="0"/>
    <x v="1"/>
    <s v="South - Office Supplies"/>
    <s v="Envelopes"/>
    <n v="98.46"/>
    <n v="98"/>
    <n v="98.46"/>
    <n v="9"/>
    <n v="10.888888888888889"/>
    <n v="0"/>
    <n v="49.23"/>
    <n v="50"/>
    <n v="886.14"/>
  </r>
  <r>
    <x v="1"/>
    <x v="1"/>
    <s v="United States"/>
    <s v="Montgomery"/>
    <s v="Alabama"/>
    <n v="36116"/>
    <s v="United States ,Montgomery ,Alabama, 36116"/>
    <x v="0"/>
    <x v="0"/>
    <s v="South - Furniture"/>
    <s v="Tables"/>
    <n v="358.58"/>
    <n v="359"/>
    <n v="358.58"/>
    <n v="2"/>
    <n v="179.5"/>
    <n v="0"/>
    <n v="39.443800000000003"/>
    <n v="11.000000000000002"/>
    <n v="717.16"/>
  </r>
  <r>
    <x v="1"/>
    <x v="1"/>
    <s v="United States"/>
    <s v="Lafayette"/>
    <s v="Indiana"/>
    <n v="47905"/>
    <s v="United States ,Lafayette ,Indiana, 47905"/>
    <x v="2"/>
    <x v="1"/>
    <s v="Central - Office Supplies"/>
    <s v="Storage"/>
    <n v="32.479999999999997"/>
    <n v="32"/>
    <n v="32.479999999999997"/>
    <n v="2"/>
    <n v="16"/>
    <n v="0"/>
    <n v="4.8719999999999999"/>
    <n v="15.000000000000002"/>
    <n v="64.959999999999994"/>
  </r>
  <r>
    <x v="1"/>
    <x v="1"/>
    <s v="United States"/>
    <s v="Lafayette"/>
    <s v="Indiana"/>
    <n v="47905"/>
    <s v="United States ,Lafayette ,Indiana, 47905"/>
    <x v="2"/>
    <x v="2"/>
    <s v="Central - Technology"/>
    <s v="Copiers"/>
    <n v="17499.95"/>
    <n v="17500"/>
    <n v="17499.95"/>
    <n v="5"/>
    <n v="3500"/>
    <n v="0"/>
    <n v="8399.9760000000006"/>
    <n v="48.000000000000007"/>
    <n v="87499.75"/>
  </r>
  <r>
    <x v="1"/>
    <x v="1"/>
    <s v="United States"/>
    <s v="Lafayette"/>
    <s v="Indiana"/>
    <n v="47905"/>
    <s v="United States ,Lafayette ,Indiana, 47905"/>
    <x v="2"/>
    <x v="1"/>
    <s v="Central - Office Supplies"/>
    <s v="Binders"/>
    <n v="735.98"/>
    <n v="736"/>
    <n v="735.98"/>
    <n v="2"/>
    <n v="368"/>
    <n v="0"/>
    <n v="331.19099999999997"/>
    <n v="44.999999999999993"/>
    <n v="1471.96"/>
  </r>
  <r>
    <x v="1"/>
    <x v="1"/>
    <s v="United States"/>
    <s v="Lafayette"/>
    <s v="Indiana"/>
    <n v="47905"/>
    <s v="United States ,Lafayette ,Indiana, 47905"/>
    <x v="2"/>
    <x v="1"/>
    <s v="Central - Office Supplies"/>
    <s v="Binders"/>
    <n v="34.369999999999997"/>
    <n v="34"/>
    <n v="34.369999999999997"/>
    <n v="7"/>
    <n v="4.8571428571428568"/>
    <n v="0"/>
    <n v="16.8413"/>
    <n v="49.000000000000007"/>
    <n v="240.58999999999997"/>
  </r>
  <r>
    <x v="1"/>
    <x v="1"/>
    <s v="United States"/>
    <s v="Lafayette"/>
    <s v="Indiana"/>
    <n v="47905"/>
    <s v="United States ,Lafayette ,Indiana, 47905"/>
    <x v="2"/>
    <x v="1"/>
    <s v="Central - Office Supplies"/>
    <s v="Art"/>
    <n v="33.96"/>
    <n v="34"/>
    <n v="33.96"/>
    <n v="2"/>
    <n v="17"/>
    <n v="0"/>
    <n v="9.5088000000000008"/>
    <n v="28.000000000000004"/>
    <n v="67.92"/>
  </r>
  <r>
    <x v="0"/>
    <x v="1"/>
    <s v="United States"/>
    <s v="New York City"/>
    <s v="New York"/>
    <n v="10009"/>
    <s v="United States ,New York City ,New York, 10009"/>
    <x v="3"/>
    <x v="2"/>
    <s v="East - Technology"/>
    <s v="Phones"/>
    <n v="197.97"/>
    <n v="198"/>
    <n v="197.97"/>
    <n v="3"/>
    <n v="66"/>
    <n v="0"/>
    <n v="53.451900000000002"/>
    <n v="27"/>
    <n v="593.91"/>
  </r>
  <r>
    <x v="1"/>
    <x v="0"/>
    <s v="United States"/>
    <s v="New York City"/>
    <s v="New York"/>
    <n v="10024"/>
    <s v="United States ,New York City ,New York, 10024"/>
    <x v="3"/>
    <x v="1"/>
    <s v="East - Office Supplies"/>
    <s v="Appliances"/>
    <n v="17.48"/>
    <n v="17"/>
    <n v="17.48"/>
    <n v="4"/>
    <n v="4.25"/>
    <n v="0"/>
    <n v="4.5448000000000004"/>
    <n v="26"/>
    <n v="69.92"/>
  </r>
  <r>
    <x v="1"/>
    <x v="0"/>
    <s v="United States"/>
    <s v="Chicago"/>
    <s v="Illinois"/>
    <n v="60610"/>
    <s v="United States ,Chicago ,Illinois, 60610"/>
    <x v="2"/>
    <x v="1"/>
    <s v="Central - Office Supplies"/>
    <s v="Art"/>
    <n v="8.016"/>
    <n v="8"/>
    <n v="6.4127999999999998"/>
    <n v="3"/>
    <n v="2.6666666666666665"/>
    <n v="0.2"/>
    <n v="1.002"/>
    <n v="12.5"/>
    <n v="19.238399999999999"/>
  </r>
  <r>
    <x v="3"/>
    <x v="0"/>
    <s v="United States"/>
    <s v="Santa Ana"/>
    <s v="California"/>
    <n v="92704"/>
    <s v="United States ,Santa Ana ,California, 92704"/>
    <x v="1"/>
    <x v="0"/>
    <s v="West - Furniture"/>
    <s v="Tables"/>
    <n v="146.04"/>
    <n v="146"/>
    <n v="116.83199999999999"/>
    <n v="1"/>
    <n v="146"/>
    <n v="0.2"/>
    <n v="-12.778499999999999"/>
    <n v="-8.75"/>
    <n v="116.83199999999999"/>
  </r>
  <r>
    <x v="1"/>
    <x v="1"/>
    <s v="United States"/>
    <s v="Montebello"/>
    <s v="California"/>
    <n v="90640"/>
    <s v="United States ,Montebello ,California, 90640"/>
    <x v="1"/>
    <x v="2"/>
    <s v="West - Technology"/>
    <s v="Accessories"/>
    <n v="27.88"/>
    <n v="28"/>
    <n v="27.88"/>
    <n v="2"/>
    <n v="14"/>
    <n v="0"/>
    <n v="3.9032"/>
    <n v="14.000000000000002"/>
    <n v="55.76"/>
  </r>
  <r>
    <x v="1"/>
    <x v="1"/>
    <s v="United States"/>
    <s v="Thousand Oaks"/>
    <s v="California"/>
    <n v="91360"/>
    <s v="United States ,Thousand Oaks ,California, 91360"/>
    <x v="1"/>
    <x v="1"/>
    <s v="West - Office Supplies"/>
    <s v="Labels"/>
    <n v="152.65"/>
    <n v="153"/>
    <n v="152.65"/>
    <n v="5"/>
    <n v="30.6"/>
    <n v="0"/>
    <n v="70.218999999999994"/>
    <n v="46"/>
    <n v="763.25"/>
  </r>
  <r>
    <x v="1"/>
    <x v="1"/>
    <s v="United States"/>
    <s v="Thousand Oaks"/>
    <s v="California"/>
    <n v="91360"/>
    <s v="United States ,Thousand Oaks ,California, 91360"/>
    <x v="1"/>
    <x v="0"/>
    <s v="West - Furniture"/>
    <s v="Furnishings"/>
    <n v="22.72"/>
    <n v="23"/>
    <n v="22.72"/>
    <n v="1"/>
    <n v="23"/>
    <n v="0"/>
    <n v="9.3152000000000008"/>
    <n v="41"/>
    <n v="22.72"/>
  </r>
  <r>
    <x v="1"/>
    <x v="1"/>
    <s v="United States"/>
    <s v="Vineland"/>
    <s v="New Jersey"/>
    <n v="8360"/>
    <s v="United States ,Vineland ,New Jersey, 8360"/>
    <x v="3"/>
    <x v="1"/>
    <s v="East - Office Supplies"/>
    <s v="Art"/>
    <n v="11.12"/>
    <n v="11"/>
    <n v="11.12"/>
    <n v="4"/>
    <n v="2.75"/>
    <n v="0"/>
    <n v="2.8912"/>
    <n v="26"/>
    <n v="44.48"/>
  </r>
  <r>
    <x v="1"/>
    <x v="1"/>
    <s v="United States"/>
    <s v="Torrance"/>
    <s v="California"/>
    <n v="90503"/>
    <s v="United States ,Torrance ,California, 90503"/>
    <x v="1"/>
    <x v="1"/>
    <s v="West - Office Supplies"/>
    <s v="Appliances"/>
    <n v="1640.7"/>
    <n v="1641"/>
    <n v="1640.7"/>
    <n v="5"/>
    <n v="328.2"/>
    <n v="0"/>
    <n v="459.39600000000002"/>
    <n v="28.000000000000004"/>
    <n v="8203.5"/>
  </r>
  <r>
    <x v="1"/>
    <x v="1"/>
    <s v="United States"/>
    <s v="Torrance"/>
    <s v="California"/>
    <n v="90503"/>
    <s v="United States ,Torrance ,California, 90503"/>
    <x v="1"/>
    <x v="2"/>
    <s v="West - Technology"/>
    <s v="Phones"/>
    <n v="371.2"/>
    <n v="371"/>
    <n v="296.95999999999998"/>
    <n v="5"/>
    <n v="74.2"/>
    <n v="0.2"/>
    <n v="41.76"/>
    <n v="11.25"/>
    <n v="1484.8"/>
  </r>
  <r>
    <x v="2"/>
    <x v="2"/>
    <s v="United States"/>
    <s v="Troy"/>
    <s v="Ohio"/>
    <n v="45373"/>
    <s v="United States ,Troy ,Ohio, 45373"/>
    <x v="3"/>
    <x v="1"/>
    <s v="East - Office Supplies"/>
    <s v="Binders"/>
    <n v="14.832000000000001"/>
    <n v="15"/>
    <n v="4.4496000000000002"/>
    <n v="3"/>
    <n v="5"/>
    <n v="0.7"/>
    <n v="-10.382400000000001"/>
    <n v="-70"/>
    <n v="13.348800000000001"/>
  </r>
  <r>
    <x v="1"/>
    <x v="1"/>
    <s v="United States"/>
    <s v="Springfield"/>
    <s v="Virginia"/>
    <n v="22153"/>
    <s v="United States ,Springfield ,Virginia, 22153"/>
    <x v="0"/>
    <x v="2"/>
    <s v="South - Technology"/>
    <s v="Accessories"/>
    <n v="20.7"/>
    <n v="21"/>
    <n v="20.7"/>
    <n v="3"/>
    <n v="7"/>
    <n v="0"/>
    <n v="1.6559999999999999"/>
    <n v="8"/>
    <n v="62.099999999999994"/>
  </r>
  <r>
    <x v="1"/>
    <x v="1"/>
    <s v="United States"/>
    <s v="Springfield"/>
    <s v="Virginia"/>
    <n v="22153"/>
    <s v="United States ,Springfield ,Virginia, 22153"/>
    <x v="0"/>
    <x v="1"/>
    <s v="South - Office Supplies"/>
    <s v="Fasteners"/>
    <n v="11.34"/>
    <n v="11"/>
    <n v="11.34"/>
    <n v="3"/>
    <n v="3.6666666666666665"/>
    <n v="0"/>
    <n v="5.2164000000000001"/>
    <n v="46"/>
    <n v="34.019999999999996"/>
  </r>
  <r>
    <x v="1"/>
    <x v="1"/>
    <s v="United States"/>
    <s v="Springfield"/>
    <s v="Virginia"/>
    <n v="22153"/>
    <s v="United States ,Springfield ,Virginia, 22153"/>
    <x v="0"/>
    <x v="1"/>
    <s v="South - Office Supplies"/>
    <s v="Storage"/>
    <n v="67.900000000000006"/>
    <n v="68"/>
    <n v="67.900000000000006"/>
    <n v="5"/>
    <n v="13.6"/>
    <n v="0"/>
    <n v="0.67900000000000005"/>
    <n v="1"/>
    <n v="339.5"/>
  </r>
  <r>
    <x v="1"/>
    <x v="1"/>
    <s v="United States"/>
    <s v="Springfield"/>
    <s v="Virginia"/>
    <n v="22153"/>
    <s v="United States ,Springfield ,Virginia, 22153"/>
    <x v="0"/>
    <x v="0"/>
    <s v="South - Furniture"/>
    <s v="Chairs"/>
    <n v="1059.1199999999999"/>
    <n v="1059"/>
    <n v="1059.1199999999999"/>
    <n v="4"/>
    <n v="264.75"/>
    <n v="0"/>
    <n v="307.14479999999998"/>
    <n v="28.999999999999996"/>
    <n v="4236.4799999999996"/>
  </r>
  <r>
    <x v="1"/>
    <x v="2"/>
    <s v="United States"/>
    <s v="El Cajon"/>
    <s v="California"/>
    <n v="92020"/>
    <s v="United States ,El Cajon ,California, 92020"/>
    <x v="1"/>
    <x v="0"/>
    <s v="West - Furniture"/>
    <s v="Chairs"/>
    <n v="478.48"/>
    <n v="478"/>
    <n v="382.78399999999999"/>
    <n v="2"/>
    <n v="239"/>
    <n v="0.2"/>
    <n v="47.847999999999999"/>
    <n v="10"/>
    <n v="765.56799999999998"/>
  </r>
  <r>
    <x v="1"/>
    <x v="1"/>
    <s v="United States"/>
    <s v="Los Angeles"/>
    <s v="California"/>
    <n v="90036"/>
    <s v="United States ,Los Angeles ,California, 90036"/>
    <x v="1"/>
    <x v="1"/>
    <s v="West - Office Supplies"/>
    <s v="Paper"/>
    <n v="32.04"/>
    <n v="32"/>
    <n v="32.04"/>
    <n v="4"/>
    <n v="8"/>
    <n v="0"/>
    <n v="14.417999999999999"/>
    <n v="45"/>
    <n v="128.16"/>
  </r>
  <r>
    <x v="1"/>
    <x v="0"/>
    <s v="United States"/>
    <s v="Phoenix"/>
    <s v="Arizona"/>
    <n v="85023"/>
    <s v="United States ,Phoenix ,Arizona, 85023"/>
    <x v="1"/>
    <x v="2"/>
    <s v="West - Technology"/>
    <s v="Phones"/>
    <n v="55.991999999999997"/>
    <n v="56"/>
    <n v="44.793599999999998"/>
    <n v="1"/>
    <n v="56"/>
    <n v="0.2"/>
    <n v="3.4994999999999998"/>
    <n v="6.25"/>
    <n v="44.793599999999998"/>
  </r>
  <r>
    <x v="2"/>
    <x v="0"/>
    <s v="United States"/>
    <s v="Frankfort"/>
    <s v="Illinois"/>
    <n v="60423"/>
    <s v="United States ,Frankfort ,Illinois, 60423"/>
    <x v="2"/>
    <x v="1"/>
    <s v="Central - Office Supplies"/>
    <s v="Paper"/>
    <n v="76.864000000000004"/>
    <n v="77"/>
    <n v="61.491200000000006"/>
    <n v="2"/>
    <n v="38.5"/>
    <n v="0.2"/>
    <n v="26.9024"/>
    <n v="35"/>
    <n v="122.98240000000001"/>
  </r>
  <r>
    <x v="1"/>
    <x v="0"/>
    <s v="United States"/>
    <s v="Los Angeles"/>
    <s v="California"/>
    <n v="90045"/>
    <s v="United States ,Los Angeles ,California, 90045"/>
    <x v="1"/>
    <x v="0"/>
    <s v="West - Furniture"/>
    <s v="Furnishings"/>
    <n v="59.92"/>
    <n v="60"/>
    <n v="59.92"/>
    <n v="4"/>
    <n v="15"/>
    <n v="0"/>
    <n v="27.563199999999998"/>
    <n v="46"/>
    <n v="239.68"/>
  </r>
  <r>
    <x v="1"/>
    <x v="1"/>
    <s v="United States"/>
    <s v="Franklin"/>
    <s v="Wisconsin"/>
    <n v="53132"/>
    <s v="United States ,Franklin ,Wisconsin, 53132"/>
    <x v="2"/>
    <x v="0"/>
    <s v="Central - Furniture"/>
    <s v="Bookcases"/>
    <n v="1565.88"/>
    <n v="1566"/>
    <n v="1565.88"/>
    <n v="6"/>
    <n v="261"/>
    <n v="0"/>
    <n v="407.12880000000001"/>
    <n v="26"/>
    <n v="9395.2800000000007"/>
  </r>
  <r>
    <x v="1"/>
    <x v="1"/>
    <s v="United States"/>
    <s v="Franklin"/>
    <s v="Wisconsin"/>
    <n v="53132"/>
    <s v="United States ,Franklin ,Wisconsin, 53132"/>
    <x v="2"/>
    <x v="1"/>
    <s v="Central - Office Supplies"/>
    <s v="Binders"/>
    <n v="106.05"/>
    <n v="106"/>
    <n v="106.05"/>
    <n v="7"/>
    <n v="15.142857142857142"/>
    <n v="0"/>
    <n v="49.843499999999999"/>
    <n v="47"/>
    <n v="742.35"/>
  </r>
  <r>
    <x v="0"/>
    <x v="1"/>
    <s v="United States"/>
    <s v="Little Rock"/>
    <s v="Arkansas"/>
    <n v="72209"/>
    <s v="United States ,Little Rock ,Arkansas, 72209"/>
    <x v="0"/>
    <x v="1"/>
    <s v="South - Office Supplies"/>
    <s v="Storage"/>
    <n v="62.04"/>
    <n v="62"/>
    <n v="62.04"/>
    <n v="4"/>
    <n v="15.5"/>
    <n v="0"/>
    <n v="17.371200000000002"/>
    <n v="28.000000000000004"/>
    <n v="248.16"/>
  </r>
  <r>
    <x v="0"/>
    <x v="1"/>
    <s v="United States"/>
    <s v="Little Rock"/>
    <s v="Arkansas"/>
    <n v="72209"/>
    <s v="United States ,Little Rock ,Arkansas, 72209"/>
    <x v="0"/>
    <x v="2"/>
    <s v="South - Technology"/>
    <s v="Phones"/>
    <n v="494.97"/>
    <n v="495"/>
    <n v="494.97"/>
    <n v="3"/>
    <n v="165"/>
    <n v="0"/>
    <n v="148.49100000000001"/>
    <n v="30"/>
    <n v="1484.91"/>
  </r>
  <r>
    <x v="0"/>
    <x v="1"/>
    <s v="United States"/>
    <s v="Little Rock"/>
    <s v="Arkansas"/>
    <n v="72209"/>
    <s v="United States ,Little Rock ,Arkansas, 72209"/>
    <x v="0"/>
    <x v="1"/>
    <s v="South - Office Supplies"/>
    <s v="Storage"/>
    <n v="367.96"/>
    <n v="368"/>
    <n v="367.96"/>
    <n v="4"/>
    <n v="92"/>
    <n v="0"/>
    <n v="14.718400000000001"/>
    <n v="4.0000000000000009"/>
    <n v="1471.84"/>
  </r>
  <r>
    <x v="0"/>
    <x v="1"/>
    <s v="United States"/>
    <s v="Little Rock"/>
    <s v="Arkansas"/>
    <n v="72209"/>
    <s v="United States ,Little Rock ,Arkansas, 72209"/>
    <x v="0"/>
    <x v="1"/>
    <s v="South - Office Supplies"/>
    <s v="Paper"/>
    <n v="44.96"/>
    <n v="45"/>
    <n v="44.96"/>
    <n v="2"/>
    <n v="22.5"/>
    <n v="0"/>
    <n v="20.6816"/>
    <n v="46"/>
    <n v="89.92"/>
  </r>
  <r>
    <x v="0"/>
    <x v="1"/>
    <s v="United States"/>
    <s v="Little Rock"/>
    <s v="Arkansas"/>
    <n v="72209"/>
    <s v="United States ,Little Rock ,Arkansas, 72209"/>
    <x v="0"/>
    <x v="1"/>
    <s v="South - Office Supplies"/>
    <s v="Envelopes"/>
    <n v="182.94"/>
    <n v="183"/>
    <n v="182.94"/>
    <n v="3"/>
    <n v="61"/>
    <n v="0"/>
    <n v="85.981800000000007"/>
    <n v="47"/>
    <n v="548.81999999999994"/>
  </r>
  <r>
    <x v="1"/>
    <x v="0"/>
    <s v="United States"/>
    <s v="Los Angeles"/>
    <s v="California"/>
    <n v="90008"/>
    <s v="United States ,Los Angeles ,California, 90008"/>
    <x v="1"/>
    <x v="1"/>
    <s v="West - Office Supplies"/>
    <s v="Paper"/>
    <n v="28.14"/>
    <n v="28"/>
    <n v="28.14"/>
    <n v="3"/>
    <n v="9.3333333333333339"/>
    <n v="0"/>
    <n v="13.507199999999999"/>
    <n v="48"/>
    <n v="84.42"/>
  </r>
  <r>
    <x v="1"/>
    <x v="0"/>
    <s v="United States"/>
    <s v="Los Angeles"/>
    <s v="California"/>
    <n v="90008"/>
    <s v="United States ,Los Angeles ,California, 90008"/>
    <x v="1"/>
    <x v="1"/>
    <s v="West - Office Supplies"/>
    <s v="Labels"/>
    <n v="7.38"/>
    <n v="7"/>
    <n v="7.38"/>
    <n v="2"/>
    <n v="3.5"/>
    <n v="0"/>
    <n v="3.4685999999999999"/>
    <n v="47"/>
    <n v="14.76"/>
  </r>
  <r>
    <x v="1"/>
    <x v="0"/>
    <s v="United States"/>
    <s v="Los Angeles"/>
    <s v="California"/>
    <n v="90008"/>
    <s v="United States ,Los Angeles ,California, 90008"/>
    <x v="1"/>
    <x v="1"/>
    <s v="West - Office Supplies"/>
    <s v="Fasteners"/>
    <n v="10.9"/>
    <n v="11"/>
    <n v="10.9"/>
    <n v="5"/>
    <n v="2.2000000000000002"/>
    <n v="0"/>
    <n v="3.597"/>
    <n v="32.999999999999993"/>
    <n v="54.5"/>
  </r>
  <r>
    <x v="1"/>
    <x v="0"/>
    <s v="United States"/>
    <s v="Los Angeles"/>
    <s v="California"/>
    <n v="90008"/>
    <s v="United States ,Los Angeles ,California, 90008"/>
    <x v="1"/>
    <x v="2"/>
    <s v="West - Technology"/>
    <s v="Accessories"/>
    <n v="274.89"/>
    <n v="275"/>
    <n v="274.89"/>
    <n v="11"/>
    <n v="25"/>
    <n v="0"/>
    <n v="46.731299999999997"/>
    <n v="17"/>
    <n v="3023.79"/>
  </r>
  <r>
    <x v="1"/>
    <x v="0"/>
    <s v="United States"/>
    <s v="Los Angeles"/>
    <s v="California"/>
    <n v="90008"/>
    <s v="United States ,Los Angeles ,California, 90008"/>
    <x v="1"/>
    <x v="1"/>
    <s v="West - Office Supplies"/>
    <s v="Labels"/>
    <n v="23.04"/>
    <n v="23"/>
    <n v="23.04"/>
    <n v="8"/>
    <n v="2.875"/>
    <n v="0"/>
    <n v="11.2896"/>
    <n v="49.000000000000007"/>
    <n v="184.32"/>
  </r>
  <r>
    <x v="1"/>
    <x v="0"/>
    <s v="United States"/>
    <s v="Los Angeles"/>
    <s v="California"/>
    <n v="90008"/>
    <s v="United States ,Los Angeles ,California, 90008"/>
    <x v="1"/>
    <x v="0"/>
    <s v="West - Furniture"/>
    <s v="Chairs"/>
    <n v="218.352"/>
    <n v="218"/>
    <n v="174.6816"/>
    <n v="3"/>
    <n v="72.666666666666671"/>
    <n v="0.2"/>
    <n v="-19.105799999999999"/>
    <n v="-8.75"/>
    <n v="524.04480000000001"/>
  </r>
  <r>
    <x v="1"/>
    <x v="1"/>
    <s v="United States"/>
    <s v="San Antonio"/>
    <s v="Texas"/>
    <n v="78207"/>
    <s v="United States ,San Antonio ,Texas, 78207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Los Angeles"/>
    <s v="California"/>
    <n v="90004"/>
    <s v="United States ,Los Angeles ,California, 90004"/>
    <x v="1"/>
    <x v="1"/>
    <s v="West - Office Supplies"/>
    <s v="Binders"/>
    <n v="12.672000000000001"/>
    <n v="13"/>
    <n v="10.137600000000001"/>
    <n v="2"/>
    <n v="6.5"/>
    <n v="0.2"/>
    <n v="4.7519999999999998"/>
    <n v="37.499999999999993"/>
    <n v="20.275200000000002"/>
  </r>
  <r>
    <x v="1"/>
    <x v="1"/>
    <s v="United States"/>
    <s v="Los Angeles"/>
    <s v="California"/>
    <n v="90004"/>
    <s v="United States ,Los Angeles ,California, 90004"/>
    <x v="1"/>
    <x v="2"/>
    <s v="West - Technology"/>
    <s v="Phones"/>
    <n v="91.96"/>
    <n v="92"/>
    <n v="73.567999999999998"/>
    <n v="5"/>
    <n v="18.399999999999999"/>
    <n v="0.2"/>
    <n v="-20.690999999999999"/>
    <n v="-22.5"/>
    <n v="367.84"/>
  </r>
  <r>
    <x v="1"/>
    <x v="1"/>
    <s v="United States"/>
    <s v="Los Angeles"/>
    <s v="California"/>
    <n v="90004"/>
    <s v="United States ,Los Angeles ,California, 90004"/>
    <x v="1"/>
    <x v="2"/>
    <s v="West - Technology"/>
    <s v="Accessories"/>
    <n v="254.97"/>
    <n v="255"/>
    <n v="254.97"/>
    <n v="3"/>
    <n v="85"/>
    <n v="0"/>
    <n v="91.789199999999994"/>
    <n v="36"/>
    <n v="764.91"/>
  </r>
  <r>
    <x v="1"/>
    <x v="1"/>
    <s v="United States"/>
    <s v="Los Angeles"/>
    <s v="California"/>
    <n v="90004"/>
    <s v="United States ,Los Angeles ,California, 90004"/>
    <x v="1"/>
    <x v="2"/>
    <s v="West - Technology"/>
    <s v="Phones"/>
    <n v="31.984000000000002"/>
    <n v="32"/>
    <n v="25.587200000000003"/>
    <n v="2"/>
    <n v="16"/>
    <n v="0.2"/>
    <n v="-7.9960000000000004"/>
    <n v="-25"/>
    <n v="51.174400000000006"/>
  </r>
  <r>
    <x v="1"/>
    <x v="1"/>
    <s v="United States"/>
    <s v="Los Angeles"/>
    <s v="California"/>
    <n v="90004"/>
    <s v="United States ,Los Angeles ,California, 90004"/>
    <x v="1"/>
    <x v="0"/>
    <s v="West - Furniture"/>
    <s v="Tables"/>
    <n v="2887.056"/>
    <n v="2887"/>
    <n v="2309.6448"/>
    <n v="9"/>
    <n v="320.77777777777777"/>
    <n v="0.2"/>
    <n v="180.441"/>
    <n v="6.25"/>
    <n v="20786.803200000002"/>
  </r>
  <r>
    <x v="1"/>
    <x v="1"/>
    <s v="United States"/>
    <s v="Los Angeles"/>
    <s v="California"/>
    <n v="90004"/>
    <s v="United States ,Los Angeles ,California, 90004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Los Angeles"/>
    <s v="California"/>
    <n v="90004"/>
    <s v="United States ,Los Angeles ,California, 90004"/>
    <x v="1"/>
    <x v="1"/>
    <s v="West - Office Supplies"/>
    <s v="Paper"/>
    <n v="47.52"/>
    <n v="48"/>
    <n v="47.52"/>
    <n v="9"/>
    <n v="5.333333333333333"/>
    <n v="0"/>
    <n v="21.384"/>
    <n v="44.999999999999993"/>
    <n v="427.68"/>
  </r>
  <r>
    <x v="0"/>
    <x v="1"/>
    <s v="United States"/>
    <s v="Chicago"/>
    <s v="Illinois"/>
    <n v="60610"/>
    <s v="United States ,Chicago ,Illinois, 60610"/>
    <x v="2"/>
    <x v="1"/>
    <s v="Central - Office Supplies"/>
    <s v="Labels"/>
    <n v="11.952"/>
    <n v="12"/>
    <n v="9.5616000000000003"/>
    <n v="3"/>
    <n v="4"/>
    <n v="0.2"/>
    <n v="3.8843999999999999"/>
    <n v="32.5"/>
    <n v="28.684800000000003"/>
  </r>
  <r>
    <x v="2"/>
    <x v="0"/>
    <s v="United States"/>
    <s v="Seattle"/>
    <s v="Washington"/>
    <n v="98105"/>
    <s v="United States ,Seattle ,Washington, 98105"/>
    <x v="1"/>
    <x v="1"/>
    <s v="West - Office Supplies"/>
    <s v="Paper"/>
    <n v="4.9800000000000004"/>
    <n v="5"/>
    <n v="4.9800000000000004"/>
    <n v="1"/>
    <n v="5"/>
    <n v="0"/>
    <n v="2.3405999999999998"/>
    <n v="46.999999999999993"/>
    <n v="4.9800000000000004"/>
  </r>
  <r>
    <x v="0"/>
    <x v="0"/>
    <s v="United States"/>
    <s v="Beaumont"/>
    <s v="Texas"/>
    <n v="77705"/>
    <s v="United States ,Beaumont ,Texas, 77705"/>
    <x v="2"/>
    <x v="1"/>
    <s v="Central - Office Supplies"/>
    <s v="Binders"/>
    <n v="10.78"/>
    <n v="11"/>
    <n v="2.1559999999999988"/>
    <n v="5"/>
    <n v="2.2000000000000002"/>
    <n v="0.8"/>
    <n v="-17.248000000000001"/>
    <n v="-160"/>
    <n v="10.779999999999994"/>
  </r>
  <r>
    <x v="0"/>
    <x v="0"/>
    <s v="United States"/>
    <s v="Beaumont"/>
    <s v="Texas"/>
    <n v="77705"/>
    <s v="United States ,Beaumont ,Texas, 77705"/>
    <x v="2"/>
    <x v="2"/>
    <s v="Central - Technology"/>
    <s v="Accessories"/>
    <n v="119.976"/>
    <n v="120"/>
    <n v="95.980800000000002"/>
    <n v="3"/>
    <n v="40"/>
    <n v="0.2"/>
    <n v="-17.996400000000001"/>
    <n v="-15.000000000000002"/>
    <n v="287.94240000000002"/>
  </r>
  <r>
    <x v="1"/>
    <x v="0"/>
    <s v="United States"/>
    <s v="Chesapeake"/>
    <s v="Virginia"/>
    <n v="23320"/>
    <s v="United States ,Chesapeake ,Virginia, 23320"/>
    <x v="0"/>
    <x v="1"/>
    <s v="South - Office Supplies"/>
    <s v="Labels"/>
    <n v="25.06"/>
    <n v="25"/>
    <n v="25.06"/>
    <n v="2"/>
    <n v="12.5"/>
    <n v="0"/>
    <n v="11.7782"/>
    <n v="47"/>
    <n v="50.12"/>
  </r>
  <r>
    <x v="1"/>
    <x v="0"/>
    <s v="United States"/>
    <s v="Chesapeake"/>
    <s v="Virginia"/>
    <n v="23320"/>
    <s v="United States ,Chesapeake ,Virginia, 23320"/>
    <x v="0"/>
    <x v="0"/>
    <s v="South - Furniture"/>
    <s v="Tables"/>
    <n v="1652.94"/>
    <n v="1653"/>
    <n v="1652.94"/>
    <n v="3"/>
    <n v="551"/>
    <n v="0"/>
    <n v="314.05860000000001"/>
    <n v="19"/>
    <n v="4958.82"/>
  </r>
  <r>
    <x v="3"/>
    <x v="0"/>
    <s v="United States"/>
    <s v="Dallas"/>
    <s v="Texas"/>
    <n v="75217"/>
    <s v="United States ,Dallas ,Texas, 75217"/>
    <x v="2"/>
    <x v="0"/>
    <s v="Central - Furniture"/>
    <s v="Furnishings"/>
    <n v="131.376"/>
    <n v="131"/>
    <n v="52.55040000000001"/>
    <n v="6"/>
    <n v="21.833333333333332"/>
    <n v="0.6"/>
    <n v="-95.247600000000006"/>
    <n v="-72.5"/>
    <n v="315.30240000000003"/>
  </r>
  <r>
    <x v="3"/>
    <x v="0"/>
    <s v="United States"/>
    <s v="Dallas"/>
    <s v="Texas"/>
    <n v="75217"/>
    <s v="United States ,Dallas ,Texas, 75217"/>
    <x v="2"/>
    <x v="1"/>
    <s v="Central - Office Supplies"/>
    <s v="Paper"/>
    <n v="5.3440000000000003"/>
    <n v="5"/>
    <n v="4.2751999999999999"/>
    <n v="1"/>
    <n v="5"/>
    <n v="0.2"/>
    <n v="1.8704000000000001"/>
    <n v="35"/>
    <n v="4.2751999999999999"/>
  </r>
  <r>
    <x v="0"/>
    <x v="2"/>
    <s v="United States"/>
    <s v="Seattle"/>
    <s v="Washington"/>
    <n v="98105"/>
    <s v="United States ,Seattle ,Washington, 98105"/>
    <x v="1"/>
    <x v="0"/>
    <s v="West - Furniture"/>
    <s v="Chairs"/>
    <n v="2003.92"/>
    <n v="2004"/>
    <n v="1603.136"/>
    <n v="5"/>
    <n v="400.8"/>
    <n v="0.2"/>
    <n v="125.245"/>
    <n v="6.25"/>
    <n v="8015.68"/>
  </r>
  <r>
    <x v="0"/>
    <x v="2"/>
    <s v="United States"/>
    <s v="Seattle"/>
    <s v="Washington"/>
    <n v="98105"/>
    <s v="United States ,Seattle ,Washington, 98105"/>
    <x v="1"/>
    <x v="1"/>
    <s v="West - Office Supplies"/>
    <s v="Paper"/>
    <n v="32.4"/>
    <n v="32"/>
    <n v="32.4"/>
    <n v="5"/>
    <n v="6.4"/>
    <n v="0"/>
    <n v="15.552"/>
    <n v="48"/>
    <n v="162"/>
  </r>
  <r>
    <x v="0"/>
    <x v="2"/>
    <s v="United States"/>
    <s v="Seattle"/>
    <s v="Washington"/>
    <n v="98105"/>
    <s v="United States ,Seattle ,Washington, 98105"/>
    <x v="1"/>
    <x v="0"/>
    <s v="West - Furniture"/>
    <s v="Tables"/>
    <n v="1913.4"/>
    <n v="1913"/>
    <n v="1913.4"/>
    <n v="9"/>
    <n v="212.55555555555554"/>
    <n v="0"/>
    <n v="401.81400000000002"/>
    <n v="21"/>
    <n v="17220.600000000002"/>
  </r>
  <r>
    <x v="0"/>
    <x v="2"/>
    <s v="United States"/>
    <s v="Seattle"/>
    <s v="Washington"/>
    <n v="98105"/>
    <s v="United States ,Seattle ,Washington, 98105"/>
    <x v="1"/>
    <x v="1"/>
    <s v="West - Office Supplies"/>
    <s v="Storage"/>
    <n v="146.72999999999999"/>
    <n v="147"/>
    <n v="146.72999999999999"/>
    <n v="3"/>
    <n v="49"/>
    <n v="0"/>
    <n v="2.9346000000000001"/>
    <n v="2"/>
    <n v="440.18999999999994"/>
  </r>
  <r>
    <x v="0"/>
    <x v="2"/>
    <s v="United States"/>
    <s v="Seattle"/>
    <s v="Washington"/>
    <n v="98105"/>
    <s v="United States ,Seattle ,Washington, 98105"/>
    <x v="1"/>
    <x v="1"/>
    <s v="West - Office Supplies"/>
    <s v="Paper"/>
    <n v="114.2"/>
    <n v="114"/>
    <n v="114.2"/>
    <n v="5"/>
    <n v="22.8"/>
    <n v="0"/>
    <n v="52.531999999999996"/>
    <n v="46"/>
    <n v="571"/>
  </r>
  <r>
    <x v="1"/>
    <x v="0"/>
    <s v="United States"/>
    <s v="Minneapolis"/>
    <s v="Minnesota"/>
    <n v="55407"/>
    <s v="United States ,Minneapolis ,Minnesota, 55407"/>
    <x v="2"/>
    <x v="0"/>
    <s v="Central - Furniture"/>
    <s v="Chairs"/>
    <n v="2567.84"/>
    <n v="2568"/>
    <n v="2567.84"/>
    <n v="8"/>
    <n v="321"/>
    <n v="0"/>
    <n v="770.35199999999998"/>
    <n v="30"/>
    <n v="20542.72"/>
  </r>
  <r>
    <x v="1"/>
    <x v="0"/>
    <s v="United States"/>
    <s v="Springfield"/>
    <s v="Ohio"/>
    <n v="45503"/>
    <s v="United States ,Springfield ,Ohio, 45503"/>
    <x v="3"/>
    <x v="2"/>
    <s v="East - Technology"/>
    <s v="Accessories"/>
    <n v="37.055999999999997"/>
    <n v="37"/>
    <n v="29.644799999999996"/>
    <n v="4"/>
    <n v="9.25"/>
    <n v="0.2"/>
    <n v="8.8008000000000006"/>
    <n v="23.750000000000004"/>
    <n v="118.57919999999999"/>
  </r>
  <r>
    <x v="1"/>
    <x v="0"/>
    <s v="United States"/>
    <s v="Springfield"/>
    <s v="Ohio"/>
    <n v="45503"/>
    <s v="United States ,Springfield ,Ohio, 45503"/>
    <x v="3"/>
    <x v="2"/>
    <s v="East - Technology"/>
    <s v="Phones"/>
    <n v="259.89600000000002"/>
    <n v="260"/>
    <n v="155.9376"/>
    <n v="2"/>
    <n v="130"/>
    <n v="0.4"/>
    <n v="-56.3108"/>
    <n v="-21.666666666666664"/>
    <n v="311.87520000000001"/>
  </r>
  <r>
    <x v="1"/>
    <x v="0"/>
    <s v="United States"/>
    <s v="Los Angeles"/>
    <s v="California"/>
    <n v="90032"/>
    <s v="United States ,Los Angeles ,California, 90032"/>
    <x v="1"/>
    <x v="1"/>
    <s v="West - Office Supplies"/>
    <s v="Paper"/>
    <n v="19.05"/>
    <n v="19"/>
    <n v="19.05"/>
    <n v="3"/>
    <n v="6.333333333333333"/>
    <n v="0"/>
    <n v="8.7629999999999999"/>
    <n v="46"/>
    <n v="57.150000000000006"/>
  </r>
  <r>
    <x v="1"/>
    <x v="0"/>
    <s v="United States"/>
    <s v="Los Angeles"/>
    <s v="California"/>
    <n v="90032"/>
    <s v="United States ,Los Angeles ,California, 90032"/>
    <x v="1"/>
    <x v="1"/>
    <s v="West - Office Supplies"/>
    <s v="Binders"/>
    <n v="73.343999999999994"/>
    <n v="73"/>
    <n v="58.675199999999997"/>
    <n v="3"/>
    <n v="24.333333333333332"/>
    <n v="0.2"/>
    <n v="27.504000000000001"/>
    <n v="37.500000000000007"/>
    <n v="176.0256"/>
  </r>
  <r>
    <x v="1"/>
    <x v="1"/>
    <s v="United States"/>
    <s v="Columbus"/>
    <s v="Georgia"/>
    <n v="31907"/>
    <s v="United States ,Columbus ,Georgia, 31907"/>
    <x v="0"/>
    <x v="2"/>
    <s v="South - Technology"/>
    <s v="Phones"/>
    <n v="95.68"/>
    <n v="96"/>
    <n v="95.68"/>
    <n v="8"/>
    <n v="12"/>
    <n v="0"/>
    <n v="26.790400000000002"/>
    <n v="27.999999999999996"/>
    <n v="765.44"/>
  </r>
  <r>
    <x v="1"/>
    <x v="1"/>
    <s v="United States"/>
    <s v="Columbus"/>
    <s v="Georgia"/>
    <n v="31907"/>
    <s v="United States ,Columbus ,Georgia, 31907"/>
    <x v="0"/>
    <x v="1"/>
    <s v="South - Office Supplies"/>
    <s v="Paper"/>
    <n v="50.96"/>
    <n v="51"/>
    <n v="50.96"/>
    <n v="7"/>
    <n v="7.2857142857142856"/>
    <n v="0"/>
    <n v="24.460799999999999"/>
    <n v="48"/>
    <n v="356.72"/>
  </r>
  <r>
    <x v="1"/>
    <x v="1"/>
    <s v="United States"/>
    <s v="Columbus"/>
    <s v="Georgia"/>
    <n v="31907"/>
    <s v="United States ,Columbus ,Georgia, 31907"/>
    <x v="0"/>
    <x v="1"/>
    <s v="South - Office Supplies"/>
    <s v="Art"/>
    <n v="113.94"/>
    <n v="114"/>
    <n v="113.94"/>
    <n v="3"/>
    <n v="38"/>
    <n v="0"/>
    <n v="34.182000000000002"/>
    <n v="30.000000000000004"/>
    <n v="341.82"/>
  </r>
  <r>
    <x v="1"/>
    <x v="1"/>
    <s v="United States"/>
    <s v="Columbus"/>
    <s v="Georgia"/>
    <n v="31907"/>
    <s v="United States ,Columbus ,Georgia, 31907"/>
    <x v="0"/>
    <x v="1"/>
    <s v="South - Office Supplies"/>
    <s v="Paper"/>
    <n v="25.92"/>
    <n v="26"/>
    <n v="25.92"/>
    <n v="4"/>
    <n v="6.5"/>
    <n v="0"/>
    <n v="12.441599999999999"/>
    <n v="47.999999999999993"/>
    <n v="103.68"/>
  </r>
  <r>
    <x v="1"/>
    <x v="1"/>
    <s v="United States"/>
    <s v="Columbus"/>
    <s v="Georgia"/>
    <n v="31907"/>
    <s v="United States ,Columbus ,Georgia, 31907"/>
    <x v="0"/>
    <x v="0"/>
    <s v="South - Furniture"/>
    <s v="Furnishings"/>
    <n v="20.32"/>
    <n v="20"/>
    <n v="20.32"/>
    <n v="4"/>
    <n v="5"/>
    <n v="0"/>
    <n v="6.9088000000000003"/>
    <n v="34"/>
    <n v="81.28"/>
  </r>
  <r>
    <x v="1"/>
    <x v="1"/>
    <s v="United States"/>
    <s v="Columbus"/>
    <s v="Georgia"/>
    <n v="31907"/>
    <s v="United States ,Columbus ,Georgia, 31907"/>
    <x v="0"/>
    <x v="2"/>
    <s v="South - Technology"/>
    <s v="Phones"/>
    <n v="411.98"/>
    <n v="412"/>
    <n v="411.98"/>
    <n v="2"/>
    <n v="206"/>
    <n v="0"/>
    <n v="119.4742"/>
    <n v="28.999999999999996"/>
    <n v="823.96"/>
  </r>
  <r>
    <x v="1"/>
    <x v="1"/>
    <s v="United States"/>
    <s v="Columbus"/>
    <s v="Georgia"/>
    <n v="31907"/>
    <s v="United States ,Columbus ,Georgia, 31907"/>
    <x v="0"/>
    <x v="1"/>
    <s v="South - Office Supplies"/>
    <s v="Supplies"/>
    <n v="34.479999999999997"/>
    <n v="34"/>
    <n v="34.479999999999997"/>
    <n v="2"/>
    <n v="17"/>
    <n v="0"/>
    <n v="9.9992000000000001"/>
    <n v="29.000000000000004"/>
    <n v="68.959999999999994"/>
  </r>
  <r>
    <x v="1"/>
    <x v="1"/>
    <s v="United States"/>
    <s v="Columbus"/>
    <s v="Georgia"/>
    <n v="31907"/>
    <s v="United States ,Columbus ,Georgia, 31907"/>
    <x v="0"/>
    <x v="1"/>
    <s v="South - Office Supplies"/>
    <s v="Paper"/>
    <n v="244.55"/>
    <n v="245"/>
    <n v="244.55"/>
    <n v="5"/>
    <n v="49"/>
    <n v="0"/>
    <n v="114.9385"/>
    <n v="47"/>
    <n v="1222.75"/>
  </r>
  <r>
    <x v="1"/>
    <x v="0"/>
    <s v="United States"/>
    <s v="Lakewood"/>
    <s v="Ohio"/>
    <n v="44107"/>
    <s v="United States ,Lakewood ,Ohio, 44107"/>
    <x v="3"/>
    <x v="1"/>
    <s v="East - Office Supplies"/>
    <s v="Binders"/>
    <n v="10.782"/>
    <n v="11"/>
    <n v="3.2346000000000004"/>
    <n v="3"/>
    <n v="3.6666666666666665"/>
    <n v="0.7"/>
    <n v="-7.9067999999999996"/>
    <n v="-73.333333333333329"/>
    <n v="9.7038000000000011"/>
  </r>
  <r>
    <x v="0"/>
    <x v="0"/>
    <s v="United States"/>
    <s v="Naperville"/>
    <s v="Illinois"/>
    <n v="60540"/>
    <s v="United States ,Naperville ,Illinois, 60540"/>
    <x v="2"/>
    <x v="0"/>
    <s v="Central - Furniture"/>
    <s v="Chairs"/>
    <n v="602.65099999999995"/>
    <n v="603"/>
    <n v="421.85569999999996"/>
    <n v="7"/>
    <n v="86.142857142857139"/>
    <n v="0.3"/>
    <n v="-163.57669999999999"/>
    <n v="-27.142857142857142"/>
    <n v="2952.9898999999996"/>
  </r>
  <r>
    <x v="0"/>
    <x v="0"/>
    <s v="United States"/>
    <s v="Naperville"/>
    <s v="Illinois"/>
    <n v="60540"/>
    <s v="United States ,Naperville ,Illinois, 60540"/>
    <x v="2"/>
    <x v="1"/>
    <s v="Central - Office Supplies"/>
    <s v="Binders"/>
    <n v="7.6559999999999997"/>
    <n v="8"/>
    <n v="1.5311999999999992"/>
    <n v="6"/>
    <n v="1.3333333333333333"/>
    <n v="0.8"/>
    <n v="-13.0152"/>
    <n v="-170.00000000000003"/>
    <n v="9.1871999999999954"/>
  </r>
  <r>
    <x v="1"/>
    <x v="2"/>
    <s v="United States"/>
    <s v="New York City"/>
    <s v="New York"/>
    <n v="10009"/>
    <s v="United States ,New York City ,New York, 10009"/>
    <x v="3"/>
    <x v="2"/>
    <s v="East - Technology"/>
    <s v="Accessories"/>
    <n v="559.92999999999995"/>
    <n v="560"/>
    <n v="559.92999999999995"/>
    <n v="7"/>
    <n v="80"/>
    <n v="0"/>
    <n v="167.97900000000001"/>
    <n v="30.000000000000004"/>
    <n v="3919.5099999999998"/>
  </r>
  <r>
    <x v="3"/>
    <x v="1"/>
    <s v="United States"/>
    <s v="Huntington Beach"/>
    <s v="California"/>
    <n v="92646"/>
    <s v="United States ,Huntington Beach ,California, 92646"/>
    <x v="1"/>
    <x v="2"/>
    <s v="West - Technology"/>
    <s v="Copiers"/>
    <n v="2399.96"/>
    <n v="2400"/>
    <n v="1919.9680000000001"/>
    <n v="5"/>
    <n v="480"/>
    <n v="0.2"/>
    <n v="839.98599999999999"/>
    <n v="35"/>
    <n v="9599.84"/>
  </r>
  <r>
    <x v="1"/>
    <x v="1"/>
    <s v="United States"/>
    <s v="Chicago"/>
    <s v="Illinois"/>
    <n v="60653"/>
    <s v="United States ,Chicago ,Illinois, 60653"/>
    <x v="2"/>
    <x v="1"/>
    <s v="Central - Office Supplies"/>
    <s v="Fasteners"/>
    <n v="16"/>
    <n v="16"/>
    <n v="12.8"/>
    <n v="4"/>
    <n v="4"/>
    <n v="0.2"/>
    <n v="5.6"/>
    <n v="35"/>
    <n v="51.2"/>
  </r>
  <r>
    <x v="1"/>
    <x v="1"/>
    <s v="United States"/>
    <s v="Chicago"/>
    <s v="Illinois"/>
    <n v="60653"/>
    <s v="United States ,Chicago ,Illinois, 60653"/>
    <x v="2"/>
    <x v="1"/>
    <s v="Central - Office Supplies"/>
    <s v="Appliances"/>
    <n v="5.5880000000000001"/>
    <n v="6"/>
    <n v="1.1175999999999995"/>
    <n v="2"/>
    <n v="3"/>
    <n v="0.8"/>
    <n v="-15.0876"/>
    <n v="-270"/>
    <n v="2.235199999999999"/>
  </r>
  <r>
    <x v="1"/>
    <x v="1"/>
    <s v="United States"/>
    <s v="Chicago"/>
    <s v="Illinois"/>
    <n v="60653"/>
    <s v="United States ,Chicago ,Illinois, 60653"/>
    <x v="2"/>
    <x v="1"/>
    <s v="Central - Office Supplies"/>
    <s v="Storage"/>
    <n v="235.92"/>
    <n v="236"/>
    <n v="188.73599999999999"/>
    <n v="5"/>
    <n v="47.2"/>
    <n v="0.2"/>
    <n v="-44.234999999999999"/>
    <n v="-18.75"/>
    <n v="943.68"/>
  </r>
  <r>
    <x v="0"/>
    <x v="1"/>
    <s v="United States"/>
    <s v="Brentwood"/>
    <s v="California"/>
    <n v="94513"/>
    <s v="United States ,Brentwood ,California, 94513"/>
    <x v="1"/>
    <x v="1"/>
    <s v="West - Office Supplies"/>
    <s v="Storage"/>
    <n v="10.68"/>
    <n v="11"/>
    <n v="10.68"/>
    <n v="1"/>
    <n v="11"/>
    <n v="0"/>
    <n v="2.8835999999999999"/>
    <n v="27"/>
    <n v="10.68"/>
  </r>
  <r>
    <x v="3"/>
    <x v="1"/>
    <s v="United States"/>
    <s v="Trenton"/>
    <s v="Michigan"/>
    <n v="48183"/>
    <s v="United States ,Trenton ,Michigan, 48183"/>
    <x v="2"/>
    <x v="1"/>
    <s v="Central - Office Supplies"/>
    <s v="Binders"/>
    <n v="41.28"/>
    <n v="41"/>
    <n v="41.28"/>
    <n v="2"/>
    <n v="20.5"/>
    <n v="0"/>
    <n v="19.814399999999999"/>
    <n v="48"/>
    <n v="82.56"/>
  </r>
  <r>
    <x v="1"/>
    <x v="0"/>
    <s v="United States"/>
    <s v="Seattle"/>
    <s v="Washington"/>
    <n v="98103"/>
    <s v="United States ,Seattle ,Washington, 98103"/>
    <x v="1"/>
    <x v="2"/>
    <s v="West - Technology"/>
    <s v="Phones"/>
    <n v="1001.5839999999999"/>
    <n v="1002"/>
    <n v="801.2672"/>
    <n v="2"/>
    <n v="501"/>
    <n v="0.2"/>
    <n v="125.19799999999999"/>
    <n v="12.5"/>
    <n v="1602.5344"/>
  </r>
  <r>
    <x v="1"/>
    <x v="1"/>
    <s v="United States"/>
    <s v="North Charleston"/>
    <s v="South Carolina"/>
    <n v="29406"/>
    <s v="United States ,North Charleston ,South Carolina, 29406"/>
    <x v="0"/>
    <x v="0"/>
    <s v="South - Furniture"/>
    <s v="Furnishings"/>
    <n v="14.76"/>
    <n v="15"/>
    <n v="14.76"/>
    <n v="2"/>
    <n v="7.5"/>
    <n v="0"/>
    <n v="4.2804000000000002"/>
    <n v="29.000000000000004"/>
    <n v="29.52"/>
  </r>
  <r>
    <x v="0"/>
    <x v="0"/>
    <s v="United States"/>
    <s v="Columbus"/>
    <s v="Ohio"/>
    <n v="43229"/>
    <s v="United States ,Columbus ,Ohio, 43229"/>
    <x v="3"/>
    <x v="1"/>
    <s v="East - Office Supplies"/>
    <s v="Binders"/>
    <n v="2.5019999999999998"/>
    <n v="3"/>
    <n v="0.75060000000000016"/>
    <n v="3"/>
    <n v="1"/>
    <n v="0.7"/>
    <n v="-2.0015999999999998"/>
    <n v="-80"/>
    <n v="2.2518000000000002"/>
  </r>
  <r>
    <x v="1"/>
    <x v="0"/>
    <s v="United States"/>
    <s v="Seattle"/>
    <s v="Washington"/>
    <n v="98103"/>
    <s v="United States ,Seattle ,Washington, 98103"/>
    <x v="1"/>
    <x v="0"/>
    <s v="West - Furniture"/>
    <s v="Bookcases"/>
    <n v="115.96"/>
    <n v="116"/>
    <n v="115.96"/>
    <n v="2"/>
    <n v="58"/>
    <n v="0"/>
    <n v="25.511199999999999"/>
    <n v="22"/>
    <n v="231.92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Storage"/>
    <n v="186.54"/>
    <n v="187"/>
    <n v="186.54"/>
    <n v="3"/>
    <n v="62.333333333333336"/>
    <n v="0"/>
    <n v="50.3658"/>
    <n v="27"/>
    <n v="559.62"/>
  </r>
  <r>
    <x v="0"/>
    <x v="1"/>
    <s v="United States"/>
    <s v="Los Angeles"/>
    <s v="California"/>
    <n v="90049"/>
    <s v="United States ,Los Angeles ,California, 90049"/>
    <x v="1"/>
    <x v="2"/>
    <s v="West - Technology"/>
    <s v="Accessories"/>
    <n v="159.56"/>
    <n v="160"/>
    <n v="159.56"/>
    <n v="4"/>
    <n v="40"/>
    <n v="0"/>
    <n v="59.037199999999999"/>
    <n v="37"/>
    <n v="638.24"/>
  </r>
  <r>
    <x v="1"/>
    <x v="0"/>
    <s v="United States"/>
    <s v="West Palm Beach"/>
    <s v="Florida"/>
    <n v="33407"/>
    <s v="United States ,West Palm Beach ,Florida, 33407"/>
    <x v="0"/>
    <x v="2"/>
    <s v="South - Technology"/>
    <s v="Phones"/>
    <n v="55.984000000000002"/>
    <n v="56"/>
    <n v="44.787199999999999"/>
    <n v="2"/>
    <n v="28"/>
    <n v="0.2"/>
    <n v="4.1988000000000003"/>
    <n v="7.5"/>
    <n v="89.574399999999997"/>
  </r>
  <r>
    <x v="1"/>
    <x v="0"/>
    <s v="United States"/>
    <s v="Chicago"/>
    <s v="Illinois"/>
    <n v="60623"/>
    <s v="United States ,Chicago ,Illinois, 60623"/>
    <x v="2"/>
    <x v="1"/>
    <s v="Central - Office Supplies"/>
    <s v="Storage"/>
    <n v="132.16"/>
    <n v="132"/>
    <n v="105.72799999999999"/>
    <n v="1"/>
    <n v="132"/>
    <n v="0.2"/>
    <n v="9.9120000000000008"/>
    <n v="7.5000000000000009"/>
    <n v="105.72799999999999"/>
  </r>
  <r>
    <x v="1"/>
    <x v="0"/>
    <s v="United States"/>
    <s v="Chicago"/>
    <s v="Illinois"/>
    <n v="60623"/>
    <s v="United States ,Chicago ,Illinois, 60623"/>
    <x v="2"/>
    <x v="1"/>
    <s v="Central - Office Supplies"/>
    <s v="Binders"/>
    <n v="17.904"/>
    <n v="18"/>
    <n v="3.5808"/>
    <n v="6"/>
    <n v="3"/>
    <n v="0.8"/>
    <n v="-31.332000000000001"/>
    <n v="-175"/>
    <n v="21.4848"/>
  </r>
  <r>
    <x v="1"/>
    <x v="0"/>
    <s v="United States"/>
    <s v="Chicago"/>
    <s v="Illinois"/>
    <n v="60623"/>
    <s v="United States ,Chicago ,Illinois, 60623"/>
    <x v="2"/>
    <x v="1"/>
    <s v="Central - Office Supplies"/>
    <s v="Paper"/>
    <n v="124.032"/>
    <n v="124"/>
    <n v="99.2256"/>
    <n v="4"/>
    <n v="31"/>
    <n v="0.2"/>
    <n v="44.961599999999997"/>
    <n v="36.25"/>
    <n v="396.9024"/>
  </r>
  <r>
    <x v="1"/>
    <x v="1"/>
    <s v="United States"/>
    <s v="Sacramento"/>
    <s v="California"/>
    <n v="95823"/>
    <s v="United States ,Sacramento ,California, 95823"/>
    <x v="1"/>
    <x v="0"/>
    <s v="West - Furniture"/>
    <s v="Chairs"/>
    <n v="1403.92"/>
    <n v="1404"/>
    <n v="1123.136"/>
    <n v="5"/>
    <n v="280.8"/>
    <n v="0.2"/>
    <n v="70.195999999999998"/>
    <n v="5"/>
    <n v="5615.68"/>
  </r>
  <r>
    <x v="0"/>
    <x v="0"/>
    <s v="United States"/>
    <s v="Seattle"/>
    <s v="Washington"/>
    <n v="98115"/>
    <s v="United States ,Seattle ,Washington, 98115"/>
    <x v="1"/>
    <x v="1"/>
    <s v="West - Office Supplies"/>
    <s v="Supplies"/>
    <n v="28.8"/>
    <n v="29"/>
    <n v="28.8"/>
    <n v="3"/>
    <n v="9.6666666666666661"/>
    <n v="0"/>
    <n v="0.86399999999999999"/>
    <n v="3"/>
    <n v="86.4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Binders"/>
    <n v="24.588000000000001"/>
    <n v="25"/>
    <n v="7.3764000000000003"/>
    <n v="2"/>
    <n v="12.5"/>
    <n v="0.7"/>
    <n v="-18.031199999999998"/>
    <n v="-73.333333333333329"/>
    <n v="14.752800000000001"/>
  </r>
  <r>
    <x v="1"/>
    <x v="0"/>
    <s v="United States"/>
    <s v="Santa Barbara"/>
    <s v="California"/>
    <n v="93101"/>
    <s v="United States ,Santa Barbara ,California, 93101"/>
    <x v="1"/>
    <x v="1"/>
    <s v="West - Office Supplies"/>
    <s v="Appliances"/>
    <n v="356.79"/>
    <n v="357"/>
    <n v="356.79"/>
    <n v="7"/>
    <n v="51"/>
    <n v="0"/>
    <n v="99.901200000000003"/>
    <n v="27.999999999999996"/>
    <n v="2497.5300000000002"/>
  </r>
  <r>
    <x v="1"/>
    <x v="2"/>
    <s v="United States"/>
    <s v="New York City"/>
    <s v="New York"/>
    <n v="10011"/>
    <s v="United States ,New York City ,New York, 10011"/>
    <x v="3"/>
    <x v="1"/>
    <s v="East - Office Supplies"/>
    <s v="Envelopes"/>
    <n v="16.98"/>
    <n v="17"/>
    <n v="16.98"/>
    <n v="1"/>
    <n v="17"/>
    <n v="0"/>
    <n v="8.49"/>
    <n v="50"/>
    <n v="16.98"/>
  </r>
  <r>
    <x v="0"/>
    <x v="0"/>
    <s v="United States"/>
    <s v="Auburn"/>
    <s v="Alabama"/>
    <n v="36830"/>
    <s v="United States ,Auburn ,Alabama, 36830"/>
    <x v="0"/>
    <x v="1"/>
    <s v="South - Office Supplies"/>
    <s v="Labels"/>
    <n v="491.55"/>
    <n v="492"/>
    <n v="491.55"/>
    <n v="5"/>
    <n v="98.4"/>
    <n v="0"/>
    <n v="240.8595"/>
    <n v="49"/>
    <n v="2457.75"/>
  </r>
  <r>
    <x v="0"/>
    <x v="0"/>
    <s v="United States"/>
    <s v="Auburn"/>
    <s v="Alabama"/>
    <n v="36830"/>
    <s v="United States ,Auburn ,Alabama, 36830"/>
    <x v="0"/>
    <x v="1"/>
    <s v="South - Office Supplies"/>
    <s v="Envelopes"/>
    <n v="7.38"/>
    <n v="7"/>
    <n v="7.38"/>
    <n v="2"/>
    <n v="3.5"/>
    <n v="0"/>
    <n v="3.3948"/>
    <n v="46"/>
    <n v="14.76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23.66"/>
    <n v="24"/>
    <n v="23.66"/>
    <n v="7"/>
    <n v="3.4285714285714284"/>
    <n v="0"/>
    <n v="10.883599999999999"/>
    <n v="46"/>
    <n v="165.62"/>
  </r>
  <r>
    <x v="1"/>
    <x v="0"/>
    <s v="United States"/>
    <s v="New York City"/>
    <s v="New York"/>
    <n v="10035"/>
    <s v="United States ,New York City ,New York, 10035"/>
    <x v="3"/>
    <x v="0"/>
    <s v="East - Furniture"/>
    <s v="Bookcases"/>
    <n v="681.40800000000002"/>
    <n v="681"/>
    <n v="545.12639999999999"/>
    <n v="12"/>
    <n v="56.75"/>
    <n v="0.2"/>
    <n v="42.588000000000001"/>
    <n v="6.25"/>
    <n v="6541.5167999999994"/>
  </r>
  <r>
    <x v="1"/>
    <x v="0"/>
    <s v="United States"/>
    <s v="Los Angeles"/>
    <s v="California"/>
    <n v="90032"/>
    <s v="United States ,Los Angeles ,California, 90032"/>
    <x v="1"/>
    <x v="1"/>
    <s v="West - Office Supplies"/>
    <s v="Labels"/>
    <n v="18.899999999999999"/>
    <n v="19"/>
    <n v="18.899999999999999"/>
    <n v="3"/>
    <n v="6.333333333333333"/>
    <n v="0"/>
    <n v="8.6940000000000008"/>
    <n v="46.000000000000007"/>
    <n v="56.699999999999996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Storage"/>
    <n v="93.68"/>
    <n v="94"/>
    <n v="93.68"/>
    <n v="4"/>
    <n v="23.5"/>
    <n v="0"/>
    <n v="25.293600000000001"/>
    <n v="27"/>
    <n v="374.72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Labels"/>
    <n v="21.93"/>
    <n v="22"/>
    <n v="21.93"/>
    <n v="3"/>
    <n v="7.333333333333333"/>
    <n v="0"/>
    <n v="10.3071"/>
    <n v="47"/>
    <n v="65.789999999999992"/>
  </r>
  <r>
    <x v="0"/>
    <x v="0"/>
    <s v="United States"/>
    <s v="San Francisco"/>
    <s v="California"/>
    <n v="94109"/>
    <s v="United States ,San Francisco ,California, 94109"/>
    <x v="1"/>
    <x v="2"/>
    <s v="West - Technology"/>
    <s v="Phones"/>
    <n v="862.34400000000005"/>
    <n v="862"/>
    <n v="689.87520000000006"/>
    <n v="7"/>
    <n v="123.14285714285714"/>
    <n v="0.2"/>
    <n v="97.0137"/>
    <n v="11.249999999999998"/>
    <n v="4829.1264000000001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Paper"/>
    <n v="19.98"/>
    <n v="20"/>
    <n v="19.98"/>
    <n v="1"/>
    <n v="20"/>
    <n v="0"/>
    <n v="9.3905999999999992"/>
    <n v="47"/>
    <n v="19.98"/>
  </r>
  <r>
    <x v="1"/>
    <x v="0"/>
    <s v="United States"/>
    <s v="Philadelphia"/>
    <s v="Pennsylvania"/>
    <n v="19140"/>
    <s v="United States ,Philadelphia ,Pennsylvania, 19140"/>
    <x v="3"/>
    <x v="2"/>
    <s v="East - Technology"/>
    <s v="Phones"/>
    <n v="13.494"/>
    <n v="13"/>
    <n v="8.0963999999999992"/>
    <n v="1"/>
    <n v="13"/>
    <n v="0.4"/>
    <n v="-2.2490000000000001"/>
    <n v="-16.666666666666668"/>
    <n v="8.0963999999999992"/>
  </r>
  <r>
    <x v="1"/>
    <x v="0"/>
    <s v="United States"/>
    <s v="Philadelphia"/>
    <s v="Pennsylvania"/>
    <n v="19140"/>
    <s v="United States ,Philadelphia ,Pennsylvania, 19140"/>
    <x v="3"/>
    <x v="2"/>
    <s v="East - Technology"/>
    <s v="Phones"/>
    <n v="23.988"/>
    <n v="24"/>
    <n v="14.392799999999999"/>
    <n v="2"/>
    <n v="12"/>
    <n v="0.4"/>
    <n v="-13.993"/>
    <n v="-58.333333333333336"/>
    <n v="28.785599999999999"/>
  </r>
  <r>
    <x v="1"/>
    <x v="0"/>
    <s v="United States"/>
    <s v="Philadelphia"/>
    <s v="Pennsylvania"/>
    <n v="19140"/>
    <s v="United States ,Philadelphia ,Pennsylvania, 19140"/>
    <x v="3"/>
    <x v="0"/>
    <s v="East - Furniture"/>
    <s v="Furnishings"/>
    <n v="31.984000000000002"/>
    <n v="32"/>
    <n v="25.587200000000003"/>
    <n v="2"/>
    <n v="16"/>
    <n v="0.2"/>
    <n v="1.1994"/>
    <n v="3.75"/>
    <n v="51.174400000000006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Art"/>
    <n v="41.584000000000003"/>
    <n v="42"/>
    <n v="33.267200000000003"/>
    <n v="2"/>
    <n v="21"/>
    <n v="0.2"/>
    <n v="4.6782000000000004"/>
    <n v="11.25"/>
    <n v="66.534400000000005"/>
  </r>
  <r>
    <x v="0"/>
    <x v="1"/>
    <s v="United States"/>
    <s v="El Paso"/>
    <s v="Texas"/>
    <n v="79907"/>
    <s v="United States ,El Paso ,Texas, 79907"/>
    <x v="2"/>
    <x v="2"/>
    <s v="Central - Technology"/>
    <s v="Accessories"/>
    <n v="95.975999999999999"/>
    <n v="96"/>
    <n v="76.780799999999999"/>
    <n v="3"/>
    <n v="32"/>
    <n v="0.2"/>
    <n v="-10.7973"/>
    <n v="-11.25"/>
    <n v="230.3424"/>
  </r>
  <r>
    <x v="2"/>
    <x v="2"/>
    <s v="United States"/>
    <s v="Chicago"/>
    <s v="Illinois"/>
    <n v="60653"/>
    <s v="United States ,Chicago ,Illinois, 60653"/>
    <x v="2"/>
    <x v="0"/>
    <s v="Central - Furniture"/>
    <s v="Furnishings"/>
    <n v="84.272000000000006"/>
    <n v="84"/>
    <n v="33.708800000000004"/>
    <n v="2"/>
    <n v="42"/>
    <n v="0.6"/>
    <n v="-75.844800000000006"/>
    <n v="-90"/>
    <n v="67.417600000000007"/>
  </r>
  <r>
    <x v="3"/>
    <x v="0"/>
    <s v="United States"/>
    <s v="El Paso"/>
    <s v="Texas"/>
    <n v="79907"/>
    <s v="United States ,El Paso ,Texas, 79907"/>
    <x v="2"/>
    <x v="1"/>
    <s v="Central - Office Supplies"/>
    <s v="Paper"/>
    <n v="36.543999999999997"/>
    <n v="37"/>
    <n v="29.235199999999999"/>
    <n v="2"/>
    <n v="18.5"/>
    <n v="0.2"/>
    <n v="11.876799999999999"/>
    <n v="32.5"/>
    <n v="58.470399999999998"/>
  </r>
  <r>
    <x v="1"/>
    <x v="0"/>
    <s v="United States"/>
    <s v="Seattle"/>
    <s v="Washington"/>
    <n v="98105"/>
    <s v="United States ,Seattle ,Washington, 98105"/>
    <x v="1"/>
    <x v="2"/>
    <s v="West - Technology"/>
    <s v="Accessories"/>
    <n v="479.72"/>
    <n v="480"/>
    <n v="479.72"/>
    <n v="4"/>
    <n v="120"/>
    <n v="0"/>
    <n v="52.769199999999998"/>
    <n v="10.999999999999998"/>
    <n v="1918.88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102.36799999999999"/>
    <n v="102"/>
    <n v="81.89439999999999"/>
    <n v="2"/>
    <n v="51"/>
    <n v="0.2"/>
    <n v="37.108400000000003"/>
    <n v="36.250000000000007"/>
    <n v="163.78879999999998"/>
  </r>
  <r>
    <x v="1"/>
    <x v="1"/>
    <s v="United States"/>
    <s v="New York City"/>
    <s v="New York"/>
    <n v="10009"/>
    <s v="United States ,New York City ,New York, 10009"/>
    <x v="3"/>
    <x v="1"/>
    <s v="East - Office Supplies"/>
    <s v="Supplies"/>
    <n v="28.4"/>
    <n v="28"/>
    <n v="28.4"/>
    <n v="5"/>
    <n v="5.6"/>
    <n v="0"/>
    <n v="8.2360000000000007"/>
    <n v="29.000000000000004"/>
    <n v="142"/>
  </r>
  <r>
    <x v="1"/>
    <x v="1"/>
    <s v="United States"/>
    <s v="New York City"/>
    <s v="New York"/>
    <n v="10009"/>
    <s v="United States ,New York City ,New York, 10009"/>
    <x v="3"/>
    <x v="1"/>
    <s v="East - Office Supplies"/>
    <s v="Storage"/>
    <n v="713.88"/>
    <n v="714"/>
    <n v="713.88"/>
    <n v="4"/>
    <n v="178.5"/>
    <n v="0"/>
    <n v="214.16399999999999"/>
    <n v="30"/>
    <n v="2855.52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68.52"/>
    <n v="69"/>
    <n v="68.52"/>
    <n v="3"/>
    <n v="23"/>
    <n v="0"/>
    <n v="31.519200000000001"/>
    <n v="46"/>
    <n v="205.56"/>
  </r>
  <r>
    <x v="1"/>
    <x v="0"/>
    <s v="United States"/>
    <s v="Los Angeles"/>
    <s v="California"/>
    <n v="90032"/>
    <s v="United States ,Los Angeles ,California, 90032"/>
    <x v="1"/>
    <x v="2"/>
    <s v="West - Technology"/>
    <s v="Phones"/>
    <n v="623.96"/>
    <n v="624"/>
    <n v="499.16800000000001"/>
    <n v="5"/>
    <n v="124.8"/>
    <n v="0.2"/>
    <n v="38.997500000000002"/>
    <n v="6.25"/>
    <n v="2495.84"/>
  </r>
  <r>
    <x v="1"/>
    <x v="1"/>
    <s v="United States"/>
    <s v="Newark"/>
    <s v="Delaware"/>
    <n v="19711"/>
    <s v="United States ,Newark ,Delaware, 19711"/>
    <x v="3"/>
    <x v="1"/>
    <s v="East - Office Supplies"/>
    <s v="Binders"/>
    <n v="11.12"/>
    <n v="11"/>
    <n v="11.12"/>
    <n v="4"/>
    <n v="2.75"/>
    <n v="0"/>
    <n v="5.4488000000000003"/>
    <n v="49.000000000000007"/>
    <n v="44.48"/>
  </r>
  <r>
    <x v="1"/>
    <x v="0"/>
    <s v="United States"/>
    <s v="New York City"/>
    <s v="New York"/>
    <n v="10011"/>
    <s v="United States ,New York City ,New York, 10011"/>
    <x v="3"/>
    <x v="0"/>
    <s v="East - Furniture"/>
    <s v="Bookcases"/>
    <n v="523.91999999999996"/>
    <n v="524"/>
    <n v="419.13599999999997"/>
    <n v="5"/>
    <n v="104.8"/>
    <n v="0.2"/>
    <n v="-26.196000000000002"/>
    <n v="-5.0000000000000009"/>
    <n v="2095.6799999999998"/>
  </r>
  <r>
    <x v="1"/>
    <x v="2"/>
    <s v="United States"/>
    <s v="Roseville"/>
    <s v="California"/>
    <n v="95661"/>
    <s v="United States ,Roseville ,California, 95661"/>
    <x v="1"/>
    <x v="1"/>
    <s v="West - Office Supplies"/>
    <s v="Fasteners"/>
    <n v="2.48"/>
    <n v="2"/>
    <n v="2.48"/>
    <n v="2"/>
    <n v="1"/>
    <n v="0"/>
    <n v="1.1656"/>
    <n v="47"/>
    <n v="4.96"/>
  </r>
  <r>
    <x v="1"/>
    <x v="0"/>
    <s v="United States"/>
    <s v="Aurora"/>
    <s v="Illinois"/>
    <n v="60505"/>
    <s v="United States ,Aurora ,Illinois, 60505"/>
    <x v="2"/>
    <x v="1"/>
    <s v="Central - Office Supplies"/>
    <s v="Storage"/>
    <n v="221.024"/>
    <n v="221"/>
    <n v="176.8192"/>
    <n v="2"/>
    <n v="110.5"/>
    <n v="0.2"/>
    <n v="-55.256"/>
    <n v="-25"/>
    <n v="353.63839999999999"/>
  </r>
  <r>
    <x v="1"/>
    <x v="0"/>
    <s v="United States"/>
    <s v="Aurora"/>
    <s v="Illinois"/>
    <n v="60505"/>
    <s v="United States ,Aurora ,Illinois, 60505"/>
    <x v="2"/>
    <x v="0"/>
    <s v="Central - Furniture"/>
    <s v="Chairs"/>
    <n v="128.05799999999999"/>
    <n v="128"/>
    <n v="89.640600000000006"/>
    <n v="3"/>
    <n v="42.666666666666664"/>
    <n v="0.3"/>
    <n v="-23.7822"/>
    <n v="-18.571428571428573"/>
    <n v="268.92180000000002"/>
  </r>
  <r>
    <x v="3"/>
    <x v="2"/>
    <s v="United States"/>
    <s v="New York City"/>
    <s v="New York"/>
    <n v="10011"/>
    <s v="United States ,New York City ,New York, 10011"/>
    <x v="3"/>
    <x v="1"/>
    <s v="East - Office Supplies"/>
    <s v="Binders"/>
    <n v="58.408000000000001"/>
    <n v="58"/>
    <n v="46.726399999999998"/>
    <n v="7"/>
    <n v="8.2857142857142865"/>
    <n v="0.2"/>
    <n v="18.252500000000001"/>
    <n v="31.25"/>
    <n v="327.08479999999997"/>
  </r>
  <r>
    <x v="3"/>
    <x v="2"/>
    <s v="United States"/>
    <s v="New York City"/>
    <s v="New York"/>
    <n v="10011"/>
    <s v="United States ,New York City ,New York, 10011"/>
    <x v="3"/>
    <x v="0"/>
    <s v="East - Furniture"/>
    <s v="Tables"/>
    <n v="79.974000000000004"/>
    <n v="80"/>
    <n v="47.984400000000001"/>
    <n v="3"/>
    <n v="26.666666666666668"/>
    <n v="0.4"/>
    <n v="-29.323799999999999"/>
    <n v="-36.666666666666664"/>
    <n v="143.95320000000001"/>
  </r>
  <r>
    <x v="1"/>
    <x v="1"/>
    <s v="United States"/>
    <s v="Dallas"/>
    <s v="Texas"/>
    <n v="75217"/>
    <s v="United States ,Dallas ,Texas, 75217"/>
    <x v="2"/>
    <x v="2"/>
    <s v="Central - Technology"/>
    <s v="Machines"/>
    <n v="479.988"/>
    <n v="480"/>
    <n v="287.99279999999999"/>
    <n v="2"/>
    <n v="240"/>
    <n v="0.4"/>
    <n v="55.998600000000003"/>
    <n v="11.666666666666666"/>
    <n v="575.98559999999998"/>
  </r>
  <r>
    <x v="2"/>
    <x v="0"/>
    <s v="United States"/>
    <s v="Los Angeles"/>
    <s v="California"/>
    <n v="90008"/>
    <s v="United States ,Los Angeles ,California, 90008"/>
    <x v="1"/>
    <x v="1"/>
    <s v="West - Office Supplies"/>
    <s v="Binders"/>
    <n v="11.808"/>
    <n v="12"/>
    <n v="9.4464000000000006"/>
    <n v="3"/>
    <n v="4"/>
    <n v="0.2"/>
    <n v="4.1327999999999996"/>
    <n v="35"/>
    <n v="28.339200000000002"/>
  </r>
  <r>
    <x v="2"/>
    <x v="0"/>
    <s v="United States"/>
    <s v="Los Angeles"/>
    <s v="California"/>
    <n v="90008"/>
    <s v="United States ,Los Angeles ,California, 90008"/>
    <x v="1"/>
    <x v="1"/>
    <s v="West - Office Supplies"/>
    <s v="Binders"/>
    <n v="53.567999999999998"/>
    <n v="54"/>
    <n v="42.854399999999998"/>
    <n v="4"/>
    <n v="13.5"/>
    <n v="0.2"/>
    <n v="19.418399999999998"/>
    <n v="36.25"/>
    <n v="171.41759999999999"/>
  </r>
  <r>
    <x v="2"/>
    <x v="0"/>
    <s v="United States"/>
    <s v="Los Angeles"/>
    <s v="California"/>
    <n v="90008"/>
    <s v="United States ,Los Angeles ,California, 90008"/>
    <x v="1"/>
    <x v="2"/>
    <s v="West - Technology"/>
    <s v="Phones"/>
    <n v="503.96"/>
    <n v="504"/>
    <n v="403.16800000000001"/>
    <n v="5"/>
    <n v="100.8"/>
    <n v="0.2"/>
    <n v="50.396000000000001"/>
    <n v="10"/>
    <n v="2015.8400000000001"/>
  </r>
  <r>
    <x v="1"/>
    <x v="1"/>
    <s v="United States"/>
    <s v="Los Angeles"/>
    <s v="California"/>
    <n v="90004"/>
    <s v="United States ,Los Angeles ,California, 90004"/>
    <x v="1"/>
    <x v="1"/>
    <s v="West - Office Supplies"/>
    <s v="Envelopes"/>
    <n v="21.34"/>
    <n v="21"/>
    <n v="21.34"/>
    <n v="2"/>
    <n v="10.5"/>
    <n v="0"/>
    <n v="9.8163999999999998"/>
    <n v="46"/>
    <n v="42.68"/>
  </r>
  <r>
    <x v="1"/>
    <x v="0"/>
    <s v="United States"/>
    <s v="Columbus"/>
    <s v="Georgia"/>
    <n v="31907"/>
    <s v="United States ,Columbus ,Georgia, 31907"/>
    <x v="0"/>
    <x v="1"/>
    <s v="South - Office Supplies"/>
    <s v="Binders"/>
    <n v="36.4"/>
    <n v="36"/>
    <n v="36.4"/>
    <n v="5"/>
    <n v="7.2"/>
    <n v="0"/>
    <n v="17.108000000000001"/>
    <n v="47"/>
    <n v="182"/>
  </r>
  <r>
    <x v="1"/>
    <x v="0"/>
    <s v="United States"/>
    <s v="Columbus"/>
    <s v="Georgia"/>
    <n v="31907"/>
    <s v="United States ,Columbus ,Georgia, 31907"/>
    <x v="0"/>
    <x v="0"/>
    <s v="South - Furniture"/>
    <s v="Furnishings"/>
    <n v="51.75"/>
    <n v="52"/>
    <n v="51.75"/>
    <n v="1"/>
    <n v="52"/>
    <n v="0"/>
    <n v="15.525"/>
    <n v="30"/>
    <n v="51.75"/>
  </r>
  <r>
    <x v="0"/>
    <x v="2"/>
    <s v="United States"/>
    <s v="San Francisco"/>
    <s v="California"/>
    <n v="94110"/>
    <s v="United States ,San Francisco ,California, 94110"/>
    <x v="1"/>
    <x v="1"/>
    <s v="West - Office Supplies"/>
    <s v="Storage"/>
    <n v="15.51"/>
    <n v="16"/>
    <n v="15.51"/>
    <n v="1"/>
    <n v="16"/>
    <n v="0"/>
    <n v="4.3428000000000004"/>
    <n v="28.000000000000004"/>
    <n v="15.51"/>
  </r>
  <r>
    <x v="0"/>
    <x v="2"/>
    <s v="United States"/>
    <s v="San Francisco"/>
    <s v="California"/>
    <n v="94110"/>
    <s v="United States ,San Francisco ,California, 94110"/>
    <x v="1"/>
    <x v="1"/>
    <s v="West - Office Supplies"/>
    <s v="Paper"/>
    <n v="146.82"/>
    <n v="147"/>
    <n v="146.82"/>
    <n v="3"/>
    <n v="49"/>
    <n v="0"/>
    <n v="73.41"/>
    <n v="50"/>
    <n v="440.46"/>
  </r>
  <r>
    <x v="0"/>
    <x v="2"/>
    <s v="United States"/>
    <s v="San Francisco"/>
    <s v="California"/>
    <n v="94110"/>
    <s v="United States ,San Francisco ,California, 94110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3"/>
    <x v="2"/>
    <s v="United States"/>
    <s v="Riverside"/>
    <s v="California"/>
    <n v="92503"/>
    <s v="United States ,Riverside ,California, 92503"/>
    <x v="1"/>
    <x v="1"/>
    <s v="West - Office Supplies"/>
    <s v="Art"/>
    <n v="7.8"/>
    <n v="8"/>
    <n v="7.8"/>
    <n v="3"/>
    <n v="2.6666666666666665"/>
    <n v="0"/>
    <n v="2.1059999999999999"/>
    <n v="26.999999999999996"/>
    <n v="23.4"/>
  </r>
  <r>
    <x v="0"/>
    <x v="1"/>
    <s v="United States"/>
    <s v="Columbia"/>
    <s v="South Carolina"/>
    <n v="29203"/>
    <s v="United States ,Columbia ,South Carolina, 29203"/>
    <x v="0"/>
    <x v="1"/>
    <s v="South - Office Supplies"/>
    <s v="Envelopes"/>
    <n v="10.199999999999999"/>
    <n v="10"/>
    <n v="10.199999999999999"/>
    <n v="5"/>
    <n v="2"/>
    <n v="0"/>
    <n v="4.7939999999999996"/>
    <n v="47"/>
    <n v="51"/>
  </r>
  <r>
    <x v="0"/>
    <x v="1"/>
    <s v="United States"/>
    <s v="Columbia"/>
    <s v="South Carolina"/>
    <n v="29203"/>
    <s v="United States ,Columbia ,South Carolina, 29203"/>
    <x v="0"/>
    <x v="1"/>
    <s v="South - Office Supplies"/>
    <s v="Art"/>
    <n v="22.32"/>
    <n v="22"/>
    <n v="22.32"/>
    <n v="3"/>
    <n v="7.333333333333333"/>
    <n v="0"/>
    <n v="5.58"/>
    <n v="25"/>
    <n v="66.960000000000008"/>
  </r>
  <r>
    <x v="0"/>
    <x v="1"/>
    <s v="United States"/>
    <s v="Columbia"/>
    <s v="South Carolina"/>
    <n v="29203"/>
    <s v="United States ,Columbia ,South Carolina, 29203"/>
    <x v="0"/>
    <x v="1"/>
    <s v="South - Office Supplies"/>
    <s v="Binders"/>
    <n v="24.1"/>
    <n v="24"/>
    <n v="24.1"/>
    <n v="5"/>
    <n v="4.8"/>
    <n v="0"/>
    <n v="11.086"/>
    <n v="46"/>
    <n v="120.5"/>
  </r>
  <r>
    <x v="0"/>
    <x v="1"/>
    <s v="United States"/>
    <s v="Columbia"/>
    <s v="South Carolina"/>
    <n v="29203"/>
    <s v="United States ,Columbia ,South Carolina, 29203"/>
    <x v="0"/>
    <x v="2"/>
    <s v="South - Technology"/>
    <s v="Accessories"/>
    <n v="75.98"/>
    <n v="76"/>
    <n v="75.98"/>
    <n v="2"/>
    <n v="38"/>
    <n v="0"/>
    <n v="18.235199999999999"/>
    <n v="23.999999999999996"/>
    <n v="151.96"/>
  </r>
  <r>
    <x v="0"/>
    <x v="1"/>
    <s v="United States"/>
    <s v="Columbia"/>
    <s v="South Carolina"/>
    <n v="29203"/>
    <s v="United States ,Columbia ,South Carolina, 29203"/>
    <x v="0"/>
    <x v="1"/>
    <s v="South - Office Supplies"/>
    <s v="Binders"/>
    <n v="6.46"/>
    <n v="6"/>
    <n v="6.46"/>
    <n v="2"/>
    <n v="3"/>
    <n v="0"/>
    <n v="3.1654"/>
    <n v="49"/>
    <n v="12.92"/>
  </r>
  <r>
    <x v="0"/>
    <x v="1"/>
    <s v="United States"/>
    <s v="Columbia"/>
    <s v="South Carolina"/>
    <n v="29203"/>
    <s v="United States ,Columbia ,South Carolina, 29203"/>
    <x v="0"/>
    <x v="1"/>
    <s v="South - Office Supplies"/>
    <s v="Paper"/>
    <n v="60.12"/>
    <n v="60"/>
    <n v="60.12"/>
    <n v="9"/>
    <n v="6.666666666666667"/>
    <n v="0"/>
    <n v="28.857600000000001"/>
    <n v="48.000000000000007"/>
    <n v="541.07999999999993"/>
  </r>
  <r>
    <x v="0"/>
    <x v="1"/>
    <s v="United States"/>
    <s v="New York City"/>
    <s v="New York"/>
    <n v="10011"/>
    <s v="United States ,New York City ,New York, 10011"/>
    <x v="3"/>
    <x v="2"/>
    <s v="East - Technology"/>
    <s v="Phones"/>
    <n v="824.97"/>
    <n v="825"/>
    <n v="824.97"/>
    <n v="3"/>
    <n v="275"/>
    <n v="0"/>
    <n v="214.4922"/>
    <n v="26"/>
    <n v="2474.91"/>
  </r>
  <r>
    <x v="0"/>
    <x v="0"/>
    <s v="United States"/>
    <s v="Longview"/>
    <s v="Washington"/>
    <n v="98632"/>
    <s v="United States ,Longview ,Washington, 98632"/>
    <x v="1"/>
    <x v="0"/>
    <s v="West - Furniture"/>
    <s v="Furnishings"/>
    <n v="24.85"/>
    <n v="25"/>
    <n v="24.85"/>
    <n v="5"/>
    <n v="5"/>
    <n v="0"/>
    <n v="7.7035"/>
    <n v="31"/>
    <n v="124.25"/>
  </r>
  <r>
    <x v="1"/>
    <x v="0"/>
    <s v="United States"/>
    <s v="Phoenix"/>
    <s v="Arizona"/>
    <n v="85023"/>
    <s v="United States ,Phoenix ,Arizona, 85023"/>
    <x v="1"/>
    <x v="1"/>
    <s v="West - Office Supplies"/>
    <s v="Storage"/>
    <n v="12.624000000000001"/>
    <n v="13"/>
    <n v="10.0992"/>
    <n v="2"/>
    <n v="6.5"/>
    <n v="0.2"/>
    <n v="-2.5247999999999999"/>
    <n v="-20"/>
    <n v="20.198399999999999"/>
  </r>
  <r>
    <x v="1"/>
    <x v="0"/>
    <s v="United States"/>
    <s v="Phoenix"/>
    <s v="Arizona"/>
    <n v="85023"/>
    <s v="United States ,Phoenix ,Arizona, 85023"/>
    <x v="1"/>
    <x v="2"/>
    <s v="West - Technology"/>
    <s v="Accessories"/>
    <n v="89.584000000000003"/>
    <n v="90"/>
    <n v="71.667200000000008"/>
    <n v="2"/>
    <n v="45"/>
    <n v="0.2"/>
    <n v="4.4791999999999996"/>
    <n v="5"/>
    <n v="143.33440000000002"/>
  </r>
  <r>
    <x v="1"/>
    <x v="0"/>
    <s v="United States"/>
    <s v="Phoenix"/>
    <s v="Arizona"/>
    <n v="85023"/>
    <s v="United States ,Phoenix ,Arizona, 85023"/>
    <x v="1"/>
    <x v="2"/>
    <s v="West - Technology"/>
    <s v="Phones"/>
    <n v="471.92"/>
    <n v="472"/>
    <n v="377.536"/>
    <n v="2"/>
    <n v="236"/>
    <n v="0.2"/>
    <n v="29.495000000000001"/>
    <n v="6.25"/>
    <n v="755.072"/>
  </r>
  <r>
    <x v="1"/>
    <x v="0"/>
    <s v="United States"/>
    <s v="Phoenix"/>
    <s v="Arizona"/>
    <n v="85023"/>
    <s v="United States ,Phoenix ,Arizona, 85023"/>
    <x v="1"/>
    <x v="1"/>
    <s v="West - Office Supplies"/>
    <s v="Binders"/>
    <n v="18.18"/>
    <n v="18"/>
    <n v="5.4540000000000006"/>
    <n v="4"/>
    <n v="4.5"/>
    <n v="0.7"/>
    <n v="-13.938000000000001"/>
    <n v="-76.666666666666671"/>
    <n v="21.816000000000003"/>
  </r>
  <r>
    <x v="1"/>
    <x v="0"/>
    <s v="United States"/>
    <s v="Houston"/>
    <s v="Texas"/>
    <n v="77095"/>
    <s v="United States ,Houston ,Texas, 77095"/>
    <x v="2"/>
    <x v="1"/>
    <s v="Central - Office Supplies"/>
    <s v="Art"/>
    <n v="31.744"/>
    <n v="32"/>
    <n v="25.395199999999999"/>
    <n v="2"/>
    <n v="16"/>
    <n v="0.2"/>
    <n v="8.3328000000000007"/>
    <n v="26.25"/>
    <n v="50.790399999999998"/>
  </r>
  <r>
    <x v="1"/>
    <x v="1"/>
    <s v="United States"/>
    <s v="Gilbert"/>
    <s v="Arizona"/>
    <n v="85234"/>
    <s v="United States ,Gilbert ,Arizona, 85234"/>
    <x v="1"/>
    <x v="1"/>
    <s v="West - Office Supplies"/>
    <s v="Labels"/>
    <n v="5.9039999999999999"/>
    <n v="6"/>
    <n v="4.7232000000000003"/>
    <n v="2"/>
    <n v="3"/>
    <n v="0.2"/>
    <n v="1.9925999999999999"/>
    <n v="33.75"/>
    <n v="9.4464000000000006"/>
  </r>
  <r>
    <x v="1"/>
    <x v="1"/>
    <s v="United States"/>
    <s v="Gilbert"/>
    <s v="Arizona"/>
    <n v="85234"/>
    <s v="United States ,Gilbert ,Arizona, 85234"/>
    <x v="1"/>
    <x v="0"/>
    <s v="West - Furniture"/>
    <s v="Furnishings"/>
    <n v="621.76"/>
    <n v="622"/>
    <n v="497.40800000000002"/>
    <n v="4"/>
    <n v="155.5"/>
    <n v="0.2"/>
    <n v="46.631999999999998"/>
    <n v="7.5"/>
    <n v="1989.6320000000001"/>
  </r>
  <r>
    <x v="2"/>
    <x v="0"/>
    <s v="United States"/>
    <s v="Jonesboro"/>
    <s v="Arkansas"/>
    <n v="72401"/>
    <s v="United States ,Jonesboro ,Arkansas, 72401"/>
    <x v="0"/>
    <x v="2"/>
    <s v="South - Technology"/>
    <s v="Phones"/>
    <n v="59.98"/>
    <n v="60"/>
    <n v="59.98"/>
    <n v="2"/>
    <n v="30"/>
    <n v="0"/>
    <n v="17.994"/>
    <n v="30"/>
    <n v="119.96"/>
  </r>
  <r>
    <x v="0"/>
    <x v="0"/>
    <s v="United States"/>
    <s v="Atlanta"/>
    <s v="Georgia"/>
    <n v="30318"/>
    <s v="United States ,Atlanta ,Georgia, 30318"/>
    <x v="0"/>
    <x v="1"/>
    <s v="South - Office Supplies"/>
    <s v="Paper"/>
    <n v="48.87"/>
    <n v="49"/>
    <n v="48.87"/>
    <n v="9"/>
    <n v="5.4444444444444446"/>
    <n v="0"/>
    <n v="23.946300000000001"/>
    <n v="49.000000000000007"/>
    <n v="439.83"/>
  </r>
  <r>
    <x v="1"/>
    <x v="0"/>
    <s v="United States"/>
    <s v="Los Angeles"/>
    <s v="California"/>
    <n v="90036"/>
    <s v="United States ,Los Angeles ,California, 90036"/>
    <x v="1"/>
    <x v="1"/>
    <s v="West - Office Supplies"/>
    <s v="Paper"/>
    <n v="154.9"/>
    <n v="155"/>
    <n v="154.9"/>
    <n v="5"/>
    <n v="31"/>
    <n v="0"/>
    <n v="69.704999999999998"/>
    <n v="44.999999999999993"/>
    <n v="774.5"/>
  </r>
  <r>
    <x v="2"/>
    <x v="1"/>
    <s v="United States"/>
    <s v="New York City"/>
    <s v="New York"/>
    <n v="10024"/>
    <s v="United States ,New York City ,New York, 10024"/>
    <x v="3"/>
    <x v="1"/>
    <s v="East - Office Supplies"/>
    <s v="Fasteners"/>
    <n v="5.92"/>
    <n v="6"/>
    <n v="5.92"/>
    <n v="4"/>
    <n v="1.5"/>
    <n v="0"/>
    <n v="2.8416000000000001"/>
    <n v="48.000000000000007"/>
    <n v="23.68"/>
  </r>
  <r>
    <x v="2"/>
    <x v="1"/>
    <s v="United States"/>
    <s v="New York City"/>
    <s v="New York"/>
    <n v="10024"/>
    <s v="United States ,New York City ,New York, 10024"/>
    <x v="3"/>
    <x v="1"/>
    <s v="East - Office Supplies"/>
    <s v="Paper"/>
    <n v="30.18"/>
    <n v="30"/>
    <n v="30.18"/>
    <n v="3"/>
    <n v="10"/>
    <n v="0"/>
    <n v="13.8828"/>
    <n v="46"/>
    <n v="90.539999999999992"/>
  </r>
  <r>
    <x v="1"/>
    <x v="0"/>
    <s v="United States"/>
    <s v="Detroit"/>
    <s v="Michigan"/>
    <n v="48227"/>
    <s v="United States ,Detroit ,Michigan, 48227"/>
    <x v="2"/>
    <x v="1"/>
    <s v="Central - Office Supplies"/>
    <s v="Binders"/>
    <n v="24.1"/>
    <n v="24"/>
    <n v="24.1"/>
    <n v="5"/>
    <n v="4.8"/>
    <n v="0"/>
    <n v="11.086"/>
    <n v="46"/>
    <n v="120.5"/>
  </r>
  <r>
    <x v="1"/>
    <x v="0"/>
    <s v="United States"/>
    <s v="Detroit"/>
    <s v="Michigan"/>
    <n v="48227"/>
    <s v="United States ,Detroit ,Michigan, 48227"/>
    <x v="2"/>
    <x v="2"/>
    <s v="Central - Technology"/>
    <s v="Phones"/>
    <n v="8.7799999999999994"/>
    <n v="9"/>
    <n v="8.7799999999999994"/>
    <n v="1"/>
    <n v="9"/>
    <n v="0"/>
    <n v="2.2827999999999999"/>
    <n v="26"/>
    <n v="8.7799999999999994"/>
  </r>
  <r>
    <x v="1"/>
    <x v="0"/>
    <s v="United States"/>
    <s v="Detroit"/>
    <s v="Michigan"/>
    <n v="48227"/>
    <s v="United States ,Detroit ,Michigan, 48227"/>
    <x v="2"/>
    <x v="1"/>
    <s v="Central - Office Supplies"/>
    <s v="Appliances"/>
    <n v="376.74"/>
    <n v="377"/>
    <n v="339.06600000000003"/>
    <n v="4"/>
    <n v="94.25"/>
    <n v="0.1"/>
    <n v="71.162000000000006"/>
    <n v="18.888888888888893"/>
    <n v="1356.2640000000001"/>
  </r>
  <r>
    <x v="1"/>
    <x v="0"/>
    <s v="United States"/>
    <s v="Detroit"/>
    <s v="Michigan"/>
    <n v="48227"/>
    <s v="United States ,Detroit ,Michigan, 48227"/>
    <x v="2"/>
    <x v="1"/>
    <s v="Central - Office Supplies"/>
    <s v="Binders"/>
    <n v="29.52"/>
    <n v="30"/>
    <n v="29.52"/>
    <n v="4"/>
    <n v="7.5"/>
    <n v="0"/>
    <n v="14.4648"/>
    <n v="49"/>
    <n v="118.08"/>
  </r>
  <r>
    <x v="1"/>
    <x v="0"/>
    <s v="United States"/>
    <s v="Detroit"/>
    <s v="Michigan"/>
    <n v="48227"/>
    <s v="United States ,Detroit ,Michigan, 48227"/>
    <x v="2"/>
    <x v="1"/>
    <s v="Central - Office Supplies"/>
    <s v="Art"/>
    <n v="11.96"/>
    <n v="12"/>
    <n v="11.96"/>
    <n v="2"/>
    <n v="6"/>
    <n v="0"/>
    <n v="2.99"/>
    <n v="25"/>
    <n v="23.92"/>
  </r>
  <r>
    <x v="1"/>
    <x v="0"/>
    <s v="United States"/>
    <s v="Detroit"/>
    <s v="Michigan"/>
    <n v="48227"/>
    <s v="United States ,Detroit ,Michigan, 48227"/>
    <x v="2"/>
    <x v="1"/>
    <s v="Central - Office Supplies"/>
    <s v="Binders"/>
    <n v="26.4"/>
    <n v="26"/>
    <n v="26.4"/>
    <n v="5"/>
    <n v="5.2"/>
    <n v="0"/>
    <n v="12.672000000000001"/>
    <n v="48.000000000000007"/>
    <n v="132"/>
  </r>
  <r>
    <x v="0"/>
    <x v="1"/>
    <s v="United States"/>
    <s v="Fort Lauderdale"/>
    <s v="Florida"/>
    <n v="33311"/>
    <s v="United States ,Fort Lauderdale ,Florida, 33311"/>
    <x v="0"/>
    <x v="1"/>
    <s v="South - Office Supplies"/>
    <s v="Appliances"/>
    <n v="1158.1199999999999"/>
    <n v="1158"/>
    <n v="926.49599999999987"/>
    <n v="5"/>
    <n v="231.6"/>
    <n v="0.2"/>
    <n v="130.2885"/>
    <n v="11.250000000000002"/>
    <n v="4632.4799999999996"/>
  </r>
  <r>
    <x v="2"/>
    <x v="0"/>
    <s v="United States"/>
    <s v="Abilene"/>
    <s v="Texas"/>
    <n v="79605"/>
    <s v="United States ,Abilene ,Texas, 79605"/>
    <x v="2"/>
    <x v="1"/>
    <s v="Central - Office Supplies"/>
    <s v="Appliances"/>
    <n v="1.3919999999999999"/>
    <n v="1"/>
    <n v="0.27839999999999998"/>
    <n v="2"/>
    <n v="0.5"/>
    <n v="0.8"/>
    <n v="-3.7584"/>
    <n v="-270"/>
    <n v="0.55679999999999996"/>
  </r>
  <r>
    <x v="0"/>
    <x v="0"/>
    <s v="United States"/>
    <s v="Hampton"/>
    <s v="Virginia"/>
    <n v="23666"/>
    <s v="United States ,Hampton ,Virginia, 23666"/>
    <x v="0"/>
    <x v="1"/>
    <s v="South - Office Supplies"/>
    <s v="Appliances"/>
    <n v="44.43"/>
    <n v="44"/>
    <n v="44.43"/>
    <n v="3"/>
    <n v="14.666666666666666"/>
    <n v="0"/>
    <n v="18.660599999999999"/>
    <n v="42"/>
    <n v="133.29"/>
  </r>
  <r>
    <x v="0"/>
    <x v="0"/>
    <s v="United States"/>
    <s v="Hampton"/>
    <s v="Virginia"/>
    <n v="23666"/>
    <s v="United States ,Hampton ,Virginia, 23666"/>
    <x v="0"/>
    <x v="2"/>
    <s v="South - Technology"/>
    <s v="Phones"/>
    <n v="226.2"/>
    <n v="226"/>
    <n v="226.2"/>
    <n v="5"/>
    <n v="45.2"/>
    <n v="0"/>
    <n v="58.811999999999998"/>
    <n v="26"/>
    <n v="1131"/>
  </r>
  <r>
    <x v="0"/>
    <x v="0"/>
    <s v="United States"/>
    <s v="Hampton"/>
    <s v="Virginia"/>
    <n v="23666"/>
    <s v="United States ,Hampton ,Virginia, 23666"/>
    <x v="0"/>
    <x v="0"/>
    <s v="South - Furniture"/>
    <s v="Furnishings"/>
    <n v="186.54"/>
    <n v="187"/>
    <n v="186.54"/>
    <n v="3"/>
    <n v="62.333333333333336"/>
    <n v="0"/>
    <n v="41.038800000000002"/>
    <n v="22.000000000000004"/>
    <n v="559.62"/>
  </r>
  <r>
    <x v="0"/>
    <x v="0"/>
    <s v="United States"/>
    <s v="Hampton"/>
    <s v="Virginia"/>
    <n v="23666"/>
    <s v="United States ,Hampton ,Virginia, 23666"/>
    <x v="0"/>
    <x v="1"/>
    <s v="South - Office Supplies"/>
    <s v="Art"/>
    <n v="265.86"/>
    <n v="266"/>
    <n v="265.86"/>
    <n v="7"/>
    <n v="38"/>
    <n v="0"/>
    <n v="79.757999999999996"/>
    <n v="30"/>
    <n v="1861.02"/>
  </r>
  <r>
    <x v="0"/>
    <x v="0"/>
    <s v="United States"/>
    <s v="Hampton"/>
    <s v="Virginia"/>
    <n v="23666"/>
    <s v="United States ,Hampton ,Virginia, 23666"/>
    <x v="0"/>
    <x v="1"/>
    <s v="South - Office Supplies"/>
    <s v="Art"/>
    <n v="27.9"/>
    <n v="28"/>
    <n v="27.9"/>
    <n v="5"/>
    <n v="5.6"/>
    <n v="0"/>
    <n v="6.9749999999999996"/>
    <n v="25"/>
    <n v="139.5"/>
  </r>
  <r>
    <x v="1"/>
    <x v="1"/>
    <s v="United States"/>
    <s v="Las Vegas"/>
    <s v="Nevada"/>
    <n v="89115"/>
    <s v="United States ,Las Vegas ,Nevada, 89115"/>
    <x v="1"/>
    <x v="1"/>
    <s v="West - Office Supplies"/>
    <s v="Appliances"/>
    <n v="31.08"/>
    <n v="31"/>
    <n v="31.08"/>
    <n v="4"/>
    <n v="7.75"/>
    <n v="0"/>
    <n v="8.3916000000000004"/>
    <n v="27"/>
    <n v="124.32"/>
  </r>
  <r>
    <x v="0"/>
    <x v="1"/>
    <s v="United States"/>
    <s v="Rockford"/>
    <s v="Illinois"/>
    <n v="61107"/>
    <s v="United States ,Rockford ,Illinois, 61107"/>
    <x v="2"/>
    <x v="1"/>
    <s v="Central - Office Supplies"/>
    <s v="Binders"/>
    <n v="13.84"/>
    <n v="14"/>
    <n v="2.7679999999999989"/>
    <n v="4"/>
    <n v="3.5"/>
    <n v="0.8"/>
    <n v="-22.143999999999998"/>
    <n v="-160"/>
    <n v="11.071999999999996"/>
  </r>
  <r>
    <x v="0"/>
    <x v="1"/>
    <s v="United States"/>
    <s v="Rockford"/>
    <s v="Illinois"/>
    <n v="61107"/>
    <s v="United States ,Rockford ,Illinois, 61107"/>
    <x v="2"/>
    <x v="1"/>
    <s v="Central - Office Supplies"/>
    <s v="Paper"/>
    <n v="175.87200000000001"/>
    <n v="176"/>
    <n v="140.69760000000002"/>
    <n v="4"/>
    <n v="44"/>
    <n v="0.2"/>
    <n v="63.753599999999999"/>
    <n v="36.25"/>
    <n v="562.79040000000009"/>
  </r>
  <r>
    <x v="1"/>
    <x v="2"/>
    <s v="United States"/>
    <s v="Laguna Niguel"/>
    <s v="California"/>
    <n v="92677"/>
    <s v="United States ,Laguna Niguel ,California, 92677"/>
    <x v="1"/>
    <x v="1"/>
    <s v="West - Office Supplies"/>
    <s v="Paper"/>
    <n v="12.96"/>
    <n v="13"/>
    <n v="12.96"/>
    <n v="2"/>
    <n v="6.5"/>
    <n v="0"/>
    <n v="6.3503999999999996"/>
    <n v="48.999999999999993"/>
    <n v="25.92"/>
  </r>
  <r>
    <x v="2"/>
    <x v="1"/>
    <s v="United States"/>
    <s v="Louisville"/>
    <s v="Kentucky"/>
    <n v="40214"/>
    <s v="United States ,Louisville ,Kentucky, 40214"/>
    <x v="0"/>
    <x v="1"/>
    <s v="South - Office Supplies"/>
    <s v="Appliances"/>
    <n v="208.44"/>
    <n v="208"/>
    <n v="208.44"/>
    <n v="3"/>
    <n v="69.333333333333329"/>
    <n v="0"/>
    <n v="62.531999999999996"/>
    <n v="30"/>
    <n v="625.31999999999994"/>
  </r>
  <r>
    <x v="2"/>
    <x v="1"/>
    <s v="United States"/>
    <s v="Louisville"/>
    <s v="Kentucky"/>
    <n v="40214"/>
    <s v="United States ,Louisville ,Kentucky, 40214"/>
    <x v="0"/>
    <x v="1"/>
    <s v="South - Office Supplies"/>
    <s v="Supplies"/>
    <n v="25.76"/>
    <n v="26"/>
    <n v="25.76"/>
    <n v="2"/>
    <n v="13"/>
    <n v="0"/>
    <n v="0.77280000000000004"/>
    <n v="3"/>
    <n v="51.52"/>
  </r>
  <r>
    <x v="1"/>
    <x v="2"/>
    <s v="United States"/>
    <s v="Normal"/>
    <s v="Illinois"/>
    <n v="61761"/>
    <s v="United States ,Normal ,Illinois, 61761"/>
    <x v="2"/>
    <x v="0"/>
    <s v="Central - Furniture"/>
    <s v="Chairs"/>
    <n v="366.74400000000003"/>
    <n v="367"/>
    <n v="256.72080000000005"/>
    <n v="4"/>
    <n v="91.75"/>
    <n v="0.3"/>
    <n v="-110.0232"/>
    <n v="-30"/>
    <n v="1026.8832000000002"/>
  </r>
  <r>
    <x v="0"/>
    <x v="1"/>
    <s v="United States"/>
    <s v="Los Angeles"/>
    <s v="California"/>
    <n v="90045"/>
    <s v="United States ,Los Angeles ,California, 90045"/>
    <x v="1"/>
    <x v="0"/>
    <s v="West - Furniture"/>
    <s v="Furnishings"/>
    <n v="289.24"/>
    <n v="289"/>
    <n v="289.24"/>
    <n v="7"/>
    <n v="41.285714285714285"/>
    <n v="0"/>
    <n v="26.031600000000001"/>
    <n v="9"/>
    <n v="2024.68"/>
  </r>
  <r>
    <x v="0"/>
    <x v="1"/>
    <s v="United States"/>
    <s v="Los Angeles"/>
    <s v="California"/>
    <n v="90045"/>
    <s v="United States ,Los Angeles ,California, 90045"/>
    <x v="1"/>
    <x v="1"/>
    <s v="West - Office Supplies"/>
    <s v="Binders"/>
    <n v="69.456000000000003"/>
    <n v="69"/>
    <n v="55.564800000000005"/>
    <n v="2"/>
    <n v="34.5"/>
    <n v="0.2"/>
    <n v="22.5732"/>
    <n v="32.5"/>
    <n v="111.12960000000001"/>
  </r>
  <r>
    <x v="1"/>
    <x v="1"/>
    <s v="United States"/>
    <s v="Port Arthur"/>
    <s v="Texas"/>
    <n v="77642"/>
    <s v="United States ,Port Arthur ,Texas, 77642"/>
    <x v="2"/>
    <x v="1"/>
    <s v="Central - Office Supplies"/>
    <s v="Paper"/>
    <n v="5.1840000000000002"/>
    <n v="5"/>
    <n v="4.1471999999999998"/>
    <n v="1"/>
    <n v="5"/>
    <n v="0.2"/>
    <n v="1.8144"/>
    <n v="35"/>
    <n v="4.1471999999999998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205.16399999999999"/>
    <n v="205"/>
    <n v="184.64759999999998"/>
    <n v="2"/>
    <n v="102.5"/>
    <n v="0.1"/>
    <n v="13.6776"/>
    <n v="6.666666666666667"/>
    <n v="369.29519999999997"/>
  </r>
  <r>
    <x v="1"/>
    <x v="1"/>
    <s v="United States"/>
    <s v="Chicago"/>
    <s v="Illinois"/>
    <n v="60623"/>
    <s v="United States ,Chicago ,Illinois, 60623"/>
    <x v="2"/>
    <x v="0"/>
    <s v="Central - Furniture"/>
    <s v="Furnishings"/>
    <n v="8.5440000000000005"/>
    <n v="9"/>
    <n v="3.4176000000000002"/>
    <n v="2"/>
    <n v="4.5"/>
    <n v="0.6"/>
    <n v="-7.476"/>
    <n v="-87.5"/>
    <n v="6.8352000000000004"/>
  </r>
  <r>
    <x v="1"/>
    <x v="1"/>
    <s v="United States"/>
    <s v="Springfield"/>
    <s v="Ohio"/>
    <n v="45503"/>
    <s v="United States ,Springfield ,Ohio, 45503"/>
    <x v="3"/>
    <x v="1"/>
    <s v="East - Office Supplies"/>
    <s v="Binders"/>
    <n v="12.827999999999999"/>
    <n v="13"/>
    <n v="3.8483999999999998"/>
    <n v="2"/>
    <n v="6.5"/>
    <n v="0.7"/>
    <n v="-8.9795999999999996"/>
    <n v="-70"/>
    <n v="7.6967999999999996"/>
  </r>
  <r>
    <x v="1"/>
    <x v="1"/>
    <s v="United States"/>
    <s v="Springfield"/>
    <s v="Ohio"/>
    <n v="45503"/>
    <s v="United States ,Springfield ,Ohio, 45503"/>
    <x v="3"/>
    <x v="0"/>
    <s v="East - Furniture"/>
    <s v="Chairs"/>
    <n v="598.45799999999997"/>
    <n v="598"/>
    <n v="418.92059999999998"/>
    <n v="3"/>
    <n v="199.33333333333334"/>
    <n v="0.3"/>
    <n v="-42.747"/>
    <n v="-7.1428571428571441"/>
    <n v="1256.7618"/>
  </r>
  <r>
    <x v="1"/>
    <x v="1"/>
    <s v="United States"/>
    <s v="Springfield"/>
    <s v="Ohio"/>
    <n v="45503"/>
    <s v="United States ,Springfield ,Ohio, 45503"/>
    <x v="3"/>
    <x v="0"/>
    <s v="East - Furniture"/>
    <s v="Furnishings"/>
    <n v="25.984000000000002"/>
    <n v="26"/>
    <n v="20.787200000000002"/>
    <n v="1"/>
    <n v="26"/>
    <n v="0.2"/>
    <n v="-3.8976000000000002"/>
    <n v="-15"/>
    <n v="20.787200000000002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17.96"/>
    <n v="18"/>
    <n v="14.368"/>
    <n v="5"/>
    <n v="3.6"/>
    <n v="0.2"/>
    <n v="5.8369999999999997"/>
    <n v="32.499999999999993"/>
    <n v="71.84"/>
  </r>
  <r>
    <x v="1"/>
    <x v="0"/>
    <s v="United States"/>
    <s v="New York City"/>
    <s v="New York"/>
    <n v="10035"/>
    <s v="United States ,New York City ,New York, 10035"/>
    <x v="3"/>
    <x v="1"/>
    <s v="East - Office Supplies"/>
    <s v="Supplies"/>
    <n v="5.04"/>
    <n v="5"/>
    <n v="5.04"/>
    <n v="2"/>
    <n v="2.5"/>
    <n v="0"/>
    <n v="0.1512"/>
    <n v="3"/>
    <n v="10.08"/>
  </r>
  <r>
    <x v="1"/>
    <x v="0"/>
    <s v="United States"/>
    <s v="New York City"/>
    <s v="New York"/>
    <n v="10035"/>
    <s v="United States ,New York City ,New York, 10035"/>
    <x v="3"/>
    <x v="1"/>
    <s v="East - Office Supplies"/>
    <s v="Appliances"/>
    <n v="208.16"/>
    <n v="208"/>
    <n v="208.16"/>
    <n v="1"/>
    <n v="208"/>
    <n v="0"/>
    <n v="56.203200000000002"/>
    <n v="27"/>
    <n v="208.16"/>
  </r>
  <r>
    <x v="0"/>
    <x v="2"/>
    <s v="United States"/>
    <s v="Salinas"/>
    <s v="California"/>
    <n v="93905"/>
    <s v="United States ,Salinas ,California, 93905"/>
    <x v="1"/>
    <x v="0"/>
    <s v="West - Furniture"/>
    <s v="Bookcases"/>
    <n v="148.25700000000001"/>
    <n v="148"/>
    <n v="126.01845"/>
    <n v="3"/>
    <n v="49.333333333333336"/>
    <n v="0.15"/>
    <n v="15.697800000000001"/>
    <n v="10.588235294117647"/>
    <n v="378.05534999999998"/>
  </r>
  <r>
    <x v="0"/>
    <x v="1"/>
    <s v="United States"/>
    <s v="Richmond"/>
    <s v="Kentucky"/>
    <n v="40475"/>
    <s v="United States ,Richmond ,Kentucky, 40475"/>
    <x v="0"/>
    <x v="1"/>
    <s v="South - Office Supplies"/>
    <s v="Appliances"/>
    <n v="146.76"/>
    <n v="147"/>
    <n v="146.76"/>
    <n v="3"/>
    <n v="49"/>
    <n v="0"/>
    <n v="38.157600000000002"/>
    <n v="26"/>
    <n v="440.28"/>
  </r>
  <r>
    <x v="0"/>
    <x v="1"/>
    <s v="United States"/>
    <s v="Richmond"/>
    <s v="Kentucky"/>
    <n v="40475"/>
    <s v="United States ,Richmond ,Kentucky, 40475"/>
    <x v="0"/>
    <x v="2"/>
    <s v="South - Technology"/>
    <s v="Accessories"/>
    <n v="32.96"/>
    <n v="33"/>
    <n v="32.96"/>
    <n v="2"/>
    <n v="16.5"/>
    <n v="0"/>
    <n v="14.172800000000001"/>
    <n v="43"/>
    <n v="65.92"/>
  </r>
  <r>
    <x v="0"/>
    <x v="1"/>
    <s v="United States"/>
    <s v="Richmond"/>
    <s v="Kentucky"/>
    <n v="40475"/>
    <s v="United States ,Richmond ,Kentucky, 40475"/>
    <x v="0"/>
    <x v="2"/>
    <s v="South - Technology"/>
    <s v="Phones"/>
    <n v="587.97"/>
    <n v="588"/>
    <n v="587.97"/>
    <n v="3"/>
    <n v="196"/>
    <n v="0"/>
    <n v="164.63159999999999"/>
    <n v="27.999999999999996"/>
    <n v="1763.91"/>
  </r>
  <r>
    <x v="0"/>
    <x v="1"/>
    <s v="United States"/>
    <s v="Richmond"/>
    <s v="Kentucky"/>
    <n v="40475"/>
    <s v="United States ,Richmond ,Kentucky, 40475"/>
    <x v="0"/>
    <x v="1"/>
    <s v="South - Office Supplies"/>
    <s v="Paper"/>
    <n v="14.94"/>
    <n v="15"/>
    <n v="14.94"/>
    <n v="3"/>
    <n v="5"/>
    <n v="0"/>
    <n v="7.0217999999999998"/>
    <n v="47"/>
    <n v="44.82"/>
  </r>
  <r>
    <x v="0"/>
    <x v="0"/>
    <s v="United States"/>
    <s v="New York City"/>
    <s v="New York"/>
    <n v="10035"/>
    <s v="United States ,New York City ,New York, 10035"/>
    <x v="3"/>
    <x v="1"/>
    <s v="East - Office Supplies"/>
    <s v="Labels"/>
    <n v="25.83"/>
    <n v="26"/>
    <n v="25.83"/>
    <n v="7"/>
    <n v="3.7142857142857144"/>
    <n v="0"/>
    <n v="12.1401"/>
    <n v="47"/>
    <n v="180.81"/>
  </r>
  <r>
    <x v="1"/>
    <x v="0"/>
    <s v="United States"/>
    <s v="Denver"/>
    <s v="Colorado"/>
    <n v="80219"/>
    <s v="United States ,Denver ,Colorado, 80219"/>
    <x v="1"/>
    <x v="1"/>
    <s v="West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Denver"/>
    <s v="Colorado"/>
    <n v="80219"/>
    <s v="United States ,Denver ,Colorado, 80219"/>
    <x v="1"/>
    <x v="1"/>
    <s v="West - Office Supplies"/>
    <s v="Supplies"/>
    <n v="6.8"/>
    <n v="7"/>
    <n v="5.4399999999999995"/>
    <n v="1"/>
    <n v="7"/>
    <n v="0.2"/>
    <n v="0.51"/>
    <n v="7.5"/>
    <n v="5.4399999999999995"/>
  </r>
  <r>
    <x v="1"/>
    <x v="0"/>
    <s v="United States"/>
    <s v="Denver"/>
    <s v="Colorado"/>
    <n v="80219"/>
    <s v="United States ,Denver ,Colorado, 80219"/>
    <x v="1"/>
    <x v="0"/>
    <s v="West - Furniture"/>
    <s v="Furnishings"/>
    <n v="4.2240000000000002"/>
    <n v="4"/>
    <n v="3.3792"/>
    <n v="3"/>
    <n v="1.3333333333333333"/>
    <n v="0.2"/>
    <n v="1.2672000000000001"/>
    <n v="30"/>
    <n v="10.137599999999999"/>
  </r>
  <r>
    <x v="1"/>
    <x v="0"/>
    <s v="United States"/>
    <s v="Denver"/>
    <s v="Colorado"/>
    <n v="80219"/>
    <s v="United States ,Denver ,Colorado, 80219"/>
    <x v="1"/>
    <x v="2"/>
    <s v="West - Technology"/>
    <s v="Phones"/>
    <n v="143.63999999999999"/>
    <n v="144"/>
    <n v="114.91199999999999"/>
    <n v="9"/>
    <n v="16"/>
    <n v="0.2"/>
    <n v="10.773"/>
    <n v="7.5000000000000009"/>
    <n v="1034.2079999999999"/>
  </r>
  <r>
    <x v="1"/>
    <x v="0"/>
    <s v="United States"/>
    <s v="Denver"/>
    <s v="Colorado"/>
    <n v="80219"/>
    <s v="United States ,Denver ,Colorado, 80219"/>
    <x v="1"/>
    <x v="1"/>
    <s v="West - Office Supplies"/>
    <s v="Paper"/>
    <n v="31.103999999999999"/>
    <n v="31"/>
    <n v="24.883199999999999"/>
    <n v="6"/>
    <n v="5.166666666666667"/>
    <n v="0.2"/>
    <n v="10.8864"/>
    <n v="35"/>
    <n v="149.29919999999998"/>
  </r>
  <r>
    <x v="1"/>
    <x v="0"/>
    <s v="United States"/>
    <s v="Denver"/>
    <s v="Colorado"/>
    <n v="80219"/>
    <s v="United States ,Denver ,Colorado, 80219"/>
    <x v="1"/>
    <x v="1"/>
    <s v="West - Office Supplies"/>
    <s v="Paper"/>
    <n v="223.05600000000001"/>
    <n v="223"/>
    <n v="178.44480000000001"/>
    <n v="9"/>
    <n v="24.777777777777779"/>
    <n v="0.2"/>
    <n v="69.704999999999998"/>
    <n v="31.25"/>
    <n v="1606.0032000000001"/>
  </r>
  <r>
    <x v="1"/>
    <x v="1"/>
    <s v="United States"/>
    <s v="New York City"/>
    <s v="New York"/>
    <n v="10024"/>
    <s v="United States ,New York City ,New York, 10024"/>
    <x v="3"/>
    <x v="2"/>
    <s v="East - Technology"/>
    <s v="Phones"/>
    <n v="227.46"/>
    <n v="227"/>
    <n v="227.46"/>
    <n v="6"/>
    <n v="37.833333333333336"/>
    <n v="0"/>
    <n v="65.963399999999993"/>
    <n v="28.999999999999996"/>
    <n v="1364.76"/>
  </r>
  <r>
    <x v="1"/>
    <x v="1"/>
    <s v="United States"/>
    <s v="New York City"/>
    <s v="New York"/>
    <n v="10024"/>
    <s v="United States ,New York City ,New York, 10024"/>
    <x v="3"/>
    <x v="1"/>
    <s v="East - Office Supplies"/>
    <s v="Binders"/>
    <n v="46.24"/>
    <n v="46"/>
    <n v="36.992000000000004"/>
    <n v="4"/>
    <n v="11.5"/>
    <n v="0.2"/>
    <n v="15.606"/>
    <n v="33.75"/>
    <n v="147.96800000000002"/>
  </r>
  <r>
    <x v="1"/>
    <x v="0"/>
    <s v="United States"/>
    <s v="New York City"/>
    <s v="New York"/>
    <n v="10011"/>
    <s v="United States ,New York City ,New York, 10011"/>
    <x v="3"/>
    <x v="1"/>
    <s v="East - Office Supplies"/>
    <s v="Labels"/>
    <n v="5.22"/>
    <n v="5"/>
    <n v="5.22"/>
    <n v="2"/>
    <n v="2.5"/>
    <n v="0"/>
    <n v="2.4011999999999998"/>
    <n v="46"/>
    <n v="10.44"/>
  </r>
  <r>
    <x v="0"/>
    <x v="0"/>
    <s v="United States"/>
    <s v="Fremont"/>
    <s v="Nebraska"/>
    <n v="68025"/>
    <s v="United States ,Fremont ,Nebraska, 68025"/>
    <x v="2"/>
    <x v="1"/>
    <s v="Central - Office Supplies"/>
    <s v="Paper"/>
    <n v="33.9"/>
    <n v="34"/>
    <n v="33.9"/>
    <n v="5"/>
    <n v="6.8"/>
    <n v="0"/>
    <n v="15.593999999999999"/>
    <n v="46"/>
    <n v="169.5"/>
  </r>
  <r>
    <x v="1"/>
    <x v="1"/>
    <s v="United States"/>
    <s v="New York City"/>
    <s v="New York"/>
    <n v="10011"/>
    <s v="United States ,New York City ,New York, 10011"/>
    <x v="3"/>
    <x v="1"/>
    <s v="East - Office Supplies"/>
    <s v="Storage"/>
    <n v="28.14"/>
    <n v="28"/>
    <n v="28.14"/>
    <n v="3"/>
    <n v="9.3333333333333339"/>
    <n v="0"/>
    <n v="7.8792"/>
    <n v="27.999999999999996"/>
    <n v="84.42"/>
  </r>
  <r>
    <x v="1"/>
    <x v="1"/>
    <s v="United States"/>
    <s v="New York City"/>
    <s v="New York"/>
    <n v="10011"/>
    <s v="United States ,New York City ,New York, 10011"/>
    <x v="3"/>
    <x v="2"/>
    <s v="East - Technology"/>
    <s v="Accessories"/>
    <n v="36"/>
    <n v="36"/>
    <n v="36"/>
    <n v="2"/>
    <n v="18"/>
    <n v="0"/>
    <n v="6.48"/>
    <n v="18.000000000000004"/>
    <n v="72"/>
  </r>
  <r>
    <x v="1"/>
    <x v="1"/>
    <s v="United States"/>
    <s v="New York City"/>
    <s v="New York"/>
    <n v="10011"/>
    <s v="United States ,New York City ,New York, 10011"/>
    <x v="3"/>
    <x v="1"/>
    <s v="East - Office Supplies"/>
    <s v="Art"/>
    <n v="92.94"/>
    <n v="93"/>
    <n v="92.94"/>
    <n v="3"/>
    <n v="31"/>
    <n v="0"/>
    <n v="25.093800000000002"/>
    <n v="27"/>
    <n v="278.82"/>
  </r>
  <r>
    <x v="1"/>
    <x v="1"/>
    <s v="United States"/>
    <s v="New York City"/>
    <s v="New York"/>
    <n v="10011"/>
    <s v="United States ,New York City ,New York, 10011"/>
    <x v="3"/>
    <x v="0"/>
    <s v="East - Furniture"/>
    <s v="Chairs"/>
    <n v="245.64599999999999"/>
    <n v="246"/>
    <n v="221.08139999999997"/>
    <n v="3"/>
    <n v="82"/>
    <n v="0.1"/>
    <n v="8.1882000000000001"/>
    <n v="3.3333333333333335"/>
    <n v="663.24419999999986"/>
  </r>
  <r>
    <x v="1"/>
    <x v="1"/>
    <s v="United States"/>
    <s v="New York City"/>
    <s v="New York"/>
    <n v="10011"/>
    <s v="United States ,New York City ,New York, 10011"/>
    <x v="3"/>
    <x v="1"/>
    <s v="East - Office Supplies"/>
    <s v="Binders"/>
    <n v="55.008000000000003"/>
    <n v="55"/>
    <n v="44.006399999999999"/>
    <n v="3"/>
    <n v="18.333333333333332"/>
    <n v="0.2"/>
    <n v="17.190000000000001"/>
    <n v="31.25"/>
    <n v="132.01920000000001"/>
  </r>
  <r>
    <x v="1"/>
    <x v="1"/>
    <s v="United States"/>
    <s v="New York City"/>
    <s v="New York"/>
    <n v="10011"/>
    <s v="United States ,New York City ,New York, 10011"/>
    <x v="3"/>
    <x v="1"/>
    <s v="East - Office Supplies"/>
    <s v="Binders"/>
    <n v="35.231999999999999"/>
    <n v="35"/>
    <n v="28.185600000000001"/>
    <n v="3"/>
    <n v="11.666666666666666"/>
    <n v="0.2"/>
    <n v="11.4504"/>
    <n v="32.5"/>
    <n v="84.55680000000001"/>
  </r>
  <r>
    <x v="1"/>
    <x v="1"/>
    <s v="United States"/>
    <s v="San Diego"/>
    <s v="California"/>
    <n v="92105"/>
    <s v="United States ,San Diego ,California, 92105"/>
    <x v="1"/>
    <x v="0"/>
    <s v="West - Furniture"/>
    <s v="Chairs"/>
    <n v="523.39200000000005"/>
    <n v="523"/>
    <n v="418.71360000000004"/>
    <n v="3"/>
    <n v="174.33333333333334"/>
    <n v="0.2"/>
    <n v="52.339199999999998"/>
    <n v="10"/>
    <n v="1256.1408000000001"/>
  </r>
  <r>
    <x v="0"/>
    <x v="0"/>
    <s v="United States"/>
    <s v="Lakeland"/>
    <s v="Florida"/>
    <n v="33801"/>
    <s v="United States ,Lakeland ,Florida, 33801"/>
    <x v="0"/>
    <x v="2"/>
    <s v="South - Technology"/>
    <s v="Copiers"/>
    <n v="479.98399999999998"/>
    <n v="480"/>
    <n v="383.98719999999997"/>
    <n v="2"/>
    <n v="240"/>
    <n v="0.2"/>
    <n v="89.997"/>
    <n v="18.75"/>
    <n v="767.97439999999995"/>
  </r>
  <r>
    <x v="1"/>
    <x v="0"/>
    <s v="United States"/>
    <s v="Smyrna"/>
    <s v="Georgia"/>
    <n v="30080"/>
    <s v="United States ,Smyrna ,Georgia, 30080"/>
    <x v="0"/>
    <x v="1"/>
    <s v="South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Smyrna"/>
    <s v="Georgia"/>
    <n v="30080"/>
    <s v="United States ,Smyrna ,Georgia, 30080"/>
    <x v="0"/>
    <x v="1"/>
    <s v="South - Office Supplies"/>
    <s v="Art"/>
    <n v="17.940000000000001"/>
    <n v="18"/>
    <n v="17.940000000000001"/>
    <n v="3"/>
    <n v="6"/>
    <n v="0"/>
    <n v="6.4584000000000001"/>
    <n v="36"/>
    <n v="53.820000000000007"/>
  </r>
  <r>
    <x v="1"/>
    <x v="0"/>
    <s v="United States"/>
    <s v="New York City"/>
    <s v="New York"/>
    <n v="10009"/>
    <s v="United States ,New York City ,New York, 10009"/>
    <x v="3"/>
    <x v="1"/>
    <s v="East - Office Supplies"/>
    <s v="Storage"/>
    <n v="166.72"/>
    <n v="167"/>
    <n v="166.72"/>
    <n v="2"/>
    <n v="83.5"/>
    <n v="0"/>
    <n v="41.68"/>
    <n v="25"/>
    <n v="333.44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24.815999999999999"/>
    <n v="25"/>
    <n v="19.852799999999998"/>
    <n v="3"/>
    <n v="8.3333333333333339"/>
    <n v="0.2"/>
    <n v="8.3754000000000008"/>
    <n v="33.75"/>
    <n v="59.558399999999992"/>
  </r>
  <r>
    <x v="1"/>
    <x v="0"/>
    <s v="United States"/>
    <s v="New York City"/>
    <s v="New York"/>
    <n v="10009"/>
    <s v="United States ,New York City ,New York, 10009"/>
    <x v="3"/>
    <x v="0"/>
    <s v="East - Furniture"/>
    <s v="Furnishings"/>
    <n v="124.36"/>
    <n v="124"/>
    <n v="124.36"/>
    <n v="2"/>
    <n v="62"/>
    <n v="0"/>
    <n v="27.359200000000001"/>
    <n v="22"/>
    <n v="248.72"/>
  </r>
  <r>
    <x v="1"/>
    <x v="0"/>
    <s v="United States"/>
    <s v="Philadelphia"/>
    <s v="Pennsylvania"/>
    <n v="19134"/>
    <s v="United States ,Philadelphia ,Pennsylvania, 19134"/>
    <x v="3"/>
    <x v="2"/>
    <s v="East - Technology"/>
    <s v="Copiers"/>
    <n v="599.97"/>
    <n v="600"/>
    <n v="359.98199999999997"/>
    <n v="5"/>
    <n v="120"/>
    <n v="0.4"/>
    <n v="69.996499999999997"/>
    <n v="11.666666666666666"/>
    <n v="1799.9099999999999"/>
  </r>
  <r>
    <x v="1"/>
    <x v="0"/>
    <s v="United States"/>
    <s v="Philadelphia"/>
    <s v="Pennsylvania"/>
    <n v="19134"/>
    <s v="United States ,Philadelphia ,Pennsylvania, 19134"/>
    <x v="3"/>
    <x v="0"/>
    <s v="East - Furniture"/>
    <s v="Chairs"/>
    <n v="198.744"/>
    <n v="199"/>
    <n v="139.1208"/>
    <n v="4"/>
    <n v="49.75"/>
    <n v="0.3"/>
    <n v="-14.196"/>
    <n v="-7.1428571428571423"/>
    <n v="556.48320000000001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Supplies"/>
    <n v="9.1839999999999993"/>
    <n v="9"/>
    <n v="7.3471999999999991"/>
    <n v="2"/>
    <n v="4.5"/>
    <n v="0.2"/>
    <n v="1.1479999999999999"/>
    <n v="12.5"/>
    <n v="14.694399999999998"/>
  </r>
  <r>
    <x v="1"/>
    <x v="1"/>
    <s v="United States"/>
    <s v="Dallas"/>
    <s v="Texas"/>
    <n v="75217"/>
    <s v="United States ,Dallas ,Texas, 75217"/>
    <x v="2"/>
    <x v="1"/>
    <s v="Central - Office Supplies"/>
    <s v="Paper"/>
    <n v="9.2479999999999993"/>
    <n v="9"/>
    <n v="7.3983999999999996"/>
    <n v="2"/>
    <n v="4.5"/>
    <n v="0.2"/>
    <n v="3.3523999999999998"/>
    <n v="36.25"/>
    <n v="14.796799999999999"/>
  </r>
  <r>
    <x v="1"/>
    <x v="2"/>
    <s v="United States"/>
    <s v="Concord"/>
    <s v="California"/>
    <n v="94521"/>
    <s v="United States ,Concord ,California, 94521"/>
    <x v="1"/>
    <x v="0"/>
    <s v="West - Furniture"/>
    <s v="Tables"/>
    <n v="99.591999999999999"/>
    <n v="100"/>
    <n v="79.673599999999993"/>
    <n v="1"/>
    <n v="100"/>
    <n v="0.2"/>
    <n v="2.4897999999999998"/>
    <n v="2.5"/>
    <n v="79.673599999999993"/>
  </r>
  <r>
    <x v="1"/>
    <x v="2"/>
    <s v="United States"/>
    <s v="Concord"/>
    <s v="California"/>
    <n v="94521"/>
    <s v="United States ,Concord ,California, 94521"/>
    <x v="1"/>
    <x v="2"/>
    <s v="West - Technology"/>
    <s v="Accessories"/>
    <n v="399.96"/>
    <n v="400"/>
    <n v="399.96"/>
    <n v="4"/>
    <n v="100"/>
    <n v="0"/>
    <n v="139.98599999999999"/>
    <n v="35"/>
    <n v="1599.84"/>
  </r>
  <r>
    <x v="2"/>
    <x v="0"/>
    <s v="United States"/>
    <s v="Nashville"/>
    <s v="Tennessee"/>
    <n v="37211"/>
    <s v="United States ,Nashville ,Tennessee, 37211"/>
    <x v="0"/>
    <x v="1"/>
    <s v="South - Office Supplies"/>
    <s v="Paper"/>
    <n v="15.552"/>
    <n v="16"/>
    <n v="12.441599999999999"/>
    <n v="3"/>
    <n v="5.333333333333333"/>
    <n v="0.2"/>
    <n v="5.4432"/>
    <n v="35"/>
    <n v="37.324799999999996"/>
  </r>
  <r>
    <x v="1"/>
    <x v="2"/>
    <s v="United States"/>
    <s v="Aurora"/>
    <s v="Colorado"/>
    <n v="80013"/>
    <s v="United States ,Aurora ,Colorado, 80013"/>
    <x v="1"/>
    <x v="1"/>
    <s v="West - Office Supplies"/>
    <s v="Art"/>
    <n v="14.576000000000001"/>
    <n v="15"/>
    <n v="11.6608"/>
    <n v="2"/>
    <n v="7.5"/>
    <n v="0.2"/>
    <n v="2.3685999999999998"/>
    <n v="16.249999999999996"/>
    <n v="23.3216"/>
  </r>
  <r>
    <x v="3"/>
    <x v="0"/>
    <s v="United States"/>
    <s v="Anaheim"/>
    <s v="California"/>
    <n v="92804"/>
    <s v="United States ,Anaheim ,California, 92804"/>
    <x v="1"/>
    <x v="1"/>
    <s v="West - Office Supplies"/>
    <s v="Binders"/>
    <n v="209.6"/>
    <n v="210"/>
    <n v="167.68"/>
    <n v="5"/>
    <n v="42"/>
    <n v="0.2"/>
    <n v="68.12"/>
    <n v="32.5"/>
    <n v="838.40000000000009"/>
  </r>
  <r>
    <x v="3"/>
    <x v="0"/>
    <s v="United States"/>
    <s v="Anaheim"/>
    <s v="California"/>
    <n v="92804"/>
    <s v="United States ,Anaheim ,California, 92804"/>
    <x v="1"/>
    <x v="1"/>
    <s v="West - Office Supplies"/>
    <s v="Art"/>
    <n v="23.32"/>
    <n v="23"/>
    <n v="23.32"/>
    <n v="2"/>
    <n v="11.5"/>
    <n v="0"/>
    <n v="6.0632000000000001"/>
    <n v="26"/>
    <n v="46.64"/>
  </r>
  <r>
    <x v="3"/>
    <x v="0"/>
    <s v="United States"/>
    <s v="Anaheim"/>
    <s v="California"/>
    <n v="92804"/>
    <s v="United States ,Anaheim ,California, 92804"/>
    <x v="1"/>
    <x v="1"/>
    <s v="West - Office Supplies"/>
    <s v="Paper"/>
    <n v="30.98"/>
    <n v="31"/>
    <n v="30.98"/>
    <n v="1"/>
    <n v="31"/>
    <n v="0"/>
    <n v="13.941000000000001"/>
    <n v="45"/>
    <n v="30.98"/>
  </r>
  <r>
    <x v="3"/>
    <x v="0"/>
    <s v="United States"/>
    <s v="Anaheim"/>
    <s v="California"/>
    <n v="92804"/>
    <s v="United States ,Anaheim ,California, 92804"/>
    <x v="1"/>
    <x v="2"/>
    <s v="West - Technology"/>
    <s v="Accessories"/>
    <n v="119.96"/>
    <n v="120"/>
    <n v="119.96"/>
    <n v="4"/>
    <n v="30"/>
    <n v="0"/>
    <n v="25.191600000000001"/>
    <n v="21.000000000000004"/>
    <n v="479.84"/>
  </r>
  <r>
    <x v="3"/>
    <x v="0"/>
    <s v="United States"/>
    <s v="Anaheim"/>
    <s v="California"/>
    <n v="92804"/>
    <s v="United States ,Anaheim ,California, 92804"/>
    <x v="1"/>
    <x v="0"/>
    <s v="West - Furniture"/>
    <s v="Chairs"/>
    <n v="363.92"/>
    <n v="364"/>
    <n v="291.13600000000002"/>
    <n v="5"/>
    <n v="72.8"/>
    <n v="0.2"/>
    <n v="-31.843"/>
    <n v="-8.75"/>
    <n v="1455.68"/>
  </r>
  <r>
    <x v="3"/>
    <x v="0"/>
    <s v="United States"/>
    <s v="Anaheim"/>
    <s v="California"/>
    <n v="92804"/>
    <s v="United States ,Anaheim ,California, 92804"/>
    <x v="1"/>
    <x v="1"/>
    <s v="West - Office Supplies"/>
    <s v="Binders"/>
    <n v="35.808"/>
    <n v="36"/>
    <n v="28.6464"/>
    <n v="3"/>
    <n v="12"/>
    <n v="0.2"/>
    <n v="11.19"/>
    <n v="31.25"/>
    <n v="85.9392"/>
  </r>
  <r>
    <x v="3"/>
    <x v="0"/>
    <s v="United States"/>
    <s v="Anaheim"/>
    <s v="California"/>
    <n v="92804"/>
    <s v="United States ,Anaheim ,California, 92804"/>
    <x v="1"/>
    <x v="1"/>
    <s v="West - Office Supplies"/>
    <s v="Binders"/>
    <n v="122.688"/>
    <n v="123"/>
    <n v="98.150400000000005"/>
    <n v="9"/>
    <n v="13.666666666666666"/>
    <n v="0.2"/>
    <n v="39.873600000000003"/>
    <n v="32.5"/>
    <n v="883.35360000000003"/>
  </r>
  <r>
    <x v="3"/>
    <x v="0"/>
    <s v="United States"/>
    <s v="Anaheim"/>
    <s v="California"/>
    <n v="92804"/>
    <s v="United States ,Anaheim ,California, 92804"/>
    <x v="1"/>
    <x v="0"/>
    <s v="West - Furniture"/>
    <s v="Tables"/>
    <n v="892.13599999999997"/>
    <n v="892"/>
    <n v="713.7088"/>
    <n v="7"/>
    <n v="127.42857142857143"/>
    <n v="0.2"/>
    <n v="111.517"/>
    <n v="12.5"/>
    <n v="4995.9615999999996"/>
  </r>
  <r>
    <x v="3"/>
    <x v="0"/>
    <s v="United States"/>
    <s v="Anaheim"/>
    <s v="California"/>
    <n v="92804"/>
    <s v="United States ,Anaheim ,California, 92804"/>
    <x v="1"/>
    <x v="1"/>
    <s v="West - Office Supplies"/>
    <s v="Storage"/>
    <n v="50.22"/>
    <n v="50"/>
    <n v="50.22"/>
    <n v="3"/>
    <n v="16.666666666666668"/>
    <n v="0"/>
    <n v="2.0087999999999999"/>
    <n v="4"/>
    <n v="150.66"/>
  </r>
  <r>
    <x v="3"/>
    <x v="0"/>
    <s v="United States"/>
    <s v="Anaheim"/>
    <s v="California"/>
    <n v="92804"/>
    <s v="United States ,Anaheim ,California, 92804"/>
    <x v="1"/>
    <x v="1"/>
    <s v="West - Office Supplies"/>
    <s v="Appliances"/>
    <n v="83.42"/>
    <n v="83"/>
    <n v="83.42"/>
    <n v="2"/>
    <n v="41.5"/>
    <n v="0"/>
    <n v="24.191800000000001"/>
    <n v="28.999999999999996"/>
    <n v="166.84"/>
  </r>
  <r>
    <x v="3"/>
    <x v="0"/>
    <s v="United States"/>
    <s v="Anaheim"/>
    <s v="California"/>
    <n v="92804"/>
    <s v="United States ,Anaheim ,California, 92804"/>
    <x v="1"/>
    <x v="1"/>
    <s v="West - Office Supplies"/>
    <s v="Binders"/>
    <n v="5.8719999999999999"/>
    <n v="6"/>
    <n v="4.6975999999999996"/>
    <n v="2"/>
    <n v="3"/>
    <n v="0.2"/>
    <n v="2.1286"/>
    <n v="36.25"/>
    <n v="9.3951999999999991"/>
  </r>
  <r>
    <x v="0"/>
    <x v="1"/>
    <s v="United States"/>
    <s v="Pleasant Grove"/>
    <s v="Utah"/>
    <n v="84062"/>
    <s v="United States ,Pleasant Grove ,Utah, 84062"/>
    <x v="1"/>
    <x v="1"/>
    <s v="West - Office Supplies"/>
    <s v="Binders"/>
    <n v="12.144"/>
    <n v="12"/>
    <n v="9.7151999999999994"/>
    <n v="3"/>
    <n v="4"/>
    <n v="0.2"/>
    <n v="4.0986000000000002"/>
    <n v="33.75"/>
    <n v="29.145599999999998"/>
  </r>
  <r>
    <x v="0"/>
    <x v="0"/>
    <s v="United States"/>
    <s v="Springfield"/>
    <s v="Oregon"/>
    <n v="97477"/>
    <s v="United States ,Springfield ,Oregon, 97477"/>
    <x v="1"/>
    <x v="1"/>
    <s v="West - Office Supplies"/>
    <s v="Envelopes"/>
    <n v="27.792000000000002"/>
    <n v="28"/>
    <n v="22.233600000000003"/>
    <n v="3"/>
    <n v="9.3333333333333339"/>
    <n v="0.2"/>
    <n v="10.422000000000001"/>
    <n v="37.5"/>
    <n v="66.700800000000015"/>
  </r>
  <r>
    <x v="1"/>
    <x v="2"/>
    <s v="United States"/>
    <s v="Salem"/>
    <s v="Oregon"/>
    <n v="97301"/>
    <s v="United States ,Salem ,Oregon, 97301"/>
    <x v="1"/>
    <x v="1"/>
    <s v="West - Office Supplies"/>
    <s v="Supplies"/>
    <n v="6.2080000000000002"/>
    <n v="6"/>
    <n v="4.9664000000000001"/>
    <n v="2"/>
    <n v="3"/>
    <n v="0.2"/>
    <n v="0.69840000000000002"/>
    <n v="11.25"/>
    <n v="9.9328000000000003"/>
  </r>
  <r>
    <x v="1"/>
    <x v="0"/>
    <s v="United States"/>
    <s v="Rochester"/>
    <s v="New York"/>
    <n v="14609"/>
    <s v="United States ,Rochester ,New York, 14609"/>
    <x v="3"/>
    <x v="1"/>
    <s v="East - Office Supplies"/>
    <s v="Appliances"/>
    <n v="32.67"/>
    <n v="33"/>
    <n v="32.67"/>
    <n v="3"/>
    <n v="11"/>
    <n v="0"/>
    <n v="8.4941999999999993"/>
    <n v="25.999999999999996"/>
    <n v="98.01"/>
  </r>
  <r>
    <x v="2"/>
    <x v="1"/>
    <s v="United States"/>
    <s v="Los Angeles"/>
    <s v="California"/>
    <n v="90008"/>
    <s v="United States ,Los Angeles ,California, 90008"/>
    <x v="1"/>
    <x v="1"/>
    <s v="West - Office Supplies"/>
    <s v="Storage"/>
    <n v="1261.33"/>
    <n v="1261"/>
    <n v="1261.33"/>
    <n v="7"/>
    <n v="180.14285714285714"/>
    <n v="0"/>
    <n v="327.94580000000002"/>
    <n v="26"/>
    <n v="8829.31"/>
  </r>
  <r>
    <x v="1"/>
    <x v="2"/>
    <s v="United States"/>
    <s v="Los Angeles"/>
    <s v="California"/>
    <n v="90049"/>
    <s v="United States ,Los Angeles ,California, 90049"/>
    <x v="1"/>
    <x v="1"/>
    <s v="We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1"/>
    <s v="United States"/>
    <s v="Dallas"/>
    <s v="Texas"/>
    <n v="75081"/>
    <s v="United States ,Dallas ,Texas, 75081"/>
    <x v="2"/>
    <x v="1"/>
    <s v="Central - Office Supplies"/>
    <s v="Binders"/>
    <n v="1.964"/>
    <n v="2"/>
    <n v="0.39279999999999982"/>
    <n v="2"/>
    <n v="1"/>
    <n v="0.8"/>
    <n v="-3.2406000000000001"/>
    <n v="-165"/>
    <n v="0.78559999999999963"/>
  </r>
  <r>
    <x v="1"/>
    <x v="1"/>
    <s v="United States"/>
    <s v="Dallas"/>
    <s v="Texas"/>
    <n v="75081"/>
    <s v="United States ,Dallas ,Texas, 75081"/>
    <x v="2"/>
    <x v="1"/>
    <s v="Central - Office Supplies"/>
    <s v="Paper"/>
    <n v="82.656000000000006"/>
    <n v="83"/>
    <n v="66.124800000000008"/>
    <n v="9"/>
    <n v="9.2222222222222214"/>
    <n v="0.2"/>
    <n v="30.995999999999999"/>
    <n v="37.499999999999993"/>
    <n v="595.12320000000011"/>
  </r>
  <r>
    <x v="1"/>
    <x v="0"/>
    <s v="United States"/>
    <s v="Fresno"/>
    <s v="California"/>
    <n v="93727"/>
    <s v="United States ,Fresno ,California, 93727"/>
    <x v="1"/>
    <x v="1"/>
    <s v="West - Office Supplies"/>
    <s v="Paper"/>
    <n v="5.98"/>
    <n v="6"/>
    <n v="5.98"/>
    <n v="1"/>
    <n v="6"/>
    <n v="0"/>
    <n v="2.6909999999999998"/>
    <n v="44.999999999999993"/>
    <n v="5.98"/>
  </r>
  <r>
    <x v="0"/>
    <x v="2"/>
    <s v="United States"/>
    <s v="Chicago"/>
    <s v="Illinois"/>
    <n v="60653"/>
    <s v="United States ,Chicago ,Illinois, 60653"/>
    <x v="2"/>
    <x v="1"/>
    <s v="Central - Office Supplies"/>
    <s v="Paper"/>
    <n v="9.2479999999999993"/>
    <n v="9"/>
    <n v="7.3983999999999996"/>
    <n v="2"/>
    <n v="4.5"/>
    <n v="0.2"/>
    <n v="3.3523999999999998"/>
    <n v="36.25"/>
    <n v="14.796799999999999"/>
  </r>
  <r>
    <x v="1"/>
    <x v="0"/>
    <s v="United States"/>
    <s v="Mcallen"/>
    <s v="Texas"/>
    <n v="78501"/>
    <s v="United States ,Mcallen ,Texas, 78501"/>
    <x v="2"/>
    <x v="1"/>
    <s v="Central - Office Supplies"/>
    <s v="Art"/>
    <n v="4.4480000000000004"/>
    <n v="4"/>
    <n v="3.5584000000000002"/>
    <n v="2"/>
    <n v="2"/>
    <n v="0.2"/>
    <n v="0.33360000000000001"/>
    <n v="7.5"/>
    <n v="7.1168000000000005"/>
  </r>
  <r>
    <x v="1"/>
    <x v="0"/>
    <s v="United States"/>
    <s v="Mcallen"/>
    <s v="Texas"/>
    <n v="78501"/>
    <s v="United States ,Mcallen ,Texas, 78501"/>
    <x v="2"/>
    <x v="1"/>
    <s v="Central - Office Supplies"/>
    <s v="Paper"/>
    <n v="5.1840000000000002"/>
    <n v="5"/>
    <n v="4.1471999999999998"/>
    <n v="1"/>
    <n v="5"/>
    <n v="0.2"/>
    <n v="1.8144"/>
    <n v="35"/>
    <n v="4.1471999999999998"/>
  </r>
  <r>
    <x v="1"/>
    <x v="0"/>
    <s v="United States"/>
    <s v="Mcallen"/>
    <s v="Texas"/>
    <n v="78501"/>
    <s v="United States ,Mcallen ,Texas, 78501"/>
    <x v="2"/>
    <x v="1"/>
    <s v="Central - Office Supplies"/>
    <s v="Art"/>
    <n v="175.92"/>
    <n v="176"/>
    <n v="140.73599999999999"/>
    <n v="5"/>
    <n v="35.200000000000003"/>
    <n v="0.2"/>
    <n v="15.393000000000001"/>
    <n v="8.75"/>
    <n v="703.68"/>
  </r>
  <r>
    <x v="1"/>
    <x v="0"/>
    <s v="United States"/>
    <s v="Mcallen"/>
    <s v="Texas"/>
    <n v="78501"/>
    <s v="United States ,Mcallen ,Texas, 78501"/>
    <x v="2"/>
    <x v="1"/>
    <s v="Central - Office Supplies"/>
    <s v="Binders"/>
    <n v="4.7519999999999998"/>
    <n v="5"/>
    <n v="0.95039999999999969"/>
    <n v="4"/>
    <n v="1.25"/>
    <n v="0.8"/>
    <n v="-8.3160000000000007"/>
    <n v="-175.00000000000003"/>
    <n v="3.8015999999999988"/>
  </r>
  <r>
    <x v="1"/>
    <x v="0"/>
    <s v="United States"/>
    <s v="Mcallen"/>
    <s v="Texas"/>
    <n v="78501"/>
    <s v="United States ,Mcallen ,Texas, 78501"/>
    <x v="2"/>
    <x v="1"/>
    <s v="Central - Office Supplies"/>
    <s v="Supplies"/>
    <n v="13.343999999999999"/>
    <n v="13"/>
    <n v="10.6752"/>
    <n v="2"/>
    <n v="6.5"/>
    <n v="0.2"/>
    <n v="1.0007999999999999"/>
    <n v="7.5"/>
    <n v="21.3504"/>
  </r>
  <r>
    <x v="1"/>
    <x v="0"/>
    <s v="United States"/>
    <s v="Seattle"/>
    <s v="Washington"/>
    <n v="98105"/>
    <s v="United States ,Seattle ,Washington, 98105"/>
    <x v="1"/>
    <x v="1"/>
    <s v="West - Office Supplies"/>
    <s v="Envelopes"/>
    <n v="54.9"/>
    <n v="55"/>
    <n v="54.9"/>
    <n v="5"/>
    <n v="11"/>
    <n v="0"/>
    <n v="26.901"/>
    <n v="49"/>
    <n v="274.5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Binders"/>
    <n v="22.911000000000001"/>
    <n v="23"/>
    <n v="6.8733000000000004"/>
    <n v="7"/>
    <n v="3.2857142857142856"/>
    <n v="0.7"/>
    <n v="-17.565100000000001"/>
    <n v="-76.666666666666671"/>
    <n v="48.113100000000003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Appliances"/>
    <n v="309.45600000000002"/>
    <n v="309"/>
    <n v="247.56480000000002"/>
    <n v="9"/>
    <n v="34.333333333333336"/>
    <n v="0.2"/>
    <n v="34.813800000000001"/>
    <n v="11.249999999999998"/>
    <n v="2228.0832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Art"/>
    <n v="19.456"/>
    <n v="19"/>
    <n v="15.5648"/>
    <n v="4"/>
    <n v="4.75"/>
    <n v="0.2"/>
    <n v="3.4047999999999998"/>
    <n v="17.5"/>
    <n v="62.2592"/>
  </r>
  <r>
    <x v="1"/>
    <x v="0"/>
    <s v="United States"/>
    <s v="Charlotte"/>
    <s v="North Carolina"/>
    <n v="28205"/>
    <s v="United States ,Charlotte ,North Carolina, 28205"/>
    <x v="0"/>
    <x v="0"/>
    <s v="South - Furniture"/>
    <s v="Tables"/>
    <n v="472.51799999999997"/>
    <n v="473"/>
    <n v="283.51079999999996"/>
    <n v="3"/>
    <n v="157.66666666666666"/>
    <n v="0.4"/>
    <n v="-149.63069999999999"/>
    <n v="-31.666666666666664"/>
    <n v="850.53239999999983"/>
  </r>
  <r>
    <x v="1"/>
    <x v="0"/>
    <s v="United States"/>
    <s v="Charlotte"/>
    <s v="North Carolina"/>
    <n v="28205"/>
    <s v="United States ,Charlotte ,North Carolina, 28205"/>
    <x v="0"/>
    <x v="2"/>
    <s v="South - Technology"/>
    <s v="Accessories"/>
    <n v="1012.68"/>
    <n v="1013"/>
    <n v="810.14400000000001"/>
    <n v="3"/>
    <n v="337.66666666666669"/>
    <n v="0.2"/>
    <n v="303.80399999999997"/>
    <n v="30"/>
    <n v="2430.4319999999998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Binders"/>
    <n v="17.22"/>
    <n v="17"/>
    <n v="5.1660000000000004"/>
    <n v="5"/>
    <n v="3.4"/>
    <n v="0.7"/>
    <n v="-12.628"/>
    <n v="-73.333333333333343"/>
    <n v="25.830000000000002"/>
  </r>
  <r>
    <x v="0"/>
    <x v="1"/>
    <s v="United States"/>
    <s v="Concord"/>
    <s v="California"/>
    <n v="94521"/>
    <s v="United States ,Concord ,California, 94521"/>
    <x v="1"/>
    <x v="1"/>
    <s v="West - Office Supplies"/>
    <s v="Art"/>
    <n v="3.52"/>
    <n v="4"/>
    <n v="3.52"/>
    <n v="2"/>
    <n v="2"/>
    <n v="0"/>
    <n v="1.6896"/>
    <n v="48"/>
    <n v="7.04"/>
  </r>
  <r>
    <x v="0"/>
    <x v="1"/>
    <s v="United States"/>
    <s v="Concord"/>
    <s v="California"/>
    <n v="94521"/>
    <s v="United States ,Concord ,California, 94521"/>
    <x v="1"/>
    <x v="2"/>
    <s v="West - Technology"/>
    <s v="Phones"/>
    <n v="1626.192"/>
    <n v="1626"/>
    <n v="1300.9536000000001"/>
    <n v="9"/>
    <n v="180.66666666666666"/>
    <n v="0.2"/>
    <n v="121.9644"/>
    <n v="7.5"/>
    <n v="11708.582400000001"/>
  </r>
  <r>
    <x v="2"/>
    <x v="1"/>
    <s v="United States"/>
    <s v="Chester"/>
    <s v="Pennsylvania"/>
    <n v="19013"/>
    <s v="United States ,Chester ,Pennsylvania, 19013"/>
    <x v="3"/>
    <x v="1"/>
    <s v="East - Office Supplies"/>
    <s v="Binders"/>
    <n v="8.5950000000000006"/>
    <n v="9"/>
    <n v="2.5785000000000009"/>
    <n v="5"/>
    <n v="1.8"/>
    <n v="0.7"/>
    <n v="-6.3029999999999999"/>
    <n v="-73.333333333333329"/>
    <n v="12.892500000000005"/>
  </r>
  <r>
    <x v="2"/>
    <x v="1"/>
    <s v="United States"/>
    <s v="Chester"/>
    <s v="Pennsylvania"/>
    <n v="19013"/>
    <s v="United States ,Chester ,Pennsylvania, 19013"/>
    <x v="3"/>
    <x v="1"/>
    <s v="East - Office Supplies"/>
    <s v="Supplies"/>
    <n v="190.89599999999999"/>
    <n v="191"/>
    <n v="152.71679999999998"/>
    <n v="2"/>
    <n v="95.5"/>
    <n v="0.2"/>
    <n v="-42.951599999999999"/>
    <n v="-22.5"/>
    <n v="305.43359999999996"/>
  </r>
  <r>
    <x v="0"/>
    <x v="0"/>
    <s v="United States"/>
    <s v="Los Angeles"/>
    <s v="California"/>
    <n v="90004"/>
    <s v="United States ,Los Angeles ,California, 90004"/>
    <x v="1"/>
    <x v="1"/>
    <s v="West - Office Supplies"/>
    <s v="Storage"/>
    <n v="99.87"/>
    <n v="100"/>
    <n v="99.87"/>
    <n v="3"/>
    <n v="33.333333333333336"/>
    <n v="0"/>
    <n v="23.968800000000002"/>
    <n v="24.000000000000004"/>
    <n v="299.61"/>
  </r>
  <r>
    <x v="0"/>
    <x v="0"/>
    <s v="United States"/>
    <s v="Sparks"/>
    <s v="Nevada"/>
    <n v="89431"/>
    <s v="United States ,Sparks ,Nevada, 89431"/>
    <x v="1"/>
    <x v="1"/>
    <s v="West - Office Supplies"/>
    <s v="Art"/>
    <n v="79.36"/>
    <n v="79"/>
    <n v="79.36"/>
    <n v="4"/>
    <n v="19.75"/>
    <n v="0"/>
    <n v="23.808"/>
    <n v="30"/>
    <n v="317.44"/>
  </r>
  <r>
    <x v="0"/>
    <x v="1"/>
    <s v="United States"/>
    <s v="Los Angeles"/>
    <s v="California"/>
    <n v="90032"/>
    <s v="United States ,Los Angeles ,California, 90032"/>
    <x v="1"/>
    <x v="2"/>
    <s v="West - Technology"/>
    <s v="Phones"/>
    <n v="119.96"/>
    <n v="120"/>
    <n v="95.967999999999989"/>
    <n v="1"/>
    <n v="120"/>
    <n v="0.2"/>
    <n v="7.4974999999999996"/>
    <n v="6.25"/>
    <n v="95.967999999999989"/>
  </r>
  <r>
    <x v="1"/>
    <x v="0"/>
    <s v="United States"/>
    <s v="Henderson"/>
    <s v="Kentucky"/>
    <n v="42420"/>
    <s v="United States ,Henderson ,Kentucky, 42420"/>
    <x v="0"/>
    <x v="1"/>
    <s v="South - Office Supplies"/>
    <s v="Paper"/>
    <n v="106.32"/>
    <n v="106"/>
    <n v="106.32"/>
    <n v="3"/>
    <n v="35.333333333333336"/>
    <n v="0"/>
    <n v="49.970399999999998"/>
    <n v="47"/>
    <n v="318.95999999999998"/>
  </r>
  <r>
    <x v="1"/>
    <x v="0"/>
    <s v="United States"/>
    <s v="Henderson"/>
    <s v="Kentucky"/>
    <n v="42420"/>
    <s v="United States ,Henderson ,Kentucky, 42420"/>
    <x v="0"/>
    <x v="1"/>
    <s v="South - Office Supplies"/>
    <s v="Appliances"/>
    <n v="163.44"/>
    <n v="163"/>
    <n v="163.44"/>
    <n v="3"/>
    <n v="54.333333333333336"/>
    <n v="0"/>
    <n v="45.763199999999998"/>
    <n v="27.999999999999996"/>
    <n v="490.32"/>
  </r>
  <r>
    <x v="1"/>
    <x v="0"/>
    <s v="United States"/>
    <s v="Henderson"/>
    <s v="Kentucky"/>
    <n v="42420"/>
    <s v="United States ,Henderson ,Kentucky, 42420"/>
    <x v="0"/>
    <x v="1"/>
    <s v="South - Office Supplies"/>
    <s v="Art"/>
    <n v="42.76"/>
    <n v="43"/>
    <n v="42.76"/>
    <n v="2"/>
    <n v="21.5"/>
    <n v="0"/>
    <n v="11.117599999999999"/>
    <n v="26"/>
    <n v="85.52"/>
  </r>
  <r>
    <x v="1"/>
    <x v="0"/>
    <s v="United States"/>
    <s v="Henderson"/>
    <s v="Kentucky"/>
    <n v="42420"/>
    <s v="United States ,Henderson ,Kentucky, 42420"/>
    <x v="0"/>
    <x v="1"/>
    <s v="South - Office Supplies"/>
    <s v="Paper"/>
    <n v="51.55"/>
    <n v="52"/>
    <n v="51.55"/>
    <n v="5"/>
    <n v="10.4"/>
    <n v="0"/>
    <n v="24.2285"/>
    <n v="47"/>
    <n v="257.75"/>
  </r>
  <r>
    <x v="0"/>
    <x v="0"/>
    <s v="United States"/>
    <s v="Decatur"/>
    <s v="Illinois"/>
    <n v="62521"/>
    <s v="United States ,Decatur ,Illinois, 62521"/>
    <x v="2"/>
    <x v="2"/>
    <s v="Central - Technology"/>
    <s v="Accessories"/>
    <n v="479.952"/>
    <n v="480"/>
    <n v="383.96159999999998"/>
    <n v="6"/>
    <n v="80"/>
    <n v="0.2"/>
    <n v="89.991"/>
    <n v="18.75"/>
    <n v="2303.7695999999996"/>
  </r>
  <r>
    <x v="2"/>
    <x v="0"/>
    <s v="United States"/>
    <s v="New York City"/>
    <s v="New York"/>
    <n v="10009"/>
    <s v="United States ,New York City ,New York, 10009"/>
    <x v="3"/>
    <x v="1"/>
    <s v="East - Office Supplies"/>
    <s v="Binders"/>
    <n v="146.68799999999999"/>
    <n v="147"/>
    <n v="117.35039999999999"/>
    <n v="6"/>
    <n v="24.5"/>
    <n v="0.2"/>
    <n v="55.008000000000003"/>
    <n v="37.500000000000007"/>
    <n v="704.10239999999999"/>
  </r>
  <r>
    <x v="2"/>
    <x v="0"/>
    <s v="United States"/>
    <s v="New York City"/>
    <s v="New York"/>
    <n v="10009"/>
    <s v="United States ,New York City ,New York, 10009"/>
    <x v="3"/>
    <x v="1"/>
    <s v="East - Office Supplies"/>
    <s v="Binders"/>
    <n v="276.78399999999999"/>
    <n v="277"/>
    <n v="221.4272"/>
    <n v="2"/>
    <n v="138.5"/>
    <n v="0.2"/>
    <n v="89.954800000000006"/>
    <n v="32.5"/>
    <n v="442.8544"/>
  </r>
  <r>
    <x v="2"/>
    <x v="0"/>
    <s v="United States"/>
    <s v="New York City"/>
    <s v="New York"/>
    <n v="10009"/>
    <s v="United States ,New York City ,New York, 10009"/>
    <x v="3"/>
    <x v="1"/>
    <s v="East - Office Supplies"/>
    <s v="Binders"/>
    <n v="25.32"/>
    <n v="25"/>
    <n v="20.256"/>
    <n v="5"/>
    <n v="5"/>
    <n v="0.2"/>
    <n v="9.1784999999999997"/>
    <n v="36.25"/>
    <n v="101.28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318.95999999999998"/>
    <n v="319"/>
    <n v="318.95999999999998"/>
    <n v="9"/>
    <n v="35.444444444444443"/>
    <n v="0"/>
    <n v="149.91120000000001"/>
    <n v="47"/>
    <n v="2870.64"/>
  </r>
  <r>
    <x v="0"/>
    <x v="0"/>
    <s v="United States"/>
    <s v="New York City"/>
    <s v="New York"/>
    <n v="10009"/>
    <s v="United States ,New York City ,New York, 10009"/>
    <x v="3"/>
    <x v="1"/>
    <s v="East - Office Supplies"/>
    <s v="Paper"/>
    <n v="212.64"/>
    <n v="213"/>
    <n v="212.64"/>
    <n v="6"/>
    <n v="35.5"/>
    <n v="0"/>
    <n v="99.940799999999996"/>
    <n v="47"/>
    <n v="1275.8399999999999"/>
  </r>
  <r>
    <x v="1"/>
    <x v="0"/>
    <s v="United States"/>
    <s v="Scottsdale"/>
    <s v="Arizona"/>
    <n v="85254"/>
    <s v="United States ,Scottsdale ,Arizona, 85254"/>
    <x v="1"/>
    <x v="1"/>
    <s v="West - Office Supplies"/>
    <s v="Envelopes"/>
    <n v="23.472000000000001"/>
    <n v="23"/>
    <n v="18.7776"/>
    <n v="3"/>
    <n v="7.666666666666667"/>
    <n v="0.2"/>
    <n v="8.8019999999999996"/>
    <n v="37.499999999999993"/>
    <n v="56.332799999999999"/>
  </r>
  <r>
    <x v="0"/>
    <x v="1"/>
    <s v="United States"/>
    <s v="Amarillo"/>
    <s v="Texas"/>
    <n v="79109"/>
    <s v="United States ,Amarillo ,Texas, 79109"/>
    <x v="2"/>
    <x v="1"/>
    <s v="Central - Office Supplies"/>
    <s v="Paper"/>
    <n v="19.648"/>
    <n v="20"/>
    <n v="15.718399999999999"/>
    <n v="2"/>
    <n v="10"/>
    <n v="0.2"/>
    <n v="6.6311999999999998"/>
    <n v="33.75"/>
    <n v="31.436799999999998"/>
  </r>
  <r>
    <x v="2"/>
    <x v="0"/>
    <s v="United States"/>
    <s v="Philadelphia"/>
    <s v="Pennsylvania"/>
    <n v="19140"/>
    <s v="United States ,Philadelphia ,Pennsylvania, 19140"/>
    <x v="3"/>
    <x v="1"/>
    <s v="East - Office Supplies"/>
    <s v="Binders"/>
    <n v="6.57"/>
    <n v="7"/>
    <n v="1.9710000000000001"/>
    <n v="3"/>
    <n v="2.3333333333333335"/>
    <n v="0.7"/>
    <n v="-5.0369999999999999"/>
    <n v="-76.666666666666657"/>
    <n v="5.9130000000000003"/>
  </r>
  <r>
    <x v="1"/>
    <x v="0"/>
    <s v="United States"/>
    <s v="Santa Ana"/>
    <s v="California"/>
    <n v="92704"/>
    <s v="United States ,Santa Ana ,California, 92704"/>
    <x v="1"/>
    <x v="1"/>
    <s v="West - Office Supplies"/>
    <s v="Storage"/>
    <n v="421.1"/>
    <n v="421"/>
    <n v="421.1"/>
    <n v="2"/>
    <n v="210.5"/>
    <n v="0"/>
    <n v="105.27500000000001"/>
    <n v="25"/>
    <n v="842.2"/>
  </r>
  <r>
    <x v="0"/>
    <x v="1"/>
    <s v="United States"/>
    <s v="Newark"/>
    <s v="Ohio"/>
    <n v="43055"/>
    <s v="United States ,Newark ,Ohio, 43055"/>
    <x v="3"/>
    <x v="0"/>
    <s v="East - Furniture"/>
    <s v="Chairs"/>
    <n v="760.11599999999999"/>
    <n v="760"/>
    <n v="532.08119999999997"/>
    <n v="6"/>
    <n v="126.66666666666667"/>
    <n v="0.3"/>
    <n v="-43.435200000000002"/>
    <n v="-5.7142857142857144"/>
    <n v="3192.4871999999996"/>
  </r>
  <r>
    <x v="0"/>
    <x v="1"/>
    <s v="United States"/>
    <s v="Newark"/>
    <s v="Ohio"/>
    <n v="43055"/>
    <s v="United States ,Newark ,Ohio, 43055"/>
    <x v="3"/>
    <x v="0"/>
    <s v="East - Furniture"/>
    <s v="Furnishings"/>
    <n v="38.783999999999999"/>
    <n v="39"/>
    <n v="31.027200000000001"/>
    <n v="3"/>
    <n v="13"/>
    <n v="0.2"/>
    <n v="7.2720000000000002"/>
    <n v="18.75"/>
    <n v="93.081600000000009"/>
  </r>
  <r>
    <x v="0"/>
    <x v="1"/>
    <s v="United States"/>
    <s v="Newark"/>
    <s v="Ohio"/>
    <n v="43055"/>
    <s v="United States ,Newark ,Ohio, 43055"/>
    <x v="3"/>
    <x v="2"/>
    <s v="East - Technology"/>
    <s v="Accessories"/>
    <n v="122.328"/>
    <n v="122"/>
    <n v="97.862400000000008"/>
    <n v="9"/>
    <n v="13.555555555555555"/>
    <n v="0.2"/>
    <n v="1.5290999999999999"/>
    <n v="1.25"/>
    <n v="880.76160000000004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25.98"/>
    <n v="26"/>
    <n v="25.98"/>
    <n v="2"/>
    <n v="13"/>
    <n v="0"/>
    <n v="0.77939999999999998"/>
    <n v="3"/>
    <n v="51.96"/>
  </r>
  <r>
    <x v="1"/>
    <x v="0"/>
    <s v="United States"/>
    <s v="New York City"/>
    <s v="New York"/>
    <n v="10035"/>
    <s v="United States ,New York City ,New York, 10035"/>
    <x v="3"/>
    <x v="1"/>
    <s v="East - Office Supplies"/>
    <s v="Art"/>
    <n v="3.28"/>
    <n v="3"/>
    <n v="3.28"/>
    <n v="2"/>
    <n v="1.5"/>
    <n v="0"/>
    <n v="1.476"/>
    <n v="45"/>
    <n v="6.56"/>
  </r>
  <r>
    <x v="1"/>
    <x v="0"/>
    <s v="United States"/>
    <s v="New York City"/>
    <s v="New York"/>
    <n v="10035"/>
    <s v="United States ,New York City ,New York, 10035"/>
    <x v="3"/>
    <x v="1"/>
    <s v="East - Office Supplies"/>
    <s v="Storage"/>
    <n v="459.88"/>
    <n v="460"/>
    <n v="459.88"/>
    <n v="4"/>
    <n v="115"/>
    <n v="0"/>
    <n v="13.7964"/>
    <n v="3.0000000000000004"/>
    <n v="1839.52"/>
  </r>
  <r>
    <x v="1"/>
    <x v="0"/>
    <s v="United States"/>
    <s v="New York City"/>
    <s v="New York"/>
    <n v="10035"/>
    <s v="United States ,New York City ,New York, 10035"/>
    <x v="3"/>
    <x v="1"/>
    <s v="East - Office Supplies"/>
    <s v="Supplies"/>
    <n v="7.76"/>
    <n v="8"/>
    <n v="7.76"/>
    <n v="2"/>
    <n v="4"/>
    <n v="0"/>
    <n v="2.2504"/>
    <n v="28.999999999999996"/>
    <n v="15.52"/>
  </r>
  <r>
    <x v="1"/>
    <x v="0"/>
    <s v="United States"/>
    <s v="New York City"/>
    <s v="New York"/>
    <n v="10035"/>
    <s v="United States ,New York City ,New York, 10035"/>
    <x v="3"/>
    <x v="1"/>
    <s v="East - Office Supplies"/>
    <s v="Art"/>
    <n v="71.959999999999994"/>
    <n v="72"/>
    <n v="71.959999999999994"/>
    <n v="2"/>
    <n v="36"/>
    <n v="0"/>
    <n v="17.989999999999998"/>
    <n v="25"/>
    <n v="143.91999999999999"/>
  </r>
  <r>
    <x v="1"/>
    <x v="0"/>
    <s v="United States"/>
    <s v="New York City"/>
    <s v="New York"/>
    <n v="10035"/>
    <s v="United States ,New York City ,New York, 10035"/>
    <x v="3"/>
    <x v="1"/>
    <s v="East - Office Supplies"/>
    <s v="Supplies"/>
    <n v="54.9"/>
    <n v="55"/>
    <n v="54.9"/>
    <n v="5"/>
    <n v="11"/>
    <n v="0"/>
    <n v="15.372"/>
    <n v="28.000000000000004"/>
    <n v="274.5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9.2799999999999994"/>
    <n v="9"/>
    <n v="7.4239999999999995"/>
    <n v="2"/>
    <n v="4.5"/>
    <n v="0.2"/>
    <n v="3.2480000000000002"/>
    <n v="35"/>
    <n v="14.847999999999999"/>
  </r>
  <r>
    <x v="2"/>
    <x v="1"/>
    <s v="United States"/>
    <s v="Henderson"/>
    <s v="Nevada"/>
    <n v="89015"/>
    <s v="United States ,Henderson ,Nevada, 89015"/>
    <x v="1"/>
    <x v="0"/>
    <s v="West - Furniture"/>
    <s v="Tables"/>
    <n v="1685.88"/>
    <n v="1686"/>
    <n v="1685.88"/>
    <n v="6"/>
    <n v="281"/>
    <n v="0"/>
    <n v="320.31720000000001"/>
    <n v="19"/>
    <n v="10115.280000000001"/>
  </r>
  <r>
    <x v="2"/>
    <x v="1"/>
    <s v="United States"/>
    <s v="Henderson"/>
    <s v="Nevada"/>
    <n v="89015"/>
    <s v="United States ,Henderson ,Nevada, 89015"/>
    <x v="1"/>
    <x v="1"/>
    <s v="West - Office Supplies"/>
    <s v="Binders"/>
    <n v="5.7279999999999998"/>
    <n v="6"/>
    <n v="4.5823999999999998"/>
    <n v="2"/>
    <n v="3"/>
    <n v="0.2"/>
    <n v="2.0047999999999999"/>
    <n v="35"/>
    <n v="9.1647999999999996"/>
  </r>
  <r>
    <x v="0"/>
    <x v="0"/>
    <s v="United States"/>
    <s v="Seattle"/>
    <s v="Washington"/>
    <n v="98103"/>
    <s v="United States ,Seattle ,Washington, 98103"/>
    <x v="1"/>
    <x v="1"/>
    <s v="West - Office Supplies"/>
    <s v="Paper"/>
    <n v="61.96"/>
    <n v="62"/>
    <n v="61.96"/>
    <n v="2"/>
    <n v="31"/>
    <n v="0"/>
    <n v="27.882000000000001"/>
    <n v="45"/>
    <n v="123.92"/>
  </r>
  <r>
    <x v="0"/>
    <x v="0"/>
    <s v="United States"/>
    <s v="Seattle"/>
    <s v="Washington"/>
    <n v="98103"/>
    <s v="United States ,Seattle ,Washington, 98103"/>
    <x v="1"/>
    <x v="1"/>
    <s v="West - Office Supplies"/>
    <s v="Binders"/>
    <n v="1.3440000000000001"/>
    <n v="1"/>
    <n v="1.0752000000000002"/>
    <n v="1"/>
    <n v="1"/>
    <n v="0.2"/>
    <n v="0.47039999999999998"/>
    <n v="35"/>
    <n v="1.0752000000000002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17.940000000000001"/>
    <n v="18"/>
    <n v="17.940000000000001"/>
    <n v="3"/>
    <n v="6"/>
    <n v="0"/>
    <n v="8.7905999999999995"/>
    <n v="48.999999999999993"/>
    <n v="53.820000000000007"/>
  </r>
  <r>
    <x v="1"/>
    <x v="1"/>
    <s v="United States"/>
    <s v="Seattle"/>
    <s v="Washington"/>
    <n v="98103"/>
    <s v="United States ,Seattle ,Washington, 98103"/>
    <x v="1"/>
    <x v="1"/>
    <s v="West - Office Supplies"/>
    <s v="Binders"/>
    <n v="13.904"/>
    <n v="14"/>
    <n v="11.123200000000001"/>
    <n v="2"/>
    <n v="7"/>
    <n v="0.2"/>
    <n v="4.5187999999999997"/>
    <n v="32.499999999999993"/>
    <n v="22.246400000000001"/>
  </r>
  <r>
    <x v="1"/>
    <x v="1"/>
    <s v="United States"/>
    <s v="Smyrna"/>
    <s v="Tennessee"/>
    <n v="37167"/>
    <s v="United States ,Smyrna ,Tennessee, 37167"/>
    <x v="0"/>
    <x v="1"/>
    <s v="South - Office Supplies"/>
    <s v="Binders"/>
    <n v="67.194000000000003"/>
    <n v="67"/>
    <n v="20.158200000000001"/>
    <n v="1"/>
    <n v="67"/>
    <n v="0.7"/>
    <n v="-51.5154"/>
    <n v="-76.666666666666657"/>
    <n v="20.158200000000001"/>
  </r>
  <r>
    <x v="1"/>
    <x v="0"/>
    <s v="United States"/>
    <s v="Seattle"/>
    <s v="Washington"/>
    <n v="98105"/>
    <s v="United States ,Seattle ,Washington, 98105"/>
    <x v="1"/>
    <x v="1"/>
    <s v="West - Office Supplies"/>
    <s v="Paper"/>
    <n v="41.86"/>
    <n v="42"/>
    <n v="41.86"/>
    <n v="7"/>
    <n v="6"/>
    <n v="0"/>
    <n v="18.837"/>
    <n v="45"/>
    <n v="293.02"/>
  </r>
  <r>
    <x v="1"/>
    <x v="0"/>
    <s v="United States"/>
    <s v="Seattle"/>
    <s v="Washington"/>
    <n v="98105"/>
    <s v="United States ,Seattle ,Washington, 98105"/>
    <x v="1"/>
    <x v="0"/>
    <s v="West - Furniture"/>
    <s v="Bookcases"/>
    <n v="141.96"/>
    <n v="142"/>
    <n v="141.96"/>
    <n v="2"/>
    <n v="71"/>
    <n v="0"/>
    <n v="41.168399999999998"/>
    <n v="28.999999999999996"/>
    <n v="283.92"/>
  </r>
  <r>
    <x v="1"/>
    <x v="1"/>
    <s v="United States"/>
    <s v="New York City"/>
    <s v="New York"/>
    <n v="10035"/>
    <s v="United States ,New York City ,New York, 10035"/>
    <x v="3"/>
    <x v="0"/>
    <s v="East - Furniture"/>
    <s v="Furnishings"/>
    <n v="10.02"/>
    <n v="10"/>
    <n v="10.02"/>
    <n v="3"/>
    <n v="3.3333333333333335"/>
    <n v="0"/>
    <n v="4.4088000000000003"/>
    <n v="44.000000000000007"/>
    <n v="30.06"/>
  </r>
  <r>
    <x v="1"/>
    <x v="1"/>
    <s v="United States"/>
    <s v="New York City"/>
    <s v="New York"/>
    <n v="10035"/>
    <s v="United States ,New York City ,New York, 10035"/>
    <x v="3"/>
    <x v="1"/>
    <s v="East - Office Supplies"/>
    <s v="Paper"/>
    <n v="144.12"/>
    <n v="144"/>
    <n v="144.12"/>
    <n v="3"/>
    <n v="48"/>
    <n v="0"/>
    <n v="69.177599999999998"/>
    <n v="48"/>
    <n v="432.36"/>
  </r>
  <r>
    <x v="0"/>
    <x v="0"/>
    <s v="United States"/>
    <s v="Atlanta"/>
    <s v="Georgia"/>
    <n v="30318"/>
    <s v="United States ,Atlanta ,Georgia, 30318"/>
    <x v="0"/>
    <x v="1"/>
    <s v="South - Office Supplies"/>
    <s v="Paper"/>
    <n v="17.940000000000001"/>
    <n v="18"/>
    <n v="17.940000000000001"/>
    <n v="3"/>
    <n v="6"/>
    <n v="0"/>
    <n v="8.7905999999999995"/>
    <n v="48.999999999999993"/>
    <n v="53.820000000000007"/>
  </r>
  <r>
    <x v="0"/>
    <x v="0"/>
    <s v="United States"/>
    <s v="Atlanta"/>
    <s v="Georgia"/>
    <n v="30318"/>
    <s v="United States ,Atlanta ,Georgia, 30318"/>
    <x v="0"/>
    <x v="1"/>
    <s v="South - Office Supplies"/>
    <s v="Art"/>
    <n v="13.89"/>
    <n v="14"/>
    <n v="13.89"/>
    <n v="3"/>
    <n v="4.666666666666667"/>
    <n v="0"/>
    <n v="4.5837000000000003"/>
    <n v="33"/>
    <n v="41.67"/>
  </r>
  <r>
    <x v="1"/>
    <x v="0"/>
    <s v="United States"/>
    <s v="Newark"/>
    <s v="Delaware"/>
    <n v="19711"/>
    <s v="United States ,Newark ,Delaware, 19711"/>
    <x v="3"/>
    <x v="1"/>
    <s v="East - Office Supplies"/>
    <s v="Paper"/>
    <n v="16.45"/>
    <n v="16"/>
    <n v="16.45"/>
    <n v="5"/>
    <n v="3.2"/>
    <n v="0"/>
    <n v="7.5670000000000002"/>
    <n v="46"/>
    <n v="82.25"/>
  </r>
  <r>
    <x v="1"/>
    <x v="0"/>
    <s v="United States"/>
    <s v="Newark"/>
    <s v="Delaware"/>
    <n v="19711"/>
    <s v="United States ,Newark ,Delaware, 19711"/>
    <x v="3"/>
    <x v="0"/>
    <s v="East - Furniture"/>
    <s v="Furnishings"/>
    <n v="19.920000000000002"/>
    <n v="20"/>
    <n v="19.920000000000002"/>
    <n v="4"/>
    <n v="5"/>
    <n v="0"/>
    <n v="6.5735999999999999"/>
    <n v="32.999999999999993"/>
    <n v="79.680000000000007"/>
  </r>
  <r>
    <x v="1"/>
    <x v="0"/>
    <s v="United States"/>
    <s v="Nashville"/>
    <s v="Tennessee"/>
    <n v="37211"/>
    <s v="United States ,Nashville ,Tennessee, 37211"/>
    <x v="0"/>
    <x v="2"/>
    <s v="South - Technology"/>
    <s v="Accessories"/>
    <n v="35.167999999999999"/>
    <n v="35"/>
    <n v="28.134399999999999"/>
    <n v="4"/>
    <n v="8.75"/>
    <n v="0.2"/>
    <n v="8.3523999999999994"/>
    <n v="23.75"/>
    <n v="112.5376"/>
  </r>
  <r>
    <x v="1"/>
    <x v="0"/>
    <s v="United States"/>
    <s v="Nashville"/>
    <s v="Tennessee"/>
    <n v="37211"/>
    <s v="United States ,Nashville ,Tennessee, 37211"/>
    <x v="0"/>
    <x v="1"/>
    <s v="South - Office Supplies"/>
    <s v="Paper"/>
    <n v="123.08799999999999"/>
    <n v="123"/>
    <n v="98.470399999999998"/>
    <n v="7"/>
    <n v="17.571428571428573"/>
    <n v="0.2"/>
    <n v="40.003599999999999"/>
    <n v="32.5"/>
    <n v="689.29279999999994"/>
  </r>
  <r>
    <x v="1"/>
    <x v="2"/>
    <s v="United States"/>
    <s v="Richmond"/>
    <s v="Indiana"/>
    <n v="47374"/>
    <s v="United States ,Richmond ,Indiana, 47374"/>
    <x v="2"/>
    <x v="0"/>
    <s v="Central - Furniture"/>
    <s v="Tables"/>
    <n v="257.94"/>
    <n v="258"/>
    <n v="257.94"/>
    <n v="3"/>
    <n v="86"/>
    <n v="0"/>
    <n v="67.064400000000006"/>
    <n v="26"/>
    <n v="773.81999999999994"/>
  </r>
  <r>
    <x v="1"/>
    <x v="2"/>
    <s v="United States"/>
    <s v="Richmond"/>
    <s v="Indiana"/>
    <n v="47374"/>
    <s v="United States ,Richmond ,Indiana, 47374"/>
    <x v="2"/>
    <x v="2"/>
    <s v="Central - Technology"/>
    <s v="Phones"/>
    <n v="1879.96"/>
    <n v="1880"/>
    <n v="1879.96"/>
    <n v="4"/>
    <n v="470"/>
    <n v="0"/>
    <n v="545.1884"/>
    <n v="28.999999999999996"/>
    <n v="7519.84"/>
  </r>
  <r>
    <x v="1"/>
    <x v="2"/>
    <s v="United States"/>
    <s v="Richmond"/>
    <s v="Indiana"/>
    <n v="47374"/>
    <s v="United States ,Richmond ,Indiana, 47374"/>
    <x v="2"/>
    <x v="0"/>
    <s v="Central - Furniture"/>
    <s v="Furnishings"/>
    <n v="27.46"/>
    <n v="27"/>
    <n v="27.46"/>
    <n v="2"/>
    <n v="13.5"/>
    <n v="0"/>
    <n v="9.8856000000000002"/>
    <n v="36"/>
    <n v="54.92"/>
  </r>
  <r>
    <x v="1"/>
    <x v="2"/>
    <s v="United States"/>
    <s v="Richmond"/>
    <s v="Indiana"/>
    <n v="47374"/>
    <s v="United States ,Richmond ,Indiana, 47374"/>
    <x v="2"/>
    <x v="2"/>
    <s v="Central - Technology"/>
    <s v="Phones"/>
    <n v="89.98"/>
    <n v="90"/>
    <n v="89.98"/>
    <n v="2"/>
    <n v="45"/>
    <n v="0"/>
    <n v="43.190399999999997"/>
    <n v="47.999999999999993"/>
    <n v="179.96"/>
  </r>
  <r>
    <x v="1"/>
    <x v="2"/>
    <s v="United States"/>
    <s v="Richmond"/>
    <s v="Indiana"/>
    <n v="47374"/>
    <s v="United States ,Richmond ,Indiana, 47374"/>
    <x v="2"/>
    <x v="0"/>
    <s v="Central - Furniture"/>
    <s v="Chairs"/>
    <n v="828.6"/>
    <n v="829"/>
    <n v="828.6"/>
    <n v="3"/>
    <n v="276.33333333333331"/>
    <n v="0"/>
    <n v="240.29400000000001"/>
    <n v="28.999999999999996"/>
    <n v="2485.8000000000002"/>
  </r>
  <r>
    <x v="1"/>
    <x v="0"/>
    <s v="United States"/>
    <s v="Miami"/>
    <s v="Florida"/>
    <n v="33180"/>
    <s v="United States ,Miami ,Florida, 33180"/>
    <x v="0"/>
    <x v="1"/>
    <s v="South - Office Supplies"/>
    <s v="Binders"/>
    <n v="7.23"/>
    <n v="7"/>
    <n v="2.1690000000000005"/>
    <n v="5"/>
    <n v="1.4"/>
    <n v="0.7"/>
    <n v="-5.7839999999999998"/>
    <n v="-80"/>
    <n v="10.845000000000002"/>
  </r>
  <r>
    <x v="1"/>
    <x v="0"/>
    <s v="United States"/>
    <s v="Miami"/>
    <s v="Florida"/>
    <n v="33180"/>
    <s v="United States ,Miami ,Florida, 33180"/>
    <x v="0"/>
    <x v="1"/>
    <s v="South - Office Supplies"/>
    <s v="Storage"/>
    <n v="17.440000000000001"/>
    <n v="17"/>
    <n v="13.952000000000002"/>
    <n v="2"/>
    <n v="8.5"/>
    <n v="0.2"/>
    <n v="1.3080000000000001"/>
    <n v="7.5"/>
    <n v="27.904000000000003"/>
  </r>
  <r>
    <x v="1"/>
    <x v="0"/>
    <s v="United States"/>
    <s v="Miami"/>
    <s v="Florida"/>
    <n v="33180"/>
    <s v="United States ,Miami ,Florida, 33180"/>
    <x v="0"/>
    <x v="1"/>
    <s v="South - Office Supplies"/>
    <s v="Binders"/>
    <n v="62.88"/>
    <n v="63"/>
    <n v="18.864000000000004"/>
    <n v="4"/>
    <n v="15.75"/>
    <n v="0.7"/>
    <n v="-50.304000000000002"/>
    <n v="-80"/>
    <n v="75.456000000000017"/>
  </r>
  <r>
    <x v="1"/>
    <x v="0"/>
    <s v="United States"/>
    <s v="Miami"/>
    <s v="Florida"/>
    <n v="33180"/>
    <s v="United States ,Miami ,Florida, 33180"/>
    <x v="0"/>
    <x v="0"/>
    <s v="South - Furniture"/>
    <s v="Bookcases"/>
    <n v="290.35199999999998"/>
    <n v="290"/>
    <n v="232.28159999999997"/>
    <n v="3"/>
    <n v="96.666666666666671"/>
    <n v="0.2"/>
    <n v="-36.293999999999997"/>
    <n v="-12.5"/>
    <n v="696.84479999999985"/>
  </r>
  <r>
    <x v="3"/>
    <x v="0"/>
    <s v="United States"/>
    <s v="Saint Charles"/>
    <s v="Missouri"/>
    <n v="63301"/>
    <s v="United States ,Saint Charles ,Missouri, 63301"/>
    <x v="2"/>
    <x v="2"/>
    <s v="Central - Technology"/>
    <s v="Accessories"/>
    <n v="113.52"/>
    <n v="114"/>
    <n v="113.52"/>
    <n v="4"/>
    <n v="28.5"/>
    <n v="0"/>
    <n v="46.543199999999999"/>
    <n v="41"/>
    <n v="454.08"/>
  </r>
  <r>
    <x v="3"/>
    <x v="0"/>
    <s v="United States"/>
    <s v="Saint Charles"/>
    <s v="Missouri"/>
    <n v="63301"/>
    <s v="United States ,Saint Charles ,Missouri, 63301"/>
    <x v="2"/>
    <x v="0"/>
    <s v="Central - Furniture"/>
    <s v="Furnishings"/>
    <n v="135.30000000000001"/>
    <n v="135"/>
    <n v="135.30000000000001"/>
    <n v="5"/>
    <n v="27"/>
    <n v="0"/>
    <n v="37.884"/>
    <n v="27.999999999999996"/>
    <n v="676.5"/>
  </r>
  <r>
    <x v="1"/>
    <x v="2"/>
    <s v="United States"/>
    <s v="Virginia Beach"/>
    <s v="Virginia"/>
    <n v="23464"/>
    <s v="United States ,Virginia Beach ,Virginia, 23464"/>
    <x v="0"/>
    <x v="0"/>
    <s v="South - Furniture"/>
    <s v="Furnishings"/>
    <n v="111.15"/>
    <n v="111"/>
    <n v="111.15"/>
    <n v="5"/>
    <n v="22.2"/>
    <n v="0"/>
    <n v="48.905999999999999"/>
    <n v="43.999999999999993"/>
    <n v="555.75"/>
  </r>
  <r>
    <x v="1"/>
    <x v="2"/>
    <s v="United States"/>
    <s v="Philadelphia"/>
    <s v="Pennsylvania"/>
    <n v="19140"/>
    <s v="United States ,Philadelphia ,Pennsylvania, 19140"/>
    <x v="3"/>
    <x v="2"/>
    <s v="East - Technology"/>
    <s v="Phones"/>
    <n v="776.85"/>
    <n v="777"/>
    <n v="466.11"/>
    <n v="5"/>
    <n v="155.4"/>
    <n v="0.4"/>
    <n v="-181.26499999999999"/>
    <n v="-23.333333333333332"/>
    <n v="2330.5500000000002"/>
  </r>
  <r>
    <x v="1"/>
    <x v="2"/>
    <s v="United States"/>
    <s v="Philadelphia"/>
    <s v="Pennsylvania"/>
    <n v="19140"/>
    <s v="United States ,Philadelphia ,Pennsylvania, 19140"/>
    <x v="3"/>
    <x v="1"/>
    <s v="East - Office Supplies"/>
    <s v="Binders"/>
    <n v="12.294"/>
    <n v="12"/>
    <n v="3.6882000000000001"/>
    <n v="1"/>
    <n v="12"/>
    <n v="0.7"/>
    <n v="-8.6058000000000003"/>
    <n v="-70"/>
    <n v="3.6882000000000001"/>
  </r>
  <r>
    <x v="1"/>
    <x v="2"/>
    <s v="United States"/>
    <s v="Philadelphia"/>
    <s v="Pennsylvania"/>
    <n v="19140"/>
    <s v="United States ,Philadelphia ,Pennsylvania, 19140"/>
    <x v="3"/>
    <x v="0"/>
    <s v="East - Furniture"/>
    <s v="Tables"/>
    <n v="154.76400000000001"/>
    <n v="155"/>
    <n v="92.858400000000003"/>
    <n v="3"/>
    <n v="51.666666666666664"/>
    <n v="0.4"/>
    <n v="-46.429200000000002"/>
    <n v="-30"/>
    <n v="278.5752"/>
  </r>
  <r>
    <x v="1"/>
    <x v="2"/>
    <s v="United States"/>
    <s v="Philadelphia"/>
    <s v="Pennsylvania"/>
    <n v="19140"/>
    <s v="United States ,Philadelphia ,Pennsylvania, 19140"/>
    <x v="3"/>
    <x v="1"/>
    <s v="East - Office Supplies"/>
    <s v="Storage"/>
    <n v="43.28"/>
    <n v="43"/>
    <n v="34.624000000000002"/>
    <n v="1"/>
    <n v="43"/>
    <n v="0.2"/>
    <n v="3.246"/>
    <n v="7.5"/>
    <n v="34.624000000000002"/>
  </r>
  <r>
    <x v="1"/>
    <x v="0"/>
    <s v="United States"/>
    <s v="Long Beach"/>
    <s v="New York"/>
    <n v="11561"/>
    <s v="United States ,Long Beach ,New York, 11561"/>
    <x v="3"/>
    <x v="1"/>
    <s v="East - Office Supplies"/>
    <s v="Paper"/>
    <n v="92.94"/>
    <n v="93"/>
    <n v="92.94"/>
    <n v="3"/>
    <n v="31"/>
    <n v="0"/>
    <n v="41.823"/>
    <n v="45"/>
    <n v="278.82"/>
  </r>
  <r>
    <x v="1"/>
    <x v="0"/>
    <s v="United States"/>
    <s v="Long Beach"/>
    <s v="New York"/>
    <n v="11561"/>
    <s v="United States ,Long Beach ,New York, 11561"/>
    <x v="3"/>
    <x v="1"/>
    <s v="East - Office Supplies"/>
    <s v="Appliances"/>
    <n v="52.56"/>
    <n v="53"/>
    <n v="52.56"/>
    <n v="3"/>
    <n v="17.666666666666668"/>
    <n v="0"/>
    <n v="18.396000000000001"/>
    <n v="35"/>
    <n v="157.68"/>
  </r>
  <r>
    <x v="1"/>
    <x v="0"/>
    <s v="United States"/>
    <s v="Houston"/>
    <s v="Texas"/>
    <n v="77070"/>
    <s v="United States ,Houston ,Texas, 77070"/>
    <x v="2"/>
    <x v="2"/>
    <s v="Central - Technology"/>
    <s v="Phones"/>
    <n v="971.88"/>
    <n v="972"/>
    <n v="777.50400000000002"/>
    <n v="3"/>
    <n v="324"/>
    <n v="0.2"/>
    <n v="109.3365"/>
    <n v="11.25"/>
    <n v="2332.5120000000002"/>
  </r>
  <r>
    <x v="1"/>
    <x v="2"/>
    <s v="United States"/>
    <s v="Tuscaloosa"/>
    <s v="Alabama"/>
    <n v="35401"/>
    <s v="United States ,Tuscaloosa ,Alabama, 35401"/>
    <x v="0"/>
    <x v="0"/>
    <s v="South - Furniture"/>
    <s v="Chairs"/>
    <n v="141.96"/>
    <n v="142"/>
    <n v="141.96"/>
    <n v="2"/>
    <n v="71"/>
    <n v="0"/>
    <n v="35.49"/>
    <n v="25"/>
    <n v="283.92"/>
  </r>
  <r>
    <x v="0"/>
    <x v="0"/>
    <s v="United States"/>
    <s v="Mesa"/>
    <s v="Arizona"/>
    <n v="85204"/>
    <s v="United States ,Mesa ,Arizona, 85204"/>
    <x v="1"/>
    <x v="0"/>
    <s v="West - Furniture"/>
    <s v="Tables"/>
    <n v="182.55"/>
    <n v="183"/>
    <n v="91.275000000000006"/>
    <n v="2"/>
    <n v="91.5"/>
    <n v="0.5"/>
    <n v="-135.08699999999999"/>
    <n v="-73.999999999999986"/>
    <n v="182.55"/>
  </r>
  <r>
    <x v="1"/>
    <x v="1"/>
    <s v="United States"/>
    <s v="Jacksonville"/>
    <s v="North Carolina"/>
    <n v="28540"/>
    <s v="United States ,Jacksonville ,North Carolina, 28540"/>
    <x v="0"/>
    <x v="1"/>
    <s v="South - Office Supplies"/>
    <s v="Paper"/>
    <n v="88.768000000000001"/>
    <n v="89"/>
    <n v="71.014399999999995"/>
    <n v="2"/>
    <n v="44.5"/>
    <n v="0.2"/>
    <n v="31.0688"/>
    <n v="35"/>
    <n v="142.02879999999999"/>
  </r>
  <r>
    <x v="1"/>
    <x v="0"/>
    <s v="United States"/>
    <s v="Chicago"/>
    <s v="Illinois"/>
    <n v="60610"/>
    <s v="United States ,Chicago ,Illinois, 60610"/>
    <x v="2"/>
    <x v="1"/>
    <s v="Central - Office Supplies"/>
    <s v="Appliances"/>
    <n v="53.088000000000001"/>
    <n v="53"/>
    <n v="10.617599999999996"/>
    <n v="7"/>
    <n v="7.5714285714285712"/>
    <n v="0.8"/>
    <n v="-108.8304"/>
    <n v="-204.99999999999997"/>
    <n v="74.323199999999972"/>
  </r>
  <r>
    <x v="0"/>
    <x v="0"/>
    <s v="United States"/>
    <s v="Columbus"/>
    <s v="Georgia"/>
    <n v="31907"/>
    <s v="United States ,Columbus ,Georgia, 31907"/>
    <x v="0"/>
    <x v="0"/>
    <s v="South - Furniture"/>
    <s v="Furnishings"/>
    <n v="275.88"/>
    <n v="276"/>
    <n v="275.88"/>
    <n v="6"/>
    <n v="46"/>
    <n v="0"/>
    <n v="46.8996"/>
    <n v="17"/>
    <n v="1655.28"/>
  </r>
  <r>
    <x v="0"/>
    <x v="0"/>
    <s v="United States"/>
    <s v="Columbus"/>
    <s v="Georgia"/>
    <n v="31907"/>
    <s v="United States ,Columbus ,Georgia, 31907"/>
    <x v="0"/>
    <x v="1"/>
    <s v="South - Office Supplies"/>
    <s v="Binders"/>
    <n v="157.9"/>
    <n v="158"/>
    <n v="157.9"/>
    <n v="5"/>
    <n v="31.6"/>
    <n v="0"/>
    <n v="74.212999999999994"/>
    <n v="46.999999999999993"/>
    <n v="789.5"/>
  </r>
  <r>
    <x v="1"/>
    <x v="0"/>
    <s v="United States"/>
    <s v="Orange"/>
    <s v="New Jersey"/>
    <n v="7050"/>
    <s v="United States ,Orange ,New Jersey, 7050"/>
    <x v="3"/>
    <x v="1"/>
    <s v="East - Office Supplies"/>
    <s v="Labels"/>
    <n v="4.91"/>
    <n v="5"/>
    <n v="4.91"/>
    <n v="1"/>
    <n v="5"/>
    <n v="0"/>
    <n v="2.4058999999999999"/>
    <n v="49"/>
    <n v="4.91"/>
  </r>
  <r>
    <x v="0"/>
    <x v="0"/>
    <s v="United States"/>
    <s v="Los Angeles"/>
    <s v="California"/>
    <n v="90032"/>
    <s v="United States ,Los Angeles ,California, 90032"/>
    <x v="1"/>
    <x v="1"/>
    <s v="West - Office Supplies"/>
    <s v="Storage"/>
    <n v="87.92"/>
    <n v="88"/>
    <n v="87.92"/>
    <n v="4"/>
    <n v="22"/>
    <n v="0"/>
    <n v="0.87919999999999998"/>
    <n v="1"/>
    <n v="351.68"/>
  </r>
  <r>
    <x v="0"/>
    <x v="0"/>
    <s v="United States"/>
    <s v="Los Angeles"/>
    <s v="California"/>
    <n v="90032"/>
    <s v="United States ,Los Angeles ,California, 90032"/>
    <x v="1"/>
    <x v="1"/>
    <s v="West - Office Supplies"/>
    <s v="Paper"/>
    <n v="5.98"/>
    <n v="6"/>
    <n v="5.98"/>
    <n v="1"/>
    <n v="6"/>
    <n v="0"/>
    <n v="2.9302000000000001"/>
    <n v="49"/>
    <n v="5.98"/>
  </r>
  <r>
    <x v="0"/>
    <x v="2"/>
    <s v="United States"/>
    <s v="Chicago"/>
    <s v="Illinois"/>
    <n v="60623"/>
    <s v="United States ,Chicago ,Illinois, 60623"/>
    <x v="2"/>
    <x v="2"/>
    <s v="Central - Technology"/>
    <s v="Phones"/>
    <n v="222.38399999999999"/>
    <n v="222"/>
    <n v="177.90719999999999"/>
    <n v="2"/>
    <n v="111"/>
    <n v="0.2"/>
    <n v="16.678799999999999"/>
    <n v="7.5"/>
    <n v="355.81439999999998"/>
  </r>
  <r>
    <x v="0"/>
    <x v="2"/>
    <s v="United States"/>
    <s v="Chicago"/>
    <s v="Illinois"/>
    <n v="60623"/>
    <s v="United States ,Chicago ,Illinois, 60623"/>
    <x v="2"/>
    <x v="1"/>
    <s v="Central - Office Supplies"/>
    <s v="Fasteners"/>
    <n v="16"/>
    <n v="16"/>
    <n v="12.8"/>
    <n v="4"/>
    <n v="4"/>
    <n v="0.2"/>
    <n v="5.6"/>
    <n v="35"/>
    <n v="51.2"/>
  </r>
  <r>
    <x v="1"/>
    <x v="0"/>
    <s v="United States"/>
    <s v="Richmond"/>
    <s v="Virginia"/>
    <n v="23223"/>
    <s v="United States ,Richmond ,Virginia, 23223"/>
    <x v="0"/>
    <x v="1"/>
    <s v="South - Office Supplies"/>
    <s v="Paper"/>
    <n v="21.84"/>
    <n v="22"/>
    <n v="21.84"/>
    <n v="3"/>
    <n v="7.333333333333333"/>
    <n v="0"/>
    <n v="10.92"/>
    <n v="50"/>
    <n v="65.52"/>
  </r>
  <r>
    <x v="1"/>
    <x v="0"/>
    <s v="United States"/>
    <s v="Richmond"/>
    <s v="Virginia"/>
    <n v="23223"/>
    <s v="United States ,Richmond ,Virginia, 23223"/>
    <x v="0"/>
    <x v="1"/>
    <s v="South - Office Supplies"/>
    <s v="Binders"/>
    <n v="15.6"/>
    <n v="16"/>
    <n v="15.6"/>
    <n v="5"/>
    <n v="3.2"/>
    <n v="0"/>
    <n v="7.6440000000000001"/>
    <n v="49.000000000000007"/>
    <n v="78"/>
  </r>
  <r>
    <x v="0"/>
    <x v="1"/>
    <s v="United States"/>
    <s v="Troy"/>
    <s v="New York"/>
    <n v="12180"/>
    <s v="United States ,Troy ,New York, 12180"/>
    <x v="3"/>
    <x v="1"/>
    <s v="East - Office Supplies"/>
    <s v="Envelopes"/>
    <n v="247.84"/>
    <n v="248"/>
    <n v="247.84"/>
    <n v="8"/>
    <n v="31"/>
    <n v="0"/>
    <n v="121.44159999999999"/>
    <n v="49"/>
    <n v="1982.72"/>
  </r>
  <r>
    <x v="0"/>
    <x v="1"/>
    <s v="United States"/>
    <s v="Troy"/>
    <s v="New York"/>
    <n v="12180"/>
    <s v="United States ,Troy ,New York, 12180"/>
    <x v="3"/>
    <x v="1"/>
    <s v="East - Office Supplies"/>
    <s v="Binders"/>
    <n v="9.9120000000000008"/>
    <n v="10"/>
    <n v="7.9296000000000006"/>
    <n v="3"/>
    <n v="3.3333333333333335"/>
    <n v="0.2"/>
    <n v="3.3452999999999999"/>
    <n v="33.75"/>
    <n v="23.788800000000002"/>
  </r>
  <r>
    <x v="2"/>
    <x v="0"/>
    <s v="United States"/>
    <s v="Providence"/>
    <s v="Rhode Island"/>
    <n v="2908"/>
    <s v="United States ,Providence ,Rhode Island, 2908"/>
    <x v="3"/>
    <x v="1"/>
    <s v="East - Office Supplies"/>
    <s v="Storage"/>
    <n v="69.52"/>
    <n v="70"/>
    <n v="69.52"/>
    <n v="2"/>
    <n v="35"/>
    <n v="0"/>
    <n v="17.38"/>
    <n v="25"/>
    <n v="139.04"/>
  </r>
  <r>
    <x v="0"/>
    <x v="0"/>
    <s v="United States"/>
    <s v="San Francisco"/>
    <s v="California"/>
    <n v="94122"/>
    <s v="United States ,San Francisco ,California, 94122"/>
    <x v="1"/>
    <x v="1"/>
    <s v="West - Office Supplies"/>
    <s v="Art"/>
    <n v="11.52"/>
    <n v="12"/>
    <n v="11.52"/>
    <n v="4"/>
    <n v="3"/>
    <n v="0"/>
    <n v="3.2256"/>
    <n v="28.000000000000004"/>
    <n v="46.08"/>
  </r>
  <r>
    <x v="0"/>
    <x v="0"/>
    <s v="United States"/>
    <s v="San Francisco"/>
    <s v="California"/>
    <n v="94122"/>
    <s v="United States ,San Francisco ,California, 94122"/>
    <x v="1"/>
    <x v="0"/>
    <s v="West - Furniture"/>
    <s v="Chairs"/>
    <n v="717.72"/>
    <n v="718"/>
    <n v="574.17600000000004"/>
    <n v="3"/>
    <n v="239.33333333333334"/>
    <n v="0.2"/>
    <n v="71.772000000000006"/>
    <n v="10"/>
    <n v="1722.5280000000002"/>
  </r>
  <r>
    <x v="0"/>
    <x v="0"/>
    <s v="United States"/>
    <s v="San Francisco"/>
    <s v="California"/>
    <n v="94122"/>
    <s v="United States ,San Francisco ,California, 94122"/>
    <x v="1"/>
    <x v="1"/>
    <s v="West - Office Supplies"/>
    <s v="Storage"/>
    <n v="236.5"/>
    <n v="237"/>
    <n v="236.5"/>
    <n v="10"/>
    <n v="23.7"/>
    <n v="0"/>
    <n v="68.584999999999994"/>
    <n v="28.999999999999996"/>
    <n v="2365"/>
  </r>
  <r>
    <x v="0"/>
    <x v="0"/>
    <s v="United States"/>
    <s v="San Francisco"/>
    <s v="California"/>
    <n v="94122"/>
    <s v="United States ,San Francisco ,California, 94122"/>
    <x v="1"/>
    <x v="0"/>
    <s v="West - Furniture"/>
    <s v="Tables"/>
    <n v="170.352"/>
    <n v="170"/>
    <n v="136.2816"/>
    <n v="3"/>
    <n v="56.666666666666664"/>
    <n v="0.2"/>
    <n v="19.1646"/>
    <n v="11.25"/>
    <n v="408.84479999999996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145.76400000000001"/>
    <n v="146"/>
    <n v="131.1876"/>
    <n v="2"/>
    <n v="73"/>
    <n v="0.1"/>
    <n v="3.2391999999999999"/>
    <n v="2.2222222222222219"/>
    <n v="262.37520000000001"/>
  </r>
  <r>
    <x v="0"/>
    <x v="0"/>
    <s v="United States"/>
    <s v="San Francisco"/>
    <s v="California"/>
    <n v="94109"/>
    <s v="United States ,San Francisco ,California, 94109"/>
    <x v="1"/>
    <x v="2"/>
    <s v="West - Technology"/>
    <s v="Accessories"/>
    <n v="107.97"/>
    <n v="108"/>
    <n v="107.97"/>
    <n v="3"/>
    <n v="36"/>
    <n v="0"/>
    <n v="22.6737"/>
    <n v="21"/>
    <n v="323.90999999999997"/>
  </r>
  <r>
    <x v="1"/>
    <x v="1"/>
    <s v="United States"/>
    <s v="Houston"/>
    <s v="Texas"/>
    <n v="77070"/>
    <s v="United States ,Houston ,Texas, 77070"/>
    <x v="2"/>
    <x v="2"/>
    <s v="Central - Technology"/>
    <s v="Accessories"/>
    <n v="143.96"/>
    <n v="144"/>
    <n v="115.16800000000001"/>
    <n v="5"/>
    <n v="28.8"/>
    <n v="0.2"/>
    <n v="1.7995000000000001"/>
    <n v="1.25"/>
    <n v="575.84"/>
  </r>
  <r>
    <x v="1"/>
    <x v="1"/>
    <s v="United States"/>
    <s v="Houston"/>
    <s v="Texas"/>
    <n v="77070"/>
    <s v="United States ,Houston ,Texas, 77070"/>
    <x v="2"/>
    <x v="2"/>
    <s v="Central - Technology"/>
    <s v="Copiers"/>
    <n v="2399.96"/>
    <n v="2400"/>
    <n v="1919.9680000000001"/>
    <n v="5"/>
    <n v="480"/>
    <n v="0.2"/>
    <n v="569.9905"/>
    <n v="23.75"/>
    <n v="9599.84"/>
  </r>
  <r>
    <x v="1"/>
    <x v="1"/>
    <s v="United States"/>
    <s v="Houston"/>
    <s v="Texas"/>
    <n v="77070"/>
    <s v="United States ,Houston ,Texas, 77070"/>
    <x v="2"/>
    <x v="1"/>
    <s v="Central - Office Supplies"/>
    <s v="Paper"/>
    <n v="74.352000000000004"/>
    <n v="74"/>
    <n v="59.4816"/>
    <n v="3"/>
    <n v="24.666666666666668"/>
    <n v="0.2"/>
    <n v="23.234999999999999"/>
    <n v="31.25"/>
    <n v="178.44479999999999"/>
  </r>
  <r>
    <x v="1"/>
    <x v="1"/>
    <s v="United States"/>
    <s v="Houston"/>
    <s v="Texas"/>
    <n v="77070"/>
    <s v="United States ,Houston ,Texas, 77070"/>
    <x v="2"/>
    <x v="1"/>
    <s v="Central - Office Supplies"/>
    <s v="Appliances"/>
    <n v="87.168000000000006"/>
    <n v="87"/>
    <n v="17.433599999999998"/>
    <n v="8"/>
    <n v="10.875"/>
    <n v="0.8"/>
    <n v="-226.63679999999999"/>
    <n v="-259.99999999999994"/>
    <n v="139.46879999999999"/>
  </r>
  <r>
    <x v="1"/>
    <x v="1"/>
    <s v="United States"/>
    <s v="Houston"/>
    <s v="Texas"/>
    <n v="77070"/>
    <s v="United States ,Houston ,Texas, 77070"/>
    <x v="2"/>
    <x v="1"/>
    <s v="Central - Office Supplies"/>
    <s v="Storage"/>
    <n v="32.231999999999999"/>
    <n v="32"/>
    <n v="25.785599999999999"/>
    <n v="3"/>
    <n v="10.666666666666666"/>
    <n v="0.2"/>
    <n v="2.4174000000000002"/>
    <n v="7.5000000000000009"/>
    <n v="77.356799999999993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Binders"/>
    <n v="2.202"/>
    <n v="2"/>
    <n v="0.66060000000000008"/>
    <n v="2"/>
    <n v="1"/>
    <n v="0.7"/>
    <n v="-1.5414000000000001"/>
    <n v="-70"/>
    <n v="1.3212000000000002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Binders"/>
    <n v="9.3960000000000008"/>
    <n v="9"/>
    <n v="2.8188000000000004"/>
    <n v="3"/>
    <n v="3"/>
    <n v="0.7"/>
    <n v="-7.5167999999999999"/>
    <n v="-80"/>
    <n v="8.4564000000000021"/>
  </r>
  <r>
    <x v="1"/>
    <x v="0"/>
    <s v="United States"/>
    <s v="Baltimore"/>
    <s v="Maryland"/>
    <n v="21215"/>
    <s v="United States ,Baltimore ,Maryland, 21215"/>
    <x v="3"/>
    <x v="2"/>
    <s v="East - Technology"/>
    <s v="Phones"/>
    <n v="89.97"/>
    <n v="90"/>
    <n v="89.97"/>
    <n v="3"/>
    <n v="30"/>
    <n v="0"/>
    <n v="25.191600000000001"/>
    <n v="28.000000000000004"/>
    <n v="269.90999999999997"/>
  </r>
  <r>
    <x v="2"/>
    <x v="1"/>
    <s v="United States"/>
    <s v="Athens"/>
    <s v="Georgia"/>
    <n v="30605"/>
    <s v="United States ,Athens ,Georgia, 30605"/>
    <x v="0"/>
    <x v="1"/>
    <s v="South - Office Supplies"/>
    <s v="Art"/>
    <n v="12.78"/>
    <n v="13"/>
    <n v="12.78"/>
    <n v="3"/>
    <n v="4.333333333333333"/>
    <n v="0"/>
    <n v="5.2397999999999998"/>
    <n v="41"/>
    <n v="38.339999999999996"/>
  </r>
  <r>
    <x v="0"/>
    <x v="0"/>
    <s v="United States"/>
    <s v="Lancaster"/>
    <s v="Ohio"/>
    <n v="43130"/>
    <s v="United States ,Lancaster ,Ohio, 43130"/>
    <x v="3"/>
    <x v="2"/>
    <s v="East - Technology"/>
    <s v="Accessories"/>
    <n v="40"/>
    <n v="40"/>
    <n v="32"/>
    <n v="2"/>
    <n v="20"/>
    <n v="0.2"/>
    <n v="0.5"/>
    <n v="1.25"/>
    <n v="64"/>
  </r>
  <r>
    <x v="1"/>
    <x v="2"/>
    <s v="United States"/>
    <s v="Los Angeles"/>
    <s v="California"/>
    <n v="90032"/>
    <s v="United States ,Los Angeles ,California, 90032"/>
    <x v="1"/>
    <x v="1"/>
    <s v="West - Office Supplies"/>
    <s v="Binders"/>
    <n v="23.24"/>
    <n v="23"/>
    <n v="18.591999999999999"/>
    <n v="5"/>
    <n v="4.5999999999999996"/>
    <n v="0.2"/>
    <n v="7.5529999999999999"/>
    <n v="32.5"/>
    <n v="92.96"/>
  </r>
  <r>
    <x v="2"/>
    <x v="0"/>
    <s v="United States"/>
    <s v="Baltimore"/>
    <s v="Maryland"/>
    <n v="21215"/>
    <s v="United States ,Baltimore ,Maryland, 21215"/>
    <x v="3"/>
    <x v="0"/>
    <s v="East - Furniture"/>
    <s v="Chairs"/>
    <n v="908.82"/>
    <n v="909"/>
    <n v="908.82"/>
    <n v="9"/>
    <n v="101"/>
    <n v="0"/>
    <n v="227.20500000000001"/>
    <n v="25"/>
    <n v="8179.38"/>
  </r>
  <r>
    <x v="1"/>
    <x v="2"/>
    <s v="United States"/>
    <s v="Houston"/>
    <s v="Texas"/>
    <n v="77095"/>
    <s v="United States ,Houston ,Texas, 77095"/>
    <x v="2"/>
    <x v="1"/>
    <s v="Central - Office Supplies"/>
    <s v="Supplies"/>
    <n v="5.5519999999999996"/>
    <n v="6"/>
    <n v="4.4415999999999993"/>
    <n v="2"/>
    <n v="3"/>
    <n v="0.2"/>
    <n v="-1.0409999999999999"/>
    <n v="-18.75"/>
    <n v="8.8831999999999987"/>
  </r>
  <r>
    <x v="1"/>
    <x v="2"/>
    <s v="United States"/>
    <s v="Houston"/>
    <s v="Texas"/>
    <n v="77095"/>
    <s v="United States ,Houston ,Texas, 77095"/>
    <x v="2"/>
    <x v="1"/>
    <s v="Central - Office Supplies"/>
    <s v="Art"/>
    <n v="8.016"/>
    <n v="8"/>
    <n v="6.4127999999999998"/>
    <n v="3"/>
    <n v="2.6666666666666665"/>
    <n v="0.2"/>
    <n v="1.002"/>
    <n v="12.5"/>
    <n v="19.238399999999999"/>
  </r>
  <r>
    <x v="1"/>
    <x v="2"/>
    <s v="United States"/>
    <s v="Houston"/>
    <s v="Texas"/>
    <n v="77095"/>
    <s v="United States ,Houston ,Texas, 77095"/>
    <x v="2"/>
    <x v="0"/>
    <s v="Central - Furniture"/>
    <s v="Chairs"/>
    <n v="74.591999999999999"/>
    <n v="75"/>
    <n v="52.214399999999998"/>
    <n v="4"/>
    <n v="18.75"/>
    <n v="0.3"/>
    <n v="-2.1312000000000002"/>
    <n v="-2.8571428571428572"/>
    <n v="208.85759999999999"/>
  </r>
  <r>
    <x v="1"/>
    <x v="2"/>
    <s v="United States"/>
    <s v="Houston"/>
    <s v="Texas"/>
    <n v="77095"/>
    <s v="United States ,Houston ,Texas, 77095"/>
    <x v="2"/>
    <x v="0"/>
    <s v="Central - Furniture"/>
    <s v="Furnishings"/>
    <n v="16.783999999999999"/>
    <n v="17"/>
    <n v="6.7135999999999996"/>
    <n v="2"/>
    <n v="8.5"/>
    <n v="0.6"/>
    <n v="-22.238800000000001"/>
    <n v="-132.50000000000003"/>
    <n v="13.427199999999999"/>
  </r>
  <r>
    <x v="1"/>
    <x v="2"/>
    <s v="United States"/>
    <s v="Houston"/>
    <s v="Texas"/>
    <n v="77095"/>
    <s v="United States ,Houston ,Texas, 77095"/>
    <x v="2"/>
    <x v="1"/>
    <s v="Central - Office Supplies"/>
    <s v="Appliances"/>
    <n v="38.863999999999997"/>
    <n v="39"/>
    <n v="7.7727999999999966"/>
    <n v="4"/>
    <n v="9.75"/>
    <n v="0.8"/>
    <n v="-99.103200000000001"/>
    <n v="-255.00000000000003"/>
    <n v="31.091199999999986"/>
  </r>
  <r>
    <x v="2"/>
    <x v="2"/>
    <s v="United States"/>
    <s v="San Diego"/>
    <s v="California"/>
    <n v="92024"/>
    <s v="United States ,San Diego ,California, 92024"/>
    <x v="1"/>
    <x v="2"/>
    <s v="West - Technology"/>
    <s v="Phones"/>
    <n v="203.976"/>
    <n v="204"/>
    <n v="163.1808"/>
    <n v="3"/>
    <n v="68"/>
    <n v="0.2"/>
    <n v="25.497"/>
    <n v="12.5"/>
    <n v="489.54240000000004"/>
  </r>
  <r>
    <x v="2"/>
    <x v="2"/>
    <s v="United States"/>
    <s v="San Diego"/>
    <s v="California"/>
    <n v="92024"/>
    <s v="United States ,San Diego ,California, 92024"/>
    <x v="1"/>
    <x v="0"/>
    <s v="West - Furniture"/>
    <s v="Tables"/>
    <n v="674.35199999999998"/>
    <n v="674"/>
    <n v="539.48159999999996"/>
    <n v="3"/>
    <n v="224.66666666666666"/>
    <n v="0.2"/>
    <n v="-8.4293999999999993"/>
    <n v="-1.25"/>
    <n v="1618.4447999999998"/>
  </r>
  <r>
    <x v="0"/>
    <x v="0"/>
    <s v="United States"/>
    <s v="Hialeah"/>
    <s v="Florida"/>
    <n v="33012"/>
    <s v="United States ,Hialeah ,Florida, 33012"/>
    <x v="0"/>
    <x v="1"/>
    <s v="South - Office Supplies"/>
    <s v="Binders"/>
    <n v="5.3879999999999999"/>
    <n v="5"/>
    <n v="1.6164000000000001"/>
    <n v="4"/>
    <n v="1.25"/>
    <n v="0.7"/>
    <n v="-4.49"/>
    <n v="-83.333333333333343"/>
    <n v="6.4656000000000002"/>
  </r>
  <r>
    <x v="0"/>
    <x v="0"/>
    <s v="United States"/>
    <s v="Hialeah"/>
    <s v="Florida"/>
    <n v="33012"/>
    <s v="United States ,Hialeah ,Florida, 33012"/>
    <x v="0"/>
    <x v="1"/>
    <s v="South - Office Supplies"/>
    <s v="Art"/>
    <n v="30.975999999999999"/>
    <n v="31"/>
    <n v="24.780799999999999"/>
    <n v="8"/>
    <n v="3.875"/>
    <n v="0.2"/>
    <n v="5.0335999999999999"/>
    <n v="16.25"/>
    <n v="198.24639999999999"/>
  </r>
  <r>
    <x v="2"/>
    <x v="0"/>
    <s v="United States"/>
    <s v="Atlanta"/>
    <s v="Georgia"/>
    <n v="30318"/>
    <s v="United States ,Atlanta ,Georgia, 30318"/>
    <x v="0"/>
    <x v="1"/>
    <s v="South - Office Supplies"/>
    <s v="Storage"/>
    <n v="1350.12"/>
    <n v="1350"/>
    <n v="1350.12"/>
    <n v="6"/>
    <n v="225"/>
    <n v="0"/>
    <n v="175.51560000000001"/>
    <n v="13"/>
    <n v="8100.7199999999993"/>
  </r>
  <r>
    <x v="2"/>
    <x v="0"/>
    <s v="United States"/>
    <s v="Atlanta"/>
    <s v="Georgia"/>
    <n v="30318"/>
    <s v="United States ,Atlanta ,Georgia, 30318"/>
    <x v="0"/>
    <x v="1"/>
    <s v="South - Office Supplies"/>
    <s v="Binders"/>
    <n v="15.92"/>
    <n v="16"/>
    <n v="15.92"/>
    <n v="4"/>
    <n v="4"/>
    <n v="0"/>
    <n v="7.4824000000000002"/>
    <n v="47"/>
    <n v="63.68"/>
  </r>
  <r>
    <x v="1"/>
    <x v="2"/>
    <s v="United States"/>
    <s v="Seattle"/>
    <s v="Washington"/>
    <n v="98103"/>
    <s v="United States ,Seattle ,Washington, 98103"/>
    <x v="1"/>
    <x v="0"/>
    <s v="West - Furniture"/>
    <s v="Furnishings"/>
    <n v="19.54"/>
    <n v="20"/>
    <n v="19.54"/>
    <n v="2"/>
    <n v="10"/>
    <n v="0"/>
    <n v="7.2298"/>
    <n v="37"/>
    <n v="39.08"/>
  </r>
  <r>
    <x v="1"/>
    <x v="2"/>
    <s v="United States"/>
    <s v="Los Angeles"/>
    <s v="California"/>
    <n v="90036"/>
    <s v="United States ,Los Angeles ,California, 90036"/>
    <x v="1"/>
    <x v="1"/>
    <s v="West - Office Supplies"/>
    <s v="Art"/>
    <n v="21.4"/>
    <n v="21"/>
    <n v="21.4"/>
    <n v="5"/>
    <n v="4.2"/>
    <n v="0"/>
    <n v="6.2060000000000004"/>
    <n v="29.000000000000004"/>
    <n v="107"/>
  </r>
  <r>
    <x v="1"/>
    <x v="2"/>
    <s v="United States"/>
    <s v="Los Angeles"/>
    <s v="California"/>
    <n v="90036"/>
    <s v="United States ,Los Angeles ,California, 90036"/>
    <x v="1"/>
    <x v="1"/>
    <s v="West - Office Supplies"/>
    <s v="Labels"/>
    <n v="12.6"/>
    <n v="13"/>
    <n v="12.6"/>
    <n v="2"/>
    <n v="6.5"/>
    <n v="0"/>
    <n v="5.7960000000000003"/>
    <n v="46"/>
    <n v="25.2"/>
  </r>
  <r>
    <x v="1"/>
    <x v="2"/>
    <s v="United States"/>
    <s v="New York City"/>
    <s v="New York"/>
    <n v="10035"/>
    <s v="United States ,New York City ,New York, 10035"/>
    <x v="3"/>
    <x v="1"/>
    <s v="East - Office Supplies"/>
    <s v="Art"/>
    <n v="11.96"/>
    <n v="12"/>
    <n v="11.96"/>
    <n v="2"/>
    <n v="6"/>
    <n v="0"/>
    <n v="3.1095999999999999"/>
    <n v="25.999999999999996"/>
    <n v="23.92"/>
  </r>
  <r>
    <x v="1"/>
    <x v="2"/>
    <s v="United States"/>
    <s v="New York City"/>
    <s v="New York"/>
    <n v="10035"/>
    <s v="United States ,New York City ,New York, 10035"/>
    <x v="3"/>
    <x v="2"/>
    <s v="East - Technology"/>
    <s v="Phones"/>
    <n v="138"/>
    <n v="138"/>
    <n v="138"/>
    <n v="2"/>
    <n v="69"/>
    <n v="0"/>
    <n v="34.5"/>
    <n v="25"/>
    <n v="276"/>
  </r>
  <r>
    <x v="1"/>
    <x v="0"/>
    <s v="United States"/>
    <s v="Fort Lauderdale"/>
    <s v="Florida"/>
    <n v="33311"/>
    <s v="United States ,Fort Lauderdale ,Florida, 33311"/>
    <x v="0"/>
    <x v="2"/>
    <s v="South - Technology"/>
    <s v="Phones"/>
    <n v="116.76"/>
    <n v="117"/>
    <n v="93.408000000000001"/>
    <n v="1"/>
    <n v="117"/>
    <n v="0.2"/>
    <n v="14.595000000000001"/>
    <n v="12.5"/>
    <n v="93.408000000000001"/>
  </r>
  <r>
    <x v="1"/>
    <x v="0"/>
    <s v="United States"/>
    <s v="Fort Lauderdale"/>
    <s v="Florida"/>
    <n v="33311"/>
    <s v="United States ,Fort Lauderdale ,Florida, 33311"/>
    <x v="0"/>
    <x v="0"/>
    <s v="South - Furniture"/>
    <s v="Tables"/>
    <n v="331.02300000000002"/>
    <n v="331"/>
    <n v="182.06265000000002"/>
    <n v="7"/>
    <n v="47.285714285714285"/>
    <n v="0.45"/>
    <n v="-114.35339999999999"/>
    <n v="-34.54545454545454"/>
    <n v="1274.4385500000001"/>
  </r>
  <r>
    <x v="3"/>
    <x v="1"/>
    <s v="United States"/>
    <s v="Rochester"/>
    <s v="New York"/>
    <n v="14609"/>
    <s v="United States ,Rochester ,New York, 14609"/>
    <x v="3"/>
    <x v="0"/>
    <s v="East - Furniture"/>
    <s v="Furnishings"/>
    <n v="756.8"/>
    <n v="757"/>
    <n v="756.8"/>
    <n v="5"/>
    <n v="151.4"/>
    <n v="0"/>
    <n v="75.680000000000007"/>
    <n v="10.000000000000002"/>
    <n v="3784"/>
  </r>
  <r>
    <x v="1"/>
    <x v="2"/>
    <s v="United States"/>
    <s v="Saint Charles"/>
    <s v="Illinois"/>
    <n v="60174"/>
    <s v="United States ,Saint Charles ,Illinois, 60174"/>
    <x v="2"/>
    <x v="0"/>
    <s v="Central - Furniture"/>
    <s v="Furnishings"/>
    <n v="8.7360000000000007"/>
    <n v="9"/>
    <n v="3.4944000000000006"/>
    <n v="3"/>
    <n v="3"/>
    <n v="0.6"/>
    <n v="-4.8048000000000002"/>
    <n v="-54.999999999999993"/>
    <n v="10.483200000000002"/>
  </r>
  <r>
    <x v="1"/>
    <x v="0"/>
    <s v="United States"/>
    <s v="New York City"/>
    <s v="New York"/>
    <n v="10024"/>
    <s v="United States ,New York City ,New York, 10024"/>
    <x v="3"/>
    <x v="1"/>
    <s v="East - Office Supplies"/>
    <s v="Art"/>
    <n v="6.08"/>
    <n v="6"/>
    <n v="6.08"/>
    <n v="2"/>
    <n v="3"/>
    <n v="0"/>
    <n v="2.0672000000000001"/>
    <n v="34"/>
    <n v="12.16"/>
  </r>
  <r>
    <x v="1"/>
    <x v="0"/>
    <s v="United States"/>
    <s v="San Francisco"/>
    <s v="California"/>
    <n v="94109"/>
    <s v="United States ,San Francisco ,California, 94109"/>
    <x v="1"/>
    <x v="0"/>
    <s v="West - Furniture"/>
    <s v="Furnishings"/>
    <n v="17.46"/>
    <n v="17"/>
    <n v="17.46"/>
    <n v="2"/>
    <n v="8.5"/>
    <n v="0"/>
    <n v="5.9363999999999999"/>
    <n v="34"/>
    <n v="34.92"/>
  </r>
  <r>
    <x v="1"/>
    <x v="0"/>
    <s v="United States"/>
    <s v="San Francisco"/>
    <s v="California"/>
    <n v="94109"/>
    <s v="United States ,San Francisco ,California, 94109"/>
    <x v="1"/>
    <x v="2"/>
    <s v="West - Technology"/>
    <s v="Machines"/>
    <n v="369.16"/>
    <n v="369"/>
    <n v="295.32800000000003"/>
    <n v="11"/>
    <n v="33.545454545454547"/>
    <n v="0.2"/>
    <n v="32.301499999999997"/>
    <n v="8.7499999999999982"/>
    <n v="3248.6080000000002"/>
  </r>
  <r>
    <x v="2"/>
    <x v="1"/>
    <s v="United States"/>
    <s v="Phoenix"/>
    <s v="Arizona"/>
    <n v="85023"/>
    <s v="United States ,Phoenix ,Arizona, 85023"/>
    <x v="1"/>
    <x v="1"/>
    <s v="West - Office Supplies"/>
    <s v="Art"/>
    <n v="2.9119999999999999"/>
    <n v="3"/>
    <n v="2.3296000000000001"/>
    <n v="2"/>
    <n v="1.5"/>
    <n v="0.2"/>
    <n v="0.91"/>
    <n v="31.25"/>
    <n v="4.6592000000000002"/>
  </r>
  <r>
    <x v="2"/>
    <x v="1"/>
    <s v="United States"/>
    <s v="Phoenix"/>
    <s v="Arizona"/>
    <n v="85023"/>
    <s v="United States ,Phoenix ,Arizona, 85023"/>
    <x v="1"/>
    <x v="1"/>
    <s v="West - Office Supplies"/>
    <s v="Paper"/>
    <n v="20.736000000000001"/>
    <n v="21"/>
    <n v="16.588799999999999"/>
    <n v="4"/>
    <n v="5.25"/>
    <n v="0.2"/>
    <n v="7.2576000000000001"/>
    <n v="35"/>
    <n v="66.355199999999996"/>
  </r>
  <r>
    <x v="2"/>
    <x v="1"/>
    <s v="United States"/>
    <s v="Phoenix"/>
    <s v="Arizona"/>
    <n v="85023"/>
    <s v="United States ,Phoenix ,Arizona, 85023"/>
    <x v="1"/>
    <x v="1"/>
    <s v="West - Office Supplies"/>
    <s v="Paper"/>
    <n v="9.5679999999999996"/>
    <n v="10"/>
    <n v="7.6543999999999999"/>
    <n v="2"/>
    <n v="5"/>
    <n v="0.2"/>
    <n v="2.99"/>
    <n v="31.250000000000007"/>
    <n v="15.3088"/>
  </r>
  <r>
    <x v="1"/>
    <x v="1"/>
    <s v="United States"/>
    <s v="Seattle"/>
    <s v="Washington"/>
    <n v="98115"/>
    <s v="United States ,Seattle ,Washington, 98115"/>
    <x v="1"/>
    <x v="1"/>
    <s v="West - Office Supplies"/>
    <s v="Paper"/>
    <n v="30.18"/>
    <n v="30"/>
    <n v="30.18"/>
    <n v="3"/>
    <n v="10"/>
    <n v="0"/>
    <n v="13.8828"/>
    <n v="46"/>
    <n v="90.539999999999992"/>
  </r>
  <r>
    <x v="1"/>
    <x v="1"/>
    <s v="United States"/>
    <s v="Seattle"/>
    <s v="Washington"/>
    <n v="98115"/>
    <s v="United States ,Seattle ,Washington, 98115"/>
    <x v="1"/>
    <x v="1"/>
    <s v="West - Office Supplies"/>
    <s v="Binders"/>
    <n v="51.648000000000003"/>
    <n v="52"/>
    <n v="41.318400000000004"/>
    <n v="12"/>
    <n v="4.333333333333333"/>
    <n v="0.2"/>
    <n v="18.7224"/>
    <n v="36.25"/>
    <n v="495.82080000000008"/>
  </r>
  <r>
    <x v="1"/>
    <x v="1"/>
    <s v="United States"/>
    <s v="Seattle"/>
    <s v="Washington"/>
    <n v="98115"/>
    <s v="United States ,Seattle ,Washington, 98115"/>
    <x v="1"/>
    <x v="1"/>
    <s v="West - Office Supplies"/>
    <s v="Binders"/>
    <n v="11.231999999999999"/>
    <n v="11"/>
    <n v="8.9855999999999998"/>
    <n v="3"/>
    <n v="3.6666666666666665"/>
    <n v="0.2"/>
    <n v="3.9312"/>
    <n v="35"/>
    <n v="26.956800000000001"/>
  </r>
  <r>
    <x v="1"/>
    <x v="0"/>
    <s v="United States"/>
    <s v="Camarillo"/>
    <s v="California"/>
    <n v="93010"/>
    <s v="United States ,Camarillo ,California, 93010"/>
    <x v="1"/>
    <x v="1"/>
    <s v="West - Office Supplies"/>
    <s v="Labels"/>
    <n v="14.73"/>
    <n v="15"/>
    <n v="14.73"/>
    <n v="3"/>
    <n v="5"/>
    <n v="0"/>
    <n v="7.2176999999999998"/>
    <n v="49"/>
    <n v="44.19"/>
  </r>
  <r>
    <x v="0"/>
    <x v="1"/>
    <s v="United States"/>
    <s v="Detroit"/>
    <s v="Michigan"/>
    <n v="48205"/>
    <s v="United States ,Detroit ,Michigan, 48205"/>
    <x v="2"/>
    <x v="1"/>
    <s v="Central - Office Supplies"/>
    <s v="Art"/>
    <n v="16.399999999999999"/>
    <n v="16"/>
    <n v="16.399999999999999"/>
    <n v="5"/>
    <n v="3.2"/>
    <n v="0"/>
    <n v="4.7560000000000002"/>
    <n v="29.000000000000004"/>
    <n v="82"/>
  </r>
  <r>
    <x v="0"/>
    <x v="1"/>
    <s v="United States"/>
    <s v="Detroit"/>
    <s v="Michigan"/>
    <n v="48205"/>
    <s v="United States ,Detroit ,Michigan, 48205"/>
    <x v="2"/>
    <x v="1"/>
    <s v="Central - Office Supplies"/>
    <s v="Paper"/>
    <n v="25.92"/>
    <n v="26"/>
    <n v="25.92"/>
    <n v="4"/>
    <n v="6.5"/>
    <n v="0"/>
    <n v="12.441599999999999"/>
    <n v="47.999999999999993"/>
    <n v="103.68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Art"/>
    <n v="8.82"/>
    <n v="9"/>
    <n v="8.82"/>
    <n v="3"/>
    <n v="3"/>
    <n v="0"/>
    <n v="2.5577999999999999"/>
    <n v="28.999999999999996"/>
    <n v="26.46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Binders"/>
    <n v="62.496000000000002"/>
    <n v="62"/>
    <n v="49.9968"/>
    <n v="2"/>
    <n v="31"/>
    <n v="0.2"/>
    <n v="21.8736"/>
    <n v="35"/>
    <n v="99.993600000000001"/>
  </r>
  <r>
    <x v="2"/>
    <x v="0"/>
    <s v="United States"/>
    <s v="San Francisco"/>
    <s v="California"/>
    <n v="94109"/>
    <s v="United States ,San Francisco ,California, 94109"/>
    <x v="1"/>
    <x v="2"/>
    <s v="West - Technology"/>
    <s v="Accessories"/>
    <n v="339.96"/>
    <n v="340"/>
    <n v="339.96"/>
    <n v="4"/>
    <n v="85"/>
    <n v="0"/>
    <n v="122.3856"/>
    <n v="36"/>
    <n v="1359.84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Binders"/>
    <n v="49.567999999999998"/>
    <n v="50"/>
    <n v="39.654399999999995"/>
    <n v="2"/>
    <n v="25"/>
    <n v="0.2"/>
    <n v="17.348800000000001"/>
    <n v="35"/>
    <n v="79.308799999999991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274.49099999999999"/>
    <n v="274"/>
    <n v="82.347300000000018"/>
    <n v="3"/>
    <n v="91.333333333333329"/>
    <n v="0.7"/>
    <n v="-228.74250000000001"/>
    <n v="-83.333333333333343"/>
    <n v="247.04190000000006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137.94"/>
    <n v="138"/>
    <n v="137.94"/>
    <n v="3"/>
    <n v="46"/>
    <n v="0"/>
    <n v="35.864400000000003"/>
    <n v="26"/>
    <n v="413.82"/>
  </r>
  <r>
    <x v="1"/>
    <x v="0"/>
    <s v="United States"/>
    <s v="Chicago"/>
    <s v="Illinois"/>
    <n v="60623"/>
    <s v="United States ,Chicago ,Illinois, 60623"/>
    <x v="2"/>
    <x v="2"/>
    <s v="Central - Technology"/>
    <s v="Accessories"/>
    <n v="40.68"/>
    <n v="41"/>
    <n v="32.543999999999997"/>
    <n v="3"/>
    <n v="13.666666666666666"/>
    <n v="0.2"/>
    <n v="-7.1189999999999998"/>
    <n v="-17.5"/>
    <n v="97.631999999999991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110.376"/>
    <n v="110"/>
    <n v="88.30080000000001"/>
    <n v="3"/>
    <n v="36.666666666666664"/>
    <n v="0.2"/>
    <n v="12.417299999999999"/>
    <n v="11.249999999999998"/>
    <n v="264.90240000000006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ppliances"/>
    <n v="151.62"/>
    <n v="152"/>
    <n v="151.62"/>
    <n v="7"/>
    <n v="21.714285714285715"/>
    <n v="0"/>
    <n v="50.034599999999998"/>
    <n v="32.999999999999993"/>
    <n v="1061.3400000000001"/>
  </r>
  <r>
    <x v="1"/>
    <x v="0"/>
    <s v="United States"/>
    <s v="San Francisco"/>
    <s v="California"/>
    <n v="94122"/>
    <s v="United States ,San Francisco ,California, 94122"/>
    <x v="1"/>
    <x v="0"/>
    <s v="West - Furniture"/>
    <s v="Furnishings"/>
    <n v="30.8"/>
    <n v="31"/>
    <n v="30.8"/>
    <n v="4"/>
    <n v="7.75"/>
    <n v="0"/>
    <n v="10.164"/>
    <n v="32.999999999999993"/>
    <n v="123.2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Paper"/>
    <n v="123.92"/>
    <n v="124"/>
    <n v="99.135999999999996"/>
    <n v="5"/>
    <n v="24.8"/>
    <n v="0.2"/>
    <n v="38.725000000000001"/>
    <n v="31.25"/>
    <n v="495.67999999999995"/>
  </r>
  <r>
    <x v="1"/>
    <x v="1"/>
    <s v="United States"/>
    <s v="Philadelphia"/>
    <s v="Pennsylvania"/>
    <n v="19134"/>
    <s v="United States ,Philadelphia ,Pennsylvania, 19134"/>
    <x v="3"/>
    <x v="2"/>
    <s v="East - Technology"/>
    <s v="Accessories"/>
    <n v="1319.8"/>
    <n v="1320"/>
    <n v="1055.8399999999999"/>
    <n v="5"/>
    <n v="264"/>
    <n v="0.2"/>
    <n v="214.4675"/>
    <n v="16.25"/>
    <n v="5279.2"/>
  </r>
  <r>
    <x v="2"/>
    <x v="0"/>
    <s v="United States"/>
    <s v="San Francisco"/>
    <s v="California"/>
    <n v="94122"/>
    <s v="United States ,San Francisco ,California, 94122"/>
    <x v="1"/>
    <x v="1"/>
    <s v="West - Office Supplies"/>
    <s v="Binders"/>
    <n v="89.712000000000003"/>
    <n v="90"/>
    <n v="71.769599999999997"/>
    <n v="6"/>
    <n v="15"/>
    <n v="0.2"/>
    <n v="30.277799999999999"/>
    <n v="33.75"/>
    <n v="430.61759999999998"/>
  </r>
  <r>
    <x v="2"/>
    <x v="0"/>
    <s v="United States"/>
    <s v="San Francisco"/>
    <s v="California"/>
    <n v="94122"/>
    <s v="United States ,San Francisco ,California, 94122"/>
    <x v="1"/>
    <x v="1"/>
    <s v="West - Office Supplies"/>
    <s v="Paper"/>
    <n v="22.83"/>
    <n v="23"/>
    <n v="22.83"/>
    <n v="3"/>
    <n v="7.666666666666667"/>
    <n v="0"/>
    <n v="10.7301"/>
    <n v="47"/>
    <n v="68.489999999999995"/>
  </r>
  <r>
    <x v="2"/>
    <x v="0"/>
    <s v="United States"/>
    <s v="Fairfield"/>
    <s v="Connecticut"/>
    <n v="6824"/>
    <s v="United States ,Fairfield ,Connecticut, 6824"/>
    <x v="3"/>
    <x v="1"/>
    <s v="East - Office Supplies"/>
    <s v="Binders"/>
    <n v="30.88"/>
    <n v="31"/>
    <n v="30.88"/>
    <n v="2"/>
    <n v="15.5"/>
    <n v="0"/>
    <n v="15.44"/>
    <n v="50"/>
    <n v="61.76"/>
  </r>
  <r>
    <x v="2"/>
    <x v="0"/>
    <s v="United States"/>
    <s v="Fairfield"/>
    <s v="Connecticut"/>
    <n v="6824"/>
    <s v="United States ,Fairfield ,Connecticut, 6824"/>
    <x v="3"/>
    <x v="1"/>
    <s v="East - Office Supplies"/>
    <s v="Appliances"/>
    <n v="465.16"/>
    <n v="465"/>
    <n v="465.16"/>
    <n v="2"/>
    <n v="232.5"/>
    <n v="0"/>
    <n v="120.94159999999999"/>
    <n v="25.999999999999996"/>
    <n v="930.32"/>
  </r>
  <r>
    <x v="2"/>
    <x v="0"/>
    <s v="United States"/>
    <s v="Fairfield"/>
    <s v="Connecticut"/>
    <n v="6824"/>
    <s v="United States ,Fairfield ,Connecticut, 6824"/>
    <x v="3"/>
    <x v="1"/>
    <s v="East - Office Supplies"/>
    <s v="Paper"/>
    <n v="27.12"/>
    <n v="27"/>
    <n v="27.12"/>
    <n v="4"/>
    <n v="6.75"/>
    <n v="0"/>
    <n v="12.475199999999999"/>
    <n v="46"/>
    <n v="108.48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113.6"/>
    <n v="114"/>
    <n v="113.6"/>
    <n v="8"/>
    <n v="14.25"/>
    <n v="0"/>
    <n v="44.304000000000002"/>
    <n v="39"/>
    <n v="908.8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12.96"/>
    <n v="13"/>
    <n v="12.96"/>
    <n v="2"/>
    <n v="6.5"/>
    <n v="0"/>
    <n v="6.3503999999999996"/>
    <n v="48.999999999999993"/>
    <n v="25.92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69.456000000000003"/>
    <n v="69"/>
    <n v="55.564800000000005"/>
    <n v="2"/>
    <n v="34.5"/>
    <n v="0.2"/>
    <n v="22.5732"/>
    <n v="32.5"/>
    <n v="111.12960000000001"/>
  </r>
  <r>
    <x v="2"/>
    <x v="0"/>
    <s v="United States"/>
    <s v="Los Angeles"/>
    <s v="California"/>
    <n v="90049"/>
    <s v="United States ,Los Angeles ,California, 90049"/>
    <x v="1"/>
    <x v="1"/>
    <s v="West - Office Supplies"/>
    <s v="Art"/>
    <n v="8.64"/>
    <n v="9"/>
    <n v="8.64"/>
    <n v="3"/>
    <n v="3"/>
    <n v="0"/>
    <n v="2.4192"/>
    <n v="27.999999999999996"/>
    <n v="25.92"/>
  </r>
  <r>
    <x v="3"/>
    <x v="1"/>
    <s v="United States"/>
    <s v="Philadelphia"/>
    <s v="Pennsylvania"/>
    <n v="19143"/>
    <s v="United States ,Philadelphia ,Pennsylvania, 19143"/>
    <x v="3"/>
    <x v="2"/>
    <s v="East - Technology"/>
    <s v="Machines"/>
    <n v="341.99099999999999"/>
    <n v="342"/>
    <n v="102.59730000000002"/>
    <n v="3"/>
    <n v="114"/>
    <n v="0.7"/>
    <n v="-319.19159999999999"/>
    <n v="-93.333333333333329"/>
    <n v="307.79190000000006"/>
  </r>
  <r>
    <x v="1"/>
    <x v="0"/>
    <s v="United States"/>
    <s v="San Jose"/>
    <s v="California"/>
    <n v="95123"/>
    <s v="United States ,San Jose ,California, 95123"/>
    <x v="1"/>
    <x v="0"/>
    <s v="West - Furniture"/>
    <s v="Furnishings"/>
    <n v="43.96"/>
    <n v="44"/>
    <n v="43.96"/>
    <n v="7"/>
    <n v="6.2857142857142856"/>
    <n v="0"/>
    <n v="18.463200000000001"/>
    <n v="42"/>
    <n v="307.72000000000003"/>
  </r>
  <r>
    <x v="1"/>
    <x v="0"/>
    <s v="United States"/>
    <s v="San Jose"/>
    <s v="California"/>
    <n v="95123"/>
    <s v="United States ,San Jose ,California, 95123"/>
    <x v="1"/>
    <x v="1"/>
    <s v="West - Office Supplies"/>
    <s v="Envelopes"/>
    <n v="39.76"/>
    <n v="40"/>
    <n v="39.76"/>
    <n v="7"/>
    <n v="5.7142857142857144"/>
    <n v="0"/>
    <n v="18.687200000000001"/>
    <n v="47"/>
    <n v="278.32"/>
  </r>
  <r>
    <x v="0"/>
    <x v="0"/>
    <s v="United States"/>
    <s v="Pasadena"/>
    <s v="California"/>
    <n v="91104"/>
    <s v="United States ,Pasadena ,California, 91104"/>
    <x v="1"/>
    <x v="0"/>
    <s v="West - Furniture"/>
    <s v="Furnishings"/>
    <n v="66.36"/>
    <n v="66"/>
    <n v="66.36"/>
    <n v="7"/>
    <n v="9.4285714285714288"/>
    <n v="0"/>
    <n v="26.544"/>
    <n v="40"/>
    <n v="464.52"/>
  </r>
  <r>
    <x v="0"/>
    <x v="0"/>
    <s v="United States"/>
    <s v="Pasadena"/>
    <s v="California"/>
    <n v="91104"/>
    <s v="United States ,Pasadena ,California, 91104"/>
    <x v="1"/>
    <x v="1"/>
    <s v="West - Office Supplies"/>
    <s v="Binders"/>
    <n v="92.88"/>
    <n v="93"/>
    <n v="74.304000000000002"/>
    <n v="6"/>
    <n v="15.5"/>
    <n v="0.2"/>
    <n v="30.186"/>
    <n v="32.5"/>
    <n v="445.82400000000001"/>
  </r>
  <r>
    <x v="0"/>
    <x v="0"/>
    <s v="United States"/>
    <s v="Pasadena"/>
    <s v="California"/>
    <n v="91104"/>
    <s v="United States ,Pasadena ,California, 91104"/>
    <x v="1"/>
    <x v="0"/>
    <s v="West - Furniture"/>
    <s v="Furnishings"/>
    <n v="24.14"/>
    <n v="24"/>
    <n v="24.14"/>
    <n v="2"/>
    <n v="12"/>
    <n v="0"/>
    <n v="7.9661999999999997"/>
    <n v="32.999999999999993"/>
    <n v="48.28"/>
  </r>
  <r>
    <x v="0"/>
    <x v="0"/>
    <s v="United States"/>
    <s v="Philadelphia"/>
    <s v="Pennsylvania"/>
    <n v="19134"/>
    <s v="United States ,Philadelphia ,Pennsylvania, 19134"/>
    <x v="3"/>
    <x v="0"/>
    <s v="East - Furniture"/>
    <s v="Chairs"/>
    <n v="4416.174"/>
    <n v="4416"/>
    <n v="3091.3217999999997"/>
    <n v="9"/>
    <n v="490.66666666666669"/>
    <n v="0.3"/>
    <n v="-630.88199999999995"/>
    <n v="-14.285714285714285"/>
    <n v="27821.896199999996"/>
  </r>
  <r>
    <x v="2"/>
    <x v="0"/>
    <s v="United States"/>
    <s v="Los Angeles"/>
    <s v="California"/>
    <n v="90049"/>
    <s v="United States ,Los Angeles ,California, 90049"/>
    <x v="1"/>
    <x v="1"/>
    <s v="West - Office Supplies"/>
    <s v="Art"/>
    <n v="49.56"/>
    <n v="50"/>
    <n v="49.56"/>
    <n v="7"/>
    <n v="7.1428571428571432"/>
    <n v="0"/>
    <n v="18.832799999999999"/>
    <n v="37.999999999999993"/>
    <n v="346.92"/>
  </r>
  <r>
    <x v="1"/>
    <x v="0"/>
    <s v="United States"/>
    <s v="Los Angeles"/>
    <s v="California"/>
    <n v="90032"/>
    <s v="United States ,Los Angeles ,California, 90032"/>
    <x v="1"/>
    <x v="1"/>
    <s v="West - Office Supplies"/>
    <s v="Storage"/>
    <n v="354.9"/>
    <n v="355"/>
    <n v="354.9"/>
    <n v="5"/>
    <n v="71"/>
    <n v="0"/>
    <n v="17.745000000000001"/>
    <n v="5"/>
    <n v="1774.5"/>
  </r>
  <r>
    <x v="1"/>
    <x v="1"/>
    <s v="United States"/>
    <s v="Columbus"/>
    <s v="Ohio"/>
    <n v="43229"/>
    <s v="United States ,Columbus ,Ohio, 43229"/>
    <x v="3"/>
    <x v="1"/>
    <s v="East - Office Supplies"/>
    <s v="Labels"/>
    <n v="15.12"/>
    <n v="15"/>
    <n v="12.096"/>
    <n v="3"/>
    <n v="5"/>
    <n v="0.2"/>
    <n v="4.9139999999999997"/>
    <n v="32.5"/>
    <n v="36.287999999999997"/>
  </r>
  <r>
    <x v="1"/>
    <x v="1"/>
    <s v="United States"/>
    <s v="Columbus"/>
    <s v="Ohio"/>
    <n v="43229"/>
    <s v="United States ,Columbus ,Ohio, 43229"/>
    <x v="3"/>
    <x v="0"/>
    <s v="East - Furniture"/>
    <s v="Bookcases"/>
    <n v="302.45"/>
    <n v="302"/>
    <n v="151.22499999999999"/>
    <n v="5"/>
    <n v="60.4"/>
    <n v="0.5"/>
    <n v="-199.61699999999999"/>
    <n v="-66"/>
    <n v="756.125"/>
  </r>
  <r>
    <x v="1"/>
    <x v="1"/>
    <s v="United States"/>
    <s v="Columbus"/>
    <s v="Ohio"/>
    <n v="43229"/>
    <s v="United States ,Columbus ,Ohio, 43229"/>
    <x v="3"/>
    <x v="1"/>
    <s v="East - Office Supplies"/>
    <s v="Storage"/>
    <n v="44.671999999999997"/>
    <n v="45"/>
    <n v="35.7376"/>
    <n v="8"/>
    <n v="5.625"/>
    <n v="0.2"/>
    <n v="-10.0512"/>
    <n v="-22.5"/>
    <n v="285.9008"/>
  </r>
  <r>
    <x v="0"/>
    <x v="0"/>
    <s v="United States"/>
    <s v="Los Angeles"/>
    <s v="California"/>
    <n v="90008"/>
    <s v="United States ,Los Angeles ,California, 90008"/>
    <x v="1"/>
    <x v="2"/>
    <s v="West - Technology"/>
    <s v="Accessories"/>
    <n v="119.98"/>
    <n v="120"/>
    <n v="119.98"/>
    <n v="2"/>
    <n v="60"/>
    <n v="0"/>
    <n v="35.994"/>
    <n v="30"/>
    <n v="239.96"/>
  </r>
  <r>
    <x v="0"/>
    <x v="0"/>
    <s v="United States"/>
    <s v="Los Angeles"/>
    <s v="California"/>
    <n v="90008"/>
    <s v="United States ,Los Angeles ,California, 90008"/>
    <x v="1"/>
    <x v="2"/>
    <s v="West - Technology"/>
    <s v="Accessories"/>
    <n v="989.97"/>
    <n v="990"/>
    <n v="989.97"/>
    <n v="3"/>
    <n v="330"/>
    <n v="0"/>
    <n v="395.988"/>
    <n v="40"/>
    <n v="2969.91"/>
  </r>
  <r>
    <x v="1"/>
    <x v="1"/>
    <s v="United States"/>
    <s v="Hollywood"/>
    <s v="Florida"/>
    <n v="33021"/>
    <s v="United States ,Hollywood ,Florida, 33021"/>
    <x v="0"/>
    <x v="1"/>
    <s v="South - Office Supplies"/>
    <s v="Labels"/>
    <n v="9.2159999999999993"/>
    <n v="9"/>
    <n v="7.3727999999999998"/>
    <n v="4"/>
    <n v="2.25"/>
    <n v="0.2"/>
    <n v="3.3408000000000002"/>
    <n v="36.250000000000007"/>
    <n v="29.491199999999999"/>
  </r>
  <r>
    <x v="1"/>
    <x v="1"/>
    <s v="United States"/>
    <s v="Roseville"/>
    <s v="Michigan"/>
    <n v="48066"/>
    <s v="United States ,Roseville ,Michigan, 48066"/>
    <x v="2"/>
    <x v="1"/>
    <s v="Central - Office Supplies"/>
    <s v="Paper"/>
    <n v="68.52"/>
    <n v="69"/>
    <n v="68.52"/>
    <n v="3"/>
    <n v="23"/>
    <n v="0"/>
    <n v="31.519200000000001"/>
    <n v="46"/>
    <n v="205.56"/>
  </r>
  <r>
    <x v="1"/>
    <x v="2"/>
    <s v="United States"/>
    <s v="Superior"/>
    <s v="Wisconsin"/>
    <n v="54880"/>
    <s v="United States ,Superior ,Wisconsin, 54880"/>
    <x v="2"/>
    <x v="1"/>
    <s v="Central - Office Supplies"/>
    <s v="Appliances"/>
    <n v="364.74"/>
    <n v="365"/>
    <n v="364.74"/>
    <n v="3"/>
    <n v="121.66666666666667"/>
    <n v="0"/>
    <n v="109.422"/>
    <n v="30"/>
    <n v="1094.22"/>
  </r>
  <r>
    <x v="1"/>
    <x v="2"/>
    <s v="United States"/>
    <s v="Superior"/>
    <s v="Wisconsin"/>
    <n v="54880"/>
    <s v="United States ,Superior ,Wisconsin, 54880"/>
    <x v="2"/>
    <x v="0"/>
    <s v="Central - Furniture"/>
    <s v="Furnishings"/>
    <n v="47.4"/>
    <n v="47"/>
    <n v="47.4"/>
    <n v="5"/>
    <n v="9.4"/>
    <n v="0"/>
    <n v="21.33"/>
    <n v="44.999999999999993"/>
    <n v="237"/>
  </r>
  <r>
    <x v="1"/>
    <x v="2"/>
    <s v="United States"/>
    <s v="Superior"/>
    <s v="Wisconsin"/>
    <n v="54880"/>
    <s v="United States ,Superior ,Wisconsin, 54880"/>
    <x v="2"/>
    <x v="1"/>
    <s v="Central - Office Supplies"/>
    <s v="Storage"/>
    <n v="49.76"/>
    <n v="50"/>
    <n v="49.76"/>
    <n v="4"/>
    <n v="12.5"/>
    <n v="0"/>
    <n v="13.9328"/>
    <n v="28.000000000000004"/>
    <n v="199.04"/>
  </r>
  <r>
    <x v="1"/>
    <x v="2"/>
    <s v="United States"/>
    <s v="Superior"/>
    <s v="Wisconsin"/>
    <n v="54880"/>
    <s v="United States ,Superior ,Wisconsin, 54880"/>
    <x v="2"/>
    <x v="1"/>
    <s v="Central - Office Supplies"/>
    <s v="Art"/>
    <n v="5.56"/>
    <n v="6"/>
    <n v="5.56"/>
    <n v="2"/>
    <n v="3"/>
    <n v="0"/>
    <n v="1.4456"/>
    <n v="26"/>
    <n v="11.12"/>
  </r>
  <r>
    <x v="1"/>
    <x v="2"/>
    <s v="United States"/>
    <s v="Superior"/>
    <s v="Wisconsin"/>
    <n v="54880"/>
    <s v="United States ,Superior ,Wisconsin, 54880"/>
    <x v="2"/>
    <x v="1"/>
    <s v="Central - Office Supplies"/>
    <s v="Paper"/>
    <n v="629.1"/>
    <n v="629"/>
    <n v="629.1"/>
    <n v="6"/>
    <n v="104.83333333333333"/>
    <n v="0"/>
    <n v="301.96800000000002"/>
    <n v="48.000000000000007"/>
    <n v="3774.6000000000004"/>
  </r>
  <r>
    <x v="1"/>
    <x v="2"/>
    <s v="United States"/>
    <s v="Superior"/>
    <s v="Wisconsin"/>
    <n v="54880"/>
    <s v="United States ,Superior ,Wisconsin, 54880"/>
    <x v="2"/>
    <x v="1"/>
    <s v="Central - Office Supplies"/>
    <s v="Art"/>
    <n v="14.7"/>
    <n v="15"/>
    <n v="14.7"/>
    <n v="5"/>
    <n v="3"/>
    <n v="0"/>
    <n v="3.9689999999999999"/>
    <n v="27"/>
    <n v="73.5"/>
  </r>
  <r>
    <x v="1"/>
    <x v="2"/>
    <s v="United States"/>
    <s v="Superior"/>
    <s v="Wisconsin"/>
    <n v="54880"/>
    <s v="United States ,Superior ,Wisconsin, 54880"/>
    <x v="2"/>
    <x v="1"/>
    <s v="Central - Office Supplies"/>
    <s v="Paper"/>
    <n v="45.36"/>
    <n v="45"/>
    <n v="45.36"/>
    <n v="7"/>
    <n v="6.4285714285714288"/>
    <n v="0"/>
    <n v="21.7728"/>
    <n v="48"/>
    <n v="317.52"/>
  </r>
  <r>
    <x v="1"/>
    <x v="2"/>
    <s v="United States"/>
    <s v="Superior"/>
    <s v="Wisconsin"/>
    <n v="54880"/>
    <s v="United States ,Superior ,Wisconsin, 54880"/>
    <x v="2"/>
    <x v="2"/>
    <s v="Central - Technology"/>
    <s v="Phones"/>
    <n v="125.99"/>
    <n v="126"/>
    <n v="125.99"/>
    <n v="1"/>
    <n v="126"/>
    <n v="0"/>
    <n v="35.277200000000001"/>
    <n v="28.000000000000004"/>
    <n v="125.99"/>
  </r>
  <r>
    <x v="0"/>
    <x v="1"/>
    <s v="United States"/>
    <s v="Thousand Oaks"/>
    <s v="California"/>
    <n v="91360"/>
    <s v="United States ,Thousand Oaks ,California, 91360"/>
    <x v="1"/>
    <x v="1"/>
    <s v="West - Office Supplies"/>
    <s v="Art"/>
    <n v="14.7"/>
    <n v="15"/>
    <n v="14.7"/>
    <n v="7"/>
    <n v="2.1428571428571428"/>
    <n v="0"/>
    <n v="4.1159999999999997"/>
    <n v="27.999999999999996"/>
    <n v="102.89999999999999"/>
  </r>
  <r>
    <x v="1"/>
    <x v="1"/>
    <s v="United States"/>
    <s v="Philadelphia"/>
    <s v="Pennsylvania"/>
    <n v="19134"/>
    <s v="United States ,Philadelphia ,Pennsylvania, 19134"/>
    <x v="3"/>
    <x v="2"/>
    <s v="East - Technology"/>
    <s v="Phones"/>
    <n v="32.700000000000003"/>
    <n v="33"/>
    <n v="19.62"/>
    <n v="5"/>
    <n v="6.6"/>
    <n v="0.4"/>
    <n v="-6.54"/>
    <n v="-20"/>
    <n v="98.100000000000009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Envelopes"/>
    <n v="31.68"/>
    <n v="32"/>
    <n v="25.344000000000001"/>
    <n v="4"/>
    <n v="8"/>
    <n v="0.2"/>
    <n v="11.087999999999999"/>
    <n v="35"/>
    <n v="101.376"/>
  </r>
  <r>
    <x v="1"/>
    <x v="0"/>
    <s v="United States"/>
    <s v="Springfield"/>
    <s v="Virginia"/>
    <n v="22153"/>
    <s v="United States ,Springfield ,Virginia, 22153"/>
    <x v="0"/>
    <x v="1"/>
    <s v="South - Office Supplies"/>
    <s v="Art"/>
    <n v="181.86"/>
    <n v="182"/>
    <n v="181.86"/>
    <n v="7"/>
    <n v="26"/>
    <n v="0"/>
    <n v="50.9208"/>
    <n v="27.999999999999996"/>
    <n v="1273.02"/>
  </r>
  <r>
    <x v="0"/>
    <x v="1"/>
    <s v="United States"/>
    <s v="Houston"/>
    <s v="Texas"/>
    <n v="77095"/>
    <s v="United States ,Houston ,Texas, 77095"/>
    <x v="2"/>
    <x v="0"/>
    <s v="Central - Furniture"/>
    <s v="Chairs"/>
    <n v="155.37200000000001"/>
    <n v="155"/>
    <n v="108.7604"/>
    <n v="2"/>
    <n v="77.5"/>
    <n v="0.3"/>
    <n v="-35.513599999999997"/>
    <n v="-22.857142857142854"/>
    <n v="217.52080000000001"/>
  </r>
  <r>
    <x v="3"/>
    <x v="0"/>
    <s v="United States"/>
    <s v="Columbia"/>
    <s v="Tennessee"/>
    <n v="38401"/>
    <s v="United States ,Columbia ,Tennessee, 38401"/>
    <x v="0"/>
    <x v="1"/>
    <s v="South - Office Supplies"/>
    <s v="Binders"/>
    <n v="13.428000000000001"/>
    <n v="13"/>
    <n v="4.0284000000000013"/>
    <n v="3"/>
    <n v="4.333333333333333"/>
    <n v="0.7"/>
    <n v="-11.19"/>
    <n v="-83.333333333333329"/>
    <n v="12.085200000000004"/>
  </r>
  <r>
    <x v="3"/>
    <x v="0"/>
    <s v="United States"/>
    <s v="Columbia"/>
    <s v="Tennessee"/>
    <n v="38401"/>
    <s v="United States ,Columbia ,Tennessee, 38401"/>
    <x v="0"/>
    <x v="1"/>
    <s v="South - Office Supplies"/>
    <s v="Storage"/>
    <n v="67.135999999999996"/>
    <n v="67"/>
    <n v="53.708799999999997"/>
    <n v="4"/>
    <n v="16.75"/>
    <n v="0.2"/>
    <n v="-0.83919999999999995"/>
    <n v="-1.25"/>
    <n v="214.83519999999999"/>
  </r>
  <r>
    <x v="1"/>
    <x v="0"/>
    <s v="United States"/>
    <s v="Concord"/>
    <s v="North Carolina"/>
    <n v="28027"/>
    <s v="United States ,Concord ,North Carolina, 28027"/>
    <x v="0"/>
    <x v="1"/>
    <s v="South - Office Supplies"/>
    <s v="Paper"/>
    <n v="89.567999999999998"/>
    <n v="90"/>
    <n v="71.654399999999995"/>
    <n v="2"/>
    <n v="45"/>
    <n v="0.2"/>
    <n v="32.468400000000003"/>
    <n v="36.250000000000007"/>
    <n v="143.30879999999999"/>
  </r>
  <r>
    <x v="1"/>
    <x v="0"/>
    <s v="United States"/>
    <s v="Concord"/>
    <s v="North Carolina"/>
    <n v="28027"/>
    <s v="United States ,Concord ,North Carolina, 28027"/>
    <x v="0"/>
    <x v="0"/>
    <s v="South - Furniture"/>
    <s v="Furnishings"/>
    <n v="315.77600000000001"/>
    <n v="316"/>
    <n v="252.6208"/>
    <n v="8"/>
    <n v="39.5"/>
    <n v="0.2"/>
    <n v="31.5776"/>
    <n v="10"/>
    <n v="2020.9664"/>
  </r>
  <r>
    <x v="1"/>
    <x v="1"/>
    <s v="United States"/>
    <s v="San Jose"/>
    <s v="California"/>
    <n v="95123"/>
    <s v="United States ,San Jose ,California, 95123"/>
    <x v="1"/>
    <x v="0"/>
    <s v="West - Furniture"/>
    <s v="Bookcases"/>
    <n v="273.666"/>
    <n v="274"/>
    <n v="232.61609999999999"/>
    <n v="2"/>
    <n v="137"/>
    <n v="0.15"/>
    <n v="-12.878399999999999"/>
    <n v="-4.7058823529411766"/>
    <n v="465.23219999999998"/>
  </r>
  <r>
    <x v="1"/>
    <x v="1"/>
    <s v="United States"/>
    <s v="San Jose"/>
    <s v="California"/>
    <n v="95123"/>
    <s v="United States ,San Jose ,California, 95123"/>
    <x v="1"/>
    <x v="1"/>
    <s v="West - Office Supplies"/>
    <s v="Appliances"/>
    <n v="17.48"/>
    <n v="17"/>
    <n v="17.48"/>
    <n v="4"/>
    <n v="4.25"/>
    <n v="0"/>
    <n v="4.5448000000000004"/>
    <n v="26"/>
    <n v="69.92"/>
  </r>
  <r>
    <x v="1"/>
    <x v="1"/>
    <s v="United States"/>
    <s v="Greensboro"/>
    <s v="North Carolina"/>
    <n v="27405"/>
    <s v="United States ,Greensboro ,North Carolina, 27405"/>
    <x v="0"/>
    <x v="1"/>
    <s v="South - Office Supplies"/>
    <s v="Supplies"/>
    <n v="20.608000000000001"/>
    <n v="21"/>
    <n v="16.4864"/>
    <n v="2"/>
    <n v="10.5"/>
    <n v="0.2"/>
    <n v="-4.3792"/>
    <n v="-21.25"/>
    <n v="32.972799999999999"/>
  </r>
  <r>
    <x v="1"/>
    <x v="1"/>
    <s v="United States"/>
    <s v="Greensboro"/>
    <s v="North Carolina"/>
    <n v="27405"/>
    <s v="United States ,Greensboro ,North Carolina, 27405"/>
    <x v="0"/>
    <x v="1"/>
    <s v="South - Office Supplies"/>
    <s v="Binders"/>
    <n v="4.0949999999999998"/>
    <n v="4"/>
    <n v="1.2284999999999999"/>
    <n v="3"/>
    <n v="1.3333333333333333"/>
    <n v="0.7"/>
    <n v="-2.73"/>
    <n v="-66.666666666666671"/>
    <n v="3.6854999999999998"/>
  </r>
  <r>
    <x v="1"/>
    <x v="2"/>
    <s v="United States"/>
    <s v="Helena"/>
    <s v="Montana"/>
    <n v="59601"/>
    <s v="United States ,Helena ,Montana, 59601"/>
    <x v="1"/>
    <x v="2"/>
    <s v="West - Technology"/>
    <s v="Phones"/>
    <n v="339.96"/>
    <n v="340"/>
    <n v="271.96799999999996"/>
    <n v="5"/>
    <n v="68"/>
    <n v="0.2"/>
    <n v="42.494999999999997"/>
    <n v="12.5"/>
    <n v="1359.8399999999997"/>
  </r>
  <r>
    <x v="1"/>
    <x v="2"/>
    <s v="United States"/>
    <s v="Helena"/>
    <s v="Montana"/>
    <n v="59601"/>
    <s v="United States ,Helena ,Montana, 59601"/>
    <x v="1"/>
    <x v="0"/>
    <s v="West - Furniture"/>
    <s v="Furnishings"/>
    <n v="63.98"/>
    <n v="64"/>
    <n v="63.98"/>
    <n v="7"/>
    <n v="9.1428571428571423"/>
    <n v="0"/>
    <n v="21.7532"/>
    <n v="34"/>
    <n v="447.85999999999996"/>
  </r>
  <r>
    <x v="1"/>
    <x v="2"/>
    <s v="United States"/>
    <s v="Fort Lauderdale"/>
    <s v="Florida"/>
    <n v="33311"/>
    <s v="United States ,Fort Lauderdale ,Florida, 33311"/>
    <x v="0"/>
    <x v="2"/>
    <s v="South - Technology"/>
    <s v="Accessories"/>
    <n v="799.92"/>
    <n v="800"/>
    <n v="639.93599999999992"/>
    <n v="10"/>
    <n v="80"/>
    <n v="0.2"/>
    <n v="239.976"/>
    <n v="30"/>
    <n v="6399.3599999999988"/>
  </r>
  <r>
    <x v="2"/>
    <x v="2"/>
    <s v="United States"/>
    <s v="San Francisco"/>
    <s v="California"/>
    <n v="94110"/>
    <s v="United States ,San Francisco ,California, 94110"/>
    <x v="1"/>
    <x v="2"/>
    <s v="West - Technology"/>
    <s v="Phones"/>
    <n v="35.984000000000002"/>
    <n v="36"/>
    <n v="28.787200000000002"/>
    <n v="2"/>
    <n v="18"/>
    <n v="0.2"/>
    <n v="4.4980000000000002"/>
    <n v="12.5"/>
    <n v="57.574400000000004"/>
  </r>
  <r>
    <x v="2"/>
    <x v="2"/>
    <s v="United States"/>
    <s v="San Francisco"/>
    <s v="California"/>
    <n v="94110"/>
    <s v="United States ,San Francisco ,California, 94110"/>
    <x v="1"/>
    <x v="2"/>
    <s v="West - Technology"/>
    <s v="Accessories"/>
    <n v="389.97"/>
    <n v="390"/>
    <n v="389.97"/>
    <n v="3"/>
    <n v="130"/>
    <n v="0"/>
    <n v="132.5898"/>
    <n v="34"/>
    <n v="1169.9100000000001"/>
  </r>
  <r>
    <x v="3"/>
    <x v="1"/>
    <s v="United States"/>
    <s v="Yuma"/>
    <s v="Arizona"/>
    <n v="85364"/>
    <s v="United States ,Yuma ,Arizona, 85364"/>
    <x v="1"/>
    <x v="2"/>
    <s v="West - Technology"/>
    <s v="Accessories"/>
    <n v="185.52799999999999"/>
    <n v="186"/>
    <n v="148.42239999999998"/>
    <n v="7"/>
    <n v="26.571428571428573"/>
    <n v="0.2"/>
    <n v="48.701099999999997"/>
    <n v="26.25"/>
    <n v="1038.9567999999999"/>
  </r>
  <r>
    <x v="1"/>
    <x v="0"/>
    <s v="United States"/>
    <s v="Columbia"/>
    <s v="Maryland"/>
    <n v="21044"/>
    <s v="United States ,Columbia ,Maryland, 21044"/>
    <x v="3"/>
    <x v="1"/>
    <s v="East - Office Supplies"/>
    <s v="Binders"/>
    <n v="2541.98"/>
    <n v="2542"/>
    <n v="2541.98"/>
    <n v="2"/>
    <n v="1271"/>
    <n v="0"/>
    <n v="1270.99"/>
    <n v="50"/>
    <n v="5083.96"/>
  </r>
  <r>
    <x v="1"/>
    <x v="2"/>
    <s v="United States"/>
    <s v="Yuma"/>
    <s v="Arizona"/>
    <n v="85364"/>
    <s v="United States ,Yuma ,Arizona, 85364"/>
    <x v="1"/>
    <x v="2"/>
    <s v="West - Technology"/>
    <s v="Machines"/>
    <n v="599.98500000000001"/>
    <n v="600"/>
    <n v="179.99550000000005"/>
    <n v="5"/>
    <n v="120"/>
    <n v="0.7"/>
    <n v="-479.988"/>
    <n v="-80"/>
    <n v="899.97750000000019"/>
  </r>
  <r>
    <x v="1"/>
    <x v="0"/>
    <s v="United States"/>
    <s v="Chicago"/>
    <s v="Illinois"/>
    <n v="60653"/>
    <s v="United States ,Chicago ,Illinois, 60653"/>
    <x v="2"/>
    <x v="1"/>
    <s v="Central - Office Supplies"/>
    <s v="Binders"/>
    <n v="3.036"/>
    <n v="3"/>
    <n v="0.60719999999999974"/>
    <n v="3"/>
    <n v="1"/>
    <n v="0.8"/>
    <n v="-5.0094000000000003"/>
    <n v="-165"/>
    <n v="1.8215999999999992"/>
  </r>
  <r>
    <x v="1"/>
    <x v="0"/>
    <s v="United States"/>
    <s v="Cleveland"/>
    <s v="Ohio"/>
    <n v="44105"/>
    <s v="United States ,Cleveland ,Ohio, 44105"/>
    <x v="3"/>
    <x v="1"/>
    <s v="East - Office Supplies"/>
    <s v="Art"/>
    <n v="25.92"/>
    <n v="26"/>
    <n v="20.736000000000001"/>
    <n v="5"/>
    <n v="5.2"/>
    <n v="0.2"/>
    <n v="3.8879999999999999"/>
    <n v="15"/>
    <n v="103.68"/>
  </r>
  <r>
    <x v="1"/>
    <x v="0"/>
    <s v="United States"/>
    <s v="Cleveland"/>
    <s v="Ohio"/>
    <n v="44105"/>
    <s v="United States ,Cleveland ,Ohio, 44105"/>
    <x v="3"/>
    <x v="0"/>
    <s v="East - Furniture"/>
    <s v="Furnishings"/>
    <n v="66.111999999999995"/>
    <n v="66"/>
    <n v="52.889599999999994"/>
    <n v="2"/>
    <n v="33"/>
    <n v="0.2"/>
    <n v="-9.0904000000000007"/>
    <n v="-13.750000000000002"/>
    <n v="105.77919999999999"/>
  </r>
  <r>
    <x v="1"/>
    <x v="0"/>
    <s v="United States"/>
    <s v="San Francisco"/>
    <s v="California"/>
    <n v="94110"/>
    <s v="United States ,San Francisco ,California, 94110"/>
    <x v="1"/>
    <x v="2"/>
    <s v="West - Technology"/>
    <s v="Accessories"/>
    <n v="46.36"/>
    <n v="46"/>
    <n v="46.36"/>
    <n v="4"/>
    <n v="11.5"/>
    <n v="0"/>
    <n v="15.2988"/>
    <n v="33"/>
    <n v="185.44"/>
  </r>
  <r>
    <x v="1"/>
    <x v="1"/>
    <s v="United States"/>
    <s v="Oklahoma City"/>
    <s v="Oklahoma"/>
    <n v="73120"/>
    <s v="United States ,Oklahoma City ,Oklahoma, 73120"/>
    <x v="2"/>
    <x v="2"/>
    <s v="Central - Technology"/>
    <s v="Accessories"/>
    <n v="6.9"/>
    <n v="7"/>
    <n v="6.9"/>
    <n v="1"/>
    <n v="7"/>
    <n v="0"/>
    <n v="0.55200000000000005"/>
    <n v="8"/>
    <n v="6.9"/>
  </r>
  <r>
    <x v="1"/>
    <x v="1"/>
    <s v="United States"/>
    <s v="Oklahoma City"/>
    <s v="Oklahoma"/>
    <n v="73120"/>
    <s v="United States ,Oklahoma City ,Oklahoma, 73120"/>
    <x v="2"/>
    <x v="0"/>
    <s v="Central - Furniture"/>
    <s v="Furnishings"/>
    <n v="57.69"/>
    <n v="58"/>
    <n v="57.69"/>
    <n v="3"/>
    <n v="19.333333333333332"/>
    <n v="0"/>
    <n v="23.652899999999999"/>
    <n v="41"/>
    <n v="173.07"/>
  </r>
  <r>
    <x v="1"/>
    <x v="1"/>
    <s v="United States"/>
    <s v="Houston"/>
    <s v="Texas"/>
    <n v="77095"/>
    <s v="United States ,Houston ,Texas, 77095"/>
    <x v="2"/>
    <x v="2"/>
    <s v="Central - Technology"/>
    <s v="Machines"/>
    <n v="559.71"/>
    <n v="560"/>
    <n v="335.82600000000002"/>
    <n v="3"/>
    <n v="186.66666666666666"/>
    <n v="0.4"/>
    <n v="-121.2705"/>
    <n v="-21.666666666666664"/>
    <n v="1007.4780000000001"/>
  </r>
  <r>
    <x v="2"/>
    <x v="0"/>
    <s v="United States"/>
    <s v="San Francisco"/>
    <s v="California"/>
    <n v="94122"/>
    <s v="United States ,San Francisco ,California, 94122"/>
    <x v="1"/>
    <x v="1"/>
    <s v="West - Office Supplies"/>
    <s v="Storage"/>
    <n v="305.01"/>
    <n v="305"/>
    <n v="305.01"/>
    <n v="9"/>
    <n v="33.888888888888886"/>
    <n v="0"/>
    <n v="76.252499999999998"/>
    <n v="25"/>
    <n v="2745.09"/>
  </r>
  <r>
    <x v="2"/>
    <x v="0"/>
    <s v="United States"/>
    <s v="San Francisco"/>
    <s v="California"/>
    <n v="94122"/>
    <s v="United States ,San Francisco ,California, 94122"/>
    <x v="1"/>
    <x v="1"/>
    <s v="West - Office Supplies"/>
    <s v="Binders"/>
    <n v="50.783999999999999"/>
    <n v="51"/>
    <n v="40.627200000000002"/>
    <n v="2"/>
    <n v="25.5"/>
    <n v="0.2"/>
    <n v="17.7744"/>
    <n v="35"/>
    <n v="81.254400000000004"/>
  </r>
  <r>
    <x v="2"/>
    <x v="0"/>
    <s v="United States"/>
    <s v="San Francisco"/>
    <s v="California"/>
    <n v="94122"/>
    <s v="United States ,San Francisco ,California, 94122"/>
    <x v="1"/>
    <x v="1"/>
    <s v="West - Office Supplies"/>
    <s v="Labels"/>
    <n v="26.01"/>
    <n v="26"/>
    <n v="26.01"/>
    <n v="9"/>
    <n v="2.8888888888888888"/>
    <n v="0"/>
    <n v="12.2247"/>
    <n v="47"/>
    <n v="234.09"/>
  </r>
  <r>
    <x v="1"/>
    <x v="0"/>
    <s v="United States"/>
    <s v="Nashville"/>
    <s v="Tennessee"/>
    <n v="37211"/>
    <s v="United States ,Nashville ,Tennessee, 37211"/>
    <x v="0"/>
    <x v="2"/>
    <s v="South - Technology"/>
    <s v="Machines"/>
    <n v="649"/>
    <n v="649"/>
    <n v="324.5"/>
    <n v="2"/>
    <n v="324.5"/>
    <n v="0.5"/>
    <n v="-272.58"/>
    <n v="-42"/>
    <n v="649"/>
  </r>
  <r>
    <x v="1"/>
    <x v="0"/>
    <s v="United States"/>
    <s v="Los Angeles"/>
    <s v="California"/>
    <n v="90036"/>
    <s v="United States ,Los Angeles ,California, 90036"/>
    <x v="1"/>
    <x v="0"/>
    <s v="West - Furniture"/>
    <s v="Furnishings"/>
    <n v="59.99"/>
    <n v="60"/>
    <n v="59.99"/>
    <n v="7"/>
    <n v="8.5714285714285712"/>
    <n v="0"/>
    <n v="21.596399999999999"/>
    <n v="36"/>
    <n v="419.93"/>
  </r>
  <r>
    <x v="1"/>
    <x v="0"/>
    <s v="United States"/>
    <s v="Bellevue"/>
    <s v="Washington"/>
    <n v="98006"/>
    <s v="United States ,Bellevue ,Washington, 98006"/>
    <x v="1"/>
    <x v="0"/>
    <s v="West - Furniture"/>
    <s v="Furnishings"/>
    <n v="20.239999999999998"/>
    <n v="20"/>
    <n v="20.239999999999998"/>
    <n v="1"/>
    <n v="20"/>
    <n v="0"/>
    <n v="7.8936000000000002"/>
    <n v="39"/>
    <n v="20.239999999999998"/>
  </r>
  <r>
    <x v="2"/>
    <x v="0"/>
    <s v="United States"/>
    <s v="Houston"/>
    <s v="Texas"/>
    <n v="77036"/>
    <s v="United States ,Houston ,Texas, 77036"/>
    <x v="2"/>
    <x v="1"/>
    <s v="Central - Office Supplies"/>
    <s v="Art"/>
    <n v="37.840000000000003"/>
    <n v="38"/>
    <n v="30.272000000000002"/>
    <n v="2"/>
    <n v="19"/>
    <n v="0.2"/>
    <n v="2.8380000000000001"/>
    <n v="7.5"/>
    <n v="60.544000000000004"/>
  </r>
  <r>
    <x v="2"/>
    <x v="0"/>
    <s v="United States"/>
    <s v="Houston"/>
    <s v="Texas"/>
    <n v="77036"/>
    <s v="United States ,Houston ,Texas, 77036"/>
    <x v="2"/>
    <x v="1"/>
    <s v="Central - Office Supplies"/>
    <s v="Fasteners"/>
    <n v="5.4720000000000004"/>
    <n v="5"/>
    <n v="4.3776000000000002"/>
    <n v="6"/>
    <n v="0.83333333333333337"/>
    <n v="0.2"/>
    <n v="1.8468"/>
    <n v="33.75"/>
    <n v="26.265599999999999"/>
  </r>
  <r>
    <x v="0"/>
    <x v="1"/>
    <s v="United States"/>
    <s v="Philadelphia"/>
    <s v="Pennsylvania"/>
    <n v="19143"/>
    <s v="United States ,Philadelphia ,Pennsylvania, 19143"/>
    <x v="3"/>
    <x v="1"/>
    <s v="East - Office Supplies"/>
    <s v="Storage"/>
    <n v="77.239999999999995"/>
    <n v="77"/>
    <n v="61.791999999999994"/>
    <n v="5"/>
    <n v="15.4"/>
    <n v="0.2"/>
    <n v="7.7240000000000002"/>
    <n v="10"/>
    <n v="308.95999999999998"/>
  </r>
  <r>
    <x v="2"/>
    <x v="0"/>
    <s v="United States"/>
    <s v="Des Plaines"/>
    <s v="Illinois"/>
    <n v="60016"/>
    <s v="United States ,Des Plaines ,Illinois, 60016"/>
    <x v="2"/>
    <x v="0"/>
    <s v="Central - Furniture"/>
    <s v="Tables"/>
    <n v="292.10000000000002"/>
    <n v="292"/>
    <n v="146.05000000000001"/>
    <n v="4"/>
    <n v="73"/>
    <n v="0.5"/>
    <n v="-175.26"/>
    <n v="-59.999999999999986"/>
    <n v="584.20000000000005"/>
  </r>
  <r>
    <x v="2"/>
    <x v="0"/>
    <s v="United States"/>
    <s v="Des Plaines"/>
    <s v="Illinois"/>
    <n v="60016"/>
    <s v="United States ,Des Plaines ,Illinois, 60016"/>
    <x v="2"/>
    <x v="0"/>
    <s v="Central - Furniture"/>
    <s v="Furnishings"/>
    <n v="8.5440000000000005"/>
    <n v="9"/>
    <n v="3.4176000000000002"/>
    <n v="2"/>
    <n v="4.5"/>
    <n v="0.6"/>
    <n v="-7.476"/>
    <n v="-87.5"/>
    <n v="6.8352000000000004"/>
  </r>
  <r>
    <x v="2"/>
    <x v="0"/>
    <s v="United States"/>
    <s v="Des Plaines"/>
    <s v="Illinois"/>
    <n v="60016"/>
    <s v="United States ,Des Plaines ,Illinois, 60016"/>
    <x v="2"/>
    <x v="0"/>
    <s v="Central - Furniture"/>
    <s v="Bookcases"/>
    <n v="424.11599999999999"/>
    <n v="424"/>
    <n v="296.88119999999998"/>
    <n v="6"/>
    <n v="70.666666666666671"/>
    <n v="0.3"/>
    <n v="-30.294"/>
    <n v="-7.1428571428571441"/>
    <n v="1781.2871999999998"/>
  </r>
  <r>
    <x v="2"/>
    <x v="0"/>
    <s v="United States"/>
    <s v="Des Plaines"/>
    <s v="Illinois"/>
    <n v="60016"/>
    <s v="United States ,Des Plaines ,Illinois, 60016"/>
    <x v="2"/>
    <x v="1"/>
    <s v="Central - Office Supplies"/>
    <s v="Binders"/>
    <n v="2.8919999999999999"/>
    <n v="3"/>
    <n v="0.5783999999999998"/>
    <n v="3"/>
    <n v="1"/>
    <n v="0.8"/>
    <n v="-4.9164000000000003"/>
    <n v="-170.00000000000003"/>
    <n v="1.7351999999999994"/>
  </r>
  <r>
    <x v="2"/>
    <x v="0"/>
    <s v="United States"/>
    <s v="Des Plaines"/>
    <s v="Illinois"/>
    <n v="60016"/>
    <s v="United States ,Des Plaines ,Illinois, 60016"/>
    <x v="2"/>
    <x v="1"/>
    <s v="Central - Office Supplies"/>
    <s v="Storage"/>
    <n v="381.72"/>
    <n v="382"/>
    <n v="305.37600000000003"/>
    <n v="5"/>
    <n v="76.400000000000006"/>
    <n v="0.2"/>
    <n v="-66.801000000000002"/>
    <n v="-17.5"/>
    <n v="1526.88"/>
  </r>
  <r>
    <x v="1"/>
    <x v="0"/>
    <s v="United States"/>
    <s v="Boynton Beach"/>
    <s v="Florida"/>
    <n v="33437"/>
    <s v="United States ,Boynton Beach ,Florida, 33437"/>
    <x v="0"/>
    <x v="0"/>
    <s v="South - Furniture"/>
    <s v="Chairs"/>
    <n v="97.183999999999997"/>
    <n v="97"/>
    <n v="77.747199999999992"/>
    <n v="2"/>
    <n v="48.5"/>
    <n v="0.2"/>
    <n v="6.0739999999999998"/>
    <n v="6.25"/>
    <n v="155.49439999999998"/>
  </r>
  <r>
    <x v="1"/>
    <x v="0"/>
    <s v="United States"/>
    <s v="Boynton Beach"/>
    <s v="Florida"/>
    <n v="33437"/>
    <s v="United States ,Boynton Beach ,Florida, 33437"/>
    <x v="0"/>
    <x v="1"/>
    <s v="South - Office Supplies"/>
    <s v="Paper"/>
    <n v="10.368"/>
    <n v="10"/>
    <n v="8.2943999999999996"/>
    <n v="2"/>
    <n v="5"/>
    <n v="0.2"/>
    <n v="3.6288"/>
    <n v="35"/>
    <n v="16.588799999999999"/>
  </r>
  <r>
    <x v="1"/>
    <x v="0"/>
    <s v="United States"/>
    <s v="Plano"/>
    <s v="Texas"/>
    <n v="75023"/>
    <s v="United States ,Plano ,Texas, 75023"/>
    <x v="2"/>
    <x v="0"/>
    <s v="Central - Furniture"/>
    <s v="Tables"/>
    <n v="890.84100000000001"/>
    <n v="891"/>
    <n v="623.58870000000002"/>
    <n v="3"/>
    <n v="297"/>
    <n v="0.3"/>
    <n v="-152.71559999999999"/>
    <n v="-17.142857142857142"/>
    <n v="1870.7661000000001"/>
  </r>
  <r>
    <x v="0"/>
    <x v="0"/>
    <s v="United States"/>
    <s v="San Jose"/>
    <s v="California"/>
    <n v="95123"/>
    <s v="United States ,San Jose ,California, 95123"/>
    <x v="1"/>
    <x v="2"/>
    <s v="West - Technology"/>
    <s v="Accessories"/>
    <n v="72"/>
    <n v="72"/>
    <n v="72"/>
    <n v="4"/>
    <n v="18"/>
    <n v="0"/>
    <n v="12.96"/>
    <n v="18.000000000000004"/>
    <n v="288"/>
  </r>
  <r>
    <x v="0"/>
    <x v="0"/>
    <s v="United States"/>
    <s v="San Jose"/>
    <s v="California"/>
    <n v="95123"/>
    <s v="United States ,San Jose ,California, 95123"/>
    <x v="1"/>
    <x v="0"/>
    <s v="West - Furniture"/>
    <s v="Chairs"/>
    <n v="113.88800000000001"/>
    <n v="114"/>
    <n v="91.110399999999998"/>
    <n v="2"/>
    <n v="57"/>
    <n v="0.2"/>
    <n v="9.9651999999999994"/>
    <n v="8.75"/>
    <n v="182.2208"/>
  </r>
  <r>
    <x v="0"/>
    <x v="0"/>
    <s v="United States"/>
    <s v="San Jose"/>
    <s v="California"/>
    <n v="95123"/>
    <s v="United States ,San Jose ,California, 95123"/>
    <x v="1"/>
    <x v="1"/>
    <s v="West - Office Supplies"/>
    <s v="Envelopes"/>
    <n v="158.13"/>
    <n v="158"/>
    <n v="158.13"/>
    <n v="3"/>
    <n v="52.666666666666664"/>
    <n v="0"/>
    <n v="77.483699999999999"/>
    <n v="49"/>
    <n v="474.39"/>
  </r>
  <r>
    <x v="0"/>
    <x v="1"/>
    <s v="United States"/>
    <s v="New York City"/>
    <s v="New York"/>
    <n v="10024"/>
    <s v="United States ,New York City ,New York, 10024"/>
    <x v="3"/>
    <x v="1"/>
    <s v="East - Office Supplies"/>
    <s v="Fasteners"/>
    <n v="14.13"/>
    <n v="14"/>
    <n v="14.13"/>
    <n v="3"/>
    <n v="4.666666666666667"/>
    <n v="0"/>
    <n v="0.70650000000000002"/>
    <n v="5"/>
    <n v="42.39"/>
  </r>
  <r>
    <x v="1"/>
    <x v="0"/>
    <s v="United States"/>
    <s v="Detroit"/>
    <s v="Michigan"/>
    <n v="48227"/>
    <s v="United States ,Detroit ,Michigan, 48227"/>
    <x v="2"/>
    <x v="1"/>
    <s v="Central - Office Supplies"/>
    <s v="Binders"/>
    <n v="64.75"/>
    <n v="65"/>
    <n v="64.75"/>
    <n v="5"/>
    <n v="13"/>
    <n v="0"/>
    <n v="29.137499999999999"/>
    <n v="45"/>
    <n v="323.75"/>
  </r>
  <r>
    <x v="1"/>
    <x v="0"/>
    <s v="United States"/>
    <s v="Miami"/>
    <s v="Florida"/>
    <n v="33178"/>
    <s v="United States ,Miami ,Florida, 33178"/>
    <x v="0"/>
    <x v="1"/>
    <s v="South - Office Supplies"/>
    <s v="Binders"/>
    <n v="1.8720000000000001"/>
    <n v="2"/>
    <n v="0.5616000000000001"/>
    <n v="2"/>
    <n v="1"/>
    <n v="0.7"/>
    <n v="-1.3104"/>
    <n v="-70"/>
    <n v="1.1232000000000002"/>
  </r>
  <r>
    <x v="1"/>
    <x v="0"/>
    <s v="United States"/>
    <s v="Miami"/>
    <s v="Florida"/>
    <n v="33178"/>
    <s v="United States ,Miami ,Florida, 33178"/>
    <x v="0"/>
    <x v="1"/>
    <s v="South - Office Supplies"/>
    <s v="Binders"/>
    <n v="11.214"/>
    <n v="11"/>
    <n v="3.3642000000000003"/>
    <n v="2"/>
    <n v="5.5"/>
    <n v="0.7"/>
    <n v="-8.5974000000000004"/>
    <n v="-76.666666666666671"/>
    <n v="6.7284000000000006"/>
  </r>
  <r>
    <x v="1"/>
    <x v="0"/>
    <s v="United States"/>
    <s v="Miami"/>
    <s v="Florida"/>
    <n v="33178"/>
    <s v="United States ,Miami ,Florida, 33178"/>
    <x v="0"/>
    <x v="1"/>
    <s v="South - Office Supplies"/>
    <s v="Art"/>
    <n v="37.375999999999998"/>
    <n v="37"/>
    <n v="29.900799999999997"/>
    <n v="8"/>
    <n v="4.625"/>
    <n v="0.2"/>
    <n v="7.4752000000000001"/>
    <n v="20"/>
    <n v="239.20639999999997"/>
  </r>
  <r>
    <x v="1"/>
    <x v="2"/>
    <s v="United States"/>
    <s v="Park Ridge"/>
    <s v="Illinois"/>
    <n v="60068"/>
    <s v="United States ,Park Ridge ,Illinois, 60068"/>
    <x v="2"/>
    <x v="2"/>
    <s v="Central - Technology"/>
    <s v="Phones"/>
    <n v="286.39999999999998"/>
    <n v="286"/>
    <n v="229.11999999999998"/>
    <n v="1"/>
    <n v="286"/>
    <n v="0.2"/>
    <n v="25.06"/>
    <n v="8.75"/>
    <n v="229.11999999999998"/>
  </r>
  <r>
    <x v="0"/>
    <x v="0"/>
    <s v="United States"/>
    <s v="New York City"/>
    <s v="New York"/>
    <n v="10024"/>
    <s v="United States ,New York City ,New York, 10024"/>
    <x v="3"/>
    <x v="1"/>
    <s v="East - Office Supplies"/>
    <s v="Art"/>
    <n v="43.92"/>
    <n v="44"/>
    <n v="43.92"/>
    <n v="3"/>
    <n v="14.666666666666666"/>
    <n v="0"/>
    <n v="12.736800000000001"/>
    <n v="28.999999999999996"/>
    <n v="131.76"/>
  </r>
  <r>
    <x v="1"/>
    <x v="1"/>
    <s v="United States"/>
    <s v="New York City"/>
    <s v="New York"/>
    <n v="10011"/>
    <s v="United States ,New York City ,New York, 10011"/>
    <x v="3"/>
    <x v="0"/>
    <s v="East - Furniture"/>
    <s v="Tables"/>
    <n v="142.18199999999999"/>
    <n v="142"/>
    <n v="85.30919999999999"/>
    <n v="1"/>
    <n v="142"/>
    <n v="0.4"/>
    <n v="-37.915199999999999"/>
    <n v="-26.666666666666668"/>
    <n v="85.30919999999999"/>
  </r>
  <r>
    <x v="1"/>
    <x v="1"/>
    <s v="United States"/>
    <s v="Hillsboro"/>
    <s v="Oregon"/>
    <n v="97123"/>
    <s v="United States ,Hillsboro ,Oregon, 97123"/>
    <x v="1"/>
    <x v="1"/>
    <s v="West - Office Supplies"/>
    <s v="Paper"/>
    <n v="19.608000000000001"/>
    <n v="20"/>
    <n v="15.686400000000001"/>
    <n v="3"/>
    <n v="6.666666666666667"/>
    <n v="0.2"/>
    <n v="6.6177000000000001"/>
    <n v="33.75"/>
    <n v="47.059200000000004"/>
  </r>
  <r>
    <x v="1"/>
    <x v="1"/>
    <s v="United States"/>
    <s v="Hillsboro"/>
    <s v="Oregon"/>
    <n v="97123"/>
    <s v="United States ,Hillsboro ,Oregon, 97123"/>
    <x v="1"/>
    <x v="1"/>
    <s v="West - Office Supplies"/>
    <s v="Binders"/>
    <n v="4.1580000000000004"/>
    <n v="4"/>
    <n v="1.2474000000000003"/>
    <n v="7"/>
    <n v="0.5714285714285714"/>
    <n v="0.7"/>
    <n v="-3.4649999999999999"/>
    <n v="-83.333333333333329"/>
    <n v="8.7318000000000016"/>
  </r>
  <r>
    <x v="0"/>
    <x v="0"/>
    <s v="United States"/>
    <s v="New York City"/>
    <s v="New York"/>
    <n v="10009"/>
    <s v="United States ,New York City ,New York, 10009"/>
    <x v="3"/>
    <x v="2"/>
    <s v="East - Technology"/>
    <s v="Phones"/>
    <n v="979.95"/>
    <n v="980"/>
    <n v="979.95"/>
    <n v="5"/>
    <n v="196"/>
    <n v="0"/>
    <n v="264.5865"/>
    <n v="26.999999999999996"/>
    <n v="4899.75"/>
  </r>
  <r>
    <x v="0"/>
    <x v="0"/>
    <s v="United States"/>
    <s v="New York City"/>
    <s v="New York"/>
    <n v="10009"/>
    <s v="United States ,New York City ,New York, 10009"/>
    <x v="3"/>
    <x v="0"/>
    <s v="East - Furniture"/>
    <s v="Furnishings"/>
    <n v="135.30000000000001"/>
    <n v="135"/>
    <n v="135.30000000000001"/>
    <n v="5"/>
    <n v="27"/>
    <n v="0"/>
    <n v="37.884"/>
    <n v="27.999999999999996"/>
    <n v="676.5"/>
  </r>
  <r>
    <x v="1"/>
    <x v="1"/>
    <s v="United States"/>
    <s v="Chicago"/>
    <s v="Illinois"/>
    <n v="60623"/>
    <s v="United States ,Chicago ,Illinois, 60623"/>
    <x v="2"/>
    <x v="1"/>
    <s v="Central - Office Supplies"/>
    <s v="Paper"/>
    <n v="8.9039999999999999"/>
    <n v="9"/>
    <n v="7.1231999999999998"/>
    <n v="3"/>
    <n v="3"/>
    <n v="0.2"/>
    <n v="3.339"/>
    <n v="37.5"/>
    <n v="21.369599999999998"/>
  </r>
  <r>
    <x v="1"/>
    <x v="1"/>
    <s v="United States"/>
    <s v="Chicago"/>
    <s v="Illinois"/>
    <n v="60623"/>
    <s v="United States ,Chicago ,Illinois, 60623"/>
    <x v="2"/>
    <x v="2"/>
    <s v="Central - Technology"/>
    <s v="Accessories"/>
    <n v="100.8"/>
    <n v="101"/>
    <n v="80.64"/>
    <n v="2"/>
    <n v="50.5"/>
    <n v="0.2"/>
    <n v="21.42"/>
    <n v="21.250000000000004"/>
    <n v="161.28"/>
  </r>
  <r>
    <x v="2"/>
    <x v="0"/>
    <s v="United States"/>
    <s v="New York City"/>
    <s v="New York"/>
    <n v="10024"/>
    <s v="United States ,New York City ,New York, 10024"/>
    <x v="3"/>
    <x v="0"/>
    <s v="East - Furniture"/>
    <s v="Furnishings"/>
    <n v="41.96"/>
    <n v="42"/>
    <n v="41.96"/>
    <n v="2"/>
    <n v="21"/>
    <n v="0"/>
    <n v="10.909599999999999"/>
    <n v="25.999999999999996"/>
    <n v="83.92"/>
  </r>
  <r>
    <x v="2"/>
    <x v="0"/>
    <s v="United States"/>
    <s v="New York City"/>
    <s v="New York"/>
    <n v="10024"/>
    <s v="United States ,New York City ,New York, 10024"/>
    <x v="3"/>
    <x v="1"/>
    <s v="East - Office Supplies"/>
    <s v="Labels"/>
    <n v="9.4499999999999993"/>
    <n v="9"/>
    <n v="9.4499999999999993"/>
    <n v="3"/>
    <n v="3"/>
    <n v="0"/>
    <n v="4.5359999999999996"/>
    <n v="48"/>
    <n v="28.349999999999998"/>
  </r>
  <r>
    <x v="1"/>
    <x v="0"/>
    <s v="United States"/>
    <s v="Pasco"/>
    <s v="Washington"/>
    <n v="99301"/>
    <s v="United States ,Pasco ,Washington, 99301"/>
    <x v="1"/>
    <x v="1"/>
    <s v="West - Office Supplies"/>
    <s v="Appliances"/>
    <n v="400.8"/>
    <n v="401"/>
    <n v="400.8"/>
    <n v="5"/>
    <n v="80.2"/>
    <n v="0"/>
    <n v="112.224"/>
    <n v="28.000000000000004"/>
    <n v="2004"/>
  </r>
  <r>
    <x v="1"/>
    <x v="0"/>
    <s v="United States"/>
    <s v="Pasco"/>
    <s v="Washington"/>
    <n v="99301"/>
    <s v="United States ,Pasco ,Washington, 99301"/>
    <x v="1"/>
    <x v="1"/>
    <s v="West - Office Supplies"/>
    <s v="Binders"/>
    <n v="28.792000000000002"/>
    <n v="29"/>
    <n v="23.0336"/>
    <n v="1"/>
    <n v="29"/>
    <n v="0.2"/>
    <n v="10.077199999999999"/>
    <n v="35"/>
    <n v="23.0336"/>
  </r>
  <r>
    <x v="1"/>
    <x v="2"/>
    <s v="United States"/>
    <s v="Burbank"/>
    <s v="California"/>
    <n v="91505"/>
    <s v="United States ,Burbank ,California, 91505"/>
    <x v="1"/>
    <x v="0"/>
    <s v="West - Furniture"/>
    <s v="Furnishings"/>
    <n v="111"/>
    <n v="111"/>
    <n v="111"/>
    <n v="2"/>
    <n v="55.5"/>
    <n v="0"/>
    <n v="14.43"/>
    <n v="13"/>
    <n v="222"/>
  </r>
  <r>
    <x v="1"/>
    <x v="2"/>
    <s v="United States"/>
    <s v="Burbank"/>
    <s v="California"/>
    <n v="91505"/>
    <s v="United States ,Burbank ,California, 91505"/>
    <x v="1"/>
    <x v="2"/>
    <s v="West - Technology"/>
    <s v="Machines"/>
    <n v="1279.9680000000001"/>
    <n v="1280"/>
    <n v="1023.9744000000001"/>
    <n v="4"/>
    <n v="320"/>
    <n v="0.2"/>
    <n v="415.9896"/>
    <n v="32.499999999999993"/>
    <n v="4095.8976000000002"/>
  </r>
  <r>
    <x v="1"/>
    <x v="2"/>
    <s v="United States"/>
    <s v="Burbank"/>
    <s v="California"/>
    <n v="91505"/>
    <s v="United States ,Burbank ,California, 91505"/>
    <x v="1"/>
    <x v="1"/>
    <s v="West - Office Supplies"/>
    <s v="Storage"/>
    <n v="1856.19"/>
    <n v="1856"/>
    <n v="1856.19"/>
    <n v="7"/>
    <n v="265.14285714285717"/>
    <n v="0"/>
    <n v="334.11419999999998"/>
    <n v="18"/>
    <n v="12993.33"/>
  </r>
  <r>
    <x v="2"/>
    <x v="1"/>
    <s v="United States"/>
    <s v="Chicago"/>
    <s v="Illinois"/>
    <n v="60623"/>
    <s v="United States ,Chicago ,Illinois, 60623"/>
    <x v="2"/>
    <x v="0"/>
    <s v="Central - Furniture"/>
    <s v="Furnishings"/>
    <n v="22.751999999999999"/>
    <n v="23"/>
    <n v="9.1007999999999996"/>
    <n v="6"/>
    <n v="3.8333333333333335"/>
    <n v="0.6"/>
    <n v="-8.532"/>
    <n v="-37.5"/>
    <n v="54.604799999999997"/>
  </r>
  <r>
    <x v="1"/>
    <x v="1"/>
    <s v="United States"/>
    <s v="Lancaster"/>
    <s v="Pennsylvania"/>
    <n v="17602"/>
    <s v="United States ,Lancaster ,Pennsylvania, 17602"/>
    <x v="3"/>
    <x v="2"/>
    <s v="East - Technology"/>
    <s v="Phones"/>
    <n v="61.542000000000002"/>
    <n v="62"/>
    <n v="36.925200000000004"/>
    <n v="1"/>
    <n v="62"/>
    <n v="0.4"/>
    <n v="-13.334099999999999"/>
    <n v="-21.666666666666664"/>
    <n v="36.925200000000004"/>
  </r>
  <r>
    <x v="1"/>
    <x v="1"/>
    <s v="United States"/>
    <s v="Lancaster"/>
    <s v="Pennsylvania"/>
    <n v="17602"/>
    <s v="United States ,Lancaster ,Pennsylvania, 17602"/>
    <x v="3"/>
    <x v="1"/>
    <s v="East - Office Supplies"/>
    <s v="Binders"/>
    <n v="81.438000000000002"/>
    <n v="81"/>
    <n v="24.431400000000004"/>
    <n v="7"/>
    <n v="11.571428571428571"/>
    <n v="0.7"/>
    <n v="-65.150400000000005"/>
    <n v="-80"/>
    <n v="171.01980000000003"/>
  </r>
  <r>
    <x v="1"/>
    <x v="0"/>
    <s v="United States"/>
    <s v="Tampa"/>
    <s v="Florida"/>
    <n v="33614"/>
    <s v="United States ,Tampa ,Florida, 33614"/>
    <x v="0"/>
    <x v="0"/>
    <s v="South - Furniture"/>
    <s v="Furnishings"/>
    <n v="67.36"/>
    <n v="67"/>
    <n v="53.887999999999998"/>
    <n v="2"/>
    <n v="33.5"/>
    <n v="0.2"/>
    <n v="10.103999999999999"/>
    <n v="15"/>
    <n v="107.776"/>
  </r>
  <r>
    <x v="1"/>
    <x v="0"/>
    <s v="United States"/>
    <s v="Tampa"/>
    <s v="Florida"/>
    <n v="33614"/>
    <s v="United States ,Tampa ,Florida, 33614"/>
    <x v="0"/>
    <x v="0"/>
    <s v="South - Furniture"/>
    <s v="Furnishings"/>
    <n v="54.527999999999999"/>
    <n v="55"/>
    <n v="43.622399999999999"/>
    <n v="3"/>
    <n v="18.333333333333332"/>
    <n v="0.2"/>
    <n v="14.313599999999999"/>
    <n v="26.25"/>
    <n v="130.8672"/>
  </r>
  <r>
    <x v="1"/>
    <x v="0"/>
    <s v="United States"/>
    <s v="New York City"/>
    <s v="New York"/>
    <n v="10024"/>
    <s v="United States ,New York City ,New York, 10024"/>
    <x v="3"/>
    <x v="2"/>
    <s v="East - Technology"/>
    <s v="Accessories"/>
    <n v="843.9"/>
    <n v="844"/>
    <n v="843.9"/>
    <n v="2"/>
    <n v="422"/>
    <n v="0"/>
    <n v="371.31599999999997"/>
    <n v="44"/>
    <n v="1687.8"/>
  </r>
  <r>
    <x v="1"/>
    <x v="0"/>
    <s v="United States"/>
    <s v="New York City"/>
    <s v="New York"/>
    <n v="10024"/>
    <s v="United States ,New York City ,New York, 10024"/>
    <x v="3"/>
    <x v="0"/>
    <s v="East - Furniture"/>
    <s v="Bookcases"/>
    <n v="449.56799999999998"/>
    <n v="450"/>
    <n v="359.65440000000001"/>
    <n v="2"/>
    <n v="225"/>
    <n v="0.2"/>
    <n v="56.195999999999998"/>
    <n v="12.5"/>
    <n v="719.30880000000002"/>
  </r>
  <r>
    <x v="2"/>
    <x v="1"/>
    <s v="United States"/>
    <s v="Los Angeles"/>
    <s v="California"/>
    <n v="90045"/>
    <s v="United States ,Los Angeles ,California, 90045"/>
    <x v="1"/>
    <x v="1"/>
    <s v="West - Office Supplies"/>
    <s v="Storage"/>
    <n v="15.51"/>
    <n v="16"/>
    <n v="15.51"/>
    <n v="1"/>
    <n v="16"/>
    <n v="0"/>
    <n v="3.8774999999999999"/>
    <n v="25"/>
    <n v="15.51"/>
  </r>
  <r>
    <x v="0"/>
    <x v="1"/>
    <s v="United States"/>
    <s v="New York City"/>
    <s v="New York"/>
    <n v="10035"/>
    <s v="United States ,New York City ,New York, 10035"/>
    <x v="3"/>
    <x v="0"/>
    <s v="East - Furniture"/>
    <s v="Chairs"/>
    <n v="192.18600000000001"/>
    <n v="192"/>
    <n v="172.9674"/>
    <n v="3"/>
    <n v="64"/>
    <n v="0.1"/>
    <n v="36.3018"/>
    <n v="18.888888888888889"/>
    <n v="518.90219999999999"/>
  </r>
  <r>
    <x v="2"/>
    <x v="1"/>
    <s v="United States"/>
    <s v="New York City"/>
    <s v="New York"/>
    <n v="10009"/>
    <s v="United States ,New York City ,New York, 10009"/>
    <x v="3"/>
    <x v="1"/>
    <s v="East - Office Supplies"/>
    <s v="Art"/>
    <n v="5.76"/>
    <n v="6"/>
    <n v="5.76"/>
    <n v="2"/>
    <n v="3"/>
    <n v="0"/>
    <n v="1.6128"/>
    <n v="28.000000000000004"/>
    <n v="11.52"/>
  </r>
  <r>
    <x v="1"/>
    <x v="0"/>
    <s v="United States"/>
    <s v="Atlanta"/>
    <s v="Georgia"/>
    <n v="30318"/>
    <s v="United States ,Atlanta ,Georgia, 30318"/>
    <x v="0"/>
    <x v="0"/>
    <s v="South - Furniture"/>
    <s v="Chairs"/>
    <n v="67.88"/>
    <n v="68"/>
    <n v="67.88"/>
    <n v="2"/>
    <n v="34"/>
    <n v="0"/>
    <n v="18.3276"/>
    <n v="27"/>
    <n v="135.76"/>
  </r>
  <r>
    <x v="1"/>
    <x v="0"/>
    <s v="United States"/>
    <s v="Atlanta"/>
    <s v="Georgia"/>
    <n v="30318"/>
    <s v="United States ,Atlanta ,Georgia, 30318"/>
    <x v="0"/>
    <x v="1"/>
    <s v="South - Office Supplies"/>
    <s v="Labels"/>
    <n v="162.88999999999999"/>
    <n v="163"/>
    <n v="162.88999999999999"/>
    <n v="13"/>
    <n v="12.538461538461538"/>
    <n v="0"/>
    <n v="76.558300000000003"/>
    <n v="47"/>
    <n v="2117.5699999999997"/>
  </r>
  <r>
    <x v="1"/>
    <x v="0"/>
    <s v="United States"/>
    <s v="Atlanta"/>
    <s v="Georgia"/>
    <n v="30318"/>
    <s v="United States ,Atlanta ,Georgia, 30318"/>
    <x v="0"/>
    <x v="0"/>
    <s v="South - Furniture"/>
    <s v="Furnishings"/>
    <n v="25.71"/>
    <n v="26"/>
    <n v="25.71"/>
    <n v="3"/>
    <n v="8.6666666666666661"/>
    <n v="0"/>
    <n v="9.2555999999999994"/>
    <n v="36"/>
    <n v="77.13"/>
  </r>
  <r>
    <x v="1"/>
    <x v="0"/>
    <s v="United States"/>
    <s v="New York City"/>
    <s v="New York"/>
    <n v="10009"/>
    <s v="United States ,New York City ,New York, 10009"/>
    <x v="3"/>
    <x v="1"/>
    <s v="East - Office Supplies"/>
    <s v="Storage"/>
    <n v="191.88"/>
    <n v="192"/>
    <n v="191.88"/>
    <n v="6"/>
    <n v="32"/>
    <n v="0"/>
    <n v="19.187999999999999"/>
    <n v="10"/>
    <n v="1151.28"/>
  </r>
  <r>
    <x v="1"/>
    <x v="1"/>
    <s v="United States"/>
    <s v="Jacksonville"/>
    <s v="Florida"/>
    <n v="32216"/>
    <s v="United States ,Jacksonville ,Florida, 32216"/>
    <x v="0"/>
    <x v="0"/>
    <s v="South - Furniture"/>
    <s v="Tables"/>
    <n v="721.875"/>
    <n v="722"/>
    <n v="397.03125"/>
    <n v="6"/>
    <n v="120.33333333333333"/>
    <n v="0.45"/>
    <n v="-420"/>
    <n v="-58.18181818181818"/>
    <n v="2382.1875"/>
  </r>
  <r>
    <x v="1"/>
    <x v="1"/>
    <s v="United States"/>
    <s v="Jacksonville"/>
    <s v="Florida"/>
    <n v="32216"/>
    <s v="United States ,Jacksonville ,Florida, 32216"/>
    <x v="0"/>
    <x v="2"/>
    <s v="South - Technology"/>
    <s v="Phones"/>
    <n v="73.567999999999998"/>
    <n v="74"/>
    <n v="58.854399999999998"/>
    <n v="4"/>
    <n v="18.5"/>
    <n v="0.2"/>
    <n v="-16.552800000000001"/>
    <n v="-22.500000000000004"/>
    <n v="235.41759999999999"/>
  </r>
  <r>
    <x v="1"/>
    <x v="1"/>
    <s v="United States"/>
    <s v="Jacksonville"/>
    <s v="Florida"/>
    <n v="32216"/>
    <s v="United States ,Jacksonville ,Florida, 32216"/>
    <x v="0"/>
    <x v="1"/>
    <s v="South - Office Supplies"/>
    <s v="Art"/>
    <n v="13.584"/>
    <n v="14"/>
    <n v="10.8672"/>
    <n v="1"/>
    <n v="14"/>
    <n v="0.2"/>
    <n v="1.3584000000000001"/>
    <n v="10"/>
    <n v="10.8672"/>
  </r>
  <r>
    <x v="1"/>
    <x v="1"/>
    <s v="United States"/>
    <s v="Jacksonville"/>
    <s v="Florida"/>
    <n v="32216"/>
    <s v="United States ,Jacksonville ,Florida, 32216"/>
    <x v="0"/>
    <x v="0"/>
    <s v="South - Furniture"/>
    <s v="Chairs"/>
    <n v="64.784000000000006"/>
    <n v="65"/>
    <n v="51.827200000000005"/>
    <n v="1"/>
    <n v="65"/>
    <n v="0.2"/>
    <n v="-12.147"/>
    <n v="-18.75"/>
    <n v="51.827200000000005"/>
  </r>
  <r>
    <x v="1"/>
    <x v="0"/>
    <s v="United States"/>
    <s v="Houston"/>
    <s v="Texas"/>
    <n v="77095"/>
    <s v="United States ,Houston ,Texas, 77095"/>
    <x v="2"/>
    <x v="1"/>
    <s v="Central - Office Supplies"/>
    <s v="Appliances"/>
    <n v="176.77199999999999"/>
    <n v="177"/>
    <n v="35.354399999999998"/>
    <n v="3"/>
    <n v="59"/>
    <n v="0.8"/>
    <n v="-459.60719999999998"/>
    <n v="-260"/>
    <n v="106.06319999999999"/>
  </r>
  <r>
    <x v="1"/>
    <x v="1"/>
    <s v="United States"/>
    <s v="Milwaukee"/>
    <s v="Wisconsin"/>
    <n v="53209"/>
    <s v="United States ,Milwaukee ,Wisconsin, 53209"/>
    <x v="2"/>
    <x v="1"/>
    <s v="Central - Office Supplies"/>
    <s v="Binders"/>
    <n v="38.82"/>
    <n v="39"/>
    <n v="38.82"/>
    <n v="6"/>
    <n v="6.5"/>
    <n v="0"/>
    <n v="19.41"/>
    <n v="50"/>
    <n v="232.92000000000002"/>
  </r>
  <r>
    <x v="1"/>
    <x v="1"/>
    <s v="United States"/>
    <s v="Milwaukee"/>
    <s v="Wisconsin"/>
    <n v="53209"/>
    <s v="United States ,Milwaukee ,Wisconsin, 53209"/>
    <x v="2"/>
    <x v="1"/>
    <s v="Central - Office Supplies"/>
    <s v="Binders"/>
    <n v="21.9"/>
    <n v="22"/>
    <n v="21.9"/>
    <n v="5"/>
    <n v="4.4000000000000004"/>
    <n v="0"/>
    <n v="10.512"/>
    <n v="48.000000000000007"/>
    <n v="109.5"/>
  </r>
  <r>
    <x v="1"/>
    <x v="0"/>
    <s v="United States"/>
    <s v="Modesto"/>
    <s v="California"/>
    <n v="95351"/>
    <s v="United States ,Modesto ,California, 95351"/>
    <x v="1"/>
    <x v="2"/>
    <s v="West - Technology"/>
    <s v="Accessories"/>
    <n v="111.79"/>
    <n v="112"/>
    <n v="111.79"/>
    <n v="7"/>
    <n v="16"/>
    <n v="0"/>
    <n v="43.598100000000002"/>
    <n v="39"/>
    <n v="782.53000000000009"/>
  </r>
  <r>
    <x v="0"/>
    <x v="2"/>
    <s v="United States"/>
    <s v="Lakewood"/>
    <s v="Ohio"/>
    <n v="44107"/>
    <s v="United States ,Lakewood ,Ohio, 44107"/>
    <x v="3"/>
    <x v="2"/>
    <s v="East - Technology"/>
    <s v="Phones"/>
    <n v="445.44"/>
    <n v="445"/>
    <n v="267.26400000000001"/>
    <n v="8"/>
    <n v="55.625"/>
    <n v="0.4"/>
    <n v="-81.664000000000001"/>
    <n v="-18.333333333333336"/>
    <n v="2138.1120000000001"/>
  </r>
  <r>
    <x v="1"/>
    <x v="2"/>
    <s v="United States"/>
    <s v="Philadelphia"/>
    <s v="Pennsylvania"/>
    <n v="19134"/>
    <s v="United States ,Philadelphia ,Pennsylvania, 19134"/>
    <x v="3"/>
    <x v="1"/>
    <s v="East - Office Supplies"/>
    <s v="Labels"/>
    <n v="16.52"/>
    <n v="17"/>
    <n v="13.215999999999999"/>
    <n v="5"/>
    <n v="3.4"/>
    <n v="0.2"/>
    <n v="5.3689999999999998"/>
    <n v="32.5"/>
    <n v="66.08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Paper"/>
    <n v="29.9"/>
    <n v="30"/>
    <n v="29.9"/>
    <n v="5"/>
    <n v="6"/>
    <n v="0"/>
    <n v="13.455"/>
    <n v="45"/>
    <n v="149.5"/>
  </r>
  <r>
    <x v="0"/>
    <x v="1"/>
    <s v="United States"/>
    <s v="Detroit"/>
    <s v="Michigan"/>
    <n v="48205"/>
    <s v="United States ,Detroit ,Michigan, 48205"/>
    <x v="2"/>
    <x v="1"/>
    <s v="Central - Office Supplies"/>
    <s v="Binders"/>
    <n v="116.4"/>
    <n v="116"/>
    <n v="116.4"/>
    <n v="8"/>
    <n v="14.5"/>
    <n v="0"/>
    <n v="52.38"/>
    <n v="45"/>
    <n v="931.2"/>
  </r>
  <r>
    <x v="1"/>
    <x v="2"/>
    <s v="United States"/>
    <s v="Phoenix"/>
    <s v="Arizona"/>
    <n v="85023"/>
    <s v="United States ,Phoenix ,Arizona, 85023"/>
    <x v="1"/>
    <x v="1"/>
    <s v="West - Office Supplies"/>
    <s v="Art"/>
    <n v="1.4079999999999999"/>
    <n v="1"/>
    <n v="1.1263999999999998"/>
    <n v="1"/>
    <n v="1"/>
    <n v="0.2"/>
    <n v="0.15840000000000001"/>
    <n v="11.250000000000002"/>
    <n v="1.1263999999999998"/>
  </r>
  <r>
    <x v="1"/>
    <x v="2"/>
    <s v="United States"/>
    <s v="Phoenix"/>
    <s v="Arizona"/>
    <n v="85023"/>
    <s v="United States ,Phoenix ,Arizona, 85023"/>
    <x v="1"/>
    <x v="0"/>
    <s v="West - Furniture"/>
    <s v="Furnishings"/>
    <n v="169.56800000000001"/>
    <n v="170"/>
    <n v="135.65440000000001"/>
    <n v="2"/>
    <n v="85"/>
    <n v="0.2"/>
    <n v="0"/>
    <n v="0"/>
    <n v="271.30880000000002"/>
  </r>
  <r>
    <x v="0"/>
    <x v="1"/>
    <s v="United States"/>
    <s v="Philadelphia"/>
    <s v="Pennsylvania"/>
    <n v="19143"/>
    <s v="United States ,Philadelphia ,Pennsylvania, 19143"/>
    <x v="3"/>
    <x v="2"/>
    <s v="East - Technology"/>
    <s v="Phones"/>
    <n v="251.964"/>
    <n v="252"/>
    <n v="151.17840000000001"/>
    <n v="6"/>
    <n v="42"/>
    <n v="0.4"/>
    <n v="-50.392800000000001"/>
    <n v="-20"/>
    <n v="907.07040000000006"/>
  </r>
  <r>
    <x v="0"/>
    <x v="1"/>
    <s v="United States"/>
    <s v="Philadelphia"/>
    <s v="Pennsylvania"/>
    <n v="19143"/>
    <s v="United States ,Philadelphia ,Pennsylvania, 19143"/>
    <x v="3"/>
    <x v="0"/>
    <s v="East - Furniture"/>
    <s v="Tables"/>
    <n v="523.76400000000001"/>
    <n v="524"/>
    <n v="314.25839999999999"/>
    <n v="3"/>
    <n v="174.66666666666666"/>
    <n v="0.4"/>
    <n v="-192.04679999999999"/>
    <n v="-36.666666666666664"/>
    <n v="942.77520000000004"/>
  </r>
  <r>
    <x v="2"/>
    <x v="0"/>
    <s v="United States"/>
    <s v="Los Angeles"/>
    <s v="California"/>
    <n v="90036"/>
    <s v="United States ,Los Angeles ,California, 90036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2"/>
    <x v="0"/>
    <s v="United States"/>
    <s v="Los Angeles"/>
    <s v="California"/>
    <n v="90036"/>
    <s v="United States ,Los Angeles ,California, 90036"/>
    <x v="1"/>
    <x v="0"/>
    <s v="West - Furniture"/>
    <s v="Chairs"/>
    <n v="194.352"/>
    <n v="194"/>
    <n v="155.48160000000001"/>
    <n v="3"/>
    <n v="64.666666666666671"/>
    <n v="0.2"/>
    <n v="-36.441000000000003"/>
    <n v="-18.75"/>
    <n v="466.44480000000004"/>
  </r>
  <r>
    <x v="2"/>
    <x v="0"/>
    <s v="United States"/>
    <s v="Los Angeles"/>
    <s v="California"/>
    <n v="90036"/>
    <s v="United States ,Los Angeles ,California, 90036"/>
    <x v="1"/>
    <x v="1"/>
    <s v="West - Office Supplies"/>
    <s v="Binders"/>
    <n v="36.624000000000002"/>
    <n v="37"/>
    <n v="29.299200000000003"/>
    <n v="3"/>
    <n v="12.333333333333334"/>
    <n v="0.2"/>
    <n v="13.734"/>
    <n v="37.5"/>
    <n v="87.897600000000011"/>
  </r>
  <r>
    <x v="1"/>
    <x v="1"/>
    <s v="United States"/>
    <s v="Philadelphia"/>
    <s v="Pennsylvania"/>
    <n v="19140"/>
    <s v="United States ,Philadelphia ,Pennsylvania, 19140"/>
    <x v="3"/>
    <x v="2"/>
    <s v="East - Technology"/>
    <s v="Phones"/>
    <n v="340.18200000000002"/>
    <n v="340"/>
    <n v="204.10920000000002"/>
    <n v="3"/>
    <n v="113.33333333333333"/>
    <n v="0.4"/>
    <n v="-73.706100000000006"/>
    <n v="-21.666666666666668"/>
    <n v="612.32760000000007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Fasteners"/>
    <n v="12.672000000000001"/>
    <n v="13"/>
    <n v="10.137600000000001"/>
    <n v="8"/>
    <n v="1.625"/>
    <n v="0.2"/>
    <n v="2.6928000000000001"/>
    <n v="21.25"/>
    <n v="81.100800000000007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Binders"/>
    <n v="6.8879999999999999"/>
    <n v="7"/>
    <n v="2.0664000000000007"/>
    <n v="2"/>
    <n v="3.5"/>
    <n v="0.7"/>
    <n v="-5.0511999999999997"/>
    <n v="-73.333333333333329"/>
    <n v="4.1328000000000014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Storage"/>
    <n v="32.543999999999997"/>
    <n v="33"/>
    <n v="26.035199999999996"/>
    <n v="2"/>
    <n v="16.5"/>
    <n v="0.2"/>
    <n v="-7.7291999999999996"/>
    <n v="-23.75"/>
    <n v="52.070399999999992"/>
  </r>
  <r>
    <x v="1"/>
    <x v="1"/>
    <s v="United States"/>
    <s v="Philadelphia"/>
    <s v="Pennsylvania"/>
    <n v="19140"/>
    <s v="United States ,Philadelphia ,Pennsylvania, 19140"/>
    <x v="3"/>
    <x v="0"/>
    <s v="East - Furniture"/>
    <s v="Chairs"/>
    <n v="347.80200000000002"/>
    <n v="348"/>
    <n v="243.46140000000003"/>
    <n v="7"/>
    <n v="49.714285714285715"/>
    <n v="0.3"/>
    <n v="-24.843"/>
    <n v="-7.1428571428571423"/>
    <n v="1704.2298000000001"/>
  </r>
  <r>
    <x v="2"/>
    <x v="1"/>
    <s v="United States"/>
    <s v="Miami"/>
    <s v="Florida"/>
    <n v="33180"/>
    <s v="United States ,Miami ,Florida, 33180"/>
    <x v="0"/>
    <x v="1"/>
    <s v="South - Office Supplies"/>
    <s v="Binders"/>
    <n v="15.57"/>
    <n v="16"/>
    <n v="4.6710000000000012"/>
    <n v="3"/>
    <n v="5.333333333333333"/>
    <n v="0.7"/>
    <n v="-11.936999999999999"/>
    <n v="-76.666666666666657"/>
    <n v="14.013000000000003"/>
  </r>
  <r>
    <x v="0"/>
    <x v="0"/>
    <s v="United States"/>
    <s v="Raleigh"/>
    <s v="North Carolina"/>
    <n v="27604"/>
    <s v="United States ,Raleigh ,North Carolina, 27604"/>
    <x v="0"/>
    <x v="1"/>
    <s v="South - Office Supplies"/>
    <s v="Labels"/>
    <n v="4.6079999999999997"/>
    <n v="5"/>
    <n v="3.6863999999999999"/>
    <n v="2"/>
    <n v="2.5"/>
    <n v="0.2"/>
    <n v="1.6704000000000001"/>
    <n v="36.250000000000007"/>
    <n v="7.3727999999999998"/>
  </r>
  <r>
    <x v="1"/>
    <x v="1"/>
    <s v="United States"/>
    <s v="Garden City"/>
    <s v="Kansas"/>
    <n v="67846"/>
    <s v="United States ,Garden City ,Kansas, 67846"/>
    <x v="2"/>
    <x v="2"/>
    <s v="Central - Technology"/>
    <s v="Phones"/>
    <n v="257.98"/>
    <n v="258"/>
    <n v="257.98"/>
    <n v="2"/>
    <n v="129"/>
    <n v="0"/>
    <n v="74.8142"/>
    <n v="28.999999999999996"/>
    <n v="515.96"/>
  </r>
  <r>
    <x v="0"/>
    <x v="0"/>
    <s v="United States"/>
    <s v="Long Beach"/>
    <s v="California"/>
    <n v="90805"/>
    <s v="United States ,Long Beach ,California, 90805"/>
    <x v="1"/>
    <x v="1"/>
    <s v="West - Office Supplies"/>
    <s v="Storage"/>
    <n v="153.78"/>
    <n v="154"/>
    <n v="153.78"/>
    <n v="11"/>
    <n v="14"/>
    <n v="0"/>
    <n v="44.596200000000003"/>
    <n v="29.000000000000004"/>
    <n v="1691.58"/>
  </r>
  <r>
    <x v="0"/>
    <x v="0"/>
    <s v="United States"/>
    <s v="Long Beach"/>
    <s v="California"/>
    <n v="90805"/>
    <s v="United States ,Long Beach ,California, 90805"/>
    <x v="1"/>
    <x v="1"/>
    <s v="West - Office Supplies"/>
    <s v="Storage"/>
    <n v="61.02"/>
    <n v="61"/>
    <n v="61.02"/>
    <n v="3"/>
    <n v="20.333333333333332"/>
    <n v="0"/>
    <n v="0.61019999999999996"/>
    <n v="0.99999999999999989"/>
    <n v="183.06"/>
  </r>
  <r>
    <x v="0"/>
    <x v="0"/>
    <s v="United States"/>
    <s v="Long Beach"/>
    <s v="California"/>
    <n v="90805"/>
    <s v="United States ,Long Beach ,California, 90805"/>
    <x v="1"/>
    <x v="1"/>
    <s v="West - Office Supplies"/>
    <s v="Supplies"/>
    <n v="110.11"/>
    <n v="110"/>
    <n v="110.11"/>
    <n v="7"/>
    <n v="15.714285714285714"/>
    <n v="0"/>
    <n v="31.931899999999999"/>
    <n v="28.999999999999996"/>
    <n v="770.77"/>
  </r>
  <r>
    <x v="0"/>
    <x v="0"/>
    <s v="United States"/>
    <s v="Long Beach"/>
    <s v="California"/>
    <n v="90805"/>
    <s v="United States ,Long Beach ,California, 90805"/>
    <x v="1"/>
    <x v="1"/>
    <s v="West - Office Supplies"/>
    <s v="Fasteners"/>
    <n v="7.89"/>
    <n v="8"/>
    <n v="7.89"/>
    <n v="1"/>
    <n v="8"/>
    <n v="0"/>
    <n v="3.5505"/>
    <n v="45"/>
    <n v="7.89"/>
  </r>
  <r>
    <x v="1"/>
    <x v="1"/>
    <s v="United States"/>
    <s v="San Diego"/>
    <s v="California"/>
    <n v="92037"/>
    <s v="United States ,San Diego ,California, 92037"/>
    <x v="1"/>
    <x v="1"/>
    <s v="West - Office Supplies"/>
    <s v="Binders"/>
    <n v="36.024000000000001"/>
    <n v="36"/>
    <n v="28.819200000000002"/>
    <n v="3"/>
    <n v="12"/>
    <n v="0.2"/>
    <n v="11.707800000000001"/>
    <n v="32.5"/>
    <n v="86.457600000000014"/>
  </r>
  <r>
    <x v="2"/>
    <x v="1"/>
    <s v="United States"/>
    <s v="Bloomington"/>
    <s v="Illinois"/>
    <n v="61701"/>
    <s v="United States ,Bloomington ,Illinois, 61701"/>
    <x v="2"/>
    <x v="1"/>
    <s v="Central - Office Supplies"/>
    <s v="Art"/>
    <n v="54.335999999999999"/>
    <n v="54"/>
    <n v="43.468800000000002"/>
    <n v="4"/>
    <n v="13.5"/>
    <n v="0.2"/>
    <n v="5.4336000000000002"/>
    <n v="10"/>
    <n v="173.87520000000001"/>
  </r>
  <r>
    <x v="1"/>
    <x v="1"/>
    <s v="United States"/>
    <s v="Seattle"/>
    <s v="Washington"/>
    <n v="98115"/>
    <s v="United States ,Seattle ,Washington, 98115"/>
    <x v="1"/>
    <x v="1"/>
    <s v="West - Office Supplies"/>
    <s v="Storage"/>
    <n v="92.52"/>
    <n v="93"/>
    <n v="92.52"/>
    <n v="6"/>
    <n v="15.5"/>
    <n v="0"/>
    <n v="24.980399999999999"/>
    <n v="27"/>
    <n v="555.12"/>
  </r>
  <r>
    <x v="3"/>
    <x v="0"/>
    <s v="United States"/>
    <s v="Fayetteville"/>
    <s v="North Carolina"/>
    <n v="28314"/>
    <s v="United States ,Fayetteville ,North Carolina, 28314"/>
    <x v="0"/>
    <x v="1"/>
    <s v="South - Office Supplies"/>
    <s v="Art"/>
    <n v="10.272"/>
    <n v="10"/>
    <n v="8.2176000000000009"/>
    <n v="3"/>
    <n v="3.3333333333333335"/>
    <n v="0.2"/>
    <n v="1.1556"/>
    <n v="11.249999999999998"/>
    <n v="24.652800000000003"/>
  </r>
  <r>
    <x v="1"/>
    <x v="0"/>
    <s v="United States"/>
    <s v="Omaha"/>
    <s v="Nebraska"/>
    <n v="68104"/>
    <s v="United States ,Omaha ,Nebraska, 68104"/>
    <x v="2"/>
    <x v="1"/>
    <s v="Central - Office Supplies"/>
    <s v="Storage"/>
    <n v="40.74"/>
    <n v="41"/>
    <n v="40.74"/>
    <n v="3"/>
    <n v="13.666666666666666"/>
    <n v="0"/>
    <n v="0.40739999999999998"/>
    <n v="0.99999999999999989"/>
    <n v="122.22"/>
  </r>
  <r>
    <x v="1"/>
    <x v="0"/>
    <s v="United States"/>
    <s v="Omaha"/>
    <s v="Nebraska"/>
    <n v="68104"/>
    <s v="United States ,Omaha ,Nebraska, 68104"/>
    <x v="2"/>
    <x v="1"/>
    <s v="Central - Office Supplies"/>
    <s v="Labels"/>
    <n v="14.4"/>
    <n v="14"/>
    <n v="14.4"/>
    <n v="5"/>
    <n v="2.8"/>
    <n v="0"/>
    <n v="7.056"/>
    <n v="49"/>
    <n v="72"/>
  </r>
  <r>
    <x v="1"/>
    <x v="0"/>
    <s v="United States"/>
    <s v="Omaha"/>
    <s v="Nebraska"/>
    <n v="68104"/>
    <s v="United States ,Omaha ,Nebraska, 68104"/>
    <x v="2"/>
    <x v="2"/>
    <s v="Central - Technology"/>
    <s v="Phones"/>
    <n v="149.94999999999999"/>
    <n v="150"/>
    <n v="149.94999999999999"/>
    <n v="5"/>
    <n v="30"/>
    <n v="0"/>
    <n v="41.985999999999997"/>
    <n v="28.000000000000004"/>
    <n v="749.75"/>
  </r>
  <r>
    <x v="1"/>
    <x v="0"/>
    <s v="United States"/>
    <s v="Omaha"/>
    <s v="Nebraska"/>
    <n v="68104"/>
    <s v="United States ,Omaha ,Nebraska, 68104"/>
    <x v="2"/>
    <x v="1"/>
    <s v="Central - Office Supplies"/>
    <s v="Supplies"/>
    <n v="16.899999999999999"/>
    <n v="17"/>
    <n v="16.899999999999999"/>
    <n v="2"/>
    <n v="8.5"/>
    <n v="0"/>
    <n v="5.07"/>
    <n v="30.000000000000004"/>
    <n v="33.799999999999997"/>
  </r>
  <r>
    <x v="1"/>
    <x v="0"/>
    <s v="United States"/>
    <s v="Omaha"/>
    <s v="Nebraska"/>
    <n v="68104"/>
    <s v="United States ,Omaha ,Nebraska, 68104"/>
    <x v="2"/>
    <x v="1"/>
    <s v="Central - Office Supplies"/>
    <s v="Paper"/>
    <n v="17.61"/>
    <n v="18"/>
    <n v="17.61"/>
    <n v="3"/>
    <n v="6"/>
    <n v="0"/>
    <n v="8.4527999999999999"/>
    <n v="48"/>
    <n v="52.83"/>
  </r>
  <r>
    <x v="1"/>
    <x v="0"/>
    <s v="United States"/>
    <s v="Omaha"/>
    <s v="Nebraska"/>
    <n v="68104"/>
    <s v="United States ,Omaha ,Nebraska, 68104"/>
    <x v="2"/>
    <x v="1"/>
    <s v="Central - Office Supplies"/>
    <s v="Appliances"/>
    <n v="378"/>
    <n v="378"/>
    <n v="378"/>
    <n v="2"/>
    <n v="189"/>
    <n v="0"/>
    <n v="136.08000000000001"/>
    <n v="36.000000000000007"/>
    <n v="756"/>
  </r>
  <r>
    <x v="1"/>
    <x v="0"/>
    <s v="United States"/>
    <s v="Omaha"/>
    <s v="Nebraska"/>
    <n v="68104"/>
    <s v="United States ,Omaha ,Nebraska, 68104"/>
    <x v="2"/>
    <x v="1"/>
    <s v="Central - Office Supplies"/>
    <s v="Paper"/>
    <n v="17.64"/>
    <n v="18"/>
    <n v="17.64"/>
    <n v="3"/>
    <n v="6"/>
    <n v="0"/>
    <n v="8.6435999999999993"/>
    <n v="48.999999999999993"/>
    <n v="52.92"/>
  </r>
  <r>
    <x v="1"/>
    <x v="0"/>
    <s v="United States"/>
    <s v="Omaha"/>
    <s v="Nebraska"/>
    <n v="68104"/>
    <s v="United States ,Omaha ,Nebraska, 68104"/>
    <x v="2"/>
    <x v="1"/>
    <s v="Central - Office Supplies"/>
    <s v="Storage"/>
    <n v="373.08"/>
    <n v="373"/>
    <n v="373.08"/>
    <n v="6"/>
    <n v="62.166666666666664"/>
    <n v="0"/>
    <n v="100.7316"/>
    <n v="27"/>
    <n v="2238.48"/>
  </r>
  <r>
    <x v="1"/>
    <x v="0"/>
    <s v="United States"/>
    <s v="Omaha"/>
    <s v="Nebraska"/>
    <n v="68104"/>
    <s v="United States ,Omaha ,Nebraska, 68104"/>
    <x v="2"/>
    <x v="0"/>
    <s v="Central - Furniture"/>
    <s v="Furnishings"/>
    <n v="1336.44"/>
    <n v="1336"/>
    <n v="1336.44"/>
    <n v="14"/>
    <n v="95.428571428571431"/>
    <n v="0"/>
    <n v="387.56760000000003"/>
    <n v="29.000000000000004"/>
    <n v="18710.16"/>
  </r>
  <r>
    <x v="1"/>
    <x v="0"/>
    <s v="United States"/>
    <s v="Omaha"/>
    <s v="Nebraska"/>
    <n v="68104"/>
    <s v="United States ,Omaha ,Nebraska, 68104"/>
    <x v="2"/>
    <x v="2"/>
    <s v="Central - Technology"/>
    <s v="Phones"/>
    <n v="29.97"/>
    <n v="30"/>
    <n v="29.97"/>
    <n v="3"/>
    <n v="10"/>
    <n v="0"/>
    <n v="0.29970000000000002"/>
    <n v="1.0000000000000002"/>
    <n v="89.91"/>
  </r>
  <r>
    <x v="1"/>
    <x v="0"/>
    <s v="United States"/>
    <s v="Chattanooga"/>
    <s v="Tennessee"/>
    <n v="37421"/>
    <s v="United States ,Chattanooga ,Tennessee, 37421"/>
    <x v="0"/>
    <x v="0"/>
    <s v="South - Furniture"/>
    <s v="Chairs"/>
    <n v="390.36799999999999"/>
    <n v="390"/>
    <n v="312.2944"/>
    <n v="2"/>
    <n v="195"/>
    <n v="0.2"/>
    <n v="48.795999999999999"/>
    <n v="12.5"/>
    <n v="624.58879999999999"/>
  </r>
  <r>
    <x v="1"/>
    <x v="0"/>
    <s v="United States"/>
    <s v="Chattanooga"/>
    <s v="Tennessee"/>
    <n v="37421"/>
    <s v="United States ,Chattanooga ,Tennessee, 37421"/>
    <x v="0"/>
    <x v="0"/>
    <s v="South - Furniture"/>
    <s v="Furnishings"/>
    <n v="101.52"/>
    <n v="102"/>
    <n v="81.215999999999994"/>
    <n v="5"/>
    <n v="20.399999999999999"/>
    <n v="0.2"/>
    <n v="19.035"/>
    <n v="18.75"/>
    <n v="406.08"/>
  </r>
  <r>
    <x v="0"/>
    <x v="0"/>
    <s v="United States"/>
    <s v="Fairfield"/>
    <s v="Ohio"/>
    <n v="45014"/>
    <s v="United States ,Fairfield ,Ohio, 45014"/>
    <x v="3"/>
    <x v="1"/>
    <s v="East - Office Supplies"/>
    <s v="Paper"/>
    <n v="74.352000000000004"/>
    <n v="74"/>
    <n v="59.4816"/>
    <n v="3"/>
    <n v="24.666666666666668"/>
    <n v="0.2"/>
    <n v="23.234999999999999"/>
    <n v="31.25"/>
    <n v="178.44479999999999"/>
  </r>
  <r>
    <x v="1"/>
    <x v="0"/>
    <s v="United States"/>
    <s v="Los Angeles"/>
    <s v="California"/>
    <n v="90049"/>
    <s v="United States ,Los Angeles ,California, 90049"/>
    <x v="1"/>
    <x v="1"/>
    <s v="West - Office Supplies"/>
    <s v="Paper"/>
    <n v="15.7"/>
    <n v="16"/>
    <n v="15.7"/>
    <n v="5"/>
    <n v="3.2"/>
    <n v="0"/>
    <n v="7.0650000000000004"/>
    <n v="45.000000000000007"/>
    <n v="78.5"/>
  </r>
  <r>
    <x v="1"/>
    <x v="0"/>
    <s v="United States"/>
    <s v="Los Angeles"/>
    <s v="California"/>
    <n v="90049"/>
    <s v="United States ,Los Angeles ,California, 90049"/>
    <x v="1"/>
    <x v="1"/>
    <s v="West - Office Supplies"/>
    <s v="Art"/>
    <n v="59.52"/>
    <n v="60"/>
    <n v="59.52"/>
    <n v="3"/>
    <n v="20"/>
    <n v="0"/>
    <n v="15.475199999999999"/>
    <n v="25.999999999999996"/>
    <n v="178.56"/>
  </r>
  <r>
    <x v="1"/>
    <x v="0"/>
    <s v="United States"/>
    <s v="Los Angeles"/>
    <s v="California"/>
    <n v="90049"/>
    <s v="United States ,Los Angeles ,California, 90049"/>
    <x v="1"/>
    <x v="1"/>
    <s v="West - Office Supplies"/>
    <s v="Paper"/>
    <n v="34.4"/>
    <n v="34"/>
    <n v="34.4"/>
    <n v="5"/>
    <n v="6.8"/>
    <n v="0"/>
    <n v="15.824"/>
    <n v="46"/>
    <n v="172"/>
  </r>
  <r>
    <x v="1"/>
    <x v="1"/>
    <s v="United States"/>
    <s v="New York City"/>
    <s v="New York"/>
    <n v="10024"/>
    <s v="United States ,New York City ,New York, 10024"/>
    <x v="3"/>
    <x v="0"/>
    <s v="East - Furniture"/>
    <s v="Tables"/>
    <n v="313.17599999999999"/>
    <n v="313"/>
    <n v="187.90559999999999"/>
    <n v="2"/>
    <n v="156.5"/>
    <n v="0.4"/>
    <n v="-120.0508"/>
    <n v="-38.333333333333336"/>
    <n v="375.81119999999999"/>
  </r>
  <r>
    <x v="1"/>
    <x v="1"/>
    <s v="United States"/>
    <s v="New York City"/>
    <s v="New York"/>
    <n v="10024"/>
    <s v="United States ,New York City ,New York, 10024"/>
    <x v="3"/>
    <x v="0"/>
    <s v="East - Furniture"/>
    <s v="Chairs"/>
    <n v="866.64599999999996"/>
    <n v="867"/>
    <n v="779.98139999999989"/>
    <n v="3"/>
    <n v="289"/>
    <n v="0.1"/>
    <n v="173.32919999999999"/>
    <n v="20"/>
    <n v="2339.9441999999999"/>
  </r>
  <r>
    <x v="3"/>
    <x v="1"/>
    <s v="United States"/>
    <s v="Fairfield"/>
    <s v="Ohio"/>
    <n v="45014"/>
    <s v="United States ,Fairfield ,Ohio, 45014"/>
    <x v="3"/>
    <x v="1"/>
    <s v="East - Office Supplies"/>
    <s v="Appliances"/>
    <n v="795.40800000000002"/>
    <n v="795"/>
    <n v="636.32640000000004"/>
    <n v="6"/>
    <n v="132.5"/>
    <n v="0.2"/>
    <n v="59.6556"/>
    <n v="7.5"/>
    <n v="3817.9584000000004"/>
  </r>
  <r>
    <x v="0"/>
    <x v="0"/>
    <s v="United States"/>
    <s v="Chicago"/>
    <s v="Illinois"/>
    <n v="60610"/>
    <s v="United States ,Chicago ,Illinois, 60610"/>
    <x v="2"/>
    <x v="1"/>
    <s v="Central - Office Supplies"/>
    <s v="Paper"/>
    <n v="35.856000000000002"/>
    <n v="36"/>
    <n v="28.684800000000003"/>
    <n v="9"/>
    <n v="4"/>
    <n v="0.2"/>
    <n v="12.9978"/>
    <n v="36.25"/>
    <n v="258.16320000000002"/>
  </r>
  <r>
    <x v="0"/>
    <x v="0"/>
    <s v="United States"/>
    <s v="Chicago"/>
    <s v="Illinois"/>
    <n v="60610"/>
    <s v="United States ,Chicago ,Illinois, 60610"/>
    <x v="2"/>
    <x v="2"/>
    <s v="Central - Technology"/>
    <s v="Accessories"/>
    <n v="23.84"/>
    <n v="24"/>
    <n v="19.071999999999999"/>
    <n v="4"/>
    <n v="6"/>
    <n v="0.2"/>
    <n v="3.278"/>
    <n v="13.750000000000002"/>
    <n v="76.287999999999997"/>
  </r>
  <r>
    <x v="1"/>
    <x v="0"/>
    <s v="United States"/>
    <s v="Seattle"/>
    <s v="Washington"/>
    <n v="98103"/>
    <s v="United States ,Seattle ,Washington, 98103"/>
    <x v="1"/>
    <x v="0"/>
    <s v="West - Furniture"/>
    <s v="Furnishings"/>
    <n v="43.13"/>
    <n v="43"/>
    <n v="43.13"/>
    <n v="1"/>
    <n v="43"/>
    <n v="0"/>
    <n v="14.664199999999999"/>
    <n v="34"/>
    <n v="43.13"/>
  </r>
  <r>
    <x v="1"/>
    <x v="0"/>
    <s v="United States"/>
    <s v="Seattle"/>
    <s v="Washington"/>
    <n v="98103"/>
    <s v="United States ,Seattle ,Washington, 98103"/>
    <x v="1"/>
    <x v="1"/>
    <s v="West - Office Supplies"/>
    <s v="Paper"/>
    <n v="30.87"/>
    <n v="31"/>
    <n v="30.87"/>
    <n v="7"/>
    <n v="4.4285714285714288"/>
    <n v="0"/>
    <n v="14.200200000000001"/>
    <n v="46"/>
    <n v="216.09"/>
  </r>
  <r>
    <x v="1"/>
    <x v="0"/>
    <s v="United States"/>
    <s v="New York City"/>
    <s v="New York"/>
    <n v="10011"/>
    <s v="United States ,New York City ,New York, 10011"/>
    <x v="3"/>
    <x v="1"/>
    <s v="East - Office Supplies"/>
    <s v="Supplies"/>
    <n v="70.12"/>
    <n v="70"/>
    <n v="70.12"/>
    <n v="4"/>
    <n v="17.5"/>
    <n v="0"/>
    <n v="21.036000000000001"/>
    <n v="30"/>
    <n v="280.48"/>
  </r>
  <r>
    <x v="1"/>
    <x v="1"/>
    <s v="United States"/>
    <s v="Camarillo"/>
    <s v="California"/>
    <n v="93010"/>
    <s v="United States ,Camarillo ,California, 93010"/>
    <x v="1"/>
    <x v="0"/>
    <s v="West - Furniture"/>
    <s v="Bookcases"/>
    <n v="509.95749999999998"/>
    <n v="510"/>
    <n v="433.46387499999997"/>
    <n v="5"/>
    <n v="102"/>
    <n v="0.15"/>
    <n v="41.996499999999997"/>
    <n v="8.235294117647058"/>
    <n v="2167.319375"/>
  </r>
  <r>
    <x v="1"/>
    <x v="1"/>
    <s v="United States"/>
    <s v="Camarillo"/>
    <s v="California"/>
    <n v="93010"/>
    <s v="United States ,Camarillo ,California, 93010"/>
    <x v="1"/>
    <x v="0"/>
    <s v="West - Furniture"/>
    <s v="Furnishings"/>
    <n v="122.91"/>
    <n v="123"/>
    <n v="122.91"/>
    <n v="3"/>
    <n v="41"/>
    <n v="0"/>
    <n v="34.4148"/>
    <n v="28.000000000000004"/>
    <n v="368.73"/>
  </r>
  <r>
    <x v="1"/>
    <x v="1"/>
    <s v="United States"/>
    <s v="Camarillo"/>
    <s v="California"/>
    <n v="93010"/>
    <s v="United States ,Camarillo ,California, 93010"/>
    <x v="1"/>
    <x v="0"/>
    <s v="West - Furniture"/>
    <s v="Chairs"/>
    <n v="97.567999999999998"/>
    <n v="98"/>
    <n v="78.054400000000001"/>
    <n v="2"/>
    <n v="49"/>
    <n v="0.2"/>
    <n v="-6.0979999999999999"/>
    <n v="-6.25"/>
    <n v="156.1088"/>
  </r>
  <r>
    <x v="1"/>
    <x v="1"/>
    <s v="United States"/>
    <s v="Camarillo"/>
    <s v="California"/>
    <n v="93010"/>
    <s v="United States ,Camarillo ,California, 93010"/>
    <x v="1"/>
    <x v="0"/>
    <s v="West - Furniture"/>
    <s v="Chairs"/>
    <n v="722.35199999999998"/>
    <n v="722"/>
    <n v="577.88159999999993"/>
    <n v="3"/>
    <n v="240.66666666666666"/>
    <n v="0.2"/>
    <n v="81.264600000000002"/>
    <n v="11.25"/>
    <n v="1733.6447999999998"/>
  </r>
  <r>
    <x v="2"/>
    <x v="0"/>
    <s v="United States"/>
    <s v="Chicago"/>
    <s v="Illinois"/>
    <n v="60653"/>
    <s v="United States ,Chicago ,Illinois, 60653"/>
    <x v="2"/>
    <x v="1"/>
    <s v="Central - Office Supplies"/>
    <s v="Labels"/>
    <n v="11.52"/>
    <n v="12"/>
    <n v="9.2159999999999993"/>
    <n v="5"/>
    <n v="2.4"/>
    <n v="0.2"/>
    <n v="4.1760000000000002"/>
    <n v="36.250000000000007"/>
    <n v="46.08"/>
  </r>
  <r>
    <x v="1"/>
    <x v="1"/>
    <s v="United States"/>
    <s v="Los Angeles"/>
    <s v="California"/>
    <n v="90032"/>
    <s v="United States ,Los Angeles ,California, 90032"/>
    <x v="1"/>
    <x v="0"/>
    <s v="West - Furniture"/>
    <s v="Furnishings"/>
    <n v="167.84"/>
    <n v="168"/>
    <n v="167.84"/>
    <n v="8"/>
    <n v="21"/>
    <n v="0"/>
    <n v="11.748799999999999"/>
    <n v="6.9999999999999991"/>
    <n v="1342.72"/>
  </r>
  <r>
    <x v="1"/>
    <x v="0"/>
    <s v="United States"/>
    <s v="Toledo"/>
    <s v="Ohio"/>
    <n v="43615"/>
    <s v="United States ,Toledo ,Ohio, 43615"/>
    <x v="3"/>
    <x v="0"/>
    <s v="East - Furniture"/>
    <s v="Tables"/>
    <n v="172.11"/>
    <n v="172"/>
    <n v="103.26600000000001"/>
    <n v="1"/>
    <n v="172"/>
    <n v="0.4"/>
    <n v="-94.660499999999999"/>
    <n v="-54.999999999999993"/>
    <n v="103.26600000000001"/>
  </r>
  <r>
    <x v="2"/>
    <x v="0"/>
    <s v="United States"/>
    <s v="New York City"/>
    <s v="New York"/>
    <n v="10011"/>
    <s v="United States ,New York City ,New York, 10011"/>
    <x v="3"/>
    <x v="2"/>
    <s v="East - Technology"/>
    <s v="Accessories"/>
    <n v="99.98"/>
    <n v="100"/>
    <n v="99.98"/>
    <n v="2"/>
    <n v="50"/>
    <n v="0"/>
    <n v="7.9984000000000002"/>
    <n v="8"/>
    <n v="199.96"/>
  </r>
  <r>
    <x v="1"/>
    <x v="2"/>
    <s v="United States"/>
    <s v="Tigard"/>
    <s v="Oregon"/>
    <n v="97224"/>
    <s v="United States ,Tigard ,Oregon, 97224"/>
    <x v="1"/>
    <x v="2"/>
    <s v="West - Technology"/>
    <s v="Phones"/>
    <n v="156.792"/>
    <n v="157"/>
    <n v="125.4336"/>
    <n v="1"/>
    <n v="157"/>
    <n v="0.2"/>
    <n v="17.639099999999999"/>
    <n v="11.249999999999998"/>
    <n v="125.4336"/>
  </r>
  <r>
    <x v="1"/>
    <x v="2"/>
    <s v="United States"/>
    <s v="Tigard"/>
    <s v="Oregon"/>
    <n v="97224"/>
    <s v="United States ,Tigard ,Oregon, 97224"/>
    <x v="1"/>
    <x v="2"/>
    <s v="West - Technology"/>
    <s v="Accessories"/>
    <n v="35.36"/>
    <n v="35"/>
    <n v="28.288"/>
    <n v="2"/>
    <n v="17.5"/>
    <n v="0.2"/>
    <n v="-3.0939999999999999"/>
    <n v="-8.75"/>
    <n v="56.576000000000001"/>
  </r>
  <r>
    <x v="1"/>
    <x v="2"/>
    <s v="United States"/>
    <s v="Tigard"/>
    <s v="Oregon"/>
    <n v="97224"/>
    <s v="United States ,Tigard ,Oregon, 97224"/>
    <x v="1"/>
    <x v="0"/>
    <s v="West - Furniture"/>
    <s v="Furnishings"/>
    <n v="13.592000000000001"/>
    <n v="14"/>
    <n v="10.8736"/>
    <n v="1"/>
    <n v="14"/>
    <n v="0.2"/>
    <n v="-0.33979999999999999"/>
    <n v="-2.5"/>
    <n v="10.8736"/>
  </r>
  <r>
    <x v="0"/>
    <x v="1"/>
    <s v="United States"/>
    <s v="Philadelphia"/>
    <s v="Pennsylvania"/>
    <n v="19134"/>
    <s v="United States ,Philadelphia ,Pennsylvania, 19134"/>
    <x v="3"/>
    <x v="0"/>
    <s v="East - Furniture"/>
    <s v="Chairs"/>
    <n v="386.68"/>
    <n v="387"/>
    <n v="270.67600000000004"/>
    <n v="2"/>
    <n v="193.5"/>
    <n v="0.3"/>
    <n v="-5.524"/>
    <n v="-1.4285714285714286"/>
    <n v="541.35200000000009"/>
  </r>
  <r>
    <x v="0"/>
    <x v="1"/>
    <s v="United States"/>
    <s v="Philadelphia"/>
    <s v="Pennsylvania"/>
    <n v="19134"/>
    <s v="United States ,Philadelphia ,Pennsylvania, 19134"/>
    <x v="3"/>
    <x v="2"/>
    <s v="East - Technology"/>
    <s v="Accessories"/>
    <n v="379.96"/>
    <n v="380"/>
    <n v="303.96799999999996"/>
    <n v="5"/>
    <n v="76"/>
    <n v="0.2"/>
    <n v="47.494999999999997"/>
    <n v="12.5"/>
    <n v="1519.8399999999997"/>
  </r>
  <r>
    <x v="0"/>
    <x v="1"/>
    <s v="United States"/>
    <s v="Philadelphia"/>
    <s v="Pennsylvania"/>
    <n v="19134"/>
    <s v="United States ,Philadelphia ,Pennsylvania, 19134"/>
    <x v="3"/>
    <x v="2"/>
    <s v="East - Technology"/>
    <s v="Phones"/>
    <n v="539.91"/>
    <n v="540"/>
    <n v="323.94599999999997"/>
    <n v="3"/>
    <n v="180"/>
    <n v="0.4"/>
    <n v="-116.98050000000001"/>
    <n v="-21.666666666666671"/>
    <n v="971.83799999999997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Paper"/>
    <n v="41.24"/>
    <n v="41"/>
    <n v="32.992000000000004"/>
    <n v="5"/>
    <n v="8.1999999999999993"/>
    <n v="0.2"/>
    <n v="13.9185"/>
    <n v="33.75"/>
    <n v="164.96000000000004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Binders"/>
    <n v="51.896999999999998"/>
    <n v="52"/>
    <n v="15.569099999999999"/>
    <n v="1"/>
    <n v="52"/>
    <n v="0.7"/>
    <n v="-41.517600000000002"/>
    <n v="-80"/>
    <n v="15.569099999999999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Storage"/>
    <n v="552.55999999999995"/>
    <n v="553"/>
    <n v="442.04799999999994"/>
    <n v="5"/>
    <n v="110.6"/>
    <n v="0.2"/>
    <n v="-138.13999999999999"/>
    <n v="-25"/>
    <n v="2210.2399999999998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Binders"/>
    <n v="23.16"/>
    <n v="23"/>
    <n v="6.9480000000000004"/>
    <n v="5"/>
    <n v="4.5999999999999996"/>
    <n v="0.7"/>
    <n v="-15.44"/>
    <n v="-66.666666666666657"/>
    <n v="34.74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Storage"/>
    <n v="126.08"/>
    <n v="126"/>
    <n v="100.864"/>
    <n v="2"/>
    <n v="63"/>
    <n v="0.2"/>
    <n v="-28.367999999999999"/>
    <n v="-22.499999999999996"/>
    <n v="201.72800000000001"/>
  </r>
  <r>
    <x v="0"/>
    <x v="1"/>
    <s v="United States"/>
    <s v="Philadelphia"/>
    <s v="Pennsylvania"/>
    <n v="19134"/>
    <s v="United States ,Philadelphia ,Pennsylvania, 19134"/>
    <x v="3"/>
    <x v="2"/>
    <s v="East - Technology"/>
    <s v="Machines"/>
    <n v="449.1"/>
    <n v="449"/>
    <n v="134.73000000000002"/>
    <n v="3"/>
    <n v="149.66666666666666"/>
    <n v="0.7"/>
    <n v="-643.71"/>
    <n v="-143.33333333333334"/>
    <n v="404.19000000000005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Appliances"/>
    <n v="195.10400000000001"/>
    <n v="195"/>
    <n v="156.08320000000001"/>
    <n v="4"/>
    <n v="48.75"/>
    <n v="0.2"/>
    <n v="21.949200000000001"/>
    <n v="11.25"/>
    <n v="624.33280000000002"/>
  </r>
  <r>
    <x v="1"/>
    <x v="0"/>
    <s v="United States"/>
    <s v="Philadelphia"/>
    <s v="Pennsylvania"/>
    <n v="19143"/>
    <s v="United States ,Philadelphia ,Pennsylvania, 19143"/>
    <x v="3"/>
    <x v="0"/>
    <s v="East - Furniture"/>
    <s v="Furnishings"/>
    <n v="36.671999999999997"/>
    <n v="37"/>
    <n v="29.337599999999998"/>
    <n v="3"/>
    <n v="12.333333333333334"/>
    <n v="0.2"/>
    <n v="6.4176000000000002"/>
    <n v="17.5"/>
    <n v="88.012799999999999"/>
  </r>
  <r>
    <x v="0"/>
    <x v="0"/>
    <s v="United States"/>
    <s v="Houston"/>
    <s v="Texas"/>
    <n v="77070"/>
    <s v="United States ,Houston ,Texas, 77070"/>
    <x v="2"/>
    <x v="0"/>
    <s v="Central - Furniture"/>
    <s v="Chairs"/>
    <n v="85.245999999999995"/>
    <n v="85"/>
    <n v="59.672199999999997"/>
    <n v="2"/>
    <n v="42.5"/>
    <n v="0.3"/>
    <n v="-6.0890000000000004"/>
    <n v="-7.1428571428571441"/>
    <n v="119.34439999999999"/>
  </r>
  <r>
    <x v="0"/>
    <x v="0"/>
    <s v="United States"/>
    <s v="Houston"/>
    <s v="Texas"/>
    <n v="77070"/>
    <s v="United States ,Houston ,Texas, 77070"/>
    <x v="2"/>
    <x v="0"/>
    <s v="Central - Furniture"/>
    <s v="Furnishings"/>
    <n v="32.712000000000003"/>
    <n v="33"/>
    <n v="13.084800000000001"/>
    <n v="2"/>
    <n v="16.5"/>
    <n v="0.6"/>
    <n v="-26.169599999999999"/>
    <n v="-80"/>
    <n v="26.169600000000003"/>
  </r>
  <r>
    <x v="1"/>
    <x v="1"/>
    <s v="United States"/>
    <s v="Jackson"/>
    <s v="Mississippi"/>
    <n v="39212"/>
    <s v="United States ,Jackson ,Mississippi, 39212"/>
    <x v="0"/>
    <x v="1"/>
    <s v="South - Office Supplies"/>
    <s v="Binders"/>
    <n v="11.43"/>
    <n v="11"/>
    <n v="11.43"/>
    <n v="3"/>
    <n v="3.6666666666666665"/>
    <n v="0"/>
    <n v="5.3720999999999997"/>
    <n v="47"/>
    <n v="34.29"/>
  </r>
  <r>
    <x v="1"/>
    <x v="1"/>
    <s v="United States"/>
    <s v="Jackson"/>
    <s v="Mississippi"/>
    <n v="39212"/>
    <s v="United States ,Jackson ,Mississippi, 39212"/>
    <x v="0"/>
    <x v="1"/>
    <s v="South - Office Supplies"/>
    <s v="Binders"/>
    <n v="30.44"/>
    <n v="30"/>
    <n v="30.44"/>
    <n v="2"/>
    <n v="15"/>
    <n v="0"/>
    <n v="14.9156"/>
    <n v="49"/>
    <n v="60.88"/>
  </r>
  <r>
    <x v="1"/>
    <x v="1"/>
    <s v="United States"/>
    <s v="Jackson"/>
    <s v="Mississippi"/>
    <n v="39212"/>
    <s v="United States ,Jackson ,Mississippi, 39212"/>
    <x v="0"/>
    <x v="1"/>
    <s v="South - Office Supplies"/>
    <s v="Paper"/>
    <n v="12.96"/>
    <n v="13"/>
    <n v="12.96"/>
    <n v="2"/>
    <n v="6.5"/>
    <n v="0"/>
    <n v="6.3503999999999996"/>
    <n v="48.999999999999993"/>
    <n v="25.92"/>
  </r>
  <r>
    <x v="1"/>
    <x v="1"/>
    <s v="United States"/>
    <s v="Jackson"/>
    <s v="Mississippi"/>
    <n v="39212"/>
    <s v="United States ,Jackson ,Mississippi, 39212"/>
    <x v="0"/>
    <x v="1"/>
    <s v="South - Office Supplies"/>
    <s v="Paper"/>
    <n v="16"/>
    <n v="16"/>
    <n v="16"/>
    <n v="4"/>
    <n v="4"/>
    <n v="0"/>
    <n v="7.68"/>
    <n v="48"/>
    <n v="64"/>
  </r>
  <r>
    <x v="1"/>
    <x v="1"/>
    <s v="United States"/>
    <s v="Jackson"/>
    <s v="Mississippi"/>
    <n v="39212"/>
    <s v="United States ,Jackson ,Mississippi, 39212"/>
    <x v="0"/>
    <x v="1"/>
    <s v="South - Office Supplies"/>
    <s v="Appliances"/>
    <n v="32.67"/>
    <n v="33"/>
    <n v="32.67"/>
    <n v="3"/>
    <n v="11"/>
    <n v="0"/>
    <n v="8.4941999999999993"/>
    <n v="25.999999999999996"/>
    <n v="98.01"/>
  </r>
  <r>
    <x v="1"/>
    <x v="0"/>
    <s v="United States"/>
    <s v="Phoenix"/>
    <s v="Arizona"/>
    <n v="85023"/>
    <s v="United States ,Phoenix ,Arizona, 85023"/>
    <x v="1"/>
    <x v="1"/>
    <s v="West - Office Supplies"/>
    <s v="Fasteners"/>
    <n v="4.4640000000000004"/>
    <n v="4"/>
    <n v="3.5712000000000002"/>
    <n v="3"/>
    <n v="1.3333333333333333"/>
    <n v="0.2"/>
    <n v="-0.9486"/>
    <n v="-21.249999999999996"/>
    <n v="10.7136"/>
  </r>
  <r>
    <x v="1"/>
    <x v="0"/>
    <s v="United States"/>
    <s v="Phoenix"/>
    <s v="Arizona"/>
    <n v="85023"/>
    <s v="United States ,Phoenix ,Arizona, 85023"/>
    <x v="1"/>
    <x v="1"/>
    <s v="West - Office Supplies"/>
    <s v="Binders"/>
    <n v="9.3450000000000006"/>
    <n v="9"/>
    <n v="2.8035000000000005"/>
    <n v="5"/>
    <n v="1.8"/>
    <n v="0.7"/>
    <n v="-6.5415000000000001"/>
    <n v="-70"/>
    <n v="14.017500000000002"/>
  </r>
  <r>
    <x v="1"/>
    <x v="1"/>
    <s v="United States"/>
    <s v="Oxnard"/>
    <s v="California"/>
    <n v="93030"/>
    <s v="United States ,Oxnard ,California, 93030"/>
    <x v="1"/>
    <x v="1"/>
    <s v="West - Office Supplies"/>
    <s v="Binders"/>
    <n v="9.1440000000000001"/>
    <n v="9"/>
    <n v="7.3151999999999999"/>
    <n v="3"/>
    <n v="3"/>
    <n v="0.2"/>
    <n v="3.0861000000000001"/>
    <n v="33.75"/>
    <n v="21.945599999999999"/>
  </r>
  <r>
    <x v="1"/>
    <x v="1"/>
    <s v="United States"/>
    <s v="Oxnard"/>
    <s v="California"/>
    <n v="93030"/>
    <s v="United States ,Oxnard ,California, 93030"/>
    <x v="1"/>
    <x v="1"/>
    <s v="West - Office Supplies"/>
    <s v="Binders"/>
    <n v="23.135999999999999"/>
    <n v="23"/>
    <n v="18.508800000000001"/>
    <n v="6"/>
    <n v="3.8333333333333335"/>
    <n v="0.2"/>
    <n v="8.3867999999999991"/>
    <n v="36.25"/>
    <n v="111.0528"/>
  </r>
  <r>
    <x v="1"/>
    <x v="1"/>
    <s v="United States"/>
    <s v="Oxnard"/>
    <s v="California"/>
    <n v="93030"/>
    <s v="United States ,Oxnard ,California, 93030"/>
    <x v="1"/>
    <x v="1"/>
    <s v="West - Office Supplies"/>
    <s v="Art"/>
    <n v="99.2"/>
    <n v="99"/>
    <n v="99.2"/>
    <n v="5"/>
    <n v="19.8"/>
    <n v="0"/>
    <n v="25.792000000000002"/>
    <n v="26"/>
    <n v="496"/>
  </r>
  <r>
    <x v="1"/>
    <x v="1"/>
    <s v="United States"/>
    <s v="Seattle"/>
    <s v="Washington"/>
    <n v="98105"/>
    <s v="United States ,Seattle ,Washington, 98105"/>
    <x v="1"/>
    <x v="1"/>
    <s v="West - Office Supplies"/>
    <s v="Binders"/>
    <n v="21.36"/>
    <n v="21"/>
    <n v="17.088000000000001"/>
    <n v="5"/>
    <n v="4.2"/>
    <n v="0.2"/>
    <n v="7.2089999999999996"/>
    <n v="33.75"/>
    <n v="85.44"/>
  </r>
  <r>
    <x v="0"/>
    <x v="1"/>
    <s v="United States"/>
    <s v="Covington"/>
    <s v="Washington"/>
    <n v="98042"/>
    <s v="United States ,Covington ,Washington, 98042"/>
    <x v="1"/>
    <x v="0"/>
    <s v="West - Furniture"/>
    <s v="Furnishings"/>
    <n v="46.9"/>
    <n v="47"/>
    <n v="46.9"/>
    <n v="5"/>
    <n v="9.4"/>
    <n v="0"/>
    <n v="13.132"/>
    <n v="28.000000000000004"/>
    <n v="234.5"/>
  </r>
  <r>
    <x v="1"/>
    <x v="0"/>
    <s v="United States"/>
    <s v="Los Angeles"/>
    <s v="California"/>
    <n v="90049"/>
    <s v="United States ,Los Angeles ,California, 90049"/>
    <x v="1"/>
    <x v="1"/>
    <s v="West - Office Supplies"/>
    <s v="Binders"/>
    <n v="18.72"/>
    <n v="19"/>
    <n v="14.975999999999999"/>
    <n v="5"/>
    <n v="3.8"/>
    <n v="0.2"/>
    <n v="6.5519999999999996"/>
    <n v="35"/>
    <n v="74.88"/>
  </r>
  <r>
    <x v="1"/>
    <x v="0"/>
    <s v="United States"/>
    <s v="Los Angeles"/>
    <s v="California"/>
    <n v="90049"/>
    <s v="United States ,Los Angeles ,California, 90049"/>
    <x v="1"/>
    <x v="0"/>
    <s v="West - Furniture"/>
    <s v="Tables"/>
    <n v="236.52799999999999"/>
    <n v="237"/>
    <n v="189.22239999999999"/>
    <n v="2"/>
    <n v="118.5"/>
    <n v="0.2"/>
    <n v="-2.9565999999999999"/>
    <n v="-1.25"/>
    <n v="378.44479999999999"/>
  </r>
  <r>
    <x v="2"/>
    <x v="1"/>
    <s v="United States"/>
    <s v="San Diego"/>
    <s v="California"/>
    <n v="92105"/>
    <s v="United States ,San Diego ,California, 92105"/>
    <x v="1"/>
    <x v="1"/>
    <s v="West - Office Supplies"/>
    <s v="Labels"/>
    <n v="18.899999999999999"/>
    <n v="19"/>
    <n v="18.899999999999999"/>
    <n v="3"/>
    <n v="6.333333333333333"/>
    <n v="0"/>
    <n v="8.6940000000000008"/>
    <n v="46.000000000000007"/>
    <n v="56.699999999999996"/>
  </r>
  <r>
    <x v="2"/>
    <x v="1"/>
    <s v="United States"/>
    <s v="Brownsville"/>
    <s v="Texas"/>
    <n v="78521"/>
    <s v="United States ,Brownsville ,Texas, 78521"/>
    <x v="2"/>
    <x v="1"/>
    <s v="Central - Office Supplies"/>
    <s v="Paper"/>
    <n v="10.688000000000001"/>
    <n v="11"/>
    <n v="8.5503999999999998"/>
    <n v="2"/>
    <n v="5.5"/>
    <n v="0.2"/>
    <n v="3.7408000000000001"/>
    <n v="35"/>
    <n v="17.1008"/>
  </r>
  <r>
    <x v="2"/>
    <x v="1"/>
    <s v="United States"/>
    <s v="Brownsville"/>
    <s v="Texas"/>
    <n v="78521"/>
    <s v="United States ,Brownsville ,Texas, 78521"/>
    <x v="2"/>
    <x v="1"/>
    <s v="Central - Office Supplies"/>
    <s v="Storage"/>
    <n v="237.096"/>
    <n v="237"/>
    <n v="189.67680000000001"/>
    <n v="3"/>
    <n v="79"/>
    <n v="0.2"/>
    <n v="20.745899999999999"/>
    <n v="8.75"/>
    <n v="569.0304000000001"/>
  </r>
  <r>
    <x v="0"/>
    <x v="2"/>
    <s v="United States"/>
    <s v="Chicago"/>
    <s v="Illinois"/>
    <n v="60610"/>
    <s v="United States ,Chicago ,Illinois, 60610"/>
    <x v="2"/>
    <x v="1"/>
    <s v="Central - Office Supplies"/>
    <s v="Paper"/>
    <n v="5.1840000000000002"/>
    <n v="5"/>
    <n v="4.1471999999999998"/>
    <n v="1"/>
    <n v="5"/>
    <n v="0.2"/>
    <n v="1.8144"/>
    <n v="35"/>
    <n v="4.1471999999999998"/>
  </r>
  <r>
    <x v="0"/>
    <x v="2"/>
    <s v="United States"/>
    <s v="Chicago"/>
    <s v="Illinois"/>
    <n v="60610"/>
    <s v="United States ,Chicago ,Illinois, 60610"/>
    <x v="2"/>
    <x v="1"/>
    <s v="Central - Office Supplies"/>
    <s v="Paper"/>
    <n v="65.584000000000003"/>
    <n v="66"/>
    <n v="52.467200000000005"/>
    <n v="2"/>
    <n v="33"/>
    <n v="0.2"/>
    <n v="23.7742"/>
    <n v="36.25"/>
    <n v="104.93440000000001"/>
  </r>
  <r>
    <x v="0"/>
    <x v="2"/>
    <s v="United States"/>
    <s v="Chicago"/>
    <s v="Illinois"/>
    <n v="60610"/>
    <s v="United States ,Chicago ,Illinois, 60610"/>
    <x v="2"/>
    <x v="0"/>
    <s v="Central - Furniture"/>
    <s v="Furnishings"/>
    <n v="22.2"/>
    <n v="22"/>
    <n v="8.8800000000000008"/>
    <n v="1"/>
    <n v="22"/>
    <n v="0.6"/>
    <n v="-26.085000000000001"/>
    <n v="-117.5"/>
    <n v="8.8800000000000008"/>
  </r>
  <r>
    <x v="0"/>
    <x v="2"/>
    <s v="United States"/>
    <s v="Chicago"/>
    <s v="Illinois"/>
    <n v="60610"/>
    <s v="United States ,Chicago ,Illinois, 60610"/>
    <x v="2"/>
    <x v="1"/>
    <s v="Central - Office Supplies"/>
    <s v="Paper"/>
    <n v="419.4"/>
    <n v="419"/>
    <n v="335.52"/>
    <n v="5"/>
    <n v="83.8"/>
    <n v="0.2"/>
    <n v="146.79"/>
    <n v="35"/>
    <n v="1677.6"/>
  </r>
  <r>
    <x v="2"/>
    <x v="0"/>
    <s v="United States"/>
    <s v="Knoxville"/>
    <s v="Tennessee"/>
    <n v="37918"/>
    <s v="United States ,Knoxville ,Tennessee, 37918"/>
    <x v="0"/>
    <x v="0"/>
    <s v="South - Furniture"/>
    <s v="Furnishings"/>
    <n v="88.92"/>
    <n v="89"/>
    <n v="71.135999999999996"/>
    <n v="5"/>
    <n v="17.8"/>
    <n v="0.2"/>
    <n v="14.4495"/>
    <n v="16.25"/>
    <n v="355.67999999999995"/>
  </r>
  <r>
    <x v="0"/>
    <x v="2"/>
    <s v="United States"/>
    <s v="Houston"/>
    <s v="Texas"/>
    <n v="77036"/>
    <s v="United States ,Houston ,Texas, 77036"/>
    <x v="2"/>
    <x v="1"/>
    <s v="Central - Office Supplies"/>
    <s v="Art"/>
    <n v="9.9120000000000008"/>
    <n v="10"/>
    <n v="7.9296000000000006"/>
    <n v="3"/>
    <n v="3.3333333333333335"/>
    <n v="0.2"/>
    <n v="3.2214"/>
    <n v="32.499999999999993"/>
    <n v="23.788800000000002"/>
  </r>
  <r>
    <x v="0"/>
    <x v="2"/>
    <s v="United States"/>
    <s v="Houston"/>
    <s v="Texas"/>
    <n v="77036"/>
    <s v="United States ,Houston ,Texas, 77036"/>
    <x v="2"/>
    <x v="0"/>
    <s v="Central - Furniture"/>
    <s v="Chairs"/>
    <n v="318.43"/>
    <n v="318"/>
    <n v="222.90100000000001"/>
    <n v="5"/>
    <n v="63.6"/>
    <n v="0.3"/>
    <n v="-77.332999999999998"/>
    <n v="-24.285714285714285"/>
    <n v="1114.5050000000001"/>
  </r>
  <r>
    <x v="0"/>
    <x v="2"/>
    <s v="United States"/>
    <s v="Houston"/>
    <s v="Texas"/>
    <n v="77036"/>
    <s v="United States ,Houston ,Texas, 77036"/>
    <x v="2"/>
    <x v="1"/>
    <s v="Central - Office Supplies"/>
    <s v="Binders"/>
    <n v="5.8"/>
    <n v="6"/>
    <n v="1.1600000000000001"/>
    <n v="5"/>
    <n v="1.2"/>
    <n v="0.8"/>
    <n v="-10.15"/>
    <n v="-175.00000000000003"/>
    <n v="5.8000000000000007"/>
  </r>
  <r>
    <x v="0"/>
    <x v="2"/>
    <s v="United States"/>
    <s v="Houston"/>
    <s v="Texas"/>
    <n v="77036"/>
    <s v="United States ,Houston ,Texas, 77036"/>
    <x v="2"/>
    <x v="2"/>
    <s v="Central - Technology"/>
    <s v="Phones"/>
    <n v="1415.76"/>
    <n v="1416"/>
    <n v="1132.6079999999999"/>
    <n v="6"/>
    <n v="236"/>
    <n v="0.2"/>
    <n v="88.484999999999999"/>
    <n v="6.25"/>
    <n v="6795.6479999999992"/>
  </r>
  <r>
    <x v="1"/>
    <x v="0"/>
    <s v="United States"/>
    <s v="Bolingbrook"/>
    <s v="Illinois"/>
    <n v="60440"/>
    <s v="United States ,Bolingbrook ,Illinois, 60440"/>
    <x v="2"/>
    <x v="2"/>
    <s v="Central - Technology"/>
    <s v="Phones"/>
    <n v="148.47999999999999"/>
    <n v="148"/>
    <n v="118.78399999999999"/>
    <n v="2"/>
    <n v="74"/>
    <n v="0.2"/>
    <n v="16.704000000000001"/>
    <n v="11.250000000000002"/>
    <n v="237.56799999999998"/>
  </r>
  <r>
    <x v="1"/>
    <x v="0"/>
    <s v="United States"/>
    <s v="Chicago"/>
    <s v="Illinois"/>
    <n v="60623"/>
    <s v="United States ,Chicago ,Illinois, 60623"/>
    <x v="2"/>
    <x v="1"/>
    <s v="Central - Office Supplies"/>
    <s v="Labels"/>
    <n v="9.2479999999999993"/>
    <n v="9"/>
    <n v="7.3983999999999996"/>
    <n v="4"/>
    <n v="2.25"/>
    <n v="0.2"/>
    <n v="3.1212"/>
    <n v="33.75"/>
    <n v="29.593599999999999"/>
  </r>
  <r>
    <x v="1"/>
    <x v="0"/>
    <s v="United States"/>
    <s v="Chicago"/>
    <s v="Illinois"/>
    <n v="60623"/>
    <s v="United States ,Chicago ,Illinois, 60623"/>
    <x v="2"/>
    <x v="1"/>
    <s v="Central - Office Supplies"/>
    <s v="Storage"/>
    <n v="1036.624"/>
    <n v="1037"/>
    <n v="829.29920000000004"/>
    <n v="2"/>
    <n v="518.5"/>
    <n v="0.2"/>
    <n v="51.831200000000003"/>
    <n v="5"/>
    <n v="1658.5984000000001"/>
  </r>
  <r>
    <x v="2"/>
    <x v="0"/>
    <s v="United States"/>
    <s v="Waynesboro"/>
    <s v="Virginia"/>
    <n v="22980"/>
    <s v="United States ,Waynesboro ,Virginia, 22980"/>
    <x v="0"/>
    <x v="2"/>
    <s v="South - Technology"/>
    <s v="Phones"/>
    <n v="569.64"/>
    <n v="570"/>
    <n v="569.64"/>
    <n v="2"/>
    <n v="285"/>
    <n v="0"/>
    <n v="148.10640000000001"/>
    <n v="26"/>
    <n v="1139.28"/>
  </r>
  <r>
    <x v="2"/>
    <x v="0"/>
    <s v="United States"/>
    <s v="Waynesboro"/>
    <s v="Virginia"/>
    <n v="22980"/>
    <s v="United States ,Waynesboro ,Virginia, 22980"/>
    <x v="0"/>
    <x v="1"/>
    <s v="South - Office Supplies"/>
    <s v="Binders"/>
    <n v="9.14"/>
    <n v="9"/>
    <n v="9.14"/>
    <n v="1"/>
    <n v="9"/>
    <n v="0"/>
    <n v="4.57"/>
    <n v="50"/>
    <n v="9.14"/>
  </r>
  <r>
    <x v="2"/>
    <x v="0"/>
    <s v="United States"/>
    <s v="Waynesboro"/>
    <s v="Virginia"/>
    <n v="22980"/>
    <s v="United States ,Waynesboro ,Virginia, 22980"/>
    <x v="0"/>
    <x v="0"/>
    <s v="South - Furniture"/>
    <s v="Furnishings"/>
    <n v="1196.8599999999999"/>
    <n v="1197"/>
    <n v="1196.8599999999999"/>
    <n v="7"/>
    <n v="171"/>
    <n v="0"/>
    <n v="119.68600000000001"/>
    <n v="10.000000000000002"/>
    <n v="8378.0199999999986"/>
  </r>
  <r>
    <x v="2"/>
    <x v="0"/>
    <s v="United States"/>
    <s v="Waynesboro"/>
    <s v="Virginia"/>
    <n v="22980"/>
    <s v="United States ,Waynesboro ,Virginia, 22980"/>
    <x v="0"/>
    <x v="0"/>
    <s v="South - Furniture"/>
    <s v="Bookcases"/>
    <n v="523.26"/>
    <n v="523"/>
    <n v="523.26"/>
    <n v="9"/>
    <n v="58.111111111111114"/>
    <n v="0"/>
    <n v="125.58240000000001"/>
    <n v="24.000000000000004"/>
    <n v="4709.34"/>
  </r>
  <r>
    <x v="0"/>
    <x v="0"/>
    <s v="United States"/>
    <s v="Los Angeles"/>
    <s v="California"/>
    <n v="90004"/>
    <s v="United States ,Los Angeles ,California, 90004"/>
    <x v="1"/>
    <x v="2"/>
    <s v="West - Technology"/>
    <s v="Copiers"/>
    <n v="639.96799999999996"/>
    <n v="640"/>
    <n v="511.97439999999995"/>
    <n v="4"/>
    <n v="160"/>
    <n v="0.2"/>
    <n v="215.98920000000001"/>
    <n v="33.75"/>
    <n v="2047.8975999999998"/>
  </r>
  <r>
    <x v="0"/>
    <x v="0"/>
    <s v="United States"/>
    <s v="Los Angeles"/>
    <s v="California"/>
    <n v="90004"/>
    <s v="United States ,Los Angeles ,California, 90004"/>
    <x v="1"/>
    <x v="1"/>
    <s v="West - Office Supplies"/>
    <s v="Paper"/>
    <n v="52.76"/>
    <n v="53"/>
    <n v="52.76"/>
    <n v="2"/>
    <n v="26.5"/>
    <n v="0"/>
    <n v="24.269600000000001"/>
    <n v="46"/>
    <n v="105.52"/>
  </r>
  <r>
    <x v="0"/>
    <x v="0"/>
    <s v="United States"/>
    <s v="Seattle"/>
    <s v="Washington"/>
    <n v="98105"/>
    <s v="United States ,Seattle ,Washington, 98105"/>
    <x v="1"/>
    <x v="2"/>
    <s v="West - Technology"/>
    <s v="Accessories"/>
    <n v="538.91999999999996"/>
    <n v="539"/>
    <n v="538.91999999999996"/>
    <n v="9"/>
    <n v="59.888888888888886"/>
    <n v="0"/>
    <n v="80.837999999999994"/>
    <n v="15"/>
    <n v="4850.28"/>
  </r>
  <r>
    <x v="1"/>
    <x v="0"/>
    <s v="United States"/>
    <s v="Visalia"/>
    <s v="California"/>
    <n v="93277"/>
    <s v="United States ,Visalia ,California, 93277"/>
    <x v="1"/>
    <x v="1"/>
    <s v="West - Office Supplies"/>
    <s v="Art"/>
    <n v="14.88"/>
    <n v="15"/>
    <n v="14.88"/>
    <n v="2"/>
    <n v="7.5"/>
    <n v="0"/>
    <n v="3.72"/>
    <n v="25"/>
    <n v="29.76"/>
  </r>
  <r>
    <x v="1"/>
    <x v="0"/>
    <s v="United States"/>
    <s v="Visalia"/>
    <s v="California"/>
    <n v="93277"/>
    <s v="United States ,Visalia ,California, 93277"/>
    <x v="1"/>
    <x v="1"/>
    <s v="West - Office Supplies"/>
    <s v="Paper"/>
    <n v="34.24"/>
    <n v="34"/>
    <n v="34.24"/>
    <n v="8"/>
    <n v="4.25"/>
    <n v="0"/>
    <n v="15.407999999999999"/>
    <n v="44.999999999999993"/>
    <n v="273.92"/>
  </r>
  <r>
    <x v="1"/>
    <x v="0"/>
    <s v="United States"/>
    <s v="Visalia"/>
    <s v="California"/>
    <n v="93277"/>
    <s v="United States ,Visalia ,California, 93277"/>
    <x v="1"/>
    <x v="1"/>
    <s v="West - Office Supplies"/>
    <s v="Storage"/>
    <n v="261.74"/>
    <n v="262"/>
    <n v="261.74"/>
    <n v="2"/>
    <n v="131"/>
    <n v="0"/>
    <n v="65.435000000000002"/>
    <n v="25"/>
    <n v="523.48"/>
  </r>
  <r>
    <x v="1"/>
    <x v="1"/>
    <s v="United States"/>
    <s v="Los Angeles"/>
    <s v="California"/>
    <n v="90008"/>
    <s v="United States ,Los Angeles ,California, 90008"/>
    <x v="1"/>
    <x v="1"/>
    <s v="West - Office Supplies"/>
    <s v="Appliances"/>
    <n v="87.84"/>
    <n v="88"/>
    <n v="87.84"/>
    <n v="8"/>
    <n v="11"/>
    <n v="0"/>
    <n v="23.716799999999999"/>
    <n v="26.999999999999996"/>
    <n v="702.72"/>
  </r>
  <r>
    <x v="0"/>
    <x v="2"/>
    <s v="United States"/>
    <s v="Los Angeles"/>
    <s v="California"/>
    <n v="90045"/>
    <s v="United States ,Los Angeles ,California, 90045"/>
    <x v="1"/>
    <x v="0"/>
    <s v="West - Furniture"/>
    <s v="Furnishings"/>
    <n v="34.92"/>
    <n v="35"/>
    <n v="34.92"/>
    <n v="4"/>
    <n v="8.75"/>
    <n v="0"/>
    <n v="11.8728"/>
    <n v="34"/>
    <n v="139.68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14.94"/>
    <n v="15"/>
    <n v="14.94"/>
    <n v="3"/>
    <n v="5"/>
    <n v="0"/>
    <n v="7.0217999999999998"/>
    <n v="47"/>
    <n v="44.82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14.56"/>
    <n v="15"/>
    <n v="14.56"/>
    <n v="2"/>
    <n v="7.5"/>
    <n v="0"/>
    <n v="6.2607999999999997"/>
    <n v="42.999999999999993"/>
    <n v="29.12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Binders"/>
    <n v="3.5760000000000001"/>
    <n v="4"/>
    <n v="1.0728"/>
    <n v="4"/>
    <n v="1"/>
    <n v="0.7"/>
    <n v="-2.8607999999999998"/>
    <n v="-80"/>
    <n v="4.2911999999999999"/>
  </r>
  <r>
    <x v="1"/>
    <x v="1"/>
    <s v="United States"/>
    <s v="Philadelphia"/>
    <s v="Pennsylvania"/>
    <n v="19143"/>
    <s v="United States ,Philadelphia ,Pennsylvania, 19143"/>
    <x v="3"/>
    <x v="1"/>
    <s v="East - Office Supplies"/>
    <s v="Storage"/>
    <n v="147.184"/>
    <n v="147"/>
    <n v="117.74719999999999"/>
    <n v="2"/>
    <n v="73.5"/>
    <n v="0.2"/>
    <n v="-29.436800000000002"/>
    <n v="-20"/>
    <n v="235.49439999999998"/>
  </r>
  <r>
    <x v="2"/>
    <x v="2"/>
    <s v="United States"/>
    <s v="Lehi"/>
    <s v="Utah"/>
    <n v="84043"/>
    <s v="United States ,Lehi ,Utah, 84043"/>
    <x v="1"/>
    <x v="2"/>
    <s v="West - Technology"/>
    <s v="Copiers"/>
    <n v="1499.95"/>
    <n v="1500"/>
    <n v="1499.95"/>
    <n v="5"/>
    <n v="300"/>
    <n v="0"/>
    <n v="449.98500000000001"/>
    <n v="30"/>
    <n v="7499.75"/>
  </r>
  <r>
    <x v="1"/>
    <x v="1"/>
    <s v="United States"/>
    <s v="Chicago"/>
    <s v="Illinois"/>
    <n v="60653"/>
    <s v="United States ,Chicago ,Illinois, 60653"/>
    <x v="2"/>
    <x v="1"/>
    <s v="Central - Office Supplies"/>
    <s v="Art"/>
    <n v="13.568"/>
    <n v="14"/>
    <n v="10.8544"/>
    <n v="4"/>
    <n v="3.5"/>
    <n v="0.2"/>
    <n v="3.2223999999999999"/>
    <n v="23.75"/>
    <n v="43.4176"/>
  </r>
  <r>
    <x v="1"/>
    <x v="2"/>
    <s v="United States"/>
    <s v="Henderson"/>
    <s v="Kentucky"/>
    <n v="42420"/>
    <s v="United States ,Henderson ,Kentucky, 42420"/>
    <x v="0"/>
    <x v="0"/>
    <s v="South - Furniture"/>
    <s v="Chairs"/>
    <n v="2573.8200000000002"/>
    <n v="2574"/>
    <n v="2573.8200000000002"/>
    <n v="9"/>
    <n v="286"/>
    <n v="0"/>
    <n v="746.40779999999995"/>
    <n v="28.999999999999996"/>
    <n v="23164.38"/>
  </r>
  <r>
    <x v="1"/>
    <x v="2"/>
    <s v="United States"/>
    <s v="Henderson"/>
    <s v="Kentucky"/>
    <n v="42420"/>
    <s v="United States ,Henderson ,Kentucky, 42420"/>
    <x v="0"/>
    <x v="1"/>
    <s v="South - Office Supplies"/>
    <s v="Binders"/>
    <n v="609.98"/>
    <n v="610"/>
    <n v="609.98"/>
    <n v="2"/>
    <n v="305"/>
    <n v="0"/>
    <n v="274.49099999999999"/>
    <n v="44.999999999999993"/>
    <n v="1219.96"/>
  </r>
  <r>
    <x v="1"/>
    <x v="2"/>
    <s v="United States"/>
    <s v="Henderson"/>
    <s v="Kentucky"/>
    <n v="42420"/>
    <s v="United States ,Henderson ,Kentucky, 42420"/>
    <x v="0"/>
    <x v="1"/>
    <s v="South - Office Supplies"/>
    <s v="Art"/>
    <n v="5.48"/>
    <n v="5"/>
    <n v="5.48"/>
    <n v="2"/>
    <n v="2.5"/>
    <n v="0"/>
    <n v="1.4796"/>
    <n v="26.999999999999996"/>
    <n v="10.96"/>
  </r>
  <r>
    <x v="1"/>
    <x v="2"/>
    <s v="United States"/>
    <s v="Henderson"/>
    <s v="Kentucky"/>
    <n v="42420"/>
    <s v="United States ,Henderson ,Kentucky, 42420"/>
    <x v="0"/>
    <x v="2"/>
    <s v="South - Technology"/>
    <s v="Phones"/>
    <n v="391.98"/>
    <n v="392"/>
    <n v="391.98"/>
    <n v="2"/>
    <n v="196"/>
    <n v="0"/>
    <n v="113.6742"/>
    <n v="28.999999999999996"/>
    <n v="783.96"/>
  </r>
  <r>
    <x v="1"/>
    <x v="2"/>
    <s v="United States"/>
    <s v="Henderson"/>
    <s v="Kentucky"/>
    <n v="42420"/>
    <s v="United States ,Henderson ,Kentucky, 42420"/>
    <x v="0"/>
    <x v="2"/>
    <s v="South - Technology"/>
    <s v="Phones"/>
    <n v="755.96"/>
    <n v="756"/>
    <n v="755.96"/>
    <n v="4"/>
    <n v="189"/>
    <n v="0"/>
    <n v="204.10919999999999"/>
    <n v="26.999999999999996"/>
    <n v="3023.84"/>
  </r>
  <r>
    <x v="1"/>
    <x v="2"/>
    <s v="United States"/>
    <s v="Henderson"/>
    <s v="Kentucky"/>
    <n v="42420"/>
    <s v="United States ,Henderson ,Kentucky, 42420"/>
    <x v="0"/>
    <x v="1"/>
    <s v="South - Office Supplies"/>
    <s v="Fasteners"/>
    <n v="31.12"/>
    <n v="31"/>
    <n v="31.12"/>
    <n v="4"/>
    <n v="7.75"/>
    <n v="0"/>
    <n v="0.31119999999999998"/>
    <n v="0.99999999999999989"/>
    <n v="124.48"/>
  </r>
  <r>
    <x v="1"/>
    <x v="2"/>
    <s v="United States"/>
    <s v="Henderson"/>
    <s v="Kentucky"/>
    <n v="42420"/>
    <s v="United States ,Henderson ,Kentucky, 42420"/>
    <x v="0"/>
    <x v="1"/>
    <s v="South - Office Supplies"/>
    <s v="Paper"/>
    <n v="6.54"/>
    <n v="7"/>
    <n v="6.54"/>
    <n v="1"/>
    <n v="7"/>
    <n v="0"/>
    <n v="3.0084"/>
    <n v="46"/>
    <n v="6.54"/>
  </r>
  <r>
    <x v="0"/>
    <x v="2"/>
    <s v="United States"/>
    <s v="Huntington Beach"/>
    <s v="California"/>
    <n v="92646"/>
    <s v="United States ,Huntington Beach ,California, 92646"/>
    <x v="1"/>
    <x v="1"/>
    <s v="West - Office Supplies"/>
    <s v="Envelopes"/>
    <n v="12.78"/>
    <n v="13"/>
    <n v="12.78"/>
    <n v="1"/>
    <n v="13"/>
    <n v="0"/>
    <n v="5.7510000000000003"/>
    <n v="45.000000000000007"/>
    <n v="12.78"/>
  </r>
  <r>
    <x v="1"/>
    <x v="2"/>
    <s v="United States"/>
    <s v="New York City"/>
    <s v="New York"/>
    <n v="10011"/>
    <s v="United States ,New York City ,New York, 10011"/>
    <x v="3"/>
    <x v="1"/>
    <s v="East - Office Supplies"/>
    <s v="Binders"/>
    <n v="18.463999999999999"/>
    <n v="18"/>
    <n v="14.771199999999999"/>
    <n v="4"/>
    <n v="4.5"/>
    <n v="0.2"/>
    <n v="6.9240000000000004"/>
    <n v="37.500000000000007"/>
    <n v="59.084799999999994"/>
  </r>
  <r>
    <x v="0"/>
    <x v="1"/>
    <s v="United States"/>
    <s v="Philadelphia"/>
    <s v="Pennsylvania"/>
    <n v="19140"/>
    <s v="United States ,Philadelphia ,Pennsylvania, 19140"/>
    <x v="3"/>
    <x v="0"/>
    <s v="East - Furniture"/>
    <s v="Chairs"/>
    <n v="445.80200000000002"/>
    <n v="446"/>
    <n v="312.06140000000005"/>
    <n v="7"/>
    <n v="63.714285714285715"/>
    <n v="0.3"/>
    <n v="-108.2662"/>
    <n v="-24.285714285714281"/>
    <n v="2184.4298000000003"/>
  </r>
  <r>
    <x v="1"/>
    <x v="2"/>
    <s v="United States"/>
    <s v="Fargo"/>
    <s v="North Dakota"/>
    <n v="58103"/>
    <s v="United States ,Fargo ,North Dakota, 58103"/>
    <x v="2"/>
    <x v="1"/>
    <s v="Central - Office Supplies"/>
    <s v="Art"/>
    <n v="2.48"/>
    <n v="2"/>
    <n v="2.48"/>
    <n v="1"/>
    <n v="2"/>
    <n v="0"/>
    <n v="0.86799999999999999"/>
    <n v="35"/>
    <n v="2.48"/>
  </r>
  <r>
    <x v="1"/>
    <x v="2"/>
    <s v="United States"/>
    <s v="Fargo"/>
    <s v="North Dakota"/>
    <n v="58103"/>
    <s v="United States ,Fargo ,North Dakota, 58103"/>
    <x v="2"/>
    <x v="1"/>
    <s v="Central - Office Supplies"/>
    <s v="Binders"/>
    <n v="25.9"/>
    <n v="26"/>
    <n v="25.9"/>
    <n v="5"/>
    <n v="5.2"/>
    <n v="0"/>
    <n v="12.691000000000001"/>
    <n v="49.000000000000007"/>
    <n v="129.5"/>
  </r>
  <r>
    <x v="0"/>
    <x v="2"/>
    <s v="United States"/>
    <s v="Dover"/>
    <s v="New Hampshire"/>
    <n v="3820"/>
    <s v="United States ,Dover ,New Hampshire, 3820"/>
    <x v="3"/>
    <x v="1"/>
    <s v="East - Office Supplies"/>
    <s v="Paper"/>
    <n v="29.9"/>
    <n v="30"/>
    <n v="29.9"/>
    <n v="5"/>
    <n v="6"/>
    <n v="0"/>
    <n v="14.651"/>
    <n v="49"/>
    <n v="149.5"/>
  </r>
  <r>
    <x v="0"/>
    <x v="2"/>
    <s v="United States"/>
    <s v="Dover"/>
    <s v="New Hampshire"/>
    <n v="3820"/>
    <s v="United States ,Dover ,New Hampshire, 3820"/>
    <x v="3"/>
    <x v="2"/>
    <s v="East - Technology"/>
    <s v="Accessories"/>
    <n v="2249.91"/>
    <n v="2250"/>
    <n v="2249.91"/>
    <n v="9"/>
    <n v="250"/>
    <n v="0"/>
    <n v="517.47929999999997"/>
    <n v="23"/>
    <n v="20249.189999999999"/>
  </r>
  <r>
    <x v="0"/>
    <x v="2"/>
    <s v="United States"/>
    <s v="Dover"/>
    <s v="New Hampshire"/>
    <n v="3820"/>
    <s v="United States ,Dover ,New Hampshire, 3820"/>
    <x v="3"/>
    <x v="0"/>
    <s v="East - Furniture"/>
    <s v="Tables"/>
    <n v="1053.164"/>
    <n v="1053"/>
    <n v="737.21479999999997"/>
    <n v="4"/>
    <n v="263.25"/>
    <n v="0.3"/>
    <n v="-105.3164"/>
    <n v="-10"/>
    <n v="2948.8591999999999"/>
  </r>
  <r>
    <x v="1"/>
    <x v="0"/>
    <s v="United States"/>
    <s v="San Diego"/>
    <s v="California"/>
    <n v="92105"/>
    <s v="United States ,San Diego ,California, 92105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1"/>
    <s v="United States"/>
    <s v="Los Angeles"/>
    <s v="California"/>
    <n v="90032"/>
    <s v="United States ,Los Angeles ,California, 90032"/>
    <x v="1"/>
    <x v="0"/>
    <s v="West - Furniture"/>
    <s v="Furnishings"/>
    <n v="106.68"/>
    <n v="107"/>
    <n v="106.68"/>
    <n v="6"/>
    <n v="17.833333333333332"/>
    <n v="0"/>
    <n v="33.070799999999998"/>
    <n v="30.999999999999993"/>
    <n v="640.08000000000004"/>
  </r>
  <r>
    <x v="3"/>
    <x v="0"/>
    <s v="United States"/>
    <s v="Utica"/>
    <s v="New York"/>
    <n v="13501"/>
    <s v="United States ,Utica ,New York, 13501"/>
    <x v="3"/>
    <x v="2"/>
    <s v="East - Technology"/>
    <s v="Phones"/>
    <n v="119.94"/>
    <n v="120"/>
    <n v="119.94"/>
    <n v="6"/>
    <n v="20"/>
    <n v="0"/>
    <n v="5.9969999999999999"/>
    <n v="5"/>
    <n v="719.64"/>
  </r>
  <r>
    <x v="1"/>
    <x v="0"/>
    <s v="United States"/>
    <s v="Houston"/>
    <s v="Texas"/>
    <n v="77070"/>
    <s v="United States ,Houston ,Texas, 77070"/>
    <x v="2"/>
    <x v="1"/>
    <s v="Central - Office Supplies"/>
    <s v="Paper"/>
    <n v="10.272"/>
    <n v="10"/>
    <n v="8.2176000000000009"/>
    <n v="3"/>
    <n v="3.3333333333333335"/>
    <n v="0.2"/>
    <n v="3.21"/>
    <n v="31.25"/>
    <n v="24.652800000000003"/>
  </r>
  <r>
    <x v="1"/>
    <x v="0"/>
    <s v="United States"/>
    <s v="Houston"/>
    <s v="Texas"/>
    <n v="77070"/>
    <s v="United States ,Houston ,Texas, 77070"/>
    <x v="2"/>
    <x v="0"/>
    <s v="Central - Furniture"/>
    <s v="Tables"/>
    <n v="512.19000000000005"/>
    <n v="512"/>
    <n v="358.53300000000002"/>
    <n v="5"/>
    <n v="102.4"/>
    <n v="0.3"/>
    <n v="-65.852999999999994"/>
    <n v="-12.857142857142856"/>
    <n v="1792.665"/>
  </r>
  <r>
    <x v="1"/>
    <x v="0"/>
    <s v="United States"/>
    <s v="Houston"/>
    <s v="Texas"/>
    <n v="77070"/>
    <s v="United States ,Houston ,Texas, 77070"/>
    <x v="2"/>
    <x v="1"/>
    <s v="Central - Office Supplies"/>
    <s v="Appliances"/>
    <n v="1.556"/>
    <n v="2"/>
    <n v="0.31119999999999992"/>
    <n v="2"/>
    <n v="1"/>
    <n v="0.8"/>
    <n v="-4.2012"/>
    <n v="-270"/>
    <n v="0.62239999999999984"/>
  </r>
  <r>
    <x v="1"/>
    <x v="0"/>
    <s v="United States"/>
    <s v="Westminster"/>
    <s v="California"/>
    <n v="92683"/>
    <s v="United States ,Westminster ,California, 92683"/>
    <x v="1"/>
    <x v="1"/>
    <s v="West - Office Supplies"/>
    <s v="Binders"/>
    <n v="4.4480000000000004"/>
    <n v="4"/>
    <n v="3.5584000000000002"/>
    <n v="2"/>
    <n v="2"/>
    <n v="0.2"/>
    <n v="1.4456"/>
    <n v="32.499999999999993"/>
    <n v="7.1168000000000005"/>
  </r>
  <r>
    <x v="1"/>
    <x v="0"/>
    <s v="United States"/>
    <s v="Westminster"/>
    <s v="California"/>
    <n v="92683"/>
    <s v="United States ,Westminster ,California, 92683"/>
    <x v="1"/>
    <x v="0"/>
    <s v="West - Furniture"/>
    <s v="Furnishings"/>
    <n v="276.69"/>
    <n v="277"/>
    <n v="276.69"/>
    <n v="3"/>
    <n v="92.333333333333329"/>
    <n v="0"/>
    <n v="49.804200000000002"/>
    <n v="18"/>
    <n v="830.06999999999994"/>
  </r>
  <r>
    <x v="1"/>
    <x v="0"/>
    <s v="United States"/>
    <s v="Westminster"/>
    <s v="California"/>
    <n v="92683"/>
    <s v="United States ,Westminster ,California, 92683"/>
    <x v="1"/>
    <x v="1"/>
    <s v="West - Office Supplies"/>
    <s v="Fasteners"/>
    <n v="4.96"/>
    <n v="5"/>
    <n v="4.96"/>
    <n v="4"/>
    <n v="1.25"/>
    <n v="0"/>
    <n v="2.3311999999999999"/>
    <n v="47"/>
    <n v="19.84"/>
  </r>
  <r>
    <x v="1"/>
    <x v="0"/>
    <s v="United States"/>
    <s v="Westminster"/>
    <s v="California"/>
    <n v="92683"/>
    <s v="United States ,Westminster ,California, 92683"/>
    <x v="1"/>
    <x v="1"/>
    <s v="West - Office Supplies"/>
    <s v="Art"/>
    <n v="71.92"/>
    <n v="72"/>
    <n v="71.92"/>
    <n v="4"/>
    <n v="18"/>
    <n v="0"/>
    <n v="20.8568"/>
    <n v="28.999999999999996"/>
    <n v="287.68"/>
  </r>
  <r>
    <x v="1"/>
    <x v="0"/>
    <s v="United States"/>
    <s v="Westminster"/>
    <s v="California"/>
    <n v="92683"/>
    <s v="United States ,Westminster ,California, 92683"/>
    <x v="1"/>
    <x v="0"/>
    <s v="West - Furniture"/>
    <s v="Furnishings"/>
    <n v="18.84"/>
    <n v="19"/>
    <n v="18.84"/>
    <n v="3"/>
    <n v="6.333333333333333"/>
    <n v="0"/>
    <n v="7.9127999999999998"/>
    <n v="42"/>
    <n v="56.519999999999996"/>
  </r>
  <r>
    <x v="1"/>
    <x v="0"/>
    <s v="United States"/>
    <s v="Westminster"/>
    <s v="California"/>
    <n v="92683"/>
    <s v="United States ,Westminster ,California, 92683"/>
    <x v="1"/>
    <x v="2"/>
    <s v="West - Technology"/>
    <s v="Accessories"/>
    <n v="140.97"/>
    <n v="141"/>
    <n v="140.97"/>
    <n v="3"/>
    <n v="47"/>
    <n v="0"/>
    <n v="19.735800000000001"/>
    <n v="14.000000000000002"/>
    <n v="422.90999999999997"/>
  </r>
  <r>
    <x v="1"/>
    <x v="0"/>
    <s v="United States"/>
    <s v="Westminster"/>
    <s v="California"/>
    <n v="92683"/>
    <s v="United States ,Westminster ,California, 92683"/>
    <x v="1"/>
    <x v="2"/>
    <s v="West - Technology"/>
    <s v="Phones"/>
    <n v="470.37599999999998"/>
    <n v="470"/>
    <n v="376.30079999999998"/>
    <n v="3"/>
    <n v="156.66666666666666"/>
    <n v="0.2"/>
    <n v="52.917299999999997"/>
    <n v="11.25"/>
    <n v="1128.9023999999999"/>
  </r>
  <r>
    <x v="3"/>
    <x v="0"/>
    <s v="United States"/>
    <s v="Los Angeles"/>
    <s v="California"/>
    <n v="90036"/>
    <s v="United States ,Los Angeles ,California, 90036"/>
    <x v="1"/>
    <x v="1"/>
    <s v="West - Office Supplies"/>
    <s v="Art"/>
    <n v="6.08"/>
    <n v="6"/>
    <n v="6.08"/>
    <n v="2"/>
    <n v="3"/>
    <n v="0"/>
    <n v="2.0672000000000001"/>
    <n v="34"/>
    <n v="12.16"/>
  </r>
  <r>
    <x v="3"/>
    <x v="0"/>
    <s v="United States"/>
    <s v="Los Angeles"/>
    <s v="California"/>
    <n v="90036"/>
    <s v="United States ,Los Angeles ,California, 90036"/>
    <x v="1"/>
    <x v="2"/>
    <s v="West - Technology"/>
    <s v="Phones"/>
    <n v="164.792"/>
    <n v="165"/>
    <n v="131.83359999999999"/>
    <n v="1"/>
    <n v="165"/>
    <n v="0.2"/>
    <n v="18.539100000000001"/>
    <n v="11.25"/>
    <n v="131.83359999999999"/>
  </r>
  <r>
    <x v="0"/>
    <x v="1"/>
    <s v="United States"/>
    <s v="Atlantic City"/>
    <s v="New Jersey"/>
    <n v="8401"/>
    <s v="United States ,Atlantic City ,New Jersey, 8401"/>
    <x v="3"/>
    <x v="1"/>
    <s v="East - Office Supplies"/>
    <s v="Envelopes"/>
    <n v="23.36"/>
    <n v="23"/>
    <n v="23.36"/>
    <n v="2"/>
    <n v="11.5"/>
    <n v="0"/>
    <n v="11.68"/>
    <n v="50"/>
    <n v="46.72"/>
  </r>
  <r>
    <x v="1"/>
    <x v="0"/>
    <s v="United States"/>
    <s v="Skokie"/>
    <s v="Illinois"/>
    <n v="60076"/>
    <s v="United States ,Skokie ,Illinois, 60076"/>
    <x v="2"/>
    <x v="1"/>
    <s v="Central - Office Supplies"/>
    <s v="Binders"/>
    <n v="12.176"/>
    <n v="12"/>
    <n v="2.4352"/>
    <n v="4"/>
    <n v="3"/>
    <n v="0.8"/>
    <n v="-18.872800000000002"/>
    <n v="-155"/>
    <n v="9.7408000000000001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46.384"/>
    <n v="46"/>
    <n v="37.107199999999999"/>
    <n v="2"/>
    <n v="23"/>
    <n v="0.2"/>
    <n v="5.2182000000000004"/>
    <n v="11.25"/>
    <n v="74.214399999999998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Storage"/>
    <n v="362.92"/>
    <n v="363"/>
    <n v="362.92"/>
    <n v="2"/>
    <n v="181.5"/>
    <n v="0"/>
    <n v="105.24679999999999"/>
    <n v="28.999999999999996"/>
    <n v="725.84"/>
  </r>
  <r>
    <x v="1"/>
    <x v="0"/>
    <s v="United States"/>
    <s v="Columbus"/>
    <s v="Ohio"/>
    <n v="43229"/>
    <s v="United States ,Columbus ,Ohio, 43229"/>
    <x v="3"/>
    <x v="1"/>
    <s v="East - Office Supplies"/>
    <s v="Paper"/>
    <n v="9.2479999999999993"/>
    <n v="9"/>
    <n v="7.3983999999999996"/>
    <n v="2"/>
    <n v="4.5"/>
    <n v="0.2"/>
    <n v="3.3523999999999998"/>
    <n v="36.25"/>
    <n v="14.796799999999999"/>
  </r>
  <r>
    <x v="1"/>
    <x v="0"/>
    <s v="United States"/>
    <s v="Columbus"/>
    <s v="Ohio"/>
    <n v="43229"/>
    <s v="United States ,Columbus ,Ohio, 43229"/>
    <x v="3"/>
    <x v="2"/>
    <s v="East - Technology"/>
    <s v="Phones"/>
    <n v="1889.9459999999999"/>
    <n v="1890"/>
    <n v="1133.9675999999999"/>
    <n v="9"/>
    <n v="210"/>
    <n v="0.4"/>
    <n v="-377.98919999999998"/>
    <n v="-20"/>
    <n v="10205.7084"/>
  </r>
  <r>
    <x v="1"/>
    <x v="0"/>
    <s v="United States"/>
    <s v="Columbus"/>
    <s v="Ohio"/>
    <n v="43229"/>
    <s v="United States ,Columbus ,Ohio, 43229"/>
    <x v="3"/>
    <x v="1"/>
    <s v="East - Office Supplies"/>
    <s v="Storage"/>
    <n v="62.04"/>
    <n v="62"/>
    <n v="49.631999999999998"/>
    <n v="5"/>
    <n v="12.4"/>
    <n v="0.2"/>
    <n v="4.6529999999999996"/>
    <n v="7.5"/>
    <n v="248.16"/>
  </r>
  <r>
    <x v="1"/>
    <x v="0"/>
    <s v="United States"/>
    <s v="Columbus"/>
    <s v="Ohio"/>
    <n v="43229"/>
    <s v="United States ,Columbus ,Ohio, 43229"/>
    <x v="3"/>
    <x v="0"/>
    <s v="East - Furniture"/>
    <s v="Furnishings"/>
    <n v="396.92"/>
    <n v="397"/>
    <n v="317.536"/>
    <n v="5"/>
    <n v="79.400000000000006"/>
    <n v="0.2"/>
    <n v="148.845"/>
    <n v="37.5"/>
    <n v="1587.68"/>
  </r>
  <r>
    <x v="1"/>
    <x v="0"/>
    <s v="United States"/>
    <s v="Columbus"/>
    <s v="Ohio"/>
    <n v="43229"/>
    <s v="United States ,Columbus ,Ohio, 43229"/>
    <x v="3"/>
    <x v="1"/>
    <s v="East - Office Supplies"/>
    <s v="Storage"/>
    <n v="239.45599999999999"/>
    <n v="239"/>
    <n v="191.56479999999999"/>
    <n v="7"/>
    <n v="34.142857142857146"/>
    <n v="0.2"/>
    <n v="17.959199999999999"/>
    <n v="7.5"/>
    <n v="1340.9535999999998"/>
  </r>
  <r>
    <x v="1"/>
    <x v="0"/>
    <s v="United States"/>
    <s v="Columbus"/>
    <s v="Ohio"/>
    <n v="43229"/>
    <s v="United States ,Columbus ,Ohio, 43229"/>
    <x v="3"/>
    <x v="1"/>
    <s v="East - Office Supplies"/>
    <s v="Art"/>
    <n v="13.12"/>
    <n v="13"/>
    <n v="10.495999999999999"/>
    <n v="5"/>
    <n v="2.6"/>
    <n v="0.2"/>
    <n v="2.1320000000000001"/>
    <n v="16.25"/>
    <n v="52.47999999999999"/>
  </r>
  <r>
    <x v="0"/>
    <x v="0"/>
    <s v="United States"/>
    <s v="Richmond"/>
    <s v="Kentucky"/>
    <n v="40475"/>
    <s v="United States ,Richmond ,Kentucky, 40475"/>
    <x v="0"/>
    <x v="1"/>
    <s v="South - Office Supplies"/>
    <s v="Binders"/>
    <n v="29.36"/>
    <n v="29"/>
    <n v="29.36"/>
    <n v="2"/>
    <n v="14.5"/>
    <n v="0"/>
    <n v="13.505599999999999"/>
    <n v="46"/>
    <n v="58.72"/>
  </r>
  <r>
    <x v="0"/>
    <x v="0"/>
    <s v="United States"/>
    <s v="Richmond"/>
    <s v="Kentucky"/>
    <n v="40475"/>
    <s v="United States ,Richmond ,Kentucky, 40475"/>
    <x v="0"/>
    <x v="1"/>
    <s v="South - Office Supplies"/>
    <s v="Appliances"/>
    <n v="214.9"/>
    <n v="215"/>
    <n v="214.9"/>
    <n v="5"/>
    <n v="43"/>
    <n v="0"/>
    <n v="62.320999999999998"/>
    <n v="28.999999999999996"/>
    <n v="1074.5"/>
  </r>
  <r>
    <x v="0"/>
    <x v="0"/>
    <s v="United States"/>
    <s v="Richmond"/>
    <s v="Kentucky"/>
    <n v="40475"/>
    <s v="United States ,Richmond ,Kentucky, 40475"/>
    <x v="0"/>
    <x v="1"/>
    <s v="South - Office Supplies"/>
    <s v="Binders"/>
    <n v="15.92"/>
    <n v="16"/>
    <n v="15.92"/>
    <n v="4"/>
    <n v="4"/>
    <n v="0"/>
    <n v="7.4824000000000002"/>
    <n v="47"/>
    <n v="63.68"/>
  </r>
  <r>
    <x v="0"/>
    <x v="0"/>
    <s v="United States"/>
    <s v="Richmond"/>
    <s v="Kentucky"/>
    <n v="40475"/>
    <s v="United States ,Richmond ,Kentucky, 40475"/>
    <x v="0"/>
    <x v="2"/>
    <s v="South - Technology"/>
    <s v="Accessories"/>
    <n v="146.44999999999999"/>
    <n v="146"/>
    <n v="146.44999999999999"/>
    <n v="5"/>
    <n v="29.2"/>
    <n v="0"/>
    <n v="48.328499999999998"/>
    <n v="33"/>
    <n v="732.25"/>
  </r>
  <r>
    <x v="0"/>
    <x v="0"/>
    <s v="United States"/>
    <s v="Richmond"/>
    <s v="Kentucky"/>
    <n v="40475"/>
    <s v="United States ,Richmond ,Kentucky, 40475"/>
    <x v="0"/>
    <x v="1"/>
    <s v="South - Office Supplies"/>
    <s v="Storage"/>
    <n v="15.14"/>
    <n v="15"/>
    <n v="15.14"/>
    <n v="1"/>
    <n v="15"/>
    <n v="0"/>
    <n v="0.60560000000000003"/>
    <n v="4"/>
    <n v="15.14"/>
  </r>
  <r>
    <x v="0"/>
    <x v="0"/>
    <s v="United States"/>
    <s v="Richmond"/>
    <s v="Kentucky"/>
    <n v="40475"/>
    <s v="United States ,Richmond ,Kentucky, 40475"/>
    <x v="0"/>
    <x v="1"/>
    <s v="South - Office Supplies"/>
    <s v="Labels"/>
    <n v="5.76"/>
    <n v="6"/>
    <n v="5.76"/>
    <n v="2"/>
    <n v="3"/>
    <n v="0"/>
    <n v="2.6496"/>
    <n v="46"/>
    <n v="11.52"/>
  </r>
  <r>
    <x v="0"/>
    <x v="0"/>
    <s v="United States"/>
    <s v="Richmond"/>
    <s v="Kentucky"/>
    <n v="40475"/>
    <s v="United States ,Richmond ,Kentucky, 40475"/>
    <x v="0"/>
    <x v="2"/>
    <s v="South - Technology"/>
    <s v="Copiers"/>
    <n v="1399.98"/>
    <n v="1400"/>
    <n v="1399.98"/>
    <n v="2"/>
    <n v="700"/>
    <n v="0"/>
    <n v="629.99099999999999"/>
    <n v="45"/>
    <n v="2799.96"/>
  </r>
  <r>
    <x v="1"/>
    <x v="0"/>
    <s v="United States"/>
    <s v="Lancaster"/>
    <s v="Ohio"/>
    <n v="43130"/>
    <s v="United States ,Lancaster ,Ohio, 43130"/>
    <x v="3"/>
    <x v="1"/>
    <s v="East - Office Supplies"/>
    <s v="Binders"/>
    <n v="8.952"/>
    <n v="9"/>
    <n v="2.6856"/>
    <n v="2"/>
    <n v="4.5"/>
    <n v="0.7"/>
    <n v="-7.46"/>
    <n v="-83.333333333333343"/>
    <n v="5.3712"/>
  </r>
  <r>
    <x v="1"/>
    <x v="0"/>
    <s v="United States"/>
    <s v="Lancaster"/>
    <s v="Ohio"/>
    <n v="43130"/>
    <s v="United States ,Lancaster ,Ohio, 43130"/>
    <x v="3"/>
    <x v="1"/>
    <s v="East - Office Supplies"/>
    <s v="Binders"/>
    <n v="8.8559999999999999"/>
    <n v="9"/>
    <n v="2.6568000000000005"/>
    <n v="6"/>
    <n v="1.5"/>
    <n v="0.7"/>
    <n v="-6.4943999999999997"/>
    <n v="-73.333333333333329"/>
    <n v="15.940800000000003"/>
  </r>
  <r>
    <x v="1"/>
    <x v="0"/>
    <s v="United States"/>
    <s v="Lancaster"/>
    <s v="Ohio"/>
    <n v="43130"/>
    <s v="United States ,Lancaster ,Ohio, 43130"/>
    <x v="3"/>
    <x v="0"/>
    <s v="East - Furniture"/>
    <s v="Chairs"/>
    <n v="85.245999999999995"/>
    <n v="85"/>
    <n v="59.672199999999997"/>
    <n v="2"/>
    <n v="42.5"/>
    <n v="0.3"/>
    <n v="-1.2178"/>
    <n v="-1.4285714285714286"/>
    <n v="119.34439999999999"/>
  </r>
  <r>
    <x v="1"/>
    <x v="0"/>
    <s v="United States"/>
    <s v="Gresham"/>
    <s v="Oregon"/>
    <n v="97030"/>
    <s v="United States ,Gresham ,Oregon, 97030"/>
    <x v="1"/>
    <x v="1"/>
    <s v="West - Office Supplies"/>
    <s v="Envelopes"/>
    <n v="21.728000000000002"/>
    <n v="22"/>
    <n v="17.382400000000001"/>
    <n v="7"/>
    <n v="3.1428571428571428"/>
    <n v="0.2"/>
    <n v="7.6048"/>
    <n v="35"/>
    <n v="121.6768"/>
  </r>
  <r>
    <x v="1"/>
    <x v="0"/>
    <s v="United States"/>
    <s v="Gresham"/>
    <s v="Oregon"/>
    <n v="97030"/>
    <s v="United States ,Gresham ,Oregon, 97030"/>
    <x v="1"/>
    <x v="0"/>
    <s v="West - Furniture"/>
    <s v="Chairs"/>
    <n v="1487.04"/>
    <n v="1487"/>
    <n v="1189.6320000000001"/>
    <n v="5"/>
    <n v="297.39999999999998"/>
    <n v="0.2"/>
    <n v="148.70400000000001"/>
    <n v="10"/>
    <n v="5948.16"/>
  </r>
  <r>
    <x v="3"/>
    <x v="1"/>
    <s v="United States"/>
    <s v="San Francisco"/>
    <s v="California"/>
    <n v="94109"/>
    <s v="United States ,San Francisco ,California, 94109"/>
    <x v="1"/>
    <x v="1"/>
    <s v="West - Office Supplies"/>
    <s v="Envelopes"/>
    <n v="71.88"/>
    <n v="72"/>
    <n v="71.88"/>
    <n v="6"/>
    <n v="12"/>
    <n v="0"/>
    <n v="33.064799999999998"/>
    <n v="46"/>
    <n v="431.28"/>
  </r>
  <r>
    <x v="3"/>
    <x v="1"/>
    <s v="United States"/>
    <s v="San Francisco"/>
    <s v="California"/>
    <n v="94109"/>
    <s v="United States ,San Francisco ,California, 94109"/>
    <x v="1"/>
    <x v="0"/>
    <s v="West - Furniture"/>
    <s v="Furnishings"/>
    <n v="9.24"/>
    <n v="9"/>
    <n v="9.24"/>
    <n v="3"/>
    <n v="3"/>
    <n v="0"/>
    <n v="2.9567999999999999"/>
    <n v="31.999999999999996"/>
    <n v="27.72"/>
  </r>
  <r>
    <x v="3"/>
    <x v="1"/>
    <s v="United States"/>
    <s v="San Francisco"/>
    <s v="California"/>
    <n v="94109"/>
    <s v="United States ,San Francisco ,California, 94109"/>
    <x v="1"/>
    <x v="1"/>
    <s v="West - Office Supplies"/>
    <s v="Paper"/>
    <n v="35.880000000000003"/>
    <n v="36"/>
    <n v="35.880000000000003"/>
    <n v="6"/>
    <n v="6"/>
    <n v="0"/>
    <n v="16.146000000000001"/>
    <n v="45"/>
    <n v="215.28000000000003"/>
  </r>
  <r>
    <x v="3"/>
    <x v="1"/>
    <s v="United States"/>
    <s v="San Francisco"/>
    <s v="California"/>
    <n v="94109"/>
    <s v="United States ,San Francisco ,California, 94109"/>
    <x v="1"/>
    <x v="1"/>
    <s v="West - Office Supplies"/>
    <s v="Binders"/>
    <n v="17.04"/>
    <n v="17"/>
    <n v="13.632"/>
    <n v="3"/>
    <n v="5.666666666666667"/>
    <n v="0.2"/>
    <n v="5.5380000000000003"/>
    <n v="32.5"/>
    <n v="40.896000000000001"/>
  </r>
  <r>
    <x v="3"/>
    <x v="1"/>
    <s v="United States"/>
    <s v="San Francisco"/>
    <s v="California"/>
    <n v="94109"/>
    <s v="United States ,San Francisco ,California, 94109"/>
    <x v="1"/>
    <x v="1"/>
    <s v="West - Office Supplies"/>
    <s v="Binders"/>
    <n v="931.17600000000004"/>
    <n v="931"/>
    <n v="744.94080000000008"/>
    <n v="3"/>
    <n v="310.33333333333331"/>
    <n v="0.2"/>
    <n v="314.27190000000002"/>
    <n v="33.75"/>
    <n v="2234.8224"/>
  </r>
  <r>
    <x v="2"/>
    <x v="0"/>
    <s v="United States"/>
    <s v="Longmont"/>
    <s v="Colorado"/>
    <n v="80501"/>
    <s v="United States ,Longmont ,Colorado, 80501"/>
    <x v="1"/>
    <x v="0"/>
    <s v="West - Furniture"/>
    <s v="Furnishings"/>
    <n v="266.35199999999998"/>
    <n v="266"/>
    <n v="213.08159999999998"/>
    <n v="3"/>
    <n v="88.666666666666671"/>
    <n v="0.2"/>
    <n v="-13.317600000000001"/>
    <n v="-5.0000000000000009"/>
    <n v="639.24479999999994"/>
  </r>
  <r>
    <x v="2"/>
    <x v="0"/>
    <s v="United States"/>
    <s v="Longmont"/>
    <s v="Colorado"/>
    <n v="80501"/>
    <s v="United States ,Longmont ,Colorado, 80501"/>
    <x v="1"/>
    <x v="0"/>
    <s v="West - Furniture"/>
    <s v="Chairs"/>
    <n v="483.13600000000002"/>
    <n v="483"/>
    <n v="386.50880000000001"/>
    <n v="4"/>
    <n v="120.75"/>
    <n v="0.2"/>
    <n v="54.352800000000002"/>
    <n v="11.25"/>
    <n v="1546.0352"/>
  </r>
  <r>
    <x v="1"/>
    <x v="0"/>
    <s v="United States"/>
    <s v="Greenville"/>
    <s v="North Carolina"/>
    <n v="27834"/>
    <s v="United States ,Greenville ,North Carolina, 27834"/>
    <x v="0"/>
    <x v="0"/>
    <s v="South - Furniture"/>
    <s v="Chairs"/>
    <n v="196.78399999999999"/>
    <n v="197"/>
    <n v="157.4272"/>
    <n v="2"/>
    <n v="98.5"/>
    <n v="0.2"/>
    <n v="-22.138200000000001"/>
    <n v="-11.250000000000002"/>
    <n v="314.8544"/>
  </r>
  <r>
    <x v="1"/>
    <x v="0"/>
    <s v="United States"/>
    <s v="Greenville"/>
    <s v="North Carolina"/>
    <n v="27834"/>
    <s v="United States ,Greenville ,North Carolina, 27834"/>
    <x v="0"/>
    <x v="0"/>
    <s v="South - Furniture"/>
    <s v="Bookcases"/>
    <n v="231.92"/>
    <n v="232"/>
    <n v="185.536"/>
    <n v="5"/>
    <n v="46.4"/>
    <n v="0.2"/>
    <n v="5.798"/>
    <n v="2.5"/>
    <n v="927.68000000000006"/>
  </r>
  <r>
    <x v="1"/>
    <x v="1"/>
    <s v="United States"/>
    <s v="Los Angeles"/>
    <s v="California"/>
    <n v="90004"/>
    <s v="United States ,Los Angeles ,California, 90004"/>
    <x v="1"/>
    <x v="1"/>
    <s v="West - Office Supplies"/>
    <s v="Supplies"/>
    <n v="29.7"/>
    <n v="30"/>
    <n v="29.7"/>
    <n v="3"/>
    <n v="10"/>
    <n v="0"/>
    <n v="8.0190000000000001"/>
    <n v="27"/>
    <n v="89.1"/>
  </r>
  <r>
    <x v="1"/>
    <x v="0"/>
    <s v="United States"/>
    <s v="Houston"/>
    <s v="Texas"/>
    <n v="77041"/>
    <s v="United States ,Houston ,Texas, 77041"/>
    <x v="2"/>
    <x v="0"/>
    <s v="Central - Furniture"/>
    <s v="Furnishings"/>
    <n v="13.592000000000001"/>
    <n v="14"/>
    <n v="5.4367999999999999"/>
    <n v="2"/>
    <n v="7"/>
    <n v="0.6"/>
    <n v="-14.271599999999999"/>
    <n v="-104.99999999999999"/>
    <n v="10.8736"/>
  </r>
  <r>
    <x v="0"/>
    <x v="0"/>
    <s v="United States"/>
    <s v="San Francisco"/>
    <s v="California"/>
    <n v="94109"/>
    <s v="United States ,San Francisco ,California, 94109"/>
    <x v="1"/>
    <x v="1"/>
    <s v="West - Office Supplies"/>
    <s v="Paper"/>
    <n v="70.88"/>
    <n v="71"/>
    <n v="70.88"/>
    <n v="2"/>
    <n v="35.5"/>
    <n v="0"/>
    <n v="33.313600000000001"/>
    <n v="47"/>
    <n v="141.76"/>
  </r>
  <r>
    <x v="1"/>
    <x v="1"/>
    <s v="United States"/>
    <s v="Denver"/>
    <s v="Colorado"/>
    <n v="80219"/>
    <s v="United States ,Denver ,Colorado, 80219"/>
    <x v="1"/>
    <x v="1"/>
    <s v="West - Office Supplies"/>
    <s v="Storage"/>
    <n v="114.288"/>
    <n v="114"/>
    <n v="91.430399999999992"/>
    <n v="1"/>
    <n v="114"/>
    <n v="0.2"/>
    <n v="12.8574"/>
    <n v="11.25"/>
    <n v="91.430399999999992"/>
  </r>
  <r>
    <x v="1"/>
    <x v="1"/>
    <s v="United States"/>
    <s v="Denver"/>
    <s v="Colorado"/>
    <n v="80219"/>
    <s v="United States ,Denver ,Colorado, 80219"/>
    <x v="1"/>
    <x v="1"/>
    <s v="West - Office Supplies"/>
    <s v="Binders"/>
    <n v="36.624000000000002"/>
    <n v="37"/>
    <n v="10.987200000000001"/>
    <n v="8"/>
    <n v="4.625"/>
    <n v="0.7"/>
    <n v="-24.416"/>
    <n v="-66.666666666666657"/>
    <n v="87.897600000000011"/>
  </r>
  <r>
    <x v="1"/>
    <x v="1"/>
    <s v="United States"/>
    <s v="Denver"/>
    <s v="Colorado"/>
    <n v="80219"/>
    <s v="United States ,Denver ,Colorado, 80219"/>
    <x v="1"/>
    <x v="0"/>
    <s v="West - Furniture"/>
    <s v="Bookcases"/>
    <n v="242.352"/>
    <n v="242"/>
    <n v="72.705600000000004"/>
    <n v="8"/>
    <n v="30.25"/>
    <n v="0.7"/>
    <n v="-363.52800000000002"/>
    <n v="-150"/>
    <n v="581.64480000000003"/>
  </r>
  <r>
    <x v="1"/>
    <x v="1"/>
    <s v="United States"/>
    <s v="Denver"/>
    <s v="Colorado"/>
    <n v="80219"/>
    <s v="United States ,Denver ,Colorado, 80219"/>
    <x v="1"/>
    <x v="2"/>
    <s v="West - Technology"/>
    <s v="Phones"/>
    <n v="49.616"/>
    <n v="50"/>
    <n v="39.692799999999998"/>
    <n v="2"/>
    <n v="25"/>
    <n v="0.2"/>
    <n v="4.9615999999999998"/>
    <n v="10"/>
    <n v="79.385599999999997"/>
  </r>
  <r>
    <x v="1"/>
    <x v="1"/>
    <s v="United States"/>
    <s v="Denver"/>
    <s v="Colorado"/>
    <n v="80219"/>
    <s v="United States ,Denver ,Colorado, 80219"/>
    <x v="1"/>
    <x v="0"/>
    <s v="West - Furniture"/>
    <s v="Furnishings"/>
    <n v="508.70400000000001"/>
    <n v="509"/>
    <n v="406.96320000000003"/>
    <n v="6"/>
    <n v="84.833333333333329"/>
    <n v="0.2"/>
    <n v="0"/>
    <n v="0"/>
    <n v="2441.7791999999999"/>
  </r>
  <r>
    <x v="1"/>
    <x v="1"/>
    <s v="United States"/>
    <s v="Denver"/>
    <s v="Colorado"/>
    <n v="80219"/>
    <s v="United States ,Denver ,Colorado, 80219"/>
    <x v="1"/>
    <x v="2"/>
    <s v="West - Technology"/>
    <s v="Phones"/>
    <n v="57.36"/>
    <n v="57"/>
    <n v="45.887999999999998"/>
    <n v="6"/>
    <n v="9.5"/>
    <n v="0.2"/>
    <n v="-14.34"/>
    <n v="-25"/>
    <n v="275.32799999999997"/>
  </r>
  <r>
    <x v="1"/>
    <x v="1"/>
    <s v="United States"/>
    <s v="Denver"/>
    <s v="Colorado"/>
    <n v="80219"/>
    <s v="United States ,Denver ,Colorado, 80219"/>
    <x v="1"/>
    <x v="0"/>
    <s v="West - Furniture"/>
    <s v="Chairs"/>
    <n v="906.68"/>
    <n v="907"/>
    <n v="725.34399999999994"/>
    <n v="5"/>
    <n v="181.4"/>
    <n v="0.2"/>
    <n v="68.001000000000005"/>
    <n v="7.5000000000000009"/>
    <n v="3626.72"/>
  </r>
  <r>
    <x v="1"/>
    <x v="1"/>
    <s v="United States"/>
    <s v="Huntsville"/>
    <s v="Texas"/>
    <n v="77340"/>
    <s v="United States ,Huntsville ,Texas, 77340"/>
    <x v="2"/>
    <x v="2"/>
    <s v="Central - Technology"/>
    <s v="Phones"/>
    <n v="719.952"/>
    <n v="720"/>
    <n v="575.96159999999998"/>
    <n v="6"/>
    <n v="120"/>
    <n v="0.2"/>
    <n v="71.995199999999997"/>
    <n v="10"/>
    <n v="3455.7695999999996"/>
  </r>
  <r>
    <x v="1"/>
    <x v="1"/>
    <s v="United States"/>
    <s v="Huntsville"/>
    <s v="Texas"/>
    <n v="77340"/>
    <s v="United States ,Huntsville ,Texas, 77340"/>
    <x v="2"/>
    <x v="2"/>
    <s v="Central - Technology"/>
    <s v="Phones"/>
    <n v="755.94399999999996"/>
    <n v="756"/>
    <n v="604.75519999999995"/>
    <n v="7"/>
    <n v="108"/>
    <n v="0.2"/>
    <n v="66.145099999999999"/>
    <n v="8.75"/>
    <n v="4233.2864"/>
  </r>
  <r>
    <x v="1"/>
    <x v="1"/>
    <s v="United States"/>
    <s v="Huntsville"/>
    <s v="Texas"/>
    <n v="77340"/>
    <s v="United States ,Huntsville ,Texas, 77340"/>
    <x v="2"/>
    <x v="1"/>
    <s v="Central - Office Supplies"/>
    <s v="Binders"/>
    <n v="11.98"/>
    <n v="12"/>
    <n v="2.395999999999999"/>
    <n v="5"/>
    <n v="2.4"/>
    <n v="0.8"/>
    <n v="-19.167999999999999"/>
    <n v="-160"/>
    <n v="11.979999999999995"/>
  </r>
  <r>
    <x v="1"/>
    <x v="1"/>
    <s v="United States"/>
    <s v="Huntsville"/>
    <s v="Texas"/>
    <n v="77340"/>
    <s v="United States ,Huntsville ,Texas, 77340"/>
    <x v="2"/>
    <x v="1"/>
    <s v="Central - Office Supplies"/>
    <s v="Binders"/>
    <n v="0.89800000000000002"/>
    <n v="1"/>
    <n v="0.17959999999999998"/>
    <n v="1"/>
    <n v="1"/>
    <n v="0.8"/>
    <n v="-1.5714999999999999"/>
    <n v="-174.99999999999997"/>
    <n v="0.17959999999999998"/>
  </r>
  <r>
    <x v="2"/>
    <x v="1"/>
    <s v="United States"/>
    <s v="Houston"/>
    <s v="Texas"/>
    <n v="77036"/>
    <s v="United States ,Houston ,Texas, 77036"/>
    <x v="2"/>
    <x v="0"/>
    <s v="Central - Furniture"/>
    <s v="Furnishings"/>
    <n v="21.204000000000001"/>
    <n v="21"/>
    <n v="8.4816000000000003"/>
    <n v="3"/>
    <n v="7"/>
    <n v="0.6"/>
    <n v="-11.6622"/>
    <n v="-55.000000000000007"/>
    <n v="25.444800000000001"/>
  </r>
  <r>
    <x v="1"/>
    <x v="1"/>
    <s v="United States"/>
    <s v="New York City"/>
    <s v="New York"/>
    <n v="10024"/>
    <s v="United States ,New York City ,New York, 10024"/>
    <x v="3"/>
    <x v="1"/>
    <s v="East - Office Supplies"/>
    <s v="Envelopes"/>
    <n v="34.74"/>
    <n v="35"/>
    <n v="34.74"/>
    <n v="3"/>
    <n v="11.666666666666666"/>
    <n v="0"/>
    <n v="17.37"/>
    <n v="50"/>
    <n v="104.22"/>
  </r>
  <r>
    <x v="1"/>
    <x v="1"/>
    <s v="United States"/>
    <s v="New York City"/>
    <s v="New York"/>
    <n v="10024"/>
    <s v="United States ,New York City ,New York, 10024"/>
    <x v="3"/>
    <x v="2"/>
    <s v="East - Technology"/>
    <s v="Phones"/>
    <n v="833.94"/>
    <n v="834"/>
    <n v="833.94"/>
    <n v="6"/>
    <n v="139"/>
    <n v="0"/>
    <n v="216.8244"/>
    <n v="25.999999999999996"/>
    <n v="5003.6400000000003"/>
  </r>
  <r>
    <x v="1"/>
    <x v="1"/>
    <s v="United States"/>
    <s v="New York City"/>
    <s v="New York"/>
    <n v="10024"/>
    <s v="United States ,New York City ,New York, 10024"/>
    <x v="3"/>
    <x v="1"/>
    <s v="East - Office Supplies"/>
    <s v="Binders"/>
    <n v="12.96"/>
    <n v="13"/>
    <n v="10.368"/>
    <n v="3"/>
    <n v="4.333333333333333"/>
    <n v="0.2"/>
    <n v="4.5359999999999996"/>
    <n v="34.999999999999993"/>
    <n v="31.103999999999999"/>
  </r>
  <r>
    <x v="1"/>
    <x v="1"/>
    <s v="United States"/>
    <s v="New York City"/>
    <s v="New York"/>
    <n v="10024"/>
    <s v="United States ,New York City ,New York, 10024"/>
    <x v="3"/>
    <x v="1"/>
    <s v="East - Office Supplies"/>
    <s v="Paper"/>
    <n v="25.92"/>
    <n v="26"/>
    <n v="25.92"/>
    <n v="4"/>
    <n v="6.5"/>
    <n v="0"/>
    <n v="12.441599999999999"/>
    <n v="47.999999999999993"/>
    <n v="103.68"/>
  </r>
  <r>
    <x v="0"/>
    <x v="0"/>
    <s v="United States"/>
    <s v="Philadelphia"/>
    <s v="Pennsylvania"/>
    <n v="19134"/>
    <s v="United States ,Philadelphia ,Pennsylvania, 19134"/>
    <x v="3"/>
    <x v="0"/>
    <s v="East - Furniture"/>
    <s v="Bookcases"/>
    <n v="349.96499999999997"/>
    <n v="350"/>
    <n v="174.98249999999999"/>
    <n v="7"/>
    <n v="50"/>
    <n v="0.5"/>
    <n v="-216.97829999999999"/>
    <n v="-62"/>
    <n v="1224.8774999999998"/>
  </r>
  <r>
    <x v="0"/>
    <x v="0"/>
    <s v="United States"/>
    <s v="Philadelphia"/>
    <s v="Pennsylvania"/>
    <n v="19134"/>
    <s v="United States ,Philadelphia ,Pennsylvania, 19134"/>
    <x v="3"/>
    <x v="1"/>
    <s v="East - Office Supplies"/>
    <s v="Art"/>
    <n v="22.32"/>
    <n v="22"/>
    <n v="17.856000000000002"/>
    <n v="5"/>
    <n v="4.4000000000000004"/>
    <n v="0.2"/>
    <n v="5.3010000000000002"/>
    <n v="23.75"/>
    <n v="89.28"/>
  </r>
  <r>
    <x v="1"/>
    <x v="1"/>
    <s v="United States"/>
    <s v="Columbus"/>
    <s v="Indiana"/>
    <n v="47201"/>
    <s v="United States ,Columbus ,Indiana, 47201"/>
    <x v="2"/>
    <x v="1"/>
    <s v="Central - Office Supplies"/>
    <s v="Paper"/>
    <n v="158.28"/>
    <n v="158"/>
    <n v="158.28"/>
    <n v="6"/>
    <n v="26.333333333333332"/>
    <n v="0"/>
    <n v="72.808800000000005"/>
    <n v="46"/>
    <n v="949.68000000000006"/>
  </r>
  <r>
    <x v="1"/>
    <x v="1"/>
    <s v="United States"/>
    <s v="Columbus"/>
    <s v="Indiana"/>
    <n v="47201"/>
    <s v="United States ,Columbus ,Indiana, 47201"/>
    <x v="2"/>
    <x v="1"/>
    <s v="Central - Office Supplies"/>
    <s v="Binders"/>
    <n v="497.94"/>
    <n v="498"/>
    <n v="497.94"/>
    <n v="3"/>
    <n v="166"/>
    <n v="0"/>
    <n v="224.07300000000001"/>
    <n v="45"/>
    <n v="1493.82"/>
  </r>
  <r>
    <x v="1"/>
    <x v="0"/>
    <s v="United States"/>
    <s v="Long Beach"/>
    <s v="New York"/>
    <n v="11561"/>
    <s v="United States ,Long Beach ,New York, 11561"/>
    <x v="3"/>
    <x v="1"/>
    <s v="East - Office Supplies"/>
    <s v="Appliances"/>
    <n v="533.94000000000005"/>
    <n v="534"/>
    <n v="533.94000000000005"/>
    <n v="3"/>
    <n v="178"/>
    <n v="0"/>
    <n v="154.8426"/>
    <n v="28.999999999999996"/>
    <n v="1601.8200000000002"/>
  </r>
  <r>
    <x v="1"/>
    <x v="0"/>
    <s v="United States"/>
    <s v="Long Beach"/>
    <s v="New York"/>
    <n v="11561"/>
    <s v="United States ,Long Beach ,New York, 11561"/>
    <x v="3"/>
    <x v="1"/>
    <s v="East - Office Supplies"/>
    <s v="Paper"/>
    <n v="167.94"/>
    <n v="168"/>
    <n v="167.94"/>
    <n v="3"/>
    <n v="56"/>
    <n v="0"/>
    <n v="82.290599999999998"/>
    <n v="49"/>
    <n v="503.82"/>
  </r>
  <r>
    <x v="1"/>
    <x v="0"/>
    <s v="United States"/>
    <s v="Long Beach"/>
    <s v="New York"/>
    <n v="11561"/>
    <s v="United States ,Long Beach ,New York, 11561"/>
    <x v="3"/>
    <x v="0"/>
    <s v="East - Furniture"/>
    <s v="Furnishings"/>
    <n v="31.68"/>
    <n v="32"/>
    <n v="31.68"/>
    <n v="6"/>
    <n v="5.333333333333333"/>
    <n v="0"/>
    <n v="9.8208000000000002"/>
    <n v="31"/>
    <n v="190.07999999999998"/>
  </r>
  <r>
    <x v="2"/>
    <x v="0"/>
    <s v="United States"/>
    <s v="Lancaster"/>
    <s v="Pennsylvania"/>
    <n v="17602"/>
    <s v="United States ,Lancaster ,Pennsylvania, 17602"/>
    <x v="3"/>
    <x v="0"/>
    <s v="East - Furniture"/>
    <s v="Chairs"/>
    <n v="170.786"/>
    <n v="171"/>
    <n v="119.5502"/>
    <n v="1"/>
    <n v="171"/>
    <n v="0.3"/>
    <n v="0"/>
    <n v="0"/>
    <n v="119.5502"/>
  </r>
  <r>
    <x v="1"/>
    <x v="0"/>
    <s v="United States"/>
    <s v="Chicago"/>
    <s v="Illinois"/>
    <n v="60610"/>
    <s v="United States ,Chicago ,Illinois, 60610"/>
    <x v="2"/>
    <x v="0"/>
    <s v="Central - Furniture"/>
    <s v="Bookcases"/>
    <n v="198.744"/>
    <n v="199"/>
    <n v="139.1208"/>
    <n v="4"/>
    <n v="49.75"/>
    <n v="0.3"/>
    <n v="0"/>
    <n v="0"/>
    <n v="556.48320000000001"/>
  </r>
  <r>
    <x v="2"/>
    <x v="2"/>
    <s v="United States"/>
    <s v="Denver"/>
    <s v="Colorado"/>
    <n v="80219"/>
    <s v="United States ,Denver ,Colorado, 80219"/>
    <x v="1"/>
    <x v="2"/>
    <s v="West - Technology"/>
    <s v="Accessories"/>
    <n v="63.823999999999998"/>
    <n v="64"/>
    <n v="51.059199999999997"/>
    <n v="2"/>
    <n v="32"/>
    <n v="0.2"/>
    <n v="13.5626"/>
    <n v="21.25"/>
    <n v="102.11839999999999"/>
  </r>
  <r>
    <x v="0"/>
    <x v="0"/>
    <s v="United States"/>
    <s v="Seattle"/>
    <s v="Washington"/>
    <n v="98103"/>
    <s v="United States ,Seattle ,Washington, 98103"/>
    <x v="1"/>
    <x v="0"/>
    <s v="West - Furniture"/>
    <s v="Chairs"/>
    <n v="435.16800000000001"/>
    <n v="435"/>
    <n v="348.13440000000003"/>
    <n v="4"/>
    <n v="108.75"/>
    <n v="0.2"/>
    <n v="-59.835599999999999"/>
    <n v="-13.749999999999998"/>
    <n v="1392.5376000000001"/>
  </r>
  <r>
    <x v="0"/>
    <x v="0"/>
    <s v="United States"/>
    <s v="Seattle"/>
    <s v="Washington"/>
    <n v="98103"/>
    <s v="United States ,Seattle ,Washington, 98103"/>
    <x v="1"/>
    <x v="0"/>
    <s v="West - Furniture"/>
    <s v="Bookcases"/>
    <n v="48.58"/>
    <n v="49"/>
    <n v="48.58"/>
    <n v="1"/>
    <n v="49"/>
    <n v="0"/>
    <n v="7.7728000000000002"/>
    <n v="16"/>
    <n v="48.58"/>
  </r>
  <r>
    <x v="2"/>
    <x v="1"/>
    <s v="United States"/>
    <s v="Houston"/>
    <s v="Texas"/>
    <n v="77070"/>
    <s v="United States ,Houston ,Texas, 77070"/>
    <x v="2"/>
    <x v="2"/>
    <s v="Central - Technology"/>
    <s v="Accessories"/>
    <n v="47.975999999999999"/>
    <n v="48"/>
    <n v="38.380800000000001"/>
    <n v="3"/>
    <n v="16"/>
    <n v="0.2"/>
    <n v="8.3957999999999995"/>
    <n v="17.5"/>
    <n v="115.14240000000001"/>
  </r>
  <r>
    <x v="2"/>
    <x v="1"/>
    <s v="United States"/>
    <s v="Houston"/>
    <s v="Texas"/>
    <n v="77070"/>
    <s v="United States ,Houston ,Texas, 77070"/>
    <x v="2"/>
    <x v="1"/>
    <s v="Central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0"/>
    <s v="United States"/>
    <s v="Los Angeles"/>
    <s v="California"/>
    <n v="90045"/>
    <s v="United States ,Los Angeles ,California, 90045"/>
    <x v="1"/>
    <x v="1"/>
    <s v="West - Office Supplies"/>
    <s v="Art"/>
    <n v="26.46"/>
    <n v="26"/>
    <n v="26.46"/>
    <n v="9"/>
    <n v="2.8888888888888888"/>
    <n v="0"/>
    <n v="11.907"/>
    <n v="45"/>
    <n v="238.14000000000001"/>
  </r>
  <r>
    <x v="1"/>
    <x v="0"/>
    <s v="United States"/>
    <s v="Los Angeles"/>
    <s v="California"/>
    <n v="90045"/>
    <s v="United States ,Los Angeles ,California, 90045"/>
    <x v="1"/>
    <x v="1"/>
    <s v="West - Office Supplies"/>
    <s v="Paper"/>
    <n v="49.12"/>
    <n v="49"/>
    <n v="49.12"/>
    <n v="4"/>
    <n v="12.25"/>
    <n v="0"/>
    <n v="23.086400000000001"/>
    <n v="47"/>
    <n v="196.48"/>
  </r>
  <r>
    <x v="1"/>
    <x v="0"/>
    <s v="United States"/>
    <s v="Los Angeles"/>
    <s v="California"/>
    <n v="90045"/>
    <s v="United States ,Los Angeles ,California, 90045"/>
    <x v="1"/>
    <x v="1"/>
    <s v="West - Office Supplies"/>
    <s v="Fasteners"/>
    <n v="15"/>
    <n v="15"/>
    <n v="15"/>
    <n v="3"/>
    <n v="5"/>
    <n v="0"/>
    <n v="7.2"/>
    <n v="48.000000000000007"/>
    <n v="45"/>
  </r>
  <r>
    <x v="1"/>
    <x v="1"/>
    <s v="United States"/>
    <s v="Newport News"/>
    <s v="Virginia"/>
    <n v="23602"/>
    <s v="United States ,Newport News ,Virginia, 23602"/>
    <x v="0"/>
    <x v="1"/>
    <s v="South - Office Supplies"/>
    <s v="Storage"/>
    <n v="194.7"/>
    <n v="195"/>
    <n v="194.7"/>
    <n v="5"/>
    <n v="39"/>
    <n v="0"/>
    <n v="9.7349999999999994"/>
    <n v="5"/>
    <n v="973.5"/>
  </r>
  <r>
    <x v="1"/>
    <x v="1"/>
    <s v="United States"/>
    <s v="Newport News"/>
    <s v="Virginia"/>
    <n v="23602"/>
    <s v="United States ,Newport News ,Virginia, 23602"/>
    <x v="0"/>
    <x v="0"/>
    <s v="South - Furniture"/>
    <s v="Tables"/>
    <n v="591.32000000000005"/>
    <n v="591"/>
    <n v="591.32000000000005"/>
    <n v="4"/>
    <n v="147.75"/>
    <n v="0"/>
    <n v="112.35080000000001"/>
    <n v="19"/>
    <n v="2365.2800000000002"/>
  </r>
  <r>
    <x v="1"/>
    <x v="1"/>
    <s v="United States"/>
    <s v="Newport News"/>
    <s v="Virginia"/>
    <n v="23602"/>
    <s v="United States ,Newport News ,Virginia, 23602"/>
    <x v="0"/>
    <x v="1"/>
    <s v="South - Office Supplies"/>
    <s v="Art"/>
    <n v="2.84"/>
    <n v="3"/>
    <n v="2.84"/>
    <n v="1"/>
    <n v="3"/>
    <n v="0"/>
    <n v="0.88039999999999996"/>
    <n v="31"/>
    <n v="2.84"/>
  </r>
  <r>
    <x v="1"/>
    <x v="1"/>
    <s v="United States"/>
    <s v="Los Angeles"/>
    <s v="California"/>
    <n v="90036"/>
    <s v="United States ,Los Angeles ,California, 90036"/>
    <x v="1"/>
    <x v="1"/>
    <s v="West - Office Supplies"/>
    <s v="Storage"/>
    <n v="221.96"/>
    <n v="222"/>
    <n v="221.96"/>
    <n v="2"/>
    <n v="111"/>
    <n v="0"/>
    <n v="4.4391999999999996"/>
    <n v="1.9999999999999998"/>
    <n v="443.92"/>
  </r>
  <r>
    <x v="1"/>
    <x v="1"/>
    <s v="United States"/>
    <s v="Los Angeles"/>
    <s v="California"/>
    <n v="90036"/>
    <s v="United States ,Los Angeles ,California, 90036"/>
    <x v="1"/>
    <x v="2"/>
    <s v="West - Technology"/>
    <s v="Accessories"/>
    <n v="236"/>
    <n v="236"/>
    <n v="236"/>
    <n v="4"/>
    <n v="59"/>
    <n v="0"/>
    <n v="40.119999999999997"/>
    <n v="17"/>
    <n v="944"/>
  </r>
  <r>
    <x v="0"/>
    <x v="1"/>
    <s v="United States"/>
    <s v="Seattle"/>
    <s v="Washington"/>
    <n v="98115"/>
    <s v="United States ,Seattle ,Washington, 98115"/>
    <x v="1"/>
    <x v="2"/>
    <s v="West - Technology"/>
    <s v="Accessories"/>
    <n v="41.94"/>
    <n v="42"/>
    <n v="41.94"/>
    <n v="2"/>
    <n v="21"/>
    <n v="0"/>
    <n v="15.0984"/>
    <n v="36.000000000000007"/>
    <n v="83.88"/>
  </r>
  <r>
    <x v="0"/>
    <x v="1"/>
    <s v="United States"/>
    <s v="Seattle"/>
    <s v="Washington"/>
    <n v="98115"/>
    <s v="United States ,Seattle ,Washington, 98115"/>
    <x v="1"/>
    <x v="2"/>
    <s v="West - Technology"/>
    <s v="Phones"/>
    <n v="52.792000000000002"/>
    <n v="53"/>
    <n v="42.233600000000003"/>
    <n v="1"/>
    <n v="53"/>
    <n v="0.2"/>
    <n v="4.6193"/>
    <n v="8.75"/>
    <n v="42.233600000000003"/>
  </r>
  <r>
    <x v="2"/>
    <x v="2"/>
    <s v="United States"/>
    <s v="Omaha"/>
    <s v="Nebraska"/>
    <n v="68104"/>
    <s v="United States ,Omaha ,Nebraska, 68104"/>
    <x v="2"/>
    <x v="0"/>
    <s v="Central - Furniture"/>
    <s v="Chairs"/>
    <n v="563.94000000000005"/>
    <n v="564"/>
    <n v="563.94000000000005"/>
    <n v="3"/>
    <n v="188"/>
    <n v="0"/>
    <n v="112.788"/>
    <n v="20"/>
    <n v="1691.8200000000002"/>
  </r>
  <r>
    <x v="0"/>
    <x v="0"/>
    <s v="United States"/>
    <s v="Morristown"/>
    <s v="New Jersey"/>
    <n v="7960"/>
    <s v="United States ,Morristown ,New Jersey, 7960"/>
    <x v="3"/>
    <x v="1"/>
    <s v="East - Office Supplies"/>
    <s v="Appliances"/>
    <n v="2625.12"/>
    <n v="2625"/>
    <n v="2625.12"/>
    <n v="8"/>
    <n v="328.125"/>
    <n v="0"/>
    <n v="735.03359999999998"/>
    <n v="28.000000000000004"/>
    <n v="21000.959999999999"/>
  </r>
  <r>
    <x v="0"/>
    <x v="0"/>
    <s v="United States"/>
    <s v="Morristown"/>
    <s v="New Jersey"/>
    <n v="7960"/>
    <s v="United States ,Morristown ,New Jersey, 7960"/>
    <x v="3"/>
    <x v="1"/>
    <s v="East - Office Supplies"/>
    <s v="Art"/>
    <n v="17.940000000000001"/>
    <n v="18"/>
    <n v="17.940000000000001"/>
    <n v="3"/>
    <n v="6"/>
    <n v="0"/>
    <n v="4.4850000000000003"/>
    <n v="25"/>
    <n v="53.820000000000007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Storage"/>
    <n v="422.85599999999999"/>
    <n v="423"/>
    <n v="338.28480000000002"/>
    <n v="3"/>
    <n v="141"/>
    <n v="0.2"/>
    <n v="15.857100000000001"/>
    <n v="3.7500000000000004"/>
    <n v="1014.8544000000001"/>
  </r>
  <r>
    <x v="1"/>
    <x v="1"/>
    <s v="United States"/>
    <s v="New York City"/>
    <s v="New York"/>
    <n v="10024"/>
    <s v="United States ,New York City ,New York, 10024"/>
    <x v="3"/>
    <x v="0"/>
    <s v="East - Furniture"/>
    <s v="Chairs"/>
    <n v="127.764"/>
    <n v="128"/>
    <n v="114.9876"/>
    <n v="2"/>
    <n v="64"/>
    <n v="0.1"/>
    <n v="2.8391999999999999"/>
    <n v="2.2222222222222223"/>
    <n v="229.9752"/>
  </r>
  <r>
    <x v="1"/>
    <x v="1"/>
    <s v="United States"/>
    <s v="Springfield"/>
    <s v="Virginia"/>
    <n v="22153"/>
    <s v="United States ,Springfield ,Virginia, 22153"/>
    <x v="0"/>
    <x v="2"/>
    <s v="South - Technology"/>
    <s v="Phones"/>
    <n v="3499.93"/>
    <n v="3500"/>
    <n v="3499.93"/>
    <n v="7"/>
    <n v="500"/>
    <n v="0"/>
    <n v="909.98180000000002"/>
    <n v="26"/>
    <n v="24499.51"/>
  </r>
  <r>
    <x v="1"/>
    <x v="1"/>
    <s v="United States"/>
    <s v="Springfield"/>
    <s v="Virginia"/>
    <n v="22153"/>
    <s v="United States ,Springfield ,Virginia, 22153"/>
    <x v="0"/>
    <x v="1"/>
    <s v="South - Office Supplies"/>
    <s v="Labels"/>
    <n v="14.4"/>
    <n v="14"/>
    <n v="14.4"/>
    <n v="5"/>
    <n v="2.8"/>
    <n v="0"/>
    <n v="6.6239999999999997"/>
    <n v="46"/>
    <n v="72"/>
  </r>
  <r>
    <x v="1"/>
    <x v="1"/>
    <s v="United States"/>
    <s v="Springfield"/>
    <s v="Virginia"/>
    <n v="22153"/>
    <s v="United States ,Springfield ,Virginia, 22153"/>
    <x v="0"/>
    <x v="1"/>
    <s v="South - Office Supplies"/>
    <s v="Paper"/>
    <n v="122.97"/>
    <n v="123"/>
    <n v="122.97"/>
    <n v="3"/>
    <n v="41"/>
    <n v="0"/>
    <n v="60.255299999999998"/>
    <n v="49"/>
    <n v="368.90999999999997"/>
  </r>
  <r>
    <x v="1"/>
    <x v="1"/>
    <s v="United States"/>
    <s v="Springfield"/>
    <s v="Virginia"/>
    <n v="22153"/>
    <s v="United States ,Springfield ,Virginia, 22153"/>
    <x v="0"/>
    <x v="1"/>
    <s v="South - Office Supplies"/>
    <s v="Art"/>
    <n v="9.32"/>
    <n v="9"/>
    <n v="9.32"/>
    <n v="4"/>
    <n v="2.25"/>
    <n v="0"/>
    <n v="2.7027999999999999"/>
    <n v="28.999999999999996"/>
    <n v="37.28"/>
  </r>
  <r>
    <x v="1"/>
    <x v="1"/>
    <s v="United States"/>
    <s v="Springfield"/>
    <s v="Virginia"/>
    <n v="22153"/>
    <s v="United States ,Springfield ,Virginia, 22153"/>
    <x v="0"/>
    <x v="1"/>
    <s v="South - Office Supplies"/>
    <s v="Binders"/>
    <n v="122.94"/>
    <n v="123"/>
    <n v="122.94"/>
    <n v="3"/>
    <n v="41"/>
    <n v="0"/>
    <n v="59.011200000000002"/>
    <n v="48.000000000000007"/>
    <n v="368.82"/>
  </r>
  <r>
    <x v="1"/>
    <x v="0"/>
    <s v="United States"/>
    <s v="Roseville"/>
    <s v="California"/>
    <n v="95661"/>
    <s v="United States ,Roseville ,California, 95661"/>
    <x v="1"/>
    <x v="0"/>
    <s v="West - Furniture"/>
    <s v="Furnishings"/>
    <n v="17.309999999999999"/>
    <n v="17"/>
    <n v="17.309999999999999"/>
    <n v="3"/>
    <n v="5.666666666666667"/>
    <n v="0"/>
    <n v="5.1929999999999996"/>
    <n v="30"/>
    <n v="51.929999999999993"/>
  </r>
  <r>
    <x v="1"/>
    <x v="0"/>
    <s v="United States"/>
    <s v="Rockford"/>
    <s v="Illinois"/>
    <n v="61107"/>
    <s v="United States ,Rockford ,Illinois, 61107"/>
    <x v="2"/>
    <x v="1"/>
    <s v="Central - Office Supplies"/>
    <s v="Art"/>
    <n v="128.744"/>
    <n v="129"/>
    <n v="102.9952"/>
    <n v="7"/>
    <n v="18.428571428571427"/>
    <n v="0.2"/>
    <n v="12.8744"/>
    <n v="10"/>
    <n v="720.96640000000002"/>
  </r>
  <r>
    <x v="1"/>
    <x v="0"/>
    <s v="United States"/>
    <s v="Philadelphia"/>
    <s v="Pennsylvania"/>
    <n v="19134"/>
    <s v="United States ,Philadelphia ,Pennsylvania, 19134"/>
    <x v="3"/>
    <x v="0"/>
    <s v="East - Furniture"/>
    <s v="Furnishings"/>
    <n v="58.247999999999998"/>
    <n v="58"/>
    <n v="46.598399999999998"/>
    <n v="9"/>
    <n v="6.4444444444444446"/>
    <n v="0.2"/>
    <n v="11.6496"/>
    <n v="20"/>
    <n v="419.38559999999995"/>
  </r>
  <r>
    <x v="1"/>
    <x v="0"/>
    <s v="United States"/>
    <s v="Philadelphia"/>
    <s v="Pennsylvania"/>
    <n v="19134"/>
    <s v="United States ,Philadelphia ,Pennsylvania, 19134"/>
    <x v="3"/>
    <x v="0"/>
    <s v="East - Furniture"/>
    <s v="Chairs"/>
    <n v="71.245999999999995"/>
    <n v="71"/>
    <n v="49.872199999999992"/>
    <n v="2"/>
    <n v="35.5"/>
    <n v="0.3"/>
    <n v="-19.338200000000001"/>
    <n v="-27.142857142857146"/>
    <n v="99.744399999999985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Art"/>
    <n v="7.8719999999999999"/>
    <n v="8"/>
    <n v="6.2976000000000001"/>
    <n v="3"/>
    <n v="2.6666666666666665"/>
    <n v="0.2"/>
    <n v="0.59040000000000004"/>
    <n v="7.5000000000000009"/>
    <n v="18.892800000000001"/>
  </r>
  <r>
    <x v="1"/>
    <x v="0"/>
    <s v="United States"/>
    <s v="Philadelphia"/>
    <s v="Pennsylvania"/>
    <n v="19134"/>
    <s v="United States ,Philadelphia ,Pennsylvania, 19134"/>
    <x v="3"/>
    <x v="0"/>
    <s v="East - Furniture"/>
    <s v="Chairs"/>
    <n v="887.27099999999996"/>
    <n v="887"/>
    <n v="621.08969999999999"/>
    <n v="3"/>
    <n v="295.66666666666669"/>
    <n v="0.3"/>
    <n v="-63.3765"/>
    <n v="-7.1428571428571441"/>
    <n v="1863.2691"/>
  </r>
  <r>
    <x v="1"/>
    <x v="0"/>
    <s v="United States"/>
    <s v="Detroit"/>
    <s v="Michigan"/>
    <n v="48234"/>
    <s v="United States ,Detroit ,Michigan, 48234"/>
    <x v="2"/>
    <x v="1"/>
    <s v="Central - Office Supplies"/>
    <s v="Binders"/>
    <n v="146.86000000000001"/>
    <n v="147"/>
    <n v="146.86000000000001"/>
    <n v="7"/>
    <n v="21"/>
    <n v="0"/>
    <n v="70.492800000000003"/>
    <n v="48"/>
    <n v="1028.02"/>
  </r>
  <r>
    <x v="1"/>
    <x v="0"/>
    <s v="United States"/>
    <s v="Detroit"/>
    <s v="Michigan"/>
    <n v="48234"/>
    <s v="United States ,Detroit ,Michigan, 48234"/>
    <x v="2"/>
    <x v="1"/>
    <s v="Central - Office Supplies"/>
    <s v="Binders"/>
    <n v="36.56"/>
    <n v="37"/>
    <n v="36.56"/>
    <n v="4"/>
    <n v="9.25"/>
    <n v="0"/>
    <n v="18.28"/>
    <n v="50"/>
    <n v="146.24"/>
  </r>
  <r>
    <x v="1"/>
    <x v="1"/>
    <s v="United States"/>
    <s v="Los Angeles"/>
    <s v="California"/>
    <n v="90004"/>
    <s v="United States ,Los Angeles ,California, 90004"/>
    <x v="1"/>
    <x v="2"/>
    <s v="West - Technology"/>
    <s v="Phones"/>
    <n v="225.57599999999999"/>
    <n v="226"/>
    <n v="180.46080000000001"/>
    <n v="3"/>
    <n v="75.333333333333329"/>
    <n v="0.2"/>
    <n v="22.557600000000001"/>
    <n v="10"/>
    <n v="541.38239999999996"/>
  </r>
  <r>
    <x v="1"/>
    <x v="0"/>
    <s v="United States"/>
    <s v="Springfield"/>
    <s v="Oregon"/>
    <n v="97477"/>
    <s v="United States ,Springfield ,Oregon, 97477"/>
    <x v="1"/>
    <x v="1"/>
    <s v="West - Office Supplies"/>
    <s v="Art"/>
    <n v="5.2480000000000002"/>
    <n v="5"/>
    <n v="4.1984000000000004"/>
    <n v="2"/>
    <n v="2.5"/>
    <n v="0.2"/>
    <n v="0.4592"/>
    <n v="8.75"/>
    <n v="8.3968000000000007"/>
  </r>
  <r>
    <x v="1"/>
    <x v="0"/>
    <s v="United States"/>
    <s v="Springfield"/>
    <s v="Oregon"/>
    <n v="97477"/>
    <s v="United States ,Springfield ,Oregon, 97477"/>
    <x v="1"/>
    <x v="1"/>
    <s v="West - Office Supplies"/>
    <s v="Art"/>
    <n v="38.256"/>
    <n v="38"/>
    <n v="30.604800000000001"/>
    <n v="3"/>
    <n v="12.666666666666666"/>
    <n v="0.2"/>
    <n v="4.782"/>
    <n v="12.5"/>
    <n v="91.814400000000006"/>
  </r>
  <r>
    <x v="1"/>
    <x v="0"/>
    <s v="United States"/>
    <s v="Springfield"/>
    <s v="Oregon"/>
    <n v="97477"/>
    <s v="United States ,Springfield ,Oregon, 97477"/>
    <x v="1"/>
    <x v="1"/>
    <s v="West - Office Supplies"/>
    <s v="Paper"/>
    <n v="40.24"/>
    <n v="40"/>
    <n v="32.192"/>
    <n v="5"/>
    <n v="8"/>
    <n v="0.2"/>
    <n v="13.077999999999999"/>
    <n v="32.499999999999993"/>
    <n v="160.96"/>
  </r>
  <r>
    <x v="1"/>
    <x v="0"/>
    <s v="United States"/>
    <s v="Springfield"/>
    <s v="Oregon"/>
    <n v="97477"/>
    <s v="United States ,Springfield ,Oregon, 97477"/>
    <x v="1"/>
    <x v="2"/>
    <s v="West - Technology"/>
    <s v="Machines"/>
    <n v="29.925000000000001"/>
    <n v="30"/>
    <n v="8.9775000000000027"/>
    <n v="5"/>
    <n v="6"/>
    <n v="0.7"/>
    <n v="-21.945"/>
    <n v="-73.333333333333329"/>
    <n v="44.887500000000017"/>
  </r>
  <r>
    <x v="1"/>
    <x v="0"/>
    <s v="United States"/>
    <s v="Springfield"/>
    <s v="Oregon"/>
    <n v="97477"/>
    <s v="United States ,Springfield ,Oregon, 97477"/>
    <x v="1"/>
    <x v="1"/>
    <s v="West - Office Supplies"/>
    <s v="Paper"/>
    <n v="148.70400000000001"/>
    <n v="149"/>
    <n v="118.9632"/>
    <n v="6"/>
    <n v="24.833333333333332"/>
    <n v="0.2"/>
    <n v="46.47"/>
    <n v="31.25"/>
    <n v="713.77919999999995"/>
  </r>
  <r>
    <x v="1"/>
    <x v="0"/>
    <s v="United States"/>
    <s v="Springfield"/>
    <s v="Oregon"/>
    <n v="97477"/>
    <s v="United States ,Springfield ,Oregon, 97477"/>
    <x v="1"/>
    <x v="2"/>
    <s v="West - Technology"/>
    <s v="Accessories"/>
    <n v="55.92"/>
    <n v="56"/>
    <n v="44.736000000000004"/>
    <n v="10"/>
    <n v="5.6"/>
    <n v="0.2"/>
    <n v="16.776"/>
    <n v="30"/>
    <n v="447.36"/>
  </r>
  <r>
    <x v="1"/>
    <x v="1"/>
    <s v="United States"/>
    <s v="Providence"/>
    <s v="Rhode Island"/>
    <n v="2908"/>
    <s v="United States ,Providence ,Rhode Island, 2908"/>
    <x v="3"/>
    <x v="1"/>
    <s v="East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Chicago"/>
    <s v="Illinois"/>
    <n v="60623"/>
    <s v="United States ,Chicago ,Illinois, 60623"/>
    <x v="2"/>
    <x v="0"/>
    <s v="Central - Furniture"/>
    <s v="Furnishings"/>
    <n v="25.175999999999998"/>
    <n v="25"/>
    <n v="10.070399999999999"/>
    <n v="3"/>
    <n v="8.3333333333333339"/>
    <n v="0.6"/>
    <n v="-33.358199999999997"/>
    <n v="-132.5"/>
    <n v="30.211199999999998"/>
  </r>
  <r>
    <x v="1"/>
    <x v="0"/>
    <s v="United States"/>
    <s v="Chicago"/>
    <s v="Illinois"/>
    <n v="60623"/>
    <s v="United States ,Chicago ,Illinois, 60623"/>
    <x v="2"/>
    <x v="0"/>
    <s v="Central - Furniture"/>
    <s v="Furnishings"/>
    <n v="5.5839999999999996"/>
    <n v="6"/>
    <n v="2.2336"/>
    <n v="2"/>
    <n v="3"/>
    <n v="0.6"/>
    <n v="-1.6752"/>
    <n v="-30.000000000000004"/>
    <n v="4.4672000000000001"/>
  </r>
  <r>
    <x v="1"/>
    <x v="0"/>
    <s v="United States"/>
    <s v="Chicago"/>
    <s v="Illinois"/>
    <n v="60623"/>
    <s v="United States ,Chicago ,Illinois, 60623"/>
    <x v="2"/>
    <x v="1"/>
    <s v="Central - Office Supplies"/>
    <s v="Storage"/>
    <n v="1297.3679999999999"/>
    <n v="1297"/>
    <n v="1037.8943999999999"/>
    <n v="9"/>
    <n v="144.11111111111111"/>
    <n v="0.2"/>
    <n v="97.302599999999998"/>
    <n v="7.5"/>
    <n v="9341.0495999999985"/>
  </r>
  <r>
    <x v="2"/>
    <x v="0"/>
    <s v="United States"/>
    <s v="Dallas"/>
    <s v="Texas"/>
    <n v="75220"/>
    <s v="United States ,Dallas ,Texas, 75220"/>
    <x v="2"/>
    <x v="1"/>
    <s v="Central - Office Supplies"/>
    <s v="Storage"/>
    <n v="264.32"/>
    <n v="264"/>
    <n v="211.45599999999999"/>
    <n v="2"/>
    <n v="132"/>
    <n v="0.2"/>
    <n v="19.824000000000002"/>
    <n v="7.5000000000000009"/>
    <n v="422.91199999999998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22.96"/>
    <n v="23"/>
    <n v="22.96"/>
    <n v="7"/>
    <n v="3.2857142857142856"/>
    <n v="0"/>
    <n v="6.6584000000000003"/>
    <n v="28.999999999999996"/>
    <n v="160.72"/>
  </r>
  <r>
    <x v="2"/>
    <x v="0"/>
    <s v="United States"/>
    <s v="Moreno Valley"/>
    <s v="California"/>
    <n v="92553"/>
    <s v="United States ,Moreno Valley ,California, 92553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2"/>
    <x v="0"/>
    <s v="United States"/>
    <s v="Garden City"/>
    <s v="Kansas"/>
    <n v="67846"/>
    <s v="United States ,Garden City ,Kansas, 67846"/>
    <x v="2"/>
    <x v="1"/>
    <s v="Central - Office Supplies"/>
    <s v="Paper"/>
    <n v="9.5399999999999991"/>
    <n v="10"/>
    <n v="9.5399999999999991"/>
    <n v="2"/>
    <n v="5"/>
    <n v="0"/>
    <n v="4.2930000000000001"/>
    <n v="45.000000000000007"/>
    <n v="19.079999999999998"/>
  </r>
  <r>
    <x v="2"/>
    <x v="0"/>
    <s v="United States"/>
    <s v="Garden City"/>
    <s v="Kansas"/>
    <n v="67846"/>
    <s v="United States ,Garden City ,Kansas, 67846"/>
    <x v="2"/>
    <x v="1"/>
    <s v="Central - Office Supplies"/>
    <s v="Fasteners"/>
    <n v="5.81"/>
    <n v="6"/>
    <n v="5.81"/>
    <n v="1"/>
    <n v="6"/>
    <n v="0"/>
    <n v="1.8010999999999999"/>
    <n v="31"/>
    <n v="5.81"/>
  </r>
  <r>
    <x v="2"/>
    <x v="0"/>
    <s v="United States"/>
    <s v="Garden City"/>
    <s v="Kansas"/>
    <n v="67846"/>
    <s v="United States ,Garden City ,Kansas, 67846"/>
    <x v="2"/>
    <x v="1"/>
    <s v="Central - Office Supplies"/>
    <s v="Art"/>
    <n v="5.76"/>
    <n v="6"/>
    <n v="5.76"/>
    <n v="2"/>
    <n v="3"/>
    <n v="0"/>
    <n v="1.728"/>
    <n v="30"/>
    <n v="11.52"/>
  </r>
  <r>
    <x v="0"/>
    <x v="0"/>
    <s v="United States"/>
    <s v="New York City"/>
    <s v="New York"/>
    <n v="10035"/>
    <s v="United States ,New York City ,New York, 10035"/>
    <x v="3"/>
    <x v="0"/>
    <s v="East - Furniture"/>
    <s v="Furnishings"/>
    <n v="14.91"/>
    <n v="15"/>
    <n v="14.91"/>
    <n v="3"/>
    <n v="5"/>
    <n v="0"/>
    <n v="4.6220999999999997"/>
    <n v="31"/>
    <n v="44.730000000000004"/>
  </r>
  <r>
    <x v="1"/>
    <x v="1"/>
    <s v="United States"/>
    <s v="Orlando"/>
    <s v="Florida"/>
    <n v="32839"/>
    <s v="United States ,Orlando ,Florida, 32839"/>
    <x v="0"/>
    <x v="1"/>
    <s v="South - Office Supplies"/>
    <s v="Binders"/>
    <n v="6.6420000000000003"/>
    <n v="7"/>
    <n v="1.9926000000000004"/>
    <n v="9"/>
    <n v="0.77777777777777779"/>
    <n v="0.7"/>
    <n v="-4.4279999999999999"/>
    <n v="-66.666666666666657"/>
    <n v="17.933400000000002"/>
  </r>
  <r>
    <x v="1"/>
    <x v="0"/>
    <s v="United States"/>
    <s v="Watertown"/>
    <s v="New York"/>
    <n v="13601"/>
    <s v="United States ,Watertown ,New York, 13601"/>
    <x v="3"/>
    <x v="1"/>
    <s v="East - Office Supplies"/>
    <s v="Paper"/>
    <n v="18.54"/>
    <n v="19"/>
    <n v="18.54"/>
    <n v="2"/>
    <n v="9.5"/>
    <n v="0"/>
    <n v="8.7138000000000009"/>
    <n v="47.000000000000007"/>
    <n v="37.08"/>
  </r>
  <r>
    <x v="1"/>
    <x v="0"/>
    <s v="United States"/>
    <s v="Watertown"/>
    <s v="New York"/>
    <n v="13601"/>
    <s v="United States ,Watertown ,New York, 13601"/>
    <x v="3"/>
    <x v="1"/>
    <s v="East - Office Supplies"/>
    <s v="Binders"/>
    <n v="679.96"/>
    <n v="680"/>
    <n v="543.96800000000007"/>
    <n v="5"/>
    <n v="136"/>
    <n v="0.2"/>
    <n v="220.98699999999999"/>
    <n v="32.499999999999993"/>
    <n v="2719.84"/>
  </r>
  <r>
    <x v="2"/>
    <x v="1"/>
    <s v="United States"/>
    <s v="Los Angeles"/>
    <s v="California"/>
    <n v="90032"/>
    <s v="United States ,Los Angeles ,California, 90032"/>
    <x v="1"/>
    <x v="0"/>
    <s v="West - Furniture"/>
    <s v="Tables"/>
    <n v="189.57599999999999"/>
    <n v="190"/>
    <n v="151.66079999999999"/>
    <n v="1"/>
    <n v="190"/>
    <n v="0.2"/>
    <n v="9.4787999999999997"/>
    <n v="5"/>
    <n v="151.66079999999999"/>
  </r>
  <r>
    <x v="2"/>
    <x v="1"/>
    <s v="United States"/>
    <s v="Los Angeles"/>
    <s v="California"/>
    <n v="90032"/>
    <s v="United States ,Los Angeles ,California, 90032"/>
    <x v="1"/>
    <x v="2"/>
    <s v="West - Technology"/>
    <s v="Phones"/>
    <n v="71.959999999999994"/>
    <n v="72"/>
    <n v="57.567999999999998"/>
    <n v="5"/>
    <n v="14.4"/>
    <n v="0.2"/>
    <n v="7.1959999999999997"/>
    <n v="10"/>
    <n v="287.83999999999997"/>
  </r>
  <r>
    <x v="1"/>
    <x v="0"/>
    <s v="United States"/>
    <s v="Los Angeles"/>
    <s v="California"/>
    <n v="90004"/>
    <s v="United States ,Los Angeles ,California, 90004"/>
    <x v="1"/>
    <x v="2"/>
    <s v="West - Technology"/>
    <s v="Phones"/>
    <n v="539.91999999999996"/>
    <n v="540"/>
    <n v="431.93599999999998"/>
    <n v="5"/>
    <n v="108"/>
    <n v="0.2"/>
    <n v="47.243000000000002"/>
    <n v="8.75"/>
    <n v="2159.6799999999998"/>
  </r>
  <r>
    <x v="1"/>
    <x v="0"/>
    <s v="United States"/>
    <s v="Los Angeles"/>
    <s v="California"/>
    <n v="90004"/>
    <s v="United States ,Los Angeles ,California, 90004"/>
    <x v="1"/>
    <x v="0"/>
    <s v="West - Furniture"/>
    <s v="Chairs"/>
    <n v="725.34400000000005"/>
    <n v="725"/>
    <n v="580.27520000000004"/>
    <n v="4"/>
    <n v="181.25"/>
    <n v="0.2"/>
    <n v="54.400799999999997"/>
    <n v="7.4999999999999982"/>
    <n v="2321.1008000000002"/>
  </r>
  <r>
    <x v="1"/>
    <x v="0"/>
    <s v="United States"/>
    <s v="Los Angeles"/>
    <s v="California"/>
    <n v="90004"/>
    <s v="United States ,Los Angeles ,California, 90004"/>
    <x v="1"/>
    <x v="1"/>
    <s v="West - Office Supplies"/>
    <s v="Art"/>
    <n v="7.44"/>
    <n v="7"/>
    <n v="7.44"/>
    <n v="3"/>
    <n v="2.3333333333333335"/>
    <n v="0"/>
    <n v="2.6040000000000001"/>
    <n v="35"/>
    <n v="22.32"/>
  </r>
  <r>
    <x v="1"/>
    <x v="2"/>
    <s v="United States"/>
    <s v="Newark"/>
    <s v="Delaware"/>
    <n v="19711"/>
    <s v="United States ,Newark ,Delaware, 19711"/>
    <x v="3"/>
    <x v="1"/>
    <s v="East - Office Supplies"/>
    <s v="Appliances"/>
    <n v="39.479999999999997"/>
    <n v="39"/>
    <n v="39.479999999999997"/>
    <n v="1"/>
    <n v="39"/>
    <n v="0"/>
    <n v="11.054399999999999"/>
    <n v="28.000000000000004"/>
    <n v="39.479999999999997"/>
  </r>
  <r>
    <x v="0"/>
    <x v="2"/>
    <s v="United States"/>
    <s v="Detroit"/>
    <s v="Michigan"/>
    <n v="48234"/>
    <s v="United States ,Detroit ,Michigan, 48234"/>
    <x v="2"/>
    <x v="1"/>
    <s v="Central - Office Supplies"/>
    <s v="Appliances"/>
    <n v="850.5"/>
    <n v="851"/>
    <n v="765.45"/>
    <n v="5"/>
    <n v="170.2"/>
    <n v="0.1"/>
    <n v="245.7"/>
    <n v="28.888888888888886"/>
    <n v="3827.25"/>
  </r>
  <r>
    <x v="0"/>
    <x v="2"/>
    <s v="United States"/>
    <s v="Detroit"/>
    <s v="Michigan"/>
    <n v="48234"/>
    <s v="United States ,Detroit ,Michigan, 48234"/>
    <x v="2"/>
    <x v="0"/>
    <s v="Central - Furniture"/>
    <s v="Furnishings"/>
    <n v="75.33"/>
    <n v="75"/>
    <n v="75.33"/>
    <n v="9"/>
    <n v="8.3333333333333339"/>
    <n v="0"/>
    <n v="19.585799999999999"/>
    <n v="26"/>
    <n v="677.97"/>
  </r>
  <r>
    <x v="0"/>
    <x v="1"/>
    <s v="United States"/>
    <s v="Phoenix"/>
    <s v="Arizona"/>
    <n v="85023"/>
    <s v="United States ,Phoenix ,Arizona, 85023"/>
    <x v="1"/>
    <x v="1"/>
    <s v="West - Office Supplies"/>
    <s v="Appliances"/>
    <n v="325.63200000000001"/>
    <n v="326"/>
    <n v="260.50560000000002"/>
    <n v="6"/>
    <n v="54.333333333333336"/>
    <n v="0.2"/>
    <n v="28.492799999999999"/>
    <n v="8.75"/>
    <n v="1563.0336000000002"/>
  </r>
  <r>
    <x v="0"/>
    <x v="1"/>
    <s v="United States"/>
    <s v="Phoenix"/>
    <s v="Arizona"/>
    <n v="85023"/>
    <s v="United States ,Phoenix ,Arizona, 85023"/>
    <x v="1"/>
    <x v="2"/>
    <s v="West - Technology"/>
    <s v="Accessories"/>
    <n v="23.344000000000001"/>
    <n v="23"/>
    <n v="18.6752"/>
    <n v="2"/>
    <n v="11.5"/>
    <n v="0.2"/>
    <n v="-1.4590000000000001"/>
    <n v="-6.25"/>
    <n v="37.3504"/>
  </r>
  <r>
    <x v="0"/>
    <x v="1"/>
    <s v="United States"/>
    <s v="Phoenix"/>
    <s v="Arizona"/>
    <n v="85023"/>
    <s v="United States ,Phoenix ,Arizona, 85023"/>
    <x v="1"/>
    <x v="1"/>
    <s v="West - Office Supplies"/>
    <s v="Labels"/>
    <n v="16.52"/>
    <n v="17"/>
    <n v="13.215999999999999"/>
    <n v="5"/>
    <n v="3.4"/>
    <n v="0.2"/>
    <n v="5.3689999999999998"/>
    <n v="32.5"/>
    <n v="66.08"/>
  </r>
  <r>
    <x v="2"/>
    <x v="2"/>
    <s v="United States"/>
    <s v="Brownsville"/>
    <s v="Texas"/>
    <n v="78521"/>
    <s v="United States ,Brownsville ,Texas, 78521"/>
    <x v="2"/>
    <x v="1"/>
    <s v="Central - Office Supplies"/>
    <s v="Envelopes"/>
    <n v="335.72"/>
    <n v="336"/>
    <n v="268.57600000000002"/>
    <n v="5"/>
    <n v="67.2"/>
    <n v="0.2"/>
    <n v="113.30549999999999"/>
    <n v="33.75"/>
    <n v="1342.88"/>
  </r>
  <r>
    <x v="2"/>
    <x v="2"/>
    <s v="United States"/>
    <s v="Brownsville"/>
    <s v="Texas"/>
    <n v="78521"/>
    <s v="United States ,Brownsville ,Texas, 78521"/>
    <x v="2"/>
    <x v="2"/>
    <s v="Central - Technology"/>
    <s v="Phones"/>
    <n v="251.94399999999999"/>
    <n v="252"/>
    <n v="201.55519999999999"/>
    <n v="7"/>
    <n v="36"/>
    <n v="0.2"/>
    <n v="88.180400000000006"/>
    <n v="35"/>
    <n v="1410.8863999999999"/>
  </r>
  <r>
    <x v="2"/>
    <x v="2"/>
    <s v="United States"/>
    <s v="Brownsville"/>
    <s v="Texas"/>
    <n v="78521"/>
    <s v="United States ,Brownsville ,Texas, 78521"/>
    <x v="2"/>
    <x v="0"/>
    <s v="Central - Furniture"/>
    <s v="Chairs"/>
    <n v="127.30200000000001"/>
    <n v="127"/>
    <n v="89.111400000000003"/>
    <n v="7"/>
    <n v="18.142857142857142"/>
    <n v="0.3"/>
    <n v="-9.093"/>
    <n v="-7.1428571428571423"/>
    <n v="623.77980000000002"/>
  </r>
  <r>
    <x v="0"/>
    <x v="0"/>
    <s v="United States"/>
    <s v="Louisville"/>
    <s v="Kentucky"/>
    <n v="40214"/>
    <s v="United States ,Louisville ,Kentucky, 40214"/>
    <x v="0"/>
    <x v="0"/>
    <s v="South - Furniture"/>
    <s v="Chairs"/>
    <n v="1207.8399999999999"/>
    <n v="1208"/>
    <n v="1207.8399999999999"/>
    <n v="8"/>
    <n v="151"/>
    <n v="0"/>
    <n v="314.03840000000002"/>
    <n v="26.000000000000007"/>
    <n v="9662.7199999999993"/>
  </r>
  <r>
    <x v="0"/>
    <x v="0"/>
    <s v="United States"/>
    <s v="Louisville"/>
    <s v="Kentucky"/>
    <n v="40214"/>
    <s v="United States ,Louisville ,Kentucky, 40214"/>
    <x v="0"/>
    <x v="1"/>
    <s v="South - Office Supplies"/>
    <s v="Binders"/>
    <n v="12.53"/>
    <n v="13"/>
    <n v="12.53"/>
    <n v="1"/>
    <n v="13"/>
    <n v="0"/>
    <n v="5.8891"/>
    <n v="47"/>
    <n v="12.53"/>
  </r>
  <r>
    <x v="0"/>
    <x v="0"/>
    <s v="United States"/>
    <s v="Louisville"/>
    <s v="Kentucky"/>
    <n v="40214"/>
    <s v="United States ,Louisville ,Kentucky, 40214"/>
    <x v="0"/>
    <x v="1"/>
    <s v="South - Office Supplies"/>
    <s v="Art"/>
    <n v="34.58"/>
    <n v="35"/>
    <n v="34.58"/>
    <n v="1"/>
    <n v="35"/>
    <n v="0"/>
    <n v="10.0282"/>
    <n v="29.000000000000004"/>
    <n v="34.58"/>
  </r>
  <r>
    <x v="0"/>
    <x v="0"/>
    <s v="United States"/>
    <s v="Louisville"/>
    <s v="Kentucky"/>
    <n v="40214"/>
    <s v="United States ,Louisville ,Kentucky, 40214"/>
    <x v="0"/>
    <x v="0"/>
    <s v="South - Furniture"/>
    <s v="Chairs"/>
    <n v="300.98"/>
    <n v="301"/>
    <n v="300.98"/>
    <n v="1"/>
    <n v="301"/>
    <n v="0"/>
    <n v="87.284199999999998"/>
    <n v="28.999999999999996"/>
    <n v="300.98"/>
  </r>
  <r>
    <x v="0"/>
    <x v="0"/>
    <s v="United States"/>
    <s v="Louisville"/>
    <s v="Kentucky"/>
    <n v="40214"/>
    <s v="United States ,Louisville ,Kentucky, 40214"/>
    <x v="0"/>
    <x v="0"/>
    <s v="South - Furniture"/>
    <s v="Chairs"/>
    <n v="258.75"/>
    <n v="259"/>
    <n v="258.75"/>
    <n v="3"/>
    <n v="86.333333333333329"/>
    <n v="0"/>
    <n v="77.625"/>
    <n v="30"/>
    <n v="776.25"/>
  </r>
  <r>
    <x v="1"/>
    <x v="1"/>
    <s v="United States"/>
    <s v="Newark"/>
    <s v="Delaware"/>
    <n v="19711"/>
    <s v="United States ,Newark ,Delaware, 19711"/>
    <x v="3"/>
    <x v="1"/>
    <s v="East - Office Supplies"/>
    <s v="Art"/>
    <n v="59.52"/>
    <n v="60"/>
    <n v="59.52"/>
    <n v="3"/>
    <n v="20"/>
    <n v="0"/>
    <n v="15.475199999999999"/>
    <n v="25.999999999999996"/>
    <n v="178.56"/>
  </r>
  <r>
    <x v="1"/>
    <x v="1"/>
    <s v="United States"/>
    <s v="Newark"/>
    <s v="Delaware"/>
    <n v="19711"/>
    <s v="United States ,Newark ,Delaware, 19711"/>
    <x v="3"/>
    <x v="1"/>
    <s v="East - Office Supplies"/>
    <s v="Envelopes"/>
    <n v="57.96"/>
    <n v="58"/>
    <n v="57.96"/>
    <n v="7"/>
    <n v="8.2857142857142865"/>
    <n v="0"/>
    <n v="27.241199999999999"/>
    <n v="47"/>
    <n v="405.72"/>
  </r>
  <r>
    <x v="1"/>
    <x v="1"/>
    <s v="United States"/>
    <s v="Newark"/>
    <s v="Delaware"/>
    <n v="19711"/>
    <s v="United States ,Newark ,Delaware, 19711"/>
    <x v="3"/>
    <x v="0"/>
    <s v="East - Furniture"/>
    <s v="Bookcases"/>
    <n v="441.96"/>
    <n v="442"/>
    <n v="441.96"/>
    <n v="2"/>
    <n v="221"/>
    <n v="0"/>
    <n v="101.6508"/>
    <n v="23"/>
    <n v="883.92"/>
  </r>
  <r>
    <x v="1"/>
    <x v="1"/>
    <s v="United States"/>
    <s v="Newark"/>
    <s v="Delaware"/>
    <n v="19711"/>
    <s v="United States ,Newark ,Delaware, 19711"/>
    <x v="3"/>
    <x v="1"/>
    <s v="East - Office Supplies"/>
    <s v="Paper"/>
    <n v="68.040000000000006"/>
    <n v="68"/>
    <n v="68.040000000000006"/>
    <n v="6"/>
    <n v="11.333333333333334"/>
    <n v="0"/>
    <n v="33.339599999999997"/>
    <n v="48.999999999999993"/>
    <n v="408.24"/>
  </r>
  <r>
    <x v="2"/>
    <x v="2"/>
    <s v="United States"/>
    <s v="Pueblo"/>
    <s v="Colorado"/>
    <n v="81001"/>
    <s v="United States ,Pueblo ,Colorado, 81001"/>
    <x v="1"/>
    <x v="2"/>
    <s v="West - Technology"/>
    <s v="Machines"/>
    <n v="703.71"/>
    <n v="704"/>
    <n v="211.11300000000006"/>
    <n v="6"/>
    <n v="117.33333333333333"/>
    <n v="0.7"/>
    <n v="-938.28"/>
    <n v="-133.33333333333331"/>
    <n v="1266.6780000000003"/>
  </r>
  <r>
    <x v="2"/>
    <x v="2"/>
    <s v="United States"/>
    <s v="Pueblo"/>
    <s v="Colorado"/>
    <n v="81001"/>
    <s v="United States ,Pueblo ,Colorado, 81001"/>
    <x v="1"/>
    <x v="1"/>
    <s v="West - Office Supplies"/>
    <s v="Binders"/>
    <n v="17.904"/>
    <n v="18"/>
    <n v="5.3712"/>
    <n v="4"/>
    <n v="4.5"/>
    <n v="0.7"/>
    <n v="-14.92"/>
    <n v="-83.333333333333343"/>
    <n v="21.4848"/>
  </r>
  <r>
    <x v="2"/>
    <x v="2"/>
    <s v="United States"/>
    <s v="Pueblo"/>
    <s v="Colorado"/>
    <n v="81001"/>
    <s v="United States ,Pueblo ,Colorado, 81001"/>
    <x v="1"/>
    <x v="1"/>
    <s v="West - Office Supplies"/>
    <s v="Binders"/>
    <n v="11.976000000000001"/>
    <n v="12"/>
    <n v="3.5928000000000004"/>
    <n v="4"/>
    <n v="3"/>
    <n v="0.7"/>
    <n v="-9.1815999999999995"/>
    <n v="-76.666666666666657"/>
    <n v="14.371200000000002"/>
  </r>
  <r>
    <x v="2"/>
    <x v="2"/>
    <s v="United States"/>
    <s v="Pueblo"/>
    <s v="Colorado"/>
    <n v="81001"/>
    <s v="United States ,Pueblo ,Colorado, 81001"/>
    <x v="1"/>
    <x v="2"/>
    <s v="West - Technology"/>
    <s v="Accessories"/>
    <n v="67.959999999999994"/>
    <n v="68"/>
    <n v="54.367999999999995"/>
    <n v="5"/>
    <n v="13.6"/>
    <n v="0.2"/>
    <n v="0.84950000000000003"/>
    <n v="1.2500000000000002"/>
    <n v="271.83999999999997"/>
  </r>
  <r>
    <x v="1"/>
    <x v="1"/>
    <s v="United States"/>
    <s v="Los Angeles"/>
    <s v="California"/>
    <n v="90036"/>
    <s v="United States ,Los Angeles ,California, 90036"/>
    <x v="1"/>
    <x v="0"/>
    <s v="West - Furniture"/>
    <s v="Chairs"/>
    <n v="892.22400000000005"/>
    <n v="892"/>
    <n v="713.77920000000006"/>
    <n v="3"/>
    <n v="297.33333333333331"/>
    <n v="0.2"/>
    <n v="89.222399999999993"/>
    <n v="10"/>
    <n v="2141.3376000000003"/>
  </r>
  <r>
    <x v="1"/>
    <x v="0"/>
    <s v="United States"/>
    <s v="Greenville"/>
    <s v="North Carolina"/>
    <n v="27834"/>
    <s v="United States ,Greenville ,North Carolina, 27834"/>
    <x v="0"/>
    <x v="2"/>
    <s v="South - Technology"/>
    <s v="Machines"/>
    <n v="1299.99"/>
    <n v="1300"/>
    <n v="649.995"/>
    <n v="2"/>
    <n v="650"/>
    <n v="0.5"/>
    <n v="-571.99559999999997"/>
    <n v="-43.999999999999993"/>
    <n v="1299.99"/>
  </r>
  <r>
    <x v="2"/>
    <x v="1"/>
    <s v="United States"/>
    <s v="San Francisco"/>
    <s v="California"/>
    <n v="94110"/>
    <s v="United States ,San Francisco ,California, 94110"/>
    <x v="1"/>
    <x v="1"/>
    <s v="West - Office Supplies"/>
    <s v="Binders"/>
    <n v="4.5439999999999996"/>
    <n v="5"/>
    <n v="3.6351999999999998"/>
    <n v="2"/>
    <n v="2.5"/>
    <n v="0.2"/>
    <n v="1.6472"/>
    <n v="36.250000000000007"/>
    <n v="7.2703999999999995"/>
  </r>
  <r>
    <x v="2"/>
    <x v="1"/>
    <s v="United States"/>
    <s v="San Francisco"/>
    <s v="California"/>
    <n v="94110"/>
    <s v="United States ,San Francisco ,California, 94110"/>
    <x v="1"/>
    <x v="0"/>
    <s v="West - Furniture"/>
    <s v="Chairs"/>
    <n v="1352.0319999999999"/>
    <n v="1352"/>
    <n v="1081.6255999999998"/>
    <n v="4"/>
    <n v="338"/>
    <n v="0.2"/>
    <n v="84.501999999999995"/>
    <n v="6.25"/>
    <n v="4326.5023999999994"/>
  </r>
  <r>
    <x v="1"/>
    <x v="1"/>
    <s v="United States"/>
    <s v="Marion"/>
    <s v="Ohio"/>
    <n v="43302"/>
    <s v="United States ,Marion ,Ohio, 43302"/>
    <x v="3"/>
    <x v="0"/>
    <s v="East - Furniture"/>
    <s v="Tables"/>
    <n v="1548.99"/>
    <n v="1549"/>
    <n v="929.39400000000001"/>
    <n v="9"/>
    <n v="172.11111111111111"/>
    <n v="0.4"/>
    <n v="-464.697"/>
    <n v="-30"/>
    <n v="8364.5460000000003"/>
  </r>
  <r>
    <x v="1"/>
    <x v="1"/>
    <s v="United States"/>
    <s v="Marion"/>
    <s v="Ohio"/>
    <n v="43302"/>
    <s v="United States ,Marion ,Ohio, 43302"/>
    <x v="3"/>
    <x v="1"/>
    <s v="East - Office Supplies"/>
    <s v="Envelopes"/>
    <n v="19.872"/>
    <n v="20"/>
    <n v="15.897600000000001"/>
    <n v="3"/>
    <n v="6.666666666666667"/>
    <n v="0.2"/>
    <n v="6.7068000000000003"/>
    <n v="33.75"/>
    <n v="47.692800000000005"/>
  </r>
  <r>
    <x v="2"/>
    <x v="0"/>
    <s v="United States"/>
    <s v="Dallas"/>
    <s v="Texas"/>
    <n v="75081"/>
    <s v="United States ,Dallas ,Texas, 75081"/>
    <x v="2"/>
    <x v="2"/>
    <s v="Central - Technology"/>
    <s v="Accessories"/>
    <n v="119.44799999999999"/>
    <n v="119"/>
    <n v="95.558399999999992"/>
    <n v="3"/>
    <n v="39.666666666666664"/>
    <n v="0.2"/>
    <n v="-13.437900000000001"/>
    <n v="-11.250000000000002"/>
    <n v="286.67519999999996"/>
  </r>
  <r>
    <x v="2"/>
    <x v="0"/>
    <s v="United States"/>
    <s v="Dallas"/>
    <s v="Texas"/>
    <n v="75081"/>
    <s v="United States ,Dallas ,Texas, 75081"/>
    <x v="2"/>
    <x v="1"/>
    <s v="Central - Office Supplies"/>
    <s v="Storage"/>
    <n v="118.16"/>
    <n v="118"/>
    <n v="94.527999999999992"/>
    <n v="2"/>
    <n v="59"/>
    <n v="0.2"/>
    <n v="-25.109000000000002"/>
    <n v="-21.250000000000004"/>
    <n v="189.05599999999998"/>
  </r>
  <r>
    <x v="1"/>
    <x v="1"/>
    <s v="United States"/>
    <s v="Huntsville"/>
    <s v="Alabama"/>
    <n v="35810"/>
    <s v="United States ,Huntsville ,Alabama, 35810"/>
    <x v="0"/>
    <x v="1"/>
    <s v="South - Office Supplies"/>
    <s v="Art"/>
    <n v="19.559999999999999"/>
    <n v="20"/>
    <n v="19.559999999999999"/>
    <n v="4"/>
    <n v="5"/>
    <n v="0"/>
    <n v="5.4767999999999999"/>
    <n v="28.000000000000004"/>
    <n v="78.239999999999995"/>
  </r>
  <r>
    <x v="0"/>
    <x v="0"/>
    <s v="United States"/>
    <s v="Las Vegas"/>
    <s v="Nevada"/>
    <n v="89115"/>
    <s v="United States ,Las Vegas ,Nevada, 89115"/>
    <x v="1"/>
    <x v="0"/>
    <s v="West - Furniture"/>
    <s v="Furnishings"/>
    <n v="80.959999999999994"/>
    <n v="81"/>
    <n v="80.959999999999994"/>
    <n v="4"/>
    <n v="20.25"/>
    <n v="0"/>
    <n v="29.145600000000002"/>
    <n v="36.000000000000007"/>
    <n v="323.83999999999997"/>
  </r>
  <r>
    <x v="0"/>
    <x v="0"/>
    <s v="United States"/>
    <s v="Las Vegas"/>
    <s v="Nevada"/>
    <n v="89115"/>
    <s v="United States ,Las Vegas ,Nevada, 89115"/>
    <x v="1"/>
    <x v="1"/>
    <s v="West - Office Supplies"/>
    <s v="Paper"/>
    <n v="25.92"/>
    <n v="26"/>
    <n v="25.92"/>
    <n v="4"/>
    <n v="6.5"/>
    <n v="0"/>
    <n v="12.441599999999999"/>
    <n v="47.999999999999993"/>
    <n v="103.68"/>
  </r>
  <r>
    <x v="3"/>
    <x v="2"/>
    <s v="United States"/>
    <s v="Los Angeles"/>
    <s v="California"/>
    <n v="90049"/>
    <s v="United States ,Los Angeles ,California, 90049"/>
    <x v="1"/>
    <x v="1"/>
    <s v="West - Office Supplies"/>
    <s v="Appliances"/>
    <n v="106.96"/>
    <n v="107"/>
    <n v="106.96"/>
    <n v="2"/>
    <n v="53.5"/>
    <n v="0"/>
    <n v="31.0184"/>
    <n v="29.000000000000004"/>
    <n v="213.92"/>
  </r>
  <r>
    <x v="3"/>
    <x v="2"/>
    <s v="United States"/>
    <s v="Los Angeles"/>
    <s v="California"/>
    <n v="90049"/>
    <s v="United States ,Los Angeles ,California, 90049"/>
    <x v="1"/>
    <x v="0"/>
    <s v="West - Furniture"/>
    <s v="Furnishings"/>
    <n v="187.76"/>
    <n v="188"/>
    <n v="187.76"/>
    <n v="4"/>
    <n v="47"/>
    <n v="0"/>
    <n v="76.9816"/>
    <n v="41"/>
    <n v="751.04"/>
  </r>
  <r>
    <x v="2"/>
    <x v="2"/>
    <s v="United States"/>
    <s v="Lakewood"/>
    <s v="Ohio"/>
    <n v="44107"/>
    <s v="United States ,Lakewood ,Ohio, 44107"/>
    <x v="3"/>
    <x v="1"/>
    <s v="East - Office Supplies"/>
    <s v="Binders"/>
    <n v="76.775999999999996"/>
    <n v="77"/>
    <n v="23.032800000000002"/>
    <n v="4"/>
    <n v="19.25"/>
    <n v="0.7"/>
    <n v="-53.743200000000002"/>
    <n v="-70"/>
    <n v="92.131200000000007"/>
  </r>
  <r>
    <x v="1"/>
    <x v="1"/>
    <s v="United States"/>
    <s v="Fremont"/>
    <s v="Nebraska"/>
    <n v="68025"/>
    <s v="United States ,Fremont ,Nebraska, 68025"/>
    <x v="2"/>
    <x v="1"/>
    <s v="Central - Office Supplies"/>
    <s v="Binders"/>
    <n v="53.9"/>
    <n v="54"/>
    <n v="53.9"/>
    <n v="5"/>
    <n v="10.8"/>
    <n v="0"/>
    <n v="25.872"/>
    <n v="48.000000000000007"/>
    <n v="269.5"/>
  </r>
  <r>
    <x v="1"/>
    <x v="0"/>
    <s v="United States"/>
    <s v="Huntsville"/>
    <s v="Texas"/>
    <n v="77340"/>
    <s v="United States ,Huntsville ,Texas, 77340"/>
    <x v="2"/>
    <x v="0"/>
    <s v="Central - Furniture"/>
    <s v="Furnishings"/>
    <n v="76.727999999999994"/>
    <n v="77"/>
    <n v="30.691200000000002"/>
    <n v="3"/>
    <n v="25.666666666666668"/>
    <n v="0.6"/>
    <n v="-53.709600000000002"/>
    <n v="-70"/>
    <n v="92.073599999999999"/>
  </r>
  <r>
    <x v="1"/>
    <x v="0"/>
    <s v="United States"/>
    <s v="Huntsville"/>
    <s v="Texas"/>
    <n v="77340"/>
    <s v="United States ,Huntsville ,Texas, 77340"/>
    <x v="2"/>
    <x v="1"/>
    <s v="Central - Office Supplies"/>
    <s v="Binders"/>
    <n v="10.43"/>
    <n v="10"/>
    <n v="2.0860000000000003"/>
    <n v="7"/>
    <n v="1.4285714285714286"/>
    <n v="0.8"/>
    <n v="-18.252500000000001"/>
    <n v="-175.00000000000003"/>
    <n v="14.602000000000002"/>
  </r>
  <r>
    <x v="2"/>
    <x v="0"/>
    <s v="United States"/>
    <s v="Los Angeles"/>
    <s v="California"/>
    <n v="90036"/>
    <s v="United States ,Los Angeles ,California, 90036"/>
    <x v="1"/>
    <x v="1"/>
    <s v="West - Office Supplies"/>
    <s v="Art"/>
    <n v="99.2"/>
    <n v="99"/>
    <n v="99.2"/>
    <n v="5"/>
    <n v="19.8"/>
    <n v="0"/>
    <n v="25.792000000000002"/>
    <n v="26"/>
    <n v="496"/>
  </r>
  <r>
    <x v="1"/>
    <x v="0"/>
    <s v="United States"/>
    <s v="Asheville"/>
    <s v="North Carolina"/>
    <n v="28806"/>
    <s v="United States ,Asheville ,North Carolina, 28806"/>
    <x v="0"/>
    <x v="1"/>
    <s v="South - Office Supplies"/>
    <s v="Art"/>
    <n v="15.92"/>
    <n v="16"/>
    <n v="12.736000000000001"/>
    <n v="5"/>
    <n v="3.2"/>
    <n v="0.2"/>
    <n v="2.786"/>
    <n v="17.5"/>
    <n v="63.680000000000007"/>
  </r>
  <r>
    <x v="1"/>
    <x v="1"/>
    <s v="United States"/>
    <s v="Bossier City"/>
    <s v="Louisiana"/>
    <n v="71111"/>
    <s v="United States ,Bossier City ,Louisiana, 71111"/>
    <x v="0"/>
    <x v="0"/>
    <s v="South - Furniture"/>
    <s v="Furnishings"/>
    <n v="129.91999999999999"/>
    <n v="130"/>
    <n v="129.91999999999999"/>
    <n v="4"/>
    <n v="32.5"/>
    <n v="0"/>
    <n v="10.393599999999999"/>
    <n v="8"/>
    <n v="519.67999999999995"/>
  </r>
  <r>
    <x v="1"/>
    <x v="2"/>
    <s v="United States"/>
    <s v="Providence"/>
    <s v="Rhode Island"/>
    <n v="2908"/>
    <s v="United States ,Providence ,Rhode Island, 2908"/>
    <x v="3"/>
    <x v="1"/>
    <s v="East - Office Supplies"/>
    <s v="Binders"/>
    <n v="30.4"/>
    <n v="30"/>
    <n v="30.4"/>
    <n v="1"/>
    <n v="30"/>
    <n v="0"/>
    <n v="13.984"/>
    <n v="46"/>
    <n v="30.4"/>
  </r>
  <r>
    <x v="1"/>
    <x v="2"/>
    <s v="United States"/>
    <s v="Providence"/>
    <s v="Rhode Island"/>
    <n v="2908"/>
    <s v="United States ,Providence ,Rhode Island, 2908"/>
    <x v="3"/>
    <x v="2"/>
    <s v="East - Technology"/>
    <s v="Copiers"/>
    <n v="5399.91"/>
    <n v="5400"/>
    <n v="5399.91"/>
    <n v="9"/>
    <n v="600"/>
    <n v="0"/>
    <n v="2591.9567999999999"/>
    <n v="48"/>
    <n v="48599.19"/>
  </r>
  <r>
    <x v="1"/>
    <x v="2"/>
    <s v="United States"/>
    <s v="Providence"/>
    <s v="Rhode Island"/>
    <n v="2908"/>
    <s v="United States ,Providence ,Rhode Island, 2908"/>
    <x v="3"/>
    <x v="1"/>
    <s v="East - Office Supplies"/>
    <s v="Storage"/>
    <n v="119.1"/>
    <n v="119"/>
    <n v="119.1"/>
    <n v="3"/>
    <n v="39.666666666666664"/>
    <n v="0"/>
    <n v="34.539000000000001"/>
    <n v="29.000000000000004"/>
    <n v="357.29999999999995"/>
  </r>
  <r>
    <x v="0"/>
    <x v="2"/>
    <s v="United States"/>
    <s v="Everett"/>
    <s v="Massachusetts"/>
    <n v="2149"/>
    <s v="United States ,Everett ,Massachusetts, 2149"/>
    <x v="3"/>
    <x v="1"/>
    <s v="East - Office Supplies"/>
    <s v="Paper"/>
    <n v="40.08"/>
    <n v="40"/>
    <n v="40.08"/>
    <n v="6"/>
    <n v="6.666666666666667"/>
    <n v="0"/>
    <n v="19.238399999999999"/>
    <n v="48"/>
    <n v="240.48"/>
  </r>
  <r>
    <x v="0"/>
    <x v="2"/>
    <s v="United States"/>
    <s v="Everett"/>
    <s v="Massachusetts"/>
    <n v="2149"/>
    <s v="United States ,Everett ,Massachusetts, 2149"/>
    <x v="3"/>
    <x v="1"/>
    <s v="East - Office Supplies"/>
    <s v="Paper"/>
    <n v="59.94"/>
    <n v="60"/>
    <n v="59.94"/>
    <n v="3"/>
    <n v="20"/>
    <n v="0"/>
    <n v="28.171800000000001"/>
    <n v="47"/>
    <n v="179.82"/>
  </r>
  <r>
    <x v="0"/>
    <x v="2"/>
    <s v="United States"/>
    <s v="Everett"/>
    <s v="Massachusetts"/>
    <n v="2149"/>
    <s v="United States ,Everett ,Massachusetts, 2149"/>
    <x v="3"/>
    <x v="2"/>
    <s v="East - Technology"/>
    <s v="Accessories"/>
    <n v="259.98"/>
    <n v="260"/>
    <n v="259.98"/>
    <n v="2"/>
    <n v="130"/>
    <n v="0"/>
    <n v="88.393199999999993"/>
    <n v="34"/>
    <n v="519.96"/>
  </r>
  <r>
    <x v="0"/>
    <x v="2"/>
    <s v="United States"/>
    <s v="Everett"/>
    <s v="Massachusetts"/>
    <n v="2149"/>
    <s v="United States ,Everett ,Massachusetts, 2149"/>
    <x v="3"/>
    <x v="0"/>
    <s v="East - Furniture"/>
    <s v="Bookcases"/>
    <n v="170.98"/>
    <n v="171"/>
    <n v="170.98"/>
    <n v="1"/>
    <n v="171"/>
    <n v="0"/>
    <n v="32.486199999999997"/>
    <n v="19"/>
    <n v="170.98"/>
  </r>
  <r>
    <x v="0"/>
    <x v="2"/>
    <s v="United States"/>
    <s v="Everett"/>
    <s v="Massachusetts"/>
    <n v="2149"/>
    <s v="United States ,Everett ,Massachusetts, 2149"/>
    <x v="3"/>
    <x v="0"/>
    <s v="East - Furniture"/>
    <s v="Furnishings"/>
    <n v="38.97"/>
    <n v="39"/>
    <n v="38.97"/>
    <n v="3"/>
    <n v="13"/>
    <n v="0"/>
    <n v="4.6764000000000001"/>
    <n v="12.000000000000002"/>
    <n v="116.91"/>
  </r>
  <r>
    <x v="0"/>
    <x v="2"/>
    <s v="United States"/>
    <s v="Everett"/>
    <s v="Massachusetts"/>
    <n v="2149"/>
    <s v="United States ,Everett ,Massachusetts, 2149"/>
    <x v="3"/>
    <x v="1"/>
    <s v="East - Office Supplies"/>
    <s v="Paper"/>
    <n v="154.9"/>
    <n v="155"/>
    <n v="154.9"/>
    <n v="5"/>
    <n v="31"/>
    <n v="0"/>
    <n v="69.704999999999998"/>
    <n v="44.999999999999993"/>
    <n v="774.5"/>
  </r>
  <r>
    <x v="0"/>
    <x v="2"/>
    <s v="United States"/>
    <s v="Everett"/>
    <s v="Massachusetts"/>
    <n v="2149"/>
    <s v="United States ,Everett ,Massachusetts, 2149"/>
    <x v="3"/>
    <x v="0"/>
    <s v="East - Furniture"/>
    <s v="Tables"/>
    <n v="446.06799999999998"/>
    <n v="446"/>
    <n v="312.24760000000003"/>
    <n v="4"/>
    <n v="111.5"/>
    <n v="0.3"/>
    <n v="0"/>
    <n v="0"/>
    <n v="1248.9904000000001"/>
  </r>
  <r>
    <x v="0"/>
    <x v="0"/>
    <s v="United States"/>
    <s v="Rancho Cucamonga"/>
    <s v="California"/>
    <n v="91730"/>
    <s v="United States ,Rancho Cucamonga ,California, 91730"/>
    <x v="1"/>
    <x v="1"/>
    <s v="West - Office Supplies"/>
    <s v="Appliances"/>
    <n v="152.94"/>
    <n v="153"/>
    <n v="152.94"/>
    <n v="3"/>
    <n v="51"/>
    <n v="0"/>
    <n v="41.293799999999997"/>
    <n v="26.999999999999996"/>
    <n v="458.82"/>
  </r>
  <r>
    <x v="3"/>
    <x v="0"/>
    <s v="United States"/>
    <s v="Charlotte"/>
    <s v="North Carolina"/>
    <n v="28205"/>
    <s v="United States ,Charlotte ,North Carolina, 28205"/>
    <x v="0"/>
    <x v="2"/>
    <s v="South - Technology"/>
    <s v="Accessories"/>
    <n v="23.472000000000001"/>
    <n v="23"/>
    <n v="18.7776"/>
    <n v="3"/>
    <n v="7.666666666666667"/>
    <n v="0.2"/>
    <n v="4.9878"/>
    <n v="21.25"/>
    <n v="56.332799999999999"/>
  </r>
  <r>
    <x v="1"/>
    <x v="2"/>
    <s v="United States"/>
    <s v="Providence"/>
    <s v="Rhode Island"/>
    <n v="2908"/>
    <s v="United States ,Providence ,Rhode Island, 2908"/>
    <x v="3"/>
    <x v="1"/>
    <s v="East - Office Supplies"/>
    <s v="Paper"/>
    <n v="195.64"/>
    <n v="196"/>
    <n v="195.64"/>
    <n v="4"/>
    <n v="49"/>
    <n v="0"/>
    <n v="91.950800000000001"/>
    <n v="47"/>
    <n v="782.56"/>
  </r>
  <r>
    <x v="1"/>
    <x v="2"/>
    <s v="United States"/>
    <s v="Providence"/>
    <s v="Rhode Island"/>
    <n v="2908"/>
    <s v="United States ,Providence ,Rhode Island, 2908"/>
    <x v="3"/>
    <x v="1"/>
    <s v="East - Office Supplies"/>
    <s v="Paper"/>
    <n v="14.94"/>
    <n v="15"/>
    <n v="14.94"/>
    <n v="3"/>
    <n v="5"/>
    <n v="0"/>
    <n v="7.0217999999999998"/>
    <n v="47"/>
    <n v="44.82"/>
  </r>
  <r>
    <x v="1"/>
    <x v="2"/>
    <s v="United States"/>
    <s v="Providence"/>
    <s v="Rhode Island"/>
    <n v="2908"/>
    <s v="United States ,Providence ,Rhode Island, 2908"/>
    <x v="3"/>
    <x v="2"/>
    <s v="East - Technology"/>
    <s v="Accessories"/>
    <n v="1687.8"/>
    <n v="1688"/>
    <n v="1687.8"/>
    <n v="4"/>
    <n v="422"/>
    <n v="0"/>
    <n v="742.63199999999995"/>
    <n v="44"/>
    <n v="6751.2"/>
  </r>
  <r>
    <x v="1"/>
    <x v="2"/>
    <s v="United States"/>
    <s v="Providence"/>
    <s v="Rhode Island"/>
    <n v="2908"/>
    <s v="United States ,Providence ,Rhode Island, 2908"/>
    <x v="3"/>
    <x v="0"/>
    <s v="East - Furniture"/>
    <s v="Bookcases"/>
    <n v="341.96"/>
    <n v="342"/>
    <n v="341.96"/>
    <n v="2"/>
    <n v="171"/>
    <n v="0"/>
    <n v="78.650800000000004"/>
    <n v="23.000000000000004"/>
    <n v="683.92"/>
  </r>
  <r>
    <x v="1"/>
    <x v="2"/>
    <s v="United States"/>
    <s v="Providence"/>
    <s v="Rhode Island"/>
    <n v="2908"/>
    <s v="United States ,Providence ,Rhode Island, 2908"/>
    <x v="3"/>
    <x v="0"/>
    <s v="East - Furniture"/>
    <s v="Chairs"/>
    <n v="605.88"/>
    <n v="606"/>
    <n v="605.88"/>
    <n v="6"/>
    <n v="101"/>
    <n v="0"/>
    <n v="151.47"/>
    <n v="25"/>
    <n v="3635.2799999999997"/>
  </r>
  <r>
    <x v="2"/>
    <x v="2"/>
    <s v="United States"/>
    <s v="Midland"/>
    <s v="Michigan"/>
    <n v="48640"/>
    <s v="United States ,Midland ,Michigan, 48640"/>
    <x v="2"/>
    <x v="1"/>
    <s v="Central - Office Supplies"/>
    <s v="Appliances"/>
    <n v="186.732"/>
    <n v="187"/>
    <n v="168.05879999999999"/>
    <n v="1"/>
    <n v="187"/>
    <n v="0.1"/>
    <n v="41.496000000000002"/>
    <n v="22.222222222222225"/>
    <n v="168.05879999999999"/>
  </r>
  <r>
    <x v="2"/>
    <x v="2"/>
    <s v="United States"/>
    <s v="Midland"/>
    <s v="Michigan"/>
    <n v="48640"/>
    <s v="United States ,Midland ,Michigan, 48640"/>
    <x v="2"/>
    <x v="1"/>
    <s v="Central - Office Supplies"/>
    <s v="Binders"/>
    <n v="3812.97"/>
    <n v="3813"/>
    <n v="3812.97"/>
    <n v="3"/>
    <n v="1271"/>
    <n v="0"/>
    <n v="1906.4849999999999"/>
    <n v="50"/>
    <n v="11438.91"/>
  </r>
  <r>
    <x v="1"/>
    <x v="0"/>
    <s v="United States"/>
    <s v="Rochester"/>
    <s v="New York"/>
    <n v="14609"/>
    <s v="United States ,Rochester ,New York, 14609"/>
    <x v="3"/>
    <x v="1"/>
    <s v="East - Office Supplies"/>
    <s v="Binders"/>
    <n v="26.423999999999999"/>
    <n v="26"/>
    <n v="21.139199999999999"/>
    <n v="9"/>
    <n v="2.8888888888888888"/>
    <n v="0.2"/>
    <n v="9.5786999999999995"/>
    <n v="36.25"/>
    <n v="190.25279999999998"/>
  </r>
  <r>
    <x v="1"/>
    <x v="0"/>
    <s v="United States"/>
    <s v="Rochester"/>
    <s v="New York"/>
    <n v="14609"/>
    <s v="United States ,Rochester ,New York, 14609"/>
    <x v="3"/>
    <x v="2"/>
    <s v="East - Technology"/>
    <s v="Phones"/>
    <n v="625.99"/>
    <n v="626"/>
    <n v="625.99"/>
    <n v="1"/>
    <n v="626"/>
    <n v="0"/>
    <n v="187.797"/>
    <n v="30"/>
    <n v="625.99"/>
  </r>
  <r>
    <x v="1"/>
    <x v="1"/>
    <s v="United States"/>
    <s v="Jackson"/>
    <s v="Michigan"/>
    <n v="49201"/>
    <s v="United States ,Jackson ,Michigan, 49201"/>
    <x v="2"/>
    <x v="0"/>
    <s v="Central - Furniture"/>
    <s v="Tables"/>
    <n v="1568.61"/>
    <n v="1569"/>
    <n v="1568.61"/>
    <n v="9"/>
    <n v="174.33333333333334"/>
    <n v="0"/>
    <n v="329.40809999999999"/>
    <n v="21.000000000000004"/>
    <n v="14117.49"/>
  </r>
  <r>
    <x v="1"/>
    <x v="1"/>
    <s v="United States"/>
    <s v="Jackson"/>
    <s v="Michigan"/>
    <n v="49201"/>
    <s v="United States ,Jackson ,Michigan, 49201"/>
    <x v="2"/>
    <x v="1"/>
    <s v="Central - Office Supplies"/>
    <s v="Binders"/>
    <n v="17.3"/>
    <n v="17"/>
    <n v="17.3"/>
    <n v="1"/>
    <n v="17"/>
    <n v="0"/>
    <n v="8.3040000000000003"/>
    <n v="48"/>
    <n v="17.3"/>
  </r>
  <r>
    <x v="1"/>
    <x v="1"/>
    <s v="United States"/>
    <s v="Jackson"/>
    <s v="Michigan"/>
    <n v="49201"/>
    <s v="United States ,Jackson ,Michigan, 49201"/>
    <x v="2"/>
    <x v="2"/>
    <s v="Central - Technology"/>
    <s v="Accessories"/>
    <n v="160"/>
    <n v="160"/>
    <n v="160"/>
    <n v="8"/>
    <n v="20"/>
    <n v="0"/>
    <n v="62.4"/>
    <n v="39"/>
    <n v="1280"/>
  </r>
  <r>
    <x v="2"/>
    <x v="1"/>
    <s v="United States"/>
    <s v="Suffolk"/>
    <s v="Virginia"/>
    <n v="23434"/>
    <s v="United States ,Suffolk ,Virginia, 23434"/>
    <x v="0"/>
    <x v="1"/>
    <s v="South - Office Supplies"/>
    <s v="Appliances"/>
    <n v="179.94"/>
    <n v="180"/>
    <n v="179.94"/>
    <n v="3"/>
    <n v="60"/>
    <n v="0"/>
    <n v="50.383200000000002"/>
    <n v="28.000000000000004"/>
    <n v="539.81999999999994"/>
  </r>
  <r>
    <x v="2"/>
    <x v="1"/>
    <s v="United States"/>
    <s v="Suffolk"/>
    <s v="Virginia"/>
    <n v="23434"/>
    <s v="United States ,Suffolk ,Virginia, 23434"/>
    <x v="0"/>
    <x v="0"/>
    <s v="South - Furniture"/>
    <s v="Tables"/>
    <n v="872.94"/>
    <n v="873"/>
    <n v="872.94"/>
    <n v="3"/>
    <n v="291"/>
    <n v="0"/>
    <n v="157.1292"/>
    <n v="18"/>
    <n v="2618.8200000000002"/>
  </r>
  <r>
    <x v="2"/>
    <x v="1"/>
    <s v="United States"/>
    <s v="Suffolk"/>
    <s v="Virginia"/>
    <n v="23434"/>
    <s v="United States ,Suffolk ,Virginia, 23434"/>
    <x v="0"/>
    <x v="1"/>
    <s v="South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Brentwood"/>
    <s v="California"/>
    <n v="94513"/>
    <s v="United States ,Brentwood ,California, 94513"/>
    <x v="1"/>
    <x v="1"/>
    <s v="West - Office Supplies"/>
    <s v="Labels"/>
    <n v="88.8"/>
    <n v="89"/>
    <n v="88.8"/>
    <n v="6"/>
    <n v="14.833333333333334"/>
    <n v="0"/>
    <n v="44.4"/>
    <n v="50"/>
    <n v="532.79999999999995"/>
  </r>
  <r>
    <x v="1"/>
    <x v="0"/>
    <s v="United States"/>
    <s v="Brentwood"/>
    <s v="California"/>
    <n v="94513"/>
    <s v="United States ,Brentwood ,California, 94513"/>
    <x v="1"/>
    <x v="2"/>
    <s v="West - Technology"/>
    <s v="Phones"/>
    <n v="319.96800000000002"/>
    <n v="320"/>
    <n v="255.9744"/>
    <n v="4"/>
    <n v="80"/>
    <n v="0.2"/>
    <n v="35.996400000000001"/>
    <n v="11.25"/>
    <n v="1023.8976"/>
  </r>
  <r>
    <x v="3"/>
    <x v="0"/>
    <s v="United States"/>
    <s v="Seattle"/>
    <s v="Washington"/>
    <n v="98103"/>
    <s v="United States ,Seattle ,Washington, 98103"/>
    <x v="1"/>
    <x v="0"/>
    <s v="West - Furniture"/>
    <s v="Chairs"/>
    <n v="167.88800000000001"/>
    <n v="168"/>
    <n v="134.31040000000002"/>
    <n v="7"/>
    <n v="24"/>
    <n v="0.2"/>
    <n v="14.690200000000001"/>
    <n v="8.75"/>
    <n v="940.17280000000005"/>
  </r>
  <r>
    <x v="2"/>
    <x v="2"/>
    <s v="United States"/>
    <s v="Houston"/>
    <s v="Texas"/>
    <n v="77036"/>
    <s v="United States ,Houston ,Texas, 77036"/>
    <x v="2"/>
    <x v="1"/>
    <s v="Central - Office Supplies"/>
    <s v="Paper"/>
    <n v="163.96"/>
    <n v="164"/>
    <n v="131.16800000000001"/>
    <n v="5"/>
    <n v="32.799999999999997"/>
    <n v="0.2"/>
    <n v="59.435499999999998"/>
    <n v="36.25"/>
    <n v="655.84"/>
  </r>
  <r>
    <x v="2"/>
    <x v="2"/>
    <s v="United States"/>
    <s v="Houston"/>
    <s v="Texas"/>
    <n v="77036"/>
    <s v="United States ,Houston ,Texas, 77036"/>
    <x v="2"/>
    <x v="1"/>
    <s v="Central - Office Supplies"/>
    <s v="Binders"/>
    <n v="5.2320000000000002"/>
    <n v="5"/>
    <n v="1.0464000000000002"/>
    <n v="4"/>
    <n v="1.25"/>
    <n v="0.8"/>
    <n v="-8.1096000000000004"/>
    <n v="-155"/>
    <n v="4.1856000000000009"/>
  </r>
  <r>
    <x v="1"/>
    <x v="2"/>
    <s v="United States"/>
    <s v="Lawrence"/>
    <s v="Massachusetts"/>
    <n v="1841"/>
    <s v="United States ,Lawrence ,Massachusetts, 1841"/>
    <x v="3"/>
    <x v="2"/>
    <s v="East - Technology"/>
    <s v="Copiers"/>
    <n v="1199.98"/>
    <n v="1200"/>
    <n v="1199.98"/>
    <n v="2"/>
    <n v="600"/>
    <n v="0"/>
    <n v="467.99220000000003"/>
    <n v="39"/>
    <n v="2399.96"/>
  </r>
  <r>
    <x v="1"/>
    <x v="2"/>
    <s v="United States"/>
    <s v="Lawrence"/>
    <s v="Massachusetts"/>
    <n v="1841"/>
    <s v="United States ,Lawrence ,Massachusetts, 1841"/>
    <x v="3"/>
    <x v="1"/>
    <s v="East - Office Supplies"/>
    <s v="Storage"/>
    <n v="73.849999999999994"/>
    <n v="74"/>
    <n v="73.849999999999994"/>
    <n v="1"/>
    <n v="74"/>
    <n v="0"/>
    <n v="2.2155"/>
    <n v="3.0000000000000004"/>
    <n v="73.849999999999994"/>
  </r>
  <r>
    <x v="1"/>
    <x v="2"/>
    <s v="United States"/>
    <s v="Lawrence"/>
    <s v="Massachusetts"/>
    <n v="1841"/>
    <s v="United States ,Lawrence ,Massachusetts, 1841"/>
    <x v="3"/>
    <x v="1"/>
    <s v="East - Office Supplies"/>
    <s v="Supplies"/>
    <n v="25.71"/>
    <n v="26"/>
    <n v="25.71"/>
    <n v="3"/>
    <n v="8.6666666666666661"/>
    <n v="0"/>
    <n v="6.6845999999999997"/>
    <n v="25.999999999999996"/>
    <n v="77.13"/>
  </r>
  <r>
    <x v="1"/>
    <x v="2"/>
    <s v="United States"/>
    <s v="Lawrence"/>
    <s v="Massachusetts"/>
    <n v="1841"/>
    <s v="United States ,Lawrence ,Massachusetts, 1841"/>
    <x v="3"/>
    <x v="1"/>
    <s v="East - Office Supplies"/>
    <s v="Fasteners"/>
    <n v="17.28"/>
    <n v="17"/>
    <n v="17.28"/>
    <n v="6"/>
    <n v="2.8333333333333335"/>
    <n v="0"/>
    <n v="8.1216000000000008"/>
    <n v="47"/>
    <n v="103.68"/>
  </r>
  <r>
    <x v="1"/>
    <x v="2"/>
    <s v="United States"/>
    <s v="Lawrence"/>
    <s v="Massachusetts"/>
    <n v="1841"/>
    <s v="United States ,Lawrence ,Massachusetts, 1841"/>
    <x v="3"/>
    <x v="0"/>
    <s v="East - Furniture"/>
    <s v="Tables"/>
    <n v="526.58199999999999"/>
    <n v="527"/>
    <n v="368.60739999999998"/>
    <n v="2"/>
    <n v="263.5"/>
    <n v="0.3"/>
    <n v="-52.658200000000001"/>
    <n v="-10"/>
    <n v="737.21479999999997"/>
  </r>
  <r>
    <x v="1"/>
    <x v="0"/>
    <s v="United States"/>
    <s v="Detroit"/>
    <s v="Michigan"/>
    <n v="48234"/>
    <s v="United States ,Detroit ,Michigan, 48234"/>
    <x v="2"/>
    <x v="1"/>
    <s v="Central - Office Supplies"/>
    <s v="Paper"/>
    <n v="11.56"/>
    <n v="12"/>
    <n v="11.56"/>
    <n v="2"/>
    <n v="6"/>
    <n v="0"/>
    <n v="5.6643999999999997"/>
    <n v="48.999999999999993"/>
    <n v="23.12"/>
  </r>
  <r>
    <x v="1"/>
    <x v="0"/>
    <s v="United States"/>
    <s v="Detroit"/>
    <s v="Michigan"/>
    <n v="48234"/>
    <s v="United States ,Detroit ,Michigan, 48234"/>
    <x v="2"/>
    <x v="2"/>
    <s v="Central - Technology"/>
    <s v="Phones"/>
    <n v="209.97"/>
    <n v="210"/>
    <n v="209.97"/>
    <n v="3"/>
    <n v="70"/>
    <n v="0"/>
    <n v="58.791600000000003"/>
    <n v="28.000000000000004"/>
    <n v="629.91"/>
  </r>
  <r>
    <x v="1"/>
    <x v="0"/>
    <s v="United States"/>
    <s v="Detroit"/>
    <s v="Michigan"/>
    <n v="48234"/>
    <s v="United States ,Detroit ,Michigan, 48234"/>
    <x v="2"/>
    <x v="0"/>
    <s v="Central - Furniture"/>
    <s v="Tables"/>
    <n v="447.84"/>
    <n v="448"/>
    <n v="447.84"/>
    <n v="4"/>
    <n v="112"/>
    <n v="0"/>
    <n v="98.524799999999999"/>
    <n v="22"/>
    <n v="1791.36"/>
  </r>
  <r>
    <x v="1"/>
    <x v="0"/>
    <s v="United States"/>
    <s v="Detroit"/>
    <s v="Michigan"/>
    <n v="48234"/>
    <s v="United States ,Detroit ,Michigan, 48234"/>
    <x v="2"/>
    <x v="2"/>
    <s v="Central - Technology"/>
    <s v="Accessories"/>
    <n v="479.97"/>
    <n v="480"/>
    <n v="479.97"/>
    <n v="3"/>
    <n v="160"/>
    <n v="0"/>
    <n v="163.18979999999999"/>
    <n v="34"/>
    <n v="1439.91"/>
  </r>
  <r>
    <x v="1"/>
    <x v="0"/>
    <s v="United States"/>
    <s v="Detroit"/>
    <s v="Michigan"/>
    <n v="48234"/>
    <s v="United States ,Detroit ,Michigan, 48234"/>
    <x v="2"/>
    <x v="1"/>
    <s v="Central - Office Supplies"/>
    <s v="Art"/>
    <n v="8.64"/>
    <n v="9"/>
    <n v="8.64"/>
    <n v="3"/>
    <n v="3"/>
    <n v="0"/>
    <n v="2.5055999999999998"/>
    <n v="28.999999999999996"/>
    <n v="25.92"/>
  </r>
  <r>
    <x v="1"/>
    <x v="1"/>
    <s v="United States"/>
    <s v="Orem"/>
    <s v="Utah"/>
    <n v="84057"/>
    <s v="United States ,Orem ,Utah, 84057"/>
    <x v="1"/>
    <x v="1"/>
    <s v="West - Office Supplies"/>
    <s v="Art"/>
    <n v="11.68"/>
    <n v="12"/>
    <n v="11.68"/>
    <n v="2"/>
    <n v="6"/>
    <n v="0"/>
    <n v="4.2047999999999996"/>
    <n v="36"/>
    <n v="23.36"/>
  </r>
  <r>
    <x v="1"/>
    <x v="0"/>
    <s v="United States"/>
    <s v="Philadelphia"/>
    <s v="Pennsylvania"/>
    <n v="19120"/>
    <s v="United States ,Philadelphia ,Pennsylvania, 19120"/>
    <x v="3"/>
    <x v="2"/>
    <s v="East - Technology"/>
    <s v="Accessories"/>
    <n v="40.776000000000003"/>
    <n v="41"/>
    <n v="32.620800000000003"/>
    <n v="3"/>
    <n v="13.666666666666666"/>
    <n v="0.2"/>
    <n v="0.50970000000000004"/>
    <n v="1.25"/>
    <n v="97.862400000000008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Binders"/>
    <n v="13.698"/>
    <n v="14"/>
    <n v="4.1094000000000008"/>
    <n v="3"/>
    <n v="4.666666666666667"/>
    <n v="0.7"/>
    <n v="-9.5885999999999996"/>
    <n v="-70"/>
    <n v="12.328200000000002"/>
  </r>
  <r>
    <x v="1"/>
    <x v="0"/>
    <s v="United States"/>
    <s v="Mesa"/>
    <s v="Arizona"/>
    <n v="85204"/>
    <s v="United States ,Mesa ,Arizona, 85204"/>
    <x v="1"/>
    <x v="2"/>
    <s v="West - Technology"/>
    <s v="Phones"/>
    <n v="87.8"/>
    <n v="88"/>
    <n v="70.239999999999995"/>
    <n v="5"/>
    <n v="17.600000000000001"/>
    <n v="0.2"/>
    <n v="32.924999999999997"/>
    <n v="37.5"/>
    <n v="351.2"/>
  </r>
  <r>
    <x v="0"/>
    <x v="0"/>
    <s v="United States"/>
    <s v="Fayetteville"/>
    <s v="North Carolina"/>
    <n v="28314"/>
    <s v="United States ,Fayetteville ,North Carolina, 28314"/>
    <x v="0"/>
    <x v="0"/>
    <s v="South - Furniture"/>
    <s v="Furnishings"/>
    <n v="77.951999999999998"/>
    <n v="78"/>
    <n v="62.361599999999996"/>
    <n v="3"/>
    <n v="26"/>
    <n v="0.2"/>
    <n v="15.590400000000001"/>
    <n v="20"/>
    <n v="187.08479999999997"/>
  </r>
  <r>
    <x v="0"/>
    <x v="0"/>
    <s v="United States"/>
    <s v="Fayetteville"/>
    <s v="North Carolina"/>
    <n v="28314"/>
    <s v="United States ,Fayetteville ,North Carolina, 28314"/>
    <x v="0"/>
    <x v="1"/>
    <s v="South - Office Supplies"/>
    <s v="Storage"/>
    <n v="147.184"/>
    <n v="147"/>
    <n v="117.74719999999999"/>
    <n v="2"/>
    <n v="73.5"/>
    <n v="0.2"/>
    <n v="-29.436800000000002"/>
    <n v="-20"/>
    <n v="235.49439999999998"/>
  </r>
  <r>
    <x v="0"/>
    <x v="0"/>
    <s v="United States"/>
    <s v="Fayetteville"/>
    <s v="North Carolina"/>
    <n v="28314"/>
    <s v="United States ,Fayetteville ,North Carolina, 28314"/>
    <x v="0"/>
    <x v="1"/>
    <s v="South - Office Supplies"/>
    <s v="Paper"/>
    <n v="47.951999999999998"/>
    <n v="48"/>
    <n v="38.361599999999996"/>
    <n v="3"/>
    <n v="16"/>
    <n v="0.2"/>
    <n v="16.183800000000002"/>
    <n v="33.75"/>
    <n v="115.08479999999999"/>
  </r>
  <r>
    <x v="2"/>
    <x v="0"/>
    <s v="United States"/>
    <s v="Los Angeles"/>
    <s v="California"/>
    <n v="90032"/>
    <s v="United States ,Los Angeles ,California, 90032"/>
    <x v="1"/>
    <x v="1"/>
    <s v="West - Office Supplies"/>
    <s v="Appliances"/>
    <n v="250.26"/>
    <n v="250"/>
    <n v="250.26"/>
    <n v="6"/>
    <n v="41.666666666666664"/>
    <n v="0"/>
    <n v="72.575400000000002"/>
    <n v="29.000000000000004"/>
    <n v="1501.56"/>
  </r>
  <r>
    <x v="1"/>
    <x v="0"/>
    <s v="United States"/>
    <s v="Philadelphia"/>
    <s v="Pennsylvania"/>
    <n v="19140"/>
    <s v="United States ,Philadelphia ,Pennsylvania, 19140"/>
    <x v="3"/>
    <x v="2"/>
    <s v="East - Technology"/>
    <s v="Accessories"/>
    <n v="40.776000000000003"/>
    <n v="41"/>
    <n v="32.620800000000003"/>
    <n v="3"/>
    <n v="13.666666666666666"/>
    <n v="0.2"/>
    <n v="0.50970000000000004"/>
    <n v="1.25"/>
    <n v="97.862400000000008"/>
  </r>
  <r>
    <x v="1"/>
    <x v="1"/>
    <s v="United States"/>
    <s v="Colorado Springs"/>
    <s v="Colorado"/>
    <n v="80906"/>
    <s v="United States ,Colorado Springs ,Colorado, 80906"/>
    <x v="1"/>
    <x v="1"/>
    <s v="West - Office Supplies"/>
    <s v="Paper"/>
    <n v="29.6"/>
    <n v="30"/>
    <n v="23.68"/>
    <n v="5"/>
    <n v="6"/>
    <n v="0.2"/>
    <n v="9.25"/>
    <n v="31.25"/>
    <n v="118.4"/>
  </r>
  <r>
    <x v="1"/>
    <x v="1"/>
    <s v="United States"/>
    <s v="Colorado Springs"/>
    <s v="Colorado"/>
    <n v="80906"/>
    <s v="United States ,Colorado Springs ,Colorado, 80906"/>
    <x v="1"/>
    <x v="1"/>
    <s v="West - Office Supplies"/>
    <s v="Binders"/>
    <n v="1.9379999999999999"/>
    <n v="2"/>
    <n v="0.58140000000000014"/>
    <n v="2"/>
    <n v="1"/>
    <n v="0.7"/>
    <n v="-1.3566"/>
    <n v="-70"/>
    <n v="1.1628000000000003"/>
  </r>
  <r>
    <x v="1"/>
    <x v="1"/>
    <s v="United States"/>
    <s v="Los Angeles"/>
    <s v="California"/>
    <n v="90032"/>
    <s v="United States ,Los Angeles ,California, 90032"/>
    <x v="1"/>
    <x v="2"/>
    <s v="West - Technology"/>
    <s v="Accessories"/>
    <n v="159.96"/>
    <n v="160"/>
    <n v="159.96"/>
    <n v="4"/>
    <n v="40"/>
    <n v="0"/>
    <n v="51.187199999999997"/>
    <n v="31.999999999999996"/>
    <n v="639.84"/>
  </r>
  <r>
    <x v="1"/>
    <x v="1"/>
    <s v="United States"/>
    <s v="New York City"/>
    <s v="New York"/>
    <n v="10009"/>
    <s v="United States ,New York City ,New York, 10009"/>
    <x v="3"/>
    <x v="1"/>
    <s v="East - Office Supplies"/>
    <s v="Art"/>
    <n v="59.52"/>
    <n v="60"/>
    <n v="59.52"/>
    <n v="3"/>
    <n v="20"/>
    <n v="0"/>
    <n v="15.475199999999999"/>
    <n v="25.999999999999996"/>
    <n v="178.56"/>
  </r>
  <r>
    <x v="1"/>
    <x v="1"/>
    <s v="United States"/>
    <s v="New York City"/>
    <s v="New York"/>
    <n v="10009"/>
    <s v="United States ,New York City ,New York, 10009"/>
    <x v="3"/>
    <x v="1"/>
    <s v="East - Office Supplies"/>
    <s v="Envelopes"/>
    <n v="17.48"/>
    <n v="17"/>
    <n v="17.48"/>
    <n v="2"/>
    <n v="8.5"/>
    <n v="0"/>
    <n v="8.2156000000000002"/>
    <n v="47"/>
    <n v="34.96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13.167999999999999"/>
    <n v="13"/>
    <n v="10.5344"/>
    <n v="2"/>
    <n v="6.5"/>
    <n v="0.2"/>
    <n v="4.6087999999999996"/>
    <n v="35"/>
    <n v="21.0688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Appliances"/>
    <n v="40.74"/>
    <n v="41"/>
    <n v="40.74"/>
    <n v="3"/>
    <n v="13.666666666666666"/>
    <n v="0"/>
    <n v="12.222"/>
    <n v="30"/>
    <n v="122.22"/>
  </r>
  <r>
    <x v="1"/>
    <x v="1"/>
    <s v="United States"/>
    <s v="Austin"/>
    <s v="Texas"/>
    <n v="78745"/>
    <s v="United States ,Austin ,Texas, 78745"/>
    <x v="2"/>
    <x v="0"/>
    <s v="Central - Furniture"/>
    <s v="Chairs"/>
    <n v="179.886"/>
    <n v="180"/>
    <n v="125.92019999999999"/>
    <n v="1"/>
    <n v="180"/>
    <n v="0.3"/>
    <n v="-2.5697999999999999"/>
    <n v="-1.4285714285714286"/>
    <n v="125.92019999999999"/>
  </r>
  <r>
    <x v="1"/>
    <x v="0"/>
    <s v="United States"/>
    <s v="Cleveland"/>
    <s v="Ohio"/>
    <n v="44105"/>
    <s v="United States ,Cleveland ,Ohio, 44105"/>
    <x v="3"/>
    <x v="1"/>
    <s v="East - Office Supplies"/>
    <s v="Appliances"/>
    <n v="286.25599999999997"/>
    <n v="286"/>
    <n v="229.00479999999999"/>
    <n v="1"/>
    <n v="286"/>
    <n v="0.2"/>
    <n v="17.890999999999998"/>
    <n v="6.25"/>
    <n v="229.00479999999999"/>
  </r>
  <r>
    <x v="1"/>
    <x v="0"/>
    <s v="United States"/>
    <s v="Cleveland"/>
    <s v="Ohio"/>
    <n v="44105"/>
    <s v="United States ,Cleveland ,Ohio, 44105"/>
    <x v="3"/>
    <x v="1"/>
    <s v="East - Office Supplies"/>
    <s v="Storage"/>
    <n v="24.224"/>
    <n v="24"/>
    <n v="19.379200000000001"/>
    <n v="2"/>
    <n v="12"/>
    <n v="0.2"/>
    <n v="-4.8448000000000002"/>
    <n v="-20"/>
    <n v="38.758400000000002"/>
  </r>
  <r>
    <x v="1"/>
    <x v="0"/>
    <s v="United States"/>
    <s v="Cleveland"/>
    <s v="Ohio"/>
    <n v="44105"/>
    <s v="United States ,Cleveland ,Ohio, 44105"/>
    <x v="3"/>
    <x v="1"/>
    <s v="East - Office Supplies"/>
    <s v="Storage"/>
    <n v="331.536"/>
    <n v="332"/>
    <n v="265.22879999999998"/>
    <n v="3"/>
    <n v="110.66666666666667"/>
    <n v="0.2"/>
    <n v="-82.884"/>
    <n v="-25"/>
    <n v="795.68639999999994"/>
  </r>
  <r>
    <x v="0"/>
    <x v="2"/>
    <s v="United States"/>
    <s v="New York City"/>
    <s v="New York"/>
    <n v="10009"/>
    <s v="United States ,New York City ,New York, 10009"/>
    <x v="3"/>
    <x v="1"/>
    <s v="East - Office Supplies"/>
    <s v="Art"/>
    <n v="17.52"/>
    <n v="18"/>
    <n v="17.52"/>
    <n v="3"/>
    <n v="6"/>
    <n v="0"/>
    <n v="6.3071999999999999"/>
    <n v="36"/>
    <n v="52.56"/>
  </r>
  <r>
    <x v="1"/>
    <x v="0"/>
    <s v="United States"/>
    <s v="El Paso"/>
    <s v="Texas"/>
    <n v="79907"/>
    <s v="United States ,El Paso ,Texas, 79907"/>
    <x v="2"/>
    <x v="1"/>
    <s v="Central - Office Supplies"/>
    <s v="Art"/>
    <n v="17.856000000000002"/>
    <n v="18"/>
    <n v="14.284800000000001"/>
    <n v="4"/>
    <n v="4.5"/>
    <n v="0.2"/>
    <n v="4.2408000000000001"/>
    <n v="23.75"/>
    <n v="57.139200000000002"/>
  </r>
  <r>
    <x v="1"/>
    <x v="2"/>
    <s v="United States"/>
    <s v="Tallahassee"/>
    <s v="Florida"/>
    <n v="32303"/>
    <s v="United States ,Tallahassee ,Florida, 32303"/>
    <x v="0"/>
    <x v="2"/>
    <s v="South - Technology"/>
    <s v="Accessories"/>
    <n v="431.976"/>
    <n v="432"/>
    <n v="345.58080000000001"/>
    <n v="3"/>
    <n v="144"/>
    <n v="0.2"/>
    <n v="-75.595799999999997"/>
    <n v="-17.5"/>
    <n v="1036.7424000000001"/>
  </r>
  <r>
    <x v="1"/>
    <x v="2"/>
    <s v="United States"/>
    <s v="Seattle"/>
    <s v="Washington"/>
    <n v="98103"/>
    <s v="United States ,Seattle ,Washington, 98103"/>
    <x v="1"/>
    <x v="0"/>
    <s v="West - Furniture"/>
    <s v="Chairs"/>
    <n v="291.13600000000002"/>
    <n v="291"/>
    <n v="232.90880000000001"/>
    <n v="4"/>
    <n v="72.75"/>
    <n v="0.2"/>
    <n v="-25.474399999999999"/>
    <n v="-8.75"/>
    <n v="931.63520000000005"/>
  </r>
  <r>
    <x v="2"/>
    <x v="2"/>
    <s v="United States"/>
    <s v="Dallas"/>
    <s v="Texas"/>
    <n v="75220"/>
    <s v="United States ,Dallas ,Texas, 75220"/>
    <x v="2"/>
    <x v="1"/>
    <s v="Central - Office Supplies"/>
    <s v="Envelopes"/>
    <n v="114.848"/>
    <n v="115"/>
    <n v="91.878399999999999"/>
    <n v="4"/>
    <n v="28.75"/>
    <n v="0.2"/>
    <n v="35.89"/>
    <n v="31.25"/>
    <n v="367.5136"/>
  </r>
  <r>
    <x v="1"/>
    <x v="0"/>
    <s v="United States"/>
    <s v="Houston"/>
    <s v="Texas"/>
    <n v="77070"/>
    <s v="United States ,Houston ,Texas, 77070"/>
    <x v="2"/>
    <x v="1"/>
    <s v="Central - Office Supplies"/>
    <s v="Paper"/>
    <n v="10.688000000000001"/>
    <n v="11"/>
    <n v="8.5503999999999998"/>
    <n v="2"/>
    <n v="5.5"/>
    <n v="0.2"/>
    <n v="3.7408000000000001"/>
    <n v="35"/>
    <n v="17.1008"/>
  </r>
  <r>
    <x v="0"/>
    <x v="0"/>
    <s v="United States"/>
    <s v="Springfield"/>
    <s v="Ohio"/>
    <n v="45503"/>
    <s v="United States ,Springfield ,Ohio, 45503"/>
    <x v="3"/>
    <x v="1"/>
    <s v="East - Office Supplies"/>
    <s v="Paper"/>
    <n v="15.231999999999999"/>
    <n v="15"/>
    <n v="12.185599999999999"/>
    <n v="4"/>
    <n v="3.75"/>
    <n v="0.2"/>
    <n v="5.5216000000000003"/>
    <n v="36.250000000000007"/>
    <n v="48.742399999999996"/>
  </r>
  <r>
    <x v="1"/>
    <x v="0"/>
    <s v="United States"/>
    <s v="Seattle"/>
    <s v="Washington"/>
    <n v="98103"/>
    <s v="United States ,Seattle ,Washington, 98103"/>
    <x v="1"/>
    <x v="1"/>
    <s v="West - Office Supplies"/>
    <s v="Art"/>
    <n v="12.42"/>
    <n v="12"/>
    <n v="12.42"/>
    <n v="3"/>
    <n v="4"/>
    <n v="0"/>
    <n v="5.2164000000000001"/>
    <n v="42.000000000000007"/>
    <n v="37.26"/>
  </r>
  <r>
    <x v="1"/>
    <x v="0"/>
    <s v="United States"/>
    <s v="New York City"/>
    <s v="New York"/>
    <n v="10024"/>
    <s v="United States ,New York City ,New York, 10024"/>
    <x v="3"/>
    <x v="1"/>
    <s v="East - Office Supplies"/>
    <s v="Binders"/>
    <n v="70.367999999999995"/>
    <n v="70"/>
    <n v="56.294399999999996"/>
    <n v="4"/>
    <n v="17.5"/>
    <n v="0.2"/>
    <n v="26.388000000000002"/>
    <n v="37.500000000000007"/>
    <n v="225.17759999999998"/>
  </r>
  <r>
    <x v="2"/>
    <x v="0"/>
    <s v="United States"/>
    <s v="Charlotte"/>
    <s v="North Carolina"/>
    <n v="28205"/>
    <s v="United States ,Charlotte ,North Carolina, 28205"/>
    <x v="0"/>
    <x v="1"/>
    <s v="South - Office Supplies"/>
    <s v="Art"/>
    <n v="12.672000000000001"/>
    <n v="13"/>
    <n v="10.137600000000001"/>
    <n v="9"/>
    <n v="1.4444444444444444"/>
    <n v="0.2"/>
    <n v="1.4256"/>
    <n v="11.249999999999998"/>
    <n v="91.238400000000013"/>
  </r>
  <r>
    <x v="1"/>
    <x v="0"/>
    <s v="United States"/>
    <s v="Baltimore"/>
    <s v="Maryland"/>
    <n v="21215"/>
    <s v="United States ,Baltimore ,Maryland, 21215"/>
    <x v="3"/>
    <x v="2"/>
    <s v="East - Technology"/>
    <s v="Phones"/>
    <n v="89.95"/>
    <n v="90"/>
    <n v="89.95"/>
    <n v="5"/>
    <n v="18"/>
    <n v="0"/>
    <n v="43.176000000000002"/>
    <n v="48"/>
    <n v="449.75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Paper"/>
    <n v="6.58"/>
    <n v="7"/>
    <n v="6.58"/>
    <n v="2"/>
    <n v="3.5"/>
    <n v="0"/>
    <n v="3.0268000000000002"/>
    <n v="46"/>
    <n v="13.16"/>
  </r>
  <r>
    <x v="1"/>
    <x v="2"/>
    <s v="United States"/>
    <s v="San Francisco"/>
    <s v="California"/>
    <n v="94110"/>
    <s v="United States ,San Francisco ,California, 94110"/>
    <x v="1"/>
    <x v="2"/>
    <s v="West - Technology"/>
    <s v="Accessories"/>
    <n v="94.99"/>
    <n v="95"/>
    <n v="94.99"/>
    <n v="1"/>
    <n v="95"/>
    <n v="0"/>
    <n v="28.497"/>
    <n v="30"/>
    <n v="94.99"/>
  </r>
  <r>
    <x v="0"/>
    <x v="0"/>
    <s v="United States"/>
    <s v="Tucson"/>
    <s v="Arizona"/>
    <n v="85705"/>
    <s v="United States ,Tucson ,Arizona, 85705"/>
    <x v="1"/>
    <x v="2"/>
    <s v="West - Technology"/>
    <s v="Phones"/>
    <n v="35.119999999999997"/>
    <n v="35"/>
    <n v="28.095999999999997"/>
    <n v="2"/>
    <n v="17.5"/>
    <n v="0.2"/>
    <n v="13.17"/>
    <n v="37.5"/>
    <n v="56.191999999999993"/>
  </r>
  <r>
    <x v="1"/>
    <x v="0"/>
    <s v="United States"/>
    <s v="Los Angeles"/>
    <s v="California"/>
    <n v="90036"/>
    <s v="United States ,Los Angeles ,California, 90036"/>
    <x v="1"/>
    <x v="1"/>
    <s v="West - Office Supplies"/>
    <s v="Paper"/>
    <n v="25.92"/>
    <n v="26"/>
    <n v="25.92"/>
    <n v="4"/>
    <n v="6.5"/>
    <n v="0"/>
    <n v="12.441599999999999"/>
    <n v="47.999999999999993"/>
    <n v="103.68"/>
  </r>
  <r>
    <x v="1"/>
    <x v="1"/>
    <s v="United States"/>
    <s v="Waterbury"/>
    <s v="Connecticut"/>
    <n v="6708"/>
    <s v="United States ,Waterbury ,Connecticut, 6708"/>
    <x v="3"/>
    <x v="1"/>
    <s v="East - Office Supplies"/>
    <s v="Binders"/>
    <n v="7.96"/>
    <n v="8"/>
    <n v="7.96"/>
    <n v="2"/>
    <n v="4"/>
    <n v="0"/>
    <n v="3.7412000000000001"/>
    <n v="47"/>
    <n v="15.92"/>
  </r>
  <r>
    <x v="1"/>
    <x v="1"/>
    <s v="United States"/>
    <s v="Waterbury"/>
    <s v="Connecticut"/>
    <n v="6708"/>
    <s v="United States ,Waterbury ,Connecticut, 6708"/>
    <x v="3"/>
    <x v="2"/>
    <s v="East - Technology"/>
    <s v="Phones"/>
    <n v="566.97"/>
    <n v="567"/>
    <n v="566.97"/>
    <n v="3"/>
    <n v="189"/>
    <n v="0"/>
    <n v="153.08189999999999"/>
    <n v="26.999999999999996"/>
    <n v="1700.91"/>
  </r>
  <r>
    <x v="1"/>
    <x v="1"/>
    <s v="United States"/>
    <s v="Waterbury"/>
    <s v="Connecticut"/>
    <n v="6708"/>
    <s v="United States ,Waterbury ,Connecticut, 6708"/>
    <x v="3"/>
    <x v="1"/>
    <s v="East - Office Supplies"/>
    <s v="Art"/>
    <n v="9.84"/>
    <n v="10"/>
    <n v="9.84"/>
    <n v="3"/>
    <n v="3.3333333333333335"/>
    <n v="0"/>
    <n v="2.8536000000000001"/>
    <n v="29.000000000000004"/>
    <n v="29.52"/>
  </r>
  <r>
    <x v="1"/>
    <x v="2"/>
    <s v="United States"/>
    <s v="Chicago"/>
    <s v="Illinois"/>
    <n v="60610"/>
    <s v="United States ,Chicago ,Illinois, 60610"/>
    <x v="2"/>
    <x v="2"/>
    <s v="Central - Technology"/>
    <s v="Accessories"/>
    <n v="25.488"/>
    <n v="25"/>
    <n v="20.3904"/>
    <n v="2"/>
    <n v="12.5"/>
    <n v="0.2"/>
    <n v="4.7789999999999999"/>
    <n v="18.75"/>
    <n v="40.780799999999999"/>
  </r>
  <r>
    <x v="0"/>
    <x v="2"/>
    <s v="United States"/>
    <s v="Long Beach"/>
    <s v="New York"/>
    <n v="11561"/>
    <s v="United States ,Long Beach ,New York, 11561"/>
    <x v="3"/>
    <x v="1"/>
    <s v="East - Office Supplies"/>
    <s v="Fasteners"/>
    <n v="7.56"/>
    <n v="8"/>
    <n v="7.56"/>
    <n v="6"/>
    <n v="1.3333333333333333"/>
    <n v="0"/>
    <n v="0.3024"/>
    <n v="4"/>
    <n v="45.36"/>
  </r>
  <r>
    <x v="1"/>
    <x v="0"/>
    <s v="United States"/>
    <s v="Arlington"/>
    <s v="Virginia"/>
    <n v="22204"/>
    <s v="United States ,Arlington ,Virginia, 22204"/>
    <x v="0"/>
    <x v="0"/>
    <s v="South - Furniture"/>
    <s v="Furnishings"/>
    <n v="60.84"/>
    <n v="61"/>
    <n v="60.84"/>
    <n v="3"/>
    <n v="20.333333333333332"/>
    <n v="0"/>
    <n v="19.468800000000002"/>
    <n v="32"/>
    <n v="182.52"/>
  </r>
  <r>
    <x v="1"/>
    <x v="0"/>
    <s v="United States"/>
    <s v="Arlington"/>
    <s v="Virginia"/>
    <n v="22204"/>
    <s v="United States ,Arlington ,Virginia, 22204"/>
    <x v="0"/>
    <x v="1"/>
    <s v="South - Office Supplies"/>
    <s v="Storage"/>
    <n v="450.04"/>
    <n v="450"/>
    <n v="450.04"/>
    <n v="2"/>
    <n v="225"/>
    <n v="0"/>
    <n v="58.505200000000002"/>
    <n v="13"/>
    <n v="900.08"/>
  </r>
  <r>
    <x v="1"/>
    <x v="0"/>
    <s v="United States"/>
    <s v="Arlington"/>
    <s v="Virginia"/>
    <n v="22204"/>
    <s v="United States ,Arlington ,Virginia, 22204"/>
    <x v="0"/>
    <x v="1"/>
    <s v="South - Office Supplies"/>
    <s v="Binders"/>
    <n v="34.6"/>
    <n v="35"/>
    <n v="34.6"/>
    <n v="2"/>
    <n v="17.5"/>
    <n v="0"/>
    <n v="16.608000000000001"/>
    <n v="48"/>
    <n v="69.2"/>
  </r>
  <r>
    <x v="1"/>
    <x v="0"/>
    <s v="United States"/>
    <s v="Arlington"/>
    <s v="Virginia"/>
    <n v="22204"/>
    <s v="United States ,Arlington ,Virginia, 22204"/>
    <x v="0"/>
    <x v="2"/>
    <s v="South - Technology"/>
    <s v="Phones"/>
    <n v="467.97"/>
    <n v="468"/>
    <n v="467.97"/>
    <n v="3"/>
    <n v="156"/>
    <n v="0"/>
    <n v="140.39099999999999"/>
    <n v="30"/>
    <n v="1403.91"/>
  </r>
  <r>
    <x v="1"/>
    <x v="0"/>
    <s v="United States"/>
    <s v="Arlington"/>
    <s v="Virginia"/>
    <n v="22204"/>
    <s v="United States ,Arlington ,Virginia, 22204"/>
    <x v="0"/>
    <x v="1"/>
    <s v="South - Office Supplies"/>
    <s v="Binders"/>
    <n v="33.020000000000003"/>
    <n v="33"/>
    <n v="33.020000000000003"/>
    <n v="2"/>
    <n v="16.5"/>
    <n v="0"/>
    <n v="15.849600000000001"/>
    <n v="48"/>
    <n v="66.040000000000006"/>
  </r>
  <r>
    <x v="2"/>
    <x v="1"/>
    <s v="United States"/>
    <s v="Jacksonville"/>
    <s v="North Carolina"/>
    <n v="28540"/>
    <s v="United States ,Jacksonville ,North Carolina, 28540"/>
    <x v="0"/>
    <x v="0"/>
    <s v="South - Furniture"/>
    <s v="Furnishings"/>
    <n v="17.088000000000001"/>
    <n v="17"/>
    <n v="13.670400000000001"/>
    <n v="2"/>
    <n v="8.5"/>
    <n v="0.2"/>
    <n v="1.0680000000000001"/>
    <n v="6.25"/>
    <n v="27.340800000000002"/>
  </r>
  <r>
    <x v="0"/>
    <x v="1"/>
    <s v="United States"/>
    <s v="Columbus"/>
    <s v="Ohio"/>
    <n v="43229"/>
    <s v="United States ,Columbus ,Ohio, 43229"/>
    <x v="3"/>
    <x v="1"/>
    <s v="East - Office Supplies"/>
    <s v="Art"/>
    <n v="3.008"/>
    <n v="3"/>
    <n v="2.4064000000000001"/>
    <n v="2"/>
    <n v="1.5"/>
    <n v="0.2"/>
    <n v="0.33839999999999998"/>
    <n v="11.249999999999998"/>
    <n v="4.8128000000000002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Paper"/>
    <n v="268.24"/>
    <n v="268"/>
    <n v="214.59200000000001"/>
    <n v="7"/>
    <n v="38.285714285714285"/>
    <n v="0.2"/>
    <n v="93.884"/>
    <n v="35"/>
    <n v="1502.144"/>
  </r>
  <r>
    <x v="1"/>
    <x v="0"/>
    <s v="United States"/>
    <s v="Charlotte"/>
    <s v="North Carolina"/>
    <n v="28205"/>
    <s v="United States ,Charlotte ,North Carolina, 28205"/>
    <x v="0"/>
    <x v="2"/>
    <s v="South - Technology"/>
    <s v="Accessories"/>
    <n v="431.16"/>
    <n v="431"/>
    <n v="344.928"/>
    <n v="5"/>
    <n v="86.2"/>
    <n v="0.2"/>
    <n v="107.79"/>
    <n v="25"/>
    <n v="1724.6399999999999"/>
  </r>
  <r>
    <x v="0"/>
    <x v="1"/>
    <s v="United States"/>
    <s v="Buffalo"/>
    <s v="New York"/>
    <n v="14215"/>
    <s v="United States ,Buffalo ,New York, 14215"/>
    <x v="3"/>
    <x v="2"/>
    <s v="East - Technology"/>
    <s v="Phones"/>
    <n v="43.6"/>
    <n v="44"/>
    <n v="43.6"/>
    <n v="4"/>
    <n v="11"/>
    <n v="0"/>
    <n v="12.208"/>
    <n v="27.999999999999996"/>
    <n v="174.4"/>
  </r>
  <r>
    <x v="0"/>
    <x v="1"/>
    <s v="United States"/>
    <s v="Buffalo"/>
    <s v="New York"/>
    <n v="14215"/>
    <s v="United States ,Buffalo ,New York, 14215"/>
    <x v="3"/>
    <x v="0"/>
    <s v="East - Furniture"/>
    <s v="Furnishings"/>
    <n v="154.94999999999999"/>
    <n v="155"/>
    <n v="154.94999999999999"/>
    <n v="3"/>
    <n v="51.666666666666664"/>
    <n v="0"/>
    <n v="30.99"/>
    <n v="20"/>
    <n v="464.84999999999997"/>
  </r>
  <r>
    <x v="1"/>
    <x v="0"/>
    <s v="United States"/>
    <s v="Memphis"/>
    <s v="Tennessee"/>
    <n v="38109"/>
    <s v="United States ,Memphis ,Tennessee, 38109"/>
    <x v="0"/>
    <x v="1"/>
    <s v="South - Office Supplies"/>
    <s v="Paper"/>
    <n v="42.207999999999998"/>
    <n v="42"/>
    <n v="33.766399999999997"/>
    <n v="2"/>
    <n v="21"/>
    <n v="0.2"/>
    <n v="13.717599999999999"/>
    <n v="32.5"/>
    <n v="67.532799999999995"/>
  </r>
  <r>
    <x v="2"/>
    <x v="0"/>
    <s v="United States"/>
    <s v="Plano"/>
    <s v="Texas"/>
    <n v="75023"/>
    <s v="United States ,Plano ,Texas, 75023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2"/>
    <x v="2"/>
    <s v="United States"/>
    <s v="Salem"/>
    <s v="Oregon"/>
    <n v="97301"/>
    <s v="United States ,Salem ,Oregon, 97301"/>
    <x v="1"/>
    <x v="1"/>
    <s v="West - Office Supplies"/>
    <s v="Art"/>
    <n v="2.2240000000000002"/>
    <n v="2"/>
    <n v="1.7792000000000001"/>
    <n v="1"/>
    <n v="2"/>
    <n v="0.2"/>
    <n v="0.55600000000000005"/>
    <n v="25"/>
    <n v="1.7792000000000001"/>
  </r>
  <r>
    <x v="1"/>
    <x v="0"/>
    <s v="United States"/>
    <s v="Columbus"/>
    <s v="Georgia"/>
    <n v="31907"/>
    <s v="United States ,Columbus ,Georgia, 31907"/>
    <x v="0"/>
    <x v="1"/>
    <s v="South - Office Supplies"/>
    <s v="Envelopes"/>
    <n v="74.52"/>
    <n v="75"/>
    <n v="74.52"/>
    <n v="9"/>
    <n v="8.3333333333333339"/>
    <n v="0"/>
    <n v="35.0244"/>
    <n v="47"/>
    <n v="670.68"/>
  </r>
  <r>
    <x v="3"/>
    <x v="1"/>
    <s v="United States"/>
    <s v="Columbia"/>
    <s v="Maryland"/>
    <n v="21044"/>
    <s v="United States ,Columbia ,Maryland, 21044"/>
    <x v="3"/>
    <x v="1"/>
    <s v="East - Office Supplies"/>
    <s v="Art"/>
    <n v="17.52"/>
    <n v="18"/>
    <n v="17.52"/>
    <n v="3"/>
    <n v="6"/>
    <n v="0"/>
    <n v="5.2560000000000002"/>
    <n v="30.000000000000004"/>
    <n v="52.56"/>
  </r>
  <r>
    <x v="3"/>
    <x v="1"/>
    <s v="United States"/>
    <s v="Columbia"/>
    <s v="Maryland"/>
    <n v="21044"/>
    <s v="United States ,Columbia ,Maryland, 21044"/>
    <x v="3"/>
    <x v="0"/>
    <s v="East - Furniture"/>
    <s v="Chairs"/>
    <n v="1779.9"/>
    <n v="1780"/>
    <n v="1779.9"/>
    <n v="5"/>
    <n v="356"/>
    <n v="0"/>
    <n v="373.779"/>
    <n v="21"/>
    <n v="8899.5"/>
  </r>
  <r>
    <x v="3"/>
    <x v="1"/>
    <s v="United States"/>
    <s v="Columbia"/>
    <s v="Maryland"/>
    <n v="21044"/>
    <s v="United States ,Columbia ,Maryland, 21044"/>
    <x v="3"/>
    <x v="1"/>
    <s v="East - Office Supplies"/>
    <s v="Art"/>
    <n v="219.9"/>
    <n v="220"/>
    <n v="219.9"/>
    <n v="5"/>
    <n v="44"/>
    <n v="0"/>
    <n v="59.372999999999998"/>
    <n v="26.999999999999996"/>
    <n v="1099.5"/>
  </r>
  <r>
    <x v="2"/>
    <x v="0"/>
    <s v="United States"/>
    <s v="Portland"/>
    <s v="Oregon"/>
    <n v="97206"/>
    <s v="United States ,Portland ,Oregon, 97206"/>
    <x v="1"/>
    <x v="1"/>
    <s v="West - Office Supplies"/>
    <s v="Art"/>
    <n v="7.1520000000000001"/>
    <n v="7"/>
    <n v="5.7216000000000005"/>
    <n v="3"/>
    <n v="2.3333333333333335"/>
    <n v="0.2"/>
    <n v="0.71519999999999995"/>
    <n v="10"/>
    <n v="17.1648"/>
  </r>
  <r>
    <x v="1"/>
    <x v="0"/>
    <s v="United States"/>
    <s v="Tallahassee"/>
    <s v="Florida"/>
    <n v="32303"/>
    <s v="United States ,Tallahassee ,Florida, 32303"/>
    <x v="0"/>
    <x v="1"/>
    <s v="South - Office Supplies"/>
    <s v="Paper"/>
    <n v="26.72"/>
    <n v="27"/>
    <n v="21.375999999999998"/>
    <n v="5"/>
    <n v="5.4"/>
    <n v="0.2"/>
    <n v="9.3520000000000003"/>
    <n v="35"/>
    <n v="106.88"/>
  </r>
  <r>
    <x v="3"/>
    <x v="1"/>
    <s v="United States"/>
    <s v="Riverside"/>
    <s v="California"/>
    <n v="92503"/>
    <s v="United States ,Riverside ,California, 92503"/>
    <x v="1"/>
    <x v="2"/>
    <s v="West - Technology"/>
    <s v="Phones"/>
    <n v="1039.7280000000001"/>
    <n v="1040"/>
    <n v="831.78240000000005"/>
    <n v="2"/>
    <n v="520"/>
    <n v="0.2"/>
    <n v="90.976200000000006"/>
    <n v="8.75"/>
    <n v="1663.5648000000001"/>
  </r>
  <r>
    <x v="3"/>
    <x v="1"/>
    <s v="United States"/>
    <s v="Riverside"/>
    <s v="California"/>
    <n v="92503"/>
    <s v="United States ,Riverside ,California, 92503"/>
    <x v="1"/>
    <x v="1"/>
    <s v="West - Office Supplies"/>
    <s v="Appliances"/>
    <n v="45.96"/>
    <n v="46"/>
    <n v="45.96"/>
    <n v="2"/>
    <n v="23"/>
    <n v="0"/>
    <n v="13.788"/>
    <n v="30"/>
    <n v="91.92"/>
  </r>
  <r>
    <x v="1"/>
    <x v="0"/>
    <s v="United States"/>
    <s v="Lancaster"/>
    <s v="Ohio"/>
    <n v="43130"/>
    <s v="United States ,Lancaster ,Ohio, 43130"/>
    <x v="3"/>
    <x v="1"/>
    <s v="East - Office Supplies"/>
    <s v="Binders"/>
    <n v="456.58800000000002"/>
    <n v="457"/>
    <n v="136.97640000000001"/>
    <n v="2"/>
    <n v="228.5"/>
    <n v="0.7"/>
    <n v="-304.392"/>
    <n v="-66.666666666666657"/>
    <n v="273.95280000000002"/>
  </r>
  <r>
    <x v="1"/>
    <x v="0"/>
    <s v="United States"/>
    <s v="Lancaster"/>
    <s v="Ohio"/>
    <n v="43130"/>
    <s v="United States ,Lancaster ,Ohio, 43130"/>
    <x v="3"/>
    <x v="2"/>
    <s v="East - Technology"/>
    <s v="Machines"/>
    <n v="4499.9849999999997"/>
    <n v="4500"/>
    <n v="1349.9955"/>
    <n v="5"/>
    <n v="900"/>
    <n v="0.7"/>
    <n v="-6599.9780000000001"/>
    <n v="-146.66666666666669"/>
    <n v="6749.9775"/>
  </r>
  <r>
    <x v="1"/>
    <x v="0"/>
    <s v="United States"/>
    <s v="Lancaster"/>
    <s v="Ohio"/>
    <n v="43130"/>
    <s v="United States ,Lancaster ,Ohio, 43130"/>
    <x v="3"/>
    <x v="2"/>
    <s v="East - Technology"/>
    <s v="Accessories"/>
    <n v="59.975999999999999"/>
    <n v="60"/>
    <n v="47.980800000000002"/>
    <n v="3"/>
    <n v="20"/>
    <n v="0.2"/>
    <n v="11.995200000000001"/>
    <n v="20"/>
    <n v="143.94240000000002"/>
  </r>
  <r>
    <x v="2"/>
    <x v="0"/>
    <s v="United States"/>
    <s v="San Francisco"/>
    <s v="California"/>
    <n v="94109"/>
    <s v="United States ,San Francisco ,California, 94109"/>
    <x v="1"/>
    <x v="1"/>
    <s v="West - Office Supplies"/>
    <s v="Envelopes"/>
    <n v="6.12"/>
    <n v="6"/>
    <n v="6.12"/>
    <n v="3"/>
    <n v="2"/>
    <n v="0"/>
    <n v="2.8763999999999998"/>
    <n v="47"/>
    <n v="18.36"/>
  </r>
  <r>
    <x v="1"/>
    <x v="2"/>
    <s v="United States"/>
    <s v="Moreno Valley"/>
    <s v="California"/>
    <n v="92553"/>
    <s v="United States ,Moreno Valley ,California, 92553"/>
    <x v="1"/>
    <x v="1"/>
    <s v="West - Office Supplies"/>
    <s v="Appliances"/>
    <n v="10.98"/>
    <n v="11"/>
    <n v="10.98"/>
    <n v="1"/>
    <n v="11"/>
    <n v="0"/>
    <n v="2.9645999999999999"/>
    <n v="26.999999999999996"/>
    <n v="10.98"/>
  </r>
  <r>
    <x v="1"/>
    <x v="2"/>
    <s v="United States"/>
    <s v="Moreno Valley"/>
    <s v="California"/>
    <n v="92553"/>
    <s v="United States ,Moreno Valley ,California, 92553"/>
    <x v="1"/>
    <x v="1"/>
    <s v="West - Office Supplies"/>
    <s v="Fasteners"/>
    <n v="7.86"/>
    <n v="8"/>
    <n v="7.86"/>
    <n v="3"/>
    <n v="2.6666666666666665"/>
    <n v="0"/>
    <n v="3.6156000000000001"/>
    <n v="46"/>
    <n v="23.580000000000002"/>
  </r>
  <r>
    <x v="1"/>
    <x v="2"/>
    <s v="United States"/>
    <s v="Moreno Valley"/>
    <s v="California"/>
    <n v="92553"/>
    <s v="United States ,Moreno Valley ,California, 92553"/>
    <x v="1"/>
    <x v="1"/>
    <s v="West - Office Supplies"/>
    <s v="Storage"/>
    <n v="51.45"/>
    <n v="51"/>
    <n v="51.45"/>
    <n v="3"/>
    <n v="17"/>
    <n v="0"/>
    <n v="13.891500000000001"/>
    <n v="27"/>
    <n v="154.35000000000002"/>
  </r>
  <r>
    <x v="1"/>
    <x v="2"/>
    <s v="United States"/>
    <s v="Moreno Valley"/>
    <s v="California"/>
    <n v="92553"/>
    <s v="United States ,Moreno Valley ,California, 92553"/>
    <x v="1"/>
    <x v="1"/>
    <s v="West - Office Supplies"/>
    <s v="Binders"/>
    <n v="37.055999999999997"/>
    <n v="37"/>
    <n v="29.644799999999996"/>
    <n v="3"/>
    <n v="12.333333333333334"/>
    <n v="0.2"/>
    <n v="13.896000000000001"/>
    <n v="37.500000000000007"/>
    <n v="88.934399999999982"/>
  </r>
  <r>
    <x v="1"/>
    <x v="0"/>
    <s v="United States"/>
    <s v="Chesapeake"/>
    <s v="Virginia"/>
    <n v="23320"/>
    <s v="United States ,Chesapeake ,Virginia, 23320"/>
    <x v="0"/>
    <x v="1"/>
    <s v="South - Office Supplies"/>
    <s v="Appliances"/>
    <n v="203.92"/>
    <n v="204"/>
    <n v="203.92"/>
    <n v="4"/>
    <n v="51"/>
    <n v="0"/>
    <n v="55.058399999999999"/>
    <n v="27"/>
    <n v="815.68"/>
  </r>
  <r>
    <x v="1"/>
    <x v="0"/>
    <s v="United States"/>
    <s v="Chesapeake"/>
    <s v="Virginia"/>
    <n v="23320"/>
    <s v="United States ,Chesapeake ,Virginia, 23320"/>
    <x v="0"/>
    <x v="2"/>
    <s v="South - Technology"/>
    <s v="Phones"/>
    <n v="29.56"/>
    <n v="30"/>
    <n v="29.56"/>
    <n v="4"/>
    <n v="7.5"/>
    <n v="0"/>
    <n v="7.9812000000000003"/>
    <n v="27"/>
    <n v="118.24"/>
  </r>
  <r>
    <x v="1"/>
    <x v="0"/>
    <s v="United States"/>
    <s v="Chicago"/>
    <s v="Illinois"/>
    <n v="60623"/>
    <s v="United States ,Chicago ,Illinois, 60623"/>
    <x v="2"/>
    <x v="1"/>
    <s v="Central - Office Supplies"/>
    <s v="Binders"/>
    <n v="8.5679999999999996"/>
    <n v="9"/>
    <n v="1.7135999999999996"/>
    <n v="3"/>
    <n v="3"/>
    <n v="0.8"/>
    <n v="-14.5656"/>
    <n v="-170"/>
    <n v="5.1407999999999987"/>
  </r>
  <r>
    <x v="0"/>
    <x v="1"/>
    <s v="United States"/>
    <s v="Charlotte"/>
    <s v="North Carolina"/>
    <n v="28205"/>
    <s v="United States ,Charlotte ,North Carolina, 28205"/>
    <x v="0"/>
    <x v="1"/>
    <s v="South - Office Supplies"/>
    <s v="Storage"/>
    <n v="45.247999999999998"/>
    <n v="45"/>
    <n v="36.198399999999999"/>
    <n v="2"/>
    <n v="22.5"/>
    <n v="0.2"/>
    <n v="3.9592000000000001"/>
    <n v="8.75"/>
    <n v="72.396799999999999"/>
  </r>
  <r>
    <x v="0"/>
    <x v="1"/>
    <s v="United States"/>
    <s v="Charlotte"/>
    <s v="North Carolina"/>
    <n v="28205"/>
    <s v="United States ,Charlotte ,North Carolina, 28205"/>
    <x v="0"/>
    <x v="0"/>
    <s v="South - Furniture"/>
    <s v="Tables"/>
    <n v="876.3"/>
    <n v="876"/>
    <n v="525.78"/>
    <n v="10"/>
    <n v="87.6"/>
    <n v="0.4"/>
    <n v="-292.10000000000002"/>
    <n v="-33.333333333333336"/>
    <n v="5257.7999999999993"/>
  </r>
  <r>
    <x v="0"/>
    <x v="1"/>
    <s v="United States"/>
    <s v="Charlotte"/>
    <s v="North Carolina"/>
    <n v="28205"/>
    <s v="United States ,Charlotte ,North Carolina, 28205"/>
    <x v="0"/>
    <x v="1"/>
    <s v="South - Office Supplies"/>
    <s v="Supplies"/>
    <n v="185.376"/>
    <n v="185"/>
    <n v="148.30080000000001"/>
    <n v="2"/>
    <n v="92.5"/>
    <n v="0.2"/>
    <n v="-34.758000000000003"/>
    <n v="-18.75"/>
    <n v="296.60160000000002"/>
  </r>
  <r>
    <x v="1"/>
    <x v="0"/>
    <s v="United States"/>
    <s v="New York City"/>
    <s v="New York"/>
    <n v="10009"/>
    <s v="United States ,New York City ,New York, 10009"/>
    <x v="3"/>
    <x v="1"/>
    <s v="East - Office Supplies"/>
    <s v="Labels"/>
    <n v="25.06"/>
    <n v="25"/>
    <n v="25.06"/>
    <n v="2"/>
    <n v="12.5"/>
    <n v="0"/>
    <n v="11.7782"/>
    <n v="47"/>
    <n v="50.12"/>
  </r>
  <r>
    <x v="2"/>
    <x v="0"/>
    <s v="United States"/>
    <s v="Chicago"/>
    <s v="Illinois"/>
    <n v="60653"/>
    <s v="United States ,Chicago ,Illinois, 60653"/>
    <x v="2"/>
    <x v="1"/>
    <s v="Central - Office Supplies"/>
    <s v="Binders"/>
    <n v="2.89"/>
    <n v="3"/>
    <n v="0.57799999999999985"/>
    <n v="1"/>
    <n v="3"/>
    <n v="0.8"/>
    <n v="-4.7685000000000004"/>
    <n v="-165"/>
    <n v="0.57799999999999985"/>
  </r>
  <r>
    <x v="2"/>
    <x v="0"/>
    <s v="United States"/>
    <s v="Chicago"/>
    <s v="Illinois"/>
    <n v="60653"/>
    <s v="United States ,Chicago ,Illinois, 60653"/>
    <x v="2"/>
    <x v="1"/>
    <s v="Central - Office Supplies"/>
    <s v="Fasteners"/>
    <n v="7.8959999999999999"/>
    <n v="8"/>
    <n v="6.3167999999999997"/>
    <n v="3"/>
    <n v="2.6666666666666665"/>
    <n v="0.2"/>
    <n v="2.4674999999999998"/>
    <n v="31.25"/>
    <n v="18.950399999999998"/>
  </r>
  <r>
    <x v="2"/>
    <x v="0"/>
    <s v="United States"/>
    <s v="Chicago"/>
    <s v="Illinois"/>
    <n v="60653"/>
    <s v="United States ,Chicago ,Illinois, 60653"/>
    <x v="2"/>
    <x v="0"/>
    <s v="Central - Furniture"/>
    <s v="Furnishings"/>
    <n v="22.608000000000001"/>
    <n v="23"/>
    <n v="9.0432000000000006"/>
    <n v="3"/>
    <n v="7.666666666666667"/>
    <n v="0.6"/>
    <n v="-10.1736"/>
    <n v="-45"/>
    <n v="27.129600000000003"/>
  </r>
  <r>
    <x v="2"/>
    <x v="0"/>
    <s v="United States"/>
    <s v="Chicago"/>
    <s v="Illinois"/>
    <n v="60653"/>
    <s v="United States ,Chicago ,Illinois, 60653"/>
    <x v="2"/>
    <x v="1"/>
    <s v="Central - Office Supplies"/>
    <s v="Paper"/>
    <n v="30.527999999999999"/>
    <n v="31"/>
    <n v="24.4224"/>
    <n v="8"/>
    <n v="3.875"/>
    <n v="0.2"/>
    <n v="9.5399999999999991"/>
    <n v="31.25"/>
    <n v="195.3792"/>
  </r>
  <r>
    <x v="3"/>
    <x v="2"/>
    <s v="United States"/>
    <s v="Philadelphia"/>
    <s v="Pennsylvania"/>
    <n v="19120"/>
    <s v="United States ,Philadelphia ,Pennsylvania, 19120"/>
    <x v="3"/>
    <x v="1"/>
    <s v="East - Office Supplies"/>
    <s v="Binders"/>
    <n v="4.8419999999999996"/>
    <n v="5"/>
    <n v="1.4525999999999999"/>
    <n v="3"/>
    <n v="1.6666666666666667"/>
    <n v="0.7"/>
    <n v="-3.3894000000000002"/>
    <n v="-70"/>
    <n v="4.3577999999999992"/>
  </r>
  <r>
    <x v="1"/>
    <x v="1"/>
    <s v="United States"/>
    <s v="Chicago"/>
    <s v="Illinois"/>
    <n v="60623"/>
    <s v="United States ,Chicago ,Illinois, 60623"/>
    <x v="2"/>
    <x v="1"/>
    <s v="Central - Office Supplies"/>
    <s v="Binders"/>
    <n v="1.8"/>
    <n v="2"/>
    <n v="0.35999999999999988"/>
    <n v="5"/>
    <n v="0.4"/>
    <n v="0.8"/>
    <n v="-2.88"/>
    <n v="-160"/>
    <n v="1.7999999999999994"/>
  </r>
  <r>
    <x v="2"/>
    <x v="1"/>
    <s v="United States"/>
    <s v="Dallas"/>
    <s v="Texas"/>
    <n v="75217"/>
    <s v="United States ,Dallas ,Texas, 75217"/>
    <x v="2"/>
    <x v="2"/>
    <s v="Central - Technology"/>
    <s v="Accessories"/>
    <n v="39.984000000000002"/>
    <n v="40"/>
    <n v="31.987200000000001"/>
    <n v="2"/>
    <n v="20"/>
    <n v="0.2"/>
    <n v="-1.4994000000000001"/>
    <n v="-3.75"/>
    <n v="63.974400000000003"/>
  </r>
  <r>
    <x v="0"/>
    <x v="1"/>
    <s v="United States"/>
    <s v="Las Vegas"/>
    <s v="Nevada"/>
    <n v="89115"/>
    <s v="United States ,Las Vegas ,Nevada, 89115"/>
    <x v="1"/>
    <x v="1"/>
    <s v="West - Office Supplies"/>
    <s v="Paper"/>
    <n v="32.4"/>
    <n v="32"/>
    <n v="32.4"/>
    <n v="5"/>
    <n v="6.4"/>
    <n v="0"/>
    <n v="15.875999999999999"/>
    <n v="49"/>
    <n v="162"/>
  </r>
  <r>
    <x v="0"/>
    <x v="1"/>
    <s v="United States"/>
    <s v="Las Vegas"/>
    <s v="Nevada"/>
    <n v="89115"/>
    <s v="United States ,Las Vegas ,Nevada, 89115"/>
    <x v="1"/>
    <x v="1"/>
    <s v="West - Office Supplies"/>
    <s v="Paper"/>
    <n v="97.88"/>
    <n v="98"/>
    <n v="97.88"/>
    <n v="2"/>
    <n v="49"/>
    <n v="0"/>
    <n v="48.94"/>
    <n v="50"/>
    <n v="195.76"/>
  </r>
  <r>
    <x v="1"/>
    <x v="0"/>
    <s v="United States"/>
    <s v="Amarillo"/>
    <s v="Texas"/>
    <n v="79109"/>
    <s v="United States ,Amarillo ,Texas, 79109"/>
    <x v="2"/>
    <x v="2"/>
    <s v="Central - Technology"/>
    <s v="Phones"/>
    <n v="307.16800000000001"/>
    <n v="307"/>
    <n v="245.73439999999999"/>
    <n v="4"/>
    <n v="76.75"/>
    <n v="0.2"/>
    <n v="30.716799999999999"/>
    <n v="10"/>
    <n v="982.93759999999997"/>
  </r>
  <r>
    <x v="1"/>
    <x v="1"/>
    <s v="United States"/>
    <s v="Middletown"/>
    <s v="Connecticut"/>
    <n v="6457"/>
    <s v="United States ,Middletown ,Connecticut, 6457"/>
    <x v="3"/>
    <x v="1"/>
    <s v="East - Office Supplies"/>
    <s v="Binders"/>
    <n v="26.9"/>
    <n v="27"/>
    <n v="26.9"/>
    <n v="5"/>
    <n v="5.4"/>
    <n v="0"/>
    <n v="13.180999999999999"/>
    <n v="49"/>
    <n v="134.5"/>
  </r>
  <r>
    <x v="2"/>
    <x v="1"/>
    <s v="United States"/>
    <s v="New York City"/>
    <s v="New York"/>
    <n v="10035"/>
    <s v="United States ,New York City ,New York, 10035"/>
    <x v="3"/>
    <x v="1"/>
    <s v="East - Office Supplies"/>
    <s v="Envelopes"/>
    <n v="47.01"/>
    <n v="47"/>
    <n v="47.01"/>
    <n v="3"/>
    <n v="15.666666666666666"/>
    <n v="0"/>
    <n v="22.0947"/>
    <n v="47"/>
    <n v="141.03"/>
  </r>
  <r>
    <x v="2"/>
    <x v="1"/>
    <s v="United States"/>
    <s v="New York City"/>
    <s v="New York"/>
    <n v="10035"/>
    <s v="United States ,New York City ,New York, 10035"/>
    <x v="3"/>
    <x v="2"/>
    <s v="East - Technology"/>
    <s v="Phones"/>
    <n v="469.99"/>
    <n v="470"/>
    <n v="469.99"/>
    <n v="1"/>
    <n v="470"/>
    <n v="0"/>
    <n v="136.2971"/>
    <n v="28.999999999999996"/>
    <n v="469.99"/>
  </r>
  <r>
    <x v="2"/>
    <x v="1"/>
    <s v="United States"/>
    <s v="New York City"/>
    <s v="New York"/>
    <n v="10035"/>
    <s v="United States ,New York City ,New York, 10035"/>
    <x v="3"/>
    <x v="0"/>
    <s v="East - Furniture"/>
    <s v="Chairs"/>
    <n v="207.846"/>
    <n v="208"/>
    <n v="187.06139999999999"/>
    <n v="3"/>
    <n v="69.333333333333329"/>
    <n v="0.1"/>
    <n v="2.3094000000000001"/>
    <n v="1.1111111111111112"/>
    <n v="561.18419999999992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Storage"/>
    <n v="324.74400000000003"/>
    <n v="325"/>
    <n v="259.79520000000002"/>
    <n v="3"/>
    <n v="108.33333333333333"/>
    <n v="0.2"/>
    <n v="-77.1267"/>
    <n v="-23.75"/>
    <n v="779.38560000000007"/>
  </r>
  <r>
    <x v="0"/>
    <x v="0"/>
    <s v="United States"/>
    <s v="Fresno"/>
    <s v="California"/>
    <n v="93727"/>
    <s v="United States ,Fresno ,California, 93727"/>
    <x v="1"/>
    <x v="0"/>
    <s v="West - Furniture"/>
    <s v="Furnishings"/>
    <n v="40.479999999999997"/>
    <n v="40"/>
    <n v="40.479999999999997"/>
    <n v="2"/>
    <n v="20"/>
    <n v="0"/>
    <n v="14.572800000000001"/>
    <n v="36.000000000000007"/>
    <n v="80.959999999999994"/>
  </r>
  <r>
    <x v="1"/>
    <x v="2"/>
    <s v="United States"/>
    <s v="Franklin"/>
    <s v="Tennessee"/>
    <n v="37064"/>
    <s v="United States ,Franklin ,Tennessee, 37064"/>
    <x v="0"/>
    <x v="1"/>
    <s v="South - Office Supplies"/>
    <s v="Labels"/>
    <n v="12"/>
    <n v="12"/>
    <n v="9.6"/>
    <n v="4"/>
    <n v="3"/>
    <n v="0.2"/>
    <n v="4.2"/>
    <n v="35"/>
    <n v="38.4"/>
  </r>
  <r>
    <x v="1"/>
    <x v="2"/>
    <s v="United States"/>
    <s v="Franklin"/>
    <s v="Tennessee"/>
    <n v="37064"/>
    <s v="United States ,Franklin ,Tennessee, 37064"/>
    <x v="0"/>
    <x v="1"/>
    <s v="South - Office Supplies"/>
    <s v="Storage"/>
    <n v="720.06399999999996"/>
    <n v="720"/>
    <n v="576.05119999999999"/>
    <n v="4"/>
    <n v="180"/>
    <n v="0.2"/>
    <n v="-63.005600000000001"/>
    <n v="-8.75"/>
    <n v="2304.2048"/>
  </r>
  <r>
    <x v="1"/>
    <x v="2"/>
    <s v="United States"/>
    <s v="Franklin"/>
    <s v="Tennessee"/>
    <n v="37064"/>
    <s v="United States ,Franklin ,Tennessee, 37064"/>
    <x v="0"/>
    <x v="1"/>
    <s v="South - Office Supplies"/>
    <s v="Storage"/>
    <n v="25.423999999999999"/>
    <n v="25"/>
    <n v="20.339199999999998"/>
    <n v="1"/>
    <n v="25"/>
    <n v="0.2"/>
    <n v="-4.7670000000000003"/>
    <n v="-18.750000000000004"/>
    <n v="20.339199999999998"/>
  </r>
  <r>
    <x v="1"/>
    <x v="2"/>
    <s v="United States"/>
    <s v="Franklin"/>
    <s v="Tennessee"/>
    <n v="37064"/>
    <s v="United States ,Franklin ,Tennessee, 37064"/>
    <x v="0"/>
    <x v="1"/>
    <s v="South - Office Supplies"/>
    <s v="Art"/>
    <n v="2.8159999999999998"/>
    <n v="3"/>
    <n v="2.2527999999999997"/>
    <n v="2"/>
    <n v="1.5"/>
    <n v="0.2"/>
    <n v="0.31680000000000003"/>
    <n v="11.250000000000002"/>
    <n v="4.5055999999999994"/>
  </r>
  <r>
    <x v="1"/>
    <x v="2"/>
    <s v="United States"/>
    <s v="Franklin"/>
    <s v="Tennessee"/>
    <n v="37064"/>
    <s v="United States ,Franklin ,Tennessee, 37064"/>
    <x v="0"/>
    <x v="1"/>
    <s v="South - Office Supplies"/>
    <s v="Binders"/>
    <n v="3.2040000000000002"/>
    <n v="3"/>
    <n v="0.96120000000000028"/>
    <n v="2"/>
    <n v="1.5"/>
    <n v="0.7"/>
    <n v="-2.5632000000000001"/>
    <n v="-80"/>
    <n v="1.9224000000000006"/>
  </r>
  <r>
    <x v="1"/>
    <x v="0"/>
    <s v="United States"/>
    <s v="Raleigh"/>
    <s v="North Carolina"/>
    <n v="27604"/>
    <s v="United States ,Raleigh ,North Carolina, 27604"/>
    <x v="0"/>
    <x v="1"/>
    <s v="South - Office Supplies"/>
    <s v="Binders"/>
    <n v="30.827999999999999"/>
    <n v="31"/>
    <n v="9.2484000000000002"/>
    <n v="7"/>
    <n v="4.4285714285714288"/>
    <n v="0.7"/>
    <n v="-24.662400000000002"/>
    <n v="-80"/>
    <n v="64.738799999999998"/>
  </r>
  <r>
    <x v="1"/>
    <x v="0"/>
    <s v="United States"/>
    <s v="Raleigh"/>
    <s v="North Carolina"/>
    <n v="27604"/>
    <s v="United States ,Raleigh ,North Carolina, 27604"/>
    <x v="0"/>
    <x v="1"/>
    <s v="South - Office Supplies"/>
    <s v="Art"/>
    <n v="47.616"/>
    <n v="48"/>
    <n v="38.092799999999997"/>
    <n v="3"/>
    <n v="16"/>
    <n v="0.2"/>
    <n v="5.952"/>
    <n v="12.5"/>
    <n v="114.27839999999999"/>
  </r>
  <r>
    <x v="1"/>
    <x v="0"/>
    <s v="United States"/>
    <s v="Raleigh"/>
    <s v="North Carolina"/>
    <n v="27604"/>
    <s v="United States ,Raleigh ,North Carolina, 27604"/>
    <x v="0"/>
    <x v="2"/>
    <s v="South - Technology"/>
    <s v="Phones"/>
    <n v="108.78400000000001"/>
    <n v="109"/>
    <n v="87.027200000000008"/>
    <n v="2"/>
    <n v="54.5"/>
    <n v="0.2"/>
    <n v="10.878399999999999"/>
    <n v="10"/>
    <n v="174.05440000000002"/>
  </r>
  <r>
    <x v="2"/>
    <x v="0"/>
    <s v="United States"/>
    <s v="Clinton"/>
    <s v="Maryland"/>
    <n v="20735"/>
    <s v="United States ,Clinton ,Maryland, 20735"/>
    <x v="3"/>
    <x v="1"/>
    <s v="East - Office Supplies"/>
    <s v="Paper"/>
    <n v="4.7699999999999996"/>
    <n v="5"/>
    <n v="4.7699999999999996"/>
    <n v="1"/>
    <n v="5"/>
    <n v="0"/>
    <n v="2.1465000000000001"/>
    <n v="45.000000000000007"/>
    <n v="4.7699999999999996"/>
  </r>
  <r>
    <x v="2"/>
    <x v="0"/>
    <s v="United States"/>
    <s v="Clinton"/>
    <s v="Maryland"/>
    <n v="20735"/>
    <s v="United States ,Clinton ,Maryland, 20735"/>
    <x v="3"/>
    <x v="1"/>
    <s v="East - Office Supplies"/>
    <s v="Art"/>
    <n v="7.98"/>
    <n v="8"/>
    <n v="7.98"/>
    <n v="3"/>
    <n v="2.6666666666666665"/>
    <n v="0"/>
    <n v="2.0748000000000002"/>
    <n v="26"/>
    <n v="23.94"/>
  </r>
  <r>
    <x v="2"/>
    <x v="0"/>
    <s v="United States"/>
    <s v="Clinton"/>
    <s v="Maryland"/>
    <n v="20735"/>
    <s v="United States ,Clinton ,Maryland, 20735"/>
    <x v="3"/>
    <x v="0"/>
    <s v="East - Furniture"/>
    <s v="Tables"/>
    <n v="550.43100000000004"/>
    <n v="550"/>
    <n v="385.30170000000004"/>
    <n v="3"/>
    <n v="183.33333333333334"/>
    <n v="0.3"/>
    <n v="-47.1798"/>
    <n v="-8.5714285714285712"/>
    <n v="1155.9051000000002"/>
  </r>
  <r>
    <x v="2"/>
    <x v="0"/>
    <s v="United States"/>
    <s v="Clinton"/>
    <s v="Maryland"/>
    <n v="20735"/>
    <s v="United States ,Clinton ,Maryland, 20735"/>
    <x v="3"/>
    <x v="0"/>
    <s v="East - Furniture"/>
    <s v="Furnishings"/>
    <n v="10.56"/>
    <n v="11"/>
    <n v="10.56"/>
    <n v="6"/>
    <n v="1.8333333333333333"/>
    <n v="0"/>
    <n v="4.6463999999999999"/>
    <n v="43.999999999999993"/>
    <n v="63.36"/>
  </r>
  <r>
    <x v="2"/>
    <x v="2"/>
    <s v="United States"/>
    <s v="Los Angeles"/>
    <s v="California"/>
    <n v="90049"/>
    <s v="United States ,Los Angeles ,California, 90049"/>
    <x v="1"/>
    <x v="0"/>
    <s v="West - Furniture"/>
    <s v="Bookcases"/>
    <n v="1497.6659999999999"/>
    <n v="1498"/>
    <n v="1273.0161000000001"/>
    <n v="2"/>
    <n v="749"/>
    <n v="0.15"/>
    <n v="140.95679999999999"/>
    <n v="9.4117647058823533"/>
    <n v="2546.0322000000001"/>
  </r>
  <r>
    <x v="2"/>
    <x v="2"/>
    <s v="United States"/>
    <s v="Los Angeles"/>
    <s v="California"/>
    <n v="90049"/>
    <s v="United States ,Los Angeles ,California, 90049"/>
    <x v="1"/>
    <x v="2"/>
    <s v="West - Technology"/>
    <s v="Phones"/>
    <n v="17.52"/>
    <n v="18"/>
    <n v="14.016"/>
    <n v="2"/>
    <n v="9"/>
    <n v="0.2"/>
    <n v="-3.504"/>
    <n v="-20"/>
    <n v="28.032"/>
  </r>
  <r>
    <x v="0"/>
    <x v="2"/>
    <s v="United States"/>
    <s v="North Las Vegas"/>
    <s v="Nevada"/>
    <n v="89031"/>
    <s v="United States ,North Las Vegas ,Nevada, 89031"/>
    <x v="1"/>
    <x v="1"/>
    <s v="West - Office Supplies"/>
    <s v="Art"/>
    <n v="113.22"/>
    <n v="113"/>
    <n v="113.22"/>
    <n v="3"/>
    <n v="37.666666666666664"/>
    <n v="0"/>
    <n v="29.437200000000001"/>
    <n v="26"/>
    <n v="339.65999999999997"/>
  </r>
  <r>
    <x v="0"/>
    <x v="2"/>
    <s v="United States"/>
    <s v="North Las Vegas"/>
    <s v="Nevada"/>
    <n v="89031"/>
    <s v="United States ,North Las Vegas ,Nevada, 89031"/>
    <x v="1"/>
    <x v="1"/>
    <s v="West - Office Supplies"/>
    <s v="Paper"/>
    <n v="35.880000000000003"/>
    <n v="36"/>
    <n v="35.880000000000003"/>
    <n v="6"/>
    <n v="6"/>
    <n v="0"/>
    <n v="17.581199999999999"/>
    <n v="48.999999999999993"/>
    <n v="215.28000000000003"/>
  </r>
  <r>
    <x v="0"/>
    <x v="2"/>
    <s v="United States"/>
    <s v="North Las Vegas"/>
    <s v="Nevada"/>
    <n v="89031"/>
    <s v="United States ,North Las Vegas ,Nevada, 89031"/>
    <x v="1"/>
    <x v="1"/>
    <s v="West - Office Supplies"/>
    <s v="Binders"/>
    <n v="4535.9759999999997"/>
    <n v="4536"/>
    <n v="3628.7807999999995"/>
    <n v="3"/>
    <n v="1512"/>
    <n v="0.2"/>
    <n v="1644.2913000000001"/>
    <n v="36.250000000000007"/>
    <n v="10886.342399999998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Fasteners"/>
    <n v="11.84"/>
    <n v="12"/>
    <n v="11.84"/>
    <n v="8"/>
    <n v="1.5"/>
    <n v="0"/>
    <n v="5.6832000000000003"/>
    <n v="48.000000000000007"/>
    <n v="94.72"/>
  </r>
  <r>
    <x v="0"/>
    <x v="2"/>
    <s v="United States"/>
    <s v="Cranston"/>
    <s v="Rhode Island"/>
    <n v="2920"/>
    <s v="United States ,Cranston ,Rhode Island, 2920"/>
    <x v="3"/>
    <x v="1"/>
    <s v="East - Office Supplies"/>
    <s v="Storage"/>
    <n v="592.74"/>
    <n v="593"/>
    <n v="592.74"/>
    <n v="6"/>
    <n v="98.833333333333329"/>
    <n v="0"/>
    <n v="160.03980000000001"/>
    <n v="27"/>
    <n v="3556.44"/>
  </r>
  <r>
    <x v="0"/>
    <x v="0"/>
    <s v="United States"/>
    <s v="Jackson"/>
    <s v="Tennessee"/>
    <n v="38301"/>
    <s v="United States ,Jackson ,Tennessee, 38301"/>
    <x v="0"/>
    <x v="1"/>
    <s v="South - Office Supplies"/>
    <s v="Storage"/>
    <n v="111.672"/>
    <n v="112"/>
    <n v="89.337599999999995"/>
    <n v="9"/>
    <n v="12.444444444444445"/>
    <n v="0.2"/>
    <n v="6.9794999999999998"/>
    <n v="6.25"/>
    <n v="804.03839999999991"/>
  </r>
  <r>
    <x v="1"/>
    <x v="2"/>
    <s v="United States"/>
    <s v="Newark"/>
    <s v="Delaware"/>
    <n v="19711"/>
    <s v="United States ,Newark ,Delaware, 19711"/>
    <x v="3"/>
    <x v="1"/>
    <s v="East - Office Supplies"/>
    <s v="Art"/>
    <n v="8.64"/>
    <n v="9"/>
    <n v="8.64"/>
    <n v="3"/>
    <n v="3"/>
    <n v="0"/>
    <n v="2.5055999999999998"/>
    <n v="28.999999999999996"/>
    <n v="25.92"/>
  </r>
  <r>
    <x v="1"/>
    <x v="2"/>
    <s v="United States"/>
    <s v="Newark"/>
    <s v="Delaware"/>
    <n v="19711"/>
    <s v="United States ,Newark ,Delaware, 19711"/>
    <x v="3"/>
    <x v="2"/>
    <s v="East - Technology"/>
    <s v="Accessories"/>
    <n v="149.97"/>
    <n v="150"/>
    <n v="149.97"/>
    <n v="3"/>
    <n v="50"/>
    <n v="0"/>
    <n v="52.4895"/>
    <n v="35"/>
    <n v="449.90999999999997"/>
  </r>
  <r>
    <x v="1"/>
    <x v="1"/>
    <s v="United States"/>
    <s v="Los Angeles"/>
    <s v="California"/>
    <n v="90036"/>
    <s v="United States ,Los Angeles ,California, 90036"/>
    <x v="1"/>
    <x v="0"/>
    <s v="West - Furniture"/>
    <s v="Chairs"/>
    <n v="232.88"/>
    <n v="233"/>
    <n v="186.304"/>
    <n v="5"/>
    <n v="46.6"/>
    <n v="0.2"/>
    <n v="17.466000000000001"/>
    <n v="7.5000000000000009"/>
    <n v="931.52"/>
  </r>
  <r>
    <x v="1"/>
    <x v="1"/>
    <s v="United States"/>
    <s v="Rome"/>
    <s v="New York"/>
    <n v="13440"/>
    <s v="United States ,Rome ,New York, 13440"/>
    <x v="3"/>
    <x v="0"/>
    <s v="East - Furniture"/>
    <s v="Chairs"/>
    <n v="90.882000000000005"/>
    <n v="91"/>
    <n v="81.793800000000005"/>
    <n v="1"/>
    <n v="91"/>
    <n v="0.1"/>
    <n v="15.147"/>
    <n v="16.666666666666664"/>
    <n v="81.793800000000005"/>
  </r>
  <r>
    <x v="1"/>
    <x v="1"/>
    <s v="United States"/>
    <s v="Chicago"/>
    <s v="Illinois"/>
    <n v="60610"/>
    <s v="United States ,Chicago ,Illinois, 60610"/>
    <x v="2"/>
    <x v="2"/>
    <s v="Central - Technology"/>
    <s v="Phones"/>
    <n v="508.76799999999997"/>
    <n v="509"/>
    <n v="407.01439999999997"/>
    <n v="4"/>
    <n v="127.25"/>
    <n v="0.2"/>
    <n v="38.157600000000002"/>
    <n v="7.5000000000000009"/>
    <n v="1628.0575999999999"/>
  </r>
  <r>
    <x v="1"/>
    <x v="1"/>
    <s v="United States"/>
    <s v="Chicago"/>
    <s v="Illinois"/>
    <n v="60610"/>
    <s v="United States ,Chicago ,Illinois, 60610"/>
    <x v="2"/>
    <x v="1"/>
    <s v="Central - Office Supplies"/>
    <s v="Envelopes"/>
    <n v="9.9120000000000008"/>
    <n v="10"/>
    <n v="7.9296000000000006"/>
    <n v="3"/>
    <n v="3.3333333333333335"/>
    <n v="0.2"/>
    <n v="3.2214"/>
    <n v="32.499999999999993"/>
    <n v="23.788800000000002"/>
  </r>
  <r>
    <x v="1"/>
    <x v="1"/>
    <s v="United States"/>
    <s v="San Diego"/>
    <s v="California"/>
    <n v="92105"/>
    <s v="United States ,San Diego ,California, 92105"/>
    <x v="1"/>
    <x v="0"/>
    <s v="West - Furniture"/>
    <s v="Chairs"/>
    <n v="63.936"/>
    <n v="64"/>
    <n v="51.148800000000001"/>
    <n v="3"/>
    <n v="21.333333333333332"/>
    <n v="0.2"/>
    <n v="6.3936000000000002"/>
    <n v="10"/>
    <n v="153.44640000000001"/>
  </r>
  <r>
    <x v="1"/>
    <x v="1"/>
    <s v="United States"/>
    <s v="San Diego"/>
    <s v="California"/>
    <n v="92105"/>
    <s v="United States ,San Diego ,California, 92105"/>
    <x v="1"/>
    <x v="1"/>
    <s v="West - Office Supplies"/>
    <s v="Art"/>
    <n v="59.52"/>
    <n v="60"/>
    <n v="59.52"/>
    <n v="3"/>
    <n v="20"/>
    <n v="0"/>
    <n v="15.475199999999999"/>
    <n v="25.999999999999996"/>
    <n v="178.56"/>
  </r>
  <r>
    <x v="1"/>
    <x v="1"/>
    <s v="United States"/>
    <s v="San Diego"/>
    <s v="California"/>
    <n v="92105"/>
    <s v="United States ,San Diego ,California, 92105"/>
    <x v="1"/>
    <x v="2"/>
    <s v="West - Technology"/>
    <s v="Phones"/>
    <n v="311.976"/>
    <n v="312"/>
    <n v="249.58080000000001"/>
    <n v="3"/>
    <n v="104"/>
    <n v="0.2"/>
    <n v="38.997"/>
    <n v="12.5"/>
    <n v="748.74240000000009"/>
  </r>
  <r>
    <x v="1"/>
    <x v="1"/>
    <s v="United States"/>
    <s v="San Diego"/>
    <s v="California"/>
    <n v="92105"/>
    <s v="United States ,San Diego ,California, 92105"/>
    <x v="1"/>
    <x v="1"/>
    <s v="West - Office Supplies"/>
    <s v="Binders"/>
    <n v="50.351999999999997"/>
    <n v="50"/>
    <n v="40.281599999999997"/>
    <n v="3"/>
    <n v="16.666666666666668"/>
    <n v="0.2"/>
    <n v="17.623200000000001"/>
    <n v="35"/>
    <n v="120.84479999999999"/>
  </r>
  <r>
    <x v="1"/>
    <x v="0"/>
    <s v="United States"/>
    <s v="Houston"/>
    <s v="Texas"/>
    <n v="77036"/>
    <s v="United States ,Houston ,Texas, 77036"/>
    <x v="2"/>
    <x v="2"/>
    <s v="Central - Technology"/>
    <s v="Phones"/>
    <n v="19.135999999999999"/>
    <n v="19"/>
    <n v="15.3088"/>
    <n v="2"/>
    <n v="9.5"/>
    <n v="0.2"/>
    <n v="1.9136"/>
    <n v="10"/>
    <n v="30.617599999999999"/>
  </r>
  <r>
    <x v="1"/>
    <x v="2"/>
    <s v="United States"/>
    <s v="West Palm Beach"/>
    <s v="Florida"/>
    <n v="33407"/>
    <s v="United States ,West Palm Beach ,Florida, 33407"/>
    <x v="0"/>
    <x v="1"/>
    <s v="South - Office Supplies"/>
    <s v="Art"/>
    <n v="13.12"/>
    <n v="13"/>
    <n v="10.495999999999999"/>
    <n v="5"/>
    <n v="2.6"/>
    <n v="0.2"/>
    <n v="2.1320000000000001"/>
    <n v="16.25"/>
    <n v="52.47999999999999"/>
  </r>
  <r>
    <x v="0"/>
    <x v="0"/>
    <s v="United States"/>
    <s v="Los Angeles"/>
    <s v="California"/>
    <n v="90045"/>
    <s v="United States ,Los Angeles ,California, 90045"/>
    <x v="1"/>
    <x v="0"/>
    <s v="West - Furniture"/>
    <s v="Tables"/>
    <n v="241.56800000000001"/>
    <n v="242"/>
    <n v="193.2544"/>
    <n v="2"/>
    <n v="121"/>
    <n v="0.2"/>
    <n v="-15.098000000000001"/>
    <n v="-6.25"/>
    <n v="386.50880000000001"/>
  </r>
  <r>
    <x v="0"/>
    <x v="0"/>
    <s v="United States"/>
    <s v="Los Angeles"/>
    <s v="California"/>
    <n v="90045"/>
    <s v="United States ,Los Angeles ,California, 90045"/>
    <x v="1"/>
    <x v="2"/>
    <s v="West - Technology"/>
    <s v="Phones"/>
    <n v="479.92"/>
    <n v="480"/>
    <n v="383.93600000000004"/>
    <n v="2"/>
    <n v="240"/>
    <n v="0.2"/>
    <n v="41.993000000000002"/>
    <n v="8.75"/>
    <n v="767.87200000000007"/>
  </r>
  <r>
    <x v="1"/>
    <x v="1"/>
    <s v="United States"/>
    <s v="Seattle"/>
    <s v="Washington"/>
    <n v="98103"/>
    <s v="United States ,Seattle ,Washington, 98103"/>
    <x v="1"/>
    <x v="0"/>
    <s v="West - Furniture"/>
    <s v="Chairs"/>
    <n v="307.13600000000002"/>
    <n v="307"/>
    <n v="245.70880000000002"/>
    <n v="4"/>
    <n v="76.75"/>
    <n v="0.2"/>
    <n v="-11.5176"/>
    <n v="-3.75"/>
    <n v="982.8352000000001"/>
  </r>
  <r>
    <x v="1"/>
    <x v="1"/>
    <s v="United States"/>
    <s v="Seattle"/>
    <s v="Washington"/>
    <n v="98103"/>
    <s v="United States ,Seattle ,Washington, 98103"/>
    <x v="1"/>
    <x v="1"/>
    <s v="West - Office Supplies"/>
    <s v="Labels"/>
    <n v="12.6"/>
    <n v="13"/>
    <n v="12.6"/>
    <n v="2"/>
    <n v="6.5"/>
    <n v="0"/>
    <n v="5.7960000000000003"/>
    <n v="46"/>
    <n v="25.2"/>
  </r>
  <r>
    <x v="1"/>
    <x v="1"/>
    <s v="United States"/>
    <s v="Seattle"/>
    <s v="Washington"/>
    <n v="98103"/>
    <s v="United States ,Seattle ,Washington, 98103"/>
    <x v="1"/>
    <x v="2"/>
    <s v="West - Technology"/>
    <s v="Accessories"/>
    <n v="159.97999999999999"/>
    <n v="160"/>
    <n v="159.97999999999999"/>
    <n v="2"/>
    <n v="80"/>
    <n v="0"/>
    <n v="57.592799999999997"/>
    <n v="36"/>
    <n v="319.95999999999998"/>
  </r>
  <r>
    <x v="1"/>
    <x v="0"/>
    <s v="United States"/>
    <s v="Des Moines"/>
    <s v="Iowa"/>
    <n v="50315"/>
    <s v="United States ,Des Moines ,Iowa, 50315"/>
    <x v="2"/>
    <x v="1"/>
    <s v="Central - Office Supplies"/>
    <s v="Envelopes"/>
    <n v="6.12"/>
    <n v="6"/>
    <n v="6.12"/>
    <n v="3"/>
    <n v="2"/>
    <n v="0"/>
    <n v="2.8763999999999998"/>
    <n v="47"/>
    <n v="18.36"/>
  </r>
  <r>
    <x v="1"/>
    <x v="0"/>
    <s v="United States"/>
    <s v="Des Moines"/>
    <s v="Iowa"/>
    <n v="50315"/>
    <s v="United States ,Des Moines ,Iowa, 50315"/>
    <x v="2"/>
    <x v="0"/>
    <s v="Central - Furniture"/>
    <s v="Tables"/>
    <n v="1184.72"/>
    <n v="1185"/>
    <n v="1184.72"/>
    <n v="4"/>
    <n v="296.25"/>
    <n v="0"/>
    <n v="106.62479999999999"/>
    <n v="9"/>
    <n v="4738.88"/>
  </r>
  <r>
    <x v="1"/>
    <x v="0"/>
    <s v="United States"/>
    <s v="New York City"/>
    <s v="New York"/>
    <n v="10024"/>
    <s v="United States ,New York City ,New York, 10024"/>
    <x v="3"/>
    <x v="1"/>
    <s v="East - Office Supplies"/>
    <s v="Appliances"/>
    <n v="45.96"/>
    <n v="46"/>
    <n v="45.96"/>
    <n v="2"/>
    <n v="23"/>
    <n v="0"/>
    <n v="13.788"/>
    <n v="30"/>
    <n v="91.92"/>
  </r>
  <r>
    <x v="0"/>
    <x v="0"/>
    <s v="United States"/>
    <s v="Arlington"/>
    <s v="Virginia"/>
    <n v="22204"/>
    <s v="United States ,Arlington ,Virginia, 22204"/>
    <x v="0"/>
    <x v="1"/>
    <s v="South - Office Supplies"/>
    <s v="Binders"/>
    <n v="58.05"/>
    <n v="58"/>
    <n v="58.05"/>
    <n v="3"/>
    <n v="19.333333333333332"/>
    <n v="0"/>
    <n v="26.702999999999999"/>
    <n v="46"/>
    <n v="174.14999999999998"/>
  </r>
  <r>
    <x v="0"/>
    <x v="0"/>
    <s v="United States"/>
    <s v="Arlington"/>
    <s v="Virginia"/>
    <n v="22204"/>
    <s v="United States ,Arlington ,Virginia, 22204"/>
    <x v="0"/>
    <x v="1"/>
    <s v="South - Office Supplies"/>
    <s v="Paper"/>
    <n v="71.28"/>
    <n v="71"/>
    <n v="71.28"/>
    <n v="11"/>
    <n v="6.4545454545454541"/>
    <n v="0"/>
    <n v="34.214399999999998"/>
    <n v="48"/>
    <n v="784.08"/>
  </r>
  <r>
    <x v="1"/>
    <x v="0"/>
    <s v="United States"/>
    <s v="Pharr"/>
    <s v="Texas"/>
    <n v="78577"/>
    <s v="United States ,Pharr ,Texas, 78577"/>
    <x v="2"/>
    <x v="0"/>
    <s v="Central - Furniture"/>
    <s v="Tables"/>
    <n v="124.404"/>
    <n v="124"/>
    <n v="87.082799999999992"/>
    <n v="4"/>
    <n v="31"/>
    <n v="0.3"/>
    <n v="-21.3264"/>
    <n v="-17.142857142857142"/>
    <n v="348.33119999999997"/>
  </r>
  <r>
    <x v="1"/>
    <x v="0"/>
    <s v="United States"/>
    <s v="Arlington"/>
    <s v="Virginia"/>
    <n v="22204"/>
    <s v="United States ,Arlington ,Virginia, 22204"/>
    <x v="0"/>
    <x v="1"/>
    <s v="South - Office Supplies"/>
    <s v="Paper"/>
    <n v="154.9"/>
    <n v="155"/>
    <n v="154.9"/>
    <n v="5"/>
    <n v="31"/>
    <n v="0"/>
    <n v="69.704999999999998"/>
    <n v="44.999999999999993"/>
    <n v="774.5"/>
  </r>
  <r>
    <x v="1"/>
    <x v="0"/>
    <s v="United States"/>
    <s v="Arlington"/>
    <s v="Virginia"/>
    <n v="22204"/>
    <s v="United States ,Arlington ,Virginia, 22204"/>
    <x v="0"/>
    <x v="2"/>
    <s v="South - Technology"/>
    <s v="Phones"/>
    <n v="1871.88"/>
    <n v="1872"/>
    <n v="1871.88"/>
    <n v="12"/>
    <n v="156"/>
    <n v="0"/>
    <n v="561.56399999999996"/>
    <n v="30"/>
    <n v="22462.560000000001"/>
  </r>
  <r>
    <x v="1"/>
    <x v="0"/>
    <s v="United States"/>
    <s v="Houston"/>
    <s v="Texas"/>
    <n v="77070"/>
    <s v="United States ,Houston ,Texas, 77070"/>
    <x v="2"/>
    <x v="0"/>
    <s v="Central - Furniture"/>
    <s v="Furnishings"/>
    <n v="16.192"/>
    <n v="16"/>
    <n v="6.4768000000000008"/>
    <n v="2"/>
    <n v="8"/>
    <n v="0.6"/>
    <n v="-6.8815999999999997"/>
    <n v="-42.5"/>
    <n v="12.953600000000002"/>
  </r>
  <r>
    <x v="1"/>
    <x v="0"/>
    <s v="United States"/>
    <s v="Irving"/>
    <s v="Texas"/>
    <n v="75061"/>
    <s v="United States ,Irving ,Texas, 75061"/>
    <x v="2"/>
    <x v="1"/>
    <s v="Central - Office Supplies"/>
    <s v="Storage"/>
    <n v="18.936"/>
    <n v="19"/>
    <n v="15.1488"/>
    <n v="3"/>
    <n v="6.333333333333333"/>
    <n v="0.2"/>
    <n v="-3.7871999999999999"/>
    <n v="-20"/>
    <n v="45.446399999999997"/>
  </r>
  <r>
    <x v="1"/>
    <x v="0"/>
    <s v="United States"/>
    <s v="Irving"/>
    <s v="Texas"/>
    <n v="75061"/>
    <s v="United States ,Irving ,Texas, 75061"/>
    <x v="2"/>
    <x v="1"/>
    <s v="Central - Office Supplies"/>
    <s v="Storage"/>
    <n v="12.672000000000001"/>
    <n v="13"/>
    <n v="10.137600000000001"/>
    <n v="3"/>
    <n v="4.333333333333333"/>
    <n v="0.2"/>
    <n v="-3.1680000000000001"/>
    <n v="-25"/>
    <n v="30.412800000000004"/>
  </r>
  <r>
    <x v="1"/>
    <x v="0"/>
    <s v="United States"/>
    <s v="Irving"/>
    <s v="Texas"/>
    <n v="75061"/>
    <s v="United States ,Irving ,Texas, 75061"/>
    <x v="2"/>
    <x v="1"/>
    <s v="Central - Office Supplies"/>
    <s v="Labels"/>
    <n v="5.04"/>
    <n v="5"/>
    <n v="4.032"/>
    <n v="2"/>
    <n v="2.5"/>
    <n v="0.2"/>
    <n v="1.764"/>
    <n v="35"/>
    <n v="8.0640000000000001"/>
  </r>
  <r>
    <x v="1"/>
    <x v="1"/>
    <s v="United States"/>
    <s v="Chicago"/>
    <s v="Illinois"/>
    <n v="60653"/>
    <s v="United States ,Chicago ,Illinois, 60653"/>
    <x v="2"/>
    <x v="1"/>
    <s v="Central - Office Supplies"/>
    <s v="Paper"/>
    <n v="8.4480000000000004"/>
    <n v="8"/>
    <n v="6.7584"/>
    <n v="2"/>
    <n v="4"/>
    <n v="0.2"/>
    <n v="2.9567999999999999"/>
    <n v="35"/>
    <n v="13.5168"/>
  </r>
  <r>
    <x v="1"/>
    <x v="1"/>
    <s v="United States"/>
    <s v="Chicago"/>
    <s v="Illinois"/>
    <n v="60653"/>
    <s v="United States ,Chicago ,Illinois, 60653"/>
    <x v="2"/>
    <x v="1"/>
    <s v="Central - Office Supplies"/>
    <s v="Appliances"/>
    <n v="20.388000000000002"/>
    <n v="20"/>
    <n v="4.0776000000000003"/>
    <n v="2"/>
    <n v="10"/>
    <n v="0.8"/>
    <n v="-53.008800000000001"/>
    <n v="-259.99999999999994"/>
    <n v="8.1552000000000007"/>
  </r>
  <r>
    <x v="1"/>
    <x v="2"/>
    <s v="United States"/>
    <s v="Los Angeles"/>
    <s v="California"/>
    <n v="90049"/>
    <s v="United States ,Los Angeles ,California, 90049"/>
    <x v="1"/>
    <x v="1"/>
    <s v="West - Office Supplies"/>
    <s v="Paper"/>
    <n v="9.9600000000000009"/>
    <n v="10"/>
    <n v="9.9600000000000009"/>
    <n v="2"/>
    <n v="5"/>
    <n v="0"/>
    <n v="4.8803999999999998"/>
    <n v="48.999999999999993"/>
    <n v="19.920000000000002"/>
  </r>
  <r>
    <x v="1"/>
    <x v="0"/>
    <s v="United States"/>
    <s v="Hattiesburg"/>
    <s v="Mississippi"/>
    <n v="39401"/>
    <s v="United States ,Hattiesburg ,Mississippi, 39401"/>
    <x v="0"/>
    <x v="1"/>
    <s v="South - Office Supplies"/>
    <s v="Appliances"/>
    <n v="320.64"/>
    <n v="321"/>
    <n v="320.64"/>
    <n v="4"/>
    <n v="80.25"/>
    <n v="0"/>
    <n v="89.779200000000003"/>
    <n v="28.000000000000004"/>
    <n v="1282.56"/>
  </r>
  <r>
    <x v="1"/>
    <x v="0"/>
    <s v="United States"/>
    <s v="Hattiesburg"/>
    <s v="Mississippi"/>
    <n v="39401"/>
    <s v="United States ,Hattiesburg ,Mississippi, 39401"/>
    <x v="0"/>
    <x v="2"/>
    <s v="South - Technology"/>
    <s v="Accessories"/>
    <n v="52"/>
    <n v="52"/>
    <n v="52"/>
    <n v="4"/>
    <n v="13"/>
    <n v="0"/>
    <n v="23.4"/>
    <n v="44.999999999999993"/>
    <n v="208"/>
  </r>
  <r>
    <x v="2"/>
    <x v="1"/>
    <s v="United States"/>
    <s v="New York City"/>
    <s v="New York"/>
    <n v="10024"/>
    <s v="United States ,New York City ,New York, 10024"/>
    <x v="3"/>
    <x v="1"/>
    <s v="East - Office Supplies"/>
    <s v="Binders"/>
    <n v="25.584"/>
    <n v="26"/>
    <n v="20.467199999999998"/>
    <n v="2"/>
    <n v="13"/>
    <n v="0.2"/>
    <n v="8.9543999999999997"/>
    <n v="35"/>
    <n v="40.934399999999997"/>
  </r>
  <r>
    <x v="2"/>
    <x v="1"/>
    <s v="United States"/>
    <s v="New York City"/>
    <s v="New York"/>
    <n v="10024"/>
    <s v="United States ,New York City ,New York, 10024"/>
    <x v="3"/>
    <x v="2"/>
    <s v="East - Technology"/>
    <s v="Phones"/>
    <n v="464"/>
    <n v="464"/>
    <n v="464"/>
    <n v="5"/>
    <n v="92.8"/>
    <n v="0"/>
    <n v="134.56"/>
    <n v="28.999999999999996"/>
    <n v="2320"/>
  </r>
  <r>
    <x v="2"/>
    <x v="1"/>
    <s v="United States"/>
    <s v="New York City"/>
    <s v="New York"/>
    <n v="10024"/>
    <s v="United States ,New York City ,New York, 10024"/>
    <x v="3"/>
    <x v="1"/>
    <s v="East - Office Supplies"/>
    <s v="Appliances"/>
    <n v="235.95"/>
    <n v="236"/>
    <n v="235.95"/>
    <n v="3"/>
    <n v="78.666666666666671"/>
    <n v="0"/>
    <n v="77.863500000000002"/>
    <n v="33"/>
    <n v="707.84999999999991"/>
  </r>
  <r>
    <x v="2"/>
    <x v="1"/>
    <s v="United States"/>
    <s v="New York City"/>
    <s v="New York"/>
    <n v="10024"/>
    <s v="United States ,New York City ,New York, 10024"/>
    <x v="3"/>
    <x v="1"/>
    <s v="East - Office Supplies"/>
    <s v="Paper"/>
    <n v="39.96"/>
    <n v="40"/>
    <n v="39.96"/>
    <n v="4"/>
    <n v="10"/>
    <n v="0"/>
    <n v="17.981999999999999"/>
    <n v="44.999999999999993"/>
    <n v="159.84"/>
  </r>
  <r>
    <x v="1"/>
    <x v="0"/>
    <s v="United States"/>
    <s v="Cuyahoga Falls"/>
    <s v="Ohio"/>
    <n v="44221"/>
    <s v="United States ,Cuyahoga Falls ,Ohio, 44221"/>
    <x v="3"/>
    <x v="1"/>
    <s v="East - Office Supplies"/>
    <s v="Binders"/>
    <n v="18.527999999999999"/>
    <n v="19"/>
    <n v="5.5584000000000007"/>
    <n v="4"/>
    <n v="4.75"/>
    <n v="0.7"/>
    <n v="-12.352"/>
    <n v="-66.666666666666671"/>
    <n v="22.233600000000003"/>
  </r>
  <r>
    <x v="1"/>
    <x v="0"/>
    <s v="United States"/>
    <s v="Seattle"/>
    <s v="Washington"/>
    <n v="98103"/>
    <s v="United States ,Seattle ,Washington, 98103"/>
    <x v="1"/>
    <x v="2"/>
    <s v="West - Technology"/>
    <s v="Accessories"/>
    <n v="17.899999999999999"/>
    <n v="18"/>
    <n v="17.899999999999999"/>
    <n v="2"/>
    <n v="9"/>
    <n v="0"/>
    <n v="3.4009999999999998"/>
    <n v="19"/>
    <n v="35.799999999999997"/>
  </r>
  <r>
    <x v="1"/>
    <x v="0"/>
    <s v="United States"/>
    <s v="Seattle"/>
    <s v="Washington"/>
    <n v="98103"/>
    <s v="United States ,Seattle ,Washington, 98103"/>
    <x v="1"/>
    <x v="1"/>
    <s v="West - Office Supplies"/>
    <s v="Storage"/>
    <n v="81.96"/>
    <n v="82"/>
    <n v="81.96"/>
    <n v="2"/>
    <n v="41"/>
    <n v="0"/>
    <n v="0"/>
    <n v="0"/>
    <n v="163.92"/>
  </r>
  <r>
    <x v="0"/>
    <x v="0"/>
    <s v="United States"/>
    <s v="Mesa"/>
    <s v="Arizona"/>
    <n v="85204"/>
    <s v="United States ,Mesa ,Arizona, 85204"/>
    <x v="1"/>
    <x v="1"/>
    <s v="West - Office Supplies"/>
    <s v="Storage"/>
    <n v="272.73599999999999"/>
    <n v="273"/>
    <n v="218.18879999999999"/>
    <n v="3"/>
    <n v="91"/>
    <n v="0.2"/>
    <n v="-64.774799999999999"/>
    <n v="-23.75"/>
    <n v="654.56639999999993"/>
  </r>
  <r>
    <x v="0"/>
    <x v="0"/>
    <s v="United States"/>
    <s v="Mesa"/>
    <s v="Arizona"/>
    <n v="85204"/>
    <s v="United States ,Mesa ,Arizona, 85204"/>
    <x v="1"/>
    <x v="1"/>
    <s v="West - Office Supplies"/>
    <s v="Paper"/>
    <n v="18.495999999999999"/>
    <n v="18"/>
    <n v="14.796799999999999"/>
    <n v="4"/>
    <n v="4.5"/>
    <n v="0.2"/>
    <n v="6.7047999999999996"/>
    <n v="36.25"/>
    <n v="59.187199999999997"/>
  </r>
  <r>
    <x v="0"/>
    <x v="0"/>
    <s v="United States"/>
    <s v="Mesa"/>
    <s v="Arizona"/>
    <n v="85204"/>
    <s v="United States ,Mesa ,Arizona, 85204"/>
    <x v="1"/>
    <x v="0"/>
    <s v="West - Furniture"/>
    <s v="Chairs"/>
    <n v="441.92"/>
    <n v="442"/>
    <n v="353.536"/>
    <n v="2"/>
    <n v="221"/>
    <n v="0.2"/>
    <n v="49.716000000000001"/>
    <n v="11.25"/>
    <n v="707.072"/>
  </r>
  <r>
    <x v="0"/>
    <x v="0"/>
    <s v="United States"/>
    <s v="Mesa"/>
    <s v="Arizona"/>
    <n v="85204"/>
    <s v="United States ,Mesa ,Arizona, 85204"/>
    <x v="1"/>
    <x v="0"/>
    <s v="West - Furniture"/>
    <s v="Bookcases"/>
    <n v="127.764"/>
    <n v="128"/>
    <n v="38.3292"/>
    <n v="6"/>
    <n v="21.333333333333332"/>
    <n v="0.7"/>
    <n v="-191.64599999999999"/>
    <n v="-150"/>
    <n v="229.9752"/>
  </r>
  <r>
    <x v="0"/>
    <x v="2"/>
    <s v="United States"/>
    <s v="Salt Lake City"/>
    <s v="Utah"/>
    <n v="84106"/>
    <s v="United States ,Salt Lake City ,Utah, 84106"/>
    <x v="1"/>
    <x v="1"/>
    <s v="West - Office Supplies"/>
    <s v="Paper"/>
    <n v="166.44"/>
    <n v="166"/>
    <n v="166.44"/>
    <n v="3"/>
    <n v="55.333333333333336"/>
    <n v="0"/>
    <n v="79.891199999999998"/>
    <n v="48"/>
    <n v="499.32"/>
  </r>
  <r>
    <x v="1"/>
    <x v="0"/>
    <s v="United States"/>
    <s v="Los Angeles"/>
    <s v="California"/>
    <n v="90045"/>
    <s v="United States ,Los Angeles ,California, 90045"/>
    <x v="1"/>
    <x v="1"/>
    <s v="West - Office Supplies"/>
    <s v="Paper"/>
    <n v="13.38"/>
    <n v="13"/>
    <n v="13.38"/>
    <n v="2"/>
    <n v="6.5"/>
    <n v="0"/>
    <n v="6.1547999999999998"/>
    <n v="46"/>
    <n v="26.76"/>
  </r>
  <r>
    <x v="1"/>
    <x v="0"/>
    <s v="United States"/>
    <s v="Jacksonville"/>
    <s v="North Carolina"/>
    <n v="28540"/>
    <s v="United States ,Jacksonville ,North Carolina, 28540"/>
    <x v="0"/>
    <x v="2"/>
    <s v="South - Technology"/>
    <s v="Accessories"/>
    <n v="24"/>
    <n v="24"/>
    <n v="19.2"/>
    <n v="2"/>
    <n v="12"/>
    <n v="0.2"/>
    <n v="-2.7"/>
    <n v="-11.25"/>
    <n v="38.4"/>
  </r>
  <r>
    <x v="1"/>
    <x v="1"/>
    <s v="United States"/>
    <s v="Lakewood"/>
    <s v="Ohio"/>
    <n v="44107"/>
    <s v="United States ,Lakewood ,Ohio, 44107"/>
    <x v="3"/>
    <x v="1"/>
    <s v="East - Office Supplies"/>
    <s v="Envelopes"/>
    <n v="24.448"/>
    <n v="24"/>
    <n v="19.558399999999999"/>
    <n v="4"/>
    <n v="6"/>
    <n v="0.2"/>
    <n v="8.8623999999999992"/>
    <n v="36.249999999999993"/>
    <n v="78.233599999999996"/>
  </r>
  <r>
    <x v="1"/>
    <x v="2"/>
    <s v="United States"/>
    <s v="Lake Forest"/>
    <s v="California"/>
    <n v="92630"/>
    <s v="United States ,Lake Forest ,California, 92630"/>
    <x v="1"/>
    <x v="1"/>
    <s v="West - Office Supplies"/>
    <s v="Labels"/>
    <n v="6.16"/>
    <n v="6"/>
    <n v="6.16"/>
    <n v="2"/>
    <n v="3"/>
    <n v="0"/>
    <n v="2.9567999999999999"/>
    <n v="48"/>
    <n v="12.32"/>
  </r>
  <r>
    <x v="1"/>
    <x v="2"/>
    <s v="United States"/>
    <s v="Lake Forest"/>
    <s v="California"/>
    <n v="92630"/>
    <s v="United States ,Lake Forest ,California, 92630"/>
    <x v="1"/>
    <x v="0"/>
    <s v="West - Furniture"/>
    <s v="Chairs"/>
    <n v="915.13599999999997"/>
    <n v="915"/>
    <n v="732.10879999999997"/>
    <n v="4"/>
    <n v="228.75"/>
    <n v="0.2"/>
    <n v="102.9528"/>
    <n v="11.25"/>
    <n v="2928.4351999999999"/>
  </r>
  <r>
    <x v="1"/>
    <x v="2"/>
    <s v="United States"/>
    <s v="Lake Forest"/>
    <s v="California"/>
    <n v="92630"/>
    <s v="United States ,Lake Forest ,California, 92630"/>
    <x v="1"/>
    <x v="1"/>
    <s v="West - Office Supplies"/>
    <s v="Paper"/>
    <n v="8.56"/>
    <n v="9"/>
    <n v="8.56"/>
    <n v="2"/>
    <n v="4.5"/>
    <n v="0"/>
    <n v="3.8519999999999999"/>
    <n v="44.999999999999993"/>
    <n v="17.12"/>
  </r>
  <r>
    <x v="1"/>
    <x v="2"/>
    <s v="United States"/>
    <s v="Lake Forest"/>
    <s v="California"/>
    <n v="92630"/>
    <s v="United States ,Lake Forest ,California, 92630"/>
    <x v="1"/>
    <x v="1"/>
    <s v="West - Office Supplies"/>
    <s v="Paper"/>
    <n v="97.82"/>
    <n v="98"/>
    <n v="97.82"/>
    <n v="2"/>
    <n v="49"/>
    <n v="0"/>
    <n v="45.9754"/>
    <n v="47"/>
    <n v="195.64"/>
  </r>
  <r>
    <x v="1"/>
    <x v="1"/>
    <s v="United States"/>
    <s v="Portland"/>
    <s v="Oregon"/>
    <n v="97206"/>
    <s v="United States ,Portland ,Oregon, 97206"/>
    <x v="1"/>
    <x v="1"/>
    <s v="West - Office Supplies"/>
    <s v="Paper"/>
    <n v="31.103999999999999"/>
    <n v="31"/>
    <n v="24.883199999999999"/>
    <n v="6"/>
    <n v="5.166666666666667"/>
    <n v="0.2"/>
    <n v="11.2752"/>
    <n v="36.25"/>
    <n v="149.29919999999998"/>
  </r>
  <r>
    <x v="1"/>
    <x v="1"/>
    <s v="United States"/>
    <s v="Portland"/>
    <s v="Oregon"/>
    <n v="97206"/>
    <s v="United States ,Portland ,Oregon, 97206"/>
    <x v="1"/>
    <x v="1"/>
    <s v="West - Office Supplies"/>
    <s v="Appliances"/>
    <n v="11.176"/>
    <n v="11"/>
    <n v="8.9407999999999994"/>
    <n v="1"/>
    <n v="11"/>
    <n v="0.2"/>
    <n v="0.83819999999999995"/>
    <n v="7.5"/>
    <n v="8.9407999999999994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Labels"/>
    <n v="5.04"/>
    <n v="5"/>
    <n v="4.032"/>
    <n v="2"/>
    <n v="2.5"/>
    <n v="0.2"/>
    <n v="1.764"/>
    <n v="35"/>
    <n v="8.0640000000000001"/>
  </r>
  <r>
    <x v="0"/>
    <x v="2"/>
    <s v="United States"/>
    <s v="Aurora"/>
    <s v="Illinois"/>
    <n v="60505"/>
    <s v="United States ,Aurora ,Illinois, 60505"/>
    <x v="2"/>
    <x v="0"/>
    <s v="Central - Furniture"/>
    <s v="Furnishings"/>
    <n v="242.17599999999999"/>
    <n v="242"/>
    <n v="96.870399999999989"/>
    <n v="4"/>
    <n v="60.5"/>
    <n v="0.6"/>
    <n v="-302.72000000000003"/>
    <n v="-125.00000000000003"/>
    <n v="387.48159999999996"/>
  </r>
  <r>
    <x v="1"/>
    <x v="1"/>
    <s v="United States"/>
    <s v="Philadelphia"/>
    <s v="Pennsylvania"/>
    <n v="19140"/>
    <s v="United States ,Philadelphia ,Pennsylvania, 19140"/>
    <x v="3"/>
    <x v="0"/>
    <s v="East - Furniture"/>
    <s v="Tables"/>
    <n v="337.17599999999999"/>
    <n v="337"/>
    <n v="202.3056"/>
    <n v="2"/>
    <n v="168.5"/>
    <n v="0.4"/>
    <n v="-118.0116"/>
    <n v="-35"/>
    <n v="404.6112"/>
  </r>
  <r>
    <x v="0"/>
    <x v="0"/>
    <s v="United States"/>
    <s v="Thornton"/>
    <s v="Colorado"/>
    <n v="80229"/>
    <s v="United States ,Thornton ,Colorado, 80229"/>
    <x v="1"/>
    <x v="1"/>
    <s v="West - Office Supplies"/>
    <s v="Art"/>
    <n v="13.343999999999999"/>
    <n v="13"/>
    <n v="10.6752"/>
    <n v="6"/>
    <n v="2.1666666666666665"/>
    <n v="0.2"/>
    <n v="1.0007999999999999"/>
    <n v="7.5"/>
    <n v="64.051199999999994"/>
  </r>
  <r>
    <x v="0"/>
    <x v="0"/>
    <s v="United States"/>
    <s v="Thornton"/>
    <s v="Colorado"/>
    <n v="80229"/>
    <s v="United States ,Thornton ,Colorado, 80229"/>
    <x v="1"/>
    <x v="2"/>
    <s v="West - Technology"/>
    <s v="Accessories"/>
    <n v="76.751999999999995"/>
    <n v="77"/>
    <n v="61.401599999999995"/>
    <n v="6"/>
    <n v="12.833333333333334"/>
    <n v="0.2"/>
    <n v="10.5534"/>
    <n v="13.750000000000002"/>
    <n v="368.40959999999995"/>
  </r>
  <r>
    <x v="0"/>
    <x v="0"/>
    <s v="United States"/>
    <s v="Thornton"/>
    <s v="Colorado"/>
    <n v="80229"/>
    <s v="United States ,Thornton ,Colorado, 80229"/>
    <x v="1"/>
    <x v="2"/>
    <s v="West - Technology"/>
    <s v="Accessories"/>
    <n v="102.336"/>
    <n v="102"/>
    <n v="81.868799999999993"/>
    <n v="8"/>
    <n v="12.75"/>
    <n v="0.2"/>
    <n v="14.071199999999999"/>
    <n v="13.749999999999998"/>
    <n v="654.95039999999995"/>
  </r>
  <r>
    <x v="0"/>
    <x v="0"/>
    <s v="United States"/>
    <s v="Thornton"/>
    <s v="Colorado"/>
    <n v="80229"/>
    <s v="United States ,Thornton ,Colorado, 80229"/>
    <x v="1"/>
    <x v="1"/>
    <s v="West - Office Supplies"/>
    <s v="Paper"/>
    <n v="10.32"/>
    <n v="10"/>
    <n v="8.2560000000000002"/>
    <n v="2"/>
    <n v="5"/>
    <n v="0.2"/>
    <n v="3.7410000000000001"/>
    <n v="36.25"/>
    <n v="16.512"/>
  </r>
  <r>
    <x v="0"/>
    <x v="0"/>
    <s v="United States"/>
    <s v="Thornton"/>
    <s v="Colorado"/>
    <n v="80229"/>
    <s v="United States ,Thornton ,Colorado, 80229"/>
    <x v="1"/>
    <x v="1"/>
    <s v="West - Office Supplies"/>
    <s v="Supplies"/>
    <n v="47.32"/>
    <n v="47"/>
    <n v="37.856000000000002"/>
    <n v="7"/>
    <n v="6.7142857142857144"/>
    <n v="0.2"/>
    <n v="5.915"/>
    <n v="12.5"/>
    <n v="264.99200000000002"/>
  </r>
  <r>
    <x v="0"/>
    <x v="0"/>
    <s v="United States"/>
    <s v="Thornton"/>
    <s v="Colorado"/>
    <n v="80229"/>
    <s v="United States ,Thornton ,Colorado, 80229"/>
    <x v="1"/>
    <x v="0"/>
    <s v="West - Furniture"/>
    <s v="Furnishings"/>
    <n v="23.376000000000001"/>
    <n v="23"/>
    <n v="18.700800000000001"/>
    <n v="3"/>
    <n v="7.666666666666667"/>
    <n v="0.2"/>
    <n v="7.0128000000000004"/>
    <n v="30"/>
    <n v="56.102400000000003"/>
  </r>
  <r>
    <x v="0"/>
    <x v="0"/>
    <s v="United States"/>
    <s v="Thornton"/>
    <s v="Colorado"/>
    <n v="80229"/>
    <s v="United States ,Thornton ,Colorado, 80229"/>
    <x v="1"/>
    <x v="0"/>
    <s v="West - Furniture"/>
    <s v="Furnishings"/>
    <n v="16.72"/>
    <n v="17"/>
    <n v="13.375999999999999"/>
    <n v="5"/>
    <n v="3.4"/>
    <n v="0.2"/>
    <n v="3.3439999999999999"/>
    <n v="20"/>
    <n v="66.88"/>
  </r>
  <r>
    <x v="0"/>
    <x v="0"/>
    <s v="United States"/>
    <s v="Thornton"/>
    <s v="Colorado"/>
    <n v="80229"/>
    <s v="United States ,Thornton ,Colorado, 80229"/>
    <x v="1"/>
    <x v="0"/>
    <s v="West - Furniture"/>
    <s v="Furnishings"/>
    <n v="16.192"/>
    <n v="16"/>
    <n v="12.9536"/>
    <n v="1"/>
    <n v="16"/>
    <n v="0.2"/>
    <n v="4.6551999999999998"/>
    <n v="28.749999999999996"/>
    <n v="12.9536"/>
  </r>
  <r>
    <x v="1"/>
    <x v="0"/>
    <s v="United States"/>
    <s v="Davis"/>
    <s v="California"/>
    <n v="95616"/>
    <s v="United States ,Davis ,California, 95616"/>
    <x v="1"/>
    <x v="1"/>
    <s v="West - Office Supplies"/>
    <s v="Paper"/>
    <n v="32.4"/>
    <n v="32"/>
    <n v="32.4"/>
    <n v="5"/>
    <n v="6.4"/>
    <n v="0"/>
    <n v="15.552"/>
    <n v="48"/>
    <n v="162"/>
  </r>
  <r>
    <x v="1"/>
    <x v="0"/>
    <s v="United States"/>
    <s v="Fayetteville"/>
    <s v="Arkansas"/>
    <n v="72701"/>
    <s v="United States ,Fayetteville ,Arkansas, 72701"/>
    <x v="0"/>
    <x v="1"/>
    <s v="South - Office Supplies"/>
    <s v="Art"/>
    <n v="19.89"/>
    <n v="20"/>
    <n v="19.89"/>
    <n v="9"/>
    <n v="2.2222222222222223"/>
    <n v="0"/>
    <n v="5.3703000000000003"/>
    <n v="27"/>
    <n v="179.01"/>
  </r>
  <r>
    <x v="1"/>
    <x v="0"/>
    <s v="United States"/>
    <s v="Fayetteville"/>
    <s v="Arkansas"/>
    <n v="72701"/>
    <s v="United States ,Fayetteville ,Arkansas, 72701"/>
    <x v="0"/>
    <x v="2"/>
    <s v="South - Technology"/>
    <s v="Accessories"/>
    <n v="399.98"/>
    <n v="400"/>
    <n v="399.98"/>
    <n v="2"/>
    <n v="200"/>
    <n v="0"/>
    <n v="171.9914"/>
    <n v="43"/>
    <n v="799.96"/>
  </r>
  <r>
    <x v="1"/>
    <x v="0"/>
    <s v="United States"/>
    <s v="Fayetteville"/>
    <s v="Arkansas"/>
    <n v="72701"/>
    <s v="United States ,Fayetteville ,Arkansas, 72701"/>
    <x v="0"/>
    <x v="0"/>
    <s v="South - Furniture"/>
    <s v="Furnishings"/>
    <n v="343.85"/>
    <n v="344"/>
    <n v="343.85"/>
    <n v="5"/>
    <n v="68.8"/>
    <n v="0"/>
    <n v="137.54"/>
    <n v="40"/>
    <n v="1719.25"/>
  </r>
  <r>
    <x v="1"/>
    <x v="0"/>
    <s v="United States"/>
    <s v="Fayetteville"/>
    <s v="Arkansas"/>
    <n v="72701"/>
    <s v="United States ,Fayetteville ,Arkansas, 72701"/>
    <x v="0"/>
    <x v="1"/>
    <s v="South - Office Supplies"/>
    <s v="Paper"/>
    <n v="106.32"/>
    <n v="106"/>
    <n v="106.32"/>
    <n v="3"/>
    <n v="35.333333333333336"/>
    <n v="0"/>
    <n v="49.970399999999998"/>
    <n v="47"/>
    <n v="318.95999999999998"/>
  </r>
  <r>
    <x v="1"/>
    <x v="2"/>
    <s v="United States"/>
    <s v="New York City"/>
    <s v="New York"/>
    <n v="10011"/>
    <s v="United States ,New York City ,New York, 10011"/>
    <x v="3"/>
    <x v="1"/>
    <s v="East - Office Supplies"/>
    <s v="Binders"/>
    <n v="13.92"/>
    <n v="14"/>
    <n v="11.135999999999999"/>
    <n v="3"/>
    <n v="4.666666666666667"/>
    <n v="0.2"/>
    <n v="4.3499999999999996"/>
    <n v="31.25"/>
    <n v="33.408000000000001"/>
  </r>
  <r>
    <x v="1"/>
    <x v="2"/>
    <s v="United States"/>
    <s v="Wheeling"/>
    <s v="West Virginia"/>
    <n v="26003"/>
    <s v="United States ,Wheeling ,West Virginia, 26003"/>
    <x v="3"/>
    <x v="1"/>
    <s v="East - Office Supplies"/>
    <s v="Binders"/>
    <n v="82.4"/>
    <n v="82"/>
    <n v="82.4"/>
    <n v="5"/>
    <n v="16.399999999999999"/>
    <n v="0"/>
    <n v="40.375999999999998"/>
    <n v="48.999999999999993"/>
    <n v="412"/>
  </r>
  <r>
    <x v="1"/>
    <x v="2"/>
    <s v="United States"/>
    <s v="Wheeling"/>
    <s v="West Virginia"/>
    <n v="26003"/>
    <s v="United States ,Wheeling ,West Virginia, 26003"/>
    <x v="3"/>
    <x v="1"/>
    <s v="East - Office Supplies"/>
    <s v="Binders"/>
    <n v="6.24"/>
    <n v="6"/>
    <n v="6.24"/>
    <n v="2"/>
    <n v="3"/>
    <n v="0"/>
    <n v="3.0575999999999999"/>
    <n v="48.999999999999993"/>
    <n v="12.48"/>
  </r>
  <r>
    <x v="1"/>
    <x v="2"/>
    <s v="United States"/>
    <s v="Wheeling"/>
    <s v="West Virginia"/>
    <n v="26003"/>
    <s v="United States ,Wheeling ,West Virginia, 26003"/>
    <x v="3"/>
    <x v="1"/>
    <s v="East - Office Supplies"/>
    <s v="Paper"/>
    <n v="447.84"/>
    <n v="448"/>
    <n v="447.84"/>
    <n v="8"/>
    <n v="56"/>
    <n v="0"/>
    <n v="219.44159999999999"/>
    <n v="49"/>
    <n v="3582.72"/>
  </r>
  <r>
    <x v="1"/>
    <x v="0"/>
    <s v="United States"/>
    <s v="Memphis"/>
    <s v="Tennessee"/>
    <n v="38109"/>
    <s v="United States ,Memphis ,Tennessee, 38109"/>
    <x v="0"/>
    <x v="1"/>
    <s v="South - Office Supplies"/>
    <s v="Appliances"/>
    <n v="272.048"/>
    <n v="272"/>
    <n v="217.63839999999999"/>
    <n v="7"/>
    <n v="38.857142857142854"/>
    <n v="0.2"/>
    <n v="30.605399999999999"/>
    <n v="11.25"/>
    <n v="1523.4687999999999"/>
  </r>
  <r>
    <x v="1"/>
    <x v="0"/>
    <s v="United States"/>
    <s v="Memphis"/>
    <s v="Tennessee"/>
    <n v="38109"/>
    <s v="United States ,Memphis ,Tennessee, 38109"/>
    <x v="0"/>
    <x v="1"/>
    <s v="South - Office Supplies"/>
    <s v="Binders"/>
    <n v="1614.5820000000001"/>
    <n v="1615"/>
    <n v="484.3746000000001"/>
    <n v="6"/>
    <n v="269.16666666666669"/>
    <n v="0.7"/>
    <n v="-1237.8462"/>
    <n v="-76.666666666666657"/>
    <n v="2906.2476000000006"/>
  </r>
  <r>
    <x v="1"/>
    <x v="0"/>
    <s v="United States"/>
    <s v="Memphis"/>
    <s v="Tennessee"/>
    <n v="38109"/>
    <s v="United States ,Memphis ,Tennessee, 38109"/>
    <x v="0"/>
    <x v="1"/>
    <s v="South - Office Supplies"/>
    <s v="Fasteners"/>
    <n v="24.32"/>
    <n v="24"/>
    <n v="19.456"/>
    <n v="5"/>
    <n v="4.8"/>
    <n v="0.2"/>
    <n v="9.1199999999999992"/>
    <n v="37.499999999999993"/>
    <n v="97.28"/>
  </r>
  <r>
    <x v="1"/>
    <x v="0"/>
    <s v="United States"/>
    <s v="Memphis"/>
    <s v="Tennessee"/>
    <n v="38109"/>
    <s v="United States ,Memphis ,Tennessee, 38109"/>
    <x v="0"/>
    <x v="2"/>
    <s v="South - Technology"/>
    <s v="Accessories"/>
    <n v="1.5840000000000001"/>
    <n v="2"/>
    <n v="1.2672000000000001"/>
    <n v="2"/>
    <n v="1"/>
    <n v="0.2"/>
    <n v="0.47520000000000001"/>
    <n v="30"/>
    <n v="2.5344000000000002"/>
  </r>
  <r>
    <x v="1"/>
    <x v="0"/>
    <s v="United States"/>
    <s v="Memphis"/>
    <s v="Tennessee"/>
    <n v="38109"/>
    <s v="United States ,Memphis ,Tennessee, 38109"/>
    <x v="0"/>
    <x v="0"/>
    <s v="South - Furniture"/>
    <s v="Furnishings"/>
    <n v="31.984000000000002"/>
    <n v="32"/>
    <n v="25.587200000000003"/>
    <n v="1"/>
    <n v="32"/>
    <n v="0.2"/>
    <n v="0"/>
    <n v="0"/>
    <n v="25.587200000000003"/>
  </r>
  <r>
    <x v="1"/>
    <x v="0"/>
    <s v="United States"/>
    <s v="Memphis"/>
    <s v="Tennessee"/>
    <n v="38109"/>
    <s v="United States ,Memphis ,Tennessee, 38109"/>
    <x v="0"/>
    <x v="1"/>
    <s v="South - Office Supplies"/>
    <s v="Envelopes"/>
    <n v="14.76"/>
    <n v="15"/>
    <n v="11.808"/>
    <n v="5"/>
    <n v="3"/>
    <n v="0.2"/>
    <n v="4.7969999999999997"/>
    <n v="32.5"/>
    <n v="59.04"/>
  </r>
  <r>
    <x v="1"/>
    <x v="0"/>
    <s v="United States"/>
    <s v="Memphis"/>
    <s v="Tennessee"/>
    <n v="38109"/>
    <s v="United States ,Memphis ,Tennessee, 38109"/>
    <x v="0"/>
    <x v="0"/>
    <s v="South - Furniture"/>
    <s v="Chairs"/>
    <n v="423.64800000000002"/>
    <n v="424"/>
    <n v="338.91840000000002"/>
    <n v="2"/>
    <n v="212"/>
    <n v="0.2"/>
    <n v="47.660400000000003"/>
    <n v="11.25"/>
    <n v="677.83680000000004"/>
  </r>
  <r>
    <x v="1"/>
    <x v="0"/>
    <s v="United States"/>
    <s v="Houston"/>
    <s v="Texas"/>
    <n v="77036"/>
    <s v="United States ,Houston ,Texas, 77036"/>
    <x v="2"/>
    <x v="1"/>
    <s v="Central - Office Supplies"/>
    <s v="Paper"/>
    <n v="76.64"/>
    <n v="77"/>
    <n v="61.311999999999998"/>
    <n v="2"/>
    <n v="38.5"/>
    <n v="0.2"/>
    <n v="26.824000000000002"/>
    <n v="35"/>
    <n v="122.624"/>
  </r>
  <r>
    <x v="1"/>
    <x v="2"/>
    <s v="United States"/>
    <s v="Dallas"/>
    <s v="Texas"/>
    <n v="75217"/>
    <s v="United States ,Dallas ,Texas, 75217"/>
    <x v="2"/>
    <x v="1"/>
    <s v="Central - Office Supplies"/>
    <s v="Envelopes"/>
    <n v="4.4640000000000004"/>
    <n v="4"/>
    <n v="3.5712000000000002"/>
    <n v="1"/>
    <n v="4"/>
    <n v="0.2"/>
    <n v="1.6739999999999999"/>
    <n v="37.499999999999993"/>
    <n v="3.5712000000000002"/>
  </r>
  <r>
    <x v="1"/>
    <x v="2"/>
    <s v="United States"/>
    <s v="Dallas"/>
    <s v="Texas"/>
    <n v="75217"/>
    <s v="United States ,Dallas ,Texas, 75217"/>
    <x v="2"/>
    <x v="1"/>
    <s v="Central - Office Supplies"/>
    <s v="Binders"/>
    <n v="3.96"/>
    <n v="4"/>
    <n v="0.79199999999999982"/>
    <n v="10"/>
    <n v="0.4"/>
    <n v="0.8"/>
    <n v="-6.93"/>
    <n v="-175"/>
    <n v="7.9199999999999982"/>
  </r>
  <r>
    <x v="2"/>
    <x v="1"/>
    <s v="United States"/>
    <s v="San Francisco"/>
    <s v="California"/>
    <n v="94122"/>
    <s v="United States ,San Francisco ,California, 94122"/>
    <x v="1"/>
    <x v="1"/>
    <s v="West - Office Supplies"/>
    <s v="Appliances"/>
    <n v="715.64"/>
    <n v="716"/>
    <n v="715.64"/>
    <n v="2"/>
    <n v="358"/>
    <n v="0"/>
    <n v="178.91"/>
    <n v="25"/>
    <n v="1431.28"/>
  </r>
  <r>
    <x v="1"/>
    <x v="0"/>
    <s v="United States"/>
    <s v="Morgan Hill"/>
    <s v="California"/>
    <n v="95037"/>
    <s v="United States ,Morgan Hill ,California, 95037"/>
    <x v="1"/>
    <x v="0"/>
    <s v="West - Furniture"/>
    <s v="Tables"/>
    <n v="268.70400000000001"/>
    <n v="269"/>
    <n v="214.9632"/>
    <n v="3"/>
    <n v="89.666666666666671"/>
    <n v="0.2"/>
    <n v="6.7176"/>
    <n v="2.5"/>
    <n v="644.88959999999997"/>
  </r>
  <r>
    <x v="1"/>
    <x v="0"/>
    <s v="United States"/>
    <s v="Morgan Hill"/>
    <s v="California"/>
    <n v="95037"/>
    <s v="United States ,Morgan Hill ,California, 95037"/>
    <x v="1"/>
    <x v="1"/>
    <s v="West - Office Supplies"/>
    <s v="Art"/>
    <n v="21.92"/>
    <n v="22"/>
    <n v="21.92"/>
    <n v="8"/>
    <n v="2.75"/>
    <n v="0"/>
    <n v="5.9184000000000001"/>
    <n v="26.999999999999996"/>
    <n v="175.36"/>
  </r>
  <r>
    <x v="1"/>
    <x v="0"/>
    <s v="United States"/>
    <s v="Morgan Hill"/>
    <s v="California"/>
    <n v="95037"/>
    <s v="United States ,Morgan Hill ,California, 95037"/>
    <x v="1"/>
    <x v="1"/>
    <s v="West - Office Supplies"/>
    <s v="Storage"/>
    <n v="48.72"/>
    <n v="49"/>
    <n v="48.72"/>
    <n v="3"/>
    <n v="16.333333333333332"/>
    <n v="0"/>
    <n v="7.3079999999999998"/>
    <n v="15"/>
    <n v="146.16"/>
  </r>
  <r>
    <x v="1"/>
    <x v="0"/>
    <s v="United States"/>
    <s v="Morgan Hill"/>
    <s v="California"/>
    <n v="95037"/>
    <s v="United States ,Morgan Hill ,California, 95037"/>
    <x v="1"/>
    <x v="0"/>
    <s v="West - Furniture"/>
    <s v="Bookcases"/>
    <n v="205.666"/>
    <n v="206"/>
    <n v="174.81610000000001"/>
    <n v="2"/>
    <n v="103"/>
    <n v="0.15"/>
    <n v="-12.098000000000001"/>
    <n v="-5.882352941176471"/>
    <n v="349.63220000000001"/>
  </r>
  <r>
    <x v="0"/>
    <x v="0"/>
    <s v="United States"/>
    <s v="Saint Charles"/>
    <s v="Illinois"/>
    <n v="60174"/>
    <s v="United States ,Saint Charles ,Illinois, 60174"/>
    <x v="2"/>
    <x v="0"/>
    <s v="Central - Furniture"/>
    <s v="Furnishings"/>
    <n v="30.344000000000001"/>
    <n v="30"/>
    <n v="12.137600000000003"/>
    <n v="2"/>
    <n v="15"/>
    <n v="0.6"/>
    <n v="-31.8612"/>
    <n v="-105"/>
    <n v="24.275200000000005"/>
  </r>
  <r>
    <x v="2"/>
    <x v="0"/>
    <s v="United States"/>
    <s v="Cleveland"/>
    <s v="Ohio"/>
    <n v="44105"/>
    <s v="United States ,Cleveland ,Ohio, 44105"/>
    <x v="3"/>
    <x v="1"/>
    <s v="East - Office Supplies"/>
    <s v="Storage"/>
    <n v="25.696000000000002"/>
    <n v="26"/>
    <n v="20.556800000000003"/>
    <n v="2"/>
    <n v="13"/>
    <n v="0.2"/>
    <n v="1.9272"/>
    <n v="7.5"/>
    <n v="41.113600000000005"/>
  </r>
  <r>
    <x v="1"/>
    <x v="2"/>
    <s v="United States"/>
    <s v="New York City"/>
    <s v="New York"/>
    <n v="10024"/>
    <s v="United States ,New York City ,New York, 10024"/>
    <x v="3"/>
    <x v="2"/>
    <s v="East - Technology"/>
    <s v="Machines"/>
    <n v="3404.5"/>
    <n v="3405"/>
    <n v="3404.5"/>
    <n v="5"/>
    <n v="681"/>
    <n v="0"/>
    <n v="1668.2049999999999"/>
    <n v="49"/>
    <n v="17022.5"/>
  </r>
  <r>
    <x v="1"/>
    <x v="2"/>
    <s v="United States"/>
    <s v="New York City"/>
    <s v="New York"/>
    <n v="10024"/>
    <s v="United States ,New York City ,New York, 10024"/>
    <x v="3"/>
    <x v="2"/>
    <s v="East - Technology"/>
    <s v="Accessories"/>
    <n v="101.34"/>
    <n v="101"/>
    <n v="101.34"/>
    <n v="3"/>
    <n v="33.666666666666664"/>
    <n v="0"/>
    <n v="8.1072000000000006"/>
    <n v="8"/>
    <n v="304.02"/>
  </r>
  <r>
    <x v="1"/>
    <x v="2"/>
    <s v="United States"/>
    <s v="Philadelphia"/>
    <s v="Pennsylvania"/>
    <n v="19140"/>
    <s v="United States ,Philadelphia ,Pennsylvania, 19140"/>
    <x v="3"/>
    <x v="0"/>
    <s v="East - Furniture"/>
    <s v="Chairs"/>
    <n v="344.37200000000001"/>
    <n v="344"/>
    <n v="241.06040000000002"/>
    <n v="4"/>
    <n v="86"/>
    <n v="0.3"/>
    <n v="-93.472399999999993"/>
    <n v="-27.142857142857142"/>
    <n v="964.24160000000006"/>
  </r>
  <r>
    <x v="0"/>
    <x v="2"/>
    <s v="United States"/>
    <s v="Garland"/>
    <s v="Texas"/>
    <n v="75043"/>
    <s v="United States ,Garland ,Texas, 75043"/>
    <x v="2"/>
    <x v="1"/>
    <s v="Central - Office Supplies"/>
    <s v="Art"/>
    <n v="30.384"/>
    <n v="30"/>
    <n v="24.307200000000002"/>
    <n v="1"/>
    <n v="30"/>
    <n v="0.2"/>
    <n v="3.798"/>
    <n v="12.5"/>
    <n v="24.307200000000002"/>
  </r>
  <r>
    <x v="0"/>
    <x v="2"/>
    <s v="United States"/>
    <s v="San Diego"/>
    <s v="California"/>
    <n v="92024"/>
    <s v="United States ,San Diego ,California, 92024"/>
    <x v="1"/>
    <x v="1"/>
    <s v="West - Office Supplies"/>
    <s v="Binders"/>
    <n v="22.847999999999999"/>
    <n v="23"/>
    <n v="18.278399999999998"/>
    <n v="2"/>
    <n v="11.5"/>
    <n v="0.2"/>
    <n v="7.4256000000000002"/>
    <n v="32.5"/>
    <n v="36.556799999999996"/>
  </r>
  <r>
    <x v="1"/>
    <x v="2"/>
    <s v="United States"/>
    <s v="Waterbury"/>
    <s v="Connecticut"/>
    <n v="6708"/>
    <s v="United States ,Waterbury ,Connecticut, 6708"/>
    <x v="3"/>
    <x v="1"/>
    <s v="East - Office Supplies"/>
    <s v="Storage"/>
    <n v="38.619999999999997"/>
    <n v="39"/>
    <n v="38.619999999999997"/>
    <n v="2"/>
    <n v="19.5"/>
    <n v="0"/>
    <n v="10.813599999999999"/>
    <n v="27.999999999999996"/>
    <n v="77.239999999999995"/>
  </r>
  <r>
    <x v="1"/>
    <x v="2"/>
    <s v="United States"/>
    <s v="Waterbury"/>
    <s v="Connecticut"/>
    <n v="6708"/>
    <s v="United States ,Waterbury ,Connecticut, 6708"/>
    <x v="3"/>
    <x v="2"/>
    <s v="East - Technology"/>
    <s v="Accessories"/>
    <n v="59.98"/>
    <n v="60"/>
    <n v="59.98"/>
    <n v="2"/>
    <n v="30"/>
    <n v="0"/>
    <n v="10.7964"/>
    <n v="18.000000000000004"/>
    <n v="119.96"/>
  </r>
  <r>
    <x v="1"/>
    <x v="0"/>
    <s v="United States"/>
    <s v="Columbia"/>
    <s v="Maryland"/>
    <n v="21044"/>
    <s v="United States ,Columbia ,Maryland, 21044"/>
    <x v="3"/>
    <x v="1"/>
    <s v="East - Office Supplies"/>
    <s v="Binders"/>
    <n v="174.3"/>
    <n v="174"/>
    <n v="174.3"/>
    <n v="3"/>
    <n v="58"/>
    <n v="0"/>
    <n v="81.921000000000006"/>
    <n v="47"/>
    <n v="522.90000000000009"/>
  </r>
  <r>
    <x v="1"/>
    <x v="2"/>
    <s v="United States"/>
    <s v="Hollywood"/>
    <s v="Florida"/>
    <n v="33021"/>
    <s v="United States ,Hollywood ,Florida, 33021"/>
    <x v="0"/>
    <x v="2"/>
    <s v="South - Technology"/>
    <s v="Phones"/>
    <n v="383.96"/>
    <n v="384"/>
    <n v="307.16800000000001"/>
    <n v="5"/>
    <n v="76.8"/>
    <n v="0.2"/>
    <n v="38.396000000000001"/>
    <n v="10"/>
    <n v="1535.8400000000001"/>
  </r>
  <r>
    <x v="1"/>
    <x v="2"/>
    <s v="United States"/>
    <s v="Hollywood"/>
    <s v="Florida"/>
    <n v="33021"/>
    <s v="United States ,Hollywood ,Florida, 33021"/>
    <x v="0"/>
    <x v="1"/>
    <s v="South - Office Supplies"/>
    <s v="Binders"/>
    <n v="15.57"/>
    <n v="16"/>
    <n v="4.6710000000000012"/>
    <n v="3"/>
    <n v="5.333333333333333"/>
    <n v="0.7"/>
    <n v="-11.417999999999999"/>
    <n v="-73.333333333333329"/>
    <n v="14.013000000000003"/>
  </r>
  <r>
    <x v="2"/>
    <x v="0"/>
    <s v="United States"/>
    <s v="Springfield"/>
    <s v="Virginia"/>
    <n v="22153"/>
    <s v="United States ,Springfield ,Virginia, 22153"/>
    <x v="0"/>
    <x v="1"/>
    <s v="South - Office Supplies"/>
    <s v="Binders"/>
    <n v="22.32"/>
    <n v="22"/>
    <n v="22.32"/>
    <n v="4"/>
    <n v="5.5"/>
    <n v="0"/>
    <n v="10.7136"/>
    <n v="48"/>
    <n v="89.28"/>
  </r>
  <r>
    <x v="2"/>
    <x v="0"/>
    <s v="United States"/>
    <s v="Springfield"/>
    <s v="Virginia"/>
    <n v="22153"/>
    <s v="United States ,Springfield ,Virginia, 22153"/>
    <x v="0"/>
    <x v="1"/>
    <s v="South - Office Supplies"/>
    <s v="Labels"/>
    <n v="103.6"/>
    <n v="104"/>
    <n v="103.6"/>
    <n v="7"/>
    <n v="14.857142857142858"/>
    <n v="0"/>
    <n v="51.8"/>
    <n v="50"/>
    <n v="725.19999999999993"/>
  </r>
  <r>
    <x v="0"/>
    <x v="1"/>
    <s v="United States"/>
    <s v="New York City"/>
    <s v="New York"/>
    <n v="10035"/>
    <s v="United States ,New York City ,New York, 10035"/>
    <x v="3"/>
    <x v="2"/>
    <s v="East - Technology"/>
    <s v="Accessories"/>
    <n v="2.97"/>
    <n v="3"/>
    <n v="2.97"/>
    <n v="3"/>
    <n v="1"/>
    <n v="0"/>
    <n v="1.3365"/>
    <n v="44.999999999999993"/>
    <n v="8.91"/>
  </r>
  <r>
    <x v="0"/>
    <x v="1"/>
    <s v="United States"/>
    <s v="New York City"/>
    <s v="New York"/>
    <n v="10035"/>
    <s v="United States ,New York City ,New York, 10035"/>
    <x v="3"/>
    <x v="2"/>
    <s v="East - Technology"/>
    <s v="Phones"/>
    <n v="569.99"/>
    <n v="570"/>
    <n v="569.99"/>
    <n v="1"/>
    <n v="570"/>
    <n v="0"/>
    <n v="170.99700000000001"/>
    <n v="30.000000000000004"/>
    <n v="569.99"/>
  </r>
  <r>
    <x v="0"/>
    <x v="1"/>
    <s v="United States"/>
    <s v="New York City"/>
    <s v="New York"/>
    <n v="10035"/>
    <s v="United States ,New York City ,New York, 10035"/>
    <x v="3"/>
    <x v="0"/>
    <s v="East - Furniture"/>
    <s v="Furnishings"/>
    <n v="50.97"/>
    <n v="51"/>
    <n v="50.97"/>
    <n v="3"/>
    <n v="17"/>
    <n v="0"/>
    <n v="9.1745999999999999"/>
    <n v="18"/>
    <n v="152.91"/>
  </r>
  <r>
    <x v="2"/>
    <x v="2"/>
    <s v="United States"/>
    <s v="Dallas"/>
    <s v="Texas"/>
    <n v="75217"/>
    <s v="United States ,Dallas ,Texas, 75217"/>
    <x v="2"/>
    <x v="0"/>
    <s v="Central - Furniture"/>
    <s v="Tables"/>
    <n v="298.11599999999999"/>
    <n v="298"/>
    <n v="208.68119999999999"/>
    <n v="6"/>
    <n v="49.666666666666664"/>
    <n v="0.3"/>
    <n v="-4.2587999999999999"/>
    <n v="-1.4285714285714286"/>
    <n v="1252.0871999999999"/>
  </r>
  <r>
    <x v="0"/>
    <x v="1"/>
    <s v="United States"/>
    <s v="New York City"/>
    <s v="New York"/>
    <n v="10024"/>
    <s v="United States ,New York City ,New York, 10024"/>
    <x v="3"/>
    <x v="1"/>
    <s v="East - Office Supplies"/>
    <s v="Art"/>
    <n v="59.52"/>
    <n v="60"/>
    <n v="59.52"/>
    <n v="3"/>
    <n v="20"/>
    <n v="0"/>
    <n v="17.856000000000002"/>
    <n v="30"/>
    <n v="178.56"/>
  </r>
  <r>
    <x v="1"/>
    <x v="1"/>
    <s v="United States"/>
    <s v="Portland"/>
    <s v="Oregon"/>
    <n v="97206"/>
    <s v="United States ,Portland ,Oregon, 97206"/>
    <x v="1"/>
    <x v="0"/>
    <s v="West - Furniture"/>
    <s v="Chairs"/>
    <n v="230.28"/>
    <n v="230"/>
    <n v="184.22399999999999"/>
    <n v="3"/>
    <n v="76.666666666666671"/>
    <n v="0.2"/>
    <n v="23.027999999999999"/>
    <n v="10"/>
    <n v="552.67200000000003"/>
  </r>
  <r>
    <x v="1"/>
    <x v="1"/>
    <s v="United States"/>
    <s v="Portland"/>
    <s v="Oregon"/>
    <n v="97206"/>
    <s v="United States ,Portland ,Oregon, 97206"/>
    <x v="1"/>
    <x v="1"/>
    <s v="West - Office Supplies"/>
    <s v="Paper"/>
    <n v="105.52"/>
    <n v="106"/>
    <n v="84.415999999999997"/>
    <n v="5"/>
    <n v="21.2"/>
    <n v="0.2"/>
    <n v="34.293999999999997"/>
    <n v="32.499999999999993"/>
    <n v="422.08"/>
  </r>
  <r>
    <x v="1"/>
    <x v="1"/>
    <s v="United States"/>
    <s v="Brentwood"/>
    <s v="California"/>
    <n v="94513"/>
    <s v="United States ,Brentwood ,California, 94513"/>
    <x v="1"/>
    <x v="1"/>
    <s v="West - Office Supplies"/>
    <s v="Envelopes"/>
    <n v="23.36"/>
    <n v="23"/>
    <n v="23.36"/>
    <n v="2"/>
    <n v="11.5"/>
    <n v="0"/>
    <n v="11.68"/>
    <n v="50"/>
    <n v="46.72"/>
  </r>
  <r>
    <x v="1"/>
    <x v="1"/>
    <s v="United States"/>
    <s v="Brentwood"/>
    <s v="California"/>
    <n v="94513"/>
    <s v="United States ,Brentwood ,California, 94513"/>
    <x v="1"/>
    <x v="2"/>
    <s v="West - Technology"/>
    <s v="Phones"/>
    <n v="71.975999999999999"/>
    <n v="72"/>
    <n v="57.580799999999996"/>
    <n v="3"/>
    <n v="24"/>
    <n v="0.2"/>
    <n v="8.9969999999999999"/>
    <n v="12.5"/>
    <n v="172.74239999999998"/>
  </r>
  <r>
    <x v="1"/>
    <x v="1"/>
    <s v="United States"/>
    <s v="Brentwood"/>
    <s v="California"/>
    <n v="94513"/>
    <s v="United States ,Brentwood ,California, 94513"/>
    <x v="1"/>
    <x v="1"/>
    <s v="West - Office Supplies"/>
    <s v="Paper"/>
    <n v="8.56"/>
    <n v="9"/>
    <n v="8.56"/>
    <n v="2"/>
    <n v="4.5"/>
    <n v="0"/>
    <n v="3.8519999999999999"/>
    <n v="44.999999999999993"/>
    <n v="17.12"/>
  </r>
  <r>
    <x v="1"/>
    <x v="1"/>
    <s v="United States"/>
    <s v="Brentwood"/>
    <s v="California"/>
    <n v="94513"/>
    <s v="United States ,Brentwood ,California, 94513"/>
    <x v="1"/>
    <x v="1"/>
    <s v="West - Office Supplies"/>
    <s v="Binders"/>
    <n v="13.92"/>
    <n v="14"/>
    <n v="11.135999999999999"/>
    <n v="3"/>
    <n v="4.666666666666667"/>
    <n v="0.2"/>
    <n v="4.8719999999999999"/>
    <n v="35"/>
    <n v="33.408000000000001"/>
  </r>
  <r>
    <x v="1"/>
    <x v="1"/>
    <s v="United States"/>
    <s v="Brentwood"/>
    <s v="California"/>
    <n v="94513"/>
    <s v="United States ,Brentwood ,California, 94513"/>
    <x v="1"/>
    <x v="1"/>
    <s v="West - Office Supplies"/>
    <s v="Appliances"/>
    <n v="2518.29"/>
    <n v="2518"/>
    <n v="2518.29"/>
    <n v="9"/>
    <n v="279.77777777777777"/>
    <n v="0"/>
    <n v="654.75540000000001"/>
    <n v="26"/>
    <n v="22664.61"/>
  </r>
  <r>
    <x v="1"/>
    <x v="1"/>
    <s v="United States"/>
    <s v="Brentwood"/>
    <s v="California"/>
    <n v="94513"/>
    <s v="United States ,Brentwood ,California, 94513"/>
    <x v="1"/>
    <x v="1"/>
    <s v="West - Office Supplies"/>
    <s v="Storage"/>
    <n v="540.57000000000005"/>
    <n v="541"/>
    <n v="540.57000000000005"/>
    <n v="3"/>
    <n v="180.33333333333334"/>
    <n v="0"/>
    <n v="140.54820000000001"/>
    <n v="26"/>
    <n v="1621.71"/>
  </r>
  <r>
    <x v="1"/>
    <x v="1"/>
    <s v="United States"/>
    <s v="Brentwood"/>
    <s v="California"/>
    <n v="94513"/>
    <s v="United States ,Brentwood ,California, 94513"/>
    <x v="1"/>
    <x v="1"/>
    <s v="West - Office Supplies"/>
    <s v="Binders"/>
    <n v="221.05600000000001"/>
    <n v="221"/>
    <n v="176.84480000000002"/>
    <n v="8"/>
    <n v="27.625"/>
    <n v="0.2"/>
    <n v="77.369600000000005"/>
    <n v="35"/>
    <n v="1414.7584000000002"/>
  </r>
  <r>
    <x v="2"/>
    <x v="1"/>
    <s v="United States"/>
    <s v="San Diego"/>
    <s v="California"/>
    <n v="92037"/>
    <s v="United States ,San Diego ,California, 92037"/>
    <x v="1"/>
    <x v="0"/>
    <s v="West - Furniture"/>
    <s v="Chairs"/>
    <n v="81.424000000000007"/>
    <n v="81"/>
    <n v="65.139200000000002"/>
    <n v="2"/>
    <n v="40.5"/>
    <n v="0.2"/>
    <n v="-9.1601999999999997"/>
    <n v="-11.249999999999998"/>
    <n v="130.2784"/>
  </r>
  <r>
    <x v="2"/>
    <x v="1"/>
    <s v="United States"/>
    <s v="San Diego"/>
    <s v="California"/>
    <n v="92037"/>
    <s v="United States ,San Diego ,California, 92037"/>
    <x v="1"/>
    <x v="1"/>
    <s v="West - Office Supplies"/>
    <s v="Storage"/>
    <n v="134.80000000000001"/>
    <n v="135"/>
    <n v="134.80000000000001"/>
    <n v="10"/>
    <n v="13.5"/>
    <n v="0"/>
    <n v="35.048000000000002"/>
    <n v="26"/>
    <n v="1348"/>
  </r>
  <r>
    <x v="1"/>
    <x v="0"/>
    <s v="United States"/>
    <s v="Dallas"/>
    <s v="Texas"/>
    <n v="75081"/>
    <s v="United States ,Dallas ,Texas, 75081"/>
    <x v="2"/>
    <x v="1"/>
    <s v="Central - Office Supplies"/>
    <s v="Binders"/>
    <n v="39.582000000000001"/>
    <n v="40"/>
    <n v="7.9163999999999994"/>
    <n v="9"/>
    <n v="4.4444444444444446"/>
    <n v="0.8"/>
    <n v="-59.372999999999998"/>
    <n v="-150"/>
    <n v="71.247599999999991"/>
  </r>
  <r>
    <x v="1"/>
    <x v="0"/>
    <s v="United States"/>
    <s v="Dallas"/>
    <s v="Texas"/>
    <n v="75081"/>
    <s v="United States ,Dallas ,Texas, 75081"/>
    <x v="2"/>
    <x v="1"/>
    <s v="Central - Office Supplies"/>
    <s v="Supplies"/>
    <n v="44.688000000000002"/>
    <n v="45"/>
    <n v="35.750399999999999"/>
    <n v="7"/>
    <n v="6.4285714285714288"/>
    <n v="0.2"/>
    <n v="5.0274000000000001"/>
    <n v="11.25"/>
    <n v="250.25279999999998"/>
  </r>
  <r>
    <x v="1"/>
    <x v="0"/>
    <s v="United States"/>
    <s v="Dallas"/>
    <s v="Texas"/>
    <n v="75081"/>
    <s v="United States ,Dallas ,Texas, 75081"/>
    <x v="2"/>
    <x v="1"/>
    <s v="Central - Office Supplies"/>
    <s v="Art"/>
    <n v="31.744"/>
    <n v="32"/>
    <n v="25.395199999999999"/>
    <n v="2"/>
    <n v="16"/>
    <n v="0.2"/>
    <n v="2.3807999999999998"/>
    <n v="7.5"/>
    <n v="50.790399999999998"/>
  </r>
  <r>
    <x v="1"/>
    <x v="0"/>
    <s v="United States"/>
    <s v="Dallas"/>
    <s v="Texas"/>
    <n v="75081"/>
    <s v="United States ,Dallas ,Texas, 75081"/>
    <x v="2"/>
    <x v="1"/>
    <s v="Central - Office Supplies"/>
    <s v="Binders"/>
    <n v="40.98"/>
    <n v="41"/>
    <n v="8.195999999999998"/>
    <n v="5"/>
    <n v="8.1999999999999993"/>
    <n v="0.8"/>
    <n v="-65.567999999999998"/>
    <n v="-160"/>
    <n v="40.97999999999999"/>
  </r>
  <r>
    <x v="1"/>
    <x v="0"/>
    <s v="United States"/>
    <s v="Dallas"/>
    <s v="Texas"/>
    <n v="75081"/>
    <s v="United States ,Dallas ,Texas, 75081"/>
    <x v="2"/>
    <x v="1"/>
    <s v="Central - Office Supplies"/>
    <s v="Binders"/>
    <n v="3.1680000000000001"/>
    <n v="3"/>
    <n v="0.63359999999999994"/>
    <n v="3"/>
    <n v="1"/>
    <n v="0.8"/>
    <n v="-5.0688000000000004"/>
    <n v="-160"/>
    <n v="1.9007999999999998"/>
  </r>
  <r>
    <x v="1"/>
    <x v="0"/>
    <s v="United States"/>
    <s v="El Paso"/>
    <s v="Texas"/>
    <n v="79907"/>
    <s v="United States ,El Paso ,Texas, 79907"/>
    <x v="2"/>
    <x v="1"/>
    <s v="Central - Office Supplies"/>
    <s v="Fasteners"/>
    <n v="18.84"/>
    <n v="19"/>
    <n v="15.071999999999999"/>
    <n v="5"/>
    <n v="3.8"/>
    <n v="0.2"/>
    <n v="-3.5325000000000002"/>
    <n v="-18.75"/>
    <n v="75.36"/>
  </r>
  <r>
    <x v="1"/>
    <x v="0"/>
    <s v="United States"/>
    <s v="El Paso"/>
    <s v="Texas"/>
    <n v="79907"/>
    <s v="United States ,El Paso ,Texas, 79907"/>
    <x v="2"/>
    <x v="0"/>
    <s v="Central - Furniture"/>
    <s v="Chairs"/>
    <n v="362.25"/>
    <n v="362"/>
    <n v="253.57499999999999"/>
    <n v="6"/>
    <n v="60.333333333333336"/>
    <n v="0.3"/>
    <n v="0"/>
    <n v="0"/>
    <n v="1521.4499999999998"/>
  </r>
  <r>
    <x v="1"/>
    <x v="0"/>
    <s v="United States"/>
    <s v="El Paso"/>
    <s v="Texas"/>
    <n v="79907"/>
    <s v="United States ,El Paso ,Texas, 79907"/>
    <x v="2"/>
    <x v="0"/>
    <s v="Central - Furniture"/>
    <s v="Furnishings"/>
    <n v="63.552"/>
    <n v="64"/>
    <n v="25.4208"/>
    <n v="6"/>
    <n v="10.666666666666666"/>
    <n v="0.6"/>
    <n v="-34.953600000000002"/>
    <n v="-55.000000000000007"/>
    <n v="152.5248"/>
  </r>
  <r>
    <x v="1"/>
    <x v="0"/>
    <s v="United States"/>
    <s v="El Paso"/>
    <s v="Texas"/>
    <n v="79907"/>
    <s v="United States ,El Paso ,Texas, 79907"/>
    <x v="2"/>
    <x v="1"/>
    <s v="Central - Office Supplies"/>
    <s v="Storage"/>
    <n v="129.55199999999999"/>
    <n v="130"/>
    <n v="103.6416"/>
    <n v="3"/>
    <n v="43.333333333333336"/>
    <n v="0.2"/>
    <n v="-22.671600000000002"/>
    <n v="-17.5"/>
    <n v="310.9248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5.984"/>
    <n v="6"/>
    <n v="4.7872000000000003"/>
    <n v="2"/>
    <n v="3"/>
    <n v="0.2"/>
    <n v="2.2440000000000002"/>
    <n v="37.500000000000007"/>
    <n v="9.5744000000000007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861.76"/>
    <n v="862"/>
    <n v="861.76"/>
    <n v="4"/>
    <n v="215.5"/>
    <n v="0"/>
    <n v="249.91040000000001"/>
    <n v="29.000000000000004"/>
    <n v="3447.04"/>
  </r>
  <r>
    <x v="1"/>
    <x v="1"/>
    <s v="United States"/>
    <s v="Revere"/>
    <s v="Massachusetts"/>
    <n v="2151"/>
    <s v="United States ,Revere ,Massachusetts, 2151"/>
    <x v="3"/>
    <x v="1"/>
    <s v="East - Office Supplies"/>
    <s v="Storage"/>
    <n v="66.959999999999994"/>
    <n v="67"/>
    <n v="66.959999999999994"/>
    <n v="4"/>
    <n v="16.75"/>
    <n v="0"/>
    <n v="2.6783999999999999"/>
    <n v="4"/>
    <n v="267.83999999999997"/>
  </r>
  <r>
    <x v="1"/>
    <x v="1"/>
    <s v="United States"/>
    <s v="Revere"/>
    <s v="Massachusetts"/>
    <n v="2151"/>
    <s v="United States ,Revere ,Massachusetts, 2151"/>
    <x v="3"/>
    <x v="1"/>
    <s v="East - Office Supplies"/>
    <s v="Binders"/>
    <n v="6.24"/>
    <n v="6"/>
    <n v="6.24"/>
    <n v="2"/>
    <n v="3"/>
    <n v="0"/>
    <n v="3.0575999999999999"/>
    <n v="48.999999999999993"/>
    <n v="12.48"/>
  </r>
  <r>
    <x v="1"/>
    <x v="1"/>
    <s v="United States"/>
    <s v="Chico"/>
    <s v="California"/>
    <n v="95928"/>
    <s v="United States ,Chico ,California, 95928"/>
    <x v="1"/>
    <x v="0"/>
    <s v="West - Furniture"/>
    <s v="Chairs"/>
    <n v="435.16800000000001"/>
    <n v="435"/>
    <n v="348.13440000000003"/>
    <n v="4"/>
    <n v="108.75"/>
    <n v="0.2"/>
    <n v="-59.835599999999999"/>
    <n v="-13.749999999999998"/>
    <n v="1392.5376000000001"/>
  </r>
  <r>
    <x v="1"/>
    <x v="1"/>
    <s v="United States"/>
    <s v="Chico"/>
    <s v="California"/>
    <n v="95928"/>
    <s v="United States ,Chico ,California, 95928"/>
    <x v="1"/>
    <x v="1"/>
    <s v="West - Office Supplies"/>
    <s v="Fasteners"/>
    <n v="14.9"/>
    <n v="15"/>
    <n v="14.9"/>
    <n v="5"/>
    <n v="3"/>
    <n v="0"/>
    <n v="6.8540000000000001"/>
    <n v="46"/>
    <n v="74.5"/>
  </r>
  <r>
    <x v="1"/>
    <x v="1"/>
    <s v="United States"/>
    <s v="Chico"/>
    <s v="California"/>
    <n v="95928"/>
    <s v="United States ,Chico ,California, 95928"/>
    <x v="1"/>
    <x v="1"/>
    <s v="West - Office Supplies"/>
    <s v="Appliances"/>
    <n v="15.8"/>
    <n v="16"/>
    <n v="15.8"/>
    <n v="4"/>
    <n v="4"/>
    <n v="0"/>
    <n v="4.1079999999999997"/>
    <n v="25.999999999999996"/>
    <n v="63.2"/>
  </r>
  <r>
    <x v="1"/>
    <x v="1"/>
    <s v="United States"/>
    <s v="Chico"/>
    <s v="California"/>
    <n v="95928"/>
    <s v="United States ,Chico ,California, 95928"/>
    <x v="1"/>
    <x v="0"/>
    <s v="West - Furniture"/>
    <s v="Furnishings"/>
    <n v="72.900000000000006"/>
    <n v="73"/>
    <n v="72.900000000000006"/>
    <n v="5"/>
    <n v="14.6"/>
    <n v="0"/>
    <n v="26.972999999999999"/>
    <n v="36.999999999999993"/>
    <n v="364.5"/>
  </r>
  <r>
    <x v="1"/>
    <x v="1"/>
    <s v="United States"/>
    <s v="Chico"/>
    <s v="California"/>
    <n v="95928"/>
    <s v="United States ,Chico ,California, 95928"/>
    <x v="1"/>
    <x v="0"/>
    <s v="West - Furniture"/>
    <s v="Tables"/>
    <n v="206.352"/>
    <n v="206"/>
    <n v="165.08160000000001"/>
    <n v="3"/>
    <n v="68.666666666666671"/>
    <n v="0.2"/>
    <n v="5.1588000000000003"/>
    <n v="2.5"/>
    <n v="495.24480000000005"/>
  </r>
  <r>
    <x v="1"/>
    <x v="1"/>
    <s v="United States"/>
    <s v="Chico"/>
    <s v="California"/>
    <n v="95928"/>
    <s v="United States ,Chico ,California, 95928"/>
    <x v="1"/>
    <x v="2"/>
    <s v="West - Technology"/>
    <s v="Phones"/>
    <n v="7.992"/>
    <n v="8"/>
    <n v="6.3936000000000002"/>
    <n v="1"/>
    <n v="8"/>
    <n v="0.2"/>
    <n v="2.6972999999999998"/>
    <n v="33.75"/>
    <n v="6.3936000000000002"/>
  </r>
  <r>
    <x v="0"/>
    <x v="1"/>
    <s v="United States"/>
    <s v="Miramar"/>
    <s v="Florida"/>
    <n v="33023"/>
    <s v="United States ,Miramar ,Florida, 33023"/>
    <x v="0"/>
    <x v="1"/>
    <s v="South - Office Supplies"/>
    <s v="Storage"/>
    <n v="81.36"/>
    <n v="81"/>
    <n v="65.087999999999994"/>
    <n v="5"/>
    <n v="16.2"/>
    <n v="0.2"/>
    <n v="-19.323"/>
    <n v="-23.75"/>
    <n v="325.43999999999994"/>
  </r>
  <r>
    <x v="0"/>
    <x v="1"/>
    <s v="United States"/>
    <s v="Miramar"/>
    <s v="Florida"/>
    <n v="33023"/>
    <s v="United States ,Miramar ,Florida, 33023"/>
    <x v="0"/>
    <x v="1"/>
    <s v="South - Office Supplies"/>
    <s v="Binders"/>
    <n v="20.231999999999999"/>
    <n v="20"/>
    <n v="6.0696000000000012"/>
    <n v="8"/>
    <n v="2.5"/>
    <n v="0.7"/>
    <n v="-16.185600000000001"/>
    <n v="-80"/>
    <n v="48.55680000000001"/>
  </r>
  <r>
    <x v="0"/>
    <x v="1"/>
    <s v="United States"/>
    <s v="Miramar"/>
    <s v="Florida"/>
    <n v="33023"/>
    <s v="United States ,Miramar ,Florida, 33023"/>
    <x v="0"/>
    <x v="1"/>
    <s v="South - Office Supplies"/>
    <s v="Appliances"/>
    <n v="389.05599999999998"/>
    <n v="389"/>
    <n v="311.2448"/>
    <n v="4"/>
    <n v="97.25"/>
    <n v="0.2"/>
    <n v="48.631999999999998"/>
    <n v="12.5"/>
    <n v="1244.9792"/>
  </r>
  <r>
    <x v="0"/>
    <x v="1"/>
    <s v="United States"/>
    <s v="Miramar"/>
    <s v="Florida"/>
    <n v="33023"/>
    <s v="United States ,Miramar ,Florida, 33023"/>
    <x v="0"/>
    <x v="1"/>
    <s v="South - Office Supplies"/>
    <s v="Paper"/>
    <n v="20.736000000000001"/>
    <n v="21"/>
    <n v="16.588799999999999"/>
    <n v="4"/>
    <n v="5.25"/>
    <n v="0.2"/>
    <n v="7.2576000000000001"/>
    <n v="35"/>
    <n v="66.355199999999996"/>
  </r>
  <r>
    <x v="0"/>
    <x v="1"/>
    <s v="United States"/>
    <s v="Miramar"/>
    <s v="Florida"/>
    <n v="33023"/>
    <s v="United States ,Miramar ,Florida, 33023"/>
    <x v="0"/>
    <x v="1"/>
    <s v="South - Office Supplies"/>
    <s v="Paper"/>
    <n v="41.472000000000001"/>
    <n v="41"/>
    <n v="33.177599999999998"/>
    <n v="8"/>
    <n v="5.125"/>
    <n v="0.2"/>
    <n v="14.5152"/>
    <n v="35"/>
    <n v="265.42079999999999"/>
  </r>
  <r>
    <x v="1"/>
    <x v="1"/>
    <s v="United States"/>
    <s v="Los Angeles"/>
    <s v="California"/>
    <n v="90049"/>
    <s v="United States ,Los Angeles ,California, 90049"/>
    <x v="1"/>
    <x v="1"/>
    <s v="West - Office Supplies"/>
    <s v="Paper"/>
    <n v="33.36"/>
    <n v="33"/>
    <n v="33.36"/>
    <n v="4"/>
    <n v="8.25"/>
    <n v="0"/>
    <n v="16.68"/>
    <n v="50"/>
    <n v="133.44"/>
  </r>
  <r>
    <x v="2"/>
    <x v="1"/>
    <s v="United States"/>
    <s v="Denver"/>
    <s v="Colorado"/>
    <n v="80219"/>
    <s v="United States ,Denver ,Colorado, 80219"/>
    <x v="1"/>
    <x v="0"/>
    <s v="West - Furniture"/>
    <s v="Bookcases"/>
    <n v="90.882000000000005"/>
    <n v="91"/>
    <n v="27.264600000000009"/>
    <n v="3"/>
    <n v="30.333333333333332"/>
    <n v="0.7"/>
    <n v="-190.85220000000001"/>
    <n v="-210"/>
    <n v="81.793800000000033"/>
  </r>
  <r>
    <x v="2"/>
    <x v="1"/>
    <s v="United States"/>
    <s v="Denver"/>
    <s v="Colorado"/>
    <n v="80219"/>
    <s v="United States ,Denver ,Colorado, 80219"/>
    <x v="1"/>
    <x v="2"/>
    <s v="West - Technology"/>
    <s v="Phones"/>
    <n v="15.992000000000001"/>
    <n v="16"/>
    <n v="12.793600000000001"/>
    <n v="1"/>
    <n v="16"/>
    <n v="0.2"/>
    <n v="-2.9984999999999999"/>
    <n v="-18.749999999999996"/>
    <n v="12.793600000000001"/>
  </r>
  <r>
    <x v="2"/>
    <x v="1"/>
    <s v="United States"/>
    <s v="Denver"/>
    <s v="Colorado"/>
    <n v="80219"/>
    <s v="United States ,Denver ,Colorado, 80219"/>
    <x v="1"/>
    <x v="0"/>
    <s v="West - Furniture"/>
    <s v="Chairs"/>
    <n v="120.78400000000001"/>
    <n v="121"/>
    <n v="96.627200000000002"/>
    <n v="1"/>
    <n v="121"/>
    <n v="0.2"/>
    <n v="13.588200000000001"/>
    <n v="11.25"/>
    <n v="96.627200000000002"/>
  </r>
  <r>
    <x v="1"/>
    <x v="1"/>
    <s v="United States"/>
    <s v="Philadelphia"/>
    <s v="Pennsylvania"/>
    <n v="19134"/>
    <s v="United States ,Philadelphia ,Pennsylvania, 19134"/>
    <x v="3"/>
    <x v="2"/>
    <s v="East - Technology"/>
    <s v="Phones"/>
    <n v="519.79200000000003"/>
    <n v="520"/>
    <n v="311.87520000000001"/>
    <n v="4"/>
    <n v="130"/>
    <n v="0.4"/>
    <n v="-112.6216"/>
    <n v="-21.666666666666664"/>
    <n v="1247.5008"/>
  </r>
  <r>
    <x v="1"/>
    <x v="1"/>
    <s v="United States"/>
    <s v="Philadelphia"/>
    <s v="Pennsylvania"/>
    <n v="19134"/>
    <s v="United States ,Philadelphia ,Pennsylvania, 19134"/>
    <x v="3"/>
    <x v="2"/>
    <s v="East - Technology"/>
    <s v="Accessories"/>
    <n v="31.175999999999998"/>
    <n v="31"/>
    <n v="24.940799999999999"/>
    <n v="3"/>
    <n v="10.333333333333334"/>
    <n v="0.2"/>
    <n v="-5.4558"/>
    <n v="-17.5"/>
    <n v="74.822400000000002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Paper"/>
    <n v="10.368"/>
    <n v="10"/>
    <n v="8.2943999999999996"/>
    <n v="2"/>
    <n v="5"/>
    <n v="0.2"/>
    <n v="3.6288"/>
    <n v="35"/>
    <n v="16.588799999999999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2.7240000000000002"/>
    <n v="3"/>
    <n v="0.81720000000000015"/>
    <n v="2"/>
    <n v="1.5"/>
    <n v="0.7"/>
    <n v="-1.9068000000000001"/>
    <n v="-70"/>
    <n v="1.6344000000000003"/>
  </r>
  <r>
    <x v="1"/>
    <x v="1"/>
    <s v="United States"/>
    <s v="Philadelphia"/>
    <s v="Pennsylvania"/>
    <n v="19134"/>
    <s v="United States ,Philadelphia ,Pennsylvania, 19134"/>
    <x v="3"/>
    <x v="0"/>
    <s v="East - Furniture"/>
    <s v="Furnishings"/>
    <n v="254.352"/>
    <n v="254"/>
    <n v="203.48160000000001"/>
    <n v="3"/>
    <n v="84.666666666666671"/>
    <n v="0.2"/>
    <n v="0"/>
    <n v="0"/>
    <n v="610.44479999999999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3.762"/>
    <n v="4"/>
    <n v="1.1286"/>
    <n v="3"/>
    <n v="1.3333333333333333"/>
    <n v="0.7"/>
    <n v="-2.7587999999999999"/>
    <n v="-73.333333333333329"/>
    <n v="3.3858000000000001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Paper"/>
    <n v="10.272"/>
    <n v="10"/>
    <n v="8.2176000000000009"/>
    <n v="3"/>
    <n v="3.3333333333333335"/>
    <n v="0.2"/>
    <n v="3.21"/>
    <n v="31.25"/>
    <n v="24.652800000000003"/>
  </r>
  <r>
    <x v="1"/>
    <x v="0"/>
    <s v="United States"/>
    <s v="Jackson"/>
    <s v="Mississippi"/>
    <n v="39212"/>
    <s v="United States ,Jackson ,Mississippi, 39212"/>
    <x v="0"/>
    <x v="2"/>
    <s v="South - Technology"/>
    <s v="Phones"/>
    <n v="659.97"/>
    <n v="660"/>
    <n v="659.97"/>
    <n v="3"/>
    <n v="220"/>
    <n v="0"/>
    <n v="197.99100000000001"/>
    <n v="30"/>
    <n v="1979.91"/>
  </r>
  <r>
    <x v="1"/>
    <x v="0"/>
    <s v="United States"/>
    <s v="Jackson"/>
    <s v="Mississippi"/>
    <n v="39212"/>
    <s v="United States ,Jackson ,Mississippi, 39212"/>
    <x v="0"/>
    <x v="2"/>
    <s v="South - Technology"/>
    <s v="Phones"/>
    <n v="113.73"/>
    <n v="114"/>
    <n v="113.73"/>
    <n v="3"/>
    <n v="38"/>
    <n v="0"/>
    <n v="32.981699999999996"/>
    <n v="28.999999999999996"/>
    <n v="341.19"/>
  </r>
  <r>
    <x v="1"/>
    <x v="2"/>
    <s v="United States"/>
    <s v="Los Angeles"/>
    <s v="California"/>
    <n v="90045"/>
    <s v="United States ,Los Angeles ,California, 90045"/>
    <x v="1"/>
    <x v="1"/>
    <s v="West - Office Supplies"/>
    <s v="Binders"/>
    <n v="5.1040000000000001"/>
    <n v="5"/>
    <n v="4.0831999999999997"/>
    <n v="1"/>
    <n v="5"/>
    <n v="0.2"/>
    <n v="1.6588000000000001"/>
    <n v="32.5"/>
    <n v="4.0831999999999997"/>
  </r>
  <r>
    <x v="1"/>
    <x v="0"/>
    <s v="United States"/>
    <s v="Houston"/>
    <s v="Texas"/>
    <n v="77095"/>
    <s v="United States ,Houston ,Texas, 77095"/>
    <x v="2"/>
    <x v="1"/>
    <s v="Central - Office Supplies"/>
    <s v="Paper"/>
    <n v="16.448"/>
    <n v="16"/>
    <n v="13.1584"/>
    <n v="2"/>
    <n v="8"/>
    <n v="0.2"/>
    <n v="5.5511999999999997"/>
    <n v="33.75"/>
    <n v="26.316800000000001"/>
  </r>
  <r>
    <x v="2"/>
    <x v="0"/>
    <s v="United States"/>
    <s v="Clifton"/>
    <s v="New Jersey"/>
    <n v="7011"/>
    <s v="United States ,Clifton ,New Jersey, 7011"/>
    <x v="3"/>
    <x v="1"/>
    <s v="East - Office Supplies"/>
    <s v="Appliances"/>
    <n v="81.92"/>
    <n v="82"/>
    <n v="81.92"/>
    <n v="4"/>
    <n v="20.5"/>
    <n v="0"/>
    <n v="22.118400000000001"/>
    <n v="27"/>
    <n v="327.68"/>
  </r>
  <r>
    <x v="2"/>
    <x v="0"/>
    <s v="United States"/>
    <s v="Clifton"/>
    <s v="New Jersey"/>
    <n v="7011"/>
    <s v="United States ,Clifton ,New Jersey, 7011"/>
    <x v="3"/>
    <x v="0"/>
    <s v="East - Furniture"/>
    <s v="Furnishings"/>
    <n v="254.9"/>
    <n v="255"/>
    <n v="254.9"/>
    <n v="5"/>
    <n v="51"/>
    <n v="0"/>
    <n v="76.47"/>
    <n v="30"/>
    <n v="1274.5"/>
  </r>
  <r>
    <x v="0"/>
    <x v="1"/>
    <s v="United States"/>
    <s v="Chicago"/>
    <s v="Illinois"/>
    <n v="60623"/>
    <s v="United States ,Chicago ,Illinois, 60623"/>
    <x v="2"/>
    <x v="1"/>
    <s v="Central - Office Supplies"/>
    <s v="Fasteners"/>
    <n v="15.12"/>
    <n v="15"/>
    <n v="12.096"/>
    <n v="5"/>
    <n v="3"/>
    <n v="0.2"/>
    <n v="4.9139999999999997"/>
    <n v="32.5"/>
    <n v="60.480000000000004"/>
  </r>
  <r>
    <x v="0"/>
    <x v="1"/>
    <s v="United States"/>
    <s v="Chicago"/>
    <s v="Illinois"/>
    <n v="60623"/>
    <s v="United States ,Chicago ,Illinois, 60623"/>
    <x v="2"/>
    <x v="1"/>
    <s v="Central - Office Supplies"/>
    <s v="Art"/>
    <n v="7.8719999999999999"/>
    <n v="8"/>
    <n v="6.2976000000000001"/>
    <n v="3"/>
    <n v="2.6666666666666665"/>
    <n v="0.2"/>
    <n v="0.88560000000000005"/>
    <n v="11.25"/>
    <n v="18.892800000000001"/>
  </r>
  <r>
    <x v="2"/>
    <x v="0"/>
    <s v="United States"/>
    <s v="Seattle"/>
    <s v="Washington"/>
    <n v="98115"/>
    <s v="United States ,Seattle ,Washington, 98115"/>
    <x v="1"/>
    <x v="1"/>
    <s v="West - Office Supplies"/>
    <s v="Binders"/>
    <n v="8.32"/>
    <n v="8"/>
    <n v="6.6560000000000006"/>
    <n v="5"/>
    <n v="1.6"/>
    <n v="0.2"/>
    <n v="2.8079999999999998"/>
    <n v="33.75"/>
    <n v="33.28"/>
  </r>
  <r>
    <x v="0"/>
    <x v="0"/>
    <s v="United States"/>
    <s v="Long Beach"/>
    <s v="New York"/>
    <n v="11561"/>
    <s v="United States ,Long Beach ,New York, 11561"/>
    <x v="3"/>
    <x v="2"/>
    <s v="East - Technology"/>
    <s v="Phones"/>
    <n v="89.95"/>
    <n v="90"/>
    <n v="89.95"/>
    <n v="5"/>
    <n v="18"/>
    <n v="0"/>
    <n v="43.176000000000002"/>
    <n v="48"/>
    <n v="449.75"/>
  </r>
  <r>
    <x v="1"/>
    <x v="2"/>
    <s v="United States"/>
    <s v="Sheboygan"/>
    <s v="Wisconsin"/>
    <n v="53081"/>
    <s v="United States ,Sheboygan ,Wisconsin, 53081"/>
    <x v="2"/>
    <x v="1"/>
    <s v="Central - Office Supplies"/>
    <s v="Labels"/>
    <n v="25.2"/>
    <n v="25"/>
    <n v="25.2"/>
    <n v="4"/>
    <n v="6.25"/>
    <n v="0"/>
    <n v="11.592000000000001"/>
    <n v="46"/>
    <n v="100.8"/>
  </r>
  <r>
    <x v="1"/>
    <x v="2"/>
    <s v="United States"/>
    <s v="Sheboygan"/>
    <s v="Wisconsin"/>
    <n v="53081"/>
    <s v="United States ,Sheboygan ,Wisconsin, 53081"/>
    <x v="2"/>
    <x v="1"/>
    <s v="Central - Office Supplies"/>
    <s v="Labels"/>
    <n v="37.590000000000003"/>
    <n v="38"/>
    <n v="37.590000000000003"/>
    <n v="3"/>
    <n v="12.666666666666666"/>
    <n v="0"/>
    <n v="17.667300000000001"/>
    <n v="47"/>
    <n v="112.77000000000001"/>
  </r>
  <r>
    <x v="1"/>
    <x v="2"/>
    <s v="United States"/>
    <s v="Sheboygan"/>
    <s v="Wisconsin"/>
    <n v="53081"/>
    <s v="United States ,Sheboygan ,Wisconsin, 53081"/>
    <x v="2"/>
    <x v="1"/>
    <s v="Central - Office Supplies"/>
    <s v="Storage"/>
    <n v="14.97"/>
    <n v="15"/>
    <n v="14.97"/>
    <n v="1"/>
    <n v="15"/>
    <n v="0"/>
    <n v="4.1916000000000002"/>
    <n v="28.000000000000004"/>
    <n v="14.97"/>
  </r>
  <r>
    <x v="1"/>
    <x v="2"/>
    <s v="United States"/>
    <s v="Sheboygan"/>
    <s v="Wisconsin"/>
    <n v="53081"/>
    <s v="United States ,Sheboygan ,Wisconsin, 53081"/>
    <x v="2"/>
    <x v="2"/>
    <s v="Central - Technology"/>
    <s v="Accessories"/>
    <n v="1.98"/>
    <n v="2"/>
    <n v="1.98"/>
    <n v="2"/>
    <n v="1"/>
    <n v="0"/>
    <n v="0.89100000000000001"/>
    <n v="45"/>
    <n v="3.96"/>
  </r>
  <r>
    <x v="2"/>
    <x v="0"/>
    <s v="United States"/>
    <s v="Boca Raton"/>
    <s v="Florida"/>
    <n v="33433"/>
    <s v="United States ,Boca Raton ,Florida, 33433"/>
    <x v="0"/>
    <x v="1"/>
    <s v="South - Office Supplies"/>
    <s v="Binders"/>
    <n v="39.936"/>
    <n v="40"/>
    <n v="11.980800000000002"/>
    <n v="4"/>
    <n v="10"/>
    <n v="0.7"/>
    <n v="-26.623999999999999"/>
    <n v="-66.666666666666657"/>
    <n v="47.923200000000008"/>
  </r>
  <r>
    <x v="2"/>
    <x v="0"/>
    <s v="United States"/>
    <s v="Boca Raton"/>
    <s v="Florida"/>
    <n v="33433"/>
    <s v="United States ,Boca Raton ,Florida, 33433"/>
    <x v="0"/>
    <x v="2"/>
    <s v="South - Technology"/>
    <s v="Accessories"/>
    <n v="18.463999999999999"/>
    <n v="18"/>
    <n v="14.771199999999999"/>
    <n v="2"/>
    <n v="9"/>
    <n v="0.2"/>
    <n v="2.3079999999999998"/>
    <n v="12.5"/>
    <n v="29.542399999999997"/>
  </r>
  <r>
    <x v="0"/>
    <x v="0"/>
    <s v="United States"/>
    <s v="Aurora"/>
    <s v="Colorado"/>
    <n v="80013"/>
    <s v="United States ,Aurora ,Colorado, 80013"/>
    <x v="1"/>
    <x v="1"/>
    <s v="West - Office Supplies"/>
    <s v="Binders"/>
    <n v="4.8959999999999999"/>
    <n v="5"/>
    <n v="1.4688000000000003"/>
    <n v="3"/>
    <n v="1.6666666666666667"/>
    <n v="0.7"/>
    <n v="-3.4272"/>
    <n v="-70"/>
    <n v="4.4064000000000014"/>
  </r>
  <r>
    <x v="0"/>
    <x v="0"/>
    <s v="United States"/>
    <s v="Aurora"/>
    <s v="Colorado"/>
    <n v="80013"/>
    <s v="United States ,Aurora ,Colorado, 80013"/>
    <x v="1"/>
    <x v="0"/>
    <s v="West - Furniture"/>
    <s v="Bookcases"/>
    <n v="145.76400000000001"/>
    <n v="146"/>
    <n v="43.729200000000006"/>
    <n v="6"/>
    <n v="24.333333333333332"/>
    <n v="0.7"/>
    <n v="-247.7988"/>
    <n v="-170"/>
    <n v="262.37520000000006"/>
  </r>
  <r>
    <x v="0"/>
    <x v="0"/>
    <s v="United States"/>
    <s v="Aurora"/>
    <s v="Colorado"/>
    <n v="80013"/>
    <s v="United States ,Aurora ,Colorado, 80013"/>
    <x v="1"/>
    <x v="1"/>
    <s v="West - Office Supplies"/>
    <s v="Binders"/>
    <n v="9.6120000000000001"/>
    <n v="10"/>
    <n v="2.8836000000000004"/>
    <n v="6"/>
    <n v="1.6666666666666667"/>
    <n v="0.7"/>
    <n v="-7.3692000000000002"/>
    <n v="-76.666666666666671"/>
    <n v="17.301600000000001"/>
  </r>
  <r>
    <x v="2"/>
    <x v="2"/>
    <s v="United States"/>
    <s v="San Diego"/>
    <s v="California"/>
    <n v="92037"/>
    <s v="United States ,San Diego ,California, 92037"/>
    <x v="1"/>
    <x v="2"/>
    <s v="West - Technology"/>
    <s v="Accessories"/>
    <n v="199.75"/>
    <n v="200"/>
    <n v="199.75"/>
    <n v="5"/>
    <n v="40"/>
    <n v="0"/>
    <n v="87.89"/>
    <n v="44"/>
    <n v="998.75"/>
  </r>
  <r>
    <x v="2"/>
    <x v="2"/>
    <s v="United States"/>
    <s v="San Diego"/>
    <s v="California"/>
    <n v="92037"/>
    <s v="United States ,San Diego ,California, 92037"/>
    <x v="1"/>
    <x v="0"/>
    <s v="West - Furniture"/>
    <s v="Tables"/>
    <n v="1673.184"/>
    <n v="1673"/>
    <n v="1338.5472"/>
    <n v="12"/>
    <n v="139.41666666666666"/>
    <n v="0.2"/>
    <n v="20.9148"/>
    <n v="1.25"/>
    <n v="16062.5664"/>
  </r>
  <r>
    <x v="2"/>
    <x v="1"/>
    <s v="United States"/>
    <s v="Seattle"/>
    <s v="Washington"/>
    <n v="98105"/>
    <s v="United States ,Seattle ,Washington, 98105"/>
    <x v="1"/>
    <x v="0"/>
    <s v="West - Furniture"/>
    <s v="Furnishings"/>
    <n v="12.18"/>
    <n v="12"/>
    <n v="12.18"/>
    <n v="7"/>
    <n v="1.7142857142857142"/>
    <n v="0"/>
    <n v="3.8976000000000002"/>
    <n v="32"/>
    <n v="85.259999999999991"/>
  </r>
  <r>
    <x v="2"/>
    <x v="1"/>
    <s v="United States"/>
    <s v="Seattle"/>
    <s v="Washington"/>
    <n v="98105"/>
    <s v="United States ,Seattle ,Washington, 98105"/>
    <x v="1"/>
    <x v="1"/>
    <s v="West - Office Supplies"/>
    <s v="Appliances"/>
    <n v="57.68"/>
    <n v="58"/>
    <n v="57.68"/>
    <n v="4"/>
    <n v="14.5"/>
    <n v="0"/>
    <n v="19.034400000000002"/>
    <n v="33"/>
    <n v="230.72"/>
  </r>
  <r>
    <x v="1"/>
    <x v="0"/>
    <s v="United States"/>
    <s v="Dubuque"/>
    <s v="Iowa"/>
    <n v="52001"/>
    <s v="United States ,Dubuque ,Iowa, 52001"/>
    <x v="2"/>
    <x v="2"/>
    <s v="Central - Technology"/>
    <s v="Phones"/>
    <n v="263.95999999999998"/>
    <n v="264"/>
    <n v="263.95999999999998"/>
    <n v="4"/>
    <n v="66"/>
    <n v="0"/>
    <n v="76.548400000000001"/>
    <n v="29.000000000000004"/>
    <n v="1055.8399999999999"/>
  </r>
  <r>
    <x v="2"/>
    <x v="0"/>
    <s v="United States"/>
    <s v="Los Angeles"/>
    <s v="California"/>
    <n v="90032"/>
    <s v="United States ,Los Angeles ,California, 90032"/>
    <x v="1"/>
    <x v="2"/>
    <s v="West - Technology"/>
    <s v="Accessories"/>
    <n v="299.94"/>
    <n v="300"/>
    <n v="299.94"/>
    <n v="6"/>
    <n v="50"/>
    <n v="0"/>
    <n v="128.9742"/>
    <n v="43"/>
    <n v="1799.6399999999999"/>
  </r>
  <r>
    <x v="2"/>
    <x v="0"/>
    <s v="United States"/>
    <s v="Los Angeles"/>
    <s v="California"/>
    <n v="90032"/>
    <s v="United States ,Los Angeles ,California, 90032"/>
    <x v="1"/>
    <x v="1"/>
    <s v="West - Office Supplies"/>
    <s v="Supplies"/>
    <n v="25.76"/>
    <n v="26"/>
    <n v="25.76"/>
    <n v="7"/>
    <n v="3.7142857142857144"/>
    <n v="0"/>
    <n v="0.51519999999999999"/>
    <n v="1.9999999999999998"/>
    <n v="180.32000000000002"/>
  </r>
  <r>
    <x v="2"/>
    <x v="0"/>
    <s v="United States"/>
    <s v="Lowell"/>
    <s v="Massachusetts"/>
    <n v="1852"/>
    <s v="United States ,Lowell ,Massachusetts, 1852"/>
    <x v="3"/>
    <x v="2"/>
    <s v="East - Technology"/>
    <s v="Phones"/>
    <n v="271.89999999999998"/>
    <n v="272"/>
    <n v="271.89999999999998"/>
    <n v="2"/>
    <n v="136"/>
    <n v="0"/>
    <n v="78.850999999999999"/>
    <n v="29.000000000000004"/>
    <n v="543.79999999999995"/>
  </r>
  <r>
    <x v="2"/>
    <x v="0"/>
    <s v="United States"/>
    <s v="Lowell"/>
    <s v="Massachusetts"/>
    <n v="1852"/>
    <s v="United States ,Lowell ,Massachusetts, 1852"/>
    <x v="3"/>
    <x v="0"/>
    <s v="East - Furniture"/>
    <s v="Furnishings"/>
    <n v="45.84"/>
    <n v="46"/>
    <n v="45.84"/>
    <n v="3"/>
    <n v="15.333333333333334"/>
    <n v="0"/>
    <n v="15.585599999999999"/>
    <n v="34"/>
    <n v="137.52000000000001"/>
  </r>
  <r>
    <x v="2"/>
    <x v="0"/>
    <s v="United States"/>
    <s v="Lowell"/>
    <s v="Massachusetts"/>
    <n v="1852"/>
    <s v="United States ,Lowell ,Massachusetts, 1852"/>
    <x v="3"/>
    <x v="0"/>
    <s v="East - Furniture"/>
    <s v="Furnishings"/>
    <n v="9.82"/>
    <n v="10"/>
    <n v="9.82"/>
    <n v="2"/>
    <n v="5"/>
    <n v="0"/>
    <n v="3.2406000000000001"/>
    <n v="33"/>
    <n v="19.64"/>
  </r>
  <r>
    <x v="1"/>
    <x v="0"/>
    <s v="United States"/>
    <s v="Marysville"/>
    <s v="Washington"/>
    <n v="98270"/>
    <s v="United States ,Marysville ,Washington, 98270"/>
    <x v="1"/>
    <x v="1"/>
    <s v="West - Office Supplies"/>
    <s v="Fasteners"/>
    <n v="93.36"/>
    <n v="93"/>
    <n v="93.36"/>
    <n v="12"/>
    <n v="7.75"/>
    <n v="0"/>
    <n v="0.93359999999999999"/>
    <n v="1"/>
    <n v="1120.32"/>
  </r>
  <r>
    <x v="1"/>
    <x v="0"/>
    <s v="United States"/>
    <s v="Oklahoma City"/>
    <s v="Oklahoma"/>
    <n v="73120"/>
    <s v="United States ,Oklahoma City ,Oklahoma, 73120"/>
    <x v="2"/>
    <x v="1"/>
    <s v="Central - Office Supplies"/>
    <s v="Storage"/>
    <n v="541.24"/>
    <n v="541"/>
    <n v="541.24"/>
    <n v="4"/>
    <n v="135.25"/>
    <n v="0"/>
    <n v="5.4123999999999999"/>
    <n v="1"/>
    <n v="2164.96"/>
  </r>
  <r>
    <x v="1"/>
    <x v="0"/>
    <s v="United States"/>
    <s v="Oklahoma City"/>
    <s v="Oklahoma"/>
    <n v="73120"/>
    <s v="United States ,Oklahoma City ,Oklahoma, 73120"/>
    <x v="2"/>
    <x v="1"/>
    <s v="Central - Office Supplies"/>
    <s v="Paper"/>
    <n v="106.32"/>
    <n v="106"/>
    <n v="106.32"/>
    <n v="3"/>
    <n v="35.333333333333336"/>
    <n v="0"/>
    <n v="49.970399999999998"/>
    <n v="47"/>
    <n v="318.95999999999998"/>
  </r>
  <r>
    <x v="1"/>
    <x v="0"/>
    <s v="United States"/>
    <s v="Oklahoma City"/>
    <s v="Oklahoma"/>
    <n v="73120"/>
    <s v="United States ,Oklahoma City ,Oklahoma, 73120"/>
    <x v="2"/>
    <x v="0"/>
    <s v="Central - Furniture"/>
    <s v="Chairs"/>
    <n v="1323.9"/>
    <n v="1324"/>
    <n v="1323.9"/>
    <n v="5"/>
    <n v="264.8"/>
    <n v="0"/>
    <n v="383.93099999999998"/>
    <n v="28.999999999999996"/>
    <n v="6619.5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Paper"/>
    <n v="126.624"/>
    <n v="127"/>
    <n v="101.2992"/>
    <n v="6"/>
    <n v="21.166666666666668"/>
    <n v="0.2"/>
    <n v="41.152799999999999"/>
    <n v="32.5"/>
    <n v="607.79520000000002"/>
  </r>
  <r>
    <x v="2"/>
    <x v="0"/>
    <s v="United States"/>
    <s v="Aurora"/>
    <s v="Colorado"/>
    <n v="80013"/>
    <s v="United States ,Aurora ,Colorado, 80013"/>
    <x v="1"/>
    <x v="2"/>
    <s v="West - Technology"/>
    <s v="Phones"/>
    <n v="125.944"/>
    <n v="126"/>
    <n v="100.7552"/>
    <n v="7"/>
    <n v="18"/>
    <n v="0.2"/>
    <n v="15.743"/>
    <n v="12.5"/>
    <n v="705.28639999999996"/>
  </r>
  <r>
    <x v="3"/>
    <x v="0"/>
    <s v="United States"/>
    <s v="New York City"/>
    <s v="New York"/>
    <n v="10009"/>
    <s v="United States ,New York City ,New York, 10009"/>
    <x v="3"/>
    <x v="1"/>
    <s v="East - Office Supplies"/>
    <s v="Binders"/>
    <n v="663.92"/>
    <n v="664"/>
    <n v="531.13599999999997"/>
    <n v="5"/>
    <n v="132.80000000000001"/>
    <n v="0.2"/>
    <n v="207.47499999999999"/>
    <n v="31.25"/>
    <n v="2655.68"/>
  </r>
  <r>
    <x v="3"/>
    <x v="0"/>
    <s v="United States"/>
    <s v="New York City"/>
    <s v="New York"/>
    <n v="10009"/>
    <s v="United States ,New York City ,New York, 10009"/>
    <x v="3"/>
    <x v="2"/>
    <s v="East - Technology"/>
    <s v="Accessories"/>
    <n v="120"/>
    <n v="120"/>
    <n v="120"/>
    <n v="8"/>
    <n v="15"/>
    <n v="0"/>
    <n v="13.2"/>
    <n v="11"/>
    <n v="960"/>
  </r>
  <r>
    <x v="3"/>
    <x v="0"/>
    <s v="United States"/>
    <s v="New York City"/>
    <s v="New York"/>
    <n v="10009"/>
    <s v="United States ,New York City ,New York, 10009"/>
    <x v="3"/>
    <x v="1"/>
    <s v="East - Office Supplies"/>
    <s v="Fasteners"/>
    <n v="3.29"/>
    <n v="3"/>
    <n v="3.29"/>
    <n v="1"/>
    <n v="3"/>
    <n v="0"/>
    <n v="1.4804999999999999"/>
    <n v="44.999999999999993"/>
    <n v="3.29"/>
  </r>
  <r>
    <x v="3"/>
    <x v="0"/>
    <s v="United States"/>
    <s v="New York City"/>
    <s v="New York"/>
    <n v="10009"/>
    <s v="United States ,New York City ,New York, 10009"/>
    <x v="3"/>
    <x v="0"/>
    <s v="East - Furniture"/>
    <s v="Furnishings"/>
    <n v="18.84"/>
    <n v="19"/>
    <n v="18.84"/>
    <n v="3"/>
    <n v="6.333333333333333"/>
    <n v="0"/>
    <n v="6.0288000000000004"/>
    <n v="32"/>
    <n v="56.519999999999996"/>
  </r>
  <r>
    <x v="2"/>
    <x v="2"/>
    <s v="United States"/>
    <s v="Lancaster"/>
    <s v="Ohio"/>
    <n v="43130"/>
    <s v="United States ,Lancaster ,Ohio, 43130"/>
    <x v="3"/>
    <x v="0"/>
    <s v="East - Furniture"/>
    <s v="Furnishings"/>
    <n v="60.671999999999997"/>
    <n v="61"/>
    <n v="48.537599999999998"/>
    <n v="6"/>
    <n v="10.166666666666666"/>
    <n v="0.2"/>
    <n v="12.892799999999999"/>
    <n v="21.25"/>
    <n v="291.22559999999999"/>
  </r>
  <r>
    <x v="2"/>
    <x v="2"/>
    <s v="United States"/>
    <s v="Lancaster"/>
    <s v="Ohio"/>
    <n v="43130"/>
    <s v="United States ,Lancaster ,Ohio, 43130"/>
    <x v="3"/>
    <x v="1"/>
    <s v="East - Office Supplies"/>
    <s v="Art"/>
    <n v="30.815999999999999"/>
    <n v="31"/>
    <n v="24.652799999999999"/>
    <n v="9"/>
    <n v="3.4444444444444446"/>
    <n v="0.2"/>
    <n v="2.6964000000000001"/>
    <n v="8.75"/>
    <n v="221.87520000000001"/>
  </r>
  <r>
    <x v="0"/>
    <x v="1"/>
    <s v="United States"/>
    <s v="Modesto"/>
    <s v="California"/>
    <n v="95351"/>
    <s v="United States ,Modesto ,California, 95351"/>
    <x v="1"/>
    <x v="2"/>
    <s v="West - Technology"/>
    <s v="Phones"/>
    <n v="52.792000000000002"/>
    <n v="53"/>
    <n v="42.233600000000003"/>
    <n v="1"/>
    <n v="53"/>
    <n v="0.2"/>
    <n v="4.6193"/>
    <n v="8.75"/>
    <n v="42.233600000000003"/>
  </r>
  <r>
    <x v="2"/>
    <x v="0"/>
    <s v="United States"/>
    <s v="Saint Louis"/>
    <s v="Missouri"/>
    <n v="63116"/>
    <s v="United States ,Saint Louis ,Missouri, 63116"/>
    <x v="2"/>
    <x v="1"/>
    <s v="Central - Office Supplies"/>
    <s v="Appliances"/>
    <n v="83.9"/>
    <n v="84"/>
    <n v="83.9"/>
    <n v="10"/>
    <n v="8.4"/>
    <n v="0"/>
    <n v="20.975000000000001"/>
    <n v="25"/>
    <n v="839"/>
  </r>
  <r>
    <x v="2"/>
    <x v="0"/>
    <s v="United States"/>
    <s v="Saint Louis"/>
    <s v="Missouri"/>
    <n v="63116"/>
    <s v="United States ,Saint Louis ,Missouri, 63116"/>
    <x v="2"/>
    <x v="1"/>
    <s v="Central - Office Supplies"/>
    <s v="Paper"/>
    <n v="11.76"/>
    <n v="12"/>
    <n v="11.76"/>
    <n v="2"/>
    <n v="6"/>
    <n v="0"/>
    <n v="5.7624000000000004"/>
    <n v="49.000000000000007"/>
    <n v="23.52"/>
  </r>
  <r>
    <x v="1"/>
    <x v="1"/>
    <s v="United States"/>
    <s v="Dallas"/>
    <s v="Texas"/>
    <n v="75217"/>
    <s v="United States ,Dallas ,Texas, 75217"/>
    <x v="2"/>
    <x v="1"/>
    <s v="Central - Office Supplies"/>
    <s v="Appliances"/>
    <n v="4.992"/>
    <n v="5"/>
    <n v="0.99839999999999973"/>
    <n v="3"/>
    <n v="1.6666666666666667"/>
    <n v="0.8"/>
    <n v="-12.979200000000001"/>
    <n v="-260"/>
    <n v="2.9951999999999992"/>
  </r>
  <r>
    <x v="1"/>
    <x v="1"/>
    <s v="United States"/>
    <s v="Dallas"/>
    <s v="Texas"/>
    <n v="75217"/>
    <s v="United States ,Dallas ,Texas, 75217"/>
    <x v="2"/>
    <x v="1"/>
    <s v="Central - Office Supplies"/>
    <s v="Envelopes"/>
    <n v="87.92"/>
    <n v="88"/>
    <n v="70.335999999999999"/>
    <n v="5"/>
    <n v="17.600000000000001"/>
    <n v="0.2"/>
    <n v="29.672999999999998"/>
    <n v="33.75"/>
    <n v="351.68"/>
  </r>
  <r>
    <x v="1"/>
    <x v="1"/>
    <s v="United States"/>
    <s v="Dallas"/>
    <s v="Texas"/>
    <n v="75217"/>
    <s v="United States ,Dallas ,Texas, 75217"/>
    <x v="2"/>
    <x v="0"/>
    <s v="Central - Furniture"/>
    <s v="Chairs"/>
    <n v="657.93"/>
    <n v="658"/>
    <n v="460.55099999999993"/>
    <n v="5"/>
    <n v="131.6"/>
    <n v="0.3"/>
    <n v="-93.99"/>
    <n v="-14.285714285714285"/>
    <n v="2302.7549999999997"/>
  </r>
  <r>
    <x v="1"/>
    <x v="1"/>
    <s v="United States"/>
    <s v="Dallas"/>
    <s v="Texas"/>
    <n v="75217"/>
    <s v="United States ,Dallas ,Texas, 75217"/>
    <x v="2"/>
    <x v="1"/>
    <s v="Central - Office Supplies"/>
    <s v="Binders"/>
    <n v="1.044"/>
    <n v="1"/>
    <n v="0.20879999999999999"/>
    <n v="1"/>
    <n v="1"/>
    <n v="0.8"/>
    <n v="-1.827"/>
    <n v="-175"/>
    <n v="0.20879999999999999"/>
  </r>
  <r>
    <x v="0"/>
    <x v="1"/>
    <s v="United States"/>
    <s v="New York City"/>
    <s v="New York"/>
    <n v="10035"/>
    <s v="United States ,New York City ,New York, 10035"/>
    <x v="3"/>
    <x v="0"/>
    <s v="East - Furniture"/>
    <s v="Furnishings"/>
    <n v="210.68"/>
    <n v="211"/>
    <n v="210.68"/>
    <n v="2"/>
    <n v="105.5"/>
    <n v="0"/>
    <n v="50.563200000000002"/>
    <n v="24"/>
    <n v="421.36"/>
  </r>
  <r>
    <x v="0"/>
    <x v="1"/>
    <s v="United States"/>
    <s v="New York City"/>
    <s v="New York"/>
    <n v="10035"/>
    <s v="United States ,New York City ,New York, 10035"/>
    <x v="3"/>
    <x v="1"/>
    <s v="East - Office Supplies"/>
    <s v="Storage"/>
    <n v="78.8"/>
    <n v="79"/>
    <n v="78.8"/>
    <n v="1"/>
    <n v="79"/>
    <n v="0"/>
    <n v="1.5760000000000001"/>
    <n v="2"/>
    <n v="78.8"/>
  </r>
  <r>
    <x v="0"/>
    <x v="1"/>
    <s v="United States"/>
    <s v="New York City"/>
    <s v="New York"/>
    <n v="10035"/>
    <s v="United States ,New York City ,New York, 10035"/>
    <x v="3"/>
    <x v="2"/>
    <s v="East - Technology"/>
    <s v="Accessories"/>
    <n v="19.989999999999998"/>
    <n v="20"/>
    <n v="19.989999999999998"/>
    <n v="1"/>
    <n v="20"/>
    <n v="0"/>
    <n v="6.7965999999999998"/>
    <n v="34"/>
    <n v="19.989999999999998"/>
  </r>
  <r>
    <x v="0"/>
    <x v="1"/>
    <s v="United States"/>
    <s v="New York City"/>
    <s v="New York"/>
    <n v="10035"/>
    <s v="United States ,New York City ,New York, 10035"/>
    <x v="3"/>
    <x v="1"/>
    <s v="East - Office Supplies"/>
    <s v="Storage"/>
    <n v="772.68"/>
    <n v="773"/>
    <n v="772.68"/>
    <n v="4"/>
    <n v="193.25"/>
    <n v="0"/>
    <n v="108.1752"/>
    <n v="14.000000000000002"/>
    <n v="3090.72"/>
  </r>
  <r>
    <x v="1"/>
    <x v="0"/>
    <s v="United States"/>
    <s v="San Antonio"/>
    <s v="Texas"/>
    <n v="78207"/>
    <s v="United States ,San Antonio ,Texas, 78207"/>
    <x v="2"/>
    <x v="2"/>
    <s v="Central - Technology"/>
    <s v="Accessories"/>
    <n v="106.08"/>
    <n v="106"/>
    <n v="84.864000000000004"/>
    <n v="6"/>
    <n v="17.666666666666668"/>
    <n v="0.2"/>
    <n v="-9.282"/>
    <n v="-8.75"/>
    <n v="509.18400000000003"/>
  </r>
  <r>
    <x v="1"/>
    <x v="0"/>
    <s v="United States"/>
    <s v="Amarillo"/>
    <s v="Texas"/>
    <n v="79109"/>
    <s v="United States ,Amarillo ,Texas, 79109"/>
    <x v="2"/>
    <x v="0"/>
    <s v="Central - Furniture"/>
    <s v="Furnishings"/>
    <n v="23.076000000000001"/>
    <n v="23"/>
    <n v="9.2304000000000013"/>
    <n v="3"/>
    <n v="7.666666666666667"/>
    <n v="0.6"/>
    <n v="-10.9611"/>
    <n v="-47.5"/>
    <n v="27.691200000000002"/>
  </r>
  <r>
    <x v="1"/>
    <x v="0"/>
    <s v="United States"/>
    <s v="Amarillo"/>
    <s v="Texas"/>
    <n v="79109"/>
    <s v="United States ,Amarillo ,Texas, 79109"/>
    <x v="2"/>
    <x v="1"/>
    <s v="Central - Office Supplies"/>
    <s v="Paper"/>
    <n v="25.92"/>
    <n v="26"/>
    <n v="20.736000000000001"/>
    <n v="5"/>
    <n v="5.2"/>
    <n v="0.2"/>
    <n v="9.0719999999999992"/>
    <n v="34.999999999999993"/>
    <n v="103.68"/>
  </r>
  <r>
    <x v="2"/>
    <x v="0"/>
    <s v="United States"/>
    <s v="Houston"/>
    <s v="Texas"/>
    <n v="77041"/>
    <s v="United States ,Houston ,Texas, 77041"/>
    <x v="2"/>
    <x v="1"/>
    <s v="Central - Office Supplies"/>
    <s v="Binders"/>
    <n v="0.98399999999999999"/>
    <n v="1"/>
    <n v="0.19679999999999997"/>
    <n v="2"/>
    <n v="0.5"/>
    <n v="0.8"/>
    <n v="-1.476"/>
    <n v="-150"/>
    <n v="0.39359999999999995"/>
  </r>
  <r>
    <x v="2"/>
    <x v="0"/>
    <s v="United States"/>
    <s v="Houston"/>
    <s v="Texas"/>
    <n v="77041"/>
    <s v="United States ,Houston ,Texas, 77041"/>
    <x v="2"/>
    <x v="0"/>
    <s v="Central - Furniture"/>
    <s v="Furnishings"/>
    <n v="75.384"/>
    <n v="75"/>
    <n v="30.153600000000004"/>
    <n v="9"/>
    <n v="8.3333333333333339"/>
    <n v="0.6"/>
    <n v="-20.730599999999999"/>
    <n v="-27.499999999999996"/>
    <n v="271.38240000000002"/>
  </r>
  <r>
    <x v="2"/>
    <x v="0"/>
    <s v="United States"/>
    <s v="Houston"/>
    <s v="Texas"/>
    <n v="77041"/>
    <s v="United States ,Houston ,Texas, 77041"/>
    <x v="2"/>
    <x v="1"/>
    <s v="Central - Office Supplies"/>
    <s v="Labels"/>
    <n v="4.6079999999999997"/>
    <n v="5"/>
    <n v="3.6863999999999999"/>
    <n v="2"/>
    <n v="2.5"/>
    <n v="0.2"/>
    <n v="1.6704000000000001"/>
    <n v="36.250000000000007"/>
    <n v="7.3727999999999998"/>
  </r>
  <r>
    <x v="2"/>
    <x v="0"/>
    <s v="United States"/>
    <s v="Lawrence"/>
    <s v="Massachusetts"/>
    <n v="1841"/>
    <s v="United States ,Lawrence ,Massachusetts, 1841"/>
    <x v="3"/>
    <x v="1"/>
    <s v="East - Office Supplies"/>
    <s v="Binders"/>
    <n v="37.68"/>
    <n v="38"/>
    <n v="37.68"/>
    <n v="6"/>
    <n v="6.333333333333333"/>
    <n v="0"/>
    <n v="16.956"/>
    <n v="45"/>
    <n v="226.07999999999998"/>
  </r>
  <r>
    <x v="1"/>
    <x v="1"/>
    <s v="United States"/>
    <s v="Columbus"/>
    <s v="Georgia"/>
    <n v="31907"/>
    <s v="United States ,Columbus ,Georgia, 31907"/>
    <x v="0"/>
    <x v="1"/>
    <s v="South - Office Supplies"/>
    <s v="Appliances"/>
    <n v="41.91"/>
    <n v="42"/>
    <n v="41.91"/>
    <n v="3"/>
    <n v="14"/>
    <n v="0"/>
    <n v="10.896599999999999"/>
    <n v="26"/>
    <n v="125.72999999999999"/>
  </r>
  <r>
    <x v="0"/>
    <x v="0"/>
    <s v="United States"/>
    <s v="Los Angeles"/>
    <s v="California"/>
    <n v="90032"/>
    <s v="United States ,Los Angeles ,California, 90032"/>
    <x v="1"/>
    <x v="0"/>
    <s v="West - Furniture"/>
    <s v="Bookcases"/>
    <n v="435.99900000000002"/>
    <n v="436"/>
    <n v="370.59915000000001"/>
    <n v="3"/>
    <n v="145.33333333333334"/>
    <n v="0.15"/>
    <n v="5.1294000000000004"/>
    <n v="1.1764705882352942"/>
    <n v="1111.79745"/>
  </r>
  <r>
    <x v="0"/>
    <x v="1"/>
    <s v="United States"/>
    <s v="Seattle"/>
    <s v="Washington"/>
    <n v="98115"/>
    <s v="United States ,Seattle ,Washington, 98115"/>
    <x v="1"/>
    <x v="0"/>
    <s v="West - Furniture"/>
    <s v="Chairs"/>
    <n v="388.70400000000001"/>
    <n v="389"/>
    <n v="310.96320000000003"/>
    <n v="6"/>
    <n v="64.833333333333329"/>
    <n v="0.2"/>
    <n v="38.870399999999997"/>
    <n v="10"/>
    <n v="1865.7792000000002"/>
  </r>
  <r>
    <x v="0"/>
    <x v="1"/>
    <s v="United States"/>
    <s v="Seattle"/>
    <s v="Washington"/>
    <n v="98115"/>
    <s v="United States ,Seattle ,Washington, 98115"/>
    <x v="1"/>
    <x v="1"/>
    <s v="West - Office Supplies"/>
    <s v="Storage"/>
    <n v="572.58000000000004"/>
    <n v="573"/>
    <n v="572.58000000000004"/>
    <n v="6"/>
    <n v="95.5"/>
    <n v="0"/>
    <n v="34.354799999999997"/>
    <n v="5.9999999999999991"/>
    <n v="3435.4800000000005"/>
  </r>
  <r>
    <x v="0"/>
    <x v="1"/>
    <s v="United States"/>
    <s v="Seattle"/>
    <s v="Washington"/>
    <n v="98115"/>
    <s v="United States ,Seattle ,Washington, 98115"/>
    <x v="1"/>
    <x v="2"/>
    <s v="West - Technology"/>
    <s v="Accessories"/>
    <n v="33.18"/>
    <n v="33"/>
    <n v="33.18"/>
    <n v="2"/>
    <n v="16.5"/>
    <n v="0"/>
    <n v="11.613"/>
    <n v="35"/>
    <n v="66.36"/>
  </r>
  <r>
    <x v="1"/>
    <x v="2"/>
    <s v="United States"/>
    <s v="Cambridge"/>
    <s v="Massachusetts"/>
    <n v="2138"/>
    <s v="United States ,Cambridge ,Massachusetts, 2138"/>
    <x v="3"/>
    <x v="2"/>
    <s v="East - Technology"/>
    <s v="Accessories"/>
    <n v="63.88"/>
    <n v="64"/>
    <n v="63.88"/>
    <n v="4"/>
    <n v="16"/>
    <n v="0"/>
    <n v="24.9132"/>
    <n v="38.999999999999993"/>
    <n v="255.52"/>
  </r>
  <r>
    <x v="1"/>
    <x v="2"/>
    <s v="United States"/>
    <s v="Cambridge"/>
    <s v="Massachusetts"/>
    <n v="2138"/>
    <s v="United States ,Cambridge ,Massachusetts, 2138"/>
    <x v="3"/>
    <x v="0"/>
    <s v="East - Furniture"/>
    <s v="Furnishings"/>
    <n v="26.72"/>
    <n v="27"/>
    <n v="26.72"/>
    <n v="1"/>
    <n v="27"/>
    <n v="0"/>
    <n v="11.7568"/>
    <n v="44"/>
    <n v="26.72"/>
  </r>
  <r>
    <x v="0"/>
    <x v="0"/>
    <s v="United States"/>
    <s v="Salt Lake City"/>
    <s v="Utah"/>
    <n v="84106"/>
    <s v="United States ,Salt Lake City ,Utah, 84106"/>
    <x v="1"/>
    <x v="1"/>
    <s v="West - Office Supplies"/>
    <s v="Binders"/>
    <n v="295.05599999999998"/>
    <n v="295"/>
    <n v="236.04479999999998"/>
    <n v="9"/>
    <n v="32.777777777777779"/>
    <n v="0.2"/>
    <n v="106.95780000000001"/>
    <n v="36.250000000000007"/>
    <n v="2124.4031999999997"/>
  </r>
  <r>
    <x v="1"/>
    <x v="0"/>
    <s v="United States"/>
    <s v="New York City"/>
    <s v="New York"/>
    <n v="10035"/>
    <s v="United States ,New York City ,New York, 10035"/>
    <x v="3"/>
    <x v="1"/>
    <s v="East - Office Supplies"/>
    <s v="Appliances"/>
    <n v="393.25"/>
    <n v="393"/>
    <n v="393.25"/>
    <n v="5"/>
    <n v="78.599999999999994"/>
    <n v="0"/>
    <n v="129.77250000000001"/>
    <n v="33"/>
    <n v="1966.25"/>
  </r>
  <r>
    <x v="0"/>
    <x v="0"/>
    <s v="United States"/>
    <s v="Cuyahoga Falls"/>
    <s v="Ohio"/>
    <n v="44221"/>
    <s v="United States ,Cuyahoga Falls ,Ohio, 44221"/>
    <x v="3"/>
    <x v="1"/>
    <s v="East - Office Supplies"/>
    <s v="Binders"/>
    <n v="2.214"/>
    <n v="2"/>
    <n v="0.66420000000000012"/>
    <n v="3"/>
    <n v="0.66666666666666663"/>
    <n v="0.7"/>
    <n v="-1.476"/>
    <n v="-66.666666666666657"/>
    <n v="1.9926000000000004"/>
  </r>
  <r>
    <x v="0"/>
    <x v="0"/>
    <s v="United States"/>
    <s v="Wilmington"/>
    <s v="North Carolina"/>
    <n v="28403"/>
    <s v="United States ,Wilmington ,North Carolina, 28403"/>
    <x v="0"/>
    <x v="1"/>
    <s v="South - Office Supplies"/>
    <s v="Paper"/>
    <n v="16.271999999999998"/>
    <n v="16"/>
    <n v="13.017599999999998"/>
    <n v="3"/>
    <n v="5.333333333333333"/>
    <n v="0.2"/>
    <n v="5.2884000000000002"/>
    <n v="32.500000000000007"/>
    <n v="39.052799999999991"/>
  </r>
  <r>
    <x v="1"/>
    <x v="1"/>
    <s v="United States"/>
    <s v="New York City"/>
    <s v="New York"/>
    <n v="10035"/>
    <s v="United States ,New York City ,New York, 10035"/>
    <x v="3"/>
    <x v="1"/>
    <s v="East - Office Supplies"/>
    <s v="Appliances"/>
    <n v="706.86"/>
    <n v="707"/>
    <n v="706.86"/>
    <n v="7"/>
    <n v="101"/>
    <n v="0"/>
    <n v="197.92080000000001"/>
    <n v="28.000000000000004"/>
    <n v="4948.0200000000004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Binders"/>
    <n v="5.97"/>
    <n v="6"/>
    <n v="1.7910000000000004"/>
    <n v="5"/>
    <n v="1.2"/>
    <n v="0.7"/>
    <n v="-4.577"/>
    <n v="-76.666666666666671"/>
    <n v="8.9550000000000018"/>
  </r>
  <r>
    <x v="1"/>
    <x v="1"/>
    <s v="United States"/>
    <s v="Philadelphia"/>
    <s v="Pennsylvania"/>
    <n v="19140"/>
    <s v="United States ,Philadelphia ,Pennsylvania, 19140"/>
    <x v="3"/>
    <x v="0"/>
    <s v="East - Furniture"/>
    <s v="Furnishings"/>
    <n v="21.184000000000001"/>
    <n v="21"/>
    <n v="16.947200000000002"/>
    <n v="1"/>
    <n v="21"/>
    <n v="0.2"/>
    <n v="4.7664"/>
    <n v="22.499999999999996"/>
    <n v="16.947200000000002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Appliances"/>
    <n v="41.375999999999998"/>
    <n v="41"/>
    <n v="33.1008"/>
    <n v="6"/>
    <n v="6.833333333333333"/>
    <n v="0.2"/>
    <n v="3.1032000000000002"/>
    <n v="7.5000000000000009"/>
    <n v="198.60480000000001"/>
  </r>
  <r>
    <x v="0"/>
    <x v="1"/>
    <s v="United States"/>
    <s v="New York City"/>
    <s v="New York"/>
    <n v="10009"/>
    <s v="United States ,New York City ,New York, 10009"/>
    <x v="3"/>
    <x v="1"/>
    <s v="East - Office Supplies"/>
    <s v="Art"/>
    <n v="17.940000000000001"/>
    <n v="18"/>
    <n v="17.940000000000001"/>
    <n v="3"/>
    <n v="6"/>
    <n v="0"/>
    <n v="4.4850000000000003"/>
    <n v="25"/>
    <n v="53.820000000000007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2.6549999999999998"/>
    <n v="3"/>
    <n v="0.79649999999999999"/>
    <n v="1"/>
    <n v="3"/>
    <n v="0.7"/>
    <n v="-1.8585"/>
    <n v="-70"/>
    <n v="0.79649999999999999"/>
  </r>
  <r>
    <x v="1"/>
    <x v="0"/>
    <s v="United States"/>
    <s v="Los Angeles"/>
    <s v="California"/>
    <n v="90049"/>
    <s v="United States ,Los Angeles ,California, 90049"/>
    <x v="1"/>
    <x v="1"/>
    <s v="West - Office Supplies"/>
    <s v="Storage"/>
    <n v="892.35"/>
    <n v="892"/>
    <n v="892.35"/>
    <n v="5"/>
    <n v="178.4"/>
    <n v="0"/>
    <n v="267.70499999999998"/>
    <n v="30"/>
    <n v="4461.75"/>
  </r>
  <r>
    <x v="1"/>
    <x v="0"/>
    <s v="United States"/>
    <s v="Los Angeles"/>
    <s v="California"/>
    <n v="90049"/>
    <s v="United States ,Los Angeles ,California, 90049"/>
    <x v="1"/>
    <x v="0"/>
    <s v="West - Furniture"/>
    <s v="Bookcases"/>
    <n v="307.666"/>
    <n v="308"/>
    <n v="261.51609999999999"/>
    <n v="2"/>
    <n v="154"/>
    <n v="0.15"/>
    <n v="28.956800000000001"/>
    <n v="9.4117647058823533"/>
    <n v="523.03219999999999"/>
  </r>
  <r>
    <x v="1"/>
    <x v="0"/>
    <s v="United States"/>
    <s v="Los Angeles"/>
    <s v="California"/>
    <n v="90049"/>
    <s v="United States ,Los Angeles ,California, 90049"/>
    <x v="1"/>
    <x v="1"/>
    <s v="West - Office Supplies"/>
    <s v="Storage"/>
    <n v="728.82"/>
    <n v="729"/>
    <n v="728.82"/>
    <n v="9"/>
    <n v="81"/>
    <n v="0"/>
    <n v="29.152799999999999"/>
    <n v="3.9999999999999996"/>
    <n v="6559.38"/>
  </r>
  <r>
    <x v="1"/>
    <x v="0"/>
    <s v="United States"/>
    <s v="Los Angeles"/>
    <s v="California"/>
    <n v="90049"/>
    <s v="United States ,Los Angeles ,California, 90049"/>
    <x v="1"/>
    <x v="1"/>
    <s v="West - Office Supplies"/>
    <s v="Binders"/>
    <n v="41.36"/>
    <n v="41"/>
    <n v="33.088000000000001"/>
    <n v="5"/>
    <n v="8.1999999999999993"/>
    <n v="0.2"/>
    <n v="13.959"/>
    <n v="33.75"/>
    <n v="165.44"/>
  </r>
  <r>
    <x v="1"/>
    <x v="0"/>
    <s v="United States"/>
    <s v="Los Angeles"/>
    <s v="California"/>
    <n v="90049"/>
    <s v="United States ,Los Angeles ,California, 90049"/>
    <x v="1"/>
    <x v="2"/>
    <s v="West - Technology"/>
    <s v="Phones"/>
    <n v="43.176000000000002"/>
    <n v="43"/>
    <n v="34.540800000000004"/>
    <n v="3"/>
    <n v="14.333333333333334"/>
    <n v="0.2"/>
    <n v="15.111599999999999"/>
    <n v="35"/>
    <n v="103.62240000000001"/>
  </r>
  <r>
    <x v="1"/>
    <x v="0"/>
    <s v="United States"/>
    <s v="Los Angeles"/>
    <s v="California"/>
    <n v="90049"/>
    <s v="United States ,Los Angeles ,California, 90049"/>
    <x v="1"/>
    <x v="0"/>
    <s v="West - Furniture"/>
    <s v="Furnishings"/>
    <n v="4.16"/>
    <n v="4"/>
    <n v="4.16"/>
    <n v="2"/>
    <n v="2"/>
    <n v="0"/>
    <n v="1.7472000000000001"/>
    <n v="42"/>
    <n v="8.32"/>
  </r>
  <r>
    <x v="1"/>
    <x v="1"/>
    <s v="United States"/>
    <s v="Long Beach"/>
    <s v="New York"/>
    <n v="11561"/>
    <s v="United States ,Long Beach ,New York, 11561"/>
    <x v="3"/>
    <x v="1"/>
    <s v="East - Office Supplies"/>
    <s v="Paper"/>
    <n v="61.4"/>
    <n v="61"/>
    <n v="61.4"/>
    <n v="5"/>
    <n v="12.2"/>
    <n v="0"/>
    <n v="28.858000000000001"/>
    <n v="47"/>
    <n v="307"/>
  </r>
  <r>
    <x v="1"/>
    <x v="1"/>
    <s v="United States"/>
    <s v="Long Beach"/>
    <s v="New York"/>
    <n v="11561"/>
    <s v="United States ,Long Beach ,New York, 11561"/>
    <x v="3"/>
    <x v="1"/>
    <s v="East - Office Supplies"/>
    <s v="Binders"/>
    <n v="24.448"/>
    <n v="24"/>
    <n v="19.558399999999999"/>
    <n v="2"/>
    <n v="12"/>
    <n v="0.2"/>
    <n v="8.8623999999999992"/>
    <n v="36.249999999999993"/>
    <n v="39.116799999999998"/>
  </r>
  <r>
    <x v="2"/>
    <x v="0"/>
    <s v="United States"/>
    <s v="Rochester"/>
    <s v="New York"/>
    <n v="14609"/>
    <s v="United States ,Rochester ,New York, 14609"/>
    <x v="3"/>
    <x v="2"/>
    <s v="East - Technology"/>
    <s v="Phones"/>
    <n v="263.95999999999998"/>
    <n v="264"/>
    <n v="263.95999999999998"/>
    <n v="4"/>
    <n v="66"/>
    <n v="0"/>
    <n v="71.269199999999998"/>
    <n v="27"/>
    <n v="1055.8399999999999"/>
  </r>
  <r>
    <x v="2"/>
    <x v="0"/>
    <s v="United States"/>
    <s v="Rochester"/>
    <s v="New York"/>
    <n v="14609"/>
    <s v="United States ,Rochester ,New York, 14609"/>
    <x v="3"/>
    <x v="2"/>
    <s v="East - Technology"/>
    <s v="Phones"/>
    <n v="359.97"/>
    <n v="360"/>
    <n v="359.97"/>
    <n v="3"/>
    <n v="120"/>
    <n v="0"/>
    <n v="100.7916"/>
    <n v="27.999999999999996"/>
    <n v="1079.9100000000001"/>
  </r>
  <r>
    <x v="2"/>
    <x v="0"/>
    <s v="United States"/>
    <s v="Rochester"/>
    <s v="New York"/>
    <n v="14609"/>
    <s v="United States ,Rochester ,New York, 14609"/>
    <x v="3"/>
    <x v="1"/>
    <s v="East - Office Supplies"/>
    <s v="Paper"/>
    <n v="12.96"/>
    <n v="13"/>
    <n v="12.96"/>
    <n v="2"/>
    <n v="6.5"/>
    <n v="0"/>
    <n v="6.2207999999999997"/>
    <n v="47.999999999999993"/>
    <n v="25.92"/>
  </r>
  <r>
    <x v="2"/>
    <x v="0"/>
    <s v="United States"/>
    <s v="Rochester"/>
    <s v="New York"/>
    <n v="14609"/>
    <s v="United States ,Rochester ,New York, 14609"/>
    <x v="3"/>
    <x v="1"/>
    <s v="East - Office Supplies"/>
    <s v="Storage"/>
    <n v="116.82"/>
    <n v="117"/>
    <n v="116.82"/>
    <n v="3"/>
    <n v="39"/>
    <n v="0"/>
    <n v="5.8410000000000002"/>
    <n v="5"/>
    <n v="350.46"/>
  </r>
  <r>
    <x v="2"/>
    <x v="0"/>
    <s v="United States"/>
    <s v="Rochester"/>
    <s v="New York"/>
    <n v="14609"/>
    <s v="United States ,Rochester ,New York, 14609"/>
    <x v="3"/>
    <x v="1"/>
    <s v="East - Office Supplies"/>
    <s v="Binders"/>
    <n v="276.78399999999999"/>
    <n v="277"/>
    <n v="221.4272"/>
    <n v="2"/>
    <n v="138.5"/>
    <n v="0.2"/>
    <n v="89.954800000000006"/>
    <n v="32.5"/>
    <n v="442.8544"/>
  </r>
  <r>
    <x v="1"/>
    <x v="1"/>
    <s v="United States"/>
    <s v="San Francisco"/>
    <s v="California"/>
    <n v="94109"/>
    <s v="United States ,San Francisco ,California, 94109"/>
    <x v="1"/>
    <x v="2"/>
    <s v="West - Technology"/>
    <s v="Accessories"/>
    <n v="239.97"/>
    <n v="240"/>
    <n v="239.97"/>
    <n v="3"/>
    <n v="80"/>
    <n v="0"/>
    <n v="86.389200000000002"/>
    <n v="36"/>
    <n v="719.91"/>
  </r>
  <r>
    <x v="1"/>
    <x v="1"/>
    <s v="United States"/>
    <s v="San Francisco"/>
    <s v="California"/>
    <n v="94109"/>
    <s v="United States ,San Francisco ,California, 94109"/>
    <x v="1"/>
    <x v="0"/>
    <s v="West - Furniture"/>
    <s v="Furnishings"/>
    <n v="16.02"/>
    <n v="16"/>
    <n v="16.02"/>
    <n v="6"/>
    <n v="2.6666666666666665"/>
    <n v="0"/>
    <n v="6.0876000000000001"/>
    <n v="38"/>
    <n v="96.12"/>
  </r>
  <r>
    <x v="1"/>
    <x v="0"/>
    <s v="United States"/>
    <s v="Huntsville"/>
    <s v="Texas"/>
    <n v="77340"/>
    <s v="United States ,Huntsville ,Texas, 77340"/>
    <x v="2"/>
    <x v="1"/>
    <s v="Central - Office Supplies"/>
    <s v="Storage"/>
    <n v="454.56"/>
    <n v="455"/>
    <n v="363.64800000000002"/>
    <n v="5"/>
    <n v="91"/>
    <n v="0.2"/>
    <n v="-107.958"/>
    <n v="-23.75"/>
    <n v="1818.2400000000002"/>
  </r>
  <r>
    <x v="1"/>
    <x v="0"/>
    <s v="United States"/>
    <s v="Huntsville"/>
    <s v="Texas"/>
    <n v="77340"/>
    <s v="United States ,Huntsville ,Texas, 77340"/>
    <x v="2"/>
    <x v="0"/>
    <s v="Central - Furniture"/>
    <s v="Furnishings"/>
    <n v="141.41999999999999"/>
    <n v="141"/>
    <n v="56.567999999999998"/>
    <n v="5"/>
    <n v="28.2"/>
    <n v="0.6"/>
    <n v="-187.38149999999999"/>
    <n v="-132.5"/>
    <n v="282.83999999999997"/>
  </r>
  <r>
    <x v="1"/>
    <x v="0"/>
    <s v="United States"/>
    <s v="Huntsville"/>
    <s v="Texas"/>
    <n v="77340"/>
    <s v="United States ,Huntsville ,Texas, 77340"/>
    <x v="2"/>
    <x v="0"/>
    <s v="Central - Furniture"/>
    <s v="Chairs"/>
    <n v="310.74400000000003"/>
    <n v="311"/>
    <n v="217.52080000000001"/>
    <n v="4"/>
    <n v="77.75"/>
    <n v="0.3"/>
    <n v="-26.635200000000001"/>
    <n v="-8.5714285714285712"/>
    <n v="870.08320000000003"/>
  </r>
  <r>
    <x v="1"/>
    <x v="0"/>
    <s v="United States"/>
    <s v="Huntsville"/>
    <s v="Texas"/>
    <n v="77340"/>
    <s v="United States ,Huntsville ,Texas, 77340"/>
    <x v="2"/>
    <x v="1"/>
    <s v="Central - Office Supplies"/>
    <s v="Art"/>
    <n v="12.736000000000001"/>
    <n v="13"/>
    <n v="10.188800000000001"/>
    <n v="4"/>
    <n v="3.25"/>
    <n v="0.2"/>
    <n v="2.2288000000000001"/>
    <n v="17.5"/>
    <n v="40.755200000000002"/>
  </r>
  <r>
    <x v="1"/>
    <x v="0"/>
    <s v="United States"/>
    <s v="Huntsville"/>
    <s v="Texas"/>
    <n v="77340"/>
    <s v="United States ,Huntsville ,Texas, 77340"/>
    <x v="2"/>
    <x v="1"/>
    <s v="Central - Office Supplies"/>
    <s v="Binders"/>
    <n v="6.47"/>
    <n v="6"/>
    <n v="1.2939999999999996"/>
    <n v="5"/>
    <n v="1.2"/>
    <n v="0.8"/>
    <n v="-9.7050000000000001"/>
    <n v="-150"/>
    <n v="6.469999999999998"/>
  </r>
  <r>
    <x v="1"/>
    <x v="0"/>
    <s v="United States"/>
    <s v="Huntsville"/>
    <s v="Texas"/>
    <n v="77340"/>
    <s v="United States ,Huntsville ,Texas, 77340"/>
    <x v="2"/>
    <x v="1"/>
    <s v="Central - Office Supplies"/>
    <s v="Binders"/>
    <n v="13.747999999999999"/>
    <n v="14"/>
    <n v="2.7495999999999992"/>
    <n v="14"/>
    <n v="1"/>
    <n v="0.8"/>
    <n v="-22.684200000000001"/>
    <n v="-165"/>
    <n v="38.494399999999985"/>
  </r>
  <r>
    <x v="1"/>
    <x v="0"/>
    <s v="United States"/>
    <s v="Huntsville"/>
    <s v="Texas"/>
    <n v="77340"/>
    <s v="United States ,Huntsville ,Texas, 77340"/>
    <x v="2"/>
    <x v="1"/>
    <s v="Central - Office Supplies"/>
    <s v="Appliances"/>
    <n v="15.224"/>
    <n v="15"/>
    <n v="3.0447999999999986"/>
    <n v="2"/>
    <n v="7.5"/>
    <n v="0.8"/>
    <n v="-38.821199999999997"/>
    <n v="-254.99999999999997"/>
    <n v="6.0895999999999972"/>
  </r>
  <r>
    <x v="1"/>
    <x v="1"/>
    <s v="United States"/>
    <s v="East Point"/>
    <s v="Georgia"/>
    <n v="30344"/>
    <s v="United States ,East Point ,Georgia, 30344"/>
    <x v="0"/>
    <x v="0"/>
    <s v="South - Furniture"/>
    <s v="Furnishings"/>
    <n v="27.42"/>
    <n v="27"/>
    <n v="27.42"/>
    <n v="3"/>
    <n v="9"/>
    <n v="0"/>
    <n v="9.3228000000000009"/>
    <n v="34"/>
    <n v="82.26"/>
  </r>
  <r>
    <x v="1"/>
    <x v="1"/>
    <s v="United States"/>
    <s v="East Point"/>
    <s v="Georgia"/>
    <n v="30344"/>
    <s v="United States ,East Point ,Georgia, 30344"/>
    <x v="0"/>
    <x v="1"/>
    <s v="South - Office Supplies"/>
    <s v="Binders"/>
    <n v="165.98"/>
    <n v="166"/>
    <n v="165.98"/>
    <n v="1"/>
    <n v="166"/>
    <n v="0"/>
    <n v="74.691000000000003"/>
    <n v="45.000000000000007"/>
    <n v="165.98"/>
  </r>
  <r>
    <x v="1"/>
    <x v="1"/>
    <s v="United States"/>
    <s v="East Point"/>
    <s v="Georgia"/>
    <n v="30344"/>
    <s v="United States ,East Point ,Georgia, 30344"/>
    <x v="0"/>
    <x v="2"/>
    <s v="South - Technology"/>
    <s v="Accessories"/>
    <n v="75"/>
    <n v="75"/>
    <n v="75"/>
    <n v="3"/>
    <n v="25"/>
    <n v="0"/>
    <n v="18"/>
    <n v="24"/>
    <n v="225"/>
  </r>
  <r>
    <x v="1"/>
    <x v="2"/>
    <s v="United States"/>
    <s v="New York City"/>
    <s v="New York"/>
    <n v="10009"/>
    <s v="United States ,New York City ,New York, 10009"/>
    <x v="3"/>
    <x v="1"/>
    <s v="East - Office Supplies"/>
    <s v="Binders"/>
    <n v="134.27199999999999"/>
    <n v="134"/>
    <n v="107.41759999999999"/>
    <n v="8"/>
    <n v="16.75"/>
    <n v="0.2"/>
    <n v="46.995199999999997"/>
    <n v="35"/>
    <n v="859.34079999999994"/>
  </r>
  <r>
    <x v="1"/>
    <x v="1"/>
    <s v="United States"/>
    <s v="Springfield"/>
    <s v="Oregon"/>
    <n v="97477"/>
    <s v="United States ,Springfield ,Oregon, 97477"/>
    <x v="1"/>
    <x v="1"/>
    <s v="West - Office Supplies"/>
    <s v="Labels"/>
    <n v="146.54400000000001"/>
    <n v="147"/>
    <n v="117.23520000000001"/>
    <n v="6"/>
    <n v="24.5"/>
    <n v="0.2"/>
    <n v="47.626800000000003"/>
    <n v="32.5"/>
    <n v="703.41120000000001"/>
  </r>
  <r>
    <x v="1"/>
    <x v="1"/>
    <s v="United States"/>
    <s v="Springfield"/>
    <s v="Oregon"/>
    <n v="97477"/>
    <s v="United States ,Springfield ,Oregon, 97477"/>
    <x v="1"/>
    <x v="1"/>
    <s v="West - Office Supplies"/>
    <s v="Paper"/>
    <n v="131.904"/>
    <n v="132"/>
    <n v="105.5232"/>
    <n v="3"/>
    <n v="44"/>
    <n v="0.2"/>
    <n v="47.815199999999997"/>
    <n v="36.25"/>
    <n v="316.56960000000004"/>
  </r>
  <r>
    <x v="1"/>
    <x v="1"/>
    <s v="United States"/>
    <s v="Springfield"/>
    <s v="Oregon"/>
    <n v="97477"/>
    <s v="United States ,Springfield ,Oregon, 97477"/>
    <x v="1"/>
    <x v="1"/>
    <s v="West - Office Supplies"/>
    <s v="Appliances"/>
    <n v="203.88"/>
    <n v="204"/>
    <n v="163.10399999999998"/>
    <n v="5"/>
    <n v="40.799999999999997"/>
    <n v="0.2"/>
    <n v="20.388000000000002"/>
    <n v="10"/>
    <n v="815.52"/>
  </r>
  <r>
    <x v="1"/>
    <x v="1"/>
    <s v="United States"/>
    <s v="Springfield"/>
    <s v="Oregon"/>
    <n v="97477"/>
    <s v="United States ,Springfield ,Oregon, 97477"/>
    <x v="1"/>
    <x v="1"/>
    <s v="West - Office Supplies"/>
    <s v="Binders"/>
    <n v="14.301"/>
    <n v="14"/>
    <n v="4.2903000000000002"/>
    <n v="7"/>
    <n v="2"/>
    <n v="0.7"/>
    <n v="-10.487399999999999"/>
    <n v="-73.333333333333329"/>
    <n v="30.0321"/>
  </r>
  <r>
    <x v="1"/>
    <x v="1"/>
    <s v="United States"/>
    <s v="Springfield"/>
    <s v="Oregon"/>
    <n v="97477"/>
    <s v="United States ,Springfield ,Oregon, 97477"/>
    <x v="1"/>
    <x v="1"/>
    <s v="West - Office Supplies"/>
    <s v="Storage"/>
    <n v="718.64"/>
    <n v="719"/>
    <n v="574.91200000000003"/>
    <n v="10"/>
    <n v="71.900000000000006"/>
    <n v="0.2"/>
    <n v="-161.69399999999999"/>
    <n v="-22.499999999999996"/>
    <n v="5749.1200000000008"/>
  </r>
  <r>
    <x v="1"/>
    <x v="2"/>
    <s v="United States"/>
    <s v="Arlington"/>
    <s v="Virginia"/>
    <n v="22204"/>
    <s v="United States ,Arlington ,Virginia, 22204"/>
    <x v="0"/>
    <x v="0"/>
    <s v="South - Furniture"/>
    <s v="Furnishings"/>
    <n v="61.1"/>
    <n v="61"/>
    <n v="61.1"/>
    <n v="5"/>
    <n v="12.2"/>
    <n v="0"/>
    <n v="18.329999999999998"/>
    <n v="30"/>
    <n v="305.5"/>
  </r>
  <r>
    <x v="1"/>
    <x v="0"/>
    <s v="United States"/>
    <s v="Wilmington"/>
    <s v="North Carolina"/>
    <n v="28403"/>
    <s v="United States ,Wilmington ,North Carolina, 28403"/>
    <x v="0"/>
    <x v="1"/>
    <s v="South - Office Supplies"/>
    <s v="Appliances"/>
    <n v="28.08"/>
    <n v="28"/>
    <n v="22.463999999999999"/>
    <n v="3"/>
    <n v="9.3333333333333339"/>
    <n v="0.2"/>
    <n v="5.2649999999999997"/>
    <n v="18.75"/>
    <n v="67.391999999999996"/>
  </r>
  <r>
    <x v="0"/>
    <x v="1"/>
    <s v="United States"/>
    <s v="Yuma"/>
    <s v="Arizona"/>
    <n v="85364"/>
    <s v="United States ,Yuma ,Arizona, 85364"/>
    <x v="1"/>
    <x v="1"/>
    <s v="West - Office Supplies"/>
    <s v="Art"/>
    <n v="10.496"/>
    <n v="10"/>
    <n v="8.3968000000000007"/>
    <n v="4"/>
    <n v="2.5"/>
    <n v="0.2"/>
    <n v="1.1808000000000001"/>
    <n v="11.25"/>
    <n v="33.587200000000003"/>
  </r>
  <r>
    <x v="1"/>
    <x v="0"/>
    <s v="United States"/>
    <s v="San Bernardino"/>
    <s v="California"/>
    <n v="92404"/>
    <s v="United States ,San Bernardino ,California, 92404"/>
    <x v="1"/>
    <x v="1"/>
    <s v="West - Office Supplies"/>
    <s v="Binders"/>
    <n v="39.92"/>
    <n v="40"/>
    <n v="31.936"/>
    <n v="2"/>
    <n v="20"/>
    <n v="0.2"/>
    <n v="12.974"/>
    <n v="32.5"/>
    <n v="63.872"/>
  </r>
  <r>
    <x v="2"/>
    <x v="1"/>
    <s v="United States"/>
    <s v="Baltimore"/>
    <s v="Maryland"/>
    <n v="21215"/>
    <s v="United States ,Baltimore ,Maryland, 21215"/>
    <x v="3"/>
    <x v="1"/>
    <s v="East - Office Supplies"/>
    <s v="Appliances"/>
    <n v="77.58"/>
    <n v="78"/>
    <n v="77.58"/>
    <n v="9"/>
    <n v="8.6666666666666661"/>
    <n v="0"/>
    <n v="20.1708"/>
    <n v="26"/>
    <n v="698.22"/>
  </r>
  <r>
    <x v="1"/>
    <x v="2"/>
    <s v="United States"/>
    <s v="Seattle"/>
    <s v="Washington"/>
    <n v="98103"/>
    <s v="United States ,Seattle ,Washington, 98103"/>
    <x v="1"/>
    <x v="1"/>
    <s v="West - Office Supplies"/>
    <s v="Storage"/>
    <n v="269.36"/>
    <n v="269"/>
    <n v="269.36"/>
    <n v="7"/>
    <n v="38.428571428571431"/>
    <n v="0"/>
    <n v="70.033600000000007"/>
    <n v="26"/>
    <n v="1885.52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Labels"/>
    <n v="5.76"/>
    <n v="6"/>
    <n v="5.76"/>
    <n v="2"/>
    <n v="3"/>
    <n v="0"/>
    <n v="2.8224"/>
    <n v="49.000000000000007"/>
    <n v="11.52"/>
  </r>
  <r>
    <x v="0"/>
    <x v="2"/>
    <s v="United States"/>
    <s v="New York City"/>
    <s v="New York"/>
    <n v="10035"/>
    <s v="United States ,New York City ,New York, 10035"/>
    <x v="3"/>
    <x v="1"/>
    <s v="East - Office Supplies"/>
    <s v="Art"/>
    <n v="109.9"/>
    <n v="110"/>
    <n v="109.9"/>
    <n v="5"/>
    <n v="22"/>
    <n v="0"/>
    <n v="32.97"/>
    <n v="30"/>
    <n v="549.5"/>
  </r>
  <r>
    <x v="0"/>
    <x v="0"/>
    <s v="United States"/>
    <s v="Seattle"/>
    <s v="Washington"/>
    <n v="98115"/>
    <s v="United States ,Seattle ,Washington, 98115"/>
    <x v="1"/>
    <x v="0"/>
    <s v="West - Furniture"/>
    <s v="Furnishings"/>
    <n v="23.88"/>
    <n v="24"/>
    <n v="23.88"/>
    <n v="3"/>
    <n v="8"/>
    <n v="0"/>
    <n v="10.507199999999999"/>
    <n v="44"/>
    <n v="71.64"/>
  </r>
  <r>
    <x v="0"/>
    <x v="0"/>
    <s v="United States"/>
    <s v="Seattle"/>
    <s v="Washington"/>
    <n v="98115"/>
    <s v="United States ,Seattle ,Washington, 98115"/>
    <x v="1"/>
    <x v="1"/>
    <s v="West - Office Supplies"/>
    <s v="Paper"/>
    <n v="26.2"/>
    <n v="26"/>
    <n v="26.2"/>
    <n v="4"/>
    <n v="6.5"/>
    <n v="0"/>
    <n v="12.052"/>
    <n v="46"/>
    <n v="104.8"/>
  </r>
  <r>
    <x v="0"/>
    <x v="0"/>
    <s v="United States"/>
    <s v="Seattle"/>
    <s v="Washington"/>
    <n v="98115"/>
    <s v="United States ,Seattle ,Washington, 98115"/>
    <x v="1"/>
    <x v="2"/>
    <s v="West - Technology"/>
    <s v="Accessories"/>
    <n v="234.95"/>
    <n v="235"/>
    <n v="234.95"/>
    <n v="5"/>
    <n v="47"/>
    <n v="0"/>
    <n v="32.893000000000001"/>
    <n v="14.000000000000002"/>
    <n v="1174.75"/>
  </r>
  <r>
    <x v="1"/>
    <x v="0"/>
    <s v="United States"/>
    <s v="Albuquerque"/>
    <s v="New Mexico"/>
    <n v="87105"/>
    <s v="United States ,Albuquerque ,New Mexico, 87105"/>
    <x v="1"/>
    <x v="1"/>
    <s v="West - Office Supplies"/>
    <s v="Storage"/>
    <n v="118.25"/>
    <n v="118"/>
    <n v="118.25"/>
    <n v="5"/>
    <n v="23.6"/>
    <n v="0"/>
    <n v="34.292499999999997"/>
    <n v="28.999999999999996"/>
    <n v="591.25"/>
  </r>
  <r>
    <x v="1"/>
    <x v="0"/>
    <s v="United States"/>
    <s v="Albuquerque"/>
    <s v="New Mexico"/>
    <n v="87105"/>
    <s v="United States ,Albuquerque ,New Mexico, 87105"/>
    <x v="1"/>
    <x v="1"/>
    <s v="West - Office Supplies"/>
    <s v="Paper"/>
    <n v="4.28"/>
    <n v="4"/>
    <n v="4.28"/>
    <n v="1"/>
    <n v="4"/>
    <n v="0"/>
    <n v="1.9259999999999999"/>
    <n v="44.999999999999993"/>
    <n v="4.28"/>
  </r>
  <r>
    <x v="2"/>
    <x v="2"/>
    <s v="United States"/>
    <s v="Los Angeles"/>
    <s v="California"/>
    <n v="90045"/>
    <s v="United States ,Los Angeles ,California, 90045"/>
    <x v="1"/>
    <x v="2"/>
    <s v="West - Technology"/>
    <s v="Accessories"/>
    <n v="26.85"/>
    <n v="27"/>
    <n v="26.85"/>
    <n v="3"/>
    <n v="9"/>
    <n v="0"/>
    <n v="5.1014999999999997"/>
    <n v="18.999999999999996"/>
    <n v="80.550000000000011"/>
  </r>
  <r>
    <x v="2"/>
    <x v="2"/>
    <s v="United States"/>
    <s v="Los Angeles"/>
    <s v="California"/>
    <n v="90045"/>
    <s v="United States ,Los Angeles ,California, 90045"/>
    <x v="1"/>
    <x v="2"/>
    <s v="West - Technology"/>
    <s v="Machines"/>
    <n v="3357.6"/>
    <n v="3358"/>
    <n v="2686.08"/>
    <n v="3"/>
    <n v="1119.3333333333333"/>
    <n v="0.2"/>
    <n v="377.73"/>
    <n v="11.25"/>
    <n v="8058.24"/>
  </r>
  <r>
    <x v="1"/>
    <x v="0"/>
    <s v="United States"/>
    <s v="Los Angeles"/>
    <s v="California"/>
    <n v="90045"/>
    <s v="United States ,Los Angeles ,California, 90045"/>
    <x v="1"/>
    <x v="1"/>
    <s v="West - Office Supplies"/>
    <s v="Labels"/>
    <n v="8.26"/>
    <n v="8"/>
    <n v="8.26"/>
    <n v="2"/>
    <n v="4"/>
    <n v="0"/>
    <n v="3.7995999999999999"/>
    <n v="46"/>
    <n v="16.52"/>
  </r>
  <r>
    <x v="1"/>
    <x v="0"/>
    <s v="United States"/>
    <s v="Los Angeles"/>
    <s v="California"/>
    <n v="90045"/>
    <s v="United States ,Los Angeles ,California, 90045"/>
    <x v="1"/>
    <x v="2"/>
    <s v="West - Technology"/>
    <s v="Machines"/>
    <n v="2973.32"/>
    <n v="2973"/>
    <n v="2378.6559999999999"/>
    <n v="7"/>
    <n v="424.71428571428572"/>
    <n v="0.2"/>
    <n v="334.49849999999998"/>
    <n v="11.249999999999998"/>
    <n v="16650.592000000001"/>
  </r>
  <r>
    <x v="1"/>
    <x v="0"/>
    <s v="United States"/>
    <s v="Los Angeles"/>
    <s v="California"/>
    <n v="90045"/>
    <s v="United States ,Los Angeles ,California, 90045"/>
    <x v="1"/>
    <x v="1"/>
    <s v="West - Office Supplies"/>
    <s v="Storage"/>
    <n v="104.79"/>
    <n v="105"/>
    <n v="104.79"/>
    <n v="7"/>
    <n v="15"/>
    <n v="0"/>
    <n v="29.341200000000001"/>
    <n v="27.999999999999996"/>
    <n v="733.53000000000009"/>
  </r>
  <r>
    <x v="1"/>
    <x v="0"/>
    <s v="United States"/>
    <s v="Los Angeles"/>
    <s v="California"/>
    <n v="90045"/>
    <s v="United States ,Los Angeles ,California, 90045"/>
    <x v="1"/>
    <x v="2"/>
    <s v="West - Technology"/>
    <s v="Phones"/>
    <n v="775.72799999999995"/>
    <n v="776"/>
    <n v="620.58240000000001"/>
    <n v="6"/>
    <n v="129.33333333333334"/>
    <n v="0.2"/>
    <n v="58.179600000000001"/>
    <n v="7.5000000000000009"/>
    <n v="3723.4944"/>
  </r>
  <r>
    <x v="2"/>
    <x v="2"/>
    <s v="United States"/>
    <s v="Houston"/>
    <s v="Texas"/>
    <n v="77041"/>
    <s v="United States ,Houston ,Texas, 77041"/>
    <x v="2"/>
    <x v="0"/>
    <s v="Central - Furniture"/>
    <s v="Bookcases"/>
    <n v="89.066400000000002"/>
    <n v="89"/>
    <n v="60.565151999999998"/>
    <n v="1"/>
    <n v="89"/>
    <n v="0.32"/>
    <n v="-17.0274"/>
    <n v="-19.117647058823529"/>
    <n v="60.565151999999998"/>
  </r>
  <r>
    <x v="2"/>
    <x v="2"/>
    <s v="United States"/>
    <s v="Houston"/>
    <s v="Texas"/>
    <n v="77041"/>
    <s v="United States ,Houston ,Texas, 77041"/>
    <x v="2"/>
    <x v="1"/>
    <s v="Central - Office Supplies"/>
    <s v="Art"/>
    <n v="175.44"/>
    <n v="175"/>
    <n v="140.352"/>
    <n v="6"/>
    <n v="29.166666666666668"/>
    <n v="0.2"/>
    <n v="52.631999999999998"/>
    <n v="30"/>
    <n v="842.11200000000008"/>
  </r>
  <r>
    <x v="2"/>
    <x v="2"/>
    <s v="United States"/>
    <s v="Houston"/>
    <s v="Texas"/>
    <n v="77041"/>
    <s v="United States ,Houston ,Texas, 77041"/>
    <x v="2"/>
    <x v="2"/>
    <s v="Central - Technology"/>
    <s v="Phones"/>
    <n v="438.33600000000001"/>
    <n v="438"/>
    <n v="350.66880000000003"/>
    <n v="4"/>
    <n v="109.5"/>
    <n v="0.2"/>
    <n v="-87.667199999999994"/>
    <n v="-20"/>
    <n v="1402.6752000000001"/>
  </r>
  <r>
    <x v="1"/>
    <x v="0"/>
    <s v="United States"/>
    <s v="Philadelphia"/>
    <s v="Pennsylvania"/>
    <n v="19140"/>
    <s v="United States ,Philadelphia ,Pennsylvania, 19140"/>
    <x v="3"/>
    <x v="0"/>
    <s v="East - Furniture"/>
    <s v="Chairs"/>
    <n v="215.54400000000001"/>
    <n v="216"/>
    <n v="150.88080000000002"/>
    <n v="4"/>
    <n v="54"/>
    <n v="0.3"/>
    <n v="-58.504800000000003"/>
    <n v="-27.142857142857142"/>
    <n v="603.52320000000009"/>
  </r>
  <r>
    <x v="1"/>
    <x v="0"/>
    <s v="United States"/>
    <s v="Chicago"/>
    <s v="Illinois"/>
    <n v="60623"/>
    <s v="United States ,Chicago ,Illinois, 60623"/>
    <x v="2"/>
    <x v="1"/>
    <s v="Central - Office Supplies"/>
    <s v="Envelopes"/>
    <n v="55.584000000000003"/>
    <n v="56"/>
    <n v="44.467200000000005"/>
    <n v="6"/>
    <n v="9.3333333333333339"/>
    <n v="0.2"/>
    <n v="20.844000000000001"/>
    <n v="37.5"/>
    <n v="266.80320000000006"/>
  </r>
  <r>
    <x v="1"/>
    <x v="0"/>
    <s v="United States"/>
    <s v="Chicago"/>
    <s v="Illinois"/>
    <n v="60623"/>
    <s v="United States ,Chicago ,Illinois, 60623"/>
    <x v="2"/>
    <x v="0"/>
    <s v="Central - Furniture"/>
    <s v="Chairs"/>
    <n v="127.386"/>
    <n v="127"/>
    <n v="89.170199999999994"/>
    <n v="2"/>
    <n v="63.5"/>
    <n v="0.3"/>
    <n v="-25.4772"/>
    <n v="-20"/>
    <n v="178.34039999999999"/>
  </r>
  <r>
    <x v="0"/>
    <x v="0"/>
    <s v="United States"/>
    <s v="San Angelo"/>
    <s v="Texas"/>
    <n v="76903"/>
    <s v="United States ,San Angelo ,Texas, 76903"/>
    <x v="2"/>
    <x v="0"/>
    <s v="Central - Furniture"/>
    <s v="Chairs"/>
    <n v="248.43"/>
    <n v="248"/>
    <n v="173.90100000000001"/>
    <n v="5"/>
    <n v="49.6"/>
    <n v="0.3"/>
    <n v="-17.745000000000001"/>
    <n v="-7.1428571428571423"/>
    <n v="869.50500000000011"/>
  </r>
  <r>
    <x v="0"/>
    <x v="0"/>
    <s v="United States"/>
    <s v="San Angelo"/>
    <s v="Texas"/>
    <n v="76903"/>
    <s v="United States ,San Angelo ,Texas, 76903"/>
    <x v="2"/>
    <x v="1"/>
    <s v="Central - Office Supplies"/>
    <s v="Appliances"/>
    <n v="11.648"/>
    <n v="12"/>
    <n v="2.3295999999999992"/>
    <n v="4"/>
    <n v="3"/>
    <n v="0.8"/>
    <n v="-30.8672"/>
    <n v="-265"/>
    <n v="9.3183999999999969"/>
  </r>
  <r>
    <x v="0"/>
    <x v="0"/>
    <s v="United States"/>
    <s v="San Angelo"/>
    <s v="Texas"/>
    <n v="76903"/>
    <s v="United States ,San Angelo ,Texas, 76903"/>
    <x v="2"/>
    <x v="0"/>
    <s v="Central - Furniture"/>
    <s v="Chairs"/>
    <n v="85.245999999999995"/>
    <n v="85"/>
    <n v="59.672199999999997"/>
    <n v="2"/>
    <n v="42.5"/>
    <n v="0.3"/>
    <n v="-1.2178"/>
    <n v="-1.4285714285714286"/>
    <n v="119.34439999999999"/>
  </r>
  <r>
    <x v="0"/>
    <x v="1"/>
    <s v="United States"/>
    <s v="Pasadena"/>
    <s v="Texas"/>
    <n v="77506"/>
    <s v="United States ,Pasadena ,Texas, 77506"/>
    <x v="2"/>
    <x v="1"/>
    <s v="Central - Office Supplies"/>
    <s v="Art"/>
    <n v="20.64"/>
    <n v="21"/>
    <n v="16.512"/>
    <n v="5"/>
    <n v="4.2"/>
    <n v="0.2"/>
    <n v="2.3220000000000001"/>
    <n v="11.25"/>
    <n v="82.56"/>
  </r>
  <r>
    <x v="1"/>
    <x v="1"/>
    <s v="United States"/>
    <s v="Los Angeles"/>
    <s v="California"/>
    <n v="90049"/>
    <s v="United States ,Los Angeles ,California, 90049"/>
    <x v="1"/>
    <x v="0"/>
    <s v="West - Furniture"/>
    <s v="Furnishings"/>
    <n v="148.02000000000001"/>
    <n v="148"/>
    <n v="148.02000000000001"/>
    <n v="3"/>
    <n v="49.333333333333336"/>
    <n v="0"/>
    <n v="41.445599999999999"/>
    <n v="27.999999999999996"/>
    <n v="444.06000000000006"/>
  </r>
  <r>
    <x v="3"/>
    <x v="1"/>
    <s v="United States"/>
    <s v="Garden City"/>
    <s v="Kansas"/>
    <n v="67846"/>
    <s v="United States ,Garden City ,Kansas, 67846"/>
    <x v="2"/>
    <x v="1"/>
    <s v="Central - Office Supplies"/>
    <s v="Storage"/>
    <n v="33.29"/>
    <n v="33"/>
    <n v="33.29"/>
    <n v="1"/>
    <n v="33"/>
    <n v="0"/>
    <n v="7.9896000000000003"/>
    <n v="24.000000000000004"/>
    <n v="33.29"/>
  </r>
  <r>
    <x v="1"/>
    <x v="0"/>
    <s v="United States"/>
    <s v="Los Angeles"/>
    <s v="California"/>
    <n v="90045"/>
    <s v="United States ,Los Angeles ,California, 90045"/>
    <x v="1"/>
    <x v="1"/>
    <s v="West - Office Supplies"/>
    <s v="Paper"/>
    <n v="204.95"/>
    <n v="205"/>
    <n v="204.95"/>
    <n v="5"/>
    <n v="41"/>
    <n v="0"/>
    <n v="100.4255"/>
    <n v="49.000000000000007"/>
    <n v="1024.75"/>
  </r>
  <r>
    <x v="1"/>
    <x v="0"/>
    <s v="United States"/>
    <s v="Chicago"/>
    <s v="Illinois"/>
    <n v="60653"/>
    <s v="United States ,Chicago ,Illinois, 60653"/>
    <x v="2"/>
    <x v="0"/>
    <s v="Central - Furniture"/>
    <s v="Chairs"/>
    <n v="526.34400000000005"/>
    <n v="526"/>
    <n v="368.44080000000008"/>
    <n v="4"/>
    <n v="131.5"/>
    <n v="0.3"/>
    <n v="-75.191999999999993"/>
    <n v="-14.285714285714283"/>
    <n v="1473.7632000000003"/>
  </r>
  <r>
    <x v="1"/>
    <x v="0"/>
    <s v="United States"/>
    <s v="San Francisco"/>
    <s v="California"/>
    <n v="94110"/>
    <s v="United States ,San Francisco ,California, 94110"/>
    <x v="1"/>
    <x v="0"/>
    <s v="West - Furniture"/>
    <s v="Furnishings"/>
    <n v="41.96"/>
    <n v="42"/>
    <n v="41.96"/>
    <n v="2"/>
    <n v="21"/>
    <n v="0"/>
    <n v="10.909599999999999"/>
    <n v="25.999999999999996"/>
    <n v="83.92"/>
  </r>
  <r>
    <x v="1"/>
    <x v="0"/>
    <s v="United States"/>
    <s v="San Francisco"/>
    <s v="California"/>
    <n v="94110"/>
    <s v="United States ,San Francisco ,California, 94110"/>
    <x v="1"/>
    <x v="0"/>
    <s v="West - Furniture"/>
    <s v="Chairs"/>
    <n v="451.15199999999999"/>
    <n v="451"/>
    <n v="360.92160000000001"/>
    <n v="3"/>
    <n v="150.33333333333334"/>
    <n v="0.2"/>
    <n v="0"/>
    <n v="0"/>
    <n v="1082.7647999999999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Binders"/>
    <n v="31.504000000000001"/>
    <n v="32"/>
    <n v="25.203200000000002"/>
    <n v="11"/>
    <n v="2.9090909090909092"/>
    <n v="0.2"/>
    <n v="11.026400000000001"/>
    <n v="35"/>
    <n v="277.23520000000002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Envelopes"/>
    <n v="30.672000000000001"/>
    <n v="31"/>
    <n v="24.537600000000001"/>
    <n v="3"/>
    <n v="10.333333333333334"/>
    <n v="0.2"/>
    <n v="9.5850000000000009"/>
    <n v="31.25"/>
    <n v="73.612800000000007"/>
  </r>
  <r>
    <x v="1"/>
    <x v="0"/>
    <s v="United States"/>
    <s v="Philadelphia"/>
    <s v="Pennsylvania"/>
    <n v="19134"/>
    <s v="United States ,Philadelphia ,Pennsylvania, 19134"/>
    <x v="3"/>
    <x v="2"/>
    <s v="East - Technology"/>
    <s v="Copiers"/>
    <n v="1079.9760000000001"/>
    <n v="1080"/>
    <n v="647.98559999999998"/>
    <n v="4"/>
    <n v="270"/>
    <n v="0.4"/>
    <n v="125.99720000000001"/>
    <n v="11.666666666666666"/>
    <n v="2591.9423999999999"/>
  </r>
  <r>
    <x v="1"/>
    <x v="0"/>
    <s v="United States"/>
    <s v="Modesto"/>
    <s v="California"/>
    <n v="95351"/>
    <s v="United States ,Modesto ,California, 95351"/>
    <x v="1"/>
    <x v="0"/>
    <s v="West - Furniture"/>
    <s v="Chairs"/>
    <n v="161.56800000000001"/>
    <n v="162"/>
    <n v="129.2544"/>
    <n v="2"/>
    <n v="81"/>
    <n v="0.2"/>
    <n v="-28.2744"/>
    <n v="-17.5"/>
    <n v="258.50880000000001"/>
  </r>
  <r>
    <x v="1"/>
    <x v="0"/>
    <s v="United States"/>
    <s v="Houston"/>
    <s v="Texas"/>
    <n v="77070"/>
    <s v="United States ,Houston ,Texas, 77070"/>
    <x v="2"/>
    <x v="1"/>
    <s v="Central - Office Supplies"/>
    <s v="Binders"/>
    <n v="2.9340000000000002"/>
    <n v="3"/>
    <n v="0.58679999999999977"/>
    <n v="3"/>
    <n v="1"/>
    <n v="0.8"/>
    <n v="-4.9878"/>
    <n v="-170"/>
    <n v="1.7603999999999993"/>
  </r>
  <r>
    <x v="1"/>
    <x v="0"/>
    <s v="United States"/>
    <s v="Houston"/>
    <s v="Texas"/>
    <n v="77070"/>
    <s v="United States ,Houston ,Texas, 77070"/>
    <x v="2"/>
    <x v="2"/>
    <s v="Central - Technology"/>
    <s v="Accessories"/>
    <n v="18.527999999999999"/>
    <n v="19"/>
    <n v="14.822399999999998"/>
    <n v="2"/>
    <n v="9.5"/>
    <n v="0.2"/>
    <n v="4.4004000000000003"/>
    <n v="23.750000000000004"/>
    <n v="29.644799999999996"/>
  </r>
  <r>
    <x v="1"/>
    <x v="0"/>
    <s v="United States"/>
    <s v="Houston"/>
    <s v="Texas"/>
    <n v="77070"/>
    <s v="United States ,Houston ,Texas, 77070"/>
    <x v="2"/>
    <x v="1"/>
    <s v="Central - Office Supplies"/>
    <s v="Storage"/>
    <n v="670.75199999999995"/>
    <n v="671"/>
    <n v="536.60159999999996"/>
    <n v="3"/>
    <n v="223.66666666666666"/>
    <n v="0.2"/>
    <n v="-125.76600000000001"/>
    <n v="-18.750000000000004"/>
    <n v="1609.8047999999999"/>
  </r>
  <r>
    <x v="1"/>
    <x v="0"/>
    <s v="United States"/>
    <s v="Chicago"/>
    <s v="Illinois"/>
    <n v="60610"/>
    <s v="United States ,Chicago ,Illinois, 60610"/>
    <x v="2"/>
    <x v="0"/>
    <s v="Central - Furniture"/>
    <s v="Furnishings"/>
    <n v="64.959999999999994"/>
    <n v="65"/>
    <n v="25.984000000000002"/>
    <n v="5"/>
    <n v="13"/>
    <n v="0.6"/>
    <n v="-43.847999999999999"/>
    <n v="-67.5"/>
    <n v="129.92000000000002"/>
  </r>
  <r>
    <x v="2"/>
    <x v="1"/>
    <s v="United States"/>
    <s v="Riverside"/>
    <s v="California"/>
    <n v="92503"/>
    <s v="United States ,Riverside ,California, 92503"/>
    <x v="1"/>
    <x v="2"/>
    <s v="West - Technology"/>
    <s v="Accessories"/>
    <n v="41.94"/>
    <n v="42"/>
    <n v="41.94"/>
    <n v="2"/>
    <n v="21"/>
    <n v="0"/>
    <n v="15.0984"/>
    <n v="36.000000000000007"/>
    <n v="83.88"/>
  </r>
  <r>
    <x v="2"/>
    <x v="1"/>
    <s v="United States"/>
    <s v="Riverside"/>
    <s v="California"/>
    <n v="92503"/>
    <s v="United States ,Riverside ,California, 92503"/>
    <x v="1"/>
    <x v="1"/>
    <s v="West - Office Supplies"/>
    <s v="Paper"/>
    <n v="11.96"/>
    <n v="12"/>
    <n v="11.96"/>
    <n v="2"/>
    <n v="6"/>
    <n v="0"/>
    <n v="5.8604000000000003"/>
    <n v="49"/>
    <n v="23.92"/>
  </r>
  <r>
    <x v="2"/>
    <x v="1"/>
    <s v="United States"/>
    <s v="Riverside"/>
    <s v="California"/>
    <n v="92503"/>
    <s v="United States ,Riverside ,California, 92503"/>
    <x v="1"/>
    <x v="1"/>
    <s v="West - Office Supplies"/>
    <s v="Art"/>
    <n v="13.12"/>
    <n v="13"/>
    <n v="13.12"/>
    <n v="4"/>
    <n v="3.25"/>
    <n v="0"/>
    <n v="3.8048000000000002"/>
    <n v="29.000000000000004"/>
    <n v="52.48"/>
  </r>
  <r>
    <x v="2"/>
    <x v="1"/>
    <s v="United States"/>
    <s v="Riverside"/>
    <s v="California"/>
    <n v="92503"/>
    <s v="United States ,Riverside ,California, 92503"/>
    <x v="1"/>
    <x v="1"/>
    <s v="West - Office Supplies"/>
    <s v="Storage"/>
    <n v="535.41"/>
    <n v="535"/>
    <n v="535.41"/>
    <n v="3"/>
    <n v="178.33333333333334"/>
    <n v="0"/>
    <n v="160.62299999999999"/>
    <n v="30"/>
    <n v="1606.23"/>
  </r>
  <r>
    <x v="1"/>
    <x v="1"/>
    <s v="United States"/>
    <s v="Dallas"/>
    <s v="Texas"/>
    <n v="75081"/>
    <s v="United States ,Dallas ,Texas, 75081"/>
    <x v="2"/>
    <x v="0"/>
    <s v="Central - Furniture"/>
    <s v="Furnishings"/>
    <n v="72.78"/>
    <n v="73"/>
    <n v="29.112000000000002"/>
    <n v="3"/>
    <n v="24.333333333333332"/>
    <n v="0.6"/>
    <n v="-70.960499999999996"/>
    <n v="-97.5"/>
    <n v="87.336000000000013"/>
  </r>
  <r>
    <x v="1"/>
    <x v="0"/>
    <s v="United States"/>
    <s v="Los Angeles"/>
    <s v="California"/>
    <n v="90008"/>
    <s v="United States ,Los Angeles ,California, 90008"/>
    <x v="1"/>
    <x v="1"/>
    <s v="West - Office Supplies"/>
    <s v="Paper"/>
    <n v="36.840000000000003"/>
    <n v="37"/>
    <n v="36.840000000000003"/>
    <n v="3"/>
    <n v="12.333333333333334"/>
    <n v="0"/>
    <n v="17.314800000000002"/>
    <n v="47"/>
    <n v="110.52000000000001"/>
  </r>
  <r>
    <x v="1"/>
    <x v="0"/>
    <s v="United States"/>
    <s v="Los Angeles"/>
    <s v="California"/>
    <n v="90008"/>
    <s v="United States ,Los Angeles ,California, 90008"/>
    <x v="1"/>
    <x v="1"/>
    <s v="West - Office Supplies"/>
    <s v="Labels"/>
    <n v="87.71"/>
    <n v="88"/>
    <n v="87.71"/>
    <n v="7"/>
    <n v="12.571428571428571"/>
    <n v="0"/>
    <n v="41.223700000000001"/>
    <n v="47"/>
    <n v="613.96999999999991"/>
  </r>
  <r>
    <x v="1"/>
    <x v="1"/>
    <s v="United States"/>
    <s v="Lakeland"/>
    <s v="Florida"/>
    <n v="33801"/>
    <s v="United States ,Lakeland ,Florida, 33801"/>
    <x v="0"/>
    <x v="0"/>
    <s v="South - Furniture"/>
    <s v="Tables"/>
    <n v="562.29250000000002"/>
    <n v="562"/>
    <n v="309.260875"/>
    <n v="7"/>
    <n v="80.285714285714292"/>
    <n v="0.45"/>
    <n v="-255.58750000000001"/>
    <n v="-45.454545454545453"/>
    <n v="2164.826125"/>
  </r>
  <r>
    <x v="1"/>
    <x v="2"/>
    <s v="United States"/>
    <s v="New York City"/>
    <s v="New York"/>
    <n v="10035"/>
    <s v="United States ,New York City ,New York, 10035"/>
    <x v="3"/>
    <x v="0"/>
    <s v="East - Furniture"/>
    <s v="Furnishings"/>
    <n v="56.52"/>
    <n v="57"/>
    <n v="56.52"/>
    <n v="9"/>
    <n v="6.333333333333333"/>
    <n v="0"/>
    <n v="21.477599999999999"/>
    <n v="37.999999999999993"/>
    <n v="508.68"/>
  </r>
  <r>
    <x v="1"/>
    <x v="2"/>
    <s v="United States"/>
    <s v="Philadelphia"/>
    <s v="Pennsylvania"/>
    <n v="19140"/>
    <s v="United States ,Philadelphia ,Pennsylvania, 19140"/>
    <x v="3"/>
    <x v="1"/>
    <s v="East - Office Supplies"/>
    <s v="Art"/>
    <n v="11.263999999999999"/>
    <n v="11"/>
    <n v="9.0111999999999988"/>
    <n v="8"/>
    <n v="1.375"/>
    <n v="0.2"/>
    <n v="1.2672000000000001"/>
    <n v="11.250000000000002"/>
    <n v="72.08959999999999"/>
  </r>
  <r>
    <x v="1"/>
    <x v="2"/>
    <s v="United States"/>
    <s v="Philadelphia"/>
    <s v="Pennsylvania"/>
    <n v="19140"/>
    <s v="United States ,Philadelphia ,Pennsylvania, 19140"/>
    <x v="3"/>
    <x v="1"/>
    <s v="East - Office Supplies"/>
    <s v="Storage"/>
    <n v="284.08"/>
    <n v="284"/>
    <n v="227.26399999999998"/>
    <n v="10"/>
    <n v="28.4"/>
    <n v="0.2"/>
    <n v="24.856999999999999"/>
    <n v="8.75"/>
    <n v="2272.64"/>
  </r>
  <r>
    <x v="1"/>
    <x v="2"/>
    <s v="United States"/>
    <s v="Philadelphia"/>
    <s v="Pennsylvania"/>
    <n v="19140"/>
    <s v="United States ,Philadelphia ,Pennsylvania, 19140"/>
    <x v="3"/>
    <x v="1"/>
    <s v="East - Office Supplies"/>
    <s v="Paper"/>
    <n v="18.495999999999999"/>
    <n v="18"/>
    <n v="14.796799999999999"/>
    <n v="4"/>
    <n v="4.5"/>
    <n v="0.2"/>
    <n v="6.7047999999999996"/>
    <n v="36.25"/>
    <n v="59.187199999999997"/>
  </r>
  <r>
    <x v="1"/>
    <x v="0"/>
    <s v="United States"/>
    <s v="San Diego"/>
    <s v="California"/>
    <n v="92037"/>
    <s v="United States ,San Diego ,California, 92037"/>
    <x v="1"/>
    <x v="1"/>
    <s v="West - Office Supplies"/>
    <s v="Labels"/>
    <n v="14.73"/>
    <n v="15"/>
    <n v="14.73"/>
    <n v="3"/>
    <n v="5"/>
    <n v="0"/>
    <n v="7.2176999999999998"/>
    <n v="49"/>
    <n v="44.19"/>
  </r>
  <r>
    <x v="1"/>
    <x v="0"/>
    <s v="United States"/>
    <s v="San Diego"/>
    <s v="California"/>
    <n v="92037"/>
    <s v="United States ,San Diego ,California, 92037"/>
    <x v="1"/>
    <x v="1"/>
    <s v="West - Office Supplies"/>
    <s v="Storage"/>
    <n v="186.54"/>
    <n v="187"/>
    <n v="186.54"/>
    <n v="3"/>
    <n v="62.333333333333336"/>
    <n v="0"/>
    <n v="50.3658"/>
    <n v="27"/>
    <n v="559.62"/>
  </r>
  <r>
    <x v="1"/>
    <x v="0"/>
    <s v="United States"/>
    <s v="San Diego"/>
    <s v="California"/>
    <n v="92037"/>
    <s v="United States ,San Diego ,California, 92037"/>
    <x v="1"/>
    <x v="0"/>
    <s v="West - Furniture"/>
    <s v="Tables"/>
    <n v="557.72799999999995"/>
    <n v="558"/>
    <n v="446.18239999999997"/>
    <n v="4"/>
    <n v="139.5"/>
    <n v="0.2"/>
    <n v="6.9715999999999996"/>
    <n v="1.25"/>
    <n v="1784.7295999999999"/>
  </r>
  <r>
    <x v="1"/>
    <x v="0"/>
    <s v="United States"/>
    <s v="San Diego"/>
    <s v="California"/>
    <n v="92037"/>
    <s v="United States ,San Diego ,California, 92037"/>
    <x v="1"/>
    <x v="2"/>
    <s v="West - Technology"/>
    <s v="Phones"/>
    <n v="159.96799999999999"/>
    <n v="160"/>
    <n v="127.97439999999999"/>
    <n v="4"/>
    <n v="40"/>
    <n v="0.2"/>
    <n v="-31.993600000000001"/>
    <n v="-20"/>
    <n v="511.89759999999995"/>
  </r>
  <r>
    <x v="1"/>
    <x v="0"/>
    <s v="United States"/>
    <s v="Lawton"/>
    <s v="Oklahoma"/>
    <n v="73505"/>
    <s v="United States ,Lawton ,Oklahoma, 73505"/>
    <x v="2"/>
    <x v="1"/>
    <s v="Central - Office Supplies"/>
    <s v="Appliances"/>
    <n v="471.9"/>
    <n v="472"/>
    <n v="471.9"/>
    <n v="6"/>
    <n v="78.666666666666671"/>
    <n v="0"/>
    <n v="155.727"/>
    <n v="33"/>
    <n v="2831.3999999999996"/>
  </r>
  <r>
    <x v="1"/>
    <x v="0"/>
    <s v="United States"/>
    <s v="Lawton"/>
    <s v="Oklahoma"/>
    <n v="73505"/>
    <s v="United States ,Lawton ,Oklahoma, 73505"/>
    <x v="2"/>
    <x v="1"/>
    <s v="Central - Office Supplies"/>
    <s v="Art"/>
    <n v="3.52"/>
    <n v="4"/>
    <n v="3.52"/>
    <n v="2"/>
    <n v="2"/>
    <n v="0"/>
    <n v="1.6896"/>
    <n v="48"/>
    <n v="7.04"/>
  </r>
  <r>
    <x v="1"/>
    <x v="0"/>
    <s v="United States"/>
    <s v="Salem"/>
    <s v="Virginia"/>
    <n v="24153"/>
    <s v="United States ,Salem ,Virginia, 24153"/>
    <x v="0"/>
    <x v="1"/>
    <s v="South - Office Supplies"/>
    <s v="Paper"/>
    <n v="49.12"/>
    <n v="49"/>
    <n v="49.12"/>
    <n v="4"/>
    <n v="12.25"/>
    <n v="0"/>
    <n v="23.086400000000001"/>
    <n v="47"/>
    <n v="196.48"/>
  </r>
  <r>
    <x v="1"/>
    <x v="2"/>
    <s v="United States"/>
    <s v="Santa Ana"/>
    <s v="California"/>
    <n v="92704"/>
    <s v="United States ,Santa Ana ,California, 92704"/>
    <x v="1"/>
    <x v="1"/>
    <s v="West - Office Supplies"/>
    <s v="Labels"/>
    <n v="20.16"/>
    <n v="20"/>
    <n v="20.16"/>
    <n v="7"/>
    <n v="2.8571428571428572"/>
    <n v="0"/>
    <n v="9.8783999999999992"/>
    <n v="48.999999999999993"/>
    <n v="141.12"/>
  </r>
  <r>
    <x v="2"/>
    <x v="1"/>
    <s v="United States"/>
    <s v="Rapid City"/>
    <s v="South Dakota"/>
    <n v="57701"/>
    <s v="United States ,Rapid City ,South Dakota, 57701"/>
    <x v="2"/>
    <x v="1"/>
    <s v="Central - Office Supplies"/>
    <s v="Binders"/>
    <n v="10.68"/>
    <n v="11"/>
    <n v="10.68"/>
    <n v="2"/>
    <n v="5.5"/>
    <n v="0"/>
    <n v="5.0195999999999996"/>
    <n v="47"/>
    <n v="21.36"/>
  </r>
  <r>
    <x v="2"/>
    <x v="1"/>
    <s v="United States"/>
    <s v="Rapid City"/>
    <s v="South Dakota"/>
    <n v="57701"/>
    <s v="United States ,Rapid City ,South Dakota, 57701"/>
    <x v="2"/>
    <x v="0"/>
    <s v="Central - Furniture"/>
    <s v="Bookcases"/>
    <n v="141.96"/>
    <n v="142"/>
    <n v="141.96"/>
    <n v="2"/>
    <n v="71"/>
    <n v="0"/>
    <n v="39.748800000000003"/>
    <n v="28.000000000000004"/>
    <n v="283.92"/>
  </r>
  <r>
    <x v="2"/>
    <x v="0"/>
    <s v="United States"/>
    <s v="Seattle"/>
    <s v="Washington"/>
    <n v="98115"/>
    <s v="United States ,Seattle ,Washington, 98115"/>
    <x v="1"/>
    <x v="1"/>
    <s v="West - Office Supplies"/>
    <s v="Storage"/>
    <n v="32.479999999999997"/>
    <n v="32"/>
    <n v="32.479999999999997"/>
    <n v="2"/>
    <n v="16"/>
    <n v="0"/>
    <n v="4.8719999999999999"/>
    <n v="15.000000000000002"/>
    <n v="64.959999999999994"/>
  </r>
  <r>
    <x v="2"/>
    <x v="0"/>
    <s v="United States"/>
    <s v="Seattle"/>
    <s v="Washington"/>
    <n v="98115"/>
    <s v="United States ,Seattle ,Washington, 98115"/>
    <x v="1"/>
    <x v="1"/>
    <s v="West - Office Supplies"/>
    <s v="Paper"/>
    <n v="20.04"/>
    <n v="20"/>
    <n v="20.04"/>
    <n v="3"/>
    <n v="6.666666666666667"/>
    <n v="0"/>
    <n v="9.6191999999999993"/>
    <n v="48"/>
    <n v="60.12"/>
  </r>
  <r>
    <x v="2"/>
    <x v="0"/>
    <s v="United States"/>
    <s v="Seattle"/>
    <s v="Washington"/>
    <n v="98115"/>
    <s v="United States ,Seattle ,Washington, 98115"/>
    <x v="1"/>
    <x v="2"/>
    <s v="West - Technology"/>
    <s v="Copiers"/>
    <n v="13999.96"/>
    <n v="14000"/>
    <n v="13999.96"/>
    <n v="4"/>
    <n v="3500"/>
    <n v="0"/>
    <n v="6719.9808000000003"/>
    <n v="48.000000000000007"/>
    <n v="55999.839999999997"/>
  </r>
  <r>
    <x v="1"/>
    <x v="0"/>
    <s v="United States"/>
    <s v="Middletown"/>
    <s v="Connecticut"/>
    <n v="6457"/>
    <s v="United States ,Middletown ,Connecticut, 6457"/>
    <x v="3"/>
    <x v="2"/>
    <s v="East - Technology"/>
    <s v="Accessories"/>
    <n v="238"/>
    <n v="238"/>
    <n v="238"/>
    <n v="2"/>
    <n v="119"/>
    <n v="0"/>
    <n v="38.08"/>
    <n v="16"/>
    <n v="476"/>
  </r>
  <r>
    <x v="1"/>
    <x v="0"/>
    <s v="United States"/>
    <s v="Middletown"/>
    <s v="Connecticut"/>
    <n v="6457"/>
    <s v="United States ,Middletown ,Connecticut, 6457"/>
    <x v="3"/>
    <x v="1"/>
    <s v="East - Office Supplies"/>
    <s v="Paper"/>
    <n v="61.96"/>
    <n v="62"/>
    <n v="61.96"/>
    <n v="2"/>
    <n v="31"/>
    <n v="0"/>
    <n v="27.882000000000001"/>
    <n v="45"/>
    <n v="123.92"/>
  </r>
  <r>
    <x v="1"/>
    <x v="0"/>
    <s v="United States"/>
    <s v="Baltimore"/>
    <s v="Maryland"/>
    <n v="21215"/>
    <s v="United States ,Baltimore ,Maryland, 21215"/>
    <x v="3"/>
    <x v="0"/>
    <s v="East - Furniture"/>
    <s v="Tables"/>
    <n v="239.37200000000001"/>
    <n v="239"/>
    <n v="167.56040000000002"/>
    <n v="2"/>
    <n v="119.5"/>
    <n v="0.3"/>
    <n v="-23.937200000000001"/>
    <n v="-10"/>
    <n v="335.12080000000003"/>
  </r>
  <r>
    <x v="1"/>
    <x v="0"/>
    <s v="United States"/>
    <s v="San Diego"/>
    <s v="California"/>
    <n v="92105"/>
    <s v="United States ,San Diego ,California, 92105"/>
    <x v="1"/>
    <x v="2"/>
    <s v="West - Technology"/>
    <s v="Accessories"/>
    <n v="595"/>
    <n v="595"/>
    <n v="595"/>
    <n v="5"/>
    <n v="119"/>
    <n v="0"/>
    <n v="95.2"/>
    <n v="16"/>
    <n v="2975"/>
  </r>
  <r>
    <x v="1"/>
    <x v="1"/>
    <s v="United States"/>
    <s v="Odessa"/>
    <s v="Texas"/>
    <n v="79762"/>
    <s v="United States ,Odessa ,Texas, 79762"/>
    <x v="2"/>
    <x v="1"/>
    <s v="Central - Office Supplies"/>
    <s v="Paper"/>
    <n v="16.032"/>
    <n v="16"/>
    <n v="12.8256"/>
    <n v="3"/>
    <n v="5.333333333333333"/>
    <n v="0.2"/>
    <n v="5.6112000000000002"/>
    <n v="35"/>
    <n v="38.476799999999997"/>
  </r>
  <r>
    <x v="1"/>
    <x v="2"/>
    <s v="United States"/>
    <s v="Milford"/>
    <s v="Connecticut"/>
    <n v="6460"/>
    <s v="United States ,Milford ,Connecticut, 6460"/>
    <x v="3"/>
    <x v="2"/>
    <s v="East - Technology"/>
    <s v="Accessories"/>
    <n v="199.75"/>
    <n v="200"/>
    <n v="199.75"/>
    <n v="5"/>
    <n v="40"/>
    <n v="0"/>
    <n v="87.89"/>
    <n v="44"/>
    <n v="998.75"/>
  </r>
  <r>
    <x v="1"/>
    <x v="0"/>
    <s v="United States"/>
    <s v="Belleville"/>
    <s v="New Jersey"/>
    <n v="7109"/>
    <s v="United States ,Belleville ,New Jersey, 7109"/>
    <x v="3"/>
    <x v="0"/>
    <s v="East - Furniture"/>
    <s v="Chairs"/>
    <n v="227.96"/>
    <n v="228"/>
    <n v="227.96"/>
    <n v="2"/>
    <n v="114"/>
    <n v="0"/>
    <n v="36.473599999999998"/>
    <n v="15.999999999999998"/>
    <n v="455.92"/>
  </r>
  <r>
    <x v="0"/>
    <x v="0"/>
    <s v="United States"/>
    <s v="New York City"/>
    <s v="New York"/>
    <n v="10035"/>
    <s v="United States ,New York City ,New York, 10035"/>
    <x v="3"/>
    <x v="1"/>
    <s v="East - Office Supplies"/>
    <s v="Appliances"/>
    <n v="293.52"/>
    <n v="294"/>
    <n v="293.52"/>
    <n v="6"/>
    <n v="49"/>
    <n v="0"/>
    <n v="76.315200000000004"/>
    <n v="26"/>
    <n v="1761.12"/>
  </r>
  <r>
    <x v="0"/>
    <x v="0"/>
    <s v="United States"/>
    <s v="New York City"/>
    <s v="New York"/>
    <n v="10035"/>
    <s v="United States ,New York City ,New York, 10035"/>
    <x v="3"/>
    <x v="2"/>
    <s v="East - Technology"/>
    <s v="Phones"/>
    <n v="307.98"/>
    <n v="308"/>
    <n v="307.98"/>
    <n v="2"/>
    <n v="154"/>
    <n v="0"/>
    <n v="89.3142"/>
    <n v="28.999999999999996"/>
    <n v="615.96"/>
  </r>
  <r>
    <x v="1"/>
    <x v="0"/>
    <s v="United States"/>
    <s v="San Diego"/>
    <s v="California"/>
    <n v="92105"/>
    <s v="United States ,San Diego ,California, 92105"/>
    <x v="1"/>
    <x v="0"/>
    <s v="West - Furniture"/>
    <s v="Furnishings"/>
    <n v="96.96"/>
    <n v="97"/>
    <n v="96.96"/>
    <n v="6"/>
    <n v="16.166666666666668"/>
    <n v="0"/>
    <n v="33.936"/>
    <n v="35"/>
    <n v="581.76"/>
  </r>
  <r>
    <x v="1"/>
    <x v="0"/>
    <s v="United States"/>
    <s v="San Diego"/>
    <s v="California"/>
    <n v="92105"/>
    <s v="United States ,San Diego ,California, 92105"/>
    <x v="1"/>
    <x v="1"/>
    <s v="West - Office Supplies"/>
    <s v="Binders"/>
    <n v="117.488"/>
    <n v="117"/>
    <n v="93.990399999999994"/>
    <n v="7"/>
    <n v="16.714285714285715"/>
    <n v="0.2"/>
    <n v="41.120800000000003"/>
    <n v="35"/>
    <n v="657.93279999999993"/>
  </r>
  <r>
    <x v="1"/>
    <x v="0"/>
    <s v="United States"/>
    <s v="San Diego"/>
    <s v="California"/>
    <n v="92105"/>
    <s v="United States ,San Diego ,California, 92105"/>
    <x v="1"/>
    <x v="1"/>
    <s v="West - Office Supplies"/>
    <s v="Binders"/>
    <n v="11.952"/>
    <n v="12"/>
    <n v="9.5616000000000003"/>
    <n v="3"/>
    <n v="4"/>
    <n v="0.2"/>
    <n v="4.1832000000000003"/>
    <n v="35"/>
    <n v="28.684800000000003"/>
  </r>
  <r>
    <x v="1"/>
    <x v="0"/>
    <s v="United States"/>
    <s v="San Diego"/>
    <s v="California"/>
    <n v="92105"/>
    <s v="United States ,San Diego ,California, 92105"/>
    <x v="1"/>
    <x v="0"/>
    <s v="West - Furniture"/>
    <s v="Bookcases"/>
    <n v="512.49900000000002"/>
    <n v="512"/>
    <n v="435.62415000000004"/>
    <n v="3"/>
    <n v="170.66666666666666"/>
    <n v="0.15"/>
    <n v="-30.146999999999998"/>
    <n v="-5.8823529411764701"/>
    <n v="1306.8724500000001"/>
  </r>
  <r>
    <x v="1"/>
    <x v="1"/>
    <s v="United States"/>
    <s v="San Francisco"/>
    <s v="California"/>
    <n v="94122"/>
    <s v="United States ,San Francisco ,California, 94122"/>
    <x v="1"/>
    <x v="0"/>
    <s v="West - Furniture"/>
    <s v="Tables"/>
    <n v="863.12800000000004"/>
    <n v="863"/>
    <n v="690.50240000000008"/>
    <n v="7"/>
    <n v="123.28571428571429"/>
    <n v="0.2"/>
    <n v="-32.3673"/>
    <n v="-3.75"/>
    <n v="4833.5168000000003"/>
  </r>
  <r>
    <x v="1"/>
    <x v="2"/>
    <s v="United States"/>
    <s v="Seattle"/>
    <s v="Washington"/>
    <n v="98105"/>
    <s v="United States ,Seattle ,Washington, 98105"/>
    <x v="1"/>
    <x v="0"/>
    <s v="West - Furniture"/>
    <s v="Tables"/>
    <n v="2036.86"/>
    <n v="2037"/>
    <n v="2036.86"/>
    <n v="7"/>
    <n v="291"/>
    <n v="0"/>
    <n v="366.63479999999998"/>
    <n v="18"/>
    <n v="14258.019999999999"/>
  </r>
  <r>
    <x v="1"/>
    <x v="2"/>
    <s v="United States"/>
    <s v="Seattle"/>
    <s v="Washington"/>
    <n v="98105"/>
    <s v="United States ,Seattle ,Washington, 98105"/>
    <x v="1"/>
    <x v="0"/>
    <s v="West - Furniture"/>
    <s v="Chairs"/>
    <n v="449.56799999999998"/>
    <n v="450"/>
    <n v="359.65440000000001"/>
    <n v="2"/>
    <n v="225"/>
    <n v="0.2"/>
    <n v="-73.0548"/>
    <n v="-16.25"/>
    <n v="719.30880000000002"/>
  </r>
  <r>
    <x v="1"/>
    <x v="2"/>
    <s v="United States"/>
    <s v="Seattle"/>
    <s v="Washington"/>
    <n v="98105"/>
    <s v="United States ,Seattle ,Washington, 98105"/>
    <x v="1"/>
    <x v="2"/>
    <s v="West - Technology"/>
    <s v="Accessories"/>
    <n v="108.96"/>
    <n v="109"/>
    <n v="108.96"/>
    <n v="3"/>
    <n v="36.333333333333336"/>
    <n v="0"/>
    <n v="32.688000000000002"/>
    <n v="30.000000000000004"/>
    <n v="326.88"/>
  </r>
  <r>
    <x v="1"/>
    <x v="0"/>
    <s v="United States"/>
    <s v="Jackson"/>
    <s v="Mississippi"/>
    <n v="39212"/>
    <s v="United States ,Jackson ,Mississippi, 39212"/>
    <x v="0"/>
    <x v="1"/>
    <s v="South - Office Supplies"/>
    <s v="Art"/>
    <n v="264.18"/>
    <n v="264"/>
    <n v="264.18"/>
    <n v="7"/>
    <n v="37.714285714285715"/>
    <n v="0"/>
    <n v="68.686800000000005"/>
    <n v="26"/>
    <n v="1849.26"/>
  </r>
  <r>
    <x v="1"/>
    <x v="2"/>
    <s v="United States"/>
    <s v="Los Angeles"/>
    <s v="California"/>
    <n v="90049"/>
    <s v="United States ,Los Angeles ,California, 90049"/>
    <x v="1"/>
    <x v="1"/>
    <s v="West - Office Supplies"/>
    <s v="Labels"/>
    <n v="2.88"/>
    <n v="3"/>
    <n v="2.88"/>
    <n v="1"/>
    <n v="3"/>
    <n v="0"/>
    <n v="1.4112"/>
    <n v="49.000000000000007"/>
    <n v="2.88"/>
  </r>
  <r>
    <x v="1"/>
    <x v="2"/>
    <s v="United States"/>
    <s v="Los Angeles"/>
    <s v="California"/>
    <n v="90049"/>
    <s v="United States ,Los Angeles ,California, 90049"/>
    <x v="1"/>
    <x v="1"/>
    <s v="West - Office Supplies"/>
    <s v="Binders"/>
    <n v="41.904000000000003"/>
    <n v="42"/>
    <n v="33.523200000000003"/>
    <n v="6"/>
    <n v="7"/>
    <n v="0.2"/>
    <n v="14.1426"/>
    <n v="33.75"/>
    <n v="201.13920000000002"/>
  </r>
  <r>
    <x v="1"/>
    <x v="2"/>
    <s v="United States"/>
    <s v="Los Angeles"/>
    <s v="California"/>
    <n v="90049"/>
    <s v="United States ,Los Angeles ,California, 90049"/>
    <x v="1"/>
    <x v="1"/>
    <s v="West - Office Supplies"/>
    <s v="Storage"/>
    <n v="23.92"/>
    <n v="24"/>
    <n v="23.92"/>
    <n v="4"/>
    <n v="6"/>
    <n v="0"/>
    <n v="4.0663999999999998"/>
    <n v="17"/>
    <n v="95.68"/>
  </r>
  <r>
    <x v="1"/>
    <x v="1"/>
    <s v="United States"/>
    <s v="Chicago"/>
    <s v="Illinois"/>
    <n v="60623"/>
    <s v="United States ,Chicago ,Illinois, 60623"/>
    <x v="2"/>
    <x v="1"/>
    <s v="Central - Office Supplies"/>
    <s v="Paper"/>
    <n v="156.512"/>
    <n v="157"/>
    <n v="125.20959999999999"/>
    <n v="4"/>
    <n v="39.25"/>
    <n v="0.2"/>
    <n v="52.822800000000001"/>
    <n v="33.75"/>
    <n v="500.83839999999998"/>
  </r>
  <r>
    <x v="2"/>
    <x v="2"/>
    <s v="United States"/>
    <s v="New York City"/>
    <s v="New York"/>
    <n v="10035"/>
    <s v="United States ,New York City ,New York, 10035"/>
    <x v="3"/>
    <x v="1"/>
    <s v="East - Office Supplies"/>
    <s v="Storage"/>
    <n v="128.34"/>
    <n v="128"/>
    <n v="128.34"/>
    <n v="6"/>
    <n v="21.333333333333332"/>
    <n v="0"/>
    <n v="37.218600000000002"/>
    <n v="29.000000000000004"/>
    <n v="770.04"/>
  </r>
  <r>
    <x v="2"/>
    <x v="0"/>
    <s v="United States"/>
    <s v="Los Angeles"/>
    <s v="California"/>
    <n v="90008"/>
    <s v="United States ,Los Angeles ,California, 90008"/>
    <x v="1"/>
    <x v="2"/>
    <s v="West - Technology"/>
    <s v="Accessories"/>
    <n v="474.95"/>
    <n v="475"/>
    <n v="474.95"/>
    <n v="5"/>
    <n v="95"/>
    <n v="0"/>
    <n v="142.48500000000001"/>
    <n v="30.000000000000004"/>
    <n v="2374.75"/>
  </r>
  <r>
    <x v="1"/>
    <x v="0"/>
    <s v="United States"/>
    <s v="Des Moines"/>
    <s v="Washington"/>
    <n v="98198"/>
    <s v="United States ,Des Moines ,Washington, 98198"/>
    <x v="1"/>
    <x v="2"/>
    <s v="West - Technology"/>
    <s v="Copiers"/>
    <n v="999.98"/>
    <n v="1000"/>
    <n v="999.98"/>
    <n v="2"/>
    <n v="500"/>
    <n v="0"/>
    <n v="449.99099999999999"/>
    <n v="44.999999999999993"/>
    <n v="1999.96"/>
  </r>
  <r>
    <x v="1"/>
    <x v="0"/>
    <s v="United States"/>
    <s v="Springfield"/>
    <s v="Oregon"/>
    <n v="97477"/>
    <s v="United States ,Springfield ,Oregon, 97477"/>
    <x v="1"/>
    <x v="0"/>
    <s v="West - Furniture"/>
    <s v="Tables"/>
    <n v="277.5"/>
    <n v="278"/>
    <n v="138.75"/>
    <n v="4"/>
    <n v="69.5"/>
    <n v="0.5"/>
    <n v="-188.7"/>
    <n v="-68"/>
    <n v="555"/>
  </r>
  <r>
    <x v="1"/>
    <x v="0"/>
    <s v="United States"/>
    <s v="Philadelphia"/>
    <s v="Pennsylvania"/>
    <n v="19120"/>
    <s v="United States ,Philadelphia ,Pennsylvania, 19120"/>
    <x v="3"/>
    <x v="0"/>
    <s v="East - Furniture"/>
    <s v="Tables"/>
    <n v="1252.704"/>
    <n v="1253"/>
    <n v="751.62239999999997"/>
    <n v="8"/>
    <n v="156.625"/>
    <n v="0.4"/>
    <n v="-480.20319999999998"/>
    <n v="-38.333333333333336"/>
    <n v="6012.9791999999998"/>
  </r>
  <r>
    <x v="1"/>
    <x v="0"/>
    <s v="United States"/>
    <s v="Philadelphia"/>
    <s v="Pennsylvania"/>
    <n v="19120"/>
    <s v="United States ,Philadelphia ,Pennsylvania, 19120"/>
    <x v="3"/>
    <x v="2"/>
    <s v="East - Technology"/>
    <s v="Phones"/>
    <n v="110.97"/>
    <n v="111"/>
    <n v="66.581999999999994"/>
    <n v="5"/>
    <n v="22.2"/>
    <n v="0.4"/>
    <n v="-24.043500000000002"/>
    <n v="-21.666666666666668"/>
    <n v="332.90999999999997"/>
  </r>
  <r>
    <x v="1"/>
    <x v="1"/>
    <s v="United States"/>
    <s v="Chicago"/>
    <s v="Illinois"/>
    <n v="60653"/>
    <s v="United States ,Chicago ,Illinois, 60653"/>
    <x v="2"/>
    <x v="0"/>
    <s v="Central - Furniture"/>
    <s v="Furnishings"/>
    <n v="22.608000000000001"/>
    <n v="23"/>
    <n v="9.0432000000000006"/>
    <n v="3"/>
    <n v="7.666666666666667"/>
    <n v="0.6"/>
    <n v="-10.1736"/>
    <n v="-45"/>
    <n v="27.129600000000003"/>
  </r>
  <r>
    <x v="1"/>
    <x v="1"/>
    <s v="United States"/>
    <s v="Chicago"/>
    <s v="Illinois"/>
    <n v="60653"/>
    <s v="United States ,Chicago ,Illinois, 60653"/>
    <x v="2"/>
    <x v="0"/>
    <s v="Central - Furniture"/>
    <s v="Furnishings"/>
    <n v="1.8919999999999999"/>
    <n v="2"/>
    <n v="0.75679999999999992"/>
    <n v="1"/>
    <n v="2"/>
    <n v="0.6"/>
    <n v="-0.99329999999999996"/>
    <n v="-52.5"/>
    <n v="0.75679999999999992"/>
  </r>
  <r>
    <x v="1"/>
    <x v="1"/>
    <s v="United States"/>
    <s v="Chicago"/>
    <s v="Illinois"/>
    <n v="60623"/>
    <s v="United States ,Chicago ,Illinois, 60623"/>
    <x v="2"/>
    <x v="1"/>
    <s v="Central - Office Supplies"/>
    <s v="Paper"/>
    <n v="63.311999999999998"/>
    <n v="63"/>
    <n v="50.6496"/>
    <n v="3"/>
    <n v="21"/>
    <n v="0.2"/>
    <n v="20.5764"/>
    <n v="32.5"/>
    <n v="151.94880000000001"/>
  </r>
  <r>
    <x v="0"/>
    <x v="0"/>
    <s v="United States"/>
    <s v="Chicago"/>
    <s v="Illinois"/>
    <n v="60623"/>
    <s v="United States ,Chicago ,Illinois, 60623"/>
    <x v="2"/>
    <x v="1"/>
    <s v="Central - Office Supplies"/>
    <s v="Envelopes"/>
    <n v="7.8239999999999998"/>
    <n v="8"/>
    <n v="6.2591999999999999"/>
    <n v="1"/>
    <n v="8"/>
    <n v="0.2"/>
    <n v="2.9340000000000002"/>
    <n v="37.500000000000007"/>
    <n v="6.2591999999999999"/>
  </r>
  <r>
    <x v="0"/>
    <x v="0"/>
    <s v="United States"/>
    <s v="Chicago"/>
    <s v="Illinois"/>
    <n v="60623"/>
    <s v="United States ,Chicago ,Illinois, 60623"/>
    <x v="2"/>
    <x v="0"/>
    <s v="Central - Furniture"/>
    <s v="Chairs"/>
    <n v="170.072"/>
    <n v="170"/>
    <n v="119.0504"/>
    <n v="4"/>
    <n v="42.5"/>
    <n v="0.3"/>
    <n v="-12.148"/>
    <n v="-7.1428571428571423"/>
    <n v="476.20159999999998"/>
  </r>
  <r>
    <x v="1"/>
    <x v="1"/>
    <s v="United States"/>
    <s v="New York City"/>
    <s v="New York"/>
    <n v="10024"/>
    <s v="United States ,New York City ,New York, 10024"/>
    <x v="3"/>
    <x v="1"/>
    <s v="East - Office Supplies"/>
    <s v="Paper"/>
    <n v="62.82"/>
    <n v="63"/>
    <n v="62.82"/>
    <n v="9"/>
    <n v="7"/>
    <n v="0"/>
    <n v="29.525400000000001"/>
    <n v="47"/>
    <n v="565.38"/>
  </r>
  <r>
    <x v="0"/>
    <x v="0"/>
    <s v="United States"/>
    <s v="Rockville"/>
    <s v="Maryland"/>
    <n v="20852"/>
    <s v="United States ,Rockville ,Maryland, 20852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0"/>
    <x v="0"/>
    <s v="United States"/>
    <s v="Rockville"/>
    <s v="Maryland"/>
    <n v="20852"/>
    <s v="United States ,Rockville ,Maryland, 20852"/>
    <x v="3"/>
    <x v="1"/>
    <s v="East - Office Supplies"/>
    <s v="Binders"/>
    <n v="7.38"/>
    <n v="7"/>
    <n v="7.38"/>
    <n v="1"/>
    <n v="7"/>
    <n v="0"/>
    <n v="3.6162000000000001"/>
    <n v="49"/>
    <n v="7.38"/>
  </r>
  <r>
    <x v="1"/>
    <x v="0"/>
    <s v="United States"/>
    <s v="New York City"/>
    <s v="New York"/>
    <n v="10011"/>
    <s v="United States ,New York City ,New York, 10011"/>
    <x v="3"/>
    <x v="1"/>
    <s v="Ea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0"/>
    <s v="United States"/>
    <s v="New York City"/>
    <s v="New York"/>
    <n v="10011"/>
    <s v="United States ,New York City ,New York, 10011"/>
    <x v="3"/>
    <x v="0"/>
    <s v="East - Furniture"/>
    <s v="Furnishings"/>
    <n v="187.76"/>
    <n v="188"/>
    <n v="187.76"/>
    <n v="4"/>
    <n v="47"/>
    <n v="0"/>
    <n v="76.9816"/>
    <n v="41"/>
    <n v="751.04"/>
  </r>
  <r>
    <x v="2"/>
    <x v="0"/>
    <s v="United States"/>
    <s v="Durham"/>
    <s v="North Carolina"/>
    <n v="27707"/>
    <s v="United States ,Durham ,North Carolina, 27707"/>
    <x v="0"/>
    <x v="1"/>
    <s v="South - Office Supplies"/>
    <s v="Binders"/>
    <n v="6.048"/>
    <n v="6"/>
    <n v="1.8144"/>
    <n v="7"/>
    <n v="0.8571428571428571"/>
    <n v="0.7"/>
    <n v="-4.2336"/>
    <n v="-70"/>
    <n v="12.700800000000001"/>
  </r>
  <r>
    <x v="2"/>
    <x v="0"/>
    <s v="United States"/>
    <s v="Durham"/>
    <s v="North Carolina"/>
    <n v="27707"/>
    <s v="United States ,Durham ,North Carolina, 27707"/>
    <x v="0"/>
    <x v="1"/>
    <s v="South - Office Supplies"/>
    <s v="Appliances"/>
    <n v="98.352000000000004"/>
    <n v="98"/>
    <n v="78.681600000000003"/>
    <n v="3"/>
    <n v="32.666666666666664"/>
    <n v="0.2"/>
    <n v="9.8352000000000004"/>
    <n v="10"/>
    <n v="236.04480000000001"/>
  </r>
  <r>
    <x v="2"/>
    <x v="0"/>
    <s v="United States"/>
    <s v="Durham"/>
    <s v="North Carolina"/>
    <n v="27707"/>
    <s v="United States ,Durham ,North Carolina, 27707"/>
    <x v="0"/>
    <x v="0"/>
    <s v="South - Furniture"/>
    <s v="Furnishings"/>
    <n v="335.74400000000003"/>
    <n v="336"/>
    <n v="268.59520000000003"/>
    <n v="2"/>
    <n v="168"/>
    <n v="0.2"/>
    <n v="25.180800000000001"/>
    <n v="7.5"/>
    <n v="537.19040000000007"/>
  </r>
  <r>
    <x v="0"/>
    <x v="1"/>
    <s v="United States"/>
    <s v="Santa Barbara"/>
    <s v="California"/>
    <n v="93101"/>
    <s v="United States ,Santa Barbara ,California, 93101"/>
    <x v="1"/>
    <x v="1"/>
    <s v="West - Office Supplies"/>
    <s v="Paper"/>
    <n v="8.9600000000000009"/>
    <n v="9"/>
    <n v="8.9600000000000009"/>
    <n v="2"/>
    <n v="4.5"/>
    <n v="0"/>
    <n v="4.3903999999999996"/>
    <n v="48.999999999999993"/>
    <n v="17.920000000000002"/>
  </r>
  <r>
    <x v="1"/>
    <x v="0"/>
    <s v="United States"/>
    <s v="Knoxville"/>
    <s v="Tennessee"/>
    <n v="37918"/>
    <s v="United States ,Knoxville ,Tennessee, 37918"/>
    <x v="0"/>
    <x v="2"/>
    <s v="South - Technology"/>
    <s v="Accessories"/>
    <n v="89.567999999999998"/>
    <n v="90"/>
    <n v="71.654399999999995"/>
    <n v="4"/>
    <n v="22.5"/>
    <n v="0.2"/>
    <n v="-1.1195999999999999"/>
    <n v="-1.25"/>
    <n v="286.61759999999998"/>
  </r>
  <r>
    <x v="1"/>
    <x v="0"/>
    <s v="United States"/>
    <s v="Knoxville"/>
    <s v="Tennessee"/>
    <n v="37918"/>
    <s v="United States ,Knoxville ,Tennessee, 37918"/>
    <x v="0"/>
    <x v="1"/>
    <s v="South - Office Supplies"/>
    <s v="Art"/>
    <n v="71.959999999999994"/>
    <n v="72"/>
    <n v="57.567999999999998"/>
    <n v="5"/>
    <n v="14.4"/>
    <n v="0.2"/>
    <n v="7.1959999999999997"/>
    <n v="10"/>
    <n v="287.83999999999997"/>
  </r>
  <r>
    <x v="1"/>
    <x v="0"/>
    <s v="United States"/>
    <s v="Knoxville"/>
    <s v="Tennessee"/>
    <n v="37918"/>
    <s v="United States ,Knoxville ,Tennessee, 37918"/>
    <x v="0"/>
    <x v="1"/>
    <s v="South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Chicago"/>
    <s v="Illinois"/>
    <n v="60610"/>
    <s v="United States ,Chicago ,Illinois, 60610"/>
    <x v="2"/>
    <x v="1"/>
    <s v="Central - Office Supplies"/>
    <s v="Binders"/>
    <n v="10.43"/>
    <n v="10"/>
    <n v="2.0860000000000003"/>
    <n v="5"/>
    <n v="2"/>
    <n v="0.8"/>
    <n v="-18.252500000000001"/>
    <n v="-175.00000000000003"/>
    <n v="10.430000000000001"/>
  </r>
  <r>
    <x v="1"/>
    <x v="0"/>
    <s v="United States"/>
    <s v="Chicago"/>
    <s v="Illinois"/>
    <n v="60610"/>
    <s v="United States ,Chicago ,Illinois, 60610"/>
    <x v="2"/>
    <x v="1"/>
    <s v="Central - Office Supplies"/>
    <s v="Storage"/>
    <n v="72.784000000000006"/>
    <n v="73"/>
    <n v="58.227200000000003"/>
    <n v="1"/>
    <n v="73"/>
    <n v="0.2"/>
    <n v="-18.196000000000002"/>
    <n v="-25"/>
    <n v="58.227200000000003"/>
  </r>
  <r>
    <x v="3"/>
    <x v="1"/>
    <s v="United States"/>
    <s v="New York City"/>
    <s v="New York"/>
    <n v="10024"/>
    <s v="United States ,New York City ,New York, 10024"/>
    <x v="3"/>
    <x v="1"/>
    <s v="East - Office Supplies"/>
    <s v="Storage"/>
    <n v="67.150000000000006"/>
    <n v="67"/>
    <n v="67.150000000000006"/>
    <n v="5"/>
    <n v="13.4"/>
    <n v="0"/>
    <n v="16.787500000000001"/>
    <n v="25"/>
    <n v="335.75"/>
  </r>
  <r>
    <x v="3"/>
    <x v="1"/>
    <s v="United States"/>
    <s v="New York City"/>
    <s v="New York"/>
    <n v="10024"/>
    <s v="United States ,New York City ,New York, 10024"/>
    <x v="3"/>
    <x v="2"/>
    <s v="East - Technology"/>
    <s v="Phones"/>
    <n v="549.98"/>
    <n v="550"/>
    <n v="549.98"/>
    <n v="2"/>
    <n v="275"/>
    <n v="0"/>
    <n v="142.9948"/>
    <n v="26"/>
    <n v="1099.96"/>
  </r>
  <r>
    <x v="3"/>
    <x v="1"/>
    <s v="United States"/>
    <s v="New York City"/>
    <s v="New York"/>
    <n v="10024"/>
    <s v="United States ,New York City ,New York, 10024"/>
    <x v="3"/>
    <x v="0"/>
    <s v="East - Furniture"/>
    <s v="Furnishings"/>
    <n v="11.82"/>
    <n v="12"/>
    <n v="11.82"/>
    <n v="3"/>
    <n v="4"/>
    <n v="0"/>
    <n v="4.7279999999999998"/>
    <n v="40"/>
    <n v="35.46"/>
  </r>
  <r>
    <x v="3"/>
    <x v="1"/>
    <s v="United States"/>
    <s v="New York City"/>
    <s v="New York"/>
    <n v="10024"/>
    <s v="United States ,New York City ,New York, 10024"/>
    <x v="3"/>
    <x v="2"/>
    <s v="East - Technology"/>
    <s v="Machines"/>
    <n v="4643.8"/>
    <n v="4644"/>
    <n v="4643.8"/>
    <n v="4"/>
    <n v="1161"/>
    <n v="0"/>
    <n v="2229.0239999999999"/>
    <n v="48"/>
    <n v="18575.2"/>
  </r>
  <r>
    <x v="3"/>
    <x v="1"/>
    <s v="United States"/>
    <s v="New York City"/>
    <s v="New York"/>
    <n v="10024"/>
    <s v="United States ,New York City ,New York, 10024"/>
    <x v="3"/>
    <x v="0"/>
    <s v="East - Furniture"/>
    <s v="Chairs"/>
    <n v="577.76400000000001"/>
    <n v="578"/>
    <n v="519.98760000000004"/>
    <n v="2"/>
    <n v="289"/>
    <n v="0.1"/>
    <n v="115.5528"/>
    <n v="20"/>
    <n v="1039.9752000000001"/>
  </r>
  <r>
    <x v="1"/>
    <x v="0"/>
    <s v="United States"/>
    <s v="Daytona Beach"/>
    <s v="Florida"/>
    <n v="32114"/>
    <s v="United States ,Daytona Beach ,Florida, 32114"/>
    <x v="0"/>
    <x v="0"/>
    <s v="South - Furniture"/>
    <s v="Tables"/>
    <n v="191.5155"/>
    <n v="192"/>
    <n v="105.33352499999999"/>
    <n v="1"/>
    <n v="192"/>
    <n v="0.45"/>
    <n v="-76.606200000000001"/>
    <n v="-40"/>
    <n v="105.33352499999999"/>
  </r>
  <r>
    <x v="1"/>
    <x v="0"/>
    <s v="United States"/>
    <s v="Daytona Beach"/>
    <s v="Florida"/>
    <n v="32114"/>
    <s v="United States ,Daytona Beach ,Florida, 32114"/>
    <x v="0"/>
    <x v="1"/>
    <s v="South - Office Supplies"/>
    <s v="Art"/>
    <n v="2.6240000000000001"/>
    <n v="3"/>
    <n v="2.0992000000000002"/>
    <n v="1"/>
    <n v="3"/>
    <n v="0.2"/>
    <n v="0.4264"/>
    <n v="16.25"/>
    <n v="2.0992000000000002"/>
  </r>
  <r>
    <x v="1"/>
    <x v="0"/>
    <s v="United States"/>
    <s v="Nashville"/>
    <s v="Tennessee"/>
    <n v="37211"/>
    <s v="United States ,Nashville ,Tennessee, 37211"/>
    <x v="0"/>
    <x v="1"/>
    <s v="South - Office Supplies"/>
    <s v="Binders"/>
    <n v="1369.7639999999999"/>
    <n v="1370"/>
    <n v="410.92920000000004"/>
    <n v="6"/>
    <n v="228.33333333333334"/>
    <n v="0.7"/>
    <n v="-913.17600000000004"/>
    <n v="-66.666666666666671"/>
    <n v="2465.5752000000002"/>
  </r>
  <r>
    <x v="1"/>
    <x v="0"/>
    <s v="United States"/>
    <s v="Nashville"/>
    <s v="Tennessee"/>
    <n v="37211"/>
    <s v="United States ,Nashville ,Tennessee, 37211"/>
    <x v="0"/>
    <x v="1"/>
    <s v="South - Office Supplies"/>
    <s v="Storage"/>
    <n v="294.36799999999999"/>
    <n v="294"/>
    <n v="235.49439999999998"/>
    <n v="4"/>
    <n v="73.5"/>
    <n v="0.2"/>
    <n v="-58.873600000000003"/>
    <n v="-20"/>
    <n v="941.97759999999994"/>
  </r>
  <r>
    <x v="1"/>
    <x v="1"/>
    <s v="United States"/>
    <s v="Nashville"/>
    <s v="Tennessee"/>
    <n v="37211"/>
    <s v="United States ,Nashville ,Tennessee, 37211"/>
    <x v="0"/>
    <x v="1"/>
    <s v="South - Office Supplies"/>
    <s v="Appliances"/>
    <n v="81.567999999999998"/>
    <n v="82"/>
    <n v="65.254400000000004"/>
    <n v="2"/>
    <n v="41"/>
    <n v="0.2"/>
    <n v="7.1372"/>
    <n v="8.75"/>
    <n v="130.50880000000001"/>
  </r>
  <r>
    <x v="1"/>
    <x v="0"/>
    <s v="United States"/>
    <s v="Dallas"/>
    <s v="Texas"/>
    <n v="75220"/>
    <s v="United States ,Dallas ,Texas, 75220"/>
    <x v="2"/>
    <x v="0"/>
    <s v="Central - Furniture"/>
    <s v="Furnishings"/>
    <n v="44.46"/>
    <n v="44"/>
    <n v="17.784000000000002"/>
    <n v="5"/>
    <n v="8.8000000000000007"/>
    <n v="0.6"/>
    <n v="-17.783999999999999"/>
    <n v="-40"/>
    <n v="88.920000000000016"/>
  </r>
  <r>
    <x v="1"/>
    <x v="0"/>
    <s v="United States"/>
    <s v="Dallas"/>
    <s v="Texas"/>
    <n v="75220"/>
    <s v="United States ,Dallas ,Texas, 75220"/>
    <x v="2"/>
    <x v="1"/>
    <s v="Central - Office Supplies"/>
    <s v="Storage"/>
    <n v="314.08800000000002"/>
    <n v="314"/>
    <n v="251.27040000000002"/>
    <n v="3"/>
    <n v="104.66666666666667"/>
    <n v="0.2"/>
    <n v="19.630500000000001"/>
    <n v="6.25"/>
    <n v="753.8112000000001"/>
  </r>
  <r>
    <x v="1"/>
    <x v="1"/>
    <s v="United States"/>
    <s v="Murfreesboro"/>
    <s v="Tennessee"/>
    <n v="37130"/>
    <s v="United States ,Murfreesboro ,Tennessee, 37130"/>
    <x v="0"/>
    <x v="1"/>
    <s v="South - Office Supplies"/>
    <s v="Binders"/>
    <n v="6.3360000000000003"/>
    <n v="6"/>
    <n v="1.9008000000000003"/>
    <n v="4"/>
    <n v="1.5"/>
    <n v="0.7"/>
    <n v="-4.6463999999999999"/>
    <n v="-73.333333333333329"/>
    <n v="7.6032000000000011"/>
  </r>
  <r>
    <x v="1"/>
    <x v="1"/>
    <s v="United States"/>
    <s v="Murfreesboro"/>
    <s v="Tennessee"/>
    <n v="37130"/>
    <s v="United States ,Murfreesboro ,Tennessee, 37130"/>
    <x v="0"/>
    <x v="1"/>
    <s v="South - Office Supplies"/>
    <s v="Paper"/>
    <n v="10.48"/>
    <n v="10"/>
    <n v="8.3840000000000003"/>
    <n v="1"/>
    <n v="10"/>
    <n v="0.2"/>
    <n v="3.7989999999999999"/>
    <n v="36.25"/>
    <n v="8.3840000000000003"/>
  </r>
  <r>
    <x v="1"/>
    <x v="1"/>
    <s v="United States"/>
    <s v="Murfreesboro"/>
    <s v="Tennessee"/>
    <n v="37130"/>
    <s v="United States ,Murfreesboro ,Tennessee, 37130"/>
    <x v="0"/>
    <x v="1"/>
    <s v="South - Office Supplies"/>
    <s v="Binders"/>
    <n v="2.4689999999999999"/>
    <n v="2"/>
    <n v="0.74070000000000014"/>
    <n v="1"/>
    <n v="2"/>
    <n v="0.7"/>
    <n v="-1.8106"/>
    <n v="-73.333333333333343"/>
    <n v="0.74070000000000014"/>
  </r>
  <r>
    <x v="1"/>
    <x v="1"/>
    <s v="United States"/>
    <s v="Murfreesboro"/>
    <s v="Tennessee"/>
    <n v="37130"/>
    <s v="United States ,Murfreesboro ,Tennessee, 37130"/>
    <x v="0"/>
    <x v="1"/>
    <s v="South - Office Supplies"/>
    <s v="Binders"/>
    <n v="3.2639999999999998"/>
    <n v="3"/>
    <n v="0.97920000000000007"/>
    <n v="2"/>
    <n v="1.5"/>
    <n v="0.7"/>
    <n v="-2.2848000000000002"/>
    <n v="-70"/>
    <n v="1.9584000000000001"/>
  </r>
  <r>
    <x v="1"/>
    <x v="0"/>
    <s v="United States"/>
    <s v="Dallas"/>
    <s v="Texas"/>
    <n v="75217"/>
    <s v="United States ,Dallas ,Texas, 75217"/>
    <x v="2"/>
    <x v="1"/>
    <s v="Central - Office Supplies"/>
    <s v="Fasteners"/>
    <n v="4.3440000000000003"/>
    <n v="4"/>
    <n v="3.4752000000000001"/>
    <n v="3"/>
    <n v="1.3333333333333333"/>
    <n v="0.2"/>
    <n v="0.86880000000000002"/>
    <n v="20"/>
    <n v="10.425599999999999"/>
  </r>
  <r>
    <x v="1"/>
    <x v="0"/>
    <s v="United States"/>
    <s v="Dallas"/>
    <s v="Texas"/>
    <n v="75217"/>
    <s v="United States ,Dallas ,Texas, 75217"/>
    <x v="2"/>
    <x v="0"/>
    <s v="Central - Furniture"/>
    <s v="Furnishings"/>
    <n v="31.776"/>
    <n v="32"/>
    <n v="12.7104"/>
    <n v="3"/>
    <n v="10.666666666666666"/>
    <n v="0.6"/>
    <n v="-19.0656"/>
    <n v="-60"/>
    <n v="38.1312"/>
  </r>
  <r>
    <x v="1"/>
    <x v="0"/>
    <s v="United States"/>
    <s v="Dallas"/>
    <s v="Texas"/>
    <n v="75217"/>
    <s v="United States ,Dallas ,Texas, 75217"/>
    <x v="2"/>
    <x v="1"/>
    <s v="Central - Office Supplies"/>
    <s v="Labels"/>
    <n v="4.9279999999999999"/>
    <n v="5"/>
    <n v="3.9424000000000001"/>
    <n v="2"/>
    <n v="2.5"/>
    <n v="0.2"/>
    <n v="1.7248000000000001"/>
    <n v="35"/>
    <n v="7.8848000000000003"/>
  </r>
  <r>
    <x v="1"/>
    <x v="0"/>
    <s v="United States"/>
    <s v="Dallas"/>
    <s v="Texas"/>
    <n v="75217"/>
    <s v="United States ,Dallas ,Texas, 75217"/>
    <x v="2"/>
    <x v="1"/>
    <s v="Central - Office Supplies"/>
    <s v="Binders"/>
    <n v="1.788"/>
    <n v="2"/>
    <n v="0.35759999999999992"/>
    <n v="3"/>
    <n v="0.66666666666666663"/>
    <n v="0.8"/>
    <n v="-3.0396000000000001"/>
    <n v="-170"/>
    <n v="1.0727999999999998"/>
  </r>
  <r>
    <x v="1"/>
    <x v="0"/>
    <s v="United States"/>
    <s v="Dallas"/>
    <s v="Texas"/>
    <n v="75217"/>
    <s v="United States ,Dallas ,Texas, 75217"/>
    <x v="2"/>
    <x v="1"/>
    <s v="Central - Office Supplies"/>
    <s v="Fasteners"/>
    <n v="15.071999999999999"/>
    <n v="15"/>
    <n v="12.057599999999999"/>
    <n v="4"/>
    <n v="3.75"/>
    <n v="0.2"/>
    <n v="-3.7679999999999998"/>
    <n v="-25"/>
    <n v="48.230399999999996"/>
  </r>
  <r>
    <x v="1"/>
    <x v="0"/>
    <s v="United States"/>
    <s v="Arlington"/>
    <s v="Texas"/>
    <n v="76017"/>
    <s v="United States ,Arlington ,Texas, 76017"/>
    <x v="2"/>
    <x v="1"/>
    <s v="Central - Office Supplies"/>
    <s v="Storage"/>
    <n v="12.624000000000001"/>
    <n v="13"/>
    <n v="10.0992"/>
    <n v="2"/>
    <n v="6.5"/>
    <n v="0.2"/>
    <n v="-2.5247999999999999"/>
    <n v="-20"/>
    <n v="20.198399999999999"/>
  </r>
  <r>
    <x v="1"/>
    <x v="1"/>
    <s v="United States"/>
    <s v="Pasadena"/>
    <s v="California"/>
    <n v="91104"/>
    <s v="United States ,Pasadena ,California, 91104"/>
    <x v="1"/>
    <x v="1"/>
    <s v="West - Office Supplies"/>
    <s v="Paper"/>
    <n v="185.88"/>
    <n v="186"/>
    <n v="185.88"/>
    <n v="6"/>
    <n v="31"/>
    <n v="0"/>
    <n v="83.646000000000001"/>
    <n v="45"/>
    <n v="1115.28"/>
  </r>
  <r>
    <x v="1"/>
    <x v="1"/>
    <s v="United States"/>
    <s v="Pasadena"/>
    <s v="California"/>
    <n v="91104"/>
    <s v="United States ,Pasadena ,California, 91104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0"/>
    <x v="0"/>
    <s v="United States"/>
    <s v="Everett"/>
    <s v="Massachusetts"/>
    <n v="2149"/>
    <s v="United States ,Everett ,Massachusetts, 2149"/>
    <x v="3"/>
    <x v="1"/>
    <s v="East - Office Supplies"/>
    <s v="Paper"/>
    <n v="189.7"/>
    <n v="190"/>
    <n v="189.7"/>
    <n v="10"/>
    <n v="19"/>
    <n v="0"/>
    <n v="91.055999999999997"/>
    <n v="48.000000000000007"/>
    <n v="1897"/>
  </r>
  <r>
    <x v="0"/>
    <x v="0"/>
    <s v="United States"/>
    <s v="Everett"/>
    <s v="Massachusetts"/>
    <n v="2149"/>
    <s v="United States ,Everett ,Massachusetts, 2149"/>
    <x v="3"/>
    <x v="1"/>
    <s v="East - Office Supplies"/>
    <s v="Paper"/>
    <n v="40.99"/>
    <n v="41"/>
    <n v="40.99"/>
    <n v="1"/>
    <n v="41"/>
    <n v="0"/>
    <n v="20.085100000000001"/>
    <n v="49"/>
    <n v="40.99"/>
  </r>
  <r>
    <x v="0"/>
    <x v="2"/>
    <s v="United States"/>
    <s v="Troy"/>
    <s v="New York"/>
    <n v="12180"/>
    <s v="United States ,Troy ,New York, 12180"/>
    <x v="3"/>
    <x v="0"/>
    <s v="East - Furniture"/>
    <s v="Furnishings"/>
    <n v="82.64"/>
    <n v="83"/>
    <n v="82.64"/>
    <n v="2"/>
    <n v="41.5"/>
    <n v="0"/>
    <n v="7.4375999999999998"/>
    <n v="9"/>
    <n v="165.28"/>
  </r>
  <r>
    <x v="0"/>
    <x v="2"/>
    <s v="United States"/>
    <s v="Troy"/>
    <s v="New York"/>
    <n v="12180"/>
    <s v="United States ,Troy ,New York, 12180"/>
    <x v="3"/>
    <x v="1"/>
    <s v="East - Office Supplies"/>
    <s v="Storage"/>
    <n v="31.02"/>
    <n v="31"/>
    <n v="31.02"/>
    <n v="2"/>
    <n v="15.5"/>
    <n v="0"/>
    <n v="8.0652000000000008"/>
    <n v="26"/>
    <n v="62.04"/>
  </r>
  <r>
    <x v="0"/>
    <x v="2"/>
    <s v="United States"/>
    <s v="Troy"/>
    <s v="New York"/>
    <n v="12180"/>
    <s v="United States ,Troy ,New York, 12180"/>
    <x v="3"/>
    <x v="2"/>
    <s v="East - Technology"/>
    <s v="Accessories"/>
    <n v="89.97"/>
    <n v="90"/>
    <n v="89.97"/>
    <n v="3"/>
    <n v="30"/>
    <n v="0"/>
    <n v="37.787399999999998"/>
    <n v="42"/>
    <n v="269.90999999999997"/>
  </r>
  <r>
    <x v="0"/>
    <x v="0"/>
    <s v="United States"/>
    <s v="Sandy Springs"/>
    <s v="Georgia"/>
    <n v="30328"/>
    <s v="United States ,Sandy Springs ,Georgia, 30328"/>
    <x v="0"/>
    <x v="1"/>
    <s v="South - Office Supplies"/>
    <s v="Art"/>
    <n v="35.97"/>
    <n v="36"/>
    <n v="35.97"/>
    <n v="3"/>
    <n v="12"/>
    <n v="0"/>
    <n v="9.7119"/>
    <n v="27"/>
    <n v="107.91"/>
  </r>
  <r>
    <x v="0"/>
    <x v="0"/>
    <s v="United States"/>
    <s v="Sandy Springs"/>
    <s v="Georgia"/>
    <n v="30328"/>
    <s v="United States ,Sandy Springs ,Georgia, 30328"/>
    <x v="0"/>
    <x v="0"/>
    <s v="South - Furniture"/>
    <s v="Bookcases"/>
    <n v="1266.8599999999999"/>
    <n v="1267"/>
    <n v="1266.8599999999999"/>
    <n v="7"/>
    <n v="181"/>
    <n v="0"/>
    <n v="291.37779999999998"/>
    <n v="23"/>
    <n v="8868.0199999999986"/>
  </r>
  <r>
    <x v="1"/>
    <x v="0"/>
    <s v="United States"/>
    <s v="San Jose"/>
    <s v="California"/>
    <n v="95123"/>
    <s v="United States ,San Jose ,California, 95123"/>
    <x v="1"/>
    <x v="1"/>
    <s v="West - Office Supplies"/>
    <s v="Storage"/>
    <n v="169.45"/>
    <n v="169"/>
    <n v="169.45"/>
    <n v="5"/>
    <n v="33.799999999999997"/>
    <n v="0"/>
    <n v="42.362499999999997"/>
    <n v="25"/>
    <n v="847.25"/>
  </r>
  <r>
    <x v="1"/>
    <x v="0"/>
    <s v="United States"/>
    <s v="San Jose"/>
    <s v="California"/>
    <n v="95123"/>
    <s v="United States ,San Jose ,California, 95123"/>
    <x v="1"/>
    <x v="1"/>
    <s v="West - Office Supplies"/>
    <s v="Storage"/>
    <n v="40.68"/>
    <n v="41"/>
    <n v="40.68"/>
    <n v="2"/>
    <n v="20.5"/>
    <n v="0"/>
    <n v="0.40679999999999999"/>
    <n v="1"/>
    <n v="81.36"/>
  </r>
  <r>
    <x v="1"/>
    <x v="0"/>
    <s v="United States"/>
    <s v="Jacksonville"/>
    <s v="Florida"/>
    <n v="32216"/>
    <s v="United States ,Jacksonville ,Florida, 32216"/>
    <x v="0"/>
    <x v="1"/>
    <s v="South - Office Supplies"/>
    <s v="Supplies"/>
    <n v="3.3279999999999998"/>
    <n v="3"/>
    <n v="2.6623999999999999"/>
    <n v="2"/>
    <n v="1.5"/>
    <n v="0.2"/>
    <n v="0.41599999999999998"/>
    <n v="12.5"/>
    <n v="5.3247999999999998"/>
  </r>
  <r>
    <x v="1"/>
    <x v="0"/>
    <s v="United States"/>
    <s v="Jacksonville"/>
    <s v="Florida"/>
    <n v="32216"/>
    <s v="United States ,Jacksonville ,Florida, 32216"/>
    <x v="0"/>
    <x v="0"/>
    <s v="South - Furniture"/>
    <s v="Tables"/>
    <n v="933.26199999999994"/>
    <n v="933"/>
    <n v="513.29409999999996"/>
    <n v="4"/>
    <n v="233.25"/>
    <n v="0.45"/>
    <n v="-458.14679999999998"/>
    <n v="-49.090909090909093"/>
    <n v="2053.1763999999998"/>
  </r>
  <r>
    <x v="1"/>
    <x v="0"/>
    <s v="United States"/>
    <s v="Jacksonville"/>
    <s v="Florida"/>
    <n v="32216"/>
    <s v="United States ,Jacksonville ,Florida, 32216"/>
    <x v="0"/>
    <x v="0"/>
    <s v="South - Furniture"/>
    <s v="Chairs"/>
    <n v="2803.92"/>
    <n v="2804"/>
    <n v="2243.136"/>
    <n v="5"/>
    <n v="560.79999999999995"/>
    <n v="0.2"/>
    <n v="0"/>
    <n v="0"/>
    <n v="11215.68"/>
  </r>
  <r>
    <x v="3"/>
    <x v="0"/>
    <s v="United States"/>
    <s v="Jacksonville"/>
    <s v="Florida"/>
    <n v="32216"/>
    <s v="United States ,Jacksonville ,Florida, 32216"/>
    <x v="0"/>
    <x v="1"/>
    <s v="South - Office Supplies"/>
    <s v="Storage"/>
    <n v="4.7679999999999998"/>
    <n v="5"/>
    <n v="3.8144"/>
    <n v="2"/>
    <n v="2.5"/>
    <n v="0.2"/>
    <n v="-0.77480000000000004"/>
    <n v="-16.25"/>
    <n v="7.6288"/>
  </r>
  <r>
    <x v="3"/>
    <x v="0"/>
    <s v="United States"/>
    <s v="Jacksonville"/>
    <s v="Florida"/>
    <n v="32216"/>
    <s v="United States ,Jacksonville ,Florida, 32216"/>
    <x v="0"/>
    <x v="1"/>
    <s v="South - Office Supplies"/>
    <s v="Paper"/>
    <n v="6.6719999999999997"/>
    <n v="7"/>
    <n v="5.3376000000000001"/>
    <n v="1"/>
    <n v="7"/>
    <n v="0.2"/>
    <n v="2.5019999999999998"/>
    <n v="37.5"/>
    <n v="5.3376000000000001"/>
  </r>
  <r>
    <x v="3"/>
    <x v="0"/>
    <s v="United States"/>
    <s v="Jacksonville"/>
    <s v="Florida"/>
    <n v="32216"/>
    <s v="United States ,Jacksonville ,Florida, 32216"/>
    <x v="0"/>
    <x v="1"/>
    <s v="South - Office Supplies"/>
    <s v="Art"/>
    <n v="4.4480000000000004"/>
    <n v="4"/>
    <n v="3.5584000000000002"/>
    <n v="2"/>
    <n v="2"/>
    <n v="0.2"/>
    <n v="1.1120000000000001"/>
    <n v="25"/>
    <n v="7.1168000000000005"/>
  </r>
  <r>
    <x v="3"/>
    <x v="0"/>
    <s v="United States"/>
    <s v="Jacksonville"/>
    <s v="Florida"/>
    <n v="32216"/>
    <s v="United States ,Jacksonville ,Florida, 32216"/>
    <x v="0"/>
    <x v="0"/>
    <s v="South - Furniture"/>
    <s v="Furnishings"/>
    <n v="43.936"/>
    <n v="44"/>
    <n v="35.148800000000001"/>
    <n v="4"/>
    <n v="11"/>
    <n v="0.2"/>
    <n v="6.0411999999999999"/>
    <n v="13.750000000000002"/>
    <n v="140.59520000000001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23.744"/>
    <n v="24"/>
    <n v="18.995200000000001"/>
    <n v="2"/>
    <n v="12"/>
    <n v="0.2"/>
    <n v="8.3103999999999996"/>
    <n v="35"/>
    <n v="37.990400000000001"/>
  </r>
  <r>
    <x v="1"/>
    <x v="0"/>
    <s v="United States"/>
    <s v="New York City"/>
    <s v="New York"/>
    <n v="10009"/>
    <s v="United States ,New York City ,New York, 10009"/>
    <x v="3"/>
    <x v="2"/>
    <s v="East - Technology"/>
    <s v="Accessories"/>
    <n v="357"/>
    <n v="357"/>
    <n v="357"/>
    <n v="3"/>
    <n v="119"/>
    <n v="0"/>
    <n v="57.12"/>
    <n v="16"/>
    <n v="1071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806.33600000000001"/>
    <n v="806"/>
    <n v="645.06880000000001"/>
    <n v="8"/>
    <n v="100.75"/>
    <n v="0.2"/>
    <n v="50.396000000000001"/>
    <n v="6.25"/>
    <n v="5160.5504000000001"/>
  </r>
  <r>
    <x v="1"/>
    <x v="0"/>
    <s v="United States"/>
    <s v="San Francisco"/>
    <s v="California"/>
    <n v="94122"/>
    <s v="United States ,San Francisco ,California, 94122"/>
    <x v="1"/>
    <x v="0"/>
    <s v="West - Furniture"/>
    <s v="Furnishings"/>
    <n v="85.44"/>
    <n v="85"/>
    <n v="85.44"/>
    <n v="3"/>
    <n v="28.333333333333332"/>
    <n v="0"/>
    <n v="31.6128"/>
    <n v="37"/>
    <n v="256.32"/>
  </r>
  <r>
    <x v="1"/>
    <x v="1"/>
    <s v="United States"/>
    <s v="Columbus"/>
    <s v="Georgia"/>
    <n v="31907"/>
    <s v="United States ,Columbus ,Georgia, 31907"/>
    <x v="0"/>
    <x v="1"/>
    <s v="South - Office Supplies"/>
    <s v="Storage"/>
    <n v="344.91"/>
    <n v="345"/>
    <n v="344.91"/>
    <n v="3"/>
    <n v="115"/>
    <n v="0"/>
    <n v="10.347300000000001"/>
    <n v="3"/>
    <n v="1034.73"/>
  </r>
  <r>
    <x v="3"/>
    <x v="2"/>
    <s v="United States"/>
    <s v="Aurora"/>
    <s v="Illinois"/>
    <n v="60505"/>
    <s v="United States ,Aurora ,Illinois, 60505"/>
    <x v="2"/>
    <x v="1"/>
    <s v="Central - Office Supplies"/>
    <s v="Appliances"/>
    <n v="70.97"/>
    <n v="71"/>
    <n v="14.193999999999996"/>
    <n v="5"/>
    <n v="14.2"/>
    <n v="0.8"/>
    <n v="-191.619"/>
    <n v="-270"/>
    <n v="70.96999999999997"/>
  </r>
  <r>
    <x v="3"/>
    <x v="2"/>
    <s v="United States"/>
    <s v="Aurora"/>
    <s v="Illinois"/>
    <n v="60505"/>
    <s v="United States ,Aurora ,Illinois, 60505"/>
    <x v="2"/>
    <x v="1"/>
    <s v="Central - Office Supplies"/>
    <s v="Art"/>
    <n v="36.783999999999999"/>
    <n v="37"/>
    <n v="29.427199999999999"/>
    <n v="2"/>
    <n v="18.5"/>
    <n v="0.2"/>
    <n v="3.6783999999999999"/>
    <n v="10"/>
    <n v="58.854399999999998"/>
  </r>
  <r>
    <x v="0"/>
    <x v="2"/>
    <s v="United States"/>
    <s v="Philadelphia"/>
    <s v="Pennsylvania"/>
    <n v="19134"/>
    <s v="United States ,Philadelphia ,Pennsylvania, 19134"/>
    <x v="3"/>
    <x v="2"/>
    <s v="East - Technology"/>
    <s v="Phones"/>
    <n v="743.98800000000006"/>
    <n v="744"/>
    <n v="446.39280000000002"/>
    <n v="2"/>
    <n v="372"/>
    <n v="0.4"/>
    <n v="-123.998"/>
    <n v="-16.666666666666664"/>
    <n v="892.78560000000004"/>
  </r>
  <r>
    <x v="0"/>
    <x v="0"/>
    <s v="United States"/>
    <s v="Chicago"/>
    <s v="Illinois"/>
    <n v="60653"/>
    <s v="United States ,Chicago ,Illinois, 60653"/>
    <x v="2"/>
    <x v="1"/>
    <s v="Central - Office Supplies"/>
    <s v="Binders"/>
    <n v="11.212"/>
    <n v="11"/>
    <n v="2.2423999999999999"/>
    <n v="2"/>
    <n v="5.5"/>
    <n v="0.8"/>
    <n v="-16.818000000000001"/>
    <n v="-150.00000000000003"/>
    <n v="4.4847999999999999"/>
  </r>
  <r>
    <x v="0"/>
    <x v="0"/>
    <s v="United States"/>
    <s v="Chicago"/>
    <s v="Illinois"/>
    <n v="60653"/>
    <s v="United States ,Chicago ,Illinois, 60653"/>
    <x v="2"/>
    <x v="0"/>
    <s v="Central - Furniture"/>
    <s v="Furnishings"/>
    <n v="4.7119999999999997"/>
    <n v="5"/>
    <n v="1.8847999999999998"/>
    <n v="2"/>
    <n v="2.5"/>
    <n v="0.6"/>
    <n v="-1.8848"/>
    <n v="-40"/>
    <n v="3.7695999999999996"/>
  </r>
  <r>
    <x v="0"/>
    <x v="0"/>
    <s v="United States"/>
    <s v="Chicago"/>
    <s v="Illinois"/>
    <n v="60653"/>
    <s v="United States ,Chicago ,Illinois, 60653"/>
    <x v="2"/>
    <x v="1"/>
    <s v="Central - Office Supplies"/>
    <s v="Appliances"/>
    <n v="180.98"/>
    <n v="181"/>
    <n v="36.195999999999998"/>
    <n v="5"/>
    <n v="36.200000000000003"/>
    <n v="0.8"/>
    <n v="-470.548"/>
    <n v="-260"/>
    <n v="180.98"/>
  </r>
  <r>
    <x v="0"/>
    <x v="0"/>
    <s v="United States"/>
    <s v="Chicago"/>
    <s v="Illinois"/>
    <n v="60653"/>
    <s v="United States ,Chicago ,Illinois, 60653"/>
    <x v="2"/>
    <x v="1"/>
    <s v="Central - Office Supplies"/>
    <s v="Storage"/>
    <n v="60.415999999999997"/>
    <n v="60"/>
    <n v="48.332799999999999"/>
    <n v="2"/>
    <n v="30"/>
    <n v="0.2"/>
    <n v="6.0415999999999999"/>
    <n v="10"/>
    <n v="96.665599999999998"/>
  </r>
  <r>
    <x v="1"/>
    <x v="0"/>
    <s v="United States"/>
    <s v="Seattle"/>
    <s v="Washington"/>
    <n v="98103"/>
    <s v="United States ,Seattle ,Washington, 98103"/>
    <x v="1"/>
    <x v="2"/>
    <s v="West - Technology"/>
    <s v="Copiers"/>
    <n v="299.99"/>
    <n v="300"/>
    <n v="299.99"/>
    <n v="1"/>
    <n v="300"/>
    <n v="0"/>
    <n v="89.997"/>
    <n v="30"/>
    <n v="299.99"/>
  </r>
  <r>
    <x v="1"/>
    <x v="0"/>
    <s v="United States"/>
    <s v="Seattle"/>
    <s v="Washington"/>
    <n v="98103"/>
    <s v="United States ,Seattle ,Washington, 98103"/>
    <x v="1"/>
    <x v="1"/>
    <s v="West - Office Supplies"/>
    <s v="Paper"/>
    <n v="192.16"/>
    <n v="192"/>
    <n v="192.16"/>
    <n v="4"/>
    <n v="48"/>
    <n v="0"/>
    <n v="92.236800000000002"/>
    <n v="48.000000000000007"/>
    <n v="768.64"/>
  </r>
  <r>
    <x v="1"/>
    <x v="0"/>
    <s v="United States"/>
    <s v="Seattle"/>
    <s v="Washington"/>
    <n v="98103"/>
    <s v="United States ,Seattle ,Washington, 98103"/>
    <x v="1"/>
    <x v="2"/>
    <s v="West - Technology"/>
    <s v="Phones"/>
    <n v="242.624"/>
    <n v="243"/>
    <n v="194.0992"/>
    <n v="8"/>
    <n v="30.375"/>
    <n v="0.2"/>
    <n v="27.295200000000001"/>
    <n v="11.25"/>
    <n v="1552.7936"/>
  </r>
  <r>
    <x v="1"/>
    <x v="0"/>
    <s v="United States"/>
    <s v="Seattle"/>
    <s v="Washington"/>
    <n v="98103"/>
    <s v="United States ,Seattle ,Washington, 98103"/>
    <x v="1"/>
    <x v="1"/>
    <s v="West - Office Supplies"/>
    <s v="Storage"/>
    <n v="46.74"/>
    <n v="47"/>
    <n v="46.74"/>
    <n v="3"/>
    <n v="15.666666666666666"/>
    <n v="0"/>
    <n v="11.685"/>
    <n v="25"/>
    <n v="140.22"/>
  </r>
  <r>
    <x v="1"/>
    <x v="0"/>
    <s v="United States"/>
    <s v="Seattle"/>
    <s v="Washington"/>
    <n v="98103"/>
    <s v="United States ,Seattle ,Washington, 98103"/>
    <x v="1"/>
    <x v="2"/>
    <s v="West - Technology"/>
    <s v="Accessories"/>
    <n v="174.95"/>
    <n v="175"/>
    <n v="174.95"/>
    <n v="5"/>
    <n v="35"/>
    <n v="0"/>
    <n v="12.246499999999999"/>
    <n v="7.0000000000000009"/>
    <n v="874.75"/>
  </r>
  <r>
    <x v="1"/>
    <x v="0"/>
    <s v="United States"/>
    <s v="Seattle"/>
    <s v="Washington"/>
    <n v="98103"/>
    <s v="United States ,Seattle ,Washington, 98103"/>
    <x v="1"/>
    <x v="1"/>
    <s v="West - Office Supplies"/>
    <s v="Binders"/>
    <n v="100.70399999999999"/>
    <n v="101"/>
    <n v="80.563199999999995"/>
    <n v="6"/>
    <n v="16.833333333333332"/>
    <n v="0.2"/>
    <n v="37.764000000000003"/>
    <n v="37.500000000000007"/>
    <n v="483.37919999999997"/>
  </r>
  <r>
    <x v="3"/>
    <x v="2"/>
    <s v="United States"/>
    <s v="Roseville"/>
    <s v="Michigan"/>
    <n v="48066"/>
    <s v="United States ,Roseville ,Michigan, 48066"/>
    <x v="2"/>
    <x v="1"/>
    <s v="Central - Office Supplies"/>
    <s v="Paper"/>
    <n v="368.91"/>
    <n v="369"/>
    <n v="368.91"/>
    <n v="9"/>
    <n v="41"/>
    <n v="0"/>
    <n v="180.76589999999999"/>
    <n v="48.999999999999993"/>
    <n v="3320.19"/>
  </r>
  <r>
    <x v="3"/>
    <x v="2"/>
    <s v="United States"/>
    <s v="Roseville"/>
    <s v="Michigan"/>
    <n v="48066"/>
    <s v="United States ,Roseville ,Michigan, 48066"/>
    <x v="2"/>
    <x v="1"/>
    <s v="Central - Office Supplies"/>
    <s v="Binders"/>
    <n v="8.02"/>
    <n v="8"/>
    <n v="8.02"/>
    <n v="1"/>
    <n v="8"/>
    <n v="0"/>
    <n v="3.7694000000000001"/>
    <n v="47"/>
    <n v="8.02"/>
  </r>
  <r>
    <x v="3"/>
    <x v="2"/>
    <s v="United States"/>
    <s v="Roseville"/>
    <s v="Michigan"/>
    <n v="48066"/>
    <s v="United States ,Roseville ,Michigan, 48066"/>
    <x v="2"/>
    <x v="1"/>
    <s v="Central - Office Supplies"/>
    <s v="Storage"/>
    <n v="171.04"/>
    <n v="171"/>
    <n v="171.04"/>
    <n v="4"/>
    <n v="42.75"/>
    <n v="0"/>
    <n v="44.470399999999998"/>
    <n v="26"/>
    <n v="684.16"/>
  </r>
  <r>
    <x v="1"/>
    <x v="2"/>
    <s v="United States"/>
    <s v="Fayetteville"/>
    <s v="Arkansas"/>
    <n v="72701"/>
    <s v="United States ,Fayetteville ,Arkansas, 72701"/>
    <x v="0"/>
    <x v="1"/>
    <s v="South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Binders"/>
    <n v="13.092000000000001"/>
    <n v="13"/>
    <n v="3.9276"/>
    <n v="4"/>
    <n v="3.25"/>
    <n v="0.7"/>
    <n v="-10.0372"/>
    <n v="-76.666666666666657"/>
    <n v="15.7104"/>
  </r>
  <r>
    <x v="1"/>
    <x v="0"/>
    <s v="United States"/>
    <s v="New York City"/>
    <s v="New York"/>
    <n v="10035"/>
    <s v="United States ,New York City ,New York, 10035"/>
    <x v="3"/>
    <x v="1"/>
    <s v="East - Office Supplies"/>
    <s v="Appliances"/>
    <n v="122.94"/>
    <n v="123"/>
    <n v="122.94"/>
    <n v="3"/>
    <n v="41"/>
    <n v="0"/>
    <n v="30.734999999999999"/>
    <n v="25"/>
    <n v="368.82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35.448"/>
    <n v="35"/>
    <n v="28.3584"/>
    <n v="7"/>
    <n v="5"/>
    <n v="0.2"/>
    <n v="12.8499"/>
    <n v="36.25"/>
    <n v="198.50880000000001"/>
  </r>
  <r>
    <x v="1"/>
    <x v="0"/>
    <s v="United States"/>
    <s v="Dover"/>
    <s v="Delaware"/>
    <n v="19901"/>
    <s v="United States ,Dover ,Delaware, 19901"/>
    <x v="3"/>
    <x v="2"/>
    <s v="East - Technology"/>
    <s v="Phones"/>
    <n v="19.98"/>
    <n v="20"/>
    <n v="19.98"/>
    <n v="2"/>
    <n v="10"/>
    <n v="0"/>
    <n v="5.1947999999999999"/>
    <n v="26"/>
    <n v="39.96"/>
  </r>
  <r>
    <x v="1"/>
    <x v="0"/>
    <s v="United States"/>
    <s v="Aurora"/>
    <s v="Illinois"/>
    <n v="60505"/>
    <s v="United States ,Aurora ,Illinois, 60505"/>
    <x v="2"/>
    <x v="0"/>
    <s v="Central - Furniture"/>
    <s v="Tables"/>
    <n v="69.375"/>
    <n v="69"/>
    <n v="34.6875"/>
    <n v="1"/>
    <n v="69"/>
    <n v="0.5"/>
    <n v="-47.174999999999997"/>
    <n v="-68"/>
    <n v="34.6875"/>
  </r>
  <r>
    <x v="1"/>
    <x v="0"/>
    <s v="United States"/>
    <s v="Aurora"/>
    <s v="Illinois"/>
    <n v="60505"/>
    <s v="United States ,Aurora ,Illinois, 60505"/>
    <x v="2"/>
    <x v="1"/>
    <s v="Central - Office Supplies"/>
    <s v="Supplies"/>
    <n v="31.68"/>
    <n v="32"/>
    <n v="25.344000000000001"/>
    <n v="4"/>
    <n v="8"/>
    <n v="0.2"/>
    <n v="2.7719999999999998"/>
    <n v="8.75"/>
    <n v="101.376"/>
  </r>
  <r>
    <x v="1"/>
    <x v="0"/>
    <s v="United States"/>
    <s v="Aurora"/>
    <s v="Illinois"/>
    <n v="60505"/>
    <s v="United States ,Aurora ,Illinois, 60505"/>
    <x v="2"/>
    <x v="2"/>
    <s v="Central - Technology"/>
    <s v="Phones"/>
    <n v="2003.1679999999999"/>
    <n v="2003"/>
    <n v="1602.5344"/>
    <n v="4"/>
    <n v="500.75"/>
    <n v="0.2"/>
    <n v="250.39599999999999"/>
    <n v="12.5"/>
    <n v="6410.1376"/>
  </r>
  <r>
    <x v="1"/>
    <x v="0"/>
    <s v="United States"/>
    <s v="Aurora"/>
    <s v="Illinois"/>
    <n v="60505"/>
    <s v="United States ,Aurora ,Illinois, 60505"/>
    <x v="2"/>
    <x v="1"/>
    <s v="Central - Office Supplies"/>
    <s v="Art"/>
    <n v="9.3439999999999994"/>
    <n v="9"/>
    <n v="7.4751999999999992"/>
    <n v="2"/>
    <n v="4.5"/>
    <n v="0.2"/>
    <n v="3.1536"/>
    <n v="33.75"/>
    <n v="14.950399999999998"/>
  </r>
  <r>
    <x v="1"/>
    <x v="0"/>
    <s v="United States"/>
    <s v="New York City"/>
    <s v="New York"/>
    <n v="10009"/>
    <s v="United States ,New York City ,New York, 10009"/>
    <x v="3"/>
    <x v="0"/>
    <s v="East - Furniture"/>
    <s v="Chairs"/>
    <n v="2563.056"/>
    <n v="2563"/>
    <n v="2306.7503999999999"/>
    <n v="8"/>
    <n v="320.375"/>
    <n v="0.1"/>
    <n v="313.26240000000001"/>
    <n v="12.222222222222223"/>
    <n v="18454.003199999999"/>
  </r>
  <r>
    <x v="1"/>
    <x v="1"/>
    <s v="United States"/>
    <s v="El Cajon"/>
    <s v="California"/>
    <n v="92020"/>
    <s v="United States ,El Cajon ,California, 92020"/>
    <x v="1"/>
    <x v="0"/>
    <s v="West - Furniture"/>
    <s v="Chairs"/>
    <n v="387.13600000000002"/>
    <n v="387"/>
    <n v="309.7088"/>
    <n v="4"/>
    <n v="96.75"/>
    <n v="0.2"/>
    <n v="4.8391999999999999"/>
    <n v="1.25"/>
    <n v="1238.8352"/>
  </r>
  <r>
    <x v="0"/>
    <x v="2"/>
    <s v="United States"/>
    <s v="Springfield"/>
    <s v="Ohio"/>
    <n v="45503"/>
    <s v="United States ,Springfield ,Ohio, 45503"/>
    <x v="3"/>
    <x v="1"/>
    <s v="East - Office Supplies"/>
    <s v="Art"/>
    <n v="3.4239999999999999"/>
    <n v="3"/>
    <n v="2.7391999999999999"/>
    <n v="1"/>
    <n v="3"/>
    <n v="0.2"/>
    <n v="0.29959999999999998"/>
    <n v="8.75"/>
    <n v="2.7391999999999999"/>
  </r>
  <r>
    <x v="1"/>
    <x v="1"/>
    <s v="United States"/>
    <s v="Mount Vernon"/>
    <s v="New York"/>
    <n v="10550"/>
    <s v="United States ,Mount Vernon ,New York, 10550"/>
    <x v="3"/>
    <x v="1"/>
    <s v="East - Office Supplies"/>
    <s v="Storage"/>
    <n v="1085.42"/>
    <n v="1085"/>
    <n v="1085.42"/>
    <n v="7"/>
    <n v="155"/>
    <n v="0"/>
    <n v="282.20920000000001"/>
    <n v="26"/>
    <n v="7597.9400000000005"/>
  </r>
  <r>
    <x v="1"/>
    <x v="2"/>
    <s v="United States"/>
    <s v="Lakewood"/>
    <s v="Ohio"/>
    <n v="44107"/>
    <s v="United States ,Lakewood ,Ohio, 44107"/>
    <x v="3"/>
    <x v="1"/>
    <s v="East - Office Supplies"/>
    <s v="Paper"/>
    <n v="43.055999999999997"/>
    <n v="43"/>
    <n v="34.444800000000001"/>
    <n v="9"/>
    <n v="4.7777777777777777"/>
    <n v="0.2"/>
    <n v="15.607799999999999"/>
    <n v="36.25"/>
    <n v="310.00319999999999"/>
  </r>
  <r>
    <x v="1"/>
    <x v="2"/>
    <s v="United States"/>
    <s v="Tampa"/>
    <s v="Florida"/>
    <n v="33614"/>
    <s v="United States ,Tampa ,Florida, 33614"/>
    <x v="0"/>
    <x v="1"/>
    <s v="South - Office Supplies"/>
    <s v="Binders"/>
    <n v="3.762"/>
    <n v="4"/>
    <n v="1.1286"/>
    <n v="3"/>
    <n v="1.3333333333333333"/>
    <n v="0.7"/>
    <n v="-2.7587999999999999"/>
    <n v="-73.333333333333329"/>
    <n v="3.3858000000000001"/>
  </r>
  <r>
    <x v="1"/>
    <x v="2"/>
    <s v="United States"/>
    <s v="Tampa"/>
    <s v="Florida"/>
    <n v="33614"/>
    <s v="United States ,Tampa ,Florida, 33614"/>
    <x v="0"/>
    <x v="1"/>
    <s v="South - Office Supplies"/>
    <s v="Binders"/>
    <n v="34.86"/>
    <n v="35"/>
    <n v="10.458000000000002"/>
    <n v="2"/>
    <n v="17.5"/>
    <n v="0.7"/>
    <n v="-26.725999999999999"/>
    <n v="-76.666666666666657"/>
    <n v="20.916000000000004"/>
  </r>
  <r>
    <x v="1"/>
    <x v="2"/>
    <s v="United States"/>
    <s v="Tampa"/>
    <s v="Florida"/>
    <n v="33614"/>
    <s v="United States ,Tampa ,Florida, 33614"/>
    <x v="0"/>
    <x v="1"/>
    <s v="South - Office Supplies"/>
    <s v="Storage"/>
    <n v="432.45600000000002"/>
    <n v="432"/>
    <n v="345.96480000000003"/>
    <n v="3"/>
    <n v="144"/>
    <n v="0.2"/>
    <n v="32.434199999999997"/>
    <n v="7.4999999999999982"/>
    <n v="1037.8944000000001"/>
  </r>
  <r>
    <x v="1"/>
    <x v="0"/>
    <s v="United States"/>
    <s v="Columbus"/>
    <s v="Georgia"/>
    <n v="31907"/>
    <s v="United States ,Columbus ,Georgia, 31907"/>
    <x v="0"/>
    <x v="1"/>
    <s v="South - Office Supplies"/>
    <s v="Storage"/>
    <n v="675.06"/>
    <n v="675"/>
    <n v="675.06"/>
    <n v="3"/>
    <n v="225"/>
    <n v="0"/>
    <n v="87.757800000000003"/>
    <n v="13"/>
    <n v="2025.1799999999998"/>
  </r>
  <r>
    <x v="2"/>
    <x v="1"/>
    <s v="United States"/>
    <s v="Jacksonville"/>
    <s v="North Carolina"/>
    <n v="28540"/>
    <s v="United States ,Jacksonville ,North Carolina, 28540"/>
    <x v="0"/>
    <x v="1"/>
    <s v="South - Office Supplies"/>
    <s v="Envelopes"/>
    <n v="65.231999999999999"/>
    <n v="65"/>
    <n v="52.185600000000001"/>
    <n v="3"/>
    <n v="21.666666666666668"/>
    <n v="0.2"/>
    <n v="22.015799999999999"/>
    <n v="33.75"/>
    <n v="156.55680000000001"/>
  </r>
  <r>
    <x v="2"/>
    <x v="1"/>
    <s v="United States"/>
    <s v="Jacksonville"/>
    <s v="North Carolina"/>
    <n v="28540"/>
    <s v="United States ,Jacksonville ,North Carolina, 28540"/>
    <x v="0"/>
    <x v="0"/>
    <s v="South - Furniture"/>
    <s v="Chairs"/>
    <n v="207"/>
    <n v="207"/>
    <n v="165.6"/>
    <n v="3"/>
    <n v="69"/>
    <n v="0.2"/>
    <n v="25.875"/>
    <n v="12.5"/>
    <n v="496.79999999999995"/>
  </r>
  <r>
    <x v="0"/>
    <x v="2"/>
    <s v="United States"/>
    <s v="Saint Charles"/>
    <s v="Illinois"/>
    <n v="60174"/>
    <s v="United States ,Saint Charles ,Illinois, 60174"/>
    <x v="2"/>
    <x v="2"/>
    <s v="Central - Technology"/>
    <s v="Machines"/>
    <n v="600.53"/>
    <n v="601"/>
    <n v="420.37099999999998"/>
    <n v="2"/>
    <n v="300.5"/>
    <n v="0.3"/>
    <n v="137.26400000000001"/>
    <n v="22.857142857142858"/>
    <n v="840.74199999999996"/>
  </r>
  <r>
    <x v="0"/>
    <x v="2"/>
    <s v="United States"/>
    <s v="Saint Charles"/>
    <s v="Illinois"/>
    <n v="60174"/>
    <s v="United States ,Saint Charles ,Illinois, 60174"/>
    <x v="2"/>
    <x v="1"/>
    <s v="Central - Office Supplies"/>
    <s v="Art"/>
    <n v="59.904000000000003"/>
    <n v="60"/>
    <n v="47.923200000000001"/>
    <n v="2"/>
    <n v="30"/>
    <n v="0.2"/>
    <n v="14.2272"/>
    <n v="23.75"/>
    <n v="95.846400000000003"/>
  </r>
  <r>
    <x v="0"/>
    <x v="2"/>
    <s v="United States"/>
    <s v="Saint Charles"/>
    <s v="Illinois"/>
    <n v="60174"/>
    <s v="United States ,Saint Charles ,Illinois, 60174"/>
    <x v="2"/>
    <x v="2"/>
    <s v="Central - Technology"/>
    <s v="Accessories"/>
    <n v="637.44000000000005"/>
    <n v="637"/>
    <n v="509.95200000000006"/>
    <n v="8"/>
    <n v="79.625"/>
    <n v="0.2"/>
    <n v="135.45599999999999"/>
    <n v="21.249999999999996"/>
    <n v="4079.6160000000004"/>
  </r>
  <r>
    <x v="0"/>
    <x v="2"/>
    <s v="United States"/>
    <s v="Saint Charles"/>
    <s v="Illinois"/>
    <n v="60174"/>
    <s v="United States ,Saint Charles ,Illinois, 60174"/>
    <x v="2"/>
    <x v="0"/>
    <s v="Central - Furniture"/>
    <s v="Furnishings"/>
    <n v="51.756"/>
    <n v="52"/>
    <n v="20.702400000000001"/>
    <n v="3"/>
    <n v="17.333333333333332"/>
    <n v="0.6"/>
    <n v="-33.641399999999997"/>
    <n v="-64.999999999999986"/>
    <n v="62.107200000000006"/>
  </r>
  <r>
    <x v="1"/>
    <x v="2"/>
    <s v="United States"/>
    <s v="Miami"/>
    <s v="Florida"/>
    <n v="33180"/>
    <s v="United States ,Miami ,Florida, 33180"/>
    <x v="0"/>
    <x v="1"/>
    <s v="South - Office Supplies"/>
    <s v="Paper"/>
    <n v="31.103999999999999"/>
    <n v="31"/>
    <n v="24.883199999999999"/>
    <n v="6"/>
    <n v="5.166666666666667"/>
    <n v="0.2"/>
    <n v="10.8864"/>
    <n v="35"/>
    <n v="149.29919999999998"/>
  </r>
  <r>
    <x v="1"/>
    <x v="2"/>
    <s v="United States"/>
    <s v="Miami"/>
    <s v="Florida"/>
    <n v="33180"/>
    <s v="United States ,Miami ,Florida, 33180"/>
    <x v="0"/>
    <x v="1"/>
    <s v="South - Office Supplies"/>
    <s v="Art"/>
    <n v="47.96"/>
    <n v="48"/>
    <n v="38.368000000000002"/>
    <n v="5"/>
    <n v="9.6"/>
    <n v="0.2"/>
    <n v="4.1965000000000003"/>
    <n v="8.75"/>
    <n v="191.84"/>
  </r>
  <r>
    <x v="1"/>
    <x v="2"/>
    <s v="United States"/>
    <s v="Miami"/>
    <s v="Florida"/>
    <n v="33180"/>
    <s v="United States ,Miami ,Florida, 33180"/>
    <x v="0"/>
    <x v="2"/>
    <s v="South - Technology"/>
    <s v="Accessories"/>
    <n v="158.928"/>
    <n v="159"/>
    <n v="127.14239999999999"/>
    <n v="7"/>
    <n v="22.714285714285715"/>
    <n v="0.2"/>
    <n v="41.718600000000002"/>
    <n v="26.25"/>
    <n v="889.99680000000001"/>
  </r>
  <r>
    <x v="1"/>
    <x v="2"/>
    <s v="United States"/>
    <s v="Miami"/>
    <s v="Florida"/>
    <n v="33180"/>
    <s v="United States ,Miami ,Florida, 33180"/>
    <x v="0"/>
    <x v="1"/>
    <s v="South - Office Supplies"/>
    <s v="Appliances"/>
    <n v="211.24799999999999"/>
    <n v="211"/>
    <n v="168.9984"/>
    <n v="6"/>
    <n v="35.166666666666664"/>
    <n v="0.2"/>
    <n v="15.8436"/>
    <n v="7.5000000000000009"/>
    <n v="1013.9904"/>
  </r>
  <r>
    <x v="1"/>
    <x v="2"/>
    <s v="United States"/>
    <s v="Miami"/>
    <s v="Florida"/>
    <n v="33180"/>
    <s v="United States ,Miami ,Florida, 33180"/>
    <x v="0"/>
    <x v="1"/>
    <s v="South - Office Supplies"/>
    <s v="Supplies"/>
    <n v="5.5519999999999996"/>
    <n v="6"/>
    <n v="4.4415999999999993"/>
    <n v="2"/>
    <n v="3"/>
    <n v="0.2"/>
    <n v="-1.0409999999999999"/>
    <n v="-18.75"/>
    <n v="8.8831999999999987"/>
  </r>
  <r>
    <x v="1"/>
    <x v="2"/>
    <s v="United States"/>
    <s v="Miami"/>
    <s v="Florida"/>
    <n v="33180"/>
    <s v="United States ,Miami ,Florida, 33180"/>
    <x v="0"/>
    <x v="1"/>
    <s v="South - Office Supplies"/>
    <s v="Labels"/>
    <n v="2.952"/>
    <n v="3"/>
    <n v="2.3616000000000001"/>
    <n v="1"/>
    <n v="3"/>
    <n v="0.2"/>
    <n v="0.99629999999999996"/>
    <n v="33.75"/>
    <n v="2.3616000000000001"/>
  </r>
  <r>
    <x v="1"/>
    <x v="0"/>
    <s v="United States"/>
    <s v="Troy"/>
    <s v="Ohio"/>
    <n v="45373"/>
    <s v="United States ,Troy ,Ohio, 45373"/>
    <x v="3"/>
    <x v="1"/>
    <s v="East - Office Supplies"/>
    <s v="Binders"/>
    <n v="10.332000000000001"/>
    <n v="10"/>
    <n v="3.0996000000000006"/>
    <n v="3"/>
    <n v="3.3333333333333335"/>
    <n v="0.7"/>
    <n v="-7.5768000000000004"/>
    <n v="-73.333333333333329"/>
    <n v="9.2988000000000017"/>
  </r>
  <r>
    <x v="1"/>
    <x v="1"/>
    <s v="United States"/>
    <s v="Seattle"/>
    <s v="Washington"/>
    <n v="98103"/>
    <s v="United States ,Seattle ,Washington, 98103"/>
    <x v="1"/>
    <x v="1"/>
    <s v="West - Office Supplies"/>
    <s v="Binders"/>
    <n v="18.367999999999999"/>
    <n v="18"/>
    <n v="14.694399999999998"/>
    <n v="4"/>
    <n v="4.5"/>
    <n v="0.2"/>
    <n v="5.9695999999999998"/>
    <n v="32.5"/>
    <n v="58.777599999999993"/>
  </r>
  <r>
    <x v="1"/>
    <x v="0"/>
    <s v="United States"/>
    <s v="New York City"/>
    <s v="New York"/>
    <n v="10011"/>
    <s v="United States ,New York City ,New York, 10011"/>
    <x v="3"/>
    <x v="2"/>
    <s v="East - Technology"/>
    <s v="Phones"/>
    <n v="299.89999999999998"/>
    <n v="300"/>
    <n v="299.89999999999998"/>
    <n v="2"/>
    <n v="150"/>
    <n v="0"/>
    <n v="74.974999999999994"/>
    <n v="25"/>
    <n v="599.79999999999995"/>
  </r>
  <r>
    <x v="1"/>
    <x v="1"/>
    <s v="United States"/>
    <s v="Arlington"/>
    <s v="Virginia"/>
    <n v="22204"/>
    <s v="United States ,Arlington ,Virginia, 22204"/>
    <x v="0"/>
    <x v="1"/>
    <s v="South - Office Supplies"/>
    <s v="Envelopes"/>
    <n v="26.55"/>
    <n v="27"/>
    <n v="26.55"/>
    <n v="9"/>
    <n v="3"/>
    <n v="0"/>
    <n v="12.744"/>
    <n v="48"/>
    <n v="238.95000000000002"/>
  </r>
  <r>
    <x v="1"/>
    <x v="1"/>
    <s v="United States"/>
    <s v="Arlington"/>
    <s v="Virginia"/>
    <n v="22204"/>
    <s v="United States ,Arlington ,Virginia, 22204"/>
    <x v="0"/>
    <x v="2"/>
    <s v="South - Technology"/>
    <s v="Accessories"/>
    <n v="111.98"/>
    <n v="112"/>
    <n v="111.98"/>
    <n v="2"/>
    <n v="56"/>
    <n v="0"/>
    <n v="26.8752"/>
    <n v="24"/>
    <n v="223.96"/>
  </r>
  <r>
    <x v="1"/>
    <x v="1"/>
    <s v="United States"/>
    <s v="Charlotte"/>
    <s v="North Carolina"/>
    <n v="28205"/>
    <s v="United States ,Charlotte ,North Carolina, 28205"/>
    <x v="0"/>
    <x v="0"/>
    <s v="South - Furniture"/>
    <s v="Furnishings"/>
    <n v="4.9279999999999999"/>
    <n v="5"/>
    <n v="3.9424000000000001"/>
    <n v="2"/>
    <n v="2.5"/>
    <n v="0.2"/>
    <n v="0.73919999999999997"/>
    <n v="15"/>
    <n v="7.8848000000000003"/>
  </r>
  <r>
    <x v="1"/>
    <x v="1"/>
    <s v="United States"/>
    <s v="Charlotte"/>
    <s v="North Carolina"/>
    <n v="28205"/>
    <s v="United States ,Charlotte ,North Carolina, 28205"/>
    <x v="0"/>
    <x v="1"/>
    <s v="South - Office Supplies"/>
    <s v="Labels"/>
    <n v="11.784000000000001"/>
    <n v="12"/>
    <n v="9.4272000000000009"/>
    <n v="3"/>
    <n v="4"/>
    <n v="0.2"/>
    <n v="4.2717000000000001"/>
    <n v="36.25"/>
    <n v="28.281600000000005"/>
  </r>
  <r>
    <x v="1"/>
    <x v="0"/>
    <s v="United States"/>
    <s v="Roseville"/>
    <s v="California"/>
    <n v="95661"/>
    <s v="United States ,Roseville ,California, 95661"/>
    <x v="1"/>
    <x v="1"/>
    <s v="West - Office Supplies"/>
    <s v="Art"/>
    <n v="7.98"/>
    <n v="8"/>
    <n v="7.98"/>
    <n v="3"/>
    <n v="2.6666666666666665"/>
    <n v="0"/>
    <n v="2.0748000000000002"/>
    <n v="26"/>
    <n v="23.94"/>
  </r>
  <r>
    <x v="1"/>
    <x v="0"/>
    <s v="United States"/>
    <s v="Detroit"/>
    <s v="Michigan"/>
    <n v="48234"/>
    <s v="United States ,Detroit ,Michigan, 48234"/>
    <x v="2"/>
    <x v="1"/>
    <s v="Central - Office Supplies"/>
    <s v="Envelopes"/>
    <n v="180.96"/>
    <n v="181"/>
    <n v="180.96"/>
    <n v="2"/>
    <n v="90.5"/>
    <n v="0"/>
    <n v="81.432000000000002"/>
    <n v="45"/>
    <n v="361.92"/>
  </r>
  <r>
    <x v="1"/>
    <x v="1"/>
    <s v="United States"/>
    <s v="Los Angeles"/>
    <s v="California"/>
    <n v="90036"/>
    <s v="United States ,Los Angeles ,California, 90036"/>
    <x v="1"/>
    <x v="2"/>
    <s v="West - Technology"/>
    <s v="Accessories"/>
    <n v="1649.95"/>
    <n v="1650"/>
    <n v="1649.95"/>
    <n v="5"/>
    <n v="330"/>
    <n v="0"/>
    <n v="659.98"/>
    <n v="40"/>
    <n v="8249.75"/>
  </r>
  <r>
    <x v="1"/>
    <x v="1"/>
    <s v="United States"/>
    <s v="Los Angeles"/>
    <s v="California"/>
    <n v="90036"/>
    <s v="United States ,Los Angeles ,California, 90036"/>
    <x v="1"/>
    <x v="0"/>
    <s v="West - Furniture"/>
    <s v="Chairs"/>
    <n v="362.35199999999998"/>
    <n v="362"/>
    <n v="289.88159999999999"/>
    <n v="3"/>
    <n v="120.66666666666667"/>
    <n v="0.2"/>
    <n v="45.293999999999997"/>
    <n v="12.5"/>
    <n v="869.64480000000003"/>
  </r>
  <r>
    <x v="0"/>
    <x v="2"/>
    <s v="United States"/>
    <s v="San Francisco"/>
    <s v="California"/>
    <n v="94110"/>
    <s v="United States ,San Francisco ,California, 94110"/>
    <x v="1"/>
    <x v="2"/>
    <s v="West - Technology"/>
    <s v="Phones"/>
    <n v="73.584000000000003"/>
    <n v="74"/>
    <n v="58.867200000000004"/>
    <n v="2"/>
    <n v="37"/>
    <n v="0.2"/>
    <n v="8.2782"/>
    <n v="11.249999999999998"/>
    <n v="117.73440000000001"/>
  </r>
  <r>
    <x v="1"/>
    <x v="0"/>
    <s v="United States"/>
    <s v="Bakersfield"/>
    <s v="California"/>
    <n v="93309"/>
    <s v="United States ,Bakersfield ,California, 93309"/>
    <x v="1"/>
    <x v="0"/>
    <s v="West - Furniture"/>
    <s v="Tables"/>
    <n v="486.36799999999999"/>
    <n v="486"/>
    <n v="389.09440000000001"/>
    <n v="4"/>
    <n v="121.5"/>
    <n v="0.2"/>
    <n v="36.477600000000002"/>
    <n v="7.5000000000000009"/>
    <n v="1556.3776"/>
  </r>
  <r>
    <x v="1"/>
    <x v="2"/>
    <s v="United States"/>
    <s v="Tulsa"/>
    <s v="Oklahoma"/>
    <n v="74133"/>
    <s v="United States ,Tulsa ,Oklahoma, 74133"/>
    <x v="2"/>
    <x v="1"/>
    <s v="Central - Office Supplies"/>
    <s v="Paper"/>
    <n v="32.4"/>
    <n v="32"/>
    <n v="32.4"/>
    <n v="5"/>
    <n v="6.4"/>
    <n v="0"/>
    <n v="15.552"/>
    <n v="48"/>
    <n v="162"/>
  </r>
  <r>
    <x v="1"/>
    <x v="2"/>
    <s v="United States"/>
    <s v="Tulsa"/>
    <s v="Oklahoma"/>
    <n v="74133"/>
    <s v="United States ,Tulsa ,Oklahoma, 74133"/>
    <x v="2"/>
    <x v="1"/>
    <s v="Central - Office Supplies"/>
    <s v="Binders"/>
    <n v="41.86"/>
    <n v="42"/>
    <n v="41.86"/>
    <n v="7"/>
    <n v="6"/>
    <n v="0"/>
    <n v="19.255600000000001"/>
    <n v="46"/>
    <n v="293.02"/>
  </r>
  <r>
    <x v="1"/>
    <x v="2"/>
    <s v="United States"/>
    <s v="Tulsa"/>
    <s v="Oklahoma"/>
    <n v="74133"/>
    <s v="United States ,Tulsa ,Oklahoma, 74133"/>
    <x v="2"/>
    <x v="1"/>
    <s v="Central - Office Supplies"/>
    <s v="Binders"/>
    <n v="77.56"/>
    <n v="78"/>
    <n v="77.56"/>
    <n v="2"/>
    <n v="39"/>
    <n v="0"/>
    <n v="35.677599999999998"/>
    <n v="46"/>
    <n v="155.12"/>
  </r>
  <r>
    <x v="3"/>
    <x v="2"/>
    <s v="United States"/>
    <s v="San Francisco"/>
    <s v="California"/>
    <n v="94122"/>
    <s v="United States ,San Francisco ,California, 94122"/>
    <x v="1"/>
    <x v="1"/>
    <s v="West - Office Supplies"/>
    <s v="Art"/>
    <n v="37.17"/>
    <n v="37"/>
    <n v="37.17"/>
    <n v="9"/>
    <n v="4.1111111111111107"/>
    <n v="0"/>
    <n v="11.151"/>
    <n v="30"/>
    <n v="334.53000000000003"/>
  </r>
  <r>
    <x v="1"/>
    <x v="0"/>
    <s v="United States"/>
    <s v="Houston"/>
    <s v="Texas"/>
    <n v="77036"/>
    <s v="United States ,Houston ,Texas, 77036"/>
    <x v="2"/>
    <x v="1"/>
    <s v="Central - Office Supplies"/>
    <s v="Storage"/>
    <n v="137.352"/>
    <n v="137"/>
    <n v="109.88160000000001"/>
    <n v="3"/>
    <n v="45.666666666666664"/>
    <n v="0.2"/>
    <n v="8.5845000000000002"/>
    <n v="6.25"/>
    <n v="329.64480000000003"/>
  </r>
  <r>
    <x v="1"/>
    <x v="0"/>
    <s v="United States"/>
    <s v="Houston"/>
    <s v="Texas"/>
    <n v="77036"/>
    <s v="United States ,Houston ,Texas, 77036"/>
    <x v="2"/>
    <x v="0"/>
    <s v="Central - Furniture"/>
    <s v="Tables"/>
    <n v="376.50900000000001"/>
    <n v="377"/>
    <n v="263.55630000000002"/>
    <n v="3"/>
    <n v="125.66666666666667"/>
    <n v="0.3"/>
    <n v="-43.029600000000002"/>
    <n v="-11.428571428571429"/>
    <n v="790.66890000000012"/>
  </r>
  <r>
    <x v="1"/>
    <x v="0"/>
    <s v="United States"/>
    <s v="Columbus"/>
    <s v="Georgia"/>
    <n v="31907"/>
    <s v="United States ,Columbus ,Georgia, 31907"/>
    <x v="0"/>
    <x v="0"/>
    <s v="South - Furniture"/>
    <s v="Furnishings"/>
    <n v="62.72"/>
    <n v="63"/>
    <n v="62.72"/>
    <n v="4"/>
    <n v="15.75"/>
    <n v="0"/>
    <n v="24.460799999999999"/>
    <n v="39"/>
    <n v="250.88"/>
  </r>
  <r>
    <x v="1"/>
    <x v="0"/>
    <s v="United States"/>
    <s v="Columbus"/>
    <s v="Georgia"/>
    <n v="31907"/>
    <s v="United States ,Columbus ,Georgia, 31907"/>
    <x v="0"/>
    <x v="2"/>
    <s v="South - Technology"/>
    <s v="Phones"/>
    <n v="2939.93"/>
    <n v="2940"/>
    <n v="2939.93"/>
    <n v="7"/>
    <n v="420"/>
    <n v="0"/>
    <n v="764.3818"/>
    <n v="26"/>
    <n v="20579.509999999998"/>
  </r>
  <r>
    <x v="1"/>
    <x v="2"/>
    <s v="United States"/>
    <s v="League City"/>
    <s v="Texas"/>
    <n v="77573"/>
    <s v="United States ,League City ,Texas, 77573"/>
    <x v="2"/>
    <x v="0"/>
    <s v="Central - Furniture"/>
    <s v="Chairs"/>
    <n v="512.35799999999995"/>
    <n v="512"/>
    <n v="358.65059999999994"/>
    <n v="3"/>
    <n v="170.66666666666666"/>
    <n v="0.3"/>
    <n v="-14.6388"/>
    <n v="-2.8571428571428572"/>
    <n v="1075.9517999999998"/>
  </r>
  <r>
    <x v="1"/>
    <x v="2"/>
    <s v="United States"/>
    <s v="League City"/>
    <s v="Texas"/>
    <n v="77573"/>
    <s v="United States ,League City ,Texas, 77573"/>
    <x v="2"/>
    <x v="1"/>
    <s v="Central - Office Supplies"/>
    <s v="Fasteners"/>
    <n v="3.488"/>
    <n v="3"/>
    <n v="2.7904"/>
    <n v="2"/>
    <n v="1.5"/>
    <n v="0.2"/>
    <n v="0.56679999999999997"/>
    <n v="16.25"/>
    <n v="5.5808"/>
  </r>
  <r>
    <x v="1"/>
    <x v="2"/>
    <s v="United States"/>
    <s v="League City"/>
    <s v="Texas"/>
    <n v="77573"/>
    <s v="United States ,League City ,Texas, 77573"/>
    <x v="2"/>
    <x v="1"/>
    <s v="Central - Office Supplies"/>
    <s v="Art"/>
    <n v="22.288"/>
    <n v="22"/>
    <n v="17.830400000000001"/>
    <n v="7"/>
    <n v="3.1428571428571428"/>
    <n v="0.2"/>
    <n v="3.9003999999999999"/>
    <n v="17.5"/>
    <n v="124.81280000000001"/>
  </r>
  <r>
    <x v="1"/>
    <x v="2"/>
    <s v="United States"/>
    <s v="League City"/>
    <s v="Texas"/>
    <n v="77573"/>
    <s v="United States ,League City ,Texas, 77573"/>
    <x v="2"/>
    <x v="1"/>
    <s v="Central - Office Supplies"/>
    <s v="Paper"/>
    <n v="16.032"/>
    <n v="16"/>
    <n v="12.8256"/>
    <n v="3"/>
    <n v="5.333333333333333"/>
    <n v="0.2"/>
    <n v="5.6112000000000002"/>
    <n v="35"/>
    <n v="38.476799999999997"/>
  </r>
  <r>
    <x v="1"/>
    <x v="0"/>
    <s v="United States"/>
    <s v="Burlington"/>
    <s v="North Carolina"/>
    <n v="27217"/>
    <s v="United States ,Burlington ,North Carolina, 27217"/>
    <x v="0"/>
    <x v="1"/>
    <s v="South - Office Supplies"/>
    <s v="Art"/>
    <n v="1.752"/>
    <n v="2"/>
    <n v="1.4016"/>
    <n v="1"/>
    <n v="2"/>
    <n v="0.2"/>
    <n v="0.15329999999999999"/>
    <n v="8.75"/>
    <n v="1.4016"/>
  </r>
  <r>
    <x v="1"/>
    <x v="0"/>
    <s v="United States"/>
    <s v="Burlington"/>
    <s v="North Carolina"/>
    <n v="27217"/>
    <s v="United States ,Burlington ,North Carolina, 27217"/>
    <x v="0"/>
    <x v="1"/>
    <s v="South - Office Supplies"/>
    <s v="Art"/>
    <n v="20.992000000000001"/>
    <n v="21"/>
    <n v="16.793600000000001"/>
    <n v="8"/>
    <n v="2.625"/>
    <n v="0.2"/>
    <n v="2.3616000000000001"/>
    <n v="11.25"/>
    <n v="134.34880000000001"/>
  </r>
  <r>
    <x v="1"/>
    <x v="0"/>
    <s v="United States"/>
    <s v="New York City"/>
    <s v="New York"/>
    <n v="10009"/>
    <s v="United States ,New York City ,New York, 10009"/>
    <x v="3"/>
    <x v="1"/>
    <s v="East - Office Supplies"/>
    <s v="Storage"/>
    <n v="11.21"/>
    <n v="11"/>
    <n v="11.21"/>
    <n v="1"/>
    <n v="11"/>
    <n v="0"/>
    <n v="3.363"/>
    <n v="30"/>
    <n v="11.21"/>
  </r>
  <r>
    <x v="2"/>
    <x v="0"/>
    <s v="United States"/>
    <s v="Dallas"/>
    <s v="Texas"/>
    <n v="75220"/>
    <s v="United States ,Dallas ,Texas, 75220"/>
    <x v="2"/>
    <x v="1"/>
    <s v="Central - Office Supplies"/>
    <s v="Art"/>
    <n v="45.04"/>
    <n v="45"/>
    <n v="36.031999999999996"/>
    <n v="2"/>
    <n v="22.5"/>
    <n v="0.2"/>
    <n v="4.5039999999999996"/>
    <n v="10"/>
    <n v="72.063999999999993"/>
  </r>
  <r>
    <x v="1"/>
    <x v="0"/>
    <s v="United States"/>
    <s v="Houston"/>
    <s v="Texas"/>
    <n v="77095"/>
    <s v="United States ,Houston ,Texas, 77095"/>
    <x v="2"/>
    <x v="1"/>
    <s v="Central - Office Supplies"/>
    <s v="Binders"/>
    <n v="15.624000000000001"/>
    <n v="16"/>
    <n v="3.1247999999999987"/>
    <n v="2"/>
    <n v="8"/>
    <n v="0.8"/>
    <n v="-24.9984"/>
    <n v="-160"/>
    <n v="6.2495999999999974"/>
  </r>
  <r>
    <x v="1"/>
    <x v="0"/>
    <s v="United States"/>
    <s v="Long Beach"/>
    <s v="New York"/>
    <n v="11561"/>
    <s v="United States ,Long Beach ,New York, 11561"/>
    <x v="3"/>
    <x v="1"/>
    <s v="East - Office Supplies"/>
    <s v="Appliances"/>
    <n v="8.74"/>
    <n v="9"/>
    <n v="8.74"/>
    <n v="2"/>
    <n v="4.5"/>
    <n v="0"/>
    <n v="2.2724000000000002"/>
    <n v="26"/>
    <n v="17.48"/>
  </r>
  <r>
    <x v="1"/>
    <x v="0"/>
    <s v="United States"/>
    <s v="Long Beach"/>
    <s v="New York"/>
    <n v="11561"/>
    <s v="United States ,Long Beach ,New York, 11561"/>
    <x v="3"/>
    <x v="1"/>
    <s v="East - Office Supplies"/>
    <s v="Paper"/>
    <n v="44.75"/>
    <n v="45"/>
    <n v="44.75"/>
    <n v="5"/>
    <n v="9"/>
    <n v="0"/>
    <n v="20.585000000000001"/>
    <n v="46"/>
    <n v="223.75"/>
  </r>
  <r>
    <x v="2"/>
    <x v="2"/>
    <s v="United States"/>
    <s v="Hialeah"/>
    <s v="Florida"/>
    <n v="33012"/>
    <s v="United States ,Hialeah ,Florida, 33012"/>
    <x v="0"/>
    <x v="1"/>
    <s v="South - Office Supplies"/>
    <s v="Storage"/>
    <n v="61.68"/>
    <n v="62"/>
    <n v="49.344000000000001"/>
    <n v="5"/>
    <n v="12.4"/>
    <n v="0.2"/>
    <n v="5.3970000000000002"/>
    <n v="8.75"/>
    <n v="246.72"/>
  </r>
  <r>
    <x v="2"/>
    <x v="2"/>
    <s v="United States"/>
    <s v="Hialeah"/>
    <s v="Florida"/>
    <n v="33012"/>
    <s v="United States ,Hialeah ,Florida, 33012"/>
    <x v="0"/>
    <x v="2"/>
    <s v="South - Technology"/>
    <s v="Phones"/>
    <n v="158.376"/>
    <n v="158"/>
    <n v="126.7008"/>
    <n v="3"/>
    <n v="52.666666666666664"/>
    <n v="0.2"/>
    <n v="13.857900000000001"/>
    <n v="8.75"/>
    <n v="380.10239999999999"/>
  </r>
  <r>
    <x v="0"/>
    <x v="1"/>
    <s v="United States"/>
    <s v="Aurora"/>
    <s v="Illinois"/>
    <n v="60505"/>
    <s v="United States ,Aurora ,Illinois, 60505"/>
    <x v="2"/>
    <x v="1"/>
    <s v="Central - Office Supplies"/>
    <s v="Binders"/>
    <n v="2.8639999999999999"/>
    <n v="3"/>
    <n v="0.57279999999999998"/>
    <n v="4"/>
    <n v="0.75"/>
    <n v="0.8"/>
    <n v="-4.5823999999999998"/>
    <n v="-160"/>
    <n v="2.2911999999999999"/>
  </r>
  <r>
    <x v="0"/>
    <x v="1"/>
    <s v="United States"/>
    <s v="Aurora"/>
    <s v="Illinois"/>
    <n v="60505"/>
    <s v="United States ,Aurora ,Illinois, 60505"/>
    <x v="2"/>
    <x v="1"/>
    <s v="Central - Office Supplies"/>
    <s v="Binders"/>
    <n v="94.191999999999993"/>
    <n v="94"/>
    <n v="18.838399999999993"/>
    <n v="7"/>
    <n v="13.428571428571429"/>
    <n v="0.8"/>
    <n v="-164.83600000000001"/>
    <n v="-175.00000000000003"/>
    <n v="131.86879999999996"/>
  </r>
  <r>
    <x v="1"/>
    <x v="0"/>
    <s v="United States"/>
    <s v="Belleville"/>
    <s v="New Jersey"/>
    <n v="7109"/>
    <s v="United States ,Belleville ,New Jersey, 7109"/>
    <x v="3"/>
    <x v="1"/>
    <s v="East - Office Supplies"/>
    <s v="Paper"/>
    <n v="143.69999999999999"/>
    <n v="144"/>
    <n v="143.69999999999999"/>
    <n v="3"/>
    <n v="48"/>
    <n v="0"/>
    <n v="68.975999999999999"/>
    <n v="48.000000000000007"/>
    <n v="431.09999999999997"/>
  </r>
  <r>
    <x v="1"/>
    <x v="0"/>
    <s v="United States"/>
    <s v="Belleville"/>
    <s v="New Jersey"/>
    <n v="7109"/>
    <s v="United States ,Belleville ,New Jersey, 7109"/>
    <x v="3"/>
    <x v="1"/>
    <s v="East - Office Supplies"/>
    <s v="Paper"/>
    <n v="6.48"/>
    <n v="6"/>
    <n v="6.48"/>
    <n v="1"/>
    <n v="6"/>
    <n v="0"/>
    <n v="3.1103999999999998"/>
    <n v="47.999999999999993"/>
    <n v="6.48"/>
  </r>
  <r>
    <x v="1"/>
    <x v="0"/>
    <s v="United States"/>
    <s v="New York City"/>
    <s v="New York"/>
    <n v="10024"/>
    <s v="United States ,New York City ,New York, 10024"/>
    <x v="3"/>
    <x v="2"/>
    <s v="East - Technology"/>
    <s v="Accessories"/>
    <n v="7.88"/>
    <n v="8"/>
    <n v="7.88"/>
    <n v="4"/>
    <n v="2"/>
    <n v="0"/>
    <n v="2.5215999999999998"/>
    <n v="32"/>
    <n v="31.52"/>
  </r>
  <r>
    <x v="2"/>
    <x v="0"/>
    <s v="United States"/>
    <s v="Andover"/>
    <s v="Massachusetts"/>
    <n v="1810"/>
    <s v="United States ,Andover ,Massachusetts, 1810"/>
    <x v="3"/>
    <x v="1"/>
    <s v="East - Office Supplies"/>
    <s v="Storage"/>
    <n v="11.21"/>
    <n v="11"/>
    <n v="11.21"/>
    <n v="1"/>
    <n v="11"/>
    <n v="0"/>
    <n v="3.363"/>
    <n v="30"/>
    <n v="11.21"/>
  </r>
  <r>
    <x v="2"/>
    <x v="0"/>
    <s v="United States"/>
    <s v="Andover"/>
    <s v="Massachusetts"/>
    <n v="1810"/>
    <s v="United States ,Andover ,Massachusetts, 1810"/>
    <x v="3"/>
    <x v="0"/>
    <s v="East - Furniture"/>
    <s v="Chairs"/>
    <n v="354.9"/>
    <n v="355"/>
    <n v="354.9"/>
    <n v="5"/>
    <n v="71"/>
    <n v="0"/>
    <n v="88.724999999999994"/>
    <n v="25"/>
    <n v="1774.5"/>
  </r>
  <r>
    <x v="2"/>
    <x v="0"/>
    <s v="United States"/>
    <s v="Andover"/>
    <s v="Massachusetts"/>
    <n v="1810"/>
    <s v="United States ,Andover ,Massachusetts, 1810"/>
    <x v="3"/>
    <x v="1"/>
    <s v="East - Office Supplies"/>
    <s v="Paper"/>
    <n v="17.940000000000001"/>
    <n v="18"/>
    <n v="17.940000000000001"/>
    <n v="3"/>
    <n v="6"/>
    <n v="0"/>
    <n v="8.7905999999999995"/>
    <n v="48.999999999999993"/>
    <n v="53.820000000000007"/>
  </r>
  <r>
    <x v="2"/>
    <x v="0"/>
    <s v="United States"/>
    <s v="Andover"/>
    <s v="Massachusetts"/>
    <n v="1810"/>
    <s v="United States ,Andover ,Massachusetts, 1810"/>
    <x v="3"/>
    <x v="1"/>
    <s v="East - Office Supplies"/>
    <s v="Binders"/>
    <n v="51.8"/>
    <n v="52"/>
    <n v="51.8"/>
    <n v="4"/>
    <n v="13"/>
    <n v="0"/>
    <n v="23.31"/>
    <n v="45"/>
    <n v="207.2"/>
  </r>
  <r>
    <x v="0"/>
    <x v="2"/>
    <s v="United States"/>
    <s v="Newark"/>
    <s v="Delaware"/>
    <n v="19711"/>
    <s v="United States ,Newark ,Delaware, 19711"/>
    <x v="3"/>
    <x v="1"/>
    <s v="East - Office Supplies"/>
    <s v="Binders"/>
    <n v="299.52"/>
    <n v="300"/>
    <n v="299.52"/>
    <n v="9"/>
    <n v="33.333333333333336"/>
    <n v="0"/>
    <n v="149.76"/>
    <n v="50"/>
    <n v="2695.68"/>
  </r>
  <r>
    <x v="1"/>
    <x v="0"/>
    <s v="United States"/>
    <s v="Arlington"/>
    <s v="Virginia"/>
    <n v="22204"/>
    <s v="United States ,Arlington ,Virginia, 22204"/>
    <x v="0"/>
    <x v="1"/>
    <s v="South - Office Supplies"/>
    <s v="Art"/>
    <n v="7.7"/>
    <n v="8"/>
    <n v="7.7"/>
    <n v="2"/>
    <n v="4"/>
    <n v="0"/>
    <n v="3.157"/>
    <n v="41"/>
    <n v="15.4"/>
  </r>
  <r>
    <x v="1"/>
    <x v="1"/>
    <s v="United States"/>
    <s v="Decatur"/>
    <s v="Alabama"/>
    <n v="35601"/>
    <s v="United States ,Decatur ,Alabama, 35601"/>
    <x v="0"/>
    <x v="1"/>
    <s v="South - Office Supplies"/>
    <s v="Paper"/>
    <n v="23.92"/>
    <n v="24"/>
    <n v="23.92"/>
    <n v="4"/>
    <n v="6"/>
    <n v="0"/>
    <n v="11.720800000000001"/>
    <n v="49"/>
    <n v="95.68"/>
  </r>
  <r>
    <x v="1"/>
    <x v="1"/>
    <s v="United States"/>
    <s v="Decatur"/>
    <s v="Alabama"/>
    <n v="35601"/>
    <s v="United States ,Decatur ,Alabama, 35601"/>
    <x v="0"/>
    <x v="2"/>
    <s v="South - Technology"/>
    <s v="Accessories"/>
    <n v="498"/>
    <n v="498"/>
    <n v="498"/>
    <n v="5"/>
    <n v="99.6"/>
    <n v="0"/>
    <n v="184.26"/>
    <n v="37"/>
    <n v="2490"/>
  </r>
  <r>
    <x v="1"/>
    <x v="1"/>
    <s v="United States"/>
    <s v="Hesperia"/>
    <s v="California"/>
    <n v="92345"/>
    <s v="United States ,Hesperia ,California, 92345"/>
    <x v="1"/>
    <x v="0"/>
    <s v="West - Furniture"/>
    <s v="Chairs"/>
    <n v="436.70400000000001"/>
    <n v="437"/>
    <n v="349.36320000000001"/>
    <n v="6"/>
    <n v="72.833333333333329"/>
    <n v="0.2"/>
    <n v="-38.211599999999997"/>
    <n v="-8.75"/>
    <n v="2096.1792"/>
  </r>
  <r>
    <x v="1"/>
    <x v="0"/>
    <s v="United States"/>
    <s v="Chesapeake"/>
    <s v="Virginia"/>
    <n v="23320"/>
    <s v="United States ,Chesapeake ,Virginia, 23320"/>
    <x v="0"/>
    <x v="1"/>
    <s v="South - Office Supplies"/>
    <s v="Paper"/>
    <n v="32.4"/>
    <n v="32"/>
    <n v="32.4"/>
    <n v="5"/>
    <n v="6.4"/>
    <n v="0"/>
    <n v="15.552"/>
    <n v="48"/>
    <n v="162"/>
  </r>
  <r>
    <x v="2"/>
    <x v="0"/>
    <s v="United States"/>
    <s v="Los Angeles"/>
    <s v="California"/>
    <n v="90036"/>
    <s v="United States ,Los Angeles ,California, 90036"/>
    <x v="1"/>
    <x v="1"/>
    <s v="West - Office Supplies"/>
    <s v="Appliances"/>
    <n v="61.44"/>
    <n v="61"/>
    <n v="61.44"/>
    <n v="3"/>
    <n v="20.333333333333332"/>
    <n v="0"/>
    <n v="16.588799999999999"/>
    <n v="27"/>
    <n v="184.32"/>
  </r>
  <r>
    <x v="1"/>
    <x v="0"/>
    <s v="United States"/>
    <s v="Huntsville"/>
    <s v="Alabama"/>
    <n v="35810"/>
    <s v="United States ,Huntsville ,Alabama, 35810"/>
    <x v="0"/>
    <x v="1"/>
    <s v="South - Office Supplies"/>
    <s v="Storage"/>
    <n v="73.36"/>
    <n v="73"/>
    <n v="73.36"/>
    <n v="7"/>
    <n v="10.428571428571429"/>
    <n v="0"/>
    <n v="19.807200000000002"/>
    <n v="27"/>
    <n v="513.52"/>
  </r>
  <r>
    <x v="1"/>
    <x v="0"/>
    <s v="United States"/>
    <s v="Knoxville"/>
    <s v="Tennessee"/>
    <n v="37918"/>
    <s v="United States ,Knoxville ,Tennessee, 37918"/>
    <x v="0"/>
    <x v="1"/>
    <s v="South - Office Supplies"/>
    <s v="Labels"/>
    <n v="59.2"/>
    <n v="59"/>
    <n v="47.36"/>
    <n v="5"/>
    <n v="11.8"/>
    <n v="0.2"/>
    <n v="22.2"/>
    <n v="37.499999999999993"/>
    <n v="236.8"/>
  </r>
  <r>
    <x v="1"/>
    <x v="0"/>
    <s v="United States"/>
    <s v="Knoxville"/>
    <s v="Tennessee"/>
    <n v="37918"/>
    <s v="United States ,Knoxville ,Tennessee, 37918"/>
    <x v="0"/>
    <x v="0"/>
    <s v="South - Furniture"/>
    <s v="Furnishings"/>
    <n v="32.951999999999998"/>
    <n v="33"/>
    <n v="26.361599999999999"/>
    <n v="3"/>
    <n v="11"/>
    <n v="0.2"/>
    <n v="6.5903999999999998"/>
    <n v="20"/>
    <n v="79.084800000000001"/>
  </r>
  <r>
    <x v="1"/>
    <x v="0"/>
    <s v="United States"/>
    <s v="Knoxville"/>
    <s v="Tennessee"/>
    <n v="37918"/>
    <s v="United States ,Knoxville ,Tennessee, 37918"/>
    <x v="0"/>
    <x v="0"/>
    <s v="South - Furniture"/>
    <s v="Chairs"/>
    <n v="218.376"/>
    <n v="218"/>
    <n v="174.70080000000002"/>
    <n v="3"/>
    <n v="72.666666666666671"/>
    <n v="0.2"/>
    <n v="-10.918799999999999"/>
    <n v="-5"/>
    <n v="524.10239999999999"/>
  </r>
  <r>
    <x v="1"/>
    <x v="1"/>
    <s v="United States"/>
    <s v="Lawrence"/>
    <s v="Massachusetts"/>
    <n v="1841"/>
    <s v="United States ,Lawrence ,Massachusetts, 1841"/>
    <x v="3"/>
    <x v="0"/>
    <s v="East - Furniture"/>
    <s v="Furnishings"/>
    <n v="31.4"/>
    <n v="31"/>
    <n v="31.4"/>
    <n v="5"/>
    <n v="6.2"/>
    <n v="0"/>
    <n v="13.188000000000001"/>
    <n v="42.000000000000007"/>
    <n v="157"/>
  </r>
  <r>
    <x v="1"/>
    <x v="1"/>
    <s v="United States"/>
    <s v="Lawrence"/>
    <s v="Massachusetts"/>
    <n v="1841"/>
    <s v="United States ,Lawrence ,Massachusetts, 1841"/>
    <x v="3"/>
    <x v="0"/>
    <s v="East - Furniture"/>
    <s v="Furnishings"/>
    <n v="9.48"/>
    <n v="9"/>
    <n v="9.48"/>
    <n v="1"/>
    <n v="9"/>
    <n v="0"/>
    <n v="3.7919999999999998"/>
    <n v="40"/>
    <n v="9.48"/>
  </r>
  <r>
    <x v="1"/>
    <x v="1"/>
    <s v="United States"/>
    <s v="Lawrence"/>
    <s v="Massachusetts"/>
    <n v="1841"/>
    <s v="United States ,Lawrence ,Massachusetts, 1841"/>
    <x v="3"/>
    <x v="2"/>
    <s v="East - Technology"/>
    <s v="Phones"/>
    <n v="209.5"/>
    <n v="210"/>
    <n v="209.5"/>
    <n v="10"/>
    <n v="21"/>
    <n v="0"/>
    <n v="58.66"/>
    <n v="27.999999999999996"/>
    <n v="2095"/>
  </r>
  <r>
    <x v="1"/>
    <x v="1"/>
    <s v="United States"/>
    <s v="Lawrence"/>
    <s v="Massachusetts"/>
    <n v="1841"/>
    <s v="United States ,Lawrence ,Massachusetts, 1841"/>
    <x v="3"/>
    <x v="0"/>
    <s v="East - Furniture"/>
    <s v="Furnishings"/>
    <n v="24.3"/>
    <n v="24"/>
    <n v="24.3"/>
    <n v="5"/>
    <n v="4.8"/>
    <n v="0"/>
    <n v="10.449"/>
    <n v="43"/>
    <n v="121.5"/>
  </r>
  <r>
    <x v="1"/>
    <x v="1"/>
    <s v="United States"/>
    <s v="Lawrence"/>
    <s v="Massachusetts"/>
    <n v="1841"/>
    <s v="United States ,Lawrence ,Massachusetts, 1841"/>
    <x v="3"/>
    <x v="1"/>
    <s v="East - Office Supplies"/>
    <s v="Paper"/>
    <n v="6.48"/>
    <n v="6"/>
    <n v="6.48"/>
    <n v="1"/>
    <n v="6"/>
    <n v="0"/>
    <n v="3.1103999999999998"/>
    <n v="47.999999999999993"/>
    <n v="6.48"/>
  </r>
  <r>
    <x v="1"/>
    <x v="1"/>
    <s v="United States"/>
    <s v="Philadelphia"/>
    <s v="Pennsylvania"/>
    <n v="19134"/>
    <s v="United States ,Philadelphia ,Pennsylvania, 19134"/>
    <x v="3"/>
    <x v="0"/>
    <s v="East - Furniture"/>
    <s v="Furnishings"/>
    <n v="32.448"/>
    <n v="32"/>
    <n v="25.958400000000001"/>
    <n v="2"/>
    <n v="16"/>
    <n v="0.2"/>
    <n v="7.3007999999999997"/>
    <n v="22.499999999999996"/>
    <n v="51.916800000000002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26.388000000000002"/>
    <n v="26"/>
    <n v="7.916400000000003"/>
    <n v="4"/>
    <n v="6.5"/>
    <n v="0.7"/>
    <n v="-17.591999999999999"/>
    <n v="-66.666666666666657"/>
    <n v="31.665600000000012"/>
  </r>
  <r>
    <x v="1"/>
    <x v="1"/>
    <s v="United States"/>
    <s v="Philadelphia"/>
    <s v="Pennsylvania"/>
    <n v="19134"/>
    <s v="United States ,Philadelphia ,Pennsylvania, 19134"/>
    <x v="3"/>
    <x v="0"/>
    <s v="East - Furniture"/>
    <s v="Tables"/>
    <n v="373.47"/>
    <n v="373"/>
    <n v="224.08200000000002"/>
    <n v="5"/>
    <n v="74.599999999999994"/>
    <n v="0.4"/>
    <n v="-112.041"/>
    <n v="-30"/>
    <n v="1120.4100000000001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Binders"/>
    <n v="64.2"/>
    <n v="64"/>
    <n v="19.260000000000005"/>
    <n v="5"/>
    <n v="12.8"/>
    <n v="0.7"/>
    <n v="-44.94"/>
    <n v="-70"/>
    <n v="96.300000000000026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Fasteners"/>
    <n v="8"/>
    <n v="8"/>
    <n v="6.4"/>
    <n v="2"/>
    <n v="4"/>
    <n v="0.2"/>
    <n v="2.8"/>
    <n v="35"/>
    <n v="12.8"/>
  </r>
  <r>
    <x v="1"/>
    <x v="0"/>
    <s v="United States"/>
    <s v="Athens"/>
    <s v="Georgia"/>
    <n v="30605"/>
    <s v="United States ,Athens ,Georgia, 30605"/>
    <x v="0"/>
    <x v="0"/>
    <s v="South - Furniture"/>
    <s v="Furnishings"/>
    <n v="186.54"/>
    <n v="187"/>
    <n v="186.54"/>
    <n v="3"/>
    <n v="62.333333333333336"/>
    <n v="0"/>
    <n v="41.038800000000002"/>
    <n v="22.000000000000004"/>
    <n v="559.62"/>
  </r>
  <r>
    <x v="1"/>
    <x v="0"/>
    <s v="United States"/>
    <s v="Great Falls"/>
    <s v="Montana"/>
    <n v="59405"/>
    <s v="United States ,Great Falls ,Montana, 59405"/>
    <x v="1"/>
    <x v="1"/>
    <s v="West - Office Supplies"/>
    <s v="Storage"/>
    <n v="87.08"/>
    <n v="87"/>
    <n v="87.08"/>
    <n v="7"/>
    <n v="12.428571428571429"/>
    <n v="0"/>
    <n v="24.382400000000001"/>
    <n v="28.000000000000004"/>
    <n v="609.55999999999995"/>
  </r>
  <r>
    <x v="1"/>
    <x v="0"/>
    <s v="United States"/>
    <s v="Great Falls"/>
    <s v="Montana"/>
    <n v="59405"/>
    <s v="United States ,Great Falls ,Montana, 59405"/>
    <x v="1"/>
    <x v="2"/>
    <s v="West - Technology"/>
    <s v="Phones"/>
    <n v="105.584"/>
    <n v="106"/>
    <n v="84.467200000000005"/>
    <n v="2"/>
    <n v="53"/>
    <n v="0.2"/>
    <n v="9.2385999999999999"/>
    <n v="8.75"/>
    <n v="168.93440000000001"/>
  </r>
  <r>
    <x v="1"/>
    <x v="0"/>
    <s v="United States"/>
    <s v="Great Falls"/>
    <s v="Montana"/>
    <n v="59405"/>
    <s v="United States ,Great Falls ,Montana, 59405"/>
    <x v="1"/>
    <x v="2"/>
    <s v="West - Technology"/>
    <s v="Accessories"/>
    <n v="217.44"/>
    <n v="217"/>
    <n v="217.44"/>
    <n v="6"/>
    <n v="36.166666666666664"/>
    <n v="0"/>
    <n v="91.324799999999996"/>
    <n v="42"/>
    <n v="1304.6399999999999"/>
  </r>
  <r>
    <x v="0"/>
    <x v="0"/>
    <s v="United States"/>
    <s v="El Paso"/>
    <s v="Texas"/>
    <n v="79907"/>
    <s v="United States ,El Paso ,Texas, 79907"/>
    <x v="2"/>
    <x v="1"/>
    <s v="Central - Office Supplies"/>
    <s v="Art"/>
    <n v="31.744"/>
    <n v="32"/>
    <n v="25.395199999999999"/>
    <n v="2"/>
    <n v="16"/>
    <n v="0.2"/>
    <n v="3.968"/>
    <n v="12.5"/>
    <n v="50.790399999999998"/>
  </r>
  <r>
    <x v="0"/>
    <x v="0"/>
    <s v="United States"/>
    <s v="El Paso"/>
    <s v="Texas"/>
    <n v="79907"/>
    <s v="United States ,El Paso ,Texas, 79907"/>
    <x v="2"/>
    <x v="1"/>
    <s v="Central - Office Supplies"/>
    <s v="Appliances"/>
    <n v="5.4320000000000004"/>
    <n v="5"/>
    <n v="1.0864000000000003"/>
    <n v="2"/>
    <n v="2.5"/>
    <n v="0.8"/>
    <n v="-13.58"/>
    <n v="-250"/>
    <n v="2.1728000000000005"/>
  </r>
  <r>
    <x v="0"/>
    <x v="0"/>
    <s v="United States"/>
    <s v="El Paso"/>
    <s v="Texas"/>
    <n v="79907"/>
    <s v="United States ,El Paso ,Texas, 79907"/>
    <x v="2"/>
    <x v="0"/>
    <s v="Central - Furniture"/>
    <s v="Tables"/>
    <n v="913.43"/>
    <n v="913"/>
    <n v="639.40099999999995"/>
    <n v="5"/>
    <n v="182.6"/>
    <n v="0.3"/>
    <n v="-169.637"/>
    <n v="-18.571428571428573"/>
    <n v="3197.0049999999997"/>
  </r>
  <r>
    <x v="0"/>
    <x v="0"/>
    <s v="United States"/>
    <s v="El Paso"/>
    <s v="Texas"/>
    <n v="79907"/>
    <s v="United States ,El Paso ,Texas, 79907"/>
    <x v="2"/>
    <x v="1"/>
    <s v="Central - Office Supplies"/>
    <s v="Storage"/>
    <n v="372.14400000000001"/>
    <n v="372"/>
    <n v="297.71519999999998"/>
    <n v="3"/>
    <n v="124"/>
    <n v="0.2"/>
    <n v="27.910799999999998"/>
    <n v="7.5"/>
    <n v="893.14559999999994"/>
  </r>
  <r>
    <x v="1"/>
    <x v="0"/>
    <s v="United States"/>
    <s v="Kissimmee"/>
    <s v="Florida"/>
    <n v="34741"/>
    <s v="United States ,Kissimmee ,Florida, 34741"/>
    <x v="0"/>
    <x v="2"/>
    <s v="South - Technology"/>
    <s v="Phones"/>
    <n v="751.98400000000004"/>
    <n v="752"/>
    <n v="601.58720000000005"/>
    <n v="2"/>
    <n v="376"/>
    <n v="0.2"/>
    <n v="84.598200000000006"/>
    <n v="11.25"/>
    <n v="1203.1744000000001"/>
  </r>
  <r>
    <x v="2"/>
    <x v="2"/>
    <s v="United States"/>
    <s v="Seattle"/>
    <s v="Washington"/>
    <n v="98105"/>
    <s v="United States ,Seattle ,Washington, 98105"/>
    <x v="1"/>
    <x v="2"/>
    <s v="West - Technology"/>
    <s v="Phones"/>
    <n v="604.76800000000003"/>
    <n v="605"/>
    <n v="483.81440000000003"/>
    <n v="4"/>
    <n v="151.25"/>
    <n v="0.2"/>
    <n v="60.476799999999997"/>
    <n v="10"/>
    <n v="1935.2576000000001"/>
  </r>
  <r>
    <x v="0"/>
    <x v="1"/>
    <s v="United States"/>
    <s v="Santa Clara"/>
    <s v="California"/>
    <n v="95051"/>
    <s v="United States ,Santa Clara ,California, 95051"/>
    <x v="1"/>
    <x v="1"/>
    <s v="West - Office Supplies"/>
    <s v="Supplies"/>
    <n v="27.36"/>
    <n v="27"/>
    <n v="27.36"/>
    <n v="4"/>
    <n v="6.75"/>
    <n v="0"/>
    <n v="7.3872"/>
    <n v="27"/>
    <n v="109.44"/>
  </r>
  <r>
    <x v="0"/>
    <x v="1"/>
    <s v="United States"/>
    <s v="Santa Clara"/>
    <s v="California"/>
    <n v="95051"/>
    <s v="United States ,Santa Clara ,California, 95051"/>
    <x v="1"/>
    <x v="1"/>
    <s v="West - Office Supplies"/>
    <s v="Paper"/>
    <n v="20.56"/>
    <n v="21"/>
    <n v="20.56"/>
    <n v="2"/>
    <n v="10.5"/>
    <n v="0"/>
    <n v="9.6631999999999998"/>
    <n v="47"/>
    <n v="41.12"/>
  </r>
  <r>
    <x v="0"/>
    <x v="1"/>
    <s v="United States"/>
    <s v="Santa Clara"/>
    <s v="California"/>
    <n v="95051"/>
    <s v="United States ,Santa Clara ,California, 95051"/>
    <x v="1"/>
    <x v="1"/>
    <s v="West - Office Supplies"/>
    <s v="Binders"/>
    <n v="83.92"/>
    <n v="84"/>
    <n v="67.135999999999996"/>
    <n v="5"/>
    <n v="16.8"/>
    <n v="0.2"/>
    <n v="31.47"/>
    <n v="37.5"/>
    <n v="335.67999999999995"/>
  </r>
  <r>
    <x v="1"/>
    <x v="0"/>
    <s v="United States"/>
    <s v="Los Angeles"/>
    <s v="California"/>
    <n v="90049"/>
    <s v="United States ,Los Angeles ,California, 90049"/>
    <x v="1"/>
    <x v="0"/>
    <s v="West - Furniture"/>
    <s v="Tables"/>
    <n v="902.71199999999999"/>
    <n v="903"/>
    <n v="722.16959999999995"/>
    <n v="3"/>
    <n v="301"/>
    <n v="0.2"/>
    <n v="33.851700000000001"/>
    <n v="3.75"/>
    <n v="2166.5087999999996"/>
  </r>
  <r>
    <x v="1"/>
    <x v="2"/>
    <s v="United States"/>
    <s v="Fresno"/>
    <s v="California"/>
    <n v="93727"/>
    <s v="United States ,Fresno ,California, 93727"/>
    <x v="1"/>
    <x v="0"/>
    <s v="West - Furniture"/>
    <s v="Bookcases"/>
    <n v="120.666"/>
    <n v="121"/>
    <n v="102.56610000000001"/>
    <n v="2"/>
    <n v="60.5"/>
    <n v="0.15"/>
    <n v="21.294"/>
    <n v="17.647058823529413"/>
    <n v="205.13220000000001"/>
  </r>
  <r>
    <x v="2"/>
    <x v="0"/>
    <s v="United States"/>
    <s v="Fort Worth"/>
    <s v="Texas"/>
    <n v="76106"/>
    <s v="United States ,Fort Worth ,Texas, 76106"/>
    <x v="2"/>
    <x v="1"/>
    <s v="Central - Office Supplies"/>
    <s v="Binders"/>
    <n v="4.984"/>
    <n v="5"/>
    <n v="0.99679999999999991"/>
    <n v="1"/>
    <n v="5"/>
    <n v="0.8"/>
    <n v="-8.4727999999999994"/>
    <n v="-170"/>
    <n v="0.99679999999999991"/>
  </r>
  <r>
    <x v="1"/>
    <x v="2"/>
    <s v="United States"/>
    <s v="Seattle"/>
    <s v="Washington"/>
    <n v="98105"/>
    <s v="United States ,Seattle ,Washington, 98105"/>
    <x v="1"/>
    <x v="0"/>
    <s v="West - Furniture"/>
    <s v="Furnishings"/>
    <n v="82.26"/>
    <n v="82"/>
    <n v="82.26"/>
    <n v="3"/>
    <n v="27.333333333333332"/>
    <n v="0"/>
    <n v="33.726599999999998"/>
    <n v="40.999999999999993"/>
    <n v="246.78000000000003"/>
  </r>
  <r>
    <x v="2"/>
    <x v="0"/>
    <s v="United States"/>
    <s v="San Francisco"/>
    <s v="California"/>
    <n v="94110"/>
    <s v="United States ,San Francisco ,California, 94110"/>
    <x v="1"/>
    <x v="1"/>
    <s v="West - Office Supplies"/>
    <s v="Storage"/>
    <n v="29.74"/>
    <n v="30"/>
    <n v="29.74"/>
    <n v="1"/>
    <n v="30"/>
    <n v="0"/>
    <n v="4.4610000000000003"/>
    <n v="15.000000000000002"/>
    <n v="29.74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Appliances"/>
    <n v="87.36"/>
    <n v="87"/>
    <n v="87.36"/>
    <n v="6"/>
    <n v="14.5"/>
    <n v="0"/>
    <n v="23.587199999999999"/>
    <n v="27"/>
    <n v="524.16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Binders"/>
    <n v="56.16"/>
    <n v="56"/>
    <n v="44.927999999999997"/>
    <n v="6"/>
    <n v="9.3333333333333339"/>
    <n v="0.2"/>
    <n v="17.55"/>
    <n v="31.250000000000007"/>
    <n v="269.56799999999998"/>
  </r>
  <r>
    <x v="1"/>
    <x v="1"/>
    <s v="United States"/>
    <s v="Pompano Beach"/>
    <s v="Florida"/>
    <n v="33068"/>
    <s v="United States ,Pompano Beach ,Florida, 33068"/>
    <x v="0"/>
    <x v="1"/>
    <s v="South - Office Supplies"/>
    <s v="Appliances"/>
    <n v="64.384"/>
    <n v="64"/>
    <n v="51.507199999999997"/>
    <n v="1"/>
    <n v="64"/>
    <n v="0.2"/>
    <n v="8.048"/>
    <n v="12.5"/>
    <n v="51.507199999999997"/>
  </r>
  <r>
    <x v="1"/>
    <x v="1"/>
    <s v="United States"/>
    <s v="Houston"/>
    <s v="Texas"/>
    <n v="77095"/>
    <s v="United States ,Houston ,Texas, 77095"/>
    <x v="2"/>
    <x v="1"/>
    <s v="Central - Office Supplies"/>
    <s v="Storage"/>
    <n v="64.784000000000006"/>
    <n v="65"/>
    <n v="51.827200000000005"/>
    <n v="1"/>
    <n v="65"/>
    <n v="0.2"/>
    <n v="-14.5764"/>
    <n v="-22.499999999999996"/>
    <n v="51.827200000000005"/>
  </r>
  <r>
    <x v="1"/>
    <x v="1"/>
    <s v="United States"/>
    <s v="Houston"/>
    <s v="Texas"/>
    <n v="77095"/>
    <s v="United States ,Houston ,Texas, 77095"/>
    <x v="2"/>
    <x v="1"/>
    <s v="Central - Office Supplies"/>
    <s v="Paper"/>
    <n v="15.552"/>
    <n v="16"/>
    <n v="12.441599999999999"/>
    <n v="3"/>
    <n v="5.333333333333333"/>
    <n v="0.2"/>
    <n v="5.6375999999999999"/>
    <n v="36.25"/>
    <n v="37.324799999999996"/>
  </r>
  <r>
    <x v="1"/>
    <x v="1"/>
    <s v="United States"/>
    <s v="Houston"/>
    <s v="Texas"/>
    <n v="77095"/>
    <s v="United States ,Houston ,Texas, 77095"/>
    <x v="2"/>
    <x v="1"/>
    <s v="Central - Office Supplies"/>
    <s v="Envelopes"/>
    <n v="223.88800000000001"/>
    <n v="224"/>
    <n v="179.1104"/>
    <n v="7"/>
    <n v="32"/>
    <n v="0.2"/>
    <n v="69.965000000000003"/>
    <n v="31.25"/>
    <n v="1253.7728"/>
  </r>
  <r>
    <x v="0"/>
    <x v="0"/>
    <s v="United States"/>
    <s v="Chicago"/>
    <s v="Illinois"/>
    <n v="60653"/>
    <s v="United States ,Chicago ,Illinois, 60653"/>
    <x v="2"/>
    <x v="1"/>
    <s v="Central - Office Supplies"/>
    <s v="Paper"/>
    <n v="10.896000000000001"/>
    <n v="11"/>
    <n v="8.716800000000001"/>
    <n v="3"/>
    <n v="3.6666666666666665"/>
    <n v="0.2"/>
    <n v="3.4049999999999998"/>
    <n v="31.249999999999993"/>
    <n v="26.150400000000005"/>
  </r>
  <r>
    <x v="0"/>
    <x v="0"/>
    <s v="United States"/>
    <s v="San Francisco"/>
    <s v="California"/>
    <n v="94109"/>
    <s v="United States ,San Francisco ,California, 94109"/>
    <x v="1"/>
    <x v="2"/>
    <s v="West - Technology"/>
    <s v="Phones"/>
    <n v="84.784000000000006"/>
    <n v="85"/>
    <n v="67.827200000000005"/>
    <n v="2"/>
    <n v="42.5"/>
    <n v="0.2"/>
    <n v="-20.136199999999999"/>
    <n v="-23.749999999999996"/>
    <n v="135.65440000000001"/>
  </r>
  <r>
    <x v="1"/>
    <x v="1"/>
    <s v="United States"/>
    <s v="Houston"/>
    <s v="Texas"/>
    <n v="77036"/>
    <s v="United States ,Houston ,Texas, 77036"/>
    <x v="2"/>
    <x v="0"/>
    <s v="Central - Furniture"/>
    <s v="Chairs"/>
    <n v="241.5"/>
    <n v="242"/>
    <n v="169.05"/>
    <n v="4"/>
    <n v="60.5"/>
    <n v="0.3"/>
    <n v="0"/>
    <n v="0"/>
    <n v="676.2"/>
  </r>
  <r>
    <x v="2"/>
    <x v="2"/>
    <s v="United States"/>
    <s v="Shelton"/>
    <s v="Connecticut"/>
    <n v="6484"/>
    <s v="United States ,Shelton ,Connecticut, 6484"/>
    <x v="3"/>
    <x v="2"/>
    <s v="East - Technology"/>
    <s v="Accessories"/>
    <n v="59.97"/>
    <n v="60"/>
    <n v="59.97"/>
    <n v="3"/>
    <n v="20"/>
    <n v="0"/>
    <n v="14.9925"/>
    <n v="25"/>
    <n v="179.91"/>
  </r>
  <r>
    <x v="2"/>
    <x v="2"/>
    <s v="United States"/>
    <s v="Shelton"/>
    <s v="Connecticut"/>
    <n v="6484"/>
    <s v="United States ,Shelton ,Connecticut, 6484"/>
    <x v="3"/>
    <x v="1"/>
    <s v="East - Office Supplies"/>
    <s v="Paper"/>
    <n v="13.36"/>
    <n v="13"/>
    <n v="13.36"/>
    <n v="2"/>
    <n v="6.5"/>
    <n v="0"/>
    <n v="6.4127999999999998"/>
    <n v="48"/>
    <n v="26.72"/>
  </r>
  <r>
    <x v="1"/>
    <x v="1"/>
    <s v="United States"/>
    <s v="Oakland"/>
    <s v="California"/>
    <n v="94601"/>
    <s v="United States ,Oakland ,California, 94601"/>
    <x v="1"/>
    <x v="1"/>
    <s v="West - Office Supplies"/>
    <s v="Binders"/>
    <n v="11.808"/>
    <n v="12"/>
    <n v="9.4464000000000006"/>
    <n v="3"/>
    <n v="4"/>
    <n v="0.2"/>
    <n v="4.1327999999999996"/>
    <n v="35"/>
    <n v="28.339200000000002"/>
  </r>
  <r>
    <x v="1"/>
    <x v="0"/>
    <s v="United States"/>
    <s v="Manchester"/>
    <s v="Connecticut"/>
    <n v="6040"/>
    <s v="United States ,Manchester ,Connecticut, 6040"/>
    <x v="3"/>
    <x v="1"/>
    <s v="East - Office Supplies"/>
    <s v="Storage"/>
    <n v="16.239999999999998"/>
    <n v="16"/>
    <n v="16.239999999999998"/>
    <n v="1"/>
    <n v="16"/>
    <n v="0"/>
    <n v="2.4359999999999999"/>
    <n v="15.000000000000002"/>
    <n v="16.239999999999998"/>
  </r>
  <r>
    <x v="1"/>
    <x v="0"/>
    <s v="United States"/>
    <s v="Manchester"/>
    <s v="Connecticut"/>
    <n v="6040"/>
    <s v="United States ,Manchester ,Connecticut, 6040"/>
    <x v="3"/>
    <x v="1"/>
    <s v="East - Office Supplies"/>
    <s v="Storage"/>
    <n v="77.55"/>
    <n v="78"/>
    <n v="77.55"/>
    <n v="5"/>
    <n v="15.6"/>
    <n v="0"/>
    <n v="21.713999999999999"/>
    <n v="27.999999999999996"/>
    <n v="387.75"/>
  </r>
  <r>
    <x v="1"/>
    <x v="1"/>
    <s v="United States"/>
    <s v="Orange"/>
    <s v="New Jersey"/>
    <n v="7050"/>
    <s v="United States ,Orange ,New Jersey, 7050"/>
    <x v="3"/>
    <x v="1"/>
    <s v="East - Office Supplies"/>
    <s v="Appliances"/>
    <n v="76.12"/>
    <n v="76"/>
    <n v="76.12"/>
    <n v="2"/>
    <n v="38"/>
    <n v="0"/>
    <n v="22.0748"/>
    <n v="28.999999999999996"/>
    <n v="152.24"/>
  </r>
  <r>
    <x v="2"/>
    <x v="2"/>
    <s v="United States"/>
    <s v="Akron"/>
    <s v="Ohio"/>
    <n v="44312"/>
    <s v="United States ,Akron ,Ohio, 44312"/>
    <x v="3"/>
    <x v="1"/>
    <s v="East - Office Supplies"/>
    <s v="Fasteners"/>
    <n v="17.184000000000001"/>
    <n v="17"/>
    <n v="13.747200000000001"/>
    <n v="6"/>
    <n v="2.8333333333333335"/>
    <n v="0.2"/>
    <n v="6.2291999999999996"/>
    <n v="36.249999999999993"/>
    <n v="82.483200000000011"/>
  </r>
  <r>
    <x v="2"/>
    <x v="1"/>
    <s v="United States"/>
    <s v="Los Angeles"/>
    <s v="California"/>
    <n v="90032"/>
    <s v="United States ,Los Angeles ,California, 90032"/>
    <x v="1"/>
    <x v="1"/>
    <s v="West - Office Supplies"/>
    <s v="Paper"/>
    <n v="11.76"/>
    <n v="12"/>
    <n v="11.76"/>
    <n v="2"/>
    <n v="6"/>
    <n v="0"/>
    <n v="5.7624000000000004"/>
    <n v="49.000000000000007"/>
    <n v="23.52"/>
  </r>
  <r>
    <x v="1"/>
    <x v="2"/>
    <s v="United States"/>
    <s v="Danbury"/>
    <s v="Connecticut"/>
    <n v="6810"/>
    <s v="United States ,Danbury ,Connecticut, 6810"/>
    <x v="3"/>
    <x v="0"/>
    <s v="East - Furniture"/>
    <s v="Furnishings"/>
    <n v="27.46"/>
    <n v="27"/>
    <n v="27.46"/>
    <n v="2"/>
    <n v="13.5"/>
    <n v="0"/>
    <n v="9.8856000000000002"/>
    <n v="36"/>
    <n v="54.92"/>
  </r>
  <r>
    <x v="0"/>
    <x v="0"/>
    <s v="United States"/>
    <s v="Franklin"/>
    <s v="Massachusetts"/>
    <n v="2038"/>
    <s v="United States ,Franklin ,Massachusetts, 2038"/>
    <x v="3"/>
    <x v="2"/>
    <s v="East - Technology"/>
    <s v="Phones"/>
    <n v="137.94"/>
    <n v="138"/>
    <n v="137.94"/>
    <n v="3"/>
    <n v="46"/>
    <n v="0"/>
    <n v="35.864400000000003"/>
    <n v="26"/>
    <n v="413.82"/>
  </r>
  <r>
    <x v="0"/>
    <x v="0"/>
    <s v="United States"/>
    <s v="Franklin"/>
    <s v="Massachusetts"/>
    <n v="2038"/>
    <s v="United States ,Franklin ,Massachusetts, 2038"/>
    <x v="3"/>
    <x v="0"/>
    <s v="East - Furniture"/>
    <s v="Furnishings"/>
    <n v="111.15"/>
    <n v="111"/>
    <n v="111.15"/>
    <n v="5"/>
    <n v="22.2"/>
    <n v="0"/>
    <n v="48.905999999999999"/>
    <n v="43.999999999999993"/>
    <n v="555.75"/>
  </r>
  <r>
    <x v="0"/>
    <x v="0"/>
    <s v="United States"/>
    <s v="Franklin"/>
    <s v="Massachusetts"/>
    <n v="2038"/>
    <s v="United States ,Franklin ,Massachusetts, 2038"/>
    <x v="3"/>
    <x v="1"/>
    <s v="East - Office Supplies"/>
    <s v="Appliances"/>
    <n v="901.95"/>
    <n v="902"/>
    <n v="901.95"/>
    <n v="3"/>
    <n v="300.66666666666669"/>
    <n v="0"/>
    <n v="297.64350000000002"/>
    <n v="33"/>
    <n v="2705.8500000000004"/>
  </r>
  <r>
    <x v="0"/>
    <x v="0"/>
    <s v="United States"/>
    <s v="Franklin"/>
    <s v="Massachusetts"/>
    <n v="2038"/>
    <s v="United States ,Franklin ,Massachusetts, 2038"/>
    <x v="3"/>
    <x v="0"/>
    <s v="East - Furniture"/>
    <s v="Tables"/>
    <n v="366.00900000000001"/>
    <n v="366"/>
    <n v="256.2063"/>
    <n v="3"/>
    <n v="122"/>
    <n v="0.3"/>
    <n v="-47.058300000000003"/>
    <n v="-12.857142857142859"/>
    <n v="768.61889999999994"/>
  </r>
  <r>
    <x v="3"/>
    <x v="0"/>
    <s v="United States"/>
    <s v="Wilmington"/>
    <s v="North Carolina"/>
    <n v="28403"/>
    <s v="United States ,Wilmington ,North Carolina, 28403"/>
    <x v="0"/>
    <x v="1"/>
    <s v="South - Office Supplies"/>
    <s v="Paper"/>
    <n v="310.68799999999999"/>
    <n v="311"/>
    <n v="248.5504"/>
    <n v="7"/>
    <n v="44.428571428571431"/>
    <n v="0.2"/>
    <n v="108.74079999999999"/>
    <n v="35"/>
    <n v="1739.8527999999999"/>
  </r>
  <r>
    <x v="2"/>
    <x v="2"/>
    <s v="United States"/>
    <s v="Houston"/>
    <s v="Texas"/>
    <n v="77095"/>
    <s v="United States ,Houston ,Texas, 77095"/>
    <x v="2"/>
    <x v="1"/>
    <s v="Central - Office Supplies"/>
    <s v="Binders"/>
    <n v="7.68"/>
    <n v="8"/>
    <n v="1.5359999999999996"/>
    <n v="5"/>
    <n v="1.6"/>
    <n v="0.8"/>
    <n v="-11.52"/>
    <n v="-150"/>
    <n v="7.6799999999999979"/>
  </r>
  <r>
    <x v="0"/>
    <x v="2"/>
    <s v="United States"/>
    <s v="Springfield"/>
    <s v="Ohio"/>
    <n v="45503"/>
    <s v="United States ,Springfield ,Ohio, 45503"/>
    <x v="3"/>
    <x v="0"/>
    <s v="East - Furniture"/>
    <s v="Chairs"/>
    <n v="155.37200000000001"/>
    <n v="155"/>
    <n v="108.7604"/>
    <n v="2"/>
    <n v="77.5"/>
    <n v="0.3"/>
    <n v="-35.513599999999997"/>
    <n v="-22.857142857142854"/>
    <n v="217.52080000000001"/>
  </r>
  <r>
    <x v="1"/>
    <x v="0"/>
    <s v="United States"/>
    <s v="Glendale"/>
    <s v="Arizona"/>
    <n v="85301"/>
    <s v="United States ,Glendale ,Arizona, 85301"/>
    <x v="1"/>
    <x v="1"/>
    <s v="West - Office Supplies"/>
    <s v="Storage"/>
    <n v="10.744"/>
    <n v="11"/>
    <n v="8.5952000000000002"/>
    <n v="1"/>
    <n v="11"/>
    <n v="0.2"/>
    <n v="0.80579999999999996"/>
    <n v="7.5"/>
    <n v="8.5952000000000002"/>
  </r>
  <r>
    <x v="0"/>
    <x v="0"/>
    <s v="United States"/>
    <s v="New York City"/>
    <s v="New York"/>
    <n v="10009"/>
    <s v="United States ,New York City ,New York, 10009"/>
    <x v="3"/>
    <x v="1"/>
    <s v="East - Office Supplies"/>
    <s v="Binders"/>
    <n v="232.4"/>
    <n v="232"/>
    <n v="185.92000000000002"/>
    <n v="5"/>
    <n v="46.4"/>
    <n v="0.2"/>
    <n v="78.435000000000002"/>
    <n v="33.75"/>
    <n v="929.60000000000014"/>
  </r>
  <r>
    <x v="0"/>
    <x v="0"/>
    <s v="United States"/>
    <s v="New York City"/>
    <s v="New York"/>
    <n v="10009"/>
    <s v="United States ,New York City ,New York, 10009"/>
    <x v="3"/>
    <x v="0"/>
    <s v="East - Furniture"/>
    <s v="Chairs"/>
    <n v="164.64599999999999"/>
    <n v="165"/>
    <n v="148.1814"/>
    <n v="3"/>
    <n v="55"/>
    <n v="0.1"/>
    <n v="12.8058"/>
    <n v="7.7777777777777777"/>
    <n v="444.54419999999999"/>
  </r>
  <r>
    <x v="0"/>
    <x v="0"/>
    <s v="United States"/>
    <s v="New York City"/>
    <s v="New York"/>
    <n v="10009"/>
    <s v="United States ,New York City ,New York, 10009"/>
    <x v="3"/>
    <x v="1"/>
    <s v="East - Office Supplies"/>
    <s v="Paper"/>
    <n v="22.68"/>
    <n v="23"/>
    <n v="22.68"/>
    <n v="2"/>
    <n v="11.5"/>
    <n v="0"/>
    <n v="11.113200000000001"/>
    <n v="49.000000000000007"/>
    <n v="45.36"/>
  </r>
  <r>
    <x v="1"/>
    <x v="1"/>
    <s v="United States"/>
    <s v="Los Angeles"/>
    <s v="California"/>
    <n v="90036"/>
    <s v="United States ,Los Angeles ,California, 90036"/>
    <x v="1"/>
    <x v="1"/>
    <s v="West - Office Supplies"/>
    <s v="Paper"/>
    <n v="105.52"/>
    <n v="106"/>
    <n v="105.52"/>
    <n v="4"/>
    <n v="26.5"/>
    <n v="0"/>
    <n v="48.539200000000001"/>
    <n v="46"/>
    <n v="422.08"/>
  </r>
  <r>
    <x v="1"/>
    <x v="1"/>
    <s v="United States"/>
    <s v="Newark"/>
    <s v="Delaware"/>
    <n v="19711"/>
    <s v="United States ,Newark ,Delaware, 19711"/>
    <x v="3"/>
    <x v="0"/>
    <s v="East - Furniture"/>
    <s v="Furnishings"/>
    <n v="83.92"/>
    <n v="84"/>
    <n v="83.92"/>
    <n v="4"/>
    <n v="21"/>
    <n v="0"/>
    <n v="5.8743999999999996"/>
    <n v="6.9999999999999991"/>
    <n v="335.68"/>
  </r>
  <r>
    <x v="1"/>
    <x v="1"/>
    <s v="United States"/>
    <s v="Newark"/>
    <s v="Delaware"/>
    <n v="19711"/>
    <s v="United States ,Newark ,Delaware, 19711"/>
    <x v="3"/>
    <x v="2"/>
    <s v="East - Technology"/>
    <s v="Accessories"/>
    <n v="141.9"/>
    <n v="142"/>
    <n v="141.9"/>
    <n v="5"/>
    <n v="28.4"/>
    <n v="0"/>
    <n v="58.179000000000002"/>
    <n v="41"/>
    <n v="709.5"/>
  </r>
  <r>
    <x v="1"/>
    <x v="1"/>
    <s v="United States"/>
    <s v="Newark"/>
    <s v="Delaware"/>
    <n v="19711"/>
    <s v="United States ,Newark ,Delaware, 19711"/>
    <x v="3"/>
    <x v="0"/>
    <s v="East - Furniture"/>
    <s v="Furnishings"/>
    <n v="39.979999999999997"/>
    <n v="40"/>
    <n v="39.979999999999997"/>
    <n v="2"/>
    <n v="20"/>
    <n v="0"/>
    <n v="9.1953999999999994"/>
    <n v="23"/>
    <n v="79.959999999999994"/>
  </r>
  <r>
    <x v="1"/>
    <x v="1"/>
    <s v="United States"/>
    <s v="Newark"/>
    <s v="Delaware"/>
    <n v="19711"/>
    <s v="United States ,Newark ,Delaware, 19711"/>
    <x v="3"/>
    <x v="1"/>
    <s v="East - Office Supplies"/>
    <s v="Art"/>
    <n v="28.91"/>
    <n v="29"/>
    <n v="28.91"/>
    <n v="7"/>
    <n v="4.1428571428571432"/>
    <n v="0"/>
    <n v="8.673"/>
    <n v="30"/>
    <n v="202.37"/>
  </r>
  <r>
    <x v="1"/>
    <x v="1"/>
    <s v="United States"/>
    <s v="Newark"/>
    <s v="Delaware"/>
    <n v="19711"/>
    <s v="United States ,Newark ,Delaware, 19711"/>
    <x v="3"/>
    <x v="1"/>
    <s v="East - Office Supplies"/>
    <s v="Art"/>
    <n v="174.95"/>
    <n v="175"/>
    <n v="174.95"/>
    <n v="5"/>
    <n v="35"/>
    <n v="0"/>
    <n v="45.487000000000002"/>
    <n v="26"/>
    <n v="874.75"/>
  </r>
  <r>
    <x v="1"/>
    <x v="2"/>
    <s v="United States"/>
    <s v="San Bernardino"/>
    <s v="California"/>
    <n v="92404"/>
    <s v="United States ,San Bernardino ,California, 92404"/>
    <x v="1"/>
    <x v="1"/>
    <s v="West - Office Supplies"/>
    <s v="Binders"/>
    <n v="110.52800000000001"/>
    <n v="111"/>
    <n v="88.42240000000001"/>
    <n v="4"/>
    <n v="27.75"/>
    <n v="0.2"/>
    <n v="38.684800000000003"/>
    <n v="35"/>
    <n v="353.68960000000004"/>
  </r>
  <r>
    <x v="3"/>
    <x v="1"/>
    <s v="United States"/>
    <s v="Burlington"/>
    <s v="North Carolina"/>
    <n v="27217"/>
    <s v="United States ,Burlington ,North Carolina, 27217"/>
    <x v="0"/>
    <x v="0"/>
    <s v="South - Furniture"/>
    <s v="Tables"/>
    <n v="630.024"/>
    <n v="630"/>
    <n v="378.01440000000002"/>
    <n v="4"/>
    <n v="157.5"/>
    <n v="0.4"/>
    <n v="-199.5076"/>
    <n v="-31.666666666666664"/>
    <n v="1512.0576000000001"/>
  </r>
  <r>
    <x v="0"/>
    <x v="0"/>
    <s v="United States"/>
    <s v="Salem"/>
    <s v="Virginia"/>
    <n v="24153"/>
    <s v="United States ,Salem ,Virginia, 24153"/>
    <x v="0"/>
    <x v="1"/>
    <s v="South - Office Supplies"/>
    <s v="Art"/>
    <n v="27.86"/>
    <n v="28"/>
    <n v="27.86"/>
    <n v="7"/>
    <n v="4"/>
    <n v="0"/>
    <n v="9.1937999999999995"/>
    <n v="33"/>
    <n v="195.01999999999998"/>
  </r>
  <r>
    <x v="1"/>
    <x v="0"/>
    <s v="United States"/>
    <s v="Dallas"/>
    <s v="Texas"/>
    <n v="75217"/>
    <s v="United States ,Dallas ,Texas, 75217"/>
    <x v="2"/>
    <x v="0"/>
    <s v="Central - Furniture"/>
    <s v="Tables"/>
    <n v="933.40800000000002"/>
    <n v="933"/>
    <n v="653.38560000000007"/>
    <n v="4"/>
    <n v="233.25"/>
    <n v="0.3"/>
    <n v="-173.34719999999999"/>
    <n v="-18.571428571428569"/>
    <n v="2613.5424000000003"/>
  </r>
  <r>
    <x v="1"/>
    <x v="1"/>
    <s v="United States"/>
    <s v="Arlington"/>
    <s v="Texas"/>
    <n v="76017"/>
    <s v="United States ,Arlington ,Texas, 76017"/>
    <x v="2"/>
    <x v="1"/>
    <s v="Central - Office Supplies"/>
    <s v="Paper"/>
    <n v="51.84"/>
    <n v="52"/>
    <n v="41.472000000000001"/>
    <n v="10"/>
    <n v="5.2"/>
    <n v="0.2"/>
    <n v="18.143999999999998"/>
    <n v="34.999999999999993"/>
    <n v="414.72"/>
  </r>
  <r>
    <x v="1"/>
    <x v="1"/>
    <s v="United States"/>
    <s v="Arlington"/>
    <s v="Texas"/>
    <n v="76017"/>
    <s v="United States ,Arlington ,Texas, 76017"/>
    <x v="2"/>
    <x v="2"/>
    <s v="Central - Technology"/>
    <s v="Accessories"/>
    <n v="165.6"/>
    <n v="166"/>
    <n v="132.47999999999999"/>
    <n v="3"/>
    <n v="55.333333333333336"/>
    <n v="0.2"/>
    <n v="-6.21"/>
    <n v="-3.75"/>
    <n v="397.43999999999994"/>
  </r>
  <r>
    <x v="1"/>
    <x v="2"/>
    <s v="United States"/>
    <s v="Marion"/>
    <s v="Iowa"/>
    <n v="52302"/>
    <s v="United States ,Marion ,Iowa, 52302"/>
    <x v="2"/>
    <x v="1"/>
    <s v="Central - Office Supplies"/>
    <s v="Paper"/>
    <n v="106.32"/>
    <n v="106"/>
    <n v="106.32"/>
    <n v="3"/>
    <n v="35.333333333333336"/>
    <n v="0"/>
    <n v="49.970399999999998"/>
    <n v="47"/>
    <n v="318.95999999999998"/>
  </r>
  <r>
    <x v="2"/>
    <x v="2"/>
    <s v="United States"/>
    <s v="Seattle"/>
    <s v="Washington"/>
    <n v="98105"/>
    <s v="United States ,Seattle ,Washington, 98105"/>
    <x v="1"/>
    <x v="1"/>
    <s v="West - Office Supplies"/>
    <s v="Binders"/>
    <n v="147.91999999999999"/>
    <n v="148"/>
    <n v="118.33599999999998"/>
    <n v="5"/>
    <n v="29.6"/>
    <n v="0.2"/>
    <n v="46.225000000000001"/>
    <n v="31.250000000000007"/>
    <n v="591.67999999999995"/>
  </r>
  <r>
    <x v="2"/>
    <x v="2"/>
    <s v="United States"/>
    <s v="Seattle"/>
    <s v="Washington"/>
    <n v="98105"/>
    <s v="United States ,Seattle ,Washington, 98105"/>
    <x v="1"/>
    <x v="1"/>
    <s v="West - Office Supplies"/>
    <s v="Storage"/>
    <n v="104.28"/>
    <n v="104"/>
    <n v="104.28"/>
    <n v="3"/>
    <n v="34.666666666666664"/>
    <n v="0"/>
    <n v="26.07"/>
    <n v="25"/>
    <n v="312.84000000000003"/>
  </r>
  <r>
    <x v="2"/>
    <x v="2"/>
    <s v="United States"/>
    <s v="Seattle"/>
    <s v="Washington"/>
    <n v="98105"/>
    <s v="United States ,Seattle ,Washington, 98105"/>
    <x v="1"/>
    <x v="0"/>
    <s v="West - Furniture"/>
    <s v="Tables"/>
    <n v="286.85000000000002"/>
    <n v="287"/>
    <n v="286.85000000000002"/>
    <n v="1"/>
    <n v="287"/>
    <n v="0"/>
    <n v="63.106999999999999"/>
    <n v="21.999999999999996"/>
    <n v="286.85000000000002"/>
  </r>
  <r>
    <x v="2"/>
    <x v="2"/>
    <s v="United States"/>
    <s v="Seattle"/>
    <s v="Washington"/>
    <n v="98105"/>
    <s v="United States ,Seattle ,Washington, 98105"/>
    <x v="1"/>
    <x v="1"/>
    <s v="West - Office Supplies"/>
    <s v="Storage"/>
    <n v="66.959999999999994"/>
    <n v="67"/>
    <n v="66.959999999999994"/>
    <n v="4"/>
    <n v="16.75"/>
    <n v="0"/>
    <n v="2.6783999999999999"/>
    <n v="4"/>
    <n v="267.83999999999997"/>
  </r>
  <r>
    <x v="2"/>
    <x v="2"/>
    <s v="United States"/>
    <s v="Seattle"/>
    <s v="Washington"/>
    <n v="98105"/>
    <s v="United States ,Seattle ,Washington, 98105"/>
    <x v="1"/>
    <x v="2"/>
    <s v="West - Technology"/>
    <s v="Accessories"/>
    <n v="199.98"/>
    <n v="200"/>
    <n v="199.98"/>
    <n v="2"/>
    <n v="100"/>
    <n v="0"/>
    <n v="87.991200000000006"/>
    <n v="44.000000000000007"/>
    <n v="399.96"/>
  </r>
  <r>
    <x v="1"/>
    <x v="0"/>
    <s v="United States"/>
    <s v="Lakewood"/>
    <s v="New Jersey"/>
    <n v="8701"/>
    <s v="United States ,Lakewood ,New Jersey, 8701"/>
    <x v="3"/>
    <x v="2"/>
    <s v="East - Technology"/>
    <s v="Accessories"/>
    <n v="45"/>
    <n v="45"/>
    <n v="45"/>
    <n v="3"/>
    <n v="15"/>
    <n v="0"/>
    <n v="4.95"/>
    <n v="11"/>
    <n v="135"/>
  </r>
  <r>
    <x v="1"/>
    <x v="0"/>
    <s v="United States"/>
    <s v="Lakewood"/>
    <s v="New Jersey"/>
    <n v="8701"/>
    <s v="United States ,Lakewood ,New Jersey, 8701"/>
    <x v="3"/>
    <x v="1"/>
    <s v="East - Office Supplies"/>
    <s v="Fasteners"/>
    <n v="17.899999999999999"/>
    <n v="18"/>
    <n v="17.899999999999999"/>
    <n v="5"/>
    <n v="3.6"/>
    <n v="0"/>
    <n v="8.7710000000000008"/>
    <n v="49.000000000000007"/>
    <n v="89.5"/>
  </r>
  <r>
    <x v="1"/>
    <x v="0"/>
    <s v="United States"/>
    <s v="Lakewood"/>
    <s v="New Jersey"/>
    <n v="8701"/>
    <s v="United States ,Lakewood ,New Jersey, 8701"/>
    <x v="3"/>
    <x v="0"/>
    <s v="East - Furniture"/>
    <s v="Furnishings"/>
    <n v="40.479999999999997"/>
    <n v="40"/>
    <n v="40.479999999999997"/>
    <n v="2"/>
    <n v="20"/>
    <n v="0"/>
    <n v="17.406400000000001"/>
    <n v="43.000000000000007"/>
    <n v="80.959999999999994"/>
  </r>
  <r>
    <x v="1"/>
    <x v="0"/>
    <s v="United States"/>
    <s v="Lakewood"/>
    <s v="New Jersey"/>
    <n v="8701"/>
    <s v="United States ,Lakewood ,New Jersey, 8701"/>
    <x v="3"/>
    <x v="0"/>
    <s v="East - Furniture"/>
    <s v="Bookcases"/>
    <n v="2154.9"/>
    <n v="2155"/>
    <n v="2154.9"/>
    <n v="5"/>
    <n v="431"/>
    <n v="0"/>
    <n v="129.29400000000001"/>
    <n v="6.0000000000000009"/>
    <n v="10774.5"/>
  </r>
  <r>
    <x v="2"/>
    <x v="1"/>
    <s v="United States"/>
    <s v="Cincinnati"/>
    <s v="Ohio"/>
    <n v="45231"/>
    <s v="United States ,Cincinnati ,Ohio, 45231"/>
    <x v="3"/>
    <x v="1"/>
    <s v="East - Office Supplies"/>
    <s v="Binders"/>
    <n v="18.431999999999999"/>
    <n v="18"/>
    <n v="5.5296000000000003"/>
    <n v="8"/>
    <n v="2.25"/>
    <n v="0.7"/>
    <n v="-12.288"/>
    <n v="-66.666666666666671"/>
    <n v="44.236800000000002"/>
  </r>
  <r>
    <x v="1"/>
    <x v="0"/>
    <s v="United States"/>
    <s v="Thornton"/>
    <s v="Colorado"/>
    <n v="80229"/>
    <s v="United States ,Thornton ,Colorado, 80229"/>
    <x v="1"/>
    <x v="1"/>
    <s v="West - Office Supplies"/>
    <s v="Supplies"/>
    <n v="10.944000000000001"/>
    <n v="11"/>
    <n v="8.7552000000000003"/>
    <n v="2"/>
    <n v="5.5"/>
    <n v="0.2"/>
    <n v="0.95760000000000001"/>
    <n v="8.75"/>
    <n v="17.510400000000001"/>
  </r>
  <r>
    <x v="2"/>
    <x v="0"/>
    <s v="United States"/>
    <s v="Roseville"/>
    <s v="Michigan"/>
    <n v="48066"/>
    <s v="United States ,Roseville ,Michigan, 48066"/>
    <x v="2"/>
    <x v="1"/>
    <s v="Central - Office Supplies"/>
    <s v="Supplies"/>
    <n v="4.3600000000000003"/>
    <n v="4"/>
    <n v="4.3600000000000003"/>
    <n v="2"/>
    <n v="2"/>
    <n v="0"/>
    <n v="0.1744"/>
    <n v="3.9999999999999996"/>
    <n v="8.7200000000000006"/>
  </r>
  <r>
    <x v="1"/>
    <x v="1"/>
    <s v="United States"/>
    <s v="Tempe"/>
    <s v="Arizona"/>
    <n v="85281"/>
    <s v="United States ,Tempe ,Arizona, 85281"/>
    <x v="1"/>
    <x v="2"/>
    <s v="West - Technology"/>
    <s v="Accessories"/>
    <n v="62.351999999999997"/>
    <n v="62"/>
    <n v="49.881599999999999"/>
    <n v="6"/>
    <n v="10.333333333333334"/>
    <n v="0.2"/>
    <n v="-10.9116"/>
    <n v="-17.5"/>
    <n v="299.28960000000001"/>
  </r>
  <r>
    <x v="0"/>
    <x v="0"/>
    <s v="United States"/>
    <s v="Reading"/>
    <s v="Pennsylvania"/>
    <n v="19601"/>
    <s v="United States ,Reading ,Pennsylvania, 19601"/>
    <x v="3"/>
    <x v="0"/>
    <s v="East - Furniture"/>
    <s v="Furnishings"/>
    <n v="303.92"/>
    <n v="304"/>
    <n v="243.13600000000002"/>
    <n v="5"/>
    <n v="60.8"/>
    <n v="0.2"/>
    <n v="-30.391999999999999"/>
    <n v="-10"/>
    <n v="1215.68"/>
  </r>
  <r>
    <x v="1"/>
    <x v="0"/>
    <s v="United States"/>
    <s v="Apple Valley"/>
    <s v="Minnesota"/>
    <n v="55124"/>
    <s v="United States ,Apple Valley ,Minnesota, 55124"/>
    <x v="2"/>
    <x v="1"/>
    <s v="Central - Office Supplies"/>
    <s v="Storage"/>
    <n v="129.30000000000001"/>
    <n v="129"/>
    <n v="129.30000000000001"/>
    <n v="2"/>
    <n v="64.5"/>
    <n v="0"/>
    <n v="6.4649999999999999"/>
    <n v="5"/>
    <n v="258.60000000000002"/>
  </r>
  <r>
    <x v="1"/>
    <x v="1"/>
    <s v="United States"/>
    <s v="Baltimore"/>
    <s v="Maryland"/>
    <n v="21215"/>
    <s v="United States ,Baltimore ,Maryland, 21215"/>
    <x v="3"/>
    <x v="0"/>
    <s v="East - Furniture"/>
    <s v="Furnishings"/>
    <n v="274.2"/>
    <n v="274"/>
    <n v="274.2"/>
    <n v="10"/>
    <n v="27.4"/>
    <n v="0"/>
    <n v="112.422"/>
    <n v="41"/>
    <n v="2742"/>
  </r>
  <r>
    <x v="0"/>
    <x v="1"/>
    <s v="United States"/>
    <s v="Corpus Christi"/>
    <s v="Texas"/>
    <n v="78415"/>
    <s v="United States ,Corpus Christi ,Texas, 78415"/>
    <x v="2"/>
    <x v="1"/>
    <s v="Central - Office Supplies"/>
    <s v="Fasteners"/>
    <n v="6.048"/>
    <n v="6"/>
    <n v="4.8384"/>
    <n v="4"/>
    <n v="1.5"/>
    <n v="0.2"/>
    <n v="-1.3608"/>
    <n v="-22.5"/>
    <n v="19.3536"/>
  </r>
  <r>
    <x v="0"/>
    <x v="1"/>
    <s v="United States"/>
    <s v="Corpus Christi"/>
    <s v="Texas"/>
    <n v="78415"/>
    <s v="United States ,Corpus Christi ,Texas, 78415"/>
    <x v="2"/>
    <x v="1"/>
    <s v="Central - Office Supplies"/>
    <s v="Paper"/>
    <n v="6.8479999999999999"/>
    <n v="7"/>
    <n v="5.4783999999999997"/>
    <n v="2"/>
    <n v="3.5"/>
    <n v="0.2"/>
    <n v="2.14"/>
    <n v="31.25"/>
    <n v="10.956799999999999"/>
  </r>
  <r>
    <x v="0"/>
    <x v="1"/>
    <s v="United States"/>
    <s v="Corpus Christi"/>
    <s v="Texas"/>
    <n v="78415"/>
    <s v="United States ,Corpus Christi ,Texas, 78415"/>
    <x v="2"/>
    <x v="0"/>
    <s v="Central - Furniture"/>
    <s v="Furnishings"/>
    <n v="9.9600000000000009"/>
    <n v="10"/>
    <n v="3.9840000000000009"/>
    <n v="5"/>
    <n v="2"/>
    <n v="0.6"/>
    <n v="-6.7229999999999999"/>
    <n v="-67.5"/>
    <n v="19.920000000000005"/>
  </r>
  <r>
    <x v="0"/>
    <x v="1"/>
    <s v="United States"/>
    <s v="Corpus Christi"/>
    <s v="Texas"/>
    <n v="78415"/>
    <s v="United States ,Corpus Christi ,Texas, 78415"/>
    <x v="2"/>
    <x v="1"/>
    <s v="Central - Office Supplies"/>
    <s v="Binders"/>
    <n v="8.5519999999999996"/>
    <n v="9"/>
    <n v="1.7103999999999999"/>
    <n v="2"/>
    <n v="4.5"/>
    <n v="0.8"/>
    <n v="-13.683199999999999"/>
    <n v="-160"/>
    <n v="3.4207999999999998"/>
  </r>
  <r>
    <x v="1"/>
    <x v="0"/>
    <s v="United States"/>
    <s v="Las Vegas"/>
    <s v="Nevada"/>
    <n v="89115"/>
    <s v="United States ,Las Vegas ,Nevada, 89115"/>
    <x v="1"/>
    <x v="1"/>
    <s v="West - Office Supplies"/>
    <s v="Binders"/>
    <n v="45.584000000000003"/>
    <n v="46"/>
    <n v="36.467200000000005"/>
    <n v="11"/>
    <n v="4.1818181818181817"/>
    <n v="0.2"/>
    <n v="16.5242"/>
    <n v="36.25"/>
    <n v="401.13920000000007"/>
  </r>
  <r>
    <x v="1"/>
    <x v="0"/>
    <s v="United States"/>
    <s v="Cleveland"/>
    <s v="Ohio"/>
    <n v="44105"/>
    <s v="United States ,Cleveland ,Ohio, 44105"/>
    <x v="3"/>
    <x v="2"/>
    <s v="East - Technology"/>
    <s v="Accessories"/>
    <n v="25.488"/>
    <n v="25"/>
    <n v="20.3904"/>
    <n v="2"/>
    <n v="12.5"/>
    <n v="0.2"/>
    <n v="4.4603999999999999"/>
    <n v="17.5"/>
    <n v="40.780799999999999"/>
  </r>
  <r>
    <x v="1"/>
    <x v="0"/>
    <s v="United States"/>
    <s v="Seattle"/>
    <s v="Washington"/>
    <n v="98105"/>
    <s v="United States ,Seattle ,Washington, 98105"/>
    <x v="1"/>
    <x v="1"/>
    <s v="West - Office Supplies"/>
    <s v="Binders"/>
    <n v="136.96"/>
    <n v="137"/>
    <n v="109.56800000000001"/>
    <n v="4"/>
    <n v="34.25"/>
    <n v="0.2"/>
    <n v="51.36"/>
    <n v="37.5"/>
    <n v="438.27200000000005"/>
  </r>
  <r>
    <x v="0"/>
    <x v="1"/>
    <s v="United States"/>
    <s v="Chicago"/>
    <s v="Illinois"/>
    <n v="60623"/>
    <s v="United States ,Chicago ,Illinois, 60623"/>
    <x v="2"/>
    <x v="2"/>
    <s v="Central - Technology"/>
    <s v="Phones"/>
    <n v="49.616"/>
    <n v="50"/>
    <n v="39.692799999999998"/>
    <n v="2"/>
    <n v="25"/>
    <n v="0.2"/>
    <n v="4.9615999999999998"/>
    <n v="10"/>
    <n v="79.385599999999997"/>
  </r>
  <r>
    <x v="0"/>
    <x v="2"/>
    <s v="United States"/>
    <s v="Columbus"/>
    <s v="Ohio"/>
    <n v="43229"/>
    <s v="United States ,Columbus ,Ohio, 43229"/>
    <x v="3"/>
    <x v="1"/>
    <s v="East - Office Supplies"/>
    <s v="Paper"/>
    <n v="10.584"/>
    <n v="11"/>
    <n v="8.4672000000000001"/>
    <n v="3"/>
    <n v="3.6666666666666665"/>
    <n v="0.2"/>
    <n v="3.4398"/>
    <n v="32.5"/>
    <n v="25.401600000000002"/>
  </r>
  <r>
    <x v="1"/>
    <x v="0"/>
    <s v="United States"/>
    <s v="Tucson"/>
    <s v="Arizona"/>
    <n v="85705"/>
    <s v="United States ,Tucson ,Arizona, 85705"/>
    <x v="1"/>
    <x v="1"/>
    <s v="West - Office Supplies"/>
    <s v="Paper"/>
    <n v="84.415999999999997"/>
    <n v="84"/>
    <n v="67.532799999999995"/>
    <n v="4"/>
    <n v="21"/>
    <n v="0.2"/>
    <n v="27.435199999999998"/>
    <n v="32.5"/>
    <n v="270.13119999999998"/>
  </r>
  <r>
    <x v="1"/>
    <x v="2"/>
    <s v="United States"/>
    <s v="Philadelphia"/>
    <s v="Pennsylvania"/>
    <n v="19120"/>
    <s v="United States ,Philadelphia ,Pennsylvania, 19120"/>
    <x v="3"/>
    <x v="2"/>
    <s v="East - Technology"/>
    <s v="Phones"/>
    <n v="431.94"/>
    <n v="432"/>
    <n v="259.16399999999999"/>
    <n v="2"/>
    <n v="216"/>
    <n v="0.4"/>
    <n v="-71.989999999999995"/>
    <n v="-16.666666666666664"/>
    <n v="518.32799999999997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Binders"/>
    <n v="2.0430000000000001"/>
    <n v="2"/>
    <n v="0.61290000000000022"/>
    <n v="1"/>
    <n v="2"/>
    <n v="0.7"/>
    <n v="-1.4982"/>
    <n v="-73.333333333333329"/>
    <n v="0.61290000000000022"/>
  </r>
  <r>
    <x v="1"/>
    <x v="2"/>
    <s v="United States"/>
    <s v="Philadelphia"/>
    <s v="Pennsylvania"/>
    <n v="19120"/>
    <s v="United States ,Philadelphia ,Pennsylvania, 19120"/>
    <x v="3"/>
    <x v="2"/>
    <s v="East - Technology"/>
    <s v="Phones"/>
    <n v="68.238"/>
    <n v="68"/>
    <n v="40.942799999999998"/>
    <n v="3"/>
    <n v="22.666666666666668"/>
    <n v="0.4"/>
    <n v="-12.510300000000001"/>
    <n v="-18.333333333333336"/>
    <n v="122.82839999999999"/>
  </r>
  <r>
    <x v="2"/>
    <x v="1"/>
    <s v="United States"/>
    <s v="Cranston"/>
    <s v="Rhode Island"/>
    <n v="2920"/>
    <s v="United States ,Cranston ,Rhode Island, 2920"/>
    <x v="3"/>
    <x v="0"/>
    <s v="East - Furniture"/>
    <s v="Tables"/>
    <n v="240.744"/>
    <n v="241"/>
    <n v="168.52080000000001"/>
    <n v="4"/>
    <n v="60.25"/>
    <n v="0.3"/>
    <n v="-13.7568"/>
    <n v="-5.7142857142857144"/>
    <n v="674.08320000000003"/>
  </r>
  <r>
    <x v="2"/>
    <x v="1"/>
    <s v="United States"/>
    <s v="Cranston"/>
    <s v="Rhode Island"/>
    <n v="2920"/>
    <s v="United States ,Cranston ,Rhode Island, 2920"/>
    <x v="3"/>
    <x v="0"/>
    <s v="East - Furniture"/>
    <s v="Furnishings"/>
    <n v="35"/>
    <n v="35"/>
    <n v="35"/>
    <n v="4"/>
    <n v="8.75"/>
    <n v="0"/>
    <n v="14.7"/>
    <n v="42"/>
    <n v="140"/>
  </r>
  <r>
    <x v="2"/>
    <x v="1"/>
    <s v="United States"/>
    <s v="Cranston"/>
    <s v="Rhode Island"/>
    <n v="2920"/>
    <s v="United States ,Cranston ,Rhode Island, 2920"/>
    <x v="3"/>
    <x v="0"/>
    <s v="East - Furniture"/>
    <s v="Furnishings"/>
    <n v="210.68"/>
    <n v="211"/>
    <n v="210.68"/>
    <n v="2"/>
    <n v="105.5"/>
    <n v="0"/>
    <n v="50.563200000000002"/>
    <n v="24"/>
    <n v="421.36"/>
  </r>
  <r>
    <x v="2"/>
    <x v="1"/>
    <s v="United States"/>
    <s v="Cranston"/>
    <s v="Rhode Island"/>
    <n v="2920"/>
    <s v="United States ,Cranston ,Rhode Island, 2920"/>
    <x v="3"/>
    <x v="0"/>
    <s v="East - Furniture"/>
    <s v="Tables"/>
    <n v="637.89599999999996"/>
    <n v="638"/>
    <n v="446.52719999999999"/>
    <n v="3"/>
    <n v="212.66666666666666"/>
    <n v="0.3"/>
    <n v="-127.5792"/>
    <n v="-20"/>
    <n v="1339.5816"/>
  </r>
  <r>
    <x v="2"/>
    <x v="1"/>
    <s v="United States"/>
    <s v="Cranston"/>
    <s v="Rhode Island"/>
    <n v="2920"/>
    <s v="United States ,Cranston ,Rhode Island, 2920"/>
    <x v="3"/>
    <x v="1"/>
    <s v="East - Office Supplies"/>
    <s v="Paper"/>
    <n v="43.44"/>
    <n v="43"/>
    <n v="43.44"/>
    <n v="8"/>
    <n v="5.375"/>
    <n v="0"/>
    <n v="21.285599999999999"/>
    <n v="49"/>
    <n v="347.52"/>
  </r>
  <r>
    <x v="2"/>
    <x v="1"/>
    <s v="United States"/>
    <s v="Cranston"/>
    <s v="Rhode Island"/>
    <n v="2920"/>
    <s v="United States ,Cranston ,Rhode Island, 2920"/>
    <x v="3"/>
    <x v="1"/>
    <s v="East - Office Supplies"/>
    <s v="Appliances"/>
    <n v="2.2200000000000002"/>
    <n v="2"/>
    <n v="2.2200000000000002"/>
    <n v="1"/>
    <n v="2"/>
    <n v="0"/>
    <n v="0.66600000000000004"/>
    <n v="30"/>
    <n v="2.2200000000000002"/>
  </r>
  <r>
    <x v="2"/>
    <x v="0"/>
    <s v="United States"/>
    <s v="San Francisco"/>
    <s v="California"/>
    <n v="94122"/>
    <s v="United States ,San Francisco ,California, 94122"/>
    <x v="1"/>
    <x v="2"/>
    <s v="West - Technology"/>
    <s v="Phones"/>
    <n v="1679.96"/>
    <n v="1680"/>
    <n v="1343.9680000000001"/>
    <n v="5"/>
    <n v="336"/>
    <n v="0.2"/>
    <n v="125.997"/>
    <n v="7.5"/>
    <n v="6719.84"/>
  </r>
  <r>
    <x v="1"/>
    <x v="1"/>
    <s v="United States"/>
    <s v="Houston"/>
    <s v="Texas"/>
    <n v="77070"/>
    <s v="United States ,Houston ,Texas, 77070"/>
    <x v="2"/>
    <x v="0"/>
    <s v="Central - Furniture"/>
    <s v="Chairs"/>
    <n v="344.37200000000001"/>
    <n v="344"/>
    <n v="241.06040000000002"/>
    <n v="4"/>
    <n v="86"/>
    <n v="0.3"/>
    <n v="-93.472399999999993"/>
    <n v="-27.142857142857142"/>
    <n v="964.24160000000006"/>
  </r>
  <r>
    <x v="1"/>
    <x v="1"/>
    <s v="United States"/>
    <s v="Houston"/>
    <s v="Texas"/>
    <n v="77070"/>
    <s v="United States ,Houston ,Texas, 77070"/>
    <x v="2"/>
    <x v="1"/>
    <s v="Central - Office Supplies"/>
    <s v="Storage"/>
    <n v="1554.9359999999999"/>
    <n v="1555"/>
    <n v="1243.9487999999999"/>
    <n v="3"/>
    <n v="518.33333333333337"/>
    <n v="0.2"/>
    <n v="77.746799999999993"/>
    <n v="5"/>
    <n v="3731.8463999999994"/>
  </r>
  <r>
    <x v="1"/>
    <x v="1"/>
    <s v="United States"/>
    <s v="Houston"/>
    <s v="Texas"/>
    <n v="77070"/>
    <s v="United States ,Houston ,Texas, 77070"/>
    <x v="2"/>
    <x v="0"/>
    <s v="Central - Furniture"/>
    <s v="Furnishings"/>
    <n v="127.88"/>
    <n v="128"/>
    <n v="51.152000000000001"/>
    <n v="5"/>
    <n v="25.6"/>
    <n v="0.6"/>
    <n v="-67.137"/>
    <n v="-52.5"/>
    <n v="255.76"/>
  </r>
  <r>
    <x v="1"/>
    <x v="1"/>
    <s v="United States"/>
    <s v="Los Angeles"/>
    <s v="California"/>
    <n v="90049"/>
    <s v="United States ,Los Angeles ,California, 90049"/>
    <x v="1"/>
    <x v="2"/>
    <s v="West - Technology"/>
    <s v="Phones"/>
    <n v="222.38399999999999"/>
    <n v="222"/>
    <n v="177.90719999999999"/>
    <n v="2"/>
    <n v="111"/>
    <n v="0.2"/>
    <n v="22.238399999999999"/>
    <n v="10"/>
    <n v="355.81439999999998"/>
  </r>
  <r>
    <x v="0"/>
    <x v="1"/>
    <s v="United States"/>
    <s v="Chicago"/>
    <s v="Illinois"/>
    <n v="60653"/>
    <s v="United States ,Chicago ,Illinois, 60653"/>
    <x v="2"/>
    <x v="0"/>
    <s v="Central - Furniture"/>
    <s v="Chairs"/>
    <n v="106.869"/>
    <n v="107"/>
    <n v="74.808300000000003"/>
    <n v="3"/>
    <n v="35.666666666666664"/>
    <n v="0.3"/>
    <n v="-29.007300000000001"/>
    <n v="-27.142857142857146"/>
    <n v="224.42490000000001"/>
  </r>
  <r>
    <x v="0"/>
    <x v="1"/>
    <s v="United States"/>
    <s v="Chicago"/>
    <s v="Illinois"/>
    <n v="60653"/>
    <s v="United States ,Chicago ,Illinois, 60653"/>
    <x v="2"/>
    <x v="1"/>
    <s v="Central - Office Supplies"/>
    <s v="Binders"/>
    <n v="3.5640000000000001"/>
    <n v="4"/>
    <n v="0.71279999999999966"/>
    <n v="3"/>
    <n v="1.3333333333333333"/>
    <n v="0.8"/>
    <n v="-6.2370000000000001"/>
    <n v="-175"/>
    <n v="2.138399999999999"/>
  </r>
  <r>
    <x v="1"/>
    <x v="0"/>
    <s v="United States"/>
    <s v="Houston"/>
    <s v="Texas"/>
    <n v="77070"/>
    <s v="United States ,Houston ,Texas, 77070"/>
    <x v="2"/>
    <x v="1"/>
    <s v="Central - Office Supplies"/>
    <s v="Binders"/>
    <n v="25.68"/>
    <n v="26"/>
    <n v="5.1359999999999992"/>
    <n v="3"/>
    <n v="8.6666666666666661"/>
    <n v="0.8"/>
    <n v="-39.804000000000002"/>
    <n v="-155"/>
    <n v="15.407999999999998"/>
  </r>
  <r>
    <x v="1"/>
    <x v="0"/>
    <s v="United States"/>
    <s v="Houston"/>
    <s v="Texas"/>
    <n v="77070"/>
    <s v="United States ,Houston ,Texas, 77070"/>
    <x v="2"/>
    <x v="1"/>
    <s v="Central - Office Supplies"/>
    <s v="Binders"/>
    <n v="12.384"/>
    <n v="12"/>
    <n v="2.476799999999999"/>
    <n v="3"/>
    <n v="4"/>
    <n v="0.8"/>
    <n v="-19.814399999999999"/>
    <n v="-160"/>
    <n v="7.430399999999997"/>
  </r>
  <r>
    <x v="1"/>
    <x v="0"/>
    <s v="United States"/>
    <s v="Bristol"/>
    <s v="Connecticut"/>
    <n v="6010"/>
    <s v="United States ,Bristol ,Connecticut, 6010"/>
    <x v="3"/>
    <x v="1"/>
    <s v="East - Office Supplies"/>
    <s v="Binders"/>
    <n v="25.3"/>
    <n v="25"/>
    <n v="25.3"/>
    <n v="5"/>
    <n v="5"/>
    <n v="0"/>
    <n v="11.891"/>
    <n v="47"/>
    <n v="126.5"/>
  </r>
  <r>
    <x v="1"/>
    <x v="0"/>
    <s v="United States"/>
    <s v="Bristol"/>
    <s v="Connecticut"/>
    <n v="6010"/>
    <s v="United States ,Bristol ,Connecticut, 6010"/>
    <x v="3"/>
    <x v="1"/>
    <s v="East - Office Supplies"/>
    <s v="Storage"/>
    <n v="95.94"/>
    <n v="96"/>
    <n v="95.94"/>
    <n v="3"/>
    <n v="32"/>
    <n v="0"/>
    <n v="9.5939999999999994"/>
    <n v="10"/>
    <n v="287.82"/>
  </r>
  <r>
    <x v="0"/>
    <x v="0"/>
    <s v="United States"/>
    <s v="Holland"/>
    <s v="Michigan"/>
    <n v="49423"/>
    <s v="United States ,Holland ,Michigan, 49423"/>
    <x v="2"/>
    <x v="1"/>
    <s v="Central - Office Supplies"/>
    <s v="Labels"/>
    <n v="7.5"/>
    <n v="8"/>
    <n v="7.5"/>
    <n v="2"/>
    <n v="4"/>
    <n v="0"/>
    <n v="3.6"/>
    <n v="48.000000000000007"/>
    <n v="15"/>
  </r>
  <r>
    <x v="1"/>
    <x v="2"/>
    <s v="United States"/>
    <s v="Albuquerque"/>
    <s v="New Mexico"/>
    <n v="87105"/>
    <s v="United States ,Albuquerque ,New Mexico, 87105"/>
    <x v="1"/>
    <x v="2"/>
    <s v="West - Technology"/>
    <s v="Phones"/>
    <n v="302.37599999999998"/>
    <n v="302"/>
    <n v="241.90079999999998"/>
    <n v="3"/>
    <n v="100.66666666666667"/>
    <n v="0.2"/>
    <n v="22.6782"/>
    <n v="7.5000000000000009"/>
    <n v="725.7023999999999"/>
  </r>
  <r>
    <x v="1"/>
    <x v="0"/>
    <s v="United States"/>
    <s v="Louisville"/>
    <s v="Colorado"/>
    <n v="80027"/>
    <s v="United States ,Louisville ,Colorado, 80027"/>
    <x v="1"/>
    <x v="2"/>
    <s v="West - Technology"/>
    <s v="Accessories"/>
    <n v="46.688000000000002"/>
    <n v="47"/>
    <n v="37.3504"/>
    <n v="4"/>
    <n v="11.75"/>
    <n v="0.2"/>
    <n v="-2.9180000000000001"/>
    <n v="-6.25"/>
    <n v="149.4016"/>
  </r>
  <r>
    <x v="1"/>
    <x v="0"/>
    <s v="United States"/>
    <s v="New York City"/>
    <s v="New York"/>
    <n v="10024"/>
    <s v="United States ,New York City ,New York, 10024"/>
    <x v="3"/>
    <x v="1"/>
    <s v="East - Office Supplies"/>
    <s v="Storage"/>
    <n v="17.940000000000001"/>
    <n v="18"/>
    <n v="17.940000000000001"/>
    <n v="3"/>
    <n v="6"/>
    <n v="0"/>
    <n v="3.0497999999999998"/>
    <n v="17"/>
    <n v="53.820000000000007"/>
  </r>
  <r>
    <x v="1"/>
    <x v="0"/>
    <s v="United States"/>
    <s v="Norwich"/>
    <s v="Connecticut"/>
    <n v="6360"/>
    <s v="United States ,Norwich ,Connecticut, 6360"/>
    <x v="3"/>
    <x v="1"/>
    <s v="East - Office Supplies"/>
    <s v="Appliances"/>
    <n v="370.14"/>
    <n v="370"/>
    <n v="370.14"/>
    <n v="3"/>
    <n v="123.33333333333333"/>
    <n v="0"/>
    <n v="144.3546"/>
    <n v="39"/>
    <n v="1110.42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Binders"/>
    <n v="8.9280000000000008"/>
    <n v="9"/>
    <n v="7.1424000000000003"/>
    <n v="2"/>
    <n v="4.5"/>
    <n v="0.2"/>
    <n v="3.1248"/>
    <n v="35"/>
    <n v="14.284800000000001"/>
  </r>
  <r>
    <x v="1"/>
    <x v="1"/>
    <s v="United States"/>
    <s v="Noblesville"/>
    <s v="Indiana"/>
    <n v="46060"/>
    <s v="United States ,Noblesville ,Indiana, 46060"/>
    <x v="2"/>
    <x v="0"/>
    <s v="Central - Furniture"/>
    <s v="Tables"/>
    <n v="2678.94"/>
    <n v="2679"/>
    <n v="2678.94"/>
    <n v="6"/>
    <n v="446.5"/>
    <n v="0"/>
    <n v="241.1046"/>
    <n v="9"/>
    <n v="16073.64"/>
  </r>
  <r>
    <x v="1"/>
    <x v="2"/>
    <s v="United States"/>
    <s v="Clarksville"/>
    <s v="Tennessee"/>
    <n v="37042"/>
    <s v="United States ,Clarksville ,Tennessee, 37042"/>
    <x v="0"/>
    <x v="0"/>
    <s v="South - Furniture"/>
    <s v="Bookcases"/>
    <n v="387.13600000000002"/>
    <n v="387"/>
    <n v="309.7088"/>
    <n v="4"/>
    <n v="96.75"/>
    <n v="0.2"/>
    <n v="-14.5176"/>
    <n v="-3.75"/>
    <n v="1238.8352"/>
  </r>
  <r>
    <x v="1"/>
    <x v="2"/>
    <s v="United States"/>
    <s v="Clarksville"/>
    <s v="Tennessee"/>
    <n v="37042"/>
    <s v="United States ,Clarksville ,Tennessee, 37042"/>
    <x v="0"/>
    <x v="2"/>
    <s v="South - Technology"/>
    <s v="Accessories"/>
    <n v="45.408000000000001"/>
    <n v="45"/>
    <n v="36.3264"/>
    <n v="2"/>
    <n v="22.5"/>
    <n v="0.2"/>
    <n v="11.919600000000001"/>
    <n v="26.25"/>
    <n v="72.652799999999999"/>
  </r>
  <r>
    <x v="1"/>
    <x v="2"/>
    <s v="United States"/>
    <s v="Clarksville"/>
    <s v="Tennessee"/>
    <n v="37042"/>
    <s v="United States ,Clarksville ,Tennessee, 37042"/>
    <x v="0"/>
    <x v="0"/>
    <s v="South - Furniture"/>
    <s v="Furnishings"/>
    <n v="77.951999999999998"/>
    <n v="78"/>
    <n v="62.361599999999996"/>
    <n v="3"/>
    <n v="26"/>
    <n v="0.2"/>
    <n v="-11.6928"/>
    <n v="-15"/>
    <n v="187.08479999999997"/>
  </r>
  <r>
    <x v="1"/>
    <x v="2"/>
    <s v="United States"/>
    <s v="Clarksville"/>
    <s v="Tennessee"/>
    <n v="37042"/>
    <s v="United States ,Clarksville ,Tennessee, 37042"/>
    <x v="0"/>
    <x v="1"/>
    <s v="South - Office Supplies"/>
    <s v="Labels"/>
    <n v="3"/>
    <n v="3"/>
    <n v="2.4"/>
    <n v="1"/>
    <n v="3"/>
    <n v="0.2"/>
    <n v="1.05"/>
    <n v="35"/>
    <n v="2.4"/>
  </r>
  <r>
    <x v="0"/>
    <x v="0"/>
    <s v="United States"/>
    <s v="Hollywood"/>
    <s v="Florida"/>
    <n v="33021"/>
    <s v="United States ,Hollywood ,Florida, 33021"/>
    <x v="0"/>
    <x v="1"/>
    <s v="South - Office Supplies"/>
    <s v="Storage"/>
    <n v="9.952"/>
    <n v="10"/>
    <n v="7.9615999999999998"/>
    <n v="1"/>
    <n v="10"/>
    <n v="0.2"/>
    <n v="0.99519999999999997"/>
    <n v="10"/>
    <n v="7.9615999999999998"/>
  </r>
  <r>
    <x v="1"/>
    <x v="1"/>
    <s v="United States"/>
    <s v="York"/>
    <s v="Pennsylvania"/>
    <n v="17403"/>
    <s v="United States ,York ,Pennsylvania, 17403"/>
    <x v="3"/>
    <x v="1"/>
    <s v="East - Office Supplies"/>
    <s v="Binders"/>
    <n v="37.896000000000001"/>
    <n v="38"/>
    <n v="11.3688"/>
    <n v="4"/>
    <n v="9.5"/>
    <n v="0.7"/>
    <n v="-29.053599999999999"/>
    <n v="-76.666666666666657"/>
    <n v="45.475200000000001"/>
  </r>
  <r>
    <x v="1"/>
    <x v="1"/>
    <s v="United States"/>
    <s v="York"/>
    <s v="Pennsylvania"/>
    <n v="17403"/>
    <s v="United States ,York ,Pennsylvania, 17403"/>
    <x v="3"/>
    <x v="1"/>
    <s v="East - Office Supplies"/>
    <s v="Paper"/>
    <n v="65.584000000000003"/>
    <n v="66"/>
    <n v="52.467200000000005"/>
    <n v="2"/>
    <n v="33"/>
    <n v="0.2"/>
    <n v="23.7742"/>
    <n v="36.25"/>
    <n v="104.93440000000001"/>
  </r>
  <r>
    <x v="1"/>
    <x v="2"/>
    <s v="United States"/>
    <s v="Mesa"/>
    <s v="Arizona"/>
    <n v="85204"/>
    <s v="United States ,Mesa ,Arizona, 85204"/>
    <x v="1"/>
    <x v="1"/>
    <s v="West - Office Supplies"/>
    <s v="Paper"/>
    <n v="44.783999999999999"/>
    <n v="45"/>
    <n v="35.827199999999998"/>
    <n v="1"/>
    <n v="45"/>
    <n v="0.2"/>
    <n v="16.234200000000001"/>
    <n v="36.250000000000007"/>
    <n v="35.827199999999998"/>
  </r>
  <r>
    <x v="3"/>
    <x v="1"/>
    <s v="United States"/>
    <s v="New York City"/>
    <s v="New York"/>
    <n v="10024"/>
    <s v="United States ,New York City ,New York, 10024"/>
    <x v="3"/>
    <x v="2"/>
    <s v="East - Technology"/>
    <s v="Machines"/>
    <n v="1035.8"/>
    <n v="1036"/>
    <n v="1035.8"/>
    <n v="4"/>
    <n v="259"/>
    <n v="0"/>
    <n v="269.30799999999999"/>
    <n v="26"/>
    <n v="4143.2"/>
  </r>
  <r>
    <x v="1"/>
    <x v="2"/>
    <s v="United States"/>
    <s v="San Francisco"/>
    <s v="California"/>
    <n v="94110"/>
    <s v="United States ,San Francisco ,California, 94110"/>
    <x v="1"/>
    <x v="1"/>
    <s v="West - Office Supplies"/>
    <s v="Art"/>
    <n v="5.76"/>
    <n v="6"/>
    <n v="5.76"/>
    <n v="2"/>
    <n v="3"/>
    <n v="0"/>
    <n v="1.6704000000000001"/>
    <n v="29.000000000000004"/>
    <n v="11.52"/>
  </r>
  <r>
    <x v="1"/>
    <x v="0"/>
    <s v="United States"/>
    <s v="Los Angeles"/>
    <s v="California"/>
    <n v="90036"/>
    <s v="United States ,Los Angeles ,California, 90036"/>
    <x v="1"/>
    <x v="1"/>
    <s v="West - Office Supplies"/>
    <s v="Paper"/>
    <n v="19.98"/>
    <n v="20"/>
    <n v="19.98"/>
    <n v="2"/>
    <n v="10"/>
    <n v="0"/>
    <n v="8.9909999999999997"/>
    <n v="44.999999999999993"/>
    <n v="39.96"/>
  </r>
  <r>
    <x v="1"/>
    <x v="0"/>
    <s v="United States"/>
    <s v="Omaha"/>
    <s v="Nebraska"/>
    <n v="68104"/>
    <s v="United States ,Omaha ,Nebraska, 68104"/>
    <x v="2"/>
    <x v="2"/>
    <s v="Central - Technology"/>
    <s v="Phones"/>
    <n v="35.979999999999997"/>
    <n v="36"/>
    <n v="35.979999999999997"/>
    <n v="2"/>
    <n v="18"/>
    <n v="0"/>
    <n v="10.074400000000001"/>
    <n v="28.000000000000004"/>
    <n v="71.959999999999994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Art"/>
    <n v="16.655999999999999"/>
    <n v="17"/>
    <n v="13.3248"/>
    <n v="3"/>
    <n v="5.666666666666667"/>
    <n v="0.2"/>
    <n v="3.3311999999999999"/>
    <n v="20"/>
    <n v="39.974400000000003"/>
  </r>
  <r>
    <x v="1"/>
    <x v="1"/>
    <s v="United States"/>
    <s v="New York City"/>
    <s v="New York"/>
    <n v="10024"/>
    <s v="United States ,New York City ,New York, 10024"/>
    <x v="3"/>
    <x v="1"/>
    <s v="East - Office Supplies"/>
    <s v="Labels"/>
    <n v="20.7"/>
    <n v="21"/>
    <n v="20.7"/>
    <n v="2"/>
    <n v="10.5"/>
    <n v="0"/>
    <n v="9.9359999999999999"/>
    <n v="48.000000000000007"/>
    <n v="41.4"/>
  </r>
  <r>
    <x v="1"/>
    <x v="0"/>
    <s v="United States"/>
    <s v="Grand Rapids"/>
    <s v="Michigan"/>
    <n v="49505"/>
    <s v="United States ,Grand Rapids ,Michigan, 49505"/>
    <x v="2"/>
    <x v="1"/>
    <s v="Central - Office Supplies"/>
    <s v="Binders"/>
    <n v="83.7"/>
    <n v="84"/>
    <n v="83.7"/>
    <n v="5"/>
    <n v="16.8"/>
    <n v="0"/>
    <n v="41.012999999999998"/>
    <n v="48.999999999999993"/>
    <n v="418.5"/>
  </r>
  <r>
    <x v="3"/>
    <x v="0"/>
    <s v="United States"/>
    <s v="Seattle"/>
    <s v="Washington"/>
    <n v="98115"/>
    <s v="United States ,Seattle ,Washington, 98115"/>
    <x v="1"/>
    <x v="0"/>
    <s v="West - Furniture"/>
    <s v="Furnishings"/>
    <n v="199.8"/>
    <n v="200"/>
    <n v="199.8"/>
    <n v="10"/>
    <n v="20"/>
    <n v="0"/>
    <n v="71.927999999999997"/>
    <n v="36"/>
    <n v="1998"/>
  </r>
  <r>
    <x v="1"/>
    <x v="2"/>
    <s v="United States"/>
    <s v="Fresno"/>
    <s v="California"/>
    <n v="93727"/>
    <s v="United States ,Fresno ,California, 93727"/>
    <x v="1"/>
    <x v="1"/>
    <s v="West - Office Supplies"/>
    <s v="Paper"/>
    <n v="45.68"/>
    <n v="46"/>
    <n v="45.68"/>
    <n v="2"/>
    <n v="23"/>
    <n v="0"/>
    <n v="21.012799999999999"/>
    <n v="46"/>
    <n v="91.36"/>
  </r>
  <r>
    <x v="1"/>
    <x v="2"/>
    <s v="United States"/>
    <s v="Fresno"/>
    <s v="California"/>
    <n v="93727"/>
    <s v="United States ,Fresno ,California, 93727"/>
    <x v="1"/>
    <x v="1"/>
    <s v="West - Office Supplies"/>
    <s v="Paper"/>
    <n v="110.96"/>
    <n v="111"/>
    <n v="110.96"/>
    <n v="2"/>
    <n v="55.5"/>
    <n v="0"/>
    <n v="53.260800000000003"/>
    <n v="48.000000000000007"/>
    <n v="221.92"/>
  </r>
  <r>
    <x v="1"/>
    <x v="2"/>
    <s v="United States"/>
    <s v="Fresno"/>
    <s v="California"/>
    <n v="93727"/>
    <s v="United States ,Fresno ,California, 93727"/>
    <x v="1"/>
    <x v="1"/>
    <s v="West - Office Supplies"/>
    <s v="Paper"/>
    <n v="11.94"/>
    <n v="12"/>
    <n v="11.94"/>
    <n v="3"/>
    <n v="4"/>
    <n v="0"/>
    <n v="5.97"/>
    <n v="50"/>
    <n v="35.82"/>
  </r>
  <r>
    <x v="0"/>
    <x v="0"/>
    <s v="United States"/>
    <s v="Arlington"/>
    <s v="Virginia"/>
    <n v="22204"/>
    <s v="United States ,Arlington ,Virginia, 22204"/>
    <x v="0"/>
    <x v="2"/>
    <s v="South - Technology"/>
    <s v="Machines"/>
    <n v="8749.9500000000007"/>
    <n v="8750"/>
    <n v="8749.9500000000007"/>
    <n v="5"/>
    <n v="1750"/>
    <n v="0"/>
    <n v="2799.9839999999999"/>
    <n v="31.999999999999996"/>
    <n v="43749.75"/>
  </r>
  <r>
    <x v="0"/>
    <x v="0"/>
    <s v="United States"/>
    <s v="Arlington"/>
    <s v="Virginia"/>
    <n v="22204"/>
    <s v="United States ,Arlington ,Virginia, 22204"/>
    <x v="0"/>
    <x v="1"/>
    <s v="South - Office Supplies"/>
    <s v="Binders"/>
    <n v="36.4"/>
    <n v="36"/>
    <n v="36.4"/>
    <n v="8"/>
    <n v="4.5"/>
    <n v="0"/>
    <n v="18.2"/>
    <n v="50"/>
    <n v="291.2"/>
  </r>
  <r>
    <x v="0"/>
    <x v="0"/>
    <s v="United States"/>
    <s v="Arlington"/>
    <s v="Virginia"/>
    <n v="22204"/>
    <s v="United States ,Arlington ,Virginia, 22204"/>
    <x v="0"/>
    <x v="0"/>
    <s v="South - Furniture"/>
    <s v="Furnishings"/>
    <n v="18.690000000000001"/>
    <n v="19"/>
    <n v="18.690000000000001"/>
    <n v="7"/>
    <n v="2.7142857142857144"/>
    <n v="0"/>
    <n v="7.1021999999999998"/>
    <n v="37.999999999999993"/>
    <n v="130.83000000000001"/>
  </r>
  <r>
    <x v="1"/>
    <x v="0"/>
    <s v="United States"/>
    <s v="Los Angeles"/>
    <s v="California"/>
    <n v="90049"/>
    <s v="United States ,Los Angeles ,California, 90049"/>
    <x v="1"/>
    <x v="1"/>
    <s v="West - Office Supplies"/>
    <s v="Fasteners"/>
    <n v="5.94"/>
    <n v="6"/>
    <n v="5.94"/>
    <n v="3"/>
    <n v="2"/>
    <n v="0"/>
    <n v="0.1188"/>
    <n v="2"/>
    <n v="17.82"/>
  </r>
  <r>
    <x v="1"/>
    <x v="0"/>
    <s v="United States"/>
    <s v="Lubbock"/>
    <s v="Texas"/>
    <n v="79424"/>
    <s v="United States ,Lubbock ,Texas, 79424"/>
    <x v="2"/>
    <x v="1"/>
    <s v="Central - Office Supplies"/>
    <s v="Paper"/>
    <n v="60.735999999999997"/>
    <n v="61"/>
    <n v="48.588799999999999"/>
    <n v="8"/>
    <n v="7.625"/>
    <n v="0.2"/>
    <n v="20.4984"/>
    <n v="33.75"/>
    <n v="388.71039999999999"/>
  </r>
  <r>
    <x v="1"/>
    <x v="0"/>
    <s v="United States"/>
    <s v="Lubbock"/>
    <s v="Texas"/>
    <n v="79424"/>
    <s v="United States ,Lubbock ,Texas, 79424"/>
    <x v="2"/>
    <x v="2"/>
    <s v="Central - Technology"/>
    <s v="Copiers"/>
    <n v="479.976"/>
    <n v="480"/>
    <n v="383.98079999999999"/>
    <n v="3"/>
    <n v="160"/>
    <n v="0.2"/>
    <n v="161.99189999999999"/>
    <n v="33.75"/>
    <n v="1151.9423999999999"/>
  </r>
  <r>
    <x v="1"/>
    <x v="0"/>
    <s v="United States"/>
    <s v="Lubbock"/>
    <s v="Texas"/>
    <n v="79424"/>
    <s v="United States ,Lubbock ,Texas, 79424"/>
    <x v="2"/>
    <x v="1"/>
    <s v="Central - Office Supplies"/>
    <s v="Binders"/>
    <n v="6.08"/>
    <n v="6"/>
    <n v="1.2159999999999993"/>
    <n v="1"/>
    <n v="6"/>
    <n v="0.8"/>
    <n v="-10.336"/>
    <n v="-170"/>
    <n v="1.2159999999999993"/>
  </r>
  <r>
    <x v="1"/>
    <x v="1"/>
    <s v="United States"/>
    <s v="Longmont"/>
    <s v="Colorado"/>
    <n v="80501"/>
    <s v="United States ,Longmont ,Colorado, 80501"/>
    <x v="1"/>
    <x v="2"/>
    <s v="West - Technology"/>
    <s v="Accessories"/>
    <n v="165.6"/>
    <n v="166"/>
    <n v="132.47999999999999"/>
    <n v="3"/>
    <n v="55.333333333333336"/>
    <n v="0.2"/>
    <n v="-6.21"/>
    <n v="-3.75"/>
    <n v="397.43999999999994"/>
  </r>
  <r>
    <x v="0"/>
    <x v="0"/>
    <s v="United States"/>
    <s v="Yonkers"/>
    <s v="New York"/>
    <n v="10701"/>
    <s v="United States ,Yonkers ,New York, 10701"/>
    <x v="3"/>
    <x v="1"/>
    <s v="East - Office Supplies"/>
    <s v="Art"/>
    <n v="59.52"/>
    <n v="60"/>
    <n v="59.52"/>
    <n v="3"/>
    <n v="20"/>
    <n v="0"/>
    <n v="15.475199999999999"/>
    <n v="25.999999999999996"/>
    <n v="178.56"/>
  </r>
  <r>
    <x v="0"/>
    <x v="0"/>
    <s v="United States"/>
    <s v="Yonkers"/>
    <s v="New York"/>
    <n v="10701"/>
    <s v="United States ,Yonkers ,New York, 10701"/>
    <x v="3"/>
    <x v="2"/>
    <s v="East - Technology"/>
    <s v="Accessories"/>
    <n v="479.97"/>
    <n v="480"/>
    <n v="479.97"/>
    <n v="3"/>
    <n v="160"/>
    <n v="0"/>
    <n v="177.5889"/>
    <n v="37"/>
    <n v="1439.91"/>
  </r>
  <r>
    <x v="0"/>
    <x v="0"/>
    <s v="United States"/>
    <s v="Yonkers"/>
    <s v="New York"/>
    <n v="10701"/>
    <s v="United States ,Yonkers ,New York, 10701"/>
    <x v="3"/>
    <x v="1"/>
    <s v="East - Office Supplies"/>
    <s v="Supplies"/>
    <n v="18.62"/>
    <n v="19"/>
    <n v="18.62"/>
    <n v="2"/>
    <n v="9.5"/>
    <n v="0"/>
    <n v="5.3997999999999999"/>
    <n v="28.999999999999996"/>
    <n v="37.24"/>
  </r>
  <r>
    <x v="0"/>
    <x v="0"/>
    <s v="United States"/>
    <s v="Yonkers"/>
    <s v="New York"/>
    <n v="10701"/>
    <s v="United States ,Yonkers ,New York, 10701"/>
    <x v="3"/>
    <x v="1"/>
    <s v="East - Office Supplies"/>
    <s v="Binders"/>
    <n v="49.631999999999998"/>
    <n v="50"/>
    <n v="39.705599999999997"/>
    <n v="6"/>
    <n v="8.3333333333333339"/>
    <n v="0.2"/>
    <n v="16.750800000000002"/>
    <n v="33.75"/>
    <n v="238.23359999999997"/>
  </r>
  <r>
    <x v="0"/>
    <x v="0"/>
    <s v="United States"/>
    <s v="Yonkers"/>
    <s v="New York"/>
    <n v="10701"/>
    <s v="United States ,Yonkers ,New York, 10701"/>
    <x v="3"/>
    <x v="1"/>
    <s v="East - Office Supplies"/>
    <s v="Paper"/>
    <n v="97.82"/>
    <n v="98"/>
    <n v="97.82"/>
    <n v="2"/>
    <n v="49"/>
    <n v="0"/>
    <n v="45.9754"/>
    <n v="47"/>
    <n v="195.64"/>
  </r>
  <r>
    <x v="0"/>
    <x v="1"/>
    <s v="United States"/>
    <s v="Los Angeles"/>
    <s v="California"/>
    <n v="90045"/>
    <s v="United States ,Los Angeles ,California, 90045"/>
    <x v="1"/>
    <x v="2"/>
    <s v="West - Technology"/>
    <s v="Phones"/>
    <n v="15.984"/>
    <n v="16"/>
    <n v="12.7872"/>
    <n v="2"/>
    <n v="8"/>
    <n v="0.2"/>
    <n v="1.1988000000000001"/>
    <n v="7.5000000000000009"/>
    <n v="25.574400000000001"/>
  </r>
  <r>
    <x v="0"/>
    <x v="1"/>
    <s v="United States"/>
    <s v="Los Angeles"/>
    <s v="California"/>
    <n v="90045"/>
    <s v="United States ,Los Angeles ,California, 90045"/>
    <x v="1"/>
    <x v="0"/>
    <s v="West - Furniture"/>
    <s v="Chairs"/>
    <n v="184.75200000000001"/>
    <n v="185"/>
    <n v="147.80160000000001"/>
    <n v="3"/>
    <n v="61.666666666666664"/>
    <n v="0.2"/>
    <n v="-20.784600000000001"/>
    <n v="-11.25"/>
    <n v="443.40480000000002"/>
  </r>
  <r>
    <x v="1"/>
    <x v="2"/>
    <s v="United States"/>
    <s v="Los Angeles"/>
    <s v="California"/>
    <n v="90049"/>
    <s v="United States ,Los Angeles ,California, 90049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Amarillo"/>
    <s v="Texas"/>
    <n v="79109"/>
    <s v="United States ,Amarillo ,Texas, 79109"/>
    <x v="2"/>
    <x v="0"/>
    <s v="Central - Furniture"/>
    <s v="Chairs"/>
    <n v="366.74400000000003"/>
    <n v="367"/>
    <n v="256.72080000000005"/>
    <n v="4"/>
    <n v="91.75"/>
    <n v="0.3"/>
    <n v="-110.0232"/>
    <n v="-30"/>
    <n v="1026.8832000000002"/>
  </r>
  <r>
    <x v="1"/>
    <x v="2"/>
    <s v="United States"/>
    <s v="Dallas"/>
    <s v="Texas"/>
    <n v="75217"/>
    <s v="United States ,Dallas ,Texas, 75217"/>
    <x v="2"/>
    <x v="1"/>
    <s v="Central - Office Supplies"/>
    <s v="Binders"/>
    <n v="8.8559999999999999"/>
    <n v="9"/>
    <n v="1.7711999999999994"/>
    <n v="9"/>
    <n v="1"/>
    <n v="0.8"/>
    <n v="-14.169600000000001"/>
    <n v="-160"/>
    <n v="15.940799999999996"/>
  </r>
  <r>
    <x v="1"/>
    <x v="2"/>
    <s v="United States"/>
    <s v="Dallas"/>
    <s v="Texas"/>
    <n v="75217"/>
    <s v="United States ,Dallas ,Texas, 75217"/>
    <x v="2"/>
    <x v="2"/>
    <s v="Central - Technology"/>
    <s v="Accessories"/>
    <n v="27.96"/>
    <n v="28"/>
    <n v="22.368000000000002"/>
    <n v="5"/>
    <n v="5.6"/>
    <n v="0.2"/>
    <n v="8.3879999999999999"/>
    <n v="30"/>
    <n v="111.84"/>
  </r>
  <r>
    <x v="1"/>
    <x v="2"/>
    <s v="United States"/>
    <s v="Dallas"/>
    <s v="Texas"/>
    <n v="75217"/>
    <s v="United States ,Dallas ,Texas, 75217"/>
    <x v="2"/>
    <x v="1"/>
    <s v="Central - Office Supplies"/>
    <s v="Envelopes"/>
    <n v="146.352"/>
    <n v="146"/>
    <n v="117.08160000000001"/>
    <n v="3"/>
    <n v="48.666666666666664"/>
    <n v="0.2"/>
    <n v="49.393799999999999"/>
    <n v="33.75"/>
    <n v="351.24480000000005"/>
  </r>
  <r>
    <x v="2"/>
    <x v="0"/>
    <s v="United States"/>
    <s v="Detroit"/>
    <s v="Michigan"/>
    <n v="48205"/>
    <s v="United States ,Detroit ,Michigan, 48205"/>
    <x v="2"/>
    <x v="2"/>
    <s v="Central - Technology"/>
    <s v="Accessories"/>
    <n v="175.23"/>
    <n v="175"/>
    <n v="175.23"/>
    <n v="11"/>
    <n v="15.909090909090908"/>
    <n v="0"/>
    <n v="61.330500000000001"/>
    <n v="35"/>
    <n v="1927.53"/>
  </r>
  <r>
    <x v="2"/>
    <x v="0"/>
    <s v="United States"/>
    <s v="Detroit"/>
    <s v="Michigan"/>
    <n v="48205"/>
    <s v="United States ,Detroit ,Michigan, 48205"/>
    <x v="2"/>
    <x v="2"/>
    <s v="Central - Technology"/>
    <s v="Phones"/>
    <n v="125.99"/>
    <n v="126"/>
    <n v="125.99"/>
    <n v="1"/>
    <n v="126"/>
    <n v="0"/>
    <n v="31.497499999999999"/>
    <n v="25"/>
    <n v="125.99"/>
  </r>
  <r>
    <x v="2"/>
    <x v="0"/>
    <s v="United States"/>
    <s v="Detroit"/>
    <s v="Michigan"/>
    <n v="48205"/>
    <s v="United States ,Detroit ,Michigan, 48205"/>
    <x v="2"/>
    <x v="1"/>
    <s v="Central - Office Supplies"/>
    <s v="Binders"/>
    <n v="23"/>
    <n v="23"/>
    <n v="23"/>
    <n v="2"/>
    <n v="11.5"/>
    <n v="0"/>
    <n v="10.35"/>
    <n v="45"/>
    <n v="46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25.584"/>
    <n v="26"/>
    <n v="20.467199999999998"/>
    <n v="2"/>
    <n v="13"/>
    <n v="0.2"/>
    <n v="8.9543999999999997"/>
    <n v="35"/>
    <n v="40.934399999999997"/>
  </r>
  <r>
    <x v="1"/>
    <x v="1"/>
    <s v="United States"/>
    <s v="Houston"/>
    <s v="Texas"/>
    <n v="77041"/>
    <s v="United States ,Houston ,Texas, 77041"/>
    <x v="2"/>
    <x v="0"/>
    <s v="Central - Furniture"/>
    <s v="Furnishings"/>
    <n v="73.784000000000006"/>
    <n v="74"/>
    <n v="29.513600000000004"/>
    <n v="2"/>
    <n v="37"/>
    <n v="0.6"/>
    <n v="-77.473200000000006"/>
    <n v="-105"/>
    <n v="59.027200000000008"/>
  </r>
  <r>
    <x v="1"/>
    <x v="1"/>
    <s v="United States"/>
    <s v="Orlando"/>
    <s v="Florida"/>
    <n v="32839"/>
    <s v="United States ,Orlando ,Florida, 32839"/>
    <x v="0"/>
    <x v="1"/>
    <s v="South - Office Supplies"/>
    <s v="Paper"/>
    <n v="20.736000000000001"/>
    <n v="21"/>
    <n v="16.588799999999999"/>
    <n v="4"/>
    <n v="5.25"/>
    <n v="0.2"/>
    <n v="7.2576000000000001"/>
    <n v="35"/>
    <n v="66.355199999999996"/>
  </r>
  <r>
    <x v="1"/>
    <x v="1"/>
    <s v="United States"/>
    <s v="Florence"/>
    <s v="Kentucky"/>
    <n v="41042"/>
    <s v="United States ,Florence ,Kentucky, 41042"/>
    <x v="0"/>
    <x v="1"/>
    <s v="South - Office Supplies"/>
    <s v="Art"/>
    <n v="17.52"/>
    <n v="18"/>
    <n v="17.52"/>
    <n v="3"/>
    <n v="6"/>
    <n v="0"/>
    <n v="8.2344000000000008"/>
    <n v="47.000000000000007"/>
    <n v="52.56"/>
  </r>
  <r>
    <x v="1"/>
    <x v="1"/>
    <s v="United States"/>
    <s v="Florence"/>
    <s v="Kentucky"/>
    <n v="41042"/>
    <s v="United States ,Florence ,Kentucky, 41042"/>
    <x v="0"/>
    <x v="1"/>
    <s v="South - Office Supplies"/>
    <s v="Art"/>
    <n v="35.76"/>
    <n v="36"/>
    <n v="35.76"/>
    <n v="12"/>
    <n v="3"/>
    <n v="0"/>
    <n v="10.0128"/>
    <n v="28.000000000000004"/>
    <n v="429.12"/>
  </r>
  <r>
    <x v="1"/>
    <x v="0"/>
    <s v="United States"/>
    <s v="New York City"/>
    <s v="New York"/>
    <n v="10009"/>
    <s v="United States ,New York City ,New York, 10009"/>
    <x v="3"/>
    <x v="1"/>
    <s v="East - Office Supplies"/>
    <s v="Art"/>
    <n v="3.64"/>
    <n v="4"/>
    <n v="3.64"/>
    <n v="2"/>
    <n v="2"/>
    <n v="0"/>
    <n v="0.98280000000000001"/>
    <n v="27"/>
    <n v="7.28"/>
  </r>
  <r>
    <x v="0"/>
    <x v="0"/>
    <s v="United States"/>
    <s v="Frisco"/>
    <s v="Texas"/>
    <n v="75034"/>
    <s v="United States ,Frisco ,Texas, 75034"/>
    <x v="2"/>
    <x v="0"/>
    <s v="Central - Furniture"/>
    <s v="Furnishings"/>
    <n v="30.335999999999999"/>
    <n v="30"/>
    <n v="12.134399999999999"/>
    <n v="6"/>
    <n v="5"/>
    <n v="0.6"/>
    <n v="-17.443200000000001"/>
    <n v="-57.500000000000007"/>
    <n v="72.806399999999996"/>
  </r>
  <r>
    <x v="1"/>
    <x v="0"/>
    <s v="United States"/>
    <s v="Paterson"/>
    <s v="New Jersey"/>
    <n v="7501"/>
    <s v="United States ,Paterson ,New Jersey, 7501"/>
    <x v="3"/>
    <x v="0"/>
    <s v="East - Furniture"/>
    <s v="Furnishings"/>
    <n v="12.99"/>
    <n v="13"/>
    <n v="12.99"/>
    <n v="1"/>
    <n v="13"/>
    <n v="0"/>
    <n v="1.5588"/>
    <n v="12"/>
    <n v="12.99"/>
  </r>
  <r>
    <x v="1"/>
    <x v="0"/>
    <s v="United States"/>
    <s v="Paterson"/>
    <s v="New Jersey"/>
    <n v="7501"/>
    <s v="United States ,Paterson ,New Jersey, 7501"/>
    <x v="3"/>
    <x v="0"/>
    <s v="East - Furniture"/>
    <s v="Chairs"/>
    <n v="182.22"/>
    <n v="182"/>
    <n v="182.22"/>
    <n v="3"/>
    <n v="60.666666666666664"/>
    <n v="0"/>
    <n v="45.555"/>
    <n v="25"/>
    <n v="546.66"/>
  </r>
  <r>
    <x v="1"/>
    <x v="0"/>
    <s v="United States"/>
    <s v="Paterson"/>
    <s v="New Jersey"/>
    <n v="7501"/>
    <s v="United States ,Paterson ,New Jersey, 7501"/>
    <x v="3"/>
    <x v="0"/>
    <s v="East - Furniture"/>
    <s v="Chairs"/>
    <n v="302.94"/>
    <n v="303"/>
    <n v="302.94"/>
    <n v="3"/>
    <n v="101"/>
    <n v="0"/>
    <n v="18.176400000000001"/>
    <n v="6.0000000000000009"/>
    <n v="908.81999999999994"/>
  </r>
  <r>
    <x v="1"/>
    <x v="2"/>
    <s v="United States"/>
    <s v="Columbus"/>
    <s v="Ohio"/>
    <n v="43229"/>
    <s v="United States ,Columbus ,Ohio, 43229"/>
    <x v="3"/>
    <x v="0"/>
    <s v="East - Furniture"/>
    <s v="Furnishings"/>
    <n v="54.991999999999997"/>
    <n v="55"/>
    <n v="43.993600000000001"/>
    <n v="14"/>
    <n v="3.9285714285714284"/>
    <n v="0.2"/>
    <n v="8.9361999999999995"/>
    <n v="16.25"/>
    <n v="615.91039999999998"/>
  </r>
  <r>
    <x v="1"/>
    <x v="1"/>
    <s v="United States"/>
    <s v="Milwaukee"/>
    <s v="Wisconsin"/>
    <n v="53209"/>
    <s v="United States ,Milwaukee ,Wisconsin, 53209"/>
    <x v="2"/>
    <x v="2"/>
    <s v="Central - Technology"/>
    <s v="Phones"/>
    <n v="12.99"/>
    <n v="13"/>
    <n v="12.99"/>
    <n v="1"/>
    <n v="13"/>
    <n v="0"/>
    <n v="0.25979999999999998"/>
    <n v="1.9999999999999998"/>
    <n v="12.99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Paper"/>
    <n v="55.86"/>
    <n v="56"/>
    <n v="55.86"/>
    <n v="7"/>
    <n v="8"/>
    <n v="0"/>
    <n v="27.93"/>
    <n v="50"/>
    <n v="391.02"/>
  </r>
  <r>
    <x v="3"/>
    <x v="0"/>
    <s v="United States"/>
    <s v="Columbus"/>
    <s v="Ohio"/>
    <n v="43229"/>
    <s v="United States ,Columbus ,Ohio, 43229"/>
    <x v="3"/>
    <x v="2"/>
    <s v="East - Technology"/>
    <s v="Phones"/>
    <n v="44.375999999999998"/>
    <n v="44"/>
    <n v="26.625599999999999"/>
    <n v="2"/>
    <n v="22"/>
    <n v="0.4"/>
    <n v="-7.3959999999999999"/>
    <n v="-16.666666666666668"/>
    <n v="53.251199999999997"/>
  </r>
  <r>
    <x v="3"/>
    <x v="0"/>
    <s v="United States"/>
    <s v="Columbus"/>
    <s v="Ohio"/>
    <n v="43229"/>
    <s v="United States ,Columbus ,Ohio, 43229"/>
    <x v="3"/>
    <x v="0"/>
    <s v="East - Furniture"/>
    <s v="Furnishings"/>
    <n v="51.264000000000003"/>
    <n v="51"/>
    <n v="41.011200000000002"/>
    <n v="6"/>
    <n v="8.5"/>
    <n v="0.2"/>
    <n v="7.6896000000000004"/>
    <n v="15"/>
    <n v="246.06720000000001"/>
  </r>
  <r>
    <x v="3"/>
    <x v="0"/>
    <s v="United States"/>
    <s v="Columbus"/>
    <s v="Ohio"/>
    <n v="43229"/>
    <s v="United States ,Columbus ,Ohio, 43229"/>
    <x v="3"/>
    <x v="1"/>
    <s v="East - Office Supplies"/>
    <s v="Binders"/>
    <n v="5.1929999999999996"/>
    <n v="5"/>
    <n v="1.5579000000000001"/>
    <n v="3"/>
    <n v="1.6666666666666667"/>
    <n v="0.7"/>
    <n v="-3.4620000000000002"/>
    <n v="-66.666666666666671"/>
    <n v="4.6737000000000002"/>
  </r>
  <r>
    <x v="3"/>
    <x v="0"/>
    <s v="United States"/>
    <s v="Columbus"/>
    <s v="Ohio"/>
    <n v="43229"/>
    <s v="United States ,Columbus ,Ohio, 43229"/>
    <x v="3"/>
    <x v="2"/>
    <s v="East - Technology"/>
    <s v="Accessories"/>
    <n v="159.98400000000001"/>
    <n v="160"/>
    <n v="127.9872"/>
    <n v="2"/>
    <n v="80"/>
    <n v="0.2"/>
    <n v="43.995600000000003"/>
    <n v="27.500000000000004"/>
    <n v="255.9744"/>
  </r>
  <r>
    <x v="3"/>
    <x v="0"/>
    <s v="United States"/>
    <s v="Columbus"/>
    <s v="Ohio"/>
    <n v="43229"/>
    <s v="United States ,Columbus ,Ohio, 43229"/>
    <x v="3"/>
    <x v="1"/>
    <s v="East - Office Supplies"/>
    <s v="Storage"/>
    <n v="54.223999999999997"/>
    <n v="54"/>
    <n v="43.379199999999997"/>
    <n v="2"/>
    <n v="27"/>
    <n v="0.2"/>
    <n v="3.3889999999999998"/>
    <n v="6.25"/>
    <n v="86.758399999999995"/>
  </r>
  <r>
    <x v="1"/>
    <x v="2"/>
    <s v="United States"/>
    <s v="Los Angeles"/>
    <s v="California"/>
    <n v="90008"/>
    <s v="United States ,Los Angeles ,California, 90008"/>
    <x v="1"/>
    <x v="0"/>
    <s v="West - Furniture"/>
    <s v="Chairs"/>
    <n v="241.42400000000001"/>
    <n v="241"/>
    <n v="193.13920000000002"/>
    <n v="2"/>
    <n v="120.5"/>
    <n v="0.2"/>
    <n v="-36.2136"/>
    <n v="-15"/>
    <n v="386.27840000000003"/>
  </r>
  <r>
    <x v="1"/>
    <x v="0"/>
    <s v="United States"/>
    <s v="Detroit"/>
    <s v="Michigan"/>
    <n v="48227"/>
    <s v="United States ,Detroit ,Michigan, 48227"/>
    <x v="2"/>
    <x v="1"/>
    <s v="Central - Office Supplies"/>
    <s v="Paper"/>
    <n v="33.36"/>
    <n v="33"/>
    <n v="33.36"/>
    <n v="4"/>
    <n v="8.25"/>
    <n v="0"/>
    <n v="16.68"/>
    <n v="50"/>
    <n v="133.44"/>
  </r>
  <r>
    <x v="1"/>
    <x v="0"/>
    <s v="United States"/>
    <s v="Detroit"/>
    <s v="Michigan"/>
    <n v="48227"/>
    <s v="United States ,Detroit ,Michigan, 48227"/>
    <x v="2"/>
    <x v="1"/>
    <s v="Central - Office Supplies"/>
    <s v="Paper"/>
    <n v="13.76"/>
    <n v="14"/>
    <n v="13.76"/>
    <n v="2"/>
    <n v="7"/>
    <n v="0"/>
    <n v="6.3296000000000001"/>
    <n v="46"/>
    <n v="27.52"/>
  </r>
  <r>
    <x v="1"/>
    <x v="0"/>
    <s v="United States"/>
    <s v="Detroit"/>
    <s v="Michigan"/>
    <n v="48227"/>
    <s v="United States ,Detroit ,Michigan, 48227"/>
    <x v="2"/>
    <x v="1"/>
    <s v="Central - Office Supplies"/>
    <s v="Storage"/>
    <n v="496.86"/>
    <n v="497"/>
    <n v="496.86"/>
    <n v="7"/>
    <n v="71"/>
    <n v="0"/>
    <n v="24.843"/>
    <n v="5"/>
    <n v="3478.02"/>
  </r>
  <r>
    <x v="1"/>
    <x v="0"/>
    <s v="United States"/>
    <s v="Detroit"/>
    <s v="Michigan"/>
    <n v="48227"/>
    <s v="United States ,Detroit ,Michigan, 48227"/>
    <x v="2"/>
    <x v="0"/>
    <s v="Central - Furniture"/>
    <s v="Chairs"/>
    <n v="389.97"/>
    <n v="390"/>
    <n v="389.97"/>
    <n v="3"/>
    <n v="130"/>
    <n v="0"/>
    <n v="35.097299999999997"/>
    <n v="8.9999999999999982"/>
    <n v="1169.9100000000001"/>
  </r>
  <r>
    <x v="0"/>
    <x v="1"/>
    <s v="United States"/>
    <s v="Columbus"/>
    <s v="Georgia"/>
    <n v="31907"/>
    <s v="United States ,Columbus ,Georgia, 31907"/>
    <x v="0"/>
    <x v="1"/>
    <s v="South - Office Supplies"/>
    <s v="Labels"/>
    <n v="9.82"/>
    <n v="10"/>
    <n v="9.82"/>
    <n v="2"/>
    <n v="5"/>
    <n v="0"/>
    <n v="4.8117999999999999"/>
    <n v="49"/>
    <n v="19.64"/>
  </r>
  <r>
    <x v="1"/>
    <x v="0"/>
    <s v="United States"/>
    <s v="San Francisco"/>
    <s v="California"/>
    <n v="94122"/>
    <s v="United States ,San Francisco ,California, 94122"/>
    <x v="1"/>
    <x v="2"/>
    <s v="West - Technology"/>
    <s v="Accessories"/>
    <n v="56.4"/>
    <n v="56"/>
    <n v="56.4"/>
    <n v="3"/>
    <n v="18.666666666666668"/>
    <n v="0"/>
    <n v="3.3839999999999999"/>
    <n v="6"/>
    <n v="169.2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Binders"/>
    <n v="18.312000000000001"/>
    <n v="18"/>
    <n v="5.4936000000000007"/>
    <n v="4"/>
    <n v="4.5"/>
    <n v="0.7"/>
    <n v="-12.208"/>
    <n v="-66.666666666666657"/>
    <n v="21.974400000000003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Paper"/>
    <n v="25.92"/>
    <n v="26"/>
    <n v="20.736000000000001"/>
    <n v="5"/>
    <n v="5.2"/>
    <n v="0.2"/>
    <n v="9.0719999999999992"/>
    <n v="34.999999999999993"/>
    <n v="103.68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Art"/>
    <n v="8.016"/>
    <n v="8"/>
    <n v="6.4127999999999998"/>
    <n v="3"/>
    <n v="2.6666666666666665"/>
    <n v="0.2"/>
    <n v="1.002"/>
    <n v="12.5"/>
    <n v="19.238399999999999"/>
  </r>
  <r>
    <x v="1"/>
    <x v="0"/>
    <s v="United States"/>
    <s v="Los Angeles"/>
    <s v="California"/>
    <n v="90008"/>
    <s v="United States ,Los Angeles ,California, 90008"/>
    <x v="1"/>
    <x v="2"/>
    <s v="West - Technology"/>
    <s v="Copiers"/>
    <n v="479.98399999999998"/>
    <n v="480"/>
    <n v="383.98719999999997"/>
    <n v="2"/>
    <n v="240"/>
    <n v="0.2"/>
    <n v="59.997999999999998"/>
    <n v="12.5"/>
    <n v="767.97439999999995"/>
  </r>
  <r>
    <x v="1"/>
    <x v="0"/>
    <s v="United States"/>
    <s v="Los Angeles"/>
    <s v="California"/>
    <n v="90008"/>
    <s v="United States ,Los Angeles ,California, 90008"/>
    <x v="1"/>
    <x v="1"/>
    <s v="West - Office Supplies"/>
    <s v="Binders"/>
    <n v="30.84"/>
    <n v="31"/>
    <n v="24.672000000000001"/>
    <n v="5"/>
    <n v="6.2"/>
    <n v="0.2"/>
    <n v="9.6374999999999993"/>
    <n v="31.25"/>
    <n v="123.36"/>
  </r>
  <r>
    <x v="2"/>
    <x v="1"/>
    <s v="United States"/>
    <s v="Philadelphia"/>
    <s v="Pennsylvania"/>
    <n v="19140"/>
    <s v="United States ,Philadelphia ,Pennsylvania, 19140"/>
    <x v="3"/>
    <x v="1"/>
    <s v="East - Office Supplies"/>
    <s v="Storage"/>
    <n v="33.567999999999998"/>
    <n v="34"/>
    <n v="26.854399999999998"/>
    <n v="2"/>
    <n v="17"/>
    <n v="0.2"/>
    <n v="1.6783999999999999"/>
    <n v="5"/>
    <n v="53.708799999999997"/>
  </r>
  <r>
    <x v="2"/>
    <x v="1"/>
    <s v="United States"/>
    <s v="Philadelphia"/>
    <s v="Pennsylvania"/>
    <n v="19140"/>
    <s v="United States ,Philadelphia ,Pennsylvania, 19140"/>
    <x v="3"/>
    <x v="0"/>
    <s v="East - Furniture"/>
    <s v="Chairs"/>
    <n v="422.625"/>
    <n v="423"/>
    <n v="295.83749999999998"/>
    <n v="7"/>
    <n v="60.428571428571431"/>
    <n v="0.3"/>
    <n v="0"/>
    <n v="0"/>
    <n v="2070.8624999999997"/>
  </r>
  <r>
    <x v="1"/>
    <x v="0"/>
    <s v="United States"/>
    <s v="New York City"/>
    <s v="New York"/>
    <n v="10035"/>
    <s v="United States ,New York City ,New York, 10035"/>
    <x v="3"/>
    <x v="2"/>
    <s v="East - Technology"/>
    <s v="Accessories"/>
    <n v="199.98"/>
    <n v="200"/>
    <n v="199.98"/>
    <n v="2"/>
    <n v="100"/>
    <n v="0"/>
    <n v="83.991600000000005"/>
    <n v="42.000000000000007"/>
    <n v="399.96"/>
  </r>
  <r>
    <x v="1"/>
    <x v="1"/>
    <s v="United States"/>
    <s v="Columbus"/>
    <s v="Georgia"/>
    <n v="31907"/>
    <s v="United States ,Columbus ,Georgia, 31907"/>
    <x v="0"/>
    <x v="0"/>
    <s v="South - Furniture"/>
    <s v="Furnishings"/>
    <n v="20.239999999999998"/>
    <n v="20"/>
    <n v="20.239999999999998"/>
    <n v="1"/>
    <n v="20"/>
    <n v="0"/>
    <n v="8.7032000000000007"/>
    <n v="43.000000000000007"/>
    <n v="20.239999999999998"/>
  </r>
  <r>
    <x v="1"/>
    <x v="1"/>
    <s v="United States"/>
    <s v="Columbus"/>
    <s v="Georgia"/>
    <n v="31907"/>
    <s v="United States ,Columbus ,Georgia, 31907"/>
    <x v="0"/>
    <x v="0"/>
    <s v="South - Furniture"/>
    <s v="Furnishings"/>
    <n v="39.92"/>
    <n v="40"/>
    <n v="39.92"/>
    <n v="4"/>
    <n v="10"/>
    <n v="0"/>
    <n v="11.1776"/>
    <n v="27.999999999999996"/>
    <n v="159.68"/>
  </r>
  <r>
    <x v="1"/>
    <x v="1"/>
    <s v="United States"/>
    <s v="Columbus"/>
    <s v="Georgia"/>
    <n v="31907"/>
    <s v="United States ,Columbus ,Georgia, 31907"/>
    <x v="0"/>
    <x v="1"/>
    <s v="South - Office Supplies"/>
    <s v="Binders"/>
    <n v="32.54"/>
    <n v="33"/>
    <n v="32.54"/>
    <n v="2"/>
    <n v="16.5"/>
    <n v="0"/>
    <n v="15.944599999999999"/>
    <n v="49"/>
    <n v="65.08"/>
  </r>
  <r>
    <x v="1"/>
    <x v="1"/>
    <s v="United States"/>
    <s v="Los Angeles"/>
    <s v="California"/>
    <n v="90049"/>
    <s v="United States ,Los Angeles ,California, 90049"/>
    <x v="1"/>
    <x v="2"/>
    <s v="West - Technology"/>
    <s v="Accessories"/>
    <n v="39"/>
    <n v="39"/>
    <n v="39"/>
    <n v="3"/>
    <n v="13"/>
    <n v="0"/>
    <n v="17.55"/>
    <n v="45"/>
    <n v="117"/>
  </r>
  <r>
    <x v="1"/>
    <x v="1"/>
    <s v="United States"/>
    <s v="Los Angeles"/>
    <s v="California"/>
    <n v="90049"/>
    <s v="United States ,Los Angeles ,California, 90049"/>
    <x v="1"/>
    <x v="1"/>
    <s v="West - Office Supplies"/>
    <s v="Labels"/>
    <n v="12.6"/>
    <n v="13"/>
    <n v="12.6"/>
    <n v="4"/>
    <n v="3.25"/>
    <n v="0"/>
    <n v="6.048"/>
    <n v="48.000000000000007"/>
    <n v="50.4"/>
  </r>
  <r>
    <x v="2"/>
    <x v="1"/>
    <s v="United States"/>
    <s v="Aurora"/>
    <s v="Colorado"/>
    <n v="80013"/>
    <s v="United States ,Aurora ,Colorado, 80013"/>
    <x v="1"/>
    <x v="0"/>
    <s v="West - Furniture"/>
    <s v="Furnishings"/>
    <n v="24.64"/>
    <n v="25"/>
    <n v="19.712"/>
    <n v="4"/>
    <n v="6.25"/>
    <n v="0.2"/>
    <n v="4.0039999999999996"/>
    <n v="16.249999999999996"/>
    <n v="78.847999999999999"/>
  </r>
  <r>
    <x v="1"/>
    <x v="1"/>
    <s v="United States"/>
    <s v="Houston"/>
    <s v="Texas"/>
    <n v="77041"/>
    <s v="United States ,Houston ,Texas, 77041"/>
    <x v="2"/>
    <x v="1"/>
    <s v="Central - Office Supplies"/>
    <s v="Labels"/>
    <n v="6.2640000000000002"/>
    <n v="6"/>
    <n v="5.0112000000000005"/>
    <n v="3"/>
    <n v="2"/>
    <n v="0.2"/>
    <n v="2.0358000000000001"/>
    <n v="32.5"/>
    <n v="15.033600000000002"/>
  </r>
  <r>
    <x v="1"/>
    <x v="1"/>
    <s v="United States"/>
    <s v="Houston"/>
    <s v="Texas"/>
    <n v="77041"/>
    <s v="United States ,Houston ,Texas, 77041"/>
    <x v="2"/>
    <x v="1"/>
    <s v="Central - Office Supplies"/>
    <s v="Fasteners"/>
    <n v="14.432"/>
    <n v="14"/>
    <n v="11.5456"/>
    <n v="4"/>
    <n v="3.5"/>
    <n v="0.2"/>
    <n v="3.4276"/>
    <n v="23.75"/>
    <n v="46.182400000000001"/>
  </r>
  <r>
    <x v="1"/>
    <x v="1"/>
    <s v="United States"/>
    <s v="Chicago"/>
    <s v="Illinois"/>
    <n v="60623"/>
    <s v="United States ,Chicago ,Illinois, 60623"/>
    <x v="2"/>
    <x v="2"/>
    <s v="Central - Technology"/>
    <s v="Copiers"/>
    <n v="719.976"/>
    <n v="720"/>
    <n v="575.98080000000004"/>
    <n v="3"/>
    <n v="240"/>
    <n v="0.2"/>
    <n v="134.99549999999999"/>
    <n v="18.75"/>
    <n v="1727.9424000000001"/>
  </r>
  <r>
    <x v="1"/>
    <x v="0"/>
    <s v="United States"/>
    <s v="Decatur"/>
    <s v="Alabama"/>
    <n v="35601"/>
    <s v="United States ,Decatur ,Alabama, 35601"/>
    <x v="0"/>
    <x v="2"/>
    <s v="South - Technology"/>
    <s v="Accessories"/>
    <n v="239.92"/>
    <n v="240"/>
    <n v="239.92"/>
    <n v="8"/>
    <n v="30"/>
    <n v="0"/>
    <n v="23.992000000000001"/>
    <n v="10"/>
    <n v="1919.36"/>
  </r>
  <r>
    <x v="2"/>
    <x v="0"/>
    <s v="United States"/>
    <s v="Springfield"/>
    <s v="Virginia"/>
    <n v="22153"/>
    <s v="United States ,Springfield ,Virginia, 22153"/>
    <x v="0"/>
    <x v="0"/>
    <s v="South - Furniture"/>
    <s v="Tables"/>
    <n v="1056.8599999999999"/>
    <n v="1057"/>
    <n v="1056.8599999999999"/>
    <n v="7"/>
    <n v="151"/>
    <n v="0"/>
    <n v="158.529"/>
    <n v="15.000000000000002"/>
    <n v="7398.0199999999995"/>
  </r>
  <r>
    <x v="3"/>
    <x v="0"/>
    <s v="United States"/>
    <s v="Plantation"/>
    <s v="Florida"/>
    <n v="33317"/>
    <s v="United States ,Plantation ,Florida, 33317"/>
    <x v="0"/>
    <x v="2"/>
    <s v="South - Technology"/>
    <s v="Accessories"/>
    <n v="447.94400000000002"/>
    <n v="448"/>
    <n v="358.35520000000002"/>
    <n v="7"/>
    <n v="64"/>
    <n v="0.2"/>
    <n v="89.588800000000006"/>
    <n v="20"/>
    <n v="2508.4864000000002"/>
  </r>
  <r>
    <x v="3"/>
    <x v="0"/>
    <s v="United States"/>
    <s v="Plantation"/>
    <s v="Florida"/>
    <n v="33317"/>
    <s v="United States ,Plantation ,Florida, 33317"/>
    <x v="0"/>
    <x v="1"/>
    <s v="South - Office Supplies"/>
    <s v="Storage"/>
    <n v="150.40799999999999"/>
    <n v="150"/>
    <n v="120.32639999999999"/>
    <n v="9"/>
    <n v="16.666666666666668"/>
    <n v="0.2"/>
    <n v="-33.841799999999999"/>
    <n v="-22.5"/>
    <n v="1082.9376"/>
  </r>
  <r>
    <x v="0"/>
    <x v="1"/>
    <s v="United States"/>
    <s v="Houston"/>
    <s v="Texas"/>
    <n v="77041"/>
    <s v="United States ,Houston ,Texas, 77041"/>
    <x v="2"/>
    <x v="2"/>
    <s v="Central - Technology"/>
    <s v="Phones"/>
    <n v="453.57600000000002"/>
    <n v="454"/>
    <n v="362.86080000000004"/>
    <n v="3"/>
    <n v="151.33333333333334"/>
    <n v="0.2"/>
    <n v="39.687899999999999"/>
    <n v="8.75"/>
    <n v="1088.5824000000002"/>
  </r>
  <r>
    <x v="0"/>
    <x v="1"/>
    <s v="United States"/>
    <s v="Houston"/>
    <s v="Texas"/>
    <n v="77041"/>
    <s v="United States ,Houston ,Texas, 77041"/>
    <x v="2"/>
    <x v="1"/>
    <s v="Central - Office Supplies"/>
    <s v="Labels"/>
    <n v="45.36"/>
    <n v="45"/>
    <n v="36.287999999999997"/>
    <n v="9"/>
    <n v="5"/>
    <n v="0.2"/>
    <n v="14.742000000000001"/>
    <n v="32.5"/>
    <n v="326.59199999999998"/>
  </r>
  <r>
    <x v="0"/>
    <x v="1"/>
    <s v="United States"/>
    <s v="Houston"/>
    <s v="Texas"/>
    <n v="77041"/>
    <s v="United States ,Houston ,Texas, 77041"/>
    <x v="2"/>
    <x v="2"/>
    <s v="Central - Technology"/>
    <s v="Phones"/>
    <n v="287.88"/>
    <n v="288"/>
    <n v="230.304"/>
    <n v="3"/>
    <n v="96"/>
    <n v="0.2"/>
    <n v="35.984999999999999"/>
    <n v="12.5"/>
    <n v="690.91200000000003"/>
  </r>
  <r>
    <x v="0"/>
    <x v="1"/>
    <s v="United States"/>
    <s v="Houston"/>
    <s v="Texas"/>
    <n v="77041"/>
    <s v="United States ,Houston ,Texas, 77041"/>
    <x v="2"/>
    <x v="2"/>
    <s v="Central - Technology"/>
    <s v="Phones"/>
    <n v="131.88"/>
    <n v="132"/>
    <n v="105.50399999999999"/>
    <n v="3"/>
    <n v="44"/>
    <n v="0.2"/>
    <n v="14.836499999999999"/>
    <n v="11.25"/>
    <n v="316.51199999999994"/>
  </r>
  <r>
    <x v="0"/>
    <x v="1"/>
    <s v="United States"/>
    <s v="Houston"/>
    <s v="Texas"/>
    <n v="77041"/>
    <s v="United States ,Houston ,Texas, 77041"/>
    <x v="2"/>
    <x v="0"/>
    <s v="Central - Furniture"/>
    <s v="Furnishings"/>
    <n v="2.3279999999999998"/>
    <n v="2"/>
    <n v="0.93120000000000003"/>
    <n v="2"/>
    <n v="1"/>
    <n v="0.6"/>
    <n v="-0.75660000000000005"/>
    <n v="-32.500000000000007"/>
    <n v="1.8624000000000001"/>
  </r>
  <r>
    <x v="0"/>
    <x v="1"/>
    <s v="United States"/>
    <s v="Milwaukee"/>
    <s v="Wisconsin"/>
    <n v="53209"/>
    <s v="United States ,Milwaukee ,Wisconsin, 53209"/>
    <x v="2"/>
    <x v="0"/>
    <s v="Central - Furniture"/>
    <s v="Chairs"/>
    <n v="1454.9"/>
    <n v="1455"/>
    <n v="1454.9"/>
    <n v="5"/>
    <n v="291"/>
    <n v="0"/>
    <n v="378.274"/>
    <n v="26"/>
    <n v="7274.5"/>
  </r>
  <r>
    <x v="1"/>
    <x v="2"/>
    <s v="United States"/>
    <s v="Sanford"/>
    <s v="Florida"/>
    <n v="32771"/>
    <s v="United States ,Sanford ,Florida, 32771"/>
    <x v="0"/>
    <x v="1"/>
    <s v="South - Office Supplies"/>
    <s v="Binders"/>
    <n v="4.8419999999999996"/>
    <n v="5"/>
    <n v="1.4525999999999999"/>
    <n v="3"/>
    <n v="1.6666666666666667"/>
    <n v="0.7"/>
    <n v="-3.5508000000000002"/>
    <n v="-73.333333333333343"/>
    <n v="4.3577999999999992"/>
  </r>
  <r>
    <x v="1"/>
    <x v="2"/>
    <s v="United States"/>
    <s v="Sanford"/>
    <s v="Florida"/>
    <n v="32771"/>
    <s v="United States ,Sanford ,Florida, 32771"/>
    <x v="0"/>
    <x v="0"/>
    <s v="South - Furniture"/>
    <s v="Furnishings"/>
    <n v="220.70400000000001"/>
    <n v="221"/>
    <n v="176.56319999999999"/>
    <n v="6"/>
    <n v="36.833333333333336"/>
    <n v="0.2"/>
    <n v="-8.2764000000000006"/>
    <n v="-3.75"/>
    <n v="1059.3791999999999"/>
  </r>
  <r>
    <x v="2"/>
    <x v="0"/>
    <s v="United States"/>
    <s v="The Colony"/>
    <s v="Texas"/>
    <n v="75056"/>
    <s v="United States ,The Colony ,Texas, 75056"/>
    <x v="2"/>
    <x v="2"/>
    <s v="Central - Technology"/>
    <s v="Phones"/>
    <n v="67.176000000000002"/>
    <n v="67"/>
    <n v="53.7408"/>
    <n v="3"/>
    <n v="22.333333333333332"/>
    <n v="0.2"/>
    <n v="6.7176"/>
    <n v="10"/>
    <n v="161.22239999999999"/>
  </r>
  <r>
    <x v="2"/>
    <x v="0"/>
    <s v="United States"/>
    <s v="The Colony"/>
    <s v="Texas"/>
    <n v="75056"/>
    <s v="United States ,The Colony ,Texas, 75056"/>
    <x v="2"/>
    <x v="1"/>
    <s v="Central - Office Supplies"/>
    <s v="Paper"/>
    <n v="15.231999999999999"/>
    <n v="15"/>
    <n v="12.185599999999999"/>
    <n v="4"/>
    <n v="3.75"/>
    <n v="0.2"/>
    <n v="5.5216000000000003"/>
    <n v="36.250000000000007"/>
    <n v="48.742399999999996"/>
  </r>
  <r>
    <x v="2"/>
    <x v="0"/>
    <s v="United States"/>
    <s v="Troy"/>
    <s v="Ohio"/>
    <n v="45373"/>
    <s v="United States ,Troy ,Ohio, 45373"/>
    <x v="3"/>
    <x v="1"/>
    <s v="East - Office Supplies"/>
    <s v="Paper"/>
    <n v="31.103999999999999"/>
    <n v="31"/>
    <n v="24.883199999999999"/>
    <n v="6"/>
    <n v="5.166666666666667"/>
    <n v="0.2"/>
    <n v="10.8864"/>
    <n v="35"/>
    <n v="149.29919999999998"/>
  </r>
  <r>
    <x v="1"/>
    <x v="1"/>
    <s v="United States"/>
    <s v="Hempstead"/>
    <s v="New York"/>
    <n v="11550"/>
    <s v="United States ,Hempstead ,New York, 11550"/>
    <x v="3"/>
    <x v="1"/>
    <s v="East - Office Supplies"/>
    <s v="Binders"/>
    <n v="968.74400000000003"/>
    <n v="969"/>
    <n v="774.99520000000007"/>
    <n v="7"/>
    <n v="138.42857142857142"/>
    <n v="0.2"/>
    <n v="314.84179999999998"/>
    <n v="32.499999999999993"/>
    <n v="5424.9664000000002"/>
  </r>
  <r>
    <x v="1"/>
    <x v="1"/>
    <s v="United States"/>
    <s v="Hempstead"/>
    <s v="New York"/>
    <n v="11550"/>
    <s v="United States ,Hempstead ,New York, 11550"/>
    <x v="3"/>
    <x v="1"/>
    <s v="East - Office Supplies"/>
    <s v="Binders"/>
    <n v="222.352"/>
    <n v="222"/>
    <n v="177.88159999999999"/>
    <n v="13"/>
    <n v="17.076923076923077"/>
    <n v="0.2"/>
    <n v="77.8232"/>
    <n v="35"/>
    <n v="2312.4607999999998"/>
  </r>
  <r>
    <x v="1"/>
    <x v="1"/>
    <s v="United States"/>
    <s v="Hempstead"/>
    <s v="New York"/>
    <n v="11550"/>
    <s v="United States ,Hempstead ,New York, 11550"/>
    <x v="3"/>
    <x v="2"/>
    <s v="East - Technology"/>
    <s v="Copiers"/>
    <n v="479.98399999999998"/>
    <n v="480"/>
    <n v="383.98719999999997"/>
    <n v="2"/>
    <n v="240"/>
    <n v="0.2"/>
    <n v="89.997"/>
    <n v="18.75"/>
    <n v="767.97439999999995"/>
  </r>
  <r>
    <x v="3"/>
    <x v="2"/>
    <s v="United States"/>
    <s v="Dallas"/>
    <s v="Texas"/>
    <n v="75081"/>
    <s v="United States ,Dallas ,Texas, 75081"/>
    <x v="2"/>
    <x v="1"/>
    <s v="Central - Office Supplies"/>
    <s v="Paper"/>
    <n v="10.272"/>
    <n v="10"/>
    <n v="8.2176000000000009"/>
    <n v="3"/>
    <n v="3.3333333333333335"/>
    <n v="0.2"/>
    <n v="3.21"/>
    <n v="31.25"/>
    <n v="24.652800000000003"/>
  </r>
  <r>
    <x v="1"/>
    <x v="0"/>
    <s v="United States"/>
    <s v="Houston"/>
    <s v="Texas"/>
    <n v="77041"/>
    <s v="United States ,Houston ,Texas, 77041"/>
    <x v="2"/>
    <x v="2"/>
    <s v="Central - Technology"/>
    <s v="Machines"/>
    <n v="998.85"/>
    <n v="999"/>
    <n v="599.30999999999995"/>
    <n v="5"/>
    <n v="199.8"/>
    <n v="0.4"/>
    <n v="-199.77"/>
    <n v="-20"/>
    <n v="2996.5499999999997"/>
  </r>
  <r>
    <x v="2"/>
    <x v="0"/>
    <s v="United States"/>
    <s v="New York City"/>
    <s v="New York"/>
    <n v="10035"/>
    <s v="United States ,New York City ,New York, 10035"/>
    <x v="3"/>
    <x v="1"/>
    <s v="East - Office Supplies"/>
    <s v="Paper"/>
    <n v="24.56"/>
    <n v="25"/>
    <n v="24.56"/>
    <n v="2"/>
    <n v="12.5"/>
    <n v="0"/>
    <n v="11.543200000000001"/>
    <n v="47"/>
    <n v="49.12"/>
  </r>
  <r>
    <x v="3"/>
    <x v="2"/>
    <s v="United States"/>
    <s v="San Francisco"/>
    <s v="California"/>
    <n v="94110"/>
    <s v="United States ,San Francisco ,California, 94110"/>
    <x v="1"/>
    <x v="1"/>
    <s v="West - Office Supplies"/>
    <s v="Fasteners"/>
    <n v="5.67"/>
    <n v="6"/>
    <n v="5.67"/>
    <n v="3"/>
    <n v="2"/>
    <n v="0"/>
    <n v="0.1134"/>
    <n v="2"/>
    <n v="17.009999999999998"/>
  </r>
  <r>
    <x v="0"/>
    <x v="0"/>
    <s v="United States"/>
    <s v="Port Saint Lucie"/>
    <s v="Florida"/>
    <n v="34952"/>
    <s v="United States ,Port Saint Lucie ,Florida, 34952"/>
    <x v="0"/>
    <x v="1"/>
    <s v="South - Office Supplies"/>
    <s v="Appliances"/>
    <n v="14.336"/>
    <n v="14"/>
    <n v="11.4688"/>
    <n v="4"/>
    <n v="3.5"/>
    <n v="0.2"/>
    <n v="0.89600000000000002"/>
    <n v="6.25"/>
    <n v="45.8752"/>
  </r>
  <r>
    <x v="2"/>
    <x v="0"/>
    <s v="United States"/>
    <s v="Concord"/>
    <s v="New Hampshire"/>
    <n v="3301"/>
    <s v="United States ,Concord ,New Hampshire, 3301"/>
    <x v="3"/>
    <x v="0"/>
    <s v="East - Furniture"/>
    <s v="Furnishings"/>
    <n v="102.3"/>
    <n v="102"/>
    <n v="102.3"/>
    <n v="1"/>
    <n v="102"/>
    <n v="0"/>
    <n v="26.597999999999999"/>
    <n v="26"/>
    <n v="102.3"/>
  </r>
  <r>
    <x v="1"/>
    <x v="0"/>
    <s v="United States"/>
    <s v="Rochester"/>
    <s v="Minnesota"/>
    <n v="55901"/>
    <s v="United States ,Rochester ,Minnesota, 55901"/>
    <x v="2"/>
    <x v="0"/>
    <s v="Central - Furniture"/>
    <s v="Tables"/>
    <n v="607.52"/>
    <n v="608"/>
    <n v="607.52"/>
    <n v="2"/>
    <n v="304"/>
    <n v="0"/>
    <n v="97.203199999999995"/>
    <n v="16"/>
    <n v="1215.04"/>
  </r>
  <r>
    <x v="1"/>
    <x v="0"/>
    <s v="United States"/>
    <s v="Rochester"/>
    <s v="Minnesota"/>
    <n v="55901"/>
    <s v="United States ,Rochester ,Minnesota, 55901"/>
    <x v="2"/>
    <x v="1"/>
    <s v="Central - Office Supplies"/>
    <s v="Storage"/>
    <n v="31.16"/>
    <n v="31"/>
    <n v="31.16"/>
    <n v="2"/>
    <n v="15.5"/>
    <n v="0"/>
    <n v="7.79"/>
    <n v="25"/>
    <n v="62.32"/>
  </r>
  <r>
    <x v="1"/>
    <x v="0"/>
    <s v="United States"/>
    <s v="Louisville"/>
    <s v="Kentucky"/>
    <n v="40214"/>
    <s v="United States ,Louisville ,Kentucky, 40214"/>
    <x v="0"/>
    <x v="1"/>
    <s v="South - Office Supplies"/>
    <s v="Labels"/>
    <n v="2.61"/>
    <n v="3"/>
    <n v="2.61"/>
    <n v="1"/>
    <n v="3"/>
    <n v="0"/>
    <n v="1.2005999999999999"/>
    <n v="46"/>
    <n v="2.61"/>
  </r>
  <r>
    <x v="0"/>
    <x v="1"/>
    <s v="United States"/>
    <s v="San Marcos"/>
    <s v="Texas"/>
    <n v="78666"/>
    <s v="United States ,San Marcos ,Texas, 78666"/>
    <x v="2"/>
    <x v="0"/>
    <s v="Central - Furniture"/>
    <s v="Furnishings"/>
    <n v="10.332000000000001"/>
    <n v="10"/>
    <n v="4.1328000000000005"/>
    <n v="3"/>
    <n v="3.3333333333333335"/>
    <n v="0.6"/>
    <n v="-5.9409000000000001"/>
    <n v="-57.499999999999993"/>
    <n v="12.398400000000002"/>
  </r>
  <r>
    <x v="0"/>
    <x v="1"/>
    <s v="United States"/>
    <s v="San Marcos"/>
    <s v="Texas"/>
    <n v="78666"/>
    <s v="United States ,San Marcos ,Texas, 78666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0"/>
    <x v="1"/>
    <s v="United States"/>
    <s v="San Marcos"/>
    <s v="Texas"/>
    <n v="78666"/>
    <s v="United States ,San Marcos ,Texas, 78666"/>
    <x v="2"/>
    <x v="2"/>
    <s v="Central - Technology"/>
    <s v="Accessories"/>
    <n v="20.783999999999999"/>
    <n v="21"/>
    <n v="16.627199999999998"/>
    <n v="2"/>
    <n v="10.5"/>
    <n v="0.2"/>
    <n v="-3.6372"/>
    <n v="-17.5"/>
    <n v="33.254399999999997"/>
  </r>
  <r>
    <x v="0"/>
    <x v="1"/>
    <s v="United States"/>
    <s v="San Marcos"/>
    <s v="Texas"/>
    <n v="78666"/>
    <s v="United States ,San Marcos ,Texas, 78666"/>
    <x v="2"/>
    <x v="1"/>
    <s v="Central - Office Supplies"/>
    <s v="Storage"/>
    <n v="66.959999999999994"/>
    <n v="67"/>
    <n v="53.567999999999998"/>
    <n v="5"/>
    <n v="13.4"/>
    <n v="0.2"/>
    <n v="-13.391999999999999"/>
    <n v="-20"/>
    <n v="267.83999999999997"/>
  </r>
  <r>
    <x v="0"/>
    <x v="1"/>
    <s v="United States"/>
    <s v="Escondido"/>
    <s v="California"/>
    <n v="92025"/>
    <s v="United States ,Escondido ,California, 92025"/>
    <x v="1"/>
    <x v="1"/>
    <s v="West - Office Supplies"/>
    <s v="Binders"/>
    <n v="17.248000000000001"/>
    <n v="17"/>
    <n v="13.798400000000001"/>
    <n v="2"/>
    <n v="8.5"/>
    <n v="0.2"/>
    <n v="6.0368000000000004"/>
    <n v="35"/>
    <n v="27.596800000000002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Binders"/>
    <n v="11.087999999999999"/>
    <n v="11"/>
    <n v="3.3264000000000005"/>
    <n v="7"/>
    <n v="1.5714285714285714"/>
    <n v="0.7"/>
    <n v="-8.1311999999999998"/>
    <n v="-73.333333333333343"/>
    <n v="23.284800000000004"/>
  </r>
  <r>
    <x v="1"/>
    <x v="1"/>
    <s v="United States"/>
    <s v="Los Angeles"/>
    <s v="California"/>
    <n v="90049"/>
    <s v="United States ,Los Angeles ,California, 90049"/>
    <x v="1"/>
    <x v="2"/>
    <s v="West - Technology"/>
    <s v="Accessories"/>
    <n v="1287.45"/>
    <n v="1287"/>
    <n v="1287.45"/>
    <n v="5"/>
    <n v="257.39999999999998"/>
    <n v="0"/>
    <n v="244.6155"/>
    <n v="19"/>
    <n v="6437.25"/>
  </r>
  <r>
    <x v="1"/>
    <x v="1"/>
    <s v="United States"/>
    <s v="Los Angeles"/>
    <s v="California"/>
    <n v="90049"/>
    <s v="United States ,Los Angeles ,California, 90049"/>
    <x v="1"/>
    <x v="1"/>
    <s v="West - Office Supplies"/>
    <s v="Appliances"/>
    <n v="168.1"/>
    <n v="168"/>
    <n v="168.1"/>
    <n v="5"/>
    <n v="33.6"/>
    <n v="0"/>
    <n v="43.706000000000003"/>
    <n v="26"/>
    <n v="840.5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Storage"/>
    <n v="51.968000000000004"/>
    <n v="52"/>
    <n v="41.574400000000004"/>
    <n v="2"/>
    <n v="26"/>
    <n v="0.2"/>
    <n v="-10.393599999999999"/>
    <n v="-20"/>
    <n v="83.148800000000008"/>
  </r>
  <r>
    <x v="2"/>
    <x v="0"/>
    <s v="United States"/>
    <s v="Philadelphia"/>
    <s v="Pennsylvania"/>
    <n v="19120"/>
    <s v="United States ,Philadelphia ,Pennsylvania, 19120"/>
    <x v="3"/>
    <x v="1"/>
    <s v="East - Office Supplies"/>
    <s v="Art"/>
    <n v="4.7679999999999998"/>
    <n v="5"/>
    <n v="3.8144"/>
    <n v="2"/>
    <n v="2.5"/>
    <n v="0.2"/>
    <n v="0.4768"/>
    <n v="10"/>
    <n v="7.6288"/>
  </r>
  <r>
    <x v="2"/>
    <x v="1"/>
    <s v="United States"/>
    <s v="Hempstead"/>
    <s v="New York"/>
    <n v="11550"/>
    <s v="United States ,Hempstead ,New York, 11550"/>
    <x v="3"/>
    <x v="1"/>
    <s v="East - Office Supplies"/>
    <s v="Envelopes"/>
    <n v="7.98"/>
    <n v="8"/>
    <n v="7.98"/>
    <n v="3"/>
    <n v="2.6666666666666665"/>
    <n v="0"/>
    <n v="3.9102000000000001"/>
    <n v="49"/>
    <n v="23.94"/>
  </r>
  <r>
    <x v="2"/>
    <x v="0"/>
    <s v="United States"/>
    <s v="Greeley"/>
    <s v="Colorado"/>
    <n v="80634"/>
    <s v="United States ,Greeley ,Colorado, 80634"/>
    <x v="1"/>
    <x v="1"/>
    <s v="West - Office Supplies"/>
    <s v="Envelopes"/>
    <n v="18.687999999999999"/>
    <n v="19"/>
    <n v="14.950399999999998"/>
    <n v="2"/>
    <n v="9.5"/>
    <n v="0.2"/>
    <n v="7.008"/>
    <n v="37.5"/>
    <n v="29.900799999999997"/>
  </r>
  <r>
    <x v="2"/>
    <x v="0"/>
    <s v="United States"/>
    <s v="Greeley"/>
    <s v="Colorado"/>
    <n v="80634"/>
    <s v="United States ,Greeley ,Colorado, 80634"/>
    <x v="1"/>
    <x v="0"/>
    <s v="West - Furniture"/>
    <s v="Furnishings"/>
    <n v="11.664"/>
    <n v="12"/>
    <n v="9.3311999999999991"/>
    <n v="3"/>
    <n v="4"/>
    <n v="0.2"/>
    <n v="3.3534000000000002"/>
    <n v="28.750000000000004"/>
    <n v="27.993599999999997"/>
  </r>
  <r>
    <x v="1"/>
    <x v="2"/>
    <s v="United States"/>
    <s v="Jacksonville"/>
    <s v="Florida"/>
    <n v="32216"/>
    <s v="United States ,Jacksonville ,Florida, 32216"/>
    <x v="0"/>
    <x v="2"/>
    <s v="South - Technology"/>
    <s v="Accessories"/>
    <n v="191.976"/>
    <n v="192"/>
    <n v="153.58080000000001"/>
    <n v="3"/>
    <n v="64"/>
    <n v="0.2"/>
    <n v="38.395200000000003"/>
    <n v="20"/>
    <n v="460.74240000000003"/>
  </r>
  <r>
    <x v="1"/>
    <x v="2"/>
    <s v="United States"/>
    <s v="Jacksonville"/>
    <s v="Florida"/>
    <n v="32216"/>
    <s v="United States ,Jacksonville ,Florida, 32216"/>
    <x v="0"/>
    <x v="2"/>
    <s v="South - Technology"/>
    <s v="Phones"/>
    <n v="499.16800000000001"/>
    <n v="499"/>
    <n v="399.33440000000002"/>
    <n v="4"/>
    <n v="124.75"/>
    <n v="0.2"/>
    <n v="31.198"/>
    <n v="6.25"/>
    <n v="1597.3376000000001"/>
  </r>
  <r>
    <x v="2"/>
    <x v="1"/>
    <s v="United States"/>
    <s v="Arlington"/>
    <s v="Virginia"/>
    <n v="22204"/>
    <s v="United States ,Arlington ,Virginia, 22204"/>
    <x v="0"/>
    <x v="1"/>
    <s v="South - Office Supplies"/>
    <s v="Binders"/>
    <n v="11.88"/>
    <n v="12"/>
    <n v="11.88"/>
    <n v="2"/>
    <n v="6"/>
    <n v="0"/>
    <n v="5.3460000000000001"/>
    <n v="44.999999999999993"/>
    <n v="23.76"/>
  </r>
  <r>
    <x v="2"/>
    <x v="1"/>
    <s v="United States"/>
    <s v="Arlington"/>
    <s v="Virginia"/>
    <n v="22204"/>
    <s v="United States ,Arlington ,Virginia, 22204"/>
    <x v="0"/>
    <x v="1"/>
    <s v="South - Office Supplies"/>
    <s v="Paper"/>
    <n v="35.44"/>
    <n v="35"/>
    <n v="35.44"/>
    <n v="1"/>
    <n v="35"/>
    <n v="0"/>
    <n v="16.6568"/>
    <n v="47"/>
    <n v="35.44"/>
  </r>
  <r>
    <x v="1"/>
    <x v="2"/>
    <s v="United States"/>
    <s v="San Francisco"/>
    <s v="California"/>
    <n v="94122"/>
    <s v="United States ,San Francisco ,California, 94122"/>
    <x v="1"/>
    <x v="1"/>
    <s v="West - Office Supplies"/>
    <s v="Binders"/>
    <n v="67.135999999999996"/>
    <n v="67"/>
    <n v="53.708799999999997"/>
    <n v="4"/>
    <n v="16.75"/>
    <n v="0.2"/>
    <n v="25.175999999999998"/>
    <n v="37.5"/>
    <n v="214.83519999999999"/>
  </r>
  <r>
    <x v="1"/>
    <x v="1"/>
    <s v="United States"/>
    <s v="Fresno"/>
    <s v="California"/>
    <n v="93727"/>
    <s v="United States ,Fresno ,California, 93727"/>
    <x v="1"/>
    <x v="1"/>
    <s v="West - Office Supplies"/>
    <s v="Binders"/>
    <n v="4.32"/>
    <n v="4"/>
    <n v="3.4560000000000004"/>
    <n v="3"/>
    <n v="1.3333333333333333"/>
    <n v="0.2"/>
    <n v="1.512"/>
    <n v="35"/>
    <n v="10.368000000000002"/>
  </r>
  <r>
    <x v="1"/>
    <x v="1"/>
    <s v="United States"/>
    <s v="Fresno"/>
    <s v="California"/>
    <n v="93727"/>
    <s v="United States ,Fresno ,California, 93727"/>
    <x v="1"/>
    <x v="1"/>
    <s v="West - Office Supplies"/>
    <s v="Paper"/>
    <n v="14.94"/>
    <n v="15"/>
    <n v="14.94"/>
    <n v="3"/>
    <n v="5"/>
    <n v="0"/>
    <n v="7.0217999999999998"/>
    <n v="47"/>
    <n v="44.82"/>
  </r>
  <r>
    <x v="1"/>
    <x v="1"/>
    <s v="United States"/>
    <s v="Fresno"/>
    <s v="California"/>
    <n v="93727"/>
    <s v="United States ,Fresno ,California, 93727"/>
    <x v="1"/>
    <x v="1"/>
    <s v="West - Office Supplies"/>
    <s v="Appliances"/>
    <n v="40.54"/>
    <n v="41"/>
    <n v="40.54"/>
    <n v="2"/>
    <n v="20.5"/>
    <n v="0"/>
    <n v="11.3512"/>
    <n v="28.000000000000004"/>
    <n v="81.08"/>
  </r>
  <r>
    <x v="1"/>
    <x v="1"/>
    <s v="United States"/>
    <s v="Fresno"/>
    <s v="California"/>
    <n v="93727"/>
    <s v="United States ,Fresno ,California, 93727"/>
    <x v="1"/>
    <x v="1"/>
    <s v="West - Office Supplies"/>
    <s v="Binders"/>
    <n v="7.3120000000000003"/>
    <n v="7"/>
    <n v="5.8496000000000006"/>
    <n v="1"/>
    <n v="7"/>
    <n v="0.2"/>
    <n v="2.5592000000000001"/>
    <n v="35"/>
    <n v="5.8496000000000006"/>
  </r>
  <r>
    <x v="3"/>
    <x v="2"/>
    <s v="United States"/>
    <s v="Reno"/>
    <s v="Nevada"/>
    <n v="89502"/>
    <s v="United States ,Reno ,Nevada, 89502"/>
    <x v="1"/>
    <x v="2"/>
    <s v="West - Technology"/>
    <s v="Phones"/>
    <n v="475.94400000000002"/>
    <n v="476"/>
    <n v="380.7552"/>
    <n v="7"/>
    <n v="68"/>
    <n v="0.2"/>
    <n v="59.493000000000002"/>
    <n v="12.5"/>
    <n v="2665.2864"/>
  </r>
  <r>
    <x v="1"/>
    <x v="1"/>
    <s v="United States"/>
    <s v="San Antonio"/>
    <s v="Texas"/>
    <n v="78207"/>
    <s v="United States ,San Antonio ,Texas, 78207"/>
    <x v="2"/>
    <x v="2"/>
    <s v="Central - Technology"/>
    <s v="Accessories"/>
    <n v="30.08"/>
    <n v="30"/>
    <n v="24.064"/>
    <n v="2"/>
    <n v="15"/>
    <n v="0.2"/>
    <n v="-5.2640000000000002"/>
    <n v="-17.5"/>
    <n v="48.128"/>
  </r>
  <r>
    <x v="1"/>
    <x v="1"/>
    <s v="United States"/>
    <s v="San Antonio"/>
    <s v="Texas"/>
    <n v="78207"/>
    <s v="United States ,San Antonio ,Texas, 78207"/>
    <x v="2"/>
    <x v="2"/>
    <s v="Central - Technology"/>
    <s v="Accessories"/>
    <n v="165.6"/>
    <n v="166"/>
    <n v="132.47999999999999"/>
    <n v="3"/>
    <n v="55.333333333333336"/>
    <n v="0.2"/>
    <n v="-6.21"/>
    <n v="-3.75"/>
    <n v="397.43999999999994"/>
  </r>
  <r>
    <x v="1"/>
    <x v="1"/>
    <s v="United States"/>
    <s v="San Antonio"/>
    <s v="Texas"/>
    <n v="78207"/>
    <s v="United States ,San Antonio ,Texas, 78207"/>
    <x v="2"/>
    <x v="2"/>
    <s v="Central - Technology"/>
    <s v="Phones"/>
    <n v="180.96"/>
    <n v="181"/>
    <n v="144.768"/>
    <n v="5"/>
    <n v="36.200000000000003"/>
    <n v="0.2"/>
    <n v="13.571999999999999"/>
    <n v="7.5"/>
    <n v="723.84"/>
  </r>
  <r>
    <x v="1"/>
    <x v="0"/>
    <s v="United States"/>
    <s v="New Bedford"/>
    <s v="Massachusetts"/>
    <n v="2740"/>
    <s v="United States ,New Bedford ,Massachusetts, 2740"/>
    <x v="3"/>
    <x v="2"/>
    <s v="East - Technology"/>
    <s v="Accessories"/>
    <n v="23.18"/>
    <n v="23"/>
    <n v="23.18"/>
    <n v="2"/>
    <n v="11.5"/>
    <n v="0"/>
    <n v="7.6494"/>
    <n v="33"/>
    <n v="46.36"/>
  </r>
  <r>
    <x v="1"/>
    <x v="0"/>
    <s v="United States"/>
    <s v="New York City"/>
    <s v="New York"/>
    <n v="10035"/>
    <s v="United States ,New York City ,New York, 10035"/>
    <x v="3"/>
    <x v="0"/>
    <s v="East - Furniture"/>
    <s v="Furnishings"/>
    <n v="56.96"/>
    <n v="57"/>
    <n v="56.96"/>
    <n v="2"/>
    <n v="28.5"/>
    <n v="0"/>
    <n v="21.075199999999999"/>
    <n v="37"/>
    <n v="113.92"/>
  </r>
  <r>
    <x v="1"/>
    <x v="0"/>
    <s v="United States"/>
    <s v="New York City"/>
    <s v="New York"/>
    <n v="10035"/>
    <s v="United States ,New York City ,New York, 10035"/>
    <x v="3"/>
    <x v="1"/>
    <s v="East - Office Supplies"/>
    <s v="Appliances"/>
    <n v="15.56"/>
    <n v="16"/>
    <n v="15.56"/>
    <n v="4"/>
    <n v="4"/>
    <n v="0"/>
    <n v="4.0456000000000003"/>
    <n v="26"/>
    <n v="62.24"/>
  </r>
  <r>
    <x v="1"/>
    <x v="0"/>
    <s v="United States"/>
    <s v="New York City"/>
    <s v="New York"/>
    <n v="10035"/>
    <s v="United States ,New York City ,New York, 10035"/>
    <x v="3"/>
    <x v="0"/>
    <s v="East - Furniture"/>
    <s v="Bookcases"/>
    <n v="353.56799999999998"/>
    <n v="354"/>
    <n v="282.8544"/>
    <n v="2"/>
    <n v="177"/>
    <n v="0.2"/>
    <n v="-44.195999999999998"/>
    <n v="-12.5"/>
    <n v="565.7088"/>
  </r>
  <r>
    <x v="1"/>
    <x v="0"/>
    <s v="United States"/>
    <s v="New York City"/>
    <s v="New York"/>
    <n v="10035"/>
    <s v="United States ,New York City ,New York, 10035"/>
    <x v="3"/>
    <x v="0"/>
    <s v="East - Furniture"/>
    <s v="Furnishings"/>
    <n v="13.96"/>
    <n v="14"/>
    <n v="13.96"/>
    <n v="2"/>
    <n v="7"/>
    <n v="0"/>
    <n v="6.7008000000000001"/>
    <n v="48"/>
    <n v="27.92"/>
  </r>
  <r>
    <x v="0"/>
    <x v="0"/>
    <s v="United States"/>
    <s v="Oxnard"/>
    <s v="California"/>
    <n v="93030"/>
    <s v="United States ,Oxnard ,California, 93030"/>
    <x v="1"/>
    <x v="2"/>
    <s v="West - Technology"/>
    <s v="Accessories"/>
    <n v="82.95"/>
    <n v="83"/>
    <n v="82.95"/>
    <n v="5"/>
    <n v="16.600000000000001"/>
    <n v="0"/>
    <n v="29.032499999999999"/>
    <n v="35"/>
    <n v="414.75"/>
  </r>
  <r>
    <x v="0"/>
    <x v="1"/>
    <s v="United States"/>
    <s v="Los Angeles"/>
    <s v="California"/>
    <n v="90036"/>
    <s v="United States ,Los Angeles ,California, 90036"/>
    <x v="1"/>
    <x v="1"/>
    <s v="West - Office Supplies"/>
    <s v="Art"/>
    <n v="39.68"/>
    <n v="40"/>
    <n v="39.68"/>
    <n v="2"/>
    <n v="20"/>
    <n v="0"/>
    <n v="10.316800000000001"/>
    <n v="26"/>
    <n v="79.36"/>
  </r>
  <r>
    <x v="1"/>
    <x v="0"/>
    <s v="United States"/>
    <s v="Oakland"/>
    <s v="California"/>
    <n v="94601"/>
    <s v="United States ,Oakland ,California, 94601"/>
    <x v="1"/>
    <x v="2"/>
    <s v="West - Technology"/>
    <s v="Accessories"/>
    <n v="479.97"/>
    <n v="480"/>
    <n v="479.97"/>
    <n v="3"/>
    <n v="160"/>
    <n v="0"/>
    <n v="177.5889"/>
    <n v="37"/>
    <n v="1439.91"/>
  </r>
  <r>
    <x v="1"/>
    <x v="0"/>
    <s v="United States"/>
    <s v="Edmonds"/>
    <s v="Washington"/>
    <n v="98026"/>
    <s v="United States ,Edmonds ,Washington, 98026"/>
    <x v="1"/>
    <x v="1"/>
    <s v="West - Office Supplies"/>
    <s v="Labels"/>
    <n v="7.38"/>
    <n v="7"/>
    <n v="7.38"/>
    <n v="2"/>
    <n v="3.5"/>
    <n v="0"/>
    <n v="3.4685999999999999"/>
    <n v="47"/>
    <n v="14.76"/>
  </r>
  <r>
    <x v="1"/>
    <x v="0"/>
    <s v="United States"/>
    <s v="Edmonds"/>
    <s v="Washington"/>
    <n v="98026"/>
    <s v="United States ,Edmonds ,Washington, 98026"/>
    <x v="1"/>
    <x v="1"/>
    <s v="West - Office Supplies"/>
    <s v="Binders"/>
    <n v="14.256"/>
    <n v="14"/>
    <n v="11.4048"/>
    <n v="3"/>
    <n v="4.666666666666667"/>
    <n v="0.2"/>
    <n v="4.4550000000000001"/>
    <n v="31.25"/>
    <n v="34.214399999999998"/>
  </r>
  <r>
    <x v="1"/>
    <x v="0"/>
    <s v="United States"/>
    <s v="Edmonds"/>
    <s v="Washington"/>
    <n v="98026"/>
    <s v="United States ,Edmonds ,Washington, 98026"/>
    <x v="1"/>
    <x v="1"/>
    <s v="West - Office Supplies"/>
    <s v="Paper"/>
    <n v="81.98"/>
    <n v="82"/>
    <n v="81.98"/>
    <n v="2"/>
    <n v="41"/>
    <n v="0"/>
    <n v="40.170200000000001"/>
    <n v="49"/>
    <n v="163.96"/>
  </r>
  <r>
    <x v="1"/>
    <x v="0"/>
    <s v="United States"/>
    <s v="Edmonds"/>
    <s v="Washington"/>
    <n v="98026"/>
    <s v="United States ,Edmonds ,Washington, 98026"/>
    <x v="1"/>
    <x v="1"/>
    <s v="West - Office Supplies"/>
    <s v="Binders"/>
    <n v="39.624000000000002"/>
    <n v="40"/>
    <n v="31.699200000000001"/>
    <n v="3"/>
    <n v="13.333333333333334"/>
    <n v="0.2"/>
    <n v="13.868399999999999"/>
    <n v="35"/>
    <n v="95.0976"/>
  </r>
  <r>
    <x v="1"/>
    <x v="1"/>
    <s v="United States"/>
    <s v="Los Angeles"/>
    <s v="California"/>
    <n v="90004"/>
    <s v="United States ,Los Angeles ,California, 90004"/>
    <x v="1"/>
    <x v="0"/>
    <s v="West - Furniture"/>
    <s v="Tables"/>
    <n v="399.67200000000003"/>
    <n v="400"/>
    <n v="319.73760000000004"/>
    <n v="7"/>
    <n v="57.142857142857146"/>
    <n v="0.2"/>
    <n v="-14.9877"/>
    <n v="-3.75"/>
    <n v="2238.1632000000004"/>
  </r>
  <r>
    <x v="0"/>
    <x v="1"/>
    <s v="United States"/>
    <s v="New York City"/>
    <s v="New York"/>
    <n v="10024"/>
    <s v="United States ,New York City ,New York, 10024"/>
    <x v="3"/>
    <x v="1"/>
    <s v="East - Office Supplies"/>
    <s v="Storage"/>
    <n v="65.12"/>
    <n v="65"/>
    <n v="65.12"/>
    <n v="4"/>
    <n v="16.25"/>
    <n v="0"/>
    <n v="16.9312"/>
    <n v="26"/>
    <n v="260.48"/>
  </r>
  <r>
    <x v="0"/>
    <x v="0"/>
    <s v="United States"/>
    <s v="Dallas"/>
    <s v="Texas"/>
    <n v="75217"/>
    <s v="United States ,Dallas ,Texas, 75217"/>
    <x v="2"/>
    <x v="0"/>
    <s v="Central - Furniture"/>
    <s v="Furnishings"/>
    <n v="30.56"/>
    <n v="31"/>
    <n v="12.224"/>
    <n v="5"/>
    <n v="6.2"/>
    <n v="0.6"/>
    <n v="-19.864000000000001"/>
    <n v="-65"/>
    <n v="61.120000000000005"/>
  </r>
  <r>
    <x v="1"/>
    <x v="1"/>
    <s v="United States"/>
    <s v="Franklin"/>
    <s v="Tennessee"/>
    <n v="37064"/>
    <s v="United States ,Franklin ,Tennessee, 37064"/>
    <x v="0"/>
    <x v="1"/>
    <s v="South - Office Supplies"/>
    <s v="Appliances"/>
    <n v="20.768000000000001"/>
    <n v="21"/>
    <n v="16.6144"/>
    <n v="2"/>
    <n v="10.5"/>
    <n v="0.2"/>
    <n v="2.3363999999999998"/>
    <n v="11.249999999999998"/>
    <n v="33.2288"/>
  </r>
  <r>
    <x v="1"/>
    <x v="0"/>
    <s v="United States"/>
    <s v="Phoenix"/>
    <s v="Arizona"/>
    <n v="85023"/>
    <s v="United States ,Phoenix ,Arizona, 85023"/>
    <x v="1"/>
    <x v="1"/>
    <s v="West - Office Supplies"/>
    <s v="Storage"/>
    <n v="39.808"/>
    <n v="40"/>
    <n v="31.846399999999999"/>
    <n v="4"/>
    <n v="10"/>
    <n v="0.2"/>
    <n v="3.9807999999999999"/>
    <n v="10"/>
    <n v="127.3856"/>
  </r>
  <r>
    <x v="1"/>
    <x v="0"/>
    <s v="United States"/>
    <s v="Miami"/>
    <s v="Florida"/>
    <n v="33178"/>
    <s v="United States ,Miami ,Florida, 33178"/>
    <x v="0"/>
    <x v="1"/>
    <s v="South - Office Supplies"/>
    <s v="Binders"/>
    <n v="121.104"/>
    <n v="121"/>
    <n v="36.33120000000001"/>
    <n v="6"/>
    <n v="20.166666666666668"/>
    <n v="0.7"/>
    <n v="-100.92"/>
    <n v="-83.333333333333343"/>
    <n v="217.98720000000006"/>
  </r>
  <r>
    <x v="1"/>
    <x v="0"/>
    <s v="United States"/>
    <s v="Miami"/>
    <s v="Florida"/>
    <n v="33178"/>
    <s v="United States ,Miami ,Florida, 33178"/>
    <x v="0"/>
    <x v="2"/>
    <s v="South - Technology"/>
    <s v="Accessories"/>
    <n v="111.96"/>
    <n v="112"/>
    <n v="89.567999999999998"/>
    <n v="5"/>
    <n v="22.4"/>
    <n v="0.2"/>
    <n v="-1.3995"/>
    <n v="-1.25"/>
    <n v="447.84"/>
  </r>
  <r>
    <x v="1"/>
    <x v="1"/>
    <s v="United States"/>
    <s v="Colorado Springs"/>
    <s v="Colorado"/>
    <n v="80906"/>
    <s v="United States ,Colorado Springs ,Colorado, 80906"/>
    <x v="1"/>
    <x v="1"/>
    <s v="West - Office Supplies"/>
    <s v="Paper"/>
    <n v="15.696"/>
    <n v="16"/>
    <n v="12.556799999999999"/>
    <n v="3"/>
    <n v="5.333333333333333"/>
    <n v="0.2"/>
    <n v="5.1012000000000004"/>
    <n v="32.5"/>
    <n v="37.670400000000001"/>
  </r>
  <r>
    <x v="1"/>
    <x v="1"/>
    <s v="United States"/>
    <s v="New York City"/>
    <s v="New York"/>
    <n v="10011"/>
    <s v="United States ,New York City ,New York, 10011"/>
    <x v="3"/>
    <x v="1"/>
    <s v="East - Office Supplies"/>
    <s v="Storage"/>
    <n v="70.260000000000005"/>
    <n v="70"/>
    <n v="70.260000000000005"/>
    <n v="3"/>
    <n v="23.333333333333332"/>
    <n v="0"/>
    <n v="18.970199999999998"/>
    <n v="26.999999999999996"/>
    <n v="210.78000000000003"/>
  </r>
  <r>
    <x v="1"/>
    <x v="1"/>
    <s v="United States"/>
    <s v="New York City"/>
    <s v="New York"/>
    <n v="10011"/>
    <s v="United States ,New York City ,New York, 10011"/>
    <x v="3"/>
    <x v="2"/>
    <s v="East - Technology"/>
    <s v="Accessories"/>
    <n v="90"/>
    <n v="90"/>
    <n v="90"/>
    <n v="5"/>
    <n v="18"/>
    <n v="0"/>
    <n v="16.2"/>
    <n v="18"/>
    <n v="450"/>
  </r>
  <r>
    <x v="1"/>
    <x v="1"/>
    <s v="United States"/>
    <s v="New York City"/>
    <s v="New York"/>
    <n v="10011"/>
    <s v="United States ,New York City ,New York, 10011"/>
    <x v="3"/>
    <x v="1"/>
    <s v="East - Office Supplies"/>
    <s v="Binders"/>
    <n v="6.0960000000000001"/>
    <n v="6"/>
    <n v="4.8768000000000002"/>
    <n v="2"/>
    <n v="3"/>
    <n v="0.2"/>
    <n v="2.0573999999999999"/>
    <n v="33.75"/>
    <n v="9.7536000000000005"/>
  </r>
  <r>
    <x v="1"/>
    <x v="1"/>
    <s v="United States"/>
    <s v="New York City"/>
    <s v="New York"/>
    <n v="10011"/>
    <s v="United States ,New York City ,New York, 10011"/>
    <x v="3"/>
    <x v="0"/>
    <s v="East - Furniture"/>
    <s v="Tables"/>
    <n v="481.17599999999999"/>
    <n v="481"/>
    <n v="288.7056"/>
    <n v="2"/>
    <n v="240.5"/>
    <n v="0.4"/>
    <n v="-120.294"/>
    <n v="-25"/>
    <n v="577.41120000000001"/>
  </r>
  <r>
    <x v="1"/>
    <x v="1"/>
    <s v="United States"/>
    <s v="New York City"/>
    <s v="New York"/>
    <n v="10011"/>
    <s v="United States ,New York City ,New York, 10011"/>
    <x v="3"/>
    <x v="1"/>
    <s v="East - Office Supplies"/>
    <s v="Fasteners"/>
    <n v="7.24"/>
    <n v="7"/>
    <n v="7.24"/>
    <n v="4"/>
    <n v="1.75"/>
    <n v="0"/>
    <n v="2.3892000000000002"/>
    <n v="33"/>
    <n v="28.96"/>
  </r>
  <r>
    <x v="2"/>
    <x v="0"/>
    <s v="United States"/>
    <s v="Bethlehem"/>
    <s v="Pennsylvania"/>
    <n v="18018"/>
    <s v="United States ,Bethlehem ,Pennsylvania, 18018"/>
    <x v="3"/>
    <x v="0"/>
    <s v="East - Furniture"/>
    <s v="Bookcases"/>
    <n v="177.45"/>
    <n v="177"/>
    <n v="88.724999999999994"/>
    <n v="5"/>
    <n v="35.4"/>
    <n v="0.5"/>
    <n v="-78.078000000000003"/>
    <n v="-44.000000000000007"/>
    <n v="443.625"/>
  </r>
  <r>
    <x v="2"/>
    <x v="0"/>
    <s v="United States"/>
    <s v="Bethlehem"/>
    <s v="Pennsylvania"/>
    <n v="18018"/>
    <s v="United States ,Bethlehem ,Pennsylvania, 18018"/>
    <x v="3"/>
    <x v="1"/>
    <s v="East - Office Supplies"/>
    <s v="Binders"/>
    <n v="1369.7639999999999"/>
    <n v="1370"/>
    <n v="410.92920000000004"/>
    <n v="6"/>
    <n v="228.33333333333334"/>
    <n v="0.7"/>
    <n v="-913.17600000000004"/>
    <n v="-66.666666666666671"/>
    <n v="2465.5752000000002"/>
  </r>
  <r>
    <x v="2"/>
    <x v="0"/>
    <s v="United States"/>
    <s v="Bethlehem"/>
    <s v="Pennsylvania"/>
    <n v="18018"/>
    <s v="United States ,Bethlehem ,Pennsylvania, 18018"/>
    <x v="3"/>
    <x v="1"/>
    <s v="East - Office Supplies"/>
    <s v="Appliances"/>
    <n v="9.48"/>
    <n v="9"/>
    <n v="7.5840000000000005"/>
    <n v="3"/>
    <n v="3"/>
    <n v="0.2"/>
    <n v="0.71099999999999997"/>
    <n v="7.5"/>
    <n v="22.752000000000002"/>
  </r>
  <r>
    <x v="1"/>
    <x v="0"/>
    <s v="United States"/>
    <s v="Philadelphia"/>
    <s v="Pennsylvania"/>
    <n v="19140"/>
    <s v="United States ,Philadelphia ,Pennsylvania, 19140"/>
    <x v="3"/>
    <x v="0"/>
    <s v="East - Furniture"/>
    <s v="Bookcases"/>
    <n v="130.97999999999999"/>
    <n v="131"/>
    <n v="65.489999999999995"/>
    <n v="2"/>
    <n v="65.5"/>
    <n v="0.5"/>
    <n v="-89.066400000000002"/>
    <n v="-68"/>
    <n v="130.97999999999999"/>
  </r>
  <r>
    <x v="2"/>
    <x v="0"/>
    <s v="United States"/>
    <s v="Louisville"/>
    <s v="Kentucky"/>
    <n v="40214"/>
    <s v="United States ,Louisville ,Kentucky, 40214"/>
    <x v="0"/>
    <x v="1"/>
    <s v="South - Office Supplies"/>
    <s v="Art"/>
    <n v="174.95"/>
    <n v="175"/>
    <n v="174.95"/>
    <n v="5"/>
    <n v="35"/>
    <n v="0"/>
    <n v="45.487000000000002"/>
    <n v="26"/>
    <n v="874.75"/>
  </r>
  <r>
    <x v="2"/>
    <x v="0"/>
    <s v="United States"/>
    <s v="Louisville"/>
    <s v="Kentucky"/>
    <n v="40214"/>
    <s v="United States ,Louisville ,Kentucky, 40214"/>
    <x v="0"/>
    <x v="1"/>
    <s v="South - Office Supplies"/>
    <s v="Storage"/>
    <n v="826"/>
    <n v="826"/>
    <n v="826"/>
    <n v="5"/>
    <n v="165.2"/>
    <n v="0"/>
    <n v="214.76"/>
    <n v="26"/>
    <n v="4130"/>
  </r>
  <r>
    <x v="1"/>
    <x v="0"/>
    <s v="United States"/>
    <s v="Seattle"/>
    <s v="Washington"/>
    <n v="98105"/>
    <s v="United States ,Seattle ,Washington, 98105"/>
    <x v="1"/>
    <x v="0"/>
    <s v="West - Furniture"/>
    <s v="Furnishings"/>
    <n v="139.58000000000001"/>
    <n v="140"/>
    <n v="139.58000000000001"/>
    <n v="7"/>
    <n v="20"/>
    <n v="0"/>
    <n v="39.0824"/>
    <n v="27.999999999999996"/>
    <n v="977.06000000000006"/>
  </r>
  <r>
    <x v="2"/>
    <x v="2"/>
    <s v="United States"/>
    <s v="Kenosha"/>
    <s v="Wisconsin"/>
    <n v="53142"/>
    <s v="United States ,Kenosha ,Wisconsin, 53142"/>
    <x v="2"/>
    <x v="2"/>
    <s v="Central - Technology"/>
    <s v="Accessories"/>
    <n v="399.95"/>
    <n v="400"/>
    <n v="399.95"/>
    <n v="5"/>
    <n v="80"/>
    <n v="0"/>
    <n v="143.982"/>
    <n v="36"/>
    <n v="1999.75"/>
  </r>
  <r>
    <x v="0"/>
    <x v="1"/>
    <s v="United States"/>
    <s v="Henderson"/>
    <s v="Kentucky"/>
    <n v="42420"/>
    <s v="United States ,Henderson ,Kentucky, 42420"/>
    <x v="0"/>
    <x v="1"/>
    <s v="South - Office Supplies"/>
    <s v="Binders"/>
    <n v="12.39"/>
    <n v="12"/>
    <n v="12.39"/>
    <n v="3"/>
    <n v="4"/>
    <n v="0"/>
    <n v="5.8232999999999997"/>
    <n v="47"/>
    <n v="37.17"/>
  </r>
  <r>
    <x v="1"/>
    <x v="1"/>
    <s v="United States"/>
    <s v="Dallas"/>
    <s v="Texas"/>
    <n v="75217"/>
    <s v="United States ,Dallas ,Texas, 75217"/>
    <x v="2"/>
    <x v="1"/>
    <s v="Central - Office Supplies"/>
    <s v="Binders"/>
    <n v="760.98"/>
    <n v="761"/>
    <n v="152.19600000000003"/>
    <n v="5"/>
    <n v="152.19999999999999"/>
    <n v="0.8"/>
    <n v="-1141.47"/>
    <n v="-150"/>
    <n v="760.98000000000013"/>
  </r>
  <r>
    <x v="3"/>
    <x v="0"/>
    <s v="United States"/>
    <s v="Peoria"/>
    <s v="Arizona"/>
    <n v="85345"/>
    <s v="United States ,Peoria ,Arizona, 85345"/>
    <x v="1"/>
    <x v="1"/>
    <s v="West - Office Supplies"/>
    <s v="Binders"/>
    <n v="67.86"/>
    <n v="68"/>
    <n v="20.358000000000004"/>
    <n v="6"/>
    <n v="11.333333333333334"/>
    <n v="0.7"/>
    <n v="-45.24"/>
    <n v="-66.666666666666671"/>
    <n v="122.14800000000002"/>
  </r>
  <r>
    <x v="1"/>
    <x v="1"/>
    <s v="United States"/>
    <s v="Jacksonville"/>
    <s v="North Carolina"/>
    <n v="28540"/>
    <s v="United States ,Jacksonville ,North Carolina, 28540"/>
    <x v="0"/>
    <x v="1"/>
    <s v="South - Office Supplies"/>
    <s v="Fasteners"/>
    <n v="31.504000000000001"/>
    <n v="32"/>
    <n v="25.203200000000002"/>
    <n v="11"/>
    <n v="2.9090909090909092"/>
    <n v="0.2"/>
    <n v="11.814"/>
    <n v="37.5"/>
    <n v="277.23520000000002"/>
  </r>
  <r>
    <x v="1"/>
    <x v="1"/>
    <s v="United States"/>
    <s v="Jacksonville"/>
    <s v="North Carolina"/>
    <n v="28540"/>
    <s v="United States ,Jacksonville ,North Carolina, 28540"/>
    <x v="0"/>
    <x v="1"/>
    <s v="South - Office Supplies"/>
    <s v="Labels"/>
    <n v="5.04"/>
    <n v="5"/>
    <n v="4.032"/>
    <n v="1"/>
    <n v="5"/>
    <n v="0.2"/>
    <n v="1.6379999999999999"/>
    <n v="32.499999999999993"/>
    <n v="4.032"/>
  </r>
  <r>
    <x v="1"/>
    <x v="1"/>
    <s v="United States"/>
    <s v="Jacksonville"/>
    <s v="North Carolina"/>
    <n v="28540"/>
    <s v="United States ,Jacksonville ,North Carolina, 28540"/>
    <x v="0"/>
    <x v="1"/>
    <s v="South - Office Supplies"/>
    <s v="Binders"/>
    <n v="39.878999999999998"/>
    <n v="40"/>
    <n v="11.963699999999999"/>
    <n v="7"/>
    <n v="5.7142857142857144"/>
    <n v="0.7"/>
    <n v="-29.244599999999998"/>
    <n v="-73.333333333333329"/>
    <n v="83.745899999999992"/>
  </r>
  <r>
    <x v="1"/>
    <x v="1"/>
    <s v="United States"/>
    <s v="Jacksonville"/>
    <s v="North Carolina"/>
    <n v="28540"/>
    <s v="United States ,Jacksonville ,North Carolina, 28540"/>
    <x v="0"/>
    <x v="0"/>
    <s v="South - Furniture"/>
    <s v="Furnishings"/>
    <n v="4.7119999999999997"/>
    <n v="5"/>
    <n v="3.7695999999999996"/>
    <n v="1"/>
    <n v="5"/>
    <n v="0.2"/>
    <n v="1.4136"/>
    <n v="30"/>
    <n v="3.7695999999999996"/>
  </r>
  <r>
    <x v="1"/>
    <x v="0"/>
    <s v="United States"/>
    <s v="Los Angeles"/>
    <s v="California"/>
    <n v="90032"/>
    <s v="United States ,Los Angeles ,California, 90032"/>
    <x v="1"/>
    <x v="0"/>
    <s v="West - Furniture"/>
    <s v="Chairs"/>
    <n v="194.352"/>
    <n v="194"/>
    <n v="155.48160000000001"/>
    <n v="3"/>
    <n v="64.666666666666671"/>
    <n v="0.2"/>
    <n v="19.435199999999998"/>
    <n v="10"/>
    <n v="466.44480000000004"/>
  </r>
  <r>
    <x v="2"/>
    <x v="1"/>
    <s v="United States"/>
    <s v="Nashville"/>
    <s v="Tennessee"/>
    <n v="37211"/>
    <s v="United States ,Nashville ,Tennessee, 37211"/>
    <x v="0"/>
    <x v="0"/>
    <s v="South - Furniture"/>
    <s v="Chairs"/>
    <n v="97.424000000000007"/>
    <n v="97"/>
    <n v="77.9392"/>
    <n v="2"/>
    <n v="48.5"/>
    <n v="0.2"/>
    <n v="10.9602"/>
    <n v="11.25"/>
    <n v="155.8784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Storage"/>
    <n v="704.76"/>
    <n v="705"/>
    <n v="563.80799999999999"/>
    <n v="5"/>
    <n v="141"/>
    <n v="0.2"/>
    <n v="26.4285"/>
    <n v="3.75"/>
    <n v="2819.04"/>
  </r>
  <r>
    <x v="1"/>
    <x v="0"/>
    <s v="United States"/>
    <s v="Charlotte"/>
    <s v="North Carolina"/>
    <n v="28205"/>
    <s v="United States ,Charlotte ,North Carolina, 28205"/>
    <x v="0"/>
    <x v="1"/>
    <s v="South - Office Supplies"/>
    <s v="Binders"/>
    <n v="27.396000000000001"/>
    <n v="27"/>
    <n v="8.2188000000000017"/>
    <n v="3"/>
    <n v="9"/>
    <n v="0.7"/>
    <n v="-20.090399999999999"/>
    <n v="-73.333333333333329"/>
    <n v="24.656400000000005"/>
  </r>
  <r>
    <x v="3"/>
    <x v="0"/>
    <s v="United States"/>
    <s v="Seattle"/>
    <s v="Washington"/>
    <n v="98103"/>
    <s v="United States ,Seattle ,Washington, 98103"/>
    <x v="1"/>
    <x v="1"/>
    <s v="West - Office Supplies"/>
    <s v="Fasteners"/>
    <n v="5.7"/>
    <n v="6"/>
    <n v="5.7"/>
    <n v="5"/>
    <n v="1.2"/>
    <n v="0"/>
    <n v="2.6789999999999998"/>
    <n v="47"/>
    <n v="28.5"/>
  </r>
  <r>
    <x v="3"/>
    <x v="0"/>
    <s v="United States"/>
    <s v="Seattle"/>
    <s v="Washington"/>
    <n v="98103"/>
    <s v="United States ,Seattle ,Washington, 98103"/>
    <x v="1"/>
    <x v="0"/>
    <s v="West - Furniture"/>
    <s v="Furnishings"/>
    <n v="14.19"/>
    <n v="14"/>
    <n v="14.19"/>
    <n v="3"/>
    <n v="4.666666666666667"/>
    <n v="0"/>
    <n v="5.5340999999999996"/>
    <n v="38.999999999999993"/>
    <n v="42.57"/>
  </r>
  <r>
    <x v="3"/>
    <x v="0"/>
    <s v="United States"/>
    <s v="Seattle"/>
    <s v="Washington"/>
    <n v="98103"/>
    <s v="United States ,Seattle ,Washington, 98103"/>
    <x v="1"/>
    <x v="1"/>
    <s v="West - Office Supplies"/>
    <s v="Supplies"/>
    <n v="7.3"/>
    <n v="7"/>
    <n v="7.3"/>
    <n v="2"/>
    <n v="3.5"/>
    <n v="0"/>
    <n v="2.19"/>
    <n v="30"/>
    <n v="14.6"/>
  </r>
  <r>
    <x v="3"/>
    <x v="0"/>
    <s v="United States"/>
    <s v="Seattle"/>
    <s v="Washington"/>
    <n v="98103"/>
    <s v="United States ,Seattle ,Washington, 98103"/>
    <x v="1"/>
    <x v="2"/>
    <s v="West - Technology"/>
    <s v="Accessories"/>
    <n v="199.98"/>
    <n v="200"/>
    <n v="199.98"/>
    <n v="2"/>
    <n v="100"/>
    <n v="0"/>
    <n v="75.992400000000004"/>
    <n v="38.000000000000007"/>
    <n v="399.96"/>
  </r>
  <r>
    <x v="3"/>
    <x v="0"/>
    <s v="United States"/>
    <s v="Seattle"/>
    <s v="Washington"/>
    <n v="98103"/>
    <s v="United States ,Seattle ,Washington, 98103"/>
    <x v="1"/>
    <x v="2"/>
    <s v="West - Technology"/>
    <s v="Accessories"/>
    <n v="144.96"/>
    <n v="145"/>
    <n v="144.96"/>
    <n v="4"/>
    <n v="36.25"/>
    <n v="0"/>
    <n v="60.883200000000002"/>
    <n v="42"/>
    <n v="579.84"/>
  </r>
  <r>
    <x v="3"/>
    <x v="0"/>
    <s v="United States"/>
    <s v="Seattle"/>
    <s v="Washington"/>
    <n v="98103"/>
    <s v="United States ,Seattle ,Washington, 98103"/>
    <x v="1"/>
    <x v="2"/>
    <s v="West - Technology"/>
    <s v="Accessories"/>
    <n v="118"/>
    <n v="118"/>
    <n v="118"/>
    <n v="2"/>
    <n v="59"/>
    <n v="0"/>
    <n v="20.059999999999999"/>
    <n v="17"/>
    <n v="236"/>
  </r>
  <r>
    <x v="3"/>
    <x v="0"/>
    <s v="United States"/>
    <s v="Seattle"/>
    <s v="Washington"/>
    <n v="98103"/>
    <s v="United States ,Seattle ,Washington, 98103"/>
    <x v="1"/>
    <x v="1"/>
    <s v="West - Office Supplies"/>
    <s v="Paper"/>
    <n v="48.94"/>
    <n v="49"/>
    <n v="48.94"/>
    <n v="1"/>
    <n v="49"/>
    <n v="0"/>
    <n v="24.47"/>
    <n v="50"/>
    <n v="48.94"/>
  </r>
  <r>
    <x v="3"/>
    <x v="0"/>
    <s v="United States"/>
    <s v="Seattle"/>
    <s v="Washington"/>
    <n v="98103"/>
    <s v="United States ,Seattle ,Washington, 98103"/>
    <x v="1"/>
    <x v="1"/>
    <s v="West - Office Supplies"/>
    <s v="Appliances"/>
    <n v="22.66"/>
    <n v="23"/>
    <n v="22.66"/>
    <n v="2"/>
    <n v="11.5"/>
    <n v="0"/>
    <n v="9.7438000000000002"/>
    <n v="43"/>
    <n v="45.32"/>
  </r>
  <r>
    <x v="1"/>
    <x v="1"/>
    <s v="United States"/>
    <s v="Chicago"/>
    <s v="Illinois"/>
    <n v="60623"/>
    <s v="United States ,Chicago ,Illinois, 60623"/>
    <x v="2"/>
    <x v="1"/>
    <s v="Central - Office Supplies"/>
    <s v="Binders"/>
    <n v="0.83599999999999997"/>
    <n v="1"/>
    <n v="0.1671999999999999"/>
    <n v="1"/>
    <n v="1"/>
    <n v="0.8"/>
    <n v="-1.3375999999999999"/>
    <n v="-160"/>
    <n v="0.1671999999999999"/>
  </r>
  <r>
    <x v="1"/>
    <x v="1"/>
    <s v="United States"/>
    <s v="Cincinnati"/>
    <s v="Ohio"/>
    <n v="45231"/>
    <s v="United States ,Cincinnati ,Ohio, 45231"/>
    <x v="3"/>
    <x v="1"/>
    <s v="East - Office Supplies"/>
    <s v="Paper"/>
    <n v="30.96"/>
    <n v="31"/>
    <n v="24.768000000000001"/>
    <n v="6"/>
    <n v="5.166666666666667"/>
    <n v="0.2"/>
    <n v="11.223000000000001"/>
    <n v="36.25"/>
    <n v="148.608"/>
  </r>
  <r>
    <x v="1"/>
    <x v="0"/>
    <s v="United States"/>
    <s v="Fort Lauderdale"/>
    <s v="Florida"/>
    <n v="33311"/>
    <s v="United States ,Fort Lauderdale ,Florida, 33311"/>
    <x v="0"/>
    <x v="0"/>
    <s v="South - Furniture"/>
    <s v="Bookcases"/>
    <n v="723.92"/>
    <n v="724"/>
    <n v="579.13599999999997"/>
    <n v="5"/>
    <n v="144.80000000000001"/>
    <n v="0.2"/>
    <n v="-81.441000000000003"/>
    <n v="-11.250000000000002"/>
    <n v="2895.68"/>
  </r>
  <r>
    <x v="1"/>
    <x v="0"/>
    <s v="United States"/>
    <s v="Houston"/>
    <s v="Texas"/>
    <n v="77041"/>
    <s v="United States ,Houston ,Texas, 77041"/>
    <x v="2"/>
    <x v="0"/>
    <s v="Central - Furniture"/>
    <s v="Furnishings"/>
    <n v="21.968"/>
    <n v="22"/>
    <n v="8.7872000000000003"/>
    <n v="4"/>
    <n v="5.5"/>
    <n v="0.6"/>
    <n v="-15.9268"/>
    <n v="-72.5"/>
    <n v="35.148800000000001"/>
  </r>
  <r>
    <x v="1"/>
    <x v="0"/>
    <s v="United States"/>
    <s v="Houston"/>
    <s v="Texas"/>
    <n v="77041"/>
    <s v="United States ,Houston ,Texas, 77041"/>
    <x v="2"/>
    <x v="2"/>
    <s v="Central - Technology"/>
    <s v="Phones"/>
    <n v="619.15200000000004"/>
    <n v="619"/>
    <n v="495.32160000000005"/>
    <n v="6"/>
    <n v="103.16666666666667"/>
    <n v="0.2"/>
    <n v="69.654600000000002"/>
    <n v="11.249999999999998"/>
    <n v="2971.9296000000004"/>
  </r>
  <r>
    <x v="1"/>
    <x v="0"/>
    <s v="United States"/>
    <s v="Houston"/>
    <s v="Texas"/>
    <n v="77041"/>
    <s v="United States ,Houston ,Texas, 77041"/>
    <x v="2"/>
    <x v="1"/>
    <s v="Central - Office Supplies"/>
    <s v="Paper"/>
    <n v="127.904"/>
    <n v="128"/>
    <n v="102.3232"/>
    <n v="7"/>
    <n v="18.285714285714285"/>
    <n v="0.2"/>
    <n v="41.568800000000003"/>
    <n v="32.5"/>
    <n v="716.26239999999996"/>
  </r>
  <r>
    <x v="0"/>
    <x v="0"/>
    <s v="United States"/>
    <s v="Lakewood"/>
    <s v="California"/>
    <n v="90712"/>
    <s v="United States ,Lakewood ,California, 90712"/>
    <x v="1"/>
    <x v="0"/>
    <s v="West - Furniture"/>
    <s v="Furnishings"/>
    <n v="94.2"/>
    <n v="94"/>
    <n v="94.2"/>
    <n v="5"/>
    <n v="18.8"/>
    <n v="0"/>
    <n v="39.564"/>
    <n v="42"/>
    <n v="471"/>
  </r>
  <r>
    <x v="2"/>
    <x v="2"/>
    <s v="United States"/>
    <s v="San Francisco"/>
    <s v="California"/>
    <n v="94122"/>
    <s v="United States ,San Francisco ,California, 94122"/>
    <x v="1"/>
    <x v="1"/>
    <s v="West - Office Supplies"/>
    <s v="Supplies"/>
    <n v="49.5"/>
    <n v="50"/>
    <n v="49.5"/>
    <n v="5"/>
    <n v="10"/>
    <n v="0"/>
    <n v="13.365"/>
    <n v="27"/>
    <n v="247.5"/>
  </r>
  <r>
    <x v="2"/>
    <x v="1"/>
    <s v="United States"/>
    <s v="Philadelphia"/>
    <s v="Pennsylvania"/>
    <n v="19140"/>
    <s v="United States ,Philadelphia ,Pennsylvania, 19140"/>
    <x v="3"/>
    <x v="1"/>
    <s v="East - Office Supplies"/>
    <s v="Art"/>
    <n v="16.52"/>
    <n v="17"/>
    <n v="13.215999999999999"/>
    <n v="5"/>
    <n v="3.4"/>
    <n v="0.2"/>
    <n v="1.6519999999999999"/>
    <n v="10"/>
    <n v="66.08"/>
  </r>
  <r>
    <x v="0"/>
    <x v="2"/>
    <s v="United States"/>
    <s v="Seattle"/>
    <s v="Washington"/>
    <n v="98115"/>
    <s v="United States ,Seattle ,Washington, 98115"/>
    <x v="1"/>
    <x v="1"/>
    <s v="West - Office Supplies"/>
    <s v="Binders"/>
    <n v="55.36"/>
    <n v="55"/>
    <n v="44.287999999999997"/>
    <n v="4"/>
    <n v="13.75"/>
    <n v="0.2"/>
    <n v="19.376000000000001"/>
    <n v="35"/>
    <n v="177.15199999999999"/>
  </r>
  <r>
    <x v="0"/>
    <x v="2"/>
    <s v="United States"/>
    <s v="Seattle"/>
    <s v="Washington"/>
    <n v="98115"/>
    <s v="United States ,Seattle ,Washington, 98115"/>
    <x v="1"/>
    <x v="2"/>
    <s v="West - Technology"/>
    <s v="Machines"/>
    <n v="11.56"/>
    <n v="12"/>
    <n v="9.2480000000000011"/>
    <n v="1"/>
    <n v="12"/>
    <n v="0.2"/>
    <n v="3.7570000000000001"/>
    <n v="32.5"/>
    <n v="9.2480000000000011"/>
  </r>
  <r>
    <x v="0"/>
    <x v="0"/>
    <s v="United States"/>
    <s v="Los Angeles"/>
    <s v="California"/>
    <n v="90036"/>
    <s v="United States ,Los Angeles ,California, 90036"/>
    <x v="1"/>
    <x v="1"/>
    <s v="West - Office Supplies"/>
    <s v="Paper"/>
    <n v="17.12"/>
    <n v="17"/>
    <n v="17.12"/>
    <n v="4"/>
    <n v="4.25"/>
    <n v="0"/>
    <n v="7.7039999999999997"/>
    <n v="44.999999999999993"/>
    <n v="68.48"/>
  </r>
  <r>
    <x v="0"/>
    <x v="0"/>
    <s v="United States"/>
    <s v="Cleveland"/>
    <s v="Ohio"/>
    <n v="44105"/>
    <s v="United States ,Cleveland ,Ohio, 44105"/>
    <x v="3"/>
    <x v="0"/>
    <s v="East - Furniture"/>
    <s v="Furnishings"/>
    <n v="182.352"/>
    <n v="182"/>
    <n v="145.88159999999999"/>
    <n v="3"/>
    <n v="60.666666666666664"/>
    <n v="0.2"/>
    <n v="-18.235199999999999"/>
    <n v="-10"/>
    <n v="437.64479999999998"/>
  </r>
  <r>
    <x v="0"/>
    <x v="0"/>
    <s v="United States"/>
    <s v="Cleveland"/>
    <s v="Ohio"/>
    <n v="44105"/>
    <s v="United States ,Cleveland ,Ohio, 44105"/>
    <x v="3"/>
    <x v="1"/>
    <s v="East - Office Supplies"/>
    <s v="Storage"/>
    <n v="118.16"/>
    <n v="118"/>
    <n v="94.527999999999992"/>
    <n v="2"/>
    <n v="59"/>
    <n v="0.2"/>
    <n v="-25.109000000000002"/>
    <n v="-21.250000000000004"/>
    <n v="189.05599999999998"/>
  </r>
  <r>
    <x v="1"/>
    <x v="0"/>
    <s v="United States"/>
    <s v="Decatur"/>
    <s v="Illinois"/>
    <n v="62521"/>
    <s v="United States ,Decatur ,Illinois, 62521"/>
    <x v="2"/>
    <x v="1"/>
    <s v="Central - Office Supplies"/>
    <s v="Fasteners"/>
    <n v="18.367999999999999"/>
    <n v="18"/>
    <n v="14.694399999999998"/>
    <n v="2"/>
    <n v="9"/>
    <n v="0.2"/>
    <n v="6.1992000000000003"/>
    <n v="33.75"/>
    <n v="29.388799999999996"/>
  </r>
  <r>
    <x v="1"/>
    <x v="0"/>
    <s v="United States"/>
    <s v="Decatur"/>
    <s v="Illinois"/>
    <n v="62521"/>
    <s v="United States ,Decatur ,Illinois, 62521"/>
    <x v="2"/>
    <x v="0"/>
    <s v="Central - Furniture"/>
    <s v="Chairs"/>
    <n v="600.55799999999999"/>
    <n v="601"/>
    <n v="420.39060000000001"/>
    <n v="3"/>
    <n v="200.33333333333334"/>
    <n v="0.3"/>
    <n v="-8.5793999999999997"/>
    <n v="-1.4285714285714286"/>
    <n v="1261.1718000000001"/>
  </r>
  <r>
    <x v="1"/>
    <x v="0"/>
    <s v="United States"/>
    <s v="Decatur"/>
    <s v="Illinois"/>
    <n v="62521"/>
    <s v="United States ,Decatur ,Illinois, 62521"/>
    <x v="2"/>
    <x v="1"/>
    <s v="Central - Office Supplies"/>
    <s v="Storage"/>
    <n v="50.351999999999997"/>
    <n v="50"/>
    <n v="40.281599999999997"/>
    <n v="3"/>
    <n v="16.666666666666668"/>
    <n v="0.2"/>
    <n v="-8.1821999999999999"/>
    <n v="-16.25"/>
    <n v="120.84479999999999"/>
  </r>
  <r>
    <x v="1"/>
    <x v="0"/>
    <s v="United States"/>
    <s v="Decatur"/>
    <s v="Illinois"/>
    <n v="62521"/>
    <s v="United States ,Decatur ,Illinois, 62521"/>
    <x v="2"/>
    <x v="1"/>
    <s v="Central - Office Supplies"/>
    <s v="Art"/>
    <n v="28.032"/>
    <n v="28"/>
    <n v="22.425599999999999"/>
    <n v="6"/>
    <n v="4.666666666666667"/>
    <n v="0.2"/>
    <n v="3.504"/>
    <n v="12.5"/>
    <n v="134.55359999999999"/>
  </r>
  <r>
    <x v="1"/>
    <x v="0"/>
    <s v="United States"/>
    <s v="Decatur"/>
    <s v="Illinois"/>
    <n v="62521"/>
    <s v="United States ,Decatur ,Illinois, 62521"/>
    <x v="2"/>
    <x v="0"/>
    <s v="Central - Furniture"/>
    <s v="Furnishings"/>
    <n v="7.6920000000000002"/>
    <n v="8"/>
    <n v="3.0768000000000004"/>
    <n v="1"/>
    <n v="8"/>
    <n v="0.6"/>
    <n v="-3.6537000000000002"/>
    <n v="-47.5"/>
    <n v="3.0768000000000004"/>
  </r>
  <r>
    <x v="2"/>
    <x v="0"/>
    <s v="United States"/>
    <s v="Mansfield"/>
    <s v="Texas"/>
    <n v="76063"/>
    <s v="United States ,Mansfield ,Texas, 76063"/>
    <x v="2"/>
    <x v="0"/>
    <s v="Central - Furniture"/>
    <s v="Tables"/>
    <n v="517.40499999999997"/>
    <n v="517"/>
    <n v="362.18349999999998"/>
    <n v="5"/>
    <n v="103.4"/>
    <n v="0.3"/>
    <n v="-81.3065"/>
    <n v="-15.714285714285714"/>
    <n v="1810.9175"/>
  </r>
  <r>
    <x v="0"/>
    <x v="2"/>
    <s v="United States"/>
    <s v="Houston"/>
    <s v="Texas"/>
    <n v="77070"/>
    <s v="United States ,Houston ,Texas, 77070"/>
    <x v="2"/>
    <x v="1"/>
    <s v="Central - Office Supplies"/>
    <s v="Binders"/>
    <n v="8.6080000000000005"/>
    <n v="9"/>
    <n v="1.7215999999999996"/>
    <n v="8"/>
    <n v="1.125"/>
    <n v="0.8"/>
    <n v="-13.3424"/>
    <n v="-154.99999999999997"/>
    <n v="13.772799999999997"/>
  </r>
  <r>
    <x v="0"/>
    <x v="2"/>
    <s v="United States"/>
    <s v="Houston"/>
    <s v="Texas"/>
    <n v="77070"/>
    <s v="United States ,Houston ,Texas, 77070"/>
    <x v="2"/>
    <x v="2"/>
    <s v="Central - Technology"/>
    <s v="Accessories"/>
    <n v="159.56"/>
    <n v="160"/>
    <n v="127.648"/>
    <n v="5"/>
    <n v="32"/>
    <n v="0.2"/>
    <n v="33.906500000000001"/>
    <n v="21.25"/>
    <n v="638.24"/>
  </r>
  <r>
    <x v="0"/>
    <x v="1"/>
    <s v="United States"/>
    <s v="Richmond"/>
    <s v="Virginia"/>
    <n v="23223"/>
    <s v="United States ,Richmond ,Virginia, 23223"/>
    <x v="0"/>
    <x v="1"/>
    <s v="South - Office Supplies"/>
    <s v="Appliances"/>
    <n v="2104.5500000000002"/>
    <n v="2105"/>
    <n v="2104.5500000000002"/>
    <n v="7"/>
    <n v="300.71428571428572"/>
    <n v="0"/>
    <n v="694.50149999999996"/>
    <n v="32.999999999999993"/>
    <n v="14731.850000000002"/>
  </r>
  <r>
    <x v="0"/>
    <x v="1"/>
    <s v="United States"/>
    <s v="Richmond"/>
    <s v="Virginia"/>
    <n v="23223"/>
    <s v="United States ,Richmond ,Virginia, 23223"/>
    <x v="0"/>
    <x v="1"/>
    <s v="South - Office Supplies"/>
    <s v="Supplies"/>
    <n v="40.700000000000003"/>
    <n v="41"/>
    <n v="40.700000000000003"/>
    <n v="5"/>
    <n v="8.1999999999999993"/>
    <n v="0"/>
    <n v="11.803000000000001"/>
    <n v="28.999999999999996"/>
    <n v="203.5"/>
  </r>
  <r>
    <x v="1"/>
    <x v="2"/>
    <s v="United States"/>
    <s v="Arlington"/>
    <s v="Virginia"/>
    <n v="22204"/>
    <s v="United States ,Arlington ,Virginia, 22204"/>
    <x v="0"/>
    <x v="2"/>
    <s v="South - Technology"/>
    <s v="Accessories"/>
    <n v="47.79"/>
    <n v="48"/>
    <n v="47.79"/>
    <n v="3"/>
    <n v="16"/>
    <n v="0"/>
    <n v="16.2486"/>
    <n v="34"/>
    <n v="143.37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5.16"/>
    <n v="5"/>
    <n v="5.16"/>
    <n v="2"/>
    <n v="2.5"/>
    <n v="0"/>
    <n v="1.3415999999999999"/>
    <n v="25.999999999999996"/>
    <n v="10.32"/>
  </r>
  <r>
    <x v="1"/>
    <x v="2"/>
    <s v="United States"/>
    <s v="San Diego"/>
    <s v="California"/>
    <n v="92024"/>
    <s v="United States ,San Diego ,California, 92024"/>
    <x v="1"/>
    <x v="2"/>
    <s v="West - Technology"/>
    <s v="Accessories"/>
    <n v="21.21"/>
    <n v="21"/>
    <n v="21.21"/>
    <n v="7"/>
    <n v="3"/>
    <n v="0"/>
    <n v="4.4541000000000004"/>
    <n v="21.000000000000004"/>
    <n v="148.47"/>
  </r>
  <r>
    <x v="0"/>
    <x v="1"/>
    <s v="United States"/>
    <s v="Watertown"/>
    <s v="New York"/>
    <n v="13601"/>
    <s v="United States ,Watertown ,New York, 13601"/>
    <x v="3"/>
    <x v="1"/>
    <s v="East - Office Supplies"/>
    <s v="Storage"/>
    <n v="96.36"/>
    <n v="96"/>
    <n v="96.36"/>
    <n v="6"/>
    <n v="16"/>
    <n v="0"/>
    <n v="25.053599999999999"/>
    <n v="26"/>
    <n v="578.16"/>
  </r>
  <r>
    <x v="3"/>
    <x v="1"/>
    <s v="United States"/>
    <s v="Los Angeles"/>
    <s v="California"/>
    <n v="90036"/>
    <s v="United States ,Los Angeles ,California, 90036"/>
    <x v="1"/>
    <x v="1"/>
    <s v="West - Office Supplies"/>
    <s v="Supplies"/>
    <n v="231.72"/>
    <n v="232"/>
    <n v="231.72"/>
    <n v="2"/>
    <n v="116"/>
    <n v="0"/>
    <n v="11.586"/>
    <n v="5"/>
    <n v="463.44"/>
  </r>
  <r>
    <x v="3"/>
    <x v="1"/>
    <s v="United States"/>
    <s v="Los Angeles"/>
    <s v="California"/>
    <n v="90036"/>
    <s v="United States ,Los Angeles ,California, 90036"/>
    <x v="1"/>
    <x v="1"/>
    <s v="West - Office Supplies"/>
    <s v="Fasteners"/>
    <n v="17.899999999999999"/>
    <n v="18"/>
    <n v="17.899999999999999"/>
    <n v="5"/>
    <n v="3.6"/>
    <n v="0"/>
    <n v="8.9499999999999993"/>
    <n v="50"/>
    <n v="89.5"/>
  </r>
  <r>
    <x v="3"/>
    <x v="1"/>
    <s v="United States"/>
    <s v="Los Angeles"/>
    <s v="California"/>
    <n v="90036"/>
    <s v="United States ,Los Angeles ,California, 90036"/>
    <x v="1"/>
    <x v="1"/>
    <s v="West - Office Supplies"/>
    <s v="Paper"/>
    <n v="12.48"/>
    <n v="12"/>
    <n v="12.48"/>
    <n v="2"/>
    <n v="6"/>
    <n v="0"/>
    <n v="5.6159999999999997"/>
    <n v="44.999999999999993"/>
    <n v="24.96"/>
  </r>
  <r>
    <x v="1"/>
    <x v="1"/>
    <s v="United States"/>
    <s v="Philadelphia"/>
    <s v="Pennsylvania"/>
    <n v="19140"/>
    <s v="United States ,Philadelphia ,Pennsylvania, 19140"/>
    <x v="3"/>
    <x v="1"/>
    <s v="East - Office Supplies"/>
    <s v="Art"/>
    <n v="8.016"/>
    <n v="8"/>
    <n v="6.4127999999999998"/>
    <n v="3"/>
    <n v="2.6666666666666665"/>
    <n v="0.2"/>
    <n v="1.1022000000000001"/>
    <n v="13.750000000000002"/>
    <n v="19.238399999999999"/>
  </r>
  <r>
    <x v="1"/>
    <x v="1"/>
    <s v="United States"/>
    <s v="Akron"/>
    <s v="Ohio"/>
    <n v="44312"/>
    <s v="United States ,Akron ,Ohio, 44312"/>
    <x v="3"/>
    <x v="2"/>
    <s v="East - Technology"/>
    <s v="Phones"/>
    <n v="259.89600000000002"/>
    <n v="260"/>
    <n v="155.9376"/>
    <n v="2"/>
    <n v="130"/>
    <n v="0.4"/>
    <n v="-56.3108"/>
    <n v="-21.666666666666664"/>
    <n v="311.87520000000001"/>
  </r>
  <r>
    <x v="1"/>
    <x v="1"/>
    <s v="United States"/>
    <s v="Akron"/>
    <s v="Ohio"/>
    <n v="44312"/>
    <s v="United States ,Akron ,Ohio, 44312"/>
    <x v="3"/>
    <x v="2"/>
    <s v="East - Technology"/>
    <s v="Phones"/>
    <n v="247.18799999999999"/>
    <n v="247"/>
    <n v="148.31279999999998"/>
    <n v="2"/>
    <n v="123.5"/>
    <n v="0.4"/>
    <n v="-49.437600000000003"/>
    <n v="-20"/>
    <n v="296.62559999999996"/>
  </r>
  <r>
    <x v="1"/>
    <x v="1"/>
    <s v="United States"/>
    <s v="Akron"/>
    <s v="Ohio"/>
    <n v="44312"/>
    <s v="United States ,Akron ,Ohio, 44312"/>
    <x v="3"/>
    <x v="2"/>
    <s v="East - Technology"/>
    <s v="Accessories"/>
    <n v="279.95999999999998"/>
    <n v="280"/>
    <n v="223.96799999999999"/>
    <n v="5"/>
    <n v="56"/>
    <n v="0.2"/>
    <n v="48.993000000000002"/>
    <n v="17.5"/>
    <n v="1119.8399999999999"/>
  </r>
  <r>
    <x v="1"/>
    <x v="2"/>
    <s v="United States"/>
    <s v="San Francisco"/>
    <s v="California"/>
    <n v="94110"/>
    <s v="United States ,San Francisco ,California, 94110"/>
    <x v="1"/>
    <x v="2"/>
    <s v="West - Technology"/>
    <s v="Accessories"/>
    <n v="450"/>
    <n v="450"/>
    <n v="450"/>
    <n v="5"/>
    <n v="90"/>
    <n v="0"/>
    <n v="162"/>
    <n v="36"/>
    <n v="2250"/>
  </r>
  <r>
    <x v="0"/>
    <x v="2"/>
    <s v="United States"/>
    <s v="Grand Rapids"/>
    <s v="Michigan"/>
    <n v="49505"/>
    <s v="United States ,Grand Rapids ,Michigan, 49505"/>
    <x v="2"/>
    <x v="1"/>
    <s v="Central - Office Supplies"/>
    <s v="Paper"/>
    <n v="19.440000000000001"/>
    <n v="19"/>
    <n v="19.440000000000001"/>
    <n v="3"/>
    <n v="6.333333333333333"/>
    <n v="0"/>
    <n v="9.5256000000000007"/>
    <n v="49"/>
    <n v="58.320000000000007"/>
  </r>
  <r>
    <x v="0"/>
    <x v="2"/>
    <s v="United States"/>
    <s v="San Francisco"/>
    <s v="California"/>
    <n v="94109"/>
    <s v="United States ,San Francisco ,California, 94109"/>
    <x v="1"/>
    <x v="0"/>
    <s v="West - Furniture"/>
    <s v="Tables"/>
    <n v="300.904"/>
    <n v="301"/>
    <n v="240.72319999999999"/>
    <n v="1"/>
    <n v="301"/>
    <n v="0.2"/>
    <n v="11.283899999999999"/>
    <n v="3.75"/>
    <n v="240.72319999999999"/>
  </r>
  <r>
    <x v="1"/>
    <x v="1"/>
    <s v="United States"/>
    <s v="Nashville"/>
    <s v="Tennessee"/>
    <n v="37211"/>
    <s v="United States ,Nashville ,Tennessee, 37211"/>
    <x v="0"/>
    <x v="2"/>
    <s v="South - Technology"/>
    <s v="Phones"/>
    <n v="239.976"/>
    <n v="240"/>
    <n v="191.98079999999999"/>
    <n v="3"/>
    <n v="80"/>
    <n v="0.2"/>
    <n v="26.997299999999999"/>
    <n v="11.25"/>
    <n v="575.94239999999991"/>
  </r>
  <r>
    <x v="1"/>
    <x v="1"/>
    <s v="United States"/>
    <s v="Nashville"/>
    <s v="Tennessee"/>
    <n v="37211"/>
    <s v="United States ,Nashville ,Tennessee, 37211"/>
    <x v="0"/>
    <x v="0"/>
    <s v="South - Furniture"/>
    <s v="Furnishings"/>
    <n v="31.167999999999999"/>
    <n v="31"/>
    <n v="24.9344"/>
    <n v="4"/>
    <n v="7.75"/>
    <n v="0.2"/>
    <n v="9.3504000000000005"/>
    <n v="30.000000000000004"/>
    <n v="99.7376"/>
  </r>
  <r>
    <x v="1"/>
    <x v="1"/>
    <s v="United States"/>
    <s v="Nashville"/>
    <s v="Tennessee"/>
    <n v="37211"/>
    <s v="United States ,Nashville ,Tennessee, 37211"/>
    <x v="0"/>
    <x v="0"/>
    <s v="South - Furniture"/>
    <s v="Tables"/>
    <n v="120.96"/>
    <n v="121"/>
    <n v="72.575999999999993"/>
    <n v="2"/>
    <n v="60.5"/>
    <n v="0.4"/>
    <n v="-28.224"/>
    <n v="-23.333333333333332"/>
    <n v="145.15199999999999"/>
  </r>
  <r>
    <x v="1"/>
    <x v="1"/>
    <s v="United States"/>
    <s v="Nashville"/>
    <s v="Tennessee"/>
    <n v="37211"/>
    <s v="United States ,Nashville ,Tennessee, 37211"/>
    <x v="0"/>
    <x v="2"/>
    <s v="South - Technology"/>
    <s v="Phones"/>
    <n v="2239.9360000000001"/>
    <n v="2240"/>
    <n v="1791.9488000000001"/>
    <n v="8"/>
    <n v="280"/>
    <n v="0.2"/>
    <n v="223.99359999999999"/>
    <n v="10"/>
    <n v="14335.590400000001"/>
  </r>
  <r>
    <x v="1"/>
    <x v="1"/>
    <s v="United States"/>
    <s v="Nashville"/>
    <s v="Tennessee"/>
    <n v="37211"/>
    <s v="United States ,Nashville ,Tennessee, 37211"/>
    <x v="0"/>
    <x v="1"/>
    <s v="South - Office Supplies"/>
    <s v="Appliances"/>
    <n v="76.608000000000004"/>
    <n v="77"/>
    <n v="61.2864"/>
    <n v="8"/>
    <n v="9.625"/>
    <n v="0.2"/>
    <n v="6.7031999999999998"/>
    <n v="8.75"/>
    <n v="490.2912"/>
  </r>
  <r>
    <x v="1"/>
    <x v="1"/>
    <s v="United States"/>
    <s v="Nashville"/>
    <s v="Tennessee"/>
    <n v="37211"/>
    <s v="United States ,Nashville ,Tennessee, 37211"/>
    <x v="0"/>
    <x v="1"/>
    <s v="South - Office Supplies"/>
    <s v="Storage"/>
    <n v="142.77600000000001"/>
    <n v="143"/>
    <n v="114.22080000000001"/>
    <n v="1"/>
    <n v="143"/>
    <n v="0.2"/>
    <n v="17.847000000000001"/>
    <n v="12.5"/>
    <n v="114.22080000000001"/>
  </r>
  <r>
    <x v="1"/>
    <x v="1"/>
    <s v="United States"/>
    <s v="Nashville"/>
    <s v="Tennessee"/>
    <n v="37211"/>
    <s v="United States ,Nashville ,Tennessee, 37211"/>
    <x v="0"/>
    <x v="1"/>
    <s v="South - Office Supplies"/>
    <s v="Paper"/>
    <n v="91.36"/>
    <n v="91"/>
    <n v="73.087999999999994"/>
    <n v="5"/>
    <n v="18.2"/>
    <n v="0.2"/>
    <n v="29.692"/>
    <n v="32.5"/>
    <n v="365.43999999999994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Appliances"/>
    <n v="3.552"/>
    <n v="4"/>
    <n v="2.8416000000000001"/>
    <n v="2"/>
    <n v="2"/>
    <n v="0.2"/>
    <n v="0.44400000000000001"/>
    <n v="12.5"/>
    <n v="5.6832000000000003"/>
  </r>
  <r>
    <x v="2"/>
    <x v="0"/>
    <s v="United States"/>
    <s v="Houston"/>
    <s v="Texas"/>
    <n v="77041"/>
    <s v="United States ,Houston ,Texas, 77041"/>
    <x v="2"/>
    <x v="2"/>
    <s v="Central - Technology"/>
    <s v="Phones"/>
    <n v="115.136"/>
    <n v="115"/>
    <n v="92.108800000000002"/>
    <n v="8"/>
    <n v="14.375"/>
    <n v="0.2"/>
    <n v="11.5136"/>
    <n v="10"/>
    <n v="736.87040000000002"/>
  </r>
  <r>
    <x v="1"/>
    <x v="2"/>
    <s v="United States"/>
    <s v="Reno"/>
    <s v="Nevada"/>
    <n v="89502"/>
    <s v="United States ,Reno ,Nevada, 89502"/>
    <x v="1"/>
    <x v="1"/>
    <s v="West - Office Supplies"/>
    <s v="Fasteners"/>
    <n v="4.71"/>
    <n v="5"/>
    <n v="4.71"/>
    <n v="1"/>
    <n v="5"/>
    <n v="0"/>
    <n v="0"/>
    <n v="0"/>
    <n v="4.71"/>
  </r>
  <r>
    <x v="1"/>
    <x v="2"/>
    <s v="United States"/>
    <s v="New York City"/>
    <s v="New York"/>
    <n v="10009"/>
    <s v="United States ,New York City ,New York, 10009"/>
    <x v="3"/>
    <x v="0"/>
    <s v="East - Furniture"/>
    <s v="Chairs"/>
    <n v="172.76400000000001"/>
    <n v="173"/>
    <n v="155.48760000000001"/>
    <n v="2"/>
    <n v="86.5"/>
    <n v="0.1"/>
    <n v="13.437200000000001"/>
    <n v="7.7777777777777777"/>
    <n v="310.97520000000003"/>
  </r>
  <r>
    <x v="1"/>
    <x v="2"/>
    <s v="United States"/>
    <s v="New York City"/>
    <s v="New York"/>
    <n v="10009"/>
    <s v="United States ,New York City ,New York, 10009"/>
    <x v="3"/>
    <x v="1"/>
    <s v="East - Office Supplies"/>
    <s v="Art"/>
    <n v="3.52"/>
    <n v="4"/>
    <n v="3.52"/>
    <n v="2"/>
    <n v="2"/>
    <n v="0"/>
    <n v="1.6896"/>
    <n v="48"/>
    <n v="7.04"/>
  </r>
  <r>
    <x v="2"/>
    <x v="1"/>
    <s v="United States"/>
    <s v="Los Angeles"/>
    <s v="California"/>
    <n v="90008"/>
    <s v="United States ,Los Angeles ,California, 90008"/>
    <x v="1"/>
    <x v="2"/>
    <s v="West - Technology"/>
    <s v="Phones"/>
    <n v="79.968000000000004"/>
    <n v="80"/>
    <n v="63.974400000000003"/>
    <n v="4"/>
    <n v="20"/>
    <n v="0.2"/>
    <n v="-17.992799999999999"/>
    <n v="-22.499999999999996"/>
    <n v="255.89760000000001"/>
  </r>
  <r>
    <x v="2"/>
    <x v="1"/>
    <s v="United States"/>
    <s v="Los Angeles"/>
    <s v="California"/>
    <n v="90008"/>
    <s v="United States ,Los Angeles ,California, 90008"/>
    <x v="1"/>
    <x v="0"/>
    <s v="West - Furniture"/>
    <s v="Bookcases"/>
    <n v="305.97449999999998"/>
    <n v="306"/>
    <n v="260.07832500000001"/>
    <n v="3"/>
    <n v="102"/>
    <n v="0.15"/>
    <n v="25.197900000000001"/>
    <n v="8.2352941176470598"/>
    <n v="780.23497500000008"/>
  </r>
  <r>
    <x v="2"/>
    <x v="1"/>
    <s v="United States"/>
    <s v="Los Angeles"/>
    <s v="California"/>
    <n v="90008"/>
    <s v="United States ,Los Angeles ,California, 90008"/>
    <x v="1"/>
    <x v="1"/>
    <s v="West - Office Supplies"/>
    <s v="Storage"/>
    <n v="344.91"/>
    <n v="345"/>
    <n v="344.91"/>
    <n v="3"/>
    <n v="115"/>
    <n v="0"/>
    <n v="10.347300000000001"/>
    <n v="3"/>
    <n v="1034.73"/>
  </r>
  <r>
    <x v="1"/>
    <x v="0"/>
    <s v="United States"/>
    <s v="San Diego"/>
    <s v="California"/>
    <n v="92037"/>
    <s v="United States ,San Diego ,California, 92037"/>
    <x v="1"/>
    <x v="0"/>
    <s v="West - Furniture"/>
    <s v="Tables"/>
    <n v="626.35199999999998"/>
    <n v="626"/>
    <n v="501.08159999999998"/>
    <n v="3"/>
    <n v="208.66666666666666"/>
    <n v="0.2"/>
    <n v="-23.488199999999999"/>
    <n v="-3.75"/>
    <n v="1503.2447999999999"/>
  </r>
  <r>
    <x v="1"/>
    <x v="0"/>
    <s v="United States"/>
    <s v="San Francisco"/>
    <s v="California"/>
    <n v="94110"/>
    <s v="United States ,San Francisco ,California, 94110"/>
    <x v="1"/>
    <x v="0"/>
    <s v="West - Furniture"/>
    <s v="Bookcases"/>
    <n v="359.49900000000002"/>
    <n v="359"/>
    <n v="305.57415000000003"/>
    <n v="3"/>
    <n v="119.66666666666667"/>
    <n v="0.15"/>
    <n v="-29.605799999999999"/>
    <n v="-8.235294117647058"/>
    <n v="916.72245000000009"/>
  </r>
  <r>
    <x v="1"/>
    <x v="1"/>
    <s v="United States"/>
    <s v="San Diego"/>
    <s v="California"/>
    <n v="92105"/>
    <s v="United States ,San Diego ,California, 92105"/>
    <x v="1"/>
    <x v="2"/>
    <s v="West - Technology"/>
    <s v="Phones"/>
    <n v="71.951999999999998"/>
    <n v="72"/>
    <n v="57.561599999999999"/>
    <n v="6"/>
    <n v="12"/>
    <n v="0.2"/>
    <n v="5.3963999999999999"/>
    <n v="7.5"/>
    <n v="345.36959999999999"/>
  </r>
  <r>
    <x v="1"/>
    <x v="1"/>
    <s v="United States"/>
    <s v="San Diego"/>
    <s v="California"/>
    <n v="92105"/>
    <s v="United States ,San Diego ,California, 92105"/>
    <x v="1"/>
    <x v="1"/>
    <s v="West - Office Supplies"/>
    <s v="Binders"/>
    <n v="29.8"/>
    <n v="30"/>
    <n v="23.84"/>
    <n v="5"/>
    <n v="6"/>
    <n v="0.2"/>
    <n v="9.3125"/>
    <n v="31.25"/>
    <n v="119.2"/>
  </r>
  <r>
    <x v="0"/>
    <x v="1"/>
    <s v="United States"/>
    <s v="Elyria"/>
    <s v="Ohio"/>
    <n v="44035"/>
    <s v="United States ,Elyria ,Ohio, 44035"/>
    <x v="3"/>
    <x v="1"/>
    <s v="East - Office Supplies"/>
    <s v="Binders"/>
    <n v="1.8240000000000001"/>
    <n v="2"/>
    <n v="0.54720000000000013"/>
    <n v="1"/>
    <n v="2"/>
    <n v="0.7"/>
    <n v="-1.3984000000000001"/>
    <n v="-76.666666666666671"/>
    <n v="0.54720000000000013"/>
  </r>
  <r>
    <x v="0"/>
    <x v="2"/>
    <s v="United States"/>
    <s v="Houston"/>
    <s v="Texas"/>
    <n v="77070"/>
    <s v="United States ,Houston ,Texas, 77070"/>
    <x v="2"/>
    <x v="1"/>
    <s v="Central - Office Supplies"/>
    <s v="Appliances"/>
    <n v="64.384"/>
    <n v="64"/>
    <n v="12.876799999999996"/>
    <n v="4"/>
    <n v="16"/>
    <n v="0.8"/>
    <n v="-160.96"/>
    <n v="-250"/>
    <n v="51.507199999999983"/>
  </r>
  <r>
    <x v="0"/>
    <x v="2"/>
    <s v="United States"/>
    <s v="Houston"/>
    <s v="Texas"/>
    <n v="77070"/>
    <s v="United States ,Houston ,Texas, 77070"/>
    <x v="2"/>
    <x v="0"/>
    <s v="Central - Furniture"/>
    <s v="Furnishings"/>
    <n v="6.984"/>
    <n v="7"/>
    <n v="2.7936000000000005"/>
    <n v="2"/>
    <n v="3.5"/>
    <n v="0.6"/>
    <n v="-4.5396000000000001"/>
    <n v="-65"/>
    <n v="5.5872000000000011"/>
  </r>
  <r>
    <x v="0"/>
    <x v="2"/>
    <s v="United States"/>
    <s v="Houston"/>
    <s v="Texas"/>
    <n v="77070"/>
    <s v="United States ,Houston ,Texas, 77070"/>
    <x v="2"/>
    <x v="1"/>
    <s v="Central - Office Supplies"/>
    <s v="Art"/>
    <n v="11.263999999999999"/>
    <n v="11"/>
    <n v="9.0111999999999988"/>
    <n v="8"/>
    <n v="1.375"/>
    <n v="0.2"/>
    <n v="3.9424000000000001"/>
    <n v="35"/>
    <n v="72.08959999999999"/>
  </r>
  <r>
    <x v="0"/>
    <x v="2"/>
    <s v="United States"/>
    <s v="Houston"/>
    <s v="Texas"/>
    <n v="77070"/>
    <s v="United States ,Houston ,Texas, 77070"/>
    <x v="2"/>
    <x v="1"/>
    <s v="Central - Office Supplies"/>
    <s v="Paper"/>
    <n v="15.552"/>
    <n v="16"/>
    <n v="12.441599999999999"/>
    <n v="3"/>
    <n v="5.333333333333333"/>
    <n v="0.2"/>
    <n v="5.6375999999999999"/>
    <n v="36.25"/>
    <n v="37.324799999999996"/>
  </r>
  <r>
    <x v="0"/>
    <x v="2"/>
    <s v="United States"/>
    <s v="Houston"/>
    <s v="Texas"/>
    <n v="77070"/>
    <s v="United States ,Houston ,Texas, 77070"/>
    <x v="2"/>
    <x v="0"/>
    <s v="Central - Furniture"/>
    <s v="Chairs"/>
    <n v="379.37200000000001"/>
    <n v="379"/>
    <n v="265.56040000000002"/>
    <n v="2"/>
    <n v="189.5"/>
    <n v="0.3"/>
    <n v="-119.2312"/>
    <n v="-31.428571428571427"/>
    <n v="531.12080000000003"/>
  </r>
  <r>
    <x v="0"/>
    <x v="2"/>
    <s v="United States"/>
    <s v="Houston"/>
    <s v="Texas"/>
    <n v="77070"/>
    <s v="United States ,Houston ,Texas, 77070"/>
    <x v="2"/>
    <x v="1"/>
    <s v="Central - Office Supplies"/>
    <s v="Storage"/>
    <n v="67.536000000000001"/>
    <n v="68"/>
    <n v="54.028800000000004"/>
    <n v="9"/>
    <n v="7.5555555555555554"/>
    <n v="0.2"/>
    <n v="6.7535999999999996"/>
    <n v="10"/>
    <n v="486.25920000000002"/>
  </r>
  <r>
    <x v="0"/>
    <x v="2"/>
    <s v="United States"/>
    <s v="Houston"/>
    <s v="Texas"/>
    <n v="77070"/>
    <s v="United States ,Houston ,Texas, 77070"/>
    <x v="2"/>
    <x v="1"/>
    <s v="Central - Office Supplies"/>
    <s v="Binders"/>
    <n v="1.524"/>
    <n v="2"/>
    <n v="0.30479999999999996"/>
    <n v="2"/>
    <n v="1"/>
    <n v="0.8"/>
    <n v="-2.6669999999999998"/>
    <n v="-174.99999999999997"/>
    <n v="0.60959999999999992"/>
  </r>
  <r>
    <x v="0"/>
    <x v="2"/>
    <s v="United States"/>
    <s v="Miami"/>
    <s v="Florida"/>
    <n v="33178"/>
    <s v="United States ,Miami ,Florida, 33178"/>
    <x v="0"/>
    <x v="1"/>
    <s v="South - Office Supplies"/>
    <s v="Paper"/>
    <n v="37.408000000000001"/>
    <n v="37"/>
    <n v="29.926400000000001"/>
    <n v="7"/>
    <n v="5.2857142857142856"/>
    <n v="0.2"/>
    <n v="13.0928"/>
    <n v="35"/>
    <n v="209.48480000000001"/>
  </r>
  <r>
    <x v="0"/>
    <x v="2"/>
    <s v="United States"/>
    <s v="Miami"/>
    <s v="Florida"/>
    <n v="33178"/>
    <s v="United States ,Miami ,Florida, 33178"/>
    <x v="0"/>
    <x v="1"/>
    <s v="South - Office Supplies"/>
    <s v="Paper"/>
    <n v="25.344000000000001"/>
    <n v="25"/>
    <n v="20.275200000000002"/>
    <n v="6"/>
    <n v="4.166666666666667"/>
    <n v="0.2"/>
    <n v="8.8704000000000001"/>
    <n v="35"/>
    <n v="121.65120000000002"/>
  </r>
  <r>
    <x v="1"/>
    <x v="0"/>
    <s v="United States"/>
    <s v="Seattle"/>
    <s v="Washington"/>
    <n v="98115"/>
    <s v="United States ,Seattle ,Washington, 98115"/>
    <x v="1"/>
    <x v="1"/>
    <s v="West - Office Supplies"/>
    <s v="Art"/>
    <n v="46.2"/>
    <n v="46"/>
    <n v="46.2"/>
    <n v="4"/>
    <n v="11.5"/>
    <n v="0"/>
    <n v="21.251999999999999"/>
    <n v="46"/>
    <n v="184.8"/>
  </r>
  <r>
    <x v="1"/>
    <x v="1"/>
    <s v="United States"/>
    <s v="Murfreesboro"/>
    <s v="Tennessee"/>
    <n v="37130"/>
    <s v="United States ,Murfreesboro ,Tennessee, 37130"/>
    <x v="0"/>
    <x v="2"/>
    <s v="South - Technology"/>
    <s v="Accessories"/>
    <n v="4.7279999999999998"/>
    <n v="5"/>
    <n v="3.7824"/>
    <n v="3"/>
    <n v="1.6666666666666667"/>
    <n v="0.2"/>
    <n v="0.70920000000000005"/>
    <n v="15.000000000000002"/>
    <n v="11.347200000000001"/>
  </r>
  <r>
    <x v="1"/>
    <x v="1"/>
    <s v="United States"/>
    <s v="Murfreesboro"/>
    <s v="Tennessee"/>
    <n v="37130"/>
    <s v="United States ,Murfreesboro ,Tennessee, 37130"/>
    <x v="0"/>
    <x v="0"/>
    <s v="South - Furniture"/>
    <s v="Furnishings"/>
    <n v="53.351999999999997"/>
    <n v="53"/>
    <n v="42.681599999999996"/>
    <n v="3"/>
    <n v="17.666666666666668"/>
    <n v="0.2"/>
    <n v="16.005600000000001"/>
    <n v="30.000000000000004"/>
    <n v="128.04479999999998"/>
  </r>
  <r>
    <x v="1"/>
    <x v="1"/>
    <s v="United States"/>
    <s v="Murfreesboro"/>
    <s v="Tennessee"/>
    <n v="37130"/>
    <s v="United States ,Murfreesboro ,Tennessee, 37130"/>
    <x v="0"/>
    <x v="0"/>
    <s v="South - Furniture"/>
    <s v="Bookcases"/>
    <n v="131.10400000000001"/>
    <n v="131"/>
    <n v="104.88320000000002"/>
    <n v="2"/>
    <n v="65.5"/>
    <n v="0.2"/>
    <n v="8.1940000000000008"/>
    <n v="6.25"/>
    <n v="209.76640000000003"/>
  </r>
  <r>
    <x v="1"/>
    <x v="1"/>
    <s v="United States"/>
    <s v="Murfreesboro"/>
    <s v="Tennessee"/>
    <n v="37130"/>
    <s v="United States ,Murfreesboro ,Tennessee, 37130"/>
    <x v="0"/>
    <x v="1"/>
    <s v="South - Office Supplies"/>
    <s v="Storage"/>
    <n v="22.512"/>
    <n v="23"/>
    <n v="18.009599999999999"/>
    <n v="3"/>
    <n v="7.666666666666667"/>
    <n v="0.2"/>
    <n v="2.2511999999999999"/>
    <n v="10"/>
    <n v="54.028799999999997"/>
  </r>
  <r>
    <x v="1"/>
    <x v="1"/>
    <s v="United States"/>
    <s v="Murfreesboro"/>
    <s v="Tennessee"/>
    <n v="37130"/>
    <s v="United States ,Murfreesboro ,Tennessee, 37130"/>
    <x v="0"/>
    <x v="2"/>
    <s v="South - Technology"/>
    <s v="Accessories"/>
    <n v="72.744"/>
    <n v="73"/>
    <n v="58.1952"/>
    <n v="7"/>
    <n v="10.428571428571429"/>
    <n v="0.2"/>
    <n v="-12.7302"/>
    <n v="-17.5"/>
    <n v="407.3664"/>
  </r>
  <r>
    <x v="1"/>
    <x v="1"/>
    <s v="United States"/>
    <s v="Saint Louis"/>
    <s v="Missouri"/>
    <n v="63116"/>
    <s v="United States ,Saint Louis ,Missouri, 63116"/>
    <x v="2"/>
    <x v="1"/>
    <s v="Central - Office Supplies"/>
    <s v="Supplies"/>
    <n v="52.59"/>
    <n v="53"/>
    <n v="52.59"/>
    <n v="3"/>
    <n v="17.666666666666668"/>
    <n v="0"/>
    <n v="15.776999999999999"/>
    <n v="30"/>
    <n v="157.77000000000001"/>
  </r>
  <r>
    <x v="0"/>
    <x v="1"/>
    <s v="United States"/>
    <s v="Seattle"/>
    <s v="Washington"/>
    <n v="98105"/>
    <s v="United States ,Seattle ,Washington, 98105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0"/>
    <x v="1"/>
    <s v="United States"/>
    <s v="Seattle"/>
    <s v="Washington"/>
    <n v="98105"/>
    <s v="United States ,Seattle ,Washington, 98105"/>
    <x v="1"/>
    <x v="0"/>
    <s v="West - Furniture"/>
    <s v="Furnishings"/>
    <n v="126.3"/>
    <n v="126"/>
    <n v="126.3"/>
    <n v="3"/>
    <n v="42"/>
    <n v="0"/>
    <n v="40.415999999999997"/>
    <n v="32"/>
    <n v="378.9"/>
  </r>
  <r>
    <x v="0"/>
    <x v="1"/>
    <s v="United States"/>
    <s v="Seattle"/>
    <s v="Washington"/>
    <n v="98105"/>
    <s v="United States ,Seattle ,Washington, 98105"/>
    <x v="1"/>
    <x v="2"/>
    <s v="West - Technology"/>
    <s v="Accessories"/>
    <n v="1287.45"/>
    <n v="1287"/>
    <n v="1287.45"/>
    <n v="5"/>
    <n v="257.39999999999998"/>
    <n v="0"/>
    <n v="244.6155"/>
    <n v="19"/>
    <n v="6437.25"/>
  </r>
  <r>
    <x v="0"/>
    <x v="1"/>
    <s v="United States"/>
    <s v="New York City"/>
    <s v="New York"/>
    <n v="10024"/>
    <s v="United States ,New York City ,New York, 10024"/>
    <x v="3"/>
    <x v="1"/>
    <s v="East - Office Supplies"/>
    <s v="Storage"/>
    <n v="64.959999999999994"/>
    <n v="65"/>
    <n v="64.959999999999994"/>
    <n v="4"/>
    <n v="16.25"/>
    <n v="0"/>
    <n v="9.7439999999999998"/>
    <n v="15.000000000000002"/>
    <n v="259.83999999999997"/>
  </r>
  <r>
    <x v="1"/>
    <x v="1"/>
    <s v="United States"/>
    <s v="Woodbury"/>
    <s v="Minnesota"/>
    <n v="55125"/>
    <s v="United States ,Woodbury ,Minnesota, 55125"/>
    <x v="2"/>
    <x v="1"/>
    <s v="Central - Office Supplies"/>
    <s v="Storage"/>
    <n v="535.41"/>
    <n v="535"/>
    <n v="535.41"/>
    <n v="3"/>
    <n v="178.33333333333334"/>
    <n v="0"/>
    <n v="160.62299999999999"/>
    <n v="30"/>
    <n v="1606.23"/>
  </r>
  <r>
    <x v="1"/>
    <x v="1"/>
    <s v="United States"/>
    <s v="Chattanooga"/>
    <s v="Tennessee"/>
    <n v="37421"/>
    <s v="United States ,Chattanooga ,Tennessee, 37421"/>
    <x v="0"/>
    <x v="1"/>
    <s v="South - Office Supplies"/>
    <s v="Binders"/>
    <n v="8.1"/>
    <n v="8"/>
    <n v="2.4300000000000006"/>
    <n v="5"/>
    <n v="1.6"/>
    <n v="0.7"/>
    <n v="-5.94"/>
    <n v="-73.333333333333343"/>
    <n v="12.150000000000002"/>
  </r>
  <r>
    <x v="2"/>
    <x v="0"/>
    <s v="United States"/>
    <s v="Philadelphia"/>
    <s v="Pennsylvania"/>
    <n v="19140"/>
    <s v="United States ,Philadelphia ,Pennsylvania, 19140"/>
    <x v="3"/>
    <x v="1"/>
    <s v="East - Office Supplies"/>
    <s v="Art"/>
    <n v="13.247999999999999"/>
    <n v="13"/>
    <n v="10.5984"/>
    <n v="4"/>
    <n v="3.25"/>
    <n v="0.2"/>
    <n v="3.6432000000000002"/>
    <n v="27.500000000000004"/>
    <n v="42.393599999999999"/>
  </r>
  <r>
    <x v="2"/>
    <x v="0"/>
    <s v="United States"/>
    <s v="Philadelphia"/>
    <s v="Pennsylvania"/>
    <n v="19140"/>
    <s v="United States ,Philadelphia ,Pennsylvania, 19140"/>
    <x v="3"/>
    <x v="2"/>
    <s v="East - Technology"/>
    <s v="Phones"/>
    <n v="83.988"/>
    <n v="84"/>
    <n v="50.392800000000001"/>
    <n v="2"/>
    <n v="42"/>
    <n v="0.4"/>
    <n v="-20.997"/>
    <n v="-25"/>
    <n v="100.7856"/>
  </r>
  <r>
    <x v="2"/>
    <x v="0"/>
    <s v="United States"/>
    <s v="Lafayette"/>
    <s v="Louisiana"/>
    <n v="70506"/>
    <s v="United States ,Lafayette ,Louisiana, 70506"/>
    <x v="0"/>
    <x v="1"/>
    <s v="South - Office Supplies"/>
    <s v="Art"/>
    <n v="73.2"/>
    <n v="73"/>
    <n v="73.2"/>
    <n v="5"/>
    <n v="14.6"/>
    <n v="0"/>
    <n v="21.228000000000002"/>
    <n v="29.000000000000004"/>
    <n v="366"/>
  </r>
  <r>
    <x v="3"/>
    <x v="2"/>
    <s v="United States"/>
    <s v="Lawrence"/>
    <s v="Indiana"/>
    <n v="46226"/>
    <s v="United States ,Lawrence ,Indiana, 46226"/>
    <x v="2"/>
    <x v="1"/>
    <s v="Central - Office Supplies"/>
    <s v="Binders"/>
    <n v="10.74"/>
    <n v="11"/>
    <n v="10.74"/>
    <n v="3"/>
    <n v="3.6666666666666665"/>
    <n v="0"/>
    <n v="5.1551999999999998"/>
    <n v="48"/>
    <n v="32.22"/>
  </r>
  <r>
    <x v="2"/>
    <x v="0"/>
    <s v="United States"/>
    <s v="Hillsboro"/>
    <s v="Oregon"/>
    <n v="97123"/>
    <s v="United States ,Hillsboro ,Oregon, 97123"/>
    <x v="1"/>
    <x v="0"/>
    <s v="West - Furniture"/>
    <s v="Furnishings"/>
    <n v="11.032"/>
    <n v="11"/>
    <n v="8.8255999999999997"/>
    <n v="1"/>
    <n v="11"/>
    <n v="0.2"/>
    <n v="3.0337999999999998"/>
    <n v="27.499999999999996"/>
    <n v="8.8255999999999997"/>
  </r>
  <r>
    <x v="2"/>
    <x v="0"/>
    <s v="United States"/>
    <s v="Hillsboro"/>
    <s v="Oregon"/>
    <n v="97123"/>
    <s v="United States ,Hillsboro ,Oregon, 97123"/>
    <x v="1"/>
    <x v="2"/>
    <s v="West - Technology"/>
    <s v="Accessories"/>
    <n v="53.04"/>
    <n v="53"/>
    <n v="42.432000000000002"/>
    <n v="3"/>
    <n v="17.666666666666668"/>
    <n v="0.2"/>
    <n v="-4.641"/>
    <n v="-8.75"/>
    <n v="127.29600000000001"/>
  </r>
  <r>
    <x v="0"/>
    <x v="2"/>
    <s v="United States"/>
    <s v="Cambridge"/>
    <s v="Massachusetts"/>
    <n v="2138"/>
    <s v="United States ,Cambridge ,Massachusetts, 2138"/>
    <x v="3"/>
    <x v="1"/>
    <s v="East - Office Supplies"/>
    <s v="Art"/>
    <n v="17.12"/>
    <n v="17"/>
    <n v="17.12"/>
    <n v="4"/>
    <n v="4.25"/>
    <n v="0"/>
    <n v="4.9648000000000003"/>
    <n v="28.999999999999996"/>
    <n v="68.48"/>
  </r>
  <r>
    <x v="0"/>
    <x v="2"/>
    <s v="United States"/>
    <s v="Cambridge"/>
    <s v="Massachusetts"/>
    <n v="2138"/>
    <s v="United States ,Cambridge ,Massachusetts, 2138"/>
    <x v="3"/>
    <x v="1"/>
    <s v="East - Office Supplies"/>
    <s v="Paper"/>
    <n v="59.94"/>
    <n v="60"/>
    <n v="59.94"/>
    <n v="3"/>
    <n v="20"/>
    <n v="0"/>
    <n v="28.171800000000001"/>
    <n v="47"/>
    <n v="179.82"/>
  </r>
  <r>
    <x v="1"/>
    <x v="1"/>
    <s v="United States"/>
    <s v="San Diego"/>
    <s v="California"/>
    <n v="92105"/>
    <s v="United States ,San Diego ,California, 92105"/>
    <x v="1"/>
    <x v="0"/>
    <s v="West - Furniture"/>
    <s v="Furnishings"/>
    <n v="210.58"/>
    <n v="211"/>
    <n v="210.58"/>
    <n v="2"/>
    <n v="105.5"/>
    <n v="0"/>
    <n v="12.6348"/>
    <n v="6"/>
    <n v="421.16"/>
  </r>
  <r>
    <x v="1"/>
    <x v="1"/>
    <s v="United States"/>
    <s v="San Diego"/>
    <s v="California"/>
    <n v="92105"/>
    <s v="United States ,San Diego ,California, 92105"/>
    <x v="1"/>
    <x v="1"/>
    <s v="West - Office Supplies"/>
    <s v="Binders"/>
    <n v="30.96"/>
    <n v="31"/>
    <n v="24.768000000000001"/>
    <n v="2"/>
    <n v="15.5"/>
    <n v="0.2"/>
    <n v="10.061999999999999"/>
    <n v="32.499999999999993"/>
    <n v="49.536000000000001"/>
  </r>
  <r>
    <x v="1"/>
    <x v="1"/>
    <s v="United States"/>
    <s v="San Diego"/>
    <s v="California"/>
    <n v="92105"/>
    <s v="United States ,San Diego ,California, 92105"/>
    <x v="1"/>
    <x v="2"/>
    <s v="West - Technology"/>
    <s v="Machines"/>
    <n v="239.98400000000001"/>
    <n v="240"/>
    <n v="191.9872"/>
    <n v="2"/>
    <n v="120"/>
    <n v="0.2"/>
    <n v="38.997399999999999"/>
    <n v="16.249999999999996"/>
    <n v="383.9744"/>
  </r>
  <r>
    <x v="2"/>
    <x v="0"/>
    <s v="United States"/>
    <s v="New York City"/>
    <s v="New York"/>
    <n v="10009"/>
    <s v="United States ,New York City ,New York, 10009"/>
    <x v="3"/>
    <x v="1"/>
    <s v="East - Office Supplies"/>
    <s v="Binders"/>
    <n v="3050.3760000000002"/>
    <n v="3050"/>
    <n v="2440.3008"/>
    <n v="3"/>
    <n v="1016.6666666666666"/>
    <n v="0.2"/>
    <n v="1143.8910000000001"/>
    <n v="37.5"/>
    <n v="7320.9023999999999"/>
  </r>
  <r>
    <x v="2"/>
    <x v="0"/>
    <s v="United States"/>
    <s v="New York City"/>
    <s v="New York"/>
    <n v="10009"/>
    <s v="United States ,New York City ,New York, 10009"/>
    <x v="3"/>
    <x v="2"/>
    <s v="East - Technology"/>
    <s v="Phones"/>
    <n v="133.97999999999999"/>
    <n v="134"/>
    <n v="133.97999999999999"/>
    <n v="2"/>
    <n v="67"/>
    <n v="0"/>
    <n v="33.494999999999997"/>
    <n v="25"/>
    <n v="267.95999999999998"/>
  </r>
  <r>
    <x v="1"/>
    <x v="2"/>
    <s v="United States"/>
    <s v="Tallahassee"/>
    <s v="Florida"/>
    <n v="32303"/>
    <s v="United States ,Tallahassee ,Florida, 32303"/>
    <x v="0"/>
    <x v="1"/>
    <s v="South - Office Supplies"/>
    <s v="Paper"/>
    <n v="93.248000000000005"/>
    <n v="93"/>
    <n v="74.598399999999998"/>
    <n v="4"/>
    <n v="23.25"/>
    <n v="0.2"/>
    <n v="31.4712"/>
    <n v="33.75"/>
    <n v="298.39359999999999"/>
  </r>
  <r>
    <x v="1"/>
    <x v="2"/>
    <s v="United States"/>
    <s v="Tallahassee"/>
    <s v="Florida"/>
    <n v="32303"/>
    <s v="United States ,Tallahassee ,Florida, 32303"/>
    <x v="0"/>
    <x v="2"/>
    <s v="South - Technology"/>
    <s v="Phones"/>
    <n v="177.48"/>
    <n v="177"/>
    <n v="141.98399999999998"/>
    <n v="3"/>
    <n v="59"/>
    <n v="0.2"/>
    <n v="19.9665"/>
    <n v="11.25"/>
    <n v="425.95199999999994"/>
  </r>
  <r>
    <x v="2"/>
    <x v="0"/>
    <s v="United States"/>
    <s v="Toledo"/>
    <s v="Ohio"/>
    <n v="43615"/>
    <s v="United States ,Toledo ,Ohio, 43615"/>
    <x v="3"/>
    <x v="1"/>
    <s v="East - Office Supplies"/>
    <s v="Labels"/>
    <n v="17.712"/>
    <n v="18"/>
    <n v="14.169599999999999"/>
    <n v="6"/>
    <n v="3"/>
    <n v="0.2"/>
    <n v="5.9778000000000002"/>
    <n v="33.75"/>
    <n v="85.017599999999987"/>
  </r>
  <r>
    <x v="2"/>
    <x v="0"/>
    <s v="United States"/>
    <s v="Toledo"/>
    <s v="Ohio"/>
    <n v="43615"/>
    <s v="United States ,Toledo ,Ohio, 43615"/>
    <x v="3"/>
    <x v="1"/>
    <s v="East - Office Supplies"/>
    <s v="Binders"/>
    <n v="4.8600000000000003"/>
    <n v="5"/>
    <n v="1.4580000000000002"/>
    <n v="3"/>
    <n v="1.6666666666666667"/>
    <n v="0.7"/>
    <n v="-3.5640000000000001"/>
    <n v="-73.333333333333329"/>
    <n v="4.3740000000000006"/>
  </r>
  <r>
    <x v="2"/>
    <x v="0"/>
    <s v="United States"/>
    <s v="Toledo"/>
    <s v="Ohio"/>
    <n v="43615"/>
    <s v="United States ,Toledo ,Ohio, 43615"/>
    <x v="3"/>
    <x v="1"/>
    <s v="East - Office Supplies"/>
    <s v="Binders"/>
    <n v="6.258"/>
    <n v="6"/>
    <n v="1.8774000000000006"/>
    <n v="2"/>
    <n v="3"/>
    <n v="0.7"/>
    <n v="-5.2149999999999999"/>
    <n v="-83.333333333333329"/>
    <n v="3.7548000000000012"/>
  </r>
  <r>
    <x v="1"/>
    <x v="1"/>
    <s v="United States"/>
    <s v="Columbia"/>
    <s v="Maryland"/>
    <n v="21044"/>
    <s v="United States ,Columbia ,Maryland, 21044"/>
    <x v="3"/>
    <x v="1"/>
    <s v="East - Office Supplies"/>
    <s v="Appliances"/>
    <n v="37.68"/>
    <n v="38"/>
    <n v="37.68"/>
    <n v="2"/>
    <n v="19"/>
    <n v="0"/>
    <n v="10.5504"/>
    <n v="27.999999999999996"/>
    <n v="75.36"/>
  </r>
  <r>
    <x v="1"/>
    <x v="1"/>
    <s v="United States"/>
    <s v="Columbia"/>
    <s v="Maryland"/>
    <n v="21044"/>
    <s v="United States ,Columbia ,Maryland, 21044"/>
    <x v="3"/>
    <x v="1"/>
    <s v="East - Office Supplies"/>
    <s v="Paper"/>
    <n v="51.84"/>
    <n v="52"/>
    <n v="51.84"/>
    <n v="8"/>
    <n v="6.5"/>
    <n v="0"/>
    <n v="24.883199999999999"/>
    <n v="47.999999999999993"/>
    <n v="414.72"/>
  </r>
  <r>
    <x v="1"/>
    <x v="1"/>
    <s v="United States"/>
    <s v="Columbia"/>
    <s v="Maryland"/>
    <n v="21044"/>
    <s v="United States ,Columbia ,Maryland, 21044"/>
    <x v="3"/>
    <x v="0"/>
    <s v="East - Furniture"/>
    <s v="Furnishings"/>
    <n v="27.42"/>
    <n v="27"/>
    <n v="27.42"/>
    <n v="3"/>
    <n v="9"/>
    <n v="0"/>
    <n v="9.3228000000000009"/>
    <n v="34"/>
    <n v="82.26"/>
  </r>
  <r>
    <x v="1"/>
    <x v="1"/>
    <s v="United States"/>
    <s v="Columbia"/>
    <s v="Maryland"/>
    <n v="21044"/>
    <s v="United States ,Columbia ,Maryland, 21044"/>
    <x v="3"/>
    <x v="1"/>
    <s v="East - Office Supplies"/>
    <s v="Binders"/>
    <n v="5.4"/>
    <n v="5"/>
    <n v="5.4"/>
    <n v="3"/>
    <n v="1.6666666666666667"/>
    <n v="0"/>
    <n v="2.5920000000000001"/>
    <n v="48"/>
    <n v="16.200000000000003"/>
  </r>
  <r>
    <x v="1"/>
    <x v="2"/>
    <s v="United States"/>
    <s v="Atlanta"/>
    <s v="Georgia"/>
    <n v="30318"/>
    <s v="United States ,Atlanta ,Georgia, 30318"/>
    <x v="0"/>
    <x v="1"/>
    <s v="South - Office Supplies"/>
    <s v="Binders"/>
    <n v="1270.99"/>
    <n v="1271"/>
    <n v="1270.99"/>
    <n v="1"/>
    <n v="1271"/>
    <n v="0"/>
    <n v="635.495"/>
    <n v="50"/>
    <n v="1270.99"/>
  </r>
  <r>
    <x v="1"/>
    <x v="2"/>
    <s v="United States"/>
    <s v="Atlanta"/>
    <s v="Georgia"/>
    <n v="30318"/>
    <s v="United States ,Atlanta ,Georgia, 30318"/>
    <x v="0"/>
    <x v="1"/>
    <s v="South - Office Supplies"/>
    <s v="Envelopes"/>
    <n v="125.36"/>
    <n v="125"/>
    <n v="125.36"/>
    <n v="8"/>
    <n v="15.625"/>
    <n v="0"/>
    <n v="58.919199999999996"/>
    <n v="47"/>
    <n v="1002.88"/>
  </r>
  <r>
    <x v="1"/>
    <x v="0"/>
    <s v="United States"/>
    <s v="Sacramento"/>
    <s v="California"/>
    <n v="95823"/>
    <s v="United States ,Sacramento ,California, 95823"/>
    <x v="1"/>
    <x v="1"/>
    <s v="West - Office Supplies"/>
    <s v="Storage"/>
    <n v="14.03"/>
    <n v="14"/>
    <n v="14.03"/>
    <n v="1"/>
    <n v="14"/>
    <n v="0"/>
    <n v="4.0686999999999998"/>
    <n v="28.999999999999996"/>
    <n v="14.03"/>
  </r>
  <r>
    <x v="1"/>
    <x v="0"/>
    <s v="United States"/>
    <s v="Sacramento"/>
    <s v="California"/>
    <n v="95823"/>
    <s v="United States ,Sacramento ,California, 95823"/>
    <x v="1"/>
    <x v="1"/>
    <s v="West - Office Supplies"/>
    <s v="Supplies"/>
    <n v="27.96"/>
    <n v="28"/>
    <n v="27.96"/>
    <n v="2"/>
    <n v="14"/>
    <n v="0"/>
    <n v="7.2695999999999996"/>
    <n v="25.999999999999996"/>
    <n v="55.92"/>
  </r>
  <r>
    <x v="1"/>
    <x v="1"/>
    <s v="United States"/>
    <s v="Fort Worth"/>
    <s v="Texas"/>
    <n v="76106"/>
    <s v="United States ,Fort Worth ,Texas, 76106"/>
    <x v="2"/>
    <x v="1"/>
    <s v="Central - Office Supplies"/>
    <s v="Art"/>
    <n v="5.3440000000000003"/>
    <n v="5"/>
    <n v="4.2751999999999999"/>
    <n v="2"/>
    <n v="2.5"/>
    <n v="0.2"/>
    <n v="0.73480000000000001"/>
    <n v="13.749999999999998"/>
    <n v="8.5503999999999998"/>
  </r>
  <r>
    <x v="1"/>
    <x v="1"/>
    <s v="United States"/>
    <s v="Fort Worth"/>
    <s v="Texas"/>
    <n v="76106"/>
    <s v="United States ,Fort Worth ,Texas, 76106"/>
    <x v="2"/>
    <x v="1"/>
    <s v="Central - Office Supplies"/>
    <s v="Binders"/>
    <n v="1.696"/>
    <n v="2"/>
    <n v="0.33919999999999995"/>
    <n v="2"/>
    <n v="1"/>
    <n v="0.8"/>
    <n v="-2.544"/>
    <n v="-150"/>
    <n v="0.67839999999999989"/>
  </r>
  <r>
    <x v="1"/>
    <x v="1"/>
    <s v="United States"/>
    <s v="Fort Worth"/>
    <s v="Texas"/>
    <n v="76106"/>
    <s v="United States ,Fort Worth ,Texas, 76106"/>
    <x v="2"/>
    <x v="1"/>
    <s v="Central - Office Supplies"/>
    <s v="Appliances"/>
    <n v="24.588000000000001"/>
    <n v="25"/>
    <n v="4.9176000000000002"/>
    <n v="3"/>
    <n v="8.3333333333333339"/>
    <n v="0.8"/>
    <n v="-67.617000000000004"/>
    <n v="-275"/>
    <n v="14.752800000000001"/>
  </r>
  <r>
    <x v="1"/>
    <x v="1"/>
    <s v="United States"/>
    <s v="Fort Worth"/>
    <s v="Texas"/>
    <n v="76106"/>
    <s v="United States ,Fort Worth ,Texas, 76106"/>
    <x v="2"/>
    <x v="1"/>
    <s v="Central - Office Supplies"/>
    <s v="Binders"/>
    <n v="7.98"/>
    <n v="8"/>
    <n v="1.5960000000000001"/>
    <n v="5"/>
    <n v="1.6"/>
    <n v="0.8"/>
    <n v="-13.167"/>
    <n v="-165"/>
    <n v="7.98"/>
  </r>
  <r>
    <x v="1"/>
    <x v="0"/>
    <s v="United States"/>
    <s v="Columbus"/>
    <s v="Ohio"/>
    <n v="43229"/>
    <s v="United States ,Columbus ,Ohio, 43229"/>
    <x v="3"/>
    <x v="2"/>
    <s v="East - Technology"/>
    <s v="Accessories"/>
    <n v="288"/>
    <n v="288"/>
    <n v="230.4"/>
    <n v="4"/>
    <n v="72"/>
    <n v="0.2"/>
    <n v="57.6"/>
    <n v="20"/>
    <n v="921.6"/>
  </r>
  <r>
    <x v="3"/>
    <x v="2"/>
    <s v="United States"/>
    <s v="Louisville"/>
    <s v="Colorado"/>
    <n v="80027"/>
    <s v="United States ,Louisville ,Colorado, 80027"/>
    <x v="1"/>
    <x v="2"/>
    <s v="West - Technology"/>
    <s v="Phones"/>
    <n v="146.952"/>
    <n v="147"/>
    <n v="117.5616"/>
    <n v="3"/>
    <n v="49"/>
    <n v="0.2"/>
    <n v="9.1844999999999999"/>
    <n v="6.25"/>
    <n v="352.6848"/>
  </r>
  <r>
    <x v="3"/>
    <x v="2"/>
    <s v="United States"/>
    <s v="Louisville"/>
    <s v="Colorado"/>
    <n v="80027"/>
    <s v="United States ,Louisville ,Colorado, 80027"/>
    <x v="1"/>
    <x v="0"/>
    <s v="West - Furniture"/>
    <s v="Chairs"/>
    <n v="83.135999999999996"/>
    <n v="83"/>
    <n v="66.508799999999994"/>
    <n v="4"/>
    <n v="20.75"/>
    <n v="0.2"/>
    <n v="5.1959999999999997"/>
    <n v="6.25"/>
    <n v="266.03519999999997"/>
  </r>
  <r>
    <x v="2"/>
    <x v="1"/>
    <s v="United States"/>
    <s v="Raleigh"/>
    <s v="North Carolina"/>
    <n v="27604"/>
    <s v="United States ,Raleigh ,North Carolina, 27604"/>
    <x v="0"/>
    <x v="1"/>
    <s v="South - Office Supplies"/>
    <s v="Appliances"/>
    <n v="942.78399999999999"/>
    <n v="943"/>
    <n v="754.22720000000004"/>
    <n v="4"/>
    <n v="235.75"/>
    <n v="0.2"/>
    <n v="94.278400000000005"/>
    <n v="10"/>
    <n v="3016.9088000000002"/>
  </r>
  <r>
    <x v="2"/>
    <x v="1"/>
    <s v="United States"/>
    <s v="Raleigh"/>
    <s v="North Carolina"/>
    <n v="27604"/>
    <s v="United States ,Raleigh ,North Carolina, 27604"/>
    <x v="0"/>
    <x v="1"/>
    <s v="South - Office Supplies"/>
    <s v="Paper"/>
    <n v="74.352000000000004"/>
    <n v="74"/>
    <n v="59.4816"/>
    <n v="3"/>
    <n v="24.666666666666668"/>
    <n v="0.2"/>
    <n v="23.234999999999999"/>
    <n v="31.25"/>
    <n v="178.44479999999999"/>
  </r>
  <r>
    <x v="1"/>
    <x v="2"/>
    <s v="United States"/>
    <s v="New York City"/>
    <s v="New York"/>
    <n v="10024"/>
    <s v="United States ,New York City ,New York, 10024"/>
    <x v="3"/>
    <x v="1"/>
    <s v="East - Office Supplies"/>
    <s v="Appliances"/>
    <n v="26.88"/>
    <n v="27"/>
    <n v="26.88"/>
    <n v="6"/>
    <n v="4.5"/>
    <n v="0"/>
    <n v="6.72"/>
    <n v="25"/>
    <n v="161.28"/>
  </r>
  <r>
    <x v="1"/>
    <x v="2"/>
    <s v="United States"/>
    <s v="New York City"/>
    <s v="New York"/>
    <n v="10024"/>
    <s v="United States ,New York City ,New York, 10024"/>
    <x v="3"/>
    <x v="1"/>
    <s v="East - Office Supplies"/>
    <s v="Binders"/>
    <n v="10.896000000000001"/>
    <n v="11"/>
    <n v="8.716800000000001"/>
    <n v="2"/>
    <n v="5.5"/>
    <n v="0.2"/>
    <n v="3.8136000000000001"/>
    <n v="35"/>
    <n v="17.433600000000002"/>
  </r>
  <r>
    <x v="0"/>
    <x v="2"/>
    <s v="United States"/>
    <s v="Chicago"/>
    <s v="Illinois"/>
    <n v="60623"/>
    <s v="United States ,Chicago ,Illinois, 60623"/>
    <x v="2"/>
    <x v="1"/>
    <s v="Central - Office Supplies"/>
    <s v="Art"/>
    <n v="3.536"/>
    <n v="4"/>
    <n v="2.8288000000000002"/>
    <n v="2"/>
    <n v="2"/>
    <n v="0.2"/>
    <n v="0.30940000000000001"/>
    <n v="8.75"/>
    <n v="5.6576000000000004"/>
  </r>
  <r>
    <x v="2"/>
    <x v="1"/>
    <s v="United States"/>
    <s v="Huntsville"/>
    <s v="Texas"/>
    <n v="77340"/>
    <s v="United States ,Huntsville ,Texas, 77340"/>
    <x v="2"/>
    <x v="0"/>
    <s v="Central - Furniture"/>
    <s v="Chairs"/>
    <n v="528.42999999999995"/>
    <n v="528"/>
    <n v="369.90099999999995"/>
    <n v="5"/>
    <n v="105.6"/>
    <n v="0.3"/>
    <n v="0"/>
    <n v="0"/>
    <n v="1849.5049999999997"/>
  </r>
  <r>
    <x v="2"/>
    <x v="1"/>
    <s v="United States"/>
    <s v="Huntsville"/>
    <s v="Texas"/>
    <n v="77340"/>
    <s v="United States ,Huntsville ,Texas, 77340"/>
    <x v="2"/>
    <x v="1"/>
    <s v="Central - Office Supplies"/>
    <s v="Paper"/>
    <n v="41.472000000000001"/>
    <n v="41"/>
    <n v="33.177599999999998"/>
    <n v="8"/>
    <n v="5.125"/>
    <n v="0.2"/>
    <n v="14.5152"/>
    <n v="35"/>
    <n v="265.42079999999999"/>
  </r>
  <r>
    <x v="1"/>
    <x v="1"/>
    <s v="United States"/>
    <s v="New York City"/>
    <s v="New York"/>
    <n v="10024"/>
    <s v="United States ,New York City ,New York, 10024"/>
    <x v="3"/>
    <x v="0"/>
    <s v="East - Furniture"/>
    <s v="Bookcases"/>
    <n v="287.976"/>
    <n v="288"/>
    <n v="230.38079999999999"/>
    <n v="3"/>
    <n v="96"/>
    <n v="0.2"/>
    <n v="7.1993999999999998"/>
    <n v="2.5"/>
    <n v="691.14239999999995"/>
  </r>
  <r>
    <x v="0"/>
    <x v="0"/>
    <s v="United States"/>
    <s v="Salem"/>
    <s v="Oregon"/>
    <n v="97301"/>
    <s v="United States ,Salem ,Oregon, 97301"/>
    <x v="1"/>
    <x v="1"/>
    <s v="West - Office Supplies"/>
    <s v="Storage"/>
    <n v="29.303999999999998"/>
    <n v="29"/>
    <n v="23.443199999999997"/>
    <n v="3"/>
    <n v="9.6666666666666661"/>
    <n v="0.2"/>
    <n v="2.5640999999999998"/>
    <n v="8.75"/>
    <n v="70.329599999999999"/>
  </r>
  <r>
    <x v="2"/>
    <x v="1"/>
    <s v="United States"/>
    <s v="Houston"/>
    <s v="Texas"/>
    <n v="77070"/>
    <s v="United States ,Houston ,Texas, 77070"/>
    <x v="2"/>
    <x v="1"/>
    <s v="Central - Office Supplies"/>
    <s v="Art"/>
    <n v="55.328000000000003"/>
    <n v="55"/>
    <n v="44.2624"/>
    <n v="2"/>
    <n v="27.5"/>
    <n v="0.2"/>
    <n v="6.2244000000000002"/>
    <n v="11.25"/>
    <n v="88.524799999999999"/>
  </r>
  <r>
    <x v="2"/>
    <x v="1"/>
    <s v="United States"/>
    <s v="Houston"/>
    <s v="Texas"/>
    <n v="77070"/>
    <s v="United States ,Houston ,Texas, 77070"/>
    <x v="2"/>
    <x v="0"/>
    <s v="Central - Furniture"/>
    <s v="Bookcases"/>
    <n v="1227.9983999999999"/>
    <n v="1228"/>
    <n v="835.03891199999998"/>
    <n v="6"/>
    <n v="204.66666666666666"/>
    <n v="0.32"/>
    <n v="-36.117600000000003"/>
    <n v="-2.9411764705882355"/>
    <n v="5010.2334719999999"/>
  </r>
  <r>
    <x v="1"/>
    <x v="1"/>
    <s v="United States"/>
    <s v="Twin Falls"/>
    <s v="Idaho"/>
    <n v="83301"/>
    <s v="United States ,Twin Falls ,Idaho, 83301"/>
    <x v="1"/>
    <x v="1"/>
    <s v="West - Office Supplies"/>
    <s v="Binders"/>
    <n v="20.416"/>
    <n v="20"/>
    <n v="16.332799999999999"/>
    <n v="4"/>
    <n v="5"/>
    <n v="0.2"/>
    <n v="6.6352000000000002"/>
    <n v="32.5"/>
    <n v="65.331199999999995"/>
  </r>
  <r>
    <x v="1"/>
    <x v="1"/>
    <s v="United States"/>
    <s v="Twin Falls"/>
    <s v="Idaho"/>
    <n v="83301"/>
    <s v="United States ,Twin Falls ,Idaho, 83301"/>
    <x v="1"/>
    <x v="0"/>
    <s v="West - Furniture"/>
    <s v="Tables"/>
    <n v="1128.3900000000001"/>
    <n v="1128"/>
    <n v="1128.3900000000001"/>
    <n v="3"/>
    <n v="376"/>
    <n v="0"/>
    <n v="259.52969999999999"/>
    <n v="23"/>
    <n v="3385.17"/>
  </r>
  <r>
    <x v="1"/>
    <x v="2"/>
    <s v="United States"/>
    <s v="Knoxville"/>
    <s v="Tennessee"/>
    <n v="37918"/>
    <s v="United States ,Knoxville ,Tennessee, 37918"/>
    <x v="0"/>
    <x v="1"/>
    <s v="South - Office Supplies"/>
    <s v="Labels"/>
    <n v="4.6079999999999997"/>
    <n v="5"/>
    <n v="3.6863999999999999"/>
    <n v="2"/>
    <n v="2.5"/>
    <n v="0.2"/>
    <n v="1.6704000000000001"/>
    <n v="36.250000000000007"/>
    <n v="7.3727999999999998"/>
  </r>
  <r>
    <x v="1"/>
    <x v="1"/>
    <s v="United States"/>
    <s v="Phoenix"/>
    <s v="Arizona"/>
    <n v="85023"/>
    <s v="United States ,Phoenix ,Arizona, 85023"/>
    <x v="1"/>
    <x v="2"/>
    <s v="West - Technology"/>
    <s v="Phones"/>
    <n v="195.96"/>
    <n v="196"/>
    <n v="156.768"/>
    <n v="5"/>
    <n v="39.200000000000003"/>
    <n v="0.2"/>
    <n v="19.596"/>
    <n v="10"/>
    <n v="783.84"/>
  </r>
  <r>
    <x v="1"/>
    <x v="1"/>
    <s v="United States"/>
    <s v="Phoenix"/>
    <s v="Arizona"/>
    <n v="85023"/>
    <s v="United States ,Phoenix ,Arizona, 85023"/>
    <x v="1"/>
    <x v="1"/>
    <s v="West - Office Supplies"/>
    <s v="Paper"/>
    <n v="15.552"/>
    <n v="16"/>
    <n v="12.441599999999999"/>
    <n v="3"/>
    <n v="5.333333333333333"/>
    <n v="0.2"/>
    <n v="5.4432"/>
    <n v="35"/>
    <n v="37.324799999999996"/>
  </r>
  <r>
    <x v="1"/>
    <x v="1"/>
    <s v="United States"/>
    <s v="Phoenix"/>
    <s v="Arizona"/>
    <n v="85023"/>
    <s v="United States ,Phoenix ,Arizona, 85023"/>
    <x v="1"/>
    <x v="2"/>
    <s v="West - Technology"/>
    <s v="Accessories"/>
    <n v="271.96800000000002"/>
    <n v="272"/>
    <n v="217.57440000000003"/>
    <n v="4"/>
    <n v="68"/>
    <n v="0.2"/>
    <n v="54.393599999999999"/>
    <n v="20"/>
    <n v="870.2976000000001"/>
  </r>
  <r>
    <x v="1"/>
    <x v="0"/>
    <s v="United States"/>
    <s v="Monroe"/>
    <s v="North Carolina"/>
    <n v="28110"/>
    <s v="United States ,Monroe ,North Carolina, 28110"/>
    <x v="0"/>
    <x v="0"/>
    <s v="South - Furniture"/>
    <s v="Chairs"/>
    <n v="698.35199999999998"/>
    <n v="698"/>
    <n v="558.6816"/>
    <n v="3"/>
    <n v="232.66666666666666"/>
    <n v="0.2"/>
    <n v="52.376399999999997"/>
    <n v="7.5"/>
    <n v="1676.0448000000001"/>
  </r>
  <r>
    <x v="1"/>
    <x v="0"/>
    <s v="United States"/>
    <s v="Monroe"/>
    <s v="North Carolina"/>
    <n v="28110"/>
    <s v="United States ,Monroe ,North Carolina, 28110"/>
    <x v="0"/>
    <x v="0"/>
    <s v="South - Furniture"/>
    <s v="Bookcases"/>
    <n v="77.727999999999994"/>
    <n v="78"/>
    <n v="62.182399999999994"/>
    <n v="2"/>
    <n v="39"/>
    <n v="0.2"/>
    <n v="-3.8864000000000001"/>
    <n v="-5"/>
    <n v="124.36479999999999"/>
  </r>
  <r>
    <x v="1"/>
    <x v="1"/>
    <s v="United States"/>
    <s v="Richmond"/>
    <s v="Virginia"/>
    <n v="23223"/>
    <s v="United States ,Richmond ,Virginia, 23223"/>
    <x v="0"/>
    <x v="1"/>
    <s v="South - Office Supplies"/>
    <s v="Binders"/>
    <n v="46.62"/>
    <n v="47"/>
    <n v="46.62"/>
    <n v="9"/>
    <n v="5.2222222222222223"/>
    <n v="0"/>
    <n v="21.4452"/>
    <n v="46"/>
    <n v="419.58"/>
  </r>
  <r>
    <x v="1"/>
    <x v="0"/>
    <s v="United States"/>
    <s v="Houston"/>
    <s v="Texas"/>
    <n v="77041"/>
    <s v="United States ,Houston ,Texas, 77041"/>
    <x v="2"/>
    <x v="2"/>
    <s v="Central - Technology"/>
    <s v="Phones"/>
    <n v="537.54399999999998"/>
    <n v="538"/>
    <n v="430.03519999999997"/>
    <n v="7"/>
    <n v="76.857142857142861"/>
    <n v="0.2"/>
    <n v="47.0351"/>
    <n v="8.75"/>
    <n v="3010.2464"/>
  </r>
  <r>
    <x v="2"/>
    <x v="1"/>
    <s v="United States"/>
    <s v="Los Angeles"/>
    <s v="California"/>
    <n v="90008"/>
    <s v="United States ,Los Angeles ,California, 90008"/>
    <x v="1"/>
    <x v="1"/>
    <s v="West - Office Supplies"/>
    <s v="Labels"/>
    <n v="14.62"/>
    <n v="15"/>
    <n v="14.62"/>
    <n v="2"/>
    <n v="7.5"/>
    <n v="0"/>
    <n v="6.8714000000000004"/>
    <n v="47"/>
    <n v="29.24"/>
  </r>
  <r>
    <x v="2"/>
    <x v="1"/>
    <s v="United States"/>
    <s v="Los Angeles"/>
    <s v="California"/>
    <n v="90008"/>
    <s v="United States ,Los Angeles ,California, 90008"/>
    <x v="1"/>
    <x v="1"/>
    <s v="West - Office Supplies"/>
    <s v="Fasteners"/>
    <n v="22.55"/>
    <n v="23"/>
    <n v="22.55"/>
    <n v="5"/>
    <n v="4.5999999999999996"/>
    <n v="0"/>
    <n v="8.7944999999999993"/>
    <n v="38.999999999999993"/>
    <n v="112.75"/>
  </r>
  <r>
    <x v="2"/>
    <x v="1"/>
    <s v="United States"/>
    <s v="Los Angeles"/>
    <s v="California"/>
    <n v="90008"/>
    <s v="United States ,Los Angeles ,California, 90008"/>
    <x v="1"/>
    <x v="2"/>
    <s v="West - Technology"/>
    <s v="Phones"/>
    <n v="583.79999999999995"/>
    <n v="584"/>
    <n v="467.03999999999996"/>
    <n v="5"/>
    <n v="116.8"/>
    <n v="0.2"/>
    <n v="72.974999999999994"/>
    <n v="12.5"/>
    <n v="2335.1999999999998"/>
  </r>
  <r>
    <x v="2"/>
    <x v="1"/>
    <s v="United States"/>
    <s v="Los Angeles"/>
    <s v="California"/>
    <n v="90008"/>
    <s v="United States ,Los Angeles ,California, 90008"/>
    <x v="1"/>
    <x v="2"/>
    <s v="West - Technology"/>
    <s v="Phones"/>
    <n v="211.16800000000001"/>
    <n v="211"/>
    <n v="168.93440000000001"/>
    <n v="4"/>
    <n v="52.75"/>
    <n v="0.2"/>
    <n v="15.8376"/>
    <n v="7.5"/>
    <n v="675.73760000000004"/>
  </r>
  <r>
    <x v="1"/>
    <x v="0"/>
    <s v="United States"/>
    <s v="Orem"/>
    <s v="Utah"/>
    <n v="84057"/>
    <s v="United States ,Orem ,Utah, 84057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Orem"/>
    <s v="Utah"/>
    <n v="84057"/>
    <s v="United States ,Orem ,Utah, 84057"/>
    <x v="1"/>
    <x v="1"/>
    <s v="West - Office Supplies"/>
    <s v="Art"/>
    <n v="45.98"/>
    <n v="46"/>
    <n v="45.98"/>
    <n v="2"/>
    <n v="23"/>
    <n v="0"/>
    <n v="12.8744"/>
    <n v="28.000000000000004"/>
    <n v="91.96"/>
  </r>
  <r>
    <x v="1"/>
    <x v="2"/>
    <s v="United States"/>
    <s v="Burlington"/>
    <s v="Vermont"/>
    <n v="5408"/>
    <s v="United States ,Burlington ,Vermont, 5408"/>
    <x v="3"/>
    <x v="2"/>
    <s v="East - Technology"/>
    <s v="Phones"/>
    <n v="1294.75"/>
    <n v="1295"/>
    <n v="1294.75"/>
    <n v="5"/>
    <n v="259"/>
    <n v="0"/>
    <n v="336.63499999999999"/>
    <n v="26"/>
    <n v="6473.75"/>
  </r>
  <r>
    <x v="2"/>
    <x v="0"/>
    <s v="United States"/>
    <s v="Philadelphia"/>
    <s v="Pennsylvania"/>
    <n v="19134"/>
    <s v="United States ,Philadelphia ,Pennsylvania, 19134"/>
    <x v="3"/>
    <x v="2"/>
    <s v="East - Technology"/>
    <s v="Copiers"/>
    <n v="1799.97"/>
    <n v="1800"/>
    <n v="1079.982"/>
    <n v="5"/>
    <n v="360"/>
    <n v="0.4"/>
    <n v="239.99600000000001"/>
    <n v="13.333333333333334"/>
    <n v="5399.91"/>
  </r>
  <r>
    <x v="1"/>
    <x v="1"/>
    <s v="United States"/>
    <s v="Chicago"/>
    <s v="Illinois"/>
    <n v="60623"/>
    <s v="United States ,Chicago ,Illinois, 60623"/>
    <x v="2"/>
    <x v="1"/>
    <s v="Central - Office Supplies"/>
    <s v="Paper"/>
    <n v="10.688000000000001"/>
    <n v="11"/>
    <n v="8.5503999999999998"/>
    <n v="2"/>
    <n v="5.5"/>
    <n v="0.2"/>
    <n v="3.7408000000000001"/>
    <n v="35"/>
    <n v="17.1008"/>
  </r>
  <r>
    <x v="2"/>
    <x v="0"/>
    <s v="United States"/>
    <s v="Oklahoma City"/>
    <s v="Oklahoma"/>
    <n v="73120"/>
    <s v="United States ,Oklahoma City ,Oklahoma, 73120"/>
    <x v="2"/>
    <x v="2"/>
    <s v="Central - Technology"/>
    <s v="Phones"/>
    <n v="221.98"/>
    <n v="222"/>
    <n v="221.98"/>
    <n v="2"/>
    <n v="111"/>
    <n v="0"/>
    <n v="62.154400000000003"/>
    <n v="28.000000000000004"/>
    <n v="443.96"/>
  </r>
  <r>
    <x v="2"/>
    <x v="0"/>
    <s v="United States"/>
    <s v="Oklahoma City"/>
    <s v="Oklahoma"/>
    <n v="73120"/>
    <s v="United States ,Oklahoma City ,Oklahoma, 73120"/>
    <x v="2"/>
    <x v="0"/>
    <s v="Central - Furniture"/>
    <s v="Bookcases"/>
    <n v="341.96"/>
    <n v="342"/>
    <n v="341.96"/>
    <n v="2"/>
    <n v="171"/>
    <n v="0"/>
    <n v="54.7136"/>
    <n v="16"/>
    <n v="683.92"/>
  </r>
  <r>
    <x v="2"/>
    <x v="1"/>
    <s v="United States"/>
    <s v="New York City"/>
    <s v="New York"/>
    <n v="10035"/>
    <s v="United States ,New York City ,New York, 10035"/>
    <x v="3"/>
    <x v="2"/>
    <s v="East - Technology"/>
    <s v="Accessories"/>
    <n v="34.770000000000003"/>
    <n v="35"/>
    <n v="34.770000000000003"/>
    <n v="3"/>
    <n v="11.666666666666666"/>
    <n v="0"/>
    <n v="11.4741"/>
    <n v="32.999999999999993"/>
    <n v="104.31"/>
  </r>
  <r>
    <x v="2"/>
    <x v="1"/>
    <s v="United States"/>
    <s v="New York City"/>
    <s v="New York"/>
    <n v="10035"/>
    <s v="United States ,New York City ,New York, 10035"/>
    <x v="3"/>
    <x v="1"/>
    <s v="East - Office Supplies"/>
    <s v="Labels"/>
    <n v="18.899999999999999"/>
    <n v="19"/>
    <n v="18.899999999999999"/>
    <n v="3"/>
    <n v="6.333333333333333"/>
    <n v="0"/>
    <n v="8.6940000000000008"/>
    <n v="46.000000000000007"/>
    <n v="56.699999999999996"/>
  </r>
  <r>
    <x v="1"/>
    <x v="0"/>
    <s v="United States"/>
    <s v="Salt Lake City"/>
    <s v="Utah"/>
    <n v="84106"/>
    <s v="United States ,Salt Lake City ,Utah, 84106"/>
    <x v="1"/>
    <x v="1"/>
    <s v="West - Office Supplies"/>
    <s v="Binders"/>
    <n v="102.72"/>
    <n v="103"/>
    <n v="82.176000000000002"/>
    <n v="3"/>
    <n v="34.333333333333336"/>
    <n v="0.2"/>
    <n v="37.235999999999997"/>
    <n v="36.25"/>
    <n v="246.52800000000002"/>
  </r>
  <r>
    <x v="1"/>
    <x v="1"/>
    <s v="United States"/>
    <s v="Utica"/>
    <s v="New York"/>
    <n v="13501"/>
    <s v="United States ,Utica ,New York, 13501"/>
    <x v="3"/>
    <x v="0"/>
    <s v="East - Furniture"/>
    <s v="Furnishings"/>
    <n v="40.479999999999997"/>
    <n v="40"/>
    <n v="40.479999999999997"/>
    <n v="2"/>
    <n v="20"/>
    <n v="0"/>
    <n v="14.572800000000001"/>
    <n v="36.000000000000007"/>
    <n v="80.959999999999994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Binders"/>
    <n v="33.281999999999996"/>
    <n v="33"/>
    <n v="9.9846000000000004"/>
    <n v="3"/>
    <n v="11"/>
    <n v="0.7"/>
    <n v="-27.734999999999999"/>
    <n v="-83.333333333333343"/>
    <n v="29.953800000000001"/>
  </r>
  <r>
    <x v="1"/>
    <x v="0"/>
    <s v="United States"/>
    <s v="Philadelphia"/>
    <s v="Pennsylvania"/>
    <n v="19134"/>
    <s v="United States ,Philadelphia ,Pennsylvania, 19134"/>
    <x v="3"/>
    <x v="2"/>
    <s v="East - Technology"/>
    <s v="Phones"/>
    <n v="118.65"/>
    <n v="119"/>
    <n v="71.19"/>
    <n v="5"/>
    <n v="23.8"/>
    <n v="0.4"/>
    <n v="19.774999999999999"/>
    <n v="16.666666666666664"/>
    <n v="355.95"/>
  </r>
  <r>
    <x v="1"/>
    <x v="0"/>
    <s v="United States"/>
    <s v="Philadelphia"/>
    <s v="Pennsylvania"/>
    <n v="19134"/>
    <s v="United States ,Philadelphia ,Pennsylvania, 19134"/>
    <x v="3"/>
    <x v="1"/>
    <s v="East - Office Supplies"/>
    <s v="Labels"/>
    <n v="14.76"/>
    <n v="15"/>
    <n v="11.808"/>
    <n v="5"/>
    <n v="3"/>
    <n v="0.2"/>
    <n v="4.9814999999999996"/>
    <n v="33.75"/>
    <n v="59.04"/>
  </r>
  <r>
    <x v="1"/>
    <x v="1"/>
    <s v="United States"/>
    <s v="Los Angeles"/>
    <s v="California"/>
    <n v="90004"/>
    <s v="United States ,Los Angeles ,California, 90004"/>
    <x v="1"/>
    <x v="1"/>
    <s v="West - Office Supplies"/>
    <s v="Paper"/>
    <n v="37.520000000000003"/>
    <n v="38"/>
    <n v="37.520000000000003"/>
    <n v="4"/>
    <n v="9.5"/>
    <n v="0"/>
    <n v="18.009599999999999"/>
    <n v="47.999999999999993"/>
    <n v="150.08000000000001"/>
  </r>
  <r>
    <x v="1"/>
    <x v="1"/>
    <s v="United States"/>
    <s v="Jackson"/>
    <s v="Michigan"/>
    <n v="49201"/>
    <s v="United States ,Jackson ,Michigan, 49201"/>
    <x v="2"/>
    <x v="1"/>
    <s v="Central - Office Supplies"/>
    <s v="Appliances"/>
    <n v="207.14400000000001"/>
    <n v="207"/>
    <n v="186.42959999999999"/>
    <n v="3"/>
    <n v="69"/>
    <n v="0.1"/>
    <n v="48.333599999999997"/>
    <n v="23.333333333333332"/>
    <n v="559.28880000000004"/>
  </r>
  <r>
    <x v="1"/>
    <x v="1"/>
    <s v="United States"/>
    <s v="Jackson"/>
    <s v="Michigan"/>
    <n v="49201"/>
    <s v="United States ,Jackson ,Michigan, 49201"/>
    <x v="2"/>
    <x v="1"/>
    <s v="Central - Office Supplies"/>
    <s v="Art"/>
    <n v="13.9"/>
    <n v="14"/>
    <n v="13.9"/>
    <n v="5"/>
    <n v="2.8"/>
    <n v="0"/>
    <n v="3.7530000000000001"/>
    <n v="27"/>
    <n v="69.5"/>
  </r>
  <r>
    <x v="1"/>
    <x v="1"/>
    <s v="United States"/>
    <s v="Glendale"/>
    <s v="Arizona"/>
    <n v="85301"/>
    <s v="United States ,Glendale ,Arizona, 85301"/>
    <x v="1"/>
    <x v="0"/>
    <s v="West - Furniture"/>
    <s v="Chairs"/>
    <n v="266.35199999999998"/>
    <n v="266"/>
    <n v="213.08159999999998"/>
    <n v="3"/>
    <n v="88.666666666666671"/>
    <n v="0.2"/>
    <n v="13.317600000000001"/>
    <n v="5.0000000000000009"/>
    <n v="639.24479999999994"/>
  </r>
  <r>
    <x v="0"/>
    <x v="0"/>
    <s v="United States"/>
    <s v="Wilmington"/>
    <s v="Delaware"/>
    <n v="19805"/>
    <s v="United States ,Wilmington ,Delaware, 19805"/>
    <x v="3"/>
    <x v="2"/>
    <s v="East - Technology"/>
    <s v="Phones"/>
    <n v="307.98"/>
    <n v="308"/>
    <n v="307.98"/>
    <n v="2"/>
    <n v="154"/>
    <n v="0"/>
    <n v="89.3142"/>
    <n v="28.999999999999996"/>
    <n v="615.96"/>
  </r>
  <r>
    <x v="0"/>
    <x v="0"/>
    <s v="United States"/>
    <s v="Wilmington"/>
    <s v="Delaware"/>
    <n v="19805"/>
    <s v="United States ,Wilmington ,Delaware, 19805"/>
    <x v="3"/>
    <x v="1"/>
    <s v="East - Office Supplies"/>
    <s v="Paper"/>
    <n v="44.1"/>
    <n v="44"/>
    <n v="44.1"/>
    <n v="6"/>
    <n v="7.333333333333333"/>
    <n v="0"/>
    <n v="20.727"/>
    <n v="47"/>
    <n v="264.60000000000002"/>
  </r>
  <r>
    <x v="0"/>
    <x v="0"/>
    <s v="United States"/>
    <s v="Wilmington"/>
    <s v="Delaware"/>
    <n v="19805"/>
    <s v="United States ,Wilmington ,Delaware, 19805"/>
    <x v="3"/>
    <x v="1"/>
    <s v="East - Office Supplies"/>
    <s v="Art"/>
    <n v="13.12"/>
    <n v="13"/>
    <n v="13.12"/>
    <n v="4"/>
    <n v="3.25"/>
    <n v="0"/>
    <n v="5.6416000000000004"/>
    <n v="43.000000000000007"/>
    <n v="52.48"/>
  </r>
  <r>
    <x v="0"/>
    <x v="0"/>
    <s v="United States"/>
    <s v="Wilmington"/>
    <s v="Delaware"/>
    <n v="19805"/>
    <s v="United States ,Wilmington ,Delaware, 19805"/>
    <x v="3"/>
    <x v="1"/>
    <s v="East - Office Supplies"/>
    <s v="Envelopes"/>
    <n v="16.559999999999999"/>
    <n v="17"/>
    <n v="16.559999999999999"/>
    <n v="2"/>
    <n v="8.5"/>
    <n v="0"/>
    <n v="7.7831999999999999"/>
    <n v="47"/>
    <n v="33.119999999999997"/>
  </r>
  <r>
    <x v="0"/>
    <x v="0"/>
    <s v="United States"/>
    <s v="Wilmington"/>
    <s v="Delaware"/>
    <n v="19805"/>
    <s v="United States ,Wilmington ,Delaware, 19805"/>
    <x v="3"/>
    <x v="1"/>
    <s v="Ea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0"/>
    <s v="United States"/>
    <s v="Austin"/>
    <s v="Texas"/>
    <n v="78745"/>
    <s v="United States ,Austin ,Texas, 78745"/>
    <x v="2"/>
    <x v="1"/>
    <s v="Central - Office Supplies"/>
    <s v="Paper"/>
    <n v="335.52"/>
    <n v="336"/>
    <n v="268.416"/>
    <n v="4"/>
    <n v="84"/>
    <n v="0.2"/>
    <n v="117.432"/>
    <n v="35"/>
    <n v="1073.664"/>
  </r>
  <r>
    <x v="1"/>
    <x v="0"/>
    <s v="United States"/>
    <s v="Orlando"/>
    <s v="Florida"/>
    <n v="32839"/>
    <s v="United States ,Orlando ,Florida, 32839"/>
    <x v="0"/>
    <x v="2"/>
    <s v="South - Technology"/>
    <s v="Copiers"/>
    <n v="959.98400000000004"/>
    <n v="960"/>
    <n v="767.98720000000003"/>
    <n v="2"/>
    <n v="480"/>
    <n v="0.2"/>
    <n v="311.9948"/>
    <n v="32.5"/>
    <n v="1535.9744000000001"/>
  </r>
  <r>
    <x v="1"/>
    <x v="0"/>
    <s v="United States"/>
    <s v="Orlando"/>
    <s v="Florida"/>
    <n v="32839"/>
    <s v="United States ,Orlando ,Florida, 32839"/>
    <x v="0"/>
    <x v="1"/>
    <s v="South - Office Supplies"/>
    <s v="Binders"/>
    <n v="4.0860000000000003"/>
    <n v="4"/>
    <n v="1.2258000000000004"/>
    <n v="2"/>
    <n v="2"/>
    <n v="0.7"/>
    <n v="-2.9964"/>
    <n v="-73.333333333333329"/>
    <n v="2.4516000000000009"/>
  </r>
  <r>
    <x v="1"/>
    <x v="0"/>
    <s v="United States"/>
    <s v="Orlando"/>
    <s v="Florida"/>
    <n v="32839"/>
    <s v="United States ,Orlando ,Florida, 32839"/>
    <x v="0"/>
    <x v="1"/>
    <s v="South - Office Supplies"/>
    <s v="Art"/>
    <n v="55.984000000000002"/>
    <n v="56"/>
    <n v="44.787199999999999"/>
    <n v="2"/>
    <n v="28"/>
    <n v="0.2"/>
    <n v="4.1988000000000003"/>
    <n v="7.5"/>
    <n v="89.574399999999997"/>
  </r>
  <r>
    <x v="1"/>
    <x v="0"/>
    <s v="United States"/>
    <s v="Orlando"/>
    <s v="Florida"/>
    <n v="32839"/>
    <s v="United States ,Orlando ,Florida, 32839"/>
    <x v="0"/>
    <x v="1"/>
    <s v="South - Office Supplies"/>
    <s v="Paper"/>
    <n v="10.688000000000001"/>
    <n v="11"/>
    <n v="8.5503999999999998"/>
    <n v="2"/>
    <n v="5.5"/>
    <n v="0.2"/>
    <n v="3.7408000000000001"/>
    <n v="35"/>
    <n v="17.1008"/>
  </r>
  <r>
    <x v="0"/>
    <x v="0"/>
    <s v="United States"/>
    <s v="Reading"/>
    <s v="Pennsylvania"/>
    <n v="19601"/>
    <s v="United States ,Reading ,Pennsylvania, 19601"/>
    <x v="3"/>
    <x v="1"/>
    <s v="East - Office Supplies"/>
    <s v="Envelopes"/>
    <n v="8.8559999999999999"/>
    <n v="9"/>
    <n v="7.0847999999999995"/>
    <n v="3"/>
    <n v="3"/>
    <n v="0.2"/>
    <n v="2.8782000000000001"/>
    <n v="32.5"/>
    <n v="21.254399999999997"/>
  </r>
  <r>
    <x v="2"/>
    <x v="0"/>
    <s v="United States"/>
    <s v="Philadelphia"/>
    <s v="Pennsylvania"/>
    <n v="19134"/>
    <s v="United States ,Philadelphia ,Pennsylvania, 19134"/>
    <x v="3"/>
    <x v="1"/>
    <s v="East - Office Supplies"/>
    <s v="Labels"/>
    <n v="6.9119999999999999"/>
    <n v="7"/>
    <n v="5.5296000000000003"/>
    <n v="3"/>
    <n v="2.3333333333333335"/>
    <n v="0.2"/>
    <n v="2.5055999999999998"/>
    <n v="36.25"/>
    <n v="16.588799999999999"/>
  </r>
  <r>
    <x v="0"/>
    <x v="0"/>
    <s v="United States"/>
    <s v="Houston"/>
    <s v="Texas"/>
    <n v="77095"/>
    <s v="United States ,Houston ,Texas, 77095"/>
    <x v="2"/>
    <x v="1"/>
    <s v="Central - Office Supplies"/>
    <s v="Paper"/>
    <n v="26.72"/>
    <n v="27"/>
    <n v="21.375999999999998"/>
    <n v="5"/>
    <n v="5.4"/>
    <n v="0.2"/>
    <n v="9.3520000000000003"/>
    <n v="35"/>
    <n v="106.88"/>
  </r>
  <r>
    <x v="0"/>
    <x v="0"/>
    <s v="United States"/>
    <s v="Houston"/>
    <s v="Texas"/>
    <n v="77095"/>
    <s v="United States ,Houston ,Texas, 77095"/>
    <x v="2"/>
    <x v="1"/>
    <s v="Central - Office Supplies"/>
    <s v="Paper"/>
    <n v="33.488"/>
    <n v="33"/>
    <n v="26.790399999999998"/>
    <n v="7"/>
    <n v="4.7142857142857144"/>
    <n v="0.2"/>
    <n v="10.465"/>
    <n v="31.25"/>
    <n v="187.53279999999998"/>
  </r>
  <r>
    <x v="1"/>
    <x v="1"/>
    <s v="United States"/>
    <s v="Saint Charles"/>
    <s v="Missouri"/>
    <n v="63301"/>
    <s v="United States ,Saint Charles ,Missouri, 63301"/>
    <x v="2"/>
    <x v="1"/>
    <s v="Central - Office Supplies"/>
    <s v="Paper"/>
    <n v="10.56"/>
    <n v="11"/>
    <n v="10.56"/>
    <n v="2"/>
    <n v="5.5"/>
    <n v="0"/>
    <n v="4.7519999999999998"/>
    <n v="44.999999999999993"/>
    <n v="21.12"/>
  </r>
  <r>
    <x v="2"/>
    <x v="1"/>
    <s v="United States"/>
    <s v="Indianapolis"/>
    <s v="Indiana"/>
    <n v="46203"/>
    <s v="United States ,Indianapolis ,Indiana, 46203"/>
    <x v="2"/>
    <x v="1"/>
    <s v="Central - Office Supplies"/>
    <s v="Storage"/>
    <n v="386.34"/>
    <n v="386"/>
    <n v="386.34"/>
    <n v="2"/>
    <n v="193"/>
    <n v="0"/>
    <n v="54.087600000000002"/>
    <n v="14.000000000000002"/>
    <n v="772.68"/>
  </r>
  <r>
    <x v="0"/>
    <x v="1"/>
    <s v="United States"/>
    <s v="Seattle"/>
    <s v="Washington"/>
    <n v="98115"/>
    <s v="United States ,Seattle ,Washington, 98115"/>
    <x v="1"/>
    <x v="1"/>
    <s v="West - Office Supplies"/>
    <s v="Binders"/>
    <n v="33.44"/>
    <n v="33"/>
    <n v="26.751999999999999"/>
    <n v="10"/>
    <n v="3.3"/>
    <n v="0.2"/>
    <n v="11.704000000000001"/>
    <n v="35"/>
    <n v="267.52"/>
  </r>
  <r>
    <x v="1"/>
    <x v="2"/>
    <s v="United States"/>
    <s v="Harrisonburg"/>
    <s v="Virginia"/>
    <n v="22801"/>
    <s v="United States ,Harrisonburg ,Virginia, 22801"/>
    <x v="0"/>
    <x v="0"/>
    <s v="South - Furniture"/>
    <s v="Furnishings"/>
    <n v="39.96"/>
    <n v="40"/>
    <n v="39.96"/>
    <n v="2"/>
    <n v="20"/>
    <n v="0"/>
    <n v="14.3856"/>
    <n v="36"/>
    <n v="79.92"/>
  </r>
  <r>
    <x v="1"/>
    <x v="0"/>
    <s v="United States"/>
    <s v="Rochester"/>
    <s v="New York"/>
    <n v="14609"/>
    <s v="United States ,Rochester ,New York, 14609"/>
    <x v="3"/>
    <x v="1"/>
    <s v="East - Office Supplies"/>
    <s v="Binders"/>
    <n v="1217.568"/>
    <n v="1218"/>
    <n v="974.05439999999999"/>
    <n v="2"/>
    <n v="609"/>
    <n v="0.2"/>
    <n v="456.58800000000002"/>
    <n v="37.5"/>
    <n v="1948.1088"/>
  </r>
  <r>
    <x v="1"/>
    <x v="2"/>
    <s v="United States"/>
    <s v="Sandy Springs"/>
    <s v="Georgia"/>
    <n v="30328"/>
    <s v="United States ,Sandy Springs ,Georgia, 30328"/>
    <x v="0"/>
    <x v="1"/>
    <s v="South - Office Supplies"/>
    <s v="Storage"/>
    <n v="15.51"/>
    <n v="16"/>
    <n v="15.51"/>
    <n v="1"/>
    <n v="16"/>
    <n v="0"/>
    <n v="3.8774999999999999"/>
    <n v="25"/>
    <n v="15.51"/>
  </r>
  <r>
    <x v="1"/>
    <x v="2"/>
    <s v="United States"/>
    <s v="Sandy Springs"/>
    <s v="Georgia"/>
    <n v="30328"/>
    <s v="United States ,Sandy Springs ,Georgia, 30328"/>
    <x v="0"/>
    <x v="2"/>
    <s v="South - Technology"/>
    <s v="Phones"/>
    <n v="89.9"/>
    <n v="90"/>
    <n v="89.9"/>
    <n v="2"/>
    <n v="45"/>
    <n v="0"/>
    <n v="25.172000000000001"/>
    <n v="27.999999999999996"/>
    <n v="179.8"/>
  </r>
  <r>
    <x v="1"/>
    <x v="2"/>
    <s v="United States"/>
    <s v="Sandy Springs"/>
    <s v="Georgia"/>
    <n v="30328"/>
    <s v="United States ,Sandy Springs ,Georgia, 30328"/>
    <x v="0"/>
    <x v="1"/>
    <s v="South - Office Supplies"/>
    <s v="Art"/>
    <n v="14.28"/>
    <n v="14"/>
    <n v="14.28"/>
    <n v="4"/>
    <n v="3.5"/>
    <n v="0"/>
    <n v="3.7128000000000001"/>
    <n v="26"/>
    <n v="57.12"/>
  </r>
  <r>
    <x v="1"/>
    <x v="2"/>
    <s v="United States"/>
    <s v="Sandy Springs"/>
    <s v="Georgia"/>
    <n v="30328"/>
    <s v="United States ,Sandy Springs ,Georgia, 30328"/>
    <x v="0"/>
    <x v="1"/>
    <s v="South - Office Supplies"/>
    <s v="Art"/>
    <n v="12.72"/>
    <n v="13"/>
    <n v="12.72"/>
    <n v="3"/>
    <n v="4.333333333333333"/>
    <n v="0"/>
    <n v="4.9607999999999999"/>
    <n v="38.999999999999993"/>
    <n v="38.160000000000004"/>
  </r>
  <r>
    <x v="1"/>
    <x v="2"/>
    <s v="United States"/>
    <s v="Sandy Springs"/>
    <s v="Georgia"/>
    <n v="30328"/>
    <s v="United States ,Sandy Springs ,Georgia, 30328"/>
    <x v="0"/>
    <x v="1"/>
    <s v="South - Office Supplies"/>
    <s v="Labels"/>
    <n v="15.75"/>
    <n v="16"/>
    <n v="15.75"/>
    <n v="5"/>
    <n v="3.2"/>
    <n v="0"/>
    <n v="7.56"/>
    <n v="48"/>
    <n v="78.75"/>
  </r>
  <r>
    <x v="0"/>
    <x v="1"/>
    <s v="United States"/>
    <s v="Los Angeles"/>
    <s v="California"/>
    <n v="90004"/>
    <s v="United States ,Los Angeles ,California, 90004"/>
    <x v="1"/>
    <x v="1"/>
    <s v="West - Office Supplies"/>
    <s v="Art"/>
    <n v="70.95"/>
    <n v="71"/>
    <n v="70.95"/>
    <n v="3"/>
    <n v="23.666666666666668"/>
    <n v="0"/>
    <n v="18.446999999999999"/>
    <n v="25.999999999999996"/>
    <n v="212.85000000000002"/>
  </r>
  <r>
    <x v="0"/>
    <x v="1"/>
    <s v="United States"/>
    <s v="Los Angeles"/>
    <s v="California"/>
    <n v="90004"/>
    <s v="United States ,Los Angeles ,California, 90004"/>
    <x v="1"/>
    <x v="1"/>
    <s v="West - Office Supplies"/>
    <s v="Binders"/>
    <n v="65.567999999999998"/>
    <n v="66"/>
    <n v="52.4544"/>
    <n v="2"/>
    <n v="33"/>
    <n v="0.2"/>
    <n v="23.7684"/>
    <n v="36.25"/>
    <n v="104.9088"/>
  </r>
  <r>
    <x v="0"/>
    <x v="1"/>
    <s v="United States"/>
    <s v="Los Angeles"/>
    <s v="California"/>
    <n v="90004"/>
    <s v="United States ,Los Angeles ,California, 90004"/>
    <x v="1"/>
    <x v="2"/>
    <s v="West - Technology"/>
    <s v="Accessories"/>
    <n v="299.97000000000003"/>
    <n v="300"/>
    <n v="299.97000000000003"/>
    <n v="3"/>
    <n v="100"/>
    <n v="0"/>
    <n v="131.98679999999999"/>
    <n v="43.999999999999993"/>
    <n v="899.91000000000008"/>
  </r>
  <r>
    <x v="1"/>
    <x v="1"/>
    <s v="United States"/>
    <s v="San Francisco"/>
    <s v="California"/>
    <n v="94110"/>
    <s v="United States ,San Francisco ,California, 94110"/>
    <x v="1"/>
    <x v="2"/>
    <s v="West - Technology"/>
    <s v="Accessories"/>
    <n v="89.97"/>
    <n v="90"/>
    <n v="89.97"/>
    <n v="3"/>
    <n v="30"/>
    <n v="0"/>
    <n v="39.586799999999997"/>
    <n v="43.999999999999993"/>
    <n v="269.90999999999997"/>
  </r>
  <r>
    <x v="1"/>
    <x v="1"/>
    <s v="United States"/>
    <s v="San Francisco"/>
    <s v="California"/>
    <n v="94110"/>
    <s v="United States ,San Francisco ,California, 94110"/>
    <x v="1"/>
    <x v="2"/>
    <s v="West - Technology"/>
    <s v="Accessories"/>
    <n v="31.86"/>
    <n v="32"/>
    <n v="31.86"/>
    <n v="2"/>
    <n v="16"/>
    <n v="0"/>
    <n v="11.151"/>
    <n v="35"/>
    <n v="63.72"/>
  </r>
  <r>
    <x v="0"/>
    <x v="1"/>
    <s v="United States"/>
    <s v="Minneapolis"/>
    <s v="Minnesota"/>
    <n v="55407"/>
    <s v="United States ,Minneapolis ,Minnesota, 55407"/>
    <x v="2"/>
    <x v="1"/>
    <s v="Central - Office Supplies"/>
    <s v="Storage"/>
    <n v="67.150000000000006"/>
    <n v="67"/>
    <n v="67.150000000000006"/>
    <n v="5"/>
    <n v="13.4"/>
    <n v="0"/>
    <n v="16.787500000000001"/>
    <n v="25"/>
    <n v="335.75"/>
  </r>
  <r>
    <x v="1"/>
    <x v="0"/>
    <s v="United States"/>
    <s v="Columbus"/>
    <s v="Ohio"/>
    <n v="43229"/>
    <s v="United States ,Columbus ,Ohio, 43229"/>
    <x v="3"/>
    <x v="1"/>
    <s v="East - Office Supplies"/>
    <s v="Binders"/>
    <n v="7.2359999999999998"/>
    <n v="7"/>
    <n v="2.1707999999999998"/>
    <n v="3"/>
    <n v="2.3333333333333335"/>
    <n v="0.7"/>
    <n v="-6.03"/>
    <n v="-83.333333333333343"/>
    <n v="6.5123999999999995"/>
  </r>
  <r>
    <x v="1"/>
    <x v="0"/>
    <s v="United States"/>
    <s v="Columbus"/>
    <s v="Ohio"/>
    <n v="43229"/>
    <s v="United States ,Columbus ,Ohio, 43229"/>
    <x v="3"/>
    <x v="1"/>
    <s v="East - Office Supplies"/>
    <s v="Fasteners"/>
    <n v="4.8239999999999998"/>
    <n v="5"/>
    <n v="3.8592"/>
    <n v="3"/>
    <n v="1.6666666666666667"/>
    <n v="0.2"/>
    <n v="1.7486999999999999"/>
    <n v="36.25"/>
    <n v="11.5776"/>
  </r>
  <r>
    <x v="1"/>
    <x v="0"/>
    <s v="United States"/>
    <s v="Columbus"/>
    <s v="Ohio"/>
    <n v="43229"/>
    <s v="United States ,Columbus ,Ohio, 43229"/>
    <x v="3"/>
    <x v="1"/>
    <s v="East - Office Supplies"/>
    <s v="Paper"/>
    <n v="91.36"/>
    <n v="91"/>
    <n v="73.087999999999994"/>
    <n v="5"/>
    <n v="18.2"/>
    <n v="0.2"/>
    <n v="29.692"/>
    <n v="32.5"/>
    <n v="365.43999999999994"/>
  </r>
  <r>
    <x v="1"/>
    <x v="0"/>
    <s v="United States"/>
    <s v="Columbus"/>
    <s v="Ohio"/>
    <n v="43229"/>
    <s v="United States ,Columbus ,Ohio, 43229"/>
    <x v="3"/>
    <x v="1"/>
    <s v="East - Office Supplies"/>
    <s v="Appliances"/>
    <n v="130.11199999999999"/>
    <n v="130"/>
    <n v="104.08959999999999"/>
    <n v="2"/>
    <n v="65"/>
    <n v="0.2"/>
    <n v="13.011200000000001"/>
    <n v="10"/>
    <n v="208.17919999999998"/>
  </r>
  <r>
    <x v="2"/>
    <x v="1"/>
    <s v="United States"/>
    <s v="Raleigh"/>
    <s v="North Carolina"/>
    <n v="27604"/>
    <s v="United States ,Raleigh ,North Carolina, 27604"/>
    <x v="0"/>
    <x v="2"/>
    <s v="South - Technology"/>
    <s v="Phones"/>
    <n v="74.239999999999995"/>
    <n v="74"/>
    <n v="59.391999999999996"/>
    <n v="1"/>
    <n v="74"/>
    <n v="0.2"/>
    <n v="8.3520000000000003"/>
    <n v="11.250000000000002"/>
    <n v="59.391999999999996"/>
  </r>
  <r>
    <x v="2"/>
    <x v="1"/>
    <s v="United States"/>
    <s v="Raleigh"/>
    <s v="North Carolina"/>
    <n v="27604"/>
    <s v="United States ,Raleigh ,North Carolina, 27604"/>
    <x v="0"/>
    <x v="0"/>
    <s v="South - Furniture"/>
    <s v="Furnishings"/>
    <n v="159.84"/>
    <n v="160"/>
    <n v="127.872"/>
    <n v="10"/>
    <n v="16"/>
    <n v="0.2"/>
    <n v="45.954000000000001"/>
    <n v="28.749999999999996"/>
    <n v="1278.72"/>
  </r>
  <r>
    <x v="2"/>
    <x v="1"/>
    <s v="United States"/>
    <s v="Raleigh"/>
    <s v="North Carolina"/>
    <n v="27604"/>
    <s v="United States ,Raleigh ,North Carolina, 27604"/>
    <x v="0"/>
    <x v="1"/>
    <s v="South - Office Supplies"/>
    <s v="Binders"/>
    <n v="2.8919999999999999"/>
    <n v="3"/>
    <n v="0.86759999999999993"/>
    <n v="2"/>
    <n v="1.5"/>
    <n v="0.7"/>
    <n v="-2.3136000000000001"/>
    <n v="-80"/>
    <n v="1.7351999999999999"/>
  </r>
  <r>
    <x v="2"/>
    <x v="1"/>
    <s v="United States"/>
    <s v="Raleigh"/>
    <s v="North Carolina"/>
    <n v="27604"/>
    <s v="United States ,Raleigh ,North Carolina, 27604"/>
    <x v="0"/>
    <x v="1"/>
    <s v="South - Office Supplies"/>
    <s v="Paper"/>
    <n v="9.3919999999999995"/>
    <n v="9"/>
    <n v="7.5135999999999994"/>
    <n v="2"/>
    <n v="4.5"/>
    <n v="0.2"/>
    <n v="3.2871999999999999"/>
    <n v="35"/>
    <n v="15.027199999999999"/>
  </r>
  <r>
    <x v="0"/>
    <x v="0"/>
    <s v="United States"/>
    <s v="New York City"/>
    <s v="New York"/>
    <n v="10011"/>
    <s v="United States ,New York City ,New York, 10011"/>
    <x v="3"/>
    <x v="1"/>
    <s v="East - Office Supplies"/>
    <s v="Paper"/>
    <n v="123.92"/>
    <n v="124"/>
    <n v="123.92"/>
    <n v="4"/>
    <n v="31"/>
    <n v="0"/>
    <n v="55.764000000000003"/>
    <n v="45"/>
    <n v="495.68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Supplies"/>
    <n v="55.6"/>
    <n v="56"/>
    <n v="44.480000000000004"/>
    <n v="5"/>
    <n v="11.2"/>
    <n v="0.2"/>
    <n v="6.2549999999999999"/>
    <n v="11.249999999999998"/>
    <n v="222.40000000000003"/>
  </r>
  <r>
    <x v="2"/>
    <x v="0"/>
    <s v="United States"/>
    <s v="Philadelphia"/>
    <s v="Pennsylvania"/>
    <n v="19143"/>
    <s v="United States ,Philadelphia ,Pennsylvania, 19143"/>
    <x v="3"/>
    <x v="2"/>
    <s v="East - Technology"/>
    <s v="Accessories"/>
    <n v="617.976"/>
    <n v="618"/>
    <n v="494.38080000000002"/>
    <n v="3"/>
    <n v="206"/>
    <n v="0.2"/>
    <n v="-7.7247000000000003"/>
    <n v="-1.25"/>
    <n v="1483.1424000000002"/>
  </r>
  <r>
    <x v="1"/>
    <x v="1"/>
    <s v="United States"/>
    <s v="Meridian"/>
    <s v="Idaho"/>
    <n v="83642"/>
    <s v="United States ,Meridian ,Idaho, 83642"/>
    <x v="1"/>
    <x v="1"/>
    <s v="West - Office Supplies"/>
    <s v="Binders"/>
    <n v="21.312000000000001"/>
    <n v="21"/>
    <n v="17.049600000000002"/>
    <n v="3"/>
    <n v="7"/>
    <n v="0.2"/>
    <n v="7.992"/>
    <n v="37.5"/>
    <n v="51.148800000000008"/>
  </r>
  <r>
    <x v="1"/>
    <x v="1"/>
    <s v="United States"/>
    <s v="Sacramento"/>
    <s v="California"/>
    <n v="95823"/>
    <s v="United States ,Sacramento ,California, 95823"/>
    <x v="1"/>
    <x v="2"/>
    <s v="West - Technology"/>
    <s v="Accessories"/>
    <n v="209.94"/>
    <n v="210"/>
    <n v="209.94"/>
    <n v="6"/>
    <n v="35"/>
    <n v="0"/>
    <n v="39.888599999999997"/>
    <n v="18.999999999999996"/>
    <n v="1259.6399999999999"/>
  </r>
  <r>
    <x v="1"/>
    <x v="1"/>
    <s v="United States"/>
    <s v="Sacramento"/>
    <s v="California"/>
    <n v="95823"/>
    <s v="United States ,Sacramento ,California, 95823"/>
    <x v="1"/>
    <x v="2"/>
    <s v="West - Technology"/>
    <s v="Phones"/>
    <n v="31.984000000000002"/>
    <n v="32"/>
    <n v="25.587200000000003"/>
    <n v="2"/>
    <n v="16"/>
    <n v="0.2"/>
    <n v="-7.9960000000000004"/>
    <n v="-25"/>
    <n v="51.174400000000006"/>
  </r>
  <r>
    <x v="1"/>
    <x v="1"/>
    <s v="United States"/>
    <s v="Sacramento"/>
    <s v="California"/>
    <n v="95823"/>
    <s v="United States ,Sacramento ,California, 95823"/>
    <x v="1"/>
    <x v="1"/>
    <s v="West - Office Supplies"/>
    <s v="Binders"/>
    <n v="5083.96"/>
    <n v="5084"/>
    <n v="4067.1680000000001"/>
    <n v="5"/>
    <n v="1016.8"/>
    <n v="0.2"/>
    <n v="1906.4849999999999"/>
    <n v="37.5"/>
    <n v="20335.84"/>
  </r>
  <r>
    <x v="1"/>
    <x v="2"/>
    <s v="United States"/>
    <s v="Charlotte"/>
    <s v="North Carolina"/>
    <n v="28205"/>
    <s v="United States ,Charlotte ,North Carolina, 28205"/>
    <x v="0"/>
    <x v="2"/>
    <s v="South - Technology"/>
    <s v="Phones"/>
    <n v="35.96"/>
    <n v="36"/>
    <n v="28.768000000000001"/>
    <n v="1"/>
    <n v="36"/>
    <n v="0.2"/>
    <n v="3.5960000000000001"/>
    <n v="10"/>
    <n v="28.768000000000001"/>
  </r>
  <r>
    <x v="1"/>
    <x v="2"/>
    <s v="United States"/>
    <s v="Paterson"/>
    <s v="New Jersey"/>
    <n v="7501"/>
    <s v="United States ,Paterson ,New Jersey, 7501"/>
    <x v="3"/>
    <x v="1"/>
    <s v="East - Office Supplies"/>
    <s v="Labels"/>
    <n v="31.05"/>
    <n v="31"/>
    <n v="31.05"/>
    <n v="3"/>
    <n v="10.333333333333334"/>
    <n v="0"/>
    <n v="14.904"/>
    <n v="48"/>
    <n v="93.15"/>
  </r>
  <r>
    <x v="1"/>
    <x v="2"/>
    <s v="United States"/>
    <s v="Paterson"/>
    <s v="New Jersey"/>
    <n v="7501"/>
    <s v="United States ,Paterson ,New Jersey, 7501"/>
    <x v="3"/>
    <x v="0"/>
    <s v="East - Furniture"/>
    <s v="Furnishings"/>
    <n v="8.92"/>
    <n v="9"/>
    <n v="8.92"/>
    <n v="4"/>
    <n v="2.25"/>
    <n v="0"/>
    <n v="3.9247999999999998"/>
    <n v="44"/>
    <n v="35.68"/>
  </r>
  <r>
    <x v="1"/>
    <x v="2"/>
    <s v="United States"/>
    <s v="Paterson"/>
    <s v="New Jersey"/>
    <n v="7501"/>
    <s v="United States ,Paterson ,New Jersey, 7501"/>
    <x v="3"/>
    <x v="1"/>
    <s v="East - Office Supplies"/>
    <s v="Binders"/>
    <n v="209.6"/>
    <n v="210"/>
    <n v="209.6"/>
    <n v="4"/>
    <n v="52.5"/>
    <n v="0"/>
    <n v="96.415999999999997"/>
    <n v="46"/>
    <n v="838.4"/>
  </r>
  <r>
    <x v="1"/>
    <x v="2"/>
    <s v="United States"/>
    <s v="Paterson"/>
    <s v="New Jersey"/>
    <n v="7501"/>
    <s v="United States ,Paterson ,New Jersey, 7501"/>
    <x v="3"/>
    <x v="1"/>
    <s v="East - Office Supplies"/>
    <s v="Appliances"/>
    <n v="111.04"/>
    <n v="111"/>
    <n v="111.04"/>
    <n v="4"/>
    <n v="27.75"/>
    <n v="0"/>
    <n v="29.980799999999999"/>
    <n v="26.999999999999996"/>
    <n v="444.16"/>
  </r>
  <r>
    <x v="1"/>
    <x v="2"/>
    <s v="United States"/>
    <s v="Paterson"/>
    <s v="New Jersey"/>
    <n v="7501"/>
    <s v="United States ,Paterson ,New Jersey, 7501"/>
    <x v="3"/>
    <x v="1"/>
    <s v="Ea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0"/>
    <s v="United States"/>
    <s v="Arlington"/>
    <s v="Virginia"/>
    <n v="22204"/>
    <s v="United States ,Arlington ,Virginia, 22204"/>
    <x v="0"/>
    <x v="1"/>
    <s v="South - Office Supplies"/>
    <s v="Appliances"/>
    <n v="36.270000000000003"/>
    <n v="36"/>
    <n v="36.270000000000003"/>
    <n v="3"/>
    <n v="12"/>
    <n v="0"/>
    <n v="10.881"/>
    <n v="30"/>
    <n v="108.81"/>
  </r>
  <r>
    <x v="2"/>
    <x v="0"/>
    <s v="United States"/>
    <s v="Chicago"/>
    <s v="Illinois"/>
    <n v="60653"/>
    <s v="United States ,Chicago ,Illinois, 60653"/>
    <x v="2"/>
    <x v="0"/>
    <s v="Central - Furniture"/>
    <s v="Bookcases"/>
    <n v="493.43"/>
    <n v="493"/>
    <n v="345.40100000000001"/>
    <n v="5"/>
    <n v="98.6"/>
    <n v="0.3"/>
    <n v="-70.489999999999995"/>
    <n v="-14.285714285714285"/>
    <n v="1727.0050000000001"/>
  </r>
  <r>
    <x v="2"/>
    <x v="0"/>
    <s v="United States"/>
    <s v="Chicago"/>
    <s v="Illinois"/>
    <n v="60653"/>
    <s v="United States ,Chicago ,Illinois, 60653"/>
    <x v="2"/>
    <x v="2"/>
    <s v="Central - Technology"/>
    <s v="Phones"/>
    <n v="11.12"/>
    <n v="11"/>
    <n v="8.895999999999999"/>
    <n v="2"/>
    <n v="5.5"/>
    <n v="0.2"/>
    <n v="3.4750000000000001"/>
    <n v="31.250000000000007"/>
    <n v="17.791999999999998"/>
  </r>
  <r>
    <x v="1"/>
    <x v="0"/>
    <s v="United States"/>
    <s v="San Diego"/>
    <s v="California"/>
    <n v="92037"/>
    <s v="United States ,San Diego ,California, 92037"/>
    <x v="1"/>
    <x v="2"/>
    <s v="West - Technology"/>
    <s v="Machines"/>
    <n v="686.4"/>
    <n v="686"/>
    <n v="549.12"/>
    <n v="2"/>
    <n v="343"/>
    <n v="0.2"/>
    <n v="77.22"/>
    <n v="11.25"/>
    <n v="1098.24"/>
  </r>
  <r>
    <x v="1"/>
    <x v="1"/>
    <s v="United States"/>
    <s v="Seattle"/>
    <s v="Washington"/>
    <n v="98105"/>
    <s v="United States ,Seattle ,Washington, 98105"/>
    <x v="1"/>
    <x v="1"/>
    <s v="West - Office Supplies"/>
    <s v="Binders"/>
    <n v="15.92"/>
    <n v="16"/>
    <n v="12.736000000000001"/>
    <n v="5"/>
    <n v="3.2"/>
    <n v="0.2"/>
    <n v="5.3730000000000002"/>
    <n v="33.75"/>
    <n v="63.680000000000007"/>
  </r>
  <r>
    <x v="1"/>
    <x v="1"/>
    <s v="United States"/>
    <s v="Seattle"/>
    <s v="Washington"/>
    <n v="98105"/>
    <s v="United States ,Seattle ,Washington, 98105"/>
    <x v="1"/>
    <x v="0"/>
    <s v="West - Furniture"/>
    <s v="Furnishings"/>
    <n v="70.680000000000007"/>
    <n v="71"/>
    <n v="70.680000000000007"/>
    <n v="12"/>
    <n v="5.916666666666667"/>
    <n v="0"/>
    <n v="31.0992"/>
    <n v="43.999999999999993"/>
    <n v="848.16000000000008"/>
  </r>
  <r>
    <x v="1"/>
    <x v="1"/>
    <s v="United States"/>
    <s v="Seattle"/>
    <s v="Washington"/>
    <n v="98105"/>
    <s v="United States ,Seattle ,Washington, 98105"/>
    <x v="1"/>
    <x v="1"/>
    <s v="West - Office Supplies"/>
    <s v="Storage"/>
    <n v="541.24"/>
    <n v="541"/>
    <n v="541.24"/>
    <n v="4"/>
    <n v="135.25"/>
    <n v="0"/>
    <n v="5.4123999999999999"/>
    <n v="1"/>
    <n v="2164.96"/>
  </r>
  <r>
    <x v="3"/>
    <x v="0"/>
    <s v="United States"/>
    <s v="Columbus"/>
    <s v="Ohio"/>
    <n v="43229"/>
    <s v="United States ,Columbus ,Ohio, 43229"/>
    <x v="3"/>
    <x v="2"/>
    <s v="East - Technology"/>
    <s v="Machines"/>
    <n v="101.994"/>
    <n v="102"/>
    <n v="30.598200000000006"/>
    <n v="2"/>
    <n v="51"/>
    <n v="0.7"/>
    <n v="-71.395799999999994"/>
    <n v="-70"/>
    <n v="61.196400000000011"/>
  </r>
  <r>
    <x v="3"/>
    <x v="0"/>
    <s v="United States"/>
    <s v="Columbus"/>
    <s v="Ohio"/>
    <n v="43229"/>
    <s v="United States ,Columbus ,Ohio, 43229"/>
    <x v="3"/>
    <x v="1"/>
    <s v="East - Office Supplies"/>
    <s v="Binders"/>
    <n v="18.263999999999999"/>
    <n v="18"/>
    <n v="5.4792000000000005"/>
    <n v="2"/>
    <n v="9"/>
    <n v="0.7"/>
    <n v="-13.393599999999999"/>
    <n v="-73.333333333333329"/>
    <n v="10.958400000000001"/>
  </r>
  <r>
    <x v="0"/>
    <x v="0"/>
    <s v="United States"/>
    <s v="Houston"/>
    <s v="Texas"/>
    <n v="77095"/>
    <s v="United States ,Houston ,Texas, 77095"/>
    <x v="2"/>
    <x v="1"/>
    <s v="Central - Office Supplies"/>
    <s v="Binders"/>
    <n v="21.99"/>
    <n v="22"/>
    <n v="4.3979999999999997"/>
    <n v="5"/>
    <n v="4.4000000000000004"/>
    <n v="0.8"/>
    <n v="-32.984999999999999"/>
    <n v="-150"/>
    <n v="21.99"/>
  </r>
  <r>
    <x v="1"/>
    <x v="0"/>
    <s v="United States"/>
    <s v="Irving"/>
    <s v="Texas"/>
    <n v="75061"/>
    <s v="United States ,Irving ,Texas, 75061"/>
    <x v="2"/>
    <x v="1"/>
    <s v="Central - Office Supplies"/>
    <s v="Supplies"/>
    <n v="185.376"/>
    <n v="185"/>
    <n v="148.30080000000001"/>
    <n v="2"/>
    <n v="92.5"/>
    <n v="0.2"/>
    <n v="-34.758000000000003"/>
    <n v="-18.75"/>
    <n v="296.60160000000002"/>
  </r>
  <r>
    <x v="1"/>
    <x v="0"/>
    <s v="United States"/>
    <s v="Irving"/>
    <s v="Texas"/>
    <n v="75061"/>
    <s v="United States ,Irving ,Texas, 75061"/>
    <x v="2"/>
    <x v="1"/>
    <s v="Central - Office Supplies"/>
    <s v="Appliances"/>
    <n v="58.923999999999999"/>
    <n v="59"/>
    <n v="11.784799999999997"/>
    <n v="1"/>
    <n v="59"/>
    <n v="0.8"/>
    <n v="-153.20240000000001"/>
    <n v="-260"/>
    <n v="11.784799999999997"/>
  </r>
  <r>
    <x v="1"/>
    <x v="0"/>
    <s v="United States"/>
    <s v="Morristown"/>
    <s v="New Jersey"/>
    <n v="7960"/>
    <s v="United States ,Morristown ,New Jersey, 7960"/>
    <x v="3"/>
    <x v="2"/>
    <s v="East - Technology"/>
    <s v="Machines"/>
    <n v="480"/>
    <n v="480"/>
    <n v="480"/>
    <n v="4"/>
    <n v="120"/>
    <n v="0"/>
    <n v="225.6"/>
    <n v="47"/>
    <n v="1920"/>
  </r>
  <r>
    <x v="1"/>
    <x v="0"/>
    <s v="United States"/>
    <s v="Morristown"/>
    <s v="New Jersey"/>
    <n v="7960"/>
    <s v="United States ,Morristown ,New Jersey, 7960"/>
    <x v="3"/>
    <x v="1"/>
    <s v="East - Office Supplies"/>
    <s v="Storage"/>
    <n v="34.049999999999997"/>
    <n v="34"/>
    <n v="34.049999999999997"/>
    <n v="3"/>
    <n v="11.333333333333334"/>
    <n v="0"/>
    <n v="9.5340000000000007"/>
    <n v="28.000000000000004"/>
    <n v="102.14999999999999"/>
  </r>
  <r>
    <x v="2"/>
    <x v="1"/>
    <s v="United States"/>
    <s v="Los Angeles"/>
    <s v="California"/>
    <n v="90008"/>
    <s v="United States ,Los Angeles ,California, 90008"/>
    <x v="1"/>
    <x v="1"/>
    <s v="West - Office Supplies"/>
    <s v="Paper"/>
    <n v="192.72"/>
    <n v="193"/>
    <n v="192.72"/>
    <n v="11"/>
    <n v="17.545454545454547"/>
    <n v="0"/>
    <n v="92.505600000000001"/>
    <n v="48"/>
    <n v="2119.92"/>
  </r>
  <r>
    <x v="2"/>
    <x v="1"/>
    <s v="United States"/>
    <s v="Los Angeles"/>
    <s v="California"/>
    <n v="90008"/>
    <s v="United States ,Los Angeles ,California, 90008"/>
    <x v="1"/>
    <x v="2"/>
    <s v="West - Technology"/>
    <s v="Accessories"/>
    <n v="239.97"/>
    <n v="240"/>
    <n v="239.97"/>
    <n v="3"/>
    <n v="80"/>
    <n v="0"/>
    <n v="86.389200000000002"/>
    <n v="36"/>
    <n v="719.91"/>
  </r>
  <r>
    <x v="0"/>
    <x v="2"/>
    <s v="United States"/>
    <s v="Aurora"/>
    <s v="Illinois"/>
    <n v="60505"/>
    <s v="United States ,Aurora ,Illinois, 60505"/>
    <x v="2"/>
    <x v="2"/>
    <s v="Central - Technology"/>
    <s v="Accessories"/>
    <n v="50.12"/>
    <n v="50"/>
    <n v="40.095999999999997"/>
    <n v="7"/>
    <n v="7.1428571428571432"/>
    <n v="0.2"/>
    <n v="-0.62649999999999995"/>
    <n v="-1.25"/>
    <n v="280.67199999999997"/>
  </r>
  <r>
    <x v="1"/>
    <x v="1"/>
    <s v="United States"/>
    <s v="Durham"/>
    <s v="North Carolina"/>
    <n v="27707"/>
    <s v="United States ,Durham ,North Carolina, 27707"/>
    <x v="0"/>
    <x v="2"/>
    <s v="South - Technology"/>
    <s v="Phones"/>
    <n v="15.984"/>
    <n v="16"/>
    <n v="12.7872"/>
    <n v="2"/>
    <n v="8"/>
    <n v="0.2"/>
    <n v="1.3986000000000001"/>
    <n v="8.75"/>
    <n v="25.574400000000001"/>
  </r>
  <r>
    <x v="1"/>
    <x v="1"/>
    <s v="United States"/>
    <s v="Durham"/>
    <s v="North Carolina"/>
    <n v="27707"/>
    <s v="United States ,Durham ,North Carolina, 27707"/>
    <x v="0"/>
    <x v="1"/>
    <s v="South - Office Supplies"/>
    <s v="Paper"/>
    <n v="14.352"/>
    <n v="14"/>
    <n v="11.4816"/>
    <n v="3"/>
    <n v="4.666666666666667"/>
    <n v="0.2"/>
    <n v="4.4850000000000003"/>
    <n v="31.25"/>
    <n v="34.444800000000001"/>
  </r>
  <r>
    <x v="1"/>
    <x v="1"/>
    <s v="United States"/>
    <s v="Columbus"/>
    <s v="Ohio"/>
    <n v="43229"/>
    <s v="United States ,Columbus ,Ohio, 43229"/>
    <x v="3"/>
    <x v="1"/>
    <s v="East - Office Supplies"/>
    <s v="Binders"/>
    <n v="6.5279999999999996"/>
    <n v="7"/>
    <n v="1.9584000000000001"/>
    <n v="4"/>
    <n v="1.75"/>
    <n v="0.7"/>
    <n v="-4.5696000000000003"/>
    <n v="-70"/>
    <n v="7.8336000000000006"/>
  </r>
  <r>
    <x v="1"/>
    <x v="1"/>
    <s v="United States"/>
    <s v="Columbus"/>
    <s v="Ohio"/>
    <n v="43229"/>
    <s v="United States ,Columbus ,Ohio, 43229"/>
    <x v="3"/>
    <x v="1"/>
    <s v="East - Office Supplies"/>
    <s v="Binders"/>
    <n v="2.8620000000000001"/>
    <n v="3"/>
    <n v="0.85860000000000003"/>
    <n v="3"/>
    <n v="1"/>
    <n v="0.7"/>
    <n v="-2.2896000000000001"/>
    <n v="-80"/>
    <n v="2.5758000000000001"/>
  </r>
  <r>
    <x v="1"/>
    <x v="1"/>
    <s v="United States"/>
    <s v="Columbus"/>
    <s v="Ohio"/>
    <n v="43229"/>
    <s v="United States ,Columbus ,Ohio, 43229"/>
    <x v="3"/>
    <x v="1"/>
    <s v="East - Office Supplies"/>
    <s v="Binders"/>
    <n v="20.856000000000002"/>
    <n v="21"/>
    <n v="6.2568000000000019"/>
    <n v="8"/>
    <n v="2.625"/>
    <n v="0.7"/>
    <n v="-16.684799999999999"/>
    <n v="-80"/>
    <n v="50.054400000000015"/>
  </r>
  <r>
    <x v="0"/>
    <x v="1"/>
    <s v="United States"/>
    <s v="Los Angeles"/>
    <s v="California"/>
    <n v="90036"/>
    <s v="United States ,Los Angeles ,California, 90036"/>
    <x v="1"/>
    <x v="1"/>
    <s v="West - Office Supplies"/>
    <s v="Storage"/>
    <n v="276.27999999999997"/>
    <n v="276"/>
    <n v="276.27999999999997"/>
    <n v="2"/>
    <n v="138"/>
    <n v="0"/>
    <n v="0"/>
    <n v="0"/>
    <n v="552.55999999999995"/>
  </r>
  <r>
    <x v="1"/>
    <x v="2"/>
    <s v="United States"/>
    <s v="Stockton"/>
    <s v="California"/>
    <n v="95207"/>
    <s v="United States ,Stockton ,California, 95207"/>
    <x v="1"/>
    <x v="0"/>
    <s v="West - Furniture"/>
    <s v="Furnishings"/>
    <n v="629.64"/>
    <n v="630"/>
    <n v="629.64"/>
    <n v="9"/>
    <n v="70"/>
    <n v="0"/>
    <n v="107.03879999999999"/>
    <n v="17"/>
    <n v="5666.76"/>
  </r>
  <r>
    <x v="0"/>
    <x v="2"/>
    <s v="United States"/>
    <s v="Columbia"/>
    <s v="Missouri"/>
    <n v="65203"/>
    <s v="United States ,Columbia ,Missouri, 65203"/>
    <x v="2"/>
    <x v="2"/>
    <s v="Central - Technology"/>
    <s v="Phones"/>
    <n v="449.97"/>
    <n v="450"/>
    <n v="449.97"/>
    <n v="3"/>
    <n v="150"/>
    <n v="0"/>
    <n v="220.4853"/>
    <n v="48.999999999999993"/>
    <n v="1349.91"/>
  </r>
  <r>
    <x v="0"/>
    <x v="2"/>
    <s v="United States"/>
    <s v="Columbia"/>
    <s v="Missouri"/>
    <n v="65203"/>
    <s v="United States ,Columbia ,Missouri, 65203"/>
    <x v="2"/>
    <x v="1"/>
    <s v="Central - Office Supplies"/>
    <s v="Appliances"/>
    <n v="1927.59"/>
    <n v="1928"/>
    <n v="1927.59"/>
    <n v="7"/>
    <n v="275.42857142857144"/>
    <n v="0"/>
    <n v="751.76009999999997"/>
    <n v="39"/>
    <n v="13493.13"/>
  </r>
  <r>
    <x v="2"/>
    <x v="2"/>
    <s v="United States"/>
    <s v="Columbus"/>
    <s v="Georgia"/>
    <n v="31907"/>
    <s v="United States ,Columbus ,Georgia, 31907"/>
    <x v="0"/>
    <x v="0"/>
    <s v="South - Furniture"/>
    <s v="Chairs"/>
    <n v="121.78"/>
    <n v="122"/>
    <n v="121.78"/>
    <n v="2"/>
    <n v="61"/>
    <n v="0"/>
    <n v="30.445"/>
    <n v="25"/>
    <n v="243.56"/>
  </r>
  <r>
    <x v="1"/>
    <x v="2"/>
    <s v="United States"/>
    <s v="San Diego"/>
    <s v="California"/>
    <n v="92037"/>
    <s v="United States ,San Diego ,California, 92037"/>
    <x v="1"/>
    <x v="0"/>
    <s v="West - Furniture"/>
    <s v="Chairs"/>
    <n v="2676.672"/>
    <n v="2677"/>
    <n v="2141.3375999999998"/>
    <n v="9"/>
    <n v="297.44444444444446"/>
    <n v="0.2"/>
    <n v="267.66719999999998"/>
    <n v="10"/>
    <n v="19272.038399999998"/>
  </r>
  <r>
    <x v="1"/>
    <x v="0"/>
    <s v="United States"/>
    <s v="Texas City"/>
    <s v="Texas"/>
    <n v="77590"/>
    <s v="United States ,Texas City ,Texas, 77590"/>
    <x v="2"/>
    <x v="0"/>
    <s v="Central - Furniture"/>
    <s v="Tables"/>
    <n v="489.23"/>
    <n v="489"/>
    <n v="342.46100000000001"/>
    <n v="2"/>
    <n v="244.5"/>
    <n v="0.3"/>
    <n v="41.933999999999997"/>
    <n v="8.5714285714285694"/>
    <n v="684.92200000000003"/>
  </r>
  <r>
    <x v="1"/>
    <x v="0"/>
    <s v="United States"/>
    <s v="Los Angeles"/>
    <s v="California"/>
    <n v="90004"/>
    <s v="United States ,Los Angeles ,California, 90004"/>
    <x v="1"/>
    <x v="0"/>
    <s v="West - Furniture"/>
    <s v="Furnishings"/>
    <n v="312.02999999999997"/>
    <n v="312"/>
    <n v="312.02999999999997"/>
    <n v="3"/>
    <n v="104"/>
    <n v="0"/>
    <n v="43.684199999999997"/>
    <n v="14.000000000000002"/>
    <n v="936.08999999999992"/>
  </r>
  <r>
    <x v="1"/>
    <x v="0"/>
    <s v="United States"/>
    <s v="Los Angeles"/>
    <s v="California"/>
    <n v="90004"/>
    <s v="United States ,Los Angeles ,California, 90004"/>
    <x v="1"/>
    <x v="1"/>
    <s v="West - Office Supplies"/>
    <s v="Storage"/>
    <n v="17.940000000000001"/>
    <n v="18"/>
    <n v="17.940000000000001"/>
    <n v="3"/>
    <n v="6"/>
    <n v="0"/>
    <n v="3.0497999999999998"/>
    <n v="17"/>
    <n v="53.820000000000007"/>
  </r>
  <r>
    <x v="1"/>
    <x v="0"/>
    <s v="United States"/>
    <s v="Los Angeles"/>
    <s v="California"/>
    <n v="90004"/>
    <s v="United States ,Los Angeles ,California, 90004"/>
    <x v="1"/>
    <x v="2"/>
    <s v="West - Technology"/>
    <s v="Phones"/>
    <n v="165.6"/>
    <n v="166"/>
    <n v="132.47999999999999"/>
    <n v="3"/>
    <n v="55.333333333333336"/>
    <n v="0.2"/>
    <n v="10.35"/>
    <n v="6.25"/>
    <n v="397.43999999999994"/>
  </r>
  <r>
    <x v="1"/>
    <x v="0"/>
    <s v="United States"/>
    <s v="Los Angeles"/>
    <s v="California"/>
    <n v="90004"/>
    <s v="United States ,Los Angeles ,California, 90004"/>
    <x v="1"/>
    <x v="1"/>
    <s v="West - Office Supplies"/>
    <s v="Paper"/>
    <n v="37.520000000000003"/>
    <n v="38"/>
    <n v="37.520000000000003"/>
    <n v="4"/>
    <n v="9.5"/>
    <n v="0"/>
    <n v="18.009599999999999"/>
    <n v="47.999999999999993"/>
    <n v="150.08000000000001"/>
  </r>
  <r>
    <x v="0"/>
    <x v="1"/>
    <s v="United States"/>
    <s v="Springfield"/>
    <s v="Virginia"/>
    <n v="22153"/>
    <s v="United States ,Springfield ,Virginia, 22153"/>
    <x v="0"/>
    <x v="2"/>
    <s v="South - Technology"/>
    <s v="Phones"/>
    <n v="494.97"/>
    <n v="495"/>
    <n v="494.97"/>
    <n v="3"/>
    <n v="165"/>
    <n v="0"/>
    <n v="148.49100000000001"/>
    <n v="30"/>
    <n v="1484.91"/>
  </r>
  <r>
    <x v="0"/>
    <x v="1"/>
    <s v="United States"/>
    <s v="Springfield"/>
    <s v="Virginia"/>
    <n v="22153"/>
    <s v="United States ,Springfield ,Virginia, 22153"/>
    <x v="0"/>
    <x v="1"/>
    <s v="South - Office Supplies"/>
    <s v="Labels"/>
    <n v="25.06"/>
    <n v="25"/>
    <n v="25.06"/>
    <n v="2"/>
    <n v="12.5"/>
    <n v="0"/>
    <n v="11.7782"/>
    <n v="47"/>
    <n v="50.12"/>
  </r>
  <r>
    <x v="1"/>
    <x v="0"/>
    <s v="United States"/>
    <s v="Decatur"/>
    <s v="Illinois"/>
    <n v="62521"/>
    <s v="United States ,Decatur ,Illinois, 62521"/>
    <x v="2"/>
    <x v="0"/>
    <s v="Central - Furniture"/>
    <s v="Furnishings"/>
    <n v="32.064"/>
    <n v="32"/>
    <n v="12.825600000000001"/>
    <n v="3"/>
    <n v="10.666666666666666"/>
    <n v="0.6"/>
    <n v="-12.8256"/>
    <n v="-40"/>
    <n v="38.476800000000004"/>
  </r>
  <r>
    <x v="1"/>
    <x v="0"/>
    <s v="United States"/>
    <s v="Decatur"/>
    <s v="Illinois"/>
    <n v="62521"/>
    <s v="United States ,Decatur ,Illinois, 62521"/>
    <x v="2"/>
    <x v="1"/>
    <s v="Central - Office Supplies"/>
    <s v="Paper"/>
    <n v="18.495999999999999"/>
    <n v="18"/>
    <n v="14.796799999999999"/>
    <n v="4"/>
    <n v="4.5"/>
    <n v="0.2"/>
    <n v="6.7047999999999996"/>
    <n v="36.25"/>
    <n v="59.187199999999997"/>
  </r>
  <r>
    <x v="1"/>
    <x v="0"/>
    <s v="United States"/>
    <s v="Decatur"/>
    <s v="Illinois"/>
    <n v="62521"/>
    <s v="United States ,Decatur ,Illinois, 62521"/>
    <x v="2"/>
    <x v="0"/>
    <s v="Central - Furniture"/>
    <s v="Chairs"/>
    <n v="191.07900000000001"/>
    <n v="191"/>
    <n v="133.75530000000001"/>
    <n v="3"/>
    <n v="63.666666666666664"/>
    <n v="0.3"/>
    <n v="-38.215800000000002"/>
    <n v="-20"/>
    <n v="401.26589999999999"/>
  </r>
  <r>
    <x v="1"/>
    <x v="0"/>
    <s v="United States"/>
    <s v="Decatur"/>
    <s v="Illinois"/>
    <n v="62521"/>
    <s v="United States ,Decatur ,Illinois, 62521"/>
    <x v="2"/>
    <x v="1"/>
    <s v="Central - Office Supplies"/>
    <s v="Paper"/>
    <n v="10.368"/>
    <n v="10"/>
    <n v="8.2943999999999996"/>
    <n v="2"/>
    <n v="5"/>
    <n v="0.2"/>
    <n v="3.6288"/>
    <n v="35"/>
    <n v="16.588799999999999"/>
  </r>
  <r>
    <x v="3"/>
    <x v="2"/>
    <s v="United States"/>
    <s v="New York City"/>
    <s v="New York"/>
    <n v="10009"/>
    <s v="United States ,New York City ,New York, 10009"/>
    <x v="3"/>
    <x v="1"/>
    <s v="East - Office Supplies"/>
    <s v="Labels"/>
    <n v="30.53"/>
    <n v="31"/>
    <n v="30.53"/>
    <n v="1"/>
    <n v="31"/>
    <n v="0"/>
    <n v="14.043799999999999"/>
    <n v="46"/>
    <n v="30.53"/>
  </r>
  <r>
    <x v="3"/>
    <x v="2"/>
    <s v="United States"/>
    <s v="New York City"/>
    <s v="New York"/>
    <n v="10009"/>
    <s v="United States ,New York City ,New York, 10009"/>
    <x v="3"/>
    <x v="2"/>
    <s v="East - Technology"/>
    <s v="Accessories"/>
    <n v="30.84"/>
    <n v="31"/>
    <n v="30.84"/>
    <n v="3"/>
    <n v="10.333333333333334"/>
    <n v="0"/>
    <n v="6.1680000000000001"/>
    <n v="20"/>
    <n v="92.52"/>
  </r>
  <r>
    <x v="3"/>
    <x v="2"/>
    <s v="United States"/>
    <s v="New York City"/>
    <s v="New York"/>
    <n v="10009"/>
    <s v="United States ,New York City ,New York, 10009"/>
    <x v="3"/>
    <x v="1"/>
    <s v="East - Office Supplies"/>
    <s v="Paper"/>
    <n v="75.06"/>
    <n v="75"/>
    <n v="75.06"/>
    <n v="9"/>
    <n v="8.3333333333333339"/>
    <n v="0"/>
    <n v="33.777000000000001"/>
    <n v="45"/>
    <n v="675.54"/>
  </r>
  <r>
    <x v="2"/>
    <x v="1"/>
    <s v="United States"/>
    <s v="San Francisco"/>
    <s v="California"/>
    <n v="94110"/>
    <s v="United States ,San Francisco ,California, 94110"/>
    <x v="1"/>
    <x v="2"/>
    <s v="West - Technology"/>
    <s v="Phones"/>
    <n v="66.975999999999999"/>
    <n v="67"/>
    <n v="53.580799999999996"/>
    <n v="7"/>
    <n v="9.5714285714285712"/>
    <n v="0.2"/>
    <n v="6.6976000000000004"/>
    <n v="10"/>
    <n v="375.06559999999996"/>
  </r>
  <r>
    <x v="1"/>
    <x v="1"/>
    <s v="United States"/>
    <s v="Moreno Valley"/>
    <s v="California"/>
    <n v="92553"/>
    <s v="United States ,Moreno Valley ,California, 92553"/>
    <x v="1"/>
    <x v="1"/>
    <s v="West - Office Supplies"/>
    <s v="Paper"/>
    <n v="182.72"/>
    <n v="183"/>
    <n v="182.72"/>
    <n v="8"/>
    <n v="22.875"/>
    <n v="0"/>
    <n v="84.051199999999994"/>
    <n v="46"/>
    <n v="1461.76"/>
  </r>
  <r>
    <x v="1"/>
    <x v="0"/>
    <s v="United States"/>
    <s v="Everett"/>
    <s v="Massachusetts"/>
    <n v="2149"/>
    <s v="United States ,Everett ,Massachusetts, 2149"/>
    <x v="3"/>
    <x v="1"/>
    <s v="East - Office Supplies"/>
    <s v="Labels"/>
    <n v="21.93"/>
    <n v="22"/>
    <n v="21.93"/>
    <n v="3"/>
    <n v="7.333333333333333"/>
    <n v="0"/>
    <n v="10.3071"/>
    <n v="47"/>
    <n v="65.789999999999992"/>
  </r>
  <r>
    <x v="1"/>
    <x v="0"/>
    <s v="United States"/>
    <s v="Chattanooga"/>
    <s v="Tennessee"/>
    <n v="37421"/>
    <s v="United States ,Chattanooga ,Tennessee, 37421"/>
    <x v="0"/>
    <x v="2"/>
    <s v="South - Technology"/>
    <s v="Accessories"/>
    <n v="95.975999999999999"/>
    <n v="96"/>
    <n v="76.780799999999999"/>
    <n v="3"/>
    <n v="32"/>
    <n v="0.2"/>
    <n v="15.5961"/>
    <n v="16.25"/>
    <n v="230.3424"/>
  </r>
  <r>
    <x v="1"/>
    <x v="0"/>
    <s v="United States"/>
    <s v="Chattanooga"/>
    <s v="Tennessee"/>
    <n v="37421"/>
    <s v="United States ,Chattanooga ,Tennessee, 37421"/>
    <x v="0"/>
    <x v="2"/>
    <s v="South - Technology"/>
    <s v="Phones"/>
    <n v="143.928"/>
    <n v="144"/>
    <n v="115.14239999999999"/>
    <n v="9"/>
    <n v="16"/>
    <n v="0.2"/>
    <n v="-32.383800000000001"/>
    <n v="-22.5"/>
    <n v="1036.2816"/>
  </r>
  <r>
    <x v="1"/>
    <x v="0"/>
    <s v="United States"/>
    <s v="Chattanooga"/>
    <s v="Tennessee"/>
    <n v="37421"/>
    <s v="United States ,Chattanooga ,Tennessee, 37421"/>
    <x v="0"/>
    <x v="1"/>
    <s v="South - Office Supplies"/>
    <s v="Binders"/>
    <n v="3.5640000000000001"/>
    <n v="4"/>
    <n v="1.0692000000000004"/>
    <n v="2"/>
    <n v="2"/>
    <n v="0.7"/>
    <n v="-2.97"/>
    <n v="-83.333333333333343"/>
    <n v="2.1384000000000007"/>
  </r>
  <r>
    <x v="1"/>
    <x v="0"/>
    <s v="United States"/>
    <s v="Chattanooga"/>
    <s v="Tennessee"/>
    <n v="37421"/>
    <s v="United States ,Chattanooga ,Tennessee, 37421"/>
    <x v="0"/>
    <x v="1"/>
    <s v="South - Office Supplies"/>
    <s v="Labels"/>
    <n v="4.9279999999999999"/>
    <n v="5"/>
    <n v="3.9424000000000001"/>
    <n v="2"/>
    <n v="2.5"/>
    <n v="0.2"/>
    <n v="1.7248000000000001"/>
    <n v="35"/>
    <n v="7.8848000000000003"/>
  </r>
  <r>
    <x v="1"/>
    <x v="1"/>
    <s v="United States"/>
    <s v="Austin"/>
    <s v="Texas"/>
    <n v="78745"/>
    <s v="United States ,Austin ,Texas, 78745"/>
    <x v="2"/>
    <x v="1"/>
    <s v="Central - Office Supplies"/>
    <s v="Storage"/>
    <n v="856.65599999999995"/>
    <n v="857"/>
    <n v="685.32479999999998"/>
    <n v="6"/>
    <n v="142.83333333333334"/>
    <n v="0.2"/>
    <n v="107.08199999999999"/>
    <n v="12.5"/>
    <n v="4111.9488000000001"/>
  </r>
  <r>
    <x v="1"/>
    <x v="1"/>
    <s v="United States"/>
    <s v="Austin"/>
    <s v="Texas"/>
    <n v="78745"/>
    <s v="United States ,Austin ,Texas, 78745"/>
    <x v="2"/>
    <x v="1"/>
    <s v="Central - Office Supplies"/>
    <s v="Binders"/>
    <n v="13.183999999999999"/>
    <n v="13"/>
    <n v="2.6367999999999991"/>
    <n v="4"/>
    <n v="3.25"/>
    <n v="0.8"/>
    <n v="-20.435199999999998"/>
    <n v="-155"/>
    <n v="10.547199999999997"/>
  </r>
  <r>
    <x v="1"/>
    <x v="1"/>
    <s v="United States"/>
    <s v="Austin"/>
    <s v="Texas"/>
    <n v="78745"/>
    <s v="United States ,Austin ,Texas, 78745"/>
    <x v="2"/>
    <x v="1"/>
    <s v="Central - Office Supplies"/>
    <s v="Appliances"/>
    <n v="48.783999999999999"/>
    <n v="49"/>
    <n v="9.7567999999999984"/>
    <n v="4"/>
    <n v="12.25"/>
    <n v="0.8"/>
    <n v="-131.71680000000001"/>
    <n v="-270"/>
    <n v="39.027199999999993"/>
  </r>
  <r>
    <x v="1"/>
    <x v="1"/>
    <s v="United States"/>
    <s v="Austin"/>
    <s v="Texas"/>
    <n v="78745"/>
    <s v="United States ,Austin ,Texas, 78745"/>
    <x v="2"/>
    <x v="1"/>
    <s v="Central - Office Supplies"/>
    <s v="Paper"/>
    <n v="76.64"/>
    <n v="77"/>
    <n v="61.311999999999998"/>
    <n v="2"/>
    <n v="38.5"/>
    <n v="0.2"/>
    <n v="26.824000000000002"/>
    <n v="35"/>
    <n v="122.624"/>
  </r>
  <r>
    <x v="1"/>
    <x v="1"/>
    <s v="United States"/>
    <s v="Austin"/>
    <s v="Texas"/>
    <n v="78745"/>
    <s v="United States ,Austin ,Texas, 78745"/>
    <x v="2"/>
    <x v="1"/>
    <s v="Central - Office Supplies"/>
    <s v="Binders"/>
    <n v="18.527999999999999"/>
    <n v="19"/>
    <n v="3.7055999999999987"/>
    <n v="6"/>
    <n v="3.1666666666666665"/>
    <n v="0.8"/>
    <n v="-27.792000000000002"/>
    <n v="-150.00000000000003"/>
    <n v="22.233599999999992"/>
  </r>
  <r>
    <x v="1"/>
    <x v="1"/>
    <s v="United States"/>
    <s v="Virginia Beach"/>
    <s v="Virginia"/>
    <n v="23464"/>
    <s v="United States ,Virginia Beach ,Virginia, 23464"/>
    <x v="0"/>
    <x v="0"/>
    <s v="South - Furniture"/>
    <s v="Furnishings"/>
    <n v="177.68"/>
    <n v="178"/>
    <n v="177.68"/>
    <n v="2"/>
    <n v="89"/>
    <n v="0"/>
    <n v="46.196800000000003"/>
    <n v="26"/>
    <n v="355.36"/>
  </r>
  <r>
    <x v="1"/>
    <x v="1"/>
    <s v="United States"/>
    <s v="Jamestown"/>
    <s v="New York"/>
    <n v="14701"/>
    <s v="United States ,Jamestown ,New York, 14701"/>
    <x v="3"/>
    <x v="2"/>
    <s v="East - Technology"/>
    <s v="Accessories"/>
    <n v="159.97999999999999"/>
    <n v="160"/>
    <n v="159.97999999999999"/>
    <n v="2"/>
    <n v="80"/>
    <n v="0"/>
    <n v="57.592799999999997"/>
    <n v="36"/>
    <n v="319.95999999999998"/>
  </r>
  <r>
    <x v="1"/>
    <x v="1"/>
    <s v="United States"/>
    <s v="Coral Gables"/>
    <s v="Florida"/>
    <n v="33134"/>
    <s v="United States ,Coral Gables ,Florida, 33134"/>
    <x v="0"/>
    <x v="2"/>
    <s v="South - Technology"/>
    <s v="Phones"/>
    <n v="52.68"/>
    <n v="53"/>
    <n v="42.143999999999998"/>
    <n v="3"/>
    <n v="17.666666666666668"/>
    <n v="0.2"/>
    <n v="19.754999999999999"/>
    <n v="37.5"/>
    <n v="126.43199999999999"/>
  </r>
  <r>
    <x v="1"/>
    <x v="1"/>
    <s v="United States"/>
    <s v="Coral Gables"/>
    <s v="Florida"/>
    <n v="33134"/>
    <s v="United States ,Coral Gables ,Florida, 33134"/>
    <x v="0"/>
    <x v="0"/>
    <s v="South - Furniture"/>
    <s v="Furnishings"/>
    <n v="11.568"/>
    <n v="12"/>
    <n v="9.2544000000000004"/>
    <n v="3"/>
    <n v="4"/>
    <n v="0.2"/>
    <n v="2.6027999999999998"/>
    <n v="22.499999999999996"/>
    <n v="27.763200000000001"/>
  </r>
  <r>
    <x v="1"/>
    <x v="0"/>
    <s v="United States"/>
    <s v="Hickory"/>
    <s v="North Carolina"/>
    <n v="28601"/>
    <s v="United States ,Hickory ,North Carolina, 28601"/>
    <x v="0"/>
    <x v="1"/>
    <s v="South - Office Supplies"/>
    <s v="Binders"/>
    <n v="4.5720000000000001"/>
    <n v="5"/>
    <n v="1.3716000000000004"/>
    <n v="4"/>
    <n v="1.25"/>
    <n v="0.7"/>
    <n v="-3.81"/>
    <n v="-83.333333333333343"/>
    <n v="5.4864000000000015"/>
  </r>
  <r>
    <x v="1"/>
    <x v="0"/>
    <s v="United States"/>
    <s v="Rockford"/>
    <s v="Illinois"/>
    <n v="61107"/>
    <s v="United States ,Rockford ,Illinois, 61107"/>
    <x v="2"/>
    <x v="2"/>
    <s v="Central - Technology"/>
    <s v="Phones"/>
    <n v="1439.9680000000001"/>
    <n v="1440"/>
    <n v="1151.9744000000001"/>
    <n v="4"/>
    <n v="360"/>
    <n v="0.2"/>
    <n v="143.99680000000001"/>
    <n v="10"/>
    <n v="4607.8976000000002"/>
  </r>
  <r>
    <x v="1"/>
    <x v="0"/>
    <s v="United States"/>
    <s v="Rockford"/>
    <s v="Illinois"/>
    <n v="61107"/>
    <s v="United States ,Rockford ,Illinois, 61107"/>
    <x v="2"/>
    <x v="1"/>
    <s v="Central - Office Supplies"/>
    <s v="Binders"/>
    <n v="1.728"/>
    <n v="2"/>
    <n v="0.34559999999999991"/>
    <n v="3"/>
    <n v="0.66666666666666663"/>
    <n v="0.8"/>
    <n v="-2.6783999999999999"/>
    <n v="-155"/>
    <n v="1.0367999999999997"/>
  </r>
  <r>
    <x v="1"/>
    <x v="0"/>
    <s v="United States"/>
    <s v="Rockford"/>
    <s v="Illinois"/>
    <n v="61107"/>
    <s v="United States ,Rockford ,Illinois, 61107"/>
    <x v="2"/>
    <x v="0"/>
    <s v="Central - Furniture"/>
    <s v="Tables"/>
    <n v="626.1"/>
    <n v="626"/>
    <n v="313.05"/>
    <n v="3"/>
    <n v="208.66666666666666"/>
    <n v="0.5"/>
    <n v="-538.44600000000003"/>
    <n v="-86"/>
    <n v="939.15000000000009"/>
  </r>
  <r>
    <x v="0"/>
    <x v="1"/>
    <s v="United States"/>
    <s v="Seattle"/>
    <s v="Washington"/>
    <n v="98103"/>
    <s v="United States ,Seattle ,Washington, 98103"/>
    <x v="1"/>
    <x v="1"/>
    <s v="West - Office Supplies"/>
    <s v="Art"/>
    <n v="99.2"/>
    <n v="99"/>
    <n v="99.2"/>
    <n v="5"/>
    <n v="19.8"/>
    <n v="0"/>
    <n v="25.792000000000002"/>
    <n v="26"/>
    <n v="496"/>
  </r>
  <r>
    <x v="1"/>
    <x v="0"/>
    <s v="United States"/>
    <s v="Huntsville"/>
    <s v="Texas"/>
    <n v="77340"/>
    <s v="United States ,Huntsville ,Texas, 77340"/>
    <x v="2"/>
    <x v="0"/>
    <s v="Central - Furniture"/>
    <s v="Tables"/>
    <n v="609.98"/>
    <n v="610"/>
    <n v="426.98599999999999"/>
    <n v="4"/>
    <n v="152.5"/>
    <n v="0.3"/>
    <n v="-113.282"/>
    <n v="-18.571428571428569"/>
    <n v="1707.944"/>
  </r>
  <r>
    <x v="1"/>
    <x v="0"/>
    <s v="United States"/>
    <s v="Huntsville"/>
    <s v="Texas"/>
    <n v="77340"/>
    <s v="United States ,Huntsville ,Texas, 77340"/>
    <x v="2"/>
    <x v="0"/>
    <s v="Central - Furniture"/>
    <s v="Tables"/>
    <n v="211.37200000000001"/>
    <n v="211"/>
    <n v="147.96040000000002"/>
    <n v="2"/>
    <n v="105.5"/>
    <n v="0.3"/>
    <n v="-45.293999999999997"/>
    <n v="-21.428571428571423"/>
    <n v="295.92080000000004"/>
  </r>
  <r>
    <x v="1"/>
    <x v="0"/>
    <s v="United States"/>
    <s v="Huntsville"/>
    <s v="Texas"/>
    <n v="77340"/>
    <s v="United States ,Huntsville ,Texas, 77340"/>
    <x v="2"/>
    <x v="2"/>
    <s v="Central - Technology"/>
    <s v="Phones"/>
    <n v="239.976"/>
    <n v="240"/>
    <n v="191.98079999999999"/>
    <n v="3"/>
    <n v="80"/>
    <n v="0.2"/>
    <n v="17.998200000000001"/>
    <n v="7.5"/>
    <n v="575.94239999999991"/>
  </r>
  <r>
    <x v="1"/>
    <x v="1"/>
    <s v="United States"/>
    <s v="Milwaukee"/>
    <s v="Wisconsin"/>
    <n v="53209"/>
    <s v="United States ,Milwaukee ,Wisconsin, 53209"/>
    <x v="2"/>
    <x v="0"/>
    <s v="Central - Furniture"/>
    <s v="Furnishings"/>
    <n v="99.95"/>
    <n v="100"/>
    <n v="99.95"/>
    <n v="5"/>
    <n v="20"/>
    <n v="0"/>
    <n v="22.988499999999998"/>
    <n v="23"/>
    <n v="499.75"/>
  </r>
  <r>
    <x v="1"/>
    <x v="1"/>
    <s v="United States"/>
    <s v="Milwaukee"/>
    <s v="Wisconsin"/>
    <n v="53209"/>
    <s v="United States ,Milwaukee ,Wisconsin, 53209"/>
    <x v="2"/>
    <x v="2"/>
    <s v="Central - Technology"/>
    <s v="Accessories"/>
    <n v="29.34"/>
    <n v="29"/>
    <n v="29.34"/>
    <n v="3"/>
    <n v="9.6666666666666661"/>
    <n v="0"/>
    <n v="10.8558"/>
    <n v="37"/>
    <n v="88.02"/>
  </r>
  <r>
    <x v="1"/>
    <x v="1"/>
    <s v="United States"/>
    <s v="Green Bay"/>
    <s v="Wisconsin"/>
    <n v="54302"/>
    <s v="United States ,Green Bay ,Wisconsin, 54302"/>
    <x v="2"/>
    <x v="0"/>
    <s v="Central - Furniture"/>
    <s v="Furnishings"/>
    <n v="16.739999999999998"/>
    <n v="17"/>
    <n v="16.739999999999998"/>
    <n v="2"/>
    <n v="8.5"/>
    <n v="0"/>
    <n v="4.3524000000000003"/>
    <n v="26.000000000000007"/>
    <n v="33.479999999999997"/>
  </r>
  <r>
    <x v="3"/>
    <x v="1"/>
    <s v="United States"/>
    <s v="Philadelphia"/>
    <s v="Pennsylvania"/>
    <n v="19120"/>
    <s v="United States ,Philadelphia ,Pennsylvania, 19120"/>
    <x v="3"/>
    <x v="1"/>
    <s v="East - Office Supplies"/>
    <s v="Paper"/>
    <n v="12.672000000000001"/>
    <n v="13"/>
    <n v="10.137600000000001"/>
    <n v="3"/>
    <n v="4.333333333333333"/>
    <n v="0.2"/>
    <n v="3.96"/>
    <n v="31.25"/>
    <n v="30.412800000000004"/>
  </r>
  <r>
    <x v="3"/>
    <x v="1"/>
    <s v="United States"/>
    <s v="Philadelphia"/>
    <s v="Pennsylvania"/>
    <n v="19120"/>
    <s v="United States ,Philadelphia ,Pennsylvania, 19120"/>
    <x v="3"/>
    <x v="2"/>
    <s v="East - Technology"/>
    <s v="Accessories"/>
    <n v="1119.8879999999999"/>
    <n v="1120"/>
    <n v="895.91039999999998"/>
    <n v="14"/>
    <n v="80"/>
    <n v="0.2"/>
    <n v="209.97900000000001"/>
    <n v="18.750000000000004"/>
    <n v="12542.7456"/>
  </r>
  <r>
    <x v="0"/>
    <x v="0"/>
    <s v="United States"/>
    <s v="Los Angeles"/>
    <s v="California"/>
    <n v="90008"/>
    <s v="United States ,Los Angeles ,California, 90008"/>
    <x v="1"/>
    <x v="1"/>
    <s v="West - Office Supplies"/>
    <s v="Art"/>
    <n v="204.85"/>
    <n v="205"/>
    <n v="204.85"/>
    <n v="5"/>
    <n v="41"/>
    <n v="0"/>
    <n v="53.261000000000003"/>
    <n v="26"/>
    <n v="1024.25"/>
  </r>
  <r>
    <x v="0"/>
    <x v="0"/>
    <s v="United States"/>
    <s v="Los Angeles"/>
    <s v="California"/>
    <n v="90008"/>
    <s v="United States ,Los Angeles ,California, 90008"/>
    <x v="1"/>
    <x v="2"/>
    <s v="West - Technology"/>
    <s v="Phones"/>
    <n v="135.98400000000001"/>
    <n v="136"/>
    <n v="108.78720000000001"/>
    <n v="2"/>
    <n v="68"/>
    <n v="0.2"/>
    <n v="16.998000000000001"/>
    <n v="12.5"/>
    <n v="217.57440000000003"/>
  </r>
  <r>
    <x v="0"/>
    <x v="0"/>
    <s v="United States"/>
    <s v="Los Angeles"/>
    <s v="California"/>
    <n v="90008"/>
    <s v="United States ,Los Angeles ,California, 90008"/>
    <x v="1"/>
    <x v="1"/>
    <s v="West - Office Supplies"/>
    <s v="Art"/>
    <n v="16.399999999999999"/>
    <n v="16"/>
    <n v="16.399999999999999"/>
    <n v="5"/>
    <n v="3.2"/>
    <n v="0"/>
    <n v="7.0519999999999996"/>
    <n v="43"/>
    <n v="82"/>
  </r>
  <r>
    <x v="0"/>
    <x v="0"/>
    <s v="United States"/>
    <s v="Los Angeles"/>
    <s v="California"/>
    <n v="90008"/>
    <s v="United States ,Los Angeles ,California, 90008"/>
    <x v="1"/>
    <x v="1"/>
    <s v="West - Office Supplies"/>
    <s v="Binders"/>
    <n v="92.96"/>
    <n v="93"/>
    <n v="74.367999999999995"/>
    <n v="2"/>
    <n v="46.5"/>
    <n v="0.2"/>
    <n v="31.373999999999999"/>
    <n v="33.75"/>
    <n v="148.73599999999999"/>
  </r>
  <r>
    <x v="0"/>
    <x v="0"/>
    <s v="United States"/>
    <s v="North Miami"/>
    <s v="Florida"/>
    <n v="33161"/>
    <s v="United States ,North Miami ,Florida, 33161"/>
    <x v="0"/>
    <x v="1"/>
    <s v="South - Office Supplies"/>
    <s v="Supplies"/>
    <n v="7.6319999999999997"/>
    <n v="8"/>
    <n v="6.1055999999999999"/>
    <n v="3"/>
    <n v="2.6666666666666665"/>
    <n v="0.2"/>
    <n v="-1.8126"/>
    <n v="-23.75"/>
    <n v="18.316800000000001"/>
  </r>
  <r>
    <x v="2"/>
    <x v="0"/>
    <s v="United States"/>
    <s v="Portland"/>
    <s v="Oregon"/>
    <n v="97206"/>
    <s v="United States ,Portland ,Oregon, 97206"/>
    <x v="1"/>
    <x v="1"/>
    <s v="West - Office Supplies"/>
    <s v="Binders"/>
    <n v="4.1580000000000004"/>
    <n v="4"/>
    <n v="1.2474000000000003"/>
    <n v="7"/>
    <n v="0.5714285714285714"/>
    <n v="0.7"/>
    <n v="-3.4649999999999999"/>
    <n v="-83.333333333333329"/>
    <n v="8.7318000000000016"/>
  </r>
  <r>
    <x v="2"/>
    <x v="0"/>
    <s v="United States"/>
    <s v="Portland"/>
    <s v="Oregon"/>
    <n v="97206"/>
    <s v="United States ,Portland ,Oregon, 97206"/>
    <x v="1"/>
    <x v="2"/>
    <s v="West - Technology"/>
    <s v="Machines"/>
    <n v="179.99100000000001"/>
    <n v="180"/>
    <n v="53.99730000000001"/>
    <n v="3"/>
    <n v="60"/>
    <n v="0.7"/>
    <n v="-251.98740000000001"/>
    <n v="-140"/>
    <n v="161.99190000000004"/>
  </r>
  <r>
    <x v="1"/>
    <x v="0"/>
    <s v="United States"/>
    <s v="Aurora"/>
    <s v="Illinois"/>
    <n v="60505"/>
    <s v="United States ,Aurora ,Illinois, 60505"/>
    <x v="2"/>
    <x v="0"/>
    <s v="Central - Furniture"/>
    <s v="Chairs"/>
    <n v="239.358"/>
    <n v="239"/>
    <n v="167.5506"/>
    <n v="3"/>
    <n v="79.666666666666671"/>
    <n v="0.3"/>
    <n v="-47.871600000000001"/>
    <n v="-20"/>
    <n v="502.65179999999998"/>
  </r>
  <r>
    <x v="2"/>
    <x v="2"/>
    <s v="United States"/>
    <s v="San Francisco"/>
    <s v="California"/>
    <n v="94109"/>
    <s v="United States ,San Francisco ,California, 94109"/>
    <x v="1"/>
    <x v="1"/>
    <s v="West - Office Supplies"/>
    <s v="Paper"/>
    <n v="164.88"/>
    <n v="165"/>
    <n v="164.88"/>
    <n v="3"/>
    <n v="55"/>
    <n v="0"/>
    <n v="80.791200000000003"/>
    <n v="49.000000000000007"/>
    <n v="494.64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Supplies"/>
    <n v="10.95"/>
    <n v="11"/>
    <n v="10.95"/>
    <n v="3"/>
    <n v="3.6666666666666665"/>
    <n v="0"/>
    <n v="3.2850000000000001"/>
    <n v="30.000000000000004"/>
    <n v="32.849999999999994"/>
  </r>
  <r>
    <x v="1"/>
    <x v="1"/>
    <s v="United States"/>
    <s v="New Bedford"/>
    <s v="Massachusetts"/>
    <n v="2740"/>
    <s v="United States ,New Bedford ,Massachusetts, 2740"/>
    <x v="3"/>
    <x v="1"/>
    <s v="Ea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1"/>
    <s v="United States"/>
    <s v="New Bedford"/>
    <s v="Massachusetts"/>
    <n v="2740"/>
    <s v="United States ,New Bedford ,Massachusetts, 2740"/>
    <x v="3"/>
    <x v="1"/>
    <s v="East - Office Supplies"/>
    <s v="Binders"/>
    <n v="12.3"/>
    <n v="12"/>
    <n v="12.3"/>
    <n v="5"/>
    <n v="2.4"/>
    <n v="0"/>
    <n v="6.15"/>
    <n v="50"/>
    <n v="61.5"/>
  </r>
  <r>
    <x v="2"/>
    <x v="0"/>
    <s v="United States"/>
    <s v="San Diego"/>
    <s v="California"/>
    <n v="92037"/>
    <s v="United States ,San Diego ,California, 92037"/>
    <x v="1"/>
    <x v="1"/>
    <s v="West - Office Supplies"/>
    <s v="Appliances"/>
    <n v="13.97"/>
    <n v="14"/>
    <n v="13.97"/>
    <n v="1"/>
    <n v="14"/>
    <n v="0"/>
    <n v="3.6322000000000001"/>
    <n v="26"/>
    <n v="13.97"/>
  </r>
  <r>
    <x v="1"/>
    <x v="0"/>
    <s v="United States"/>
    <s v="Jackson"/>
    <s v="Tennessee"/>
    <n v="38301"/>
    <s v="United States ,Jackson ,Tennessee, 38301"/>
    <x v="0"/>
    <x v="0"/>
    <s v="South - Furniture"/>
    <s v="Tables"/>
    <n v="934.95600000000002"/>
    <n v="935"/>
    <n v="560.97360000000003"/>
    <n v="6"/>
    <n v="155.83333333333334"/>
    <n v="0.4"/>
    <n v="-249.32159999999999"/>
    <n v="-26.666666666666668"/>
    <n v="3365.8416000000002"/>
  </r>
  <r>
    <x v="1"/>
    <x v="0"/>
    <s v="United States"/>
    <s v="Jackson"/>
    <s v="Tennessee"/>
    <n v="38301"/>
    <s v="United States ,Jackson ,Tennessee, 38301"/>
    <x v="0"/>
    <x v="2"/>
    <s v="South - Technology"/>
    <s v="Accessories"/>
    <n v="46.863999999999997"/>
    <n v="47"/>
    <n v="37.491199999999999"/>
    <n v="2"/>
    <n v="23.5"/>
    <n v="0.2"/>
    <n v="7.6154000000000002"/>
    <n v="16.25"/>
    <n v="74.982399999999998"/>
  </r>
  <r>
    <x v="1"/>
    <x v="0"/>
    <s v="United States"/>
    <s v="Jackson"/>
    <s v="Tennessee"/>
    <n v="38301"/>
    <s v="United States ,Jackson ,Tennessee, 38301"/>
    <x v="0"/>
    <x v="1"/>
    <s v="South - Office Supplies"/>
    <s v="Storage"/>
    <n v="26.16"/>
    <n v="26"/>
    <n v="20.928000000000001"/>
    <n v="3"/>
    <n v="8.6666666666666661"/>
    <n v="0.2"/>
    <n v="1.962"/>
    <n v="7.5"/>
    <n v="62.784000000000006"/>
  </r>
  <r>
    <x v="1"/>
    <x v="0"/>
    <s v="United States"/>
    <s v="Jackson"/>
    <s v="Tennessee"/>
    <n v="38301"/>
    <s v="United States ,Jackson ,Tennessee, 38301"/>
    <x v="0"/>
    <x v="1"/>
    <s v="South - Office Supplies"/>
    <s v="Art"/>
    <n v="23.128"/>
    <n v="23"/>
    <n v="18.502400000000002"/>
    <n v="7"/>
    <n v="3.2857142857142856"/>
    <n v="0.2"/>
    <n v="2.891"/>
    <n v="12.5"/>
    <n v="129.51680000000002"/>
  </r>
  <r>
    <x v="1"/>
    <x v="0"/>
    <s v="United States"/>
    <s v="Jackson"/>
    <s v="Tennessee"/>
    <n v="38301"/>
    <s v="United States ,Jackson ,Tennessee, 38301"/>
    <x v="0"/>
    <x v="1"/>
    <s v="South - Office Supplies"/>
    <s v="Appliances"/>
    <n v="59.24"/>
    <n v="59"/>
    <n v="47.392000000000003"/>
    <n v="5"/>
    <n v="11.8"/>
    <n v="0.2"/>
    <n v="16.291"/>
    <n v="27.500000000000004"/>
    <n v="236.96"/>
  </r>
  <r>
    <x v="0"/>
    <x v="0"/>
    <s v="United States"/>
    <s v="Jacksonville"/>
    <s v="Florida"/>
    <n v="32216"/>
    <s v="United States ,Jacksonville ,Florida, 32216"/>
    <x v="0"/>
    <x v="0"/>
    <s v="South - Furniture"/>
    <s v="Bookcases"/>
    <n v="155.45599999999999"/>
    <n v="155"/>
    <n v="124.36479999999999"/>
    <n v="4"/>
    <n v="38.75"/>
    <n v="0.2"/>
    <n v="-7.7728000000000002"/>
    <n v="-5"/>
    <n v="497.45919999999995"/>
  </r>
  <r>
    <x v="1"/>
    <x v="1"/>
    <s v="United States"/>
    <s v="San Diego"/>
    <s v="California"/>
    <n v="92024"/>
    <s v="United States ,San Diego ,California, 92024"/>
    <x v="1"/>
    <x v="1"/>
    <s v="West - Office Supplies"/>
    <s v="Paper"/>
    <n v="8.56"/>
    <n v="9"/>
    <n v="8.56"/>
    <n v="2"/>
    <n v="4.5"/>
    <n v="0"/>
    <n v="3.8519999999999999"/>
    <n v="44.999999999999993"/>
    <n v="17.12"/>
  </r>
  <r>
    <x v="2"/>
    <x v="0"/>
    <s v="United States"/>
    <s v="Hialeah"/>
    <s v="Florida"/>
    <n v="33012"/>
    <s v="United States ,Hialeah ,Florida, 33012"/>
    <x v="0"/>
    <x v="0"/>
    <s v="South - Furniture"/>
    <s v="Furnishings"/>
    <n v="21"/>
    <n v="21"/>
    <n v="16.8"/>
    <n v="3"/>
    <n v="7"/>
    <n v="0.2"/>
    <n v="5.7750000000000004"/>
    <n v="27.500000000000004"/>
    <n v="50.400000000000006"/>
  </r>
  <r>
    <x v="2"/>
    <x v="0"/>
    <s v="United States"/>
    <s v="Hialeah"/>
    <s v="Florida"/>
    <n v="33012"/>
    <s v="United States ,Hialeah ,Florida, 33012"/>
    <x v="0"/>
    <x v="2"/>
    <s v="South - Technology"/>
    <s v="Machines"/>
    <n v="120"/>
    <n v="120"/>
    <n v="60"/>
    <n v="2"/>
    <n v="60"/>
    <n v="0.5"/>
    <n v="-7.2"/>
    <n v="-6.0000000000000009"/>
    <n v="120"/>
  </r>
  <r>
    <x v="1"/>
    <x v="0"/>
    <s v="United States"/>
    <s v="Houston"/>
    <s v="Texas"/>
    <n v="77070"/>
    <s v="United States ,Houston ,Texas, 77070"/>
    <x v="2"/>
    <x v="2"/>
    <s v="Central - Technology"/>
    <s v="Phones"/>
    <n v="299.95999999999998"/>
    <n v="300"/>
    <n v="239.96799999999999"/>
    <n v="5"/>
    <n v="60"/>
    <n v="0.2"/>
    <n v="37.494999999999997"/>
    <n v="12.5"/>
    <n v="1199.8399999999999"/>
  </r>
  <r>
    <x v="1"/>
    <x v="0"/>
    <s v="United States"/>
    <s v="Houston"/>
    <s v="Texas"/>
    <n v="77070"/>
    <s v="United States ,Houston ,Texas, 77070"/>
    <x v="2"/>
    <x v="1"/>
    <s v="Central - Office Supplies"/>
    <s v="Appliances"/>
    <n v="67.84"/>
    <n v="68"/>
    <n v="13.567999999999998"/>
    <n v="5"/>
    <n v="13.6"/>
    <n v="0.8"/>
    <n v="-179.77600000000001"/>
    <n v="-265"/>
    <n v="67.839999999999989"/>
  </r>
  <r>
    <x v="1"/>
    <x v="0"/>
    <s v="United States"/>
    <s v="Houston"/>
    <s v="Texas"/>
    <n v="77070"/>
    <s v="United States ,Houston ,Texas, 77070"/>
    <x v="2"/>
    <x v="0"/>
    <s v="Central - Furniture"/>
    <s v="Chairs"/>
    <n v="853.93"/>
    <n v="854"/>
    <n v="597.75099999999998"/>
    <n v="5"/>
    <n v="170.8"/>
    <n v="0.3"/>
    <n v="-24.398"/>
    <n v="-2.8571428571428572"/>
    <n v="2988.7550000000001"/>
  </r>
  <r>
    <x v="1"/>
    <x v="0"/>
    <s v="United States"/>
    <s v="Houston"/>
    <s v="Texas"/>
    <n v="77070"/>
    <s v="United States ,Houston ,Texas, 77070"/>
    <x v="2"/>
    <x v="1"/>
    <s v="Central - Office Supplies"/>
    <s v="Art"/>
    <n v="18.687999999999999"/>
    <n v="19"/>
    <n v="14.950399999999998"/>
    <n v="4"/>
    <n v="4.75"/>
    <n v="0.2"/>
    <n v="3.7376"/>
    <n v="20"/>
    <n v="59.801599999999993"/>
  </r>
  <r>
    <x v="2"/>
    <x v="0"/>
    <s v="United States"/>
    <s v="Virginia Beach"/>
    <s v="Virginia"/>
    <n v="23464"/>
    <s v="United States ,Virginia Beach ,Virginia, 23464"/>
    <x v="0"/>
    <x v="0"/>
    <s v="South - Furniture"/>
    <s v="Furnishings"/>
    <n v="273.95999999999998"/>
    <n v="274"/>
    <n v="273.95999999999998"/>
    <n v="2"/>
    <n v="137"/>
    <n v="0"/>
    <n v="71.229600000000005"/>
    <n v="26.000000000000007"/>
    <n v="547.91999999999996"/>
  </r>
  <r>
    <x v="2"/>
    <x v="0"/>
    <s v="United States"/>
    <s v="Virginia Beach"/>
    <s v="Virginia"/>
    <n v="23464"/>
    <s v="United States ,Virginia Beach ,Virginia, 23464"/>
    <x v="0"/>
    <x v="2"/>
    <s v="South - Technology"/>
    <s v="Accessories"/>
    <n v="89.97"/>
    <n v="90"/>
    <n v="89.97"/>
    <n v="3"/>
    <n v="30"/>
    <n v="0"/>
    <n v="18.893699999999999"/>
    <n v="21"/>
    <n v="269.90999999999997"/>
  </r>
  <r>
    <x v="2"/>
    <x v="0"/>
    <s v="United States"/>
    <s v="Virginia Beach"/>
    <s v="Virginia"/>
    <n v="23464"/>
    <s v="United States ,Virginia Beach ,Virginia, 23464"/>
    <x v="0"/>
    <x v="0"/>
    <s v="South - Furniture"/>
    <s v="Furnishings"/>
    <n v="756.8"/>
    <n v="757"/>
    <n v="756.8"/>
    <n v="5"/>
    <n v="151.4"/>
    <n v="0"/>
    <n v="75.680000000000007"/>
    <n v="10.000000000000002"/>
    <n v="3784"/>
  </r>
  <r>
    <x v="1"/>
    <x v="0"/>
    <s v="United States"/>
    <s v="Houston"/>
    <s v="Texas"/>
    <n v="77070"/>
    <s v="United States ,Houston ,Texas, 77070"/>
    <x v="2"/>
    <x v="1"/>
    <s v="Central - Office Supplies"/>
    <s v="Binders"/>
    <n v="1.248"/>
    <n v="1"/>
    <n v="0.24959999999999993"/>
    <n v="2"/>
    <n v="0.5"/>
    <n v="0.8"/>
    <n v="-1.9343999999999999"/>
    <n v="-154.99999999999997"/>
    <n v="0.49919999999999987"/>
  </r>
  <r>
    <x v="1"/>
    <x v="2"/>
    <s v="United States"/>
    <s v="Philadelphia"/>
    <s v="Pennsylvania"/>
    <n v="19120"/>
    <s v="United States ,Philadelphia ,Pennsylvania, 19120"/>
    <x v="3"/>
    <x v="2"/>
    <s v="East - Technology"/>
    <s v="Accessories"/>
    <n v="72"/>
    <n v="72"/>
    <n v="57.6"/>
    <n v="1"/>
    <n v="72"/>
    <n v="0.2"/>
    <n v="14.4"/>
    <n v="20"/>
    <n v="57.6"/>
  </r>
  <r>
    <x v="1"/>
    <x v="2"/>
    <s v="United States"/>
    <s v="Philadelphia"/>
    <s v="Pennsylvania"/>
    <n v="19120"/>
    <s v="United States ,Philadelphia ,Pennsylvania, 19120"/>
    <x v="3"/>
    <x v="0"/>
    <s v="East - Furniture"/>
    <s v="Chairs"/>
    <n v="470.15499999999997"/>
    <n v="470"/>
    <n v="329.10849999999999"/>
    <n v="7"/>
    <n v="67.142857142857139"/>
    <n v="0.3"/>
    <n v="-13.433"/>
    <n v="-2.8571428571428572"/>
    <n v="2303.7595000000001"/>
  </r>
  <r>
    <x v="2"/>
    <x v="0"/>
    <s v="United States"/>
    <s v="Memphis"/>
    <s v="Tennessee"/>
    <n v="38109"/>
    <s v="United States ,Memphis ,Tennessee, 38109"/>
    <x v="0"/>
    <x v="1"/>
    <s v="South - Office Supplies"/>
    <s v="Storage"/>
    <n v="39.128"/>
    <n v="39"/>
    <n v="31.302399999999999"/>
    <n v="1"/>
    <n v="39"/>
    <n v="0.2"/>
    <n v="-8.8038000000000007"/>
    <n v="-22.5"/>
    <n v="31.302399999999999"/>
  </r>
  <r>
    <x v="1"/>
    <x v="1"/>
    <s v="United States"/>
    <s v="Lakewood"/>
    <s v="Ohio"/>
    <n v="44107"/>
    <s v="United States ,Lakewood ,Ohio, 44107"/>
    <x v="3"/>
    <x v="1"/>
    <s v="East - Office Supplies"/>
    <s v="Art"/>
    <n v="19.728000000000002"/>
    <n v="20"/>
    <n v="15.782400000000001"/>
    <n v="9"/>
    <n v="2.2222222222222223"/>
    <n v="0.2"/>
    <n v="1.7262"/>
    <n v="8.75"/>
    <n v="142.04160000000002"/>
  </r>
  <r>
    <x v="1"/>
    <x v="1"/>
    <s v="United States"/>
    <s v="Lakewood"/>
    <s v="Ohio"/>
    <n v="44107"/>
    <s v="United States ,Lakewood ,Ohio, 44107"/>
    <x v="3"/>
    <x v="2"/>
    <s v="East - Technology"/>
    <s v="Phones"/>
    <n v="151.18799999999999"/>
    <n v="151"/>
    <n v="90.712799999999987"/>
    <n v="2"/>
    <n v="75.5"/>
    <n v="0.4"/>
    <n v="-25.198"/>
    <n v="-16.666666666666668"/>
    <n v="181.42559999999997"/>
  </r>
  <r>
    <x v="1"/>
    <x v="0"/>
    <s v="United States"/>
    <s v="New York City"/>
    <s v="New York"/>
    <n v="10011"/>
    <s v="United States ,New York City ,New York, 10011"/>
    <x v="3"/>
    <x v="0"/>
    <s v="East - Furniture"/>
    <s v="Chairs"/>
    <n v="271.76400000000001"/>
    <n v="272"/>
    <n v="244.58760000000001"/>
    <n v="2"/>
    <n v="136"/>
    <n v="0.1"/>
    <n v="60.392000000000003"/>
    <n v="22.222222222222225"/>
    <n v="489.17520000000002"/>
  </r>
  <r>
    <x v="2"/>
    <x v="0"/>
    <s v="United States"/>
    <s v="Philadelphia"/>
    <s v="Pennsylvania"/>
    <n v="19120"/>
    <s v="United States ,Philadelphia ,Pennsylvania, 19120"/>
    <x v="3"/>
    <x v="2"/>
    <s v="East - Technology"/>
    <s v="Accessories"/>
    <n v="47.496000000000002"/>
    <n v="47"/>
    <n v="37.9968"/>
    <n v="1"/>
    <n v="47"/>
    <n v="0.2"/>
    <n v="-1.1874"/>
    <n v="-2.5"/>
    <n v="37.9968"/>
  </r>
  <r>
    <x v="0"/>
    <x v="0"/>
    <s v="United States"/>
    <s v="Los Angeles"/>
    <s v="California"/>
    <n v="90008"/>
    <s v="United States ,Los Angeles ,California, 90008"/>
    <x v="1"/>
    <x v="0"/>
    <s v="West - Furniture"/>
    <s v="Bookcases"/>
    <n v="344.98099999999999"/>
    <n v="345"/>
    <n v="293.23385000000002"/>
    <n v="7"/>
    <n v="49.285714285714285"/>
    <n v="0.15"/>
    <n v="28.4102"/>
    <n v="8.235294117647058"/>
    <n v="2052.6369500000001"/>
  </r>
  <r>
    <x v="2"/>
    <x v="1"/>
    <s v="United States"/>
    <s v="Dallas"/>
    <s v="Texas"/>
    <n v="75220"/>
    <s v="United States ,Dallas ,Texas, 75220"/>
    <x v="2"/>
    <x v="1"/>
    <s v="Central - Office Supplies"/>
    <s v="Paper"/>
    <n v="36.287999999999997"/>
    <n v="36"/>
    <n v="29.030399999999997"/>
    <n v="7"/>
    <n v="5.1428571428571432"/>
    <n v="0.2"/>
    <n v="12.700799999999999"/>
    <n v="35"/>
    <n v="203.21279999999999"/>
  </r>
  <r>
    <x v="2"/>
    <x v="1"/>
    <s v="United States"/>
    <s v="Dallas"/>
    <s v="Texas"/>
    <n v="75220"/>
    <s v="United States ,Dallas ,Texas, 75220"/>
    <x v="2"/>
    <x v="1"/>
    <s v="Central - Office Supplies"/>
    <s v="Paper"/>
    <n v="78.304000000000002"/>
    <n v="78"/>
    <n v="62.6432"/>
    <n v="2"/>
    <n v="39"/>
    <n v="0.2"/>
    <n v="29.364000000000001"/>
    <n v="37.5"/>
    <n v="125.2864"/>
  </r>
  <r>
    <x v="2"/>
    <x v="1"/>
    <s v="United States"/>
    <s v="Dallas"/>
    <s v="Texas"/>
    <n v="75220"/>
    <s v="United States ,Dallas ,Texas, 75220"/>
    <x v="2"/>
    <x v="0"/>
    <s v="Central - Furniture"/>
    <s v="Tables"/>
    <n v="127.785"/>
    <n v="128"/>
    <n v="89.4495"/>
    <n v="1"/>
    <n v="128"/>
    <n v="0.3"/>
    <n v="-31.0335"/>
    <n v="-24.285714285714285"/>
    <n v="89.4495"/>
  </r>
  <r>
    <x v="2"/>
    <x v="1"/>
    <s v="United States"/>
    <s v="Dallas"/>
    <s v="Texas"/>
    <n v="75220"/>
    <s v="United States ,Dallas ,Texas, 75220"/>
    <x v="2"/>
    <x v="1"/>
    <s v="Central - Office Supplies"/>
    <s v="Binders"/>
    <n v="6.1040000000000001"/>
    <n v="6"/>
    <n v="1.2207999999999997"/>
    <n v="2"/>
    <n v="3"/>
    <n v="0.8"/>
    <n v="-9.1560000000000006"/>
    <n v="-150"/>
    <n v="2.4415999999999993"/>
  </r>
  <r>
    <x v="0"/>
    <x v="1"/>
    <s v="United States"/>
    <s v="Orange"/>
    <s v="New Jersey"/>
    <n v="7050"/>
    <s v="United States ,Orange ,New Jersey, 7050"/>
    <x v="3"/>
    <x v="1"/>
    <s v="East - Office Supplies"/>
    <s v="Binders"/>
    <n v="5.76"/>
    <n v="6"/>
    <n v="5.76"/>
    <n v="2"/>
    <n v="3"/>
    <n v="0"/>
    <n v="2.8224"/>
    <n v="49.000000000000007"/>
    <n v="11.52"/>
  </r>
  <r>
    <x v="0"/>
    <x v="0"/>
    <s v="United States"/>
    <s v="Dallas"/>
    <s v="Texas"/>
    <n v="75220"/>
    <s v="United States ,Dallas ,Texas, 75220"/>
    <x v="2"/>
    <x v="1"/>
    <s v="Central - Office Supplies"/>
    <s v="Binders"/>
    <n v="1.72"/>
    <n v="2"/>
    <n v="0.34399999999999986"/>
    <n v="1"/>
    <n v="2"/>
    <n v="0.8"/>
    <n v="-2.8380000000000001"/>
    <n v="-165"/>
    <n v="0.34399999999999986"/>
  </r>
  <r>
    <x v="0"/>
    <x v="0"/>
    <s v="United States"/>
    <s v="Romeoville"/>
    <s v="Illinois"/>
    <n v="60441"/>
    <s v="United States ,Romeoville ,Illinois, 60441"/>
    <x v="2"/>
    <x v="1"/>
    <s v="Central - Office Supplies"/>
    <s v="Binders"/>
    <n v="8.952"/>
    <n v="9"/>
    <n v="1.7904"/>
    <n v="2"/>
    <n v="4.5"/>
    <n v="0.8"/>
    <n v="-14.770799999999999"/>
    <n v="-165"/>
    <n v="3.5808"/>
  </r>
  <r>
    <x v="1"/>
    <x v="0"/>
    <s v="United States"/>
    <s v="Chicago"/>
    <s v="Illinois"/>
    <n v="60623"/>
    <s v="United States ,Chicago ,Illinois, 60623"/>
    <x v="2"/>
    <x v="1"/>
    <s v="Central - Office Supplies"/>
    <s v="Appliances"/>
    <n v="2.3340000000000001"/>
    <n v="2"/>
    <n v="0.46679999999999988"/>
    <n v="3"/>
    <n v="0.66666666666666663"/>
    <n v="0.8"/>
    <n v="-6.3018000000000001"/>
    <n v="-270"/>
    <n v="1.4003999999999996"/>
  </r>
  <r>
    <x v="1"/>
    <x v="0"/>
    <s v="United States"/>
    <s v="Chicago"/>
    <s v="Illinois"/>
    <n v="60623"/>
    <s v="United States ,Chicago ,Illinois, 60623"/>
    <x v="2"/>
    <x v="1"/>
    <s v="Central - Office Supplies"/>
    <s v="Binders"/>
    <n v="1.728"/>
    <n v="2"/>
    <n v="0.34559999999999991"/>
    <n v="4"/>
    <n v="0.5"/>
    <n v="0.8"/>
    <n v="-2.7648000000000001"/>
    <n v="-160"/>
    <n v="1.3823999999999996"/>
  </r>
  <r>
    <x v="1"/>
    <x v="0"/>
    <s v="United States"/>
    <s v="Chicago"/>
    <s v="Illinois"/>
    <n v="60623"/>
    <s v="United States ,Chicago ,Illinois, 60623"/>
    <x v="2"/>
    <x v="0"/>
    <s v="Central - Furniture"/>
    <s v="Furnishings"/>
    <n v="159.04"/>
    <n v="159"/>
    <n v="63.616"/>
    <n v="5"/>
    <n v="31.8"/>
    <n v="0.6"/>
    <n v="-194.82400000000001"/>
    <n v="-122.50000000000001"/>
    <n v="318.08"/>
  </r>
  <r>
    <x v="1"/>
    <x v="0"/>
    <s v="United States"/>
    <s v="Chicago"/>
    <s v="Illinois"/>
    <n v="60623"/>
    <s v="United States ,Chicago ,Illinois, 60623"/>
    <x v="2"/>
    <x v="0"/>
    <s v="Central - Furniture"/>
    <s v="Tables"/>
    <n v="145.97999999999999"/>
    <n v="146"/>
    <n v="72.989999999999995"/>
    <n v="2"/>
    <n v="73"/>
    <n v="0.5"/>
    <n v="-99.266400000000004"/>
    <n v="-68"/>
    <n v="145.97999999999999"/>
  </r>
  <r>
    <x v="1"/>
    <x v="0"/>
    <s v="United States"/>
    <s v="Jacksonville"/>
    <s v="North Carolina"/>
    <n v="28540"/>
    <s v="United States ,Jacksonville ,North Carolina, 28540"/>
    <x v="0"/>
    <x v="0"/>
    <s v="South - Furniture"/>
    <s v="Furnishings"/>
    <n v="77.951999999999998"/>
    <n v="78"/>
    <n v="62.361599999999996"/>
    <n v="3"/>
    <n v="26"/>
    <n v="0.2"/>
    <n v="12.667199999999999"/>
    <n v="16.25"/>
    <n v="187.08479999999997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Binders"/>
    <n v="95.97"/>
    <n v="96"/>
    <n v="28.790999999999997"/>
    <n v="5"/>
    <n v="19.2"/>
    <n v="0.7"/>
    <n v="-73.576999999999998"/>
    <n v="-76.666666666666657"/>
    <n v="143.95499999999998"/>
  </r>
  <r>
    <x v="1"/>
    <x v="0"/>
    <s v="United States"/>
    <s v="Jacksonville"/>
    <s v="North Carolina"/>
    <n v="28540"/>
    <s v="United States ,Jacksonville ,North Carolina, 28540"/>
    <x v="0"/>
    <x v="2"/>
    <s v="South - Technology"/>
    <s v="Phones"/>
    <n v="105.584"/>
    <n v="106"/>
    <n v="84.467200000000005"/>
    <n v="2"/>
    <n v="53"/>
    <n v="0.2"/>
    <n v="9.2385999999999999"/>
    <n v="8.75"/>
    <n v="168.93440000000001"/>
  </r>
  <r>
    <x v="1"/>
    <x v="0"/>
    <s v="United States"/>
    <s v="Jacksonville"/>
    <s v="North Carolina"/>
    <n v="28540"/>
    <s v="United States ,Jacksonville ,North Carolina, 28540"/>
    <x v="0"/>
    <x v="1"/>
    <s v="South - Office Supplies"/>
    <s v="Art"/>
    <n v="9.3439999999999994"/>
    <n v="9"/>
    <n v="7.4751999999999992"/>
    <n v="2"/>
    <n v="4.5"/>
    <n v="0.2"/>
    <n v="1.1679999999999999"/>
    <n v="12.5"/>
    <n v="14.950399999999998"/>
  </r>
  <r>
    <x v="1"/>
    <x v="1"/>
    <s v="United States"/>
    <s v="Springfield"/>
    <s v="Missouri"/>
    <n v="65807"/>
    <s v="United States ,Springfield ,Missouri, 65807"/>
    <x v="2"/>
    <x v="0"/>
    <s v="Central - Furniture"/>
    <s v="Furnishings"/>
    <n v="9.68"/>
    <n v="10"/>
    <n v="9.68"/>
    <n v="2"/>
    <n v="5"/>
    <n v="0"/>
    <n v="3.7751999999999999"/>
    <n v="39"/>
    <n v="19.36"/>
  </r>
  <r>
    <x v="1"/>
    <x v="1"/>
    <s v="United States"/>
    <s v="Springfield"/>
    <s v="Missouri"/>
    <n v="65807"/>
    <s v="United States ,Springfield ,Missouri, 65807"/>
    <x v="2"/>
    <x v="2"/>
    <s v="Central - Technology"/>
    <s v="Copiers"/>
    <n v="4899.93"/>
    <n v="4900"/>
    <n v="4899.93"/>
    <n v="7"/>
    <n v="700"/>
    <n v="0"/>
    <n v="2302.9670999999998"/>
    <n v="46.999999999999993"/>
    <n v="34299.51"/>
  </r>
  <r>
    <x v="1"/>
    <x v="2"/>
    <s v="United States"/>
    <s v="San Francisco"/>
    <s v="California"/>
    <n v="94110"/>
    <s v="United States ,San Francisco ,California, 94110"/>
    <x v="1"/>
    <x v="2"/>
    <s v="West - Technology"/>
    <s v="Accessories"/>
    <n v="104.75"/>
    <n v="105"/>
    <n v="104.75"/>
    <n v="5"/>
    <n v="21"/>
    <n v="0"/>
    <n v="21.997499999999999"/>
    <n v="21"/>
    <n v="523.75"/>
  </r>
  <r>
    <x v="1"/>
    <x v="1"/>
    <s v="United States"/>
    <s v="Columbia"/>
    <s v="Tennessee"/>
    <n v="38401"/>
    <s v="United States ,Columbia ,Tennessee, 38401"/>
    <x v="0"/>
    <x v="2"/>
    <s v="South - Technology"/>
    <s v="Accessories"/>
    <n v="18.527999999999999"/>
    <n v="19"/>
    <n v="14.822399999999998"/>
    <n v="2"/>
    <n v="9.5"/>
    <n v="0.2"/>
    <n v="4.4004000000000003"/>
    <n v="23.750000000000004"/>
    <n v="29.644799999999996"/>
  </r>
  <r>
    <x v="1"/>
    <x v="1"/>
    <s v="United States"/>
    <s v="Columbia"/>
    <s v="Tennessee"/>
    <n v="38401"/>
    <s v="United States ,Columbia ,Tennessee, 38401"/>
    <x v="0"/>
    <x v="0"/>
    <s v="South - Furniture"/>
    <s v="Tables"/>
    <n v="1875.258"/>
    <n v="1875"/>
    <n v="1125.1548"/>
    <n v="7"/>
    <n v="267.85714285714283"/>
    <n v="0.4"/>
    <n v="-968.88329999999996"/>
    <n v="-51.666666666666657"/>
    <n v="7876.0835999999999"/>
  </r>
  <r>
    <x v="2"/>
    <x v="0"/>
    <s v="United States"/>
    <s v="Hollywood"/>
    <s v="Florida"/>
    <n v="33021"/>
    <s v="United States ,Hollywood ,Florida, 33021"/>
    <x v="0"/>
    <x v="1"/>
    <s v="South - Office Supplies"/>
    <s v="Paper"/>
    <n v="91.36"/>
    <n v="91"/>
    <n v="73.087999999999994"/>
    <n v="5"/>
    <n v="18.2"/>
    <n v="0.2"/>
    <n v="29.692"/>
    <n v="32.5"/>
    <n v="365.43999999999994"/>
  </r>
  <r>
    <x v="2"/>
    <x v="0"/>
    <s v="United States"/>
    <s v="Hollywood"/>
    <s v="Florida"/>
    <n v="33021"/>
    <s v="United States ,Hollywood ,Florida, 33021"/>
    <x v="0"/>
    <x v="1"/>
    <s v="South - Office Supplies"/>
    <s v="Appliances"/>
    <n v="152.24"/>
    <n v="152"/>
    <n v="121.792"/>
    <n v="5"/>
    <n v="30.4"/>
    <n v="0.2"/>
    <n v="17.126999999999999"/>
    <n v="11.249999999999998"/>
    <n v="608.96"/>
  </r>
  <r>
    <x v="2"/>
    <x v="0"/>
    <s v="United States"/>
    <s v="Dallas"/>
    <s v="Texas"/>
    <n v="75081"/>
    <s v="United States ,Dallas ,Texas, 75081"/>
    <x v="2"/>
    <x v="2"/>
    <s v="Central - Technology"/>
    <s v="Phones"/>
    <n v="35.183999999999997"/>
    <n v="35"/>
    <n v="28.147199999999998"/>
    <n v="2"/>
    <n v="17.5"/>
    <n v="0.2"/>
    <n v="12.314399999999999"/>
    <n v="35"/>
    <n v="56.294399999999996"/>
  </r>
  <r>
    <x v="3"/>
    <x v="0"/>
    <s v="United States"/>
    <s v="Houston"/>
    <s v="Texas"/>
    <n v="77041"/>
    <s v="United States ,Houston ,Texas, 77041"/>
    <x v="2"/>
    <x v="1"/>
    <s v="Central - Office Supplies"/>
    <s v="Paper"/>
    <n v="56.704000000000001"/>
    <n v="57"/>
    <n v="45.363199999999999"/>
    <n v="2"/>
    <n v="28.5"/>
    <n v="0.2"/>
    <n v="19.137599999999999"/>
    <n v="33.75"/>
    <n v="90.726399999999998"/>
  </r>
  <r>
    <x v="3"/>
    <x v="0"/>
    <s v="United States"/>
    <s v="Houston"/>
    <s v="Texas"/>
    <n v="77041"/>
    <s v="United States ,Houston ,Texas, 77041"/>
    <x v="2"/>
    <x v="1"/>
    <s v="Central - Office Supplies"/>
    <s v="Paper"/>
    <n v="274.06400000000002"/>
    <n v="274"/>
    <n v="219.25120000000001"/>
    <n v="7"/>
    <n v="39.142857142857146"/>
    <n v="0.2"/>
    <n v="102.774"/>
    <n v="37.5"/>
    <n v="1534.7584000000002"/>
  </r>
  <r>
    <x v="1"/>
    <x v="2"/>
    <s v="United States"/>
    <s v="Philadelphia"/>
    <s v="Pennsylvania"/>
    <n v="19140"/>
    <s v="United States ,Philadelphia ,Pennsylvania, 19140"/>
    <x v="3"/>
    <x v="0"/>
    <s v="East - Furniture"/>
    <s v="Chairs"/>
    <n v="458.43"/>
    <n v="458"/>
    <n v="320.90100000000001"/>
    <n v="5"/>
    <n v="91.6"/>
    <n v="0.3"/>
    <n v="-124.431"/>
    <n v="-27.142857142857142"/>
    <n v="1604.5050000000001"/>
  </r>
  <r>
    <x v="3"/>
    <x v="0"/>
    <s v="United States"/>
    <s v="Phoenix"/>
    <s v="Arizona"/>
    <n v="85023"/>
    <s v="United States ,Phoenix ,Arizona, 85023"/>
    <x v="1"/>
    <x v="1"/>
    <s v="West - Office Supplies"/>
    <s v="Binders"/>
    <n v="8.2260000000000009"/>
    <n v="8"/>
    <n v="2.4678000000000004"/>
    <n v="3"/>
    <n v="2.6666666666666665"/>
    <n v="0.7"/>
    <n v="-6.0324"/>
    <n v="-73.333333333333329"/>
    <n v="7.4034000000000013"/>
  </r>
  <r>
    <x v="1"/>
    <x v="1"/>
    <s v="United States"/>
    <s v="Sandy Springs"/>
    <s v="Georgia"/>
    <n v="30328"/>
    <s v="United States ,Sandy Springs ,Georgia, 30328"/>
    <x v="0"/>
    <x v="2"/>
    <s v="South - Technology"/>
    <s v="Accessories"/>
    <n v="5.95"/>
    <n v="6"/>
    <n v="5.95"/>
    <n v="1"/>
    <n v="6"/>
    <n v="0"/>
    <n v="0.83299999999999996"/>
    <n v="13.999999999999998"/>
    <n v="5.95"/>
  </r>
  <r>
    <x v="1"/>
    <x v="1"/>
    <s v="United States"/>
    <s v="Sandy Springs"/>
    <s v="Georgia"/>
    <n v="30328"/>
    <s v="United States ,Sandy Springs ,Georgia, 30328"/>
    <x v="0"/>
    <x v="1"/>
    <s v="South - Office Supplies"/>
    <s v="Paper"/>
    <n v="15.24"/>
    <n v="15"/>
    <n v="15.24"/>
    <n v="3"/>
    <n v="5"/>
    <n v="0"/>
    <n v="7.1627999999999998"/>
    <n v="47"/>
    <n v="45.72"/>
  </r>
  <r>
    <x v="3"/>
    <x v="0"/>
    <s v="United States"/>
    <s v="Spokane"/>
    <s v="Washington"/>
    <n v="99207"/>
    <s v="United States ,Spokane ,Washington, 99207"/>
    <x v="1"/>
    <x v="2"/>
    <s v="West - Technology"/>
    <s v="Accessories"/>
    <n v="239.94"/>
    <n v="240"/>
    <n v="239.94"/>
    <n v="6"/>
    <n v="40"/>
    <n v="0"/>
    <n v="26.3934"/>
    <n v="11"/>
    <n v="1439.6399999999999"/>
  </r>
  <r>
    <x v="3"/>
    <x v="0"/>
    <s v="United States"/>
    <s v="Spokane"/>
    <s v="Washington"/>
    <n v="99207"/>
    <s v="United States ,Spokane ,Washington, 99207"/>
    <x v="1"/>
    <x v="1"/>
    <s v="West - Office Supplies"/>
    <s v="Art"/>
    <n v="23.84"/>
    <n v="24"/>
    <n v="23.84"/>
    <n v="8"/>
    <n v="3"/>
    <n v="0"/>
    <n v="6.4367999999999999"/>
    <n v="27"/>
    <n v="190.72"/>
  </r>
  <r>
    <x v="3"/>
    <x v="1"/>
    <s v="United States"/>
    <s v="Milwaukee"/>
    <s v="Wisconsin"/>
    <n v="53209"/>
    <s v="United States ,Milwaukee ,Wisconsin, 53209"/>
    <x v="2"/>
    <x v="1"/>
    <s v="Central - Office Supplies"/>
    <s v="Storage"/>
    <n v="92.52"/>
    <n v="93"/>
    <n v="92.52"/>
    <n v="6"/>
    <n v="15.5"/>
    <n v="0"/>
    <n v="24.980399999999999"/>
    <n v="27"/>
    <n v="555.12"/>
  </r>
  <r>
    <x v="3"/>
    <x v="1"/>
    <s v="United States"/>
    <s v="Milwaukee"/>
    <s v="Wisconsin"/>
    <n v="53209"/>
    <s v="United States ,Milwaukee ,Wisconsin, 53209"/>
    <x v="2"/>
    <x v="1"/>
    <s v="Central - Office Supplies"/>
    <s v="Storage"/>
    <n v="37.76"/>
    <n v="38"/>
    <n v="37.76"/>
    <n v="1"/>
    <n v="38"/>
    <n v="0"/>
    <n v="10.572800000000001"/>
    <n v="28.000000000000004"/>
    <n v="37.76"/>
  </r>
  <r>
    <x v="3"/>
    <x v="1"/>
    <s v="United States"/>
    <s v="Milwaukee"/>
    <s v="Wisconsin"/>
    <n v="53209"/>
    <s v="United States ,Milwaukee ,Wisconsin, 53209"/>
    <x v="2"/>
    <x v="1"/>
    <s v="Central - Office Supplies"/>
    <s v="Labels"/>
    <n v="7.38"/>
    <n v="7"/>
    <n v="7.38"/>
    <n v="2"/>
    <n v="3.5"/>
    <n v="0"/>
    <n v="3.4685999999999999"/>
    <n v="47"/>
    <n v="14.76"/>
  </r>
  <r>
    <x v="3"/>
    <x v="1"/>
    <s v="United States"/>
    <s v="Milwaukee"/>
    <s v="Wisconsin"/>
    <n v="53209"/>
    <s v="United States ,Milwaukee ,Wisconsin, 53209"/>
    <x v="2"/>
    <x v="0"/>
    <s v="Central - Furniture"/>
    <s v="Furnishings"/>
    <n v="5.82"/>
    <n v="6"/>
    <n v="5.82"/>
    <n v="2"/>
    <n v="3"/>
    <n v="0"/>
    <n v="2.7353999999999998"/>
    <n v="47"/>
    <n v="11.64"/>
  </r>
  <r>
    <x v="1"/>
    <x v="0"/>
    <s v="United States"/>
    <s v="Fairfield"/>
    <s v="Ohio"/>
    <n v="45014"/>
    <s v="United States ,Fairfield ,Ohio, 45014"/>
    <x v="3"/>
    <x v="1"/>
    <s v="East - Office Supplies"/>
    <s v="Paper"/>
    <n v="3.8159999999999998"/>
    <n v="4"/>
    <n v="3.0528"/>
    <n v="1"/>
    <n v="4"/>
    <n v="0.2"/>
    <n v="1.1924999999999999"/>
    <n v="31.25"/>
    <n v="3.0528"/>
  </r>
  <r>
    <x v="1"/>
    <x v="1"/>
    <s v="United States"/>
    <s v="Huntsville"/>
    <s v="Alabama"/>
    <n v="35810"/>
    <s v="United States ,Huntsville ,Alabama, 35810"/>
    <x v="0"/>
    <x v="1"/>
    <s v="South - Office Supplies"/>
    <s v="Binders"/>
    <n v="26.16"/>
    <n v="26"/>
    <n v="26.16"/>
    <n v="4"/>
    <n v="6.5"/>
    <n v="0"/>
    <n v="12.8184"/>
    <n v="49"/>
    <n v="104.64"/>
  </r>
  <r>
    <x v="2"/>
    <x v="2"/>
    <s v="United States"/>
    <s v="Houston"/>
    <s v="Texas"/>
    <n v="77036"/>
    <s v="United States ,Houston ,Texas, 77036"/>
    <x v="2"/>
    <x v="2"/>
    <s v="Central - Technology"/>
    <s v="Accessories"/>
    <n v="100.8"/>
    <n v="101"/>
    <n v="80.64"/>
    <n v="2"/>
    <n v="50.5"/>
    <n v="0.2"/>
    <n v="21.42"/>
    <n v="21.250000000000004"/>
    <n v="161.28"/>
  </r>
  <r>
    <x v="2"/>
    <x v="1"/>
    <s v="United States"/>
    <s v="New York City"/>
    <s v="New York"/>
    <n v="10011"/>
    <s v="United States ,New York City ,New York, 10011"/>
    <x v="3"/>
    <x v="0"/>
    <s v="East - Furniture"/>
    <s v="Furnishings"/>
    <n v="135.80000000000001"/>
    <n v="136"/>
    <n v="135.80000000000001"/>
    <n v="7"/>
    <n v="19.428571428571427"/>
    <n v="0"/>
    <n v="66.542000000000002"/>
    <n v="49"/>
    <n v="950.60000000000014"/>
  </r>
  <r>
    <x v="1"/>
    <x v="1"/>
    <s v="United States"/>
    <s v="Los Angeles"/>
    <s v="California"/>
    <n v="90008"/>
    <s v="United States ,Los Angeles ,California, 90008"/>
    <x v="1"/>
    <x v="1"/>
    <s v="West - Office Supplies"/>
    <s v="Art"/>
    <n v="13.9"/>
    <n v="14"/>
    <n v="13.9"/>
    <n v="5"/>
    <n v="2.8"/>
    <n v="0"/>
    <n v="3.7530000000000001"/>
    <n v="27"/>
    <n v="69.5"/>
  </r>
  <r>
    <x v="1"/>
    <x v="1"/>
    <s v="United States"/>
    <s v="Los Angeles"/>
    <s v="California"/>
    <n v="90008"/>
    <s v="United States ,Los Angeles ,California, 90008"/>
    <x v="1"/>
    <x v="1"/>
    <s v="West - Office Supplies"/>
    <s v="Envelopes"/>
    <n v="19.399999999999999"/>
    <n v="19"/>
    <n v="19.399999999999999"/>
    <n v="5"/>
    <n v="3.8"/>
    <n v="0"/>
    <n v="9.3119999999999994"/>
    <n v="48"/>
    <n v="97"/>
  </r>
  <r>
    <x v="1"/>
    <x v="1"/>
    <s v="United States"/>
    <s v="Carlsbad"/>
    <s v="New Mexico"/>
    <n v="88220"/>
    <s v="United States ,Carlsbad ,New Mexico, 88220"/>
    <x v="1"/>
    <x v="1"/>
    <s v="West - Office Supplies"/>
    <s v="Binders"/>
    <n v="13.488"/>
    <n v="13"/>
    <n v="10.7904"/>
    <n v="2"/>
    <n v="6.5"/>
    <n v="0.2"/>
    <n v="4.3836000000000004"/>
    <n v="32.500000000000007"/>
    <n v="21.5808"/>
  </r>
  <r>
    <x v="1"/>
    <x v="1"/>
    <s v="United States"/>
    <s v="Carlsbad"/>
    <s v="New Mexico"/>
    <n v="88220"/>
    <s v="United States ,Carlsbad ,New Mexico, 88220"/>
    <x v="1"/>
    <x v="1"/>
    <s v="West - Office Supplies"/>
    <s v="Binders"/>
    <n v="11.416"/>
    <n v="11"/>
    <n v="9.1327999999999996"/>
    <n v="1"/>
    <n v="11"/>
    <n v="0.2"/>
    <n v="3.8529"/>
    <n v="33.75"/>
    <n v="9.1327999999999996"/>
  </r>
  <r>
    <x v="0"/>
    <x v="0"/>
    <s v="United States"/>
    <s v="Pocatello"/>
    <s v="Idaho"/>
    <n v="83201"/>
    <s v="United States ,Pocatello ,Idaho, 83201"/>
    <x v="1"/>
    <x v="1"/>
    <s v="West - Office Supplies"/>
    <s v="Paper"/>
    <n v="17.64"/>
    <n v="18"/>
    <n v="17.64"/>
    <n v="3"/>
    <n v="6"/>
    <n v="0"/>
    <n v="8.6435999999999993"/>
    <n v="48.999999999999993"/>
    <n v="52.92"/>
  </r>
  <r>
    <x v="0"/>
    <x v="0"/>
    <s v="United States"/>
    <s v="Pocatello"/>
    <s v="Idaho"/>
    <n v="83201"/>
    <s v="United States ,Pocatello ,Idaho, 83201"/>
    <x v="1"/>
    <x v="1"/>
    <s v="West - Office Supplies"/>
    <s v="Binders"/>
    <n v="17.04"/>
    <n v="17"/>
    <n v="13.632"/>
    <n v="3"/>
    <n v="5.666666666666667"/>
    <n v="0.2"/>
    <n v="5.5380000000000003"/>
    <n v="32.5"/>
    <n v="40.896000000000001"/>
  </r>
  <r>
    <x v="0"/>
    <x v="0"/>
    <s v="United States"/>
    <s v="Springfield"/>
    <s v="Virginia"/>
    <n v="22153"/>
    <s v="United States ,Springfield ,Virginia, 22153"/>
    <x v="0"/>
    <x v="2"/>
    <s v="South - Technology"/>
    <s v="Accessories"/>
    <n v="99.98"/>
    <n v="100"/>
    <n v="99.98"/>
    <n v="2"/>
    <n v="50"/>
    <n v="0"/>
    <n v="7.9984000000000002"/>
    <n v="8"/>
    <n v="199.96"/>
  </r>
  <r>
    <x v="0"/>
    <x v="0"/>
    <s v="United States"/>
    <s v="Springfield"/>
    <s v="Virginia"/>
    <n v="22153"/>
    <s v="United States ,Springfield ,Virginia, 22153"/>
    <x v="0"/>
    <x v="0"/>
    <s v="South - Furniture"/>
    <s v="Furnishings"/>
    <n v="29.46"/>
    <n v="29"/>
    <n v="29.46"/>
    <n v="6"/>
    <n v="4.833333333333333"/>
    <n v="0"/>
    <n v="9.7218"/>
    <n v="33"/>
    <n v="176.76"/>
  </r>
  <r>
    <x v="1"/>
    <x v="1"/>
    <s v="United States"/>
    <s v="Toledo"/>
    <s v="Ohio"/>
    <n v="43615"/>
    <s v="United States ,Toledo ,Ohio, 43615"/>
    <x v="3"/>
    <x v="1"/>
    <s v="East - Office Supplies"/>
    <s v="Binders"/>
    <n v="166.92"/>
    <n v="167"/>
    <n v="50.076000000000008"/>
    <n v="13"/>
    <n v="12.846153846153847"/>
    <n v="0.7"/>
    <n v="-116.84399999999999"/>
    <n v="-70"/>
    <n v="650.98800000000006"/>
  </r>
  <r>
    <x v="2"/>
    <x v="2"/>
    <s v="United States"/>
    <s v="Fort Collins"/>
    <s v="Colorado"/>
    <n v="80525"/>
    <s v="United States ,Fort Collins ,Colorado, 80525"/>
    <x v="1"/>
    <x v="0"/>
    <s v="West - Furniture"/>
    <s v="Furnishings"/>
    <n v="98.328000000000003"/>
    <n v="98"/>
    <n v="78.662400000000005"/>
    <n v="3"/>
    <n v="32.666666666666664"/>
    <n v="0.2"/>
    <n v="9.8328000000000007"/>
    <n v="10"/>
    <n v="235.98720000000003"/>
  </r>
  <r>
    <x v="2"/>
    <x v="0"/>
    <s v="United States"/>
    <s v="New York City"/>
    <s v="New York"/>
    <n v="10024"/>
    <s v="United States ,New York City ,New York, 10024"/>
    <x v="3"/>
    <x v="0"/>
    <s v="East - Furniture"/>
    <s v="Chairs"/>
    <n v="117.88200000000001"/>
    <n v="118"/>
    <n v="106.0938"/>
    <n v="1"/>
    <n v="118"/>
    <n v="0.1"/>
    <n v="1.3098000000000001"/>
    <n v="1.1111111111111112"/>
    <n v="106.0938"/>
  </r>
  <r>
    <x v="1"/>
    <x v="1"/>
    <s v="United States"/>
    <s v="New York City"/>
    <s v="New York"/>
    <n v="10035"/>
    <s v="United States ,New York City ,New York, 10035"/>
    <x v="3"/>
    <x v="2"/>
    <s v="East - Technology"/>
    <s v="Accessories"/>
    <n v="20.97"/>
    <n v="21"/>
    <n v="20.97"/>
    <n v="3"/>
    <n v="7"/>
    <n v="0"/>
    <n v="9.0170999999999992"/>
    <n v="43"/>
    <n v="62.91"/>
  </r>
  <r>
    <x v="1"/>
    <x v="1"/>
    <s v="United States"/>
    <s v="New York City"/>
    <s v="New York"/>
    <n v="10035"/>
    <s v="United States ,New York City ,New York, 10035"/>
    <x v="3"/>
    <x v="2"/>
    <s v="East - Technology"/>
    <s v="Accessories"/>
    <n v="139.96"/>
    <n v="140"/>
    <n v="139.96"/>
    <n v="4"/>
    <n v="35"/>
    <n v="0"/>
    <n v="9.7972000000000001"/>
    <n v="6.9999999999999991"/>
    <n v="559.84"/>
  </r>
  <r>
    <x v="1"/>
    <x v="1"/>
    <s v="United States"/>
    <s v="New York City"/>
    <s v="New York"/>
    <n v="10035"/>
    <s v="United States ,New York City ,New York, 10035"/>
    <x v="3"/>
    <x v="0"/>
    <s v="East - Furniture"/>
    <s v="Furnishings"/>
    <n v="37.74"/>
    <n v="38"/>
    <n v="37.74"/>
    <n v="3"/>
    <n v="12.666666666666666"/>
    <n v="0"/>
    <n v="12.8316"/>
    <n v="34"/>
    <n v="113.22"/>
  </r>
  <r>
    <x v="1"/>
    <x v="0"/>
    <s v="United States"/>
    <s v="Marlborough"/>
    <s v="Massachusetts"/>
    <n v="1752"/>
    <s v="United States ,Marlborough ,Massachusetts, 1752"/>
    <x v="3"/>
    <x v="0"/>
    <s v="East - Furniture"/>
    <s v="Furnishings"/>
    <n v="14.82"/>
    <n v="15"/>
    <n v="14.82"/>
    <n v="3"/>
    <n v="5"/>
    <n v="0"/>
    <n v="6.2244000000000002"/>
    <n v="42"/>
    <n v="44.46"/>
  </r>
  <r>
    <x v="1"/>
    <x v="0"/>
    <s v="United States"/>
    <s v="Marlborough"/>
    <s v="Massachusetts"/>
    <n v="1752"/>
    <s v="United States ,Marlborough ,Massachusetts, 1752"/>
    <x v="3"/>
    <x v="0"/>
    <s v="East - Furniture"/>
    <s v="Furnishings"/>
    <n v="191.82"/>
    <n v="192"/>
    <n v="191.82"/>
    <n v="3"/>
    <n v="64"/>
    <n v="0"/>
    <n v="61.382399999999997"/>
    <n v="32"/>
    <n v="575.46"/>
  </r>
  <r>
    <x v="1"/>
    <x v="0"/>
    <s v="United States"/>
    <s v="New Rochelle"/>
    <s v="New York"/>
    <n v="10801"/>
    <s v="United States ,New Rochelle ,New York, 10801"/>
    <x v="3"/>
    <x v="1"/>
    <s v="East - Office Supplies"/>
    <s v="Binders"/>
    <n v="13.904"/>
    <n v="14"/>
    <n v="11.123200000000001"/>
    <n v="2"/>
    <n v="7"/>
    <n v="0.2"/>
    <n v="4.5187999999999997"/>
    <n v="32.499999999999993"/>
    <n v="22.246400000000001"/>
  </r>
  <r>
    <x v="3"/>
    <x v="1"/>
    <s v="United States"/>
    <s v="Seattle"/>
    <s v="Washington"/>
    <n v="98103"/>
    <s v="United States ,Seattle ,Washington, 98103"/>
    <x v="1"/>
    <x v="1"/>
    <s v="West - Office Supplies"/>
    <s v="Appliances"/>
    <n v="314.60000000000002"/>
    <n v="315"/>
    <n v="314.60000000000002"/>
    <n v="4"/>
    <n v="78.75"/>
    <n v="0"/>
    <n v="103.818"/>
    <n v="32.999999999999993"/>
    <n v="1258.4000000000001"/>
  </r>
  <r>
    <x v="3"/>
    <x v="1"/>
    <s v="United States"/>
    <s v="Seattle"/>
    <s v="Washington"/>
    <n v="98103"/>
    <s v="United States ,Seattle ,Washington, 98103"/>
    <x v="1"/>
    <x v="0"/>
    <s v="West - Furniture"/>
    <s v="Tables"/>
    <n v="283.56"/>
    <n v="284"/>
    <n v="283.56"/>
    <n v="4"/>
    <n v="71"/>
    <n v="0"/>
    <n v="45.369599999999998"/>
    <n v="16"/>
    <n v="1134.24"/>
  </r>
  <r>
    <x v="1"/>
    <x v="2"/>
    <s v="United States"/>
    <s v="Detroit"/>
    <s v="Michigan"/>
    <n v="48227"/>
    <s v="United States ,Detroit ,Michigan, 48227"/>
    <x v="2"/>
    <x v="0"/>
    <s v="Central - Furniture"/>
    <s v="Chairs"/>
    <n v="487.96"/>
    <n v="488"/>
    <n v="487.96"/>
    <n v="2"/>
    <n v="244"/>
    <n v="0"/>
    <n v="146.38800000000001"/>
    <n v="30.000000000000004"/>
    <n v="975.92"/>
  </r>
  <r>
    <x v="1"/>
    <x v="0"/>
    <s v="United States"/>
    <s v="Fayetteville"/>
    <s v="Arkansas"/>
    <n v="72701"/>
    <s v="United States ,Fayetteville ,Arkansas, 72701"/>
    <x v="0"/>
    <x v="1"/>
    <s v="South - Office Supplies"/>
    <s v="Binders"/>
    <n v="1793.98"/>
    <n v="1794"/>
    <n v="1793.98"/>
    <n v="2"/>
    <n v="897"/>
    <n v="0"/>
    <n v="843.17060000000004"/>
    <n v="47"/>
    <n v="3587.96"/>
  </r>
  <r>
    <x v="1"/>
    <x v="0"/>
    <s v="United States"/>
    <s v="Quincy"/>
    <s v="Illinois"/>
    <n v="62301"/>
    <s v="United States ,Quincy ,Illinois, 62301"/>
    <x v="2"/>
    <x v="1"/>
    <s v="Central - Office Supplies"/>
    <s v="Binders"/>
    <n v="2.992"/>
    <n v="3"/>
    <n v="0.59839999999999982"/>
    <n v="4"/>
    <n v="0.75"/>
    <n v="0.8"/>
    <n v="-4.4880000000000004"/>
    <n v="-150.00000000000003"/>
    <n v="2.3935999999999993"/>
  </r>
  <r>
    <x v="1"/>
    <x v="0"/>
    <s v="United States"/>
    <s v="Quincy"/>
    <s v="Illinois"/>
    <n v="62301"/>
    <s v="United States ,Quincy ,Illinois, 62301"/>
    <x v="2"/>
    <x v="2"/>
    <s v="Central - Technology"/>
    <s v="Accessories"/>
    <n v="108.768"/>
    <n v="109"/>
    <n v="87.014399999999995"/>
    <n v="4"/>
    <n v="27.25"/>
    <n v="0.2"/>
    <n v="2.7191999999999998"/>
    <n v="2.5"/>
    <n v="348.05759999999998"/>
  </r>
  <r>
    <x v="2"/>
    <x v="0"/>
    <s v="United States"/>
    <s v="New York City"/>
    <s v="New York"/>
    <n v="10035"/>
    <s v="United States ,New York City ,New York, 10035"/>
    <x v="3"/>
    <x v="1"/>
    <s v="East - Office Supplies"/>
    <s v="Paper"/>
    <n v="25.92"/>
    <n v="26"/>
    <n v="25.92"/>
    <n v="4"/>
    <n v="6.5"/>
    <n v="0"/>
    <n v="12.441599999999999"/>
    <n v="47.999999999999993"/>
    <n v="103.68"/>
  </r>
  <r>
    <x v="2"/>
    <x v="0"/>
    <s v="United States"/>
    <s v="New York City"/>
    <s v="New York"/>
    <n v="10035"/>
    <s v="United States ,New York City ,New York, 10035"/>
    <x v="3"/>
    <x v="1"/>
    <s v="East - Office Supplies"/>
    <s v="Storage"/>
    <n v="22.58"/>
    <n v="23"/>
    <n v="22.58"/>
    <n v="2"/>
    <n v="11.5"/>
    <n v="0"/>
    <n v="5.8708"/>
    <n v="26"/>
    <n v="45.16"/>
  </r>
  <r>
    <x v="3"/>
    <x v="0"/>
    <s v="United States"/>
    <s v="Houston"/>
    <s v="Texas"/>
    <n v="77095"/>
    <s v="United States ,Houston ,Texas, 77095"/>
    <x v="2"/>
    <x v="2"/>
    <s v="Central - Technology"/>
    <s v="Phones"/>
    <n v="55.176000000000002"/>
    <n v="55"/>
    <n v="44.140799999999999"/>
    <n v="3"/>
    <n v="18.333333333333332"/>
    <n v="0.2"/>
    <n v="-12.4146"/>
    <n v="-22.5"/>
    <n v="132.42239999999998"/>
  </r>
  <r>
    <x v="1"/>
    <x v="0"/>
    <s v="United States"/>
    <s v="Detroit"/>
    <s v="Michigan"/>
    <n v="48205"/>
    <s v="United States ,Detroit ,Michigan, 48205"/>
    <x v="2"/>
    <x v="1"/>
    <s v="Central - Office Supplies"/>
    <s v="Binders"/>
    <n v="9892.74"/>
    <n v="9893"/>
    <n v="9892.74"/>
    <n v="13"/>
    <n v="761"/>
    <n v="0"/>
    <n v="4946.37"/>
    <n v="50"/>
    <n v="128605.62"/>
  </r>
  <r>
    <x v="1"/>
    <x v="1"/>
    <s v="United States"/>
    <s v="Chandler"/>
    <s v="Arizona"/>
    <n v="85224"/>
    <s v="United States ,Chandler ,Arizona, 85224"/>
    <x v="1"/>
    <x v="0"/>
    <s v="West - Furniture"/>
    <s v="Tables"/>
    <n v="73.915000000000006"/>
    <n v="74"/>
    <n v="36.957500000000003"/>
    <n v="1"/>
    <n v="74"/>
    <n v="0.5"/>
    <n v="-45.827300000000001"/>
    <n v="-62"/>
    <n v="36.957500000000003"/>
  </r>
  <r>
    <x v="1"/>
    <x v="0"/>
    <s v="United States"/>
    <s v="Hollywood"/>
    <s v="Florida"/>
    <n v="33021"/>
    <s v="United States ,Hollywood ,Florida, 33021"/>
    <x v="0"/>
    <x v="0"/>
    <s v="South - Furniture"/>
    <s v="Furnishings"/>
    <n v="337.08800000000002"/>
    <n v="337"/>
    <n v="269.67040000000003"/>
    <n v="4"/>
    <n v="84.25"/>
    <n v="0.2"/>
    <n v="16.854399999999998"/>
    <n v="4.9999999999999991"/>
    <n v="1078.6816000000001"/>
  </r>
  <r>
    <x v="0"/>
    <x v="1"/>
    <s v="United States"/>
    <s v="Los Angeles"/>
    <s v="California"/>
    <n v="90049"/>
    <s v="United States ,Los Angeles ,California, 90049"/>
    <x v="1"/>
    <x v="1"/>
    <s v="West - Office Supplies"/>
    <s v="Appliances"/>
    <n v="61.44"/>
    <n v="61"/>
    <n v="61.44"/>
    <n v="3"/>
    <n v="20.333333333333332"/>
    <n v="0"/>
    <n v="16.588799999999999"/>
    <n v="27"/>
    <n v="184.32"/>
  </r>
  <r>
    <x v="1"/>
    <x v="1"/>
    <s v="United States"/>
    <s v="San Francisco"/>
    <s v="California"/>
    <n v="94122"/>
    <s v="United States ,San Francisco ,California, 94122"/>
    <x v="1"/>
    <x v="2"/>
    <s v="West - Technology"/>
    <s v="Accessories"/>
    <n v="479.97"/>
    <n v="480"/>
    <n v="479.97"/>
    <n v="3"/>
    <n v="160"/>
    <n v="0"/>
    <n v="163.18979999999999"/>
    <n v="34"/>
    <n v="1439.91"/>
  </r>
  <r>
    <x v="0"/>
    <x v="1"/>
    <s v="United States"/>
    <s v="Sunnyvale"/>
    <s v="California"/>
    <n v="94086"/>
    <s v="United States ,Sunnyvale ,California, 94086"/>
    <x v="1"/>
    <x v="1"/>
    <s v="West - Office Supplies"/>
    <s v="Binders"/>
    <n v="5.984"/>
    <n v="6"/>
    <n v="4.7872000000000003"/>
    <n v="2"/>
    <n v="3"/>
    <n v="0.2"/>
    <n v="2.2440000000000002"/>
    <n v="37.500000000000007"/>
    <n v="9.5744000000000007"/>
  </r>
  <r>
    <x v="0"/>
    <x v="1"/>
    <s v="United States"/>
    <s v="Sunnyvale"/>
    <s v="California"/>
    <n v="94086"/>
    <s v="United States ,Sunnyvale ,California, 94086"/>
    <x v="1"/>
    <x v="2"/>
    <s v="West - Technology"/>
    <s v="Accessories"/>
    <n v="189.95"/>
    <n v="190"/>
    <n v="189.95"/>
    <n v="5"/>
    <n v="38"/>
    <n v="0"/>
    <n v="45.588000000000001"/>
    <n v="24.000000000000004"/>
    <n v="949.75"/>
  </r>
  <r>
    <x v="0"/>
    <x v="1"/>
    <s v="United States"/>
    <s v="Sunnyvale"/>
    <s v="California"/>
    <n v="94086"/>
    <s v="United States ,Sunnyvale ,California, 94086"/>
    <x v="1"/>
    <x v="2"/>
    <s v="West - Technology"/>
    <s v="Accessories"/>
    <n v="149.94999999999999"/>
    <n v="150"/>
    <n v="149.94999999999999"/>
    <n v="5"/>
    <n v="30"/>
    <n v="0"/>
    <n v="31.4895"/>
    <n v="21.000000000000004"/>
    <n v="749.75"/>
  </r>
  <r>
    <x v="0"/>
    <x v="1"/>
    <s v="United States"/>
    <s v="Sunnyvale"/>
    <s v="California"/>
    <n v="94086"/>
    <s v="United States ,Sunnyvale ,California, 94086"/>
    <x v="1"/>
    <x v="1"/>
    <s v="West - Office Supplies"/>
    <s v="Art"/>
    <n v="29.95"/>
    <n v="30"/>
    <n v="29.95"/>
    <n v="5"/>
    <n v="6"/>
    <n v="0"/>
    <n v="8.6854999999999993"/>
    <n v="28.999999999999996"/>
    <n v="149.75"/>
  </r>
  <r>
    <x v="0"/>
    <x v="1"/>
    <s v="United States"/>
    <s v="Sunnyvale"/>
    <s v="California"/>
    <n v="94086"/>
    <s v="United States ,Sunnyvale ,California, 94086"/>
    <x v="1"/>
    <x v="1"/>
    <s v="West - Office Supplies"/>
    <s v="Labels"/>
    <n v="44.4"/>
    <n v="44"/>
    <n v="44.4"/>
    <n v="3"/>
    <n v="14.666666666666666"/>
    <n v="0"/>
    <n v="22.2"/>
    <n v="50"/>
    <n v="133.19999999999999"/>
  </r>
  <r>
    <x v="1"/>
    <x v="2"/>
    <s v="United States"/>
    <s v="New York City"/>
    <s v="New York"/>
    <n v="10011"/>
    <s v="United States ,New York City ,New York, 10011"/>
    <x v="3"/>
    <x v="1"/>
    <s v="East - Office Supplies"/>
    <s v="Art"/>
    <n v="66.03"/>
    <n v="66"/>
    <n v="66.03"/>
    <n v="3"/>
    <n v="22"/>
    <n v="0"/>
    <n v="17.1678"/>
    <n v="26"/>
    <n v="198.09"/>
  </r>
  <r>
    <x v="1"/>
    <x v="1"/>
    <s v="United States"/>
    <s v="Los Angeles"/>
    <s v="California"/>
    <n v="90004"/>
    <s v="United States ,Los Angeles ,California, 90004"/>
    <x v="1"/>
    <x v="1"/>
    <s v="West - Office Supplies"/>
    <s v="Paper"/>
    <n v="10.86"/>
    <n v="11"/>
    <n v="10.86"/>
    <n v="2"/>
    <n v="5.5"/>
    <n v="0"/>
    <n v="5.3213999999999997"/>
    <n v="49"/>
    <n v="21.72"/>
  </r>
  <r>
    <x v="0"/>
    <x v="1"/>
    <s v="United States"/>
    <s v="San Francisco"/>
    <s v="California"/>
    <n v="94122"/>
    <s v="United States ,San Francisco ,California, 94122"/>
    <x v="1"/>
    <x v="1"/>
    <s v="West - Office Supplies"/>
    <s v="Art"/>
    <n v="3.36"/>
    <n v="3"/>
    <n v="3.36"/>
    <n v="2"/>
    <n v="1.5"/>
    <n v="0"/>
    <n v="0.84"/>
    <n v="25"/>
    <n v="6.72"/>
  </r>
  <r>
    <x v="0"/>
    <x v="1"/>
    <s v="United States"/>
    <s v="San Francisco"/>
    <s v="California"/>
    <n v="94122"/>
    <s v="United States ,San Francisco ,California, 94122"/>
    <x v="1"/>
    <x v="1"/>
    <s v="West - Office Supplies"/>
    <s v="Binders"/>
    <n v="27.936"/>
    <n v="28"/>
    <n v="22.348800000000001"/>
    <n v="4"/>
    <n v="7"/>
    <n v="0.2"/>
    <n v="9.4283999999999999"/>
    <n v="33.75"/>
    <n v="89.395200000000003"/>
  </r>
  <r>
    <x v="0"/>
    <x v="1"/>
    <s v="United States"/>
    <s v="San Francisco"/>
    <s v="California"/>
    <n v="94122"/>
    <s v="United States ,San Francisco ,California, 94122"/>
    <x v="1"/>
    <x v="2"/>
    <s v="West - Technology"/>
    <s v="Phones"/>
    <n v="28.783999999999999"/>
    <n v="29"/>
    <n v="23.027200000000001"/>
    <n v="2"/>
    <n v="14.5"/>
    <n v="0.2"/>
    <n v="2.8784000000000001"/>
    <n v="10"/>
    <n v="46.054400000000001"/>
  </r>
  <r>
    <x v="1"/>
    <x v="0"/>
    <s v="United States"/>
    <s v="Santa Ana"/>
    <s v="California"/>
    <n v="92704"/>
    <s v="United States ,Santa Ana ,California, 92704"/>
    <x v="1"/>
    <x v="1"/>
    <s v="West - Office Supplies"/>
    <s v="Supplies"/>
    <n v="21.96"/>
    <n v="22"/>
    <n v="21.96"/>
    <n v="2"/>
    <n v="11"/>
    <n v="0"/>
    <n v="6.1487999999999996"/>
    <n v="27.999999999999996"/>
    <n v="43.92"/>
  </r>
  <r>
    <x v="0"/>
    <x v="0"/>
    <s v="United States"/>
    <s v="Seattle"/>
    <s v="Washington"/>
    <n v="98103"/>
    <s v="United States ,Seattle ,Washington, 98103"/>
    <x v="1"/>
    <x v="2"/>
    <s v="West - Technology"/>
    <s v="Accessories"/>
    <n v="21.98"/>
    <n v="22"/>
    <n v="21.98"/>
    <n v="2"/>
    <n v="11"/>
    <n v="0"/>
    <n v="8.5722000000000005"/>
    <n v="39"/>
    <n v="43.96"/>
  </r>
  <r>
    <x v="2"/>
    <x v="2"/>
    <s v="United States"/>
    <s v="New York City"/>
    <s v="New York"/>
    <n v="10011"/>
    <s v="United States ,New York City ,New York, 10011"/>
    <x v="3"/>
    <x v="0"/>
    <s v="East - Furniture"/>
    <s v="Chairs"/>
    <n v="2621.3220000000001"/>
    <n v="2621"/>
    <n v="2359.1898000000001"/>
    <n v="11"/>
    <n v="238.27272727272728"/>
    <n v="0.1"/>
    <n v="553.39020000000005"/>
    <n v="21.111111111111111"/>
    <n v="25951.087800000001"/>
  </r>
  <r>
    <x v="1"/>
    <x v="0"/>
    <s v="United States"/>
    <s v="Los Angeles"/>
    <s v="California"/>
    <n v="90045"/>
    <s v="United States ,Los Angeles ,California, 90045"/>
    <x v="1"/>
    <x v="0"/>
    <s v="West - Furniture"/>
    <s v="Furnishings"/>
    <n v="74.760000000000005"/>
    <n v="75"/>
    <n v="74.760000000000005"/>
    <n v="7"/>
    <n v="10.714285714285714"/>
    <n v="0"/>
    <n v="23.923200000000001"/>
    <n v="32"/>
    <n v="523.32000000000005"/>
  </r>
  <r>
    <x v="1"/>
    <x v="0"/>
    <s v="United States"/>
    <s v="Los Angeles"/>
    <s v="California"/>
    <n v="90045"/>
    <s v="United States ,Los Angeles ,California, 90045"/>
    <x v="1"/>
    <x v="0"/>
    <s v="West - Furniture"/>
    <s v="Tables"/>
    <n v="364.77600000000001"/>
    <n v="365"/>
    <n v="291.82080000000002"/>
    <n v="3"/>
    <n v="121.66666666666667"/>
    <n v="0.2"/>
    <n v="27.3582"/>
    <n v="7.5"/>
    <n v="875.46240000000012"/>
  </r>
  <r>
    <x v="1"/>
    <x v="1"/>
    <s v="United States"/>
    <s v="Seattle"/>
    <s v="Washington"/>
    <n v="98103"/>
    <s v="United States ,Seattle ,Washington, 98103"/>
    <x v="1"/>
    <x v="0"/>
    <s v="West - Furniture"/>
    <s v="Tables"/>
    <n v="1115.17"/>
    <n v="1115"/>
    <n v="1115.17"/>
    <n v="7"/>
    <n v="159.28571428571428"/>
    <n v="0"/>
    <n v="334.55099999999999"/>
    <n v="30"/>
    <n v="7806.1900000000005"/>
  </r>
  <r>
    <x v="2"/>
    <x v="1"/>
    <s v="United States"/>
    <s v="San Diego"/>
    <s v="California"/>
    <n v="92024"/>
    <s v="United States ,San Diego ,California, 92024"/>
    <x v="1"/>
    <x v="1"/>
    <s v="West - Office Supplies"/>
    <s v="Binders"/>
    <n v="89.695999999999998"/>
    <n v="90"/>
    <n v="71.756799999999998"/>
    <n v="4"/>
    <n v="22.5"/>
    <n v="0.2"/>
    <n v="33.636000000000003"/>
    <n v="37.500000000000007"/>
    <n v="287.02719999999999"/>
  </r>
  <r>
    <x v="2"/>
    <x v="1"/>
    <s v="United States"/>
    <s v="San Diego"/>
    <s v="California"/>
    <n v="92024"/>
    <s v="United States ,San Diego ,California, 92024"/>
    <x v="1"/>
    <x v="1"/>
    <s v="West - Office Supplies"/>
    <s v="Labels"/>
    <n v="50.12"/>
    <n v="50"/>
    <n v="50.12"/>
    <n v="4"/>
    <n v="12.5"/>
    <n v="0"/>
    <n v="23.5564"/>
    <n v="47"/>
    <n v="200.48"/>
  </r>
  <r>
    <x v="1"/>
    <x v="1"/>
    <s v="United States"/>
    <s v="New York City"/>
    <s v="New York"/>
    <n v="10035"/>
    <s v="United States ,New York City ,New York, 10035"/>
    <x v="3"/>
    <x v="1"/>
    <s v="East - Office Supplies"/>
    <s v="Fasteners"/>
    <n v="36.479999999999997"/>
    <n v="36"/>
    <n v="36.479999999999997"/>
    <n v="6"/>
    <n v="6"/>
    <n v="0"/>
    <n v="18.239999999999998"/>
    <n v="50"/>
    <n v="218.88"/>
  </r>
  <r>
    <x v="1"/>
    <x v="0"/>
    <s v="United States"/>
    <s v="Chicago"/>
    <s v="Illinois"/>
    <n v="60653"/>
    <s v="United States ,Chicago ,Illinois, 60653"/>
    <x v="2"/>
    <x v="1"/>
    <s v="Central - Office Supplies"/>
    <s v="Paper"/>
    <n v="322.19200000000001"/>
    <n v="322"/>
    <n v="257.75360000000001"/>
    <n v="13"/>
    <n v="24.76923076923077"/>
    <n v="0.2"/>
    <n v="100.685"/>
    <n v="31.25"/>
    <n v="3350.7968000000001"/>
  </r>
  <r>
    <x v="1"/>
    <x v="0"/>
    <s v="United States"/>
    <s v="Chicago"/>
    <s v="Illinois"/>
    <n v="60653"/>
    <s v="United States ,Chicago ,Illinois, 60653"/>
    <x v="2"/>
    <x v="1"/>
    <s v="Central - Office Supplies"/>
    <s v="Binders"/>
    <n v="2.9460000000000002"/>
    <n v="3"/>
    <n v="0.58919999999999995"/>
    <n v="3"/>
    <n v="1"/>
    <n v="0.8"/>
    <n v="-4.8609"/>
    <n v="-165"/>
    <n v="1.7675999999999998"/>
  </r>
  <r>
    <x v="1"/>
    <x v="0"/>
    <s v="United States"/>
    <s v="Chicago"/>
    <s v="Illinois"/>
    <n v="60653"/>
    <s v="United States ,Chicago ,Illinois, 60653"/>
    <x v="2"/>
    <x v="1"/>
    <s v="Central - Office Supplies"/>
    <s v="Paper"/>
    <n v="19.135999999999999"/>
    <n v="19"/>
    <n v="15.3088"/>
    <n v="4"/>
    <n v="4.75"/>
    <n v="0.2"/>
    <n v="6.9367999999999999"/>
    <n v="36.25"/>
    <n v="61.235199999999999"/>
  </r>
  <r>
    <x v="1"/>
    <x v="0"/>
    <s v="United States"/>
    <s v="Harrisonburg"/>
    <s v="Virginia"/>
    <n v="22801"/>
    <s v="United States ,Harrisonburg ,Virginia, 22801"/>
    <x v="0"/>
    <x v="2"/>
    <s v="South - Technology"/>
    <s v="Accessories"/>
    <n v="23.08"/>
    <n v="23"/>
    <n v="23.08"/>
    <n v="2"/>
    <n v="11.5"/>
    <n v="0"/>
    <n v="6.9240000000000004"/>
    <n v="30.000000000000004"/>
    <n v="46.16"/>
  </r>
  <r>
    <x v="1"/>
    <x v="0"/>
    <s v="United States"/>
    <s v="Rockville"/>
    <s v="Maryland"/>
    <n v="20852"/>
    <s v="United States ,Rockville ,Maryland, 20852"/>
    <x v="3"/>
    <x v="2"/>
    <s v="East - Technology"/>
    <s v="Phones"/>
    <n v="90.48"/>
    <n v="90"/>
    <n v="90.48"/>
    <n v="2"/>
    <n v="45"/>
    <n v="0"/>
    <n v="23.524799999999999"/>
    <n v="25.999999999999996"/>
    <n v="180.96"/>
  </r>
  <r>
    <x v="0"/>
    <x v="0"/>
    <s v="United States"/>
    <s v="Des Moines"/>
    <s v="Washington"/>
    <n v="98198"/>
    <s v="United States ,Des Moines ,Washington, 98198"/>
    <x v="1"/>
    <x v="0"/>
    <s v="West - Furniture"/>
    <s v="Chairs"/>
    <n v="215.976"/>
    <n v="216"/>
    <n v="172.7808"/>
    <n v="3"/>
    <n v="72"/>
    <n v="0.2"/>
    <n v="-2.6997"/>
    <n v="-1.25"/>
    <n v="518.3424"/>
  </r>
  <r>
    <x v="0"/>
    <x v="0"/>
    <s v="United States"/>
    <s v="Des Moines"/>
    <s v="Washington"/>
    <n v="98198"/>
    <s v="United States ,Des Moines ,Washington, 98198"/>
    <x v="1"/>
    <x v="1"/>
    <s v="West - Office Supplies"/>
    <s v="Envelopes"/>
    <n v="65.94"/>
    <n v="66"/>
    <n v="65.94"/>
    <n v="3"/>
    <n v="22"/>
    <n v="0"/>
    <n v="30.991800000000001"/>
    <n v="47"/>
    <n v="197.82"/>
  </r>
  <r>
    <x v="2"/>
    <x v="1"/>
    <s v="United States"/>
    <s v="Philadelphia"/>
    <s v="Pennsylvania"/>
    <n v="19134"/>
    <s v="United States ,Philadelphia ,Pennsylvania, 19134"/>
    <x v="3"/>
    <x v="0"/>
    <s v="East - Furniture"/>
    <s v="Furnishings"/>
    <n v="11.352"/>
    <n v="11"/>
    <n v="9.0815999999999999"/>
    <n v="3"/>
    <n v="3.6666666666666665"/>
    <n v="0.2"/>
    <n v="2.6960999999999999"/>
    <n v="23.75"/>
    <n v="27.244799999999998"/>
  </r>
  <r>
    <x v="1"/>
    <x v="2"/>
    <s v="United States"/>
    <s v="Columbus"/>
    <s v="Indiana"/>
    <n v="47201"/>
    <s v="United States ,Columbus ,Indiana, 47201"/>
    <x v="2"/>
    <x v="1"/>
    <s v="Central - Office Supplies"/>
    <s v="Storage"/>
    <n v="24.56"/>
    <n v="25"/>
    <n v="24.56"/>
    <n v="2"/>
    <n v="12.5"/>
    <n v="0"/>
    <n v="6.8768000000000002"/>
    <n v="28.000000000000004"/>
    <n v="49.12"/>
  </r>
  <r>
    <x v="1"/>
    <x v="0"/>
    <s v="United States"/>
    <s v="Springfield"/>
    <s v="Missouri"/>
    <n v="65807"/>
    <s v="United States ,Springfield ,Missouri, 65807"/>
    <x v="2"/>
    <x v="1"/>
    <s v="Central - Office Supplies"/>
    <s v="Envelopes"/>
    <n v="16.559999999999999"/>
    <n v="17"/>
    <n v="16.559999999999999"/>
    <n v="2"/>
    <n v="8.5"/>
    <n v="0"/>
    <n v="7.7831999999999999"/>
    <n v="47"/>
    <n v="33.119999999999997"/>
  </r>
  <r>
    <x v="1"/>
    <x v="0"/>
    <s v="United States"/>
    <s v="Springfield"/>
    <s v="Missouri"/>
    <n v="65807"/>
    <s v="United States ,Springfield ,Missouri, 65807"/>
    <x v="2"/>
    <x v="2"/>
    <s v="Central - Technology"/>
    <s v="Accessories"/>
    <n v="279.95"/>
    <n v="280"/>
    <n v="279.95"/>
    <n v="5"/>
    <n v="56"/>
    <n v="0"/>
    <n v="67.188000000000002"/>
    <n v="24.000000000000004"/>
    <n v="1399.75"/>
  </r>
  <r>
    <x v="1"/>
    <x v="1"/>
    <s v="United States"/>
    <s v="Henderson"/>
    <s v="Kentucky"/>
    <n v="42420"/>
    <s v="United States ,Henderson ,Kentucky, 42420"/>
    <x v="0"/>
    <x v="1"/>
    <s v="South - Office Supplies"/>
    <s v="Storage"/>
    <n v="828.84"/>
    <n v="829"/>
    <n v="828.84"/>
    <n v="6"/>
    <n v="138.16666666666666"/>
    <n v="0"/>
    <n v="0"/>
    <n v="0"/>
    <n v="4973.04"/>
  </r>
  <r>
    <x v="2"/>
    <x v="0"/>
    <s v="United States"/>
    <s v="Lakewood"/>
    <s v="Ohio"/>
    <n v="44107"/>
    <s v="United States ,Lakewood ,Ohio, 44107"/>
    <x v="3"/>
    <x v="1"/>
    <s v="East - Office Supplies"/>
    <s v="Binders"/>
    <n v="7.218"/>
    <n v="7"/>
    <n v="2.1654"/>
    <n v="3"/>
    <n v="2.3333333333333335"/>
    <n v="0.7"/>
    <n v="-5.5338000000000003"/>
    <n v="-76.666666666666671"/>
    <n v="6.4962"/>
  </r>
  <r>
    <x v="2"/>
    <x v="0"/>
    <s v="United States"/>
    <s v="Lakewood"/>
    <s v="Ohio"/>
    <n v="44107"/>
    <s v="United States ,Lakewood ,Ohio, 44107"/>
    <x v="3"/>
    <x v="1"/>
    <s v="East - Office Supplies"/>
    <s v="Supplies"/>
    <n v="27.2"/>
    <n v="27"/>
    <n v="21.759999999999998"/>
    <n v="4"/>
    <n v="6.75"/>
    <n v="0.2"/>
    <n v="2.04"/>
    <n v="7.5"/>
    <n v="87.039999999999992"/>
  </r>
  <r>
    <x v="1"/>
    <x v="1"/>
    <s v="United States"/>
    <s v="Omaha"/>
    <s v="Nebraska"/>
    <n v="68104"/>
    <s v="United States ,Omaha ,Nebraska, 68104"/>
    <x v="2"/>
    <x v="2"/>
    <s v="Central - Technology"/>
    <s v="Accessories"/>
    <n v="89.97"/>
    <n v="90"/>
    <n v="89.97"/>
    <n v="3"/>
    <n v="30"/>
    <n v="0"/>
    <n v="18.893699999999999"/>
    <n v="21"/>
    <n v="269.90999999999997"/>
  </r>
  <r>
    <x v="1"/>
    <x v="0"/>
    <s v="United States"/>
    <s v="Henderson"/>
    <s v="Kentucky"/>
    <n v="42420"/>
    <s v="United States ,Henderson ,Kentucky, 42420"/>
    <x v="0"/>
    <x v="0"/>
    <s v="South - Furniture"/>
    <s v="Furnishings"/>
    <n v="318.08"/>
    <n v="318"/>
    <n v="318.08"/>
    <n v="4"/>
    <n v="79.5"/>
    <n v="0"/>
    <n v="34.988799999999998"/>
    <n v="11"/>
    <n v="1272.32"/>
  </r>
  <r>
    <x v="1"/>
    <x v="0"/>
    <s v="United States"/>
    <s v="Henderson"/>
    <s v="Kentucky"/>
    <n v="42420"/>
    <s v="United States ,Henderson ,Kentucky, 42420"/>
    <x v="0"/>
    <x v="1"/>
    <s v="South - Office Supplies"/>
    <s v="Binders"/>
    <n v="5.8"/>
    <n v="6"/>
    <n v="5.8"/>
    <n v="1"/>
    <n v="6"/>
    <n v="0"/>
    <n v="2.61"/>
    <n v="45"/>
    <n v="5.8"/>
  </r>
  <r>
    <x v="0"/>
    <x v="1"/>
    <s v="United States"/>
    <s v="Santa Ana"/>
    <s v="California"/>
    <n v="92704"/>
    <s v="United States ,Santa Ana ,California, 92704"/>
    <x v="1"/>
    <x v="2"/>
    <s v="West - Technology"/>
    <s v="Phones"/>
    <n v="143.952"/>
    <n v="144"/>
    <n v="115.16159999999999"/>
    <n v="6"/>
    <n v="24"/>
    <n v="0.2"/>
    <n v="17.994"/>
    <n v="12.5"/>
    <n v="690.9695999999999"/>
  </r>
  <r>
    <x v="0"/>
    <x v="1"/>
    <s v="United States"/>
    <s v="Santa Ana"/>
    <s v="California"/>
    <n v="92704"/>
    <s v="United States ,Santa Ana ,California, 92704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0"/>
    <s v="United States"/>
    <s v="Springfield"/>
    <s v="Virginia"/>
    <n v="22153"/>
    <s v="United States ,Springfield ,Virginia, 22153"/>
    <x v="0"/>
    <x v="1"/>
    <s v="South - Office Supplies"/>
    <s v="Art"/>
    <n v="5.56"/>
    <n v="6"/>
    <n v="5.56"/>
    <n v="2"/>
    <n v="3"/>
    <n v="0"/>
    <n v="1.4456"/>
    <n v="26"/>
    <n v="11.12"/>
  </r>
  <r>
    <x v="2"/>
    <x v="1"/>
    <s v="United States"/>
    <s v="Suffolk"/>
    <s v="Virginia"/>
    <n v="23434"/>
    <s v="United States ,Suffolk ,Virginia, 23434"/>
    <x v="0"/>
    <x v="1"/>
    <s v="South - Office Supplies"/>
    <s v="Storage"/>
    <n v="146.72999999999999"/>
    <n v="147"/>
    <n v="146.72999999999999"/>
    <n v="3"/>
    <n v="49"/>
    <n v="0"/>
    <n v="2.9346000000000001"/>
    <n v="2"/>
    <n v="440.18999999999994"/>
  </r>
  <r>
    <x v="2"/>
    <x v="1"/>
    <s v="United States"/>
    <s v="Suffolk"/>
    <s v="Virginia"/>
    <n v="23434"/>
    <s v="United States ,Suffolk ,Virginia, 23434"/>
    <x v="0"/>
    <x v="1"/>
    <s v="South - Office Supplies"/>
    <s v="Paper"/>
    <n v="29.9"/>
    <n v="30"/>
    <n v="29.9"/>
    <n v="5"/>
    <n v="6"/>
    <n v="0"/>
    <n v="13.455"/>
    <n v="45"/>
    <n v="149.5"/>
  </r>
  <r>
    <x v="0"/>
    <x v="0"/>
    <s v="United States"/>
    <s v="Los Angeles"/>
    <s v="California"/>
    <n v="90049"/>
    <s v="United States ,Los Angeles ,California, 90049"/>
    <x v="1"/>
    <x v="1"/>
    <s v="West - Office Supplies"/>
    <s v="Binders"/>
    <n v="276.78399999999999"/>
    <n v="277"/>
    <n v="221.4272"/>
    <n v="2"/>
    <n v="138.5"/>
    <n v="0.2"/>
    <n v="89.954800000000006"/>
    <n v="32.5"/>
    <n v="442.8544"/>
  </r>
  <r>
    <x v="1"/>
    <x v="1"/>
    <s v="United States"/>
    <s v="Houston"/>
    <s v="Texas"/>
    <n v="77041"/>
    <s v="United States ,Houston ,Texas, 77041"/>
    <x v="2"/>
    <x v="1"/>
    <s v="Central - Office Supplies"/>
    <s v="Appliances"/>
    <n v="93.031999999999996"/>
    <n v="93"/>
    <n v="18.606399999999994"/>
    <n v="2"/>
    <n v="46.5"/>
    <n v="0.8"/>
    <n v="-251.18639999999999"/>
    <n v="-270"/>
    <n v="37.212799999999987"/>
  </r>
  <r>
    <x v="1"/>
    <x v="1"/>
    <s v="United States"/>
    <s v="Houston"/>
    <s v="Texas"/>
    <n v="77041"/>
    <s v="United States ,Houston ,Texas, 77041"/>
    <x v="2"/>
    <x v="0"/>
    <s v="Central - Furniture"/>
    <s v="Chairs"/>
    <n v="454.96499999999997"/>
    <n v="455"/>
    <n v="318.47550000000001"/>
    <n v="5"/>
    <n v="91"/>
    <n v="0.3"/>
    <n v="-136.48949999999999"/>
    <n v="-30"/>
    <n v="1592.3775000000001"/>
  </r>
  <r>
    <x v="1"/>
    <x v="1"/>
    <s v="United States"/>
    <s v="Cary"/>
    <s v="North Carolina"/>
    <n v="27511"/>
    <s v="United States ,Cary ,North Carolina, 27511"/>
    <x v="0"/>
    <x v="2"/>
    <s v="South - Technology"/>
    <s v="Phones"/>
    <n v="246.16800000000001"/>
    <n v="246"/>
    <n v="196.93440000000001"/>
    <n v="3"/>
    <n v="82"/>
    <n v="0.2"/>
    <n v="21.5397"/>
    <n v="8.75"/>
    <n v="590.80320000000006"/>
  </r>
  <r>
    <x v="0"/>
    <x v="0"/>
    <s v="United States"/>
    <s v="Springfield"/>
    <s v="Ohio"/>
    <n v="45503"/>
    <s v="United States ,Springfield ,Ohio, 45503"/>
    <x v="3"/>
    <x v="1"/>
    <s v="East - Office Supplies"/>
    <s v="Storage"/>
    <n v="295.39999999999998"/>
    <n v="295"/>
    <n v="236.32"/>
    <n v="5"/>
    <n v="59"/>
    <n v="0.2"/>
    <n v="-62.772500000000001"/>
    <n v="-21.250000000000004"/>
    <n v="1181.5999999999999"/>
  </r>
  <r>
    <x v="2"/>
    <x v="0"/>
    <s v="United States"/>
    <s v="Louisville"/>
    <s v="Kentucky"/>
    <n v="40214"/>
    <s v="United States ,Louisville ,Kentucky, 40214"/>
    <x v="0"/>
    <x v="1"/>
    <s v="South - Office Supplies"/>
    <s v="Storage"/>
    <n v="348.56"/>
    <n v="349"/>
    <n v="348.56"/>
    <n v="8"/>
    <n v="43.625"/>
    <n v="0"/>
    <n v="104.568"/>
    <n v="30"/>
    <n v="2788.48"/>
  </r>
  <r>
    <x v="0"/>
    <x v="1"/>
    <s v="United States"/>
    <s v="Troy"/>
    <s v="Ohio"/>
    <n v="45373"/>
    <s v="United States ,Troy ,Ohio, 45373"/>
    <x v="3"/>
    <x v="1"/>
    <s v="East - Office Supplies"/>
    <s v="Paper"/>
    <n v="15.552"/>
    <n v="16"/>
    <n v="12.441599999999999"/>
    <n v="3"/>
    <n v="5.333333333333333"/>
    <n v="0.2"/>
    <n v="5.4432"/>
    <n v="35"/>
    <n v="37.324799999999996"/>
  </r>
  <r>
    <x v="0"/>
    <x v="1"/>
    <s v="United States"/>
    <s v="Troy"/>
    <s v="Ohio"/>
    <n v="45373"/>
    <s v="United States ,Troy ,Ohio, 45373"/>
    <x v="3"/>
    <x v="0"/>
    <s v="East - Furniture"/>
    <s v="Bookcases"/>
    <n v="482.94"/>
    <n v="483"/>
    <n v="241.47"/>
    <n v="6"/>
    <n v="80.5"/>
    <n v="0.5"/>
    <n v="-376.69319999999999"/>
    <n v="-78"/>
    <n v="1448.82"/>
  </r>
  <r>
    <x v="1"/>
    <x v="0"/>
    <s v="United States"/>
    <s v="Detroit"/>
    <s v="Michigan"/>
    <n v="48227"/>
    <s v="United States ,Detroit ,Michigan, 48227"/>
    <x v="2"/>
    <x v="2"/>
    <s v="Central - Technology"/>
    <s v="Phones"/>
    <n v="299.98"/>
    <n v="300"/>
    <n v="299.98"/>
    <n v="2"/>
    <n v="150"/>
    <n v="0"/>
    <n v="83.994399999999999"/>
    <n v="27.999999999999996"/>
    <n v="599.96"/>
  </r>
  <r>
    <x v="1"/>
    <x v="0"/>
    <s v="United States"/>
    <s v="Detroit"/>
    <s v="Michigan"/>
    <n v="48227"/>
    <s v="United States ,Detroit ,Michigan, 48227"/>
    <x v="2"/>
    <x v="1"/>
    <s v="Central - Office Supplies"/>
    <s v="Binders"/>
    <n v="403.68"/>
    <n v="404"/>
    <n v="403.68"/>
    <n v="6"/>
    <n v="67.333333333333329"/>
    <n v="0"/>
    <n v="181.65600000000001"/>
    <n v="45"/>
    <n v="2422.08"/>
  </r>
  <r>
    <x v="1"/>
    <x v="0"/>
    <s v="United States"/>
    <s v="Detroit"/>
    <s v="Michigan"/>
    <n v="48227"/>
    <s v="United States ,Detroit ,Michigan, 48227"/>
    <x v="2"/>
    <x v="2"/>
    <s v="Central - Technology"/>
    <s v="Phones"/>
    <n v="41.9"/>
    <n v="42"/>
    <n v="41.9"/>
    <n v="2"/>
    <n v="21"/>
    <n v="0"/>
    <n v="11.731999999999999"/>
    <n v="27.999999999999996"/>
    <n v="83.8"/>
  </r>
  <r>
    <x v="1"/>
    <x v="0"/>
    <s v="United States"/>
    <s v="Detroit"/>
    <s v="Michigan"/>
    <n v="48227"/>
    <s v="United States ,Detroit ,Michigan, 48227"/>
    <x v="2"/>
    <x v="1"/>
    <s v="Central - Office Supplies"/>
    <s v="Labels"/>
    <n v="28.91"/>
    <n v="29"/>
    <n v="28.91"/>
    <n v="7"/>
    <n v="4.1428571428571432"/>
    <n v="0"/>
    <n v="13.2986"/>
    <n v="46"/>
    <n v="202.37"/>
  </r>
  <r>
    <x v="1"/>
    <x v="0"/>
    <s v="United States"/>
    <s v="Bloomington"/>
    <s v="Indiana"/>
    <n v="47401"/>
    <s v="United States ,Bloomington ,Indiana, 47401"/>
    <x v="2"/>
    <x v="1"/>
    <s v="Central - Office Supplies"/>
    <s v="Paper"/>
    <n v="32.4"/>
    <n v="32"/>
    <n v="32.4"/>
    <n v="5"/>
    <n v="6.4"/>
    <n v="0"/>
    <n v="15.552"/>
    <n v="48"/>
    <n v="162"/>
  </r>
  <r>
    <x v="1"/>
    <x v="2"/>
    <s v="United States"/>
    <s v="Dallas"/>
    <s v="Texas"/>
    <n v="75081"/>
    <s v="United States ,Dallas ,Texas, 75081"/>
    <x v="2"/>
    <x v="2"/>
    <s v="Central - Technology"/>
    <s v="Phones"/>
    <n v="369.54399999999998"/>
    <n v="370"/>
    <n v="295.6352"/>
    <n v="7"/>
    <n v="52.857142857142854"/>
    <n v="0.2"/>
    <n v="27.715800000000002"/>
    <n v="7.5000000000000009"/>
    <n v="2069.4463999999998"/>
  </r>
  <r>
    <x v="1"/>
    <x v="2"/>
    <s v="United States"/>
    <s v="Dallas"/>
    <s v="Texas"/>
    <n v="75081"/>
    <s v="United States ,Dallas ,Texas, 75081"/>
    <x v="2"/>
    <x v="1"/>
    <s v="Central - Office Supplies"/>
    <s v="Paper"/>
    <n v="10.368"/>
    <n v="10"/>
    <n v="8.2943999999999996"/>
    <n v="2"/>
    <n v="5"/>
    <n v="0.2"/>
    <n v="3.7584"/>
    <n v="36.25"/>
    <n v="16.588799999999999"/>
  </r>
  <r>
    <x v="1"/>
    <x v="2"/>
    <s v="United States"/>
    <s v="Dallas"/>
    <s v="Texas"/>
    <n v="75081"/>
    <s v="United States ,Dallas ,Texas, 75081"/>
    <x v="2"/>
    <x v="2"/>
    <s v="Central - Technology"/>
    <s v="Accessories"/>
    <n v="791.88"/>
    <n v="792"/>
    <n v="633.50400000000002"/>
    <n v="3"/>
    <n v="264"/>
    <n v="0.2"/>
    <n v="128.68049999999999"/>
    <n v="16.25"/>
    <n v="1900.5120000000002"/>
  </r>
  <r>
    <x v="1"/>
    <x v="0"/>
    <s v="United States"/>
    <s v="Houston"/>
    <s v="Texas"/>
    <n v="77041"/>
    <s v="United States ,Houston ,Texas, 77041"/>
    <x v="2"/>
    <x v="1"/>
    <s v="Central - Office Supplies"/>
    <s v="Art"/>
    <n v="23.64"/>
    <n v="24"/>
    <n v="18.911999999999999"/>
    <n v="3"/>
    <n v="8"/>
    <n v="0.2"/>
    <n v="5.319"/>
    <n v="22.5"/>
    <n v="56.735999999999997"/>
  </r>
  <r>
    <x v="1"/>
    <x v="0"/>
    <s v="United States"/>
    <s v="Houston"/>
    <s v="Texas"/>
    <n v="77041"/>
    <s v="United States ,Houston ,Texas, 77041"/>
    <x v="2"/>
    <x v="1"/>
    <s v="Central - Office Supplies"/>
    <s v="Storage"/>
    <n v="84.784000000000006"/>
    <n v="85"/>
    <n v="67.827200000000005"/>
    <n v="2"/>
    <n v="42.5"/>
    <n v="0.2"/>
    <n v="-16.956800000000001"/>
    <n v="-20"/>
    <n v="135.65440000000001"/>
  </r>
  <r>
    <x v="1"/>
    <x v="0"/>
    <s v="United States"/>
    <s v="Houston"/>
    <s v="Texas"/>
    <n v="77041"/>
    <s v="United States ,Houston ,Texas, 77041"/>
    <x v="2"/>
    <x v="0"/>
    <s v="Central - Furniture"/>
    <s v="Furnishings"/>
    <n v="64.959999999999994"/>
    <n v="65"/>
    <n v="25.984000000000002"/>
    <n v="5"/>
    <n v="13"/>
    <n v="0.6"/>
    <n v="-84.447999999999993"/>
    <n v="-130"/>
    <n v="129.92000000000002"/>
  </r>
  <r>
    <x v="1"/>
    <x v="0"/>
    <s v="United States"/>
    <s v="Houston"/>
    <s v="Texas"/>
    <n v="77041"/>
    <s v="United States ,Houston ,Texas, 77041"/>
    <x v="2"/>
    <x v="1"/>
    <s v="Central - Office Supplies"/>
    <s v="Binders"/>
    <n v="32.06"/>
    <n v="32"/>
    <n v="6.411999999999999"/>
    <n v="10"/>
    <n v="3.2"/>
    <n v="0.8"/>
    <n v="-51.295999999999999"/>
    <n v="-160"/>
    <n v="64.11999999999999"/>
  </r>
  <r>
    <x v="1"/>
    <x v="0"/>
    <s v="United States"/>
    <s v="Houston"/>
    <s v="Texas"/>
    <n v="77041"/>
    <s v="United States ,Houston ,Texas, 77041"/>
    <x v="2"/>
    <x v="1"/>
    <s v="Central - Office Supplies"/>
    <s v="Storage"/>
    <n v="177.648"/>
    <n v="178"/>
    <n v="142.11840000000001"/>
    <n v="2"/>
    <n v="89"/>
    <n v="0.2"/>
    <n v="-28.867799999999999"/>
    <n v="-16.25"/>
    <n v="284.23680000000002"/>
  </r>
  <r>
    <x v="1"/>
    <x v="0"/>
    <s v="United States"/>
    <s v="Houston"/>
    <s v="Texas"/>
    <n v="77041"/>
    <s v="United States ,Houston ,Texas, 77041"/>
    <x v="2"/>
    <x v="2"/>
    <s v="Central - Technology"/>
    <s v="Machines"/>
    <n v="287.91000000000003"/>
    <n v="288"/>
    <n v="172.74600000000001"/>
    <n v="3"/>
    <n v="96"/>
    <n v="0.4"/>
    <n v="33.589500000000001"/>
    <n v="11.666666666666666"/>
    <n v="518.23800000000006"/>
  </r>
  <r>
    <x v="2"/>
    <x v="1"/>
    <s v="United States"/>
    <s v="Haltom City"/>
    <s v="Texas"/>
    <n v="76117"/>
    <s v="United States ,Haltom City ,Texas, 76117"/>
    <x v="2"/>
    <x v="1"/>
    <s v="Central - Office Supplies"/>
    <s v="Supplies"/>
    <n v="22.367999999999999"/>
    <n v="22"/>
    <n v="17.894399999999997"/>
    <n v="2"/>
    <n v="11"/>
    <n v="0.2"/>
    <n v="1.6776"/>
    <n v="7.5"/>
    <n v="35.788799999999995"/>
  </r>
  <r>
    <x v="2"/>
    <x v="1"/>
    <s v="United States"/>
    <s v="Haltom City"/>
    <s v="Texas"/>
    <n v="76117"/>
    <s v="United States ,Haltom City ,Texas, 76117"/>
    <x v="2"/>
    <x v="1"/>
    <s v="Central - Office Supplies"/>
    <s v="Paper"/>
    <n v="32.368000000000002"/>
    <n v="32"/>
    <n v="25.894400000000001"/>
    <n v="7"/>
    <n v="4.5714285714285712"/>
    <n v="0.2"/>
    <n v="11.7334"/>
    <n v="36.25"/>
    <n v="181.26080000000002"/>
  </r>
  <r>
    <x v="2"/>
    <x v="1"/>
    <s v="United States"/>
    <s v="Haltom City"/>
    <s v="Texas"/>
    <n v="76117"/>
    <s v="United States ,Haltom City ,Texas, 76117"/>
    <x v="2"/>
    <x v="2"/>
    <s v="Central - Technology"/>
    <s v="Accessories"/>
    <n v="207.98400000000001"/>
    <n v="208"/>
    <n v="166.38720000000001"/>
    <n v="2"/>
    <n v="104"/>
    <n v="0.2"/>
    <n v="36.397199999999998"/>
    <n v="17.5"/>
    <n v="332.77440000000001"/>
  </r>
  <r>
    <x v="2"/>
    <x v="2"/>
    <s v="United States"/>
    <s v="Richmond"/>
    <s v="Virginia"/>
    <n v="23223"/>
    <s v="United States ,Richmond ,Virginia, 23223"/>
    <x v="0"/>
    <x v="1"/>
    <s v="South - Office Supplies"/>
    <s v="Envelopes"/>
    <n v="36.4"/>
    <n v="36"/>
    <n v="36.4"/>
    <n v="5"/>
    <n v="7.2"/>
    <n v="0"/>
    <n v="17.472000000000001"/>
    <n v="48.000000000000007"/>
    <n v="182"/>
  </r>
  <r>
    <x v="2"/>
    <x v="2"/>
    <s v="United States"/>
    <s v="Richmond"/>
    <s v="Virginia"/>
    <n v="23223"/>
    <s v="United States ,Richmond ,Virginia, 23223"/>
    <x v="0"/>
    <x v="2"/>
    <s v="South - Technology"/>
    <s v="Accessories"/>
    <n v="22.96"/>
    <n v="23"/>
    <n v="22.96"/>
    <n v="2"/>
    <n v="11.5"/>
    <n v="0"/>
    <n v="4.3624000000000001"/>
    <n v="19"/>
    <n v="45.92"/>
  </r>
  <r>
    <x v="2"/>
    <x v="2"/>
    <s v="United States"/>
    <s v="Richmond"/>
    <s v="Virginia"/>
    <n v="23223"/>
    <s v="United States ,Richmond ,Virginia, 23223"/>
    <x v="0"/>
    <x v="1"/>
    <s v="South - Office Supplies"/>
    <s v="Storage"/>
    <n v="315.2"/>
    <n v="315"/>
    <n v="315.2"/>
    <n v="4"/>
    <n v="78.75"/>
    <n v="0"/>
    <n v="6.3040000000000003"/>
    <n v="2"/>
    <n v="1260.8"/>
  </r>
  <r>
    <x v="2"/>
    <x v="2"/>
    <s v="United States"/>
    <s v="Richmond"/>
    <s v="Virginia"/>
    <n v="23223"/>
    <s v="United States ,Richmond ,Virginia, 23223"/>
    <x v="0"/>
    <x v="1"/>
    <s v="South - Office Supplies"/>
    <s v="Binders"/>
    <n v="15.18"/>
    <n v="15"/>
    <n v="15.18"/>
    <n v="3"/>
    <n v="5"/>
    <n v="0"/>
    <n v="7.1345999999999998"/>
    <n v="47"/>
    <n v="45.54"/>
  </r>
  <r>
    <x v="0"/>
    <x v="1"/>
    <s v="United States"/>
    <s v="Los Angeles"/>
    <s v="California"/>
    <n v="90049"/>
    <s v="United States ,Los Angeles ,California, 90049"/>
    <x v="1"/>
    <x v="2"/>
    <s v="West - Technology"/>
    <s v="Phones"/>
    <n v="623.96"/>
    <n v="624"/>
    <n v="499.16800000000001"/>
    <n v="5"/>
    <n v="124.8"/>
    <n v="0.2"/>
    <n v="38.997500000000002"/>
    <n v="6.25"/>
    <n v="2495.84"/>
  </r>
  <r>
    <x v="0"/>
    <x v="0"/>
    <s v="United States"/>
    <s v="Philadelphia"/>
    <s v="Pennsylvania"/>
    <n v="19140"/>
    <s v="United States ,Philadelphia ,Pennsylvania, 19140"/>
    <x v="3"/>
    <x v="2"/>
    <s v="East - Technology"/>
    <s v="Phones"/>
    <n v="429.6"/>
    <n v="430"/>
    <n v="257.76"/>
    <n v="2"/>
    <n v="215"/>
    <n v="0.4"/>
    <n v="-93.08"/>
    <n v="-21.666666666666664"/>
    <n v="515.52"/>
  </r>
  <r>
    <x v="0"/>
    <x v="0"/>
    <s v="United States"/>
    <s v="Philadelphia"/>
    <s v="Pennsylvania"/>
    <n v="19140"/>
    <s v="United States ,Philadelphia ,Pennsylvania, 19140"/>
    <x v="3"/>
    <x v="0"/>
    <s v="East - Furniture"/>
    <s v="Furnishings"/>
    <n v="31.968"/>
    <n v="32"/>
    <n v="25.574400000000001"/>
    <n v="2"/>
    <n v="16"/>
    <n v="0.2"/>
    <n v="6.3936000000000002"/>
    <n v="20"/>
    <n v="51.148800000000001"/>
  </r>
  <r>
    <x v="0"/>
    <x v="0"/>
    <s v="United States"/>
    <s v="Philadelphia"/>
    <s v="Pennsylvania"/>
    <n v="19140"/>
    <s v="United States ,Philadelphia ,Pennsylvania, 19140"/>
    <x v="3"/>
    <x v="0"/>
    <s v="East - Furniture"/>
    <s v="Chairs"/>
    <n v="887.27099999999996"/>
    <n v="887"/>
    <n v="621.08969999999999"/>
    <n v="3"/>
    <n v="295.66666666666669"/>
    <n v="0.3"/>
    <n v="-63.3765"/>
    <n v="-7.1428571428571441"/>
    <n v="1863.2691"/>
  </r>
  <r>
    <x v="0"/>
    <x v="0"/>
    <s v="United States"/>
    <s v="Philadelphia"/>
    <s v="Pennsylvania"/>
    <n v="19140"/>
    <s v="United States ,Philadelphia ,Pennsylvania, 19140"/>
    <x v="3"/>
    <x v="1"/>
    <s v="East - Office Supplies"/>
    <s v="Paper"/>
    <n v="21.696000000000002"/>
    <n v="22"/>
    <n v="17.3568"/>
    <n v="4"/>
    <n v="5.5"/>
    <n v="0.2"/>
    <n v="7.0511999999999997"/>
    <n v="32.499999999999993"/>
    <n v="69.427199999999999"/>
  </r>
  <r>
    <x v="1"/>
    <x v="2"/>
    <s v="United States"/>
    <s v="Los Angeles"/>
    <s v="California"/>
    <n v="90036"/>
    <s v="United States ,Los Angeles ,California, 90036"/>
    <x v="1"/>
    <x v="1"/>
    <s v="West - Office Supplies"/>
    <s v="Labels"/>
    <n v="22.05"/>
    <n v="22"/>
    <n v="22.05"/>
    <n v="7"/>
    <n v="3.1428571428571428"/>
    <n v="0"/>
    <n v="10.584"/>
    <n v="48"/>
    <n v="154.35"/>
  </r>
  <r>
    <x v="1"/>
    <x v="2"/>
    <s v="United States"/>
    <s v="Los Angeles"/>
    <s v="California"/>
    <n v="90036"/>
    <s v="United States ,Los Angeles ,California, 90036"/>
    <x v="1"/>
    <x v="1"/>
    <s v="West - Office Supplies"/>
    <s v="Paper"/>
    <n v="99.9"/>
    <n v="100"/>
    <n v="99.9"/>
    <n v="5"/>
    <n v="20"/>
    <n v="0"/>
    <n v="46.953000000000003"/>
    <n v="47"/>
    <n v="499.5"/>
  </r>
  <r>
    <x v="0"/>
    <x v="1"/>
    <s v="United States"/>
    <s v="Los Angeles"/>
    <s v="California"/>
    <n v="90032"/>
    <s v="United States ,Los Angeles ,California, 90032"/>
    <x v="1"/>
    <x v="1"/>
    <s v="West - Office Supplies"/>
    <s v="Appliances"/>
    <n v="90.86"/>
    <n v="91"/>
    <n v="90.86"/>
    <n v="7"/>
    <n v="13"/>
    <n v="0"/>
    <n v="26.349399999999999"/>
    <n v="28.999999999999996"/>
    <n v="636.02"/>
  </r>
  <r>
    <x v="3"/>
    <x v="0"/>
    <s v="United States"/>
    <s v="San Francisco"/>
    <s v="California"/>
    <n v="94109"/>
    <s v="United States ,San Francisco ,California, 94109"/>
    <x v="1"/>
    <x v="1"/>
    <s v="West - Office Supplies"/>
    <s v="Paper"/>
    <n v="7.78"/>
    <n v="8"/>
    <n v="7.78"/>
    <n v="1"/>
    <n v="8"/>
    <n v="0"/>
    <n v="3.5009999999999999"/>
    <n v="44.999999999999993"/>
    <n v="7.78"/>
  </r>
  <r>
    <x v="0"/>
    <x v="0"/>
    <s v="United States"/>
    <s v="Philadelphia"/>
    <s v="Pennsylvania"/>
    <n v="19120"/>
    <s v="United States ,Philadelphia ,Pennsylvania, 19120"/>
    <x v="3"/>
    <x v="1"/>
    <s v="East - Office Supplies"/>
    <s v="Binders"/>
    <n v="78.759"/>
    <n v="79"/>
    <n v="23.627700000000004"/>
    <n v="9"/>
    <n v="8.7777777777777786"/>
    <n v="0.7"/>
    <n v="-57.756599999999999"/>
    <n v="-73.333333333333329"/>
    <n v="212.64930000000004"/>
  </r>
  <r>
    <x v="0"/>
    <x v="2"/>
    <s v="United States"/>
    <s v="Houston"/>
    <s v="Texas"/>
    <n v="77070"/>
    <s v="United States ,Houston ,Texas, 77070"/>
    <x v="2"/>
    <x v="0"/>
    <s v="Central - Furniture"/>
    <s v="Furnishings"/>
    <n v="9.5519999999999996"/>
    <n v="10"/>
    <n v="3.8208000000000002"/>
    <n v="3"/>
    <n v="3.3333333333333335"/>
    <n v="0.6"/>
    <n v="-3.8208000000000002"/>
    <n v="-40"/>
    <n v="11.462400000000001"/>
  </r>
  <r>
    <x v="0"/>
    <x v="2"/>
    <s v="United States"/>
    <s v="Houston"/>
    <s v="Texas"/>
    <n v="77070"/>
    <s v="United States ,Houston ,Texas, 77070"/>
    <x v="2"/>
    <x v="0"/>
    <s v="Central - Furniture"/>
    <s v="Furnishings"/>
    <n v="5.3440000000000003"/>
    <n v="5"/>
    <n v="2.1376000000000004"/>
    <n v="4"/>
    <n v="1.25"/>
    <n v="0.6"/>
    <n v="-2.1375999999999999"/>
    <n v="-40"/>
    <n v="8.5504000000000016"/>
  </r>
  <r>
    <x v="1"/>
    <x v="2"/>
    <s v="United States"/>
    <s v="Las Cruces"/>
    <s v="New Mexico"/>
    <n v="88001"/>
    <s v="United States ,Las Cruces ,New Mexico, 88001"/>
    <x v="1"/>
    <x v="1"/>
    <s v="West - Office Supplies"/>
    <s v="Art"/>
    <n v="8.2799999999999994"/>
    <n v="8"/>
    <n v="8.2799999999999994"/>
    <n v="2"/>
    <n v="4"/>
    <n v="0"/>
    <n v="3.4775999999999998"/>
    <n v="42"/>
    <n v="16.559999999999999"/>
  </r>
  <r>
    <x v="1"/>
    <x v="0"/>
    <s v="United States"/>
    <s v="Houston"/>
    <s v="Texas"/>
    <n v="77070"/>
    <s v="United States ,Houston ,Texas, 77070"/>
    <x v="2"/>
    <x v="1"/>
    <s v="Central - Office Supplies"/>
    <s v="Storage"/>
    <n v="50.136000000000003"/>
    <n v="50"/>
    <n v="40.108800000000002"/>
    <n v="3"/>
    <n v="16.666666666666668"/>
    <n v="0.2"/>
    <n v="-11.2806"/>
    <n v="-22.499999999999996"/>
    <n v="120.32640000000001"/>
  </r>
  <r>
    <x v="2"/>
    <x v="1"/>
    <s v="United States"/>
    <s v="Redmond"/>
    <s v="Oregon"/>
    <n v="97756"/>
    <s v="United States ,Redmond ,Oregon, 97756"/>
    <x v="1"/>
    <x v="1"/>
    <s v="West - Office Supplies"/>
    <s v="Binders"/>
    <n v="88.073999999999998"/>
    <n v="88"/>
    <n v="26.422200000000004"/>
    <n v="7"/>
    <n v="12.571428571428571"/>
    <n v="0.7"/>
    <n v="-58.716000000000001"/>
    <n v="-66.666666666666671"/>
    <n v="184.95540000000003"/>
  </r>
  <r>
    <x v="0"/>
    <x v="0"/>
    <s v="United States"/>
    <s v="Cleveland"/>
    <s v="Ohio"/>
    <n v="44105"/>
    <s v="United States ,Cleveland ,Ohio, 44105"/>
    <x v="3"/>
    <x v="0"/>
    <s v="East - Furniture"/>
    <s v="Bookcases"/>
    <n v="301.47000000000003"/>
    <n v="301"/>
    <n v="150.73500000000001"/>
    <n v="3"/>
    <n v="100.33333333333333"/>
    <n v="0.5"/>
    <n v="-241.17599999999999"/>
    <n v="-80"/>
    <n v="452.20500000000004"/>
  </r>
  <r>
    <x v="0"/>
    <x v="0"/>
    <s v="United States"/>
    <s v="Cleveland"/>
    <s v="Ohio"/>
    <n v="44105"/>
    <s v="United States ,Cleveland ,Ohio, 44105"/>
    <x v="3"/>
    <x v="1"/>
    <s v="East - Office Supplies"/>
    <s v="Art"/>
    <n v="18.655999999999999"/>
    <n v="19"/>
    <n v="14.924799999999999"/>
    <n v="2"/>
    <n v="9.5"/>
    <n v="0.2"/>
    <n v="1.6324000000000001"/>
    <n v="8.75"/>
    <n v="29.849599999999999"/>
  </r>
  <r>
    <x v="1"/>
    <x v="1"/>
    <s v="United States"/>
    <s v="Laurel"/>
    <s v="Maryland"/>
    <n v="20707"/>
    <s v="United States ,Laurel ,Maryland, 20707"/>
    <x v="3"/>
    <x v="0"/>
    <s v="East - Furniture"/>
    <s v="Furnishings"/>
    <n v="27.46"/>
    <n v="27"/>
    <n v="27.46"/>
    <n v="2"/>
    <n v="13.5"/>
    <n v="0"/>
    <n v="9.8856000000000002"/>
    <n v="36"/>
    <n v="54.92"/>
  </r>
  <r>
    <x v="1"/>
    <x v="1"/>
    <s v="United States"/>
    <s v="Laurel"/>
    <s v="Maryland"/>
    <n v="20707"/>
    <s v="United States ,Laurel ,Maryland, 20707"/>
    <x v="3"/>
    <x v="1"/>
    <s v="East - Office Supplies"/>
    <s v="Appliances"/>
    <n v="125.13"/>
    <n v="125"/>
    <n v="125.13"/>
    <n v="3"/>
    <n v="41.666666666666664"/>
    <n v="0"/>
    <n v="36.287700000000001"/>
    <n v="29.000000000000004"/>
    <n v="375.39"/>
  </r>
  <r>
    <x v="1"/>
    <x v="2"/>
    <s v="United States"/>
    <s v="San Diego"/>
    <s v="California"/>
    <n v="92037"/>
    <s v="United States ,San Diego ,California, 92037"/>
    <x v="1"/>
    <x v="2"/>
    <s v="West - Technology"/>
    <s v="Phones"/>
    <n v="555.96"/>
    <n v="556"/>
    <n v="444.76800000000003"/>
    <n v="5"/>
    <n v="111.2"/>
    <n v="0.2"/>
    <n v="41.697000000000003"/>
    <n v="7.5"/>
    <n v="2223.84"/>
  </r>
  <r>
    <x v="1"/>
    <x v="1"/>
    <s v="United States"/>
    <s v="Wilson"/>
    <s v="North Carolina"/>
    <n v="27893"/>
    <s v="United States ,Wilson ,North Carolina, 27893"/>
    <x v="0"/>
    <x v="1"/>
    <s v="South - Office Supplies"/>
    <s v="Storage"/>
    <n v="129.55199999999999"/>
    <n v="130"/>
    <n v="103.6416"/>
    <n v="3"/>
    <n v="43.333333333333336"/>
    <n v="0.2"/>
    <n v="-22.671600000000002"/>
    <n v="-17.5"/>
    <n v="310.9248"/>
  </r>
  <r>
    <x v="1"/>
    <x v="1"/>
    <s v="United States"/>
    <s v="Wilson"/>
    <s v="North Carolina"/>
    <n v="27893"/>
    <s v="United States ,Wilson ,North Carolina, 27893"/>
    <x v="0"/>
    <x v="1"/>
    <s v="South - Office Supplies"/>
    <s v="Storage"/>
    <n v="51.984000000000002"/>
    <n v="52"/>
    <n v="41.587200000000003"/>
    <n v="1"/>
    <n v="52"/>
    <n v="0.2"/>
    <n v="-5.1984000000000004"/>
    <n v="-10"/>
    <n v="41.587200000000003"/>
  </r>
  <r>
    <x v="1"/>
    <x v="1"/>
    <s v="United States"/>
    <s v="Wilson"/>
    <s v="North Carolina"/>
    <n v="27893"/>
    <s v="United States ,Wilson ,North Carolina, 27893"/>
    <x v="0"/>
    <x v="1"/>
    <s v="South - Office Supplies"/>
    <s v="Paper"/>
    <n v="10.272"/>
    <n v="10"/>
    <n v="8.2176000000000009"/>
    <n v="3"/>
    <n v="3.3333333333333335"/>
    <n v="0.2"/>
    <n v="3.4668000000000001"/>
    <n v="33.75"/>
    <n v="24.652800000000003"/>
  </r>
  <r>
    <x v="1"/>
    <x v="0"/>
    <s v="United States"/>
    <s v="Saint Petersburg"/>
    <s v="Florida"/>
    <n v="33710"/>
    <s v="United States ,Saint Petersburg ,Florida, 33710"/>
    <x v="0"/>
    <x v="1"/>
    <s v="South - Office Supplies"/>
    <s v="Binders"/>
    <n v="18.335999999999999"/>
    <n v="18"/>
    <n v="5.5007999999999999"/>
    <n v="2"/>
    <n v="9"/>
    <n v="0.7"/>
    <n v="-12.224"/>
    <n v="-66.666666666666671"/>
    <n v="11.0016"/>
  </r>
  <r>
    <x v="1"/>
    <x v="0"/>
    <s v="United States"/>
    <s v="Saint Petersburg"/>
    <s v="Florida"/>
    <n v="33710"/>
    <s v="United States ,Saint Petersburg ,Florida, 33710"/>
    <x v="0"/>
    <x v="2"/>
    <s v="South - Technology"/>
    <s v="Phones"/>
    <n v="180.96"/>
    <n v="181"/>
    <n v="144.768"/>
    <n v="5"/>
    <n v="36.200000000000003"/>
    <n v="0.2"/>
    <n v="13.571999999999999"/>
    <n v="7.5"/>
    <n v="723.84"/>
  </r>
  <r>
    <x v="1"/>
    <x v="0"/>
    <s v="United States"/>
    <s v="Buffalo Grove"/>
    <s v="Illinois"/>
    <n v="60089"/>
    <s v="United States ,Buffalo Grove ,Illinois, 60089"/>
    <x v="2"/>
    <x v="2"/>
    <s v="Central - Technology"/>
    <s v="Accessories"/>
    <n v="475.94400000000002"/>
    <n v="476"/>
    <n v="380.7552"/>
    <n v="7"/>
    <n v="68"/>
    <n v="0.2"/>
    <n v="95.188800000000001"/>
    <n v="20"/>
    <n v="2665.2864"/>
  </r>
  <r>
    <x v="0"/>
    <x v="2"/>
    <s v="United States"/>
    <s v="Los Angeles"/>
    <s v="California"/>
    <n v="90049"/>
    <s v="United States ,Los Angeles ,California, 90049"/>
    <x v="1"/>
    <x v="2"/>
    <s v="West - Technology"/>
    <s v="Accessories"/>
    <n v="159.97999999999999"/>
    <n v="160"/>
    <n v="159.97999999999999"/>
    <n v="2"/>
    <n v="80"/>
    <n v="0"/>
    <n v="47.994"/>
    <n v="30.000000000000004"/>
    <n v="319.95999999999998"/>
  </r>
  <r>
    <x v="2"/>
    <x v="1"/>
    <s v="United States"/>
    <s v="New York City"/>
    <s v="New York"/>
    <n v="10011"/>
    <s v="United States ,New York City ,New York, 10011"/>
    <x v="3"/>
    <x v="2"/>
    <s v="East - Technology"/>
    <s v="Phones"/>
    <n v="43.6"/>
    <n v="44"/>
    <n v="43.6"/>
    <n v="4"/>
    <n v="11"/>
    <n v="0"/>
    <n v="12.208"/>
    <n v="27.999999999999996"/>
    <n v="174.4"/>
  </r>
  <r>
    <x v="1"/>
    <x v="0"/>
    <s v="United States"/>
    <s v="Las Vegas"/>
    <s v="Nevada"/>
    <n v="89115"/>
    <s v="United States ,Las Vegas ,Nevada, 89115"/>
    <x v="1"/>
    <x v="1"/>
    <s v="West - Office Supplies"/>
    <s v="Binders"/>
    <n v="8.2880000000000003"/>
    <n v="8"/>
    <n v="6.6303999999999998"/>
    <n v="2"/>
    <n v="4"/>
    <n v="0.2"/>
    <n v="3.0044"/>
    <n v="36.25"/>
    <n v="13.2608"/>
  </r>
  <r>
    <x v="1"/>
    <x v="0"/>
    <s v="United States"/>
    <s v="Las Vegas"/>
    <s v="Nevada"/>
    <n v="89115"/>
    <s v="United States ,Las Vegas ,Nevada, 89115"/>
    <x v="1"/>
    <x v="2"/>
    <s v="West - Technology"/>
    <s v="Phones"/>
    <n v="1123.1279999999999"/>
    <n v="1123"/>
    <n v="898.50239999999997"/>
    <n v="9"/>
    <n v="124.77777777777777"/>
    <n v="0.2"/>
    <n v="70.195499999999996"/>
    <n v="6.25"/>
    <n v="8086.5216"/>
  </r>
  <r>
    <x v="1"/>
    <x v="0"/>
    <s v="United States"/>
    <s v="Las Vegas"/>
    <s v="Nevada"/>
    <n v="89115"/>
    <s v="United States ,Las Vegas ,Nevada, 89115"/>
    <x v="1"/>
    <x v="1"/>
    <s v="West - Office Supplies"/>
    <s v="Appliances"/>
    <n v="64.900000000000006"/>
    <n v="65"/>
    <n v="64.900000000000006"/>
    <n v="5"/>
    <n v="13"/>
    <n v="0"/>
    <n v="18.821000000000002"/>
    <n v="28.999999999999996"/>
    <n v="324.5"/>
  </r>
  <r>
    <x v="1"/>
    <x v="0"/>
    <s v="United States"/>
    <s v="Naperville"/>
    <s v="Illinois"/>
    <n v="60540"/>
    <s v="United States ,Naperville ,Illinois, 60540"/>
    <x v="2"/>
    <x v="1"/>
    <s v="Central - Office Supplies"/>
    <s v="Binders"/>
    <n v="2.8079999999999998"/>
    <n v="3"/>
    <n v="0.56159999999999988"/>
    <n v="3"/>
    <n v="1"/>
    <n v="0.8"/>
    <n v="-4.4927999999999999"/>
    <n v="-160"/>
    <n v="1.6847999999999996"/>
  </r>
  <r>
    <x v="1"/>
    <x v="1"/>
    <s v="United States"/>
    <s v="Burlington"/>
    <s v="Vermont"/>
    <n v="5408"/>
    <s v="United States ,Burlington ,Vermont, 5408"/>
    <x v="3"/>
    <x v="2"/>
    <s v="East - Technology"/>
    <s v="Accessories"/>
    <n v="99.98"/>
    <n v="100"/>
    <n v="99.98"/>
    <n v="2"/>
    <n v="50"/>
    <n v="0"/>
    <n v="42.991399999999999"/>
    <n v="43"/>
    <n v="199.96"/>
  </r>
  <r>
    <x v="1"/>
    <x v="1"/>
    <s v="United States"/>
    <s v="Burlington"/>
    <s v="Vermont"/>
    <n v="5408"/>
    <s v="United States ,Burlington ,Vermont, 5408"/>
    <x v="3"/>
    <x v="1"/>
    <s v="East - Office Supplies"/>
    <s v="Art"/>
    <n v="8.0399999999999991"/>
    <n v="8"/>
    <n v="8.0399999999999991"/>
    <n v="6"/>
    <n v="1.3333333333333333"/>
    <n v="0"/>
    <n v="2.7336"/>
    <n v="34"/>
    <n v="48.239999999999995"/>
  </r>
  <r>
    <x v="1"/>
    <x v="1"/>
    <s v="United States"/>
    <s v="Burlington"/>
    <s v="Vermont"/>
    <n v="5408"/>
    <s v="United States ,Burlington ,Vermont, 5408"/>
    <x v="3"/>
    <x v="1"/>
    <s v="East - Office Supplies"/>
    <s v="Storage"/>
    <n v="1564.29"/>
    <n v="1564"/>
    <n v="1564.29"/>
    <n v="13"/>
    <n v="120.30769230769231"/>
    <n v="0"/>
    <n v="406.71539999999999"/>
    <n v="26"/>
    <n v="20335.77"/>
  </r>
  <r>
    <x v="1"/>
    <x v="1"/>
    <s v="United States"/>
    <s v="Detroit"/>
    <s v="Michigan"/>
    <n v="48234"/>
    <s v="United States ,Detroit ,Michigan, 48234"/>
    <x v="2"/>
    <x v="1"/>
    <s v="Central - Office Supplies"/>
    <s v="Binders"/>
    <n v="138.56"/>
    <n v="139"/>
    <n v="138.56"/>
    <n v="4"/>
    <n v="34.75"/>
    <n v="0"/>
    <n v="66.508799999999994"/>
    <n v="47.999999999999993"/>
    <n v="554.24"/>
  </r>
  <r>
    <x v="1"/>
    <x v="1"/>
    <s v="United States"/>
    <s v="Detroit"/>
    <s v="Michigan"/>
    <n v="48234"/>
    <s v="United States ,Detroit ,Michigan, 48234"/>
    <x v="2"/>
    <x v="1"/>
    <s v="Central - Office Supplies"/>
    <s v="Appliances"/>
    <n v="65.52"/>
    <n v="66"/>
    <n v="58.967999999999996"/>
    <n v="5"/>
    <n v="13.2"/>
    <n v="0.1"/>
    <n v="12.375999999999999"/>
    <n v="18.888888888888889"/>
    <n v="294.83999999999997"/>
  </r>
  <r>
    <x v="0"/>
    <x v="0"/>
    <s v="United States"/>
    <s v="Avondale"/>
    <s v="Arizona"/>
    <n v="85323"/>
    <s v="United States ,Avondale ,Arizona, 85323"/>
    <x v="1"/>
    <x v="1"/>
    <s v="West - Office Supplies"/>
    <s v="Art"/>
    <n v="14.576000000000001"/>
    <n v="15"/>
    <n v="11.6608"/>
    <n v="2"/>
    <n v="7.5"/>
    <n v="0.2"/>
    <n v="2.3685999999999998"/>
    <n v="16.249999999999996"/>
    <n v="23.3216"/>
  </r>
  <r>
    <x v="0"/>
    <x v="0"/>
    <s v="United States"/>
    <s v="Avondale"/>
    <s v="Arizona"/>
    <n v="85323"/>
    <s v="United States ,Avondale ,Arizona, 85323"/>
    <x v="1"/>
    <x v="2"/>
    <s v="West - Technology"/>
    <s v="Accessories"/>
    <n v="23.2"/>
    <n v="23"/>
    <n v="18.559999999999999"/>
    <n v="2"/>
    <n v="11.5"/>
    <n v="0.2"/>
    <n v="1.45"/>
    <n v="6.25"/>
    <n v="37.119999999999997"/>
  </r>
  <r>
    <x v="0"/>
    <x v="0"/>
    <s v="United States"/>
    <s v="Avondale"/>
    <s v="Arizona"/>
    <n v="85323"/>
    <s v="United States ,Avondale ,Arizona, 85323"/>
    <x v="1"/>
    <x v="1"/>
    <s v="West - Office Supplies"/>
    <s v="Art"/>
    <n v="16.463999999999999"/>
    <n v="16"/>
    <n v="13.171199999999999"/>
    <n v="7"/>
    <n v="2.2857142857142856"/>
    <n v="0.2"/>
    <n v="1.8522000000000001"/>
    <n v="11.250000000000002"/>
    <n v="92.198399999999992"/>
  </r>
  <r>
    <x v="0"/>
    <x v="0"/>
    <s v="United States"/>
    <s v="Philadelphia"/>
    <s v="Pennsylvania"/>
    <n v="19140"/>
    <s v="United States ,Philadelphia ,Pennsylvania, 19140"/>
    <x v="3"/>
    <x v="0"/>
    <s v="East - Furniture"/>
    <s v="Furnishings"/>
    <n v="19.312000000000001"/>
    <n v="19"/>
    <n v="15.4496"/>
    <n v="2"/>
    <n v="9.5"/>
    <n v="0.2"/>
    <n v="3.1381999999999999"/>
    <n v="16.249999999999996"/>
    <n v="30.8992"/>
  </r>
  <r>
    <x v="1"/>
    <x v="0"/>
    <s v="United States"/>
    <s v="Las Vegas"/>
    <s v="Nevada"/>
    <n v="89115"/>
    <s v="United States ,Las Vegas ,Nevada, 89115"/>
    <x v="1"/>
    <x v="1"/>
    <s v="West - Office Supplies"/>
    <s v="Paper"/>
    <n v="40.08"/>
    <n v="40"/>
    <n v="40.08"/>
    <n v="6"/>
    <n v="6.666666666666667"/>
    <n v="0"/>
    <n v="19.238399999999999"/>
    <n v="48"/>
    <n v="240.48"/>
  </r>
  <r>
    <x v="1"/>
    <x v="1"/>
    <s v="United States"/>
    <s v="Bangor"/>
    <s v="Maine"/>
    <n v="4401"/>
    <s v="United States ,Bangor ,Maine, 4401"/>
    <x v="3"/>
    <x v="1"/>
    <s v="East - Office Supplies"/>
    <s v="Appliances"/>
    <n v="101.96"/>
    <n v="102"/>
    <n v="101.96"/>
    <n v="2"/>
    <n v="51"/>
    <n v="0"/>
    <n v="27.529199999999999"/>
    <n v="27"/>
    <n v="203.92"/>
  </r>
  <r>
    <x v="1"/>
    <x v="1"/>
    <s v="United States"/>
    <s v="Bangor"/>
    <s v="Maine"/>
    <n v="4401"/>
    <s v="United States ,Bangor ,Maine, 4401"/>
    <x v="3"/>
    <x v="1"/>
    <s v="East - Office Supplies"/>
    <s v="Paper"/>
    <n v="259.74"/>
    <n v="260"/>
    <n v="259.74"/>
    <n v="13"/>
    <n v="20"/>
    <n v="0"/>
    <n v="124.6752"/>
    <n v="48"/>
    <n v="3376.62"/>
  </r>
  <r>
    <x v="1"/>
    <x v="1"/>
    <s v="United States"/>
    <s v="Bangor"/>
    <s v="Maine"/>
    <n v="4401"/>
    <s v="United States ,Bangor ,Maine, 4401"/>
    <x v="3"/>
    <x v="2"/>
    <s v="East - Technology"/>
    <s v="Accessories"/>
    <n v="255.42"/>
    <n v="255"/>
    <n v="255.42"/>
    <n v="9"/>
    <n v="28.333333333333332"/>
    <n v="0"/>
    <n v="104.7222"/>
    <n v="41"/>
    <n v="2298.7799999999997"/>
  </r>
  <r>
    <x v="1"/>
    <x v="2"/>
    <s v="United States"/>
    <s v="Hendersonville"/>
    <s v="Tennessee"/>
    <n v="37075"/>
    <s v="United States ,Hendersonville ,Tennessee, 37075"/>
    <x v="0"/>
    <x v="1"/>
    <s v="South - Office Supplies"/>
    <s v="Binders"/>
    <n v="4.3380000000000001"/>
    <n v="4"/>
    <n v="1.3014000000000001"/>
    <n v="3"/>
    <n v="1.3333333333333333"/>
    <n v="0.7"/>
    <n v="-3.0366"/>
    <n v="-70"/>
    <n v="3.9042000000000003"/>
  </r>
  <r>
    <x v="1"/>
    <x v="2"/>
    <s v="United States"/>
    <s v="Hendersonville"/>
    <s v="Tennessee"/>
    <n v="37075"/>
    <s v="United States ,Hendersonville ,Tennessee, 37075"/>
    <x v="0"/>
    <x v="1"/>
    <s v="South - Office Supplies"/>
    <s v="Binders"/>
    <n v="11.88"/>
    <n v="12"/>
    <n v="3.5640000000000001"/>
    <n v="5"/>
    <n v="2.4"/>
    <n v="0.7"/>
    <n v="-7.92"/>
    <n v="-66.666666666666657"/>
    <n v="17.82"/>
  </r>
  <r>
    <x v="1"/>
    <x v="0"/>
    <s v="United States"/>
    <s v="Eau Claire"/>
    <s v="Wisconsin"/>
    <n v="54703"/>
    <s v="United States ,Eau Claire ,Wisconsin, 54703"/>
    <x v="2"/>
    <x v="0"/>
    <s v="Central - Furniture"/>
    <s v="Bookcases"/>
    <n v="405.86"/>
    <n v="406"/>
    <n v="405.86"/>
    <n v="7"/>
    <n v="58"/>
    <n v="0"/>
    <n v="32.468800000000002"/>
    <n v="8"/>
    <n v="2841.02"/>
  </r>
  <r>
    <x v="1"/>
    <x v="0"/>
    <s v="United States"/>
    <s v="Eau Claire"/>
    <s v="Wisconsin"/>
    <n v="54703"/>
    <s v="United States ,Eau Claire ,Wisconsin, 54703"/>
    <x v="2"/>
    <x v="0"/>
    <s v="Central - Furniture"/>
    <s v="Chairs"/>
    <n v="680.01"/>
    <n v="680"/>
    <n v="680.01"/>
    <n v="3"/>
    <n v="226.66666666666666"/>
    <n v="0"/>
    <n v="176.80260000000001"/>
    <n v="26"/>
    <n v="2040.03"/>
  </r>
  <r>
    <x v="1"/>
    <x v="0"/>
    <s v="United States"/>
    <s v="Chicago"/>
    <s v="Illinois"/>
    <n v="60610"/>
    <s v="United States ,Chicago ,Illinois, 60610"/>
    <x v="2"/>
    <x v="2"/>
    <s v="Central - Technology"/>
    <s v="Accessories"/>
    <n v="2.3759999999999999"/>
    <n v="2"/>
    <n v="1.9007999999999998"/>
    <n v="3"/>
    <n v="0.66666666666666663"/>
    <n v="0.2"/>
    <n v="0.74250000000000005"/>
    <n v="31.250000000000007"/>
    <n v="5.702399999999999"/>
  </r>
  <r>
    <x v="1"/>
    <x v="0"/>
    <s v="United States"/>
    <s v="Chicago"/>
    <s v="Illinois"/>
    <n v="60610"/>
    <s v="United States ,Chicago ,Illinois, 60610"/>
    <x v="2"/>
    <x v="1"/>
    <s v="Central - Office Supplies"/>
    <s v="Appliances"/>
    <n v="143.12799999999999"/>
    <n v="143"/>
    <n v="28.625599999999991"/>
    <n v="2"/>
    <n v="71.5"/>
    <n v="0.8"/>
    <n v="-393.60199999999998"/>
    <n v="-275"/>
    <n v="57.251199999999983"/>
  </r>
  <r>
    <x v="0"/>
    <x v="0"/>
    <s v="United States"/>
    <s v="San Diego"/>
    <s v="California"/>
    <n v="92037"/>
    <s v="United States ,San Diego ,California, 92037"/>
    <x v="1"/>
    <x v="2"/>
    <s v="West - Technology"/>
    <s v="Machines"/>
    <n v="4476.8"/>
    <n v="4477"/>
    <n v="3581.44"/>
    <n v="4"/>
    <n v="1119.25"/>
    <n v="0.2"/>
    <n v="503.64"/>
    <n v="11.249999999999998"/>
    <n v="14325.76"/>
  </r>
  <r>
    <x v="0"/>
    <x v="0"/>
    <s v="United States"/>
    <s v="San Diego"/>
    <s v="California"/>
    <n v="92037"/>
    <s v="United States ,San Diego ,California, 92037"/>
    <x v="1"/>
    <x v="1"/>
    <s v="West - Office Supplies"/>
    <s v="Paper"/>
    <n v="104.85"/>
    <n v="105"/>
    <n v="104.85"/>
    <n v="1"/>
    <n v="105"/>
    <n v="0"/>
    <n v="50.328000000000003"/>
    <n v="48.000000000000007"/>
    <n v="104.85"/>
  </r>
  <r>
    <x v="0"/>
    <x v="0"/>
    <s v="United States"/>
    <s v="San Diego"/>
    <s v="California"/>
    <n v="92037"/>
    <s v="United States ,San Diego ,California, 92037"/>
    <x v="1"/>
    <x v="1"/>
    <s v="West - Office Supplies"/>
    <s v="Appliances"/>
    <n v="241.44"/>
    <n v="241"/>
    <n v="241.44"/>
    <n v="3"/>
    <n v="80.333333333333329"/>
    <n v="0"/>
    <n v="72.432000000000002"/>
    <n v="30"/>
    <n v="724.31999999999994"/>
  </r>
  <r>
    <x v="1"/>
    <x v="2"/>
    <s v="United States"/>
    <s v="Jackson"/>
    <s v="Mississippi"/>
    <n v="39212"/>
    <s v="United States ,Jackson ,Mississippi, 39212"/>
    <x v="0"/>
    <x v="1"/>
    <s v="South - Office Supplies"/>
    <s v="Paper"/>
    <n v="319.76"/>
    <n v="320"/>
    <n v="319.76"/>
    <n v="14"/>
    <n v="22.857142857142858"/>
    <n v="0"/>
    <n v="147.08959999999999"/>
    <n v="46"/>
    <n v="4476.6399999999994"/>
  </r>
  <r>
    <x v="1"/>
    <x v="2"/>
    <s v="United States"/>
    <s v="Jackson"/>
    <s v="Mississippi"/>
    <n v="39212"/>
    <s v="United States ,Jackson ,Mississippi, 39212"/>
    <x v="0"/>
    <x v="1"/>
    <s v="South - Office Supplies"/>
    <s v="Paper"/>
    <n v="45.68"/>
    <n v="46"/>
    <n v="45.68"/>
    <n v="2"/>
    <n v="23"/>
    <n v="0"/>
    <n v="21.012799999999999"/>
    <n v="46"/>
    <n v="91.36"/>
  </r>
  <r>
    <x v="3"/>
    <x v="2"/>
    <s v="United States"/>
    <s v="Oxnard"/>
    <s v="California"/>
    <n v="93030"/>
    <s v="United States ,Oxnard ,California, 93030"/>
    <x v="1"/>
    <x v="0"/>
    <s v="West - Furniture"/>
    <s v="Furnishings"/>
    <n v="31.96"/>
    <n v="32"/>
    <n v="31.96"/>
    <n v="2"/>
    <n v="16"/>
    <n v="0"/>
    <n v="1.5980000000000001"/>
    <n v="5"/>
    <n v="63.92"/>
  </r>
  <r>
    <x v="3"/>
    <x v="2"/>
    <s v="United States"/>
    <s v="Oxnard"/>
    <s v="California"/>
    <n v="93030"/>
    <s v="United States ,Oxnard ,California, 93030"/>
    <x v="1"/>
    <x v="1"/>
    <s v="West - Office Supplies"/>
    <s v="Paper"/>
    <n v="47.9"/>
    <n v="48"/>
    <n v="47.9"/>
    <n v="1"/>
    <n v="48"/>
    <n v="0"/>
    <n v="22.992000000000001"/>
    <n v="48.000000000000007"/>
    <n v="47.9"/>
  </r>
  <r>
    <x v="3"/>
    <x v="2"/>
    <s v="United States"/>
    <s v="Oxnard"/>
    <s v="California"/>
    <n v="93030"/>
    <s v="United States ,Oxnard ,California, 93030"/>
    <x v="1"/>
    <x v="1"/>
    <s v="West - Office Supplies"/>
    <s v="Storage"/>
    <n v="1112.94"/>
    <n v="1113"/>
    <n v="1112.94"/>
    <n v="3"/>
    <n v="371"/>
    <n v="0"/>
    <n v="222.58799999999999"/>
    <n v="20"/>
    <n v="3338.82"/>
  </r>
  <r>
    <x v="3"/>
    <x v="2"/>
    <s v="United States"/>
    <s v="Oxnard"/>
    <s v="California"/>
    <n v="93030"/>
    <s v="United States ,Oxnard ,California, 93030"/>
    <x v="1"/>
    <x v="1"/>
    <s v="West - Office Supplies"/>
    <s v="Envelopes"/>
    <n v="22.92"/>
    <n v="23"/>
    <n v="22.92"/>
    <n v="3"/>
    <n v="7.666666666666667"/>
    <n v="0"/>
    <n v="11.2308"/>
    <n v="49"/>
    <n v="68.760000000000005"/>
  </r>
  <r>
    <x v="0"/>
    <x v="0"/>
    <s v="United States"/>
    <s v="Kent"/>
    <s v="Washington"/>
    <n v="98031"/>
    <s v="United States ,Kent ,Washington, 98031"/>
    <x v="1"/>
    <x v="2"/>
    <s v="West - Technology"/>
    <s v="Phones"/>
    <n v="71.975999999999999"/>
    <n v="72"/>
    <n v="57.580799999999996"/>
    <n v="3"/>
    <n v="24"/>
    <n v="0.2"/>
    <n v="8.9969999999999999"/>
    <n v="12.5"/>
    <n v="172.74239999999998"/>
  </r>
  <r>
    <x v="0"/>
    <x v="0"/>
    <s v="United States"/>
    <s v="Kent"/>
    <s v="Washington"/>
    <n v="98031"/>
    <s v="United States ,Kent ,Washington, 98031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1"/>
    <s v="United States"/>
    <s v="Nashville"/>
    <s v="Tennessee"/>
    <n v="37211"/>
    <s v="United States ,Nashville ,Tennessee, 37211"/>
    <x v="0"/>
    <x v="1"/>
    <s v="South - Office Supplies"/>
    <s v="Binders"/>
    <n v="31.085999999999999"/>
    <n v="31"/>
    <n v="9.325800000000001"/>
    <n v="3"/>
    <n v="10.333333333333334"/>
    <n v="0.7"/>
    <n v="-20.724"/>
    <n v="-66.666666666666671"/>
    <n v="27.977400000000003"/>
  </r>
  <r>
    <x v="1"/>
    <x v="0"/>
    <s v="United States"/>
    <s v="New York City"/>
    <s v="New York"/>
    <n v="10035"/>
    <s v="United States ,New York City ,New York, 10035"/>
    <x v="3"/>
    <x v="2"/>
    <s v="East - Technology"/>
    <s v="Phones"/>
    <n v="13.98"/>
    <n v="14"/>
    <n v="13.98"/>
    <n v="2"/>
    <n v="7"/>
    <n v="0"/>
    <n v="3.9144000000000001"/>
    <n v="27.999999999999996"/>
    <n v="27.96"/>
  </r>
  <r>
    <x v="1"/>
    <x v="0"/>
    <s v="United States"/>
    <s v="New York City"/>
    <s v="New York"/>
    <n v="10035"/>
    <s v="United States ,New York City ,New York, 10035"/>
    <x v="3"/>
    <x v="1"/>
    <s v="East - Office Supplies"/>
    <s v="Art"/>
    <n v="23.65"/>
    <n v="24"/>
    <n v="23.65"/>
    <n v="1"/>
    <n v="24"/>
    <n v="0"/>
    <n v="6.149"/>
    <n v="26"/>
    <n v="23.65"/>
  </r>
  <r>
    <x v="1"/>
    <x v="0"/>
    <s v="United States"/>
    <s v="Westminster"/>
    <s v="California"/>
    <n v="92683"/>
    <s v="United States ,Westminster ,California, 92683"/>
    <x v="1"/>
    <x v="2"/>
    <s v="West - Technology"/>
    <s v="Phones"/>
    <n v="707.88"/>
    <n v="708"/>
    <n v="566.30399999999997"/>
    <n v="3"/>
    <n v="236"/>
    <n v="0.2"/>
    <n v="44.2425"/>
    <n v="6.25"/>
    <n v="1698.9119999999998"/>
  </r>
  <r>
    <x v="1"/>
    <x v="0"/>
    <s v="United States"/>
    <s v="Westminster"/>
    <s v="California"/>
    <n v="92683"/>
    <s v="United States ,Westminster ,California, 92683"/>
    <x v="1"/>
    <x v="1"/>
    <s v="West - Office Supplies"/>
    <s v="Binders"/>
    <n v="11.952"/>
    <n v="12"/>
    <n v="9.5616000000000003"/>
    <n v="3"/>
    <n v="4"/>
    <n v="0.2"/>
    <n v="4.1832000000000003"/>
    <n v="35"/>
    <n v="28.684800000000003"/>
  </r>
  <r>
    <x v="1"/>
    <x v="0"/>
    <s v="United States"/>
    <s v="Westminster"/>
    <s v="California"/>
    <n v="92683"/>
    <s v="United States ,Westminster ,California, 92683"/>
    <x v="1"/>
    <x v="1"/>
    <s v="West - Office Supplies"/>
    <s v="Binders"/>
    <n v="31.128"/>
    <n v="31"/>
    <n v="24.9024"/>
    <n v="3"/>
    <n v="10.333333333333334"/>
    <n v="0.2"/>
    <n v="11.673"/>
    <n v="37.5"/>
    <n v="74.7072"/>
  </r>
  <r>
    <x v="1"/>
    <x v="0"/>
    <s v="United States"/>
    <s v="Westminster"/>
    <s v="California"/>
    <n v="92683"/>
    <s v="United States ,Westminster ,California, 92683"/>
    <x v="1"/>
    <x v="2"/>
    <s v="West - Technology"/>
    <s v="Accessories"/>
    <n v="55.76"/>
    <n v="56"/>
    <n v="55.76"/>
    <n v="4"/>
    <n v="14"/>
    <n v="0"/>
    <n v="7.8064"/>
    <n v="14.000000000000002"/>
    <n v="223.04"/>
  </r>
  <r>
    <x v="1"/>
    <x v="0"/>
    <s v="United States"/>
    <s v="Westminster"/>
    <s v="California"/>
    <n v="92683"/>
    <s v="United States ,Westminster ,California, 92683"/>
    <x v="1"/>
    <x v="1"/>
    <s v="West - Office Supplies"/>
    <s v="Paper"/>
    <n v="24.56"/>
    <n v="25"/>
    <n v="24.56"/>
    <n v="2"/>
    <n v="12.5"/>
    <n v="0"/>
    <n v="11.543200000000001"/>
    <n v="47"/>
    <n v="49.12"/>
  </r>
  <r>
    <x v="1"/>
    <x v="0"/>
    <s v="United States"/>
    <s v="Westminster"/>
    <s v="California"/>
    <n v="92683"/>
    <s v="United States ,Westminster ,California, 92683"/>
    <x v="1"/>
    <x v="0"/>
    <s v="West - Furniture"/>
    <s v="Furnishings"/>
    <n v="51.75"/>
    <n v="52"/>
    <n v="51.75"/>
    <n v="1"/>
    <n v="52"/>
    <n v="0"/>
    <n v="15.525"/>
    <n v="30"/>
    <n v="51.75"/>
  </r>
  <r>
    <x v="1"/>
    <x v="0"/>
    <s v="United States"/>
    <s v="Westminster"/>
    <s v="California"/>
    <n v="92683"/>
    <s v="United States ,Westminster ,California, 92683"/>
    <x v="1"/>
    <x v="0"/>
    <s v="West - Furniture"/>
    <s v="Chairs"/>
    <n v="207.184"/>
    <n v="207"/>
    <n v="165.74719999999999"/>
    <n v="1"/>
    <n v="207"/>
    <n v="0.2"/>
    <n v="25.898"/>
    <n v="12.5"/>
    <n v="165.74719999999999"/>
  </r>
  <r>
    <x v="1"/>
    <x v="0"/>
    <s v="United States"/>
    <s v="Westminster"/>
    <s v="California"/>
    <n v="92683"/>
    <s v="United States ,Westminster ,California, 92683"/>
    <x v="1"/>
    <x v="1"/>
    <s v="West - Office Supplies"/>
    <s v="Appliances"/>
    <n v="1473.1"/>
    <n v="1473"/>
    <n v="1473.1"/>
    <n v="5"/>
    <n v="294.60000000000002"/>
    <n v="0"/>
    <n v="412.46800000000002"/>
    <n v="28.000000000000004"/>
    <n v="7365.5"/>
  </r>
  <r>
    <x v="1"/>
    <x v="2"/>
    <s v="United States"/>
    <s v="Allentown"/>
    <s v="Pennsylvania"/>
    <n v="18103"/>
    <s v="United States ,Allentown ,Pennsylvania, 18103"/>
    <x v="3"/>
    <x v="1"/>
    <s v="East - Office Supplies"/>
    <s v="Supplies"/>
    <n v="3.488"/>
    <n v="3"/>
    <n v="2.7904"/>
    <n v="2"/>
    <n v="1.5"/>
    <n v="0.2"/>
    <n v="-0.6976"/>
    <n v="-20"/>
    <n v="5.5808"/>
  </r>
  <r>
    <x v="1"/>
    <x v="2"/>
    <s v="United States"/>
    <s v="Allentown"/>
    <s v="Pennsylvania"/>
    <n v="18103"/>
    <s v="United States ,Allentown ,Pennsylvania, 18103"/>
    <x v="3"/>
    <x v="2"/>
    <s v="East - Technology"/>
    <s v="Accessories"/>
    <n v="21.728000000000002"/>
    <n v="22"/>
    <n v="17.382400000000001"/>
    <n v="4"/>
    <n v="5.5"/>
    <n v="0.2"/>
    <n v="3.8024"/>
    <n v="17.5"/>
    <n v="69.529600000000002"/>
  </r>
  <r>
    <x v="1"/>
    <x v="2"/>
    <s v="United States"/>
    <s v="Allentown"/>
    <s v="Pennsylvania"/>
    <n v="18103"/>
    <s v="United States ,Allentown ,Pennsylvania, 18103"/>
    <x v="3"/>
    <x v="1"/>
    <s v="East - Office Supplies"/>
    <s v="Storage"/>
    <n v="663.072"/>
    <n v="663"/>
    <n v="530.45759999999996"/>
    <n v="6"/>
    <n v="110.5"/>
    <n v="0.2"/>
    <n v="-165.768"/>
    <n v="-25"/>
    <n v="3182.7455999999997"/>
  </r>
  <r>
    <x v="1"/>
    <x v="2"/>
    <s v="United States"/>
    <s v="Allentown"/>
    <s v="Pennsylvania"/>
    <n v="18103"/>
    <s v="United States ,Allentown ,Pennsylvania, 18103"/>
    <x v="3"/>
    <x v="1"/>
    <s v="East - Office Supplies"/>
    <s v="Binders"/>
    <n v="99.587999999999994"/>
    <n v="100"/>
    <n v="29.876400000000004"/>
    <n v="2"/>
    <n v="50"/>
    <n v="0.7"/>
    <n v="-82.99"/>
    <n v="-83.333333333333343"/>
    <n v="59.752800000000008"/>
  </r>
  <r>
    <x v="1"/>
    <x v="2"/>
    <s v="United States"/>
    <s v="Allentown"/>
    <s v="Pennsylvania"/>
    <n v="18103"/>
    <s v="United States ,Allentown ,Pennsylvania, 18103"/>
    <x v="3"/>
    <x v="1"/>
    <s v="East - Office Supplies"/>
    <s v="Paper"/>
    <n v="49.567999999999998"/>
    <n v="50"/>
    <n v="39.654399999999995"/>
    <n v="2"/>
    <n v="25"/>
    <n v="0.2"/>
    <n v="15.49"/>
    <n v="31.25"/>
    <n v="79.308799999999991"/>
  </r>
  <r>
    <x v="1"/>
    <x v="1"/>
    <s v="United States"/>
    <s v="San Antonio"/>
    <s v="Texas"/>
    <n v="78207"/>
    <s v="United States ,San Antonio ,Texas, 78207"/>
    <x v="2"/>
    <x v="1"/>
    <s v="Central - Office Supplies"/>
    <s v="Binders"/>
    <n v="29.372"/>
    <n v="29"/>
    <n v="5.8743999999999978"/>
    <n v="7"/>
    <n v="4.1428571428571432"/>
    <n v="0.8"/>
    <n v="-46.995199999999997"/>
    <n v="-160"/>
    <n v="41.120799999999988"/>
  </r>
  <r>
    <x v="1"/>
    <x v="1"/>
    <s v="United States"/>
    <s v="San Antonio"/>
    <s v="Texas"/>
    <n v="78207"/>
    <s v="United States ,San Antonio ,Texas, 78207"/>
    <x v="2"/>
    <x v="2"/>
    <s v="Central - Technology"/>
    <s v="Phones"/>
    <n v="344.70400000000001"/>
    <n v="345"/>
    <n v="275.76319999999998"/>
    <n v="2"/>
    <n v="172.5"/>
    <n v="0.2"/>
    <n v="38.779200000000003"/>
    <n v="11.25"/>
    <n v="551.52639999999997"/>
  </r>
  <r>
    <x v="1"/>
    <x v="0"/>
    <s v="United States"/>
    <s v="Avondale"/>
    <s v="Arizona"/>
    <n v="85323"/>
    <s v="United States ,Avondale ,Arizona, 85323"/>
    <x v="1"/>
    <x v="1"/>
    <s v="West - Office Supplies"/>
    <s v="Supplies"/>
    <n v="47.991999999999997"/>
    <n v="48"/>
    <n v="38.393599999999999"/>
    <n v="7"/>
    <n v="6.8571428571428568"/>
    <n v="0.2"/>
    <n v="3.5994000000000002"/>
    <n v="7.5000000000000009"/>
    <n v="268.7552"/>
  </r>
  <r>
    <x v="1"/>
    <x v="0"/>
    <s v="United States"/>
    <s v="Avondale"/>
    <s v="Arizona"/>
    <n v="85323"/>
    <s v="United States ,Avondale ,Arizona, 85323"/>
    <x v="1"/>
    <x v="2"/>
    <s v="West - Technology"/>
    <s v="Accessories"/>
    <n v="102.24"/>
    <n v="102"/>
    <n v="81.792000000000002"/>
    <n v="4"/>
    <n v="25.5"/>
    <n v="0.2"/>
    <n v="-16.614000000000001"/>
    <n v="-16.25"/>
    <n v="327.16800000000001"/>
  </r>
  <r>
    <x v="1"/>
    <x v="0"/>
    <s v="United States"/>
    <s v="San Jose"/>
    <s v="California"/>
    <n v="95123"/>
    <s v="United States ,San Jose ,California, 95123"/>
    <x v="1"/>
    <x v="1"/>
    <s v="West - Office Supplies"/>
    <s v="Paper"/>
    <n v="39.96"/>
    <n v="40"/>
    <n v="39.96"/>
    <n v="2"/>
    <n v="20"/>
    <n v="0"/>
    <n v="19.180800000000001"/>
    <n v="48.000000000000007"/>
    <n v="79.92"/>
  </r>
  <r>
    <x v="1"/>
    <x v="0"/>
    <s v="United States"/>
    <s v="San Jose"/>
    <s v="California"/>
    <n v="95123"/>
    <s v="United States ,San Jose ,California, 95123"/>
    <x v="1"/>
    <x v="2"/>
    <s v="West - Technology"/>
    <s v="Phones"/>
    <n v="1432"/>
    <n v="1432"/>
    <n v="1145.5999999999999"/>
    <n v="5"/>
    <n v="286.39999999999998"/>
    <n v="0.2"/>
    <n v="125.3"/>
    <n v="8.75"/>
    <n v="5728"/>
  </r>
  <r>
    <x v="1"/>
    <x v="0"/>
    <s v="United States"/>
    <s v="San Jose"/>
    <s v="California"/>
    <n v="95123"/>
    <s v="United States ,San Jose ,California, 95123"/>
    <x v="1"/>
    <x v="1"/>
    <s v="West - Office Supplies"/>
    <s v="Supplies"/>
    <n v="41.04"/>
    <n v="41"/>
    <n v="41.04"/>
    <n v="6"/>
    <n v="6.833333333333333"/>
    <n v="0"/>
    <n v="11.0808"/>
    <n v="27"/>
    <n v="246.24"/>
  </r>
  <r>
    <x v="1"/>
    <x v="0"/>
    <s v="United States"/>
    <s v="San Jose"/>
    <s v="California"/>
    <n v="95123"/>
    <s v="United States ,San Jose ,California, 95123"/>
    <x v="1"/>
    <x v="0"/>
    <s v="West - Furniture"/>
    <s v="Chairs"/>
    <n v="256.78399999999999"/>
    <n v="257"/>
    <n v="205.4272"/>
    <n v="1"/>
    <n v="257"/>
    <n v="0.2"/>
    <n v="32.097999999999999"/>
    <n v="12.5"/>
    <n v="205.4272"/>
  </r>
  <r>
    <x v="2"/>
    <x v="0"/>
    <s v="United States"/>
    <s v="Perth Amboy"/>
    <s v="New Jersey"/>
    <n v="8861"/>
    <s v="United States ,Perth Amboy ,New Jersey, 8861"/>
    <x v="3"/>
    <x v="0"/>
    <s v="East - Furniture"/>
    <s v="Bookcases"/>
    <n v="120.98"/>
    <n v="121"/>
    <n v="120.98"/>
    <n v="1"/>
    <n v="121"/>
    <n v="0"/>
    <n v="12.098000000000001"/>
    <n v="10"/>
    <n v="120.98"/>
  </r>
  <r>
    <x v="2"/>
    <x v="0"/>
    <s v="United States"/>
    <s v="Perth Amboy"/>
    <s v="New Jersey"/>
    <n v="8861"/>
    <s v="United States ,Perth Amboy ,New Jersey, 8861"/>
    <x v="3"/>
    <x v="1"/>
    <s v="East - Office Supplies"/>
    <s v="Binders"/>
    <n v="315.98"/>
    <n v="316"/>
    <n v="315.98"/>
    <n v="1"/>
    <n v="316"/>
    <n v="0"/>
    <n v="148.51060000000001"/>
    <n v="47"/>
    <n v="315.98"/>
  </r>
  <r>
    <x v="1"/>
    <x v="1"/>
    <s v="United States"/>
    <s v="New York City"/>
    <s v="New York"/>
    <n v="10011"/>
    <s v="United States ,New York City ,New York, 10011"/>
    <x v="3"/>
    <x v="1"/>
    <s v="East - Office Supplies"/>
    <s v="Binders"/>
    <n v="28.751999999999999"/>
    <n v="29"/>
    <n v="23.0016"/>
    <n v="3"/>
    <n v="9.6666666666666661"/>
    <n v="0.2"/>
    <n v="10.0632"/>
    <n v="35"/>
    <n v="69.004800000000003"/>
  </r>
  <r>
    <x v="1"/>
    <x v="1"/>
    <s v="United States"/>
    <s v="New York City"/>
    <s v="New York"/>
    <n v="10011"/>
    <s v="United States ,New York City ,New York, 10011"/>
    <x v="3"/>
    <x v="1"/>
    <s v="East - Office Supplies"/>
    <s v="Art"/>
    <n v="114.95"/>
    <n v="115"/>
    <n v="114.95"/>
    <n v="5"/>
    <n v="23"/>
    <n v="0"/>
    <n v="32.186"/>
    <n v="27.999999999999996"/>
    <n v="574.75"/>
  </r>
  <r>
    <x v="1"/>
    <x v="1"/>
    <s v="United States"/>
    <s v="Los Angeles"/>
    <s v="California"/>
    <n v="90004"/>
    <s v="United States ,Los Angeles ,California, 90004"/>
    <x v="1"/>
    <x v="1"/>
    <s v="West - Office Supplies"/>
    <s v="Art"/>
    <n v="23.04"/>
    <n v="23"/>
    <n v="23.04"/>
    <n v="8"/>
    <n v="2.875"/>
    <n v="0"/>
    <n v="6.9119999999999999"/>
    <n v="30"/>
    <n v="184.32"/>
  </r>
  <r>
    <x v="3"/>
    <x v="0"/>
    <s v="United States"/>
    <s v="Milford"/>
    <s v="Connecticut"/>
    <n v="6460"/>
    <s v="United States ,Milford ,Connecticut, 6460"/>
    <x v="3"/>
    <x v="1"/>
    <s v="East - Office Supplies"/>
    <s v="Art"/>
    <n v="15.48"/>
    <n v="15"/>
    <n v="15.48"/>
    <n v="3"/>
    <n v="5"/>
    <n v="0"/>
    <n v="4.4892000000000003"/>
    <n v="29.000000000000004"/>
    <n v="46.44"/>
  </r>
  <r>
    <x v="3"/>
    <x v="0"/>
    <s v="United States"/>
    <s v="Milford"/>
    <s v="Connecticut"/>
    <n v="6460"/>
    <s v="United States ,Milford ,Connecticut, 6460"/>
    <x v="3"/>
    <x v="1"/>
    <s v="East - Office Supplies"/>
    <s v="Paper"/>
    <n v="51.84"/>
    <n v="52"/>
    <n v="51.84"/>
    <n v="8"/>
    <n v="6.5"/>
    <n v="0"/>
    <n v="24.883199999999999"/>
    <n v="47.999999999999993"/>
    <n v="414.72"/>
  </r>
  <r>
    <x v="1"/>
    <x v="0"/>
    <s v="United States"/>
    <s v="Bloomington"/>
    <s v="Illinois"/>
    <n v="61701"/>
    <s v="United States ,Bloomington ,Illinois, 61701"/>
    <x v="2"/>
    <x v="2"/>
    <s v="Central - Technology"/>
    <s v="Accessories"/>
    <n v="39.816000000000003"/>
    <n v="40"/>
    <n v="31.852800000000002"/>
    <n v="3"/>
    <n v="13.333333333333334"/>
    <n v="0.2"/>
    <n v="7.4654999999999996"/>
    <n v="18.749999999999996"/>
    <n v="95.558400000000006"/>
  </r>
  <r>
    <x v="0"/>
    <x v="1"/>
    <s v="United States"/>
    <s v="Seattle"/>
    <s v="Washington"/>
    <n v="98105"/>
    <s v="United States ,Seattle ,Washington, 98105"/>
    <x v="1"/>
    <x v="1"/>
    <s v="West - Office Supplies"/>
    <s v="Storage"/>
    <n v="16.059999999999999"/>
    <n v="16"/>
    <n v="16.059999999999999"/>
    <n v="1"/>
    <n v="16"/>
    <n v="0"/>
    <n v="4.1756000000000002"/>
    <n v="26"/>
    <n v="16.059999999999999"/>
  </r>
  <r>
    <x v="0"/>
    <x v="2"/>
    <s v="United States"/>
    <s v="Burlington"/>
    <s v="Iowa"/>
    <n v="52601"/>
    <s v="United States ,Burlington ,Iowa, 52601"/>
    <x v="2"/>
    <x v="1"/>
    <s v="Central - Office Supplies"/>
    <s v="Envelopes"/>
    <n v="7.28"/>
    <n v="7"/>
    <n v="7.28"/>
    <n v="1"/>
    <n v="7"/>
    <n v="0"/>
    <n v="3.4944000000000002"/>
    <n v="48"/>
    <n v="7.28"/>
  </r>
  <r>
    <x v="0"/>
    <x v="2"/>
    <s v="United States"/>
    <s v="Burlington"/>
    <s v="Iowa"/>
    <n v="52601"/>
    <s v="United States ,Burlington ,Iowa, 52601"/>
    <x v="2"/>
    <x v="1"/>
    <s v="Central - Office Supplies"/>
    <s v="Binders"/>
    <n v="5.4"/>
    <n v="5"/>
    <n v="5.4"/>
    <n v="3"/>
    <n v="1.6666666666666667"/>
    <n v="0"/>
    <n v="2.5920000000000001"/>
    <n v="48"/>
    <n v="16.200000000000003"/>
  </r>
  <r>
    <x v="1"/>
    <x v="0"/>
    <s v="United States"/>
    <s v="Roseville"/>
    <s v="California"/>
    <n v="95661"/>
    <s v="United States ,Roseville ,California, 95661"/>
    <x v="1"/>
    <x v="1"/>
    <s v="West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1"/>
    <s v="United States"/>
    <s v="San Francisco"/>
    <s v="California"/>
    <n v="94110"/>
    <s v="United States ,San Francisco ,California, 94110"/>
    <x v="1"/>
    <x v="0"/>
    <s v="West - Furniture"/>
    <s v="Furnishings"/>
    <n v="39.880000000000003"/>
    <n v="40"/>
    <n v="39.880000000000003"/>
    <n v="2"/>
    <n v="20"/>
    <n v="0"/>
    <n v="11.166399999999999"/>
    <n v="27.999999999999996"/>
    <n v="79.760000000000005"/>
  </r>
  <r>
    <x v="1"/>
    <x v="1"/>
    <s v="United States"/>
    <s v="San Francisco"/>
    <s v="California"/>
    <n v="94110"/>
    <s v="United States ,San Francisco ,California, 94110"/>
    <x v="1"/>
    <x v="0"/>
    <s v="West - Furniture"/>
    <s v="Furnishings"/>
    <n v="79.44"/>
    <n v="79"/>
    <n v="79.44"/>
    <n v="3"/>
    <n v="26.333333333333332"/>
    <n v="0"/>
    <n v="28.598400000000002"/>
    <n v="36.000000000000007"/>
    <n v="238.32"/>
  </r>
  <r>
    <x v="2"/>
    <x v="1"/>
    <s v="United States"/>
    <s v="Philadelphia"/>
    <s v="Pennsylvania"/>
    <n v="19120"/>
    <s v="United States ,Philadelphia ,Pennsylvania, 19120"/>
    <x v="3"/>
    <x v="1"/>
    <s v="East - Office Supplies"/>
    <s v="Labels"/>
    <n v="20.664000000000001"/>
    <n v="21"/>
    <n v="16.531200000000002"/>
    <n v="7"/>
    <n v="3"/>
    <n v="0.2"/>
    <n v="6.9741"/>
    <n v="33.75"/>
    <n v="115.71840000000002"/>
  </r>
  <r>
    <x v="1"/>
    <x v="1"/>
    <s v="United States"/>
    <s v="Los Angeles"/>
    <s v="California"/>
    <n v="90049"/>
    <s v="United States ,Los Angeles ,California, 90049"/>
    <x v="1"/>
    <x v="1"/>
    <s v="West - Office Supplies"/>
    <s v="Paper"/>
    <n v="32.4"/>
    <n v="32"/>
    <n v="32.4"/>
    <n v="5"/>
    <n v="6.4"/>
    <n v="0"/>
    <n v="15.552"/>
    <n v="48"/>
    <n v="162"/>
  </r>
  <r>
    <x v="1"/>
    <x v="1"/>
    <s v="United States"/>
    <s v="Odessa"/>
    <s v="Texas"/>
    <n v="79762"/>
    <s v="United States ,Odessa ,Texas, 79762"/>
    <x v="2"/>
    <x v="1"/>
    <s v="Central - Office Supplies"/>
    <s v="Appliances"/>
    <n v="13.762"/>
    <n v="14"/>
    <n v="2.7523999999999997"/>
    <n v="1"/>
    <n v="14"/>
    <n v="0.8"/>
    <n v="-24.771599999999999"/>
    <n v="-179.99999999999997"/>
    <n v="2.7523999999999997"/>
  </r>
  <r>
    <x v="2"/>
    <x v="2"/>
    <s v="United States"/>
    <s v="Minneapolis"/>
    <s v="Minnesota"/>
    <n v="55407"/>
    <s v="United States ,Minneapolis ,Minnesota, 55407"/>
    <x v="2"/>
    <x v="1"/>
    <s v="Central - Office Supplies"/>
    <s v="Envelopes"/>
    <n v="15.28"/>
    <n v="15"/>
    <n v="15.28"/>
    <n v="2"/>
    <n v="7.5"/>
    <n v="0"/>
    <n v="7.4871999999999996"/>
    <n v="49"/>
    <n v="30.56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Storage"/>
    <n v="44.688000000000002"/>
    <n v="45"/>
    <n v="35.750399999999999"/>
    <n v="7"/>
    <n v="6.4285714285714288"/>
    <n v="0.2"/>
    <n v="3.3515999999999999"/>
    <n v="7.5"/>
    <n v="250.25279999999998"/>
  </r>
  <r>
    <x v="1"/>
    <x v="0"/>
    <s v="United States"/>
    <s v="Philadelphia"/>
    <s v="Pennsylvania"/>
    <n v="19120"/>
    <s v="United States ,Philadelphia ,Pennsylvania, 19120"/>
    <x v="3"/>
    <x v="0"/>
    <s v="East - Furniture"/>
    <s v="Bookcases"/>
    <n v="301.47000000000003"/>
    <n v="301"/>
    <n v="150.73500000000001"/>
    <n v="3"/>
    <n v="100.33333333333333"/>
    <n v="0.5"/>
    <n v="-204.99959999999999"/>
    <n v="-68"/>
    <n v="452.20500000000004"/>
  </r>
  <r>
    <x v="2"/>
    <x v="0"/>
    <s v="United States"/>
    <s v="Lafayette"/>
    <s v="Louisiana"/>
    <n v="70506"/>
    <s v="United States ,Lafayette ,Louisiana, 70506"/>
    <x v="0"/>
    <x v="1"/>
    <s v="South - Office Supplies"/>
    <s v="Labels"/>
    <n v="11.07"/>
    <n v="11"/>
    <n v="11.07"/>
    <n v="3"/>
    <n v="3.6666666666666665"/>
    <n v="0"/>
    <n v="5.2028999999999996"/>
    <n v="47"/>
    <n v="33.21"/>
  </r>
  <r>
    <x v="2"/>
    <x v="0"/>
    <s v="United States"/>
    <s v="Lafayette"/>
    <s v="Louisiana"/>
    <n v="70506"/>
    <s v="United States ,Lafayette ,Louisiana, 70506"/>
    <x v="0"/>
    <x v="0"/>
    <s v="South - Furniture"/>
    <s v="Tables"/>
    <n v="1504.52"/>
    <n v="1505"/>
    <n v="1504.52"/>
    <n v="4"/>
    <n v="376.25"/>
    <n v="0"/>
    <n v="346.03960000000001"/>
    <n v="23"/>
    <n v="6018.08"/>
  </r>
  <r>
    <x v="2"/>
    <x v="0"/>
    <s v="United States"/>
    <s v="Lafayette"/>
    <s v="Louisiana"/>
    <n v="70506"/>
    <s v="United States ,Lafayette ,Louisiana, 70506"/>
    <x v="0"/>
    <x v="1"/>
    <s v="South - Office Supplies"/>
    <s v="Paper"/>
    <n v="25.92"/>
    <n v="26"/>
    <n v="25.92"/>
    <n v="4"/>
    <n v="6.5"/>
    <n v="0"/>
    <n v="12.441599999999999"/>
    <n v="47.999999999999993"/>
    <n v="103.68"/>
  </r>
  <r>
    <x v="3"/>
    <x v="2"/>
    <s v="United States"/>
    <s v="Bryan"/>
    <s v="Texas"/>
    <n v="77803"/>
    <s v="United States ,Bryan ,Texas, 77803"/>
    <x v="2"/>
    <x v="1"/>
    <s v="Central - Office Supplies"/>
    <s v="Binders"/>
    <n v="7.5359999999999996"/>
    <n v="8"/>
    <n v="1.5071999999999992"/>
    <n v="6"/>
    <n v="1.3333333333333333"/>
    <n v="0.8"/>
    <n v="-13.188000000000001"/>
    <n v="-175.00000000000003"/>
    <n v="9.0431999999999952"/>
  </r>
  <r>
    <x v="3"/>
    <x v="2"/>
    <s v="United States"/>
    <s v="Bryan"/>
    <s v="Texas"/>
    <n v="77803"/>
    <s v="United States ,Bryan ,Texas, 77803"/>
    <x v="2"/>
    <x v="1"/>
    <s v="Central - Office Supplies"/>
    <s v="Binders"/>
    <n v="1.4079999999999999"/>
    <n v="1"/>
    <n v="0.28159999999999985"/>
    <n v="2"/>
    <n v="0.5"/>
    <n v="0.8"/>
    <n v="-2.3231999999999999"/>
    <n v="-165"/>
    <n v="0.5631999999999997"/>
  </r>
  <r>
    <x v="3"/>
    <x v="2"/>
    <s v="United States"/>
    <s v="Bryan"/>
    <s v="Texas"/>
    <n v="77803"/>
    <s v="United States ,Bryan ,Texas, 77803"/>
    <x v="2"/>
    <x v="1"/>
    <s v="Central - Office Supplies"/>
    <s v="Binders"/>
    <n v="4.1440000000000001"/>
    <n v="4"/>
    <n v="0.82879999999999976"/>
    <n v="4"/>
    <n v="1"/>
    <n v="0.8"/>
    <n v="-6.4231999999999996"/>
    <n v="-154.99999999999997"/>
    <n v="3.315199999999999"/>
  </r>
  <r>
    <x v="3"/>
    <x v="2"/>
    <s v="United States"/>
    <s v="Bryan"/>
    <s v="Texas"/>
    <n v="77803"/>
    <s v="United States ,Bryan ,Texas, 77803"/>
    <x v="2"/>
    <x v="1"/>
    <s v="Central - Office Supplies"/>
    <s v="Storage"/>
    <n v="52.752000000000002"/>
    <n v="53"/>
    <n v="42.201599999999999"/>
    <n v="3"/>
    <n v="17.666666666666668"/>
    <n v="0.2"/>
    <n v="-12.528600000000001"/>
    <n v="-23.75"/>
    <n v="126.6048"/>
  </r>
  <r>
    <x v="1"/>
    <x v="1"/>
    <s v="United States"/>
    <s v="Los Angeles"/>
    <s v="California"/>
    <n v="90008"/>
    <s v="United States ,Los Angeles ,California, 90008"/>
    <x v="1"/>
    <x v="1"/>
    <s v="West - Office Supplies"/>
    <s v="Appliances"/>
    <n v="381.36"/>
    <n v="381"/>
    <n v="381.36"/>
    <n v="7"/>
    <n v="54.428571428571431"/>
    <n v="0"/>
    <n v="106.7808"/>
    <n v="27.999999999999996"/>
    <n v="2669.52"/>
  </r>
  <r>
    <x v="3"/>
    <x v="2"/>
    <s v="United States"/>
    <s v="Los Angeles"/>
    <s v="California"/>
    <n v="90049"/>
    <s v="United States ,Los Angeles ,California, 90049"/>
    <x v="1"/>
    <x v="1"/>
    <s v="West - Office Supplies"/>
    <s v="Art"/>
    <n v="6.72"/>
    <n v="7"/>
    <n v="6.72"/>
    <n v="4"/>
    <n v="1.75"/>
    <n v="0"/>
    <n v="3.36"/>
    <n v="50"/>
    <n v="26.88"/>
  </r>
  <r>
    <x v="2"/>
    <x v="0"/>
    <s v="United States"/>
    <s v="Los Angeles"/>
    <s v="California"/>
    <n v="90045"/>
    <s v="United States ,Los Angeles ,California, 90045"/>
    <x v="1"/>
    <x v="1"/>
    <s v="West - Office Supplies"/>
    <s v="Binders"/>
    <n v="15.192"/>
    <n v="15"/>
    <n v="12.153600000000001"/>
    <n v="3"/>
    <n v="5"/>
    <n v="0.2"/>
    <n v="5.5071000000000003"/>
    <n v="36.250000000000007"/>
    <n v="36.460800000000006"/>
  </r>
  <r>
    <x v="2"/>
    <x v="0"/>
    <s v="United States"/>
    <s v="Los Angeles"/>
    <s v="California"/>
    <n v="90045"/>
    <s v="United States ,Los Angeles ,California, 90045"/>
    <x v="1"/>
    <x v="1"/>
    <s v="West - Office Supplies"/>
    <s v="Paper"/>
    <n v="58.32"/>
    <n v="58"/>
    <n v="58.32"/>
    <n v="9"/>
    <n v="6.4444444444444446"/>
    <n v="0"/>
    <n v="27.993600000000001"/>
    <n v="48"/>
    <n v="524.88"/>
  </r>
  <r>
    <x v="1"/>
    <x v="0"/>
    <s v="United States"/>
    <s v="Phoenix"/>
    <s v="Arizona"/>
    <n v="85023"/>
    <s v="United States ,Phoenix ,Arizona, 85023"/>
    <x v="1"/>
    <x v="1"/>
    <s v="West - Office Supplies"/>
    <s v="Binders"/>
    <n v="946.76400000000001"/>
    <n v="947"/>
    <n v="284.02920000000006"/>
    <n v="6"/>
    <n v="157.83333333333334"/>
    <n v="0.7"/>
    <n v="-694.29359999999997"/>
    <n v="-73.333333333333329"/>
    <n v="1704.1752000000004"/>
  </r>
  <r>
    <x v="1"/>
    <x v="0"/>
    <s v="United States"/>
    <s v="Los Angeles"/>
    <s v="California"/>
    <n v="90036"/>
    <s v="United States ,Los Angeles ,California, 90036"/>
    <x v="1"/>
    <x v="0"/>
    <s v="West - Furniture"/>
    <s v="Furnishings"/>
    <n v="94.68"/>
    <n v="95"/>
    <n v="94.68"/>
    <n v="9"/>
    <n v="10.555555555555555"/>
    <n v="0"/>
    <n v="31.244399999999999"/>
    <n v="32.999999999999993"/>
    <n v="852.12000000000012"/>
  </r>
  <r>
    <x v="1"/>
    <x v="0"/>
    <s v="United States"/>
    <s v="Los Angeles"/>
    <s v="California"/>
    <n v="90036"/>
    <s v="United States ,Los Angeles ,California, 90036"/>
    <x v="1"/>
    <x v="1"/>
    <s v="West - Office Supplies"/>
    <s v="Storage"/>
    <n v="23.67"/>
    <n v="24"/>
    <n v="23.67"/>
    <n v="3"/>
    <n v="8"/>
    <n v="0"/>
    <n v="0.94679999999999997"/>
    <n v="3.9999999999999996"/>
    <n v="71.010000000000005"/>
  </r>
  <r>
    <x v="1"/>
    <x v="0"/>
    <s v="United States"/>
    <s v="Los Angeles"/>
    <s v="California"/>
    <n v="90036"/>
    <s v="United States ,Los Angeles ,California, 90036"/>
    <x v="1"/>
    <x v="2"/>
    <s v="West - Technology"/>
    <s v="Phones"/>
    <n v="1091.1679999999999"/>
    <n v="1091"/>
    <n v="872.93439999999987"/>
    <n v="4"/>
    <n v="272.75"/>
    <n v="0.2"/>
    <n v="68.197999999999993"/>
    <n v="6.25"/>
    <n v="3491.7375999999995"/>
  </r>
  <r>
    <x v="1"/>
    <x v="0"/>
    <s v="United States"/>
    <s v="Los Angeles"/>
    <s v="California"/>
    <n v="90036"/>
    <s v="United States ,Los Angeles ,California, 90036"/>
    <x v="1"/>
    <x v="1"/>
    <s v="West - Office Supplies"/>
    <s v="Art"/>
    <n v="18.690000000000001"/>
    <n v="19"/>
    <n v="18.690000000000001"/>
    <n v="7"/>
    <n v="2.7142857142857144"/>
    <n v="0"/>
    <n v="5.2332000000000001"/>
    <n v="27.999999999999996"/>
    <n v="130.83000000000001"/>
  </r>
  <r>
    <x v="1"/>
    <x v="0"/>
    <s v="United States"/>
    <s v="Los Angeles"/>
    <s v="California"/>
    <n v="90036"/>
    <s v="United States ,Los Angeles ,California, 90036"/>
    <x v="1"/>
    <x v="0"/>
    <s v="West - Furniture"/>
    <s v="Tables"/>
    <n v="568.72799999999995"/>
    <n v="569"/>
    <n v="454.98239999999998"/>
    <n v="3"/>
    <n v="189.66666666666666"/>
    <n v="0.2"/>
    <n v="28.436399999999999"/>
    <n v="5"/>
    <n v="1364.9472000000001"/>
  </r>
  <r>
    <x v="1"/>
    <x v="0"/>
    <s v="United States"/>
    <s v="Los Angeles"/>
    <s v="California"/>
    <n v="90036"/>
    <s v="United States ,Los Angeles ,California, 90036"/>
    <x v="1"/>
    <x v="1"/>
    <s v="West - Office Supplies"/>
    <s v="Binders"/>
    <n v="7.3120000000000003"/>
    <n v="7"/>
    <n v="5.8496000000000006"/>
    <n v="1"/>
    <n v="7"/>
    <n v="0.2"/>
    <n v="2.5592000000000001"/>
    <n v="35"/>
    <n v="5.8496000000000006"/>
  </r>
  <r>
    <x v="2"/>
    <x v="0"/>
    <s v="United States"/>
    <s v="Columbus"/>
    <s v="Ohio"/>
    <n v="43229"/>
    <s v="United States ,Columbus ,Ohio, 43229"/>
    <x v="3"/>
    <x v="0"/>
    <s v="East - Furniture"/>
    <s v="Furnishings"/>
    <n v="147.56800000000001"/>
    <n v="148"/>
    <n v="118.05440000000002"/>
    <n v="2"/>
    <n v="74"/>
    <n v="0.2"/>
    <n v="-3.6892"/>
    <n v="-2.5"/>
    <n v="236.10880000000003"/>
  </r>
  <r>
    <x v="1"/>
    <x v="1"/>
    <s v="United States"/>
    <s v="Tallahassee"/>
    <s v="Florida"/>
    <n v="32303"/>
    <s v="United States ,Tallahassee ,Florida, 32303"/>
    <x v="0"/>
    <x v="1"/>
    <s v="South - Office Supplies"/>
    <s v="Paper"/>
    <n v="56.783999999999999"/>
    <n v="57"/>
    <n v="45.427199999999999"/>
    <n v="7"/>
    <n v="8.1428571428571423"/>
    <n v="0.2"/>
    <n v="20.584199999999999"/>
    <n v="36.25"/>
    <n v="317.99040000000002"/>
  </r>
  <r>
    <x v="1"/>
    <x v="1"/>
    <s v="United States"/>
    <s v="Tallahassee"/>
    <s v="Florida"/>
    <n v="32303"/>
    <s v="United States ,Tallahassee ,Florida, 32303"/>
    <x v="0"/>
    <x v="1"/>
    <s v="South - Office Supplies"/>
    <s v="Binders"/>
    <n v="5.6070000000000002"/>
    <n v="6"/>
    <n v="1.6821000000000002"/>
    <n v="3"/>
    <n v="2"/>
    <n v="0.7"/>
    <n v="-3.9249000000000001"/>
    <n v="-70"/>
    <n v="5.0463000000000005"/>
  </r>
  <r>
    <x v="1"/>
    <x v="1"/>
    <s v="United States"/>
    <s v="Tallahassee"/>
    <s v="Florida"/>
    <n v="32303"/>
    <s v="United States ,Tallahassee ,Florida, 32303"/>
    <x v="0"/>
    <x v="1"/>
    <s v="South - Office Supplies"/>
    <s v="Art"/>
    <n v="6.5759999999999996"/>
    <n v="7"/>
    <n v="5.2607999999999997"/>
    <n v="3"/>
    <n v="2.3333333333333335"/>
    <n v="0.2"/>
    <n v="0.57540000000000002"/>
    <n v="8.75"/>
    <n v="15.782399999999999"/>
  </r>
  <r>
    <x v="1"/>
    <x v="2"/>
    <s v="United States"/>
    <s v="San Francisco"/>
    <s v="California"/>
    <n v="94122"/>
    <s v="United States ,San Francisco ,California, 94122"/>
    <x v="1"/>
    <x v="1"/>
    <s v="West - Office Supplies"/>
    <s v="Binders"/>
    <n v="14.304"/>
    <n v="14"/>
    <n v="11.443200000000001"/>
    <n v="6"/>
    <n v="2.3333333333333335"/>
    <n v="0.2"/>
    <n v="4.6487999999999996"/>
    <n v="32.499999999999993"/>
    <n v="68.659199999999998"/>
  </r>
  <r>
    <x v="1"/>
    <x v="2"/>
    <s v="United States"/>
    <s v="San Francisco"/>
    <s v="California"/>
    <n v="94122"/>
    <s v="United States ,San Francisco ,California, 94122"/>
    <x v="1"/>
    <x v="0"/>
    <s v="West - Furniture"/>
    <s v="Bookcases"/>
    <n v="119.833"/>
    <n v="120"/>
    <n v="101.85804999999999"/>
    <n v="1"/>
    <n v="120"/>
    <n v="0.15"/>
    <n v="7.0490000000000004"/>
    <n v="5.882352941176471"/>
    <n v="101.85804999999999"/>
  </r>
  <r>
    <x v="1"/>
    <x v="2"/>
    <s v="United States"/>
    <s v="San Francisco"/>
    <s v="California"/>
    <n v="94122"/>
    <s v="United States ,San Francisco ,California, 94122"/>
    <x v="1"/>
    <x v="1"/>
    <s v="West - Office Supplies"/>
    <s v="Art"/>
    <n v="5.56"/>
    <n v="6"/>
    <n v="5.56"/>
    <n v="2"/>
    <n v="3"/>
    <n v="0"/>
    <n v="2.2240000000000002"/>
    <n v="40.000000000000007"/>
    <n v="11.12"/>
  </r>
  <r>
    <x v="1"/>
    <x v="2"/>
    <s v="United States"/>
    <s v="San Francisco"/>
    <s v="California"/>
    <n v="94122"/>
    <s v="United States ,San Francisco ,California, 94122"/>
    <x v="1"/>
    <x v="1"/>
    <s v="West - Office Supplies"/>
    <s v="Paper"/>
    <n v="32.4"/>
    <n v="32"/>
    <n v="32.4"/>
    <n v="5"/>
    <n v="6.4"/>
    <n v="0"/>
    <n v="15.552"/>
    <n v="48"/>
    <n v="162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Art"/>
    <n v="9.84"/>
    <n v="10"/>
    <n v="9.84"/>
    <n v="3"/>
    <n v="3.3333333333333335"/>
    <n v="0"/>
    <n v="2.8536000000000001"/>
    <n v="29.000000000000004"/>
    <n v="29.52"/>
  </r>
  <r>
    <x v="1"/>
    <x v="2"/>
    <s v="United States"/>
    <s v="San Francisco"/>
    <s v="California"/>
    <n v="94109"/>
    <s v="United States ,San Francisco ,California, 94109"/>
    <x v="1"/>
    <x v="1"/>
    <s v="West - Office Supplies"/>
    <s v="Art"/>
    <n v="2.78"/>
    <n v="3"/>
    <n v="2.78"/>
    <n v="1"/>
    <n v="3"/>
    <n v="0"/>
    <n v="0.7228"/>
    <n v="26"/>
    <n v="2.78"/>
  </r>
  <r>
    <x v="1"/>
    <x v="0"/>
    <s v="United States"/>
    <s v="New York City"/>
    <s v="New York"/>
    <n v="10009"/>
    <s v="United States ,New York City ,New York, 10009"/>
    <x v="3"/>
    <x v="1"/>
    <s v="East - Office Supplies"/>
    <s v="Binders"/>
    <n v="3.64"/>
    <n v="4"/>
    <n v="2.9119999999999999"/>
    <n v="1"/>
    <n v="4"/>
    <n v="0.2"/>
    <n v="1.365"/>
    <n v="37.5"/>
    <n v="2.9119999999999999"/>
  </r>
  <r>
    <x v="1"/>
    <x v="0"/>
    <s v="United States"/>
    <s v="New York City"/>
    <s v="New York"/>
    <n v="10009"/>
    <s v="United States ,New York City ,New York, 10009"/>
    <x v="3"/>
    <x v="2"/>
    <s v="East - Technology"/>
    <s v="Phones"/>
    <n v="881.93"/>
    <n v="882"/>
    <n v="881.93"/>
    <n v="7"/>
    <n v="126"/>
    <n v="0"/>
    <n v="220.48249999999999"/>
    <n v="25"/>
    <n v="6173.5099999999993"/>
  </r>
  <r>
    <x v="1"/>
    <x v="1"/>
    <s v="United States"/>
    <s v="Marion"/>
    <s v="Iowa"/>
    <n v="52302"/>
    <s v="United States ,Marion ,Iowa, 52302"/>
    <x v="2"/>
    <x v="1"/>
    <s v="Central - Office Supplies"/>
    <s v="Binders"/>
    <n v="115.84"/>
    <n v="116"/>
    <n v="115.84"/>
    <n v="8"/>
    <n v="14.5"/>
    <n v="0"/>
    <n v="54.444800000000001"/>
    <n v="47"/>
    <n v="926.72"/>
  </r>
  <r>
    <x v="1"/>
    <x v="1"/>
    <s v="United States"/>
    <s v="Los Angeles"/>
    <s v="California"/>
    <n v="90008"/>
    <s v="United States ,Los Angeles ,California, 90008"/>
    <x v="1"/>
    <x v="1"/>
    <s v="West - Office Supplies"/>
    <s v="Binders"/>
    <n v="107.648"/>
    <n v="108"/>
    <n v="86.118399999999994"/>
    <n v="2"/>
    <n v="54"/>
    <n v="0.2"/>
    <n v="33.64"/>
    <n v="31.25"/>
    <n v="172.23679999999999"/>
  </r>
  <r>
    <x v="0"/>
    <x v="0"/>
    <s v="United States"/>
    <s v="Pine Bluff"/>
    <s v="Arkansas"/>
    <n v="71603"/>
    <s v="United States ,Pine Bluff ,Arkansas, 71603"/>
    <x v="0"/>
    <x v="2"/>
    <s v="South - Technology"/>
    <s v="Accessories"/>
    <n v="199.95"/>
    <n v="200"/>
    <n v="199.95"/>
    <n v="5"/>
    <n v="40"/>
    <n v="0"/>
    <n v="63.984000000000002"/>
    <n v="32"/>
    <n v="999.75"/>
  </r>
  <r>
    <x v="0"/>
    <x v="0"/>
    <s v="United States"/>
    <s v="Pine Bluff"/>
    <s v="Arkansas"/>
    <n v="71603"/>
    <s v="United States ,Pine Bluff ,Arkansas, 71603"/>
    <x v="0"/>
    <x v="1"/>
    <s v="South - Office Supplies"/>
    <s v="Paper"/>
    <n v="12.96"/>
    <n v="13"/>
    <n v="12.96"/>
    <n v="2"/>
    <n v="6.5"/>
    <n v="0"/>
    <n v="6.2207999999999997"/>
    <n v="47.999999999999993"/>
    <n v="25.92"/>
  </r>
  <r>
    <x v="0"/>
    <x v="0"/>
    <s v="United States"/>
    <s v="Columbia"/>
    <s v="Missouri"/>
    <n v="65203"/>
    <s v="United States ,Columbia ,Missouri, 65203"/>
    <x v="2"/>
    <x v="0"/>
    <s v="Central - Furniture"/>
    <s v="Chairs"/>
    <n v="60.89"/>
    <n v="61"/>
    <n v="60.89"/>
    <n v="1"/>
    <n v="61"/>
    <n v="0"/>
    <n v="15.2225"/>
    <n v="25"/>
    <n v="60.89"/>
  </r>
  <r>
    <x v="0"/>
    <x v="0"/>
    <s v="United States"/>
    <s v="Columbia"/>
    <s v="Missouri"/>
    <n v="65203"/>
    <s v="United States ,Columbia ,Missouri, 65203"/>
    <x v="2"/>
    <x v="1"/>
    <s v="Central - Office Supplies"/>
    <s v="Labels"/>
    <n v="14.94"/>
    <n v="15"/>
    <n v="14.94"/>
    <n v="3"/>
    <n v="5"/>
    <n v="0"/>
    <n v="6.8723999999999998"/>
    <n v="46"/>
    <n v="44.82"/>
  </r>
  <r>
    <x v="0"/>
    <x v="0"/>
    <s v="United States"/>
    <s v="Columbia"/>
    <s v="Missouri"/>
    <n v="65203"/>
    <s v="United States ,Columbia ,Missouri, 65203"/>
    <x v="2"/>
    <x v="1"/>
    <s v="Central - Office Supplies"/>
    <s v="Binders"/>
    <n v="9.64"/>
    <n v="10"/>
    <n v="9.64"/>
    <n v="2"/>
    <n v="5"/>
    <n v="0"/>
    <n v="4.4344000000000001"/>
    <n v="46"/>
    <n v="19.28"/>
  </r>
  <r>
    <x v="0"/>
    <x v="0"/>
    <s v="United States"/>
    <s v="Columbia"/>
    <s v="Missouri"/>
    <n v="65203"/>
    <s v="United States ,Columbia ,Missouri, 65203"/>
    <x v="2"/>
    <x v="0"/>
    <s v="Central - Furniture"/>
    <s v="Furnishings"/>
    <n v="332.94"/>
    <n v="333"/>
    <n v="332.94"/>
    <n v="3"/>
    <n v="111"/>
    <n v="0"/>
    <n v="53.270400000000002"/>
    <n v="16"/>
    <n v="998.81999999999994"/>
  </r>
  <r>
    <x v="0"/>
    <x v="0"/>
    <s v="United States"/>
    <s v="Columbia"/>
    <s v="Missouri"/>
    <n v="65203"/>
    <s v="United States ,Columbia ,Missouri, 65203"/>
    <x v="2"/>
    <x v="1"/>
    <s v="Central - Office Supplies"/>
    <s v="Binders"/>
    <n v="51.9"/>
    <n v="52"/>
    <n v="51.9"/>
    <n v="3"/>
    <n v="17.333333333333332"/>
    <n v="0"/>
    <n v="24.393000000000001"/>
    <n v="47"/>
    <n v="155.69999999999999"/>
  </r>
  <r>
    <x v="0"/>
    <x v="0"/>
    <s v="United States"/>
    <s v="Columbia"/>
    <s v="Missouri"/>
    <n v="65203"/>
    <s v="United States ,Columbia ,Missouri, 65203"/>
    <x v="2"/>
    <x v="1"/>
    <s v="Central - Office Supplies"/>
    <s v="Storage"/>
    <n v="64.959999999999994"/>
    <n v="65"/>
    <n v="64.959999999999994"/>
    <n v="2"/>
    <n v="32.5"/>
    <n v="0"/>
    <n v="2.5983999999999998"/>
    <n v="4"/>
    <n v="129.91999999999999"/>
  </r>
  <r>
    <x v="0"/>
    <x v="0"/>
    <s v="United States"/>
    <s v="Aberdeen"/>
    <s v="South Dakota"/>
    <n v="57401"/>
    <s v="United States ,Aberdeen ,South Dakota, 57401"/>
    <x v="2"/>
    <x v="1"/>
    <s v="Central - Office Supplies"/>
    <s v="Supplies"/>
    <n v="25.5"/>
    <n v="26"/>
    <n v="25.5"/>
    <n v="3"/>
    <n v="8.6666666666666661"/>
    <n v="0"/>
    <n v="6.63"/>
    <n v="26"/>
    <n v="76.5"/>
  </r>
  <r>
    <x v="3"/>
    <x v="2"/>
    <s v="United States"/>
    <s v="Seattle"/>
    <s v="Washington"/>
    <n v="98103"/>
    <s v="United States ,Seattle ,Washington, 98103"/>
    <x v="1"/>
    <x v="0"/>
    <s v="West - Furniture"/>
    <s v="Chairs"/>
    <n v="215.976"/>
    <n v="216"/>
    <n v="172.7808"/>
    <n v="3"/>
    <n v="72"/>
    <n v="0.2"/>
    <n v="-2.6997"/>
    <n v="-1.25"/>
    <n v="518.3424"/>
  </r>
  <r>
    <x v="1"/>
    <x v="0"/>
    <s v="United States"/>
    <s v="Detroit"/>
    <s v="Michigan"/>
    <n v="48227"/>
    <s v="United States ,Detroit ,Michigan, 48227"/>
    <x v="2"/>
    <x v="1"/>
    <s v="Central - Office Supplies"/>
    <s v="Appliances"/>
    <n v="269.91000000000003"/>
    <n v="270"/>
    <n v="242.91900000000001"/>
    <n v="5"/>
    <n v="54"/>
    <n v="0.1"/>
    <n v="53.981999999999999"/>
    <n v="20"/>
    <n v="1214.595"/>
  </r>
  <r>
    <x v="1"/>
    <x v="1"/>
    <s v="United States"/>
    <s v="Memphis"/>
    <s v="Tennessee"/>
    <n v="38109"/>
    <s v="United States ,Memphis ,Tennessee, 38109"/>
    <x v="0"/>
    <x v="1"/>
    <s v="South - Office Supplies"/>
    <s v="Binders"/>
    <n v="11.673"/>
    <n v="12"/>
    <n v="3.5019000000000009"/>
    <n v="3"/>
    <n v="4"/>
    <n v="0.7"/>
    <n v="-7.782"/>
    <n v="-66.666666666666657"/>
    <n v="10.505700000000003"/>
  </r>
  <r>
    <x v="1"/>
    <x v="1"/>
    <s v="United States"/>
    <s v="Memphis"/>
    <s v="Tennessee"/>
    <n v="38109"/>
    <s v="United States ,Memphis ,Tennessee, 38109"/>
    <x v="0"/>
    <x v="1"/>
    <s v="South - Office Supplies"/>
    <s v="Envelopes"/>
    <n v="64.847999999999999"/>
    <n v="65"/>
    <n v="51.878399999999999"/>
    <n v="7"/>
    <n v="9.2857142857142865"/>
    <n v="0.2"/>
    <n v="24.318000000000001"/>
    <n v="37.5"/>
    <n v="363.14879999999999"/>
  </r>
  <r>
    <x v="2"/>
    <x v="2"/>
    <s v="United States"/>
    <s v="North Las Vegas"/>
    <s v="Nevada"/>
    <n v="89031"/>
    <s v="United States ,North Las Vegas ,Nevada, 89031"/>
    <x v="1"/>
    <x v="0"/>
    <s v="West - Furniture"/>
    <s v="Furnishings"/>
    <n v="14.56"/>
    <n v="15"/>
    <n v="14.56"/>
    <n v="2"/>
    <n v="7.5"/>
    <n v="0"/>
    <n v="5.5327999999999999"/>
    <n v="38"/>
    <n v="29.12"/>
  </r>
  <r>
    <x v="3"/>
    <x v="0"/>
    <s v="United States"/>
    <s v="Freeport"/>
    <s v="New York"/>
    <n v="11520"/>
    <s v="United States ,Freeport ,New York, 11520"/>
    <x v="3"/>
    <x v="0"/>
    <s v="East - Furniture"/>
    <s v="Chairs"/>
    <n v="102.58199999999999"/>
    <n v="103"/>
    <n v="92.323799999999991"/>
    <n v="1"/>
    <n v="103"/>
    <n v="0.1"/>
    <n v="6.8388"/>
    <n v="6.666666666666667"/>
    <n v="92.323799999999991"/>
  </r>
  <r>
    <x v="3"/>
    <x v="0"/>
    <s v="United States"/>
    <s v="Freeport"/>
    <s v="New York"/>
    <n v="11520"/>
    <s v="United States ,Freeport ,New York, 11520"/>
    <x v="3"/>
    <x v="1"/>
    <s v="East - Office Supplies"/>
    <s v="Paper"/>
    <n v="20.04"/>
    <n v="20"/>
    <n v="20.04"/>
    <n v="3"/>
    <n v="6.666666666666667"/>
    <n v="0"/>
    <n v="9.6191999999999993"/>
    <n v="48"/>
    <n v="60.12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32.088000000000001"/>
    <n v="32"/>
    <n v="25.670400000000001"/>
    <n v="7"/>
    <n v="4.5714285714285712"/>
    <n v="0.2"/>
    <n v="11.2308"/>
    <n v="35"/>
    <n v="179.69280000000001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4305.5519999999997"/>
    <n v="4306"/>
    <n v="3444.4415999999997"/>
    <n v="6"/>
    <n v="717.66666666666663"/>
    <n v="0.2"/>
    <n v="1453.1238000000001"/>
    <n v="33.75"/>
    <n v="20666.649599999997"/>
  </r>
  <r>
    <x v="1"/>
    <x v="1"/>
    <s v="United States"/>
    <s v="New York City"/>
    <s v="New York"/>
    <n v="10024"/>
    <s v="United States ,New York City ,New York, 10024"/>
    <x v="3"/>
    <x v="0"/>
    <s v="East - Furniture"/>
    <s v="Furnishings"/>
    <n v="10.02"/>
    <n v="10"/>
    <n v="10.02"/>
    <n v="3"/>
    <n v="3.3333333333333335"/>
    <n v="0"/>
    <n v="4.4088000000000003"/>
    <n v="44.000000000000007"/>
    <n v="30.06"/>
  </r>
  <r>
    <x v="1"/>
    <x v="1"/>
    <s v="United States"/>
    <s v="New York City"/>
    <s v="New York"/>
    <n v="10024"/>
    <s v="United States ,New York City ,New York, 10024"/>
    <x v="3"/>
    <x v="2"/>
    <s v="East - Technology"/>
    <s v="Phones"/>
    <n v="631.96"/>
    <n v="632"/>
    <n v="631.96"/>
    <n v="4"/>
    <n v="158"/>
    <n v="0"/>
    <n v="303.3408"/>
    <n v="48"/>
    <n v="2527.84"/>
  </r>
  <r>
    <x v="1"/>
    <x v="0"/>
    <s v="United States"/>
    <s v="Henderson"/>
    <s v="Kentucky"/>
    <n v="42420"/>
    <s v="United States ,Henderson ,Kentucky, 42420"/>
    <x v="0"/>
    <x v="1"/>
    <s v="South - Office Supplies"/>
    <s v="Binders"/>
    <n v="1577.94"/>
    <n v="1578"/>
    <n v="1577.94"/>
    <n v="3"/>
    <n v="526"/>
    <n v="0"/>
    <n v="757.41120000000001"/>
    <n v="48"/>
    <n v="4733.82"/>
  </r>
  <r>
    <x v="3"/>
    <x v="1"/>
    <s v="United States"/>
    <s v="Albuquerque"/>
    <s v="New Mexico"/>
    <n v="87105"/>
    <s v="United States ,Albuquerque ,New Mexico, 87105"/>
    <x v="1"/>
    <x v="1"/>
    <s v="West - Office Supplies"/>
    <s v="Art"/>
    <n v="255.85"/>
    <n v="256"/>
    <n v="255.85"/>
    <n v="7"/>
    <n v="36.571428571428569"/>
    <n v="0"/>
    <n v="112.574"/>
    <n v="44"/>
    <n v="1790.95"/>
  </r>
  <r>
    <x v="0"/>
    <x v="1"/>
    <s v="United States"/>
    <s v="Delray Beach"/>
    <s v="Florida"/>
    <n v="33445"/>
    <s v="United States ,Delray Beach ,Florida, 33445"/>
    <x v="0"/>
    <x v="1"/>
    <s v="South - Office Supplies"/>
    <s v="Storage"/>
    <n v="184.70400000000001"/>
    <n v="185"/>
    <n v="147.76320000000001"/>
    <n v="6"/>
    <n v="30.833333333333332"/>
    <n v="0.2"/>
    <n v="13.8528"/>
    <n v="7.5"/>
    <n v="886.57920000000013"/>
  </r>
  <r>
    <x v="0"/>
    <x v="1"/>
    <s v="United States"/>
    <s v="Delray Beach"/>
    <s v="Florida"/>
    <n v="33445"/>
    <s v="United States ,Delray Beach ,Florida, 33445"/>
    <x v="0"/>
    <x v="2"/>
    <s v="South - Technology"/>
    <s v="Accessories"/>
    <n v="47.92"/>
    <n v="48"/>
    <n v="38.335999999999999"/>
    <n v="2"/>
    <n v="24"/>
    <n v="0.2"/>
    <n v="11.98"/>
    <n v="25"/>
    <n v="76.671999999999997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Labels"/>
    <n v="15.936"/>
    <n v="16"/>
    <n v="12.748799999999999"/>
    <n v="4"/>
    <n v="4"/>
    <n v="0.2"/>
    <n v="5.1791999999999998"/>
    <n v="32.5"/>
    <n v="50.995199999999997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Binders"/>
    <n v="8.0009999999999994"/>
    <n v="8"/>
    <n v="2.4003000000000005"/>
    <n v="7"/>
    <n v="1.1428571428571428"/>
    <n v="0.7"/>
    <n v="-5.6006999999999998"/>
    <n v="-70"/>
    <n v="16.802100000000003"/>
  </r>
  <r>
    <x v="1"/>
    <x v="0"/>
    <s v="United States"/>
    <s v="Philadelphia"/>
    <s v="Pennsylvania"/>
    <n v="19140"/>
    <s v="United States ,Philadelphia ,Pennsylvania, 19140"/>
    <x v="3"/>
    <x v="0"/>
    <s v="East - Furniture"/>
    <s v="Chairs"/>
    <n v="398.97199999999998"/>
    <n v="399"/>
    <n v="279.28039999999999"/>
    <n v="2"/>
    <n v="199.5"/>
    <n v="0.3"/>
    <n v="-28.498000000000001"/>
    <n v="-7.1428571428571441"/>
    <n v="558.56079999999997"/>
  </r>
  <r>
    <x v="1"/>
    <x v="2"/>
    <s v="United States"/>
    <s v="Seattle"/>
    <s v="Washington"/>
    <n v="98105"/>
    <s v="United States ,Seattle ,Washington, 98105"/>
    <x v="1"/>
    <x v="0"/>
    <s v="West - Furniture"/>
    <s v="Bookcases"/>
    <n v="163.88"/>
    <n v="164"/>
    <n v="163.88"/>
    <n v="2"/>
    <n v="82"/>
    <n v="0"/>
    <n v="40.97"/>
    <n v="25"/>
    <n v="327.76"/>
  </r>
  <r>
    <x v="1"/>
    <x v="0"/>
    <s v="United States"/>
    <s v="Richmond"/>
    <s v="Virginia"/>
    <n v="23223"/>
    <s v="United States ,Richmond ,Virginia, 23223"/>
    <x v="0"/>
    <x v="1"/>
    <s v="South - Office Supplies"/>
    <s v="Appliances"/>
    <n v="67.900000000000006"/>
    <n v="68"/>
    <n v="67.900000000000006"/>
    <n v="5"/>
    <n v="13.6"/>
    <n v="0"/>
    <n v="20.37"/>
    <n v="30"/>
    <n v="339.5"/>
  </r>
  <r>
    <x v="1"/>
    <x v="0"/>
    <s v="United States"/>
    <s v="West Palm Beach"/>
    <s v="Florida"/>
    <n v="33407"/>
    <s v="United States ,West Palm Beach ,Florida, 33407"/>
    <x v="0"/>
    <x v="1"/>
    <s v="South - Office Supplies"/>
    <s v="Paper"/>
    <n v="72.224000000000004"/>
    <n v="72"/>
    <n v="57.779200000000003"/>
    <n v="4"/>
    <n v="18"/>
    <n v="0.2"/>
    <n v="25.278400000000001"/>
    <n v="35"/>
    <n v="231.11680000000001"/>
  </r>
  <r>
    <x v="0"/>
    <x v="0"/>
    <s v="United States"/>
    <s v="Fort Collins"/>
    <s v="Colorado"/>
    <n v="80525"/>
    <s v="United States ,Fort Collins ,Colorado, 80525"/>
    <x v="1"/>
    <x v="1"/>
    <s v="West - Office Supplies"/>
    <s v="Labels"/>
    <n v="11.696"/>
    <n v="12"/>
    <n v="9.3567999999999998"/>
    <n v="2"/>
    <n v="6"/>
    <n v="0.2"/>
    <n v="3.9474"/>
    <n v="33.75"/>
    <n v="18.7136"/>
  </r>
  <r>
    <x v="1"/>
    <x v="1"/>
    <s v="United States"/>
    <s v="Franklin"/>
    <s v="Wisconsin"/>
    <n v="53132"/>
    <s v="United States ,Franklin ,Wisconsin, 53132"/>
    <x v="2"/>
    <x v="0"/>
    <s v="Central - Furniture"/>
    <s v="Chairs"/>
    <n v="392.94"/>
    <n v="393"/>
    <n v="392.94"/>
    <n v="3"/>
    <n v="131"/>
    <n v="0"/>
    <n v="43.223399999999998"/>
    <n v="11"/>
    <n v="1178.82"/>
  </r>
  <r>
    <x v="2"/>
    <x v="0"/>
    <s v="United States"/>
    <s v="Monroe"/>
    <s v="North Carolina"/>
    <n v="28110"/>
    <s v="United States ,Monroe ,North Carolina, 28110"/>
    <x v="0"/>
    <x v="0"/>
    <s v="South - Furniture"/>
    <s v="Furnishings"/>
    <n v="18.175999999999998"/>
    <n v="18"/>
    <n v="14.540799999999999"/>
    <n v="1"/>
    <n v="18"/>
    <n v="0.2"/>
    <n v="4.7712000000000003"/>
    <n v="26.250000000000007"/>
    <n v="14.540799999999999"/>
  </r>
  <r>
    <x v="1"/>
    <x v="2"/>
    <s v="United States"/>
    <s v="Dallas"/>
    <s v="Texas"/>
    <n v="75081"/>
    <s v="United States ,Dallas ,Texas, 75081"/>
    <x v="2"/>
    <x v="1"/>
    <s v="Central - Office Supplies"/>
    <s v="Binders"/>
    <n v="6.8879999999999999"/>
    <n v="7"/>
    <n v="1.3775999999999993"/>
    <n v="3"/>
    <n v="2.3333333333333335"/>
    <n v="0.8"/>
    <n v="-11.020799999999999"/>
    <n v="-160"/>
    <n v="4.1327999999999978"/>
  </r>
  <r>
    <x v="1"/>
    <x v="2"/>
    <s v="United States"/>
    <s v="Dallas"/>
    <s v="Texas"/>
    <n v="75081"/>
    <s v="United States ,Dallas ,Texas, 75081"/>
    <x v="2"/>
    <x v="0"/>
    <s v="Central - Furniture"/>
    <s v="Tables"/>
    <n v="457.48500000000001"/>
    <n v="457"/>
    <n v="320.23950000000002"/>
    <n v="3"/>
    <n v="152.33333333333334"/>
    <n v="0.3"/>
    <n v="-84.961500000000001"/>
    <n v="-18.571428571428573"/>
    <n v="960.71850000000006"/>
  </r>
  <r>
    <x v="2"/>
    <x v="0"/>
    <s v="United States"/>
    <s v="Philadelphia"/>
    <s v="Pennsylvania"/>
    <n v="19134"/>
    <s v="United States ,Philadelphia ,Pennsylvania, 19134"/>
    <x v="3"/>
    <x v="0"/>
    <s v="East - Furniture"/>
    <s v="Chairs"/>
    <n v="1079.316"/>
    <n v="1079"/>
    <n v="755.52120000000002"/>
    <n v="6"/>
    <n v="179.83333333333334"/>
    <n v="0.3"/>
    <n v="-15.418799999999999"/>
    <n v="-1.4285714285714286"/>
    <n v="4533.1271999999999"/>
  </r>
  <r>
    <x v="0"/>
    <x v="2"/>
    <s v="United States"/>
    <s v="San Francisco"/>
    <s v="California"/>
    <n v="94109"/>
    <s v="United States ,San Francisco ,California, 94109"/>
    <x v="1"/>
    <x v="1"/>
    <s v="West - Office Supplies"/>
    <s v="Paper"/>
    <n v="48.91"/>
    <n v="49"/>
    <n v="48.91"/>
    <n v="1"/>
    <n v="49"/>
    <n v="0"/>
    <n v="22.9877"/>
    <n v="47"/>
    <n v="48.91"/>
  </r>
  <r>
    <x v="2"/>
    <x v="0"/>
    <s v="United States"/>
    <s v="Dover"/>
    <s v="Delaware"/>
    <n v="19901"/>
    <s v="United States ,Dover ,Delaware, 19901"/>
    <x v="3"/>
    <x v="1"/>
    <s v="East - Office Supplies"/>
    <s v="Art"/>
    <n v="9.84"/>
    <n v="10"/>
    <n v="9.84"/>
    <n v="3"/>
    <n v="3.3333333333333335"/>
    <n v="0"/>
    <n v="2.8536000000000001"/>
    <n v="29.000000000000004"/>
    <n v="29.52"/>
  </r>
  <r>
    <x v="2"/>
    <x v="0"/>
    <s v="United States"/>
    <s v="Dover"/>
    <s v="Delaware"/>
    <n v="19901"/>
    <s v="United States ,Dover ,Delaware, 19901"/>
    <x v="3"/>
    <x v="1"/>
    <s v="East - Office Supplies"/>
    <s v="Binders"/>
    <n v="34.5"/>
    <n v="35"/>
    <n v="34.5"/>
    <n v="3"/>
    <n v="11.666666666666666"/>
    <n v="0"/>
    <n v="15.525"/>
    <n v="45"/>
    <n v="103.5"/>
  </r>
  <r>
    <x v="3"/>
    <x v="1"/>
    <s v="United States"/>
    <s v="Waco"/>
    <s v="Texas"/>
    <n v="76706"/>
    <s v="United States ,Waco ,Texas, 76706"/>
    <x v="2"/>
    <x v="1"/>
    <s v="Central - Office Supplies"/>
    <s v="Binders"/>
    <n v="0.55600000000000005"/>
    <n v="1"/>
    <n v="0.11119999999999997"/>
    <n v="1"/>
    <n v="1"/>
    <n v="0.8"/>
    <n v="-0.94520000000000004"/>
    <n v="-170"/>
    <n v="0.11119999999999997"/>
  </r>
  <r>
    <x v="0"/>
    <x v="0"/>
    <s v="United States"/>
    <s v="Hagerstown"/>
    <s v="Maryland"/>
    <n v="21740"/>
    <s v="United States ,Hagerstown ,Maryland, 21740"/>
    <x v="3"/>
    <x v="1"/>
    <s v="East - Office Supplies"/>
    <s v="Binders"/>
    <n v="43.8"/>
    <n v="44"/>
    <n v="43.8"/>
    <n v="6"/>
    <n v="7.333333333333333"/>
    <n v="0"/>
    <n v="20.585999999999999"/>
    <n v="47"/>
    <n v="262.79999999999995"/>
  </r>
  <r>
    <x v="1"/>
    <x v="1"/>
    <s v="United States"/>
    <s v="Cleveland"/>
    <s v="Ohio"/>
    <n v="44105"/>
    <s v="United States ,Cleveland ,Ohio, 44105"/>
    <x v="3"/>
    <x v="1"/>
    <s v="East - Office Supplies"/>
    <s v="Paper"/>
    <n v="13.872"/>
    <n v="14"/>
    <n v="11.0976"/>
    <n v="3"/>
    <n v="4.666666666666667"/>
    <n v="0.2"/>
    <n v="5.0286"/>
    <n v="36.25"/>
    <n v="33.2928"/>
  </r>
  <r>
    <x v="1"/>
    <x v="1"/>
    <s v="United States"/>
    <s v="Cleveland"/>
    <s v="Ohio"/>
    <n v="44105"/>
    <s v="United States ,Cleveland ,Ohio, 44105"/>
    <x v="3"/>
    <x v="0"/>
    <s v="East - Furniture"/>
    <s v="Bookcases"/>
    <n v="115.96"/>
    <n v="116"/>
    <n v="57.98"/>
    <n v="4"/>
    <n v="29"/>
    <n v="0.5"/>
    <n v="-64.937600000000003"/>
    <n v="-56.000000000000007"/>
    <n v="231.92"/>
  </r>
  <r>
    <x v="0"/>
    <x v="1"/>
    <s v="United States"/>
    <s v="Mcallen"/>
    <s v="Texas"/>
    <n v="78501"/>
    <s v="United States ,Mcallen ,Texas, 78501"/>
    <x v="2"/>
    <x v="2"/>
    <s v="Central - Technology"/>
    <s v="Accessories"/>
    <n v="41.423999999999999"/>
    <n v="41"/>
    <n v="33.139200000000002"/>
    <n v="2"/>
    <n v="20.5"/>
    <n v="0.2"/>
    <n v="8.2848000000000006"/>
    <n v="20"/>
    <n v="66.278400000000005"/>
  </r>
  <r>
    <x v="0"/>
    <x v="1"/>
    <s v="United States"/>
    <s v="Mcallen"/>
    <s v="Texas"/>
    <n v="78501"/>
    <s v="United States ,Mcallen ,Texas, 78501"/>
    <x v="2"/>
    <x v="2"/>
    <s v="Central - Technology"/>
    <s v="Phones"/>
    <n v="244.768"/>
    <n v="245"/>
    <n v="195.81440000000001"/>
    <n v="4"/>
    <n v="61.25"/>
    <n v="0.2"/>
    <n v="24.476800000000001"/>
    <n v="10"/>
    <n v="783.25760000000002"/>
  </r>
  <r>
    <x v="0"/>
    <x v="1"/>
    <s v="United States"/>
    <s v="Mcallen"/>
    <s v="Texas"/>
    <n v="78501"/>
    <s v="United States ,Mcallen ,Texas, 78501"/>
    <x v="2"/>
    <x v="1"/>
    <s v="Central - Office Supplies"/>
    <s v="Art"/>
    <n v="74.352000000000004"/>
    <n v="74"/>
    <n v="59.4816"/>
    <n v="3"/>
    <n v="24.666666666666668"/>
    <n v="0.2"/>
    <n v="6.5057999999999998"/>
    <n v="8.75"/>
    <n v="178.44479999999999"/>
  </r>
  <r>
    <x v="0"/>
    <x v="1"/>
    <s v="United States"/>
    <s v="Mcallen"/>
    <s v="Texas"/>
    <n v="78501"/>
    <s v="United States ,Mcallen ,Texas, 78501"/>
    <x v="2"/>
    <x v="1"/>
    <s v="Central - Office Supplies"/>
    <s v="Binders"/>
    <n v="4.3120000000000003"/>
    <n v="4"/>
    <n v="0.86240000000000006"/>
    <n v="2"/>
    <n v="2"/>
    <n v="0.8"/>
    <n v="-6.8992000000000004"/>
    <n v="-160"/>
    <n v="1.7248000000000001"/>
  </r>
  <r>
    <x v="0"/>
    <x v="1"/>
    <s v="United States"/>
    <s v="Mcallen"/>
    <s v="Texas"/>
    <n v="78501"/>
    <s v="United States ,Mcallen ,Texas, 78501"/>
    <x v="2"/>
    <x v="0"/>
    <s v="Central - Furniture"/>
    <s v="Chairs"/>
    <n v="56.686"/>
    <n v="57"/>
    <n v="39.680199999999999"/>
    <n v="1"/>
    <n v="57"/>
    <n v="0.3"/>
    <n v="-20.245000000000001"/>
    <n v="-35.714285714285715"/>
    <n v="39.680199999999999"/>
  </r>
  <r>
    <x v="0"/>
    <x v="1"/>
    <s v="United States"/>
    <s v="Mcallen"/>
    <s v="Texas"/>
    <n v="78501"/>
    <s v="United States ,Mcallen ,Texas, 78501"/>
    <x v="2"/>
    <x v="2"/>
    <s v="Central - Technology"/>
    <s v="Phones"/>
    <n v="97.968000000000004"/>
    <n v="98"/>
    <n v="78.374400000000009"/>
    <n v="2"/>
    <n v="49"/>
    <n v="0.2"/>
    <n v="6.1230000000000002"/>
    <n v="6.25"/>
    <n v="156.74880000000002"/>
  </r>
  <r>
    <x v="0"/>
    <x v="1"/>
    <s v="United States"/>
    <s v="Mcallen"/>
    <s v="Texas"/>
    <n v="78501"/>
    <s v="United States ,Mcallen ,Texas, 78501"/>
    <x v="2"/>
    <x v="1"/>
    <s v="Central - Office Supplies"/>
    <s v="Art"/>
    <n v="7.8719999999999999"/>
    <n v="8"/>
    <n v="6.2976000000000001"/>
    <n v="3"/>
    <n v="2.6666666666666665"/>
    <n v="0.2"/>
    <n v="0.88560000000000005"/>
    <n v="11.25"/>
    <n v="18.892800000000001"/>
  </r>
  <r>
    <x v="0"/>
    <x v="1"/>
    <s v="United States"/>
    <s v="Mcallen"/>
    <s v="Texas"/>
    <n v="78501"/>
    <s v="United States ,Mcallen ,Texas, 78501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0"/>
    <x v="1"/>
    <s v="United States"/>
    <s v="Mcallen"/>
    <s v="Texas"/>
    <n v="78501"/>
    <s v="United States ,Mcallen ,Texas, 78501"/>
    <x v="2"/>
    <x v="1"/>
    <s v="Central - Office Supplies"/>
    <s v="Binders"/>
    <n v="1.476"/>
    <n v="1"/>
    <n v="0.29519999999999991"/>
    <n v="1"/>
    <n v="1"/>
    <n v="0.8"/>
    <n v="-2.2877999999999998"/>
    <n v="-154.99999999999997"/>
    <n v="0.29519999999999991"/>
  </r>
  <r>
    <x v="1"/>
    <x v="2"/>
    <s v="United States"/>
    <s v="Santa Fe"/>
    <s v="New Mexico"/>
    <n v="87505"/>
    <s v="United States ,Santa Fe ,New Mexico, 87505"/>
    <x v="1"/>
    <x v="1"/>
    <s v="West - Office Supplies"/>
    <s v="Art"/>
    <n v="8.4"/>
    <n v="8"/>
    <n v="8.4"/>
    <n v="5"/>
    <n v="1.6"/>
    <n v="0"/>
    <n v="2.1840000000000002"/>
    <n v="26"/>
    <n v="42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Art"/>
    <n v="6.56"/>
    <n v="7"/>
    <n v="6.56"/>
    <n v="2"/>
    <n v="3.5"/>
    <n v="0"/>
    <n v="1.9024000000000001"/>
    <n v="29.000000000000004"/>
    <n v="13.12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Art"/>
    <n v="14.88"/>
    <n v="15"/>
    <n v="14.88"/>
    <n v="2"/>
    <n v="7.5"/>
    <n v="0"/>
    <n v="3.72"/>
    <n v="25"/>
    <n v="29.76"/>
  </r>
  <r>
    <x v="1"/>
    <x v="0"/>
    <s v="United States"/>
    <s v="San Francisco"/>
    <s v="California"/>
    <n v="94110"/>
    <s v="United States ,San Francisco ,California, 94110"/>
    <x v="1"/>
    <x v="2"/>
    <s v="West - Technology"/>
    <s v="Accessories"/>
    <n v="45.48"/>
    <n v="45"/>
    <n v="45.48"/>
    <n v="4"/>
    <n v="11.25"/>
    <n v="0"/>
    <n v="15.917999999999999"/>
    <n v="35"/>
    <n v="181.92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Art"/>
    <n v="25.44"/>
    <n v="25"/>
    <n v="25.44"/>
    <n v="6"/>
    <n v="4.166666666666667"/>
    <n v="0"/>
    <n v="9.9215999999999998"/>
    <n v="38.999999999999993"/>
    <n v="152.64000000000001"/>
  </r>
  <r>
    <x v="1"/>
    <x v="1"/>
    <s v="United States"/>
    <s v="New York City"/>
    <s v="New York"/>
    <n v="10024"/>
    <s v="United States ,New York City ,New York, 10024"/>
    <x v="3"/>
    <x v="1"/>
    <s v="East - Office Supplies"/>
    <s v="Binders"/>
    <n v="146.68799999999999"/>
    <n v="147"/>
    <n v="117.35039999999999"/>
    <n v="8"/>
    <n v="18.375"/>
    <n v="0.2"/>
    <n v="45.84"/>
    <n v="31.250000000000007"/>
    <n v="938.80319999999995"/>
  </r>
  <r>
    <x v="1"/>
    <x v="0"/>
    <s v="United States"/>
    <s v="Dallas"/>
    <s v="Texas"/>
    <n v="75220"/>
    <s v="United States ,Dallas ,Texas, 75220"/>
    <x v="2"/>
    <x v="1"/>
    <s v="Central - Office Supplies"/>
    <s v="Labels"/>
    <n v="4.9279999999999999"/>
    <n v="5"/>
    <n v="3.9424000000000001"/>
    <n v="2"/>
    <n v="2.5"/>
    <n v="0.2"/>
    <n v="1.7248000000000001"/>
    <n v="35"/>
    <n v="7.8848000000000003"/>
  </r>
  <r>
    <x v="1"/>
    <x v="0"/>
    <s v="United States"/>
    <s v="Dallas"/>
    <s v="Texas"/>
    <n v="75220"/>
    <s v="United States ,Dallas ,Texas, 75220"/>
    <x v="2"/>
    <x v="1"/>
    <s v="Central - Office Supplies"/>
    <s v="Art"/>
    <n v="63.488"/>
    <n v="63"/>
    <n v="50.790399999999998"/>
    <n v="4"/>
    <n v="15.75"/>
    <n v="0.2"/>
    <n v="4.7615999999999996"/>
    <n v="7.5"/>
    <n v="203.16159999999999"/>
  </r>
  <r>
    <x v="3"/>
    <x v="1"/>
    <s v="United States"/>
    <s v="Detroit"/>
    <s v="Michigan"/>
    <n v="48234"/>
    <s v="United States ,Detroit ,Michigan, 48234"/>
    <x v="2"/>
    <x v="1"/>
    <s v="Central - Office Supplies"/>
    <s v="Storage"/>
    <n v="418.32"/>
    <n v="418"/>
    <n v="418.32"/>
    <n v="7"/>
    <n v="59.714285714285715"/>
    <n v="0"/>
    <n v="117.1296"/>
    <n v="27.999999999999996"/>
    <n v="2928.24"/>
  </r>
  <r>
    <x v="3"/>
    <x v="1"/>
    <s v="United States"/>
    <s v="Detroit"/>
    <s v="Michigan"/>
    <n v="48234"/>
    <s v="United States ,Detroit ,Michigan, 48234"/>
    <x v="2"/>
    <x v="1"/>
    <s v="Central - Office Supplies"/>
    <s v="Appliances"/>
    <n v="123.858"/>
    <n v="124"/>
    <n v="111.4722"/>
    <n v="2"/>
    <n v="62"/>
    <n v="0.1"/>
    <n v="46.790799999999997"/>
    <n v="37.777777777777779"/>
    <n v="222.9444"/>
  </r>
  <r>
    <x v="1"/>
    <x v="0"/>
    <s v="United States"/>
    <s v="Philadelphia"/>
    <s v="Pennsylvania"/>
    <n v="19140"/>
    <s v="United States ,Philadelphia ,Pennsylvania, 19140"/>
    <x v="3"/>
    <x v="2"/>
    <s v="East - Technology"/>
    <s v="Phones"/>
    <n v="118.782"/>
    <n v="119"/>
    <n v="71.269199999999998"/>
    <n v="3"/>
    <n v="39.666666666666664"/>
    <n v="0.4"/>
    <n v="-27.715800000000002"/>
    <n v="-23.333333333333336"/>
    <n v="213.80759999999998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Supplies"/>
    <n v="769.18399999999997"/>
    <n v="769"/>
    <n v="615.34719999999993"/>
    <n v="4"/>
    <n v="192.25"/>
    <n v="0.2"/>
    <n v="-163.45160000000001"/>
    <n v="-21.250000000000004"/>
    <n v="2461.3887999999997"/>
  </r>
  <r>
    <x v="1"/>
    <x v="0"/>
    <s v="United States"/>
    <s v="Carrollton"/>
    <s v="Texas"/>
    <n v="75007"/>
    <s v="United States ,Carrollton ,Texas, 75007"/>
    <x v="2"/>
    <x v="2"/>
    <s v="Central - Technology"/>
    <s v="Accessories"/>
    <n v="47.904000000000003"/>
    <n v="48"/>
    <n v="38.3232"/>
    <n v="1"/>
    <n v="48"/>
    <n v="0.2"/>
    <n v="-2.9940000000000002"/>
    <n v="-6.25"/>
    <n v="38.3232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13.36"/>
    <n v="13"/>
    <n v="13.36"/>
    <n v="2"/>
    <n v="6.5"/>
    <n v="0"/>
    <n v="6.4127999999999998"/>
    <n v="48"/>
    <n v="26.72"/>
  </r>
  <r>
    <x v="1"/>
    <x v="1"/>
    <s v="United States"/>
    <s v="New York City"/>
    <s v="New York"/>
    <n v="10009"/>
    <s v="United States ,New York City ,New York, 10009"/>
    <x v="3"/>
    <x v="0"/>
    <s v="East - Furniture"/>
    <s v="Chairs"/>
    <n v="163.76400000000001"/>
    <n v="164"/>
    <n v="147.38760000000002"/>
    <n v="2"/>
    <n v="82"/>
    <n v="0.1"/>
    <n v="25.474399999999999"/>
    <n v="15.555555555555554"/>
    <n v="294.77520000000004"/>
  </r>
  <r>
    <x v="1"/>
    <x v="1"/>
    <s v="United States"/>
    <s v="New York City"/>
    <s v="New York"/>
    <n v="10009"/>
    <s v="United States ,New York City ,New York, 10009"/>
    <x v="3"/>
    <x v="0"/>
    <s v="East - Furniture"/>
    <s v="Furnishings"/>
    <n v="183.92"/>
    <n v="184"/>
    <n v="183.92"/>
    <n v="4"/>
    <n v="46"/>
    <n v="0"/>
    <n v="31.266400000000001"/>
    <n v="17"/>
    <n v="735.68"/>
  </r>
  <r>
    <x v="1"/>
    <x v="0"/>
    <s v="United States"/>
    <s v="Houston"/>
    <s v="Texas"/>
    <n v="77041"/>
    <s v="United States ,Houston ,Texas, 77041"/>
    <x v="2"/>
    <x v="0"/>
    <s v="Central - Furniture"/>
    <s v="Furnishings"/>
    <n v="11.375999999999999"/>
    <n v="11"/>
    <n v="4.5503999999999998"/>
    <n v="3"/>
    <n v="3.6666666666666665"/>
    <n v="0.6"/>
    <n v="-5.6879999999999997"/>
    <n v="-50"/>
    <n v="13.651199999999999"/>
  </r>
  <r>
    <x v="1"/>
    <x v="0"/>
    <s v="United States"/>
    <s v="Houston"/>
    <s v="Texas"/>
    <n v="77041"/>
    <s v="United States ,Houston ,Texas, 77041"/>
    <x v="2"/>
    <x v="0"/>
    <s v="Central - Furniture"/>
    <s v="Furnishings"/>
    <n v="66.111999999999995"/>
    <n v="66"/>
    <n v="26.444800000000001"/>
    <n v="4"/>
    <n v="16.5"/>
    <n v="0.6"/>
    <n v="-84.2928"/>
    <n v="-127.50000000000001"/>
    <n v="105.7792"/>
  </r>
  <r>
    <x v="1"/>
    <x v="0"/>
    <s v="United States"/>
    <s v="Los Angeles"/>
    <s v="California"/>
    <n v="90036"/>
    <s v="United States ,Los Angeles ,California, 90036"/>
    <x v="1"/>
    <x v="1"/>
    <s v="West - Office Supplies"/>
    <s v="Paper"/>
    <n v="211.04"/>
    <n v="211"/>
    <n v="211.04"/>
    <n v="8"/>
    <n v="26.375"/>
    <n v="0"/>
    <n v="97.078400000000002"/>
    <n v="46"/>
    <n v="1688.32"/>
  </r>
  <r>
    <x v="1"/>
    <x v="0"/>
    <s v="United States"/>
    <s v="Los Angeles"/>
    <s v="California"/>
    <n v="90036"/>
    <s v="United States ,Los Angeles ,California, 90036"/>
    <x v="1"/>
    <x v="0"/>
    <s v="West - Furniture"/>
    <s v="Chairs"/>
    <n v="594.81600000000003"/>
    <n v="595"/>
    <n v="475.8528"/>
    <n v="2"/>
    <n v="297.5"/>
    <n v="0.2"/>
    <n v="59.4816"/>
    <n v="10"/>
    <n v="951.7056"/>
  </r>
  <r>
    <x v="1"/>
    <x v="0"/>
    <s v="United States"/>
    <s v="Los Angeles"/>
    <s v="California"/>
    <n v="90036"/>
    <s v="United States ,Los Angeles ,California, 90036"/>
    <x v="1"/>
    <x v="1"/>
    <s v="West - Office Supplies"/>
    <s v="Binders"/>
    <n v="72.959999999999994"/>
    <n v="73"/>
    <n v="58.367999999999995"/>
    <n v="3"/>
    <n v="24.333333333333332"/>
    <n v="0.2"/>
    <n v="23.712"/>
    <n v="32.5"/>
    <n v="175.10399999999998"/>
  </r>
  <r>
    <x v="2"/>
    <x v="0"/>
    <s v="United States"/>
    <s v="Edmonds"/>
    <s v="Washington"/>
    <n v="98026"/>
    <s v="United States ,Edmonds ,Washington, 98026"/>
    <x v="1"/>
    <x v="0"/>
    <s v="West - Furniture"/>
    <s v="Furnishings"/>
    <n v="80.959999999999994"/>
    <n v="81"/>
    <n v="80.959999999999994"/>
    <n v="4"/>
    <n v="20.25"/>
    <n v="0"/>
    <n v="34.812800000000003"/>
    <n v="43.000000000000007"/>
    <n v="323.83999999999997"/>
  </r>
  <r>
    <x v="2"/>
    <x v="0"/>
    <s v="United States"/>
    <s v="Edmonds"/>
    <s v="Washington"/>
    <n v="98026"/>
    <s v="United States ,Edmonds ,Washington, 98026"/>
    <x v="1"/>
    <x v="2"/>
    <s v="West - Technology"/>
    <s v="Phones"/>
    <n v="455.71199999999999"/>
    <n v="456"/>
    <n v="364.56959999999998"/>
    <n v="2"/>
    <n v="228"/>
    <n v="0.2"/>
    <n v="34.178400000000003"/>
    <n v="7.5000000000000009"/>
    <n v="729.13919999999996"/>
  </r>
  <r>
    <x v="2"/>
    <x v="0"/>
    <s v="United States"/>
    <s v="Edmonds"/>
    <s v="Washington"/>
    <n v="98026"/>
    <s v="United States ,Edmonds ,Washington, 98026"/>
    <x v="1"/>
    <x v="1"/>
    <s v="West - Office Supplies"/>
    <s v="Art"/>
    <n v="25.98"/>
    <n v="26"/>
    <n v="25.98"/>
    <n v="1"/>
    <n v="26"/>
    <n v="0"/>
    <n v="7.2744"/>
    <n v="27.999999999999996"/>
    <n v="25.98"/>
  </r>
  <r>
    <x v="2"/>
    <x v="0"/>
    <s v="United States"/>
    <s v="San Francisco"/>
    <s v="California"/>
    <n v="94110"/>
    <s v="United States ,San Francisco ,California, 94110"/>
    <x v="1"/>
    <x v="1"/>
    <s v="West - Office Supplies"/>
    <s v="Appliances"/>
    <n v="45.28"/>
    <n v="45"/>
    <n v="45.28"/>
    <n v="4"/>
    <n v="11.25"/>
    <n v="0"/>
    <n v="15.395200000000001"/>
    <n v="34"/>
    <n v="181.12"/>
  </r>
  <r>
    <x v="1"/>
    <x v="0"/>
    <s v="United States"/>
    <s v="New York City"/>
    <s v="New York"/>
    <n v="10035"/>
    <s v="United States ,New York City ,New York, 10035"/>
    <x v="3"/>
    <x v="1"/>
    <s v="East - Office Supplies"/>
    <s v="Envelopes"/>
    <n v="15.56"/>
    <n v="16"/>
    <n v="15.56"/>
    <n v="2"/>
    <n v="8"/>
    <n v="0"/>
    <n v="7.3132000000000001"/>
    <n v="47"/>
    <n v="31.12"/>
  </r>
  <r>
    <x v="1"/>
    <x v="1"/>
    <s v="United States"/>
    <s v="Springfield"/>
    <s v="Oregon"/>
    <n v="97477"/>
    <s v="United States ,Springfield ,Oregon, 97477"/>
    <x v="1"/>
    <x v="2"/>
    <s v="West - Technology"/>
    <s v="Phones"/>
    <n v="859.2"/>
    <n v="859"/>
    <n v="687.36"/>
    <n v="3"/>
    <n v="286.33333333333331"/>
    <n v="0.2"/>
    <n v="75.180000000000007"/>
    <n v="8.75"/>
    <n v="2062.08"/>
  </r>
  <r>
    <x v="0"/>
    <x v="0"/>
    <s v="United States"/>
    <s v="Georgetown"/>
    <s v="Kentucky"/>
    <n v="40324"/>
    <s v="United States ,Georgetown ,Kentucky, 40324"/>
    <x v="0"/>
    <x v="1"/>
    <s v="South - Office Supplies"/>
    <s v="Appliances"/>
    <n v="195.68"/>
    <n v="196"/>
    <n v="195.68"/>
    <n v="4"/>
    <n v="49"/>
    <n v="0"/>
    <n v="50.876800000000003"/>
    <n v="26"/>
    <n v="782.72"/>
  </r>
  <r>
    <x v="0"/>
    <x v="0"/>
    <s v="United States"/>
    <s v="Georgetown"/>
    <s v="Kentucky"/>
    <n v="40324"/>
    <s v="United States ,Georgetown ,Kentucky, 40324"/>
    <x v="0"/>
    <x v="1"/>
    <s v="South - Office Supplies"/>
    <s v="Fasteners"/>
    <n v="14.2"/>
    <n v="14"/>
    <n v="14.2"/>
    <n v="4"/>
    <n v="3.5"/>
    <n v="0"/>
    <n v="6.6740000000000004"/>
    <n v="47"/>
    <n v="56.8"/>
  </r>
  <r>
    <x v="2"/>
    <x v="0"/>
    <s v="United States"/>
    <s v="Coral Springs"/>
    <s v="Florida"/>
    <n v="33065"/>
    <s v="United States ,Coral Springs ,Florida, 33065"/>
    <x v="0"/>
    <x v="0"/>
    <s v="South - Furniture"/>
    <s v="Bookcases"/>
    <n v="314.35199999999998"/>
    <n v="314"/>
    <n v="251.48159999999999"/>
    <n v="3"/>
    <n v="104.66666666666667"/>
    <n v="0.2"/>
    <n v="-15.717599999999999"/>
    <n v="-5"/>
    <n v="754.44479999999999"/>
  </r>
  <r>
    <x v="2"/>
    <x v="0"/>
    <s v="United States"/>
    <s v="Coral Springs"/>
    <s v="Florida"/>
    <n v="33065"/>
    <s v="United States ,Coral Springs ,Florida, 33065"/>
    <x v="0"/>
    <x v="1"/>
    <s v="South - Office Supplies"/>
    <s v="Labels"/>
    <n v="4.6079999999999997"/>
    <n v="5"/>
    <n v="3.6863999999999999"/>
    <n v="2"/>
    <n v="2.5"/>
    <n v="0.2"/>
    <n v="1.4976"/>
    <n v="32.5"/>
    <n v="7.3727999999999998"/>
  </r>
  <r>
    <x v="1"/>
    <x v="1"/>
    <s v="United States"/>
    <s v="San Francisco"/>
    <s v="California"/>
    <n v="94110"/>
    <s v="United States ,San Francisco ,California, 94110"/>
    <x v="1"/>
    <x v="1"/>
    <s v="West - Office Supplies"/>
    <s v="Fasteners"/>
    <n v="17.899999999999999"/>
    <n v="18"/>
    <n v="17.899999999999999"/>
    <n v="5"/>
    <n v="3.6"/>
    <n v="0"/>
    <n v="8.7710000000000008"/>
    <n v="49.000000000000007"/>
    <n v="89.5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Binders"/>
    <n v="2.992"/>
    <n v="3"/>
    <n v="2.3936000000000002"/>
    <n v="1"/>
    <n v="3"/>
    <n v="0.2"/>
    <n v="1.1220000000000001"/>
    <n v="37.500000000000007"/>
    <n v="2.3936000000000002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Binders"/>
    <n v="20.064"/>
    <n v="20"/>
    <n v="16.051200000000001"/>
    <n v="6"/>
    <n v="3.3333333333333335"/>
    <n v="0.2"/>
    <n v="7.0224000000000002"/>
    <n v="35"/>
    <n v="96.307200000000009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Paper"/>
    <n v="146.72999999999999"/>
    <n v="147"/>
    <n v="146.72999999999999"/>
    <n v="3"/>
    <n v="49"/>
    <n v="0"/>
    <n v="68.963099999999997"/>
    <n v="47"/>
    <n v="440.18999999999994"/>
  </r>
  <r>
    <x v="0"/>
    <x v="1"/>
    <s v="United States"/>
    <s v="San Francisco"/>
    <s v="California"/>
    <n v="94110"/>
    <s v="United States ,San Francisco ,California, 94110"/>
    <x v="1"/>
    <x v="1"/>
    <s v="West - Office Supplies"/>
    <s v="Labels"/>
    <n v="18.75"/>
    <n v="19"/>
    <n v="18.75"/>
    <n v="5"/>
    <n v="3.8"/>
    <n v="0"/>
    <n v="9"/>
    <n v="48"/>
    <n v="93.75"/>
  </r>
  <r>
    <x v="0"/>
    <x v="1"/>
    <s v="United States"/>
    <s v="San Francisco"/>
    <s v="California"/>
    <n v="94110"/>
    <s v="United States ,San Francisco ,California, 94110"/>
    <x v="1"/>
    <x v="2"/>
    <s v="West - Technology"/>
    <s v="Phones"/>
    <n v="117.57599999999999"/>
    <n v="118"/>
    <n v="94.0608"/>
    <n v="3"/>
    <n v="39.333333333333336"/>
    <n v="0.2"/>
    <n v="11.7576"/>
    <n v="10"/>
    <n v="282.18240000000003"/>
  </r>
  <r>
    <x v="1"/>
    <x v="2"/>
    <s v="United States"/>
    <s v="Riverside"/>
    <s v="California"/>
    <n v="92503"/>
    <s v="United States ,Riverside ,California, 92503"/>
    <x v="1"/>
    <x v="1"/>
    <s v="West - Office Supplies"/>
    <s v="Binders"/>
    <n v="51.183999999999997"/>
    <n v="51"/>
    <n v="40.947199999999995"/>
    <n v="7"/>
    <n v="7.2857142857142856"/>
    <n v="0.2"/>
    <n v="19.193999999999999"/>
    <n v="37.5"/>
    <n v="286.63039999999995"/>
  </r>
  <r>
    <x v="2"/>
    <x v="2"/>
    <s v="United States"/>
    <s v="Troy"/>
    <s v="Ohio"/>
    <n v="45373"/>
    <s v="United States ,Troy ,Ohio, 45373"/>
    <x v="3"/>
    <x v="0"/>
    <s v="East - Furniture"/>
    <s v="Tables"/>
    <n v="455.97"/>
    <n v="456"/>
    <n v="273.58199999999999"/>
    <n v="5"/>
    <n v="91.2"/>
    <n v="0.4"/>
    <n v="-106.393"/>
    <n v="-23.333333333333332"/>
    <n v="1367.9099999999999"/>
  </r>
  <r>
    <x v="2"/>
    <x v="2"/>
    <s v="United States"/>
    <s v="Troy"/>
    <s v="Ohio"/>
    <n v="45373"/>
    <s v="United States ,Troy ,Ohio, 45373"/>
    <x v="3"/>
    <x v="1"/>
    <s v="East - Office Supplies"/>
    <s v="Binders"/>
    <n v="5.7149999999999999"/>
    <n v="6"/>
    <n v="1.7145000000000001"/>
    <n v="5"/>
    <n v="1.2"/>
    <n v="0.7"/>
    <n v="-4.7625000000000002"/>
    <n v="-83.333333333333343"/>
    <n v="8.5725000000000016"/>
  </r>
  <r>
    <x v="2"/>
    <x v="2"/>
    <s v="United States"/>
    <s v="Troy"/>
    <s v="Ohio"/>
    <n v="45373"/>
    <s v="United States ,Troy ,Ohio, 45373"/>
    <x v="3"/>
    <x v="2"/>
    <s v="East - Technology"/>
    <s v="Phones"/>
    <n v="57.594000000000001"/>
    <n v="58"/>
    <n v="34.556399999999996"/>
    <n v="1"/>
    <n v="58"/>
    <n v="0.4"/>
    <n v="-11.518800000000001"/>
    <n v="-20"/>
    <n v="34.556399999999996"/>
  </r>
  <r>
    <x v="2"/>
    <x v="2"/>
    <s v="United States"/>
    <s v="Troy"/>
    <s v="Ohio"/>
    <n v="45373"/>
    <s v="United States ,Troy ,Ohio, 45373"/>
    <x v="3"/>
    <x v="0"/>
    <s v="East - Furniture"/>
    <s v="Furnishings"/>
    <n v="30.143999999999998"/>
    <n v="30"/>
    <n v="24.115199999999998"/>
    <n v="2"/>
    <n v="15"/>
    <n v="0.2"/>
    <n v="8.2896000000000001"/>
    <n v="27.500000000000004"/>
    <n v="48.230399999999996"/>
  </r>
  <r>
    <x v="2"/>
    <x v="2"/>
    <s v="United States"/>
    <s v="Troy"/>
    <s v="Ohio"/>
    <n v="45373"/>
    <s v="United States ,Troy ,Ohio, 45373"/>
    <x v="3"/>
    <x v="0"/>
    <s v="East - Furniture"/>
    <s v="Chairs"/>
    <n v="899.43"/>
    <n v="899"/>
    <n v="629.601"/>
    <n v="5"/>
    <n v="179.8"/>
    <n v="0.3"/>
    <n v="-12.849"/>
    <n v="-1.4285714285714286"/>
    <n v="3148.0050000000001"/>
  </r>
  <r>
    <x v="1"/>
    <x v="0"/>
    <s v="United States"/>
    <s v="Moreno Valley"/>
    <s v="California"/>
    <n v="92553"/>
    <s v="United States ,Moreno Valley ,California, 92553"/>
    <x v="1"/>
    <x v="0"/>
    <s v="West - Furniture"/>
    <s v="Furnishings"/>
    <n v="842.72"/>
    <n v="843"/>
    <n v="842.72"/>
    <n v="8"/>
    <n v="105.375"/>
    <n v="0"/>
    <n v="202.25280000000001"/>
    <n v="24"/>
    <n v="6741.76"/>
  </r>
  <r>
    <x v="1"/>
    <x v="0"/>
    <s v="United States"/>
    <s v="Moreno Valley"/>
    <s v="California"/>
    <n v="92553"/>
    <s v="United States ,Moreno Valley ,California, 92553"/>
    <x v="1"/>
    <x v="0"/>
    <s v="West - Furniture"/>
    <s v="Furnishings"/>
    <n v="41.96"/>
    <n v="42"/>
    <n v="41.96"/>
    <n v="2"/>
    <n v="21"/>
    <n v="0"/>
    <n v="10.909599999999999"/>
    <n v="25.999999999999996"/>
    <n v="83.92"/>
  </r>
  <r>
    <x v="1"/>
    <x v="1"/>
    <s v="United States"/>
    <s v="Seattle"/>
    <s v="Washington"/>
    <n v="98115"/>
    <s v="United States ,Seattle ,Washington, 98115"/>
    <x v="1"/>
    <x v="1"/>
    <s v="West - Office Supplies"/>
    <s v="Binders"/>
    <n v="13.215999999999999"/>
    <n v="13"/>
    <n v="10.572799999999999"/>
    <n v="4"/>
    <n v="3.25"/>
    <n v="0.2"/>
    <n v="4.4603999999999999"/>
    <n v="33.75"/>
    <n v="42.291199999999996"/>
  </r>
  <r>
    <x v="1"/>
    <x v="1"/>
    <s v="United States"/>
    <s v="Seattle"/>
    <s v="Washington"/>
    <n v="98115"/>
    <s v="United States ,Seattle ,Washington, 98115"/>
    <x v="1"/>
    <x v="0"/>
    <s v="West - Furniture"/>
    <s v="Chairs"/>
    <n v="184.75200000000001"/>
    <n v="185"/>
    <n v="147.80160000000001"/>
    <n v="3"/>
    <n v="61.666666666666664"/>
    <n v="0.2"/>
    <n v="-20.784600000000001"/>
    <n v="-11.25"/>
    <n v="443.40480000000002"/>
  </r>
  <r>
    <x v="2"/>
    <x v="0"/>
    <s v="United States"/>
    <s v="Chicago"/>
    <s v="Illinois"/>
    <n v="60623"/>
    <s v="United States ,Chicago ,Illinois, 60623"/>
    <x v="2"/>
    <x v="0"/>
    <s v="Central - Furniture"/>
    <s v="Chairs"/>
    <n v="520.46400000000006"/>
    <n v="520"/>
    <n v="364.32480000000004"/>
    <n v="2"/>
    <n v="260"/>
    <n v="0.3"/>
    <n v="-14.8704"/>
    <n v="-2.8571428571428568"/>
    <n v="728.64960000000008"/>
  </r>
  <r>
    <x v="2"/>
    <x v="0"/>
    <s v="United States"/>
    <s v="Chicago"/>
    <s v="Illinois"/>
    <n v="60623"/>
    <s v="United States ,Chicago ,Illinois, 60623"/>
    <x v="2"/>
    <x v="1"/>
    <s v="Central - Office Supplies"/>
    <s v="Paper"/>
    <n v="11.423999999999999"/>
    <n v="11"/>
    <n v="9.1391999999999989"/>
    <n v="3"/>
    <n v="3.6666666666666665"/>
    <n v="0.2"/>
    <n v="3.7128000000000001"/>
    <n v="32.5"/>
    <n v="27.417599999999997"/>
  </r>
  <r>
    <x v="1"/>
    <x v="2"/>
    <s v="United States"/>
    <s v="Jackson"/>
    <s v="Michigan"/>
    <n v="49201"/>
    <s v="United States ,Jackson ,Michigan, 49201"/>
    <x v="2"/>
    <x v="1"/>
    <s v="Central - Office Supplies"/>
    <s v="Paper"/>
    <n v="19.440000000000001"/>
    <n v="19"/>
    <n v="19.440000000000001"/>
    <n v="3"/>
    <n v="6.333333333333333"/>
    <n v="0"/>
    <n v="9.3312000000000008"/>
    <n v="48.000000000000007"/>
    <n v="58.320000000000007"/>
  </r>
  <r>
    <x v="1"/>
    <x v="2"/>
    <s v="United States"/>
    <s v="Jackson"/>
    <s v="Michigan"/>
    <n v="49201"/>
    <s v="United States ,Jackson ,Michigan, 49201"/>
    <x v="2"/>
    <x v="1"/>
    <s v="Central - Office Supplies"/>
    <s v="Art"/>
    <n v="3.64"/>
    <n v="4"/>
    <n v="3.64"/>
    <n v="2"/>
    <n v="2"/>
    <n v="0"/>
    <n v="1.0192000000000001"/>
    <n v="28.000000000000004"/>
    <n v="7.28"/>
  </r>
  <r>
    <x v="1"/>
    <x v="2"/>
    <s v="United States"/>
    <s v="Jackson"/>
    <s v="Michigan"/>
    <n v="49201"/>
    <s v="United States ,Jackson ,Michigan, 49201"/>
    <x v="2"/>
    <x v="1"/>
    <s v="Central - Office Supplies"/>
    <s v="Paper"/>
    <n v="18.54"/>
    <n v="19"/>
    <n v="18.54"/>
    <n v="2"/>
    <n v="9.5"/>
    <n v="0"/>
    <n v="8.7138000000000009"/>
    <n v="47.000000000000007"/>
    <n v="37.08"/>
  </r>
  <r>
    <x v="0"/>
    <x v="1"/>
    <s v="United States"/>
    <s v="New York City"/>
    <s v="New York"/>
    <n v="10024"/>
    <s v="United States ,New York City ,New York, 10024"/>
    <x v="3"/>
    <x v="1"/>
    <s v="East - Office Supplies"/>
    <s v="Binders"/>
    <n v="43.12"/>
    <n v="43"/>
    <n v="34.495999999999995"/>
    <n v="5"/>
    <n v="8.6"/>
    <n v="0.2"/>
    <n v="15.092000000000001"/>
    <n v="35"/>
    <n v="172.47999999999996"/>
  </r>
  <r>
    <x v="0"/>
    <x v="1"/>
    <s v="United States"/>
    <s v="New York City"/>
    <s v="New York"/>
    <n v="10024"/>
    <s v="United States ,New York City ,New York, 10024"/>
    <x v="3"/>
    <x v="0"/>
    <s v="East - Furniture"/>
    <s v="Tables"/>
    <n v="313.72199999999998"/>
    <n v="314"/>
    <n v="188.23319999999998"/>
    <n v="3"/>
    <n v="104.66666666666667"/>
    <n v="0.4"/>
    <n v="-99.345299999999995"/>
    <n v="-31.666666666666664"/>
    <n v="564.69959999999992"/>
  </r>
  <r>
    <x v="0"/>
    <x v="1"/>
    <s v="United States"/>
    <s v="New York City"/>
    <s v="New York"/>
    <n v="10024"/>
    <s v="United States ,New York City ,New York, 10024"/>
    <x v="3"/>
    <x v="0"/>
    <s v="East - Furniture"/>
    <s v="Furnishings"/>
    <n v="45.98"/>
    <n v="46"/>
    <n v="45.98"/>
    <n v="1"/>
    <n v="46"/>
    <n v="0"/>
    <n v="7.8166000000000002"/>
    <n v="17"/>
    <n v="45.98"/>
  </r>
  <r>
    <x v="0"/>
    <x v="1"/>
    <s v="United States"/>
    <s v="New York City"/>
    <s v="New York"/>
    <n v="10024"/>
    <s v="United States ,New York City ,New York, 10024"/>
    <x v="3"/>
    <x v="1"/>
    <s v="East - Office Supplies"/>
    <s v="Storage"/>
    <n v="428.68"/>
    <n v="429"/>
    <n v="428.68"/>
    <n v="7"/>
    <n v="61.285714285714285"/>
    <n v="0"/>
    <n v="0"/>
    <n v="0"/>
    <n v="3000.76"/>
  </r>
  <r>
    <x v="1"/>
    <x v="2"/>
    <s v="United States"/>
    <s v="Seattle"/>
    <s v="Washington"/>
    <n v="98105"/>
    <s v="United States ,Seattle ,Washington, 98105"/>
    <x v="1"/>
    <x v="1"/>
    <s v="West - Office Supplies"/>
    <s v="Binders"/>
    <n v="30.576000000000001"/>
    <n v="31"/>
    <n v="24.460799999999999"/>
    <n v="6"/>
    <n v="5.166666666666667"/>
    <n v="0.2"/>
    <n v="10.3194"/>
    <n v="33.75"/>
    <n v="146.76479999999998"/>
  </r>
  <r>
    <x v="1"/>
    <x v="2"/>
    <s v="United States"/>
    <s v="Seattle"/>
    <s v="Washington"/>
    <n v="98105"/>
    <s v="United States ,Seattle ,Washington, 98105"/>
    <x v="1"/>
    <x v="1"/>
    <s v="West - Office Supplies"/>
    <s v="Fasteners"/>
    <n v="13.02"/>
    <n v="13"/>
    <n v="13.02"/>
    <n v="7"/>
    <n v="1.8571428571428572"/>
    <n v="0"/>
    <n v="0.3906"/>
    <n v="3.0000000000000004"/>
    <n v="91.14"/>
  </r>
  <r>
    <x v="1"/>
    <x v="2"/>
    <s v="United States"/>
    <s v="Seattle"/>
    <s v="Washington"/>
    <n v="98105"/>
    <s v="United States ,Seattle ,Washington, 98105"/>
    <x v="1"/>
    <x v="1"/>
    <s v="West - Office Supplies"/>
    <s v="Storage"/>
    <n v="359.32"/>
    <n v="359"/>
    <n v="359.32"/>
    <n v="4"/>
    <n v="89.75"/>
    <n v="0"/>
    <n v="7.1863999999999999"/>
    <n v="2"/>
    <n v="1437.28"/>
  </r>
  <r>
    <x v="2"/>
    <x v="0"/>
    <s v="United States"/>
    <s v="Saint Charles"/>
    <s v="Missouri"/>
    <n v="63301"/>
    <s v="United States ,Saint Charles ,Missouri, 63301"/>
    <x v="2"/>
    <x v="1"/>
    <s v="Central - Office Supplies"/>
    <s v="Paper"/>
    <n v="11.56"/>
    <n v="12"/>
    <n v="11.56"/>
    <n v="2"/>
    <n v="6"/>
    <n v="0"/>
    <n v="5.6643999999999997"/>
    <n v="48.999999999999993"/>
    <n v="23.12"/>
  </r>
  <r>
    <x v="1"/>
    <x v="0"/>
    <s v="United States"/>
    <s v="Long Beach"/>
    <s v="New York"/>
    <n v="11561"/>
    <s v="United States ,Long Beach ,New York, 11561"/>
    <x v="3"/>
    <x v="1"/>
    <s v="East - Office Supplies"/>
    <s v="Binders"/>
    <n v="68.48"/>
    <n v="68"/>
    <n v="54.784000000000006"/>
    <n v="2"/>
    <n v="34"/>
    <n v="0.2"/>
    <n v="25.68"/>
    <n v="37.5"/>
    <n v="109.56800000000001"/>
  </r>
  <r>
    <x v="1"/>
    <x v="0"/>
    <s v="United States"/>
    <s v="Long Beach"/>
    <s v="New York"/>
    <n v="11561"/>
    <s v="United States ,Long Beach ,New York, 11561"/>
    <x v="3"/>
    <x v="1"/>
    <s v="East - Office Supplies"/>
    <s v="Storage"/>
    <n v="1676.88"/>
    <n v="1677"/>
    <n v="1676.88"/>
    <n v="6"/>
    <n v="279.5"/>
    <n v="0"/>
    <n v="83.843999999999994"/>
    <n v="5"/>
    <n v="10061.280000000001"/>
  </r>
  <r>
    <x v="2"/>
    <x v="1"/>
    <s v="United States"/>
    <s v="Lakewood"/>
    <s v="New Jersey"/>
    <n v="8701"/>
    <s v="United States ,Lakewood ,New Jersey, 8701"/>
    <x v="3"/>
    <x v="1"/>
    <s v="East - Office Supplies"/>
    <s v="Paper"/>
    <n v="37.94"/>
    <n v="38"/>
    <n v="37.94"/>
    <n v="2"/>
    <n v="19"/>
    <n v="0"/>
    <n v="18.211200000000002"/>
    <n v="48.000000000000007"/>
    <n v="75.88"/>
  </r>
  <r>
    <x v="0"/>
    <x v="1"/>
    <s v="United States"/>
    <s v="Clinton"/>
    <s v="Maryland"/>
    <n v="20735"/>
    <s v="United States ,Clinton ,Maryland, 20735"/>
    <x v="3"/>
    <x v="0"/>
    <s v="East - Furniture"/>
    <s v="Chairs"/>
    <n v="272.97000000000003"/>
    <n v="273"/>
    <n v="272.97000000000003"/>
    <n v="3"/>
    <n v="91"/>
    <n v="0"/>
    <n v="43.675199999999997"/>
    <n v="15.999999999999998"/>
    <n v="818.91000000000008"/>
  </r>
  <r>
    <x v="2"/>
    <x v="1"/>
    <s v="United States"/>
    <s v="Columbus"/>
    <s v="Ohio"/>
    <n v="43229"/>
    <s v="United States ,Columbus ,Ohio, 43229"/>
    <x v="3"/>
    <x v="0"/>
    <s v="East - Furniture"/>
    <s v="Furnishings"/>
    <n v="41.567999999999998"/>
    <n v="42"/>
    <n v="33.254399999999997"/>
    <n v="4"/>
    <n v="10.5"/>
    <n v="0.2"/>
    <n v="-4.1567999999999996"/>
    <n v="-10"/>
    <n v="133.01759999999999"/>
  </r>
  <r>
    <x v="2"/>
    <x v="1"/>
    <s v="United States"/>
    <s v="Columbus"/>
    <s v="Ohio"/>
    <n v="43229"/>
    <s v="United States ,Columbus ,Ohio, 43229"/>
    <x v="3"/>
    <x v="0"/>
    <s v="East - Furniture"/>
    <s v="Chairs"/>
    <n v="317.05799999999999"/>
    <n v="317"/>
    <n v="221.94060000000002"/>
    <n v="3"/>
    <n v="105.66666666666667"/>
    <n v="0.3"/>
    <n v="-86.058599999999998"/>
    <n v="-27.142857142857142"/>
    <n v="665.82180000000005"/>
  </r>
  <r>
    <x v="2"/>
    <x v="1"/>
    <s v="United States"/>
    <s v="Columbus"/>
    <s v="Ohio"/>
    <n v="43229"/>
    <s v="United States ,Columbus ,Ohio, 43229"/>
    <x v="3"/>
    <x v="1"/>
    <s v="East - Office Supplies"/>
    <s v="Fasteners"/>
    <n v="8.0399999999999991"/>
    <n v="8"/>
    <n v="6.4319999999999995"/>
    <n v="5"/>
    <n v="1.6"/>
    <n v="0.2"/>
    <n v="2.9144999999999999"/>
    <n v="36.250000000000007"/>
    <n v="32.159999999999997"/>
  </r>
  <r>
    <x v="1"/>
    <x v="0"/>
    <s v="United States"/>
    <s v="Pasadena"/>
    <s v="California"/>
    <n v="91104"/>
    <s v="United States ,Pasadena ,California, 91104"/>
    <x v="1"/>
    <x v="2"/>
    <s v="West - Technology"/>
    <s v="Phones"/>
    <n v="419.94400000000002"/>
    <n v="420"/>
    <n v="335.95519999999999"/>
    <n v="7"/>
    <n v="60"/>
    <n v="0.2"/>
    <n v="52.493000000000002"/>
    <n v="12.5"/>
    <n v="2351.6864"/>
  </r>
  <r>
    <x v="1"/>
    <x v="1"/>
    <s v="United States"/>
    <s v="Seattle"/>
    <s v="Washington"/>
    <n v="98105"/>
    <s v="United States ,Seattle ,Washington, 98105"/>
    <x v="1"/>
    <x v="1"/>
    <s v="West - Office Supplies"/>
    <s v="Supplies"/>
    <n v="61.38"/>
    <n v="61"/>
    <n v="61.38"/>
    <n v="6"/>
    <n v="10.166666666666666"/>
    <n v="0"/>
    <n v="15.9588"/>
    <n v="26"/>
    <n v="368.28000000000003"/>
  </r>
  <r>
    <x v="0"/>
    <x v="0"/>
    <s v="United States"/>
    <s v="Los Angeles"/>
    <s v="California"/>
    <n v="90045"/>
    <s v="United States ,Los Angeles ,California, 90045"/>
    <x v="1"/>
    <x v="2"/>
    <s v="West - Technology"/>
    <s v="Accessories"/>
    <n v="50"/>
    <n v="50"/>
    <n v="50"/>
    <n v="2"/>
    <n v="25"/>
    <n v="0"/>
    <n v="10.5"/>
    <n v="21"/>
    <n v="100"/>
  </r>
  <r>
    <x v="1"/>
    <x v="0"/>
    <s v="United States"/>
    <s v="East Orange"/>
    <s v="New Jersey"/>
    <n v="7017"/>
    <s v="United States ,East Orange ,New Jersey, 7017"/>
    <x v="3"/>
    <x v="2"/>
    <s v="East - Technology"/>
    <s v="Accessories"/>
    <n v="31.8"/>
    <n v="32"/>
    <n v="31.8"/>
    <n v="3"/>
    <n v="10.666666666666666"/>
    <n v="0"/>
    <n v="13.673999999999999"/>
    <n v="43"/>
    <n v="95.4"/>
  </r>
  <r>
    <x v="1"/>
    <x v="1"/>
    <s v="United States"/>
    <s v="Eau Claire"/>
    <s v="Wisconsin"/>
    <n v="54703"/>
    <s v="United States ,Eau Claire ,Wisconsin, 54703"/>
    <x v="2"/>
    <x v="1"/>
    <s v="Central - Office Supplies"/>
    <s v="Storage"/>
    <n v="32.56"/>
    <n v="33"/>
    <n v="32.56"/>
    <n v="2"/>
    <n v="16.5"/>
    <n v="0"/>
    <n v="8.4656000000000002"/>
    <n v="26"/>
    <n v="65.12"/>
  </r>
  <r>
    <x v="1"/>
    <x v="0"/>
    <s v="United States"/>
    <s v="Chicago"/>
    <s v="Illinois"/>
    <n v="60610"/>
    <s v="United States ,Chicago ,Illinois, 60610"/>
    <x v="2"/>
    <x v="1"/>
    <s v="Central - Office Supplies"/>
    <s v="Envelopes"/>
    <n v="7.0720000000000001"/>
    <n v="7"/>
    <n v="5.6576000000000004"/>
    <n v="2"/>
    <n v="3.5"/>
    <n v="0.2"/>
    <n v="2.3868"/>
    <n v="33.75"/>
    <n v="11.315200000000001"/>
  </r>
  <r>
    <x v="0"/>
    <x v="0"/>
    <s v="United States"/>
    <s v="Tampa"/>
    <s v="Florida"/>
    <n v="33614"/>
    <s v="United States ,Tampa ,Florida, 33614"/>
    <x v="0"/>
    <x v="1"/>
    <s v="South - Office Supplies"/>
    <s v="Paper"/>
    <n v="45.527999999999999"/>
    <n v="46"/>
    <n v="36.422399999999996"/>
    <n v="3"/>
    <n v="15.333333333333334"/>
    <n v="0.2"/>
    <n v="15.934799999999999"/>
    <n v="35"/>
    <n v="109.26719999999999"/>
  </r>
  <r>
    <x v="0"/>
    <x v="0"/>
    <s v="United States"/>
    <s v="Tampa"/>
    <s v="Florida"/>
    <n v="33614"/>
    <s v="United States ,Tampa ,Florida, 33614"/>
    <x v="0"/>
    <x v="0"/>
    <s v="South - Furniture"/>
    <s v="Chairs"/>
    <n v="64.784000000000006"/>
    <n v="65"/>
    <n v="51.827200000000005"/>
    <n v="1"/>
    <n v="65"/>
    <n v="0.2"/>
    <n v="6.4783999999999997"/>
    <n v="10"/>
    <n v="51.827200000000005"/>
  </r>
  <r>
    <x v="0"/>
    <x v="0"/>
    <s v="United States"/>
    <s v="Tampa"/>
    <s v="Florida"/>
    <n v="33614"/>
    <s v="United States ,Tampa ,Florida, 33614"/>
    <x v="0"/>
    <x v="1"/>
    <s v="South - Office Supplies"/>
    <s v="Storage"/>
    <n v="424.27199999999999"/>
    <n v="424"/>
    <n v="339.41759999999999"/>
    <n v="2"/>
    <n v="212"/>
    <n v="0.2"/>
    <n v="-10.6068"/>
    <n v="-2.5"/>
    <n v="678.83519999999999"/>
  </r>
  <r>
    <x v="0"/>
    <x v="0"/>
    <s v="United States"/>
    <s v="Tampa"/>
    <s v="Florida"/>
    <n v="33614"/>
    <s v="United States ,Tampa ,Florida, 33614"/>
    <x v="0"/>
    <x v="1"/>
    <s v="South - Office Supplies"/>
    <s v="Art"/>
    <n v="1.3440000000000001"/>
    <n v="1"/>
    <n v="1.0752000000000002"/>
    <n v="1"/>
    <n v="1"/>
    <n v="0.2"/>
    <n v="0.504"/>
    <n v="37.5"/>
    <n v="1.0752000000000002"/>
  </r>
  <r>
    <x v="0"/>
    <x v="0"/>
    <s v="United States"/>
    <s v="Tampa"/>
    <s v="Florida"/>
    <n v="33614"/>
    <s v="United States ,Tampa ,Florida, 33614"/>
    <x v="0"/>
    <x v="1"/>
    <s v="South - Office Supplies"/>
    <s v="Storage"/>
    <n v="83.92"/>
    <n v="84"/>
    <n v="67.135999999999996"/>
    <n v="5"/>
    <n v="16.8"/>
    <n v="0.2"/>
    <n v="-1.0489999999999999"/>
    <n v="-1.25"/>
    <n v="335.67999999999995"/>
  </r>
  <r>
    <x v="1"/>
    <x v="2"/>
    <s v="United States"/>
    <s v="New York City"/>
    <s v="New York"/>
    <n v="10009"/>
    <s v="United States ,New York City ,New York, 10009"/>
    <x v="3"/>
    <x v="1"/>
    <s v="East - Office Supplies"/>
    <s v="Paper"/>
    <n v="25.92"/>
    <n v="26"/>
    <n v="25.92"/>
    <n v="4"/>
    <n v="6.5"/>
    <n v="0"/>
    <n v="12.441599999999999"/>
    <n v="47.999999999999993"/>
    <n v="103.68"/>
  </r>
  <r>
    <x v="1"/>
    <x v="0"/>
    <s v="United States"/>
    <s v="Mesa"/>
    <s v="Arizona"/>
    <n v="85204"/>
    <s v="United States ,Mesa ,Arizona, 85204"/>
    <x v="1"/>
    <x v="0"/>
    <s v="West - Furniture"/>
    <s v="Furnishings"/>
    <n v="120.57599999999999"/>
    <n v="121"/>
    <n v="96.460799999999992"/>
    <n v="8"/>
    <n v="15.125"/>
    <n v="0.2"/>
    <n v="33.1584"/>
    <n v="27.500000000000004"/>
    <n v="771.68639999999994"/>
  </r>
  <r>
    <x v="1"/>
    <x v="0"/>
    <s v="United States"/>
    <s v="Burlington"/>
    <s v="Vermont"/>
    <n v="5408"/>
    <s v="United States ,Burlington ,Vermont, 5408"/>
    <x v="3"/>
    <x v="1"/>
    <s v="East - Office Supplies"/>
    <s v="Paper"/>
    <n v="79.92"/>
    <n v="80"/>
    <n v="79.92"/>
    <n v="4"/>
    <n v="20"/>
    <n v="0"/>
    <n v="37.562399999999997"/>
    <n v="47"/>
    <n v="319.68"/>
  </r>
  <r>
    <x v="1"/>
    <x v="0"/>
    <s v="United States"/>
    <s v="Burlington"/>
    <s v="Vermont"/>
    <n v="5408"/>
    <s v="United States ,Burlington ,Vermont, 5408"/>
    <x v="3"/>
    <x v="1"/>
    <s v="East - Office Supplies"/>
    <s v="Paper"/>
    <n v="12.28"/>
    <n v="12"/>
    <n v="12.28"/>
    <n v="1"/>
    <n v="12"/>
    <n v="0"/>
    <n v="5.7716000000000003"/>
    <n v="47"/>
    <n v="12.28"/>
  </r>
  <r>
    <x v="1"/>
    <x v="0"/>
    <s v="United States"/>
    <s v="Burlington"/>
    <s v="Vermont"/>
    <n v="5408"/>
    <s v="United States ,Burlington ,Vermont, 5408"/>
    <x v="3"/>
    <x v="1"/>
    <s v="East - Office Supplies"/>
    <s v="Appliances"/>
    <n v="542.94000000000005"/>
    <n v="543"/>
    <n v="542.94000000000005"/>
    <n v="3"/>
    <n v="181"/>
    <n v="0"/>
    <n v="152.0232"/>
    <n v="27.999999999999996"/>
    <n v="1628.8200000000002"/>
  </r>
  <r>
    <x v="1"/>
    <x v="0"/>
    <s v="United States"/>
    <s v="Burlington"/>
    <s v="Vermont"/>
    <n v="5408"/>
    <s v="United States ,Burlington ,Vermont, 5408"/>
    <x v="3"/>
    <x v="1"/>
    <s v="East - Office Supplies"/>
    <s v="Envelopes"/>
    <n v="2.04"/>
    <n v="2"/>
    <n v="2.04"/>
    <n v="1"/>
    <n v="2"/>
    <n v="0"/>
    <n v="0.95879999999999999"/>
    <n v="47"/>
    <n v="2.04"/>
  </r>
  <r>
    <x v="1"/>
    <x v="2"/>
    <s v="United States"/>
    <s v="Houston"/>
    <s v="Texas"/>
    <n v="77070"/>
    <s v="United States ,Houston ,Texas, 77070"/>
    <x v="2"/>
    <x v="1"/>
    <s v="Central - Office Supplies"/>
    <s v="Storage"/>
    <n v="228.92"/>
    <n v="229"/>
    <n v="183.136"/>
    <n v="5"/>
    <n v="45.8"/>
    <n v="0.2"/>
    <n v="14.307499999999999"/>
    <n v="6.25"/>
    <n v="915.68"/>
  </r>
  <r>
    <x v="2"/>
    <x v="1"/>
    <s v="United States"/>
    <s v="Aurora"/>
    <s v="Illinois"/>
    <n v="60505"/>
    <s v="United States ,Aurora ,Illinois, 60505"/>
    <x v="2"/>
    <x v="2"/>
    <s v="Central - Technology"/>
    <s v="Phones"/>
    <n v="7.992"/>
    <n v="8"/>
    <n v="6.3936000000000002"/>
    <n v="1"/>
    <n v="8"/>
    <n v="0.2"/>
    <n v="2.5973999999999999"/>
    <n v="32.5"/>
    <n v="6.3936000000000002"/>
  </r>
  <r>
    <x v="3"/>
    <x v="1"/>
    <s v="United States"/>
    <s v="Denver"/>
    <s v="Colorado"/>
    <n v="80219"/>
    <s v="United States ,Denver ,Colorado, 80219"/>
    <x v="1"/>
    <x v="0"/>
    <s v="West - Furniture"/>
    <s v="Chairs"/>
    <n v="582.33600000000001"/>
    <n v="582"/>
    <n v="465.86880000000002"/>
    <n v="8"/>
    <n v="72.75"/>
    <n v="0.2"/>
    <n v="-29.116800000000001"/>
    <n v="-5"/>
    <n v="3726.9504000000002"/>
  </r>
  <r>
    <x v="2"/>
    <x v="0"/>
    <s v="United States"/>
    <s v="New York City"/>
    <s v="New York"/>
    <n v="10011"/>
    <s v="United States ,New York City ,New York, 10011"/>
    <x v="3"/>
    <x v="2"/>
    <s v="East - Technology"/>
    <s v="Phones"/>
    <n v="629.95000000000005"/>
    <n v="630"/>
    <n v="629.95000000000005"/>
    <n v="5"/>
    <n v="126"/>
    <n v="0"/>
    <n v="157.48750000000001"/>
    <n v="25"/>
    <n v="3149.75"/>
  </r>
  <r>
    <x v="2"/>
    <x v="0"/>
    <s v="United States"/>
    <s v="New York City"/>
    <s v="New York"/>
    <n v="10011"/>
    <s v="United States ,New York City ,New York, 10011"/>
    <x v="3"/>
    <x v="0"/>
    <s v="East - Furniture"/>
    <s v="Chairs"/>
    <n v="631.78200000000004"/>
    <n v="632"/>
    <n v="568.60380000000009"/>
    <n v="2"/>
    <n v="316"/>
    <n v="0.1"/>
    <n v="140.39599999999999"/>
    <n v="22.222222222222218"/>
    <n v="1137.2076000000002"/>
  </r>
  <r>
    <x v="2"/>
    <x v="0"/>
    <s v="United States"/>
    <s v="New York City"/>
    <s v="New York"/>
    <n v="10011"/>
    <s v="United States ,New York City ,New York, 10011"/>
    <x v="3"/>
    <x v="0"/>
    <s v="East - Furniture"/>
    <s v="Bookcases"/>
    <n v="801.56799999999998"/>
    <n v="802"/>
    <n v="641.25440000000003"/>
    <n v="2"/>
    <n v="401"/>
    <n v="0.2"/>
    <n v="-10.019600000000001"/>
    <n v="-1.25"/>
    <n v="1282.5088000000001"/>
  </r>
  <r>
    <x v="2"/>
    <x v="0"/>
    <s v="United States"/>
    <s v="New York City"/>
    <s v="New York"/>
    <n v="10011"/>
    <s v="United States ,New York City ,New York, 10011"/>
    <x v="3"/>
    <x v="1"/>
    <s v="East - Office Supplies"/>
    <s v="Labels"/>
    <n v="75.180000000000007"/>
    <n v="75"/>
    <n v="75.180000000000007"/>
    <n v="6"/>
    <n v="12.5"/>
    <n v="0"/>
    <n v="35.334600000000002"/>
    <n v="47"/>
    <n v="451.08000000000004"/>
  </r>
  <r>
    <x v="2"/>
    <x v="0"/>
    <s v="United States"/>
    <s v="New York City"/>
    <s v="New York"/>
    <n v="10011"/>
    <s v="United States ,New York City ,New York, 10011"/>
    <x v="3"/>
    <x v="1"/>
    <s v="East - Office Supplies"/>
    <s v="Appliances"/>
    <n v="30.98"/>
    <n v="31"/>
    <n v="30.98"/>
    <n v="1"/>
    <n v="31"/>
    <n v="0"/>
    <n v="8.0548000000000002"/>
    <n v="26"/>
    <n v="30.98"/>
  </r>
  <r>
    <x v="2"/>
    <x v="0"/>
    <s v="United States"/>
    <s v="New York City"/>
    <s v="New York"/>
    <n v="10011"/>
    <s v="United States ,New York City ,New York, 10011"/>
    <x v="3"/>
    <x v="2"/>
    <s v="East - Technology"/>
    <s v="Phones"/>
    <n v="1349.91"/>
    <n v="1350"/>
    <n v="1349.91"/>
    <n v="9"/>
    <n v="150"/>
    <n v="0"/>
    <n v="661.45590000000004"/>
    <n v="49"/>
    <n v="12149.19"/>
  </r>
  <r>
    <x v="1"/>
    <x v="0"/>
    <s v="United States"/>
    <s v="Arlington Heights"/>
    <s v="Illinois"/>
    <n v="60004"/>
    <s v="United States ,Arlington Heights ,Illinois, 60004"/>
    <x v="2"/>
    <x v="1"/>
    <s v="Central - Office Supplies"/>
    <s v="Art"/>
    <n v="14.112"/>
    <n v="14"/>
    <n v="11.2896"/>
    <n v="6"/>
    <n v="2.3333333333333335"/>
    <n v="0.2"/>
    <n v="1.2347999999999999"/>
    <n v="8.75"/>
    <n v="67.7376"/>
  </r>
  <r>
    <x v="1"/>
    <x v="0"/>
    <s v="United States"/>
    <s v="Newport News"/>
    <s v="Virginia"/>
    <n v="23602"/>
    <s v="United States ,Newport News ,Virginia, 23602"/>
    <x v="0"/>
    <x v="1"/>
    <s v="South - Office Supplies"/>
    <s v="Envelopes"/>
    <n v="31.12"/>
    <n v="31"/>
    <n v="31.12"/>
    <n v="4"/>
    <n v="7.75"/>
    <n v="0"/>
    <n v="14.6264"/>
    <n v="47"/>
    <n v="124.48"/>
  </r>
  <r>
    <x v="1"/>
    <x v="0"/>
    <s v="United States"/>
    <s v="Tucson"/>
    <s v="Arizona"/>
    <n v="85705"/>
    <s v="United States ,Tucson ,Arizona, 85705"/>
    <x v="1"/>
    <x v="0"/>
    <s v="West - Furniture"/>
    <s v="Furnishings"/>
    <n v="4.2720000000000002"/>
    <n v="4"/>
    <n v="3.4176000000000002"/>
    <n v="2"/>
    <n v="2"/>
    <n v="0.2"/>
    <n v="0.96120000000000005"/>
    <n v="22.5"/>
    <n v="6.8352000000000004"/>
  </r>
  <r>
    <x v="0"/>
    <x v="0"/>
    <s v="United States"/>
    <s v="New York City"/>
    <s v="New York"/>
    <n v="10024"/>
    <s v="United States ,New York City ,New York, 10024"/>
    <x v="3"/>
    <x v="0"/>
    <s v="East - Furniture"/>
    <s v="Tables"/>
    <n v="209.148"/>
    <n v="209"/>
    <n v="125.4888"/>
    <n v="2"/>
    <n v="104.5"/>
    <n v="0.4"/>
    <n v="-66.230199999999996"/>
    <n v="-31.666666666666664"/>
    <n v="250.9776"/>
  </r>
  <r>
    <x v="0"/>
    <x v="0"/>
    <s v="United States"/>
    <s v="New York City"/>
    <s v="New York"/>
    <n v="10024"/>
    <s v="United States ,New York City ,New York, 10024"/>
    <x v="3"/>
    <x v="1"/>
    <s v="East - Office Supplies"/>
    <s v="Storage"/>
    <n v="1591.02"/>
    <n v="1591"/>
    <n v="1591.02"/>
    <n v="6"/>
    <n v="265.16666666666669"/>
    <n v="0"/>
    <n v="286.3836"/>
    <n v="18"/>
    <n v="9546.119999999999"/>
  </r>
  <r>
    <x v="1"/>
    <x v="1"/>
    <s v="United States"/>
    <s v="Philadelphia"/>
    <s v="Pennsylvania"/>
    <n v="19134"/>
    <s v="United States ,Philadelphia ,Pennsylvania, 19134"/>
    <x v="3"/>
    <x v="1"/>
    <s v="East - Office Supplies"/>
    <s v="Fasteners"/>
    <n v="7.92"/>
    <n v="8"/>
    <n v="6.3360000000000003"/>
    <n v="5"/>
    <n v="1.6"/>
    <n v="0.2"/>
    <n v="1.6830000000000001"/>
    <n v="21.250000000000004"/>
    <n v="31.68"/>
  </r>
  <r>
    <x v="2"/>
    <x v="2"/>
    <s v="United States"/>
    <s v="Chicago"/>
    <s v="Illinois"/>
    <n v="60653"/>
    <s v="United States ,Chicago ,Illinois, 60653"/>
    <x v="2"/>
    <x v="2"/>
    <s v="Central - Technology"/>
    <s v="Machines"/>
    <n v="574.91"/>
    <n v="575"/>
    <n v="402.43700000000001"/>
    <n v="2"/>
    <n v="287.5"/>
    <n v="0.3"/>
    <n v="156.047"/>
    <n v="27.142857142857146"/>
    <n v="804.87400000000002"/>
  </r>
  <r>
    <x v="2"/>
    <x v="2"/>
    <s v="United States"/>
    <s v="Chicago"/>
    <s v="Illinois"/>
    <n v="60653"/>
    <s v="United States ,Chicago ,Illinois, 60653"/>
    <x v="2"/>
    <x v="1"/>
    <s v="Central - Office Supplies"/>
    <s v="Paper"/>
    <n v="8.4480000000000004"/>
    <n v="8"/>
    <n v="6.7584"/>
    <n v="2"/>
    <n v="4"/>
    <n v="0.2"/>
    <n v="2.64"/>
    <n v="31.25"/>
    <n v="13.5168"/>
  </r>
  <r>
    <x v="0"/>
    <x v="0"/>
    <s v="United States"/>
    <s v="New York City"/>
    <s v="New York"/>
    <n v="10035"/>
    <s v="United States ,New York City ,New York, 10035"/>
    <x v="3"/>
    <x v="2"/>
    <s v="East - Technology"/>
    <s v="Accessories"/>
    <n v="1071"/>
    <n v="1071"/>
    <n v="1071"/>
    <n v="9"/>
    <n v="119"/>
    <n v="0"/>
    <n v="171.36"/>
    <n v="16"/>
    <n v="9639"/>
  </r>
  <r>
    <x v="0"/>
    <x v="0"/>
    <s v="United States"/>
    <s v="New York City"/>
    <s v="New York"/>
    <n v="10035"/>
    <s v="United States ,New York City ,New York, 10035"/>
    <x v="3"/>
    <x v="0"/>
    <s v="East - Furniture"/>
    <s v="Furnishings"/>
    <n v="12.07"/>
    <n v="12"/>
    <n v="12.07"/>
    <n v="1"/>
    <n v="12"/>
    <n v="0"/>
    <n v="3.9830999999999999"/>
    <n v="32.999999999999993"/>
    <n v="12.07"/>
  </r>
  <r>
    <x v="2"/>
    <x v="0"/>
    <s v="United States"/>
    <s v="Philadelphia"/>
    <s v="Pennsylvania"/>
    <n v="19143"/>
    <s v="United States ,Philadelphia ,Pennsylvania, 19143"/>
    <x v="3"/>
    <x v="1"/>
    <s v="East - Office Supplies"/>
    <s v="Binders"/>
    <n v="3.2730000000000001"/>
    <n v="3"/>
    <n v="0.9819"/>
    <n v="1"/>
    <n v="3"/>
    <n v="0.7"/>
    <n v="-2.5093000000000001"/>
    <n v="-76.666666666666657"/>
    <n v="0.9819"/>
  </r>
  <r>
    <x v="2"/>
    <x v="0"/>
    <s v="United States"/>
    <s v="Philadelphia"/>
    <s v="Pennsylvania"/>
    <n v="19143"/>
    <s v="United States ,Philadelphia ,Pennsylvania, 19143"/>
    <x v="3"/>
    <x v="0"/>
    <s v="East - Furniture"/>
    <s v="Furnishings"/>
    <n v="87.92"/>
    <n v="88"/>
    <n v="70.335999999999999"/>
    <n v="5"/>
    <n v="17.600000000000001"/>
    <n v="0.2"/>
    <n v="15.385999999999999"/>
    <n v="17.5"/>
    <n v="351.68"/>
  </r>
  <r>
    <x v="0"/>
    <x v="1"/>
    <s v="United States"/>
    <s v="Glendale"/>
    <s v="Arizona"/>
    <n v="85301"/>
    <s v="United States ,Glendale ,Arizona, 85301"/>
    <x v="1"/>
    <x v="1"/>
    <s v="West - Office Supplies"/>
    <s v="Storage"/>
    <n v="104.696"/>
    <n v="105"/>
    <n v="83.756799999999998"/>
    <n v="1"/>
    <n v="105"/>
    <n v="0.2"/>
    <n v="6.5434999999999999"/>
    <n v="6.25"/>
    <n v="83.756799999999998"/>
  </r>
  <r>
    <x v="2"/>
    <x v="0"/>
    <s v="United States"/>
    <s v="Los Angeles"/>
    <s v="California"/>
    <n v="90036"/>
    <s v="United States ,Los Angeles ,California, 90036"/>
    <x v="1"/>
    <x v="0"/>
    <s v="West - Furniture"/>
    <s v="Chairs"/>
    <n v="2803.92"/>
    <n v="2804"/>
    <n v="2243.136"/>
    <n v="5"/>
    <n v="560.79999999999995"/>
    <n v="0.2"/>
    <n v="0"/>
    <n v="0"/>
    <n v="11215.68"/>
  </r>
  <r>
    <x v="2"/>
    <x v="1"/>
    <s v="United States"/>
    <s v="Houston"/>
    <s v="Texas"/>
    <n v="77041"/>
    <s v="United States ,Houston ,Texas, 77041"/>
    <x v="2"/>
    <x v="1"/>
    <s v="Central - Office Supplies"/>
    <s v="Binders"/>
    <n v="6.8159999999999998"/>
    <n v="7"/>
    <n v="1.3632"/>
    <n v="2"/>
    <n v="3.5"/>
    <n v="0.8"/>
    <n v="-11.587199999999999"/>
    <n v="-170"/>
    <n v="2.7263999999999999"/>
  </r>
  <r>
    <x v="1"/>
    <x v="0"/>
    <s v="United States"/>
    <s v="Seattle"/>
    <s v="Washington"/>
    <n v="98115"/>
    <s v="United States ,Seattle ,Washington, 98115"/>
    <x v="1"/>
    <x v="2"/>
    <s v="West - Technology"/>
    <s v="Phones"/>
    <n v="249.584"/>
    <n v="250"/>
    <n v="199.66720000000001"/>
    <n v="2"/>
    <n v="125"/>
    <n v="0.2"/>
    <n v="15.599"/>
    <n v="6.25"/>
    <n v="399.33440000000002"/>
  </r>
  <r>
    <x v="1"/>
    <x v="0"/>
    <s v="United States"/>
    <s v="Seattle"/>
    <s v="Washington"/>
    <n v="98115"/>
    <s v="United States ,Seattle ,Washington, 98115"/>
    <x v="1"/>
    <x v="1"/>
    <s v="West - Office Supplies"/>
    <s v="Paper"/>
    <n v="17.940000000000001"/>
    <n v="18"/>
    <n v="17.940000000000001"/>
    <n v="3"/>
    <n v="6"/>
    <n v="0"/>
    <n v="8.7905999999999995"/>
    <n v="48.999999999999993"/>
    <n v="53.820000000000007"/>
  </r>
  <r>
    <x v="1"/>
    <x v="0"/>
    <s v="United States"/>
    <s v="Seattle"/>
    <s v="Washington"/>
    <n v="98115"/>
    <s v="United States ,Seattle ,Washington, 98115"/>
    <x v="1"/>
    <x v="0"/>
    <s v="West - Furniture"/>
    <s v="Furnishings"/>
    <n v="10.11"/>
    <n v="10"/>
    <n v="10.11"/>
    <n v="3"/>
    <n v="3.3333333333333335"/>
    <n v="0"/>
    <n v="3.2351999999999999"/>
    <n v="32"/>
    <n v="30.33"/>
  </r>
  <r>
    <x v="1"/>
    <x v="2"/>
    <s v="United States"/>
    <s v="Fayetteville"/>
    <s v="North Carolina"/>
    <n v="28314"/>
    <s v="United States ,Fayetteville ,North Carolina, 28314"/>
    <x v="0"/>
    <x v="1"/>
    <s v="South - Office Supplies"/>
    <s v="Paper"/>
    <n v="10.368"/>
    <n v="10"/>
    <n v="8.2943999999999996"/>
    <n v="2"/>
    <n v="5"/>
    <n v="0.2"/>
    <n v="3.6288"/>
    <n v="35"/>
    <n v="16.588799999999999"/>
  </r>
  <r>
    <x v="1"/>
    <x v="2"/>
    <s v="United States"/>
    <s v="Fayetteville"/>
    <s v="North Carolina"/>
    <n v="28314"/>
    <s v="United States ,Fayetteville ,North Carolina, 28314"/>
    <x v="0"/>
    <x v="1"/>
    <s v="South - Office Supplies"/>
    <s v="Paper"/>
    <n v="11.952"/>
    <n v="12"/>
    <n v="9.5616000000000003"/>
    <n v="3"/>
    <n v="4"/>
    <n v="0.2"/>
    <n v="4.0338000000000003"/>
    <n v="33.75"/>
    <n v="28.684800000000003"/>
  </r>
  <r>
    <x v="0"/>
    <x v="1"/>
    <s v="United States"/>
    <s v="Houston"/>
    <s v="Texas"/>
    <n v="77041"/>
    <s v="United States ,Houston ,Texas, 77041"/>
    <x v="2"/>
    <x v="1"/>
    <s v="Central - Office Supplies"/>
    <s v="Appliances"/>
    <n v="15.224"/>
    <n v="15"/>
    <n v="3.0447999999999986"/>
    <n v="2"/>
    <n v="7.5"/>
    <n v="0.8"/>
    <n v="-38.821199999999997"/>
    <n v="-254.99999999999997"/>
    <n v="6.0895999999999972"/>
  </r>
  <r>
    <x v="0"/>
    <x v="1"/>
    <s v="United States"/>
    <s v="Houston"/>
    <s v="Texas"/>
    <n v="77041"/>
    <s v="United States ,Houston ,Texas, 77041"/>
    <x v="2"/>
    <x v="1"/>
    <s v="Central - Office Supplies"/>
    <s v="Appliances"/>
    <n v="21.984000000000002"/>
    <n v="22"/>
    <n v="4.3967999999999989"/>
    <n v="6"/>
    <n v="3.6666666666666665"/>
    <n v="0.8"/>
    <n v="-56.059199999999997"/>
    <n v="-254.99999999999997"/>
    <n v="26.380799999999994"/>
  </r>
  <r>
    <x v="1"/>
    <x v="1"/>
    <s v="United States"/>
    <s v="San Francisco"/>
    <s v="California"/>
    <n v="94122"/>
    <s v="United States ,San Francisco ,California, 94122"/>
    <x v="1"/>
    <x v="2"/>
    <s v="West - Technology"/>
    <s v="Phones"/>
    <n v="604.75199999999995"/>
    <n v="605"/>
    <n v="483.80159999999995"/>
    <n v="6"/>
    <n v="100.83333333333333"/>
    <n v="0.2"/>
    <n v="60.475200000000001"/>
    <n v="10"/>
    <n v="2902.8095999999996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Supplies"/>
    <n v="40.700000000000003"/>
    <n v="41"/>
    <n v="40.700000000000003"/>
    <n v="5"/>
    <n v="8.1999999999999993"/>
    <n v="0"/>
    <n v="11.803000000000001"/>
    <n v="28.999999999999996"/>
    <n v="203.5"/>
  </r>
  <r>
    <x v="1"/>
    <x v="1"/>
    <s v="United States"/>
    <s v="San Francisco"/>
    <s v="California"/>
    <n v="94122"/>
    <s v="United States ,San Francisco ,California, 94122"/>
    <x v="1"/>
    <x v="2"/>
    <s v="West - Technology"/>
    <s v="Phones"/>
    <n v="302.37599999999998"/>
    <n v="302"/>
    <n v="241.90079999999998"/>
    <n v="3"/>
    <n v="100.66666666666667"/>
    <n v="0.2"/>
    <n v="37.796999999999997"/>
    <n v="12.5"/>
    <n v="725.7023999999999"/>
  </r>
  <r>
    <x v="1"/>
    <x v="1"/>
    <s v="United States"/>
    <s v="San Francisco"/>
    <s v="California"/>
    <n v="94122"/>
    <s v="United States ,San Francisco ,California, 94122"/>
    <x v="1"/>
    <x v="2"/>
    <s v="West - Technology"/>
    <s v="Accessories"/>
    <n v="45"/>
    <n v="45"/>
    <n v="45"/>
    <n v="3"/>
    <n v="15"/>
    <n v="0"/>
    <n v="4.95"/>
    <n v="11"/>
    <n v="135"/>
  </r>
  <r>
    <x v="0"/>
    <x v="0"/>
    <s v="United States"/>
    <s v="New York City"/>
    <s v="New York"/>
    <n v="10035"/>
    <s v="United States ,New York City ,New York, 10035"/>
    <x v="3"/>
    <x v="0"/>
    <s v="East - Furniture"/>
    <s v="Chairs"/>
    <n v="3785.2919999999999"/>
    <n v="3785"/>
    <n v="3406.7628"/>
    <n v="6"/>
    <n v="630.83333333333337"/>
    <n v="0.1"/>
    <n v="420.58800000000002"/>
    <n v="11.111111111111112"/>
    <n v="20440.576799999999"/>
  </r>
  <r>
    <x v="1"/>
    <x v="0"/>
    <s v="United States"/>
    <s v="Seattle"/>
    <s v="Washington"/>
    <n v="98105"/>
    <s v="United States ,Seattle ,Washington, 98105"/>
    <x v="1"/>
    <x v="1"/>
    <s v="West - Office Supplies"/>
    <s v="Art"/>
    <n v="35.4"/>
    <n v="35"/>
    <n v="35.4"/>
    <n v="5"/>
    <n v="7"/>
    <n v="0"/>
    <n v="13.452"/>
    <n v="38"/>
    <n v="177"/>
  </r>
  <r>
    <x v="1"/>
    <x v="1"/>
    <s v="United States"/>
    <s v="Buffalo"/>
    <s v="New York"/>
    <n v="14215"/>
    <s v="United States ,Buffalo ,New York, 14215"/>
    <x v="3"/>
    <x v="0"/>
    <s v="East - Furniture"/>
    <s v="Furnishings"/>
    <n v="199.9"/>
    <n v="200"/>
    <n v="199.9"/>
    <n v="5"/>
    <n v="40"/>
    <n v="0"/>
    <n v="39.979999999999997"/>
    <n v="20"/>
    <n v="999.5"/>
  </r>
  <r>
    <x v="1"/>
    <x v="1"/>
    <s v="United States"/>
    <s v="Huntsville"/>
    <s v="Texas"/>
    <n v="77340"/>
    <s v="United States ,Huntsville ,Texas, 77340"/>
    <x v="2"/>
    <x v="0"/>
    <s v="Central - Furniture"/>
    <s v="Chairs"/>
    <n v="1212.96"/>
    <n v="1213"/>
    <n v="849.07200000000012"/>
    <n v="8"/>
    <n v="151.625"/>
    <n v="0.3"/>
    <n v="-69.311999999999998"/>
    <n v="-5.7142857142857144"/>
    <n v="6792.5760000000009"/>
  </r>
  <r>
    <x v="1"/>
    <x v="1"/>
    <s v="United States"/>
    <s v="Dallas"/>
    <s v="Texas"/>
    <n v="75081"/>
    <s v="United States ,Dallas ,Texas, 75081"/>
    <x v="2"/>
    <x v="2"/>
    <s v="Central - Technology"/>
    <s v="Phones"/>
    <n v="1099.96"/>
    <n v="1100"/>
    <n v="879.96800000000007"/>
    <n v="5"/>
    <n v="220"/>
    <n v="0.2"/>
    <n v="82.497"/>
    <n v="7.5"/>
    <n v="4399.84"/>
  </r>
  <r>
    <x v="1"/>
    <x v="1"/>
    <s v="United States"/>
    <s v="Dallas"/>
    <s v="Texas"/>
    <n v="75081"/>
    <s v="United States ,Dallas ,Texas, 75081"/>
    <x v="2"/>
    <x v="0"/>
    <s v="Central - Furniture"/>
    <s v="Tables"/>
    <n v="103.48099999999999"/>
    <n v="103"/>
    <n v="72.436700000000002"/>
    <n v="1"/>
    <n v="103"/>
    <n v="0.3"/>
    <n v="-16.261299999999999"/>
    <n v="-15.714285714285714"/>
    <n v="72.436700000000002"/>
  </r>
  <r>
    <x v="3"/>
    <x v="2"/>
    <s v="United States"/>
    <s v="Philadelphia"/>
    <s v="Pennsylvania"/>
    <n v="19134"/>
    <s v="United States ,Philadelphia ,Pennsylvania, 19134"/>
    <x v="3"/>
    <x v="1"/>
    <s v="East - Office Supplies"/>
    <s v="Labels"/>
    <n v="5.9039999999999999"/>
    <n v="6"/>
    <n v="4.7232000000000003"/>
    <n v="2"/>
    <n v="3"/>
    <n v="0.2"/>
    <n v="1.9925999999999999"/>
    <n v="33.75"/>
    <n v="9.4464000000000006"/>
  </r>
  <r>
    <x v="1"/>
    <x v="0"/>
    <s v="United States"/>
    <s v="Peoria"/>
    <s v="Arizona"/>
    <n v="85345"/>
    <s v="United States ,Peoria ,Arizona, 85345"/>
    <x v="1"/>
    <x v="2"/>
    <s v="West - Technology"/>
    <s v="Accessories"/>
    <n v="30.08"/>
    <n v="30"/>
    <n v="24.064"/>
    <n v="2"/>
    <n v="15"/>
    <n v="0.2"/>
    <n v="-5.2640000000000002"/>
    <n v="-17.5"/>
    <n v="48.128"/>
  </r>
  <r>
    <x v="1"/>
    <x v="0"/>
    <s v="United States"/>
    <s v="Peoria"/>
    <s v="Arizona"/>
    <n v="85345"/>
    <s v="United States ,Peoria ,Arizona, 85345"/>
    <x v="1"/>
    <x v="1"/>
    <s v="West - Office Supplies"/>
    <s v="Paper"/>
    <n v="36.287999999999997"/>
    <n v="36"/>
    <n v="29.030399999999997"/>
    <n v="7"/>
    <n v="5.1428571428571432"/>
    <n v="0.2"/>
    <n v="12.700799999999999"/>
    <n v="35"/>
    <n v="203.21279999999999"/>
  </r>
  <r>
    <x v="1"/>
    <x v="0"/>
    <s v="United States"/>
    <s v="Peoria"/>
    <s v="Arizona"/>
    <n v="85345"/>
    <s v="United States ,Peoria ,Arizona, 85345"/>
    <x v="1"/>
    <x v="1"/>
    <s v="West - Office Supplies"/>
    <s v="Art"/>
    <n v="10.272"/>
    <n v="10"/>
    <n v="8.2176000000000009"/>
    <n v="3"/>
    <n v="3.3333333333333335"/>
    <n v="0.2"/>
    <n v="1.1556"/>
    <n v="11.249999999999998"/>
    <n v="24.652800000000003"/>
  </r>
  <r>
    <x v="1"/>
    <x v="0"/>
    <s v="United States"/>
    <s v="Peoria"/>
    <s v="Arizona"/>
    <n v="85345"/>
    <s v="United States ,Peoria ,Arizona, 85345"/>
    <x v="1"/>
    <x v="2"/>
    <s v="West - Technology"/>
    <s v="Accessories"/>
    <n v="252.8"/>
    <n v="253"/>
    <n v="202.24"/>
    <n v="4"/>
    <n v="63.25"/>
    <n v="0.2"/>
    <n v="-31.6"/>
    <n v="-12.5"/>
    <n v="808.96"/>
  </r>
  <r>
    <x v="3"/>
    <x v="0"/>
    <s v="United States"/>
    <s v="Philadelphia"/>
    <s v="Pennsylvania"/>
    <n v="19143"/>
    <s v="United States ,Philadelphia ,Pennsylvania, 19143"/>
    <x v="3"/>
    <x v="1"/>
    <s v="East - Office Supplies"/>
    <s v="Binders"/>
    <n v="2.9460000000000002"/>
    <n v="3"/>
    <n v="0.88380000000000036"/>
    <n v="2"/>
    <n v="1.5"/>
    <n v="0.7"/>
    <n v="-2.0621999999999998"/>
    <n v="-69.999999999999986"/>
    <n v="1.7676000000000007"/>
  </r>
  <r>
    <x v="1"/>
    <x v="0"/>
    <s v="United States"/>
    <s v="Oceanside"/>
    <s v="California"/>
    <n v="92054"/>
    <s v="United States ,Oceanside ,California, 92054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Philadelphia"/>
    <s v="Pennsylvania"/>
    <n v="19134"/>
    <s v="United States ,Philadelphia ,Pennsylvania, 19134"/>
    <x v="3"/>
    <x v="2"/>
    <s v="East - Technology"/>
    <s v="Phones"/>
    <n v="285.57600000000002"/>
    <n v="286"/>
    <n v="171.34559999999999"/>
    <n v="4"/>
    <n v="71.5"/>
    <n v="0.4"/>
    <n v="-57.115200000000002"/>
    <n v="-20"/>
    <n v="685.38239999999996"/>
  </r>
  <r>
    <x v="1"/>
    <x v="1"/>
    <s v="United States"/>
    <s v="Chicago"/>
    <s v="Illinois"/>
    <n v="60623"/>
    <s v="United States ,Chicago ,Illinois, 60623"/>
    <x v="2"/>
    <x v="1"/>
    <s v="Central - Office Supplies"/>
    <s v="Supplies"/>
    <n v="22.24"/>
    <n v="22"/>
    <n v="17.791999999999998"/>
    <n v="2"/>
    <n v="11"/>
    <n v="0.2"/>
    <n v="2.5019999999999998"/>
    <n v="11.25"/>
    <n v="35.583999999999996"/>
  </r>
  <r>
    <x v="1"/>
    <x v="0"/>
    <s v="United States"/>
    <s v="New York City"/>
    <s v="New York"/>
    <n v="10035"/>
    <s v="United States ,New York City ,New York, 10035"/>
    <x v="3"/>
    <x v="1"/>
    <s v="East - Office Supplies"/>
    <s v="Paper"/>
    <n v="14.62"/>
    <n v="15"/>
    <n v="14.62"/>
    <n v="2"/>
    <n v="7.5"/>
    <n v="0"/>
    <n v="6.7252000000000001"/>
    <n v="46"/>
    <n v="29.24"/>
  </r>
  <r>
    <x v="0"/>
    <x v="0"/>
    <s v="United States"/>
    <s v="Kent"/>
    <s v="Ohio"/>
    <n v="44240"/>
    <s v="United States ,Kent ,Ohio, 44240"/>
    <x v="3"/>
    <x v="1"/>
    <s v="East - Office Supplies"/>
    <s v="Appliances"/>
    <n v="48.36"/>
    <n v="48"/>
    <n v="38.688000000000002"/>
    <n v="5"/>
    <n v="9.6"/>
    <n v="0.2"/>
    <n v="6.0449999999999999"/>
    <n v="12.5"/>
    <n v="193.44"/>
  </r>
  <r>
    <x v="1"/>
    <x v="2"/>
    <s v="United States"/>
    <s v="Jacksonville"/>
    <s v="Florida"/>
    <n v="32216"/>
    <s v="United States ,Jacksonville ,Florida, 32216"/>
    <x v="0"/>
    <x v="1"/>
    <s v="South - Office Supplies"/>
    <s v="Art"/>
    <n v="16.256"/>
    <n v="16"/>
    <n v="13.004799999999999"/>
    <n v="2"/>
    <n v="8"/>
    <n v="0.2"/>
    <n v="1.2192000000000001"/>
    <n v="7.5"/>
    <n v="26.009599999999999"/>
  </r>
  <r>
    <x v="1"/>
    <x v="2"/>
    <s v="United States"/>
    <s v="Jacksonville"/>
    <s v="Florida"/>
    <n v="32216"/>
    <s v="United States ,Jacksonville ,Florida, 32216"/>
    <x v="0"/>
    <x v="2"/>
    <s v="South - Technology"/>
    <s v="Phones"/>
    <n v="219.184"/>
    <n v="219"/>
    <n v="175.34719999999999"/>
    <n v="2"/>
    <n v="109.5"/>
    <n v="0.2"/>
    <n v="19.178599999999999"/>
    <n v="8.75"/>
    <n v="350.69439999999997"/>
  </r>
  <r>
    <x v="2"/>
    <x v="1"/>
    <s v="United States"/>
    <s v="Coppell"/>
    <s v="Texas"/>
    <n v="75019"/>
    <s v="United States ,Coppell ,Texas, 75019"/>
    <x v="2"/>
    <x v="2"/>
    <s v="Central - Technology"/>
    <s v="Phones"/>
    <n v="95.84"/>
    <n v="96"/>
    <n v="76.671999999999997"/>
    <n v="4"/>
    <n v="24"/>
    <n v="0.2"/>
    <n v="34.741999999999997"/>
    <n v="36.249999999999993"/>
    <n v="306.68799999999999"/>
  </r>
  <r>
    <x v="1"/>
    <x v="0"/>
    <s v="United States"/>
    <s v="Indianapolis"/>
    <s v="Indiana"/>
    <n v="46203"/>
    <s v="United States ,Indianapolis ,Indiana, 46203"/>
    <x v="2"/>
    <x v="1"/>
    <s v="Central - Office Supplies"/>
    <s v="Labels"/>
    <n v="12.39"/>
    <n v="12"/>
    <n v="12.39"/>
    <n v="3"/>
    <n v="4"/>
    <n v="0"/>
    <n v="5.6993999999999998"/>
    <n v="46"/>
    <n v="37.17"/>
  </r>
  <r>
    <x v="1"/>
    <x v="0"/>
    <s v="United States"/>
    <s v="Lawrence"/>
    <s v="Indiana"/>
    <n v="46226"/>
    <s v="United States ,Lawrence ,Indiana, 46226"/>
    <x v="2"/>
    <x v="1"/>
    <s v="Central - Office Supplies"/>
    <s v="Paper"/>
    <n v="35.880000000000003"/>
    <n v="36"/>
    <n v="35.880000000000003"/>
    <n v="6"/>
    <n v="6"/>
    <n v="0"/>
    <n v="16.146000000000001"/>
    <n v="45"/>
    <n v="215.28000000000003"/>
  </r>
  <r>
    <x v="1"/>
    <x v="0"/>
    <s v="United States"/>
    <s v="Tulsa"/>
    <s v="Oklahoma"/>
    <n v="74133"/>
    <s v="United States ,Tulsa ,Oklahoma, 74133"/>
    <x v="2"/>
    <x v="0"/>
    <s v="Central - Furniture"/>
    <s v="Furnishings"/>
    <n v="477.3"/>
    <n v="477"/>
    <n v="477.3"/>
    <n v="5"/>
    <n v="95.4"/>
    <n v="0"/>
    <n v="138.417"/>
    <n v="28.999999999999996"/>
    <n v="2386.5"/>
  </r>
  <r>
    <x v="1"/>
    <x v="2"/>
    <s v="United States"/>
    <s v="Redmond"/>
    <s v="Washington"/>
    <n v="98052"/>
    <s v="United States ,Redmond ,Washington, 98052"/>
    <x v="1"/>
    <x v="1"/>
    <s v="West - Office Supplies"/>
    <s v="Labels"/>
    <n v="12.32"/>
    <n v="12"/>
    <n v="12.32"/>
    <n v="4"/>
    <n v="3"/>
    <n v="0"/>
    <n v="5.9135999999999997"/>
    <n v="48"/>
    <n v="49.28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Binders"/>
    <n v="8.6080000000000005"/>
    <n v="9"/>
    <n v="6.8864000000000001"/>
    <n v="2"/>
    <n v="4.5"/>
    <n v="0.2"/>
    <n v="3.0127999999999999"/>
    <n v="35"/>
    <n v="13.7728"/>
  </r>
  <r>
    <x v="1"/>
    <x v="2"/>
    <s v="United States"/>
    <s v="Spokane"/>
    <s v="Washington"/>
    <n v="99207"/>
    <s v="United States ,Spokane ,Washington, 99207"/>
    <x v="1"/>
    <x v="1"/>
    <s v="West - Office Supplies"/>
    <s v="Storage"/>
    <n v="136.26"/>
    <n v="136"/>
    <n v="136.26"/>
    <n v="9"/>
    <n v="15.111111111111111"/>
    <n v="0"/>
    <n v="5.4504000000000001"/>
    <n v="4"/>
    <n v="1226.3399999999999"/>
  </r>
  <r>
    <x v="1"/>
    <x v="1"/>
    <s v="United States"/>
    <s v="Los Angeles"/>
    <s v="California"/>
    <n v="90032"/>
    <s v="United States ,Los Angeles ,California, 90032"/>
    <x v="1"/>
    <x v="1"/>
    <s v="West - Office Supplies"/>
    <s v="Appliances"/>
    <n v="186.15"/>
    <n v="186"/>
    <n v="186.15"/>
    <n v="3"/>
    <n v="62"/>
    <n v="0"/>
    <n v="55.844999999999999"/>
    <n v="30"/>
    <n v="558.45000000000005"/>
  </r>
  <r>
    <x v="1"/>
    <x v="1"/>
    <s v="United States"/>
    <s v="Los Angeles"/>
    <s v="California"/>
    <n v="90032"/>
    <s v="United States ,Los Angeles ,California, 90032"/>
    <x v="1"/>
    <x v="1"/>
    <s v="West - Office Supplies"/>
    <s v="Binders"/>
    <n v="81.792000000000002"/>
    <n v="82"/>
    <n v="65.433599999999998"/>
    <n v="6"/>
    <n v="13.666666666666666"/>
    <n v="0.2"/>
    <n v="26.5824"/>
    <n v="32.5"/>
    <n v="392.60159999999996"/>
  </r>
  <r>
    <x v="1"/>
    <x v="1"/>
    <s v="United States"/>
    <s v="Los Angeles"/>
    <s v="California"/>
    <n v="90032"/>
    <s v="United States ,Los Angeles ,California, 90032"/>
    <x v="1"/>
    <x v="1"/>
    <s v="West - Office Supplies"/>
    <s v="Supplies"/>
    <n v="47.19"/>
    <n v="47"/>
    <n v="47.19"/>
    <n v="3"/>
    <n v="15.666666666666666"/>
    <n v="0"/>
    <n v="13.6851"/>
    <n v="29.000000000000004"/>
    <n v="141.57"/>
  </r>
  <r>
    <x v="1"/>
    <x v="1"/>
    <s v="United States"/>
    <s v="Los Angeles"/>
    <s v="California"/>
    <n v="90032"/>
    <s v="United States ,Los Angeles ,California, 90032"/>
    <x v="1"/>
    <x v="2"/>
    <s v="West - Technology"/>
    <s v="Phones"/>
    <n v="36.783999999999999"/>
    <n v="37"/>
    <n v="29.427199999999999"/>
    <n v="2"/>
    <n v="18.5"/>
    <n v="0.2"/>
    <n v="-8.2764000000000006"/>
    <n v="-22.500000000000004"/>
    <n v="58.854399999999998"/>
  </r>
  <r>
    <x v="0"/>
    <x v="2"/>
    <s v="United States"/>
    <s v="Chattanooga"/>
    <s v="Tennessee"/>
    <n v="37421"/>
    <s v="United States ,Chattanooga ,Tennessee, 37421"/>
    <x v="0"/>
    <x v="2"/>
    <s v="South - Technology"/>
    <s v="Machines"/>
    <n v="91.474999999999994"/>
    <n v="91"/>
    <n v="45.737499999999997"/>
    <n v="1"/>
    <n v="91"/>
    <n v="0.5"/>
    <n v="-1.8294999999999999"/>
    <n v="-2"/>
    <n v="45.737499999999997"/>
  </r>
  <r>
    <x v="1"/>
    <x v="1"/>
    <s v="United States"/>
    <s v="Greensboro"/>
    <s v="North Carolina"/>
    <n v="27405"/>
    <s v="United States ,Greensboro ,North Carolina, 27405"/>
    <x v="0"/>
    <x v="2"/>
    <s v="South - Technology"/>
    <s v="Accessories"/>
    <n v="27.192"/>
    <n v="27"/>
    <n v="21.753599999999999"/>
    <n v="3"/>
    <n v="9"/>
    <n v="0.2"/>
    <n v="0.33989999999999998"/>
    <n v="1.25"/>
    <n v="65.260799999999989"/>
  </r>
  <r>
    <x v="1"/>
    <x v="1"/>
    <s v="United States"/>
    <s v="Greensboro"/>
    <s v="North Carolina"/>
    <n v="27405"/>
    <s v="United States ,Greensboro ,North Carolina, 27405"/>
    <x v="0"/>
    <x v="1"/>
    <s v="South - Office Supplies"/>
    <s v="Binders"/>
    <n v="12.06"/>
    <n v="12"/>
    <n v="3.6180000000000003"/>
    <n v="5"/>
    <n v="2.4"/>
    <n v="0.7"/>
    <n v="-10.050000000000001"/>
    <n v="-83.333333333333343"/>
    <n v="18.090000000000003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rt"/>
    <n v="144.6"/>
    <n v="145"/>
    <n v="144.6"/>
    <n v="3"/>
    <n v="48.333333333333336"/>
    <n v="0"/>
    <n v="41.933999999999997"/>
    <n v="28.999999999999996"/>
    <n v="433.79999999999995"/>
  </r>
  <r>
    <x v="1"/>
    <x v="0"/>
    <s v="United States"/>
    <s v="San Francisco"/>
    <s v="California"/>
    <n v="94122"/>
    <s v="United States ,San Francisco ,California, 94122"/>
    <x v="1"/>
    <x v="2"/>
    <s v="West - Technology"/>
    <s v="Phones"/>
    <n v="15.992000000000001"/>
    <n v="16"/>
    <n v="12.793600000000001"/>
    <n v="1"/>
    <n v="16"/>
    <n v="0.2"/>
    <n v="-2.9984999999999999"/>
    <n v="-18.749999999999996"/>
    <n v="12.793600000000001"/>
  </r>
  <r>
    <x v="0"/>
    <x v="2"/>
    <s v="United States"/>
    <s v="New York City"/>
    <s v="New York"/>
    <n v="10024"/>
    <s v="United States ,New York City ,New York, 10024"/>
    <x v="3"/>
    <x v="1"/>
    <s v="East - Office Supplies"/>
    <s v="Paper"/>
    <n v="34.44"/>
    <n v="34"/>
    <n v="34.44"/>
    <n v="3"/>
    <n v="11.333333333333334"/>
    <n v="0"/>
    <n v="17.22"/>
    <n v="50"/>
    <n v="103.32"/>
  </r>
  <r>
    <x v="1"/>
    <x v="2"/>
    <s v="United States"/>
    <s v="Lakewood"/>
    <s v="California"/>
    <n v="90712"/>
    <s v="United States ,Lakewood ,California, 90712"/>
    <x v="1"/>
    <x v="2"/>
    <s v="West - Technology"/>
    <s v="Phones"/>
    <n v="321.55200000000002"/>
    <n v="322"/>
    <n v="257.24160000000001"/>
    <n v="6"/>
    <n v="53.666666666666664"/>
    <n v="0.2"/>
    <n v="20.097000000000001"/>
    <n v="6.25"/>
    <n v="1543.4495999999999"/>
  </r>
  <r>
    <x v="0"/>
    <x v="1"/>
    <s v="United States"/>
    <s v="Louisville"/>
    <s v="Kentucky"/>
    <n v="40214"/>
    <s v="United States ,Louisville ,Kentucky, 40214"/>
    <x v="0"/>
    <x v="0"/>
    <s v="South - Furniture"/>
    <s v="Chairs"/>
    <n v="701.96"/>
    <n v="702"/>
    <n v="701.96"/>
    <n v="2"/>
    <n v="351"/>
    <n v="0"/>
    <n v="168.47040000000001"/>
    <n v="24"/>
    <n v="1403.92"/>
  </r>
  <r>
    <x v="2"/>
    <x v="0"/>
    <s v="United States"/>
    <s v="Columbus"/>
    <s v="Ohio"/>
    <n v="43229"/>
    <s v="United States ,Columbus ,Ohio, 43229"/>
    <x v="3"/>
    <x v="1"/>
    <s v="East - Office Supplies"/>
    <s v="Art"/>
    <n v="19.456"/>
    <n v="19"/>
    <n v="15.5648"/>
    <n v="4"/>
    <n v="4.75"/>
    <n v="0.2"/>
    <n v="3.4047999999999998"/>
    <n v="17.5"/>
    <n v="62.2592"/>
  </r>
  <r>
    <x v="1"/>
    <x v="0"/>
    <s v="United States"/>
    <s v="Newark"/>
    <s v="Delaware"/>
    <n v="19711"/>
    <s v="United States ,Newark ,Delaware, 19711"/>
    <x v="3"/>
    <x v="1"/>
    <s v="East - Office Supplies"/>
    <s v="Labels"/>
    <n v="17.28"/>
    <n v="17"/>
    <n v="17.28"/>
    <n v="6"/>
    <n v="2.8333333333333335"/>
    <n v="0"/>
    <n v="7.9488000000000003"/>
    <n v="46"/>
    <n v="103.68"/>
  </r>
  <r>
    <x v="1"/>
    <x v="1"/>
    <s v="United States"/>
    <s v="Seattle"/>
    <s v="Washington"/>
    <n v="98115"/>
    <s v="United States ,Seattle ,Washington, 98115"/>
    <x v="1"/>
    <x v="0"/>
    <s v="West - Furniture"/>
    <s v="Furnishings"/>
    <n v="31.96"/>
    <n v="32"/>
    <n v="31.96"/>
    <n v="2"/>
    <n v="16"/>
    <n v="0"/>
    <n v="1.5980000000000001"/>
    <n v="5"/>
    <n v="63.92"/>
  </r>
  <r>
    <x v="0"/>
    <x v="0"/>
    <s v="United States"/>
    <s v="New York City"/>
    <s v="New York"/>
    <n v="10024"/>
    <s v="United States ,New York City ,New York, 10024"/>
    <x v="3"/>
    <x v="1"/>
    <s v="East - Office Supplies"/>
    <s v="Binders"/>
    <n v="164.68799999999999"/>
    <n v="165"/>
    <n v="131.75039999999998"/>
    <n v="6"/>
    <n v="27.5"/>
    <n v="0.2"/>
    <n v="55.5822"/>
    <n v="33.75"/>
    <n v="790.50239999999985"/>
  </r>
  <r>
    <x v="0"/>
    <x v="0"/>
    <s v="United States"/>
    <s v="New York City"/>
    <s v="New York"/>
    <n v="10024"/>
    <s v="United States ,New York City ,New York, 10024"/>
    <x v="3"/>
    <x v="0"/>
    <s v="East - Furniture"/>
    <s v="Tables"/>
    <n v="166.5"/>
    <n v="167"/>
    <n v="99.899999999999991"/>
    <n v="2"/>
    <n v="83.5"/>
    <n v="0.4"/>
    <n v="-66.599999999999994"/>
    <n v="-40"/>
    <n v="199.79999999999998"/>
  </r>
  <r>
    <x v="0"/>
    <x v="0"/>
    <s v="United States"/>
    <s v="New York City"/>
    <s v="New York"/>
    <n v="10024"/>
    <s v="United States ,New York City ,New York, 10024"/>
    <x v="3"/>
    <x v="1"/>
    <s v="East - Office Supplies"/>
    <s v="Paper"/>
    <n v="12.96"/>
    <n v="13"/>
    <n v="12.96"/>
    <n v="2"/>
    <n v="6.5"/>
    <n v="0"/>
    <n v="6.2207999999999997"/>
    <n v="47.999999999999993"/>
    <n v="25.92"/>
  </r>
  <r>
    <x v="0"/>
    <x v="0"/>
    <s v="United States"/>
    <s v="New York City"/>
    <s v="New York"/>
    <n v="10024"/>
    <s v="United States ,New York City ,New York, 10024"/>
    <x v="3"/>
    <x v="1"/>
    <s v="East - Office Supplies"/>
    <s v="Paper"/>
    <n v="110.96"/>
    <n v="111"/>
    <n v="110.96"/>
    <n v="2"/>
    <n v="55.5"/>
    <n v="0"/>
    <n v="53.260800000000003"/>
    <n v="48.000000000000007"/>
    <n v="221.92"/>
  </r>
  <r>
    <x v="0"/>
    <x v="0"/>
    <s v="United States"/>
    <s v="New York City"/>
    <s v="New York"/>
    <n v="10024"/>
    <s v="United States ,New York City ,New York, 10024"/>
    <x v="3"/>
    <x v="2"/>
    <s v="East - Technology"/>
    <s v="Phones"/>
    <n v="99.98"/>
    <n v="100"/>
    <n v="99.98"/>
    <n v="2"/>
    <n v="50"/>
    <n v="0"/>
    <n v="3.9992000000000001"/>
    <n v="4"/>
    <n v="199.96"/>
  </r>
  <r>
    <x v="0"/>
    <x v="0"/>
    <s v="United States"/>
    <s v="New York City"/>
    <s v="New York"/>
    <n v="10024"/>
    <s v="United States ,New York City ,New York, 10024"/>
    <x v="3"/>
    <x v="1"/>
    <s v="East - Office Supplies"/>
    <s v="Binders"/>
    <n v="11.423999999999999"/>
    <n v="11"/>
    <n v="9.1391999999999989"/>
    <n v="1"/>
    <n v="11"/>
    <n v="0.2"/>
    <n v="3.7128000000000001"/>
    <n v="32.5"/>
    <n v="9.1391999999999989"/>
  </r>
  <r>
    <x v="0"/>
    <x v="0"/>
    <s v="United States"/>
    <s v="New York City"/>
    <s v="New York"/>
    <n v="10024"/>
    <s v="United States ,New York City ,New York, 10024"/>
    <x v="3"/>
    <x v="0"/>
    <s v="East - Furniture"/>
    <s v="Chairs"/>
    <n v="128.124"/>
    <n v="128"/>
    <n v="115.3116"/>
    <n v="2"/>
    <n v="64"/>
    <n v="0.1"/>
    <n v="24.2012"/>
    <n v="18.888888888888889"/>
    <n v="230.6232"/>
  </r>
  <r>
    <x v="0"/>
    <x v="0"/>
    <s v="United States"/>
    <s v="New York City"/>
    <s v="New York"/>
    <n v="10024"/>
    <s v="United States ,New York City ,New York, 10024"/>
    <x v="3"/>
    <x v="0"/>
    <s v="East - Furniture"/>
    <s v="Furnishings"/>
    <n v="101.4"/>
    <n v="101"/>
    <n v="101.4"/>
    <n v="5"/>
    <n v="20.2"/>
    <n v="0"/>
    <n v="38.531999999999996"/>
    <n v="37.999999999999993"/>
    <n v="507"/>
  </r>
  <r>
    <x v="0"/>
    <x v="1"/>
    <s v="United States"/>
    <s v="Chicago"/>
    <s v="Illinois"/>
    <n v="60653"/>
    <s v="United States ,Chicago ,Illinois, 60653"/>
    <x v="2"/>
    <x v="1"/>
    <s v="Central - Office Supplies"/>
    <s v="Labels"/>
    <n v="5.9039999999999999"/>
    <n v="6"/>
    <n v="4.7232000000000003"/>
    <n v="2"/>
    <n v="3"/>
    <n v="0.2"/>
    <n v="1.9925999999999999"/>
    <n v="33.75"/>
    <n v="9.4464000000000006"/>
  </r>
  <r>
    <x v="0"/>
    <x v="1"/>
    <s v="United States"/>
    <s v="Chicago"/>
    <s v="Illinois"/>
    <n v="60653"/>
    <s v="United States ,Chicago ,Illinois, 60653"/>
    <x v="2"/>
    <x v="1"/>
    <s v="Central - Office Supplies"/>
    <s v="Paper"/>
    <n v="173.488"/>
    <n v="173"/>
    <n v="138.79040000000001"/>
    <n v="7"/>
    <n v="24.714285714285715"/>
    <n v="0.2"/>
    <n v="54.215000000000003"/>
    <n v="31.25"/>
    <n v="971.53280000000007"/>
  </r>
  <r>
    <x v="0"/>
    <x v="1"/>
    <s v="United States"/>
    <s v="Chicago"/>
    <s v="Illinois"/>
    <n v="60653"/>
    <s v="United States ,Chicago ,Illinois, 60653"/>
    <x v="2"/>
    <x v="0"/>
    <s v="Central - Furniture"/>
    <s v="Furnishings"/>
    <n v="51.56"/>
    <n v="52"/>
    <n v="20.624000000000002"/>
    <n v="2"/>
    <n v="26"/>
    <n v="0.6"/>
    <n v="-61.872"/>
    <n v="-120"/>
    <n v="41.248000000000005"/>
  </r>
  <r>
    <x v="1"/>
    <x v="0"/>
    <s v="United States"/>
    <s v="Oswego"/>
    <s v="Illinois"/>
    <n v="60543"/>
    <s v="United States ,Oswego ,Illinois, 60543"/>
    <x v="2"/>
    <x v="1"/>
    <s v="Central - Office Supplies"/>
    <s v="Fasteners"/>
    <n v="13.16"/>
    <n v="13"/>
    <n v="10.528"/>
    <n v="5"/>
    <n v="2.6"/>
    <n v="0.2"/>
    <n v="4.1124999999999998"/>
    <n v="31.25"/>
    <n v="52.64"/>
  </r>
  <r>
    <x v="1"/>
    <x v="0"/>
    <s v="United States"/>
    <s v="Oswego"/>
    <s v="Illinois"/>
    <n v="60543"/>
    <s v="United States ,Oswego ,Illinois, 60543"/>
    <x v="2"/>
    <x v="1"/>
    <s v="Central - Office Supplies"/>
    <s v="Binders"/>
    <n v="3.8279999999999998"/>
    <n v="4"/>
    <n v="0.76559999999999961"/>
    <n v="3"/>
    <n v="1.3333333333333333"/>
    <n v="0.8"/>
    <n v="-6.5076000000000001"/>
    <n v="-170.00000000000003"/>
    <n v="2.2967999999999988"/>
  </r>
  <r>
    <x v="1"/>
    <x v="0"/>
    <s v="United States"/>
    <s v="Oswego"/>
    <s v="Illinois"/>
    <n v="60543"/>
    <s v="United States ,Oswego ,Illinois, 60543"/>
    <x v="2"/>
    <x v="1"/>
    <s v="Central - Office Supplies"/>
    <s v="Binders"/>
    <n v="304.99"/>
    <n v="305"/>
    <n v="60.99799999999999"/>
    <n v="5"/>
    <n v="61"/>
    <n v="0.8"/>
    <n v="-533.73249999999996"/>
    <n v="-174.99999999999997"/>
    <n v="304.98999999999995"/>
  </r>
  <r>
    <x v="1"/>
    <x v="0"/>
    <s v="United States"/>
    <s v="Dallas"/>
    <s v="Texas"/>
    <n v="75220"/>
    <s v="United States ,Dallas ,Texas, 75220"/>
    <x v="2"/>
    <x v="1"/>
    <s v="Central - Office Supplies"/>
    <s v="Storage"/>
    <n v="18.16"/>
    <n v="18"/>
    <n v="14.528"/>
    <n v="2"/>
    <n v="9"/>
    <n v="0.2"/>
    <n v="1.8160000000000001"/>
    <n v="10"/>
    <n v="29.056000000000001"/>
  </r>
  <r>
    <x v="0"/>
    <x v="2"/>
    <s v="United States"/>
    <s v="Philadelphia"/>
    <s v="Pennsylvania"/>
    <n v="19134"/>
    <s v="United States ,Philadelphia ,Pennsylvania, 19134"/>
    <x v="3"/>
    <x v="2"/>
    <s v="East - Technology"/>
    <s v="Accessories"/>
    <n v="319.98399999999998"/>
    <n v="320"/>
    <n v="255.98719999999997"/>
    <n v="2"/>
    <n v="160"/>
    <n v="0.2"/>
    <n v="91.995400000000004"/>
    <n v="28.750000000000004"/>
    <n v="511.97439999999995"/>
  </r>
  <r>
    <x v="1"/>
    <x v="2"/>
    <s v="United States"/>
    <s v="Los Angeles"/>
    <s v="California"/>
    <n v="90008"/>
    <s v="United States ,Los Angeles ,California, 90008"/>
    <x v="1"/>
    <x v="1"/>
    <s v="West - Office Supplies"/>
    <s v="Art"/>
    <n v="19.68"/>
    <n v="20"/>
    <n v="19.68"/>
    <n v="6"/>
    <n v="3.3333333333333335"/>
    <n v="0"/>
    <n v="6.4943999999999997"/>
    <n v="33"/>
    <n v="118.08"/>
  </r>
  <r>
    <x v="0"/>
    <x v="1"/>
    <s v="United States"/>
    <s v="Houston"/>
    <s v="Texas"/>
    <n v="77036"/>
    <s v="United States ,Houston ,Texas, 77036"/>
    <x v="2"/>
    <x v="0"/>
    <s v="Central - Furniture"/>
    <s v="Bookcases"/>
    <n v="781.86400000000003"/>
    <n v="782"/>
    <n v="531.66751999999997"/>
    <n v="10"/>
    <n v="78.2"/>
    <n v="0.32"/>
    <n v="-137.976"/>
    <n v="-17.647058823529409"/>
    <n v="5316.6751999999997"/>
  </r>
  <r>
    <x v="0"/>
    <x v="1"/>
    <s v="United States"/>
    <s v="Houston"/>
    <s v="Texas"/>
    <n v="77036"/>
    <s v="United States ,Houston ,Texas, 77036"/>
    <x v="2"/>
    <x v="1"/>
    <s v="Central - Office Supplies"/>
    <s v="Paper"/>
    <n v="30.815999999999999"/>
    <n v="31"/>
    <n v="24.652799999999999"/>
    <n v="9"/>
    <n v="3.4444444444444446"/>
    <n v="0.2"/>
    <n v="9.6300000000000008"/>
    <n v="31.250000000000007"/>
    <n v="221.87520000000001"/>
  </r>
  <r>
    <x v="3"/>
    <x v="0"/>
    <s v="United States"/>
    <s v="Wheeling"/>
    <s v="West Virginia"/>
    <n v="26003"/>
    <s v="United States ,Wheeling ,West Virginia, 26003"/>
    <x v="3"/>
    <x v="0"/>
    <s v="East - Furniture"/>
    <s v="Tables"/>
    <n v="673.34400000000005"/>
    <n v="673"/>
    <n v="471.34080000000006"/>
    <n v="3"/>
    <n v="224.33333333333334"/>
    <n v="0.3"/>
    <n v="-76.953599999999994"/>
    <n v="-11.428571428571427"/>
    <n v="1414.0224000000003"/>
  </r>
  <r>
    <x v="2"/>
    <x v="1"/>
    <s v="United States"/>
    <s v="Paterson"/>
    <s v="New Jersey"/>
    <n v="7501"/>
    <s v="United States ,Paterson ,New Jersey, 7501"/>
    <x v="3"/>
    <x v="1"/>
    <s v="East - Office Supplies"/>
    <s v="Fasteners"/>
    <n v="6.54"/>
    <n v="7"/>
    <n v="6.54"/>
    <n v="3"/>
    <n v="2.3333333333333335"/>
    <n v="0"/>
    <n v="2.1581999999999999"/>
    <n v="32.999999999999993"/>
    <n v="19.62"/>
  </r>
  <r>
    <x v="2"/>
    <x v="0"/>
    <s v="United States"/>
    <s v="Portland"/>
    <s v="Oregon"/>
    <n v="97206"/>
    <s v="United States ,Portland ,Oregon, 97206"/>
    <x v="1"/>
    <x v="2"/>
    <s v="West - Technology"/>
    <s v="Phones"/>
    <n v="572.79999999999995"/>
    <n v="573"/>
    <n v="458.23999999999995"/>
    <n v="2"/>
    <n v="286.5"/>
    <n v="0.2"/>
    <n v="50.12"/>
    <n v="8.75"/>
    <n v="916.4799999999999"/>
  </r>
  <r>
    <x v="1"/>
    <x v="1"/>
    <s v="United States"/>
    <s v="Huntsville"/>
    <s v="Alabama"/>
    <n v="35810"/>
    <s v="United States ,Huntsville ,Alabama, 35810"/>
    <x v="0"/>
    <x v="1"/>
    <s v="South - Office Supplies"/>
    <s v="Art"/>
    <n v="197.05"/>
    <n v="197"/>
    <n v="197.05"/>
    <n v="7"/>
    <n v="28.142857142857142"/>
    <n v="0"/>
    <n v="59.115000000000002"/>
    <n v="30"/>
    <n v="1379.3500000000001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Binders"/>
    <n v="2022.2719999999999"/>
    <n v="2022"/>
    <n v="1617.8175999999999"/>
    <n v="8"/>
    <n v="252.75"/>
    <n v="0.2"/>
    <n v="682.51679999999999"/>
    <n v="33.75"/>
    <n v="12942.540799999999"/>
  </r>
  <r>
    <x v="1"/>
    <x v="0"/>
    <s v="United States"/>
    <s v="San Francisco"/>
    <s v="California"/>
    <n v="94110"/>
    <s v="United States ,San Francisco ,California, 94110"/>
    <x v="1"/>
    <x v="1"/>
    <s v="West - Office Supplies"/>
    <s v="Art"/>
    <n v="9.1199999999999992"/>
    <n v="9"/>
    <n v="9.1199999999999992"/>
    <n v="3"/>
    <n v="3"/>
    <n v="0"/>
    <n v="3.1008"/>
    <n v="34"/>
    <n v="27.36"/>
  </r>
  <r>
    <x v="3"/>
    <x v="0"/>
    <s v="United States"/>
    <s v="Oklahoma City"/>
    <s v="Oklahoma"/>
    <n v="73120"/>
    <s v="United States ,Oklahoma City ,Oklahoma, 73120"/>
    <x v="2"/>
    <x v="1"/>
    <s v="Central - Office Supplies"/>
    <s v="Binders"/>
    <n v="38.159999999999997"/>
    <n v="38"/>
    <n v="38.159999999999997"/>
    <n v="9"/>
    <n v="4.2222222222222223"/>
    <n v="0"/>
    <n v="19.079999999999998"/>
    <n v="50"/>
    <n v="343.43999999999994"/>
  </r>
  <r>
    <x v="1"/>
    <x v="1"/>
    <s v="United States"/>
    <s v="Broken Arrow"/>
    <s v="Oklahoma"/>
    <n v="74012"/>
    <s v="United States ,Broken Arrow ,Oklahoma, 74012"/>
    <x v="2"/>
    <x v="0"/>
    <s v="Central - Furniture"/>
    <s v="Tables"/>
    <n v="1592.85"/>
    <n v="1593"/>
    <n v="1592.85"/>
    <n v="7"/>
    <n v="227.57142857142858"/>
    <n v="0"/>
    <n v="350.42700000000002"/>
    <n v="22.000000000000004"/>
    <n v="11149.949999999999"/>
  </r>
  <r>
    <x v="1"/>
    <x v="1"/>
    <s v="United States"/>
    <s v="Broken Arrow"/>
    <s v="Oklahoma"/>
    <n v="74012"/>
    <s v="United States ,Broken Arrow ,Oklahoma, 74012"/>
    <x v="2"/>
    <x v="1"/>
    <s v="Central - Office Supplies"/>
    <s v="Binders"/>
    <n v="11.88"/>
    <n v="12"/>
    <n v="11.88"/>
    <n v="2"/>
    <n v="6"/>
    <n v="0"/>
    <n v="5.3460000000000001"/>
    <n v="44.999999999999993"/>
    <n v="23.76"/>
  </r>
  <r>
    <x v="1"/>
    <x v="0"/>
    <s v="United States"/>
    <s v="Mission Viejo"/>
    <s v="California"/>
    <n v="92691"/>
    <s v="United States ,Mission Viejo ,California, 92691"/>
    <x v="1"/>
    <x v="2"/>
    <s v="West - Technology"/>
    <s v="Accessories"/>
    <n v="120"/>
    <n v="120"/>
    <n v="120"/>
    <n v="6"/>
    <n v="20"/>
    <n v="0"/>
    <n v="46.8"/>
    <n v="38.999999999999993"/>
    <n v="720"/>
  </r>
  <r>
    <x v="1"/>
    <x v="0"/>
    <s v="United States"/>
    <s v="Mission Viejo"/>
    <s v="California"/>
    <n v="92691"/>
    <s v="United States ,Mission Viejo ,California, 92691"/>
    <x v="1"/>
    <x v="1"/>
    <s v="West - Office Supplies"/>
    <s v="Appliances"/>
    <n v="8.67"/>
    <n v="9"/>
    <n v="8.67"/>
    <n v="1"/>
    <n v="9"/>
    <n v="0"/>
    <n v="2.3409"/>
    <n v="27"/>
    <n v="8.67"/>
  </r>
  <r>
    <x v="2"/>
    <x v="2"/>
    <s v="United States"/>
    <s v="Greenwood"/>
    <s v="Indiana"/>
    <n v="46142"/>
    <s v="United States ,Greenwood ,Indiana, 46142"/>
    <x v="2"/>
    <x v="1"/>
    <s v="Central - Office Supplies"/>
    <s v="Paper"/>
    <n v="4.41"/>
    <n v="4"/>
    <n v="4.41"/>
    <n v="1"/>
    <n v="4"/>
    <n v="0"/>
    <n v="2.0286"/>
    <n v="46"/>
    <n v="4.41"/>
  </r>
  <r>
    <x v="2"/>
    <x v="2"/>
    <s v="United States"/>
    <s v="Greenwood"/>
    <s v="Indiana"/>
    <n v="46142"/>
    <s v="United States ,Greenwood ,Indiana, 46142"/>
    <x v="2"/>
    <x v="1"/>
    <s v="Central - Office Supplies"/>
    <s v="Paper"/>
    <n v="167.94"/>
    <n v="168"/>
    <n v="167.94"/>
    <n v="3"/>
    <n v="56"/>
    <n v="0"/>
    <n v="82.290599999999998"/>
    <n v="49"/>
    <n v="503.82"/>
  </r>
  <r>
    <x v="2"/>
    <x v="2"/>
    <s v="United States"/>
    <s v="Greenwood"/>
    <s v="Indiana"/>
    <n v="46142"/>
    <s v="United States ,Greenwood ,Indiana, 46142"/>
    <x v="2"/>
    <x v="1"/>
    <s v="Central - Office Supplies"/>
    <s v="Paper"/>
    <n v="67.8"/>
    <n v="68"/>
    <n v="67.8"/>
    <n v="10"/>
    <n v="6.8"/>
    <n v="0"/>
    <n v="31.187999999999999"/>
    <n v="46"/>
    <n v="678"/>
  </r>
  <r>
    <x v="1"/>
    <x v="0"/>
    <s v="United States"/>
    <s v="Milwaukee"/>
    <s v="Wisconsin"/>
    <n v="53209"/>
    <s v="United States ,Milwaukee ,Wisconsin, 53209"/>
    <x v="2"/>
    <x v="0"/>
    <s v="Central - Furniture"/>
    <s v="Furnishings"/>
    <n v="26.94"/>
    <n v="27"/>
    <n v="26.94"/>
    <n v="3"/>
    <n v="9"/>
    <n v="0"/>
    <n v="11.3148"/>
    <n v="42"/>
    <n v="80.820000000000007"/>
  </r>
  <r>
    <x v="1"/>
    <x v="0"/>
    <s v="United States"/>
    <s v="San Francisco"/>
    <s v="California"/>
    <n v="94109"/>
    <s v="United States ,San Francisco ,California, 94109"/>
    <x v="1"/>
    <x v="0"/>
    <s v="West - Furniture"/>
    <s v="Furnishings"/>
    <n v="32.04"/>
    <n v="32"/>
    <n v="32.04"/>
    <n v="3"/>
    <n v="10.666666666666666"/>
    <n v="0"/>
    <n v="8.01"/>
    <n v="25"/>
    <n v="96.12"/>
  </r>
  <r>
    <x v="1"/>
    <x v="0"/>
    <s v="United States"/>
    <s v="Rome"/>
    <s v="New York"/>
    <n v="13440"/>
    <s v="United States ,Rome ,New York, 13440"/>
    <x v="3"/>
    <x v="1"/>
    <s v="East - Office Supplies"/>
    <s v="Art"/>
    <n v="32.130000000000003"/>
    <n v="32"/>
    <n v="32.130000000000003"/>
    <n v="9"/>
    <n v="3.5555555555555554"/>
    <n v="0"/>
    <n v="8.3537999999999997"/>
    <n v="25.999999999999996"/>
    <n v="289.17"/>
  </r>
  <r>
    <x v="1"/>
    <x v="0"/>
    <s v="United States"/>
    <s v="Rome"/>
    <s v="New York"/>
    <n v="13440"/>
    <s v="United States ,Rome ,New York, 13440"/>
    <x v="3"/>
    <x v="1"/>
    <s v="East - Office Supplies"/>
    <s v="Art"/>
    <n v="2.88"/>
    <n v="3"/>
    <n v="2.88"/>
    <n v="1"/>
    <n v="3"/>
    <n v="0"/>
    <n v="0.80640000000000001"/>
    <n v="28.000000000000004"/>
    <n v="2.88"/>
  </r>
  <r>
    <x v="1"/>
    <x v="1"/>
    <s v="United States"/>
    <s v="New York City"/>
    <s v="New York"/>
    <n v="10009"/>
    <s v="United States ,New York City ,New York, 10009"/>
    <x v="3"/>
    <x v="2"/>
    <s v="East - Technology"/>
    <s v="Phones"/>
    <n v="1091.93"/>
    <n v="1092"/>
    <n v="1091.93"/>
    <n v="7"/>
    <n v="156"/>
    <n v="0"/>
    <n v="272.98250000000002"/>
    <n v="25"/>
    <n v="7643.51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111.96"/>
    <n v="112"/>
    <n v="111.96"/>
    <n v="2"/>
    <n v="56"/>
    <n v="0"/>
    <n v="54.860399999999998"/>
    <n v="49"/>
    <n v="223.92"/>
  </r>
  <r>
    <x v="0"/>
    <x v="0"/>
    <s v="United States"/>
    <s v="Dearborn Heights"/>
    <s v="Michigan"/>
    <n v="48127"/>
    <s v="United States ,Dearborn Heights ,Michigan, 48127"/>
    <x v="2"/>
    <x v="1"/>
    <s v="Central - Office Supplies"/>
    <s v="Art"/>
    <n v="26.7"/>
    <n v="27"/>
    <n v="26.7"/>
    <n v="2"/>
    <n v="13.5"/>
    <n v="0"/>
    <n v="7.476"/>
    <n v="28.000000000000004"/>
    <n v="53.4"/>
  </r>
  <r>
    <x v="0"/>
    <x v="0"/>
    <s v="United States"/>
    <s v="Dearborn Heights"/>
    <s v="Michigan"/>
    <n v="48127"/>
    <s v="United States ,Dearborn Heights ,Michigan, 48127"/>
    <x v="2"/>
    <x v="1"/>
    <s v="Central - Office Supplies"/>
    <s v="Binders"/>
    <n v="40.200000000000003"/>
    <n v="40"/>
    <n v="40.200000000000003"/>
    <n v="5"/>
    <n v="8"/>
    <n v="0"/>
    <n v="18.09"/>
    <n v="44.999999999999993"/>
    <n v="201"/>
  </r>
  <r>
    <x v="0"/>
    <x v="0"/>
    <s v="United States"/>
    <s v="Dearborn Heights"/>
    <s v="Michigan"/>
    <n v="48127"/>
    <s v="United States ,Dearborn Heights ,Michigan, 48127"/>
    <x v="2"/>
    <x v="1"/>
    <s v="Central - Office Supplies"/>
    <s v="Art"/>
    <n v="13.89"/>
    <n v="14"/>
    <n v="13.89"/>
    <n v="3"/>
    <n v="4.666666666666667"/>
    <n v="0"/>
    <n v="4.5837000000000003"/>
    <n v="33"/>
    <n v="41.67"/>
  </r>
  <r>
    <x v="0"/>
    <x v="0"/>
    <s v="United States"/>
    <s v="Dearborn Heights"/>
    <s v="Michigan"/>
    <n v="48127"/>
    <s v="United States ,Dearborn Heights ,Michigan, 48127"/>
    <x v="2"/>
    <x v="1"/>
    <s v="Central - Office Supplies"/>
    <s v="Storage"/>
    <n v="689.82"/>
    <n v="690"/>
    <n v="689.82"/>
    <n v="6"/>
    <n v="115"/>
    <n v="0"/>
    <n v="20.694600000000001"/>
    <n v="3"/>
    <n v="4138.92"/>
  </r>
  <r>
    <x v="1"/>
    <x v="0"/>
    <s v="United States"/>
    <s v="New York City"/>
    <s v="New York"/>
    <n v="10024"/>
    <s v="United States ,New York City ,New York, 10024"/>
    <x v="3"/>
    <x v="1"/>
    <s v="East - Office Supplies"/>
    <s v="Art"/>
    <n v="38.340000000000003"/>
    <n v="38"/>
    <n v="38.340000000000003"/>
    <n v="9"/>
    <n v="4.2222222222222223"/>
    <n v="0"/>
    <n v="15.7194"/>
    <n v="41"/>
    <n v="345.06000000000006"/>
  </r>
  <r>
    <x v="2"/>
    <x v="1"/>
    <s v="United States"/>
    <s v="Chicago"/>
    <s v="Illinois"/>
    <n v="60623"/>
    <s v="United States ,Chicago ,Illinois, 60623"/>
    <x v="2"/>
    <x v="1"/>
    <s v="Central - Office Supplies"/>
    <s v="Binders"/>
    <n v="9.2639999999999993"/>
    <n v="9"/>
    <n v="1.8527999999999993"/>
    <n v="3"/>
    <n v="3"/>
    <n v="0.8"/>
    <n v="-13.896000000000001"/>
    <n v="-150.00000000000003"/>
    <n v="5.558399999999998"/>
  </r>
  <r>
    <x v="0"/>
    <x v="0"/>
    <s v="United States"/>
    <s v="Dallas"/>
    <s v="Texas"/>
    <n v="75217"/>
    <s v="United States ,Dallas ,Texas, 75217"/>
    <x v="2"/>
    <x v="0"/>
    <s v="Central - Furniture"/>
    <s v="Bookcases"/>
    <n v="204.66640000000001"/>
    <n v="205"/>
    <n v="139.17315200000002"/>
    <n v="1"/>
    <n v="205"/>
    <n v="0.32"/>
    <n v="-6.0195999999999996"/>
    <n v="-2.9411764705882351"/>
    <n v="139.17315200000002"/>
  </r>
  <r>
    <x v="1"/>
    <x v="0"/>
    <s v="United States"/>
    <s v="Appleton"/>
    <s v="Wisconsin"/>
    <n v="54915"/>
    <s v="United States ,Appleton ,Wisconsin, 54915"/>
    <x v="2"/>
    <x v="2"/>
    <s v="Central - Technology"/>
    <s v="Accessories"/>
    <n v="1649.75"/>
    <n v="1650"/>
    <n v="1649.75"/>
    <n v="5"/>
    <n v="330"/>
    <n v="0"/>
    <n v="544.41750000000002"/>
    <n v="33"/>
    <n v="8248.75"/>
  </r>
  <r>
    <x v="1"/>
    <x v="2"/>
    <s v="United States"/>
    <s v="Jacksonville"/>
    <s v="Florida"/>
    <n v="32216"/>
    <s v="United States ,Jacksonville ,Florida, 32216"/>
    <x v="0"/>
    <x v="1"/>
    <s v="South - Office Supplies"/>
    <s v="Paper"/>
    <n v="91.055999999999997"/>
    <n v="91"/>
    <n v="72.844799999999992"/>
    <n v="6"/>
    <n v="15.166666666666666"/>
    <n v="0.2"/>
    <n v="31.869599999999998"/>
    <n v="35"/>
    <n v="437.06879999999995"/>
  </r>
  <r>
    <x v="1"/>
    <x v="0"/>
    <s v="United States"/>
    <s v="Chicago"/>
    <s v="Illinois"/>
    <n v="60653"/>
    <s v="United States ,Chicago ,Illinois, 60653"/>
    <x v="2"/>
    <x v="1"/>
    <s v="Central - Office Supplies"/>
    <s v="Art"/>
    <n v="54.207999999999998"/>
    <n v="54"/>
    <n v="43.366399999999999"/>
    <n v="14"/>
    <n v="3.8571428571428572"/>
    <n v="0.2"/>
    <n v="8.8087999999999997"/>
    <n v="16.25"/>
    <n v="607.12959999999998"/>
  </r>
  <r>
    <x v="0"/>
    <x v="0"/>
    <s v="United States"/>
    <s v="Bowling Green"/>
    <s v="Ohio"/>
    <n v="43402"/>
    <s v="United States ,Bowling Green ,Ohio, 43402"/>
    <x v="3"/>
    <x v="2"/>
    <s v="East - Technology"/>
    <s v="Phones"/>
    <n v="26.981999999999999"/>
    <n v="27"/>
    <n v="16.1892"/>
    <n v="3"/>
    <n v="9"/>
    <n v="0.4"/>
    <n v="4.0472999999999999"/>
    <n v="15"/>
    <n v="48.567599999999999"/>
  </r>
  <r>
    <x v="0"/>
    <x v="0"/>
    <s v="United States"/>
    <s v="Bowling Green"/>
    <s v="Ohio"/>
    <n v="43402"/>
    <s v="United States ,Bowling Green ,Ohio, 43402"/>
    <x v="3"/>
    <x v="1"/>
    <s v="East - Office Supplies"/>
    <s v="Labels"/>
    <n v="6.9119999999999999"/>
    <n v="7"/>
    <n v="5.5296000000000003"/>
    <n v="3"/>
    <n v="2.3333333333333335"/>
    <n v="0.2"/>
    <n v="2.5055999999999998"/>
    <n v="36.25"/>
    <n v="16.588799999999999"/>
  </r>
  <r>
    <x v="0"/>
    <x v="0"/>
    <s v="United States"/>
    <s v="Bowling Green"/>
    <s v="Ohio"/>
    <n v="43402"/>
    <s v="United States ,Bowling Green ,Ohio, 43402"/>
    <x v="3"/>
    <x v="1"/>
    <s v="East - Office Supplies"/>
    <s v="Storage"/>
    <n v="435.50400000000002"/>
    <n v="436"/>
    <n v="348.40320000000003"/>
    <n v="3"/>
    <n v="145.33333333333334"/>
    <n v="0.2"/>
    <n v="48.994199999999999"/>
    <n v="11.249999999999998"/>
    <n v="1045.2096000000001"/>
  </r>
  <r>
    <x v="0"/>
    <x v="0"/>
    <s v="United States"/>
    <s v="San Francisco"/>
    <s v="California"/>
    <n v="94110"/>
    <s v="United States ,San Francisco ,California, 94110"/>
    <x v="1"/>
    <x v="1"/>
    <s v="West - Office Supplies"/>
    <s v="Appliances"/>
    <n v="81.08"/>
    <n v="81"/>
    <n v="81.08"/>
    <n v="4"/>
    <n v="20.25"/>
    <n v="0"/>
    <n v="22.702400000000001"/>
    <n v="28.000000000000004"/>
    <n v="324.32"/>
  </r>
  <r>
    <x v="1"/>
    <x v="1"/>
    <s v="United States"/>
    <s v="Los Angeles"/>
    <s v="California"/>
    <n v="90049"/>
    <s v="United States ,Los Angeles ,California, 90049"/>
    <x v="1"/>
    <x v="1"/>
    <s v="West - Office Supplies"/>
    <s v="Storage"/>
    <n v="93.02"/>
    <n v="93"/>
    <n v="93.02"/>
    <n v="2"/>
    <n v="46.5"/>
    <n v="0"/>
    <n v="3.7208000000000001"/>
    <n v="4"/>
    <n v="186.04"/>
  </r>
  <r>
    <x v="1"/>
    <x v="0"/>
    <s v="United States"/>
    <s v="Chicago"/>
    <s v="Illinois"/>
    <n v="60623"/>
    <s v="United States ,Chicago ,Illinois, 60623"/>
    <x v="2"/>
    <x v="2"/>
    <s v="Central - Technology"/>
    <s v="Phones"/>
    <n v="323.976"/>
    <n v="324"/>
    <n v="259.18079999999998"/>
    <n v="3"/>
    <n v="108"/>
    <n v="0.2"/>
    <n v="36.447299999999998"/>
    <n v="11.249999999999998"/>
    <n v="777.54239999999993"/>
  </r>
  <r>
    <x v="1"/>
    <x v="0"/>
    <s v="United States"/>
    <s v="Chicago"/>
    <s v="Illinois"/>
    <n v="60623"/>
    <s v="United States ,Chicago ,Illinois, 60623"/>
    <x v="2"/>
    <x v="1"/>
    <s v="Central - Office Supplies"/>
    <s v="Paper"/>
    <n v="15.552"/>
    <n v="16"/>
    <n v="12.441599999999999"/>
    <n v="3"/>
    <n v="5.333333333333333"/>
    <n v="0.2"/>
    <n v="5.4432"/>
    <n v="35"/>
    <n v="37.324799999999996"/>
  </r>
  <r>
    <x v="1"/>
    <x v="0"/>
    <s v="United States"/>
    <s v="Chicago"/>
    <s v="Illinois"/>
    <n v="60623"/>
    <s v="United States ,Chicago ,Illinois, 60623"/>
    <x v="2"/>
    <x v="1"/>
    <s v="Central - Office Supplies"/>
    <s v="Storage"/>
    <n v="32.591999999999999"/>
    <n v="33"/>
    <n v="26.073599999999999"/>
    <n v="3"/>
    <n v="11"/>
    <n v="0.2"/>
    <n v="-7.7405999999999997"/>
    <n v="-23.75"/>
    <n v="78.220799999999997"/>
  </r>
  <r>
    <x v="2"/>
    <x v="2"/>
    <s v="United States"/>
    <s v="Seattle"/>
    <s v="Washington"/>
    <n v="98115"/>
    <s v="United States ,Seattle ,Washington, 98115"/>
    <x v="1"/>
    <x v="1"/>
    <s v="West - Office Supplies"/>
    <s v="Binders"/>
    <n v="83.92"/>
    <n v="84"/>
    <n v="67.135999999999996"/>
    <n v="5"/>
    <n v="16.8"/>
    <n v="0.2"/>
    <n v="29.372"/>
    <n v="35"/>
    <n v="335.67999999999995"/>
  </r>
  <r>
    <x v="2"/>
    <x v="2"/>
    <s v="United States"/>
    <s v="Seattle"/>
    <s v="Washington"/>
    <n v="98115"/>
    <s v="United States ,Seattle ,Washington, 98115"/>
    <x v="1"/>
    <x v="0"/>
    <s v="West - Furniture"/>
    <s v="Furnishings"/>
    <n v="199.9"/>
    <n v="200"/>
    <n v="199.9"/>
    <n v="5"/>
    <n v="40"/>
    <n v="0"/>
    <n v="39.979999999999997"/>
    <n v="20"/>
    <n v="999.5"/>
  </r>
  <r>
    <x v="2"/>
    <x v="2"/>
    <s v="United States"/>
    <s v="Seattle"/>
    <s v="Washington"/>
    <n v="98115"/>
    <s v="United States ,Seattle ,Washington, 98115"/>
    <x v="1"/>
    <x v="2"/>
    <s v="West - Technology"/>
    <s v="Phones"/>
    <n v="31.175999999999998"/>
    <n v="31"/>
    <n v="24.940799999999999"/>
    <n v="3"/>
    <n v="10.333333333333334"/>
    <n v="0.2"/>
    <n v="-7.0145999999999997"/>
    <n v="-22.5"/>
    <n v="74.822400000000002"/>
  </r>
  <r>
    <x v="2"/>
    <x v="2"/>
    <s v="United States"/>
    <s v="Seattle"/>
    <s v="Washington"/>
    <n v="98115"/>
    <s v="United States ,Seattle ,Washington, 98115"/>
    <x v="1"/>
    <x v="1"/>
    <s v="West - Office Supplies"/>
    <s v="Binders"/>
    <n v="172.75200000000001"/>
    <n v="173"/>
    <n v="138.20160000000001"/>
    <n v="6"/>
    <n v="28.833333333333332"/>
    <n v="0.2"/>
    <n v="60.463200000000001"/>
    <n v="35"/>
    <n v="829.20960000000014"/>
  </r>
  <r>
    <x v="2"/>
    <x v="2"/>
    <s v="United States"/>
    <s v="Seattle"/>
    <s v="Washington"/>
    <n v="98115"/>
    <s v="United States ,Seattle ,Washington, 98115"/>
    <x v="1"/>
    <x v="1"/>
    <s v="West - Office Supplies"/>
    <s v="Binders"/>
    <n v="9.2959999999999994"/>
    <n v="9"/>
    <n v="7.4367999999999999"/>
    <n v="2"/>
    <n v="4.5"/>
    <n v="0.2"/>
    <n v="3.0211999999999999"/>
    <n v="32.5"/>
    <n v="14.8736"/>
  </r>
  <r>
    <x v="3"/>
    <x v="1"/>
    <s v="United States"/>
    <s v="Beaumont"/>
    <s v="Texas"/>
    <n v="77705"/>
    <s v="United States ,Beaumont ,Texas, 77705"/>
    <x v="2"/>
    <x v="1"/>
    <s v="Central - Office Supplies"/>
    <s v="Storage"/>
    <n v="12.768000000000001"/>
    <n v="13"/>
    <n v="10.214400000000001"/>
    <n v="2"/>
    <n v="6.5"/>
    <n v="0.2"/>
    <n v="0.95760000000000001"/>
    <n v="7.5"/>
    <n v="20.428800000000003"/>
  </r>
  <r>
    <x v="1"/>
    <x v="2"/>
    <s v="United States"/>
    <s v="Seattle"/>
    <s v="Washington"/>
    <n v="98103"/>
    <s v="United States ,Seattle ,Washington, 98103"/>
    <x v="1"/>
    <x v="1"/>
    <s v="West - Office Supplies"/>
    <s v="Paper"/>
    <n v="52.76"/>
    <n v="53"/>
    <n v="52.76"/>
    <n v="2"/>
    <n v="26.5"/>
    <n v="0"/>
    <n v="24.269600000000001"/>
    <n v="46"/>
    <n v="105.52"/>
  </r>
  <r>
    <x v="1"/>
    <x v="2"/>
    <s v="United States"/>
    <s v="Dallas"/>
    <s v="Texas"/>
    <n v="75217"/>
    <s v="United States ,Dallas ,Texas, 75217"/>
    <x v="2"/>
    <x v="1"/>
    <s v="Central - Office Supplies"/>
    <s v="Storage"/>
    <n v="55.616"/>
    <n v="56"/>
    <n v="44.492800000000003"/>
    <n v="2"/>
    <n v="28"/>
    <n v="0.2"/>
    <n v="5.5616000000000003"/>
    <n v="10"/>
    <n v="88.985600000000005"/>
  </r>
  <r>
    <x v="1"/>
    <x v="0"/>
    <s v="United States"/>
    <s v="New York City"/>
    <s v="New York"/>
    <n v="10011"/>
    <s v="United States ,New York City ,New York, 10011"/>
    <x v="3"/>
    <x v="0"/>
    <s v="East - Furniture"/>
    <s v="Chairs"/>
    <n v="427.64400000000001"/>
    <n v="428"/>
    <n v="384.87959999999998"/>
    <n v="14"/>
    <n v="30.571428571428573"/>
    <n v="0.1"/>
    <n v="80.777199999999993"/>
    <n v="18.888888888888889"/>
    <n v="5388.3143999999993"/>
  </r>
  <r>
    <x v="1"/>
    <x v="0"/>
    <s v="United States"/>
    <s v="New York City"/>
    <s v="New York"/>
    <n v="10011"/>
    <s v="United States ,New York City ,New York, 10011"/>
    <x v="3"/>
    <x v="1"/>
    <s v="East - Office Supplies"/>
    <s v="Fasteners"/>
    <n v="40.67"/>
    <n v="41"/>
    <n v="40.67"/>
    <n v="7"/>
    <n v="5.8571428571428568"/>
    <n v="0"/>
    <n v="12.607699999999999"/>
    <n v="31"/>
    <n v="284.69"/>
  </r>
  <r>
    <x v="1"/>
    <x v="0"/>
    <s v="United States"/>
    <s v="New York City"/>
    <s v="New York"/>
    <n v="10011"/>
    <s v="United States ,New York City ,New York, 10011"/>
    <x v="3"/>
    <x v="1"/>
    <s v="East - Office Supplies"/>
    <s v="Storage"/>
    <n v="33.479999999999997"/>
    <n v="33"/>
    <n v="33.479999999999997"/>
    <n v="2"/>
    <n v="16.5"/>
    <n v="0"/>
    <n v="1.3391999999999999"/>
    <n v="4"/>
    <n v="66.959999999999994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9.7279999999999998"/>
    <n v="10"/>
    <n v="7.7824"/>
    <n v="2"/>
    <n v="5"/>
    <n v="0.2"/>
    <n v="3.2831999999999999"/>
    <n v="33.75"/>
    <n v="15.5648"/>
  </r>
  <r>
    <x v="0"/>
    <x v="0"/>
    <s v="United States"/>
    <s v="Chicago"/>
    <s v="Illinois"/>
    <n v="60610"/>
    <s v="United States ,Chicago ,Illinois, 60610"/>
    <x v="2"/>
    <x v="0"/>
    <s v="Central - Furniture"/>
    <s v="Furnishings"/>
    <n v="8.8559999999999999"/>
    <n v="9"/>
    <n v="3.5423999999999998"/>
    <n v="3"/>
    <n v="3"/>
    <n v="0.6"/>
    <n v="-6.8634000000000004"/>
    <n v="-77.5"/>
    <n v="10.627199999999998"/>
  </r>
  <r>
    <x v="2"/>
    <x v="1"/>
    <s v="United States"/>
    <s v="San Francisco"/>
    <s v="California"/>
    <n v="94110"/>
    <s v="United States ,San Francisco ,California, 94110"/>
    <x v="1"/>
    <x v="0"/>
    <s v="West - Furniture"/>
    <s v="Bookcases"/>
    <n v="477.666"/>
    <n v="478"/>
    <n v="406.01609999999999"/>
    <n v="2"/>
    <n v="239"/>
    <n v="0.15"/>
    <n v="84.293999999999997"/>
    <n v="17.647058823529409"/>
    <n v="812.03219999999999"/>
  </r>
  <r>
    <x v="2"/>
    <x v="0"/>
    <s v="United States"/>
    <s v="Providence"/>
    <s v="Rhode Island"/>
    <n v="2908"/>
    <s v="United States ,Providence ,Rhode Island, 2908"/>
    <x v="3"/>
    <x v="1"/>
    <s v="East - Office Supplies"/>
    <s v="Paper"/>
    <n v="16.899999999999999"/>
    <n v="17"/>
    <n v="16.899999999999999"/>
    <n v="5"/>
    <n v="3.4"/>
    <n v="0"/>
    <n v="7.774"/>
    <n v="46"/>
    <n v="84.5"/>
  </r>
  <r>
    <x v="2"/>
    <x v="0"/>
    <s v="United States"/>
    <s v="Providence"/>
    <s v="Rhode Island"/>
    <n v="2908"/>
    <s v="United States ,Providence ,Rhode Island, 2908"/>
    <x v="3"/>
    <x v="1"/>
    <s v="East - Office Supplies"/>
    <s v="Paper"/>
    <n v="39.96"/>
    <n v="40"/>
    <n v="39.96"/>
    <n v="2"/>
    <n v="20"/>
    <n v="0"/>
    <n v="18.781199999999998"/>
    <n v="47"/>
    <n v="79.92"/>
  </r>
  <r>
    <x v="0"/>
    <x v="2"/>
    <s v="United States"/>
    <s v="Phoenix"/>
    <s v="Arizona"/>
    <n v="85023"/>
    <s v="United States ,Phoenix ,Arizona, 85023"/>
    <x v="1"/>
    <x v="0"/>
    <s v="West - Furniture"/>
    <s v="Chairs"/>
    <n v="191.96799999999999"/>
    <n v="192"/>
    <n v="153.5744"/>
    <n v="7"/>
    <n v="27.428571428571427"/>
    <n v="0.2"/>
    <n v="16.7972"/>
    <n v="8.75"/>
    <n v="1075.0208"/>
  </r>
  <r>
    <x v="1"/>
    <x v="1"/>
    <s v="United States"/>
    <s v="Houston"/>
    <s v="Texas"/>
    <n v="77095"/>
    <s v="United States ,Houston ,Texas, 77095"/>
    <x v="2"/>
    <x v="1"/>
    <s v="Central - Office Supplies"/>
    <s v="Labels"/>
    <n v="35.520000000000003"/>
    <n v="36"/>
    <n v="28.416000000000004"/>
    <n v="3"/>
    <n v="12"/>
    <n v="0.2"/>
    <n v="13.32"/>
    <n v="37.5"/>
    <n v="85.248000000000019"/>
  </r>
  <r>
    <x v="1"/>
    <x v="1"/>
    <s v="United States"/>
    <s v="Houston"/>
    <s v="Texas"/>
    <n v="77095"/>
    <s v="United States ,Houston ,Texas, 77095"/>
    <x v="2"/>
    <x v="1"/>
    <s v="Central - Office Supplies"/>
    <s v="Binders"/>
    <n v="6.23"/>
    <n v="6"/>
    <n v="1.2459999999999996"/>
    <n v="5"/>
    <n v="1.2"/>
    <n v="0.8"/>
    <n v="-9.6564999999999994"/>
    <n v="-154.99999999999997"/>
    <n v="6.2299999999999978"/>
  </r>
  <r>
    <x v="1"/>
    <x v="1"/>
    <s v="United States"/>
    <s v="Houston"/>
    <s v="Texas"/>
    <n v="77095"/>
    <s v="United States ,Houston ,Texas, 77095"/>
    <x v="2"/>
    <x v="1"/>
    <s v="Central - Office Supplies"/>
    <s v="Paper"/>
    <n v="56.704000000000001"/>
    <n v="57"/>
    <n v="45.363199999999999"/>
    <n v="2"/>
    <n v="28.5"/>
    <n v="0.2"/>
    <n v="19.137599999999999"/>
    <n v="33.75"/>
    <n v="90.726399999999998"/>
  </r>
  <r>
    <x v="1"/>
    <x v="1"/>
    <s v="United States"/>
    <s v="Houston"/>
    <s v="Texas"/>
    <n v="77095"/>
    <s v="United States ,Houston ,Texas, 77095"/>
    <x v="2"/>
    <x v="0"/>
    <s v="Central - Furniture"/>
    <s v="Bookcases"/>
    <n v="369.19920000000002"/>
    <n v="369"/>
    <n v="251.05545599999999"/>
    <n v="3"/>
    <n v="123"/>
    <n v="0.32"/>
    <n v="-114.01739999999999"/>
    <n v="-30.882352941176467"/>
    <n v="753.16636799999992"/>
  </r>
  <r>
    <x v="1"/>
    <x v="1"/>
    <s v="United States"/>
    <s v="Columbus"/>
    <s v="Indiana"/>
    <n v="47201"/>
    <s v="United States ,Columbus ,Indiana, 47201"/>
    <x v="2"/>
    <x v="2"/>
    <s v="Central - Technology"/>
    <s v="Accessories"/>
    <n v="1.98"/>
    <n v="2"/>
    <n v="1.98"/>
    <n v="2"/>
    <n v="1"/>
    <n v="0"/>
    <n v="0.89100000000000001"/>
    <n v="45"/>
    <n v="3.96"/>
  </r>
  <r>
    <x v="1"/>
    <x v="1"/>
    <s v="United States"/>
    <s v="Columbus"/>
    <s v="Indiana"/>
    <n v="47201"/>
    <s v="United States ,Columbus ,Indiana, 47201"/>
    <x v="2"/>
    <x v="1"/>
    <s v="Central - Office Supplies"/>
    <s v="Paper"/>
    <n v="75.88"/>
    <n v="76"/>
    <n v="75.88"/>
    <n v="2"/>
    <n v="38"/>
    <n v="0"/>
    <n v="35.663600000000002"/>
    <n v="47.000000000000007"/>
    <n v="151.76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Paper"/>
    <n v="6.8479999999999999"/>
    <n v="7"/>
    <n v="5.4783999999999997"/>
    <n v="2"/>
    <n v="3.5"/>
    <n v="0.2"/>
    <n v="2.14"/>
    <n v="31.25"/>
    <n v="10.956799999999999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Binders"/>
    <n v="4.6260000000000003"/>
    <n v="5"/>
    <n v="1.3878000000000004"/>
    <n v="2"/>
    <n v="2.5"/>
    <n v="0.7"/>
    <n v="-3.855"/>
    <n v="-83.333333333333329"/>
    <n v="2.7756000000000007"/>
  </r>
  <r>
    <x v="0"/>
    <x v="1"/>
    <s v="United States"/>
    <s v="Philadelphia"/>
    <s v="Pennsylvania"/>
    <n v="19134"/>
    <s v="United States ,Philadelphia ,Pennsylvania, 19134"/>
    <x v="3"/>
    <x v="1"/>
    <s v="East - Office Supplies"/>
    <s v="Appliances"/>
    <n v="453.6"/>
    <n v="454"/>
    <n v="362.88"/>
    <n v="3"/>
    <n v="151.33333333333334"/>
    <n v="0.2"/>
    <n v="90.72"/>
    <n v="20"/>
    <n v="1088.6399999999999"/>
  </r>
  <r>
    <x v="2"/>
    <x v="2"/>
    <s v="United States"/>
    <s v="San Jose"/>
    <s v="California"/>
    <n v="95123"/>
    <s v="United States ,San Jose ,California, 95123"/>
    <x v="1"/>
    <x v="1"/>
    <s v="West - Office Supplies"/>
    <s v="Binders"/>
    <n v="13.848000000000001"/>
    <n v="14"/>
    <n v="11.0784"/>
    <n v="3"/>
    <n v="4.666666666666667"/>
    <n v="0.2"/>
    <n v="5.1929999999999996"/>
    <n v="37.499999999999993"/>
    <n v="33.235199999999999"/>
  </r>
  <r>
    <x v="1"/>
    <x v="0"/>
    <s v="United States"/>
    <s v="Philadelphia"/>
    <s v="Pennsylvania"/>
    <n v="19140"/>
    <s v="United States ,Philadelphia ,Pennsylvania, 19140"/>
    <x v="3"/>
    <x v="1"/>
    <s v="East - Office Supplies"/>
    <s v="Storage"/>
    <n v="577.58399999999995"/>
    <n v="578"/>
    <n v="462.06719999999996"/>
    <n v="6"/>
    <n v="96.333333333333329"/>
    <n v="0.2"/>
    <n v="43.318800000000003"/>
    <n v="7.5000000000000009"/>
    <n v="2772.4031999999997"/>
  </r>
  <r>
    <x v="1"/>
    <x v="2"/>
    <s v="United States"/>
    <s v="Springfield"/>
    <s v="Virginia"/>
    <n v="22153"/>
    <s v="United States ,Springfield ,Virginia, 22153"/>
    <x v="0"/>
    <x v="2"/>
    <s v="South - Technology"/>
    <s v="Accessories"/>
    <n v="151.96"/>
    <n v="152"/>
    <n v="151.96"/>
    <n v="4"/>
    <n v="38"/>
    <n v="0"/>
    <n v="36.470399999999998"/>
    <n v="23.999999999999996"/>
    <n v="607.84"/>
  </r>
  <r>
    <x v="1"/>
    <x v="1"/>
    <s v="United States"/>
    <s v="Broomfield"/>
    <s v="Colorado"/>
    <n v="80020"/>
    <s v="United States ,Broomfield ,Colorado, 80020"/>
    <x v="1"/>
    <x v="0"/>
    <s v="West - Furniture"/>
    <s v="Furnishings"/>
    <n v="68.432000000000002"/>
    <n v="68"/>
    <n v="54.745600000000003"/>
    <n v="7"/>
    <n v="9.7142857142857135"/>
    <n v="0.2"/>
    <n v="8.5540000000000003"/>
    <n v="12.5"/>
    <n v="383.2192"/>
  </r>
  <r>
    <x v="1"/>
    <x v="0"/>
    <s v="United States"/>
    <s v="Columbus"/>
    <s v="Ohio"/>
    <n v="43229"/>
    <s v="United States ,Columbus ,Ohio, 43229"/>
    <x v="3"/>
    <x v="0"/>
    <s v="East - Furniture"/>
    <s v="Furnishings"/>
    <n v="71.12"/>
    <n v="71"/>
    <n v="56.896000000000001"/>
    <n v="5"/>
    <n v="14.2"/>
    <n v="0.2"/>
    <n v="9.7789999999999999"/>
    <n v="13.749999999999998"/>
    <n v="284.48"/>
  </r>
  <r>
    <x v="1"/>
    <x v="0"/>
    <s v="United States"/>
    <s v="Columbus"/>
    <s v="Ohio"/>
    <n v="43229"/>
    <s v="United States ,Columbus ,Ohio, 43229"/>
    <x v="3"/>
    <x v="1"/>
    <s v="East - Office Supplies"/>
    <s v="Fasteners"/>
    <n v="3.008"/>
    <n v="3"/>
    <n v="2.4064000000000001"/>
    <n v="2"/>
    <n v="1.5"/>
    <n v="0.2"/>
    <n v="0.56399999999999995"/>
    <n v="18.749999999999996"/>
    <n v="4.8128000000000002"/>
  </r>
  <r>
    <x v="0"/>
    <x v="2"/>
    <s v="United States"/>
    <s v="Concord"/>
    <s v="New Hampshire"/>
    <n v="3301"/>
    <s v="United States ,Concord ,New Hampshire, 3301"/>
    <x v="3"/>
    <x v="1"/>
    <s v="East - Office Supplies"/>
    <s v="Paper"/>
    <n v="184.66"/>
    <n v="185"/>
    <n v="184.66"/>
    <n v="7"/>
    <n v="26.428571428571427"/>
    <n v="0"/>
    <n v="84.943600000000004"/>
    <n v="46"/>
    <n v="1292.6199999999999"/>
  </r>
  <r>
    <x v="0"/>
    <x v="0"/>
    <s v="United States"/>
    <s v="Houston"/>
    <s v="Texas"/>
    <n v="77095"/>
    <s v="United States ,Houston ,Texas, 77095"/>
    <x v="2"/>
    <x v="0"/>
    <s v="Central - Furniture"/>
    <s v="Furnishings"/>
    <n v="5.3120000000000003"/>
    <n v="5"/>
    <n v="2.1248"/>
    <n v="2"/>
    <n v="2.5"/>
    <n v="0.6"/>
    <n v="-1.5935999999999999"/>
    <n v="-30"/>
    <n v="4.2496"/>
  </r>
  <r>
    <x v="2"/>
    <x v="0"/>
    <s v="United States"/>
    <s v="Newark"/>
    <s v="Ohio"/>
    <n v="43055"/>
    <s v="United States ,Newark ,Ohio, 43055"/>
    <x v="3"/>
    <x v="2"/>
    <s v="East - Technology"/>
    <s v="Accessories"/>
    <n v="132.52000000000001"/>
    <n v="133"/>
    <n v="106.01600000000001"/>
    <n v="5"/>
    <n v="26.6"/>
    <n v="0.2"/>
    <n v="34.786499999999997"/>
    <n v="26.249999999999996"/>
    <n v="530.08000000000004"/>
  </r>
  <r>
    <x v="2"/>
    <x v="0"/>
    <s v="United States"/>
    <s v="Newark"/>
    <s v="Ohio"/>
    <n v="43055"/>
    <s v="United States ,Newark ,Ohio, 43055"/>
    <x v="3"/>
    <x v="1"/>
    <s v="East - Office Supplies"/>
    <s v="Storage"/>
    <n v="195.64"/>
    <n v="196"/>
    <n v="156.512"/>
    <n v="5"/>
    <n v="39.200000000000003"/>
    <n v="0.2"/>
    <n v="-44.018999999999998"/>
    <n v="-22.5"/>
    <n v="782.56"/>
  </r>
  <r>
    <x v="2"/>
    <x v="0"/>
    <s v="United States"/>
    <s v="Newark"/>
    <s v="Ohio"/>
    <n v="43055"/>
    <s v="United States ,Newark ,Ohio, 43055"/>
    <x v="3"/>
    <x v="0"/>
    <s v="East - Furniture"/>
    <s v="Furnishings"/>
    <n v="51.968000000000004"/>
    <n v="52"/>
    <n v="41.574400000000004"/>
    <n v="2"/>
    <n v="26"/>
    <n v="0.2"/>
    <n v="10.393599999999999"/>
    <n v="20"/>
    <n v="83.148800000000008"/>
  </r>
  <r>
    <x v="2"/>
    <x v="0"/>
    <s v="United States"/>
    <s v="Newark"/>
    <s v="Ohio"/>
    <n v="43055"/>
    <s v="United States ,Newark ,Ohio, 43055"/>
    <x v="3"/>
    <x v="2"/>
    <s v="East - Technology"/>
    <s v="Accessories"/>
    <n v="431.976"/>
    <n v="432"/>
    <n v="345.58080000000001"/>
    <n v="3"/>
    <n v="144"/>
    <n v="0.2"/>
    <n v="-75.595799999999997"/>
    <n v="-17.5"/>
    <n v="1036.7424000000001"/>
  </r>
  <r>
    <x v="2"/>
    <x v="0"/>
    <s v="United States"/>
    <s v="Newark"/>
    <s v="Ohio"/>
    <n v="43055"/>
    <s v="United States ,Newark ,Ohio, 43055"/>
    <x v="3"/>
    <x v="2"/>
    <s v="East - Technology"/>
    <s v="Machines"/>
    <n v="224.93700000000001"/>
    <n v="225"/>
    <n v="67.481100000000026"/>
    <n v="3"/>
    <n v="75"/>
    <n v="0.7"/>
    <n v="-164.9538"/>
    <n v="-73.333333333333329"/>
    <n v="202.44330000000008"/>
  </r>
  <r>
    <x v="2"/>
    <x v="0"/>
    <s v="United States"/>
    <s v="Newark"/>
    <s v="Ohio"/>
    <n v="43055"/>
    <s v="United States ,Newark ,Ohio, 43055"/>
    <x v="3"/>
    <x v="1"/>
    <s v="East - Office Supplies"/>
    <s v="Labels"/>
    <n v="6"/>
    <n v="6"/>
    <n v="4.8"/>
    <n v="2"/>
    <n v="3"/>
    <n v="0.2"/>
    <n v="2.1"/>
    <n v="35"/>
    <n v="9.6"/>
  </r>
  <r>
    <x v="1"/>
    <x v="2"/>
    <s v="United States"/>
    <s v="Los Angeles"/>
    <s v="California"/>
    <n v="90045"/>
    <s v="United States ,Los Angeles ,California, 90045"/>
    <x v="1"/>
    <x v="1"/>
    <s v="West - Office Supplies"/>
    <s v="Paper"/>
    <n v="11.76"/>
    <n v="12"/>
    <n v="11.76"/>
    <n v="2"/>
    <n v="6"/>
    <n v="0"/>
    <n v="5.7624000000000004"/>
    <n v="49.000000000000007"/>
    <n v="23.52"/>
  </r>
  <r>
    <x v="3"/>
    <x v="0"/>
    <s v="United States"/>
    <s v="Tampa"/>
    <s v="Florida"/>
    <n v="33614"/>
    <s v="United States ,Tampa ,Florida, 33614"/>
    <x v="0"/>
    <x v="0"/>
    <s v="South - Furniture"/>
    <s v="Chairs"/>
    <n v="1125.4880000000001"/>
    <n v="1125"/>
    <n v="900.3904"/>
    <n v="7"/>
    <n v="160.71428571428572"/>
    <n v="0.2"/>
    <n v="98.480199999999996"/>
    <n v="8.75"/>
    <n v="6302.7327999999998"/>
  </r>
  <r>
    <x v="3"/>
    <x v="0"/>
    <s v="United States"/>
    <s v="Tampa"/>
    <s v="Florida"/>
    <n v="33614"/>
    <s v="United States ,Tampa ,Florida, 33614"/>
    <x v="0"/>
    <x v="1"/>
    <s v="South - Office Supplies"/>
    <s v="Binders"/>
    <n v="12.645"/>
    <n v="13"/>
    <n v="3.7934999999999999"/>
    <n v="5"/>
    <n v="2.6"/>
    <n v="0.7"/>
    <n v="-10.116"/>
    <n v="-80"/>
    <n v="18.967500000000001"/>
  </r>
  <r>
    <x v="3"/>
    <x v="0"/>
    <s v="United States"/>
    <s v="Tampa"/>
    <s v="Florida"/>
    <n v="33614"/>
    <s v="United States ,Tampa ,Florida, 33614"/>
    <x v="0"/>
    <x v="1"/>
    <s v="South - Office Supplies"/>
    <s v="Art"/>
    <n v="4.032"/>
    <n v="4"/>
    <n v="3.2256"/>
    <n v="2"/>
    <n v="2"/>
    <n v="0.2"/>
    <n v="1.0584"/>
    <n v="26.25"/>
    <n v="6.4512"/>
  </r>
  <r>
    <x v="2"/>
    <x v="1"/>
    <s v="United States"/>
    <s v="Fremont"/>
    <s v="Nebraska"/>
    <n v="68025"/>
    <s v="United States ,Fremont ,Nebraska, 68025"/>
    <x v="2"/>
    <x v="2"/>
    <s v="Central - Technology"/>
    <s v="Phones"/>
    <n v="79.959999999999994"/>
    <n v="80"/>
    <n v="79.959999999999994"/>
    <n v="4"/>
    <n v="20"/>
    <n v="0"/>
    <n v="22.3888"/>
    <n v="28.000000000000004"/>
    <n v="319.83999999999997"/>
  </r>
  <r>
    <x v="3"/>
    <x v="0"/>
    <s v="United States"/>
    <s v="Columbus"/>
    <s v="Ohio"/>
    <n v="43229"/>
    <s v="United States ,Columbus ,Ohio, 43229"/>
    <x v="3"/>
    <x v="1"/>
    <s v="East - Office Supplies"/>
    <s v="Binders"/>
    <n v="6.7320000000000002"/>
    <n v="7"/>
    <n v="2.0196000000000005"/>
    <n v="6"/>
    <n v="1.1666666666666667"/>
    <n v="0.7"/>
    <n v="-4.4880000000000004"/>
    <n v="-66.666666666666671"/>
    <n v="12.117600000000003"/>
  </r>
  <r>
    <x v="3"/>
    <x v="0"/>
    <s v="United States"/>
    <s v="Columbus"/>
    <s v="Ohio"/>
    <n v="43229"/>
    <s v="United States ,Columbus ,Ohio, 43229"/>
    <x v="3"/>
    <x v="1"/>
    <s v="East - Office Supplies"/>
    <s v="Storage"/>
    <n v="33.567999999999998"/>
    <n v="34"/>
    <n v="26.854399999999998"/>
    <n v="2"/>
    <n v="17"/>
    <n v="0.2"/>
    <n v="1.6783999999999999"/>
    <n v="5"/>
    <n v="53.708799999999997"/>
  </r>
  <r>
    <x v="3"/>
    <x v="0"/>
    <s v="United States"/>
    <s v="Columbus"/>
    <s v="Ohio"/>
    <n v="43229"/>
    <s v="United States ,Columbus ,Ohio, 43229"/>
    <x v="3"/>
    <x v="1"/>
    <s v="East - Office Supplies"/>
    <s v="Envelopes"/>
    <n v="15.84"/>
    <n v="16"/>
    <n v="12.672000000000001"/>
    <n v="2"/>
    <n v="8"/>
    <n v="0.2"/>
    <n v="5.5439999999999996"/>
    <n v="35"/>
    <n v="25.344000000000001"/>
  </r>
  <r>
    <x v="3"/>
    <x v="0"/>
    <s v="United States"/>
    <s v="Columbus"/>
    <s v="Ohio"/>
    <n v="43229"/>
    <s v="United States ,Columbus ,Ohio, 43229"/>
    <x v="3"/>
    <x v="1"/>
    <s v="East - Office Supplies"/>
    <s v="Labels"/>
    <n v="24.423999999999999"/>
    <n v="24"/>
    <n v="19.539200000000001"/>
    <n v="1"/>
    <n v="24"/>
    <n v="0.2"/>
    <n v="7.9378000000000002"/>
    <n v="32.5"/>
    <n v="19.539200000000001"/>
  </r>
  <r>
    <x v="3"/>
    <x v="0"/>
    <s v="United States"/>
    <s v="Columbus"/>
    <s v="Ohio"/>
    <n v="43229"/>
    <s v="United States ,Columbus ,Ohio, 43229"/>
    <x v="3"/>
    <x v="1"/>
    <s v="East - Office Supplies"/>
    <s v="Art"/>
    <n v="17.12"/>
    <n v="17"/>
    <n v="13.696000000000002"/>
    <n v="5"/>
    <n v="3.4"/>
    <n v="0.2"/>
    <n v="1.9259999999999999"/>
    <n v="11.249999999999998"/>
    <n v="68.48"/>
  </r>
  <r>
    <x v="3"/>
    <x v="0"/>
    <s v="United States"/>
    <s v="Pomona"/>
    <s v="California"/>
    <n v="91767"/>
    <s v="United States ,Pomona ,California, 91767"/>
    <x v="1"/>
    <x v="0"/>
    <s v="West - Furniture"/>
    <s v="Furnishings"/>
    <n v="31.56"/>
    <n v="32"/>
    <n v="31.56"/>
    <n v="3"/>
    <n v="10.666666666666666"/>
    <n v="0"/>
    <n v="10.4148"/>
    <n v="33"/>
    <n v="94.679999999999993"/>
  </r>
  <r>
    <x v="0"/>
    <x v="0"/>
    <s v="United States"/>
    <s v="San Antonio"/>
    <s v="Texas"/>
    <n v="78207"/>
    <s v="United States ,San Antonio ,Texas, 78207"/>
    <x v="2"/>
    <x v="0"/>
    <s v="Central - Furniture"/>
    <s v="Chairs"/>
    <n v="105.68600000000001"/>
    <n v="106"/>
    <n v="73.980200000000011"/>
    <n v="1"/>
    <n v="106"/>
    <n v="0.3"/>
    <n v="-28.686199999999999"/>
    <n v="-27.142857142857142"/>
    <n v="73.980200000000011"/>
  </r>
  <r>
    <x v="0"/>
    <x v="0"/>
    <s v="United States"/>
    <s v="San Antonio"/>
    <s v="Texas"/>
    <n v="78207"/>
    <s v="United States ,San Antonio ,Texas, 78207"/>
    <x v="2"/>
    <x v="2"/>
    <s v="Central - Technology"/>
    <s v="Machines"/>
    <n v="399.54"/>
    <n v="400"/>
    <n v="239.72399999999999"/>
    <n v="2"/>
    <n v="200"/>
    <n v="0.4"/>
    <n v="-79.908000000000001"/>
    <n v="-20"/>
    <n v="479.44799999999998"/>
  </r>
  <r>
    <x v="0"/>
    <x v="0"/>
    <s v="United States"/>
    <s v="San Antonio"/>
    <s v="Texas"/>
    <n v="78207"/>
    <s v="United States ,San Antonio ,Texas, 78207"/>
    <x v="2"/>
    <x v="0"/>
    <s v="Central - Furniture"/>
    <s v="Chairs"/>
    <n v="104.93"/>
    <n v="105"/>
    <n v="73.451000000000008"/>
    <n v="5"/>
    <n v="21"/>
    <n v="0.3"/>
    <n v="-4.4969999999999999"/>
    <n v="-4.2857142857142847"/>
    <n v="367.25500000000005"/>
  </r>
  <r>
    <x v="2"/>
    <x v="2"/>
    <s v="United States"/>
    <s v="New York City"/>
    <s v="New York"/>
    <n v="10035"/>
    <s v="United States ,New York City ,New York, 10035"/>
    <x v="3"/>
    <x v="2"/>
    <s v="East - Technology"/>
    <s v="Phones"/>
    <n v="1079.8499999999999"/>
    <n v="1080"/>
    <n v="1079.8499999999999"/>
    <n v="3"/>
    <n v="360"/>
    <n v="0"/>
    <n v="323.95499999999998"/>
    <n v="30"/>
    <n v="3239.5499999999997"/>
  </r>
  <r>
    <x v="2"/>
    <x v="2"/>
    <s v="United States"/>
    <s v="New York City"/>
    <s v="New York"/>
    <n v="10035"/>
    <s v="United States ,New York City ,New York, 10035"/>
    <x v="3"/>
    <x v="1"/>
    <s v="East - Office Supplies"/>
    <s v="Storage"/>
    <n v="70.98"/>
    <n v="71"/>
    <n v="70.98"/>
    <n v="1"/>
    <n v="71"/>
    <n v="0"/>
    <n v="3.5489999999999999"/>
    <n v="5"/>
    <n v="70.98"/>
  </r>
  <r>
    <x v="2"/>
    <x v="2"/>
    <s v="United States"/>
    <s v="New York City"/>
    <s v="New York"/>
    <n v="10035"/>
    <s v="United States ,New York City ,New York, 10035"/>
    <x v="3"/>
    <x v="1"/>
    <s v="East - Office Supplies"/>
    <s v="Art"/>
    <n v="29.95"/>
    <n v="30"/>
    <n v="29.95"/>
    <n v="5"/>
    <n v="6"/>
    <n v="0"/>
    <n v="8.6854999999999993"/>
    <n v="28.999999999999996"/>
    <n v="149.75"/>
  </r>
  <r>
    <x v="2"/>
    <x v="2"/>
    <s v="United States"/>
    <s v="New York City"/>
    <s v="New York"/>
    <n v="10035"/>
    <s v="United States ,New York City ,New York, 10035"/>
    <x v="3"/>
    <x v="0"/>
    <s v="East - Furniture"/>
    <s v="Chairs"/>
    <n v="589.41"/>
    <n v="589"/>
    <n v="530.46899999999994"/>
    <n v="5"/>
    <n v="117.8"/>
    <n v="0.1"/>
    <n v="-6.5490000000000004"/>
    <n v="-1.1111111111111112"/>
    <n v="2652.3449999999998"/>
  </r>
  <r>
    <x v="1"/>
    <x v="2"/>
    <s v="United States"/>
    <s v="Philadelphia"/>
    <s v="Pennsylvania"/>
    <n v="19120"/>
    <s v="United States ,Philadelphia ,Pennsylvania, 19120"/>
    <x v="3"/>
    <x v="1"/>
    <s v="East - Office Supplies"/>
    <s v="Fasteners"/>
    <n v="9.6479999999999997"/>
    <n v="10"/>
    <n v="7.7183999999999999"/>
    <n v="6"/>
    <n v="1.6666666666666667"/>
    <n v="0.2"/>
    <n v="3.4973999999999998"/>
    <n v="36.25"/>
    <n v="46.310400000000001"/>
  </r>
  <r>
    <x v="0"/>
    <x v="0"/>
    <s v="United States"/>
    <s v="New York City"/>
    <s v="New York"/>
    <n v="10024"/>
    <s v="United States ,New York City ,New York, 10024"/>
    <x v="3"/>
    <x v="0"/>
    <s v="East - Furniture"/>
    <s v="Bookcases"/>
    <n v="400.78399999999999"/>
    <n v="401"/>
    <n v="320.62720000000002"/>
    <n v="1"/>
    <n v="401"/>
    <n v="0.2"/>
    <n v="-5.0098000000000003"/>
    <n v="-1.25"/>
    <n v="320.62720000000002"/>
  </r>
  <r>
    <x v="2"/>
    <x v="2"/>
    <s v="United States"/>
    <s v="Detroit"/>
    <s v="Michigan"/>
    <n v="48234"/>
    <s v="United States ,Detroit ,Michigan, 48234"/>
    <x v="2"/>
    <x v="1"/>
    <s v="Central - Office Supplies"/>
    <s v="Storage"/>
    <n v="53.72"/>
    <n v="54"/>
    <n v="53.72"/>
    <n v="4"/>
    <n v="13.5"/>
    <n v="0"/>
    <n v="13.9672"/>
    <n v="26"/>
    <n v="214.88"/>
  </r>
  <r>
    <x v="2"/>
    <x v="1"/>
    <s v="United States"/>
    <s v="Miami"/>
    <s v="Florida"/>
    <n v="33142"/>
    <s v="United States ,Miami ,Florida, 33142"/>
    <x v="0"/>
    <x v="1"/>
    <s v="South - Office Supplies"/>
    <s v="Paper"/>
    <n v="31.007999999999999"/>
    <n v="31"/>
    <n v="24.8064"/>
    <n v="1"/>
    <n v="31"/>
    <n v="0.2"/>
    <n v="11.240399999999999"/>
    <n v="36.25"/>
    <n v="24.8064"/>
  </r>
  <r>
    <x v="3"/>
    <x v="0"/>
    <s v="United States"/>
    <s v="Concord"/>
    <s v="California"/>
    <n v="94521"/>
    <s v="United States ,Concord ,California, 94521"/>
    <x v="1"/>
    <x v="1"/>
    <s v="West - Office Supplies"/>
    <s v="Binders"/>
    <n v="61.12"/>
    <n v="61"/>
    <n v="48.896000000000001"/>
    <n v="5"/>
    <n v="12.2"/>
    <n v="0.2"/>
    <n v="22.155999999999999"/>
    <n v="36.25"/>
    <n v="244.48000000000002"/>
  </r>
  <r>
    <x v="1"/>
    <x v="1"/>
    <s v="United States"/>
    <s v="Chicago"/>
    <s v="Illinois"/>
    <n v="60653"/>
    <s v="United States ,Chicago ,Illinois, 60653"/>
    <x v="2"/>
    <x v="1"/>
    <s v="Central - Office Supplies"/>
    <s v="Storage"/>
    <n v="195.136"/>
    <n v="195"/>
    <n v="156.1088"/>
    <n v="4"/>
    <n v="48.75"/>
    <n v="0.2"/>
    <n v="-43.9056"/>
    <n v="-22.5"/>
    <n v="624.43520000000001"/>
  </r>
  <r>
    <x v="1"/>
    <x v="0"/>
    <s v="United States"/>
    <s v="Wheeling"/>
    <s v="Illinois"/>
    <n v="60090"/>
    <s v="United States ,Wheeling ,Illinois, 60090"/>
    <x v="2"/>
    <x v="1"/>
    <s v="Central - Office Supplies"/>
    <s v="Art"/>
    <n v="121.536"/>
    <n v="122"/>
    <n v="97.228800000000007"/>
    <n v="4"/>
    <n v="30.5"/>
    <n v="0.2"/>
    <n v="15.192"/>
    <n v="12.5"/>
    <n v="388.91520000000003"/>
  </r>
  <r>
    <x v="1"/>
    <x v="2"/>
    <s v="United States"/>
    <s v="Chicago"/>
    <s v="Illinois"/>
    <n v="60610"/>
    <s v="United States ,Chicago ,Illinois, 60610"/>
    <x v="2"/>
    <x v="1"/>
    <s v="Central - Office Supplies"/>
    <s v="Paper"/>
    <n v="17.472000000000001"/>
    <n v="17"/>
    <n v="13.977600000000001"/>
    <n v="3"/>
    <n v="5.666666666666667"/>
    <n v="0.2"/>
    <n v="5.6783999999999999"/>
    <n v="32.499999999999993"/>
    <n v="41.9328"/>
  </r>
  <r>
    <x v="1"/>
    <x v="2"/>
    <s v="United States"/>
    <s v="Chicago"/>
    <s v="Illinois"/>
    <n v="60610"/>
    <s v="United States ,Chicago ,Illinois, 60610"/>
    <x v="2"/>
    <x v="1"/>
    <s v="Central - Office Supplies"/>
    <s v="Binders"/>
    <n v="104.58"/>
    <n v="105"/>
    <n v="20.915999999999997"/>
    <n v="9"/>
    <n v="11.666666666666666"/>
    <n v="0.8"/>
    <n v="-172.55699999999999"/>
    <n v="-165"/>
    <n v="188.24399999999997"/>
  </r>
  <r>
    <x v="1"/>
    <x v="2"/>
    <s v="United States"/>
    <s v="Pasadena"/>
    <s v="Texas"/>
    <n v="77506"/>
    <s v="United States ,Pasadena ,Texas, 77506"/>
    <x v="2"/>
    <x v="0"/>
    <s v="Central - Furniture"/>
    <s v="Furnishings"/>
    <n v="24.7"/>
    <n v="25"/>
    <n v="9.8800000000000008"/>
    <n v="5"/>
    <n v="5"/>
    <n v="0.6"/>
    <n v="-9.8800000000000008"/>
    <n v="-40"/>
    <n v="49.400000000000006"/>
  </r>
  <r>
    <x v="1"/>
    <x v="2"/>
    <s v="United States"/>
    <s v="Pasadena"/>
    <s v="Texas"/>
    <n v="77506"/>
    <s v="United States ,Pasadena ,Texas, 77506"/>
    <x v="2"/>
    <x v="0"/>
    <s v="Central - Furniture"/>
    <s v="Furnishings"/>
    <n v="302.72000000000003"/>
    <n v="303"/>
    <n v="121.08800000000002"/>
    <n v="5"/>
    <n v="60.6"/>
    <n v="0.6"/>
    <n v="-378.4"/>
    <n v="-124.99999999999997"/>
    <n v="605.44000000000005"/>
  </r>
  <r>
    <x v="1"/>
    <x v="0"/>
    <s v="United States"/>
    <s v="New York City"/>
    <s v="New York"/>
    <n v="10024"/>
    <s v="United States ,New York City ,New York, 10024"/>
    <x v="3"/>
    <x v="1"/>
    <s v="East - Office Supplies"/>
    <s v="Paper"/>
    <n v="8.56"/>
    <n v="9"/>
    <n v="8.56"/>
    <n v="2"/>
    <n v="4.5"/>
    <n v="0"/>
    <n v="3.8519999999999999"/>
    <n v="44.999999999999993"/>
    <n v="17.12"/>
  </r>
  <r>
    <x v="1"/>
    <x v="0"/>
    <s v="United States"/>
    <s v="New York City"/>
    <s v="New York"/>
    <n v="10024"/>
    <s v="United States ,New York City ,New York, 10024"/>
    <x v="3"/>
    <x v="1"/>
    <s v="East - Office Supplies"/>
    <s v="Paper"/>
    <n v="11.56"/>
    <n v="12"/>
    <n v="11.56"/>
    <n v="2"/>
    <n v="6"/>
    <n v="0"/>
    <n v="5.6643999999999997"/>
    <n v="48.999999999999993"/>
    <n v="23.12"/>
  </r>
  <r>
    <x v="1"/>
    <x v="1"/>
    <s v="United States"/>
    <s v="San Jose"/>
    <s v="California"/>
    <n v="95123"/>
    <s v="United States ,San Jose ,California, 95123"/>
    <x v="1"/>
    <x v="1"/>
    <s v="West - Office Supplies"/>
    <s v="Appliances"/>
    <n v="25.86"/>
    <n v="26"/>
    <n v="25.86"/>
    <n v="3"/>
    <n v="8.6666666666666661"/>
    <n v="0"/>
    <n v="6.7236000000000002"/>
    <n v="26"/>
    <n v="77.58"/>
  </r>
  <r>
    <x v="1"/>
    <x v="1"/>
    <s v="United States"/>
    <s v="San Jose"/>
    <s v="California"/>
    <n v="95123"/>
    <s v="United States ,San Jose ,California, 95123"/>
    <x v="1"/>
    <x v="1"/>
    <s v="West - Office Supplies"/>
    <s v="Binders"/>
    <n v="276.78399999999999"/>
    <n v="277"/>
    <n v="221.4272"/>
    <n v="2"/>
    <n v="138.5"/>
    <n v="0.2"/>
    <n v="89.954800000000006"/>
    <n v="32.5"/>
    <n v="442.8544"/>
  </r>
  <r>
    <x v="1"/>
    <x v="1"/>
    <s v="United States"/>
    <s v="San Jose"/>
    <s v="California"/>
    <n v="95123"/>
    <s v="United States ,San Jose ,California, 95123"/>
    <x v="1"/>
    <x v="2"/>
    <s v="West - Technology"/>
    <s v="Phones"/>
    <n v="110.352"/>
    <n v="110"/>
    <n v="88.281599999999997"/>
    <n v="3"/>
    <n v="36.666666666666664"/>
    <n v="0.2"/>
    <n v="8.2764000000000006"/>
    <n v="7.5"/>
    <n v="264.84479999999996"/>
  </r>
  <r>
    <x v="1"/>
    <x v="2"/>
    <s v="United States"/>
    <s v="Sacramento"/>
    <s v="California"/>
    <n v="95823"/>
    <s v="United States ,Sacramento ,California, 95823"/>
    <x v="1"/>
    <x v="0"/>
    <s v="West - Furniture"/>
    <s v="Furnishings"/>
    <n v="60.84"/>
    <n v="61"/>
    <n v="60.84"/>
    <n v="3"/>
    <n v="20.333333333333332"/>
    <n v="0"/>
    <n v="19.468800000000002"/>
    <n v="32"/>
    <n v="182.52"/>
  </r>
  <r>
    <x v="1"/>
    <x v="0"/>
    <s v="United States"/>
    <s v="Springfield"/>
    <s v="Oregon"/>
    <n v="97477"/>
    <s v="United States ,Springfield ,Oregon, 97477"/>
    <x v="1"/>
    <x v="1"/>
    <s v="West - Office Supplies"/>
    <s v="Appliances"/>
    <n v="35.207999999999998"/>
    <n v="35"/>
    <n v="28.166399999999999"/>
    <n v="1"/>
    <n v="35"/>
    <n v="0.2"/>
    <n v="2.6406000000000001"/>
    <n v="7.5000000000000009"/>
    <n v="28.166399999999999"/>
  </r>
  <r>
    <x v="0"/>
    <x v="1"/>
    <s v="United States"/>
    <s v="Mansfield"/>
    <s v="Texas"/>
    <n v="76063"/>
    <s v="United States ,Mansfield ,Texas, 76063"/>
    <x v="2"/>
    <x v="1"/>
    <s v="Central - Office Supplies"/>
    <s v="Paper"/>
    <n v="41.472000000000001"/>
    <n v="41"/>
    <n v="33.177599999999998"/>
    <n v="8"/>
    <n v="5.125"/>
    <n v="0.2"/>
    <n v="14.5152"/>
    <n v="35"/>
    <n v="265.42079999999999"/>
  </r>
  <r>
    <x v="1"/>
    <x v="0"/>
    <s v="United States"/>
    <s v="Jonesboro"/>
    <s v="Arkansas"/>
    <n v="72401"/>
    <s v="United States ,Jonesboro ,Arkansas, 72401"/>
    <x v="0"/>
    <x v="1"/>
    <s v="South - Office Supplies"/>
    <s v="Paper"/>
    <n v="239.5"/>
    <n v="240"/>
    <n v="239.5"/>
    <n v="5"/>
    <n v="48"/>
    <n v="0"/>
    <n v="114.96"/>
    <n v="48"/>
    <n v="1197.5"/>
  </r>
  <r>
    <x v="2"/>
    <x v="0"/>
    <s v="United States"/>
    <s v="Virginia Beach"/>
    <s v="Virginia"/>
    <n v="23464"/>
    <s v="United States ,Virginia Beach ,Virginia, 23464"/>
    <x v="0"/>
    <x v="1"/>
    <s v="South - Office Supplies"/>
    <s v="Supplies"/>
    <n v="34.200000000000003"/>
    <n v="34"/>
    <n v="34.200000000000003"/>
    <n v="5"/>
    <n v="6.8"/>
    <n v="0"/>
    <n v="9.234"/>
    <n v="26.999999999999996"/>
    <n v="171"/>
  </r>
  <r>
    <x v="1"/>
    <x v="1"/>
    <s v="United States"/>
    <s v="Rochester"/>
    <s v="New York"/>
    <n v="14609"/>
    <s v="United States ,Rochester ,New York, 14609"/>
    <x v="3"/>
    <x v="0"/>
    <s v="East - Furniture"/>
    <s v="Tables"/>
    <n v="376.86599999999999"/>
    <n v="377"/>
    <n v="226.11959999999999"/>
    <n v="3"/>
    <n v="125.66666666666667"/>
    <n v="0.4"/>
    <n v="-213.5574"/>
    <n v="-56.666666666666664"/>
    <n v="678.35879999999997"/>
  </r>
  <r>
    <x v="2"/>
    <x v="0"/>
    <s v="United States"/>
    <s v="Chesapeake"/>
    <s v="Virginia"/>
    <n v="23320"/>
    <s v="United States ,Chesapeake ,Virginia, 23320"/>
    <x v="0"/>
    <x v="1"/>
    <s v="South - Office Supplies"/>
    <s v="Appliances"/>
    <n v="197.72"/>
    <n v="198"/>
    <n v="197.72"/>
    <n v="4"/>
    <n v="49.5"/>
    <n v="0"/>
    <n v="55.361600000000003"/>
    <n v="28.000000000000004"/>
    <n v="790.88"/>
  </r>
  <r>
    <x v="1"/>
    <x v="1"/>
    <s v="United States"/>
    <s v="Lancaster"/>
    <s v="Ohio"/>
    <n v="43130"/>
    <s v="United States ,Lancaster ,Ohio, 43130"/>
    <x v="3"/>
    <x v="2"/>
    <s v="East - Technology"/>
    <s v="Accessories"/>
    <n v="70.72"/>
    <n v="71"/>
    <n v="56.576000000000001"/>
    <n v="4"/>
    <n v="17.75"/>
    <n v="0.2"/>
    <n v="-6.1879999999999997"/>
    <n v="-8.75"/>
    <n v="226.304"/>
  </r>
  <r>
    <x v="1"/>
    <x v="1"/>
    <s v="United States"/>
    <s v="Lancaster"/>
    <s v="Ohio"/>
    <n v="43130"/>
    <s v="United States ,Lancaster ,Ohio, 43130"/>
    <x v="3"/>
    <x v="1"/>
    <s v="East - Office Supplies"/>
    <s v="Storage"/>
    <n v="194.352"/>
    <n v="194"/>
    <n v="155.48160000000001"/>
    <n v="3"/>
    <n v="64.666666666666671"/>
    <n v="0.2"/>
    <n v="-43.729199999999999"/>
    <n v="-22.499999999999996"/>
    <n v="466.44480000000004"/>
  </r>
  <r>
    <x v="0"/>
    <x v="0"/>
    <s v="United States"/>
    <s v="New York City"/>
    <s v="New York"/>
    <n v="10024"/>
    <s v="United States ,New York City ,New York, 10024"/>
    <x v="3"/>
    <x v="1"/>
    <s v="East - Office Supplies"/>
    <s v="Paper"/>
    <n v="21.6"/>
    <n v="22"/>
    <n v="21.6"/>
    <n v="6"/>
    <n v="3.6666666666666665"/>
    <n v="0"/>
    <n v="9.9359999999999999"/>
    <n v="46"/>
    <n v="129.60000000000002"/>
  </r>
  <r>
    <x v="0"/>
    <x v="0"/>
    <s v="United States"/>
    <s v="New York City"/>
    <s v="New York"/>
    <n v="10024"/>
    <s v="United States ,New York City ,New York, 10024"/>
    <x v="3"/>
    <x v="1"/>
    <s v="East - Office Supplies"/>
    <s v="Labels"/>
    <n v="11.07"/>
    <n v="11"/>
    <n v="11.07"/>
    <n v="3"/>
    <n v="3.6666666666666665"/>
    <n v="0"/>
    <n v="5.2028999999999996"/>
    <n v="47"/>
    <n v="33.21"/>
  </r>
  <r>
    <x v="0"/>
    <x v="0"/>
    <s v="United States"/>
    <s v="Los Angeles"/>
    <s v="California"/>
    <n v="90045"/>
    <s v="United States ,Los Angeles ,California, 90045"/>
    <x v="1"/>
    <x v="0"/>
    <s v="West - Furniture"/>
    <s v="Furnishings"/>
    <n v="282.83999999999997"/>
    <n v="283"/>
    <n v="282.83999999999997"/>
    <n v="4"/>
    <n v="70.75"/>
    <n v="0"/>
    <n v="19.7988"/>
    <n v="7.0000000000000009"/>
    <n v="1131.3599999999999"/>
  </r>
  <r>
    <x v="0"/>
    <x v="0"/>
    <s v="United States"/>
    <s v="Los Angeles"/>
    <s v="California"/>
    <n v="90045"/>
    <s v="United States ,Los Angeles ,California, 90045"/>
    <x v="1"/>
    <x v="1"/>
    <s v="West - Office Supplies"/>
    <s v="Labels"/>
    <n v="27.72"/>
    <n v="28"/>
    <n v="27.72"/>
    <n v="9"/>
    <n v="3.1111111111111112"/>
    <n v="0"/>
    <n v="13.3056"/>
    <n v="48.000000000000007"/>
    <n v="249.48"/>
  </r>
  <r>
    <x v="1"/>
    <x v="0"/>
    <s v="United States"/>
    <s v="Jackson"/>
    <s v="Mississippi"/>
    <n v="39212"/>
    <s v="United States ,Jackson ,Mississippi, 39212"/>
    <x v="0"/>
    <x v="1"/>
    <s v="South - Office Supplies"/>
    <s v="Fasteners"/>
    <n v="11.68"/>
    <n v="12"/>
    <n v="11.68"/>
    <n v="4"/>
    <n v="3"/>
    <n v="0"/>
    <n v="5.2560000000000002"/>
    <n v="45"/>
    <n v="46.72"/>
  </r>
  <r>
    <x v="1"/>
    <x v="0"/>
    <s v="United States"/>
    <s v="Woodland"/>
    <s v="California"/>
    <n v="95695"/>
    <s v="United States ,Woodland ,California, 95695"/>
    <x v="1"/>
    <x v="2"/>
    <s v="West - Technology"/>
    <s v="Phones"/>
    <n v="239.98400000000001"/>
    <n v="240"/>
    <n v="191.9872"/>
    <n v="2"/>
    <n v="120"/>
    <n v="0.2"/>
    <n v="23.9984"/>
    <n v="10"/>
    <n v="383.9744"/>
  </r>
  <r>
    <x v="2"/>
    <x v="1"/>
    <s v="United States"/>
    <s v="Seattle"/>
    <s v="Washington"/>
    <n v="98115"/>
    <s v="United States ,Seattle ,Washington, 98115"/>
    <x v="1"/>
    <x v="1"/>
    <s v="West - Office Supplies"/>
    <s v="Appliances"/>
    <n v="22.98"/>
    <n v="23"/>
    <n v="22.98"/>
    <n v="1"/>
    <n v="23"/>
    <n v="0"/>
    <n v="6.8940000000000001"/>
    <n v="30"/>
    <n v="22.98"/>
  </r>
  <r>
    <x v="2"/>
    <x v="1"/>
    <s v="United States"/>
    <s v="Seattle"/>
    <s v="Washington"/>
    <n v="98115"/>
    <s v="United States ,Seattle ,Washington, 98115"/>
    <x v="1"/>
    <x v="2"/>
    <s v="West - Technology"/>
    <s v="Accessories"/>
    <n v="102.13"/>
    <n v="102"/>
    <n v="102.13"/>
    <n v="7"/>
    <n v="14.571428571428571"/>
    <n v="0"/>
    <n v="15.3195"/>
    <n v="15"/>
    <n v="714.91"/>
  </r>
  <r>
    <x v="2"/>
    <x v="1"/>
    <s v="United States"/>
    <s v="Seattle"/>
    <s v="Washington"/>
    <n v="98115"/>
    <s v="United States ,Seattle ,Washington, 98115"/>
    <x v="1"/>
    <x v="1"/>
    <s v="West - Office Supplies"/>
    <s v="Binders"/>
    <n v="2033.5840000000001"/>
    <n v="2034"/>
    <n v="1626.8672000000001"/>
    <n v="2"/>
    <n v="1017"/>
    <n v="0.2"/>
    <n v="762.59400000000005"/>
    <n v="37.5"/>
    <n v="3253.7344000000003"/>
  </r>
  <r>
    <x v="1"/>
    <x v="1"/>
    <s v="United States"/>
    <s v="Los Angeles"/>
    <s v="California"/>
    <n v="90049"/>
    <s v="United States ,Los Angeles ,California, 90049"/>
    <x v="1"/>
    <x v="1"/>
    <s v="West - Office Supplies"/>
    <s v="Art"/>
    <n v="5.76"/>
    <n v="6"/>
    <n v="5.76"/>
    <n v="2"/>
    <n v="3"/>
    <n v="0"/>
    <n v="1.6704000000000001"/>
    <n v="29.000000000000004"/>
    <n v="11.52"/>
  </r>
  <r>
    <x v="1"/>
    <x v="1"/>
    <s v="United States"/>
    <s v="Bowling Green"/>
    <s v="Ohio"/>
    <n v="43402"/>
    <s v="United States ,Bowling Green ,Ohio, 43402"/>
    <x v="3"/>
    <x v="2"/>
    <s v="East - Technology"/>
    <s v="Copiers"/>
    <n v="899.98199999999997"/>
    <n v="900"/>
    <n v="539.98919999999998"/>
    <n v="3"/>
    <n v="300"/>
    <n v="0.4"/>
    <n v="74.998500000000007"/>
    <n v="8.3333333333333339"/>
    <n v="1619.9675999999999"/>
  </r>
  <r>
    <x v="1"/>
    <x v="1"/>
    <s v="United States"/>
    <s v="Bowling Green"/>
    <s v="Ohio"/>
    <n v="43402"/>
    <s v="United States ,Bowling Green ,Ohio, 43402"/>
    <x v="3"/>
    <x v="1"/>
    <s v="East - Office Supplies"/>
    <s v="Art"/>
    <n v="86.352000000000004"/>
    <n v="86"/>
    <n v="69.081600000000009"/>
    <n v="3"/>
    <n v="28.666666666666668"/>
    <n v="0.2"/>
    <n v="5.3970000000000002"/>
    <n v="6.25"/>
    <n v="207.24480000000003"/>
  </r>
  <r>
    <x v="1"/>
    <x v="1"/>
    <s v="United States"/>
    <s v="Bowling Green"/>
    <s v="Ohio"/>
    <n v="43402"/>
    <s v="United States ,Bowling Green ,Ohio, 43402"/>
    <x v="3"/>
    <x v="2"/>
    <s v="East - Technology"/>
    <s v="Accessories"/>
    <n v="139.96"/>
    <n v="140"/>
    <n v="111.968"/>
    <n v="5"/>
    <n v="28"/>
    <n v="0.2"/>
    <n v="-1.7495000000000001"/>
    <n v="-1.25"/>
    <n v="559.84"/>
  </r>
  <r>
    <x v="1"/>
    <x v="2"/>
    <s v="United States"/>
    <s v="Lancaster"/>
    <s v="Ohio"/>
    <n v="43130"/>
    <s v="United States ,Lancaster ,Ohio, 43130"/>
    <x v="3"/>
    <x v="1"/>
    <s v="East - Office Supplies"/>
    <s v="Appliances"/>
    <n v="16.704000000000001"/>
    <n v="17"/>
    <n v="13.363200000000001"/>
    <n v="6"/>
    <n v="2.8333333333333335"/>
    <n v="0.2"/>
    <n v="1.2527999999999999"/>
    <n v="7.5"/>
    <n v="80.179200000000009"/>
  </r>
  <r>
    <x v="1"/>
    <x v="2"/>
    <s v="United States"/>
    <s v="Lancaster"/>
    <s v="Ohio"/>
    <n v="43130"/>
    <s v="United States ,Lancaster ,Ohio, 43130"/>
    <x v="3"/>
    <x v="2"/>
    <s v="East - Technology"/>
    <s v="Accessories"/>
    <n v="3.1520000000000001"/>
    <n v="3"/>
    <n v="2.5216000000000003"/>
    <n v="2"/>
    <n v="1.5"/>
    <n v="0.2"/>
    <n v="0.4728"/>
    <n v="15"/>
    <n v="5.0432000000000006"/>
  </r>
  <r>
    <x v="1"/>
    <x v="2"/>
    <s v="United States"/>
    <s v="Lancaster"/>
    <s v="Ohio"/>
    <n v="43130"/>
    <s v="United States ,Lancaster ,Ohio, 43130"/>
    <x v="3"/>
    <x v="1"/>
    <s v="East - Office Supplies"/>
    <s v="Paper"/>
    <n v="32.896000000000001"/>
    <n v="33"/>
    <n v="26.316800000000001"/>
    <n v="4"/>
    <n v="8.25"/>
    <n v="0.2"/>
    <n v="11.102399999999999"/>
    <n v="33.75"/>
    <n v="105.2672"/>
  </r>
  <r>
    <x v="2"/>
    <x v="0"/>
    <s v="United States"/>
    <s v="Dallas"/>
    <s v="Texas"/>
    <n v="75220"/>
    <s v="United States ,Dallas ,Texas, 75220"/>
    <x v="2"/>
    <x v="1"/>
    <s v="Central - Office Supplies"/>
    <s v="Appliances"/>
    <n v="21.391999999999999"/>
    <n v="21"/>
    <n v="4.2783999999999978"/>
    <n v="2"/>
    <n v="10.5"/>
    <n v="0.8"/>
    <n v="-54.549599999999998"/>
    <n v="-254.99999999999997"/>
    <n v="8.5567999999999955"/>
  </r>
  <r>
    <x v="2"/>
    <x v="0"/>
    <s v="United States"/>
    <s v="Dallas"/>
    <s v="Texas"/>
    <n v="75220"/>
    <s v="United States ,Dallas ,Texas, 75220"/>
    <x v="2"/>
    <x v="0"/>
    <s v="Central - Furniture"/>
    <s v="Tables"/>
    <n v="307.31400000000002"/>
    <n v="307"/>
    <n v="215.1198"/>
    <n v="3"/>
    <n v="102.33333333333333"/>
    <n v="0.3"/>
    <n v="-39.511800000000001"/>
    <n v="-12.857142857142856"/>
    <n v="645.35940000000005"/>
  </r>
  <r>
    <x v="2"/>
    <x v="0"/>
    <s v="United States"/>
    <s v="Dallas"/>
    <s v="Texas"/>
    <n v="75220"/>
    <s v="United States ,Dallas ,Texas, 75220"/>
    <x v="2"/>
    <x v="0"/>
    <s v="Central - Furniture"/>
    <s v="Bookcases"/>
    <n v="409.99919999999997"/>
    <n v="410"/>
    <n v="278.79945599999996"/>
    <n v="3"/>
    <n v="136.66666666666666"/>
    <n v="0.32"/>
    <n v="-96.470399999999998"/>
    <n v="-23.52941176470588"/>
    <n v="836.39836799999989"/>
  </r>
  <r>
    <x v="2"/>
    <x v="1"/>
    <s v="United States"/>
    <s v="Lubbock"/>
    <s v="Texas"/>
    <n v="79424"/>
    <s v="United States ,Lubbock ,Texas, 79424"/>
    <x v="2"/>
    <x v="1"/>
    <s v="Central - Office Supplies"/>
    <s v="Paper"/>
    <n v="9.2479999999999993"/>
    <n v="9"/>
    <n v="7.3983999999999996"/>
    <n v="2"/>
    <n v="4.5"/>
    <n v="0.2"/>
    <n v="3.3523999999999998"/>
    <n v="36.25"/>
    <n v="14.796799999999999"/>
  </r>
  <r>
    <x v="1"/>
    <x v="0"/>
    <s v="United States"/>
    <s v="Detroit"/>
    <s v="Michigan"/>
    <n v="48227"/>
    <s v="United States ,Detroit ,Michigan, 48227"/>
    <x v="2"/>
    <x v="1"/>
    <s v="Central - Office Supplies"/>
    <s v="Binders"/>
    <n v="14.67"/>
    <n v="15"/>
    <n v="14.67"/>
    <n v="3"/>
    <n v="5"/>
    <n v="0"/>
    <n v="6.7481999999999998"/>
    <n v="46"/>
    <n v="44.01"/>
  </r>
  <r>
    <x v="1"/>
    <x v="0"/>
    <s v="United States"/>
    <s v="Newark"/>
    <s v="Ohio"/>
    <n v="43055"/>
    <s v="United States ,Newark ,Ohio, 43055"/>
    <x v="3"/>
    <x v="1"/>
    <s v="East - Office Supplies"/>
    <s v="Paper"/>
    <n v="37.408000000000001"/>
    <n v="37"/>
    <n v="29.926400000000001"/>
    <n v="7"/>
    <n v="5.2857142857142856"/>
    <n v="0.2"/>
    <n v="13.0928"/>
    <n v="35"/>
    <n v="209.48480000000001"/>
  </r>
  <r>
    <x v="1"/>
    <x v="0"/>
    <s v="United States"/>
    <s v="Newark"/>
    <s v="Ohio"/>
    <n v="43055"/>
    <s v="United States ,Newark ,Ohio, 43055"/>
    <x v="3"/>
    <x v="1"/>
    <s v="East - Office Supplies"/>
    <s v="Binders"/>
    <n v="3.4380000000000002"/>
    <n v="3"/>
    <n v="1.0314000000000001"/>
    <n v="2"/>
    <n v="1.5"/>
    <n v="0.7"/>
    <n v="-2.5211999999999999"/>
    <n v="-73.333333333333329"/>
    <n v="2.0628000000000002"/>
  </r>
  <r>
    <x v="1"/>
    <x v="0"/>
    <s v="United States"/>
    <s v="New York City"/>
    <s v="New York"/>
    <n v="10011"/>
    <s v="United States ,New York City ,New York, 10011"/>
    <x v="3"/>
    <x v="1"/>
    <s v="East - Office Supplies"/>
    <s v="Binders"/>
    <n v="7.1520000000000001"/>
    <n v="7"/>
    <n v="5.7216000000000005"/>
    <n v="3"/>
    <n v="2.3333333333333335"/>
    <n v="0.2"/>
    <n v="2.3243999999999998"/>
    <n v="32.499999999999993"/>
    <n v="17.1648"/>
  </r>
  <r>
    <x v="1"/>
    <x v="0"/>
    <s v="United States"/>
    <s v="New York City"/>
    <s v="New York"/>
    <n v="10011"/>
    <s v="United States ,New York City ,New York, 10011"/>
    <x v="3"/>
    <x v="2"/>
    <s v="East - Technology"/>
    <s v="Phones"/>
    <n v="179.7"/>
    <n v="180"/>
    <n v="179.7"/>
    <n v="6"/>
    <n v="30"/>
    <n v="0"/>
    <n v="88.052999999999997"/>
    <n v="49"/>
    <n v="1078.1999999999998"/>
  </r>
  <r>
    <x v="1"/>
    <x v="0"/>
    <s v="United States"/>
    <s v="Minneapolis"/>
    <s v="Minnesota"/>
    <n v="55407"/>
    <s v="United States ,Minneapolis ,Minnesota, 55407"/>
    <x v="2"/>
    <x v="1"/>
    <s v="Central - Office Supplies"/>
    <s v="Appliances"/>
    <n v="90.64"/>
    <n v="91"/>
    <n v="90.64"/>
    <n v="8"/>
    <n v="11.375"/>
    <n v="0"/>
    <n v="38.975200000000001"/>
    <n v="43"/>
    <n v="725.12"/>
  </r>
  <r>
    <x v="2"/>
    <x v="0"/>
    <s v="United States"/>
    <s v="Everett"/>
    <s v="Massachusetts"/>
    <n v="2149"/>
    <s v="United States ,Everett ,Massachusetts, 2149"/>
    <x v="3"/>
    <x v="2"/>
    <s v="East - Technology"/>
    <s v="Accessories"/>
    <n v="177"/>
    <n v="177"/>
    <n v="177"/>
    <n v="3"/>
    <n v="59"/>
    <n v="0"/>
    <n v="30.09"/>
    <n v="17"/>
    <n v="531"/>
  </r>
  <r>
    <x v="2"/>
    <x v="0"/>
    <s v="United States"/>
    <s v="Everett"/>
    <s v="Massachusetts"/>
    <n v="2149"/>
    <s v="United States ,Everett ,Massachusetts, 2149"/>
    <x v="3"/>
    <x v="1"/>
    <s v="East - Office Supplies"/>
    <s v="Storage"/>
    <n v="79.45"/>
    <n v="79"/>
    <n v="79.45"/>
    <n v="7"/>
    <n v="11.285714285714286"/>
    <n v="0"/>
    <n v="22.245999999999999"/>
    <n v="27.999999999999996"/>
    <n v="556.15"/>
  </r>
  <r>
    <x v="2"/>
    <x v="0"/>
    <s v="United States"/>
    <s v="Everett"/>
    <s v="Massachusetts"/>
    <n v="2149"/>
    <s v="United States ,Everett ,Massachusetts, 2149"/>
    <x v="3"/>
    <x v="0"/>
    <s v="East - Furniture"/>
    <s v="Chairs"/>
    <n v="1628.82"/>
    <n v="1629"/>
    <n v="1628.82"/>
    <n v="9"/>
    <n v="181"/>
    <n v="0"/>
    <n v="260.6112"/>
    <n v="16"/>
    <n v="14659.38"/>
  </r>
  <r>
    <x v="1"/>
    <x v="1"/>
    <s v="United States"/>
    <s v="Seattle"/>
    <s v="Washington"/>
    <n v="98105"/>
    <s v="United States ,Seattle ,Washington, 98105"/>
    <x v="1"/>
    <x v="0"/>
    <s v="West - Furniture"/>
    <s v="Furnishings"/>
    <n v="137.54"/>
    <n v="138"/>
    <n v="137.54"/>
    <n v="2"/>
    <n v="69"/>
    <n v="0"/>
    <n v="55.015999999999998"/>
    <n v="40"/>
    <n v="275.08"/>
  </r>
  <r>
    <x v="1"/>
    <x v="1"/>
    <s v="United States"/>
    <s v="Seattle"/>
    <s v="Washington"/>
    <n v="98105"/>
    <s v="United States ,Seattle ,Washington, 98105"/>
    <x v="1"/>
    <x v="0"/>
    <s v="West - Furniture"/>
    <s v="Tables"/>
    <n v="730.2"/>
    <n v="730"/>
    <n v="730.2"/>
    <n v="4"/>
    <n v="182.5"/>
    <n v="0"/>
    <n v="94.926000000000002"/>
    <n v="13"/>
    <n v="2920.8"/>
  </r>
  <r>
    <x v="0"/>
    <x v="0"/>
    <s v="United States"/>
    <s v="Los Angeles"/>
    <s v="California"/>
    <n v="90032"/>
    <s v="United States ,Los Angeles ,California, 90032"/>
    <x v="1"/>
    <x v="1"/>
    <s v="West - Office Supplies"/>
    <s v="Paper"/>
    <n v="11.56"/>
    <n v="12"/>
    <n v="11.56"/>
    <n v="2"/>
    <n v="6"/>
    <n v="0"/>
    <n v="5.6643999999999997"/>
    <n v="48.999999999999993"/>
    <n v="23.12"/>
  </r>
  <r>
    <x v="0"/>
    <x v="0"/>
    <s v="United States"/>
    <s v="Concord"/>
    <s v="North Carolina"/>
    <n v="28027"/>
    <s v="United States ,Concord ,North Carolina, 28027"/>
    <x v="0"/>
    <x v="0"/>
    <s v="South - Furniture"/>
    <s v="Tables"/>
    <n v="4297.6440000000002"/>
    <n v="4298"/>
    <n v="2578.5864000000001"/>
    <n v="13"/>
    <n v="330.61538461538464"/>
    <n v="0.4"/>
    <n v="-1862.3124"/>
    <n v="-43.333333333333329"/>
    <n v="33521.623200000002"/>
  </r>
  <r>
    <x v="1"/>
    <x v="1"/>
    <s v="United States"/>
    <s v="Seattle"/>
    <s v="Washington"/>
    <n v="98103"/>
    <s v="United States ,Seattle ,Washington, 98103"/>
    <x v="1"/>
    <x v="1"/>
    <s v="West - Office Supplies"/>
    <s v="Art"/>
    <n v="20.65"/>
    <n v="21"/>
    <n v="20.65"/>
    <n v="5"/>
    <n v="4.2"/>
    <n v="0"/>
    <n v="9.4990000000000006"/>
    <n v="46.000000000000007"/>
    <n v="103.25"/>
  </r>
  <r>
    <x v="1"/>
    <x v="1"/>
    <s v="United States"/>
    <s v="Seattle"/>
    <s v="Washington"/>
    <n v="98103"/>
    <s v="United States ,Seattle ,Washington, 98103"/>
    <x v="1"/>
    <x v="1"/>
    <s v="West - Office Supplies"/>
    <s v="Storage"/>
    <n v="204.9"/>
    <n v="205"/>
    <n v="204.9"/>
    <n v="5"/>
    <n v="41"/>
    <n v="0"/>
    <n v="0"/>
    <n v="0"/>
    <n v="1024.5"/>
  </r>
  <r>
    <x v="1"/>
    <x v="1"/>
    <s v="United States"/>
    <s v="Seattle"/>
    <s v="Washington"/>
    <n v="98103"/>
    <s v="United States ,Seattle ,Washington, 98103"/>
    <x v="1"/>
    <x v="0"/>
    <s v="West - Furniture"/>
    <s v="Chairs"/>
    <n v="436.70400000000001"/>
    <n v="437"/>
    <n v="349.36320000000001"/>
    <n v="6"/>
    <n v="72.833333333333329"/>
    <n v="0.2"/>
    <n v="21.8352"/>
    <n v="5"/>
    <n v="2096.1792"/>
  </r>
  <r>
    <x v="1"/>
    <x v="1"/>
    <s v="United States"/>
    <s v="Seattle"/>
    <s v="Washington"/>
    <n v="98103"/>
    <s v="United States ,Seattle ,Washington, 98103"/>
    <x v="1"/>
    <x v="0"/>
    <s v="West - Furniture"/>
    <s v="Chairs"/>
    <n v="481.56799999999998"/>
    <n v="482"/>
    <n v="385.25439999999998"/>
    <n v="2"/>
    <n v="241"/>
    <n v="0.2"/>
    <n v="54.176400000000001"/>
    <n v="11.25"/>
    <n v="770.50879999999995"/>
  </r>
  <r>
    <x v="1"/>
    <x v="0"/>
    <s v="United States"/>
    <s v="Glendale"/>
    <s v="Arizona"/>
    <n v="85301"/>
    <s v="United States ,Glendale ,Arizona, 85301"/>
    <x v="1"/>
    <x v="2"/>
    <s v="West - Technology"/>
    <s v="Accessories"/>
    <n v="89.543999999999997"/>
    <n v="90"/>
    <n v="71.635199999999998"/>
    <n v="7"/>
    <n v="12.857142857142858"/>
    <n v="0.2"/>
    <n v="12.3123"/>
    <n v="13.750000000000002"/>
    <n v="501.44639999999998"/>
  </r>
  <r>
    <x v="1"/>
    <x v="0"/>
    <s v="United States"/>
    <s v="Glendale"/>
    <s v="Arizona"/>
    <n v="85301"/>
    <s v="United States ,Glendale ,Arizona, 85301"/>
    <x v="1"/>
    <x v="1"/>
    <s v="West - Office Supplies"/>
    <s v="Storage"/>
    <n v="35.167999999999999"/>
    <n v="35"/>
    <n v="28.134399999999999"/>
    <n v="2"/>
    <n v="17.5"/>
    <n v="0.2"/>
    <n v="-8.3523999999999994"/>
    <n v="-23.75"/>
    <n v="56.268799999999999"/>
  </r>
  <r>
    <x v="1"/>
    <x v="0"/>
    <s v="United States"/>
    <s v="Glendale"/>
    <s v="Arizona"/>
    <n v="85301"/>
    <s v="United States ,Glendale ,Arizona, 85301"/>
    <x v="1"/>
    <x v="1"/>
    <s v="West - Office Supplies"/>
    <s v="Binders"/>
    <n v="72.587999999999994"/>
    <n v="73"/>
    <n v="21.776400000000002"/>
    <n v="2"/>
    <n v="36.5"/>
    <n v="0.7"/>
    <n v="-48.392000000000003"/>
    <n v="-66.666666666666671"/>
    <n v="43.552800000000005"/>
  </r>
  <r>
    <x v="1"/>
    <x v="0"/>
    <s v="United States"/>
    <s v="Coon Rapids"/>
    <s v="Minnesota"/>
    <n v="55433"/>
    <s v="United States ,Coon Rapids ,Minnesota, 55433"/>
    <x v="2"/>
    <x v="1"/>
    <s v="Central - Office Supplies"/>
    <s v="Storage"/>
    <n v="221.16"/>
    <n v="221"/>
    <n v="221.16"/>
    <n v="4"/>
    <n v="55.25"/>
    <n v="0"/>
    <n v="57.501600000000003"/>
    <n v="26"/>
    <n v="884.64"/>
  </r>
  <r>
    <x v="1"/>
    <x v="0"/>
    <s v="United States"/>
    <s v="Coon Rapids"/>
    <s v="Minnesota"/>
    <n v="55433"/>
    <s v="United States ,Coon Rapids ,Minnesota, 55433"/>
    <x v="2"/>
    <x v="2"/>
    <s v="Central - Technology"/>
    <s v="Phones"/>
    <n v="281.97000000000003"/>
    <n v="282"/>
    <n v="281.97000000000003"/>
    <n v="3"/>
    <n v="94"/>
    <n v="0"/>
    <n v="78.951599999999999"/>
    <n v="27.999999999999996"/>
    <n v="845.91000000000008"/>
  </r>
  <r>
    <x v="1"/>
    <x v="0"/>
    <s v="United States"/>
    <s v="Los Angeles"/>
    <s v="California"/>
    <n v="90045"/>
    <s v="United States ,Los Angeles ,California, 90045"/>
    <x v="1"/>
    <x v="0"/>
    <s v="West - Furniture"/>
    <s v="Bookcases"/>
    <n v="3406.6640000000002"/>
    <n v="3407"/>
    <n v="2895.6644000000001"/>
    <n v="8"/>
    <n v="425.875"/>
    <n v="0.15"/>
    <n v="160.31360000000001"/>
    <n v="4.7058823529411766"/>
    <n v="23165.315200000001"/>
  </r>
  <r>
    <x v="1"/>
    <x v="0"/>
    <s v="United States"/>
    <s v="Los Angeles"/>
    <s v="California"/>
    <n v="90045"/>
    <s v="United States ,Los Angeles ,California, 90045"/>
    <x v="1"/>
    <x v="1"/>
    <s v="West - Office Supplies"/>
    <s v="Art"/>
    <n v="37.17"/>
    <n v="37"/>
    <n v="37.17"/>
    <n v="9"/>
    <n v="4.1111111111111107"/>
    <n v="0"/>
    <n v="10.4076"/>
    <n v="27.999999999999996"/>
    <n v="334.53000000000003"/>
  </r>
  <r>
    <x v="1"/>
    <x v="0"/>
    <s v="United States"/>
    <s v="Los Angeles"/>
    <s v="California"/>
    <n v="90045"/>
    <s v="United States ,Los Angeles ,California, 90045"/>
    <x v="1"/>
    <x v="1"/>
    <s v="West - Office Supplies"/>
    <s v="Appliances"/>
    <n v="64.959999999999994"/>
    <n v="65"/>
    <n v="64.959999999999994"/>
    <n v="2"/>
    <n v="32.5"/>
    <n v="0"/>
    <n v="19.488"/>
    <n v="30.000000000000004"/>
    <n v="129.91999999999999"/>
  </r>
  <r>
    <x v="1"/>
    <x v="0"/>
    <s v="United States"/>
    <s v="Los Angeles"/>
    <s v="California"/>
    <n v="90045"/>
    <s v="United States ,Los Angeles ,California, 90045"/>
    <x v="1"/>
    <x v="0"/>
    <s v="West - Furniture"/>
    <s v="Furnishings"/>
    <n v="595.38"/>
    <n v="595"/>
    <n v="595.38"/>
    <n v="6"/>
    <n v="99.166666666666671"/>
    <n v="0"/>
    <n v="297.69"/>
    <n v="50"/>
    <n v="3572.2799999999997"/>
  </r>
  <r>
    <x v="1"/>
    <x v="2"/>
    <s v="United States"/>
    <s v="Tucson"/>
    <s v="Arizona"/>
    <n v="85705"/>
    <s v="United States ,Tucson ,Arizona, 85705"/>
    <x v="1"/>
    <x v="2"/>
    <s v="West - Technology"/>
    <s v="Accessories"/>
    <n v="95.983999999999995"/>
    <n v="96"/>
    <n v="76.787199999999999"/>
    <n v="2"/>
    <n v="48"/>
    <n v="0.2"/>
    <n v="11.997999999999999"/>
    <n v="12.5"/>
    <n v="153.5744"/>
  </r>
  <r>
    <x v="1"/>
    <x v="2"/>
    <s v="United States"/>
    <s v="Tucson"/>
    <s v="Arizona"/>
    <n v="85705"/>
    <s v="United States ,Tucson ,Arizona, 85705"/>
    <x v="1"/>
    <x v="1"/>
    <s v="West - Office Supplies"/>
    <s v="Binders"/>
    <n v="4.9379999999999997"/>
    <n v="5"/>
    <n v="1.4814000000000003"/>
    <n v="2"/>
    <n v="2.5"/>
    <n v="0.7"/>
    <n v="-3.6212"/>
    <n v="-73.333333333333343"/>
    <n v="2.9628000000000005"/>
  </r>
  <r>
    <x v="1"/>
    <x v="0"/>
    <s v="United States"/>
    <s v="New York City"/>
    <s v="New York"/>
    <n v="10035"/>
    <s v="United States ,New York City ,New York, 10035"/>
    <x v="3"/>
    <x v="0"/>
    <s v="East - Furniture"/>
    <s v="Furnishings"/>
    <n v="97.44"/>
    <n v="97"/>
    <n v="97.44"/>
    <n v="3"/>
    <n v="32.333333333333336"/>
    <n v="0"/>
    <n v="35.078400000000002"/>
    <n v="36.000000000000007"/>
    <n v="292.32"/>
  </r>
  <r>
    <x v="1"/>
    <x v="0"/>
    <s v="United States"/>
    <s v="New York City"/>
    <s v="New York"/>
    <n v="10035"/>
    <s v="United States ,New York City ,New York, 10035"/>
    <x v="3"/>
    <x v="1"/>
    <s v="East - Office Supplies"/>
    <s v="Binders"/>
    <n v="3.984"/>
    <n v="4"/>
    <n v="3.1871999999999998"/>
    <n v="1"/>
    <n v="4"/>
    <n v="0.2"/>
    <n v="1.3944000000000001"/>
    <n v="35"/>
    <n v="3.1871999999999998"/>
  </r>
  <r>
    <x v="1"/>
    <x v="0"/>
    <s v="United States"/>
    <s v="New York City"/>
    <s v="New York"/>
    <n v="10035"/>
    <s v="United States ,New York City ,New York, 10035"/>
    <x v="3"/>
    <x v="1"/>
    <s v="East - Office Supplies"/>
    <s v="Art"/>
    <n v="13.04"/>
    <n v="13"/>
    <n v="13.04"/>
    <n v="4"/>
    <n v="3.25"/>
    <n v="0"/>
    <n v="5.7375999999999996"/>
    <n v="44"/>
    <n v="52.16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579.52800000000002"/>
    <n v="580"/>
    <n v="521.5752"/>
    <n v="4"/>
    <n v="145"/>
    <n v="0.1"/>
    <n v="83.709599999999995"/>
    <n v="14.444444444444443"/>
    <n v="2086.3008"/>
  </r>
  <r>
    <x v="0"/>
    <x v="0"/>
    <s v="United States"/>
    <s v="Pomona"/>
    <s v="California"/>
    <n v="91767"/>
    <s v="United States ,Pomona ,California, 91767"/>
    <x v="1"/>
    <x v="1"/>
    <s v="West - Office Supplies"/>
    <s v="Labels"/>
    <n v="18.75"/>
    <n v="19"/>
    <n v="18.75"/>
    <n v="5"/>
    <n v="3.8"/>
    <n v="0"/>
    <n v="9"/>
    <n v="48"/>
    <n v="93.75"/>
  </r>
  <r>
    <x v="1"/>
    <x v="2"/>
    <s v="United States"/>
    <s v="Santa Barbara"/>
    <s v="California"/>
    <n v="93101"/>
    <s v="United States ,Santa Barbara ,California, 93101"/>
    <x v="1"/>
    <x v="2"/>
    <s v="West - Technology"/>
    <s v="Phones"/>
    <n v="3023.9279999999999"/>
    <n v="3024"/>
    <n v="2419.1423999999997"/>
    <n v="9"/>
    <n v="336"/>
    <n v="0.2"/>
    <n v="226.7946"/>
    <n v="7.5"/>
    <n v="21772.281599999998"/>
  </r>
  <r>
    <x v="1"/>
    <x v="2"/>
    <s v="United States"/>
    <s v="Santa Barbara"/>
    <s v="California"/>
    <n v="93101"/>
    <s v="United States ,Santa Barbara ,California, 93101"/>
    <x v="1"/>
    <x v="2"/>
    <s v="West - Technology"/>
    <s v="Accessories"/>
    <n v="26.96"/>
    <n v="27"/>
    <n v="26.96"/>
    <n v="2"/>
    <n v="13.5"/>
    <n v="0"/>
    <n v="3.7744"/>
    <n v="13.999999999999998"/>
    <n v="53.92"/>
  </r>
  <r>
    <x v="1"/>
    <x v="2"/>
    <s v="United States"/>
    <s v="Santa Barbara"/>
    <s v="California"/>
    <n v="93101"/>
    <s v="United States ,Santa Barbara ,California, 93101"/>
    <x v="1"/>
    <x v="2"/>
    <s v="West - Technology"/>
    <s v="Phones"/>
    <n v="477.6"/>
    <n v="478"/>
    <n v="382.08000000000004"/>
    <n v="3"/>
    <n v="159.33333333333334"/>
    <n v="0.2"/>
    <n v="161.19"/>
    <n v="33.75"/>
    <n v="1146.2400000000002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Storage"/>
    <n v="193.95"/>
    <n v="194"/>
    <n v="193.95"/>
    <n v="3"/>
    <n v="64.666666666666671"/>
    <n v="0"/>
    <n v="9.6974999999999998"/>
    <n v="5"/>
    <n v="581.84999999999991"/>
  </r>
  <r>
    <x v="3"/>
    <x v="1"/>
    <s v="United States"/>
    <s v="Riverside"/>
    <s v="California"/>
    <n v="92503"/>
    <s v="United States ,Riverside ,California, 92503"/>
    <x v="1"/>
    <x v="1"/>
    <s v="West - Office Supplies"/>
    <s v="Paper"/>
    <n v="12.96"/>
    <n v="13"/>
    <n v="12.96"/>
    <n v="2"/>
    <n v="6.5"/>
    <n v="0"/>
    <n v="6.2207999999999997"/>
    <n v="47.999999999999993"/>
    <n v="25.92"/>
  </r>
  <r>
    <x v="1"/>
    <x v="0"/>
    <s v="United States"/>
    <s v="Los Angeles"/>
    <s v="California"/>
    <n v="90049"/>
    <s v="United States ,Los Angeles ,California, 90049"/>
    <x v="1"/>
    <x v="0"/>
    <s v="West - Furniture"/>
    <s v="Furnishings"/>
    <n v="119.94"/>
    <n v="120"/>
    <n v="119.94"/>
    <n v="3"/>
    <n v="40"/>
    <n v="0"/>
    <n v="23.988"/>
    <n v="20"/>
    <n v="359.82"/>
  </r>
  <r>
    <x v="1"/>
    <x v="0"/>
    <s v="United States"/>
    <s v="Los Angeles"/>
    <s v="California"/>
    <n v="90049"/>
    <s v="United States ,Los Angeles ,California, 90049"/>
    <x v="1"/>
    <x v="0"/>
    <s v="West - Furniture"/>
    <s v="Furnishings"/>
    <n v="12.42"/>
    <n v="12"/>
    <n v="12.42"/>
    <n v="3"/>
    <n v="4"/>
    <n v="0"/>
    <n v="4.4711999999999996"/>
    <n v="36"/>
    <n v="37.26"/>
  </r>
  <r>
    <x v="1"/>
    <x v="0"/>
    <s v="United States"/>
    <s v="San Clemente"/>
    <s v="California"/>
    <n v="92672"/>
    <s v="United States ,San Clemente ,California, 92672"/>
    <x v="1"/>
    <x v="1"/>
    <s v="West - Office Supplies"/>
    <s v="Binders"/>
    <n v="18.088000000000001"/>
    <n v="18"/>
    <n v="14.470400000000001"/>
    <n v="7"/>
    <n v="2.5714285714285716"/>
    <n v="0.2"/>
    <n v="6.5568999999999997"/>
    <n v="36.25"/>
    <n v="101.29280000000001"/>
  </r>
  <r>
    <x v="1"/>
    <x v="0"/>
    <s v="United States"/>
    <s v="San Clemente"/>
    <s v="California"/>
    <n v="92672"/>
    <s v="United States ,San Clemente ,California, 92672"/>
    <x v="1"/>
    <x v="1"/>
    <s v="West - Office Supplies"/>
    <s v="Envelopes"/>
    <n v="71.97"/>
    <n v="72"/>
    <n v="71.97"/>
    <n v="3"/>
    <n v="24"/>
    <n v="0"/>
    <n v="35.984999999999999"/>
    <n v="50"/>
    <n v="215.91"/>
  </r>
  <r>
    <x v="1"/>
    <x v="0"/>
    <s v="United States"/>
    <s v="Decatur"/>
    <s v="Alabama"/>
    <n v="35601"/>
    <s v="United States ,Decatur ,Alabama, 35601"/>
    <x v="0"/>
    <x v="1"/>
    <s v="South - Office Supplies"/>
    <s v="Labels"/>
    <n v="14.94"/>
    <n v="15"/>
    <n v="14.94"/>
    <n v="3"/>
    <n v="5"/>
    <n v="0"/>
    <n v="6.8723999999999998"/>
    <n v="46"/>
    <n v="44.82"/>
  </r>
  <r>
    <x v="2"/>
    <x v="1"/>
    <s v="United States"/>
    <s v="Greensboro"/>
    <s v="North Carolina"/>
    <n v="27405"/>
    <s v="United States ,Greensboro ,North Carolina, 27405"/>
    <x v="0"/>
    <x v="1"/>
    <s v="South - Office Supplies"/>
    <s v="Art"/>
    <n v="64.680000000000007"/>
    <n v="65"/>
    <n v="51.744000000000007"/>
    <n v="7"/>
    <n v="9.2857142857142865"/>
    <n v="0.2"/>
    <n v="8.0850000000000009"/>
    <n v="12.5"/>
    <n v="362.20800000000003"/>
  </r>
  <r>
    <x v="1"/>
    <x v="0"/>
    <s v="United States"/>
    <s v="Dublin"/>
    <s v="California"/>
    <n v="94568"/>
    <s v="United States ,Dublin ,California, 94568"/>
    <x v="1"/>
    <x v="2"/>
    <s v="West - Technology"/>
    <s v="Phones"/>
    <n v="22"/>
    <n v="22"/>
    <n v="17.600000000000001"/>
    <n v="5"/>
    <n v="4.4000000000000004"/>
    <n v="0.2"/>
    <n v="1.375"/>
    <n v="6.25"/>
    <n v="88"/>
  </r>
  <r>
    <x v="1"/>
    <x v="2"/>
    <s v="United States"/>
    <s v="Philadelphia"/>
    <s v="Pennsylvania"/>
    <n v="19143"/>
    <s v="United States ,Philadelphia ,Pennsylvania, 19143"/>
    <x v="3"/>
    <x v="1"/>
    <s v="East - Office Supplies"/>
    <s v="Paper"/>
    <n v="7.968"/>
    <n v="8"/>
    <n v="6.3743999999999996"/>
    <n v="2"/>
    <n v="4"/>
    <n v="0.2"/>
    <n v="2.6892"/>
    <n v="33.75"/>
    <n v="12.748799999999999"/>
  </r>
  <r>
    <x v="1"/>
    <x v="2"/>
    <s v="United States"/>
    <s v="Philadelphia"/>
    <s v="Pennsylvania"/>
    <n v="19143"/>
    <s v="United States ,Philadelphia ,Pennsylvania, 19143"/>
    <x v="3"/>
    <x v="2"/>
    <s v="East - Technology"/>
    <s v="Phones"/>
    <n v="1499.97"/>
    <n v="1500"/>
    <n v="899.98199999999997"/>
    <n v="5"/>
    <n v="300"/>
    <n v="0.4"/>
    <n v="-374.99250000000001"/>
    <n v="-25"/>
    <n v="4499.91"/>
  </r>
  <r>
    <x v="0"/>
    <x v="0"/>
    <s v="United States"/>
    <s v="Houston"/>
    <s v="Texas"/>
    <n v="77095"/>
    <s v="United States ,Houston ,Texas, 77095"/>
    <x v="2"/>
    <x v="1"/>
    <s v="Central - Office Supplies"/>
    <s v="Storage"/>
    <n v="26.632000000000001"/>
    <n v="27"/>
    <n v="21.305600000000002"/>
    <n v="1"/>
    <n v="27"/>
    <n v="0.2"/>
    <n v="1.3315999999999999"/>
    <n v="5"/>
    <n v="21.305600000000002"/>
  </r>
  <r>
    <x v="1"/>
    <x v="0"/>
    <s v="United States"/>
    <s v="Bakersfield"/>
    <s v="California"/>
    <n v="93309"/>
    <s v="United States ,Bakersfield ,California, 93309"/>
    <x v="1"/>
    <x v="0"/>
    <s v="West - Furniture"/>
    <s v="Furnishings"/>
    <n v="41.6"/>
    <n v="42"/>
    <n v="41.6"/>
    <n v="4"/>
    <n v="10.5"/>
    <n v="0"/>
    <n v="14.144"/>
    <n v="34"/>
    <n v="166.4"/>
  </r>
  <r>
    <x v="1"/>
    <x v="1"/>
    <s v="United States"/>
    <s v="Richmond"/>
    <s v="Indiana"/>
    <n v="47374"/>
    <s v="United States ,Richmond ,Indiana, 47374"/>
    <x v="2"/>
    <x v="1"/>
    <s v="Central - Office Supplies"/>
    <s v="Envelopes"/>
    <n v="64.02"/>
    <n v="64"/>
    <n v="64.02"/>
    <n v="6"/>
    <n v="10.666666666666666"/>
    <n v="0"/>
    <n v="29.449200000000001"/>
    <n v="46"/>
    <n v="384.12"/>
  </r>
  <r>
    <x v="1"/>
    <x v="1"/>
    <s v="United States"/>
    <s v="New York City"/>
    <s v="New York"/>
    <n v="10009"/>
    <s v="United States ,New York City ,New York, 10009"/>
    <x v="3"/>
    <x v="1"/>
    <s v="East - Office Supplies"/>
    <s v="Art"/>
    <n v="6.99"/>
    <n v="7"/>
    <n v="6.99"/>
    <n v="3"/>
    <n v="2.3333333333333335"/>
    <n v="0"/>
    <n v="2.0270999999999999"/>
    <n v="28.999999999999996"/>
    <n v="20.97"/>
  </r>
  <r>
    <x v="1"/>
    <x v="1"/>
    <s v="United States"/>
    <s v="New York City"/>
    <s v="New York"/>
    <n v="10009"/>
    <s v="United States ,New York City ,New York, 10009"/>
    <x v="3"/>
    <x v="1"/>
    <s v="East - Office Supplies"/>
    <s v="Supplies"/>
    <n v="6.84"/>
    <n v="7"/>
    <n v="6.84"/>
    <n v="1"/>
    <n v="7"/>
    <n v="0"/>
    <n v="1.8468"/>
    <n v="27"/>
    <n v="6.84"/>
  </r>
  <r>
    <x v="1"/>
    <x v="1"/>
    <s v="United States"/>
    <s v="San Francisco"/>
    <s v="California"/>
    <n v="94122"/>
    <s v="United States ,San Francisco ,California, 94122"/>
    <x v="1"/>
    <x v="1"/>
    <s v="West - Office Supplies"/>
    <s v="Storage"/>
    <n v="323.10000000000002"/>
    <n v="323"/>
    <n v="323.10000000000002"/>
    <n v="2"/>
    <n v="161.5"/>
    <n v="0"/>
    <n v="61.389000000000003"/>
    <n v="19"/>
    <n v="646.20000000000005"/>
  </r>
  <r>
    <x v="1"/>
    <x v="1"/>
    <s v="United States"/>
    <s v="San Francisco"/>
    <s v="California"/>
    <n v="94122"/>
    <s v="United States ,San Francisco ,California, 94122"/>
    <x v="1"/>
    <x v="2"/>
    <s v="West - Technology"/>
    <s v="Phones"/>
    <n v="668.16"/>
    <n v="668"/>
    <n v="534.52800000000002"/>
    <n v="9"/>
    <n v="74.222222222222229"/>
    <n v="0.2"/>
    <n v="75.168000000000006"/>
    <n v="11.250000000000002"/>
    <n v="4810.7520000000004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Labels"/>
    <n v="8.64"/>
    <n v="9"/>
    <n v="8.64"/>
    <n v="3"/>
    <n v="3"/>
    <n v="0"/>
    <n v="4.2336"/>
    <n v="49"/>
    <n v="25.9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38.880000000000003"/>
    <n v="39"/>
    <n v="38.880000000000003"/>
    <n v="6"/>
    <n v="6.5"/>
    <n v="0"/>
    <n v="18.662400000000002"/>
    <n v="48.000000000000007"/>
    <n v="233.28000000000003"/>
  </r>
  <r>
    <x v="1"/>
    <x v="0"/>
    <s v="United States"/>
    <s v="San Francisco"/>
    <s v="California"/>
    <n v="94122"/>
    <s v="United States ,San Francisco ,California, 94122"/>
    <x v="1"/>
    <x v="0"/>
    <s v="West - Furniture"/>
    <s v="Furnishings"/>
    <n v="201.04"/>
    <n v="201"/>
    <n v="201.04"/>
    <n v="8"/>
    <n v="25.125"/>
    <n v="0"/>
    <n v="54.280799999999999"/>
    <n v="27"/>
    <n v="1608.3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12.96"/>
    <n v="13"/>
    <n v="12.96"/>
    <n v="2"/>
    <n v="6.5"/>
    <n v="0"/>
    <n v="6.3503999999999996"/>
    <n v="48.999999999999993"/>
    <n v="25.92"/>
  </r>
  <r>
    <x v="0"/>
    <x v="1"/>
    <s v="United States"/>
    <s v="Los Angeles"/>
    <s v="California"/>
    <n v="90032"/>
    <s v="United States ,Los Angeles ,California, 90032"/>
    <x v="1"/>
    <x v="2"/>
    <s v="West - Technology"/>
    <s v="Accessories"/>
    <n v="16.59"/>
    <n v="17"/>
    <n v="16.59"/>
    <n v="1"/>
    <n v="17"/>
    <n v="0"/>
    <n v="5.8064999999999998"/>
    <n v="35"/>
    <n v="16.59"/>
  </r>
  <r>
    <x v="1"/>
    <x v="0"/>
    <s v="United States"/>
    <s v="San Diego"/>
    <s v="California"/>
    <n v="92037"/>
    <s v="United States ,San Diego ,California, 92037"/>
    <x v="1"/>
    <x v="1"/>
    <s v="West - Office Supplies"/>
    <s v="Art"/>
    <n v="35.1"/>
    <n v="35"/>
    <n v="35.1"/>
    <n v="6"/>
    <n v="5.833333333333333"/>
    <n v="0"/>
    <n v="10.179"/>
    <n v="28.999999999999996"/>
    <n v="210.60000000000002"/>
  </r>
  <r>
    <x v="1"/>
    <x v="2"/>
    <s v="United States"/>
    <s v="Arlington"/>
    <s v="Texas"/>
    <n v="76017"/>
    <s v="United States ,Arlington ,Texas, 76017"/>
    <x v="2"/>
    <x v="1"/>
    <s v="Central - Office Supplies"/>
    <s v="Binders"/>
    <n v="11.646000000000001"/>
    <n v="12"/>
    <n v="2.3292000000000002"/>
    <n v="9"/>
    <n v="1.3333333333333333"/>
    <n v="0.8"/>
    <n v="-17.469000000000001"/>
    <n v="-150"/>
    <n v="20.962800000000001"/>
  </r>
  <r>
    <x v="1"/>
    <x v="0"/>
    <s v="United States"/>
    <s v="Richmond"/>
    <s v="Virginia"/>
    <n v="23223"/>
    <s v="United States ,Richmond ,Virginia, 23223"/>
    <x v="0"/>
    <x v="1"/>
    <s v="South - Office Supplies"/>
    <s v="Paper"/>
    <n v="32.4"/>
    <n v="32"/>
    <n v="32.4"/>
    <n v="5"/>
    <n v="6.4"/>
    <n v="0"/>
    <n v="15.552"/>
    <n v="48"/>
    <n v="162"/>
  </r>
  <r>
    <x v="1"/>
    <x v="0"/>
    <s v="United States"/>
    <s v="Richmond"/>
    <s v="Virginia"/>
    <n v="23223"/>
    <s v="United States ,Richmond ,Virginia, 23223"/>
    <x v="0"/>
    <x v="2"/>
    <s v="South - Technology"/>
    <s v="Phones"/>
    <n v="503.96"/>
    <n v="504"/>
    <n v="503.96"/>
    <n v="4"/>
    <n v="126"/>
    <n v="0"/>
    <n v="125.99"/>
    <n v="25"/>
    <n v="2015.84"/>
  </r>
  <r>
    <x v="2"/>
    <x v="2"/>
    <s v="United States"/>
    <s v="New York City"/>
    <s v="New York"/>
    <n v="10035"/>
    <s v="United States ,New York City ,New York, 10035"/>
    <x v="3"/>
    <x v="1"/>
    <s v="East - Office Supplies"/>
    <s v="Art"/>
    <n v="7.04"/>
    <n v="7"/>
    <n v="7.04"/>
    <n v="4"/>
    <n v="1.75"/>
    <n v="0"/>
    <n v="2.0415999999999999"/>
    <n v="28.999999999999996"/>
    <n v="28.16"/>
  </r>
  <r>
    <x v="1"/>
    <x v="0"/>
    <s v="United States"/>
    <s v="Houston"/>
    <s v="Texas"/>
    <n v="77041"/>
    <s v="United States ,Houston ,Texas, 77041"/>
    <x v="2"/>
    <x v="0"/>
    <s v="Central - Furniture"/>
    <s v="Bookcases"/>
    <n v="613.99919999999997"/>
    <n v="614"/>
    <n v="417.51945599999999"/>
    <n v="3"/>
    <n v="204.66666666666666"/>
    <n v="0.32"/>
    <n v="-18.058800000000002"/>
    <n v="-2.9411764705882355"/>
    <n v="1252.558368"/>
  </r>
  <r>
    <x v="1"/>
    <x v="1"/>
    <s v="United States"/>
    <s v="Fairfield"/>
    <s v="Connecticut"/>
    <n v="6824"/>
    <s v="United States ,Fairfield ,Connecticut, 6824"/>
    <x v="3"/>
    <x v="1"/>
    <s v="East - Office Supplies"/>
    <s v="Storage"/>
    <n v="470.36"/>
    <n v="470"/>
    <n v="470.36"/>
    <n v="11"/>
    <n v="42.727272727272727"/>
    <n v="0"/>
    <n v="122.2936"/>
    <n v="26"/>
    <n v="5173.96"/>
  </r>
  <r>
    <x v="0"/>
    <x v="2"/>
    <s v="United States"/>
    <s v="San Francisco"/>
    <s v="California"/>
    <n v="94110"/>
    <s v="United States ,San Francisco ,California, 94110"/>
    <x v="1"/>
    <x v="1"/>
    <s v="West - Office Supplies"/>
    <s v="Paper"/>
    <n v="31.08"/>
    <n v="31"/>
    <n v="31.08"/>
    <n v="6"/>
    <n v="5.166666666666667"/>
    <n v="0"/>
    <n v="15.229200000000001"/>
    <n v="49.000000000000007"/>
    <n v="186.48"/>
  </r>
  <r>
    <x v="0"/>
    <x v="2"/>
    <s v="United States"/>
    <s v="San Francisco"/>
    <s v="California"/>
    <n v="94110"/>
    <s v="United States ,San Francisco ,California, 94110"/>
    <x v="1"/>
    <x v="1"/>
    <s v="West - Office Supplies"/>
    <s v="Supplies"/>
    <n v="7.3"/>
    <n v="7"/>
    <n v="7.3"/>
    <n v="2"/>
    <n v="3.5"/>
    <n v="0"/>
    <n v="2.19"/>
    <n v="30"/>
    <n v="14.6"/>
  </r>
  <r>
    <x v="2"/>
    <x v="1"/>
    <s v="United States"/>
    <s v="Springfield"/>
    <s v="Ohio"/>
    <n v="45503"/>
    <s v="United States ,Springfield ,Ohio, 45503"/>
    <x v="3"/>
    <x v="1"/>
    <s v="East - Office Supplies"/>
    <s v="Appliances"/>
    <n v="73.536000000000001"/>
    <n v="74"/>
    <n v="58.828800000000001"/>
    <n v="4"/>
    <n v="18.5"/>
    <n v="0.2"/>
    <n v="9.1920000000000002"/>
    <n v="12.5"/>
    <n v="235.3152"/>
  </r>
  <r>
    <x v="0"/>
    <x v="1"/>
    <s v="United States"/>
    <s v="Detroit"/>
    <s v="Michigan"/>
    <n v="48234"/>
    <s v="United States ,Detroit ,Michigan, 48234"/>
    <x v="2"/>
    <x v="1"/>
    <s v="Central - Office Supplies"/>
    <s v="Labels"/>
    <n v="491.55"/>
    <n v="492"/>
    <n v="491.55"/>
    <n v="5"/>
    <n v="98.4"/>
    <n v="0"/>
    <n v="240.8595"/>
    <n v="49"/>
    <n v="2457.75"/>
  </r>
  <r>
    <x v="3"/>
    <x v="2"/>
    <s v="United States"/>
    <s v="Philadelphia"/>
    <s v="Pennsylvania"/>
    <n v="19140"/>
    <s v="United States ,Philadelphia ,Pennsylvania, 19140"/>
    <x v="3"/>
    <x v="0"/>
    <s v="East - Furniture"/>
    <s v="Furnishings"/>
    <n v="30.335999999999999"/>
    <n v="30"/>
    <n v="24.268799999999999"/>
    <n v="4"/>
    <n v="7.5"/>
    <n v="0.2"/>
    <n v="9.48"/>
    <n v="31.250000000000007"/>
    <n v="97.075199999999995"/>
  </r>
  <r>
    <x v="1"/>
    <x v="0"/>
    <s v="United States"/>
    <s v="Inglewood"/>
    <s v="California"/>
    <n v="90301"/>
    <s v="United States ,Inglewood ,California, 90301"/>
    <x v="1"/>
    <x v="1"/>
    <s v="West - Office Supplies"/>
    <s v="Paper"/>
    <n v="22.83"/>
    <n v="23"/>
    <n v="22.83"/>
    <n v="3"/>
    <n v="7.666666666666667"/>
    <n v="0"/>
    <n v="10.7301"/>
    <n v="47"/>
    <n v="68.489999999999995"/>
  </r>
  <r>
    <x v="1"/>
    <x v="0"/>
    <s v="United States"/>
    <s v="Inglewood"/>
    <s v="California"/>
    <n v="90301"/>
    <s v="United States ,Inglewood ,California, 90301"/>
    <x v="1"/>
    <x v="1"/>
    <s v="West - Office Supplies"/>
    <s v="Appliances"/>
    <n v="54.32"/>
    <n v="54"/>
    <n v="54.32"/>
    <n v="4"/>
    <n v="13.5"/>
    <n v="0"/>
    <n v="16.295999999999999"/>
    <n v="30"/>
    <n v="217.28"/>
  </r>
  <r>
    <x v="1"/>
    <x v="0"/>
    <s v="United States"/>
    <s v="Inglewood"/>
    <s v="California"/>
    <n v="90301"/>
    <s v="United States ,Inglewood ,California, 90301"/>
    <x v="1"/>
    <x v="2"/>
    <s v="West - Technology"/>
    <s v="Phones"/>
    <n v="196.77600000000001"/>
    <n v="197"/>
    <n v="157.42080000000001"/>
    <n v="3"/>
    <n v="65.666666666666671"/>
    <n v="0.2"/>
    <n v="14.7582"/>
    <n v="7.5"/>
    <n v="472.26240000000007"/>
  </r>
  <r>
    <x v="1"/>
    <x v="0"/>
    <s v="United States"/>
    <s v="San Luis Obispo"/>
    <s v="California"/>
    <n v="93405"/>
    <s v="United States ,San Luis Obispo ,California, 93405"/>
    <x v="1"/>
    <x v="1"/>
    <s v="West - Office Supplies"/>
    <s v="Fasteners"/>
    <n v="3.62"/>
    <n v="4"/>
    <n v="3.62"/>
    <n v="2"/>
    <n v="2"/>
    <n v="0"/>
    <n v="1.1946000000000001"/>
    <n v="33"/>
    <n v="7.24"/>
  </r>
  <r>
    <x v="1"/>
    <x v="2"/>
    <s v="United States"/>
    <s v="Wilmington"/>
    <s v="Delaware"/>
    <n v="19805"/>
    <s v="United States ,Wilmington ,Delaware, 19805"/>
    <x v="3"/>
    <x v="1"/>
    <s v="East - Office Supplies"/>
    <s v="Paper"/>
    <n v="11.54"/>
    <n v="12"/>
    <n v="11.54"/>
    <n v="1"/>
    <n v="12"/>
    <n v="0"/>
    <n v="5.5392000000000001"/>
    <n v="48.000000000000007"/>
    <n v="11.54"/>
  </r>
  <r>
    <x v="1"/>
    <x v="2"/>
    <s v="United States"/>
    <s v="Wilmington"/>
    <s v="Delaware"/>
    <n v="19805"/>
    <s v="United States ,Wilmington ,Delaware, 19805"/>
    <x v="3"/>
    <x v="1"/>
    <s v="East - Office Supplies"/>
    <s v="Binders"/>
    <n v="849.95"/>
    <n v="850"/>
    <n v="849.95"/>
    <n v="5"/>
    <n v="170"/>
    <n v="0"/>
    <n v="390.97699999999998"/>
    <n v="46"/>
    <n v="4249.75"/>
  </r>
  <r>
    <x v="1"/>
    <x v="2"/>
    <s v="United States"/>
    <s v="Wilmington"/>
    <s v="Delaware"/>
    <n v="19805"/>
    <s v="United States ,Wilmington ,Delaware, 19805"/>
    <x v="3"/>
    <x v="1"/>
    <s v="East - Office Supplies"/>
    <s v="Binders"/>
    <n v="11.01"/>
    <n v="11"/>
    <n v="11.01"/>
    <n v="3"/>
    <n v="3.6666666666666665"/>
    <n v="0"/>
    <n v="5.3948999999999998"/>
    <n v="49"/>
    <n v="33.03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39.624000000000002"/>
    <n v="40"/>
    <n v="31.699200000000001"/>
    <n v="3"/>
    <n v="13.333333333333334"/>
    <n v="0.2"/>
    <n v="13.868399999999999"/>
    <n v="35"/>
    <n v="95.0976"/>
  </r>
  <r>
    <x v="1"/>
    <x v="0"/>
    <s v="United States"/>
    <s v="Los Angeles"/>
    <s v="California"/>
    <n v="90045"/>
    <s v="United States ,Los Angeles ,California, 90045"/>
    <x v="1"/>
    <x v="0"/>
    <s v="West - Furniture"/>
    <s v="Chairs"/>
    <n v="242.136"/>
    <n v="242"/>
    <n v="193.7088"/>
    <n v="3"/>
    <n v="80.666666666666671"/>
    <n v="0.2"/>
    <n v="12.1068"/>
    <n v="5"/>
    <n v="581.12639999999999"/>
  </r>
  <r>
    <x v="1"/>
    <x v="0"/>
    <s v="United States"/>
    <s v="Los Angeles"/>
    <s v="California"/>
    <n v="90045"/>
    <s v="United States ,Los Angeles ,California, 90045"/>
    <x v="1"/>
    <x v="1"/>
    <s v="West - Office Supplies"/>
    <s v="Art"/>
    <n v="12.39"/>
    <n v="12"/>
    <n v="12.39"/>
    <n v="3"/>
    <n v="4"/>
    <n v="0"/>
    <n v="5.6993999999999998"/>
    <n v="46"/>
    <n v="37.17"/>
  </r>
  <r>
    <x v="1"/>
    <x v="0"/>
    <s v="United States"/>
    <s v="Los Angeles"/>
    <s v="California"/>
    <n v="90045"/>
    <s v="United States ,Los Angeles ,California, 90045"/>
    <x v="1"/>
    <x v="0"/>
    <s v="West - Furniture"/>
    <s v="Furnishings"/>
    <n v="19.96"/>
    <n v="20"/>
    <n v="19.96"/>
    <n v="2"/>
    <n v="10"/>
    <n v="0"/>
    <n v="5.5888"/>
    <n v="27.999999999999996"/>
    <n v="39.92"/>
  </r>
  <r>
    <x v="1"/>
    <x v="0"/>
    <s v="United States"/>
    <s v="Los Angeles"/>
    <s v="California"/>
    <n v="90045"/>
    <s v="United States ,Los Angeles ,California, 90045"/>
    <x v="1"/>
    <x v="1"/>
    <s v="West - Office Supplies"/>
    <s v="Storage"/>
    <n v="340.92"/>
    <n v="341"/>
    <n v="340.92"/>
    <n v="3"/>
    <n v="113.66666666666667"/>
    <n v="0"/>
    <n v="3.4091999999999998"/>
    <n v="0.99999999999999989"/>
    <n v="1022.76"/>
  </r>
  <r>
    <x v="1"/>
    <x v="0"/>
    <s v="United States"/>
    <s v="Philadelphia"/>
    <s v="Pennsylvania"/>
    <n v="19143"/>
    <s v="United States ,Philadelphia ,Pennsylvania, 19143"/>
    <x v="3"/>
    <x v="0"/>
    <s v="East - Furniture"/>
    <s v="Furnishings"/>
    <n v="273.56799999999998"/>
    <n v="274"/>
    <n v="218.8544"/>
    <n v="2"/>
    <n v="137"/>
    <n v="0.2"/>
    <n v="-34.195999999999998"/>
    <n v="-12.5"/>
    <n v="437.7088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Binders"/>
    <n v="13.194000000000001"/>
    <n v="13"/>
    <n v="3.9582000000000015"/>
    <n v="2"/>
    <n v="6.5"/>
    <n v="0.7"/>
    <n v="-8.7959999999999994"/>
    <n v="-66.666666666666657"/>
    <n v="7.916400000000003"/>
  </r>
  <r>
    <x v="1"/>
    <x v="0"/>
    <s v="United States"/>
    <s v="Philadelphia"/>
    <s v="Pennsylvania"/>
    <n v="19143"/>
    <s v="United States ,Philadelphia ,Pennsylvania, 19143"/>
    <x v="3"/>
    <x v="1"/>
    <s v="East - Office Supplies"/>
    <s v="Storage"/>
    <n v="1080.096"/>
    <n v="1080"/>
    <n v="864.07680000000005"/>
    <n v="6"/>
    <n v="180"/>
    <n v="0.2"/>
    <n v="-94.508399999999995"/>
    <n v="-8.75"/>
    <n v="5184.4608000000007"/>
  </r>
  <r>
    <x v="1"/>
    <x v="0"/>
    <s v="United States"/>
    <s v="Philadelphia"/>
    <s v="Pennsylvania"/>
    <n v="19143"/>
    <s v="United States ,Philadelphia ,Pennsylvania, 19143"/>
    <x v="3"/>
    <x v="2"/>
    <s v="East - Technology"/>
    <s v="Accessories"/>
    <n v="51.56"/>
    <n v="52"/>
    <n v="41.248000000000005"/>
    <n v="5"/>
    <n v="10.4"/>
    <n v="0.2"/>
    <n v="-6.4450000000000003"/>
    <n v="-12.5"/>
    <n v="206.24"/>
  </r>
  <r>
    <x v="1"/>
    <x v="0"/>
    <s v="United States"/>
    <s v="Philadelphia"/>
    <s v="Pennsylvania"/>
    <n v="19143"/>
    <s v="United States ,Philadelphia ,Pennsylvania, 19143"/>
    <x v="3"/>
    <x v="2"/>
    <s v="East - Technology"/>
    <s v="Accessories"/>
    <n v="58.415999999999997"/>
    <n v="58"/>
    <n v="46.732799999999997"/>
    <n v="2"/>
    <n v="29"/>
    <n v="0.2"/>
    <n v="16.794599999999999"/>
    <n v="28.749999999999996"/>
    <n v="93.465599999999995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57.584000000000003"/>
    <n v="58"/>
    <n v="46.0672"/>
    <n v="2"/>
    <n v="29"/>
    <n v="0.2"/>
    <n v="20.154399999999999"/>
    <n v="35"/>
    <n v="92.134399999999999"/>
  </r>
  <r>
    <x v="0"/>
    <x v="2"/>
    <s v="United States"/>
    <s v="Philadelphia"/>
    <s v="Pennsylvania"/>
    <n v="19134"/>
    <s v="United States ,Philadelphia ,Pennsylvania, 19134"/>
    <x v="3"/>
    <x v="1"/>
    <s v="East - Office Supplies"/>
    <s v="Art"/>
    <n v="37.311999999999998"/>
    <n v="37"/>
    <n v="29.849599999999999"/>
    <n v="4"/>
    <n v="9.25"/>
    <n v="0.2"/>
    <n v="2.7984"/>
    <n v="7.5000000000000009"/>
    <n v="119.3984"/>
  </r>
  <r>
    <x v="3"/>
    <x v="0"/>
    <s v="United States"/>
    <s v="Houston"/>
    <s v="Texas"/>
    <n v="77041"/>
    <s v="United States ,Houston ,Texas, 77041"/>
    <x v="2"/>
    <x v="2"/>
    <s v="Central - Technology"/>
    <s v="Phones"/>
    <n v="79.959999999999994"/>
    <n v="80"/>
    <n v="63.967999999999996"/>
    <n v="5"/>
    <n v="16"/>
    <n v="0.2"/>
    <n v="7.9960000000000004"/>
    <n v="10.000000000000002"/>
    <n v="319.83999999999997"/>
  </r>
  <r>
    <x v="3"/>
    <x v="0"/>
    <s v="United States"/>
    <s v="Houston"/>
    <s v="Texas"/>
    <n v="77041"/>
    <s v="United States ,Houston ,Texas, 77041"/>
    <x v="2"/>
    <x v="2"/>
    <s v="Central - Technology"/>
    <s v="Accessories"/>
    <n v="223.96"/>
    <n v="224"/>
    <n v="179.16800000000001"/>
    <n v="5"/>
    <n v="44.8"/>
    <n v="0.2"/>
    <n v="11.198"/>
    <n v="5"/>
    <n v="895.84"/>
  </r>
  <r>
    <x v="0"/>
    <x v="0"/>
    <s v="United States"/>
    <s v="Lancaster"/>
    <s v="Pennsylvania"/>
    <n v="17602"/>
    <s v="United States ,Lancaster ,Pennsylvania, 17602"/>
    <x v="3"/>
    <x v="1"/>
    <s v="East - Office Supplies"/>
    <s v="Storage"/>
    <n v="221.024"/>
    <n v="221"/>
    <n v="176.8192"/>
    <n v="2"/>
    <n v="110.5"/>
    <n v="0.2"/>
    <n v="-55.256"/>
    <n v="-25"/>
    <n v="353.63839999999999"/>
  </r>
  <r>
    <x v="1"/>
    <x v="1"/>
    <s v="United States"/>
    <s v="Green Bay"/>
    <s v="Wisconsin"/>
    <n v="54302"/>
    <s v="United States ,Green Bay ,Wisconsin, 54302"/>
    <x v="2"/>
    <x v="0"/>
    <s v="Central - Furniture"/>
    <s v="Furnishings"/>
    <n v="18.96"/>
    <n v="19"/>
    <n v="18.96"/>
    <n v="2"/>
    <n v="9.5"/>
    <n v="0"/>
    <n v="7.5839999999999996"/>
    <n v="40"/>
    <n v="37.92"/>
  </r>
  <r>
    <x v="1"/>
    <x v="0"/>
    <s v="United States"/>
    <s v="New York City"/>
    <s v="New York"/>
    <n v="10024"/>
    <s v="United States ,New York City ,New York, 10024"/>
    <x v="3"/>
    <x v="0"/>
    <s v="East - Furniture"/>
    <s v="Chairs"/>
    <n v="326.64600000000002"/>
    <n v="327"/>
    <n v="293.98140000000001"/>
    <n v="3"/>
    <n v="109"/>
    <n v="0.1"/>
    <n v="39.923400000000001"/>
    <n v="12.222222222222221"/>
    <n v="881.94420000000002"/>
  </r>
  <r>
    <x v="1"/>
    <x v="0"/>
    <s v="United States"/>
    <s v="New York City"/>
    <s v="New York"/>
    <n v="10024"/>
    <s v="United States ,New York City ,New York, 10024"/>
    <x v="3"/>
    <x v="2"/>
    <s v="East - Technology"/>
    <s v="Accessories"/>
    <n v="89.97"/>
    <n v="90"/>
    <n v="89.97"/>
    <n v="3"/>
    <n v="30"/>
    <n v="0"/>
    <n v="39.586799999999997"/>
    <n v="43.999999999999993"/>
    <n v="269.90999999999997"/>
  </r>
  <r>
    <x v="1"/>
    <x v="2"/>
    <s v="United States"/>
    <s v="New York City"/>
    <s v="New York"/>
    <n v="10011"/>
    <s v="United States ,New York City ,New York, 10011"/>
    <x v="3"/>
    <x v="1"/>
    <s v="East - Office Supplies"/>
    <s v="Binders"/>
    <n v="296.71199999999999"/>
    <n v="297"/>
    <n v="237.36959999999999"/>
    <n v="13"/>
    <n v="22.846153846153847"/>
    <n v="0.2"/>
    <n v="100.1403"/>
    <n v="33.75"/>
    <n v="3085.8047999999999"/>
  </r>
  <r>
    <x v="1"/>
    <x v="0"/>
    <s v="United States"/>
    <s v="Bloomington"/>
    <s v="Illinois"/>
    <n v="61701"/>
    <s v="United States ,Bloomington ,Illinois, 61701"/>
    <x v="2"/>
    <x v="1"/>
    <s v="Central - Office Supplies"/>
    <s v="Envelopes"/>
    <n v="12.224"/>
    <n v="12"/>
    <n v="9.7791999999999994"/>
    <n v="2"/>
    <n v="6"/>
    <n v="0.2"/>
    <n v="4.4311999999999996"/>
    <n v="36.249999999999993"/>
    <n v="19.558399999999999"/>
  </r>
  <r>
    <x v="2"/>
    <x v="0"/>
    <s v="United States"/>
    <s v="Boise"/>
    <s v="Idaho"/>
    <n v="83704"/>
    <s v="United States ,Boise ,Idaho, 83704"/>
    <x v="1"/>
    <x v="2"/>
    <s v="West - Technology"/>
    <s v="Accessories"/>
    <n v="89.97"/>
    <n v="90"/>
    <n v="89.97"/>
    <n v="3"/>
    <n v="30"/>
    <n v="0"/>
    <n v="37.787399999999998"/>
    <n v="42"/>
    <n v="269.90999999999997"/>
  </r>
  <r>
    <x v="2"/>
    <x v="0"/>
    <s v="United States"/>
    <s v="Lowell"/>
    <s v="Massachusetts"/>
    <n v="1852"/>
    <s v="United States ,Lowell ,Massachusetts, 1852"/>
    <x v="3"/>
    <x v="1"/>
    <s v="East - Office Supplies"/>
    <s v="Appliances"/>
    <n v="286.86"/>
    <n v="287"/>
    <n v="286.86"/>
    <n v="7"/>
    <n v="41"/>
    <n v="0"/>
    <n v="80.320800000000006"/>
    <n v="28.000000000000004"/>
    <n v="2008.02"/>
  </r>
  <r>
    <x v="2"/>
    <x v="0"/>
    <s v="United States"/>
    <s v="Lowell"/>
    <s v="Massachusetts"/>
    <n v="1852"/>
    <s v="United States ,Lowell ,Massachusetts, 1852"/>
    <x v="3"/>
    <x v="2"/>
    <s v="East - Technology"/>
    <s v="Phones"/>
    <n v="979.95"/>
    <n v="980"/>
    <n v="979.95"/>
    <n v="5"/>
    <n v="196"/>
    <n v="0"/>
    <n v="284.18549999999999"/>
    <n v="28.999999999999996"/>
    <n v="4899.75"/>
  </r>
  <r>
    <x v="2"/>
    <x v="0"/>
    <s v="United States"/>
    <s v="Lowell"/>
    <s v="Massachusetts"/>
    <n v="1852"/>
    <s v="United States ,Lowell ,Massachusetts, 1852"/>
    <x v="3"/>
    <x v="1"/>
    <s v="East - Office Supplies"/>
    <s v="Supplies"/>
    <n v="4.3600000000000003"/>
    <n v="4"/>
    <n v="4.3600000000000003"/>
    <n v="2"/>
    <n v="2"/>
    <n v="0"/>
    <n v="0.1744"/>
    <n v="3.9999999999999996"/>
    <n v="8.7200000000000006"/>
  </r>
  <r>
    <x v="1"/>
    <x v="0"/>
    <s v="United States"/>
    <s v="Seattle"/>
    <s v="Washington"/>
    <n v="98115"/>
    <s v="United States ,Seattle ,Washington, 98115"/>
    <x v="1"/>
    <x v="1"/>
    <s v="West - Office Supplies"/>
    <s v="Binders"/>
    <n v="10.048"/>
    <n v="10"/>
    <n v="8.0383999999999993"/>
    <n v="2"/>
    <n v="5"/>
    <n v="0.2"/>
    <n v="3.14"/>
    <n v="31.25"/>
    <n v="16.076799999999999"/>
  </r>
  <r>
    <x v="1"/>
    <x v="0"/>
    <s v="United States"/>
    <s v="Seattle"/>
    <s v="Washington"/>
    <n v="98115"/>
    <s v="United States ,Seattle ,Washington, 98115"/>
    <x v="1"/>
    <x v="1"/>
    <s v="West - Office Supplies"/>
    <s v="Storage"/>
    <n v="807.75"/>
    <n v="808"/>
    <n v="807.75"/>
    <n v="5"/>
    <n v="161.6"/>
    <n v="0"/>
    <n v="153.4725"/>
    <n v="19"/>
    <n v="4038.75"/>
  </r>
  <r>
    <x v="1"/>
    <x v="0"/>
    <s v="United States"/>
    <s v="Los Angeles"/>
    <s v="California"/>
    <n v="90049"/>
    <s v="United States ,Los Angeles ,California, 90049"/>
    <x v="1"/>
    <x v="1"/>
    <s v="West - Office Supplies"/>
    <s v="Art"/>
    <n v="34.24"/>
    <n v="34"/>
    <n v="34.24"/>
    <n v="8"/>
    <n v="4.25"/>
    <n v="0"/>
    <n v="9.9296000000000006"/>
    <n v="28.999999999999996"/>
    <n v="273.92"/>
  </r>
  <r>
    <x v="1"/>
    <x v="1"/>
    <s v="United States"/>
    <s v="Hampton"/>
    <s v="Virginia"/>
    <n v="23666"/>
    <s v="United States ,Hampton ,Virginia, 23666"/>
    <x v="0"/>
    <x v="0"/>
    <s v="South - Furniture"/>
    <s v="Chairs"/>
    <n v="500.24"/>
    <n v="500"/>
    <n v="500.24"/>
    <n v="13"/>
    <n v="38.46153846153846"/>
    <n v="0"/>
    <n v="145.06960000000001"/>
    <n v="29.000000000000004"/>
    <n v="6503.12"/>
  </r>
  <r>
    <x v="1"/>
    <x v="1"/>
    <s v="United States"/>
    <s v="Hampton"/>
    <s v="Virginia"/>
    <n v="23666"/>
    <s v="United States ,Hampton ,Virginia, 23666"/>
    <x v="0"/>
    <x v="1"/>
    <s v="South - Office Supplies"/>
    <s v="Paper"/>
    <n v="20.12"/>
    <n v="20"/>
    <n v="20.12"/>
    <n v="2"/>
    <n v="10"/>
    <n v="0"/>
    <n v="9.2552000000000003"/>
    <n v="46"/>
    <n v="40.24"/>
  </r>
  <r>
    <x v="1"/>
    <x v="1"/>
    <s v="United States"/>
    <s v="Hampton"/>
    <s v="Virginia"/>
    <n v="23666"/>
    <s v="United States ,Hampton ,Virginia, 23666"/>
    <x v="0"/>
    <x v="1"/>
    <s v="South - Office Supplies"/>
    <s v="Binders"/>
    <n v="896.99"/>
    <n v="897"/>
    <n v="896.99"/>
    <n v="1"/>
    <n v="897"/>
    <n v="0"/>
    <n v="421.58530000000002"/>
    <n v="47"/>
    <n v="896.99"/>
  </r>
  <r>
    <x v="0"/>
    <x v="2"/>
    <s v="United States"/>
    <s v="Philadelphia"/>
    <s v="Pennsylvania"/>
    <n v="19134"/>
    <s v="United States ,Philadelphia ,Pennsylvania, 19134"/>
    <x v="3"/>
    <x v="1"/>
    <s v="East - Office Supplies"/>
    <s v="Paper"/>
    <n v="5.88"/>
    <n v="6"/>
    <n v="4.7039999999999997"/>
    <n v="1"/>
    <n v="6"/>
    <n v="0.2"/>
    <n v="1.9844999999999999"/>
    <n v="33.75"/>
    <n v="4.7039999999999997"/>
  </r>
  <r>
    <x v="1"/>
    <x v="2"/>
    <s v="United States"/>
    <s v="Omaha"/>
    <s v="Nebraska"/>
    <n v="68104"/>
    <s v="United States ,Omaha ,Nebraska, 68104"/>
    <x v="2"/>
    <x v="2"/>
    <s v="Central - Technology"/>
    <s v="Phones"/>
    <n v="269.98"/>
    <n v="270"/>
    <n v="269.98"/>
    <n v="2"/>
    <n v="135"/>
    <n v="0"/>
    <n v="72.894599999999997"/>
    <n v="26.999999999999996"/>
    <n v="539.96"/>
  </r>
  <r>
    <x v="1"/>
    <x v="1"/>
    <s v="United States"/>
    <s v="Los Angeles"/>
    <s v="California"/>
    <n v="90032"/>
    <s v="United States ,Los Angeles ,California, 90032"/>
    <x v="1"/>
    <x v="1"/>
    <s v="West - Office Supplies"/>
    <s v="Storage"/>
    <n v="310.12"/>
    <n v="310"/>
    <n v="310.12"/>
    <n v="2"/>
    <n v="155"/>
    <n v="0"/>
    <n v="80.631200000000007"/>
    <n v="26"/>
    <n v="620.24"/>
  </r>
  <r>
    <x v="1"/>
    <x v="1"/>
    <s v="United States"/>
    <s v="Los Angeles"/>
    <s v="California"/>
    <n v="90032"/>
    <s v="United States ,Los Angeles ,California, 90032"/>
    <x v="1"/>
    <x v="1"/>
    <s v="West - Office Supplies"/>
    <s v="Binders"/>
    <n v="70.463999999999999"/>
    <n v="70"/>
    <n v="56.371200000000002"/>
    <n v="6"/>
    <n v="11.666666666666666"/>
    <n v="0.2"/>
    <n v="22.9008"/>
    <n v="32.5"/>
    <n v="338.22720000000004"/>
  </r>
  <r>
    <x v="1"/>
    <x v="1"/>
    <s v="United States"/>
    <s v="Los Angeles"/>
    <s v="California"/>
    <n v="90032"/>
    <s v="United States ,Los Angeles ,California, 90032"/>
    <x v="1"/>
    <x v="1"/>
    <s v="West - Office Supplies"/>
    <s v="Binders"/>
    <n v="19.68"/>
    <n v="20"/>
    <n v="15.744"/>
    <n v="5"/>
    <n v="4"/>
    <n v="0.2"/>
    <n v="6.8879999999999999"/>
    <n v="35"/>
    <n v="78.72"/>
  </r>
  <r>
    <x v="1"/>
    <x v="1"/>
    <s v="United States"/>
    <s v="Los Angeles"/>
    <s v="California"/>
    <n v="90032"/>
    <s v="United States ,Los Angeles ,California, 90032"/>
    <x v="1"/>
    <x v="1"/>
    <s v="West - Office Supplies"/>
    <s v="Appliances"/>
    <n v="140.66999999999999"/>
    <n v="141"/>
    <n v="140.66999999999999"/>
    <n v="3"/>
    <n v="47"/>
    <n v="0"/>
    <n v="54.8613"/>
    <n v="39"/>
    <n v="422.01"/>
  </r>
  <r>
    <x v="1"/>
    <x v="1"/>
    <s v="United States"/>
    <s v="Burlington"/>
    <s v="Vermont"/>
    <n v="5408"/>
    <s v="United States ,Burlington ,Vermont, 5408"/>
    <x v="3"/>
    <x v="0"/>
    <s v="East - Furniture"/>
    <s v="Bookcases"/>
    <n v="4404.8999999999996"/>
    <n v="4405"/>
    <n v="4404.8999999999996"/>
    <n v="5"/>
    <n v="881"/>
    <n v="0"/>
    <n v="1013.127"/>
    <n v="23"/>
    <n v="22024.5"/>
  </r>
  <r>
    <x v="1"/>
    <x v="0"/>
    <s v="United States"/>
    <s v="San Diego"/>
    <s v="California"/>
    <n v="92037"/>
    <s v="United States ,San Diego ,California, 92037"/>
    <x v="1"/>
    <x v="1"/>
    <s v="West - Office Supplies"/>
    <s v="Labels"/>
    <n v="62.65"/>
    <n v="63"/>
    <n v="62.65"/>
    <n v="5"/>
    <n v="12.6"/>
    <n v="0"/>
    <n v="29.445499999999999"/>
    <n v="47"/>
    <n v="313.25"/>
  </r>
  <r>
    <x v="1"/>
    <x v="0"/>
    <s v="United States"/>
    <s v="Newark"/>
    <s v="Delaware"/>
    <n v="19711"/>
    <s v="United States ,Newark ,Delaware, 19711"/>
    <x v="3"/>
    <x v="1"/>
    <s v="East - Office Supplies"/>
    <s v="Labels"/>
    <n v="9.4499999999999993"/>
    <n v="9"/>
    <n v="9.4499999999999993"/>
    <n v="3"/>
    <n v="3"/>
    <n v="0"/>
    <n v="4.5359999999999996"/>
    <n v="48"/>
    <n v="28.349999999999998"/>
  </r>
  <r>
    <x v="1"/>
    <x v="0"/>
    <s v="United States"/>
    <s v="Aurora"/>
    <s v="Illinois"/>
    <n v="60505"/>
    <s v="United States ,Aurora ,Illinois, 60505"/>
    <x v="2"/>
    <x v="1"/>
    <s v="Central - Office Supplies"/>
    <s v="Envelopes"/>
    <n v="268.57600000000002"/>
    <n v="269"/>
    <n v="214.86080000000001"/>
    <n v="4"/>
    <n v="67.25"/>
    <n v="0.2"/>
    <n v="90.644400000000005"/>
    <n v="33.75"/>
    <n v="859.44320000000005"/>
  </r>
  <r>
    <x v="3"/>
    <x v="0"/>
    <s v="United States"/>
    <s v="Los Angeles"/>
    <s v="California"/>
    <n v="90008"/>
    <s v="United States ,Los Angeles ,California, 90008"/>
    <x v="1"/>
    <x v="0"/>
    <s v="West - Furniture"/>
    <s v="Tables"/>
    <n v="364.08"/>
    <n v="364"/>
    <n v="291.26400000000001"/>
    <n v="2"/>
    <n v="182"/>
    <n v="0.2"/>
    <n v="9.1020000000000003"/>
    <n v="2.5"/>
    <n v="582.52800000000002"/>
  </r>
  <r>
    <x v="3"/>
    <x v="0"/>
    <s v="United States"/>
    <s v="Los Angeles"/>
    <s v="California"/>
    <n v="90008"/>
    <s v="United States ,Los Angeles ,California, 90008"/>
    <x v="1"/>
    <x v="0"/>
    <s v="West - Furniture"/>
    <s v="Tables"/>
    <n v="71.087999999999994"/>
    <n v="71"/>
    <n v="56.870399999999997"/>
    <n v="2"/>
    <n v="35.5"/>
    <n v="0.2"/>
    <n v="-1.7771999999999999"/>
    <n v="-2.5"/>
    <n v="113.74079999999999"/>
  </r>
  <r>
    <x v="1"/>
    <x v="0"/>
    <s v="United States"/>
    <s v="Chicago"/>
    <s v="Illinois"/>
    <n v="60653"/>
    <s v="United States ,Chicago ,Illinois, 60653"/>
    <x v="2"/>
    <x v="0"/>
    <s v="Central - Furniture"/>
    <s v="Furnishings"/>
    <n v="10.984"/>
    <n v="11"/>
    <n v="4.3936000000000002"/>
    <n v="2"/>
    <n v="5.5"/>
    <n v="0.6"/>
    <n v="-7.9634"/>
    <n v="-72.5"/>
    <n v="8.7872000000000003"/>
  </r>
  <r>
    <x v="1"/>
    <x v="0"/>
    <s v="United States"/>
    <s v="Chicago"/>
    <s v="Illinois"/>
    <n v="60653"/>
    <s v="United States ,Chicago ,Illinois, 60653"/>
    <x v="2"/>
    <x v="0"/>
    <s v="Central - Furniture"/>
    <s v="Chairs"/>
    <n v="797.94399999999996"/>
    <n v="798"/>
    <n v="558.56079999999997"/>
    <n v="4"/>
    <n v="199.5"/>
    <n v="0.3"/>
    <n v="-56.996000000000002"/>
    <n v="-7.1428571428571441"/>
    <n v="2234.2431999999999"/>
  </r>
  <r>
    <x v="1"/>
    <x v="1"/>
    <s v="United States"/>
    <s v="Dover"/>
    <s v="New Hampshire"/>
    <n v="3820"/>
    <s v="United States ,Dover ,New Hampshire, 3820"/>
    <x v="3"/>
    <x v="2"/>
    <s v="East - Technology"/>
    <s v="Accessories"/>
    <n v="159.97999999999999"/>
    <n v="160"/>
    <n v="159.97999999999999"/>
    <n v="2"/>
    <n v="80"/>
    <n v="0"/>
    <n v="57.592799999999997"/>
    <n v="36"/>
    <n v="319.95999999999998"/>
  </r>
  <r>
    <x v="1"/>
    <x v="0"/>
    <s v="United States"/>
    <s v="Chicago"/>
    <s v="Illinois"/>
    <n v="60610"/>
    <s v="United States ,Chicago ,Illinois, 60610"/>
    <x v="2"/>
    <x v="1"/>
    <s v="Central - Office Supplies"/>
    <s v="Art"/>
    <n v="5.3440000000000003"/>
    <n v="5"/>
    <n v="4.2751999999999999"/>
    <n v="2"/>
    <n v="2.5"/>
    <n v="0.2"/>
    <n v="0.66800000000000004"/>
    <n v="12.5"/>
    <n v="8.5503999999999998"/>
  </r>
  <r>
    <x v="1"/>
    <x v="0"/>
    <s v="United States"/>
    <s v="Chicago"/>
    <s v="Illinois"/>
    <n v="60610"/>
    <s v="United States ,Chicago ,Illinois, 60610"/>
    <x v="2"/>
    <x v="1"/>
    <s v="Central - Office Supplies"/>
    <s v="Art"/>
    <n v="27.72"/>
    <n v="28"/>
    <n v="22.175999999999998"/>
    <n v="3"/>
    <n v="9.3333333333333339"/>
    <n v="0.2"/>
    <n v="3.4649999999999999"/>
    <n v="12.5"/>
    <n v="66.527999999999992"/>
  </r>
  <r>
    <x v="2"/>
    <x v="2"/>
    <s v="United States"/>
    <s v="Seattle"/>
    <s v="Washington"/>
    <n v="98115"/>
    <s v="United States ,Seattle ,Washington, 98115"/>
    <x v="1"/>
    <x v="1"/>
    <s v="West - Office Supplies"/>
    <s v="Binders"/>
    <n v="2.496"/>
    <n v="2"/>
    <n v="1.9967999999999999"/>
    <n v="1"/>
    <n v="2"/>
    <n v="0.2"/>
    <n v="0.90480000000000005"/>
    <n v="36.250000000000007"/>
    <n v="1.9967999999999999"/>
  </r>
  <r>
    <x v="0"/>
    <x v="0"/>
    <s v="United States"/>
    <s v="Richmond"/>
    <s v="Virginia"/>
    <n v="23223"/>
    <s v="United States ,Richmond ,Virginia, 23223"/>
    <x v="0"/>
    <x v="1"/>
    <s v="South - Office Supplies"/>
    <s v="Labels"/>
    <n v="8.26"/>
    <n v="8"/>
    <n v="8.26"/>
    <n v="2"/>
    <n v="4"/>
    <n v="0"/>
    <n v="3.7995999999999999"/>
    <n v="46"/>
    <n v="16.52"/>
  </r>
  <r>
    <x v="0"/>
    <x v="0"/>
    <s v="United States"/>
    <s v="Richmond"/>
    <s v="Virginia"/>
    <n v="23223"/>
    <s v="United States ,Richmond ,Virginia, 23223"/>
    <x v="0"/>
    <x v="1"/>
    <s v="South - Office Supplies"/>
    <s v="Binders"/>
    <n v="17.760000000000002"/>
    <n v="18"/>
    <n v="17.760000000000002"/>
    <n v="2"/>
    <n v="9"/>
    <n v="0"/>
    <n v="8.8800000000000008"/>
    <n v="50"/>
    <n v="35.520000000000003"/>
  </r>
  <r>
    <x v="0"/>
    <x v="0"/>
    <s v="United States"/>
    <s v="Richmond"/>
    <s v="Virginia"/>
    <n v="23223"/>
    <s v="United States ,Richmond ,Virginia, 23223"/>
    <x v="0"/>
    <x v="1"/>
    <s v="South - Office Supplies"/>
    <s v="Storage"/>
    <n v="332.94"/>
    <n v="333"/>
    <n v="332.94"/>
    <n v="3"/>
    <n v="111"/>
    <n v="0"/>
    <n v="9.9882000000000009"/>
    <n v="3.0000000000000004"/>
    <n v="998.81999999999994"/>
  </r>
  <r>
    <x v="0"/>
    <x v="0"/>
    <s v="United States"/>
    <s v="Richmond"/>
    <s v="Virginia"/>
    <n v="23223"/>
    <s v="United States ,Richmond ,Virginia, 23223"/>
    <x v="0"/>
    <x v="0"/>
    <s v="South - Furniture"/>
    <s v="Tables"/>
    <n v="292.10000000000002"/>
    <n v="292"/>
    <n v="292.10000000000002"/>
    <n v="2"/>
    <n v="146"/>
    <n v="0"/>
    <n v="58.42"/>
    <n v="20"/>
    <n v="584.20000000000005"/>
  </r>
  <r>
    <x v="0"/>
    <x v="0"/>
    <s v="United States"/>
    <s v="Richmond"/>
    <s v="Virginia"/>
    <n v="23223"/>
    <s v="United States ,Richmond ,Virginia, 23223"/>
    <x v="0"/>
    <x v="2"/>
    <s v="South - Technology"/>
    <s v="Phones"/>
    <n v="206.1"/>
    <n v="206"/>
    <n v="206.1"/>
    <n v="5"/>
    <n v="41.2"/>
    <n v="0"/>
    <n v="55.646999999999998"/>
    <n v="27"/>
    <n v="1030.5"/>
  </r>
  <r>
    <x v="0"/>
    <x v="0"/>
    <s v="United States"/>
    <s v="Richmond"/>
    <s v="Virginia"/>
    <n v="23223"/>
    <s v="United States ,Richmond ,Virginia, 23223"/>
    <x v="0"/>
    <x v="1"/>
    <s v="South - Office Supplies"/>
    <s v="Paper"/>
    <n v="17.64"/>
    <n v="18"/>
    <n v="17.64"/>
    <n v="4"/>
    <n v="4.5"/>
    <n v="0"/>
    <n v="8.1143999999999998"/>
    <n v="46"/>
    <n v="70.56"/>
  </r>
  <r>
    <x v="1"/>
    <x v="1"/>
    <s v="United States"/>
    <s v="San Francisco"/>
    <s v="California"/>
    <n v="94109"/>
    <s v="United States ,San Francisco ,California, 94109"/>
    <x v="1"/>
    <x v="0"/>
    <s v="West - Furniture"/>
    <s v="Chairs"/>
    <n v="1403.92"/>
    <n v="1404"/>
    <n v="1123.136"/>
    <n v="5"/>
    <n v="280.8"/>
    <n v="0.2"/>
    <n v="70.195999999999998"/>
    <n v="5"/>
    <n v="5615.68"/>
  </r>
  <r>
    <x v="1"/>
    <x v="2"/>
    <s v="United States"/>
    <s v="Springdale"/>
    <s v="Arkansas"/>
    <n v="72762"/>
    <s v="United States ,Springdale ,Arkansas, 72762"/>
    <x v="0"/>
    <x v="1"/>
    <s v="South - Office Supplies"/>
    <s v="Art"/>
    <n v="4.3"/>
    <n v="4"/>
    <n v="4.3"/>
    <n v="2"/>
    <n v="2"/>
    <n v="0"/>
    <n v="1.419"/>
    <n v="33"/>
    <n v="8.6"/>
  </r>
  <r>
    <x v="1"/>
    <x v="1"/>
    <s v="United States"/>
    <s v="Seattle"/>
    <s v="Washington"/>
    <n v="98103"/>
    <s v="United States ,Seattle ,Washington, 98103"/>
    <x v="1"/>
    <x v="2"/>
    <s v="West - Technology"/>
    <s v="Accessories"/>
    <n v="239.97"/>
    <n v="240"/>
    <n v="239.97"/>
    <n v="3"/>
    <n v="80"/>
    <n v="0"/>
    <n v="86.389200000000002"/>
    <n v="36"/>
    <n v="719.91"/>
  </r>
  <r>
    <x v="1"/>
    <x v="1"/>
    <s v="United States"/>
    <s v="Seattle"/>
    <s v="Washington"/>
    <n v="98103"/>
    <s v="United States ,Seattle ,Washington, 98103"/>
    <x v="1"/>
    <x v="1"/>
    <s v="West - Office Supplies"/>
    <s v="Appliances"/>
    <n v="81.96"/>
    <n v="82"/>
    <n v="81.96"/>
    <n v="2"/>
    <n v="41"/>
    <n v="0"/>
    <n v="22.948799999999999"/>
    <n v="28.000000000000004"/>
    <n v="163.92"/>
  </r>
  <r>
    <x v="1"/>
    <x v="1"/>
    <s v="United States"/>
    <s v="Seattle"/>
    <s v="Washington"/>
    <n v="98103"/>
    <s v="United States ,Seattle ,Washington, 98103"/>
    <x v="1"/>
    <x v="1"/>
    <s v="West - Office Supplies"/>
    <s v="Supplies"/>
    <n v="238.62"/>
    <n v="239"/>
    <n v="238.62"/>
    <n v="2"/>
    <n v="119.5"/>
    <n v="0"/>
    <n v="4.7724000000000002"/>
    <n v="2"/>
    <n v="477.24"/>
  </r>
  <r>
    <x v="1"/>
    <x v="0"/>
    <s v="United States"/>
    <s v="Los Angeles"/>
    <s v="California"/>
    <n v="90036"/>
    <s v="United States ,Los Angeles ,California, 90036"/>
    <x v="1"/>
    <x v="2"/>
    <s v="West - Technology"/>
    <s v="Phones"/>
    <n v="139.80000000000001"/>
    <n v="140"/>
    <n v="111.84"/>
    <n v="5"/>
    <n v="28"/>
    <n v="0.2"/>
    <n v="12.2325"/>
    <n v="8.75"/>
    <n v="559.20000000000005"/>
  </r>
  <r>
    <x v="1"/>
    <x v="0"/>
    <s v="United States"/>
    <s v="Middletown"/>
    <s v="Connecticut"/>
    <n v="6457"/>
    <s v="United States ,Middletown ,Connecticut, 6457"/>
    <x v="3"/>
    <x v="1"/>
    <s v="East - Office Supplies"/>
    <s v="Binders"/>
    <n v="9.84"/>
    <n v="10"/>
    <n v="9.84"/>
    <n v="2"/>
    <n v="5"/>
    <n v="0"/>
    <n v="4.7232000000000003"/>
    <n v="48.000000000000007"/>
    <n v="19.68"/>
  </r>
  <r>
    <x v="1"/>
    <x v="0"/>
    <s v="United States"/>
    <s v="Middletown"/>
    <s v="Connecticut"/>
    <n v="6457"/>
    <s v="United States ,Middletown ,Connecticut, 6457"/>
    <x v="3"/>
    <x v="1"/>
    <s v="East - Office Supplies"/>
    <s v="Paper"/>
    <n v="7.78"/>
    <n v="8"/>
    <n v="7.78"/>
    <n v="1"/>
    <n v="8"/>
    <n v="0"/>
    <n v="3.5009999999999999"/>
    <n v="44.999999999999993"/>
    <n v="7.78"/>
  </r>
  <r>
    <x v="1"/>
    <x v="0"/>
    <s v="United States"/>
    <s v="Grand Rapids"/>
    <s v="Michigan"/>
    <n v="49505"/>
    <s v="United States ,Grand Rapids ,Michigan, 49505"/>
    <x v="2"/>
    <x v="1"/>
    <s v="Central - Office Supplies"/>
    <s v="Binders"/>
    <n v="54.9"/>
    <n v="55"/>
    <n v="54.9"/>
    <n v="5"/>
    <n v="11"/>
    <n v="0"/>
    <n v="26.901"/>
    <n v="49"/>
    <n v="274.5"/>
  </r>
  <r>
    <x v="1"/>
    <x v="2"/>
    <s v="United States"/>
    <s v="San Francisco"/>
    <s v="California"/>
    <n v="94122"/>
    <s v="United States ,San Francisco ,California, 94122"/>
    <x v="1"/>
    <x v="1"/>
    <s v="West - Office Supplies"/>
    <s v="Paper"/>
    <n v="50.04"/>
    <n v="50"/>
    <n v="50.04"/>
    <n v="6"/>
    <n v="8.3333333333333339"/>
    <n v="0"/>
    <n v="25.02"/>
    <n v="50"/>
    <n v="300.24"/>
  </r>
  <r>
    <x v="1"/>
    <x v="2"/>
    <s v="United States"/>
    <s v="Hialeah"/>
    <s v="Florida"/>
    <n v="33012"/>
    <s v="United States ,Hialeah ,Florida, 33012"/>
    <x v="0"/>
    <x v="0"/>
    <s v="South - Furniture"/>
    <s v="Bookcases"/>
    <n v="339.92"/>
    <n v="340"/>
    <n v="271.93600000000004"/>
    <n v="5"/>
    <n v="68"/>
    <n v="0.2"/>
    <n v="8.4979999999999993"/>
    <n v="2.5"/>
    <n v="1359.6800000000003"/>
  </r>
  <r>
    <x v="1"/>
    <x v="2"/>
    <s v="United States"/>
    <s v="Hialeah"/>
    <s v="Florida"/>
    <n v="33012"/>
    <s v="United States ,Hialeah ,Florida, 33012"/>
    <x v="0"/>
    <x v="1"/>
    <s v="South - Office Supplies"/>
    <s v="Paper"/>
    <n v="10.528"/>
    <n v="11"/>
    <n v="8.4223999999999997"/>
    <n v="4"/>
    <n v="2.75"/>
    <n v="0.2"/>
    <n v="3.4216000000000002"/>
    <n v="32.5"/>
    <n v="33.689599999999999"/>
  </r>
  <r>
    <x v="1"/>
    <x v="2"/>
    <s v="United States"/>
    <s v="Hialeah"/>
    <s v="Florida"/>
    <n v="33012"/>
    <s v="United States ,Hialeah ,Florida, 33012"/>
    <x v="0"/>
    <x v="1"/>
    <s v="South - Office Supplies"/>
    <s v="Appliances"/>
    <n v="42.384"/>
    <n v="42"/>
    <n v="33.907200000000003"/>
    <n v="2"/>
    <n v="21"/>
    <n v="0.2"/>
    <n v="4.2384000000000004"/>
    <n v="10"/>
    <n v="67.814400000000006"/>
  </r>
  <r>
    <x v="3"/>
    <x v="1"/>
    <s v="United States"/>
    <s v="Philadelphia"/>
    <s v="Pennsylvania"/>
    <n v="19143"/>
    <s v="United States ,Philadelphia ,Pennsylvania, 19143"/>
    <x v="3"/>
    <x v="1"/>
    <s v="East - Office Supplies"/>
    <s v="Paper"/>
    <n v="123.92"/>
    <n v="124"/>
    <n v="99.135999999999996"/>
    <n v="5"/>
    <n v="24.8"/>
    <n v="0.2"/>
    <n v="38.725000000000001"/>
    <n v="31.25"/>
    <n v="495.67999999999995"/>
  </r>
  <r>
    <x v="1"/>
    <x v="0"/>
    <s v="United States"/>
    <s v="Atlanta"/>
    <s v="Georgia"/>
    <n v="30318"/>
    <s v="United States ,Atlanta ,Georgia, 30318"/>
    <x v="0"/>
    <x v="2"/>
    <s v="South - Technology"/>
    <s v="Phones"/>
    <n v="135.94999999999999"/>
    <n v="136"/>
    <n v="135.94999999999999"/>
    <n v="1"/>
    <n v="136"/>
    <n v="0"/>
    <n v="39.4255"/>
    <n v="29.000000000000004"/>
    <n v="135.94999999999999"/>
  </r>
  <r>
    <x v="1"/>
    <x v="0"/>
    <s v="United States"/>
    <s v="San Antonio"/>
    <s v="Texas"/>
    <n v="78207"/>
    <s v="United States ,San Antonio ,Texas, 78207"/>
    <x v="2"/>
    <x v="1"/>
    <s v="Central - Office Supplies"/>
    <s v="Binders"/>
    <n v="2177.5839999999998"/>
    <n v="2178"/>
    <n v="435.51679999999988"/>
    <n v="8"/>
    <n v="272.25"/>
    <n v="0.8"/>
    <n v="-3701.8928000000001"/>
    <n v="-170.00000000000003"/>
    <n v="3484.134399999999"/>
  </r>
  <r>
    <x v="1"/>
    <x v="0"/>
    <s v="United States"/>
    <s v="San Antonio"/>
    <s v="Texas"/>
    <n v="78207"/>
    <s v="United States ,San Antonio ,Texas, 78207"/>
    <x v="2"/>
    <x v="0"/>
    <s v="Central - Furniture"/>
    <s v="Furnishings"/>
    <n v="17.495999999999999"/>
    <n v="17"/>
    <n v="6.9984000000000002"/>
    <n v="3"/>
    <n v="5.666666666666667"/>
    <n v="0.6"/>
    <n v="-10.0602"/>
    <n v="-57.500000000000007"/>
    <n v="20.995200000000001"/>
  </r>
  <r>
    <x v="1"/>
    <x v="0"/>
    <s v="United States"/>
    <s v="San Antonio"/>
    <s v="Texas"/>
    <n v="78207"/>
    <s v="United States ,San Antonio ,Texas, 78207"/>
    <x v="2"/>
    <x v="1"/>
    <s v="Central - Office Supplies"/>
    <s v="Binders"/>
    <n v="16.783999999999999"/>
    <n v="17"/>
    <n v="3.3567999999999998"/>
    <n v="4"/>
    <n v="4.25"/>
    <n v="0.8"/>
    <n v="-26.854399999999998"/>
    <n v="-160"/>
    <n v="13.427199999999999"/>
  </r>
  <r>
    <x v="1"/>
    <x v="0"/>
    <s v="United States"/>
    <s v="San Antonio"/>
    <s v="Texas"/>
    <n v="78207"/>
    <s v="United States ,San Antonio ,Texas, 78207"/>
    <x v="2"/>
    <x v="2"/>
    <s v="Central - Technology"/>
    <s v="Accessories"/>
    <n v="431.13600000000002"/>
    <n v="431"/>
    <n v="344.90880000000004"/>
    <n v="9"/>
    <n v="47.888888888888886"/>
    <n v="0.2"/>
    <n v="-26.946000000000002"/>
    <n v="-6.25"/>
    <n v="3104.1792000000005"/>
  </r>
  <r>
    <x v="1"/>
    <x v="0"/>
    <s v="United States"/>
    <s v="San Antonio"/>
    <s v="Texas"/>
    <n v="78207"/>
    <s v="United States ,San Antonio ,Texas, 78207"/>
    <x v="2"/>
    <x v="1"/>
    <s v="Central - Office Supplies"/>
    <s v="Binders"/>
    <n v="8.8800000000000008"/>
    <n v="9"/>
    <n v="1.7759999999999998"/>
    <n v="5"/>
    <n v="1.8"/>
    <n v="0.8"/>
    <n v="-13.32"/>
    <n v="-150"/>
    <n v="8.879999999999999"/>
  </r>
  <r>
    <x v="1"/>
    <x v="0"/>
    <s v="United States"/>
    <s v="San Antonio"/>
    <s v="Texas"/>
    <n v="78207"/>
    <s v="United States ,San Antonio ,Texas, 78207"/>
    <x v="2"/>
    <x v="1"/>
    <s v="Central - Office Supplies"/>
    <s v="Appliances"/>
    <n v="4.8360000000000003"/>
    <n v="5"/>
    <n v="0.96720000000000006"/>
    <n v="2"/>
    <n v="2.5"/>
    <n v="0.8"/>
    <n v="-12.09"/>
    <n v="-250"/>
    <n v="1.9344000000000001"/>
  </r>
  <r>
    <x v="1"/>
    <x v="0"/>
    <s v="United States"/>
    <s v="Long Beach"/>
    <s v="New York"/>
    <n v="11561"/>
    <s v="United States ,Long Beach ,New York, 11561"/>
    <x v="3"/>
    <x v="2"/>
    <s v="East - Technology"/>
    <s v="Phones"/>
    <n v="437.85"/>
    <n v="438"/>
    <n v="437.85"/>
    <n v="3"/>
    <n v="146"/>
    <n v="0"/>
    <n v="131.35499999999999"/>
    <n v="29.999999999999993"/>
    <n v="1313.5500000000002"/>
  </r>
  <r>
    <x v="1"/>
    <x v="0"/>
    <s v="United States"/>
    <s v="Long Beach"/>
    <s v="New York"/>
    <n v="11561"/>
    <s v="United States ,Long Beach ,New York, 11561"/>
    <x v="3"/>
    <x v="1"/>
    <s v="East - Office Supplies"/>
    <s v="Binders"/>
    <n v="673.56799999999998"/>
    <n v="674"/>
    <n v="538.85439999999994"/>
    <n v="2"/>
    <n v="337"/>
    <n v="0.2"/>
    <n v="252.58799999999999"/>
    <n v="37.5"/>
    <n v="1077.7087999999999"/>
  </r>
  <r>
    <x v="0"/>
    <x v="1"/>
    <s v="United States"/>
    <s v="Paterson"/>
    <s v="New Jersey"/>
    <n v="7501"/>
    <s v="United States ,Paterson ,New Jersey, 7501"/>
    <x v="3"/>
    <x v="1"/>
    <s v="East - Office Supplies"/>
    <s v="Paper"/>
    <n v="274.8"/>
    <n v="275"/>
    <n v="274.8"/>
    <n v="5"/>
    <n v="55"/>
    <n v="0"/>
    <n v="134.65199999999999"/>
    <n v="48.999999999999993"/>
    <n v="1374"/>
  </r>
  <r>
    <x v="0"/>
    <x v="1"/>
    <s v="United States"/>
    <s v="Paterson"/>
    <s v="New Jersey"/>
    <n v="7501"/>
    <s v="United States ,Paterson ,New Jersey, 7501"/>
    <x v="3"/>
    <x v="1"/>
    <s v="East - Office Supplies"/>
    <s v="Storage"/>
    <n v="62.18"/>
    <n v="62"/>
    <n v="62.18"/>
    <n v="1"/>
    <n v="62"/>
    <n v="0"/>
    <n v="16.788599999999999"/>
    <n v="26.999999999999996"/>
    <n v="62.18"/>
  </r>
  <r>
    <x v="0"/>
    <x v="1"/>
    <s v="United States"/>
    <s v="Paterson"/>
    <s v="New Jersey"/>
    <n v="7501"/>
    <s v="United States ,Paterson ,New Jersey, 7501"/>
    <x v="3"/>
    <x v="0"/>
    <s v="East - Furniture"/>
    <s v="Furnishings"/>
    <n v="8.2799999999999994"/>
    <n v="8"/>
    <n v="8.2799999999999994"/>
    <n v="2"/>
    <n v="4"/>
    <n v="0"/>
    <n v="2.9807999999999999"/>
    <n v="36.000000000000007"/>
    <n v="16.559999999999999"/>
  </r>
  <r>
    <x v="1"/>
    <x v="0"/>
    <s v="United States"/>
    <s v="Louisville"/>
    <s v="Kentucky"/>
    <n v="40214"/>
    <s v="United States ,Louisville ,Kentucky, 40214"/>
    <x v="0"/>
    <x v="1"/>
    <s v="South - Office Supplies"/>
    <s v="Binders"/>
    <n v="48.81"/>
    <n v="49"/>
    <n v="48.81"/>
    <n v="3"/>
    <n v="16.333333333333332"/>
    <n v="0"/>
    <n v="23.916899999999998"/>
    <n v="48.999999999999993"/>
    <n v="146.43"/>
  </r>
  <r>
    <x v="3"/>
    <x v="0"/>
    <s v="United States"/>
    <s v="Hampton"/>
    <s v="Virginia"/>
    <n v="23666"/>
    <s v="United States ,Hampton ,Virginia, 23666"/>
    <x v="0"/>
    <x v="0"/>
    <s v="South - Furniture"/>
    <s v="Chairs"/>
    <n v="149.9"/>
    <n v="150"/>
    <n v="149.9"/>
    <n v="5"/>
    <n v="30"/>
    <n v="0"/>
    <n v="40.472999999999999"/>
    <n v="26.999999999999996"/>
    <n v="749.5"/>
  </r>
  <r>
    <x v="1"/>
    <x v="0"/>
    <s v="United States"/>
    <s v="Houston"/>
    <s v="Texas"/>
    <n v="77070"/>
    <s v="United States ,Houston ,Texas, 77070"/>
    <x v="2"/>
    <x v="0"/>
    <s v="Central - Furniture"/>
    <s v="Bookcases"/>
    <n v="1023.332"/>
    <n v="1023"/>
    <n v="695.86575999999991"/>
    <n v="5"/>
    <n v="204.6"/>
    <n v="0.32"/>
    <n v="-30.097999999999999"/>
    <n v="-2.9411764705882351"/>
    <n v="3479.3287999999993"/>
  </r>
  <r>
    <x v="1"/>
    <x v="0"/>
    <s v="United States"/>
    <s v="Houston"/>
    <s v="Texas"/>
    <n v="77070"/>
    <s v="United States ,Houston ,Texas, 77070"/>
    <x v="2"/>
    <x v="0"/>
    <s v="Central - Furniture"/>
    <s v="Chairs"/>
    <n v="600.55799999999999"/>
    <n v="601"/>
    <n v="420.39060000000001"/>
    <n v="3"/>
    <n v="200.33333333333334"/>
    <n v="0.3"/>
    <n v="-8.5793999999999997"/>
    <n v="-1.4285714285714286"/>
    <n v="1261.1718000000001"/>
  </r>
  <r>
    <x v="1"/>
    <x v="0"/>
    <s v="United States"/>
    <s v="Houston"/>
    <s v="Texas"/>
    <n v="77070"/>
    <s v="United States ,Houston ,Texas, 77070"/>
    <x v="2"/>
    <x v="2"/>
    <s v="Central - Technology"/>
    <s v="Accessories"/>
    <n v="39.991999999999997"/>
    <n v="40"/>
    <n v="31.993599999999997"/>
    <n v="1"/>
    <n v="40"/>
    <n v="0.2"/>
    <n v="6.9985999999999997"/>
    <n v="17.5"/>
    <n v="31.993599999999997"/>
  </r>
  <r>
    <x v="1"/>
    <x v="0"/>
    <s v="United States"/>
    <s v="Houston"/>
    <s v="Texas"/>
    <n v="77070"/>
    <s v="United States ,Houston ,Texas, 77070"/>
    <x v="2"/>
    <x v="0"/>
    <s v="Central - Furniture"/>
    <s v="Chairs"/>
    <n v="211.24600000000001"/>
    <n v="211"/>
    <n v="147.87220000000002"/>
    <n v="2"/>
    <n v="105.5"/>
    <n v="0.3"/>
    <n v="-66.391599999999997"/>
    <n v="-31.428571428571427"/>
    <n v="295.74440000000004"/>
  </r>
  <r>
    <x v="0"/>
    <x v="0"/>
    <s v="United States"/>
    <s v="Houston"/>
    <s v="Texas"/>
    <n v="77070"/>
    <s v="United States ,Houston ,Texas, 77070"/>
    <x v="2"/>
    <x v="1"/>
    <s v="Central - Office Supplies"/>
    <s v="Envelopes"/>
    <n v="56.064"/>
    <n v="56"/>
    <n v="44.851199999999999"/>
    <n v="6"/>
    <n v="9.3333333333333339"/>
    <n v="0.2"/>
    <n v="21.024000000000001"/>
    <n v="37.5"/>
    <n v="269.10719999999998"/>
  </r>
  <r>
    <x v="0"/>
    <x v="0"/>
    <s v="United States"/>
    <s v="Houston"/>
    <s v="Texas"/>
    <n v="77070"/>
    <s v="United States ,Houston ,Texas, 77070"/>
    <x v="2"/>
    <x v="0"/>
    <s v="Central - Furniture"/>
    <s v="Chairs"/>
    <n v="107.77200000000001"/>
    <n v="108"/>
    <n v="75.440400000000011"/>
    <n v="2"/>
    <n v="54"/>
    <n v="0.3"/>
    <n v="-29.252400000000002"/>
    <n v="-27.142857142857142"/>
    <n v="150.88080000000002"/>
  </r>
  <r>
    <x v="0"/>
    <x v="0"/>
    <s v="United States"/>
    <s v="Houston"/>
    <s v="Texas"/>
    <n v="77070"/>
    <s v="United States ,Houston ,Texas, 77070"/>
    <x v="2"/>
    <x v="1"/>
    <s v="Central - Office Supplies"/>
    <s v="Paper"/>
    <n v="4.8319999999999999"/>
    <n v="5"/>
    <n v="3.8655999999999997"/>
    <n v="1"/>
    <n v="5"/>
    <n v="0.2"/>
    <n v="1.6308"/>
    <n v="33.75"/>
    <n v="3.8655999999999997"/>
  </r>
  <r>
    <x v="0"/>
    <x v="0"/>
    <s v="United States"/>
    <s v="Houston"/>
    <s v="Texas"/>
    <n v="77070"/>
    <s v="United States ,Houston ,Texas, 77070"/>
    <x v="2"/>
    <x v="1"/>
    <s v="Central - Office Supplies"/>
    <s v="Binders"/>
    <n v="18.239999999999998"/>
    <n v="18"/>
    <n v="3.6479999999999997"/>
    <n v="3"/>
    <n v="6"/>
    <n v="0.8"/>
    <n v="-31.007999999999999"/>
    <n v="-170.00000000000003"/>
    <n v="10.943999999999999"/>
  </r>
  <r>
    <x v="1"/>
    <x v="1"/>
    <s v="United States"/>
    <s v="Chicago"/>
    <s v="Illinois"/>
    <n v="60610"/>
    <s v="United States ,Chicago ,Illinois, 60610"/>
    <x v="2"/>
    <x v="1"/>
    <s v="Central - Office Supplies"/>
    <s v="Binders"/>
    <n v="3.798"/>
    <n v="4"/>
    <n v="0.75959999999999983"/>
    <n v="3"/>
    <n v="1.3333333333333333"/>
    <n v="0.8"/>
    <n v="-5.8868999999999998"/>
    <n v="-154.99999999999997"/>
    <n v="2.2787999999999995"/>
  </r>
  <r>
    <x v="1"/>
    <x v="1"/>
    <s v="United States"/>
    <s v="Toledo"/>
    <s v="Ohio"/>
    <n v="43615"/>
    <s v="United States ,Toledo ,Ohio, 43615"/>
    <x v="3"/>
    <x v="1"/>
    <s v="East - Office Supplies"/>
    <s v="Art"/>
    <n v="10.368"/>
    <n v="10"/>
    <n v="8.2943999999999996"/>
    <n v="2"/>
    <n v="5"/>
    <n v="0.2"/>
    <n v="1.5551999999999999"/>
    <n v="15"/>
    <n v="16.588799999999999"/>
  </r>
  <r>
    <x v="1"/>
    <x v="1"/>
    <s v="United States"/>
    <s v="Toledo"/>
    <s v="Ohio"/>
    <n v="43615"/>
    <s v="United States ,Toledo ,Ohio, 43615"/>
    <x v="3"/>
    <x v="2"/>
    <s v="East - Technology"/>
    <s v="Phones"/>
    <n v="235.18799999999999"/>
    <n v="235"/>
    <n v="141.11279999999999"/>
    <n v="2"/>
    <n v="117.5"/>
    <n v="0.4"/>
    <n v="-43.117800000000003"/>
    <n v="-18.333333333333336"/>
    <n v="282.22559999999999"/>
  </r>
  <r>
    <x v="1"/>
    <x v="1"/>
    <s v="United States"/>
    <s v="Toledo"/>
    <s v="Ohio"/>
    <n v="43615"/>
    <s v="United States ,Toledo ,Ohio, 43615"/>
    <x v="3"/>
    <x v="2"/>
    <s v="East - Technology"/>
    <s v="Phones"/>
    <n v="26.376000000000001"/>
    <n v="26"/>
    <n v="15.8256"/>
    <n v="4"/>
    <n v="6.5"/>
    <n v="0.4"/>
    <n v="2.6375999999999999"/>
    <n v="10"/>
    <n v="63.302399999999999"/>
  </r>
  <r>
    <x v="1"/>
    <x v="1"/>
    <s v="United States"/>
    <s v="Toledo"/>
    <s v="Ohio"/>
    <n v="43615"/>
    <s v="United States ,Toledo ,Ohio, 43615"/>
    <x v="3"/>
    <x v="2"/>
    <s v="East - Technology"/>
    <s v="Accessories"/>
    <n v="10.384"/>
    <n v="10"/>
    <n v="8.3071999999999999"/>
    <n v="2"/>
    <n v="5"/>
    <n v="0.2"/>
    <n v="2.2065999999999999"/>
    <n v="21.25"/>
    <n v="16.6144"/>
  </r>
  <r>
    <x v="1"/>
    <x v="1"/>
    <s v="United States"/>
    <s v="Toledo"/>
    <s v="Ohio"/>
    <n v="43615"/>
    <s v="United States ,Toledo ,Ohio, 43615"/>
    <x v="3"/>
    <x v="2"/>
    <s v="East - Technology"/>
    <s v="Phones"/>
    <n v="107.11799999999999"/>
    <n v="107"/>
    <n v="64.270799999999994"/>
    <n v="3"/>
    <n v="35.666666666666664"/>
    <n v="0.4"/>
    <n v="-21.4236"/>
    <n v="-20"/>
    <n v="192.81239999999997"/>
  </r>
  <r>
    <x v="1"/>
    <x v="0"/>
    <s v="United States"/>
    <s v="Lodi"/>
    <s v="California"/>
    <n v="95240"/>
    <s v="United States ,Lodi ,California, 95240"/>
    <x v="1"/>
    <x v="1"/>
    <s v="West - Office Supplies"/>
    <s v="Supplies"/>
    <n v="97.3"/>
    <n v="97"/>
    <n v="97.3"/>
    <n v="7"/>
    <n v="13.857142857142858"/>
    <n v="0"/>
    <n v="28.216999999999999"/>
    <n v="28.999999999999996"/>
    <n v="681.1"/>
  </r>
  <r>
    <x v="0"/>
    <x v="0"/>
    <s v="United States"/>
    <s v="New York City"/>
    <s v="New York"/>
    <n v="10024"/>
    <s v="United States ,New York City ,New York, 10024"/>
    <x v="3"/>
    <x v="1"/>
    <s v="East - Office Supplies"/>
    <s v="Binders"/>
    <n v="3.3279999999999998"/>
    <n v="3"/>
    <n v="2.6623999999999999"/>
    <n v="2"/>
    <n v="1.5"/>
    <n v="0.2"/>
    <n v="1.2063999999999999"/>
    <n v="36.25"/>
    <n v="5.3247999999999998"/>
  </r>
  <r>
    <x v="0"/>
    <x v="0"/>
    <s v="United States"/>
    <s v="New York City"/>
    <s v="New York"/>
    <n v="10024"/>
    <s v="United States ,New York City ,New York, 10024"/>
    <x v="3"/>
    <x v="2"/>
    <s v="East - Technology"/>
    <s v="Phones"/>
    <n v="135.99"/>
    <n v="136"/>
    <n v="135.99"/>
    <n v="1"/>
    <n v="136"/>
    <n v="0"/>
    <n v="36.717300000000002"/>
    <n v="27"/>
    <n v="135.99"/>
  </r>
  <r>
    <x v="0"/>
    <x v="0"/>
    <s v="United States"/>
    <s v="New York City"/>
    <s v="New York"/>
    <n v="10024"/>
    <s v="United States ,New York City ,New York, 10024"/>
    <x v="3"/>
    <x v="0"/>
    <s v="East - Furniture"/>
    <s v="Furnishings"/>
    <n v="7.38"/>
    <n v="7"/>
    <n v="7.38"/>
    <n v="1"/>
    <n v="7"/>
    <n v="0"/>
    <n v="2.1402000000000001"/>
    <n v="29.000000000000004"/>
    <n v="7.38"/>
  </r>
  <r>
    <x v="1"/>
    <x v="2"/>
    <s v="United States"/>
    <s v="Fort Lauderdale"/>
    <s v="Florida"/>
    <n v="33311"/>
    <s v="United States ,Fort Lauderdale ,Florida, 33311"/>
    <x v="0"/>
    <x v="0"/>
    <s v="South - Furniture"/>
    <s v="Furnishings"/>
    <n v="45.567999999999998"/>
    <n v="46"/>
    <n v="36.4544"/>
    <n v="2"/>
    <n v="23"/>
    <n v="0.2"/>
    <n v="9.6831999999999994"/>
    <n v="21.25"/>
    <n v="72.908799999999999"/>
  </r>
  <r>
    <x v="1"/>
    <x v="2"/>
    <s v="United States"/>
    <s v="Fort Lauderdale"/>
    <s v="Florida"/>
    <n v="33311"/>
    <s v="United States ,Fort Lauderdale ,Florida, 33311"/>
    <x v="0"/>
    <x v="1"/>
    <s v="South - Office Supplies"/>
    <s v="Binders"/>
    <n v="28.751999999999999"/>
    <n v="29"/>
    <n v="8.6256000000000022"/>
    <n v="8"/>
    <n v="3.625"/>
    <n v="0.7"/>
    <n v="-21.084800000000001"/>
    <n v="-73.333333333333343"/>
    <n v="69.004800000000017"/>
  </r>
  <r>
    <x v="0"/>
    <x v="0"/>
    <s v="United States"/>
    <s v="Raleigh"/>
    <s v="North Carolina"/>
    <n v="27604"/>
    <s v="United States ,Raleigh ,North Carolina, 27604"/>
    <x v="0"/>
    <x v="0"/>
    <s v="South - Furniture"/>
    <s v="Chairs"/>
    <n v="194.84800000000001"/>
    <n v="195"/>
    <n v="155.8784"/>
    <n v="4"/>
    <n v="48.75"/>
    <n v="0.2"/>
    <n v="12.178000000000001"/>
    <n v="6.25"/>
    <n v="623.5136"/>
  </r>
  <r>
    <x v="1"/>
    <x v="0"/>
    <s v="United States"/>
    <s v="Chicago"/>
    <s v="Illinois"/>
    <n v="60623"/>
    <s v="United States ,Chicago ,Illinois, 60623"/>
    <x v="2"/>
    <x v="1"/>
    <s v="Central - Office Supplies"/>
    <s v="Binders"/>
    <n v="2.1120000000000001"/>
    <n v="2"/>
    <n v="0.42239999999999989"/>
    <n v="2"/>
    <n v="1"/>
    <n v="0.8"/>
    <n v="-3.3792"/>
    <n v="-160"/>
    <n v="0.84479999999999977"/>
  </r>
  <r>
    <x v="0"/>
    <x v="0"/>
    <s v="United States"/>
    <s v="Portland"/>
    <s v="Oregon"/>
    <n v="97206"/>
    <s v="United States ,Portland ,Oregon, 97206"/>
    <x v="1"/>
    <x v="1"/>
    <s v="West - Office Supplies"/>
    <s v="Paper"/>
    <n v="25.92"/>
    <n v="26"/>
    <n v="20.736000000000001"/>
    <n v="5"/>
    <n v="5.2"/>
    <n v="0.2"/>
    <n v="9.0719999999999992"/>
    <n v="34.999999999999993"/>
    <n v="103.68"/>
  </r>
  <r>
    <x v="0"/>
    <x v="0"/>
    <s v="United States"/>
    <s v="Portland"/>
    <s v="Oregon"/>
    <n v="97206"/>
    <s v="United States ,Portland ,Oregon, 97206"/>
    <x v="1"/>
    <x v="1"/>
    <s v="West - Office Supplies"/>
    <s v="Art"/>
    <n v="120.768"/>
    <n v="121"/>
    <n v="96.614400000000003"/>
    <n v="4"/>
    <n v="30.25"/>
    <n v="0.2"/>
    <n v="9.0576000000000008"/>
    <n v="7.5000000000000009"/>
    <n v="386.45760000000001"/>
  </r>
  <r>
    <x v="2"/>
    <x v="0"/>
    <s v="United States"/>
    <s v="East Orange"/>
    <s v="New Jersey"/>
    <n v="7017"/>
    <s v="United States ,East Orange ,New Jersey, 7017"/>
    <x v="3"/>
    <x v="1"/>
    <s v="East - Office Supplies"/>
    <s v="Paper"/>
    <n v="25.92"/>
    <n v="26"/>
    <n v="25.92"/>
    <n v="4"/>
    <n v="6.5"/>
    <n v="0"/>
    <n v="12.441599999999999"/>
    <n v="47.999999999999993"/>
    <n v="103.68"/>
  </r>
  <r>
    <x v="2"/>
    <x v="0"/>
    <s v="United States"/>
    <s v="East Orange"/>
    <s v="New Jersey"/>
    <n v="7017"/>
    <s v="United States ,East Orange ,New Jersey, 7017"/>
    <x v="3"/>
    <x v="1"/>
    <s v="East - Office Supplies"/>
    <s v="Art"/>
    <n v="34.65"/>
    <n v="35"/>
    <n v="34.65"/>
    <n v="3"/>
    <n v="11.666666666666666"/>
    <n v="0"/>
    <n v="9.702"/>
    <n v="28.000000000000004"/>
    <n v="103.94999999999999"/>
  </r>
  <r>
    <x v="2"/>
    <x v="0"/>
    <s v="United States"/>
    <s v="East Orange"/>
    <s v="New Jersey"/>
    <n v="7017"/>
    <s v="United States ,East Orange ,New Jersey, 7017"/>
    <x v="3"/>
    <x v="1"/>
    <s v="East - Office Supplies"/>
    <s v="Paper"/>
    <n v="204.95"/>
    <n v="205"/>
    <n v="204.95"/>
    <n v="5"/>
    <n v="41"/>
    <n v="0"/>
    <n v="100.4255"/>
    <n v="49.000000000000007"/>
    <n v="1024.75"/>
  </r>
  <r>
    <x v="2"/>
    <x v="0"/>
    <s v="United States"/>
    <s v="East Orange"/>
    <s v="New Jersey"/>
    <n v="7017"/>
    <s v="United States ,East Orange ,New Jersey, 7017"/>
    <x v="3"/>
    <x v="1"/>
    <s v="East - Office Supplies"/>
    <s v="Binders"/>
    <n v="79.95"/>
    <n v="80"/>
    <n v="79.95"/>
    <n v="5"/>
    <n v="16"/>
    <n v="0"/>
    <n v="38.375999999999998"/>
    <n v="47.999999999999993"/>
    <n v="399.75"/>
  </r>
  <r>
    <x v="1"/>
    <x v="1"/>
    <s v="United States"/>
    <s v="Saint Petersburg"/>
    <s v="Florida"/>
    <n v="33710"/>
    <s v="United States ,Saint Petersburg ,Florida, 33710"/>
    <x v="0"/>
    <x v="1"/>
    <s v="South - Office Supplies"/>
    <s v="Paper"/>
    <n v="173.488"/>
    <n v="173"/>
    <n v="138.79040000000001"/>
    <n v="7"/>
    <n v="24.714285714285715"/>
    <n v="0.2"/>
    <n v="54.215000000000003"/>
    <n v="31.25"/>
    <n v="971.53280000000007"/>
  </r>
  <r>
    <x v="1"/>
    <x v="1"/>
    <s v="United States"/>
    <s v="Saint Petersburg"/>
    <s v="Florida"/>
    <n v="33710"/>
    <s v="United States ,Saint Petersburg ,Florida, 33710"/>
    <x v="0"/>
    <x v="1"/>
    <s v="South - Office Supplies"/>
    <s v="Storage"/>
    <n v="516.96"/>
    <n v="517"/>
    <n v="413.56800000000004"/>
    <n v="4"/>
    <n v="129.25"/>
    <n v="0.2"/>
    <n v="-6.4619999999999997"/>
    <n v="-1.25"/>
    <n v="1654.2720000000002"/>
  </r>
  <r>
    <x v="1"/>
    <x v="1"/>
    <s v="United States"/>
    <s v="Saint Petersburg"/>
    <s v="Florida"/>
    <n v="33710"/>
    <s v="United States ,Saint Petersburg ,Florida, 33710"/>
    <x v="0"/>
    <x v="0"/>
    <s v="South - Furniture"/>
    <s v="Furnishings"/>
    <n v="173.208"/>
    <n v="173"/>
    <n v="138.56639999999999"/>
    <n v="7"/>
    <n v="24.714285714285715"/>
    <n v="0.2"/>
    <n v="45.467100000000002"/>
    <n v="26.25"/>
    <n v="969.96479999999997"/>
  </r>
  <r>
    <x v="1"/>
    <x v="1"/>
    <s v="United States"/>
    <s v="Saint Petersburg"/>
    <s v="Florida"/>
    <n v="33710"/>
    <s v="United States ,Saint Petersburg ,Florida, 33710"/>
    <x v="0"/>
    <x v="1"/>
    <s v="South - Office Supplies"/>
    <s v="Art"/>
    <n v="4.4480000000000004"/>
    <n v="4"/>
    <n v="3.5584000000000002"/>
    <n v="2"/>
    <n v="2"/>
    <n v="0.2"/>
    <n v="0.33360000000000001"/>
    <n v="7.5"/>
    <n v="7.1168000000000005"/>
  </r>
  <r>
    <x v="1"/>
    <x v="1"/>
    <s v="United States"/>
    <s v="Saint Petersburg"/>
    <s v="Florida"/>
    <n v="33710"/>
    <s v="United States ,Saint Petersburg ,Florida, 33710"/>
    <x v="0"/>
    <x v="1"/>
    <s v="South - Office Supplies"/>
    <s v="Labels"/>
    <n v="9"/>
    <n v="9"/>
    <n v="7.2"/>
    <n v="3"/>
    <n v="3"/>
    <n v="0.2"/>
    <n v="3.15"/>
    <n v="35"/>
    <n v="21.6"/>
  </r>
  <r>
    <x v="1"/>
    <x v="1"/>
    <s v="United States"/>
    <s v="Saint Petersburg"/>
    <s v="Florida"/>
    <n v="33710"/>
    <s v="United States ,Saint Petersburg ,Florida, 33710"/>
    <x v="0"/>
    <x v="1"/>
    <s v="South - Office Supplies"/>
    <s v="Paper"/>
    <n v="42.24"/>
    <n v="42"/>
    <n v="33.792000000000002"/>
    <n v="10"/>
    <n v="4.2"/>
    <n v="0.2"/>
    <n v="13.2"/>
    <n v="31.249999999999993"/>
    <n v="337.92"/>
  </r>
  <r>
    <x v="1"/>
    <x v="1"/>
    <s v="United States"/>
    <s v="Saint Petersburg"/>
    <s v="Florida"/>
    <n v="33710"/>
    <s v="United States ,Saint Petersburg ,Florida, 33710"/>
    <x v="0"/>
    <x v="1"/>
    <s v="South - Office Supplies"/>
    <s v="Binders"/>
    <n v="18.263999999999999"/>
    <n v="18"/>
    <n v="5.4792000000000005"/>
    <n v="2"/>
    <n v="9"/>
    <n v="0.7"/>
    <n v="-13.393599999999999"/>
    <n v="-73.333333333333329"/>
    <n v="10.958400000000001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Appliances"/>
    <n v="152.91"/>
    <n v="153"/>
    <n v="152.91"/>
    <n v="3"/>
    <n v="51"/>
    <n v="0"/>
    <n v="42.814799999999998"/>
    <n v="27.999999999999996"/>
    <n v="458.73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Paper"/>
    <n v="92.94"/>
    <n v="93"/>
    <n v="92.94"/>
    <n v="3"/>
    <n v="31"/>
    <n v="0"/>
    <n v="41.823"/>
    <n v="45"/>
    <n v="278.8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17.856000000000002"/>
    <n v="18"/>
    <n v="14.284800000000001"/>
    <n v="4"/>
    <n v="4.5"/>
    <n v="0.2"/>
    <n v="6.2496"/>
    <n v="35"/>
    <n v="57.139200000000002"/>
  </r>
  <r>
    <x v="1"/>
    <x v="0"/>
    <s v="United States"/>
    <s v="San Francisco"/>
    <s v="California"/>
    <n v="94122"/>
    <s v="United States ,San Francisco ,California, 94122"/>
    <x v="1"/>
    <x v="1"/>
    <s v="West - Office Supplies"/>
    <s v="Binders"/>
    <n v="46.44"/>
    <n v="46"/>
    <n v="37.152000000000001"/>
    <n v="3"/>
    <n v="15.333333333333334"/>
    <n v="0.2"/>
    <n v="15.093"/>
    <n v="32.5"/>
    <n v="111.456"/>
  </r>
  <r>
    <x v="1"/>
    <x v="0"/>
    <s v="United States"/>
    <s v="San Francisco"/>
    <s v="California"/>
    <n v="94122"/>
    <s v="United States ,San Francisco ,California, 94122"/>
    <x v="1"/>
    <x v="0"/>
    <s v="West - Furniture"/>
    <s v="Chairs"/>
    <n v="195.136"/>
    <n v="195"/>
    <n v="156.1088"/>
    <n v="4"/>
    <n v="48.75"/>
    <n v="0.2"/>
    <n v="-12.196"/>
    <n v="-6.25"/>
    <n v="624.43520000000001"/>
  </r>
  <r>
    <x v="1"/>
    <x v="1"/>
    <s v="United States"/>
    <s v="New York City"/>
    <s v="New York"/>
    <n v="10035"/>
    <s v="United States ,New York City ,New York, 10035"/>
    <x v="3"/>
    <x v="1"/>
    <s v="East - Office Supplies"/>
    <s v="Storage"/>
    <n v="129.30000000000001"/>
    <n v="129"/>
    <n v="129.30000000000001"/>
    <n v="2"/>
    <n v="64.5"/>
    <n v="0"/>
    <n v="6.4649999999999999"/>
    <n v="5"/>
    <n v="258.60000000000002"/>
  </r>
  <r>
    <x v="1"/>
    <x v="1"/>
    <s v="United States"/>
    <s v="New York City"/>
    <s v="New York"/>
    <n v="10035"/>
    <s v="United States ,New York City ,New York, 10035"/>
    <x v="3"/>
    <x v="1"/>
    <s v="East - Office Supplies"/>
    <s v="Binders"/>
    <n v="11.568"/>
    <n v="12"/>
    <n v="9.2544000000000004"/>
    <n v="3"/>
    <n v="4"/>
    <n v="0.2"/>
    <n v="3.7595999999999998"/>
    <n v="32.5"/>
    <n v="27.763200000000001"/>
  </r>
  <r>
    <x v="1"/>
    <x v="0"/>
    <s v="United States"/>
    <s v="Charlotte"/>
    <s v="North Carolina"/>
    <n v="28205"/>
    <s v="United States ,Charlotte ,North Carolina, 28205"/>
    <x v="0"/>
    <x v="0"/>
    <s v="South - Furniture"/>
    <s v="Chairs"/>
    <n v="242.352"/>
    <n v="242"/>
    <n v="193.88159999999999"/>
    <n v="3"/>
    <n v="80.666666666666671"/>
    <n v="0.2"/>
    <n v="15.147"/>
    <n v="6.25"/>
    <n v="581.64480000000003"/>
  </r>
  <r>
    <x v="0"/>
    <x v="0"/>
    <s v="United States"/>
    <s v="Beaumont"/>
    <s v="Texas"/>
    <n v="77705"/>
    <s v="United States ,Beaumont ,Texas, 77705"/>
    <x v="2"/>
    <x v="2"/>
    <s v="Central - Technology"/>
    <s v="Accessories"/>
    <n v="319.96800000000002"/>
    <n v="320"/>
    <n v="255.9744"/>
    <n v="4"/>
    <n v="80"/>
    <n v="0.2"/>
    <n v="95.990399999999994"/>
    <n v="30"/>
    <n v="1023.8976"/>
  </r>
  <r>
    <x v="0"/>
    <x v="0"/>
    <s v="United States"/>
    <s v="Beaumont"/>
    <s v="Texas"/>
    <n v="77705"/>
    <s v="United States ,Beaumont ,Texas, 77705"/>
    <x v="2"/>
    <x v="0"/>
    <s v="Central - Furniture"/>
    <s v="Furnishings"/>
    <n v="8.6240000000000006"/>
    <n v="9"/>
    <n v="3.4496000000000002"/>
    <n v="7"/>
    <n v="1.2857142857142858"/>
    <n v="0.6"/>
    <n v="-2.5872000000000002"/>
    <n v="-30"/>
    <n v="24.147200000000002"/>
  </r>
  <r>
    <x v="0"/>
    <x v="0"/>
    <s v="United States"/>
    <s v="Dallas"/>
    <s v="Texas"/>
    <n v="75220"/>
    <s v="United States ,Dallas ,Texas, 75220"/>
    <x v="2"/>
    <x v="1"/>
    <s v="Central - Office Supplies"/>
    <s v="Paper"/>
    <n v="3.984"/>
    <n v="4"/>
    <n v="3.1871999999999998"/>
    <n v="1"/>
    <n v="4"/>
    <n v="0.2"/>
    <n v="1.4441999999999999"/>
    <n v="36.25"/>
    <n v="3.1871999999999998"/>
  </r>
  <r>
    <x v="1"/>
    <x v="1"/>
    <s v="United States"/>
    <s v="Springfield"/>
    <s v="Ohio"/>
    <n v="45503"/>
    <s v="United States ,Springfield ,Ohio, 45503"/>
    <x v="3"/>
    <x v="2"/>
    <s v="East - Technology"/>
    <s v="Accessories"/>
    <n v="895.94399999999996"/>
    <n v="896"/>
    <n v="716.75519999999995"/>
    <n v="7"/>
    <n v="128"/>
    <n v="0.2"/>
    <n v="190.38810000000001"/>
    <n v="21.250000000000004"/>
    <n v="5017.2864"/>
  </r>
  <r>
    <x v="2"/>
    <x v="0"/>
    <s v="United States"/>
    <s v="La Porte"/>
    <s v="Texas"/>
    <n v="77571"/>
    <s v="United States ,La Porte ,Texas, 77571"/>
    <x v="2"/>
    <x v="0"/>
    <s v="Central - Furniture"/>
    <s v="Furnishings"/>
    <n v="14"/>
    <n v="14"/>
    <n v="5.6"/>
    <n v="4"/>
    <n v="3.5"/>
    <n v="0.6"/>
    <n v="-6.3"/>
    <n v="-45"/>
    <n v="22.4"/>
  </r>
  <r>
    <x v="2"/>
    <x v="0"/>
    <s v="United States"/>
    <s v="La Porte"/>
    <s v="Texas"/>
    <n v="77571"/>
    <s v="United States ,La Porte ,Texas, 77571"/>
    <x v="2"/>
    <x v="1"/>
    <s v="Central - Office Supplies"/>
    <s v="Binders"/>
    <n v="16.391999999999999"/>
    <n v="16"/>
    <n v="3.2783999999999995"/>
    <n v="2"/>
    <n v="8"/>
    <n v="0.8"/>
    <n v="-26.2272"/>
    <n v="-160"/>
    <n v="6.5567999999999991"/>
  </r>
  <r>
    <x v="1"/>
    <x v="0"/>
    <s v="United States"/>
    <s v="Long Beach"/>
    <s v="California"/>
    <n v="90805"/>
    <s v="United States ,Long Beach ,California, 90805"/>
    <x v="1"/>
    <x v="1"/>
    <s v="West - Office Supplies"/>
    <s v="Paper"/>
    <n v="10.9"/>
    <n v="11"/>
    <n v="10.9"/>
    <n v="5"/>
    <n v="2.2000000000000002"/>
    <n v="0"/>
    <n v="5.1230000000000002"/>
    <n v="47"/>
    <n v="54.5"/>
  </r>
  <r>
    <x v="1"/>
    <x v="0"/>
    <s v="United States"/>
    <s v="Long Beach"/>
    <s v="California"/>
    <n v="90805"/>
    <s v="United States ,Long Beach ,California, 90805"/>
    <x v="1"/>
    <x v="1"/>
    <s v="West - Office Supplies"/>
    <s v="Labels"/>
    <n v="29.6"/>
    <n v="30"/>
    <n v="29.6"/>
    <n v="2"/>
    <n v="15"/>
    <n v="0"/>
    <n v="14.8"/>
    <n v="50"/>
    <n v="59.2"/>
  </r>
  <r>
    <x v="1"/>
    <x v="0"/>
    <s v="United States"/>
    <s v="Long Beach"/>
    <s v="California"/>
    <n v="90805"/>
    <s v="United States ,Long Beach ,California, 90805"/>
    <x v="1"/>
    <x v="1"/>
    <s v="West - Office Supplies"/>
    <s v="Labels"/>
    <n v="4.9800000000000004"/>
    <n v="5"/>
    <n v="4.9800000000000004"/>
    <n v="1"/>
    <n v="5"/>
    <n v="0"/>
    <n v="2.2907999999999999"/>
    <n v="46"/>
    <n v="4.9800000000000004"/>
  </r>
  <r>
    <x v="1"/>
    <x v="0"/>
    <s v="United States"/>
    <s v="Long Beach"/>
    <s v="California"/>
    <n v="90805"/>
    <s v="United States ,Long Beach ,California, 90805"/>
    <x v="1"/>
    <x v="2"/>
    <s v="West - Technology"/>
    <s v="Copiers"/>
    <n v="479.976"/>
    <n v="480"/>
    <n v="383.98079999999999"/>
    <n v="3"/>
    <n v="160"/>
    <n v="0.2"/>
    <n v="161.99189999999999"/>
    <n v="33.75"/>
    <n v="1151.9423999999999"/>
  </r>
  <r>
    <x v="1"/>
    <x v="0"/>
    <s v="United States"/>
    <s v="Long Beach"/>
    <s v="California"/>
    <n v="90805"/>
    <s v="United States ,Long Beach ,California, 90805"/>
    <x v="1"/>
    <x v="2"/>
    <s v="West - Technology"/>
    <s v="Phones"/>
    <n v="44.735999999999997"/>
    <n v="45"/>
    <n v="35.788799999999995"/>
    <n v="8"/>
    <n v="5.625"/>
    <n v="0.2"/>
    <n v="4.4736000000000002"/>
    <n v="10"/>
    <n v="286.31039999999996"/>
  </r>
  <r>
    <x v="1"/>
    <x v="0"/>
    <s v="United States"/>
    <s v="Long Beach"/>
    <s v="California"/>
    <n v="90805"/>
    <s v="United States ,Long Beach ,California, 90805"/>
    <x v="1"/>
    <x v="1"/>
    <s v="West - Office Supplies"/>
    <s v="Art"/>
    <n v="5.76"/>
    <n v="6"/>
    <n v="5.76"/>
    <n v="2"/>
    <n v="3"/>
    <n v="0"/>
    <n v="1.6704000000000001"/>
    <n v="29.000000000000004"/>
    <n v="11.52"/>
  </r>
  <r>
    <x v="1"/>
    <x v="0"/>
    <s v="United States"/>
    <s v="Long Beach"/>
    <s v="California"/>
    <n v="90805"/>
    <s v="United States ,Long Beach ,California, 90805"/>
    <x v="1"/>
    <x v="0"/>
    <s v="West - Furniture"/>
    <s v="Chairs"/>
    <n v="483.13600000000002"/>
    <n v="483"/>
    <n v="386.50880000000001"/>
    <n v="4"/>
    <n v="120.75"/>
    <n v="0.2"/>
    <n v="60.392000000000003"/>
    <n v="12.5"/>
    <n v="1546.0352"/>
  </r>
  <r>
    <x v="2"/>
    <x v="0"/>
    <s v="United States"/>
    <s v="Decatur"/>
    <s v="Illinois"/>
    <n v="62521"/>
    <s v="United States ,Decatur ,Illinois, 62521"/>
    <x v="2"/>
    <x v="1"/>
    <s v="Central - Office Supplies"/>
    <s v="Labels"/>
    <n v="15.936"/>
    <n v="16"/>
    <n v="12.748799999999999"/>
    <n v="4"/>
    <n v="4"/>
    <n v="0.2"/>
    <n v="5.1791999999999998"/>
    <n v="32.5"/>
    <n v="50.995199999999997"/>
  </r>
  <r>
    <x v="2"/>
    <x v="0"/>
    <s v="United States"/>
    <s v="Decatur"/>
    <s v="Illinois"/>
    <n v="62521"/>
    <s v="United States ,Decatur ,Illinois, 62521"/>
    <x v="2"/>
    <x v="0"/>
    <s v="Central - Furniture"/>
    <s v="Furnishings"/>
    <n v="61.543999999999997"/>
    <n v="62"/>
    <n v="24.617600000000003"/>
    <n v="7"/>
    <n v="8.8571428571428577"/>
    <n v="0.6"/>
    <n v="-40.003599999999999"/>
    <n v="-65"/>
    <n v="172.32320000000001"/>
  </r>
  <r>
    <x v="2"/>
    <x v="0"/>
    <s v="United States"/>
    <s v="Decatur"/>
    <s v="Illinois"/>
    <n v="62521"/>
    <s v="United States ,Decatur ,Illinois, 62521"/>
    <x v="2"/>
    <x v="1"/>
    <s v="Central - Office Supplies"/>
    <s v="Storage"/>
    <n v="132.696"/>
    <n v="133"/>
    <n v="106.1568"/>
    <n v="3"/>
    <n v="44.333333333333336"/>
    <n v="0.2"/>
    <n v="9.9521999999999995"/>
    <n v="7.5"/>
    <n v="318.47040000000004"/>
  </r>
  <r>
    <x v="0"/>
    <x v="2"/>
    <s v="United States"/>
    <s v="Los Angeles"/>
    <s v="California"/>
    <n v="90008"/>
    <s v="United States ,Los Angeles ,California, 90008"/>
    <x v="1"/>
    <x v="1"/>
    <s v="West - Office Supplies"/>
    <s v="Appliances"/>
    <n v="43.1"/>
    <n v="43"/>
    <n v="43.1"/>
    <n v="5"/>
    <n v="8.6"/>
    <n v="0"/>
    <n v="11.206"/>
    <n v="25.999999999999996"/>
    <n v="215.5"/>
  </r>
  <r>
    <x v="0"/>
    <x v="2"/>
    <s v="United States"/>
    <s v="Los Angeles"/>
    <s v="California"/>
    <n v="90008"/>
    <s v="United States ,Los Angeles ,California, 90008"/>
    <x v="1"/>
    <x v="0"/>
    <s v="West - Furniture"/>
    <s v="Furnishings"/>
    <n v="511.5"/>
    <n v="512"/>
    <n v="511.5"/>
    <n v="5"/>
    <n v="102.4"/>
    <n v="0"/>
    <n v="132.99"/>
    <n v="26"/>
    <n v="2557.5"/>
  </r>
  <r>
    <x v="0"/>
    <x v="2"/>
    <s v="United States"/>
    <s v="Los Angeles"/>
    <s v="California"/>
    <n v="90008"/>
    <s v="United States ,Los Angeles ,California, 90008"/>
    <x v="1"/>
    <x v="1"/>
    <s v="West - Office Supplies"/>
    <s v="Binders"/>
    <n v="147.91999999999999"/>
    <n v="148"/>
    <n v="118.33599999999998"/>
    <n v="5"/>
    <n v="29.6"/>
    <n v="0.2"/>
    <n v="46.225000000000001"/>
    <n v="31.250000000000007"/>
    <n v="591.67999999999995"/>
  </r>
  <r>
    <x v="1"/>
    <x v="1"/>
    <s v="United States"/>
    <s v="Lodi"/>
    <s v="California"/>
    <n v="95240"/>
    <s v="United States ,Lodi ,California, 95240"/>
    <x v="1"/>
    <x v="1"/>
    <s v="West - Office Supplies"/>
    <s v="Art"/>
    <n v="39.68"/>
    <n v="40"/>
    <n v="39.68"/>
    <n v="2"/>
    <n v="20"/>
    <n v="0"/>
    <n v="16.268799999999999"/>
    <n v="41"/>
    <n v="79.36"/>
  </r>
  <r>
    <x v="1"/>
    <x v="1"/>
    <s v="United States"/>
    <s v="New York City"/>
    <s v="New York"/>
    <n v="10009"/>
    <s v="United States ,New York City ,New York, 10009"/>
    <x v="3"/>
    <x v="0"/>
    <s v="East - Furniture"/>
    <s v="Furnishings"/>
    <n v="12.56"/>
    <n v="13"/>
    <n v="12.56"/>
    <n v="2"/>
    <n v="6.5"/>
    <n v="0"/>
    <n v="4.0191999999999997"/>
    <n v="31.999999999999996"/>
    <n v="25.12"/>
  </r>
  <r>
    <x v="1"/>
    <x v="1"/>
    <s v="United States"/>
    <s v="New York City"/>
    <s v="New York"/>
    <n v="10009"/>
    <s v="United States ,New York City ,New York, 10009"/>
    <x v="3"/>
    <x v="1"/>
    <s v="East - Office Supplies"/>
    <s v="Binders"/>
    <n v="90.48"/>
    <n v="90"/>
    <n v="72.384"/>
    <n v="3"/>
    <n v="30"/>
    <n v="0.2"/>
    <n v="33.93"/>
    <n v="37.5"/>
    <n v="217.15199999999999"/>
  </r>
  <r>
    <x v="1"/>
    <x v="1"/>
    <s v="United States"/>
    <s v="New York City"/>
    <s v="New York"/>
    <n v="10009"/>
    <s v="United States ,New York City ,New York, 10009"/>
    <x v="3"/>
    <x v="1"/>
    <s v="East - Office Supplies"/>
    <s v="Paper"/>
    <n v="13.08"/>
    <n v="13"/>
    <n v="13.08"/>
    <n v="2"/>
    <n v="6.5"/>
    <n v="0"/>
    <n v="6.0167999999999999"/>
    <n v="46"/>
    <n v="26.16"/>
  </r>
  <r>
    <x v="1"/>
    <x v="1"/>
    <s v="United States"/>
    <s v="New York City"/>
    <s v="New York"/>
    <n v="10009"/>
    <s v="United States ,New York City ,New York, 10009"/>
    <x v="3"/>
    <x v="0"/>
    <s v="East - Furniture"/>
    <s v="Furnishings"/>
    <n v="214.7"/>
    <n v="215"/>
    <n v="214.7"/>
    <n v="5"/>
    <n v="43"/>
    <n v="0"/>
    <n v="83.733000000000004"/>
    <n v="39"/>
    <n v="1073.5"/>
  </r>
  <r>
    <x v="1"/>
    <x v="0"/>
    <s v="United States"/>
    <s v="San Francisco"/>
    <s v="California"/>
    <n v="94109"/>
    <s v="United States ,San Francisco ,California, 94109"/>
    <x v="1"/>
    <x v="0"/>
    <s v="West - Furniture"/>
    <s v="Furnishings"/>
    <n v="50.32"/>
    <n v="50"/>
    <n v="50.32"/>
    <n v="4"/>
    <n v="12.5"/>
    <n v="0"/>
    <n v="21.134399999999999"/>
    <n v="42"/>
    <n v="201.28"/>
  </r>
  <r>
    <x v="1"/>
    <x v="0"/>
    <s v="United States"/>
    <s v="San Francisco"/>
    <s v="California"/>
    <n v="94109"/>
    <s v="United States ,San Francisco ,California, 94109"/>
    <x v="1"/>
    <x v="1"/>
    <s v="West - Office Supplies"/>
    <s v="Paper"/>
    <n v="24.56"/>
    <n v="25"/>
    <n v="24.56"/>
    <n v="2"/>
    <n v="12.5"/>
    <n v="0"/>
    <n v="11.543200000000001"/>
    <n v="47"/>
    <n v="49.12"/>
  </r>
  <r>
    <x v="1"/>
    <x v="0"/>
    <s v="United States"/>
    <s v="Columbus"/>
    <s v="Georgia"/>
    <n v="31907"/>
    <s v="United States ,Columbus ,Georgia, 31907"/>
    <x v="0"/>
    <x v="1"/>
    <s v="South - Office Supplies"/>
    <s v="Paper"/>
    <n v="43.68"/>
    <n v="44"/>
    <n v="43.68"/>
    <n v="6"/>
    <n v="7.333333333333333"/>
    <n v="0"/>
    <n v="20.9664"/>
    <n v="48"/>
    <n v="262.08"/>
  </r>
  <r>
    <x v="1"/>
    <x v="1"/>
    <s v="United States"/>
    <s v="Seattle"/>
    <s v="Washington"/>
    <n v="98103"/>
    <s v="United States ,Seattle ,Washington, 98103"/>
    <x v="1"/>
    <x v="0"/>
    <s v="West - Furniture"/>
    <s v="Tables"/>
    <n v="3393.68"/>
    <n v="3394"/>
    <n v="3393.68"/>
    <n v="8"/>
    <n v="424.25"/>
    <n v="0"/>
    <n v="610.86239999999998"/>
    <n v="18"/>
    <n v="27149.439999999999"/>
  </r>
  <r>
    <x v="1"/>
    <x v="2"/>
    <s v="United States"/>
    <s v="Richmond"/>
    <s v="Indiana"/>
    <n v="47374"/>
    <s v="United States ,Richmond ,Indiana, 47374"/>
    <x v="2"/>
    <x v="1"/>
    <s v="Central - Office Supplies"/>
    <s v="Storage"/>
    <n v="67.400000000000006"/>
    <n v="67"/>
    <n v="67.400000000000006"/>
    <n v="5"/>
    <n v="13.4"/>
    <n v="0"/>
    <n v="17.524000000000001"/>
    <n v="26"/>
    <n v="337"/>
  </r>
  <r>
    <x v="1"/>
    <x v="2"/>
    <s v="United States"/>
    <s v="Richmond"/>
    <s v="Indiana"/>
    <n v="47374"/>
    <s v="United States ,Richmond ,Indiana, 47374"/>
    <x v="2"/>
    <x v="1"/>
    <s v="Central - Office Supplies"/>
    <s v="Fasteners"/>
    <n v="2.52"/>
    <n v="3"/>
    <n v="2.52"/>
    <n v="2"/>
    <n v="1.5"/>
    <n v="0"/>
    <n v="0.1008"/>
    <n v="4"/>
    <n v="5.04"/>
  </r>
  <r>
    <x v="1"/>
    <x v="2"/>
    <s v="United States"/>
    <s v="Richmond"/>
    <s v="Indiana"/>
    <n v="47374"/>
    <s v="United States ,Richmond ,Indiana, 47374"/>
    <x v="2"/>
    <x v="2"/>
    <s v="Central - Technology"/>
    <s v="Phones"/>
    <n v="67.8"/>
    <n v="68"/>
    <n v="67.8"/>
    <n v="4"/>
    <n v="17"/>
    <n v="0"/>
    <n v="1.3560000000000001"/>
    <n v="2.0000000000000004"/>
    <n v="271.2"/>
  </r>
  <r>
    <x v="1"/>
    <x v="2"/>
    <s v="United States"/>
    <s v="Richmond"/>
    <s v="Indiana"/>
    <n v="47374"/>
    <s v="United States ,Richmond ,Indiana, 47374"/>
    <x v="2"/>
    <x v="1"/>
    <s v="Central - Office Supplies"/>
    <s v="Storage"/>
    <n v="18.760000000000002"/>
    <n v="19"/>
    <n v="18.760000000000002"/>
    <n v="2"/>
    <n v="9.5"/>
    <n v="0"/>
    <n v="5.2527999999999997"/>
    <n v="27.999999999999996"/>
    <n v="37.520000000000003"/>
  </r>
  <r>
    <x v="1"/>
    <x v="2"/>
    <s v="United States"/>
    <s v="Richmond"/>
    <s v="Indiana"/>
    <n v="47374"/>
    <s v="United States ,Richmond ,Indiana, 47374"/>
    <x v="2"/>
    <x v="2"/>
    <s v="Central - Technology"/>
    <s v="Accessories"/>
    <n v="12.12"/>
    <n v="12"/>
    <n v="12.12"/>
    <n v="4"/>
    <n v="3"/>
    <n v="0"/>
    <n v="2.5451999999999999"/>
    <n v="21"/>
    <n v="48.48"/>
  </r>
  <r>
    <x v="1"/>
    <x v="2"/>
    <s v="United States"/>
    <s v="Richmond"/>
    <s v="Indiana"/>
    <n v="47374"/>
    <s v="United States ,Richmond ,Indiana, 47374"/>
    <x v="2"/>
    <x v="1"/>
    <s v="Central - Office Supplies"/>
    <s v="Paper"/>
    <n v="11.34"/>
    <n v="11"/>
    <n v="11.34"/>
    <n v="1"/>
    <n v="11"/>
    <n v="0"/>
    <n v="5.5566000000000004"/>
    <n v="49.000000000000007"/>
    <n v="11.34"/>
  </r>
  <r>
    <x v="1"/>
    <x v="2"/>
    <s v="United States"/>
    <s v="Richmond"/>
    <s v="Indiana"/>
    <n v="47374"/>
    <s v="United States ,Richmond ,Indiana, 47374"/>
    <x v="2"/>
    <x v="2"/>
    <s v="Central - Technology"/>
    <s v="Accessories"/>
    <n v="159.80000000000001"/>
    <n v="160"/>
    <n v="159.80000000000001"/>
    <n v="4"/>
    <n v="40"/>
    <n v="0"/>
    <n v="70.311999999999998"/>
    <n v="43.999999999999993"/>
    <n v="639.20000000000005"/>
  </r>
  <r>
    <x v="1"/>
    <x v="2"/>
    <s v="United States"/>
    <s v="Richmond"/>
    <s v="Indiana"/>
    <n v="47374"/>
    <s v="United States ,Richmond ,Indiana, 47374"/>
    <x v="2"/>
    <x v="0"/>
    <s v="Central - Furniture"/>
    <s v="Furnishings"/>
    <n v="18.96"/>
    <n v="19"/>
    <n v="18.96"/>
    <n v="2"/>
    <n v="9.5"/>
    <n v="0"/>
    <n v="8.532"/>
    <n v="44.999999999999993"/>
    <n v="37.92"/>
  </r>
  <r>
    <x v="0"/>
    <x v="1"/>
    <s v="United States"/>
    <s v="New York City"/>
    <s v="New York"/>
    <n v="10009"/>
    <s v="United States ,New York City ,New York, 10009"/>
    <x v="3"/>
    <x v="1"/>
    <s v="East - Office Supplies"/>
    <s v="Storage"/>
    <n v="1085.42"/>
    <n v="1085"/>
    <n v="1085.42"/>
    <n v="7"/>
    <n v="155"/>
    <n v="0"/>
    <n v="282.20920000000001"/>
    <n v="26"/>
    <n v="7597.9400000000005"/>
  </r>
  <r>
    <x v="0"/>
    <x v="1"/>
    <s v="United States"/>
    <s v="New York City"/>
    <s v="New York"/>
    <n v="10009"/>
    <s v="United States ,New York City ,New York, 10009"/>
    <x v="3"/>
    <x v="1"/>
    <s v="East - Office Supplies"/>
    <s v="Appliances"/>
    <n v="13.11"/>
    <n v="13"/>
    <n v="13.11"/>
    <n v="3"/>
    <n v="4.333333333333333"/>
    <n v="0"/>
    <n v="3.4085999999999999"/>
    <n v="26"/>
    <n v="39.33"/>
  </r>
  <r>
    <x v="2"/>
    <x v="1"/>
    <s v="United States"/>
    <s v="Mason"/>
    <s v="Ohio"/>
    <n v="45040"/>
    <s v="United States ,Mason ,Ohio, 45040"/>
    <x v="3"/>
    <x v="0"/>
    <s v="East - Furniture"/>
    <s v="Furnishings"/>
    <n v="68.703999999999994"/>
    <n v="69"/>
    <n v="54.963199999999993"/>
    <n v="2"/>
    <n v="34.5"/>
    <n v="0.2"/>
    <n v="16.3172"/>
    <n v="23.75"/>
    <n v="109.92639999999999"/>
  </r>
  <r>
    <x v="2"/>
    <x v="1"/>
    <s v="United States"/>
    <s v="Mason"/>
    <s v="Ohio"/>
    <n v="45040"/>
    <s v="United States ,Mason ,Ohio, 45040"/>
    <x v="3"/>
    <x v="1"/>
    <s v="East - Office Supplies"/>
    <s v="Binders"/>
    <n v="3.1320000000000001"/>
    <n v="3"/>
    <n v="0.93959999999999999"/>
    <n v="2"/>
    <n v="1.5"/>
    <n v="0.7"/>
    <n v="-2.61"/>
    <n v="-83.333333333333329"/>
    <n v="1.8792"/>
  </r>
  <r>
    <x v="2"/>
    <x v="1"/>
    <s v="United States"/>
    <s v="Mason"/>
    <s v="Ohio"/>
    <n v="45040"/>
    <s v="United States ,Mason ,Ohio, 45040"/>
    <x v="3"/>
    <x v="1"/>
    <s v="East - Office Supplies"/>
    <s v="Binders"/>
    <n v="22.428000000000001"/>
    <n v="22"/>
    <n v="6.7284000000000006"/>
    <n v="3"/>
    <n v="7.333333333333333"/>
    <n v="0.7"/>
    <n v="-17.942399999999999"/>
    <n v="-80"/>
    <n v="20.185200000000002"/>
  </r>
  <r>
    <x v="3"/>
    <x v="0"/>
    <s v="United States"/>
    <s v="Chicago"/>
    <s v="Illinois"/>
    <n v="60623"/>
    <s v="United States ,Chicago ,Illinois, 60623"/>
    <x v="2"/>
    <x v="1"/>
    <s v="Central - Office Supplies"/>
    <s v="Storage"/>
    <n v="290.33600000000001"/>
    <n v="290"/>
    <n v="232.2688"/>
    <n v="2"/>
    <n v="145"/>
    <n v="0.2"/>
    <n v="32.662799999999997"/>
    <n v="11.249999999999998"/>
    <n v="464.5376"/>
  </r>
  <r>
    <x v="3"/>
    <x v="0"/>
    <s v="United States"/>
    <s v="Chicago"/>
    <s v="Illinois"/>
    <n v="60623"/>
    <s v="United States ,Chicago ,Illinois, 60623"/>
    <x v="2"/>
    <x v="1"/>
    <s v="Central - Office Supplies"/>
    <s v="Art"/>
    <n v="19.152000000000001"/>
    <n v="19"/>
    <n v="15.3216"/>
    <n v="2"/>
    <n v="9.5"/>
    <n v="0.2"/>
    <n v="1.1970000000000001"/>
    <n v="6.25"/>
    <n v="30.6432"/>
  </r>
  <r>
    <x v="1"/>
    <x v="2"/>
    <s v="United States"/>
    <s v="New York City"/>
    <s v="New York"/>
    <n v="10024"/>
    <s v="United States ,New York City ,New York, 10024"/>
    <x v="3"/>
    <x v="1"/>
    <s v="East - Office Supplies"/>
    <s v="Paper"/>
    <n v="6.48"/>
    <n v="6"/>
    <n v="6.48"/>
    <n v="1"/>
    <n v="6"/>
    <n v="0"/>
    <n v="3.1103999999999998"/>
    <n v="47.999999999999993"/>
    <n v="6.48"/>
  </r>
  <r>
    <x v="0"/>
    <x v="2"/>
    <s v="United States"/>
    <s v="Parma"/>
    <s v="Ohio"/>
    <n v="44134"/>
    <s v="United States ,Parma ,Ohio, 44134"/>
    <x v="3"/>
    <x v="1"/>
    <s v="East - Office Supplies"/>
    <s v="Envelopes"/>
    <n v="63.968000000000004"/>
    <n v="64"/>
    <n v="51.174400000000006"/>
    <n v="2"/>
    <n v="32"/>
    <n v="0.2"/>
    <n v="19.989999999999998"/>
    <n v="31.249999999999993"/>
    <n v="102.34880000000001"/>
  </r>
  <r>
    <x v="1"/>
    <x v="0"/>
    <s v="United States"/>
    <s v="New York City"/>
    <s v="New York"/>
    <n v="10035"/>
    <s v="United States ,New York City ,New York, 10035"/>
    <x v="3"/>
    <x v="1"/>
    <s v="East - Office Supplies"/>
    <s v="Supplies"/>
    <n v="6.36"/>
    <n v="6"/>
    <n v="6.36"/>
    <n v="2"/>
    <n v="3"/>
    <n v="0"/>
    <n v="6.3600000000000004E-2"/>
    <n v="1"/>
    <n v="12.72"/>
  </r>
  <r>
    <x v="2"/>
    <x v="2"/>
    <s v="United States"/>
    <s v="Cleveland"/>
    <s v="Ohio"/>
    <n v="44105"/>
    <s v="United States ,Cleveland ,Ohio, 44105"/>
    <x v="3"/>
    <x v="1"/>
    <s v="East - Office Supplies"/>
    <s v="Storage"/>
    <n v="848.54399999999998"/>
    <n v="849"/>
    <n v="678.83519999999999"/>
    <n v="4"/>
    <n v="212.25"/>
    <n v="0.2"/>
    <n v="-21.2136"/>
    <n v="-2.5"/>
    <n v="2715.3407999999999"/>
  </r>
  <r>
    <x v="2"/>
    <x v="2"/>
    <s v="United States"/>
    <s v="Cleveland"/>
    <s v="Ohio"/>
    <n v="44105"/>
    <s v="United States ,Cleveland ,Ohio, 44105"/>
    <x v="3"/>
    <x v="1"/>
    <s v="East - Office Supplies"/>
    <s v="Binders"/>
    <n v="8.6999999999999993"/>
    <n v="9"/>
    <n v="2.6100000000000003"/>
    <n v="5"/>
    <n v="1.8"/>
    <n v="0.7"/>
    <n v="-6.38"/>
    <n v="-73.333333333333343"/>
    <n v="13.05"/>
  </r>
  <r>
    <x v="2"/>
    <x v="2"/>
    <s v="United States"/>
    <s v="Cleveland"/>
    <s v="Ohio"/>
    <n v="44105"/>
    <s v="United States ,Cleveland ,Ohio, 44105"/>
    <x v="3"/>
    <x v="2"/>
    <s v="East - Technology"/>
    <s v="Phones"/>
    <n v="122.38200000000001"/>
    <n v="122"/>
    <n v="73.429200000000009"/>
    <n v="3"/>
    <n v="40.666666666666664"/>
    <n v="0.4"/>
    <n v="-24.476400000000002"/>
    <n v="-20"/>
    <n v="220.28760000000003"/>
  </r>
  <r>
    <x v="1"/>
    <x v="0"/>
    <s v="United States"/>
    <s v="New York City"/>
    <s v="New York"/>
    <n v="10035"/>
    <s v="United States ,New York City ,New York, 10035"/>
    <x v="3"/>
    <x v="0"/>
    <s v="East - Furniture"/>
    <s v="Chairs"/>
    <n v="573.17399999999998"/>
    <n v="573"/>
    <n v="515.85659999999996"/>
    <n v="7"/>
    <n v="81.857142857142861"/>
    <n v="0.1"/>
    <n v="63.686"/>
    <n v="11.111111111111112"/>
    <n v="3610.9961999999996"/>
  </r>
  <r>
    <x v="2"/>
    <x v="2"/>
    <s v="United States"/>
    <s v="Cleveland"/>
    <s v="Ohio"/>
    <n v="44105"/>
    <s v="United States ,Cleveland ,Ohio, 44105"/>
    <x v="3"/>
    <x v="1"/>
    <s v="East - Office Supplies"/>
    <s v="Paper"/>
    <n v="85.055999999999997"/>
    <n v="85"/>
    <n v="68.044799999999995"/>
    <n v="3"/>
    <n v="28.333333333333332"/>
    <n v="0.2"/>
    <n v="28.706399999999999"/>
    <n v="33.75"/>
    <n v="204.13439999999997"/>
  </r>
  <r>
    <x v="2"/>
    <x v="0"/>
    <s v="United States"/>
    <s v="Woodstock"/>
    <s v="Georgia"/>
    <n v="30188"/>
    <s v="United States ,Woodstock ,Georgia, 30188"/>
    <x v="0"/>
    <x v="1"/>
    <s v="South - Office Supplies"/>
    <s v="Binders"/>
    <n v="14.04"/>
    <n v="14"/>
    <n v="14.04"/>
    <n v="3"/>
    <n v="4.666666666666667"/>
    <n v="0"/>
    <n v="6.7392000000000003"/>
    <n v="48.000000000000007"/>
    <n v="42.12"/>
  </r>
  <r>
    <x v="2"/>
    <x v="0"/>
    <s v="United States"/>
    <s v="Woodstock"/>
    <s v="Georgia"/>
    <n v="30188"/>
    <s v="United States ,Woodstock ,Georgia, 30188"/>
    <x v="0"/>
    <x v="2"/>
    <s v="South - Technology"/>
    <s v="Accessories"/>
    <n v="272.61"/>
    <n v="273"/>
    <n v="272.61"/>
    <n v="13"/>
    <n v="21"/>
    <n v="0"/>
    <n v="98.139600000000002"/>
    <n v="36"/>
    <n v="3543.9300000000003"/>
  </r>
  <r>
    <x v="1"/>
    <x v="1"/>
    <s v="United States"/>
    <s v="Los Angeles"/>
    <s v="California"/>
    <n v="90008"/>
    <s v="United States ,Los Angeles ,California, 90008"/>
    <x v="1"/>
    <x v="1"/>
    <s v="West - Office Supplies"/>
    <s v="Envelopes"/>
    <n v="11.16"/>
    <n v="11"/>
    <n v="11.16"/>
    <n v="2"/>
    <n v="5.5"/>
    <n v="0"/>
    <n v="5.58"/>
    <n v="50"/>
    <n v="22.32"/>
  </r>
  <r>
    <x v="1"/>
    <x v="1"/>
    <s v="United States"/>
    <s v="Los Angeles"/>
    <s v="California"/>
    <n v="90008"/>
    <s v="United States ,Los Angeles ,California, 90008"/>
    <x v="1"/>
    <x v="2"/>
    <s v="West - Technology"/>
    <s v="Accessories"/>
    <n v="62.31"/>
    <n v="62"/>
    <n v="62.31"/>
    <n v="3"/>
    <n v="20.666666666666668"/>
    <n v="0"/>
    <n v="22.4316"/>
    <n v="36"/>
    <n v="186.93"/>
  </r>
  <r>
    <x v="1"/>
    <x v="1"/>
    <s v="United States"/>
    <s v="Los Angeles"/>
    <s v="California"/>
    <n v="90008"/>
    <s v="United States ,Los Angeles ,California, 90008"/>
    <x v="1"/>
    <x v="2"/>
    <s v="West - Technology"/>
    <s v="Accessories"/>
    <n v="159.97999999999999"/>
    <n v="160"/>
    <n v="159.97999999999999"/>
    <n v="2"/>
    <n v="80"/>
    <n v="0"/>
    <n v="57.592799999999997"/>
    <n v="36"/>
    <n v="319.95999999999998"/>
  </r>
  <r>
    <x v="1"/>
    <x v="0"/>
    <s v="United States"/>
    <s v="Lafayette"/>
    <s v="Indiana"/>
    <n v="47905"/>
    <s v="United States ,Lafayette ,Indiana, 47905"/>
    <x v="2"/>
    <x v="1"/>
    <s v="Central - Office Supplies"/>
    <s v="Fasteners"/>
    <n v="5.94"/>
    <n v="6"/>
    <n v="5.94"/>
    <n v="3"/>
    <n v="2"/>
    <n v="0"/>
    <n v="0"/>
    <n v="0"/>
    <n v="17.82"/>
  </r>
  <r>
    <x v="2"/>
    <x v="0"/>
    <s v="United States"/>
    <s v="New York City"/>
    <s v="New York"/>
    <n v="10024"/>
    <s v="United States ,New York City ,New York, 10024"/>
    <x v="3"/>
    <x v="1"/>
    <s v="East - Office Supplies"/>
    <s v="Paper"/>
    <n v="9.9600000000000009"/>
    <n v="10"/>
    <n v="9.9600000000000009"/>
    <n v="2"/>
    <n v="5"/>
    <n v="0"/>
    <n v="4.6811999999999996"/>
    <n v="46.999999999999993"/>
    <n v="19.920000000000002"/>
  </r>
  <r>
    <x v="1"/>
    <x v="0"/>
    <s v="United States"/>
    <s v="Utica"/>
    <s v="New York"/>
    <n v="13501"/>
    <s v="United States ,Utica ,New York, 13501"/>
    <x v="3"/>
    <x v="2"/>
    <s v="East - Technology"/>
    <s v="Accessories"/>
    <n v="79.989999999999995"/>
    <n v="80"/>
    <n v="79.989999999999995"/>
    <n v="1"/>
    <n v="80"/>
    <n v="0"/>
    <n v="28.796399999999998"/>
    <n v="36"/>
    <n v="79.989999999999995"/>
  </r>
  <r>
    <x v="2"/>
    <x v="1"/>
    <s v="United States"/>
    <s v="Lakewood"/>
    <s v="New Jersey"/>
    <n v="8701"/>
    <s v="United States ,Lakewood ,New Jersey, 8701"/>
    <x v="3"/>
    <x v="1"/>
    <s v="East - Office Supplies"/>
    <s v="Art"/>
    <n v="8.94"/>
    <n v="9"/>
    <n v="8.94"/>
    <n v="3"/>
    <n v="3"/>
    <n v="0"/>
    <n v="2.4138000000000002"/>
    <n v="27"/>
    <n v="26.82"/>
  </r>
  <r>
    <x v="0"/>
    <x v="1"/>
    <s v="United States"/>
    <s v="Milwaukee"/>
    <s v="Wisconsin"/>
    <n v="53209"/>
    <s v="United States ,Milwaukee ,Wisconsin, 53209"/>
    <x v="2"/>
    <x v="1"/>
    <s v="Central - Office Supplies"/>
    <s v="Paper"/>
    <n v="20.62"/>
    <n v="21"/>
    <n v="20.62"/>
    <n v="2"/>
    <n v="10.5"/>
    <n v="0"/>
    <n v="9.6913999999999998"/>
    <n v="47"/>
    <n v="41.24"/>
  </r>
  <r>
    <x v="0"/>
    <x v="1"/>
    <s v="United States"/>
    <s v="Milwaukee"/>
    <s v="Wisconsin"/>
    <n v="53209"/>
    <s v="United States ,Milwaukee ,Wisconsin, 53209"/>
    <x v="2"/>
    <x v="2"/>
    <s v="Central - Technology"/>
    <s v="Accessories"/>
    <n v="124.25"/>
    <n v="124"/>
    <n v="124.25"/>
    <n v="7"/>
    <n v="17.714285714285715"/>
    <n v="0"/>
    <n v="48.457500000000003"/>
    <n v="39"/>
    <n v="869.75"/>
  </r>
  <r>
    <x v="0"/>
    <x v="1"/>
    <s v="United States"/>
    <s v="Milwaukee"/>
    <s v="Wisconsin"/>
    <n v="53209"/>
    <s v="United States ,Milwaukee ,Wisconsin, 53209"/>
    <x v="2"/>
    <x v="2"/>
    <s v="Central - Technology"/>
    <s v="Phones"/>
    <n v="297.55"/>
    <n v="298"/>
    <n v="297.55"/>
    <n v="5"/>
    <n v="59.6"/>
    <n v="0"/>
    <n v="83.313999999999993"/>
    <n v="27.999999999999996"/>
    <n v="1487.75"/>
  </r>
  <r>
    <x v="0"/>
    <x v="1"/>
    <s v="United States"/>
    <s v="Milwaukee"/>
    <s v="Wisconsin"/>
    <n v="53209"/>
    <s v="United States ,Milwaukee ,Wisconsin, 53209"/>
    <x v="2"/>
    <x v="0"/>
    <s v="Central - Furniture"/>
    <s v="Chairs"/>
    <n v="403.56"/>
    <n v="404"/>
    <n v="403.56"/>
    <n v="4"/>
    <n v="101"/>
    <n v="0"/>
    <n v="96.854399999999998"/>
    <n v="24"/>
    <n v="1614.24"/>
  </r>
  <r>
    <x v="0"/>
    <x v="1"/>
    <s v="United States"/>
    <s v="Milwaukee"/>
    <s v="Wisconsin"/>
    <n v="53209"/>
    <s v="United States ,Milwaukee ,Wisconsin, 53209"/>
    <x v="2"/>
    <x v="0"/>
    <s v="Central - Furniture"/>
    <s v="Furnishings"/>
    <n v="95.2"/>
    <n v="95"/>
    <n v="95.2"/>
    <n v="5"/>
    <n v="19"/>
    <n v="0"/>
    <n v="27.608000000000001"/>
    <n v="28.999999999999996"/>
    <n v="476"/>
  </r>
  <r>
    <x v="1"/>
    <x v="0"/>
    <s v="United States"/>
    <s v="Chicago"/>
    <s v="Illinois"/>
    <n v="60623"/>
    <s v="United States ,Chicago ,Illinois, 60623"/>
    <x v="2"/>
    <x v="2"/>
    <s v="Central - Technology"/>
    <s v="Accessories"/>
    <n v="153.82400000000001"/>
    <n v="154"/>
    <n v="123.0592"/>
    <n v="11"/>
    <n v="14"/>
    <n v="0.2"/>
    <n v="38.456000000000003"/>
    <n v="25"/>
    <n v="1353.6512"/>
  </r>
  <r>
    <x v="0"/>
    <x v="0"/>
    <s v="United States"/>
    <s v="Chicago"/>
    <s v="Illinois"/>
    <n v="60653"/>
    <s v="United States ,Chicago ,Illinois, 60653"/>
    <x v="2"/>
    <x v="1"/>
    <s v="Central - Office Supplies"/>
    <s v="Paper"/>
    <n v="62.015999999999998"/>
    <n v="62"/>
    <n v="49.6128"/>
    <n v="2"/>
    <n v="31"/>
    <n v="0.2"/>
    <n v="22.480799999999999"/>
    <n v="36.25"/>
    <n v="99.2256"/>
  </r>
  <r>
    <x v="1"/>
    <x v="0"/>
    <s v="United States"/>
    <s v="Fairfield"/>
    <s v="Ohio"/>
    <n v="45014"/>
    <s v="United States ,Fairfield ,Ohio, 45014"/>
    <x v="3"/>
    <x v="0"/>
    <s v="East - Furniture"/>
    <s v="Furnishings"/>
    <n v="466.32"/>
    <n v="466"/>
    <n v="373.05599999999998"/>
    <n v="3"/>
    <n v="155.33333333333334"/>
    <n v="0.2"/>
    <n v="34.973999999999997"/>
    <n v="7.5"/>
    <n v="1119.1679999999999"/>
  </r>
  <r>
    <x v="1"/>
    <x v="0"/>
    <s v="United States"/>
    <s v="Fairfield"/>
    <s v="Ohio"/>
    <n v="45014"/>
    <s v="United States ,Fairfield ,Ohio, 45014"/>
    <x v="3"/>
    <x v="0"/>
    <s v="East - Furniture"/>
    <s v="Furnishings"/>
    <n v="82.64"/>
    <n v="83"/>
    <n v="66.111999999999995"/>
    <n v="2"/>
    <n v="41.5"/>
    <n v="0.2"/>
    <n v="0"/>
    <n v="0"/>
    <n v="132.22399999999999"/>
  </r>
  <r>
    <x v="1"/>
    <x v="2"/>
    <s v="United States"/>
    <s v="Springfield"/>
    <s v="Ohio"/>
    <n v="45503"/>
    <s v="United States ,Springfield ,Ohio, 45503"/>
    <x v="3"/>
    <x v="0"/>
    <s v="East - Furniture"/>
    <s v="Tables"/>
    <n v="330.58800000000002"/>
    <n v="331"/>
    <n v="198.3528"/>
    <n v="1"/>
    <n v="331"/>
    <n v="0.4"/>
    <n v="-143.25479999999999"/>
    <n v="-43.333333333333329"/>
    <n v="198.3528"/>
  </r>
  <r>
    <x v="1"/>
    <x v="0"/>
    <s v="United States"/>
    <s v="Louisville"/>
    <s v="Colorado"/>
    <n v="80027"/>
    <s v="United States ,Louisville ,Colorado, 80027"/>
    <x v="1"/>
    <x v="1"/>
    <s v="West - Office Supplies"/>
    <s v="Storage"/>
    <n v="237.096"/>
    <n v="237"/>
    <n v="189.67680000000001"/>
    <n v="3"/>
    <n v="79"/>
    <n v="0.2"/>
    <n v="20.745899999999999"/>
    <n v="8.75"/>
    <n v="569.0304000000001"/>
  </r>
  <r>
    <x v="1"/>
    <x v="0"/>
    <s v="United States"/>
    <s v="Louisville"/>
    <s v="Colorado"/>
    <n v="80027"/>
    <s v="United States ,Louisville ,Colorado, 80027"/>
    <x v="1"/>
    <x v="0"/>
    <s v="West - Furniture"/>
    <s v="Furnishings"/>
    <n v="22.751999999999999"/>
    <n v="23"/>
    <n v="18.201599999999999"/>
    <n v="3"/>
    <n v="7.666666666666667"/>
    <n v="0.2"/>
    <n v="7.11"/>
    <n v="31.250000000000007"/>
    <n v="54.604799999999997"/>
  </r>
  <r>
    <x v="1"/>
    <x v="0"/>
    <s v="United States"/>
    <s v="Louisville"/>
    <s v="Colorado"/>
    <n v="80027"/>
    <s v="United States ,Louisville ,Colorado, 80027"/>
    <x v="1"/>
    <x v="1"/>
    <s v="West - Office Supplies"/>
    <s v="Paper"/>
    <n v="6.6719999999999997"/>
    <n v="7"/>
    <n v="5.3376000000000001"/>
    <n v="1"/>
    <n v="7"/>
    <n v="0.2"/>
    <n v="2.085"/>
    <n v="31.25"/>
    <n v="5.3376000000000001"/>
  </r>
  <r>
    <x v="1"/>
    <x v="0"/>
    <s v="United States"/>
    <s v="Carrollton"/>
    <s v="Texas"/>
    <n v="75007"/>
    <s v="United States ,Carrollton ,Texas, 75007"/>
    <x v="2"/>
    <x v="0"/>
    <s v="Central - Furniture"/>
    <s v="Furnishings"/>
    <n v="25.128"/>
    <n v="25"/>
    <n v="10.051200000000001"/>
    <n v="3"/>
    <n v="8.3333333333333339"/>
    <n v="0.6"/>
    <n v="-6.9101999999999997"/>
    <n v="-27.499999999999996"/>
    <n v="30.153600000000004"/>
  </r>
  <r>
    <x v="1"/>
    <x v="0"/>
    <s v="United States"/>
    <s v="Carrollton"/>
    <s v="Texas"/>
    <n v="75007"/>
    <s v="United States ,Carrollton ,Texas, 75007"/>
    <x v="2"/>
    <x v="2"/>
    <s v="Central - Technology"/>
    <s v="Accessories"/>
    <n v="127.98399999999999"/>
    <n v="128"/>
    <n v="102.38719999999999"/>
    <n v="2"/>
    <n v="64"/>
    <n v="0.2"/>
    <n v="25.596800000000002"/>
    <n v="20"/>
    <n v="204.77439999999999"/>
  </r>
  <r>
    <x v="2"/>
    <x v="1"/>
    <s v="United States"/>
    <s v="Anaheim"/>
    <s v="California"/>
    <n v="92804"/>
    <s v="United States ,Anaheim ,California, 92804"/>
    <x v="1"/>
    <x v="0"/>
    <s v="West - Furniture"/>
    <s v="Furnishings"/>
    <n v="131.88"/>
    <n v="132"/>
    <n v="131.88"/>
    <n v="7"/>
    <n v="18.857142857142858"/>
    <n v="0"/>
    <n v="55.389600000000002"/>
    <n v="42.000000000000007"/>
    <n v="923.16"/>
  </r>
  <r>
    <x v="2"/>
    <x v="1"/>
    <s v="United States"/>
    <s v="Anaheim"/>
    <s v="California"/>
    <n v="92804"/>
    <s v="United States ,Anaheim ,California, 92804"/>
    <x v="1"/>
    <x v="1"/>
    <s v="West - Office Supplies"/>
    <s v="Binders"/>
    <n v="25.032"/>
    <n v="25"/>
    <n v="20.025600000000001"/>
    <n v="3"/>
    <n v="8.3333333333333339"/>
    <n v="0.2"/>
    <n v="7.8224999999999998"/>
    <n v="31.25"/>
    <n v="60.076800000000006"/>
  </r>
  <r>
    <x v="2"/>
    <x v="1"/>
    <s v="United States"/>
    <s v="Anaheim"/>
    <s v="California"/>
    <n v="92804"/>
    <s v="United States ,Anaheim ,California, 92804"/>
    <x v="1"/>
    <x v="0"/>
    <s v="West - Furniture"/>
    <s v="Chairs"/>
    <n v="717.72"/>
    <n v="718"/>
    <n v="574.17600000000004"/>
    <n v="3"/>
    <n v="239.33333333333334"/>
    <n v="0.2"/>
    <n v="71.772000000000006"/>
    <n v="10"/>
    <n v="1722.5280000000002"/>
  </r>
  <r>
    <x v="2"/>
    <x v="1"/>
    <s v="United States"/>
    <s v="Anaheim"/>
    <s v="California"/>
    <n v="92804"/>
    <s v="United States ,Anaheim ,California, 92804"/>
    <x v="1"/>
    <x v="0"/>
    <s v="West - Furniture"/>
    <s v="Furnishings"/>
    <n v="207.35"/>
    <n v="207"/>
    <n v="207.35"/>
    <n v="5"/>
    <n v="41.4"/>
    <n v="0"/>
    <n v="24.882000000000001"/>
    <n v="12.000000000000002"/>
    <n v="1036.75"/>
  </r>
  <r>
    <x v="2"/>
    <x v="1"/>
    <s v="United States"/>
    <s v="Anaheim"/>
    <s v="California"/>
    <n v="92804"/>
    <s v="United States ,Anaheim ,California, 92804"/>
    <x v="1"/>
    <x v="0"/>
    <s v="West - Furniture"/>
    <s v="Furnishings"/>
    <n v="44.67"/>
    <n v="45"/>
    <n v="44.67"/>
    <n v="3"/>
    <n v="15"/>
    <n v="0"/>
    <n v="12.0609"/>
    <n v="27"/>
    <n v="134.01"/>
  </r>
  <r>
    <x v="2"/>
    <x v="1"/>
    <s v="United States"/>
    <s v="Anaheim"/>
    <s v="California"/>
    <n v="92804"/>
    <s v="United States ,Anaheim ,California, 92804"/>
    <x v="1"/>
    <x v="1"/>
    <s v="West - Office Supplies"/>
    <s v="Paper"/>
    <n v="209.7"/>
    <n v="210"/>
    <n v="209.7"/>
    <n v="2"/>
    <n v="105"/>
    <n v="0"/>
    <n v="100.65600000000001"/>
    <n v="48.000000000000007"/>
    <n v="419.4"/>
  </r>
  <r>
    <x v="1"/>
    <x v="1"/>
    <s v="United States"/>
    <s v="Richmond"/>
    <s v="Kentucky"/>
    <n v="40475"/>
    <s v="United States ,Richmond ,Kentucky, 40475"/>
    <x v="0"/>
    <x v="1"/>
    <s v="South - Office Supplies"/>
    <s v="Binders"/>
    <n v="115.36"/>
    <n v="115"/>
    <n v="115.36"/>
    <n v="7"/>
    <n v="16.428571428571427"/>
    <n v="0"/>
    <n v="56.526400000000002"/>
    <n v="49.000000000000007"/>
    <n v="807.52"/>
  </r>
  <r>
    <x v="2"/>
    <x v="1"/>
    <s v="United States"/>
    <s v="Santa Barbara"/>
    <s v="California"/>
    <n v="93101"/>
    <s v="United States ,Santa Barbara ,California, 93101"/>
    <x v="1"/>
    <x v="0"/>
    <s v="West - Furniture"/>
    <s v="Chairs"/>
    <n v="362.13600000000002"/>
    <n v="362"/>
    <n v="289.7088"/>
    <n v="3"/>
    <n v="120.66666666666667"/>
    <n v="0.2"/>
    <n v="-54.320399999999999"/>
    <n v="-15"/>
    <n v="869.12639999999999"/>
  </r>
  <r>
    <x v="2"/>
    <x v="1"/>
    <s v="United States"/>
    <s v="Santa Barbara"/>
    <s v="California"/>
    <n v="93101"/>
    <s v="United States ,Santa Barbara ,California, 93101"/>
    <x v="1"/>
    <x v="1"/>
    <s v="West - Office Supplies"/>
    <s v="Labels"/>
    <n v="31.05"/>
    <n v="31"/>
    <n v="31.05"/>
    <n v="3"/>
    <n v="10.333333333333334"/>
    <n v="0"/>
    <n v="14.904"/>
    <n v="48"/>
    <n v="93.15"/>
  </r>
  <r>
    <x v="0"/>
    <x v="0"/>
    <s v="United States"/>
    <s v="Marion"/>
    <s v="Iowa"/>
    <n v="52302"/>
    <s v="United States ,Marion ,Iowa, 52302"/>
    <x v="2"/>
    <x v="1"/>
    <s v="Central - Office Supplies"/>
    <s v="Paper"/>
    <n v="12.96"/>
    <n v="13"/>
    <n v="12.96"/>
    <n v="2"/>
    <n v="6.5"/>
    <n v="0"/>
    <n v="6.2207999999999997"/>
    <n v="47.999999999999993"/>
    <n v="25.92"/>
  </r>
  <r>
    <x v="0"/>
    <x v="0"/>
    <s v="United States"/>
    <s v="Marion"/>
    <s v="Iowa"/>
    <n v="52302"/>
    <s v="United States ,Marion ,Iowa, 52302"/>
    <x v="2"/>
    <x v="1"/>
    <s v="Central - Office Supplies"/>
    <s v="Paper"/>
    <n v="94.85"/>
    <n v="95"/>
    <n v="94.85"/>
    <n v="5"/>
    <n v="19"/>
    <n v="0"/>
    <n v="45.527999999999999"/>
    <n v="48.000000000000007"/>
    <n v="474.25"/>
  </r>
  <r>
    <x v="0"/>
    <x v="0"/>
    <s v="United States"/>
    <s v="Marion"/>
    <s v="Iowa"/>
    <n v="52302"/>
    <s v="United States ,Marion ,Iowa, 52302"/>
    <x v="2"/>
    <x v="1"/>
    <s v="Central - Office Supplies"/>
    <s v="Storage"/>
    <n v="13.48"/>
    <n v="13"/>
    <n v="13.48"/>
    <n v="1"/>
    <n v="13"/>
    <n v="0"/>
    <n v="3.5047999999999999"/>
    <n v="26"/>
    <n v="13.48"/>
  </r>
  <r>
    <x v="0"/>
    <x v="0"/>
    <s v="United States"/>
    <s v="Marion"/>
    <s v="Iowa"/>
    <n v="52302"/>
    <s v="United States ,Marion ,Iowa, 52302"/>
    <x v="2"/>
    <x v="0"/>
    <s v="Central - Furniture"/>
    <s v="Furnishings"/>
    <n v="14.91"/>
    <n v="15"/>
    <n v="14.91"/>
    <n v="3"/>
    <n v="5"/>
    <n v="0"/>
    <n v="4.6220999999999997"/>
    <n v="31"/>
    <n v="44.730000000000004"/>
  </r>
  <r>
    <x v="1"/>
    <x v="0"/>
    <s v="United States"/>
    <s v="New York City"/>
    <s v="New York"/>
    <n v="10035"/>
    <s v="United States ,New York City ,New York, 10035"/>
    <x v="3"/>
    <x v="1"/>
    <s v="East - Office Supplies"/>
    <s v="Envelopes"/>
    <n v="39.979999999999997"/>
    <n v="40"/>
    <n v="39.979999999999997"/>
    <n v="1"/>
    <n v="40"/>
    <n v="0"/>
    <n v="17.991"/>
    <n v="45"/>
    <n v="39.979999999999997"/>
  </r>
  <r>
    <x v="1"/>
    <x v="1"/>
    <s v="United States"/>
    <s v="Bryan"/>
    <s v="Texas"/>
    <n v="77803"/>
    <s v="United States ,Bryan ,Texas, 77803"/>
    <x v="2"/>
    <x v="0"/>
    <s v="Central - Furniture"/>
    <s v="Chairs"/>
    <n v="528.42999999999995"/>
    <n v="528"/>
    <n v="369.90099999999995"/>
    <n v="5"/>
    <n v="105.6"/>
    <n v="0.3"/>
    <n v="-143.43100000000001"/>
    <n v="-27.142857142857146"/>
    <n v="1849.5049999999997"/>
  </r>
  <r>
    <x v="1"/>
    <x v="1"/>
    <s v="United States"/>
    <s v="Bryan"/>
    <s v="Texas"/>
    <n v="77803"/>
    <s v="United States ,Bryan ,Texas, 77803"/>
    <x v="2"/>
    <x v="1"/>
    <s v="Central - Office Supplies"/>
    <s v="Binders"/>
    <n v="22.385999999999999"/>
    <n v="22"/>
    <n v="4.4771999999999998"/>
    <n v="7"/>
    <n v="3.1428571428571428"/>
    <n v="0.8"/>
    <n v="-35.817599999999999"/>
    <n v="-160"/>
    <n v="31.340399999999999"/>
  </r>
  <r>
    <x v="1"/>
    <x v="2"/>
    <s v="United States"/>
    <s v="Akron"/>
    <s v="Ohio"/>
    <n v="44312"/>
    <s v="United States ,Akron ,Ohio, 44312"/>
    <x v="3"/>
    <x v="1"/>
    <s v="East - Office Supplies"/>
    <s v="Binders"/>
    <n v="5.742"/>
    <n v="6"/>
    <n v="1.7225999999999999"/>
    <n v="3"/>
    <n v="2"/>
    <n v="0.7"/>
    <n v="-4.5936000000000003"/>
    <n v="-80"/>
    <n v="5.1677999999999997"/>
  </r>
  <r>
    <x v="1"/>
    <x v="0"/>
    <s v="United States"/>
    <s v="Chicago"/>
    <s v="Illinois"/>
    <n v="60653"/>
    <s v="United States ,Chicago ,Illinois, 60653"/>
    <x v="2"/>
    <x v="2"/>
    <s v="Central - Technology"/>
    <s v="Accessories"/>
    <n v="191.96799999999999"/>
    <n v="192"/>
    <n v="153.5744"/>
    <n v="4"/>
    <n v="48"/>
    <n v="0.2"/>
    <n v="28.795200000000001"/>
    <n v="15.000000000000002"/>
    <n v="614.29759999999999"/>
  </r>
  <r>
    <x v="2"/>
    <x v="1"/>
    <s v="United States"/>
    <s v="New York City"/>
    <s v="New York"/>
    <n v="10035"/>
    <s v="United States ,New York City ,New York, 10035"/>
    <x v="3"/>
    <x v="1"/>
    <s v="East - Office Supplies"/>
    <s v="Binders"/>
    <n v="49.847999999999999"/>
    <n v="50"/>
    <n v="39.878399999999999"/>
    <n v="3"/>
    <n v="16.666666666666668"/>
    <n v="0.2"/>
    <n v="16.823699999999999"/>
    <n v="33.75"/>
    <n v="119.6352"/>
  </r>
  <r>
    <x v="2"/>
    <x v="1"/>
    <s v="United States"/>
    <s v="New York City"/>
    <s v="New York"/>
    <n v="10035"/>
    <s v="United States ,New York City ,New York, 10035"/>
    <x v="3"/>
    <x v="1"/>
    <s v="East - Office Supplies"/>
    <s v="Envelopes"/>
    <n v="23.99"/>
    <n v="24"/>
    <n v="23.99"/>
    <n v="1"/>
    <n v="24"/>
    <n v="0"/>
    <n v="11.994999999999999"/>
    <n v="50"/>
    <n v="23.99"/>
  </r>
  <r>
    <x v="2"/>
    <x v="1"/>
    <s v="United States"/>
    <s v="New York City"/>
    <s v="New York"/>
    <n v="10035"/>
    <s v="United States ,New York City ,New York, 10035"/>
    <x v="3"/>
    <x v="1"/>
    <s v="East - Office Supplies"/>
    <s v="Binders"/>
    <n v="1087.9359999999999"/>
    <n v="1088"/>
    <n v="870.34879999999998"/>
    <n v="8"/>
    <n v="136"/>
    <n v="0.2"/>
    <n v="353.57920000000001"/>
    <n v="32.5"/>
    <n v="6962.7903999999999"/>
  </r>
  <r>
    <x v="2"/>
    <x v="1"/>
    <s v="United States"/>
    <s v="New York City"/>
    <s v="New York"/>
    <n v="10035"/>
    <s v="United States ,New York City ,New York, 10035"/>
    <x v="3"/>
    <x v="2"/>
    <s v="East - Technology"/>
    <s v="Phones"/>
    <n v="199.98"/>
    <n v="200"/>
    <n v="199.98"/>
    <n v="2"/>
    <n v="100"/>
    <n v="0"/>
    <n v="53.994599999999998"/>
    <n v="27"/>
    <n v="399.96"/>
  </r>
  <r>
    <x v="2"/>
    <x v="1"/>
    <s v="United States"/>
    <s v="New York City"/>
    <s v="New York"/>
    <n v="10035"/>
    <s v="United States ,New York City ,New York, 10035"/>
    <x v="3"/>
    <x v="1"/>
    <s v="East - Office Supplies"/>
    <s v="Storage"/>
    <n v="83.92"/>
    <n v="84"/>
    <n v="83.92"/>
    <n v="4"/>
    <n v="21"/>
    <n v="0"/>
    <n v="20.140799999999999"/>
    <n v="24"/>
    <n v="335.68"/>
  </r>
  <r>
    <x v="3"/>
    <x v="0"/>
    <s v="United States"/>
    <s v="San Francisco"/>
    <s v="California"/>
    <n v="94122"/>
    <s v="United States ,San Francisco ,California, 94122"/>
    <x v="1"/>
    <x v="0"/>
    <s v="West - Furniture"/>
    <s v="Furnishings"/>
    <n v="24.27"/>
    <n v="24"/>
    <n v="24.27"/>
    <n v="3"/>
    <n v="8"/>
    <n v="0"/>
    <n v="8.7371999999999996"/>
    <n v="36"/>
    <n v="72.81"/>
  </r>
  <r>
    <x v="3"/>
    <x v="0"/>
    <s v="United States"/>
    <s v="San Francisco"/>
    <s v="California"/>
    <n v="94122"/>
    <s v="United States ,San Francisco ,California, 94122"/>
    <x v="1"/>
    <x v="2"/>
    <s v="West - Technology"/>
    <s v="Copiers"/>
    <n v="2799.96"/>
    <n v="2800"/>
    <n v="2239.9679999999998"/>
    <n v="5"/>
    <n v="560"/>
    <n v="0.2"/>
    <n v="944.98649999999998"/>
    <n v="33.75"/>
    <n v="11199.84"/>
  </r>
  <r>
    <x v="1"/>
    <x v="0"/>
    <s v="United States"/>
    <s v="San Bernardino"/>
    <s v="California"/>
    <n v="92404"/>
    <s v="United States ,San Bernardino ,California, 92404"/>
    <x v="1"/>
    <x v="1"/>
    <s v="West - Office Supplies"/>
    <s v="Binders"/>
    <n v="9.8719999999999999"/>
    <n v="10"/>
    <n v="7.8975999999999997"/>
    <n v="2"/>
    <n v="5"/>
    <n v="0.2"/>
    <n v="3.4552"/>
    <n v="35"/>
    <n v="15.795199999999999"/>
  </r>
  <r>
    <x v="1"/>
    <x v="0"/>
    <s v="United States"/>
    <s v="San Bernardino"/>
    <s v="California"/>
    <n v="92404"/>
    <s v="United States ,San Bernardino ,California, 92404"/>
    <x v="1"/>
    <x v="0"/>
    <s v="West - Furniture"/>
    <s v="Bookcases"/>
    <n v="683.33199999999999"/>
    <n v="683"/>
    <n v="580.83220000000006"/>
    <n v="4"/>
    <n v="170.75"/>
    <n v="0.15"/>
    <n v="-40.195999999999998"/>
    <n v="-5.8823529411764701"/>
    <n v="2323.3288000000002"/>
  </r>
  <r>
    <x v="1"/>
    <x v="0"/>
    <s v="United States"/>
    <s v="San Bernardino"/>
    <s v="California"/>
    <n v="92404"/>
    <s v="United States ,San Bernardino ,California, 92404"/>
    <x v="1"/>
    <x v="1"/>
    <s v="West - Office Supplies"/>
    <s v="Paper"/>
    <n v="29.96"/>
    <n v="30"/>
    <n v="29.96"/>
    <n v="7"/>
    <n v="4.2857142857142856"/>
    <n v="0"/>
    <n v="13.481999999999999"/>
    <n v="44.999999999999993"/>
    <n v="209.72"/>
  </r>
  <r>
    <x v="2"/>
    <x v="0"/>
    <s v="United States"/>
    <s v="Niagara Falls"/>
    <s v="New York"/>
    <n v="14304"/>
    <s v="United States ,Niagara Falls ,New York, 14304"/>
    <x v="3"/>
    <x v="2"/>
    <s v="East - Technology"/>
    <s v="Phones"/>
    <n v="164.85"/>
    <n v="165"/>
    <n v="164.85"/>
    <n v="3"/>
    <n v="55"/>
    <n v="0"/>
    <n v="47.8065"/>
    <n v="29.000000000000004"/>
    <n v="494.54999999999995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Appliances"/>
    <n v="33.527999999999999"/>
    <n v="34"/>
    <n v="26.822399999999998"/>
    <n v="3"/>
    <n v="11.333333333333334"/>
    <n v="0.2"/>
    <n v="2.5146000000000002"/>
    <n v="7.5000000000000009"/>
    <n v="80.467199999999991"/>
  </r>
  <r>
    <x v="1"/>
    <x v="0"/>
    <s v="United States"/>
    <s v="Philadelphia"/>
    <s v="Pennsylvania"/>
    <n v="19120"/>
    <s v="United States ,Philadelphia ,Pennsylvania, 19120"/>
    <x v="3"/>
    <x v="1"/>
    <s v="East - Office Supplies"/>
    <s v="Storage"/>
    <n v="36.744"/>
    <n v="37"/>
    <n v="29.395199999999999"/>
    <n v="3"/>
    <n v="12.333333333333334"/>
    <n v="0.2"/>
    <n v="3.6743999999999999"/>
    <n v="10"/>
    <n v="88.185599999999994"/>
  </r>
  <r>
    <x v="1"/>
    <x v="0"/>
    <s v="United States"/>
    <s v="Cranston"/>
    <s v="Rhode Island"/>
    <n v="2920"/>
    <s v="United States ,Cranston ,Rhode Island, 2920"/>
    <x v="3"/>
    <x v="1"/>
    <s v="East - Office Supplies"/>
    <s v="Binders"/>
    <n v="102.93"/>
    <n v="103"/>
    <n v="102.93"/>
    <n v="3"/>
    <n v="34.333333333333336"/>
    <n v="0"/>
    <n v="48.377099999999999"/>
    <n v="47"/>
    <n v="308.79000000000002"/>
  </r>
  <r>
    <x v="0"/>
    <x v="1"/>
    <s v="United States"/>
    <s v="Los Angeles"/>
    <s v="California"/>
    <n v="90049"/>
    <s v="United States ,Los Angeles ,California, 90049"/>
    <x v="1"/>
    <x v="0"/>
    <s v="West - Furniture"/>
    <s v="Tables"/>
    <n v="71.087999999999994"/>
    <n v="71"/>
    <n v="56.870399999999997"/>
    <n v="2"/>
    <n v="35.5"/>
    <n v="0.2"/>
    <n v="-1.7771999999999999"/>
    <n v="-2.5"/>
    <n v="113.74079999999999"/>
  </r>
  <r>
    <x v="1"/>
    <x v="1"/>
    <s v="United States"/>
    <s v="New York City"/>
    <s v="New York"/>
    <n v="10009"/>
    <s v="United States ,New York City ,New York, 10009"/>
    <x v="3"/>
    <x v="0"/>
    <s v="East - Furniture"/>
    <s v="Furnishings"/>
    <n v="60.35"/>
    <n v="60"/>
    <n v="60.35"/>
    <n v="5"/>
    <n v="12"/>
    <n v="0"/>
    <n v="19.915500000000002"/>
    <n v="33"/>
    <n v="301.75"/>
  </r>
  <r>
    <x v="1"/>
    <x v="1"/>
    <s v="United States"/>
    <s v="New York City"/>
    <s v="New York"/>
    <n v="10009"/>
    <s v="United States ,New York City ,New York, 10009"/>
    <x v="3"/>
    <x v="1"/>
    <s v="East - Office Supplies"/>
    <s v="Supplies"/>
    <n v="35.520000000000003"/>
    <n v="36"/>
    <n v="35.520000000000003"/>
    <n v="4"/>
    <n v="9"/>
    <n v="0"/>
    <n v="9.9456000000000007"/>
    <n v="27.999999999999996"/>
    <n v="142.08000000000001"/>
  </r>
  <r>
    <x v="1"/>
    <x v="1"/>
    <s v="United States"/>
    <s v="New York City"/>
    <s v="New York"/>
    <n v="10009"/>
    <s v="United States ,New York City ,New York, 10009"/>
    <x v="3"/>
    <x v="1"/>
    <s v="East - Office Supplies"/>
    <s v="Art"/>
    <n v="11.2"/>
    <n v="11"/>
    <n v="11.2"/>
    <n v="7"/>
    <n v="1.5714285714285714"/>
    <n v="0"/>
    <n v="4.8159999999999998"/>
    <n v="43"/>
    <n v="78.399999999999991"/>
  </r>
  <r>
    <x v="1"/>
    <x v="0"/>
    <s v="United States"/>
    <s v="San Francisco"/>
    <s v="California"/>
    <n v="94122"/>
    <s v="United States ,San Francisco ,California, 94122"/>
    <x v="1"/>
    <x v="2"/>
    <s v="West - Technology"/>
    <s v="Accessories"/>
    <n v="223.58"/>
    <n v="224"/>
    <n v="223.58"/>
    <n v="14"/>
    <n v="16"/>
    <n v="0"/>
    <n v="87.196200000000005"/>
    <n v="39"/>
    <n v="3130.1200000000003"/>
  </r>
  <r>
    <x v="1"/>
    <x v="0"/>
    <s v="United States"/>
    <s v="Anaheim"/>
    <s v="California"/>
    <n v="92804"/>
    <s v="United States ,Anaheim ,California, 92804"/>
    <x v="1"/>
    <x v="1"/>
    <s v="West - Office Supplies"/>
    <s v="Storage"/>
    <n v="998.82"/>
    <n v="999"/>
    <n v="998.82"/>
    <n v="9"/>
    <n v="111"/>
    <n v="0"/>
    <n v="29.964600000000001"/>
    <n v="3"/>
    <n v="8989.380000000001"/>
  </r>
  <r>
    <x v="1"/>
    <x v="0"/>
    <s v="United States"/>
    <s v="Anaheim"/>
    <s v="California"/>
    <n v="92804"/>
    <s v="United States ,Anaheim ,California, 92804"/>
    <x v="1"/>
    <x v="1"/>
    <s v="West - Office Supplies"/>
    <s v="Supplies"/>
    <n v="51.15"/>
    <n v="51"/>
    <n v="51.15"/>
    <n v="5"/>
    <n v="10.199999999999999"/>
    <n v="0"/>
    <n v="13.298999999999999"/>
    <n v="26"/>
    <n v="255.75"/>
  </r>
  <r>
    <x v="0"/>
    <x v="2"/>
    <s v="United States"/>
    <s v="Seattle"/>
    <s v="Washington"/>
    <n v="98103"/>
    <s v="United States ,Seattle ,Washington, 98103"/>
    <x v="1"/>
    <x v="1"/>
    <s v="West - Office Supplies"/>
    <s v="Storage"/>
    <n v="40.74"/>
    <n v="41"/>
    <n v="40.74"/>
    <n v="3"/>
    <n v="13.666666666666666"/>
    <n v="0"/>
    <n v="0.40739999999999998"/>
    <n v="0.99999999999999989"/>
    <n v="122.22"/>
  </r>
  <r>
    <x v="1"/>
    <x v="1"/>
    <s v="United States"/>
    <s v="Philadelphia"/>
    <s v="Pennsylvania"/>
    <n v="19120"/>
    <s v="United States ,Philadelphia ,Pennsylvania, 19120"/>
    <x v="3"/>
    <x v="1"/>
    <s v="East - Office Supplies"/>
    <s v="Paper"/>
    <n v="3.4239999999999999"/>
    <n v="3"/>
    <n v="2.7391999999999999"/>
    <n v="1"/>
    <n v="3"/>
    <n v="0.2"/>
    <n v="1.07"/>
    <n v="31.25"/>
    <n v="2.7391999999999999"/>
  </r>
  <r>
    <x v="1"/>
    <x v="1"/>
    <s v="United States"/>
    <s v="Philadelphia"/>
    <s v="Pennsylvania"/>
    <n v="19120"/>
    <s v="United States ,Philadelphia ,Pennsylvania, 19120"/>
    <x v="3"/>
    <x v="2"/>
    <s v="East - Technology"/>
    <s v="Accessories"/>
    <n v="151.19999999999999"/>
    <n v="151"/>
    <n v="120.96"/>
    <n v="3"/>
    <n v="50.333333333333336"/>
    <n v="0.2"/>
    <n v="32.130000000000003"/>
    <n v="21.250000000000004"/>
    <n v="362.88"/>
  </r>
  <r>
    <x v="0"/>
    <x v="1"/>
    <s v="United States"/>
    <s v="Indianapolis"/>
    <s v="Indiana"/>
    <n v="46203"/>
    <s v="United States ,Indianapolis ,Indiana, 46203"/>
    <x v="2"/>
    <x v="0"/>
    <s v="Central - Furniture"/>
    <s v="Chairs"/>
    <n v="1925.88"/>
    <n v="1926"/>
    <n v="1925.88"/>
    <n v="6"/>
    <n v="321"/>
    <n v="0"/>
    <n v="539.24639999999999"/>
    <n v="27.999999999999996"/>
    <n v="11555.28"/>
  </r>
  <r>
    <x v="0"/>
    <x v="1"/>
    <s v="United States"/>
    <s v="Indianapolis"/>
    <s v="Indiana"/>
    <n v="46203"/>
    <s v="United States ,Indianapolis ,Indiana, 46203"/>
    <x v="2"/>
    <x v="1"/>
    <s v="Central - Office Supplies"/>
    <s v="Appliances"/>
    <n v="2405.1999999999998"/>
    <n v="2405"/>
    <n v="2405.1999999999998"/>
    <n v="8"/>
    <n v="300.625"/>
    <n v="0"/>
    <n v="793.71600000000001"/>
    <n v="33"/>
    <n v="19241.599999999999"/>
  </r>
  <r>
    <x v="0"/>
    <x v="1"/>
    <s v="United States"/>
    <s v="Indianapolis"/>
    <s v="Indiana"/>
    <n v="46203"/>
    <s v="United States ,Indianapolis ,Indiana, 46203"/>
    <x v="2"/>
    <x v="2"/>
    <s v="Central - Technology"/>
    <s v="Accessories"/>
    <n v="83.97"/>
    <n v="84"/>
    <n v="83.97"/>
    <n v="3"/>
    <n v="28"/>
    <n v="0"/>
    <n v="15.9543"/>
    <n v="19"/>
    <n v="251.91"/>
  </r>
  <r>
    <x v="0"/>
    <x v="1"/>
    <s v="United States"/>
    <s v="Indianapolis"/>
    <s v="Indiana"/>
    <n v="46203"/>
    <s v="United States ,Indianapolis ,Indiana, 46203"/>
    <x v="2"/>
    <x v="2"/>
    <s v="Central - Technology"/>
    <s v="Accessories"/>
    <n v="39.89"/>
    <n v="40"/>
    <n v="39.89"/>
    <n v="1"/>
    <n v="40"/>
    <n v="0"/>
    <n v="14.7593"/>
    <n v="37"/>
    <n v="39.89"/>
  </r>
  <r>
    <x v="0"/>
    <x v="1"/>
    <s v="United States"/>
    <s v="Indianapolis"/>
    <s v="Indiana"/>
    <n v="46203"/>
    <s v="United States ,Indianapolis ,Indiana, 46203"/>
    <x v="2"/>
    <x v="1"/>
    <s v="Central - Office Supplies"/>
    <s v="Binders"/>
    <n v="17.38"/>
    <n v="17"/>
    <n v="17.38"/>
    <n v="2"/>
    <n v="8.5"/>
    <n v="0"/>
    <n v="8.69"/>
    <n v="50"/>
    <n v="34.76"/>
  </r>
  <r>
    <x v="0"/>
    <x v="1"/>
    <s v="United States"/>
    <s v="Los Angeles"/>
    <s v="California"/>
    <n v="90045"/>
    <s v="United States ,Los Angeles ,California, 90045"/>
    <x v="1"/>
    <x v="1"/>
    <s v="West - Office Supplies"/>
    <s v="Binders"/>
    <n v="55.264000000000003"/>
    <n v="55"/>
    <n v="44.211200000000005"/>
    <n v="2"/>
    <n v="27.5"/>
    <n v="0.2"/>
    <n v="20.724"/>
    <n v="37.5"/>
    <n v="88.42240000000001"/>
  </r>
  <r>
    <x v="0"/>
    <x v="1"/>
    <s v="United States"/>
    <s v="Los Angeles"/>
    <s v="California"/>
    <n v="90045"/>
    <s v="United States ,Los Angeles ,California, 90045"/>
    <x v="1"/>
    <x v="1"/>
    <s v="West - Office Supplies"/>
    <s v="Paper"/>
    <n v="6.48"/>
    <n v="6"/>
    <n v="6.48"/>
    <n v="1"/>
    <n v="6"/>
    <n v="0"/>
    <n v="3.1103999999999998"/>
    <n v="47.999999999999993"/>
    <n v="6.48"/>
  </r>
  <r>
    <x v="0"/>
    <x v="1"/>
    <s v="United States"/>
    <s v="Los Angeles"/>
    <s v="California"/>
    <n v="90045"/>
    <s v="United States ,Los Angeles ,California, 90045"/>
    <x v="1"/>
    <x v="1"/>
    <s v="West - Office Supplies"/>
    <s v="Binders"/>
    <n v="34.247999999999998"/>
    <n v="34"/>
    <n v="27.398399999999999"/>
    <n v="3"/>
    <n v="11.333333333333334"/>
    <n v="0.2"/>
    <n v="11.5587"/>
    <n v="33.75"/>
    <n v="82.1952"/>
  </r>
  <r>
    <x v="0"/>
    <x v="1"/>
    <s v="United States"/>
    <s v="Los Angeles"/>
    <s v="California"/>
    <n v="90045"/>
    <s v="United States ,Los Angeles ,California, 90045"/>
    <x v="1"/>
    <x v="0"/>
    <s v="West - Furniture"/>
    <s v="Tables"/>
    <n v="273.56799999999998"/>
    <n v="274"/>
    <n v="218.8544"/>
    <n v="2"/>
    <n v="137"/>
    <n v="0.2"/>
    <n v="10.258800000000001"/>
    <n v="3.7500000000000004"/>
    <n v="437.7088"/>
  </r>
  <r>
    <x v="1"/>
    <x v="2"/>
    <s v="United States"/>
    <s v="New Rochelle"/>
    <s v="New York"/>
    <n v="10801"/>
    <s v="United States ,New Rochelle ,New York, 10801"/>
    <x v="3"/>
    <x v="1"/>
    <s v="East - Office Supplies"/>
    <s v="Paper"/>
    <n v="46.35"/>
    <n v="46"/>
    <n v="46.35"/>
    <n v="5"/>
    <n v="9.1999999999999993"/>
    <n v="0"/>
    <n v="21.784500000000001"/>
    <n v="47"/>
    <n v="231.75"/>
  </r>
  <r>
    <x v="1"/>
    <x v="2"/>
    <s v="United States"/>
    <s v="New Rochelle"/>
    <s v="New York"/>
    <n v="10801"/>
    <s v="United States ,New Rochelle ,New York, 10801"/>
    <x v="3"/>
    <x v="1"/>
    <s v="East - Office Supplies"/>
    <s v="Paper"/>
    <n v="223.92"/>
    <n v="224"/>
    <n v="223.92"/>
    <n v="4"/>
    <n v="56"/>
    <n v="0"/>
    <n v="109.7208"/>
    <n v="49"/>
    <n v="895.68"/>
  </r>
  <r>
    <x v="1"/>
    <x v="2"/>
    <s v="United States"/>
    <s v="New Rochelle"/>
    <s v="New York"/>
    <n v="10801"/>
    <s v="United States ,New Rochelle ,New York, 10801"/>
    <x v="3"/>
    <x v="1"/>
    <s v="East - Office Supplies"/>
    <s v="Supplies"/>
    <n v="7.3"/>
    <n v="7"/>
    <n v="7.3"/>
    <n v="2"/>
    <n v="3.5"/>
    <n v="0"/>
    <n v="2.19"/>
    <n v="30"/>
    <n v="14.6"/>
  </r>
  <r>
    <x v="1"/>
    <x v="0"/>
    <s v="United States"/>
    <s v="Chandler"/>
    <s v="Arizona"/>
    <n v="85224"/>
    <s v="United States ,Chandler ,Arizona, 85224"/>
    <x v="1"/>
    <x v="1"/>
    <s v="West - Office Supplies"/>
    <s v="Art"/>
    <n v="9.3439999999999994"/>
    <n v="9"/>
    <n v="7.4751999999999992"/>
    <n v="2"/>
    <n v="4.5"/>
    <n v="0.2"/>
    <n v="1.8688"/>
    <n v="20"/>
    <n v="14.950399999999998"/>
  </r>
  <r>
    <x v="0"/>
    <x v="2"/>
    <s v="United States"/>
    <s v="Florence"/>
    <s v="Kentucky"/>
    <n v="41042"/>
    <s v="United States ,Florence ,Kentucky, 41042"/>
    <x v="0"/>
    <x v="2"/>
    <s v="South - Technology"/>
    <s v="Accessories"/>
    <n v="18"/>
    <n v="18"/>
    <n v="18"/>
    <n v="1"/>
    <n v="18"/>
    <n v="0"/>
    <n v="3.24"/>
    <n v="18.000000000000004"/>
    <n v="18"/>
  </r>
  <r>
    <x v="2"/>
    <x v="2"/>
    <s v="United States"/>
    <s v="Houston"/>
    <s v="Texas"/>
    <n v="77041"/>
    <s v="United States ,Houston ,Texas, 77041"/>
    <x v="2"/>
    <x v="1"/>
    <s v="Central - Office Supplies"/>
    <s v="Paper"/>
    <n v="65.584000000000003"/>
    <n v="66"/>
    <n v="52.467200000000005"/>
    <n v="2"/>
    <n v="33"/>
    <n v="0.2"/>
    <n v="23.7742"/>
    <n v="36.25"/>
    <n v="104.93440000000001"/>
  </r>
  <r>
    <x v="2"/>
    <x v="2"/>
    <s v="United States"/>
    <s v="Houston"/>
    <s v="Texas"/>
    <n v="77041"/>
    <s v="United States ,Houston ,Texas, 77041"/>
    <x v="2"/>
    <x v="0"/>
    <s v="Central - Furniture"/>
    <s v="Bookcases"/>
    <n v="383.46559999999999"/>
    <n v="383"/>
    <n v="260.75660800000003"/>
    <n v="4"/>
    <n v="95.75"/>
    <n v="0.32"/>
    <n v="-67.670400000000001"/>
    <n v="-17.647058823529413"/>
    <n v="1043.0264320000001"/>
  </r>
  <r>
    <x v="3"/>
    <x v="0"/>
    <s v="United States"/>
    <s v="Philadelphia"/>
    <s v="Pennsylvania"/>
    <n v="19140"/>
    <s v="United States ,Philadelphia ,Pennsylvania, 19140"/>
    <x v="3"/>
    <x v="1"/>
    <s v="East - Office Supplies"/>
    <s v="Paper"/>
    <n v="10.368"/>
    <n v="10"/>
    <n v="8.2943999999999996"/>
    <n v="2"/>
    <n v="5"/>
    <n v="0.2"/>
    <n v="3.6288"/>
    <n v="35"/>
    <n v="16.588799999999999"/>
  </r>
  <r>
    <x v="0"/>
    <x v="1"/>
    <s v="United States"/>
    <s v="Newark"/>
    <s v="Delaware"/>
    <n v="19711"/>
    <s v="United States ,Newark ,Delaware, 19711"/>
    <x v="3"/>
    <x v="0"/>
    <s v="East - Furniture"/>
    <s v="Furnishings"/>
    <n v="13.4"/>
    <n v="13"/>
    <n v="13.4"/>
    <n v="1"/>
    <n v="13"/>
    <n v="0"/>
    <n v="6.4320000000000004"/>
    <n v="48.000000000000007"/>
    <n v="13.4"/>
  </r>
  <r>
    <x v="0"/>
    <x v="1"/>
    <s v="United States"/>
    <s v="Newark"/>
    <s v="Delaware"/>
    <n v="19711"/>
    <s v="United States ,Newark ,Delaware, 19711"/>
    <x v="3"/>
    <x v="1"/>
    <s v="East - Office Supplies"/>
    <s v="Paper"/>
    <n v="4.9800000000000004"/>
    <n v="5"/>
    <n v="4.9800000000000004"/>
    <n v="1"/>
    <n v="5"/>
    <n v="0"/>
    <n v="2.3405999999999998"/>
    <n v="46.999999999999993"/>
    <n v="4.9800000000000004"/>
  </r>
  <r>
    <x v="0"/>
    <x v="1"/>
    <s v="United States"/>
    <s v="Newark"/>
    <s v="Delaware"/>
    <n v="19711"/>
    <s v="United States ,Newark ,Delaware, 19711"/>
    <x v="3"/>
    <x v="1"/>
    <s v="East - Office Supplies"/>
    <s v="Envelopes"/>
    <n v="109.69"/>
    <n v="110"/>
    <n v="109.69"/>
    <n v="7"/>
    <n v="15.714285714285714"/>
    <n v="0"/>
    <n v="51.554299999999998"/>
    <n v="47"/>
    <n v="767.82999999999993"/>
  </r>
  <r>
    <x v="1"/>
    <x v="0"/>
    <s v="United States"/>
    <s v="Plainfield"/>
    <s v="New Jersey"/>
    <n v="7060"/>
    <s v="United States ,Plainfield ,New Jersey, 7060"/>
    <x v="3"/>
    <x v="1"/>
    <s v="East - Office Supplies"/>
    <s v="Binders"/>
    <n v="40.200000000000003"/>
    <n v="40"/>
    <n v="40.200000000000003"/>
    <n v="5"/>
    <n v="8"/>
    <n v="0"/>
    <n v="18.09"/>
    <n v="44.999999999999993"/>
    <n v="201"/>
  </r>
  <r>
    <x v="1"/>
    <x v="0"/>
    <s v="United States"/>
    <s v="Plainfield"/>
    <s v="New Jersey"/>
    <n v="7060"/>
    <s v="United States ,Plainfield ,New Jersey, 7060"/>
    <x v="3"/>
    <x v="1"/>
    <s v="East - Office Supplies"/>
    <s v="Binders"/>
    <n v="735.98"/>
    <n v="736"/>
    <n v="735.98"/>
    <n v="2"/>
    <n v="368"/>
    <n v="0"/>
    <n v="331.19099999999997"/>
    <n v="44.999999999999993"/>
    <n v="1471.96"/>
  </r>
  <r>
    <x v="1"/>
    <x v="0"/>
    <s v="United States"/>
    <s v="Plainfield"/>
    <s v="New Jersey"/>
    <n v="7060"/>
    <s v="United States ,Plainfield ,New Jersey, 7060"/>
    <x v="3"/>
    <x v="1"/>
    <s v="East - Office Supplies"/>
    <s v="Appliances"/>
    <n v="22.75"/>
    <n v="23"/>
    <n v="22.75"/>
    <n v="7"/>
    <n v="3.2857142857142856"/>
    <n v="0"/>
    <n v="6.5975000000000001"/>
    <n v="28.999999999999996"/>
    <n v="159.25"/>
  </r>
  <r>
    <x v="1"/>
    <x v="2"/>
    <s v="United States"/>
    <s v="Smyrna"/>
    <s v="Georgia"/>
    <n v="30080"/>
    <s v="United States ,Smyrna ,Georgia, 30080"/>
    <x v="0"/>
    <x v="1"/>
    <s v="South - Office Supplies"/>
    <s v="Binders"/>
    <n v="119.56"/>
    <n v="120"/>
    <n v="119.56"/>
    <n v="2"/>
    <n v="60"/>
    <n v="0"/>
    <n v="54.997599999999998"/>
    <n v="46"/>
    <n v="239.12"/>
  </r>
  <r>
    <x v="1"/>
    <x v="2"/>
    <s v="United States"/>
    <s v="Smyrna"/>
    <s v="Georgia"/>
    <n v="30080"/>
    <s v="United States ,Smyrna ,Georgia, 30080"/>
    <x v="0"/>
    <x v="1"/>
    <s v="South - Office Supplies"/>
    <s v="Art"/>
    <n v="140.75"/>
    <n v="141"/>
    <n v="140.75"/>
    <n v="5"/>
    <n v="28.2"/>
    <n v="0"/>
    <n v="42.225000000000001"/>
    <n v="30"/>
    <n v="703.75"/>
  </r>
  <r>
    <x v="1"/>
    <x v="0"/>
    <s v="United States"/>
    <s v="Houston"/>
    <s v="Texas"/>
    <n v="77041"/>
    <s v="United States ,Houston ,Texas, 77041"/>
    <x v="2"/>
    <x v="1"/>
    <s v="Central - Office Supplies"/>
    <s v="Envelopes"/>
    <n v="99.567999999999998"/>
    <n v="100"/>
    <n v="79.654399999999995"/>
    <n v="2"/>
    <n v="50"/>
    <n v="0.2"/>
    <n v="33.604199999999999"/>
    <n v="33.75"/>
    <n v="159.30879999999999"/>
  </r>
  <r>
    <x v="1"/>
    <x v="2"/>
    <s v="United States"/>
    <s v="Los Angeles"/>
    <s v="California"/>
    <n v="90032"/>
    <s v="United States ,Los Angeles ,California, 90032"/>
    <x v="1"/>
    <x v="2"/>
    <s v="West - Technology"/>
    <s v="Phones"/>
    <n v="271.95999999999998"/>
    <n v="272"/>
    <n v="217.56799999999998"/>
    <n v="5"/>
    <n v="54.4"/>
    <n v="0.2"/>
    <n v="27.196000000000002"/>
    <n v="10.000000000000002"/>
    <n v="1087.8399999999999"/>
  </r>
  <r>
    <x v="1"/>
    <x v="2"/>
    <s v="United States"/>
    <s v="Los Angeles"/>
    <s v="California"/>
    <n v="90032"/>
    <s v="United States ,Los Angeles ,California, 90032"/>
    <x v="1"/>
    <x v="1"/>
    <s v="West - Office Supplies"/>
    <s v="Art"/>
    <n v="18.690000000000001"/>
    <n v="19"/>
    <n v="18.690000000000001"/>
    <n v="7"/>
    <n v="2.7142857142857144"/>
    <n v="0"/>
    <n v="5.2332000000000001"/>
    <n v="27.999999999999996"/>
    <n v="130.83000000000001"/>
  </r>
  <r>
    <x v="1"/>
    <x v="2"/>
    <s v="United States"/>
    <s v="Los Angeles"/>
    <s v="California"/>
    <n v="90032"/>
    <s v="United States ,Los Angeles ,California, 90032"/>
    <x v="1"/>
    <x v="1"/>
    <s v="West - Office Supplies"/>
    <s v="Paper"/>
    <n v="13.36"/>
    <n v="13"/>
    <n v="13.36"/>
    <n v="2"/>
    <n v="6.5"/>
    <n v="0"/>
    <n v="6.4127999999999998"/>
    <n v="48"/>
    <n v="26.72"/>
  </r>
  <r>
    <x v="1"/>
    <x v="2"/>
    <s v="United States"/>
    <s v="Los Angeles"/>
    <s v="California"/>
    <n v="90032"/>
    <s v="United States ,Los Angeles ,California, 90032"/>
    <x v="1"/>
    <x v="2"/>
    <s v="West - Technology"/>
    <s v="Phones"/>
    <n v="249.584"/>
    <n v="250"/>
    <n v="199.66720000000001"/>
    <n v="2"/>
    <n v="125"/>
    <n v="0.2"/>
    <n v="31.198"/>
    <n v="12.5"/>
    <n v="399.33440000000002"/>
  </r>
  <r>
    <x v="1"/>
    <x v="2"/>
    <s v="United States"/>
    <s v="Los Angeles"/>
    <s v="California"/>
    <n v="90032"/>
    <s v="United States ,Los Angeles ,California, 90032"/>
    <x v="1"/>
    <x v="1"/>
    <s v="West - Office Supplies"/>
    <s v="Fasteners"/>
    <n v="13.86"/>
    <n v="14"/>
    <n v="13.86"/>
    <n v="7"/>
    <n v="2"/>
    <n v="0"/>
    <n v="0"/>
    <n v="0"/>
    <n v="97.02"/>
  </r>
  <r>
    <x v="1"/>
    <x v="2"/>
    <s v="United States"/>
    <s v="Los Angeles"/>
    <s v="California"/>
    <n v="90032"/>
    <s v="United States ,Los Angeles ,California, 90032"/>
    <x v="1"/>
    <x v="1"/>
    <s v="West - Office Supplies"/>
    <s v="Binders"/>
    <n v="13.375999999999999"/>
    <n v="13"/>
    <n v="10.700799999999999"/>
    <n v="4"/>
    <n v="3.25"/>
    <n v="0.2"/>
    <n v="4.6816000000000004"/>
    <n v="35"/>
    <n v="42.803199999999997"/>
  </r>
  <r>
    <x v="1"/>
    <x v="2"/>
    <s v="United States"/>
    <s v="Los Angeles"/>
    <s v="California"/>
    <n v="90032"/>
    <s v="United States ,Los Angeles ,California, 90032"/>
    <x v="1"/>
    <x v="1"/>
    <s v="West - Office Supplies"/>
    <s v="Binders"/>
    <n v="437.47199999999998"/>
    <n v="437"/>
    <n v="349.9776"/>
    <n v="14"/>
    <n v="31.214285714285715"/>
    <n v="0.2"/>
    <n v="153.11519999999999"/>
    <n v="35"/>
    <n v="4899.6863999999996"/>
  </r>
  <r>
    <x v="0"/>
    <x v="0"/>
    <s v="United States"/>
    <s v="Lafayette"/>
    <s v="Louisiana"/>
    <n v="70506"/>
    <s v="United States ,Lafayette ,Louisiana, 70506"/>
    <x v="0"/>
    <x v="0"/>
    <s v="South - Furniture"/>
    <s v="Tables"/>
    <n v="85.98"/>
    <n v="86"/>
    <n v="85.98"/>
    <n v="1"/>
    <n v="86"/>
    <n v="0"/>
    <n v="22.354800000000001"/>
    <n v="26"/>
    <n v="85.98"/>
  </r>
  <r>
    <x v="2"/>
    <x v="0"/>
    <s v="United States"/>
    <s v="Fairfield"/>
    <s v="Ohio"/>
    <n v="45014"/>
    <s v="United States ,Fairfield ,Ohio, 45014"/>
    <x v="3"/>
    <x v="1"/>
    <s v="East - Office Supplies"/>
    <s v="Labels"/>
    <n v="16.52"/>
    <n v="17"/>
    <n v="13.215999999999999"/>
    <n v="5"/>
    <n v="3.4"/>
    <n v="0.2"/>
    <n v="5.3689999999999998"/>
    <n v="32.5"/>
    <n v="66.08"/>
  </r>
  <r>
    <x v="1"/>
    <x v="0"/>
    <s v="United States"/>
    <s v="Grand Rapids"/>
    <s v="Michigan"/>
    <n v="49505"/>
    <s v="United States ,Grand Rapids ,Michigan, 49505"/>
    <x v="2"/>
    <x v="1"/>
    <s v="Central - Office Supplies"/>
    <s v="Paper"/>
    <n v="35.56"/>
    <n v="36"/>
    <n v="35.56"/>
    <n v="7"/>
    <n v="5.1428571428571432"/>
    <n v="0"/>
    <n v="16.713200000000001"/>
    <n v="47"/>
    <n v="248.92000000000002"/>
  </r>
  <r>
    <x v="1"/>
    <x v="0"/>
    <s v="United States"/>
    <s v="Grand Rapids"/>
    <s v="Michigan"/>
    <n v="49505"/>
    <s v="United States ,Grand Rapids ,Michigan, 49505"/>
    <x v="2"/>
    <x v="2"/>
    <s v="Central - Technology"/>
    <s v="Phones"/>
    <n v="97.98"/>
    <n v="98"/>
    <n v="97.98"/>
    <n v="2"/>
    <n v="49"/>
    <n v="0"/>
    <n v="27.4344"/>
    <n v="27.999999999999996"/>
    <n v="195.96"/>
  </r>
  <r>
    <x v="1"/>
    <x v="0"/>
    <s v="United States"/>
    <s v="Long Beach"/>
    <s v="New York"/>
    <n v="11561"/>
    <s v="United States ,Long Beach ,New York, 11561"/>
    <x v="3"/>
    <x v="1"/>
    <s v="East - Office Supplies"/>
    <s v="Labels"/>
    <n v="31.5"/>
    <n v="32"/>
    <n v="31.5"/>
    <n v="10"/>
    <n v="3.2"/>
    <n v="0"/>
    <n v="15.12"/>
    <n v="48"/>
    <n v="315"/>
  </r>
  <r>
    <x v="1"/>
    <x v="0"/>
    <s v="United States"/>
    <s v="Long Beach"/>
    <s v="New York"/>
    <n v="11561"/>
    <s v="United States ,Long Beach ,New York, 11561"/>
    <x v="3"/>
    <x v="1"/>
    <s v="East - Office Supplies"/>
    <s v="Supplies"/>
    <n v="55.6"/>
    <n v="56"/>
    <n v="55.6"/>
    <n v="4"/>
    <n v="14"/>
    <n v="0"/>
    <n v="16.123999999999999"/>
    <n v="28.999999999999996"/>
    <n v="222.4"/>
  </r>
  <r>
    <x v="1"/>
    <x v="0"/>
    <s v="United States"/>
    <s v="Los Angeles"/>
    <s v="California"/>
    <n v="90008"/>
    <s v="United States ,Los Angeles ,California, 90008"/>
    <x v="1"/>
    <x v="2"/>
    <s v="West - Technology"/>
    <s v="Accessories"/>
    <n v="36.24"/>
    <n v="36"/>
    <n v="36.24"/>
    <n v="1"/>
    <n v="36"/>
    <n v="0"/>
    <n v="15.220800000000001"/>
    <n v="42"/>
    <n v="36.24"/>
  </r>
  <r>
    <x v="1"/>
    <x v="1"/>
    <s v="United States"/>
    <s v="Athens"/>
    <s v="Georgia"/>
    <n v="30605"/>
    <s v="United States ,Athens ,Georgia, 30605"/>
    <x v="0"/>
    <x v="2"/>
    <s v="South - Technology"/>
    <s v="Accessories"/>
    <n v="79.989999999999995"/>
    <n v="80"/>
    <n v="79.989999999999995"/>
    <n v="1"/>
    <n v="80"/>
    <n v="0"/>
    <n v="28.796399999999998"/>
    <n v="36"/>
    <n v="79.989999999999995"/>
  </r>
  <r>
    <x v="1"/>
    <x v="1"/>
    <s v="United States"/>
    <s v="Athens"/>
    <s v="Georgia"/>
    <n v="30605"/>
    <s v="United States ,Athens ,Georgia, 30605"/>
    <x v="0"/>
    <x v="2"/>
    <s v="South - Technology"/>
    <s v="Phones"/>
    <n v="206.1"/>
    <n v="206"/>
    <n v="206.1"/>
    <n v="5"/>
    <n v="41.2"/>
    <n v="0"/>
    <n v="55.646999999999998"/>
    <n v="27"/>
    <n v="1030.5"/>
  </r>
  <r>
    <x v="0"/>
    <x v="0"/>
    <s v="United States"/>
    <s v="Miami"/>
    <s v="Florida"/>
    <n v="33180"/>
    <s v="United States ,Miami ,Florida, 33180"/>
    <x v="0"/>
    <x v="0"/>
    <s v="South - Furniture"/>
    <s v="Furnishings"/>
    <n v="25.248000000000001"/>
    <n v="25"/>
    <n v="20.198399999999999"/>
    <n v="3"/>
    <n v="8.3333333333333339"/>
    <n v="0.2"/>
    <n v="4.1028000000000002"/>
    <n v="16.25"/>
    <n v="60.595199999999998"/>
  </r>
  <r>
    <x v="1"/>
    <x v="0"/>
    <s v="United States"/>
    <s v="Costa Mesa"/>
    <s v="California"/>
    <n v="92627"/>
    <s v="United States ,Costa Mesa ,California, 92627"/>
    <x v="1"/>
    <x v="0"/>
    <s v="West - Furniture"/>
    <s v="Furnishings"/>
    <n v="91.96"/>
    <n v="92"/>
    <n v="91.96"/>
    <n v="2"/>
    <n v="46"/>
    <n v="0"/>
    <n v="15.6332"/>
    <n v="17"/>
    <n v="183.92"/>
  </r>
  <r>
    <x v="1"/>
    <x v="0"/>
    <s v="United States"/>
    <s v="Costa Mesa"/>
    <s v="California"/>
    <n v="92627"/>
    <s v="United States ,Costa Mesa ,California, 92627"/>
    <x v="1"/>
    <x v="2"/>
    <s v="West - Technology"/>
    <s v="Phones"/>
    <n v="258.57600000000002"/>
    <n v="259"/>
    <n v="206.86080000000001"/>
    <n v="2"/>
    <n v="129.5"/>
    <n v="0.2"/>
    <n v="19.3932"/>
    <n v="7.5"/>
    <n v="413.72160000000002"/>
  </r>
  <r>
    <x v="1"/>
    <x v="0"/>
    <s v="United States"/>
    <s v="Costa Mesa"/>
    <s v="California"/>
    <n v="92627"/>
    <s v="United States ,Costa Mesa ,California, 92627"/>
    <x v="1"/>
    <x v="1"/>
    <s v="West - Office Supplies"/>
    <s v="Paper"/>
    <n v="29.6"/>
    <n v="30"/>
    <n v="29.6"/>
    <n v="4"/>
    <n v="7.5"/>
    <n v="0"/>
    <n v="13.32"/>
    <n v="45"/>
    <n v="118.4"/>
  </r>
  <r>
    <x v="0"/>
    <x v="0"/>
    <s v="United States"/>
    <s v="Westminster"/>
    <s v="California"/>
    <n v="92683"/>
    <s v="United States ,Westminster ,California, 92683"/>
    <x v="1"/>
    <x v="1"/>
    <s v="West - Office Supplies"/>
    <s v="Appliances"/>
    <n v="243.16"/>
    <n v="243"/>
    <n v="243.16"/>
    <n v="2"/>
    <n v="121.5"/>
    <n v="0"/>
    <n v="72.947999999999993"/>
    <n v="30"/>
    <n v="486.32"/>
  </r>
  <r>
    <x v="4"/>
    <x v="3"/>
    <m/>
    <m/>
    <m/>
    <m/>
    <m/>
    <x v="4"/>
    <x v="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B8CAD-401B-4D14-BA30-6C385D055957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K22" firstHeaderRow="1" firstDataRow="3" firstDataCol="1"/>
  <pivotFields count="20">
    <pivotField showAll="0">
      <items count="6">
        <item x="2"/>
        <item x="3"/>
        <item x="0"/>
        <item x="1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7"/>
    <field x="8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11" baseField="0" baseItem="0"/>
    <dataField name="Sum of Profi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4440-79ED-45FA-99DA-B7C6BB84EBD8}">
  <dimension ref="A1:T9978"/>
  <sheetViews>
    <sheetView tabSelected="1" topLeftCell="J1" workbookViewId="0">
      <selection activeCell="G2" sqref="G2"/>
    </sheetView>
  </sheetViews>
  <sheetFormatPr defaultRowHeight="15" x14ac:dyDescent="0.25"/>
  <cols>
    <col min="1" max="1" width="15.28515625" customWidth="1"/>
    <col min="2" max="2" width="14" customWidth="1"/>
    <col min="3" max="3" width="13.85546875" customWidth="1"/>
    <col min="4" max="4" width="15.7109375" customWidth="1"/>
    <col min="5" max="5" width="16.140625" customWidth="1"/>
    <col min="6" max="6" width="12" style="9" customWidth="1"/>
    <col min="7" max="7" width="44.42578125" style="3" customWidth="1"/>
    <col min="9" max="9" width="17.42578125" customWidth="1"/>
    <col min="10" max="10" width="23.85546875" customWidth="1"/>
    <col min="11" max="11" width="14.140625" customWidth="1"/>
    <col min="12" max="12" width="10.7109375" customWidth="1"/>
    <col min="13" max="13" width="16.140625" style="3" customWidth="1"/>
    <col min="14" max="14" width="22.85546875" style="3" customWidth="1"/>
    <col min="16" max="16" width="24.85546875" style="3" customWidth="1"/>
    <col min="18" max="18" width="10.7109375" customWidth="1"/>
    <col min="19" max="19" width="12.42578125" style="3" customWidth="1"/>
    <col min="20" max="20" width="14.42578125" style="3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2" t="s">
        <v>638</v>
      </c>
      <c r="H1" s="1" t="s">
        <v>6</v>
      </c>
      <c r="I1" s="1" t="s">
        <v>7</v>
      </c>
      <c r="J1" s="1" t="s">
        <v>629</v>
      </c>
      <c r="K1" s="1" t="s">
        <v>8</v>
      </c>
      <c r="L1" s="1" t="s">
        <v>9</v>
      </c>
      <c r="M1" s="2" t="s">
        <v>10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2" t="s">
        <v>16</v>
      </c>
      <c r="T1" s="2" t="s">
        <v>17</v>
      </c>
    </row>
    <row r="2" spans="1:2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9">
        <v>42420</v>
      </c>
      <c r="G2" s="3" t="str">
        <f>C2&amp; " ," &amp; D2 &amp; " ," &amp; E2 &amp; ", " &amp; F2</f>
        <v>United States ,Henderson ,Kentucky, 42420</v>
      </c>
      <c r="H2" t="s">
        <v>23</v>
      </c>
      <c r="I2" t="s">
        <v>24</v>
      </c>
      <c r="J2" t="str">
        <f>H2&amp;" - "&amp;I2</f>
        <v>South - Furniture</v>
      </c>
      <c r="K2" t="s">
        <v>25</v>
      </c>
      <c r="L2">
        <v>261.95999999999998</v>
      </c>
      <c r="M2" s="3">
        <f>ROUND(L2,0)</f>
        <v>262</v>
      </c>
      <c r="N2" s="3">
        <f>L2-(L2*Q2)</f>
        <v>261.95999999999998</v>
      </c>
      <c r="O2">
        <v>2</v>
      </c>
      <c r="P2" s="3">
        <f>M2/O2</f>
        <v>131</v>
      </c>
      <c r="Q2">
        <v>0</v>
      </c>
      <c r="R2">
        <v>41.913600000000002</v>
      </c>
      <c r="S2" s="3">
        <f>R2/L2*100</f>
        <v>16.000000000000004</v>
      </c>
      <c r="T2" s="3">
        <f>( (L2-(L2*Q2))*O2)</f>
        <v>523.91999999999996</v>
      </c>
    </row>
    <row r="3" spans="1:2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9">
        <v>42420</v>
      </c>
      <c r="G3" s="3" t="str">
        <f t="shared" ref="G3:G66" si="0">C3&amp; " ," &amp; D3 &amp; " ," &amp; E3 &amp; ", " &amp; F3</f>
        <v>United States ,Henderson ,Kentucky, 42420</v>
      </c>
      <c r="H3" t="s">
        <v>23</v>
      </c>
      <c r="I3" t="s">
        <v>24</v>
      </c>
      <c r="J3" t="str">
        <f t="shared" ref="J3:J66" si="1">H3&amp;" - "&amp;I3</f>
        <v>South - Furniture</v>
      </c>
      <c r="K3" t="s">
        <v>26</v>
      </c>
      <c r="L3">
        <v>731.94</v>
      </c>
      <c r="M3" s="3">
        <f t="shared" ref="M3:M66" si="2">ROUND(L3,0)</f>
        <v>732</v>
      </c>
      <c r="N3" s="3">
        <f t="shared" ref="N3:N66" si="3">L3-(L3*Q3)</f>
        <v>731.94</v>
      </c>
      <c r="O3">
        <v>3</v>
      </c>
      <c r="P3" s="3">
        <f t="shared" ref="P3:P66" si="4">M3/O3</f>
        <v>244</v>
      </c>
      <c r="Q3">
        <v>0</v>
      </c>
      <c r="R3">
        <v>219.58199999999999</v>
      </c>
      <c r="S3" s="3">
        <f>R3/L3*100</f>
        <v>30</v>
      </c>
      <c r="T3" s="3">
        <f>( (L3-(L3*Q3))*O3)</f>
        <v>2195.8200000000002</v>
      </c>
    </row>
    <row r="4" spans="1:20" x14ac:dyDescent="0.25">
      <c r="A4" t="s">
        <v>18</v>
      </c>
      <c r="B4" t="s">
        <v>27</v>
      </c>
      <c r="C4" t="s">
        <v>20</v>
      </c>
      <c r="D4" t="s">
        <v>28</v>
      </c>
      <c r="E4" t="s">
        <v>29</v>
      </c>
      <c r="F4" s="9">
        <v>90036</v>
      </c>
      <c r="G4" s="3" t="str">
        <f t="shared" si="0"/>
        <v>United States ,Los Angeles ,California, 90036</v>
      </c>
      <c r="H4" t="s">
        <v>30</v>
      </c>
      <c r="I4" t="s">
        <v>31</v>
      </c>
      <c r="J4" t="str">
        <f t="shared" si="1"/>
        <v>West - Office Supplies</v>
      </c>
      <c r="K4" t="s">
        <v>32</v>
      </c>
      <c r="L4">
        <v>14.62</v>
      </c>
      <c r="M4" s="3">
        <f t="shared" si="2"/>
        <v>15</v>
      </c>
      <c r="N4" s="3">
        <f t="shared" si="3"/>
        <v>14.62</v>
      </c>
      <c r="O4">
        <v>2</v>
      </c>
      <c r="P4" s="3">
        <f t="shared" si="4"/>
        <v>7.5</v>
      </c>
      <c r="Q4">
        <v>0</v>
      </c>
      <c r="R4">
        <v>6.8714000000000004</v>
      </c>
      <c r="S4" s="3">
        <f>R4/L4*100</f>
        <v>47</v>
      </c>
      <c r="T4" s="3">
        <f>( (L4-(L4*Q4))*O4)</f>
        <v>29.24</v>
      </c>
    </row>
    <row r="5" spans="1:20" x14ac:dyDescent="0.25">
      <c r="A5" t="s">
        <v>33</v>
      </c>
      <c r="B5" t="s">
        <v>19</v>
      </c>
      <c r="C5" t="s">
        <v>20</v>
      </c>
      <c r="D5" t="s">
        <v>34</v>
      </c>
      <c r="E5" t="s">
        <v>35</v>
      </c>
      <c r="F5" s="9">
        <v>33311</v>
      </c>
      <c r="G5" s="3" t="str">
        <f t="shared" si="0"/>
        <v>United States ,Fort Lauderdale ,Florida, 33311</v>
      </c>
      <c r="H5" t="s">
        <v>23</v>
      </c>
      <c r="I5" t="s">
        <v>24</v>
      </c>
      <c r="J5" t="str">
        <f t="shared" si="1"/>
        <v>South - Furniture</v>
      </c>
      <c r="K5" t="s">
        <v>36</v>
      </c>
      <c r="L5">
        <v>957.57749999999999</v>
      </c>
      <c r="M5" s="3">
        <f t="shared" si="2"/>
        <v>958</v>
      </c>
      <c r="N5" s="3">
        <f t="shared" si="3"/>
        <v>526.66762500000004</v>
      </c>
      <c r="O5">
        <v>5</v>
      </c>
      <c r="P5" s="3">
        <f t="shared" si="4"/>
        <v>191.6</v>
      </c>
      <c r="Q5">
        <v>0.45</v>
      </c>
      <c r="R5">
        <v>-383.03100000000001</v>
      </c>
      <c r="S5" s="3">
        <f>R5/L5*100</f>
        <v>-40</v>
      </c>
      <c r="T5" s="3">
        <f>( (L5-(L5*Q5))*O5)</f>
        <v>2633.3381250000002</v>
      </c>
    </row>
    <row r="6" spans="1:20" x14ac:dyDescent="0.25">
      <c r="A6" t="s">
        <v>33</v>
      </c>
      <c r="B6" t="s">
        <v>19</v>
      </c>
      <c r="C6" t="s">
        <v>20</v>
      </c>
      <c r="D6" t="s">
        <v>34</v>
      </c>
      <c r="E6" t="s">
        <v>35</v>
      </c>
      <c r="F6" s="9">
        <v>33311</v>
      </c>
      <c r="G6" s="3" t="str">
        <f t="shared" si="0"/>
        <v>United States ,Fort Lauderdale ,Florida, 33311</v>
      </c>
      <c r="H6" t="s">
        <v>23</v>
      </c>
      <c r="I6" t="s">
        <v>31</v>
      </c>
      <c r="J6" t="str">
        <f t="shared" si="1"/>
        <v>South - Office Supplies</v>
      </c>
      <c r="K6" t="s">
        <v>37</v>
      </c>
      <c r="L6">
        <v>22.367999999999999</v>
      </c>
      <c r="M6" s="3">
        <f t="shared" si="2"/>
        <v>22</v>
      </c>
      <c r="N6" s="3">
        <f t="shared" si="3"/>
        <v>17.894399999999997</v>
      </c>
      <c r="O6">
        <v>2</v>
      </c>
      <c r="P6" s="3">
        <f t="shared" si="4"/>
        <v>11</v>
      </c>
      <c r="Q6">
        <v>0.2</v>
      </c>
      <c r="R6">
        <v>2.5164</v>
      </c>
      <c r="S6" s="3">
        <f>R6/L6*100</f>
        <v>11.25</v>
      </c>
      <c r="T6" s="3">
        <f>( (L6-(L6*Q6))*O6)</f>
        <v>35.788799999999995</v>
      </c>
    </row>
    <row r="7" spans="1:20" x14ac:dyDescent="0.25">
      <c r="A7" t="s">
        <v>33</v>
      </c>
      <c r="B7" t="s">
        <v>19</v>
      </c>
      <c r="C7" t="s">
        <v>20</v>
      </c>
      <c r="D7" t="s">
        <v>28</v>
      </c>
      <c r="E7" t="s">
        <v>29</v>
      </c>
      <c r="F7" s="9">
        <v>90032</v>
      </c>
      <c r="G7" s="3" t="str">
        <f t="shared" si="0"/>
        <v>United States ,Los Angeles ,California, 90032</v>
      </c>
      <c r="H7" t="s">
        <v>30</v>
      </c>
      <c r="I7" t="s">
        <v>24</v>
      </c>
      <c r="J7" t="str">
        <f t="shared" si="1"/>
        <v>West - Furniture</v>
      </c>
      <c r="K7" t="s">
        <v>38</v>
      </c>
      <c r="L7">
        <v>48.86</v>
      </c>
      <c r="M7" s="3">
        <f t="shared" si="2"/>
        <v>49</v>
      </c>
      <c r="N7" s="3">
        <f t="shared" si="3"/>
        <v>48.86</v>
      </c>
      <c r="O7">
        <v>7</v>
      </c>
      <c r="P7" s="3">
        <f t="shared" si="4"/>
        <v>7</v>
      </c>
      <c r="Q7">
        <v>0</v>
      </c>
      <c r="R7">
        <v>14.1694</v>
      </c>
      <c r="S7" s="3">
        <f>R7/L7*100</f>
        <v>28.999999999999996</v>
      </c>
      <c r="T7" s="3">
        <f>( (L7-(L7*Q7))*O7)</f>
        <v>342.02</v>
      </c>
    </row>
    <row r="8" spans="1:20" x14ac:dyDescent="0.25">
      <c r="A8" t="s">
        <v>33</v>
      </c>
      <c r="B8" t="s">
        <v>19</v>
      </c>
      <c r="C8" t="s">
        <v>20</v>
      </c>
      <c r="D8" t="s">
        <v>28</v>
      </c>
      <c r="E8" t="s">
        <v>29</v>
      </c>
      <c r="F8" s="9">
        <v>90032</v>
      </c>
      <c r="G8" s="3" t="str">
        <f t="shared" si="0"/>
        <v>United States ,Los Angeles ,California, 90032</v>
      </c>
      <c r="H8" t="s">
        <v>30</v>
      </c>
      <c r="I8" t="s">
        <v>31</v>
      </c>
      <c r="J8" t="str">
        <f t="shared" si="1"/>
        <v>West - Office Supplies</v>
      </c>
      <c r="K8" t="s">
        <v>39</v>
      </c>
      <c r="L8">
        <v>7.28</v>
      </c>
      <c r="M8" s="3">
        <f t="shared" si="2"/>
        <v>7</v>
      </c>
      <c r="N8" s="3">
        <f t="shared" si="3"/>
        <v>7.28</v>
      </c>
      <c r="O8">
        <v>4</v>
      </c>
      <c r="P8" s="3">
        <f t="shared" si="4"/>
        <v>1.75</v>
      </c>
      <c r="Q8">
        <v>0</v>
      </c>
      <c r="R8">
        <v>1.9656</v>
      </c>
      <c r="S8" s="3">
        <f>R8/L8*100</f>
        <v>27</v>
      </c>
      <c r="T8" s="3">
        <f>( (L8-(L8*Q8))*O8)</f>
        <v>29.12</v>
      </c>
    </row>
    <row r="9" spans="1:20" x14ac:dyDescent="0.25">
      <c r="A9" t="s">
        <v>33</v>
      </c>
      <c r="B9" t="s">
        <v>19</v>
      </c>
      <c r="C9" t="s">
        <v>20</v>
      </c>
      <c r="D9" t="s">
        <v>28</v>
      </c>
      <c r="E9" t="s">
        <v>29</v>
      </c>
      <c r="F9" s="9">
        <v>90032</v>
      </c>
      <c r="G9" s="3" t="str">
        <f t="shared" si="0"/>
        <v>United States ,Los Angeles ,California, 90032</v>
      </c>
      <c r="H9" t="s">
        <v>30</v>
      </c>
      <c r="I9" t="s">
        <v>40</v>
      </c>
      <c r="J9" t="str">
        <f t="shared" si="1"/>
        <v>West - Technology</v>
      </c>
      <c r="K9" t="s">
        <v>41</v>
      </c>
      <c r="L9">
        <v>907.15200000000004</v>
      </c>
      <c r="M9" s="3">
        <f t="shared" si="2"/>
        <v>907</v>
      </c>
      <c r="N9" s="3">
        <f t="shared" si="3"/>
        <v>725.72160000000008</v>
      </c>
      <c r="O9">
        <v>6</v>
      </c>
      <c r="P9" s="3">
        <f t="shared" si="4"/>
        <v>151.16666666666666</v>
      </c>
      <c r="Q9">
        <v>0.2</v>
      </c>
      <c r="R9">
        <v>90.715199999999996</v>
      </c>
      <c r="S9" s="3">
        <f>R9/L9*100</f>
        <v>10</v>
      </c>
      <c r="T9" s="3">
        <f>( (L9-(L9*Q9))*O9)</f>
        <v>4354.3296000000009</v>
      </c>
    </row>
    <row r="10" spans="1:20" x14ac:dyDescent="0.25">
      <c r="A10" t="s">
        <v>33</v>
      </c>
      <c r="B10" t="s">
        <v>19</v>
      </c>
      <c r="C10" t="s">
        <v>20</v>
      </c>
      <c r="D10" t="s">
        <v>28</v>
      </c>
      <c r="E10" t="s">
        <v>29</v>
      </c>
      <c r="F10" s="9">
        <v>90032</v>
      </c>
      <c r="G10" s="3" t="str">
        <f t="shared" si="0"/>
        <v>United States ,Los Angeles ,California, 90032</v>
      </c>
      <c r="H10" t="s">
        <v>30</v>
      </c>
      <c r="I10" t="s">
        <v>31</v>
      </c>
      <c r="J10" t="str">
        <f t="shared" si="1"/>
        <v>West - Office Supplies</v>
      </c>
      <c r="K10" t="s">
        <v>42</v>
      </c>
      <c r="L10">
        <v>18.504000000000001</v>
      </c>
      <c r="M10" s="3">
        <f t="shared" si="2"/>
        <v>19</v>
      </c>
      <c r="N10" s="3">
        <f t="shared" si="3"/>
        <v>14.8032</v>
      </c>
      <c r="O10">
        <v>3</v>
      </c>
      <c r="P10" s="3">
        <f t="shared" si="4"/>
        <v>6.333333333333333</v>
      </c>
      <c r="Q10">
        <v>0.2</v>
      </c>
      <c r="R10">
        <v>5.7824999999999998</v>
      </c>
      <c r="S10" s="3">
        <f>R10/L10*100</f>
        <v>31.249999999999993</v>
      </c>
      <c r="T10" s="3">
        <f>( (L10-(L10*Q10))*O10)</f>
        <v>44.409599999999998</v>
      </c>
    </row>
    <row r="11" spans="1:20" x14ac:dyDescent="0.25">
      <c r="A11" t="s">
        <v>33</v>
      </c>
      <c r="B11" t="s">
        <v>19</v>
      </c>
      <c r="C11" t="s">
        <v>20</v>
      </c>
      <c r="D11" t="s">
        <v>28</v>
      </c>
      <c r="E11" t="s">
        <v>29</v>
      </c>
      <c r="F11" s="9">
        <v>90032</v>
      </c>
      <c r="G11" s="3" t="str">
        <f t="shared" si="0"/>
        <v>United States ,Los Angeles ,California, 90032</v>
      </c>
      <c r="H11" t="s">
        <v>30</v>
      </c>
      <c r="I11" t="s">
        <v>31</v>
      </c>
      <c r="J11" t="str">
        <f t="shared" si="1"/>
        <v>West - Office Supplies</v>
      </c>
      <c r="K11" t="s">
        <v>43</v>
      </c>
      <c r="L11">
        <v>114.9</v>
      </c>
      <c r="M11" s="3">
        <f t="shared" si="2"/>
        <v>115</v>
      </c>
      <c r="N11" s="3">
        <f t="shared" si="3"/>
        <v>114.9</v>
      </c>
      <c r="O11">
        <v>5</v>
      </c>
      <c r="P11" s="3">
        <f t="shared" si="4"/>
        <v>23</v>
      </c>
      <c r="Q11">
        <v>0</v>
      </c>
      <c r="R11">
        <v>34.47</v>
      </c>
      <c r="S11" s="3">
        <f>R11/L11*100</f>
        <v>30</v>
      </c>
      <c r="T11" s="3">
        <f>( (L11-(L11*Q11))*O11)</f>
        <v>574.5</v>
      </c>
    </row>
    <row r="12" spans="1:20" x14ac:dyDescent="0.25">
      <c r="A12" t="s">
        <v>33</v>
      </c>
      <c r="B12" t="s">
        <v>19</v>
      </c>
      <c r="C12" t="s">
        <v>20</v>
      </c>
      <c r="D12" t="s">
        <v>28</v>
      </c>
      <c r="E12" t="s">
        <v>29</v>
      </c>
      <c r="F12" s="9">
        <v>90032</v>
      </c>
      <c r="G12" s="3" t="str">
        <f t="shared" si="0"/>
        <v>United States ,Los Angeles ,California, 90032</v>
      </c>
      <c r="H12" t="s">
        <v>30</v>
      </c>
      <c r="I12" t="s">
        <v>24</v>
      </c>
      <c r="J12" t="str">
        <f t="shared" si="1"/>
        <v>West - Furniture</v>
      </c>
      <c r="K12" t="s">
        <v>36</v>
      </c>
      <c r="L12">
        <v>1706.184</v>
      </c>
      <c r="M12" s="3">
        <f t="shared" si="2"/>
        <v>1706</v>
      </c>
      <c r="N12" s="3">
        <f t="shared" si="3"/>
        <v>1364.9472000000001</v>
      </c>
      <c r="O12">
        <v>9</v>
      </c>
      <c r="P12" s="3">
        <f t="shared" si="4"/>
        <v>189.55555555555554</v>
      </c>
      <c r="Q12">
        <v>0.2</v>
      </c>
      <c r="R12">
        <v>85.309200000000004</v>
      </c>
      <c r="S12" s="3">
        <f>R12/L12*100</f>
        <v>5</v>
      </c>
      <c r="T12" s="3">
        <f>( (L12-(L12*Q12))*O12)</f>
        <v>12284.524800000001</v>
      </c>
    </row>
    <row r="13" spans="1:20" x14ac:dyDescent="0.25">
      <c r="A13" t="s">
        <v>33</v>
      </c>
      <c r="B13" t="s">
        <v>19</v>
      </c>
      <c r="C13" t="s">
        <v>20</v>
      </c>
      <c r="D13" t="s">
        <v>28</v>
      </c>
      <c r="E13" t="s">
        <v>29</v>
      </c>
      <c r="F13" s="9">
        <v>90032</v>
      </c>
      <c r="G13" s="3" t="str">
        <f t="shared" si="0"/>
        <v>United States ,Los Angeles ,California, 90032</v>
      </c>
      <c r="H13" t="s">
        <v>30</v>
      </c>
      <c r="I13" t="s">
        <v>40</v>
      </c>
      <c r="J13" t="str">
        <f t="shared" si="1"/>
        <v>West - Technology</v>
      </c>
      <c r="K13" t="s">
        <v>41</v>
      </c>
      <c r="L13">
        <v>911.42399999999998</v>
      </c>
      <c r="M13" s="3">
        <f t="shared" si="2"/>
        <v>911</v>
      </c>
      <c r="N13" s="3">
        <f t="shared" si="3"/>
        <v>729.13919999999996</v>
      </c>
      <c r="O13">
        <v>4</v>
      </c>
      <c r="P13" s="3">
        <f t="shared" si="4"/>
        <v>227.75</v>
      </c>
      <c r="Q13">
        <v>0.2</v>
      </c>
      <c r="R13">
        <v>68.356800000000007</v>
      </c>
      <c r="S13" s="3">
        <f>R13/L13*100</f>
        <v>7.5000000000000009</v>
      </c>
      <c r="T13" s="3">
        <f>( (L13-(L13*Q13))*O13)</f>
        <v>2916.5567999999998</v>
      </c>
    </row>
    <row r="14" spans="1:20" x14ac:dyDescent="0.25">
      <c r="A14" t="s">
        <v>33</v>
      </c>
      <c r="B14" t="s">
        <v>19</v>
      </c>
      <c r="C14" t="s">
        <v>20</v>
      </c>
      <c r="D14" t="s">
        <v>44</v>
      </c>
      <c r="E14" t="s">
        <v>45</v>
      </c>
      <c r="F14" s="9">
        <v>28027</v>
      </c>
      <c r="G14" s="3" t="str">
        <f t="shared" si="0"/>
        <v>United States ,Concord ,North Carolina, 28027</v>
      </c>
      <c r="H14" t="s">
        <v>23</v>
      </c>
      <c r="I14" t="s">
        <v>31</v>
      </c>
      <c r="J14" t="str">
        <f t="shared" si="1"/>
        <v>South - Office Supplies</v>
      </c>
      <c r="K14" t="s">
        <v>46</v>
      </c>
      <c r="L14">
        <v>15.552</v>
      </c>
      <c r="M14" s="3">
        <f t="shared" si="2"/>
        <v>16</v>
      </c>
      <c r="N14" s="3">
        <f t="shared" si="3"/>
        <v>12.441599999999999</v>
      </c>
      <c r="O14">
        <v>3</v>
      </c>
      <c r="P14" s="3">
        <f t="shared" si="4"/>
        <v>5.333333333333333</v>
      </c>
      <c r="Q14">
        <v>0.2</v>
      </c>
      <c r="R14">
        <v>5.4432</v>
      </c>
      <c r="S14" s="3">
        <f>R14/L14*100</f>
        <v>35</v>
      </c>
      <c r="T14" s="3">
        <f>( (L14-(L14*Q14))*O14)</f>
        <v>37.324799999999996</v>
      </c>
    </row>
    <row r="15" spans="1:20" x14ac:dyDescent="0.25">
      <c r="A15" t="s">
        <v>33</v>
      </c>
      <c r="B15" t="s">
        <v>19</v>
      </c>
      <c r="C15" t="s">
        <v>20</v>
      </c>
      <c r="D15" t="s">
        <v>47</v>
      </c>
      <c r="E15" t="s">
        <v>48</v>
      </c>
      <c r="F15" s="9">
        <v>98103</v>
      </c>
      <c r="G15" s="3" t="str">
        <f t="shared" si="0"/>
        <v>United States ,Seattle ,Washington, 98103</v>
      </c>
      <c r="H15" t="s">
        <v>30</v>
      </c>
      <c r="I15" t="s">
        <v>31</v>
      </c>
      <c r="J15" t="str">
        <f t="shared" si="1"/>
        <v>West - Office Supplies</v>
      </c>
      <c r="K15" t="s">
        <v>42</v>
      </c>
      <c r="L15">
        <v>407.976</v>
      </c>
      <c r="M15" s="3">
        <f t="shared" si="2"/>
        <v>408</v>
      </c>
      <c r="N15" s="3">
        <f t="shared" si="3"/>
        <v>326.38080000000002</v>
      </c>
      <c r="O15">
        <v>3</v>
      </c>
      <c r="P15" s="3">
        <f t="shared" si="4"/>
        <v>136</v>
      </c>
      <c r="Q15">
        <v>0.2</v>
      </c>
      <c r="R15">
        <v>132.59219999999999</v>
      </c>
      <c r="S15" s="3">
        <f>R15/L15*100</f>
        <v>32.499999999999993</v>
      </c>
      <c r="T15" s="3">
        <f>( (L15-(L15*Q15))*O15)</f>
        <v>979.14240000000007</v>
      </c>
    </row>
    <row r="16" spans="1:20" x14ac:dyDescent="0.25">
      <c r="A16" t="s">
        <v>33</v>
      </c>
      <c r="B16" t="s">
        <v>49</v>
      </c>
      <c r="C16" t="s">
        <v>20</v>
      </c>
      <c r="D16" t="s">
        <v>50</v>
      </c>
      <c r="E16" t="s">
        <v>51</v>
      </c>
      <c r="F16" s="9">
        <v>76106</v>
      </c>
      <c r="G16" s="3" t="str">
        <f t="shared" si="0"/>
        <v>United States ,Fort Worth ,Texas, 76106</v>
      </c>
      <c r="H16" t="s">
        <v>52</v>
      </c>
      <c r="I16" t="s">
        <v>31</v>
      </c>
      <c r="J16" t="str">
        <f t="shared" si="1"/>
        <v>Central - Office Supplies</v>
      </c>
      <c r="K16" t="s">
        <v>43</v>
      </c>
      <c r="L16">
        <v>68.81</v>
      </c>
      <c r="M16" s="3">
        <f t="shared" si="2"/>
        <v>69</v>
      </c>
      <c r="N16" s="3">
        <f t="shared" si="3"/>
        <v>13.762</v>
      </c>
      <c r="O16">
        <v>5</v>
      </c>
      <c r="P16" s="3">
        <f t="shared" si="4"/>
        <v>13.8</v>
      </c>
      <c r="Q16">
        <v>0.8</v>
      </c>
      <c r="R16">
        <v>-123.858</v>
      </c>
      <c r="S16" s="3">
        <f>R16/L16*100</f>
        <v>-180</v>
      </c>
      <c r="T16" s="3">
        <f>( (L16-(L16*Q16))*O16)</f>
        <v>68.81</v>
      </c>
    </row>
    <row r="17" spans="1:20" x14ac:dyDescent="0.25">
      <c r="A17" t="s">
        <v>33</v>
      </c>
      <c r="B17" t="s">
        <v>49</v>
      </c>
      <c r="C17" t="s">
        <v>20</v>
      </c>
      <c r="D17" t="s">
        <v>50</v>
      </c>
      <c r="E17" t="s">
        <v>51</v>
      </c>
      <c r="F17" s="9">
        <v>76106</v>
      </c>
      <c r="G17" s="3" t="str">
        <f t="shared" si="0"/>
        <v>United States ,Fort Worth ,Texas, 76106</v>
      </c>
      <c r="H17" t="s">
        <v>52</v>
      </c>
      <c r="I17" t="s">
        <v>31</v>
      </c>
      <c r="J17" t="str">
        <f t="shared" si="1"/>
        <v>Central - Office Supplies</v>
      </c>
      <c r="K17" t="s">
        <v>42</v>
      </c>
      <c r="L17">
        <v>2.544</v>
      </c>
      <c r="M17" s="3">
        <f t="shared" si="2"/>
        <v>3</v>
      </c>
      <c r="N17" s="3">
        <f t="shared" si="3"/>
        <v>0.50879999999999992</v>
      </c>
      <c r="O17">
        <v>3</v>
      </c>
      <c r="P17" s="3">
        <f t="shared" si="4"/>
        <v>1</v>
      </c>
      <c r="Q17">
        <v>0.8</v>
      </c>
      <c r="R17">
        <v>-3.8159999999999998</v>
      </c>
      <c r="S17" s="3">
        <f>R17/L17*100</f>
        <v>-150</v>
      </c>
      <c r="T17" s="3">
        <f>( (L17-(L17*Q17))*O17)</f>
        <v>1.5263999999999998</v>
      </c>
    </row>
    <row r="18" spans="1:20" x14ac:dyDescent="0.25">
      <c r="A18" t="s">
        <v>33</v>
      </c>
      <c r="B18" t="s">
        <v>19</v>
      </c>
      <c r="C18" t="s">
        <v>20</v>
      </c>
      <c r="D18" t="s">
        <v>53</v>
      </c>
      <c r="E18" t="s">
        <v>54</v>
      </c>
      <c r="F18" s="9">
        <v>53711</v>
      </c>
      <c r="G18" s="3" t="str">
        <f t="shared" si="0"/>
        <v>United States ,Madison ,Wisconsin, 53711</v>
      </c>
      <c r="H18" t="s">
        <v>52</v>
      </c>
      <c r="I18" t="s">
        <v>31</v>
      </c>
      <c r="J18" t="str">
        <f t="shared" si="1"/>
        <v>Central - Office Supplies</v>
      </c>
      <c r="K18" t="s">
        <v>37</v>
      </c>
      <c r="L18">
        <v>665.88</v>
      </c>
      <c r="M18" s="3">
        <f t="shared" si="2"/>
        <v>666</v>
      </c>
      <c r="N18" s="3">
        <f t="shared" si="3"/>
        <v>665.88</v>
      </c>
      <c r="O18">
        <v>6</v>
      </c>
      <c r="P18" s="3">
        <f t="shared" si="4"/>
        <v>111</v>
      </c>
      <c r="Q18">
        <v>0</v>
      </c>
      <c r="R18">
        <v>13.317600000000001</v>
      </c>
      <c r="S18" s="3">
        <f>R18/L18*100</f>
        <v>2</v>
      </c>
      <c r="T18" s="3">
        <f>( (L18-(L18*Q18))*O18)</f>
        <v>3995.2799999999997</v>
      </c>
    </row>
    <row r="19" spans="1:20" x14ac:dyDescent="0.25">
      <c r="A19" t="s">
        <v>18</v>
      </c>
      <c r="B19" t="s">
        <v>19</v>
      </c>
      <c r="C19" t="s">
        <v>20</v>
      </c>
      <c r="D19" t="s">
        <v>55</v>
      </c>
      <c r="E19" t="s">
        <v>56</v>
      </c>
      <c r="F19" s="9">
        <v>84084</v>
      </c>
      <c r="G19" s="3" t="str">
        <f t="shared" si="0"/>
        <v>United States ,West Jordan ,Utah, 84084</v>
      </c>
      <c r="H19" t="s">
        <v>30</v>
      </c>
      <c r="I19" t="s">
        <v>31</v>
      </c>
      <c r="J19" t="str">
        <f t="shared" si="1"/>
        <v>West - Office Supplies</v>
      </c>
      <c r="K19" t="s">
        <v>37</v>
      </c>
      <c r="L19">
        <v>55.5</v>
      </c>
      <c r="M19" s="3">
        <f t="shared" si="2"/>
        <v>56</v>
      </c>
      <c r="N19" s="3">
        <f t="shared" si="3"/>
        <v>55.5</v>
      </c>
      <c r="O19">
        <v>2</v>
      </c>
      <c r="P19" s="3">
        <f t="shared" si="4"/>
        <v>28</v>
      </c>
      <c r="Q19">
        <v>0</v>
      </c>
      <c r="R19">
        <v>9.99</v>
      </c>
      <c r="S19" s="3">
        <f>R19/L19*100</f>
        <v>18</v>
      </c>
      <c r="T19" s="3">
        <f>( (L19-(L19*Q19))*O19)</f>
        <v>111</v>
      </c>
    </row>
    <row r="20" spans="1:20" x14ac:dyDescent="0.25">
      <c r="A20" t="s">
        <v>18</v>
      </c>
      <c r="B20" t="s">
        <v>19</v>
      </c>
      <c r="C20" t="s">
        <v>20</v>
      </c>
      <c r="D20" t="s">
        <v>57</v>
      </c>
      <c r="E20" t="s">
        <v>29</v>
      </c>
      <c r="F20" s="9">
        <v>94109</v>
      </c>
      <c r="G20" s="3" t="str">
        <f t="shared" si="0"/>
        <v>United States ,San Francisco ,California, 94109</v>
      </c>
      <c r="H20" t="s">
        <v>30</v>
      </c>
      <c r="I20" t="s">
        <v>31</v>
      </c>
      <c r="J20" t="str">
        <f t="shared" si="1"/>
        <v>West - Office Supplies</v>
      </c>
      <c r="K20" t="s">
        <v>39</v>
      </c>
      <c r="L20">
        <v>8.56</v>
      </c>
      <c r="M20" s="3">
        <f t="shared" si="2"/>
        <v>9</v>
      </c>
      <c r="N20" s="3">
        <f t="shared" si="3"/>
        <v>8.56</v>
      </c>
      <c r="O20">
        <v>2</v>
      </c>
      <c r="P20" s="3">
        <f t="shared" si="4"/>
        <v>4.5</v>
      </c>
      <c r="Q20">
        <v>0</v>
      </c>
      <c r="R20">
        <v>2.4824000000000002</v>
      </c>
      <c r="S20" s="3">
        <f>R20/L20*100</f>
        <v>28.999999999999996</v>
      </c>
      <c r="T20" s="3">
        <f>( (L20-(L20*Q20))*O20)</f>
        <v>17.12</v>
      </c>
    </row>
    <row r="21" spans="1:20" x14ac:dyDescent="0.25">
      <c r="A21" t="s">
        <v>18</v>
      </c>
      <c r="B21" t="s">
        <v>19</v>
      </c>
      <c r="C21" t="s">
        <v>20</v>
      </c>
      <c r="D21" t="s">
        <v>57</v>
      </c>
      <c r="E21" t="s">
        <v>29</v>
      </c>
      <c r="F21" s="9">
        <v>94109</v>
      </c>
      <c r="G21" s="3" t="str">
        <f t="shared" si="0"/>
        <v>United States ,San Francisco ,California, 94109</v>
      </c>
      <c r="H21" t="s">
        <v>30</v>
      </c>
      <c r="I21" t="s">
        <v>40</v>
      </c>
      <c r="J21" t="str">
        <f t="shared" si="1"/>
        <v>West - Technology</v>
      </c>
      <c r="K21" t="s">
        <v>41</v>
      </c>
      <c r="L21">
        <v>213.48</v>
      </c>
      <c r="M21" s="3">
        <f t="shared" si="2"/>
        <v>213</v>
      </c>
      <c r="N21" s="3">
        <f t="shared" si="3"/>
        <v>170.78399999999999</v>
      </c>
      <c r="O21">
        <v>3</v>
      </c>
      <c r="P21" s="3">
        <f t="shared" si="4"/>
        <v>71</v>
      </c>
      <c r="Q21">
        <v>0.2</v>
      </c>
      <c r="R21">
        <v>16.010999999999999</v>
      </c>
      <c r="S21" s="3">
        <f>R21/L21*100</f>
        <v>7.5</v>
      </c>
      <c r="T21" s="3">
        <f>( (L21-(L21*Q21))*O21)</f>
        <v>512.35199999999998</v>
      </c>
    </row>
    <row r="22" spans="1:20" x14ac:dyDescent="0.25">
      <c r="A22" t="s">
        <v>18</v>
      </c>
      <c r="B22" t="s">
        <v>19</v>
      </c>
      <c r="C22" t="s">
        <v>20</v>
      </c>
      <c r="D22" t="s">
        <v>57</v>
      </c>
      <c r="E22" t="s">
        <v>29</v>
      </c>
      <c r="F22" s="9">
        <v>94109</v>
      </c>
      <c r="G22" s="3" t="str">
        <f t="shared" si="0"/>
        <v>United States ,San Francisco ,California, 94109</v>
      </c>
      <c r="H22" t="s">
        <v>30</v>
      </c>
      <c r="I22" t="s">
        <v>31</v>
      </c>
      <c r="J22" t="str">
        <f t="shared" si="1"/>
        <v>West - Office Supplies</v>
      </c>
      <c r="K22" t="s">
        <v>42</v>
      </c>
      <c r="L22">
        <v>22.72</v>
      </c>
      <c r="M22" s="3">
        <f t="shared" si="2"/>
        <v>23</v>
      </c>
      <c r="N22" s="3">
        <f t="shared" si="3"/>
        <v>18.175999999999998</v>
      </c>
      <c r="O22">
        <v>4</v>
      </c>
      <c r="P22" s="3">
        <f t="shared" si="4"/>
        <v>5.75</v>
      </c>
      <c r="Q22">
        <v>0.2</v>
      </c>
      <c r="R22">
        <v>7.3840000000000003</v>
      </c>
      <c r="S22" s="3">
        <f>R22/L22*100</f>
        <v>32.5</v>
      </c>
      <c r="T22" s="3">
        <f>( (L22-(L22*Q22))*O22)</f>
        <v>72.703999999999994</v>
      </c>
    </row>
    <row r="23" spans="1:20" x14ac:dyDescent="0.25">
      <c r="A23" t="s">
        <v>33</v>
      </c>
      <c r="B23" t="s">
        <v>27</v>
      </c>
      <c r="C23" t="s">
        <v>20</v>
      </c>
      <c r="D23" t="s">
        <v>58</v>
      </c>
      <c r="E23" t="s">
        <v>59</v>
      </c>
      <c r="F23" s="9">
        <v>68025</v>
      </c>
      <c r="G23" s="3" t="str">
        <f t="shared" si="0"/>
        <v>United States ,Fremont ,Nebraska, 68025</v>
      </c>
      <c r="H23" t="s">
        <v>52</v>
      </c>
      <c r="I23" t="s">
        <v>31</v>
      </c>
      <c r="J23" t="str">
        <f t="shared" si="1"/>
        <v>Central - Office Supplies</v>
      </c>
      <c r="K23" t="s">
        <v>39</v>
      </c>
      <c r="L23">
        <v>19.46</v>
      </c>
      <c r="M23" s="3">
        <f t="shared" si="2"/>
        <v>19</v>
      </c>
      <c r="N23" s="3">
        <f t="shared" si="3"/>
        <v>19.46</v>
      </c>
      <c r="O23">
        <v>7</v>
      </c>
      <c r="P23" s="3">
        <f t="shared" si="4"/>
        <v>2.7142857142857144</v>
      </c>
      <c r="Q23">
        <v>0</v>
      </c>
      <c r="R23">
        <v>5.0595999999999997</v>
      </c>
      <c r="S23" s="3">
        <f>R23/L23*100</f>
        <v>25.999999999999996</v>
      </c>
      <c r="T23" s="3">
        <f>( (L23-(L23*Q23))*O23)</f>
        <v>136.22</v>
      </c>
    </row>
    <row r="24" spans="1:20" x14ac:dyDescent="0.25">
      <c r="A24" t="s">
        <v>33</v>
      </c>
      <c r="B24" t="s">
        <v>27</v>
      </c>
      <c r="C24" t="s">
        <v>20</v>
      </c>
      <c r="D24" t="s">
        <v>58</v>
      </c>
      <c r="E24" t="s">
        <v>59</v>
      </c>
      <c r="F24" s="9">
        <v>68025</v>
      </c>
      <c r="G24" s="3" t="str">
        <f t="shared" si="0"/>
        <v>United States ,Fremont ,Nebraska, 68025</v>
      </c>
      <c r="H24" t="s">
        <v>52</v>
      </c>
      <c r="I24" t="s">
        <v>31</v>
      </c>
      <c r="J24" t="str">
        <f t="shared" si="1"/>
        <v>Central - Office Supplies</v>
      </c>
      <c r="K24" t="s">
        <v>43</v>
      </c>
      <c r="L24">
        <v>60.34</v>
      </c>
      <c r="M24" s="3">
        <f t="shared" si="2"/>
        <v>60</v>
      </c>
      <c r="N24" s="3">
        <f t="shared" si="3"/>
        <v>60.34</v>
      </c>
      <c r="O24">
        <v>7</v>
      </c>
      <c r="P24" s="3">
        <f t="shared" si="4"/>
        <v>8.5714285714285712</v>
      </c>
      <c r="Q24">
        <v>0</v>
      </c>
      <c r="R24">
        <v>15.6884</v>
      </c>
      <c r="S24" s="3">
        <f>R24/L24*100</f>
        <v>25.999999999999996</v>
      </c>
      <c r="T24" s="3">
        <f>( (L24-(L24*Q24))*O24)</f>
        <v>422.38</v>
      </c>
    </row>
    <row r="25" spans="1:20" x14ac:dyDescent="0.25">
      <c r="A25" t="s">
        <v>18</v>
      </c>
      <c r="B25" t="s">
        <v>19</v>
      </c>
      <c r="C25" t="s">
        <v>20</v>
      </c>
      <c r="D25" t="s">
        <v>60</v>
      </c>
      <c r="E25" t="s">
        <v>61</v>
      </c>
      <c r="F25" s="9">
        <v>19140</v>
      </c>
      <c r="G25" s="3" t="str">
        <f t="shared" si="0"/>
        <v>United States ,Philadelphia ,Pennsylvania, 19140</v>
      </c>
      <c r="H25" t="s">
        <v>62</v>
      </c>
      <c r="I25" t="s">
        <v>24</v>
      </c>
      <c r="J25" t="str">
        <f t="shared" si="1"/>
        <v>East - Furniture</v>
      </c>
      <c r="K25" t="s">
        <v>26</v>
      </c>
      <c r="L25">
        <v>71.372</v>
      </c>
      <c r="M25" s="3">
        <f t="shared" si="2"/>
        <v>71</v>
      </c>
      <c r="N25" s="3">
        <f t="shared" si="3"/>
        <v>49.9604</v>
      </c>
      <c r="O25">
        <v>2</v>
      </c>
      <c r="P25" s="3">
        <f t="shared" si="4"/>
        <v>35.5</v>
      </c>
      <c r="Q25">
        <v>0.3</v>
      </c>
      <c r="R25">
        <v>-1.0196000000000001</v>
      </c>
      <c r="S25" s="3">
        <f>R25/L25*100</f>
        <v>-1.4285714285714286</v>
      </c>
      <c r="T25" s="3">
        <f>( (L25-(L25*Q25))*O25)</f>
        <v>99.9208</v>
      </c>
    </row>
    <row r="26" spans="1:20" x14ac:dyDescent="0.25">
      <c r="A26" t="s">
        <v>33</v>
      </c>
      <c r="B26" t="s">
        <v>19</v>
      </c>
      <c r="C26" t="s">
        <v>20</v>
      </c>
      <c r="D26" t="s">
        <v>63</v>
      </c>
      <c r="E26" t="s">
        <v>56</v>
      </c>
      <c r="F26" s="9">
        <v>84057</v>
      </c>
      <c r="G26" s="3" t="str">
        <f t="shared" si="0"/>
        <v>United States ,Orem ,Utah, 84057</v>
      </c>
      <c r="H26" t="s">
        <v>30</v>
      </c>
      <c r="I26" t="s">
        <v>24</v>
      </c>
      <c r="J26" t="str">
        <f t="shared" si="1"/>
        <v>West - Furniture</v>
      </c>
      <c r="K26" t="s">
        <v>36</v>
      </c>
      <c r="L26">
        <v>1044.6300000000001</v>
      </c>
      <c r="M26" s="3">
        <f t="shared" si="2"/>
        <v>1045</v>
      </c>
      <c r="N26" s="3">
        <f t="shared" si="3"/>
        <v>1044.6300000000001</v>
      </c>
      <c r="O26">
        <v>3</v>
      </c>
      <c r="P26" s="3">
        <f t="shared" si="4"/>
        <v>348.33333333333331</v>
      </c>
      <c r="Q26">
        <v>0</v>
      </c>
      <c r="R26">
        <v>240.26490000000001</v>
      </c>
      <c r="S26" s="3">
        <f>R26/L26*100</f>
        <v>23</v>
      </c>
      <c r="T26" s="3">
        <f>( (L26-(L26*Q26))*O26)</f>
        <v>3133.8900000000003</v>
      </c>
    </row>
    <row r="27" spans="1:20" x14ac:dyDescent="0.25">
      <c r="A27" t="s">
        <v>18</v>
      </c>
      <c r="B27" t="s">
        <v>19</v>
      </c>
      <c r="C27" t="s">
        <v>20</v>
      </c>
      <c r="D27" t="s">
        <v>28</v>
      </c>
      <c r="E27" t="s">
        <v>29</v>
      </c>
      <c r="F27" s="9">
        <v>90049</v>
      </c>
      <c r="G27" s="3" t="str">
        <f t="shared" si="0"/>
        <v>United States ,Los Angeles ,California, 90049</v>
      </c>
      <c r="H27" t="s">
        <v>30</v>
      </c>
      <c r="I27" t="s">
        <v>31</v>
      </c>
      <c r="J27" t="str">
        <f t="shared" si="1"/>
        <v>West - Office Supplies</v>
      </c>
      <c r="K27" t="s">
        <v>42</v>
      </c>
      <c r="L27">
        <v>11.648</v>
      </c>
      <c r="M27" s="3">
        <f t="shared" si="2"/>
        <v>12</v>
      </c>
      <c r="N27" s="3">
        <f t="shared" si="3"/>
        <v>9.3184000000000005</v>
      </c>
      <c r="O27">
        <v>2</v>
      </c>
      <c r="P27" s="3">
        <f t="shared" si="4"/>
        <v>6</v>
      </c>
      <c r="Q27">
        <v>0.2</v>
      </c>
      <c r="R27">
        <v>4.2224000000000004</v>
      </c>
      <c r="S27" s="3">
        <f>R27/L27*100</f>
        <v>36.250000000000007</v>
      </c>
      <c r="T27" s="3">
        <f>( (L27-(L27*Q27))*O27)</f>
        <v>18.636800000000001</v>
      </c>
    </row>
    <row r="28" spans="1:20" x14ac:dyDescent="0.25">
      <c r="A28" t="s">
        <v>18</v>
      </c>
      <c r="B28" t="s">
        <v>19</v>
      </c>
      <c r="C28" t="s">
        <v>20</v>
      </c>
      <c r="D28" t="s">
        <v>28</v>
      </c>
      <c r="E28" t="s">
        <v>29</v>
      </c>
      <c r="F28" s="9">
        <v>90049</v>
      </c>
      <c r="G28" s="3" t="str">
        <f t="shared" si="0"/>
        <v>United States ,Los Angeles ,California, 90049</v>
      </c>
      <c r="H28" t="s">
        <v>30</v>
      </c>
      <c r="I28" t="s">
        <v>40</v>
      </c>
      <c r="J28" t="str">
        <f t="shared" si="1"/>
        <v>West - Technology</v>
      </c>
      <c r="K28" t="s">
        <v>64</v>
      </c>
      <c r="L28">
        <v>90.57</v>
      </c>
      <c r="M28" s="3">
        <f t="shared" si="2"/>
        <v>91</v>
      </c>
      <c r="N28" s="3">
        <f t="shared" si="3"/>
        <v>90.57</v>
      </c>
      <c r="O28">
        <v>3</v>
      </c>
      <c r="P28" s="3">
        <f t="shared" si="4"/>
        <v>30.333333333333332</v>
      </c>
      <c r="Q28">
        <v>0</v>
      </c>
      <c r="R28">
        <v>11.774100000000001</v>
      </c>
      <c r="S28" s="3">
        <f>R28/L28*100</f>
        <v>13</v>
      </c>
      <c r="T28" s="3">
        <f>( (L28-(L28*Q28))*O28)</f>
        <v>271.70999999999998</v>
      </c>
    </row>
    <row r="29" spans="1:20" x14ac:dyDescent="0.25">
      <c r="A29" t="s">
        <v>33</v>
      </c>
      <c r="B29" t="s">
        <v>19</v>
      </c>
      <c r="C29" t="s">
        <v>20</v>
      </c>
      <c r="D29" t="s">
        <v>60</v>
      </c>
      <c r="E29" t="s">
        <v>61</v>
      </c>
      <c r="F29" s="9">
        <v>19140</v>
      </c>
      <c r="G29" s="3" t="str">
        <f t="shared" si="0"/>
        <v>United States ,Philadelphia ,Pennsylvania, 19140</v>
      </c>
      <c r="H29" t="s">
        <v>62</v>
      </c>
      <c r="I29" t="s">
        <v>24</v>
      </c>
      <c r="J29" t="str">
        <f t="shared" si="1"/>
        <v>East - Furniture</v>
      </c>
      <c r="K29" t="s">
        <v>25</v>
      </c>
      <c r="L29">
        <v>3083.43</v>
      </c>
      <c r="M29" s="3">
        <f t="shared" si="2"/>
        <v>3083</v>
      </c>
      <c r="N29" s="3">
        <f t="shared" si="3"/>
        <v>1541.7149999999999</v>
      </c>
      <c r="O29">
        <v>7</v>
      </c>
      <c r="P29" s="3">
        <f t="shared" si="4"/>
        <v>440.42857142857144</v>
      </c>
      <c r="Q29">
        <v>0.5</v>
      </c>
      <c r="R29">
        <v>-1665.0522000000001</v>
      </c>
      <c r="S29" s="3">
        <f>R29/L29*100</f>
        <v>-54</v>
      </c>
      <c r="T29" s="3">
        <f>( (L29-(L29*Q29))*O29)</f>
        <v>10792.004999999999</v>
      </c>
    </row>
    <row r="30" spans="1:20" x14ac:dyDescent="0.25">
      <c r="A30" t="s">
        <v>33</v>
      </c>
      <c r="B30" t="s">
        <v>19</v>
      </c>
      <c r="C30" t="s">
        <v>20</v>
      </c>
      <c r="D30" t="s">
        <v>60</v>
      </c>
      <c r="E30" t="s">
        <v>61</v>
      </c>
      <c r="F30" s="9">
        <v>19140</v>
      </c>
      <c r="G30" s="3" t="str">
        <f t="shared" si="0"/>
        <v>United States ,Philadelphia ,Pennsylvania, 19140</v>
      </c>
      <c r="H30" t="s">
        <v>62</v>
      </c>
      <c r="I30" t="s">
        <v>31</v>
      </c>
      <c r="J30" t="str">
        <f t="shared" si="1"/>
        <v>East - Office Supplies</v>
      </c>
      <c r="K30" t="s">
        <v>42</v>
      </c>
      <c r="L30">
        <v>9.6180000000000003</v>
      </c>
      <c r="M30" s="3">
        <f t="shared" si="2"/>
        <v>10</v>
      </c>
      <c r="N30" s="3">
        <f t="shared" si="3"/>
        <v>2.8854000000000006</v>
      </c>
      <c r="O30">
        <v>2</v>
      </c>
      <c r="P30" s="3">
        <f t="shared" si="4"/>
        <v>5</v>
      </c>
      <c r="Q30">
        <v>0.7</v>
      </c>
      <c r="R30">
        <v>-7.0532000000000004</v>
      </c>
      <c r="S30" s="3">
        <f>R30/L30*100</f>
        <v>-73.333333333333343</v>
      </c>
      <c r="T30" s="3">
        <f>( (L30-(L30*Q30))*O30)</f>
        <v>5.7708000000000013</v>
      </c>
    </row>
    <row r="31" spans="1:20" x14ac:dyDescent="0.25">
      <c r="A31" t="s">
        <v>33</v>
      </c>
      <c r="B31" t="s">
        <v>19</v>
      </c>
      <c r="C31" t="s">
        <v>20</v>
      </c>
      <c r="D31" t="s">
        <v>60</v>
      </c>
      <c r="E31" t="s">
        <v>61</v>
      </c>
      <c r="F31" s="9">
        <v>19140</v>
      </c>
      <c r="G31" s="3" t="str">
        <f t="shared" si="0"/>
        <v>United States ,Philadelphia ,Pennsylvania, 19140</v>
      </c>
      <c r="H31" t="s">
        <v>62</v>
      </c>
      <c r="I31" t="s">
        <v>24</v>
      </c>
      <c r="J31" t="str">
        <f t="shared" si="1"/>
        <v>East - Furniture</v>
      </c>
      <c r="K31" t="s">
        <v>38</v>
      </c>
      <c r="L31">
        <v>124.2</v>
      </c>
      <c r="M31" s="3">
        <f t="shared" si="2"/>
        <v>124</v>
      </c>
      <c r="N31" s="3">
        <f t="shared" si="3"/>
        <v>99.36</v>
      </c>
      <c r="O31">
        <v>3</v>
      </c>
      <c r="P31" s="3">
        <f t="shared" si="4"/>
        <v>41.333333333333336</v>
      </c>
      <c r="Q31">
        <v>0.2</v>
      </c>
      <c r="R31">
        <v>15.525</v>
      </c>
      <c r="S31" s="3">
        <f>R31/L31*100</f>
        <v>12.5</v>
      </c>
      <c r="T31" s="3">
        <f>( (L31-(L31*Q31))*O31)</f>
        <v>298.08</v>
      </c>
    </row>
    <row r="32" spans="1:20" x14ac:dyDescent="0.25">
      <c r="A32" t="s">
        <v>33</v>
      </c>
      <c r="B32" t="s">
        <v>19</v>
      </c>
      <c r="C32" t="s">
        <v>20</v>
      </c>
      <c r="D32" t="s">
        <v>60</v>
      </c>
      <c r="E32" t="s">
        <v>61</v>
      </c>
      <c r="F32" s="9">
        <v>19140</v>
      </c>
      <c r="G32" s="3" t="str">
        <f t="shared" si="0"/>
        <v>United States ,Philadelphia ,Pennsylvania, 19140</v>
      </c>
      <c r="H32" t="s">
        <v>62</v>
      </c>
      <c r="I32" t="s">
        <v>31</v>
      </c>
      <c r="J32" t="str">
        <f t="shared" si="1"/>
        <v>East - Office Supplies</v>
      </c>
      <c r="K32" t="s">
        <v>65</v>
      </c>
      <c r="L32">
        <v>3.2639999999999998</v>
      </c>
      <c r="M32" s="3">
        <f t="shared" si="2"/>
        <v>3</v>
      </c>
      <c r="N32" s="3">
        <f t="shared" si="3"/>
        <v>2.6111999999999997</v>
      </c>
      <c r="O32">
        <v>2</v>
      </c>
      <c r="P32" s="3">
        <f t="shared" si="4"/>
        <v>1.5</v>
      </c>
      <c r="Q32">
        <v>0.2</v>
      </c>
      <c r="R32">
        <v>1.1015999999999999</v>
      </c>
      <c r="S32" s="3">
        <f>R32/L32*100</f>
        <v>33.75</v>
      </c>
      <c r="T32" s="3">
        <f>( (L32-(L32*Q32))*O32)</f>
        <v>5.2223999999999995</v>
      </c>
    </row>
    <row r="33" spans="1:20" x14ac:dyDescent="0.25">
      <c r="A33" t="s">
        <v>33</v>
      </c>
      <c r="B33" t="s">
        <v>19</v>
      </c>
      <c r="C33" t="s">
        <v>20</v>
      </c>
      <c r="D33" t="s">
        <v>60</v>
      </c>
      <c r="E33" t="s">
        <v>61</v>
      </c>
      <c r="F33" s="9">
        <v>19140</v>
      </c>
      <c r="G33" s="3" t="str">
        <f t="shared" si="0"/>
        <v>United States ,Philadelphia ,Pennsylvania, 19140</v>
      </c>
      <c r="H33" t="s">
        <v>62</v>
      </c>
      <c r="I33" t="s">
        <v>31</v>
      </c>
      <c r="J33" t="str">
        <f t="shared" si="1"/>
        <v>East - Office Supplies</v>
      </c>
      <c r="K33" t="s">
        <v>39</v>
      </c>
      <c r="L33">
        <v>86.304000000000002</v>
      </c>
      <c r="M33" s="3">
        <f t="shared" si="2"/>
        <v>86</v>
      </c>
      <c r="N33" s="3">
        <f t="shared" si="3"/>
        <v>69.043199999999999</v>
      </c>
      <c r="O33">
        <v>6</v>
      </c>
      <c r="P33" s="3">
        <f t="shared" si="4"/>
        <v>14.333333333333334</v>
      </c>
      <c r="Q33">
        <v>0.2</v>
      </c>
      <c r="R33">
        <v>9.7091999999999992</v>
      </c>
      <c r="S33" s="3">
        <f>R33/L33*100</f>
        <v>11.249999999999998</v>
      </c>
      <c r="T33" s="3">
        <f>( (L33-(L33*Q33))*O33)</f>
        <v>414.25919999999996</v>
      </c>
    </row>
    <row r="34" spans="1:20" x14ac:dyDescent="0.25">
      <c r="A34" t="s">
        <v>33</v>
      </c>
      <c r="B34" t="s">
        <v>19</v>
      </c>
      <c r="C34" t="s">
        <v>20</v>
      </c>
      <c r="D34" t="s">
        <v>60</v>
      </c>
      <c r="E34" t="s">
        <v>61</v>
      </c>
      <c r="F34" s="9">
        <v>19140</v>
      </c>
      <c r="G34" s="3" t="str">
        <f t="shared" si="0"/>
        <v>United States ,Philadelphia ,Pennsylvania, 19140</v>
      </c>
      <c r="H34" t="s">
        <v>62</v>
      </c>
      <c r="I34" t="s">
        <v>31</v>
      </c>
      <c r="J34" t="str">
        <f t="shared" si="1"/>
        <v>East - Office Supplies</v>
      </c>
      <c r="K34" t="s">
        <v>42</v>
      </c>
      <c r="L34">
        <v>6.8579999999999997</v>
      </c>
      <c r="M34" s="3">
        <f t="shared" si="2"/>
        <v>7</v>
      </c>
      <c r="N34" s="3">
        <f t="shared" si="3"/>
        <v>2.0574000000000003</v>
      </c>
      <c r="O34">
        <v>6</v>
      </c>
      <c r="P34" s="3">
        <f t="shared" si="4"/>
        <v>1.1666666666666667</v>
      </c>
      <c r="Q34">
        <v>0.7</v>
      </c>
      <c r="R34">
        <v>-5.7149999999999999</v>
      </c>
      <c r="S34" s="3">
        <f>R34/L34*100</f>
        <v>-83.333333333333343</v>
      </c>
      <c r="T34" s="3">
        <f>( (L34-(L34*Q34))*O34)</f>
        <v>12.344400000000002</v>
      </c>
    </row>
    <row r="35" spans="1:20" x14ac:dyDescent="0.25">
      <c r="A35" t="s">
        <v>33</v>
      </c>
      <c r="B35" t="s">
        <v>19</v>
      </c>
      <c r="C35" t="s">
        <v>20</v>
      </c>
      <c r="D35" t="s">
        <v>60</v>
      </c>
      <c r="E35" t="s">
        <v>61</v>
      </c>
      <c r="F35" s="9">
        <v>19140</v>
      </c>
      <c r="G35" s="3" t="str">
        <f t="shared" si="0"/>
        <v>United States ,Philadelphia ,Pennsylvania, 19140</v>
      </c>
      <c r="H35" t="s">
        <v>62</v>
      </c>
      <c r="I35" t="s">
        <v>31</v>
      </c>
      <c r="J35" t="str">
        <f t="shared" si="1"/>
        <v>East - Office Supplies</v>
      </c>
      <c r="K35" t="s">
        <v>39</v>
      </c>
      <c r="L35">
        <v>15.76</v>
      </c>
      <c r="M35" s="3">
        <f t="shared" si="2"/>
        <v>16</v>
      </c>
      <c r="N35" s="3">
        <f t="shared" si="3"/>
        <v>12.608000000000001</v>
      </c>
      <c r="O35">
        <v>2</v>
      </c>
      <c r="P35" s="3">
        <f t="shared" si="4"/>
        <v>8</v>
      </c>
      <c r="Q35">
        <v>0.2</v>
      </c>
      <c r="R35">
        <v>3.5459999999999998</v>
      </c>
      <c r="S35" s="3">
        <f>R35/L35*100</f>
        <v>22.499999999999996</v>
      </c>
      <c r="T35" s="3">
        <f>( (L35-(L35*Q35))*O35)</f>
        <v>25.216000000000001</v>
      </c>
    </row>
    <row r="36" spans="1:20" x14ac:dyDescent="0.25">
      <c r="A36" t="s">
        <v>18</v>
      </c>
      <c r="B36" t="s">
        <v>49</v>
      </c>
      <c r="C36" t="s">
        <v>20</v>
      </c>
      <c r="D36" t="s">
        <v>66</v>
      </c>
      <c r="E36" t="s">
        <v>51</v>
      </c>
      <c r="F36" s="9">
        <v>77095</v>
      </c>
      <c r="G36" s="3" t="str">
        <f t="shared" si="0"/>
        <v>United States ,Houston ,Texas, 77095</v>
      </c>
      <c r="H36" t="s">
        <v>52</v>
      </c>
      <c r="I36" t="s">
        <v>31</v>
      </c>
      <c r="J36" t="str">
        <f t="shared" si="1"/>
        <v>Central - Office Supplies</v>
      </c>
      <c r="K36" t="s">
        <v>46</v>
      </c>
      <c r="L36">
        <v>29.472000000000001</v>
      </c>
      <c r="M36" s="3">
        <f t="shared" si="2"/>
        <v>29</v>
      </c>
      <c r="N36" s="3">
        <f t="shared" si="3"/>
        <v>23.5776</v>
      </c>
      <c r="O36">
        <v>3</v>
      </c>
      <c r="P36" s="3">
        <f t="shared" si="4"/>
        <v>9.6666666666666661</v>
      </c>
      <c r="Q36">
        <v>0.2</v>
      </c>
      <c r="R36">
        <v>9.9467999999999996</v>
      </c>
      <c r="S36" s="3">
        <f>R36/L36*100</f>
        <v>33.75</v>
      </c>
      <c r="T36" s="3">
        <f>( (L36-(L36*Q36))*O36)</f>
        <v>70.732799999999997</v>
      </c>
    </row>
    <row r="37" spans="1:20" x14ac:dyDescent="0.25">
      <c r="A37" t="s">
        <v>67</v>
      </c>
      <c r="B37" t="s">
        <v>27</v>
      </c>
      <c r="C37" t="s">
        <v>20</v>
      </c>
      <c r="D37" t="s">
        <v>68</v>
      </c>
      <c r="E37" t="s">
        <v>51</v>
      </c>
      <c r="F37" s="9">
        <v>75080</v>
      </c>
      <c r="G37" s="3" t="str">
        <f t="shared" si="0"/>
        <v>United States ,Richardson ,Texas, 75080</v>
      </c>
      <c r="H37" t="s">
        <v>52</v>
      </c>
      <c r="I37" t="s">
        <v>40</v>
      </c>
      <c r="J37" t="str">
        <f t="shared" si="1"/>
        <v>Central - Technology</v>
      </c>
      <c r="K37" t="s">
        <v>41</v>
      </c>
      <c r="L37">
        <v>1097.5440000000001</v>
      </c>
      <c r="M37" s="3">
        <f t="shared" si="2"/>
        <v>1098</v>
      </c>
      <c r="N37" s="3">
        <f t="shared" si="3"/>
        <v>878.03520000000003</v>
      </c>
      <c r="O37">
        <v>7</v>
      </c>
      <c r="P37" s="3">
        <f t="shared" si="4"/>
        <v>156.85714285714286</v>
      </c>
      <c r="Q37">
        <v>0.2</v>
      </c>
      <c r="R37">
        <v>123.47369999999999</v>
      </c>
      <c r="S37" s="3">
        <f>R37/L37*100</f>
        <v>11.249999999999998</v>
      </c>
      <c r="T37" s="3">
        <f>( (L37-(L37*Q37))*O37)</f>
        <v>6146.2464</v>
      </c>
    </row>
    <row r="38" spans="1:20" x14ac:dyDescent="0.25">
      <c r="A38" t="s">
        <v>67</v>
      </c>
      <c r="B38" t="s">
        <v>27</v>
      </c>
      <c r="C38" t="s">
        <v>20</v>
      </c>
      <c r="D38" t="s">
        <v>68</v>
      </c>
      <c r="E38" t="s">
        <v>51</v>
      </c>
      <c r="F38" s="9">
        <v>75080</v>
      </c>
      <c r="G38" s="3" t="str">
        <f t="shared" si="0"/>
        <v>United States ,Richardson ,Texas, 75080</v>
      </c>
      <c r="H38" t="s">
        <v>52</v>
      </c>
      <c r="I38" t="s">
        <v>24</v>
      </c>
      <c r="J38" t="str">
        <f t="shared" si="1"/>
        <v>Central - Furniture</v>
      </c>
      <c r="K38" t="s">
        <v>38</v>
      </c>
      <c r="L38">
        <v>190.92</v>
      </c>
      <c r="M38" s="3">
        <f t="shared" si="2"/>
        <v>191</v>
      </c>
      <c r="N38" s="3">
        <f t="shared" si="3"/>
        <v>76.367999999999995</v>
      </c>
      <c r="O38">
        <v>5</v>
      </c>
      <c r="P38" s="3">
        <f t="shared" si="4"/>
        <v>38.200000000000003</v>
      </c>
      <c r="Q38">
        <v>0.6</v>
      </c>
      <c r="R38">
        <v>-147.96299999999999</v>
      </c>
      <c r="S38" s="3">
        <f>R38/L38*100</f>
        <v>-77.5</v>
      </c>
      <c r="T38" s="3">
        <f>( (L38-(L38*Q38))*O38)</f>
        <v>381.84</v>
      </c>
    </row>
    <row r="39" spans="1:20" x14ac:dyDescent="0.25">
      <c r="A39" t="s">
        <v>33</v>
      </c>
      <c r="B39" t="s">
        <v>49</v>
      </c>
      <c r="C39" t="s">
        <v>20</v>
      </c>
      <c r="D39" t="s">
        <v>66</v>
      </c>
      <c r="E39" t="s">
        <v>51</v>
      </c>
      <c r="F39" s="9">
        <v>77041</v>
      </c>
      <c r="G39" s="3" t="str">
        <f t="shared" si="0"/>
        <v>United States ,Houston ,Texas, 77041</v>
      </c>
      <c r="H39" t="s">
        <v>52</v>
      </c>
      <c r="I39" t="s">
        <v>31</v>
      </c>
      <c r="J39" t="str">
        <f t="shared" si="1"/>
        <v>Central - Office Supplies</v>
      </c>
      <c r="K39" t="s">
        <v>65</v>
      </c>
      <c r="L39">
        <v>113.328</v>
      </c>
      <c r="M39" s="3">
        <f t="shared" si="2"/>
        <v>113</v>
      </c>
      <c r="N39" s="3">
        <f t="shared" si="3"/>
        <v>90.662400000000005</v>
      </c>
      <c r="O39">
        <v>9</v>
      </c>
      <c r="P39" s="3">
        <f t="shared" si="4"/>
        <v>12.555555555555555</v>
      </c>
      <c r="Q39">
        <v>0.2</v>
      </c>
      <c r="R39">
        <v>35.414999999999999</v>
      </c>
      <c r="S39" s="3">
        <f>R39/L39*100</f>
        <v>31.25</v>
      </c>
      <c r="T39" s="3">
        <f>( (L39-(L39*Q39))*O39)</f>
        <v>815.96160000000009</v>
      </c>
    </row>
    <row r="40" spans="1:20" x14ac:dyDescent="0.25">
      <c r="A40" t="s">
        <v>33</v>
      </c>
      <c r="B40" t="s">
        <v>49</v>
      </c>
      <c r="C40" t="s">
        <v>20</v>
      </c>
      <c r="D40" t="s">
        <v>66</v>
      </c>
      <c r="E40" t="s">
        <v>51</v>
      </c>
      <c r="F40" s="9">
        <v>77041</v>
      </c>
      <c r="G40" s="3" t="str">
        <f t="shared" si="0"/>
        <v>United States ,Houston ,Texas, 77041</v>
      </c>
      <c r="H40" t="s">
        <v>52</v>
      </c>
      <c r="I40" t="s">
        <v>24</v>
      </c>
      <c r="J40" t="str">
        <f t="shared" si="1"/>
        <v>Central - Furniture</v>
      </c>
      <c r="K40" t="s">
        <v>25</v>
      </c>
      <c r="L40">
        <v>532.39919999999995</v>
      </c>
      <c r="M40" s="3">
        <f t="shared" si="2"/>
        <v>532</v>
      </c>
      <c r="N40" s="3">
        <f t="shared" si="3"/>
        <v>362.03145599999993</v>
      </c>
      <c r="O40">
        <v>3</v>
      </c>
      <c r="P40" s="3">
        <f t="shared" si="4"/>
        <v>177.33333333333334</v>
      </c>
      <c r="Q40">
        <v>0.32</v>
      </c>
      <c r="R40">
        <v>-46.976399999999998</v>
      </c>
      <c r="S40" s="3">
        <f>R40/L40*100</f>
        <v>-8.8235294117647065</v>
      </c>
      <c r="T40" s="3">
        <f>( (L40-(L40*Q40))*O40)</f>
        <v>1086.0943679999998</v>
      </c>
    </row>
    <row r="41" spans="1:20" x14ac:dyDescent="0.25">
      <c r="A41" t="s">
        <v>33</v>
      </c>
      <c r="B41" t="s">
        <v>49</v>
      </c>
      <c r="C41" t="s">
        <v>20</v>
      </c>
      <c r="D41" t="s">
        <v>66</v>
      </c>
      <c r="E41" t="s">
        <v>51</v>
      </c>
      <c r="F41" s="9">
        <v>77041</v>
      </c>
      <c r="G41" s="3" t="str">
        <f t="shared" si="0"/>
        <v>United States ,Houston ,Texas, 77041</v>
      </c>
      <c r="H41" t="s">
        <v>52</v>
      </c>
      <c r="I41" t="s">
        <v>24</v>
      </c>
      <c r="J41" t="str">
        <f t="shared" si="1"/>
        <v>Central - Furniture</v>
      </c>
      <c r="K41" t="s">
        <v>26</v>
      </c>
      <c r="L41">
        <v>212.05799999999999</v>
      </c>
      <c r="M41" s="3">
        <f t="shared" si="2"/>
        <v>212</v>
      </c>
      <c r="N41" s="3">
        <f t="shared" si="3"/>
        <v>148.44059999999999</v>
      </c>
      <c r="O41">
        <v>3</v>
      </c>
      <c r="P41" s="3">
        <f t="shared" si="4"/>
        <v>70.666666666666671</v>
      </c>
      <c r="Q41">
        <v>0.3</v>
      </c>
      <c r="R41">
        <v>-15.147</v>
      </c>
      <c r="S41" s="3">
        <f>R41/L41*100</f>
        <v>-7.1428571428571441</v>
      </c>
      <c r="T41" s="3">
        <f>( (L41-(L41*Q41))*O41)</f>
        <v>445.32179999999994</v>
      </c>
    </row>
    <row r="42" spans="1:20" x14ac:dyDescent="0.25">
      <c r="A42" t="s">
        <v>33</v>
      </c>
      <c r="B42" t="s">
        <v>49</v>
      </c>
      <c r="C42" t="s">
        <v>20</v>
      </c>
      <c r="D42" t="s">
        <v>66</v>
      </c>
      <c r="E42" t="s">
        <v>51</v>
      </c>
      <c r="F42" s="9">
        <v>77041</v>
      </c>
      <c r="G42" s="3" t="str">
        <f t="shared" si="0"/>
        <v>United States ,Houston ,Texas, 77041</v>
      </c>
      <c r="H42" t="s">
        <v>52</v>
      </c>
      <c r="I42" t="s">
        <v>40</v>
      </c>
      <c r="J42" t="str">
        <f t="shared" si="1"/>
        <v>Central - Technology</v>
      </c>
      <c r="K42" t="s">
        <v>41</v>
      </c>
      <c r="L42">
        <v>371.16800000000001</v>
      </c>
      <c r="M42" s="3">
        <f t="shared" si="2"/>
        <v>371</v>
      </c>
      <c r="N42" s="3">
        <f t="shared" si="3"/>
        <v>296.93439999999998</v>
      </c>
      <c r="O42">
        <v>4</v>
      </c>
      <c r="P42" s="3">
        <f t="shared" si="4"/>
        <v>92.75</v>
      </c>
      <c r="Q42">
        <v>0.2</v>
      </c>
      <c r="R42">
        <v>41.756399999999999</v>
      </c>
      <c r="S42" s="3">
        <f>R42/L42*100</f>
        <v>11.25</v>
      </c>
      <c r="T42" s="3">
        <f>( (L42-(L42*Q42))*O42)</f>
        <v>1187.7375999999999</v>
      </c>
    </row>
    <row r="43" spans="1:20" x14ac:dyDescent="0.25">
      <c r="A43" t="s">
        <v>33</v>
      </c>
      <c r="B43" t="s">
        <v>27</v>
      </c>
      <c r="C43" t="s">
        <v>20</v>
      </c>
      <c r="D43" t="s">
        <v>69</v>
      </c>
      <c r="E43" t="s">
        <v>70</v>
      </c>
      <c r="F43" s="9">
        <v>60540</v>
      </c>
      <c r="G43" s="3" t="str">
        <f t="shared" si="0"/>
        <v>United States ,Naperville ,Illinois, 60540</v>
      </c>
      <c r="H43" t="s">
        <v>52</v>
      </c>
      <c r="I43" t="s">
        <v>40</v>
      </c>
      <c r="J43" t="str">
        <f t="shared" si="1"/>
        <v>Central - Technology</v>
      </c>
      <c r="K43" t="s">
        <v>41</v>
      </c>
      <c r="L43">
        <v>147.16800000000001</v>
      </c>
      <c r="M43" s="3">
        <f t="shared" si="2"/>
        <v>147</v>
      </c>
      <c r="N43" s="3">
        <f t="shared" si="3"/>
        <v>117.73440000000001</v>
      </c>
      <c r="O43">
        <v>4</v>
      </c>
      <c r="P43" s="3">
        <f t="shared" si="4"/>
        <v>36.75</v>
      </c>
      <c r="Q43">
        <v>0.2</v>
      </c>
      <c r="R43">
        <v>16.5564</v>
      </c>
      <c r="S43" s="3">
        <f>R43/L43*100</f>
        <v>11.249999999999998</v>
      </c>
      <c r="T43" s="3">
        <f>( (L43-(L43*Q43))*O43)</f>
        <v>470.93760000000003</v>
      </c>
    </row>
    <row r="44" spans="1:20" x14ac:dyDescent="0.25">
      <c r="A44" t="s">
        <v>33</v>
      </c>
      <c r="B44" t="s">
        <v>27</v>
      </c>
      <c r="C44" t="s">
        <v>20</v>
      </c>
      <c r="D44" t="s">
        <v>28</v>
      </c>
      <c r="E44" t="s">
        <v>29</v>
      </c>
      <c r="F44" s="9">
        <v>90049</v>
      </c>
      <c r="G44" s="3" t="str">
        <f t="shared" si="0"/>
        <v>United States ,Los Angeles ,California, 90049</v>
      </c>
      <c r="H44" t="s">
        <v>30</v>
      </c>
      <c r="I44" t="s">
        <v>31</v>
      </c>
      <c r="J44" t="str">
        <f t="shared" si="1"/>
        <v>West - Office Supplies</v>
      </c>
      <c r="K44" t="s">
        <v>37</v>
      </c>
      <c r="L44">
        <v>77.88</v>
      </c>
      <c r="M44" s="3">
        <f t="shared" si="2"/>
        <v>78</v>
      </c>
      <c r="N44" s="3">
        <f t="shared" si="3"/>
        <v>77.88</v>
      </c>
      <c r="O44">
        <v>2</v>
      </c>
      <c r="P44" s="3">
        <f t="shared" si="4"/>
        <v>39</v>
      </c>
      <c r="Q44">
        <v>0</v>
      </c>
      <c r="R44">
        <v>3.8940000000000001</v>
      </c>
      <c r="S44" s="3">
        <f>R44/L44*100</f>
        <v>5</v>
      </c>
      <c r="T44" s="3">
        <f>( (L44-(L44*Q44))*O44)</f>
        <v>155.76</v>
      </c>
    </row>
    <row r="45" spans="1:20" x14ac:dyDescent="0.25">
      <c r="A45" t="s">
        <v>33</v>
      </c>
      <c r="B45" t="s">
        <v>27</v>
      </c>
      <c r="C45" t="s">
        <v>20</v>
      </c>
      <c r="D45" t="s">
        <v>71</v>
      </c>
      <c r="E45" t="s">
        <v>35</v>
      </c>
      <c r="F45" s="9">
        <v>32935</v>
      </c>
      <c r="G45" s="3" t="str">
        <f t="shared" si="0"/>
        <v>United States ,Melbourne ,Florida, 32935</v>
      </c>
      <c r="H45" t="s">
        <v>23</v>
      </c>
      <c r="I45" t="s">
        <v>31</v>
      </c>
      <c r="J45" t="str">
        <f t="shared" si="1"/>
        <v>South - Office Supplies</v>
      </c>
      <c r="K45" t="s">
        <v>37</v>
      </c>
      <c r="L45">
        <v>95.616</v>
      </c>
      <c r="M45" s="3">
        <f t="shared" si="2"/>
        <v>96</v>
      </c>
      <c r="N45" s="3">
        <f t="shared" si="3"/>
        <v>76.492800000000003</v>
      </c>
      <c r="O45">
        <v>2</v>
      </c>
      <c r="P45" s="3">
        <f t="shared" si="4"/>
        <v>48</v>
      </c>
      <c r="Q45">
        <v>0.2</v>
      </c>
      <c r="R45">
        <v>9.5616000000000003</v>
      </c>
      <c r="S45" s="3">
        <f>R45/L45*100</f>
        <v>10</v>
      </c>
      <c r="T45" s="3">
        <f>( (L45-(L45*Q45))*O45)</f>
        <v>152.98560000000001</v>
      </c>
    </row>
    <row r="46" spans="1:20" x14ac:dyDescent="0.25">
      <c r="A46" t="s">
        <v>67</v>
      </c>
      <c r="B46" t="s">
        <v>27</v>
      </c>
      <c r="C46" t="s">
        <v>20</v>
      </c>
      <c r="D46" t="s">
        <v>72</v>
      </c>
      <c r="E46" t="s">
        <v>73</v>
      </c>
      <c r="F46" s="9">
        <v>55122</v>
      </c>
      <c r="G46" s="3" t="str">
        <f t="shared" si="0"/>
        <v>United States ,Eagan ,Minnesota, 55122</v>
      </c>
      <c r="H46" t="s">
        <v>52</v>
      </c>
      <c r="I46" t="s">
        <v>40</v>
      </c>
      <c r="J46" t="str">
        <f t="shared" si="1"/>
        <v>Central - Technology</v>
      </c>
      <c r="K46" t="s">
        <v>64</v>
      </c>
      <c r="L46">
        <v>45.98</v>
      </c>
      <c r="M46" s="3">
        <f t="shared" si="2"/>
        <v>46</v>
      </c>
      <c r="N46" s="3">
        <f t="shared" si="3"/>
        <v>45.98</v>
      </c>
      <c r="O46">
        <v>2</v>
      </c>
      <c r="P46" s="3">
        <f t="shared" si="4"/>
        <v>23</v>
      </c>
      <c r="Q46">
        <v>0</v>
      </c>
      <c r="R46">
        <v>19.7714</v>
      </c>
      <c r="S46" s="3">
        <f>R46/L46*100</f>
        <v>43.000000000000007</v>
      </c>
      <c r="T46" s="3">
        <f>( (L46-(L46*Q46))*O46)</f>
        <v>91.96</v>
      </c>
    </row>
    <row r="47" spans="1:20" x14ac:dyDescent="0.25">
      <c r="A47" t="s">
        <v>67</v>
      </c>
      <c r="B47" t="s">
        <v>27</v>
      </c>
      <c r="C47" t="s">
        <v>20</v>
      </c>
      <c r="D47" t="s">
        <v>72</v>
      </c>
      <c r="E47" t="s">
        <v>73</v>
      </c>
      <c r="F47" s="9">
        <v>55122</v>
      </c>
      <c r="G47" s="3" t="str">
        <f t="shared" si="0"/>
        <v>United States ,Eagan ,Minnesota, 55122</v>
      </c>
      <c r="H47" t="s">
        <v>52</v>
      </c>
      <c r="I47" t="s">
        <v>31</v>
      </c>
      <c r="J47" t="str">
        <f t="shared" si="1"/>
        <v>Central - Office Supplies</v>
      </c>
      <c r="K47" t="s">
        <v>42</v>
      </c>
      <c r="L47">
        <v>17.46</v>
      </c>
      <c r="M47" s="3">
        <f t="shared" si="2"/>
        <v>17</v>
      </c>
      <c r="N47" s="3">
        <f t="shared" si="3"/>
        <v>17.46</v>
      </c>
      <c r="O47">
        <v>2</v>
      </c>
      <c r="P47" s="3">
        <f t="shared" si="4"/>
        <v>8.5</v>
      </c>
      <c r="Q47">
        <v>0</v>
      </c>
      <c r="R47">
        <v>8.2062000000000008</v>
      </c>
      <c r="S47" s="3">
        <f>R47/L47*100</f>
        <v>47</v>
      </c>
      <c r="T47" s="3">
        <f>( (L47-(L47*Q47))*O47)</f>
        <v>34.92</v>
      </c>
    </row>
    <row r="48" spans="1:20" x14ac:dyDescent="0.25">
      <c r="A48" t="s">
        <v>18</v>
      </c>
      <c r="B48" t="s">
        <v>19</v>
      </c>
      <c r="C48" t="s">
        <v>20</v>
      </c>
      <c r="D48" t="s">
        <v>74</v>
      </c>
      <c r="E48" t="s">
        <v>75</v>
      </c>
      <c r="F48" s="9">
        <v>48185</v>
      </c>
      <c r="G48" s="3" t="str">
        <f t="shared" si="0"/>
        <v>United States ,Westland ,Michigan, 48185</v>
      </c>
      <c r="H48" t="s">
        <v>52</v>
      </c>
      <c r="I48" t="s">
        <v>31</v>
      </c>
      <c r="J48" t="str">
        <f t="shared" si="1"/>
        <v>Central - Office Supplies</v>
      </c>
      <c r="K48" t="s">
        <v>37</v>
      </c>
      <c r="L48">
        <v>211.96</v>
      </c>
      <c r="M48" s="3">
        <f t="shared" si="2"/>
        <v>212</v>
      </c>
      <c r="N48" s="3">
        <f t="shared" si="3"/>
        <v>211.96</v>
      </c>
      <c r="O48">
        <v>4</v>
      </c>
      <c r="P48" s="3">
        <f t="shared" si="4"/>
        <v>53</v>
      </c>
      <c r="Q48">
        <v>0</v>
      </c>
      <c r="R48">
        <v>8.4784000000000006</v>
      </c>
      <c r="S48" s="3">
        <f>R48/L48*100</f>
        <v>4</v>
      </c>
      <c r="T48" s="3">
        <f>( (L48-(L48*Q48))*O48)</f>
        <v>847.84</v>
      </c>
    </row>
    <row r="49" spans="1:20" x14ac:dyDescent="0.25">
      <c r="A49" t="s">
        <v>33</v>
      </c>
      <c r="B49" t="s">
        <v>19</v>
      </c>
      <c r="C49" t="s">
        <v>20</v>
      </c>
      <c r="D49" t="s">
        <v>76</v>
      </c>
      <c r="E49" t="s">
        <v>77</v>
      </c>
      <c r="F49" s="9">
        <v>19901</v>
      </c>
      <c r="G49" s="3" t="str">
        <f t="shared" si="0"/>
        <v>United States ,Dover ,Delaware, 19901</v>
      </c>
      <c r="H49" t="s">
        <v>62</v>
      </c>
      <c r="I49" t="s">
        <v>40</v>
      </c>
      <c r="J49" t="str">
        <f t="shared" si="1"/>
        <v>East - Technology</v>
      </c>
      <c r="K49" t="s">
        <v>64</v>
      </c>
      <c r="L49">
        <v>45</v>
      </c>
      <c r="M49" s="3">
        <f t="shared" si="2"/>
        <v>45</v>
      </c>
      <c r="N49" s="3">
        <f t="shared" si="3"/>
        <v>45</v>
      </c>
      <c r="O49">
        <v>3</v>
      </c>
      <c r="P49" s="3">
        <f t="shared" si="4"/>
        <v>15</v>
      </c>
      <c r="Q49">
        <v>0</v>
      </c>
      <c r="R49">
        <v>4.95</v>
      </c>
      <c r="S49" s="3">
        <f>R49/L49*100</f>
        <v>11</v>
      </c>
      <c r="T49" s="3">
        <f>( (L49-(L49*Q49))*O49)</f>
        <v>135</v>
      </c>
    </row>
    <row r="50" spans="1:20" x14ac:dyDescent="0.25">
      <c r="A50" t="s">
        <v>33</v>
      </c>
      <c r="B50" t="s">
        <v>19</v>
      </c>
      <c r="C50" t="s">
        <v>20</v>
      </c>
      <c r="D50" t="s">
        <v>76</v>
      </c>
      <c r="E50" t="s">
        <v>77</v>
      </c>
      <c r="F50" s="9">
        <v>19901</v>
      </c>
      <c r="G50" s="3" t="str">
        <f t="shared" si="0"/>
        <v>United States ,Dover ,Delaware, 19901</v>
      </c>
      <c r="H50" t="s">
        <v>62</v>
      </c>
      <c r="I50" t="s">
        <v>40</v>
      </c>
      <c r="J50" t="str">
        <f t="shared" si="1"/>
        <v>East - Technology</v>
      </c>
      <c r="K50" t="s">
        <v>41</v>
      </c>
      <c r="L50">
        <v>21.8</v>
      </c>
      <c r="M50" s="3">
        <f t="shared" si="2"/>
        <v>22</v>
      </c>
      <c r="N50" s="3">
        <f t="shared" si="3"/>
        <v>21.8</v>
      </c>
      <c r="O50">
        <v>2</v>
      </c>
      <c r="P50" s="3">
        <f t="shared" si="4"/>
        <v>11</v>
      </c>
      <c r="Q50">
        <v>0</v>
      </c>
      <c r="R50">
        <v>6.1040000000000001</v>
      </c>
      <c r="S50" s="3">
        <f>R50/L50*100</f>
        <v>27.999999999999996</v>
      </c>
      <c r="T50" s="3">
        <f>( (L50-(L50*Q50))*O50)</f>
        <v>43.6</v>
      </c>
    </row>
    <row r="51" spans="1:20" x14ac:dyDescent="0.25">
      <c r="A51" t="s">
        <v>33</v>
      </c>
      <c r="B51" t="s">
        <v>19</v>
      </c>
      <c r="C51" t="s">
        <v>20</v>
      </c>
      <c r="D51" t="s">
        <v>78</v>
      </c>
      <c r="E51" t="s">
        <v>79</v>
      </c>
      <c r="F51" s="9">
        <v>47150</v>
      </c>
      <c r="G51" s="3" t="str">
        <f t="shared" si="0"/>
        <v>United States ,New Albany ,Indiana, 47150</v>
      </c>
      <c r="H51" t="s">
        <v>52</v>
      </c>
      <c r="I51" t="s">
        <v>31</v>
      </c>
      <c r="J51" t="str">
        <f t="shared" si="1"/>
        <v>Central - Office Supplies</v>
      </c>
      <c r="K51" t="s">
        <v>42</v>
      </c>
      <c r="L51">
        <v>38.22</v>
      </c>
      <c r="M51" s="3">
        <f t="shared" si="2"/>
        <v>38</v>
      </c>
      <c r="N51" s="3">
        <f t="shared" si="3"/>
        <v>38.22</v>
      </c>
      <c r="O51">
        <v>6</v>
      </c>
      <c r="P51" s="3">
        <f t="shared" si="4"/>
        <v>6.333333333333333</v>
      </c>
      <c r="Q51">
        <v>0</v>
      </c>
      <c r="R51">
        <v>17.9634</v>
      </c>
      <c r="S51" s="3">
        <f>R51/L51*100</f>
        <v>47</v>
      </c>
      <c r="T51" s="3">
        <f>( (L51-(L51*Q51))*O51)</f>
        <v>229.32</v>
      </c>
    </row>
    <row r="52" spans="1:20" x14ac:dyDescent="0.25">
      <c r="A52" t="s">
        <v>33</v>
      </c>
      <c r="B52" t="s">
        <v>19</v>
      </c>
      <c r="C52" t="s">
        <v>20</v>
      </c>
      <c r="D52" t="s">
        <v>78</v>
      </c>
      <c r="E52" t="s">
        <v>79</v>
      </c>
      <c r="F52" s="9">
        <v>47150</v>
      </c>
      <c r="G52" s="3" t="str">
        <f t="shared" si="0"/>
        <v>United States ,New Albany ,Indiana, 47150</v>
      </c>
      <c r="H52" t="s">
        <v>52</v>
      </c>
      <c r="I52" t="s">
        <v>31</v>
      </c>
      <c r="J52" t="str">
        <f t="shared" si="1"/>
        <v>Central - Office Supplies</v>
      </c>
      <c r="K52" t="s">
        <v>32</v>
      </c>
      <c r="L52">
        <v>75.180000000000007</v>
      </c>
      <c r="M52" s="3">
        <f t="shared" si="2"/>
        <v>75</v>
      </c>
      <c r="N52" s="3">
        <f t="shared" si="3"/>
        <v>75.180000000000007</v>
      </c>
      <c r="O52">
        <v>6</v>
      </c>
      <c r="P52" s="3">
        <f t="shared" si="4"/>
        <v>12.5</v>
      </c>
      <c r="Q52">
        <v>0</v>
      </c>
      <c r="R52">
        <v>35.334600000000002</v>
      </c>
      <c r="S52" s="3">
        <f>R52/L52*100</f>
        <v>47</v>
      </c>
      <c r="T52" s="3">
        <f>( (L52-(L52*Q52))*O52)</f>
        <v>451.08000000000004</v>
      </c>
    </row>
    <row r="53" spans="1:20" x14ac:dyDescent="0.25">
      <c r="A53" t="s">
        <v>33</v>
      </c>
      <c r="B53" t="s">
        <v>19</v>
      </c>
      <c r="C53" t="s">
        <v>20</v>
      </c>
      <c r="D53" t="s">
        <v>78</v>
      </c>
      <c r="E53" t="s">
        <v>79</v>
      </c>
      <c r="F53" s="9">
        <v>47150</v>
      </c>
      <c r="G53" s="3" t="str">
        <f t="shared" si="0"/>
        <v>United States ,New Albany ,Indiana, 47150</v>
      </c>
      <c r="H53" t="s">
        <v>52</v>
      </c>
      <c r="I53" t="s">
        <v>24</v>
      </c>
      <c r="J53" t="str">
        <f t="shared" si="1"/>
        <v>Central - Furniture</v>
      </c>
      <c r="K53" t="s">
        <v>38</v>
      </c>
      <c r="L53">
        <v>6.16</v>
      </c>
      <c r="M53" s="3">
        <f t="shared" si="2"/>
        <v>6</v>
      </c>
      <c r="N53" s="3">
        <f t="shared" si="3"/>
        <v>6.16</v>
      </c>
      <c r="O53">
        <v>2</v>
      </c>
      <c r="P53" s="3">
        <f t="shared" si="4"/>
        <v>3</v>
      </c>
      <c r="Q53">
        <v>0</v>
      </c>
      <c r="R53">
        <v>2.9567999999999999</v>
      </c>
      <c r="S53" s="3">
        <f>R53/L53*100</f>
        <v>48</v>
      </c>
      <c r="T53" s="3">
        <f>( (L53-(L53*Q53))*O53)</f>
        <v>12.32</v>
      </c>
    </row>
    <row r="54" spans="1:20" x14ac:dyDescent="0.25">
      <c r="A54" t="s">
        <v>33</v>
      </c>
      <c r="B54" t="s">
        <v>19</v>
      </c>
      <c r="C54" t="s">
        <v>20</v>
      </c>
      <c r="D54" t="s">
        <v>78</v>
      </c>
      <c r="E54" t="s">
        <v>79</v>
      </c>
      <c r="F54" s="9">
        <v>47150</v>
      </c>
      <c r="G54" s="3" t="str">
        <f t="shared" si="0"/>
        <v>United States ,New Albany ,Indiana, 47150</v>
      </c>
      <c r="H54" t="s">
        <v>52</v>
      </c>
      <c r="I54" t="s">
        <v>24</v>
      </c>
      <c r="J54" t="str">
        <f t="shared" si="1"/>
        <v>Central - Furniture</v>
      </c>
      <c r="K54" t="s">
        <v>26</v>
      </c>
      <c r="L54">
        <v>89.99</v>
      </c>
      <c r="M54" s="3">
        <f t="shared" si="2"/>
        <v>90</v>
      </c>
      <c r="N54" s="3">
        <f t="shared" si="3"/>
        <v>89.99</v>
      </c>
      <c r="O54">
        <v>1</v>
      </c>
      <c r="P54" s="3">
        <f t="shared" si="4"/>
        <v>90</v>
      </c>
      <c r="Q54">
        <v>0</v>
      </c>
      <c r="R54">
        <v>17.098099999999999</v>
      </c>
      <c r="S54" s="3">
        <f>R54/L54*100</f>
        <v>19</v>
      </c>
      <c r="T54" s="3">
        <f>( (L54-(L54*Q54))*O54)</f>
        <v>89.99</v>
      </c>
    </row>
    <row r="55" spans="1:20" x14ac:dyDescent="0.25">
      <c r="A55" t="s">
        <v>33</v>
      </c>
      <c r="B55" t="s">
        <v>27</v>
      </c>
      <c r="C55" t="s">
        <v>20</v>
      </c>
      <c r="D55" t="s">
        <v>80</v>
      </c>
      <c r="E55" t="s">
        <v>81</v>
      </c>
      <c r="F55" s="9">
        <v>10024</v>
      </c>
      <c r="G55" s="3" t="str">
        <f t="shared" si="0"/>
        <v>United States ,New York City ,New York, 10024</v>
      </c>
      <c r="H55" t="s">
        <v>62</v>
      </c>
      <c r="I55" t="s">
        <v>31</v>
      </c>
      <c r="J55" t="str">
        <f t="shared" si="1"/>
        <v>East - Office Supplies</v>
      </c>
      <c r="K55" t="s">
        <v>82</v>
      </c>
      <c r="L55">
        <v>15.26</v>
      </c>
      <c r="M55" s="3">
        <f t="shared" si="2"/>
        <v>15</v>
      </c>
      <c r="N55" s="3">
        <f t="shared" si="3"/>
        <v>15.26</v>
      </c>
      <c r="O55">
        <v>7</v>
      </c>
      <c r="P55" s="3">
        <f t="shared" si="4"/>
        <v>2.1428571428571428</v>
      </c>
      <c r="Q55">
        <v>0</v>
      </c>
      <c r="R55">
        <v>6.2565999999999997</v>
      </c>
      <c r="S55" s="3">
        <f>R55/L55*100</f>
        <v>41</v>
      </c>
      <c r="T55" s="3">
        <f>( (L55-(L55*Q55))*O55)</f>
        <v>106.82</v>
      </c>
    </row>
    <row r="56" spans="1:20" x14ac:dyDescent="0.25">
      <c r="A56" t="s">
        <v>33</v>
      </c>
      <c r="B56" t="s">
        <v>27</v>
      </c>
      <c r="C56" t="s">
        <v>20</v>
      </c>
      <c r="D56" t="s">
        <v>80</v>
      </c>
      <c r="E56" t="s">
        <v>81</v>
      </c>
      <c r="F56" s="9">
        <v>10024</v>
      </c>
      <c r="G56" s="3" t="str">
        <f t="shared" si="0"/>
        <v>United States ,New York City ,New York, 10024</v>
      </c>
      <c r="H56" t="s">
        <v>62</v>
      </c>
      <c r="I56" t="s">
        <v>40</v>
      </c>
      <c r="J56" t="str">
        <f t="shared" si="1"/>
        <v>East - Technology</v>
      </c>
      <c r="K56" t="s">
        <v>41</v>
      </c>
      <c r="L56">
        <v>1029.95</v>
      </c>
      <c r="M56" s="3">
        <f t="shared" si="2"/>
        <v>1030</v>
      </c>
      <c r="N56" s="3">
        <f t="shared" si="3"/>
        <v>1029.95</v>
      </c>
      <c r="O56">
        <v>5</v>
      </c>
      <c r="P56" s="3">
        <f t="shared" si="4"/>
        <v>206</v>
      </c>
      <c r="Q56">
        <v>0</v>
      </c>
      <c r="R56">
        <v>298.68549999999999</v>
      </c>
      <c r="S56" s="3">
        <f>R56/L56*100</f>
        <v>28.999999999999996</v>
      </c>
      <c r="T56" s="3">
        <f>( (L56-(L56*Q56))*O56)</f>
        <v>5149.75</v>
      </c>
    </row>
    <row r="57" spans="1:20" x14ac:dyDescent="0.25">
      <c r="A57" t="s">
        <v>67</v>
      </c>
      <c r="B57" t="s">
        <v>19</v>
      </c>
      <c r="C57" t="s">
        <v>20</v>
      </c>
      <c r="D57" t="s">
        <v>83</v>
      </c>
      <c r="E57" t="s">
        <v>81</v>
      </c>
      <c r="F57" s="9">
        <v>12180</v>
      </c>
      <c r="G57" s="3" t="str">
        <f t="shared" si="0"/>
        <v>United States ,Troy ,New York, 12180</v>
      </c>
      <c r="H57" t="s">
        <v>62</v>
      </c>
      <c r="I57" t="s">
        <v>31</v>
      </c>
      <c r="J57" t="str">
        <f t="shared" si="1"/>
        <v>East - Office Supplies</v>
      </c>
      <c r="K57" t="s">
        <v>37</v>
      </c>
      <c r="L57">
        <v>208.56</v>
      </c>
      <c r="M57" s="3">
        <f t="shared" si="2"/>
        <v>209</v>
      </c>
      <c r="N57" s="3">
        <f t="shared" si="3"/>
        <v>208.56</v>
      </c>
      <c r="O57">
        <v>6</v>
      </c>
      <c r="P57" s="3">
        <f t="shared" si="4"/>
        <v>34.833333333333336</v>
      </c>
      <c r="Q57">
        <v>0</v>
      </c>
      <c r="R57">
        <v>52.14</v>
      </c>
      <c r="S57" s="3">
        <f>R57/L57*100</f>
        <v>25</v>
      </c>
      <c r="T57" s="3">
        <f>( (L57-(L57*Q57))*O57)</f>
        <v>1251.3600000000001</v>
      </c>
    </row>
    <row r="58" spans="1:20" x14ac:dyDescent="0.25">
      <c r="A58" t="s">
        <v>67</v>
      </c>
      <c r="B58" t="s">
        <v>19</v>
      </c>
      <c r="C58" t="s">
        <v>20</v>
      </c>
      <c r="D58" t="s">
        <v>83</v>
      </c>
      <c r="E58" t="s">
        <v>81</v>
      </c>
      <c r="F58" s="9">
        <v>12180</v>
      </c>
      <c r="G58" s="3" t="str">
        <f t="shared" si="0"/>
        <v>United States ,Troy ,New York, 12180</v>
      </c>
      <c r="H58" t="s">
        <v>62</v>
      </c>
      <c r="I58" t="s">
        <v>31</v>
      </c>
      <c r="J58" t="str">
        <f t="shared" si="1"/>
        <v>East - Office Supplies</v>
      </c>
      <c r="K58" t="s">
        <v>46</v>
      </c>
      <c r="L58">
        <v>32.4</v>
      </c>
      <c r="M58" s="3">
        <f t="shared" si="2"/>
        <v>32</v>
      </c>
      <c r="N58" s="3">
        <f t="shared" si="3"/>
        <v>32.4</v>
      </c>
      <c r="O58">
        <v>5</v>
      </c>
      <c r="P58" s="3">
        <f t="shared" si="4"/>
        <v>6.4</v>
      </c>
      <c r="Q58">
        <v>0</v>
      </c>
      <c r="R58">
        <v>15.552</v>
      </c>
      <c r="S58" s="3">
        <f>R58/L58*100</f>
        <v>48</v>
      </c>
      <c r="T58" s="3">
        <f>( (L58-(L58*Q58))*O58)</f>
        <v>162</v>
      </c>
    </row>
    <row r="59" spans="1:20" x14ac:dyDescent="0.25">
      <c r="A59" t="s">
        <v>67</v>
      </c>
      <c r="B59" t="s">
        <v>19</v>
      </c>
      <c r="C59" t="s">
        <v>20</v>
      </c>
      <c r="D59" t="s">
        <v>83</v>
      </c>
      <c r="E59" t="s">
        <v>81</v>
      </c>
      <c r="F59" s="9">
        <v>12180</v>
      </c>
      <c r="G59" s="3" t="str">
        <f t="shared" si="0"/>
        <v>United States ,Troy ,New York, 12180</v>
      </c>
      <c r="H59" t="s">
        <v>62</v>
      </c>
      <c r="I59" t="s">
        <v>24</v>
      </c>
      <c r="J59" t="str">
        <f t="shared" si="1"/>
        <v>East - Furniture</v>
      </c>
      <c r="K59" t="s">
        <v>26</v>
      </c>
      <c r="L59">
        <v>319.41000000000003</v>
      </c>
      <c r="M59" s="3">
        <f t="shared" si="2"/>
        <v>319</v>
      </c>
      <c r="N59" s="3">
        <f t="shared" si="3"/>
        <v>287.46900000000005</v>
      </c>
      <c r="O59">
        <v>5</v>
      </c>
      <c r="P59" s="3">
        <f t="shared" si="4"/>
        <v>63.8</v>
      </c>
      <c r="Q59">
        <v>0.1</v>
      </c>
      <c r="R59">
        <v>7.0979999999999999</v>
      </c>
      <c r="S59" s="3">
        <f>R59/L59*100</f>
        <v>2.2222222222222219</v>
      </c>
      <c r="T59" s="3">
        <f>( (L59-(L59*Q59))*O59)</f>
        <v>1437.3450000000003</v>
      </c>
    </row>
    <row r="60" spans="1:20" x14ac:dyDescent="0.25">
      <c r="A60" t="s">
        <v>67</v>
      </c>
      <c r="B60" t="s">
        <v>19</v>
      </c>
      <c r="C60" t="s">
        <v>20</v>
      </c>
      <c r="D60" t="s">
        <v>83</v>
      </c>
      <c r="E60" t="s">
        <v>81</v>
      </c>
      <c r="F60" s="9">
        <v>12180</v>
      </c>
      <c r="G60" s="3" t="str">
        <f t="shared" si="0"/>
        <v>United States ,Troy ,New York, 12180</v>
      </c>
      <c r="H60" t="s">
        <v>62</v>
      </c>
      <c r="I60" t="s">
        <v>31</v>
      </c>
      <c r="J60" t="str">
        <f t="shared" si="1"/>
        <v>East - Office Supplies</v>
      </c>
      <c r="K60" t="s">
        <v>46</v>
      </c>
      <c r="L60">
        <v>14.56</v>
      </c>
      <c r="M60" s="3">
        <f t="shared" si="2"/>
        <v>15</v>
      </c>
      <c r="N60" s="3">
        <f t="shared" si="3"/>
        <v>14.56</v>
      </c>
      <c r="O60">
        <v>2</v>
      </c>
      <c r="P60" s="3">
        <f t="shared" si="4"/>
        <v>7.5</v>
      </c>
      <c r="Q60">
        <v>0</v>
      </c>
      <c r="R60">
        <v>6.9888000000000003</v>
      </c>
      <c r="S60" s="3">
        <f>R60/L60*100</f>
        <v>48</v>
      </c>
      <c r="T60" s="3">
        <f>( (L60-(L60*Q60))*O60)</f>
        <v>29.12</v>
      </c>
    </row>
    <row r="61" spans="1:20" x14ac:dyDescent="0.25">
      <c r="A61" t="s">
        <v>67</v>
      </c>
      <c r="B61" t="s">
        <v>19</v>
      </c>
      <c r="C61" t="s">
        <v>20</v>
      </c>
      <c r="D61" t="s">
        <v>83</v>
      </c>
      <c r="E61" t="s">
        <v>81</v>
      </c>
      <c r="F61" s="9">
        <v>12180</v>
      </c>
      <c r="G61" s="3" t="str">
        <f t="shared" si="0"/>
        <v>United States ,Troy ,New York, 12180</v>
      </c>
      <c r="H61" t="s">
        <v>62</v>
      </c>
      <c r="I61" t="s">
        <v>40</v>
      </c>
      <c r="J61" t="str">
        <f t="shared" si="1"/>
        <v>East - Technology</v>
      </c>
      <c r="K61" t="s">
        <v>64</v>
      </c>
      <c r="L61">
        <v>30</v>
      </c>
      <c r="M61" s="3">
        <f t="shared" si="2"/>
        <v>30</v>
      </c>
      <c r="N61" s="3">
        <f t="shared" si="3"/>
        <v>30</v>
      </c>
      <c r="O61">
        <v>2</v>
      </c>
      <c r="P61" s="3">
        <f t="shared" si="4"/>
        <v>15</v>
      </c>
      <c r="Q61">
        <v>0</v>
      </c>
      <c r="R61">
        <v>3.3</v>
      </c>
      <c r="S61" s="3">
        <f>R61/L61*100</f>
        <v>11</v>
      </c>
      <c r="T61" s="3">
        <f>( (L61-(L61*Q61))*O61)</f>
        <v>60</v>
      </c>
    </row>
    <row r="62" spans="1:20" x14ac:dyDescent="0.25">
      <c r="A62" t="s">
        <v>67</v>
      </c>
      <c r="B62" t="s">
        <v>19</v>
      </c>
      <c r="C62" t="s">
        <v>20</v>
      </c>
      <c r="D62" t="s">
        <v>83</v>
      </c>
      <c r="E62" t="s">
        <v>81</v>
      </c>
      <c r="F62" s="9">
        <v>12180</v>
      </c>
      <c r="G62" s="3" t="str">
        <f t="shared" si="0"/>
        <v>United States ,Troy ,New York, 12180</v>
      </c>
      <c r="H62" t="s">
        <v>62</v>
      </c>
      <c r="I62" t="s">
        <v>31</v>
      </c>
      <c r="J62" t="str">
        <f t="shared" si="1"/>
        <v>East - Office Supplies</v>
      </c>
      <c r="K62" t="s">
        <v>42</v>
      </c>
      <c r="L62">
        <v>48.48</v>
      </c>
      <c r="M62" s="3">
        <f t="shared" si="2"/>
        <v>48</v>
      </c>
      <c r="N62" s="3">
        <f t="shared" si="3"/>
        <v>38.783999999999999</v>
      </c>
      <c r="O62">
        <v>4</v>
      </c>
      <c r="P62" s="3">
        <f t="shared" si="4"/>
        <v>12</v>
      </c>
      <c r="Q62">
        <v>0.2</v>
      </c>
      <c r="R62">
        <v>16.361999999999998</v>
      </c>
      <c r="S62" s="3">
        <f>R62/L62*100</f>
        <v>33.75</v>
      </c>
      <c r="T62" s="3">
        <f>( (L62-(L62*Q62))*O62)</f>
        <v>155.136</v>
      </c>
    </row>
    <row r="63" spans="1:20" x14ac:dyDescent="0.25">
      <c r="A63" t="s">
        <v>67</v>
      </c>
      <c r="B63" t="s">
        <v>19</v>
      </c>
      <c r="C63" t="s">
        <v>20</v>
      </c>
      <c r="D63" t="s">
        <v>83</v>
      </c>
      <c r="E63" t="s">
        <v>81</v>
      </c>
      <c r="F63" s="9">
        <v>12180</v>
      </c>
      <c r="G63" s="3" t="str">
        <f t="shared" si="0"/>
        <v>United States ,Troy ,New York, 12180</v>
      </c>
      <c r="H63" t="s">
        <v>62</v>
      </c>
      <c r="I63" t="s">
        <v>31</v>
      </c>
      <c r="J63" t="str">
        <f t="shared" si="1"/>
        <v>East - Office Supplies</v>
      </c>
      <c r="K63" t="s">
        <v>39</v>
      </c>
      <c r="L63">
        <v>1.68</v>
      </c>
      <c r="M63" s="3">
        <f t="shared" si="2"/>
        <v>2</v>
      </c>
      <c r="N63" s="3">
        <f t="shared" si="3"/>
        <v>1.68</v>
      </c>
      <c r="O63">
        <v>1</v>
      </c>
      <c r="P63" s="3">
        <f t="shared" si="4"/>
        <v>2</v>
      </c>
      <c r="Q63">
        <v>0</v>
      </c>
      <c r="R63">
        <v>0.84</v>
      </c>
      <c r="S63" s="3">
        <f>R63/L63*100</f>
        <v>50</v>
      </c>
      <c r="T63" s="3">
        <f>( (L63-(L63*Q63))*O63)</f>
        <v>1.68</v>
      </c>
    </row>
    <row r="64" spans="1:20" x14ac:dyDescent="0.25">
      <c r="A64" t="s">
        <v>33</v>
      </c>
      <c r="B64" t="s">
        <v>19</v>
      </c>
      <c r="C64" t="s">
        <v>20</v>
      </c>
      <c r="D64" t="s">
        <v>28</v>
      </c>
      <c r="E64" t="s">
        <v>29</v>
      </c>
      <c r="F64" s="9">
        <v>90004</v>
      </c>
      <c r="G64" s="3" t="str">
        <f t="shared" si="0"/>
        <v>United States ,Los Angeles ,California, 90004</v>
      </c>
      <c r="H64" t="s">
        <v>30</v>
      </c>
      <c r="I64" t="s">
        <v>40</v>
      </c>
      <c r="J64" t="str">
        <f t="shared" si="1"/>
        <v>West - Technology</v>
      </c>
      <c r="K64" t="s">
        <v>64</v>
      </c>
      <c r="L64">
        <v>13.98</v>
      </c>
      <c r="M64" s="3">
        <f t="shared" si="2"/>
        <v>14</v>
      </c>
      <c r="N64" s="3">
        <f t="shared" si="3"/>
        <v>13.98</v>
      </c>
      <c r="O64">
        <v>2</v>
      </c>
      <c r="P64" s="3">
        <f t="shared" si="4"/>
        <v>7</v>
      </c>
      <c r="Q64">
        <v>0</v>
      </c>
      <c r="R64">
        <v>6.1512000000000002</v>
      </c>
      <c r="S64" s="3">
        <f>R64/L64*100</f>
        <v>44</v>
      </c>
      <c r="T64" s="3">
        <f>( (L64-(L64*Q64))*O64)</f>
        <v>27.96</v>
      </c>
    </row>
    <row r="65" spans="1:20" x14ac:dyDescent="0.25">
      <c r="A65" t="s">
        <v>33</v>
      </c>
      <c r="B65" t="s">
        <v>19</v>
      </c>
      <c r="C65" t="s">
        <v>20</v>
      </c>
      <c r="D65" t="s">
        <v>28</v>
      </c>
      <c r="E65" t="s">
        <v>29</v>
      </c>
      <c r="F65" s="9">
        <v>90004</v>
      </c>
      <c r="G65" s="3" t="str">
        <f t="shared" si="0"/>
        <v>United States ,Los Angeles ,California, 90004</v>
      </c>
      <c r="H65" t="s">
        <v>30</v>
      </c>
      <c r="I65" t="s">
        <v>31</v>
      </c>
      <c r="J65" t="str">
        <f t="shared" si="1"/>
        <v>West - Office Supplies</v>
      </c>
      <c r="K65" t="s">
        <v>42</v>
      </c>
      <c r="L65">
        <v>25.824000000000002</v>
      </c>
      <c r="M65" s="3">
        <f t="shared" si="2"/>
        <v>26</v>
      </c>
      <c r="N65" s="3">
        <f t="shared" si="3"/>
        <v>20.659200000000002</v>
      </c>
      <c r="O65">
        <v>6</v>
      </c>
      <c r="P65" s="3">
        <f t="shared" si="4"/>
        <v>4.333333333333333</v>
      </c>
      <c r="Q65">
        <v>0.2</v>
      </c>
      <c r="R65">
        <v>9.3612000000000002</v>
      </c>
      <c r="S65" s="3">
        <f>R65/L65*100</f>
        <v>36.25</v>
      </c>
      <c r="T65" s="3">
        <f>( (L65-(L65*Q65))*O65)</f>
        <v>123.95520000000002</v>
      </c>
    </row>
    <row r="66" spans="1:20" x14ac:dyDescent="0.25">
      <c r="A66" t="s">
        <v>33</v>
      </c>
      <c r="B66" t="s">
        <v>19</v>
      </c>
      <c r="C66" t="s">
        <v>20</v>
      </c>
      <c r="D66" t="s">
        <v>28</v>
      </c>
      <c r="E66" t="s">
        <v>29</v>
      </c>
      <c r="F66" s="9">
        <v>90004</v>
      </c>
      <c r="G66" s="3" t="str">
        <f t="shared" si="0"/>
        <v>United States ,Los Angeles ,California, 90004</v>
      </c>
      <c r="H66" t="s">
        <v>30</v>
      </c>
      <c r="I66" t="s">
        <v>31</v>
      </c>
      <c r="J66" t="str">
        <f t="shared" si="1"/>
        <v>West - Office Supplies</v>
      </c>
      <c r="K66" t="s">
        <v>46</v>
      </c>
      <c r="L66">
        <v>146.72999999999999</v>
      </c>
      <c r="M66" s="3">
        <f t="shared" si="2"/>
        <v>147</v>
      </c>
      <c r="N66" s="3">
        <f t="shared" si="3"/>
        <v>146.72999999999999</v>
      </c>
      <c r="O66">
        <v>3</v>
      </c>
      <c r="P66" s="3">
        <f t="shared" si="4"/>
        <v>49</v>
      </c>
      <c r="Q66">
        <v>0</v>
      </c>
      <c r="R66">
        <v>68.963099999999997</v>
      </c>
      <c r="S66" s="3">
        <f>R66/L66*100</f>
        <v>47</v>
      </c>
      <c r="T66" s="3">
        <f>( (L66-(L66*Q66))*O66)</f>
        <v>440.18999999999994</v>
      </c>
    </row>
    <row r="67" spans="1:20" x14ac:dyDescent="0.25">
      <c r="A67" t="s">
        <v>33</v>
      </c>
      <c r="B67" t="s">
        <v>19</v>
      </c>
      <c r="C67" t="s">
        <v>20</v>
      </c>
      <c r="D67" t="s">
        <v>28</v>
      </c>
      <c r="E67" t="s">
        <v>29</v>
      </c>
      <c r="F67" s="9">
        <v>90004</v>
      </c>
      <c r="G67" s="3" t="str">
        <f t="shared" ref="G67:G130" si="5">C67&amp; " ," &amp; D67 &amp; " ," &amp; E67 &amp; ", " &amp; F67</f>
        <v>United States ,Los Angeles ,California, 90004</v>
      </c>
      <c r="H67" t="s">
        <v>30</v>
      </c>
      <c r="I67" t="s">
        <v>24</v>
      </c>
      <c r="J67" t="str">
        <f t="shared" ref="J67:J130" si="6">H67&amp;" - "&amp;I67</f>
        <v>West - Furniture</v>
      </c>
      <c r="K67" t="s">
        <v>38</v>
      </c>
      <c r="L67">
        <v>79.760000000000005</v>
      </c>
      <c r="M67" s="3">
        <f t="shared" ref="M67:M130" si="7">ROUND(L67,0)</f>
        <v>80</v>
      </c>
      <c r="N67" s="3">
        <f t="shared" ref="N67:N130" si="8">L67-(L67*Q67)</f>
        <v>79.760000000000005</v>
      </c>
      <c r="O67">
        <v>4</v>
      </c>
      <c r="P67" s="3">
        <f t="shared" ref="P67:P130" si="9">M67/O67</f>
        <v>20</v>
      </c>
      <c r="Q67">
        <v>0</v>
      </c>
      <c r="R67">
        <v>22.332799999999999</v>
      </c>
      <c r="S67" s="3">
        <f>R67/L67*100</f>
        <v>27.999999999999996</v>
      </c>
      <c r="T67" s="3">
        <f>( (L67-(L67*Q67))*O67)</f>
        <v>319.04000000000002</v>
      </c>
    </row>
    <row r="68" spans="1:20" x14ac:dyDescent="0.25">
      <c r="A68" t="s">
        <v>33</v>
      </c>
      <c r="B68" t="s">
        <v>49</v>
      </c>
      <c r="C68" t="s">
        <v>20</v>
      </c>
      <c r="D68" t="s">
        <v>84</v>
      </c>
      <c r="E68" t="s">
        <v>70</v>
      </c>
      <c r="F68" s="9">
        <v>60610</v>
      </c>
      <c r="G68" s="3" t="str">
        <f t="shared" si="5"/>
        <v>United States ,Chicago ,Illinois, 60610</v>
      </c>
      <c r="H68" t="s">
        <v>52</v>
      </c>
      <c r="I68" t="s">
        <v>24</v>
      </c>
      <c r="J68" t="str">
        <f t="shared" si="6"/>
        <v>Central - Furniture</v>
      </c>
      <c r="K68" t="s">
        <v>26</v>
      </c>
      <c r="L68">
        <v>213.11500000000001</v>
      </c>
      <c r="M68" s="3">
        <f t="shared" si="7"/>
        <v>213</v>
      </c>
      <c r="N68" s="3">
        <f t="shared" si="8"/>
        <v>149.18049999999999</v>
      </c>
      <c r="O68">
        <v>5</v>
      </c>
      <c r="P68" s="3">
        <f t="shared" si="9"/>
        <v>42.6</v>
      </c>
      <c r="Q68">
        <v>0.3</v>
      </c>
      <c r="R68">
        <v>-15.2225</v>
      </c>
      <c r="S68" s="3">
        <f>R68/L68*100</f>
        <v>-7.1428571428571423</v>
      </c>
      <c r="T68" s="3">
        <f>( (L68-(L68*Q68))*O68)</f>
        <v>745.90249999999992</v>
      </c>
    </row>
    <row r="69" spans="1:20" x14ac:dyDescent="0.25">
      <c r="A69" t="s">
        <v>33</v>
      </c>
      <c r="B69" t="s">
        <v>27</v>
      </c>
      <c r="C69" t="s">
        <v>20</v>
      </c>
      <c r="D69" t="s">
        <v>85</v>
      </c>
      <c r="E69" t="s">
        <v>86</v>
      </c>
      <c r="F69" s="9">
        <v>85234</v>
      </c>
      <c r="G69" s="3" t="str">
        <f t="shared" si="5"/>
        <v>United States ,Gilbert ,Arizona, 85234</v>
      </c>
      <c r="H69" t="s">
        <v>30</v>
      </c>
      <c r="I69" t="s">
        <v>31</v>
      </c>
      <c r="J69" t="str">
        <f t="shared" si="6"/>
        <v>West - Office Supplies</v>
      </c>
      <c r="K69" t="s">
        <v>39</v>
      </c>
      <c r="L69">
        <v>1113.0239999999999</v>
      </c>
      <c r="M69" s="3">
        <f t="shared" si="7"/>
        <v>1113</v>
      </c>
      <c r="N69" s="3">
        <f t="shared" si="8"/>
        <v>890.41919999999993</v>
      </c>
      <c r="O69">
        <v>8</v>
      </c>
      <c r="P69" s="3">
        <f t="shared" si="9"/>
        <v>139.125</v>
      </c>
      <c r="Q69">
        <v>0.2</v>
      </c>
      <c r="R69">
        <v>111.30240000000001</v>
      </c>
      <c r="S69" s="3">
        <f>R69/L69*100</f>
        <v>10.000000000000002</v>
      </c>
      <c r="T69" s="3">
        <f>( (L69-(L69*Q69))*O69)</f>
        <v>7123.3535999999995</v>
      </c>
    </row>
    <row r="70" spans="1:20" x14ac:dyDescent="0.25">
      <c r="A70" t="s">
        <v>33</v>
      </c>
      <c r="B70" t="s">
        <v>27</v>
      </c>
      <c r="C70" t="s">
        <v>20</v>
      </c>
      <c r="D70" t="s">
        <v>85</v>
      </c>
      <c r="E70" t="s">
        <v>86</v>
      </c>
      <c r="F70" s="9">
        <v>85234</v>
      </c>
      <c r="G70" s="3" t="str">
        <f t="shared" si="5"/>
        <v>United States ,Gilbert ,Arizona, 85234</v>
      </c>
      <c r="H70" t="s">
        <v>30</v>
      </c>
      <c r="I70" t="s">
        <v>40</v>
      </c>
      <c r="J70" t="str">
        <f t="shared" si="6"/>
        <v>West - Technology</v>
      </c>
      <c r="K70" t="s">
        <v>41</v>
      </c>
      <c r="L70">
        <v>167.96799999999999</v>
      </c>
      <c r="M70" s="3">
        <f t="shared" si="7"/>
        <v>168</v>
      </c>
      <c r="N70" s="3">
        <f t="shared" si="8"/>
        <v>134.37439999999998</v>
      </c>
      <c r="O70">
        <v>4</v>
      </c>
      <c r="P70" s="3">
        <f t="shared" si="9"/>
        <v>42</v>
      </c>
      <c r="Q70">
        <v>0.2</v>
      </c>
      <c r="R70">
        <v>62.988</v>
      </c>
      <c r="S70" s="3">
        <f>R70/L70*100</f>
        <v>37.5</v>
      </c>
      <c r="T70" s="3">
        <f>( (L70-(L70*Q70))*O70)</f>
        <v>537.49759999999992</v>
      </c>
    </row>
    <row r="71" spans="1:20" x14ac:dyDescent="0.25">
      <c r="A71" t="s">
        <v>67</v>
      </c>
      <c r="B71" t="s">
        <v>19</v>
      </c>
      <c r="C71" t="s">
        <v>20</v>
      </c>
      <c r="D71" t="s">
        <v>87</v>
      </c>
      <c r="E71" t="s">
        <v>88</v>
      </c>
      <c r="F71" s="9">
        <v>22153</v>
      </c>
      <c r="G71" s="3" t="str">
        <f t="shared" si="5"/>
        <v>United States ,Springfield ,Virginia, 22153</v>
      </c>
      <c r="H71" t="s">
        <v>23</v>
      </c>
      <c r="I71" t="s">
        <v>31</v>
      </c>
      <c r="J71" t="str">
        <f t="shared" si="6"/>
        <v>South - Office Supplies</v>
      </c>
      <c r="K71" t="s">
        <v>46</v>
      </c>
      <c r="L71">
        <v>75.88</v>
      </c>
      <c r="M71" s="3">
        <f t="shared" si="7"/>
        <v>76</v>
      </c>
      <c r="N71" s="3">
        <f t="shared" si="8"/>
        <v>75.88</v>
      </c>
      <c r="O71">
        <v>2</v>
      </c>
      <c r="P71" s="3">
        <f t="shared" si="9"/>
        <v>38</v>
      </c>
      <c r="Q71">
        <v>0</v>
      </c>
      <c r="R71">
        <v>35.663600000000002</v>
      </c>
      <c r="S71" s="3">
        <f>R71/L71*100</f>
        <v>47.000000000000007</v>
      </c>
      <c r="T71" s="3">
        <f>( (L71-(L71*Q71))*O71)</f>
        <v>151.76</v>
      </c>
    </row>
    <row r="72" spans="1:20" x14ac:dyDescent="0.25">
      <c r="A72" t="s">
        <v>33</v>
      </c>
      <c r="B72" t="s">
        <v>19</v>
      </c>
      <c r="C72" t="s">
        <v>20</v>
      </c>
      <c r="D72" t="s">
        <v>80</v>
      </c>
      <c r="E72" t="s">
        <v>81</v>
      </c>
      <c r="F72" s="9">
        <v>10009</v>
      </c>
      <c r="G72" s="3" t="str">
        <f t="shared" si="5"/>
        <v>United States ,New York City ,New York, 10009</v>
      </c>
      <c r="H72" t="s">
        <v>62</v>
      </c>
      <c r="I72" t="s">
        <v>31</v>
      </c>
      <c r="J72" t="str">
        <f t="shared" si="6"/>
        <v>East - Office Supplies</v>
      </c>
      <c r="K72" t="s">
        <v>42</v>
      </c>
      <c r="L72">
        <v>4.6159999999999997</v>
      </c>
      <c r="M72" s="3">
        <f t="shared" si="7"/>
        <v>5</v>
      </c>
      <c r="N72" s="3">
        <f t="shared" si="8"/>
        <v>3.6927999999999996</v>
      </c>
      <c r="O72">
        <v>1</v>
      </c>
      <c r="P72" s="3">
        <f t="shared" si="9"/>
        <v>5</v>
      </c>
      <c r="Q72">
        <v>0.2</v>
      </c>
      <c r="R72">
        <v>1.7310000000000001</v>
      </c>
      <c r="S72" s="3">
        <f>R72/L72*100</f>
        <v>37.500000000000007</v>
      </c>
      <c r="T72" s="3">
        <f>( (L72-(L72*Q72))*O72)</f>
        <v>3.6927999999999996</v>
      </c>
    </row>
    <row r="73" spans="1:20" x14ac:dyDescent="0.25">
      <c r="A73" t="s">
        <v>18</v>
      </c>
      <c r="B73" t="s">
        <v>19</v>
      </c>
      <c r="C73" t="s">
        <v>20</v>
      </c>
      <c r="D73" t="s">
        <v>89</v>
      </c>
      <c r="E73" t="s">
        <v>75</v>
      </c>
      <c r="F73" s="9">
        <v>49201</v>
      </c>
      <c r="G73" s="3" t="str">
        <f t="shared" si="5"/>
        <v>United States ,Jackson ,Michigan, 49201</v>
      </c>
      <c r="H73" t="s">
        <v>52</v>
      </c>
      <c r="I73" t="s">
        <v>31</v>
      </c>
      <c r="J73" t="str">
        <f t="shared" si="6"/>
        <v>Central - Office Supplies</v>
      </c>
      <c r="K73" t="s">
        <v>46</v>
      </c>
      <c r="L73">
        <v>19.05</v>
      </c>
      <c r="M73" s="3">
        <f t="shared" si="7"/>
        <v>19</v>
      </c>
      <c r="N73" s="3">
        <f t="shared" si="8"/>
        <v>19.05</v>
      </c>
      <c r="O73">
        <v>3</v>
      </c>
      <c r="P73" s="3">
        <f t="shared" si="9"/>
        <v>6.333333333333333</v>
      </c>
      <c r="Q73">
        <v>0</v>
      </c>
      <c r="R73">
        <v>8.7629999999999999</v>
      </c>
      <c r="S73" s="3">
        <f>R73/L73*100</f>
        <v>46</v>
      </c>
      <c r="T73" s="3">
        <f>( (L73-(L73*Q73))*O73)</f>
        <v>57.150000000000006</v>
      </c>
    </row>
    <row r="74" spans="1:20" x14ac:dyDescent="0.25">
      <c r="A74" t="s">
        <v>33</v>
      </c>
      <c r="B74" t="s">
        <v>19</v>
      </c>
      <c r="C74" t="s">
        <v>20</v>
      </c>
      <c r="D74" t="s">
        <v>90</v>
      </c>
      <c r="E74" t="s">
        <v>91</v>
      </c>
      <c r="F74" s="9">
        <v>38109</v>
      </c>
      <c r="G74" s="3" t="str">
        <f t="shared" si="5"/>
        <v>United States ,Memphis ,Tennessee, 38109</v>
      </c>
      <c r="H74" t="s">
        <v>23</v>
      </c>
      <c r="I74" t="s">
        <v>24</v>
      </c>
      <c r="J74" t="str">
        <f t="shared" si="6"/>
        <v>South - Furniture</v>
      </c>
      <c r="K74" t="s">
        <v>26</v>
      </c>
      <c r="L74">
        <v>831.93600000000004</v>
      </c>
      <c r="M74" s="3">
        <f t="shared" si="7"/>
        <v>832</v>
      </c>
      <c r="N74" s="3">
        <f t="shared" si="8"/>
        <v>665.54880000000003</v>
      </c>
      <c r="O74">
        <v>8</v>
      </c>
      <c r="P74" s="3">
        <f t="shared" si="9"/>
        <v>104</v>
      </c>
      <c r="Q74">
        <v>0.2</v>
      </c>
      <c r="R74">
        <v>-114.3912</v>
      </c>
      <c r="S74" s="3">
        <f>R74/L74*100</f>
        <v>-13.749999999999998</v>
      </c>
      <c r="T74" s="3">
        <f>( (L74-(L74*Q74))*O74)</f>
        <v>5324.3904000000002</v>
      </c>
    </row>
    <row r="75" spans="1:20" x14ac:dyDescent="0.25">
      <c r="A75" t="s">
        <v>33</v>
      </c>
      <c r="B75" t="s">
        <v>19</v>
      </c>
      <c r="C75" t="s">
        <v>20</v>
      </c>
      <c r="D75" t="s">
        <v>90</v>
      </c>
      <c r="E75" t="s">
        <v>91</v>
      </c>
      <c r="F75" s="9">
        <v>38109</v>
      </c>
      <c r="G75" s="3" t="str">
        <f t="shared" si="5"/>
        <v>United States ,Memphis ,Tennessee, 38109</v>
      </c>
      <c r="H75" t="s">
        <v>23</v>
      </c>
      <c r="I75" t="s">
        <v>24</v>
      </c>
      <c r="J75" t="str">
        <f t="shared" si="6"/>
        <v>South - Furniture</v>
      </c>
      <c r="K75" t="s">
        <v>38</v>
      </c>
      <c r="L75">
        <v>97.04</v>
      </c>
      <c r="M75" s="3">
        <f t="shared" si="7"/>
        <v>97</v>
      </c>
      <c r="N75" s="3">
        <f t="shared" si="8"/>
        <v>77.632000000000005</v>
      </c>
      <c r="O75">
        <v>2</v>
      </c>
      <c r="P75" s="3">
        <f t="shared" si="9"/>
        <v>48.5</v>
      </c>
      <c r="Q75">
        <v>0.2</v>
      </c>
      <c r="R75">
        <v>1.2130000000000001</v>
      </c>
      <c r="S75" s="3">
        <f>R75/L75*100</f>
        <v>1.25</v>
      </c>
      <c r="T75" s="3">
        <f>( (L75-(L75*Q75))*O75)</f>
        <v>155.26400000000001</v>
      </c>
    </row>
    <row r="76" spans="1:20" x14ac:dyDescent="0.25">
      <c r="A76" t="s">
        <v>33</v>
      </c>
      <c r="B76" t="s">
        <v>19</v>
      </c>
      <c r="C76" t="s">
        <v>20</v>
      </c>
      <c r="D76" t="s">
        <v>90</v>
      </c>
      <c r="E76" t="s">
        <v>91</v>
      </c>
      <c r="F76" s="9">
        <v>38109</v>
      </c>
      <c r="G76" s="3" t="str">
        <f t="shared" si="5"/>
        <v>United States ,Memphis ,Tennessee, 38109</v>
      </c>
      <c r="H76" t="s">
        <v>23</v>
      </c>
      <c r="I76" t="s">
        <v>31</v>
      </c>
      <c r="J76" t="str">
        <f t="shared" si="6"/>
        <v>South - Office Supplies</v>
      </c>
      <c r="K76" t="s">
        <v>37</v>
      </c>
      <c r="L76">
        <v>72.784000000000006</v>
      </c>
      <c r="M76" s="3">
        <f t="shared" si="7"/>
        <v>73</v>
      </c>
      <c r="N76" s="3">
        <f t="shared" si="8"/>
        <v>58.227200000000003</v>
      </c>
      <c r="O76">
        <v>1</v>
      </c>
      <c r="P76" s="3">
        <f t="shared" si="9"/>
        <v>73</v>
      </c>
      <c r="Q76">
        <v>0.2</v>
      </c>
      <c r="R76">
        <v>-18.196000000000002</v>
      </c>
      <c r="S76" s="3">
        <f>R76/L76*100</f>
        <v>-25</v>
      </c>
      <c r="T76" s="3">
        <f>( (L76-(L76*Q76))*O76)</f>
        <v>58.227200000000003</v>
      </c>
    </row>
    <row r="77" spans="1:20" x14ac:dyDescent="0.25">
      <c r="A77" t="s">
        <v>67</v>
      </c>
      <c r="B77" t="s">
        <v>27</v>
      </c>
      <c r="C77" t="s">
        <v>20</v>
      </c>
      <c r="D77" t="s">
        <v>66</v>
      </c>
      <c r="E77" t="s">
        <v>51</v>
      </c>
      <c r="F77" s="9">
        <v>77041</v>
      </c>
      <c r="G77" s="3" t="str">
        <f t="shared" si="5"/>
        <v>United States ,Houston ,Texas, 77041</v>
      </c>
      <c r="H77" t="s">
        <v>52</v>
      </c>
      <c r="I77" t="s">
        <v>31</v>
      </c>
      <c r="J77" t="str">
        <f t="shared" si="6"/>
        <v>Central - Office Supplies</v>
      </c>
      <c r="K77" t="s">
        <v>42</v>
      </c>
      <c r="L77">
        <v>1.248</v>
      </c>
      <c r="M77" s="3">
        <f t="shared" si="7"/>
        <v>1</v>
      </c>
      <c r="N77" s="3">
        <f t="shared" si="8"/>
        <v>0.24959999999999993</v>
      </c>
      <c r="O77">
        <v>3</v>
      </c>
      <c r="P77" s="3">
        <f t="shared" si="9"/>
        <v>0.33333333333333331</v>
      </c>
      <c r="Q77">
        <v>0.8</v>
      </c>
      <c r="R77">
        <v>-1.9343999999999999</v>
      </c>
      <c r="S77" s="3">
        <f>R77/L77*100</f>
        <v>-154.99999999999997</v>
      </c>
      <c r="T77" s="3">
        <f>( (L77-(L77*Q77))*O77)</f>
        <v>0.7487999999999998</v>
      </c>
    </row>
    <row r="78" spans="1:20" x14ac:dyDescent="0.25">
      <c r="A78" t="s">
        <v>67</v>
      </c>
      <c r="B78" t="s">
        <v>27</v>
      </c>
      <c r="C78" t="s">
        <v>20</v>
      </c>
      <c r="D78" t="s">
        <v>66</v>
      </c>
      <c r="E78" t="s">
        <v>51</v>
      </c>
      <c r="F78" s="9">
        <v>77041</v>
      </c>
      <c r="G78" s="3" t="str">
        <f t="shared" si="5"/>
        <v>United States ,Houston ,Texas, 77041</v>
      </c>
      <c r="H78" t="s">
        <v>52</v>
      </c>
      <c r="I78" t="s">
        <v>24</v>
      </c>
      <c r="J78" t="str">
        <f t="shared" si="6"/>
        <v>Central - Furniture</v>
      </c>
      <c r="K78" t="s">
        <v>38</v>
      </c>
      <c r="L78">
        <v>9.7080000000000002</v>
      </c>
      <c r="M78" s="3">
        <f t="shared" si="7"/>
        <v>10</v>
      </c>
      <c r="N78" s="3">
        <f t="shared" si="8"/>
        <v>3.8832000000000004</v>
      </c>
      <c r="O78">
        <v>3</v>
      </c>
      <c r="P78" s="3">
        <f t="shared" si="9"/>
        <v>3.3333333333333335</v>
      </c>
      <c r="Q78">
        <v>0.6</v>
      </c>
      <c r="R78">
        <v>-5.8247999999999998</v>
      </c>
      <c r="S78" s="3">
        <f>R78/L78*100</f>
        <v>-60</v>
      </c>
      <c r="T78" s="3">
        <f>( (L78-(L78*Q78))*O78)</f>
        <v>11.649600000000001</v>
      </c>
    </row>
    <row r="79" spans="1:20" x14ac:dyDescent="0.25">
      <c r="A79" t="s">
        <v>67</v>
      </c>
      <c r="B79" t="s">
        <v>27</v>
      </c>
      <c r="C79" t="s">
        <v>20</v>
      </c>
      <c r="D79" t="s">
        <v>66</v>
      </c>
      <c r="E79" t="s">
        <v>51</v>
      </c>
      <c r="F79" s="9">
        <v>77041</v>
      </c>
      <c r="G79" s="3" t="str">
        <f t="shared" si="5"/>
        <v>United States ,Houston ,Texas, 77041</v>
      </c>
      <c r="H79" t="s">
        <v>52</v>
      </c>
      <c r="I79" t="s">
        <v>31</v>
      </c>
      <c r="J79" t="str">
        <f t="shared" si="6"/>
        <v>Central - Office Supplies</v>
      </c>
      <c r="K79" t="s">
        <v>37</v>
      </c>
      <c r="L79">
        <v>27.24</v>
      </c>
      <c r="M79" s="3">
        <f t="shared" si="7"/>
        <v>27</v>
      </c>
      <c r="N79" s="3">
        <f t="shared" si="8"/>
        <v>21.791999999999998</v>
      </c>
      <c r="O79">
        <v>3</v>
      </c>
      <c r="P79" s="3">
        <f t="shared" si="9"/>
        <v>9</v>
      </c>
      <c r="Q79">
        <v>0.2</v>
      </c>
      <c r="R79">
        <v>2.7240000000000002</v>
      </c>
      <c r="S79" s="3">
        <f>R79/L79*100</f>
        <v>10.000000000000002</v>
      </c>
      <c r="T79" s="3">
        <f>( (L79-(L79*Q79))*O79)</f>
        <v>65.375999999999991</v>
      </c>
    </row>
    <row r="80" spans="1:20" x14ac:dyDescent="0.25">
      <c r="A80" t="s">
        <v>18</v>
      </c>
      <c r="B80" t="s">
        <v>19</v>
      </c>
      <c r="C80" t="s">
        <v>20</v>
      </c>
      <c r="D80" t="s">
        <v>66</v>
      </c>
      <c r="E80" t="s">
        <v>51</v>
      </c>
      <c r="F80" s="9">
        <v>77070</v>
      </c>
      <c r="G80" s="3" t="str">
        <f t="shared" si="5"/>
        <v>United States ,Houston ,Texas, 77070</v>
      </c>
      <c r="H80" t="s">
        <v>52</v>
      </c>
      <c r="I80" t="s">
        <v>24</v>
      </c>
      <c r="J80" t="str">
        <f t="shared" si="6"/>
        <v>Central - Furniture</v>
      </c>
      <c r="K80" t="s">
        <v>38</v>
      </c>
      <c r="L80">
        <v>19.3</v>
      </c>
      <c r="M80" s="3">
        <f t="shared" si="7"/>
        <v>19</v>
      </c>
      <c r="N80" s="3">
        <f t="shared" si="8"/>
        <v>7.7200000000000006</v>
      </c>
      <c r="O80">
        <v>5</v>
      </c>
      <c r="P80" s="3">
        <f t="shared" si="9"/>
        <v>3.8</v>
      </c>
      <c r="Q80">
        <v>0.6</v>
      </c>
      <c r="R80">
        <v>-14.475</v>
      </c>
      <c r="S80" s="3">
        <f>R80/L80*100</f>
        <v>-75</v>
      </c>
      <c r="T80" s="3">
        <f>( (L80-(L80*Q80))*O80)</f>
        <v>38.6</v>
      </c>
    </row>
    <row r="81" spans="1:20" x14ac:dyDescent="0.25">
      <c r="A81" t="s">
        <v>67</v>
      </c>
      <c r="B81" t="s">
        <v>27</v>
      </c>
      <c r="C81" t="s">
        <v>20</v>
      </c>
      <c r="D81" t="s">
        <v>92</v>
      </c>
      <c r="E81" t="s">
        <v>93</v>
      </c>
      <c r="F81" s="9">
        <v>35601</v>
      </c>
      <c r="G81" s="3" t="str">
        <f t="shared" si="5"/>
        <v>United States ,Decatur ,Alabama, 35601</v>
      </c>
      <c r="H81" t="s">
        <v>23</v>
      </c>
      <c r="I81" t="s">
        <v>31</v>
      </c>
      <c r="J81" t="str">
        <f t="shared" si="6"/>
        <v>South - Office Supplies</v>
      </c>
      <c r="K81" t="s">
        <v>43</v>
      </c>
      <c r="L81">
        <v>208.16</v>
      </c>
      <c r="M81" s="3">
        <f t="shared" si="7"/>
        <v>208</v>
      </c>
      <c r="N81" s="3">
        <f t="shared" si="8"/>
        <v>208.16</v>
      </c>
      <c r="O81">
        <v>1</v>
      </c>
      <c r="P81" s="3">
        <f t="shared" si="9"/>
        <v>208</v>
      </c>
      <c r="Q81">
        <v>0</v>
      </c>
      <c r="R81">
        <v>56.203200000000002</v>
      </c>
      <c r="S81" s="3">
        <f>R81/L81*100</f>
        <v>27</v>
      </c>
      <c r="T81" s="3">
        <f>( (L81-(L81*Q81))*O81)</f>
        <v>208.16</v>
      </c>
    </row>
    <row r="82" spans="1:20" x14ac:dyDescent="0.25">
      <c r="A82" t="s">
        <v>67</v>
      </c>
      <c r="B82" t="s">
        <v>27</v>
      </c>
      <c r="C82" t="s">
        <v>20</v>
      </c>
      <c r="D82" t="s">
        <v>92</v>
      </c>
      <c r="E82" t="s">
        <v>93</v>
      </c>
      <c r="F82" s="9">
        <v>35601</v>
      </c>
      <c r="G82" s="3" t="str">
        <f t="shared" si="5"/>
        <v>United States ,Decatur ,Alabama, 35601</v>
      </c>
      <c r="H82" t="s">
        <v>23</v>
      </c>
      <c r="I82" t="s">
        <v>31</v>
      </c>
      <c r="J82" t="str">
        <f t="shared" si="6"/>
        <v>South - Office Supplies</v>
      </c>
      <c r="K82" t="s">
        <v>42</v>
      </c>
      <c r="L82">
        <v>16.739999999999998</v>
      </c>
      <c r="M82" s="3">
        <f t="shared" si="7"/>
        <v>17</v>
      </c>
      <c r="N82" s="3">
        <f t="shared" si="8"/>
        <v>16.739999999999998</v>
      </c>
      <c r="O82">
        <v>3</v>
      </c>
      <c r="P82" s="3">
        <f t="shared" si="9"/>
        <v>5.666666666666667</v>
      </c>
      <c r="Q82">
        <v>0</v>
      </c>
      <c r="R82">
        <v>8.0351999999999997</v>
      </c>
      <c r="S82" s="3">
        <f>R82/L82*100</f>
        <v>48.000000000000007</v>
      </c>
      <c r="T82" s="3">
        <f>( (L82-(L82*Q82))*O82)</f>
        <v>50.22</v>
      </c>
    </row>
    <row r="83" spans="1:20" x14ac:dyDescent="0.25">
      <c r="A83" t="s">
        <v>33</v>
      </c>
      <c r="B83" t="s">
        <v>19</v>
      </c>
      <c r="C83" t="s">
        <v>20</v>
      </c>
      <c r="D83" t="s">
        <v>57</v>
      </c>
      <c r="E83" t="s">
        <v>29</v>
      </c>
      <c r="F83" s="9">
        <v>94122</v>
      </c>
      <c r="G83" s="3" t="str">
        <f t="shared" si="5"/>
        <v>United States ,San Francisco ,California, 94122</v>
      </c>
      <c r="H83" t="s">
        <v>30</v>
      </c>
      <c r="I83" t="s">
        <v>31</v>
      </c>
      <c r="J83" t="str">
        <f t="shared" si="6"/>
        <v>West - Office Supplies</v>
      </c>
      <c r="K83" t="s">
        <v>39</v>
      </c>
      <c r="L83">
        <v>14.9</v>
      </c>
      <c r="M83" s="3">
        <f t="shared" si="7"/>
        <v>15</v>
      </c>
      <c r="N83" s="3">
        <f t="shared" si="8"/>
        <v>14.9</v>
      </c>
      <c r="O83">
        <v>5</v>
      </c>
      <c r="P83" s="3">
        <f t="shared" si="9"/>
        <v>3</v>
      </c>
      <c r="Q83">
        <v>0</v>
      </c>
      <c r="R83">
        <v>4.1719999999999997</v>
      </c>
      <c r="S83" s="3">
        <f>R83/L83*100</f>
        <v>27.999999999999996</v>
      </c>
      <c r="T83" s="3">
        <f>( (L83-(L83*Q83))*O83)</f>
        <v>74.5</v>
      </c>
    </row>
    <row r="84" spans="1:20" x14ac:dyDescent="0.25">
      <c r="A84" t="s">
        <v>33</v>
      </c>
      <c r="B84" t="s">
        <v>19</v>
      </c>
      <c r="C84" t="s">
        <v>20</v>
      </c>
      <c r="D84" t="s">
        <v>57</v>
      </c>
      <c r="E84" t="s">
        <v>29</v>
      </c>
      <c r="F84" s="9">
        <v>94122</v>
      </c>
      <c r="G84" s="3" t="str">
        <f t="shared" si="5"/>
        <v>United States ,San Francisco ,California, 94122</v>
      </c>
      <c r="H84" t="s">
        <v>30</v>
      </c>
      <c r="I84" t="s">
        <v>31</v>
      </c>
      <c r="J84" t="str">
        <f t="shared" si="6"/>
        <v>West - Office Supplies</v>
      </c>
      <c r="K84" t="s">
        <v>37</v>
      </c>
      <c r="L84">
        <v>21.39</v>
      </c>
      <c r="M84" s="3">
        <f t="shared" si="7"/>
        <v>21</v>
      </c>
      <c r="N84" s="3">
        <f t="shared" si="8"/>
        <v>21.39</v>
      </c>
      <c r="O84">
        <v>1</v>
      </c>
      <c r="P84" s="3">
        <f t="shared" si="9"/>
        <v>21</v>
      </c>
      <c r="Q84">
        <v>0</v>
      </c>
      <c r="R84">
        <v>6.2031000000000001</v>
      </c>
      <c r="S84" s="3">
        <f>R84/L84*100</f>
        <v>28.999999999999996</v>
      </c>
      <c r="T84" s="3">
        <f>( (L84-(L84*Q84))*O84)</f>
        <v>21.39</v>
      </c>
    </row>
    <row r="85" spans="1:20" x14ac:dyDescent="0.25">
      <c r="A85" t="s">
        <v>33</v>
      </c>
      <c r="B85" t="s">
        <v>27</v>
      </c>
      <c r="C85" t="s">
        <v>20</v>
      </c>
      <c r="D85" t="s">
        <v>94</v>
      </c>
      <c r="E85" t="s">
        <v>45</v>
      </c>
      <c r="F85" s="9">
        <v>27707</v>
      </c>
      <c r="G85" s="3" t="str">
        <f t="shared" si="5"/>
        <v>United States ,Durham ,North Carolina, 27707</v>
      </c>
      <c r="H85" t="s">
        <v>23</v>
      </c>
      <c r="I85" t="s">
        <v>31</v>
      </c>
      <c r="J85" t="str">
        <f t="shared" si="6"/>
        <v>South - Office Supplies</v>
      </c>
      <c r="K85" t="s">
        <v>65</v>
      </c>
      <c r="L85">
        <v>200.98400000000001</v>
      </c>
      <c r="M85" s="3">
        <f t="shared" si="7"/>
        <v>201</v>
      </c>
      <c r="N85" s="3">
        <f t="shared" si="8"/>
        <v>160.78720000000001</v>
      </c>
      <c r="O85">
        <v>7</v>
      </c>
      <c r="P85" s="3">
        <f t="shared" si="9"/>
        <v>28.714285714285715</v>
      </c>
      <c r="Q85">
        <v>0.2</v>
      </c>
      <c r="R85">
        <v>62.807499999999997</v>
      </c>
      <c r="S85" s="3">
        <f>R85/L85*100</f>
        <v>31.25</v>
      </c>
      <c r="T85" s="3">
        <f>( (L85-(L85*Q85))*O85)</f>
        <v>1125.5104000000001</v>
      </c>
    </row>
    <row r="86" spans="1:20" x14ac:dyDescent="0.25">
      <c r="A86" t="s">
        <v>67</v>
      </c>
      <c r="B86" t="s">
        <v>49</v>
      </c>
      <c r="C86" t="s">
        <v>20</v>
      </c>
      <c r="D86" t="s">
        <v>84</v>
      </c>
      <c r="E86" t="s">
        <v>70</v>
      </c>
      <c r="F86" s="9">
        <v>60623</v>
      </c>
      <c r="G86" s="3" t="str">
        <f t="shared" si="5"/>
        <v>United States ,Chicago ,Illinois, 60623</v>
      </c>
      <c r="H86" t="s">
        <v>52</v>
      </c>
      <c r="I86" t="s">
        <v>31</v>
      </c>
      <c r="J86" t="str">
        <f t="shared" si="6"/>
        <v>Central - Office Supplies</v>
      </c>
      <c r="K86" t="s">
        <v>37</v>
      </c>
      <c r="L86">
        <v>230.376</v>
      </c>
      <c r="M86" s="3">
        <f t="shared" si="7"/>
        <v>230</v>
      </c>
      <c r="N86" s="3">
        <f t="shared" si="8"/>
        <v>184.30080000000001</v>
      </c>
      <c r="O86">
        <v>3</v>
      </c>
      <c r="P86" s="3">
        <f t="shared" si="9"/>
        <v>76.666666666666671</v>
      </c>
      <c r="Q86">
        <v>0.2</v>
      </c>
      <c r="R86">
        <v>-48.954900000000002</v>
      </c>
      <c r="S86" s="3">
        <f>R86/L86*100</f>
        <v>-21.25</v>
      </c>
      <c r="T86" s="3">
        <f>( (L86-(L86*Q86))*O86)</f>
        <v>552.90240000000006</v>
      </c>
    </row>
    <row r="87" spans="1:20" x14ac:dyDescent="0.25">
      <c r="A87" t="s">
        <v>18</v>
      </c>
      <c r="B87" t="s">
        <v>19</v>
      </c>
      <c r="C87" t="s">
        <v>20</v>
      </c>
      <c r="D87" t="s">
        <v>95</v>
      </c>
      <c r="E87" t="s">
        <v>96</v>
      </c>
      <c r="F87" s="9">
        <v>29203</v>
      </c>
      <c r="G87" s="3" t="str">
        <f t="shared" si="5"/>
        <v>United States ,Columbia ,South Carolina, 29203</v>
      </c>
      <c r="H87" t="s">
        <v>23</v>
      </c>
      <c r="I87" t="s">
        <v>24</v>
      </c>
      <c r="J87" t="str">
        <f t="shared" si="6"/>
        <v>South - Furniture</v>
      </c>
      <c r="K87" t="s">
        <v>26</v>
      </c>
      <c r="L87">
        <v>301.95999999999998</v>
      </c>
      <c r="M87" s="3">
        <f t="shared" si="7"/>
        <v>302</v>
      </c>
      <c r="N87" s="3">
        <f t="shared" si="8"/>
        <v>301.95999999999998</v>
      </c>
      <c r="O87">
        <v>2</v>
      </c>
      <c r="P87" s="3">
        <f t="shared" si="9"/>
        <v>151</v>
      </c>
      <c r="Q87">
        <v>0</v>
      </c>
      <c r="R87">
        <v>33.215600000000002</v>
      </c>
      <c r="S87" s="3">
        <f>R87/L87*100</f>
        <v>11.000000000000002</v>
      </c>
      <c r="T87" s="3">
        <f>( (L87-(L87*Q87))*O87)</f>
        <v>603.91999999999996</v>
      </c>
    </row>
    <row r="88" spans="1:20" x14ac:dyDescent="0.25">
      <c r="A88" t="s">
        <v>33</v>
      </c>
      <c r="B88" t="s">
        <v>19</v>
      </c>
      <c r="C88" t="s">
        <v>20</v>
      </c>
      <c r="D88" t="s">
        <v>97</v>
      </c>
      <c r="E88" t="s">
        <v>73</v>
      </c>
      <c r="F88" s="9">
        <v>55901</v>
      </c>
      <c r="G88" s="3" t="str">
        <f t="shared" si="5"/>
        <v>United States ,Rochester ,Minnesota, 55901</v>
      </c>
      <c r="H88" t="s">
        <v>52</v>
      </c>
      <c r="I88" t="s">
        <v>40</v>
      </c>
      <c r="J88" t="str">
        <f t="shared" si="6"/>
        <v>Central - Technology</v>
      </c>
      <c r="K88" t="s">
        <v>64</v>
      </c>
      <c r="L88">
        <v>19.989999999999998</v>
      </c>
      <c r="M88" s="3">
        <f t="shared" si="7"/>
        <v>20</v>
      </c>
      <c r="N88" s="3">
        <f t="shared" si="8"/>
        <v>19.989999999999998</v>
      </c>
      <c r="O88">
        <v>1</v>
      </c>
      <c r="P88" s="3">
        <f t="shared" si="9"/>
        <v>20</v>
      </c>
      <c r="Q88">
        <v>0</v>
      </c>
      <c r="R88">
        <v>6.7965999999999998</v>
      </c>
      <c r="S88" s="3">
        <f>R88/L88*100</f>
        <v>34</v>
      </c>
      <c r="T88" s="3">
        <f>( (L88-(L88*Q88))*O88)</f>
        <v>19.989999999999998</v>
      </c>
    </row>
    <row r="89" spans="1:20" x14ac:dyDescent="0.25">
      <c r="A89" t="s">
        <v>33</v>
      </c>
      <c r="B89" t="s">
        <v>19</v>
      </c>
      <c r="C89" t="s">
        <v>20</v>
      </c>
      <c r="D89" t="s">
        <v>97</v>
      </c>
      <c r="E89" t="s">
        <v>73</v>
      </c>
      <c r="F89" s="9">
        <v>55901</v>
      </c>
      <c r="G89" s="3" t="str">
        <f t="shared" si="5"/>
        <v>United States ,Rochester ,Minnesota, 55901</v>
      </c>
      <c r="H89" t="s">
        <v>52</v>
      </c>
      <c r="I89" t="s">
        <v>31</v>
      </c>
      <c r="J89" t="str">
        <f t="shared" si="6"/>
        <v>Central - Office Supplies</v>
      </c>
      <c r="K89" t="s">
        <v>32</v>
      </c>
      <c r="L89">
        <v>6.16</v>
      </c>
      <c r="M89" s="3">
        <f t="shared" si="7"/>
        <v>6</v>
      </c>
      <c r="N89" s="3">
        <f t="shared" si="8"/>
        <v>6.16</v>
      </c>
      <c r="O89">
        <v>2</v>
      </c>
      <c r="P89" s="3">
        <f t="shared" si="9"/>
        <v>3</v>
      </c>
      <c r="Q89">
        <v>0</v>
      </c>
      <c r="R89">
        <v>2.9567999999999999</v>
      </c>
      <c r="S89" s="3">
        <f>R89/L89*100</f>
        <v>48</v>
      </c>
      <c r="T89" s="3">
        <f>( (L89-(L89*Q89))*O89)</f>
        <v>12.32</v>
      </c>
    </row>
    <row r="90" spans="1:20" x14ac:dyDescent="0.25">
      <c r="A90" t="s">
        <v>18</v>
      </c>
      <c r="B90" t="s">
        <v>49</v>
      </c>
      <c r="C90" t="s">
        <v>20</v>
      </c>
      <c r="D90" t="s">
        <v>66</v>
      </c>
      <c r="E90" t="s">
        <v>51</v>
      </c>
      <c r="F90" s="9">
        <v>77095</v>
      </c>
      <c r="G90" s="3" t="str">
        <f t="shared" si="5"/>
        <v>United States ,Houston ,Texas, 77095</v>
      </c>
      <c r="H90" t="s">
        <v>52</v>
      </c>
      <c r="I90" t="s">
        <v>31</v>
      </c>
      <c r="J90" t="str">
        <f t="shared" si="6"/>
        <v>Central - Office Supplies</v>
      </c>
      <c r="K90" t="s">
        <v>37</v>
      </c>
      <c r="L90">
        <v>158.36799999999999</v>
      </c>
      <c r="M90" s="3">
        <f t="shared" si="7"/>
        <v>158</v>
      </c>
      <c r="N90" s="3">
        <f t="shared" si="8"/>
        <v>126.6944</v>
      </c>
      <c r="O90">
        <v>7</v>
      </c>
      <c r="P90" s="3">
        <f t="shared" si="9"/>
        <v>22.571428571428573</v>
      </c>
      <c r="Q90">
        <v>0.2</v>
      </c>
      <c r="R90">
        <v>13.857200000000001</v>
      </c>
      <c r="S90" s="3">
        <f>R90/L90*100</f>
        <v>8.75</v>
      </c>
      <c r="T90" s="3">
        <f>( (L90-(L90*Q90))*O90)</f>
        <v>886.86080000000004</v>
      </c>
    </row>
    <row r="91" spans="1:20" x14ac:dyDescent="0.25">
      <c r="A91" t="s">
        <v>33</v>
      </c>
      <c r="B91" t="s">
        <v>27</v>
      </c>
      <c r="C91" t="s">
        <v>20</v>
      </c>
      <c r="D91" t="s">
        <v>28</v>
      </c>
      <c r="E91" t="s">
        <v>29</v>
      </c>
      <c r="F91" s="9">
        <v>90036</v>
      </c>
      <c r="G91" s="3" t="str">
        <f t="shared" si="5"/>
        <v>United States ,Los Angeles ,California, 90036</v>
      </c>
      <c r="H91" t="s">
        <v>30</v>
      </c>
      <c r="I91" t="s">
        <v>31</v>
      </c>
      <c r="J91" t="str">
        <f t="shared" si="6"/>
        <v>West - Office Supplies</v>
      </c>
      <c r="K91" t="s">
        <v>39</v>
      </c>
      <c r="L91">
        <v>20.100000000000001</v>
      </c>
      <c r="M91" s="3">
        <f t="shared" si="7"/>
        <v>20</v>
      </c>
      <c r="N91" s="3">
        <f t="shared" si="8"/>
        <v>20.100000000000001</v>
      </c>
      <c r="O91">
        <v>3</v>
      </c>
      <c r="P91" s="3">
        <f t="shared" si="9"/>
        <v>6.666666666666667</v>
      </c>
      <c r="Q91">
        <v>0</v>
      </c>
      <c r="R91">
        <v>6.633</v>
      </c>
      <c r="S91" s="3">
        <f>R91/L91*100</f>
        <v>32.999999999999993</v>
      </c>
      <c r="T91" s="3">
        <f>( (L91-(L91*Q91))*O91)</f>
        <v>60.300000000000004</v>
      </c>
    </row>
    <row r="92" spans="1:20" x14ac:dyDescent="0.25">
      <c r="A92" t="s">
        <v>33</v>
      </c>
      <c r="B92" t="s">
        <v>27</v>
      </c>
      <c r="C92" t="s">
        <v>20</v>
      </c>
      <c r="D92" t="s">
        <v>28</v>
      </c>
      <c r="E92" t="s">
        <v>29</v>
      </c>
      <c r="F92" s="9">
        <v>90036</v>
      </c>
      <c r="G92" s="3" t="str">
        <f t="shared" si="5"/>
        <v>United States ,Los Angeles ,California, 90036</v>
      </c>
      <c r="H92" t="s">
        <v>30</v>
      </c>
      <c r="I92" t="s">
        <v>40</v>
      </c>
      <c r="J92" t="str">
        <f t="shared" si="6"/>
        <v>West - Technology</v>
      </c>
      <c r="K92" t="s">
        <v>41</v>
      </c>
      <c r="L92">
        <v>73.584000000000003</v>
      </c>
      <c r="M92" s="3">
        <f t="shared" si="7"/>
        <v>74</v>
      </c>
      <c r="N92" s="3">
        <f t="shared" si="8"/>
        <v>58.867200000000004</v>
      </c>
      <c r="O92">
        <v>2</v>
      </c>
      <c r="P92" s="3">
        <f t="shared" si="9"/>
        <v>37</v>
      </c>
      <c r="Q92">
        <v>0.2</v>
      </c>
      <c r="R92">
        <v>8.2782</v>
      </c>
      <c r="S92" s="3">
        <f>R92/L92*100</f>
        <v>11.249999999999998</v>
      </c>
      <c r="T92" s="3">
        <f>( (L92-(L92*Q92))*O92)</f>
        <v>117.73440000000001</v>
      </c>
    </row>
    <row r="93" spans="1:20" x14ac:dyDescent="0.25">
      <c r="A93" t="s">
        <v>33</v>
      </c>
      <c r="B93" t="s">
        <v>27</v>
      </c>
      <c r="C93" t="s">
        <v>20</v>
      </c>
      <c r="D93" t="s">
        <v>28</v>
      </c>
      <c r="E93" t="s">
        <v>29</v>
      </c>
      <c r="F93" s="9">
        <v>90036</v>
      </c>
      <c r="G93" s="3" t="str">
        <f t="shared" si="5"/>
        <v>United States ,Los Angeles ,California, 90036</v>
      </c>
      <c r="H93" t="s">
        <v>30</v>
      </c>
      <c r="I93" t="s">
        <v>31</v>
      </c>
      <c r="J93" t="str">
        <f t="shared" si="6"/>
        <v>West - Office Supplies</v>
      </c>
      <c r="K93" t="s">
        <v>46</v>
      </c>
      <c r="L93">
        <v>6.48</v>
      </c>
      <c r="M93" s="3">
        <f t="shared" si="7"/>
        <v>6</v>
      </c>
      <c r="N93" s="3">
        <f t="shared" si="8"/>
        <v>6.48</v>
      </c>
      <c r="O93">
        <v>1</v>
      </c>
      <c r="P93" s="3">
        <f t="shared" si="9"/>
        <v>6</v>
      </c>
      <c r="Q93">
        <v>0</v>
      </c>
      <c r="R93">
        <v>3.1103999999999998</v>
      </c>
      <c r="S93" s="3">
        <f>R93/L93*100</f>
        <v>47.999999999999993</v>
      </c>
      <c r="T93" s="3">
        <f>( (L93-(L93*Q93))*O93)</f>
        <v>6.48</v>
      </c>
    </row>
    <row r="94" spans="1:20" x14ac:dyDescent="0.25">
      <c r="A94" t="s">
        <v>18</v>
      </c>
      <c r="B94" t="s">
        <v>19</v>
      </c>
      <c r="C94" t="s">
        <v>20</v>
      </c>
      <c r="D94" t="s">
        <v>98</v>
      </c>
      <c r="E94" t="s">
        <v>73</v>
      </c>
      <c r="F94" s="9">
        <v>55407</v>
      </c>
      <c r="G94" s="3" t="str">
        <f t="shared" si="5"/>
        <v>United States ,Minneapolis ,Minnesota, 55407</v>
      </c>
      <c r="H94" t="s">
        <v>52</v>
      </c>
      <c r="I94" t="s">
        <v>31</v>
      </c>
      <c r="J94" t="str">
        <f t="shared" si="6"/>
        <v>Central - Office Supplies</v>
      </c>
      <c r="K94" t="s">
        <v>46</v>
      </c>
      <c r="L94">
        <v>12.96</v>
      </c>
      <c r="M94" s="3">
        <f t="shared" si="7"/>
        <v>13</v>
      </c>
      <c r="N94" s="3">
        <f t="shared" si="8"/>
        <v>12.96</v>
      </c>
      <c r="O94">
        <v>2</v>
      </c>
      <c r="P94" s="3">
        <f t="shared" si="9"/>
        <v>6.5</v>
      </c>
      <c r="Q94">
        <v>0</v>
      </c>
      <c r="R94">
        <v>6.2207999999999997</v>
      </c>
      <c r="S94" s="3">
        <f>R94/L94*100</f>
        <v>47.999999999999993</v>
      </c>
      <c r="T94" s="3">
        <f>( (L94-(L94*Q94))*O94)</f>
        <v>25.92</v>
      </c>
    </row>
    <row r="95" spans="1:20" x14ac:dyDescent="0.25">
      <c r="A95" t="s">
        <v>18</v>
      </c>
      <c r="B95" t="s">
        <v>19</v>
      </c>
      <c r="C95" t="s">
        <v>20</v>
      </c>
      <c r="D95" t="s">
        <v>98</v>
      </c>
      <c r="E95" t="s">
        <v>73</v>
      </c>
      <c r="F95" s="9">
        <v>55407</v>
      </c>
      <c r="G95" s="3" t="str">
        <f t="shared" si="5"/>
        <v>United States ,Minneapolis ,Minnesota, 55407</v>
      </c>
      <c r="H95" t="s">
        <v>52</v>
      </c>
      <c r="I95" t="s">
        <v>24</v>
      </c>
      <c r="J95" t="str">
        <f t="shared" si="6"/>
        <v>Central - Furniture</v>
      </c>
      <c r="K95" t="s">
        <v>38</v>
      </c>
      <c r="L95">
        <v>53.34</v>
      </c>
      <c r="M95" s="3">
        <f t="shared" si="7"/>
        <v>53</v>
      </c>
      <c r="N95" s="3">
        <f t="shared" si="8"/>
        <v>53.34</v>
      </c>
      <c r="O95">
        <v>3</v>
      </c>
      <c r="P95" s="3">
        <f t="shared" si="9"/>
        <v>17.666666666666668</v>
      </c>
      <c r="Q95">
        <v>0</v>
      </c>
      <c r="R95">
        <v>16.535399999999999</v>
      </c>
      <c r="S95" s="3">
        <f>R95/L95*100</f>
        <v>30.999999999999993</v>
      </c>
      <c r="T95" s="3">
        <f>( (L95-(L95*Q95))*O95)</f>
        <v>160.02000000000001</v>
      </c>
    </row>
    <row r="96" spans="1:20" x14ac:dyDescent="0.25">
      <c r="A96" t="s">
        <v>18</v>
      </c>
      <c r="B96" t="s">
        <v>19</v>
      </c>
      <c r="C96" t="s">
        <v>20</v>
      </c>
      <c r="D96" t="s">
        <v>98</v>
      </c>
      <c r="E96" t="s">
        <v>73</v>
      </c>
      <c r="F96" s="9">
        <v>55407</v>
      </c>
      <c r="G96" s="3" t="str">
        <f t="shared" si="5"/>
        <v>United States ,Minneapolis ,Minnesota, 55407</v>
      </c>
      <c r="H96" t="s">
        <v>52</v>
      </c>
      <c r="I96" t="s">
        <v>31</v>
      </c>
      <c r="J96" t="str">
        <f t="shared" si="6"/>
        <v>Central - Office Supplies</v>
      </c>
      <c r="K96" t="s">
        <v>42</v>
      </c>
      <c r="L96">
        <v>32.96</v>
      </c>
      <c r="M96" s="3">
        <f t="shared" si="7"/>
        <v>33</v>
      </c>
      <c r="N96" s="3">
        <f t="shared" si="8"/>
        <v>32.96</v>
      </c>
      <c r="O96">
        <v>2</v>
      </c>
      <c r="P96" s="3">
        <f t="shared" si="9"/>
        <v>16.5</v>
      </c>
      <c r="Q96">
        <v>0</v>
      </c>
      <c r="R96">
        <v>16.150400000000001</v>
      </c>
      <c r="S96" s="3">
        <f>R96/L96*100</f>
        <v>49.000000000000007</v>
      </c>
      <c r="T96" s="3">
        <f>( (L96-(L96*Q96))*O96)</f>
        <v>65.92</v>
      </c>
    </row>
    <row r="97" spans="1:20" x14ac:dyDescent="0.25">
      <c r="A97" t="s">
        <v>33</v>
      </c>
      <c r="B97" t="s">
        <v>49</v>
      </c>
      <c r="C97" t="s">
        <v>20</v>
      </c>
      <c r="D97" t="s">
        <v>99</v>
      </c>
      <c r="E97" t="s">
        <v>100</v>
      </c>
      <c r="F97" s="9">
        <v>97206</v>
      </c>
      <c r="G97" s="3" t="str">
        <f t="shared" si="5"/>
        <v>United States ,Portland ,Oregon, 97206</v>
      </c>
      <c r="H97" t="s">
        <v>30</v>
      </c>
      <c r="I97" t="s">
        <v>31</v>
      </c>
      <c r="J97" t="str">
        <f t="shared" si="6"/>
        <v>West - Office Supplies</v>
      </c>
      <c r="K97" t="s">
        <v>42</v>
      </c>
      <c r="L97">
        <v>5.6820000000000004</v>
      </c>
      <c r="M97" s="3">
        <f t="shared" si="7"/>
        <v>6</v>
      </c>
      <c r="N97" s="3">
        <f t="shared" si="8"/>
        <v>1.7046000000000006</v>
      </c>
      <c r="O97">
        <v>1</v>
      </c>
      <c r="P97" s="3">
        <f t="shared" si="9"/>
        <v>6</v>
      </c>
      <c r="Q97">
        <v>0.7</v>
      </c>
      <c r="R97">
        <v>-3.7879999999999998</v>
      </c>
      <c r="S97" s="3">
        <f>R97/L97*100</f>
        <v>-66.666666666666657</v>
      </c>
      <c r="T97" s="3">
        <f>( (L97-(L97*Q97))*O97)</f>
        <v>1.7046000000000006</v>
      </c>
    </row>
    <row r="98" spans="1:20" x14ac:dyDescent="0.25">
      <c r="A98" t="s">
        <v>18</v>
      </c>
      <c r="B98" t="s">
        <v>49</v>
      </c>
      <c r="C98" t="s">
        <v>20</v>
      </c>
      <c r="D98" t="s">
        <v>80</v>
      </c>
      <c r="E98" t="s">
        <v>81</v>
      </c>
      <c r="F98" s="9">
        <v>10009</v>
      </c>
      <c r="G98" s="3" t="str">
        <f t="shared" si="5"/>
        <v>United States ,New York City ,New York, 10009</v>
      </c>
      <c r="H98" t="s">
        <v>62</v>
      </c>
      <c r="I98" t="s">
        <v>24</v>
      </c>
      <c r="J98" t="str">
        <f t="shared" si="6"/>
        <v>East - Furniture</v>
      </c>
      <c r="K98" t="s">
        <v>38</v>
      </c>
      <c r="L98">
        <v>96.53</v>
      </c>
      <c r="M98" s="3">
        <f t="shared" si="7"/>
        <v>97</v>
      </c>
      <c r="N98" s="3">
        <f t="shared" si="8"/>
        <v>96.53</v>
      </c>
      <c r="O98">
        <v>7</v>
      </c>
      <c r="P98" s="3">
        <f t="shared" si="9"/>
        <v>13.857142857142858</v>
      </c>
      <c r="Q98">
        <v>0</v>
      </c>
      <c r="R98">
        <v>40.5426</v>
      </c>
      <c r="S98" s="3">
        <f>R98/L98*100</f>
        <v>42</v>
      </c>
      <c r="T98" s="3">
        <f>( (L98-(L98*Q98))*O98)</f>
        <v>675.71</v>
      </c>
    </row>
    <row r="99" spans="1:20" x14ac:dyDescent="0.25">
      <c r="A99" t="s">
        <v>67</v>
      </c>
      <c r="B99" t="s">
        <v>19</v>
      </c>
      <c r="C99" t="s">
        <v>20</v>
      </c>
      <c r="D99" t="s">
        <v>57</v>
      </c>
      <c r="E99" t="s">
        <v>29</v>
      </c>
      <c r="F99" s="9">
        <v>94122</v>
      </c>
      <c r="G99" s="3" t="str">
        <f t="shared" si="5"/>
        <v>United States ,San Francisco ,California, 94122</v>
      </c>
      <c r="H99" t="s">
        <v>30</v>
      </c>
      <c r="I99" t="s">
        <v>31</v>
      </c>
      <c r="J99" t="str">
        <f t="shared" si="6"/>
        <v>West - Office Supplies</v>
      </c>
      <c r="K99" t="s">
        <v>42</v>
      </c>
      <c r="L99">
        <v>51.311999999999998</v>
      </c>
      <c r="M99" s="3">
        <f t="shared" si="7"/>
        <v>51</v>
      </c>
      <c r="N99" s="3">
        <f t="shared" si="8"/>
        <v>41.049599999999998</v>
      </c>
      <c r="O99">
        <v>3</v>
      </c>
      <c r="P99" s="3">
        <f t="shared" si="9"/>
        <v>17</v>
      </c>
      <c r="Q99">
        <v>0.2</v>
      </c>
      <c r="R99">
        <v>17.959199999999999</v>
      </c>
      <c r="S99" s="3">
        <f>R99/L99*100</f>
        <v>35</v>
      </c>
      <c r="T99" s="3">
        <f>( (L99-(L99*Q99))*O99)</f>
        <v>123.14879999999999</v>
      </c>
    </row>
    <row r="100" spans="1:20" x14ac:dyDescent="0.25">
      <c r="A100" t="s">
        <v>33</v>
      </c>
      <c r="B100" t="s">
        <v>27</v>
      </c>
      <c r="C100" t="s">
        <v>20</v>
      </c>
      <c r="D100" t="s">
        <v>101</v>
      </c>
      <c r="E100" t="s">
        <v>73</v>
      </c>
      <c r="F100" s="9">
        <v>55106</v>
      </c>
      <c r="G100" s="3" t="str">
        <f t="shared" si="5"/>
        <v>United States ,Saint Paul ,Minnesota, 55106</v>
      </c>
      <c r="H100" t="s">
        <v>52</v>
      </c>
      <c r="I100" t="s">
        <v>31</v>
      </c>
      <c r="J100" t="str">
        <f t="shared" si="6"/>
        <v>Central - Office Supplies</v>
      </c>
      <c r="K100" t="s">
        <v>43</v>
      </c>
      <c r="L100">
        <v>77.88</v>
      </c>
      <c r="M100" s="3">
        <f t="shared" si="7"/>
        <v>78</v>
      </c>
      <c r="N100" s="3">
        <f t="shared" si="8"/>
        <v>77.88</v>
      </c>
      <c r="O100">
        <v>6</v>
      </c>
      <c r="P100" s="3">
        <f t="shared" si="9"/>
        <v>13</v>
      </c>
      <c r="Q100">
        <v>0</v>
      </c>
      <c r="R100">
        <v>22.5852</v>
      </c>
      <c r="S100" s="3">
        <f>R100/L100*100</f>
        <v>29.000000000000004</v>
      </c>
      <c r="T100" s="3">
        <f>( (L100-(L100*Q100))*O100)</f>
        <v>467.28</v>
      </c>
    </row>
    <row r="101" spans="1:20" x14ac:dyDescent="0.25">
      <c r="A101" t="s">
        <v>33</v>
      </c>
      <c r="B101" t="s">
        <v>49</v>
      </c>
      <c r="C101" t="s">
        <v>20</v>
      </c>
      <c r="D101" t="s">
        <v>84</v>
      </c>
      <c r="E101" t="s">
        <v>70</v>
      </c>
      <c r="F101" s="9">
        <v>60610</v>
      </c>
      <c r="G101" s="3" t="str">
        <f t="shared" si="5"/>
        <v>United States ,Chicago ,Illinois, 60610</v>
      </c>
      <c r="H101" t="s">
        <v>52</v>
      </c>
      <c r="I101" t="s">
        <v>31</v>
      </c>
      <c r="J101" t="str">
        <f t="shared" si="6"/>
        <v>Central - Office Supplies</v>
      </c>
      <c r="K101" t="s">
        <v>46</v>
      </c>
      <c r="L101">
        <v>64.623999999999995</v>
      </c>
      <c r="M101" s="3">
        <f t="shared" si="7"/>
        <v>65</v>
      </c>
      <c r="N101" s="3">
        <f t="shared" si="8"/>
        <v>51.699199999999998</v>
      </c>
      <c r="O101">
        <v>7</v>
      </c>
      <c r="P101" s="3">
        <f t="shared" si="9"/>
        <v>9.2857142857142865</v>
      </c>
      <c r="Q101">
        <v>0.2</v>
      </c>
      <c r="R101">
        <v>22.618400000000001</v>
      </c>
      <c r="S101" s="3">
        <f>R101/L101*100</f>
        <v>35</v>
      </c>
      <c r="T101" s="3">
        <f>( (L101-(L101*Q101))*O101)</f>
        <v>361.89439999999996</v>
      </c>
    </row>
    <row r="102" spans="1:20" x14ac:dyDescent="0.25">
      <c r="A102" t="s">
        <v>33</v>
      </c>
      <c r="B102" t="s">
        <v>49</v>
      </c>
      <c r="C102" t="s">
        <v>20</v>
      </c>
      <c r="D102" t="s">
        <v>84</v>
      </c>
      <c r="E102" t="s">
        <v>70</v>
      </c>
      <c r="F102" s="9">
        <v>60610</v>
      </c>
      <c r="G102" s="3" t="str">
        <f t="shared" si="5"/>
        <v>United States ,Chicago ,Illinois, 60610</v>
      </c>
      <c r="H102" t="s">
        <v>52</v>
      </c>
      <c r="I102" t="s">
        <v>40</v>
      </c>
      <c r="J102" t="str">
        <f t="shared" si="6"/>
        <v>Central - Technology</v>
      </c>
      <c r="K102" t="s">
        <v>64</v>
      </c>
      <c r="L102">
        <v>95.975999999999999</v>
      </c>
      <c r="M102" s="3">
        <f t="shared" si="7"/>
        <v>96</v>
      </c>
      <c r="N102" s="3">
        <f t="shared" si="8"/>
        <v>76.780799999999999</v>
      </c>
      <c r="O102">
        <v>3</v>
      </c>
      <c r="P102" s="3">
        <f t="shared" si="9"/>
        <v>32</v>
      </c>
      <c r="Q102">
        <v>0.2</v>
      </c>
      <c r="R102">
        <v>-10.7973</v>
      </c>
      <c r="S102" s="3">
        <f>R102/L102*100</f>
        <v>-11.25</v>
      </c>
      <c r="T102" s="3">
        <f>( (L102-(L102*Q102))*O102)</f>
        <v>230.3424</v>
      </c>
    </row>
    <row r="103" spans="1:20" x14ac:dyDescent="0.25">
      <c r="A103" t="s">
        <v>33</v>
      </c>
      <c r="B103" t="s">
        <v>49</v>
      </c>
      <c r="C103" t="s">
        <v>20</v>
      </c>
      <c r="D103" t="s">
        <v>84</v>
      </c>
      <c r="E103" t="s">
        <v>70</v>
      </c>
      <c r="F103" s="9">
        <v>60610</v>
      </c>
      <c r="G103" s="3" t="str">
        <f t="shared" si="5"/>
        <v>United States ,Chicago ,Illinois, 60610</v>
      </c>
      <c r="H103" t="s">
        <v>52</v>
      </c>
      <c r="I103" t="s">
        <v>31</v>
      </c>
      <c r="J103" t="str">
        <f t="shared" si="6"/>
        <v>Central - Office Supplies</v>
      </c>
      <c r="K103" t="s">
        <v>42</v>
      </c>
      <c r="L103">
        <v>1.788</v>
      </c>
      <c r="M103" s="3">
        <f t="shared" si="7"/>
        <v>2</v>
      </c>
      <c r="N103" s="3">
        <f t="shared" si="8"/>
        <v>0.35759999999999992</v>
      </c>
      <c r="O103">
        <v>3</v>
      </c>
      <c r="P103" s="3">
        <f t="shared" si="9"/>
        <v>0.66666666666666663</v>
      </c>
      <c r="Q103">
        <v>0.8</v>
      </c>
      <c r="R103">
        <v>-3.0396000000000001</v>
      </c>
      <c r="S103" s="3">
        <f>R103/L103*100</f>
        <v>-170</v>
      </c>
      <c r="T103" s="3">
        <f>( (L103-(L103*Q103))*O103)</f>
        <v>1.0727999999999998</v>
      </c>
    </row>
    <row r="104" spans="1:20" x14ac:dyDescent="0.25">
      <c r="A104" t="s">
        <v>18</v>
      </c>
      <c r="B104" t="s">
        <v>19</v>
      </c>
      <c r="C104" t="s">
        <v>20</v>
      </c>
      <c r="D104" t="s">
        <v>97</v>
      </c>
      <c r="E104" t="s">
        <v>73</v>
      </c>
      <c r="F104" s="9">
        <v>55901</v>
      </c>
      <c r="G104" s="3" t="str">
        <f t="shared" si="5"/>
        <v>United States ,Rochester ,Minnesota, 55901</v>
      </c>
      <c r="H104" t="s">
        <v>52</v>
      </c>
      <c r="I104" t="s">
        <v>31</v>
      </c>
      <c r="J104" t="str">
        <f t="shared" si="6"/>
        <v>Central - Office Supplies</v>
      </c>
      <c r="K104" t="s">
        <v>46</v>
      </c>
      <c r="L104">
        <v>23.92</v>
      </c>
      <c r="M104" s="3">
        <f t="shared" si="7"/>
        <v>24</v>
      </c>
      <c r="N104" s="3">
        <f t="shared" si="8"/>
        <v>23.92</v>
      </c>
      <c r="O104">
        <v>4</v>
      </c>
      <c r="P104" s="3">
        <f t="shared" si="9"/>
        <v>6</v>
      </c>
      <c r="Q104">
        <v>0</v>
      </c>
      <c r="R104">
        <v>11.720800000000001</v>
      </c>
      <c r="S104" s="3">
        <f>R104/L104*100</f>
        <v>49</v>
      </c>
      <c r="T104" s="3">
        <f>( (L104-(L104*Q104))*O104)</f>
        <v>95.68</v>
      </c>
    </row>
    <row r="105" spans="1:20" x14ac:dyDescent="0.25">
      <c r="A105" t="s">
        <v>33</v>
      </c>
      <c r="B105" t="s">
        <v>19</v>
      </c>
      <c r="C105" t="s">
        <v>20</v>
      </c>
      <c r="D105" t="s">
        <v>102</v>
      </c>
      <c r="E105" t="s">
        <v>103</v>
      </c>
      <c r="F105" s="9">
        <v>80013</v>
      </c>
      <c r="G105" s="3" t="str">
        <f t="shared" si="5"/>
        <v>United States ,Aurora ,Colorado, 80013</v>
      </c>
      <c r="H105" t="s">
        <v>30</v>
      </c>
      <c r="I105" t="s">
        <v>40</v>
      </c>
      <c r="J105" t="str">
        <f t="shared" si="6"/>
        <v>West - Technology</v>
      </c>
      <c r="K105" t="s">
        <v>64</v>
      </c>
      <c r="L105">
        <v>238.89599999999999</v>
      </c>
      <c r="M105" s="3">
        <f t="shared" si="7"/>
        <v>239</v>
      </c>
      <c r="N105" s="3">
        <f t="shared" si="8"/>
        <v>191.11679999999998</v>
      </c>
      <c r="O105">
        <v>6</v>
      </c>
      <c r="P105" s="3">
        <f t="shared" si="9"/>
        <v>39.833333333333336</v>
      </c>
      <c r="Q105">
        <v>0.2</v>
      </c>
      <c r="R105">
        <v>-26.875800000000002</v>
      </c>
      <c r="S105" s="3">
        <f>R105/L105*100</f>
        <v>-11.250000000000002</v>
      </c>
      <c r="T105" s="3">
        <f>( (L105-(L105*Q105))*O105)</f>
        <v>1146.7007999999998</v>
      </c>
    </row>
    <row r="106" spans="1:20" x14ac:dyDescent="0.25">
      <c r="A106" t="s">
        <v>33</v>
      </c>
      <c r="B106" t="s">
        <v>19</v>
      </c>
      <c r="C106" t="s">
        <v>20</v>
      </c>
      <c r="D106" t="s">
        <v>102</v>
      </c>
      <c r="E106" t="s">
        <v>103</v>
      </c>
      <c r="F106" s="9">
        <v>80013</v>
      </c>
      <c r="G106" s="3" t="str">
        <f t="shared" si="5"/>
        <v>United States ,Aurora ,Colorado, 80013</v>
      </c>
      <c r="H106" t="s">
        <v>30</v>
      </c>
      <c r="I106" t="s">
        <v>24</v>
      </c>
      <c r="J106" t="str">
        <f t="shared" si="6"/>
        <v>West - Furniture</v>
      </c>
      <c r="K106" t="s">
        <v>38</v>
      </c>
      <c r="L106">
        <v>102.36</v>
      </c>
      <c r="M106" s="3">
        <f t="shared" si="7"/>
        <v>102</v>
      </c>
      <c r="N106" s="3">
        <f t="shared" si="8"/>
        <v>81.888000000000005</v>
      </c>
      <c r="O106">
        <v>3</v>
      </c>
      <c r="P106" s="3">
        <f t="shared" si="9"/>
        <v>34</v>
      </c>
      <c r="Q106">
        <v>0.2</v>
      </c>
      <c r="R106">
        <v>-3.8384999999999998</v>
      </c>
      <c r="S106" s="3">
        <f>R106/L106*100</f>
        <v>-3.75</v>
      </c>
      <c r="T106" s="3">
        <f>( (L106-(L106*Q106))*O106)</f>
        <v>245.66400000000002</v>
      </c>
    </row>
    <row r="107" spans="1:20" x14ac:dyDescent="0.25">
      <c r="A107" t="s">
        <v>33</v>
      </c>
      <c r="B107" t="s">
        <v>19</v>
      </c>
      <c r="C107" t="s">
        <v>20</v>
      </c>
      <c r="D107" t="s">
        <v>102</v>
      </c>
      <c r="E107" t="s">
        <v>103</v>
      </c>
      <c r="F107" s="9">
        <v>80013</v>
      </c>
      <c r="G107" s="3" t="str">
        <f t="shared" si="5"/>
        <v>United States ,Aurora ,Colorado, 80013</v>
      </c>
      <c r="H107" t="s">
        <v>30</v>
      </c>
      <c r="I107" t="s">
        <v>31</v>
      </c>
      <c r="J107" t="str">
        <f t="shared" si="6"/>
        <v>West - Office Supplies</v>
      </c>
      <c r="K107" t="s">
        <v>42</v>
      </c>
      <c r="L107">
        <v>36.881999999999998</v>
      </c>
      <c r="M107" s="3">
        <f t="shared" si="7"/>
        <v>37</v>
      </c>
      <c r="N107" s="3">
        <f t="shared" si="8"/>
        <v>11.064600000000002</v>
      </c>
      <c r="O107">
        <v>3</v>
      </c>
      <c r="P107" s="3">
        <f t="shared" si="9"/>
        <v>12.333333333333334</v>
      </c>
      <c r="Q107">
        <v>0.7</v>
      </c>
      <c r="R107">
        <v>-25.817399999999999</v>
      </c>
      <c r="S107" s="3">
        <f>R107/L107*100</f>
        <v>-70</v>
      </c>
      <c r="T107" s="3">
        <f>( (L107-(L107*Q107))*O107)</f>
        <v>33.19380000000001</v>
      </c>
    </row>
    <row r="108" spans="1:20" x14ac:dyDescent="0.25">
      <c r="A108" t="s">
        <v>33</v>
      </c>
      <c r="B108" t="s">
        <v>19</v>
      </c>
      <c r="C108" t="s">
        <v>20</v>
      </c>
      <c r="D108" t="s">
        <v>104</v>
      </c>
      <c r="E108" t="s">
        <v>45</v>
      </c>
      <c r="F108" s="9">
        <v>28205</v>
      </c>
      <c r="G108" s="3" t="str">
        <f t="shared" si="5"/>
        <v>United States ,Charlotte ,North Carolina, 28205</v>
      </c>
      <c r="H108" t="s">
        <v>23</v>
      </c>
      <c r="I108" t="s">
        <v>40</v>
      </c>
      <c r="J108" t="str">
        <f t="shared" si="6"/>
        <v>South - Technology</v>
      </c>
      <c r="K108" t="s">
        <v>64</v>
      </c>
      <c r="L108">
        <v>74.111999999999995</v>
      </c>
      <c r="M108" s="3">
        <f t="shared" si="7"/>
        <v>74</v>
      </c>
      <c r="N108" s="3">
        <f t="shared" si="8"/>
        <v>59.289599999999993</v>
      </c>
      <c r="O108">
        <v>8</v>
      </c>
      <c r="P108" s="3">
        <f t="shared" si="9"/>
        <v>9.25</v>
      </c>
      <c r="Q108">
        <v>0.2</v>
      </c>
      <c r="R108">
        <v>17.601600000000001</v>
      </c>
      <c r="S108" s="3">
        <f>R108/L108*100</f>
        <v>23.750000000000004</v>
      </c>
      <c r="T108" s="3">
        <f>( (L108-(L108*Q108))*O108)</f>
        <v>474.31679999999994</v>
      </c>
    </row>
    <row r="109" spans="1:20" x14ac:dyDescent="0.25">
      <c r="A109" t="s">
        <v>33</v>
      </c>
      <c r="B109" t="s">
        <v>19</v>
      </c>
      <c r="C109" t="s">
        <v>20</v>
      </c>
      <c r="D109" t="s">
        <v>104</v>
      </c>
      <c r="E109" t="s">
        <v>45</v>
      </c>
      <c r="F109" s="9">
        <v>28205</v>
      </c>
      <c r="G109" s="3" t="str">
        <f t="shared" si="5"/>
        <v>United States ,Charlotte ,North Carolina, 28205</v>
      </c>
      <c r="H109" t="s">
        <v>23</v>
      </c>
      <c r="I109" t="s">
        <v>40</v>
      </c>
      <c r="J109" t="str">
        <f t="shared" si="6"/>
        <v>South - Technology</v>
      </c>
      <c r="K109" t="s">
        <v>41</v>
      </c>
      <c r="L109">
        <v>27.992000000000001</v>
      </c>
      <c r="M109" s="3">
        <f t="shared" si="7"/>
        <v>28</v>
      </c>
      <c r="N109" s="3">
        <f t="shared" si="8"/>
        <v>22.393599999999999</v>
      </c>
      <c r="O109">
        <v>1</v>
      </c>
      <c r="P109" s="3">
        <f t="shared" si="9"/>
        <v>28</v>
      </c>
      <c r="Q109">
        <v>0.2</v>
      </c>
      <c r="R109">
        <v>2.0994000000000002</v>
      </c>
      <c r="S109" s="3">
        <f>R109/L109*100</f>
        <v>7.5</v>
      </c>
      <c r="T109" s="3">
        <f>( (L109-(L109*Q109))*O109)</f>
        <v>22.393599999999999</v>
      </c>
    </row>
    <row r="110" spans="1:20" x14ac:dyDescent="0.25">
      <c r="A110" t="s">
        <v>33</v>
      </c>
      <c r="B110" t="s">
        <v>19</v>
      </c>
      <c r="C110" t="s">
        <v>20</v>
      </c>
      <c r="D110" t="s">
        <v>104</v>
      </c>
      <c r="E110" t="s">
        <v>45</v>
      </c>
      <c r="F110" s="9">
        <v>28205</v>
      </c>
      <c r="G110" s="3" t="str">
        <f t="shared" si="5"/>
        <v>United States ,Charlotte ,North Carolina, 28205</v>
      </c>
      <c r="H110" t="s">
        <v>23</v>
      </c>
      <c r="I110" t="s">
        <v>31</v>
      </c>
      <c r="J110" t="str">
        <f t="shared" si="6"/>
        <v>South - Office Supplies</v>
      </c>
      <c r="K110" t="s">
        <v>39</v>
      </c>
      <c r="L110">
        <v>3.3039999999999998</v>
      </c>
      <c r="M110" s="3">
        <f t="shared" si="7"/>
        <v>3</v>
      </c>
      <c r="N110" s="3">
        <f t="shared" si="8"/>
        <v>2.6431999999999998</v>
      </c>
      <c r="O110">
        <v>1</v>
      </c>
      <c r="P110" s="3">
        <f t="shared" si="9"/>
        <v>3</v>
      </c>
      <c r="Q110">
        <v>0.2</v>
      </c>
      <c r="R110">
        <v>1.0738000000000001</v>
      </c>
      <c r="S110" s="3">
        <f>R110/L110*100</f>
        <v>32.500000000000007</v>
      </c>
      <c r="T110" s="3">
        <f>( (L110-(L110*Q110))*O110)</f>
        <v>2.6431999999999998</v>
      </c>
    </row>
    <row r="111" spans="1:20" x14ac:dyDescent="0.25">
      <c r="A111" t="s">
        <v>33</v>
      </c>
      <c r="B111" t="s">
        <v>49</v>
      </c>
      <c r="C111" t="s">
        <v>20</v>
      </c>
      <c r="D111" t="s">
        <v>105</v>
      </c>
      <c r="E111" t="s">
        <v>70</v>
      </c>
      <c r="F111" s="9">
        <v>60462</v>
      </c>
      <c r="G111" s="3" t="str">
        <f t="shared" si="5"/>
        <v>United States ,Orland Park ,Illinois, 60462</v>
      </c>
      <c r="H111" t="s">
        <v>52</v>
      </c>
      <c r="I111" t="s">
        <v>40</v>
      </c>
      <c r="J111" t="str">
        <f t="shared" si="6"/>
        <v>Central - Technology</v>
      </c>
      <c r="K111" t="s">
        <v>64</v>
      </c>
      <c r="L111">
        <v>339.96</v>
      </c>
      <c r="M111" s="3">
        <f t="shared" si="7"/>
        <v>340</v>
      </c>
      <c r="N111" s="3">
        <f t="shared" si="8"/>
        <v>271.96799999999996</v>
      </c>
      <c r="O111">
        <v>5</v>
      </c>
      <c r="P111" s="3">
        <f t="shared" si="9"/>
        <v>68</v>
      </c>
      <c r="Q111">
        <v>0.2</v>
      </c>
      <c r="R111">
        <v>67.992000000000004</v>
      </c>
      <c r="S111" s="3">
        <f>R111/L111*100</f>
        <v>20.000000000000004</v>
      </c>
      <c r="T111" s="3">
        <f>( (L111-(L111*Q111))*O111)</f>
        <v>1359.8399999999997</v>
      </c>
    </row>
    <row r="112" spans="1:20" x14ac:dyDescent="0.25">
      <c r="A112" t="s">
        <v>33</v>
      </c>
      <c r="B112" t="s">
        <v>27</v>
      </c>
      <c r="C112" t="s">
        <v>20</v>
      </c>
      <c r="D112" t="s">
        <v>80</v>
      </c>
      <c r="E112" t="s">
        <v>81</v>
      </c>
      <c r="F112" s="9">
        <v>10035</v>
      </c>
      <c r="G112" s="3" t="str">
        <f t="shared" si="5"/>
        <v>United States ,New York City ,New York, 10035</v>
      </c>
      <c r="H112" t="s">
        <v>62</v>
      </c>
      <c r="I112" t="s">
        <v>24</v>
      </c>
      <c r="J112" t="str">
        <f t="shared" si="6"/>
        <v>East - Furniture</v>
      </c>
      <c r="K112" t="s">
        <v>38</v>
      </c>
      <c r="L112">
        <v>41.96</v>
      </c>
      <c r="M112" s="3">
        <f t="shared" si="7"/>
        <v>42</v>
      </c>
      <c r="N112" s="3">
        <f t="shared" si="8"/>
        <v>41.96</v>
      </c>
      <c r="O112">
        <v>2</v>
      </c>
      <c r="P112" s="3">
        <f t="shared" si="9"/>
        <v>21</v>
      </c>
      <c r="Q112">
        <v>0</v>
      </c>
      <c r="R112">
        <v>10.909599999999999</v>
      </c>
      <c r="S112" s="3">
        <f>R112/L112*100</f>
        <v>25.999999999999996</v>
      </c>
      <c r="T112" s="3">
        <f>( (L112-(L112*Q112))*O112)</f>
        <v>83.92</v>
      </c>
    </row>
    <row r="113" spans="1:20" x14ac:dyDescent="0.25">
      <c r="A113" t="s">
        <v>33</v>
      </c>
      <c r="B113" t="s">
        <v>19</v>
      </c>
      <c r="C113" t="s">
        <v>20</v>
      </c>
      <c r="D113" t="s">
        <v>106</v>
      </c>
      <c r="E113" t="s">
        <v>107</v>
      </c>
      <c r="F113" s="9">
        <v>50322</v>
      </c>
      <c r="G113" s="3" t="str">
        <f t="shared" si="5"/>
        <v>United States ,Urbandale ,Iowa, 50322</v>
      </c>
      <c r="H113" t="s">
        <v>52</v>
      </c>
      <c r="I113" t="s">
        <v>31</v>
      </c>
      <c r="J113" t="str">
        <f t="shared" si="6"/>
        <v>Central - Office Supplies</v>
      </c>
      <c r="K113" t="s">
        <v>39</v>
      </c>
      <c r="L113">
        <v>75.959999999999994</v>
      </c>
      <c r="M113" s="3">
        <f t="shared" si="7"/>
        <v>76</v>
      </c>
      <c r="N113" s="3">
        <f t="shared" si="8"/>
        <v>75.959999999999994</v>
      </c>
      <c r="O113">
        <v>2</v>
      </c>
      <c r="P113" s="3">
        <f t="shared" si="9"/>
        <v>38</v>
      </c>
      <c r="Q113">
        <v>0</v>
      </c>
      <c r="R113">
        <v>22.788</v>
      </c>
      <c r="S113" s="3">
        <f>R113/L113*100</f>
        <v>30.000000000000004</v>
      </c>
      <c r="T113" s="3">
        <f>( (L113-(L113*Q113))*O113)</f>
        <v>151.91999999999999</v>
      </c>
    </row>
    <row r="114" spans="1:20" x14ac:dyDescent="0.25">
      <c r="A114" t="s">
        <v>33</v>
      </c>
      <c r="B114" t="s">
        <v>19</v>
      </c>
      <c r="C114" t="s">
        <v>20</v>
      </c>
      <c r="D114" t="s">
        <v>106</v>
      </c>
      <c r="E114" t="s">
        <v>107</v>
      </c>
      <c r="F114" s="9">
        <v>50322</v>
      </c>
      <c r="G114" s="3" t="str">
        <f t="shared" si="5"/>
        <v>United States ,Urbandale ,Iowa, 50322</v>
      </c>
      <c r="H114" t="s">
        <v>52</v>
      </c>
      <c r="I114" t="s">
        <v>31</v>
      </c>
      <c r="J114" t="str">
        <f t="shared" si="6"/>
        <v>Central - Office Supplies</v>
      </c>
      <c r="K114" t="s">
        <v>42</v>
      </c>
      <c r="L114">
        <v>27.24</v>
      </c>
      <c r="M114" s="3">
        <f t="shared" si="7"/>
        <v>27</v>
      </c>
      <c r="N114" s="3">
        <f t="shared" si="8"/>
        <v>27.24</v>
      </c>
      <c r="O114">
        <v>6</v>
      </c>
      <c r="P114" s="3">
        <f t="shared" si="9"/>
        <v>4.5</v>
      </c>
      <c r="Q114">
        <v>0</v>
      </c>
      <c r="R114">
        <v>13.3476</v>
      </c>
      <c r="S114" s="3">
        <f>R114/L114*100</f>
        <v>49.000000000000007</v>
      </c>
      <c r="T114" s="3">
        <f>( (L114-(L114*Q114))*O114)</f>
        <v>163.44</v>
      </c>
    </row>
    <row r="115" spans="1:20" x14ac:dyDescent="0.25">
      <c r="A115" t="s">
        <v>18</v>
      </c>
      <c r="B115" t="s">
        <v>19</v>
      </c>
      <c r="C115" t="s">
        <v>20</v>
      </c>
      <c r="D115" t="s">
        <v>108</v>
      </c>
      <c r="E115" t="s">
        <v>109</v>
      </c>
      <c r="F115" s="9">
        <v>43229</v>
      </c>
      <c r="G115" s="3" t="str">
        <f t="shared" si="5"/>
        <v>United States ,Columbus ,Ohio, 43229</v>
      </c>
      <c r="H115" t="s">
        <v>62</v>
      </c>
      <c r="I115" t="s">
        <v>31</v>
      </c>
      <c r="J115" t="str">
        <f t="shared" si="6"/>
        <v>East - Office Supplies</v>
      </c>
      <c r="K115" t="s">
        <v>82</v>
      </c>
      <c r="L115">
        <v>40.095999999999997</v>
      </c>
      <c r="M115" s="3">
        <f t="shared" si="7"/>
        <v>40</v>
      </c>
      <c r="N115" s="3">
        <f t="shared" si="8"/>
        <v>32.076799999999999</v>
      </c>
      <c r="O115">
        <v>14</v>
      </c>
      <c r="P115" s="3">
        <f t="shared" si="9"/>
        <v>2.8571428571428572</v>
      </c>
      <c r="Q115">
        <v>0.2</v>
      </c>
      <c r="R115">
        <v>14.534800000000001</v>
      </c>
      <c r="S115" s="3">
        <f>R115/L115*100</f>
        <v>36.250000000000007</v>
      </c>
      <c r="T115" s="3">
        <f>( (L115-(L115*Q115))*O115)</f>
        <v>449.0752</v>
      </c>
    </row>
    <row r="116" spans="1:20" x14ac:dyDescent="0.25">
      <c r="A116" t="s">
        <v>18</v>
      </c>
      <c r="B116" t="s">
        <v>19</v>
      </c>
      <c r="C116" t="s">
        <v>20</v>
      </c>
      <c r="D116" t="s">
        <v>108</v>
      </c>
      <c r="E116" t="s">
        <v>109</v>
      </c>
      <c r="F116" s="9">
        <v>43229</v>
      </c>
      <c r="G116" s="3" t="str">
        <f t="shared" si="5"/>
        <v>United States ,Columbus ,Ohio, 43229</v>
      </c>
      <c r="H116" t="s">
        <v>62</v>
      </c>
      <c r="I116" t="s">
        <v>31</v>
      </c>
      <c r="J116" t="str">
        <f t="shared" si="6"/>
        <v>East - Office Supplies</v>
      </c>
      <c r="K116" t="s">
        <v>65</v>
      </c>
      <c r="L116">
        <v>4.72</v>
      </c>
      <c r="M116" s="3">
        <f t="shared" si="7"/>
        <v>5</v>
      </c>
      <c r="N116" s="3">
        <f t="shared" si="8"/>
        <v>3.7759999999999998</v>
      </c>
      <c r="O116">
        <v>2</v>
      </c>
      <c r="P116" s="3">
        <f t="shared" si="9"/>
        <v>2.5</v>
      </c>
      <c r="Q116">
        <v>0.2</v>
      </c>
      <c r="R116">
        <v>1.6519999999999999</v>
      </c>
      <c r="S116" s="3">
        <f>R116/L116*100</f>
        <v>35</v>
      </c>
      <c r="T116" s="3">
        <f>( (L116-(L116*Q116))*O116)</f>
        <v>7.5519999999999996</v>
      </c>
    </row>
    <row r="117" spans="1:20" x14ac:dyDescent="0.25">
      <c r="A117" t="s">
        <v>18</v>
      </c>
      <c r="B117" t="s">
        <v>19</v>
      </c>
      <c r="C117" t="s">
        <v>20</v>
      </c>
      <c r="D117" t="s">
        <v>108</v>
      </c>
      <c r="E117" t="s">
        <v>109</v>
      </c>
      <c r="F117" s="9">
        <v>43229</v>
      </c>
      <c r="G117" s="3" t="str">
        <f t="shared" si="5"/>
        <v>United States ,Columbus ,Ohio, 43229</v>
      </c>
      <c r="H117" t="s">
        <v>62</v>
      </c>
      <c r="I117" t="s">
        <v>31</v>
      </c>
      <c r="J117" t="str">
        <f t="shared" si="6"/>
        <v>East - Office Supplies</v>
      </c>
      <c r="K117" t="s">
        <v>46</v>
      </c>
      <c r="L117">
        <v>23.975999999999999</v>
      </c>
      <c r="M117" s="3">
        <f t="shared" si="7"/>
        <v>24</v>
      </c>
      <c r="N117" s="3">
        <f t="shared" si="8"/>
        <v>19.180799999999998</v>
      </c>
      <c r="O117">
        <v>3</v>
      </c>
      <c r="P117" s="3">
        <f t="shared" si="9"/>
        <v>8</v>
      </c>
      <c r="Q117">
        <v>0.2</v>
      </c>
      <c r="R117">
        <v>7.4924999999999997</v>
      </c>
      <c r="S117" s="3">
        <f>R117/L117*100</f>
        <v>31.25</v>
      </c>
      <c r="T117" s="3">
        <f>( (L117-(L117*Q117))*O117)</f>
        <v>57.542399999999994</v>
      </c>
    </row>
    <row r="118" spans="1:20" x14ac:dyDescent="0.25">
      <c r="A118" t="s">
        <v>18</v>
      </c>
      <c r="B118" t="s">
        <v>19</v>
      </c>
      <c r="C118" t="s">
        <v>20</v>
      </c>
      <c r="D118" t="s">
        <v>108</v>
      </c>
      <c r="E118" t="s">
        <v>109</v>
      </c>
      <c r="F118" s="9">
        <v>43229</v>
      </c>
      <c r="G118" s="3" t="str">
        <f t="shared" si="5"/>
        <v>United States ,Columbus ,Ohio, 43229</v>
      </c>
      <c r="H118" t="s">
        <v>62</v>
      </c>
      <c r="I118" t="s">
        <v>31</v>
      </c>
      <c r="J118" t="str">
        <f t="shared" si="6"/>
        <v>East - Office Supplies</v>
      </c>
      <c r="K118" t="s">
        <v>65</v>
      </c>
      <c r="L118">
        <v>130.464</v>
      </c>
      <c r="M118" s="3">
        <f t="shared" si="7"/>
        <v>130</v>
      </c>
      <c r="N118" s="3">
        <f t="shared" si="8"/>
        <v>104.3712</v>
      </c>
      <c r="O118">
        <v>6</v>
      </c>
      <c r="P118" s="3">
        <f t="shared" si="9"/>
        <v>21.666666666666668</v>
      </c>
      <c r="Q118">
        <v>0.2</v>
      </c>
      <c r="R118">
        <v>44.031599999999997</v>
      </c>
      <c r="S118" s="3">
        <f>R118/L118*100</f>
        <v>33.75</v>
      </c>
      <c r="T118" s="3">
        <f>( (L118-(L118*Q118))*O118)</f>
        <v>626.22720000000004</v>
      </c>
    </row>
    <row r="119" spans="1:20" x14ac:dyDescent="0.25">
      <c r="A119" t="s">
        <v>33</v>
      </c>
      <c r="B119" t="s">
        <v>19</v>
      </c>
      <c r="C119" t="s">
        <v>20</v>
      </c>
      <c r="D119" t="s">
        <v>47</v>
      </c>
      <c r="E119" t="s">
        <v>48</v>
      </c>
      <c r="F119" s="9">
        <v>98103</v>
      </c>
      <c r="G119" s="3" t="str">
        <f t="shared" si="5"/>
        <v>United States ,Seattle ,Washington, 98103</v>
      </c>
      <c r="H119" t="s">
        <v>30</v>
      </c>
      <c r="I119" t="s">
        <v>24</v>
      </c>
      <c r="J119" t="str">
        <f t="shared" si="6"/>
        <v>West - Furniture</v>
      </c>
      <c r="K119" t="s">
        <v>36</v>
      </c>
      <c r="L119">
        <v>787.53</v>
      </c>
      <c r="M119" s="3">
        <f t="shared" si="7"/>
        <v>788</v>
      </c>
      <c r="N119" s="3">
        <f t="shared" si="8"/>
        <v>787.53</v>
      </c>
      <c r="O119">
        <v>3</v>
      </c>
      <c r="P119" s="3">
        <f t="shared" si="9"/>
        <v>262.66666666666669</v>
      </c>
      <c r="Q119">
        <v>0</v>
      </c>
      <c r="R119">
        <v>165.38130000000001</v>
      </c>
      <c r="S119" s="3">
        <f>R119/L119*100</f>
        <v>21.000000000000004</v>
      </c>
      <c r="T119" s="3">
        <f>( (L119-(L119*Q119))*O119)</f>
        <v>2362.59</v>
      </c>
    </row>
    <row r="120" spans="1:20" x14ac:dyDescent="0.25">
      <c r="A120" t="s">
        <v>33</v>
      </c>
      <c r="B120" t="s">
        <v>27</v>
      </c>
      <c r="C120" t="s">
        <v>20</v>
      </c>
      <c r="D120" t="s">
        <v>110</v>
      </c>
      <c r="E120" t="s">
        <v>91</v>
      </c>
      <c r="F120" s="9">
        <v>37620</v>
      </c>
      <c r="G120" s="3" t="str">
        <f t="shared" si="5"/>
        <v>United States ,Bristol ,Tennessee, 37620</v>
      </c>
      <c r="H120" t="s">
        <v>23</v>
      </c>
      <c r="I120" t="s">
        <v>31</v>
      </c>
      <c r="J120" t="str">
        <f t="shared" si="6"/>
        <v>South - Office Supplies</v>
      </c>
      <c r="K120" t="s">
        <v>42</v>
      </c>
      <c r="L120">
        <v>157.79400000000001</v>
      </c>
      <c r="M120" s="3">
        <f t="shared" si="7"/>
        <v>158</v>
      </c>
      <c r="N120" s="3">
        <f t="shared" si="8"/>
        <v>47.338200000000015</v>
      </c>
      <c r="O120">
        <v>1</v>
      </c>
      <c r="P120" s="3">
        <f t="shared" si="9"/>
        <v>158</v>
      </c>
      <c r="Q120">
        <v>0.7</v>
      </c>
      <c r="R120">
        <v>-115.71559999999999</v>
      </c>
      <c r="S120" s="3">
        <f>R120/L120*100</f>
        <v>-73.333333333333329</v>
      </c>
      <c r="T120" s="3">
        <f>( (L120-(L120*Q120))*O120)</f>
        <v>47.338200000000015</v>
      </c>
    </row>
    <row r="121" spans="1:20" x14ac:dyDescent="0.25">
      <c r="A121" t="s">
        <v>67</v>
      </c>
      <c r="B121" t="s">
        <v>19</v>
      </c>
      <c r="C121" t="s">
        <v>20</v>
      </c>
      <c r="D121" t="s">
        <v>111</v>
      </c>
      <c r="E121" t="s">
        <v>77</v>
      </c>
      <c r="F121" s="9">
        <v>19805</v>
      </c>
      <c r="G121" s="3" t="str">
        <f t="shared" si="5"/>
        <v>United States ,Wilmington ,Delaware, 19805</v>
      </c>
      <c r="H121" t="s">
        <v>62</v>
      </c>
      <c r="I121" t="s">
        <v>24</v>
      </c>
      <c r="J121" t="str">
        <f t="shared" si="6"/>
        <v>East - Furniture</v>
      </c>
      <c r="K121" t="s">
        <v>38</v>
      </c>
      <c r="L121">
        <v>47.04</v>
      </c>
      <c r="M121" s="3">
        <f t="shared" si="7"/>
        <v>47</v>
      </c>
      <c r="N121" s="3">
        <f t="shared" si="8"/>
        <v>47.04</v>
      </c>
      <c r="O121">
        <v>3</v>
      </c>
      <c r="P121" s="3">
        <f t="shared" si="9"/>
        <v>15.666666666666666</v>
      </c>
      <c r="Q121">
        <v>0</v>
      </c>
      <c r="R121">
        <v>18.345600000000001</v>
      </c>
      <c r="S121" s="3">
        <f>R121/L121*100</f>
        <v>39</v>
      </c>
      <c r="T121" s="3">
        <f>( (L121-(L121*Q121))*O121)</f>
        <v>141.12</v>
      </c>
    </row>
    <row r="122" spans="1:20" x14ac:dyDescent="0.25">
      <c r="A122" t="s">
        <v>67</v>
      </c>
      <c r="B122" t="s">
        <v>19</v>
      </c>
      <c r="C122" t="s">
        <v>20</v>
      </c>
      <c r="D122" t="s">
        <v>111</v>
      </c>
      <c r="E122" t="s">
        <v>77</v>
      </c>
      <c r="F122" s="9">
        <v>19805</v>
      </c>
      <c r="G122" s="3" t="str">
        <f t="shared" si="5"/>
        <v>United States ,Wilmington ,Delaware, 19805</v>
      </c>
      <c r="H122" t="s">
        <v>62</v>
      </c>
      <c r="I122" t="s">
        <v>31</v>
      </c>
      <c r="J122" t="str">
        <f t="shared" si="6"/>
        <v>East - Office Supplies</v>
      </c>
      <c r="K122" t="s">
        <v>42</v>
      </c>
      <c r="L122">
        <v>30.84</v>
      </c>
      <c r="M122" s="3">
        <f t="shared" si="7"/>
        <v>31</v>
      </c>
      <c r="N122" s="3">
        <f t="shared" si="8"/>
        <v>30.84</v>
      </c>
      <c r="O122">
        <v>4</v>
      </c>
      <c r="P122" s="3">
        <f t="shared" si="9"/>
        <v>7.75</v>
      </c>
      <c r="Q122">
        <v>0</v>
      </c>
      <c r="R122">
        <v>13.878</v>
      </c>
      <c r="S122" s="3">
        <f>R122/L122*100</f>
        <v>45</v>
      </c>
      <c r="T122" s="3">
        <f>( (L122-(L122*Q122))*O122)</f>
        <v>123.36</v>
      </c>
    </row>
    <row r="123" spans="1:20" x14ac:dyDescent="0.25">
      <c r="A123" t="s">
        <v>67</v>
      </c>
      <c r="B123" t="s">
        <v>19</v>
      </c>
      <c r="C123" t="s">
        <v>20</v>
      </c>
      <c r="D123" t="s">
        <v>111</v>
      </c>
      <c r="E123" t="s">
        <v>77</v>
      </c>
      <c r="F123" s="9">
        <v>19805</v>
      </c>
      <c r="G123" s="3" t="str">
        <f t="shared" si="5"/>
        <v>United States ,Wilmington ,Delaware, 19805</v>
      </c>
      <c r="H123" t="s">
        <v>62</v>
      </c>
      <c r="I123" t="s">
        <v>31</v>
      </c>
      <c r="J123" t="str">
        <f t="shared" si="6"/>
        <v>East - Office Supplies</v>
      </c>
      <c r="K123" t="s">
        <v>37</v>
      </c>
      <c r="L123">
        <v>226.56</v>
      </c>
      <c r="M123" s="3">
        <f t="shared" si="7"/>
        <v>227</v>
      </c>
      <c r="N123" s="3">
        <f t="shared" si="8"/>
        <v>226.56</v>
      </c>
      <c r="O123">
        <v>6</v>
      </c>
      <c r="P123" s="3">
        <f t="shared" si="9"/>
        <v>37.833333333333336</v>
      </c>
      <c r="Q123">
        <v>0</v>
      </c>
      <c r="R123">
        <v>63.436799999999998</v>
      </c>
      <c r="S123" s="3">
        <f>R123/L123*100</f>
        <v>27.999999999999996</v>
      </c>
      <c r="T123" s="3">
        <f>( (L123-(L123*Q123))*O123)</f>
        <v>1359.3600000000001</v>
      </c>
    </row>
    <row r="124" spans="1:20" x14ac:dyDescent="0.25">
      <c r="A124" t="s">
        <v>67</v>
      </c>
      <c r="B124" t="s">
        <v>19</v>
      </c>
      <c r="C124" t="s">
        <v>20</v>
      </c>
      <c r="D124" t="s">
        <v>111</v>
      </c>
      <c r="E124" t="s">
        <v>77</v>
      </c>
      <c r="F124" s="9">
        <v>19805</v>
      </c>
      <c r="G124" s="3" t="str">
        <f t="shared" si="5"/>
        <v>United States ,Wilmington ,Delaware, 19805</v>
      </c>
      <c r="H124" t="s">
        <v>62</v>
      </c>
      <c r="I124" t="s">
        <v>31</v>
      </c>
      <c r="J124" t="str">
        <f t="shared" si="6"/>
        <v>East - Office Supplies</v>
      </c>
      <c r="K124" t="s">
        <v>65</v>
      </c>
      <c r="L124">
        <v>115.02</v>
      </c>
      <c r="M124" s="3">
        <f t="shared" si="7"/>
        <v>115</v>
      </c>
      <c r="N124" s="3">
        <f t="shared" si="8"/>
        <v>115.02</v>
      </c>
      <c r="O124">
        <v>9</v>
      </c>
      <c r="P124" s="3">
        <f t="shared" si="9"/>
        <v>12.777777777777779</v>
      </c>
      <c r="Q124">
        <v>0</v>
      </c>
      <c r="R124">
        <v>51.759</v>
      </c>
      <c r="S124" s="3">
        <f>R124/L124*100</f>
        <v>45</v>
      </c>
      <c r="T124" s="3">
        <f>( (L124-(L124*Q124))*O124)</f>
        <v>1035.18</v>
      </c>
    </row>
    <row r="125" spans="1:20" x14ac:dyDescent="0.25">
      <c r="A125" t="s">
        <v>67</v>
      </c>
      <c r="B125" t="s">
        <v>19</v>
      </c>
      <c r="C125" t="s">
        <v>20</v>
      </c>
      <c r="D125" t="s">
        <v>111</v>
      </c>
      <c r="E125" t="s">
        <v>77</v>
      </c>
      <c r="F125" s="9">
        <v>19805</v>
      </c>
      <c r="G125" s="3" t="str">
        <f t="shared" si="5"/>
        <v>United States ,Wilmington ,Delaware, 19805</v>
      </c>
      <c r="H125" t="s">
        <v>62</v>
      </c>
      <c r="I125" t="s">
        <v>40</v>
      </c>
      <c r="J125" t="str">
        <f t="shared" si="6"/>
        <v>East - Technology</v>
      </c>
      <c r="K125" t="s">
        <v>41</v>
      </c>
      <c r="L125">
        <v>68.040000000000006</v>
      </c>
      <c r="M125" s="3">
        <f t="shared" si="7"/>
        <v>68</v>
      </c>
      <c r="N125" s="3">
        <f t="shared" si="8"/>
        <v>68.040000000000006</v>
      </c>
      <c r="O125">
        <v>7</v>
      </c>
      <c r="P125" s="3">
        <f t="shared" si="9"/>
        <v>9.7142857142857135</v>
      </c>
      <c r="Q125">
        <v>0</v>
      </c>
      <c r="R125">
        <v>19.7316</v>
      </c>
      <c r="S125" s="3">
        <f>R125/L125*100</f>
        <v>28.999999999999996</v>
      </c>
      <c r="T125" s="3">
        <f>( (L125-(L125*Q125))*O125)</f>
        <v>476.28000000000003</v>
      </c>
    </row>
    <row r="126" spans="1:20" x14ac:dyDescent="0.25">
      <c r="A126" t="s">
        <v>18</v>
      </c>
      <c r="B126" t="s">
        <v>49</v>
      </c>
      <c r="C126" t="s">
        <v>20</v>
      </c>
      <c r="D126" t="s">
        <v>66</v>
      </c>
      <c r="E126" t="s">
        <v>51</v>
      </c>
      <c r="F126" s="9">
        <v>77041</v>
      </c>
      <c r="G126" s="3" t="str">
        <f t="shared" si="5"/>
        <v>United States ,Houston ,Texas, 77041</v>
      </c>
      <c r="H126" t="s">
        <v>52</v>
      </c>
      <c r="I126" t="s">
        <v>24</v>
      </c>
      <c r="J126" t="str">
        <f t="shared" si="6"/>
        <v>Central - Furniture</v>
      </c>
      <c r="K126" t="s">
        <v>26</v>
      </c>
      <c r="L126">
        <v>600.55799999999999</v>
      </c>
      <c r="M126" s="3">
        <f t="shared" si="7"/>
        <v>601</v>
      </c>
      <c r="N126" s="3">
        <f t="shared" si="8"/>
        <v>420.39060000000001</v>
      </c>
      <c r="O126">
        <v>3</v>
      </c>
      <c r="P126" s="3">
        <f t="shared" si="9"/>
        <v>200.33333333333334</v>
      </c>
      <c r="Q126">
        <v>0.3</v>
      </c>
      <c r="R126">
        <v>-8.5793999999999997</v>
      </c>
      <c r="S126" s="3">
        <f>R126/L126*100</f>
        <v>-1.4285714285714286</v>
      </c>
      <c r="T126" s="3">
        <f>( (L126-(L126*Q126))*O126)</f>
        <v>1261.1718000000001</v>
      </c>
    </row>
    <row r="127" spans="1:20" x14ac:dyDescent="0.25">
      <c r="A127" t="s">
        <v>33</v>
      </c>
      <c r="B127" t="s">
        <v>19</v>
      </c>
      <c r="C127" t="s">
        <v>20</v>
      </c>
      <c r="D127" t="s">
        <v>112</v>
      </c>
      <c r="E127" t="s">
        <v>70</v>
      </c>
      <c r="F127" s="9">
        <v>61701</v>
      </c>
      <c r="G127" s="3" t="str">
        <f t="shared" si="5"/>
        <v>United States ,Bloomington ,Illinois, 61701</v>
      </c>
      <c r="H127" t="s">
        <v>52</v>
      </c>
      <c r="I127" t="s">
        <v>24</v>
      </c>
      <c r="J127" t="str">
        <f t="shared" si="6"/>
        <v>Central - Furniture</v>
      </c>
      <c r="K127" t="s">
        <v>36</v>
      </c>
      <c r="L127">
        <v>617.70000000000005</v>
      </c>
      <c r="M127" s="3">
        <f t="shared" si="7"/>
        <v>618</v>
      </c>
      <c r="N127" s="3">
        <f t="shared" si="8"/>
        <v>308.85000000000002</v>
      </c>
      <c r="O127">
        <v>6</v>
      </c>
      <c r="P127" s="3">
        <f t="shared" si="9"/>
        <v>103</v>
      </c>
      <c r="Q127">
        <v>0.5</v>
      </c>
      <c r="R127">
        <v>-407.68200000000002</v>
      </c>
      <c r="S127" s="3">
        <f>R127/L127*100</f>
        <v>-66</v>
      </c>
      <c r="T127" s="3">
        <f>( (L127-(L127*Q127))*O127)</f>
        <v>1853.1000000000001</v>
      </c>
    </row>
    <row r="128" spans="1:20" x14ac:dyDescent="0.25">
      <c r="A128" t="s">
        <v>33</v>
      </c>
      <c r="B128" t="s">
        <v>19</v>
      </c>
      <c r="C128" t="s">
        <v>20</v>
      </c>
      <c r="D128" t="s">
        <v>113</v>
      </c>
      <c r="E128" t="s">
        <v>86</v>
      </c>
      <c r="F128" s="9">
        <v>85023</v>
      </c>
      <c r="G128" s="3" t="str">
        <f t="shared" si="5"/>
        <v>United States ,Phoenix ,Arizona, 85023</v>
      </c>
      <c r="H128" t="s">
        <v>30</v>
      </c>
      <c r="I128" t="s">
        <v>31</v>
      </c>
      <c r="J128" t="str">
        <f t="shared" si="6"/>
        <v>West - Office Supplies</v>
      </c>
      <c r="K128" t="s">
        <v>42</v>
      </c>
      <c r="L128">
        <v>2.3879999999999999</v>
      </c>
      <c r="M128" s="3">
        <f t="shared" si="7"/>
        <v>2</v>
      </c>
      <c r="N128" s="3">
        <f t="shared" si="8"/>
        <v>0.71640000000000015</v>
      </c>
      <c r="O128">
        <v>2</v>
      </c>
      <c r="P128" s="3">
        <f t="shared" si="9"/>
        <v>1</v>
      </c>
      <c r="Q128">
        <v>0.7</v>
      </c>
      <c r="R128">
        <v>-1.8308</v>
      </c>
      <c r="S128" s="3">
        <f>R128/L128*100</f>
        <v>-76.666666666666671</v>
      </c>
      <c r="T128" s="3">
        <f>( (L128-(L128*Q128))*O128)</f>
        <v>1.4328000000000003</v>
      </c>
    </row>
    <row r="129" spans="1:20" x14ac:dyDescent="0.25">
      <c r="A129" t="s">
        <v>33</v>
      </c>
      <c r="B129" t="s">
        <v>19</v>
      </c>
      <c r="C129" t="s">
        <v>20</v>
      </c>
      <c r="D129" t="s">
        <v>113</v>
      </c>
      <c r="E129" t="s">
        <v>86</v>
      </c>
      <c r="F129" s="9">
        <v>85023</v>
      </c>
      <c r="G129" s="3" t="str">
        <f t="shared" si="5"/>
        <v>United States ,Phoenix ,Arizona, 85023</v>
      </c>
      <c r="H129" t="s">
        <v>30</v>
      </c>
      <c r="I129" t="s">
        <v>31</v>
      </c>
      <c r="J129" t="str">
        <f t="shared" si="6"/>
        <v>West - Office Supplies</v>
      </c>
      <c r="K129" t="s">
        <v>37</v>
      </c>
      <c r="L129">
        <v>243.99199999999999</v>
      </c>
      <c r="M129" s="3">
        <f t="shared" si="7"/>
        <v>244</v>
      </c>
      <c r="N129" s="3">
        <f t="shared" si="8"/>
        <v>195.1936</v>
      </c>
      <c r="O129">
        <v>7</v>
      </c>
      <c r="P129" s="3">
        <f t="shared" si="9"/>
        <v>34.857142857142854</v>
      </c>
      <c r="Q129">
        <v>0.2</v>
      </c>
      <c r="R129">
        <v>30.498999999999999</v>
      </c>
      <c r="S129" s="3">
        <f>R129/L129*100</f>
        <v>12.5</v>
      </c>
      <c r="T129" s="3">
        <f>( (L129-(L129*Q129))*O129)</f>
        <v>1366.3552</v>
      </c>
    </row>
    <row r="130" spans="1:20" x14ac:dyDescent="0.25">
      <c r="A130" t="s">
        <v>18</v>
      </c>
      <c r="B130" t="s">
        <v>49</v>
      </c>
      <c r="C130" t="s">
        <v>20</v>
      </c>
      <c r="D130" t="s">
        <v>28</v>
      </c>
      <c r="E130" t="s">
        <v>29</v>
      </c>
      <c r="F130" s="9">
        <v>90004</v>
      </c>
      <c r="G130" s="3" t="str">
        <f t="shared" si="5"/>
        <v>United States ,Los Angeles ,California, 90004</v>
      </c>
      <c r="H130" t="s">
        <v>30</v>
      </c>
      <c r="I130" t="s">
        <v>24</v>
      </c>
      <c r="J130" t="str">
        <f t="shared" si="6"/>
        <v>West - Furniture</v>
      </c>
      <c r="K130" t="s">
        <v>26</v>
      </c>
      <c r="L130">
        <v>81.424000000000007</v>
      </c>
      <c r="M130" s="3">
        <f t="shared" si="7"/>
        <v>81</v>
      </c>
      <c r="N130" s="3">
        <f t="shared" si="8"/>
        <v>65.139200000000002</v>
      </c>
      <c r="O130">
        <v>2</v>
      </c>
      <c r="P130" s="3">
        <f t="shared" si="9"/>
        <v>40.5</v>
      </c>
      <c r="Q130">
        <v>0.2</v>
      </c>
      <c r="R130">
        <v>-9.1601999999999997</v>
      </c>
      <c r="S130" s="3">
        <f>R130/L130*100</f>
        <v>-11.249999999999998</v>
      </c>
      <c r="T130" s="3">
        <f>( (L130-(L130*Q130))*O130)</f>
        <v>130.2784</v>
      </c>
    </row>
    <row r="131" spans="1:20" x14ac:dyDescent="0.25">
      <c r="A131" t="s">
        <v>18</v>
      </c>
      <c r="B131" t="s">
        <v>49</v>
      </c>
      <c r="C131" t="s">
        <v>20</v>
      </c>
      <c r="D131" t="s">
        <v>28</v>
      </c>
      <c r="E131" t="s">
        <v>29</v>
      </c>
      <c r="F131" s="9">
        <v>90004</v>
      </c>
      <c r="G131" s="3" t="str">
        <f t="shared" ref="G131:G194" si="10">C131&amp; " ," &amp; D131 &amp; " ," &amp; E131 &amp; ", " &amp; F131</f>
        <v>United States ,Los Angeles ,California, 90004</v>
      </c>
      <c r="H131" t="s">
        <v>30</v>
      </c>
      <c r="I131" t="s">
        <v>24</v>
      </c>
      <c r="J131" t="str">
        <f t="shared" ref="J131:J194" si="11">H131&amp;" - "&amp;I131</f>
        <v>West - Furniture</v>
      </c>
      <c r="K131" t="s">
        <v>38</v>
      </c>
      <c r="L131">
        <v>238.56</v>
      </c>
      <c r="M131" s="3">
        <f t="shared" ref="M131:M194" si="12">ROUND(L131,0)</f>
        <v>239</v>
      </c>
      <c r="N131" s="3">
        <f t="shared" ref="N131:N194" si="13">L131-(L131*Q131)</f>
        <v>238.56</v>
      </c>
      <c r="O131">
        <v>3</v>
      </c>
      <c r="P131" s="3">
        <f t="shared" ref="P131:P194" si="14">M131/O131</f>
        <v>79.666666666666671</v>
      </c>
      <c r="Q131">
        <v>0</v>
      </c>
      <c r="R131">
        <v>26.241599999999998</v>
      </c>
      <c r="S131" s="3">
        <f>R131/L131*100</f>
        <v>10.999999999999998</v>
      </c>
      <c r="T131" s="3">
        <f>( (L131-(L131*Q131))*O131)</f>
        <v>715.68000000000006</v>
      </c>
    </row>
    <row r="132" spans="1:20" x14ac:dyDescent="0.25">
      <c r="A132" t="s">
        <v>67</v>
      </c>
      <c r="B132" t="s">
        <v>27</v>
      </c>
      <c r="C132" t="s">
        <v>20</v>
      </c>
      <c r="D132" t="s">
        <v>108</v>
      </c>
      <c r="E132" t="s">
        <v>109</v>
      </c>
      <c r="F132" s="9">
        <v>43229</v>
      </c>
      <c r="G132" s="3" t="str">
        <f t="shared" si="10"/>
        <v>United States ,Columbus ,Ohio, 43229</v>
      </c>
      <c r="H132" t="s">
        <v>62</v>
      </c>
      <c r="I132" t="s">
        <v>40</v>
      </c>
      <c r="J132" t="str">
        <f t="shared" si="11"/>
        <v>East - Technology</v>
      </c>
      <c r="K132" t="s">
        <v>41</v>
      </c>
      <c r="L132">
        <v>59.97</v>
      </c>
      <c r="M132" s="3">
        <f t="shared" si="12"/>
        <v>60</v>
      </c>
      <c r="N132" s="3">
        <f t="shared" si="13"/>
        <v>35.981999999999999</v>
      </c>
      <c r="O132">
        <v>5</v>
      </c>
      <c r="P132" s="3">
        <f t="shared" si="14"/>
        <v>12</v>
      </c>
      <c r="Q132">
        <v>0.4</v>
      </c>
      <c r="R132">
        <v>-11.994</v>
      </c>
      <c r="S132" s="3">
        <f>R132/L132*100</f>
        <v>-20</v>
      </c>
      <c r="T132" s="3">
        <f>( (L132-(L132*Q132))*O132)</f>
        <v>179.91</v>
      </c>
    </row>
    <row r="133" spans="1:20" x14ac:dyDescent="0.25">
      <c r="A133" t="s">
        <v>67</v>
      </c>
      <c r="B133" t="s">
        <v>27</v>
      </c>
      <c r="C133" t="s">
        <v>20</v>
      </c>
      <c r="D133" t="s">
        <v>108</v>
      </c>
      <c r="E133" t="s">
        <v>109</v>
      </c>
      <c r="F133" s="9">
        <v>43229</v>
      </c>
      <c r="G133" s="3" t="str">
        <f t="shared" si="10"/>
        <v>United States ,Columbus ,Ohio, 43229</v>
      </c>
      <c r="H133" t="s">
        <v>62</v>
      </c>
      <c r="I133" t="s">
        <v>31</v>
      </c>
      <c r="J133" t="str">
        <f t="shared" si="11"/>
        <v>East - Office Supplies</v>
      </c>
      <c r="K133" t="s">
        <v>46</v>
      </c>
      <c r="L133">
        <v>78.304000000000002</v>
      </c>
      <c r="M133" s="3">
        <f t="shared" si="12"/>
        <v>78</v>
      </c>
      <c r="N133" s="3">
        <f t="shared" si="13"/>
        <v>62.6432</v>
      </c>
      <c r="O133">
        <v>2</v>
      </c>
      <c r="P133" s="3">
        <f t="shared" si="14"/>
        <v>39</v>
      </c>
      <c r="Q133">
        <v>0.2</v>
      </c>
      <c r="R133">
        <v>29.364000000000001</v>
      </c>
      <c r="S133" s="3">
        <f>R133/L133*100</f>
        <v>37.5</v>
      </c>
      <c r="T133" s="3">
        <f>( (L133-(L133*Q133))*O133)</f>
        <v>125.2864</v>
      </c>
    </row>
    <row r="134" spans="1:20" x14ac:dyDescent="0.25">
      <c r="A134" t="s">
        <v>67</v>
      </c>
      <c r="B134" t="s">
        <v>27</v>
      </c>
      <c r="C134" t="s">
        <v>20</v>
      </c>
      <c r="D134" t="s">
        <v>108</v>
      </c>
      <c r="E134" t="s">
        <v>109</v>
      </c>
      <c r="F134" s="9">
        <v>43229</v>
      </c>
      <c r="G134" s="3" t="str">
        <f t="shared" si="10"/>
        <v>United States ,Columbus ,Ohio, 43229</v>
      </c>
      <c r="H134" t="s">
        <v>62</v>
      </c>
      <c r="I134" t="s">
        <v>31</v>
      </c>
      <c r="J134" t="str">
        <f t="shared" si="11"/>
        <v>East - Office Supplies</v>
      </c>
      <c r="K134" t="s">
        <v>82</v>
      </c>
      <c r="L134">
        <v>21.456</v>
      </c>
      <c r="M134" s="3">
        <f t="shared" si="12"/>
        <v>21</v>
      </c>
      <c r="N134" s="3">
        <f t="shared" si="13"/>
        <v>17.1648</v>
      </c>
      <c r="O134">
        <v>9</v>
      </c>
      <c r="P134" s="3">
        <f t="shared" si="14"/>
        <v>2.3333333333333335</v>
      </c>
      <c r="Q134">
        <v>0.2</v>
      </c>
      <c r="R134">
        <v>6.9732000000000003</v>
      </c>
      <c r="S134" s="3">
        <f>R134/L134*100</f>
        <v>32.5</v>
      </c>
      <c r="T134" s="3">
        <f>( (L134-(L134*Q134))*O134)</f>
        <v>154.48320000000001</v>
      </c>
    </row>
    <row r="135" spans="1:20" x14ac:dyDescent="0.25">
      <c r="A135" t="s">
        <v>33</v>
      </c>
      <c r="B135" t="s">
        <v>19</v>
      </c>
      <c r="C135" t="s">
        <v>20</v>
      </c>
      <c r="D135" t="s">
        <v>114</v>
      </c>
      <c r="E135" t="s">
        <v>29</v>
      </c>
      <c r="F135" s="9">
        <v>95661</v>
      </c>
      <c r="G135" s="3" t="str">
        <f t="shared" si="10"/>
        <v>United States ,Roseville ,California, 95661</v>
      </c>
      <c r="H135" t="s">
        <v>30</v>
      </c>
      <c r="I135" t="s">
        <v>31</v>
      </c>
      <c r="J135" t="str">
        <f t="shared" si="11"/>
        <v>West - Office Supplies</v>
      </c>
      <c r="K135" t="s">
        <v>46</v>
      </c>
      <c r="L135">
        <v>20.04</v>
      </c>
      <c r="M135" s="3">
        <f t="shared" si="12"/>
        <v>20</v>
      </c>
      <c r="N135" s="3">
        <f t="shared" si="13"/>
        <v>20.04</v>
      </c>
      <c r="O135">
        <v>3</v>
      </c>
      <c r="P135" s="3">
        <f t="shared" si="14"/>
        <v>6.666666666666667</v>
      </c>
      <c r="Q135">
        <v>0</v>
      </c>
      <c r="R135">
        <v>9.6191999999999993</v>
      </c>
      <c r="S135" s="3">
        <f>R135/L135*100</f>
        <v>48</v>
      </c>
      <c r="T135" s="3">
        <f>( (L135-(L135*Q135))*O135)</f>
        <v>60.12</v>
      </c>
    </row>
    <row r="136" spans="1:20" x14ac:dyDescent="0.25">
      <c r="A136" t="s">
        <v>33</v>
      </c>
      <c r="B136" t="s">
        <v>19</v>
      </c>
      <c r="C136" t="s">
        <v>20</v>
      </c>
      <c r="D136" t="s">
        <v>114</v>
      </c>
      <c r="E136" t="s">
        <v>29</v>
      </c>
      <c r="F136" s="9">
        <v>95661</v>
      </c>
      <c r="G136" s="3" t="str">
        <f t="shared" si="10"/>
        <v>United States ,Roseville ,California, 95661</v>
      </c>
      <c r="H136" t="s">
        <v>30</v>
      </c>
      <c r="I136" t="s">
        <v>31</v>
      </c>
      <c r="J136" t="str">
        <f t="shared" si="11"/>
        <v>West - Office Supplies</v>
      </c>
      <c r="K136" t="s">
        <v>46</v>
      </c>
      <c r="L136">
        <v>35.44</v>
      </c>
      <c r="M136" s="3">
        <f t="shared" si="12"/>
        <v>35</v>
      </c>
      <c r="N136" s="3">
        <f t="shared" si="13"/>
        <v>35.44</v>
      </c>
      <c r="O136">
        <v>1</v>
      </c>
      <c r="P136" s="3">
        <f t="shared" si="14"/>
        <v>35</v>
      </c>
      <c r="Q136">
        <v>0</v>
      </c>
      <c r="R136">
        <v>16.6568</v>
      </c>
      <c r="S136" s="3">
        <f>R136/L136*100</f>
        <v>47</v>
      </c>
      <c r="T136" s="3">
        <f>( (L136-(L136*Q136))*O136)</f>
        <v>35.44</v>
      </c>
    </row>
    <row r="137" spans="1:20" x14ac:dyDescent="0.25">
      <c r="A137" t="s">
        <v>33</v>
      </c>
      <c r="B137" t="s">
        <v>19</v>
      </c>
      <c r="C137" t="s">
        <v>20</v>
      </c>
      <c r="D137" t="s">
        <v>114</v>
      </c>
      <c r="E137" t="s">
        <v>29</v>
      </c>
      <c r="F137" s="9">
        <v>95661</v>
      </c>
      <c r="G137" s="3" t="str">
        <f t="shared" si="10"/>
        <v>United States ,Roseville ,California, 95661</v>
      </c>
      <c r="H137" t="s">
        <v>30</v>
      </c>
      <c r="I137" t="s">
        <v>31</v>
      </c>
      <c r="J137" t="str">
        <f t="shared" si="11"/>
        <v>West - Office Supplies</v>
      </c>
      <c r="K137" t="s">
        <v>39</v>
      </c>
      <c r="L137">
        <v>11.52</v>
      </c>
      <c r="M137" s="3">
        <f t="shared" si="12"/>
        <v>12</v>
      </c>
      <c r="N137" s="3">
        <f t="shared" si="13"/>
        <v>11.52</v>
      </c>
      <c r="O137">
        <v>4</v>
      </c>
      <c r="P137" s="3">
        <f t="shared" si="14"/>
        <v>3</v>
      </c>
      <c r="Q137">
        <v>0</v>
      </c>
      <c r="R137">
        <v>3.456</v>
      </c>
      <c r="S137" s="3">
        <f>R137/L137*100</f>
        <v>30</v>
      </c>
      <c r="T137" s="3">
        <f>( (L137-(L137*Q137))*O137)</f>
        <v>46.08</v>
      </c>
    </row>
    <row r="138" spans="1:20" x14ac:dyDescent="0.25">
      <c r="A138" t="s">
        <v>33</v>
      </c>
      <c r="B138" t="s">
        <v>19</v>
      </c>
      <c r="C138" t="s">
        <v>20</v>
      </c>
      <c r="D138" t="s">
        <v>114</v>
      </c>
      <c r="E138" t="s">
        <v>29</v>
      </c>
      <c r="F138" s="9">
        <v>95661</v>
      </c>
      <c r="G138" s="3" t="str">
        <f t="shared" si="10"/>
        <v>United States ,Roseville ,California, 95661</v>
      </c>
      <c r="H138" t="s">
        <v>30</v>
      </c>
      <c r="I138" t="s">
        <v>31</v>
      </c>
      <c r="J138" t="str">
        <f t="shared" si="11"/>
        <v>West - Office Supplies</v>
      </c>
      <c r="K138" t="s">
        <v>82</v>
      </c>
      <c r="L138">
        <v>4.0199999999999996</v>
      </c>
      <c r="M138" s="3">
        <f t="shared" si="12"/>
        <v>4</v>
      </c>
      <c r="N138" s="3">
        <f t="shared" si="13"/>
        <v>4.0199999999999996</v>
      </c>
      <c r="O138">
        <v>2</v>
      </c>
      <c r="P138" s="3">
        <f t="shared" si="14"/>
        <v>2</v>
      </c>
      <c r="Q138">
        <v>0</v>
      </c>
      <c r="R138">
        <v>1.9698</v>
      </c>
      <c r="S138" s="3">
        <f>R138/L138*100</f>
        <v>49.000000000000007</v>
      </c>
      <c r="T138" s="3">
        <f>( (L138-(L138*Q138))*O138)</f>
        <v>8.0399999999999991</v>
      </c>
    </row>
    <row r="139" spans="1:20" x14ac:dyDescent="0.25">
      <c r="A139" t="s">
        <v>33</v>
      </c>
      <c r="B139" t="s">
        <v>19</v>
      </c>
      <c r="C139" t="s">
        <v>20</v>
      </c>
      <c r="D139" t="s">
        <v>114</v>
      </c>
      <c r="E139" t="s">
        <v>29</v>
      </c>
      <c r="F139" s="9">
        <v>95661</v>
      </c>
      <c r="G139" s="3" t="str">
        <f t="shared" si="10"/>
        <v>United States ,Roseville ,California, 95661</v>
      </c>
      <c r="H139" t="s">
        <v>30</v>
      </c>
      <c r="I139" t="s">
        <v>31</v>
      </c>
      <c r="J139" t="str">
        <f t="shared" si="11"/>
        <v>West - Office Supplies</v>
      </c>
      <c r="K139" t="s">
        <v>42</v>
      </c>
      <c r="L139">
        <v>76.176000000000002</v>
      </c>
      <c r="M139" s="3">
        <f t="shared" si="12"/>
        <v>76</v>
      </c>
      <c r="N139" s="3">
        <f t="shared" si="13"/>
        <v>60.940800000000003</v>
      </c>
      <c r="O139">
        <v>3</v>
      </c>
      <c r="P139" s="3">
        <f t="shared" si="14"/>
        <v>25.333333333333332</v>
      </c>
      <c r="Q139">
        <v>0.2</v>
      </c>
      <c r="R139">
        <v>26.6616</v>
      </c>
      <c r="S139" s="3">
        <f>R139/L139*100</f>
        <v>35</v>
      </c>
      <c r="T139" s="3">
        <f>( (L139-(L139*Q139))*O139)</f>
        <v>182.82240000000002</v>
      </c>
    </row>
    <row r="140" spans="1:20" x14ac:dyDescent="0.25">
      <c r="A140" t="s">
        <v>33</v>
      </c>
      <c r="B140" t="s">
        <v>19</v>
      </c>
      <c r="C140" t="s">
        <v>20</v>
      </c>
      <c r="D140" t="s">
        <v>114</v>
      </c>
      <c r="E140" t="s">
        <v>29</v>
      </c>
      <c r="F140" s="9">
        <v>95661</v>
      </c>
      <c r="G140" s="3" t="str">
        <f t="shared" si="10"/>
        <v>United States ,Roseville ,California, 95661</v>
      </c>
      <c r="H140" t="s">
        <v>30</v>
      </c>
      <c r="I140" t="s">
        <v>31</v>
      </c>
      <c r="J140" t="str">
        <f t="shared" si="11"/>
        <v>West - Office Supplies</v>
      </c>
      <c r="K140" t="s">
        <v>115</v>
      </c>
      <c r="L140">
        <v>65.88</v>
      </c>
      <c r="M140" s="3">
        <f t="shared" si="12"/>
        <v>66</v>
      </c>
      <c r="N140" s="3">
        <f t="shared" si="13"/>
        <v>65.88</v>
      </c>
      <c r="O140">
        <v>6</v>
      </c>
      <c r="P140" s="3">
        <f t="shared" si="14"/>
        <v>11</v>
      </c>
      <c r="Q140">
        <v>0</v>
      </c>
      <c r="R140">
        <v>18.446400000000001</v>
      </c>
      <c r="S140" s="3">
        <f>R140/L140*100</f>
        <v>28.000000000000004</v>
      </c>
      <c r="T140" s="3">
        <f>( (L140-(L140*Q140))*O140)</f>
        <v>395.28</v>
      </c>
    </row>
    <row r="141" spans="1:20" x14ac:dyDescent="0.25">
      <c r="A141" t="s">
        <v>33</v>
      </c>
      <c r="B141" t="s">
        <v>19</v>
      </c>
      <c r="C141" t="s">
        <v>20</v>
      </c>
      <c r="D141" t="s">
        <v>114</v>
      </c>
      <c r="E141" t="s">
        <v>29</v>
      </c>
      <c r="F141" s="9">
        <v>95661</v>
      </c>
      <c r="G141" s="3" t="str">
        <f t="shared" si="10"/>
        <v>United States ,Roseville ,California, 95661</v>
      </c>
      <c r="H141" t="s">
        <v>30</v>
      </c>
      <c r="I141" t="s">
        <v>24</v>
      </c>
      <c r="J141" t="str">
        <f t="shared" si="11"/>
        <v>West - Furniture</v>
      </c>
      <c r="K141" t="s">
        <v>38</v>
      </c>
      <c r="L141">
        <v>43.12</v>
      </c>
      <c r="M141" s="3">
        <f t="shared" si="12"/>
        <v>43</v>
      </c>
      <c r="N141" s="3">
        <f t="shared" si="13"/>
        <v>43.12</v>
      </c>
      <c r="O141">
        <v>14</v>
      </c>
      <c r="P141" s="3">
        <f t="shared" si="14"/>
        <v>3.0714285714285716</v>
      </c>
      <c r="Q141">
        <v>0</v>
      </c>
      <c r="R141">
        <v>20.697600000000001</v>
      </c>
      <c r="S141" s="3">
        <f>R141/L141*100</f>
        <v>48.000000000000007</v>
      </c>
      <c r="T141" s="3">
        <f>( (L141-(L141*Q141))*O141)</f>
        <v>603.67999999999995</v>
      </c>
    </row>
    <row r="142" spans="1:20" x14ac:dyDescent="0.25">
      <c r="A142" t="s">
        <v>18</v>
      </c>
      <c r="B142" t="s">
        <v>27</v>
      </c>
      <c r="C142" t="s">
        <v>20</v>
      </c>
      <c r="D142" t="s">
        <v>60</v>
      </c>
      <c r="E142" t="s">
        <v>61</v>
      </c>
      <c r="F142" s="9">
        <v>19140</v>
      </c>
      <c r="G142" s="3" t="str">
        <f t="shared" si="10"/>
        <v>United States ,Philadelphia ,Pennsylvania, 19140</v>
      </c>
      <c r="H142" t="s">
        <v>62</v>
      </c>
      <c r="I142" t="s">
        <v>24</v>
      </c>
      <c r="J142" t="str">
        <f t="shared" si="11"/>
        <v>East - Furniture</v>
      </c>
      <c r="K142" t="s">
        <v>38</v>
      </c>
      <c r="L142">
        <v>82.8</v>
      </c>
      <c r="M142" s="3">
        <f t="shared" si="12"/>
        <v>83</v>
      </c>
      <c r="N142" s="3">
        <f t="shared" si="13"/>
        <v>66.239999999999995</v>
      </c>
      <c r="O142">
        <v>2</v>
      </c>
      <c r="P142" s="3">
        <f t="shared" si="14"/>
        <v>41.5</v>
      </c>
      <c r="Q142">
        <v>0.2</v>
      </c>
      <c r="R142">
        <v>10.35</v>
      </c>
      <c r="S142" s="3">
        <f>R142/L142*100</f>
        <v>12.5</v>
      </c>
      <c r="T142" s="3">
        <f>( (L142-(L142*Q142))*O142)</f>
        <v>132.47999999999999</v>
      </c>
    </row>
    <row r="143" spans="1:20" x14ac:dyDescent="0.25">
      <c r="A143" t="s">
        <v>33</v>
      </c>
      <c r="B143" t="s">
        <v>27</v>
      </c>
      <c r="C143" t="s">
        <v>20</v>
      </c>
      <c r="D143" t="s">
        <v>57</v>
      </c>
      <c r="E143" t="s">
        <v>29</v>
      </c>
      <c r="F143" s="9">
        <v>94122</v>
      </c>
      <c r="G143" s="3" t="str">
        <f t="shared" si="10"/>
        <v>United States ,San Francisco ,California, 94122</v>
      </c>
      <c r="H143" t="s">
        <v>30</v>
      </c>
      <c r="I143" t="s">
        <v>31</v>
      </c>
      <c r="J143" t="str">
        <f t="shared" si="11"/>
        <v>West - Office Supplies</v>
      </c>
      <c r="K143" t="s">
        <v>39</v>
      </c>
      <c r="L143">
        <v>8.82</v>
      </c>
      <c r="M143" s="3">
        <f t="shared" si="12"/>
        <v>9</v>
      </c>
      <c r="N143" s="3">
        <f t="shared" si="13"/>
        <v>8.82</v>
      </c>
      <c r="O143">
        <v>3</v>
      </c>
      <c r="P143" s="3">
        <f t="shared" si="14"/>
        <v>3</v>
      </c>
      <c r="Q143">
        <v>0</v>
      </c>
      <c r="R143">
        <v>2.3814000000000002</v>
      </c>
      <c r="S143" s="3">
        <f>R143/L143*100</f>
        <v>27</v>
      </c>
      <c r="T143" s="3">
        <f>( (L143-(L143*Q143))*O143)</f>
        <v>26.46</v>
      </c>
    </row>
    <row r="144" spans="1:20" x14ac:dyDescent="0.25">
      <c r="A144" t="s">
        <v>33</v>
      </c>
      <c r="B144" t="s">
        <v>27</v>
      </c>
      <c r="C144" t="s">
        <v>20</v>
      </c>
      <c r="D144" t="s">
        <v>57</v>
      </c>
      <c r="E144" t="s">
        <v>29</v>
      </c>
      <c r="F144" s="9">
        <v>94122</v>
      </c>
      <c r="G144" s="3" t="str">
        <f t="shared" si="10"/>
        <v>United States ,San Francisco ,California, 94122</v>
      </c>
      <c r="H144" t="s">
        <v>30</v>
      </c>
      <c r="I144" t="s">
        <v>31</v>
      </c>
      <c r="J144" t="str">
        <f t="shared" si="11"/>
        <v>West - Office Supplies</v>
      </c>
      <c r="K144" t="s">
        <v>65</v>
      </c>
      <c r="L144">
        <v>10.86</v>
      </c>
      <c r="M144" s="3">
        <f t="shared" si="12"/>
        <v>11</v>
      </c>
      <c r="N144" s="3">
        <f t="shared" si="13"/>
        <v>10.86</v>
      </c>
      <c r="O144">
        <v>3</v>
      </c>
      <c r="P144" s="3">
        <f t="shared" si="14"/>
        <v>3.6666666666666665</v>
      </c>
      <c r="Q144">
        <v>0</v>
      </c>
      <c r="R144">
        <v>5.1041999999999996</v>
      </c>
      <c r="S144" s="3">
        <f>R144/L144*100</f>
        <v>47</v>
      </c>
      <c r="T144" s="3">
        <f>( (L144-(L144*Q144))*O144)</f>
        <v>32.58</v>
      </c>
    </row>
    <row r="145" spans="1:20" x14ac:dyDescent="0.25">
      <c r="A145" t="s">
        <v>33</v>
      </c>
      <c r="B145" t="s">
        <v>27</v>
      </c>
      <c r="C145" t="s">
        <v>20</v>
      </c>
      <c r="D145" t="s">
        <v>57</v>
      </c>
      <c r="E145" t="s">
        <v>29</v>
      </c>
      <c r="F145" s="9">
        <v>94122</v>
      </c>
      <c r="G145" s="3" t="str">
        <f t="shared" si="10"/>
        <v>United States ,San Francisco ,California, 94122</v>
      </c>
      <c r="H145" t="s">
        <v>30</v>
      </c>
      <c r="I145" t="s">
        <v>31</v>
      </c>
      <c r="J145" t="str">
        <f t="shared" si="11"/>
        <v>West - Office Supplies</v>
      </c>
      <c r="K145" t="s">
        <v>46</v>
      </c>
      <c r="L145">
        <v>143.69999999999999</v>
      </c>
      <c r="M145" s="3">
        <f t="shared" si="12"/>
        <v>144</v>
      </c>
      <c r="N145" s="3">
        <f t="shared" si="13"/>
        <v>143.69999999999999</v>
      </c>
      <c r="O145">
        <v>3</v>
      </c>
      <c r="P145" s="3">
        <f t="shared" si="14"/>
        <v>48</v>
      </c>
      <c r="Q145">
        <v>0</v>
      </c>
      <c r="R145">
        <v>68.975999999999999</v>
      </c>
      <c r="S145" s="3">
        <f>R145/L145*100</f>
        <v>48.000000000000007</v>
      </c>
      <c r="T145" s="3">
        <f>( (L145-(L145*Q145))*O145)</f>
        <v>431.09999999999997</v>
      </c>
    </row>
    <row r="146" spans="1:20" x14ac:dyDescent="0.25">
      <c r="A146" t="s">
        <v>33</v>
      </c>
      <c r="B146" t="s">
        <v>19</v>
      </c>
      <c r="C146" t="s">
        <v>20</v>
      </c>
      <c r="D146" t="s">
        <v>116</v>
      </c>
      <c r="E146" t="s">
        <v>117</v>
      </c>
      <c r="F146" s="9">
        <v>64055</v>
      </c>
      <c r="G146" s="3" t="str">
        <f t="shared" si="10"/>
        <v>United States ,Independence ,Missouri, 64055</v>
      </c>
      <c r="H146" t="s">
        <v>52</v>
      </c>
      <c r="I146" t="s">
        <v>31</v>
      </c>
      <c r="J146" t="str">
        <f t="shared" si="11"/>
        <v>Central - Office Supplies</v>
      </c>
      <c r="K146" t="s">
        <v>43</v>
      </c>
      <c r="L146">
        <v>839.43</v>
      </c>
      <c r="M146" s="3">
        <f t="shared" si="12"/>
        <v>839</v>
      </c>
      <c r="N146" s="3">
        <f t="shared" si="13"/>
        <v>839.43</v>
      </c>
      <c r="O146">
        <v>3</v>
      </c>
      <c r="P146" s="3">
        <f t="shared" si="14"/>
        <v>279.66666666666669</v>
      </c>
      <c r="Q146">
        <v>0</v>
      </c>
      <c r="R146">
        <v>218.2518</v>
      </c>
      <c r="S146" s="3">
        <f>R146/L146*100</f>
        <v>26</v>
      </c>
      <c r="T146" s="3">
        <f>( (L146-(L146*Q146))*O146)</f>
        <v>2518.29</v>
      </c>
    </row>
    <row r="147" spans="1:20" x14ac:dyDescent="0.25">
      <c r="A147" t="s">
        <v>33</v>
      </c>
      <c r="B147" t="s">
        <v>19</v>
      </c>
      <c r="C147" t="s">
        <v>20</v>
      </c>
      <c r="D147" t="s">
        <v>118</v>
      </c>
      <c r="E147" t="s">
        <v>29</v>
      </c>
      <c r="F147" s="9">
        <v>91104</v>
      </c>
      <c r="G147" s="3" t="str">
        <f t="shared" si="10"/>
        <v>United States ,Pasadena ,California, 91104</v>
      </c>
      <c r="H147" t="s">
        <v>30</v>
      </c>
      <c r="I147" t="s">
        <v>31</v>
      </c>
      <c r="J147" t="str">
        <f t="shared" si="11"/>
        <v>West - Office Supplies</v>
      </c>
      <c r="K147" t="s">
        <v>37</v>
      </c>
      <c r="L147">
        <v>671.93</v>
      </c>
      <c r="M147" s="3">
        <f t="shared" si="12"/>
        <v>672</v>
      </c>
      <c r="N147" s="3">
        <f t="shared" si="13"/>
        <v>671.93</v>
      </c>
      <c r="O147">
        <v>7</v>
      </c>
      <c r="P147" s="3">
        <f t="shared" si="14"/>
        <v>96</v>
      </c>
      <c r="Q147">
        <v>0</v>
      </c>
      <c r="R147">
        <v>20.157900000000001</v>
      </c>
      <c r="S147" s="3">
        <f>R147/L147*100</f>
        <v>3.0000000000000004</v>
      </c>
      <c r="T147" s="3">
        <f>( (L147-(L147*Q147))*O147)</f>
        <v>4703.5099999999993</v>
      </c>
    </row>
    <row r="148" spans="1:20" x14ac:dyDescent="0.25">
      <c r="A148" t="s">
        <v>33</v>
      </c>
      <c r="B148" t="s">
        <v>49</v>
      </c>
      <c r="C148" t="s">
        <v>20</v>
      </c>
      <c r="D148" t="s">
        <v>119</v>
      </c>
      <c r="E148" t="s">
        <v>109</v>
      </c>
      <c r="F148" s="9">
        <v>43055</v>
      </c>
      <c r="G148" s="3" t="str">
        <f t="shared" si="10"/>
        <v>United States ,Newark ,Ohio, 43055</v>
      </c>
      <c r="H148" t="s">
        <v>62</v>
      </c>
      <c r="I148" t="s">
        <v>24</v>
      </c>
      <c r="J148" t="str">
        <f t="shared" si="11"/>
        <v>East - Furniture</v>
      </c>
      <c r="K148" t="s">
        <v>38</v>
      </c>
      <c r="L148">
        <v>93.888000000000005</v>
      </c>
      <c r="M148" s="3">
        <f t="shared" si="12"/>
        <v>94</v>
      </c>
      <c r="N148" s="3">
        <f t="shared" si="13"/>
        <v>75.110399999999998</v>
      </c>
      <c r="O148">
        <v>4</v>
      </c>
      <c r="P148" s="3">
        <f t="shared" si="14"/>
        <v>23.5</v>
      </c>
      <c r="Q148">
        <v>0.2</v>
      </c>
      <c r="R148">
        <v>12.909599999999999</v>
      </c>
      <c r="S148" s="3">
        <f>R148/L148*100</f>
        <v>13.749999999999998</v>
      </c>
      <c r="T148" s="3">
        <f>( (L148-(L148*Q148))*O148)</f>
        <v>300.44159999999999</v>
      </c>
    </row>
    <row r="149" spans="1:20" x14ac:dyDescent="0.25">
      <c r="A149" t="s">
        <v>33</v>
      </c>
      <c r="B149" t="s">
        <v>27</v>
      </c>
      <c r="C149" t="s">
        <v>20</v>
      </c>
      <c r="D149" t="s">
        <v>120</v>
      </c>
      <c r="E149" t="s">
        <v>54</v>
      </c>
      <c r="F149" s="9">
        <v>53132</v>
      </c>
      <c r="G149" s="3" t="str">
        <f t="shared" si="10"/>
        <v>United States ,Franklin ,Wisconsin, 53132</v>
      </c>
      <c r="H149" t="s">
        <v>52</v>
      </c>
      <c r="I149" t="s">
        <v>40</v>
      </c>
      <c r="J149" t="str">
        <f t="shared" si="11"/>
        <v>Central - Technology</v>
      </c>
      <c r="K149" t="s">
        <v>41</v>
      </c>
      <c r="L149">
        <v>384.45</v>
      </c>
      <c r="M149" s="3">
        <f t="shared" si="12"/>
        <v>384</v>
      </c>
      <c r="N149" s="3">
        <f t="shared" si="13"/>
        <v>384.45</v>
      </c>
      <c r="O149">
        <v>11</v>
      </c>
      <c r="P149" s="3">
        <f t="shared" si="14"/>
        <v>34.909090909090907</v>
      </c>
      <c r="Q149">
        <v>0</v>
      </c>
      <c r="R149">
        <v>103.8015</v>
      </c>
      <c r="S149" s="3">
        <f>R149/L149*100</f>
        <v>27</v>
      </c>
      <c r="T149" s="3">
        <f>( (L149-(L149*Q149))*O149)</f>
        <v>4228.95</v>
      </c>
    </row>
    <row r="150" spans="1:20" x14ac:dyDescent="0.25">
      <c r="A150" t="s">
        <v>33</v>
      </c>
      <c r="B150" t="s">
        <v>27</v>
      </c>
      <c r="C150" t="s">
        <v>20</v>
      </c>
      <c r="D150" t="s">
        <v>120</v>
      </c>
      <c r="E150" t="s">
        <v>54</v>
      </c>
      <c r="F150" s="9">
        <v>53132</v>
      </c>
      <c r="G150" s="3" t="str">
        <f t="shared" si="10"/>
        <v>United States ,Franklin ,Wisconsin, 53132</v>
      </c>
      <c r="H150" t="s">
        <v>52</v>
      </c>
      <c r="I150" t="s">
        <v>40</v>
      </c>
      <c r="J150" t="str">
        <f t="shared" si="11"/>
        <v>Central - Technology</v>
      </c>
      <c r="K150" t="s">
        <v>41</v>
      </c>
      <c r="L150">
        <v>149.97</v>
      </c>
      <c r="M150" s="3">
        <f t="shared" si="12"/>
        <v>150</v>
      </c>
      <c r="N150" s="3">
        <f t="shared" si="13"/>
        <v>149.97</v>
      </c>
      <c r="O150">
        <v>3</v>
      </c>
      <c r="P150" s="3">
        <f t="shared" si="14"/>
        <v>50</v>
      </c>
      <c r="Q150">
        <v>0</v>
      </c>
      <c r="R150">
        <v>5.9988000000000001</v>
      </c>
      <c r="S150" s="3">
        <f>R150/L150*100</f>
        <v>4</v>
      </c>
      <c r="T150" s="3">
        <f>( (L150-(L150*Q150))*O150)</f>
        <v>449.90999999999997</v>
      </c>
    </row>
    <row r="151" spans="1:20" x14ac:dyDescent="0.25">
      <c r="A151" t="s">
        <v>33</v>
      </c>
      <c r="B151" t="s">
        <v>27</v>
      </c>
      <c r="C151" t="s">
        <v>20</v>
      </c>
      <c r="D151" t="s">
        <v>120</v>
      </c>
      <c r="E151" t="s">
        <v>54</v>
      </c>
      <c r="F151" s="9">
        <v>53132</v>
      </c>
      <c r="G151" s="3" t="str">
        <f t="shared" si="10"/>
        <v>United States ,Franklin ,Wisconsin, 53132</v>
      </c>
      <c r="H151" t="s">
        <v>52</v>
      </c>
      <c r="I151" t="s">
        <v>24</v>
      </c>
      <c r="J151" t="str">
        <f t="shared" si="11"/>
        <v>Central - Furniture</v>
      </c>
      <c r="K151" t="s">
        <v>26</v>
      </c>
      <c r="L151">
        <v>1951.84</v>
      </c>
      <c r="M151" s="3">
        <f t="shared" si="12"/>
        <v>1952</v>
      </c>
      <c r="N151" s="3">
        <f t="shared" si="13"/>
        <v>1951.84</v>
      </c>
      <c r="O151">
        <v>8</v>
      </c>
      <c r="P151" s="3">
        <f t="shared" si="14"/>
        <v>244</v>
      </c>
      <c r="Q151">
        <v>0</v>
      </c>
      <c r="R151">
        <v>585.55200000000002</v>
      </c>
      <c r="S151" s="3">
        <f>R151/L151*100</f>
        <v>30.000000000000004</v>
      </c>
      <c r="T151" s="3">
        <f>( (L151-(L151*Q151))*O151)</f>
        <v>15614.72</v>
      </c>
    </row>
    <row r="152" spans="1:20" x14ac:dyDescent="0.25">
      <c r="A152" t="s">
        <v>33</v>
      </c>
      <c r="B152" t="s">
        <v>27</v>
      </c>
      <c r="C152" t="s">
        <v>20</v>
      </c>
      <c r="D152" t="s">
        <v>120</v>
      </c>
      <c r="E152" t="s">
        <v>54</v>
      </c>
      <c r="F152" s="9">
        <v>53132</v>
      </c>
      <c r="G152" s="3" t="str">
        <f t="shared" si="10"/>
        <v>United States ,Franklin ,Wisconsin, 53132</v>
      </c>
      <c r="H152" t="s">
        <v>52</v>
      </c>
      <c r="I152" t="s">
        <v>31</v>
      </c>
      <c r="J152" t="str">
        <f t="shared" si="11"/>
        <v>Central - Office Supplies</v>
      </c>
      <c r="K152" t="s">
        <v>42</v>
      </c>
      <c r="L152">
        <v>171.55</v>
      </c>
      <c r="M152" s="3">
        <f t="shared" si="12"/>
        <v>172</v>
      </c>
      <c r="N152" s="3">
        <f t="shared" si="13"/>
        <v>171.55</v>
      </c>
      <c r="O152">
        <v>5</v>
      </c>
      <c r="P152" s="3">
        <f t="shared" si="14"/>
        <v>34.4</v>
      </c>
      <c r="Q152">
        <v>0</v>
      </c>
      <c r="R152">
        <v>80.628500000000003</v>
      </c>
      <c r="S152" s="3">
        <f>R152/L152*100</f>
        <v>47</v>
      </c>
      <c r="T152" s="3">
        <f>( (L152-(L152*Q152))*O152)</f>
        <v>857.75</v>
      </c>
    </row>
    <row r="153" spans="1:20" x14ac:dyDescent="0.25">
      <c r="A153" t="s">
        <v>67</v>
      </c>
      <c r="B153" t="s">
        <v>49</v>
      </c>
      <c r="C153" t="s">
        <v>20</v>
      </c>
      <c r="D153" t="s">
        <v>121</v>
      </c>
      <c r="E153" t="s">
        <v>86</v>
      </c>
      <c r="F153" s="9">
        <v>85254</v>
      </c>
      <c r="G153" s="3" t="str">
        <f t="shared" si="10"/>
        <v>United States ,Scottsdale ,Arizona, 85254</v>
      </c>
      <c r="H153" t="s">
        <v>30</v>
      </c>
      <c r="I153" t="s">
        <v>31</v>
      </c>
      <c r="J153" t="str">
        <f t="shared" si="11"/>
        <v>West - Office Supplies</v>
      </c>
      <c r="K153" t="s">
        <v>43</v>
      </c>
      <c r="L153">
        <v>157.91999999999999</v>
      </c>
      <c r="M153" s="3">
        <f t="shared" si="12"/>
        <v>158</v>
      </c>
      <c r="N153" s="3">
        <f t="shared" si="13"/>
        <v>126.33599999999998</v>
      </c>
      <c r="O153">
        <v>5</v>
      </c>
      <c r="P153" s="3">
        <f t="shared" si="14"/>
        <v>31.6</v>
      </c>
      <c r="Q153">
        <v>0.2</v>
      </c>
      <c r="R153">
        <v>17.765999999999998</v>
      </c>
      <c r="S153" s="3">
        <f>R153/L153*100</f>
        <v>11.25</v>
      </c>
      <c r="T153" s="3">
        <f>( (L153-(L153*Q153))*O153)</f>
        <v>631.67999999999995</v>
      </c>
    </row>
    <row r="154" spans="1:20" x14ac:dyDescent="0.25">
      <c r="A154" t="s">
        <v>67</v>
      </c>
      <c r="B154" t="s">
        <v>49</v>
      </c>
      <c r="C154" t="s">
        <v>20</v>
      </c>
      <c r="D154" t="s">
        <v>121</v>
      </c>
      <c r="E154" t="s">
        <v>86</v>
      </c>
      <c r="F154" s="9">
        <v>85254</v>
      </c>
      <c r="G154" s="3" t="str">
        <f t="shared" si="10"/>
        <v>United States ,Scottsdale ,Arizona, 85254</v>
      </c>
      <c r="H154" t="s">
        <v>30</v>
      </c>
      <c r="I154" t="s">
        <v>40</v>
      </c>
      <c r="J154" t="str">
        <f t="shared" si="11"/>
        <v>West - Technology</v>
      </c>
      <c r="K154" t="s">
        <v>41</v>
      </c>
      <c r="L154">
        <v>203.184</v>
      </c>
      <c r="M154" s="3">
        <f t="shared" si="12"/>
        <v>203</v>
      </c>
      <c r="N154" s="3">
        <f t="shared" si="13"/>
        <v>162.5472</v>
      </c>
      <c r="O154">
        <v>2</v>
      </c>
      <c r="P154" s="3">
        <f t="shared" si="14"/>
        <v>101.5</v>
      </c>
      <c r="Q154">
        <v>0.2</v>
      </c>
      <c r="R154">
        <v>15.238799999999999</v>
      </c>
      <c r="S154" s="3">
        <f>R154/L154*100</f>
        <v>7.5</v>
      </c>
      <c r="T154" s="3">
        <f>( (L154-(L154*Q154))*O154)</f>
        <v>325.09440000000001</v>
      </c>
    </row>
    <row r="155" spans="1:20" x14ac:dyDescent="0.25">
      <c r="A155" t="s">
        <v>67</v>
      </c>
      <c r="B155" t="s">
        <v>27</v>
      </c>
      <c r="C155" t="s">
        <v>20</v>
      </c>
      <c r="D155" t="s">
        <v>122</v>
      </c>
      <c r="E155" t="s">
        <v>29</v>
      </c>
      <c r="F155" s="9">
        <v>95123</v>
      </c>
      <c r="G155" s="3" t="str">
        <f t="shared" si="10"/>
        <v>United States ,San Jose ,California, 95123</v>
      </c>
      <c r="H155" t="s">
        <v>30</v>
      </c>
      <c r="I155" t="s">
        <v>31</v>
      </c>
      <c r="J155" t="str">
        <f t="shared" si="11"/>
        <v>West - Office Supplies</v>
      </c>
      <c r="K155" t="s">
        <v>46</v>
      </c>
      <c r="L155">
        <v>58.38</v>
      </c>
      <c r="M155" s="3">
        <f t="shared" si="12"/>
        <v>58</v>
      </c>
      <c r="N155" s="3">
        <f t="shared" si="13"/>
        <v>58.38</v>
      </c>
      <c r="O155">
        <v>7</v>
      </c>
      <c r="P155" s="3">
        <f t="shared" si="14"/>
        <v>8.2857142857142865</v>
      </c>
      <c r="Q155">
        <v>0</v>
      </c>
      <c r="R155">
        <v>26.271000000000001</v>
      </c>
      <c r="S155" s="3">
        <f>R155/L155*100</f>
        <v>45</v>
      </c>
      <c r="T155" s="3">
        <f>( (L155-(L155*Q155))*O155)</f>
        <v>408.66</v>
      </c>
    </row>
    <row r="156" spans="1:20" x14ac:dyDescent="0.25">
      <c r="A156" t="s">
        <v>67</v>
      </c>
      <c r="B156" t="s">
        <v>27</v>
      </c>
      <c r="C156" t="s">
        <v>20</v>
      </c>
      <c r="D156" t="s">
        <v>122</v>
      </c>
      <c r="E156" t="s">
        <v>29</v>
      </c>
      <c r="F156" s="9">
        <v>95123</v>
      </c>
      <c r="G156" s="3" t="str">
        <f t="shared" si="10"/>
        <v>United States ,San Jose ,California, 95123</v>
      </c>
      <c r="H156" t="s">
        <v>30</v>
      </c>
      <c r="I156" t="s">
        <v>31</v>
      </c>
      <c r="J156" t="str">
        <f t="shared" si="11"/>
        <v>West - Office Supplies</v>
      </c>
      <c r="K156" t="s">
        <v>46</v>
      </c>
      <c r="L156">
        <v>105.52</v>
      </c>
      <c r="M156" s="3">
        <f t="shared" si="12"/>
        <v>106</v>
      </c>
      <c r="N156" s="3">
        <f t="shared" si="13"/>
        <v>105.52</v>
      </c>
      <c r="O156">
        <v>4</v>
      </c>
      <c r="P156" s="3">
        <f t="shared" si="14"/>
        <v>26.5</v>
      </c>
      <c r="Q156">
        <v>0</v>
      </c>
      <c r="R156">
        <v>48.539200000000001</v>
      </c>
      <c r="S156" s="3">
        <f>R156/L156*100</f>
        <v>46</v>
      </c>
      <c r="T156" s="3">
        <f>( (L156-(L156*Q156))*O156)</f>
        <v>422.08</v>
      </c>
    </row>
    <row r="157" spans="1:20" x14ac:dyDescent="0.25">
      <c r="A157" t="s">
        <v>67</v>
      </c>
      <c r="B157" t="s">
        <v>27</v>
      </c>
      <c r="C157" t="s">
        <v>20</v>
      </c>
      <c r="D157" t="s">
        <v>122</v>
      </c>
      <c r="E157" t="s">
        <v>29</v>
      </c>
      <c r="F157" s="9">
        <v>95123</v>
      </c>
      <c r="G157" s="3" t="str">
        <f t="shared" si="10"/>
        <v>United States ,San Jose ,California, 95123</v>
      </c>
      <c r="H157" t="s">
        <v>30</v>
      </c>
      <c r="I157" t="s">
        <v>31</v>
      </c>
      <c r="J157" t="str">
        <f t="shared" si="11"/>
        <v>West - Office Supplies</v>
      </c>
      <c r="K157" t="s">
        <v>37</v>
      </c>
      <c r="L157">
        <v>80.88</v>
      </c>
      <c r="M157" s="3">
        <f t="shared" si="12"/>
        <v>81</v>
      </c>
      <c r="N157" s="3">
        <f t="shared" si="13"/>
        <v>80.88</v>
      </c>
      <c r="O157">
        <v>6</v>
      </c>
      <c r="P157" s="3">
        <f t="shared" si="14"/>
        <v>13.5</v>
      </c>
      <c r="Q157">
        <v>0</v>
      </c>
      <c r="R157">
        <v>21.0288</v>
      </c>
      <c r="S157" s="3">
        <f>R157/L157*100</f>
        <v>26</v>
      </c>
      <c r="T157" s="3">
        <f>( (L157-(L157*Q157))*O157)</f>
        <v>485.28</v>
      </c>
    </row>
    <row r="158" spans="1:20" x14ac:dyDescent="0.25">
      <c r="A158" t="s">
        <v>33</v>
      </c>
      <c r="B158" t="s">
        <v>49</v>
      </c>
      <c r="C158" t="s">
        <v>20</v>
      </c>
      <c r="D158" t="s">
        <v>47</v>
      </c>
      <c r="E158" t="s">
        <v>48</v>
      </c>
      <c r="F158" s="9">
        <v>98105</v>
      </c>
      <c r="G158" s="3" t="str">
        <f t="shared" si="10"/>
        <v>United States ,Seattle ,Washington, 98105</v>
      </c>
      <c r="H158" t="s">
        <v>30</v>
      </c>
      <c r="I158" t="s">
        <v>31</v>
      </c>
      <c r="J158" t="str">
        <f t="shared" si="11"/>
        <v>West - Office Supplies</v>
      </c>
      <c r="K158" t="s">
        <v>39</v>
      </c>
      <c r="L158">
        <v>6.63</v>
      </c>
      <c r="M158" s="3">
        <f t="shared" si="12"/>
        <v>7</v>
      </c>
      <c r="N158" s="3">
        <f t="shared" si="13"/>
        <v>6.63</v>
      </c>
      <c r="O158">
        <v>3</v>
      </c>
      <c r="P158" s="3">
        <f t="shared" si="14"/>
        <v>2.3333333333333335</v>
      </c>
      <c r="Q158">
        <v>0</v>
      </c>
      <c r="R158">
        <v>1.7901</v>
      </c>
      <c r="S158" s="3">
        <f>R158/L158*100</f>
        <v>27</v>
      </c>
      <c r="T158" s="3">
        <f>( (L158-(L158*Q158))*O158)</f>
        <v>19.89</v>
      </c>
    </row>
    <row r="159" spans="1:20" x14ac:dyDescent="0.25">
      <c r="A159" t="s">
        <v>18</v>
      </c>
      <c r="B159" t="s">
        <v>19</v>
      </c>
      <c r="C159" t="s">
        <v>20</v>
      </c>
      <c r="D159" t="s">
        <v>47</v>
      </c>
      <c r="E159" t="s">
        <v>48</v>
      </c>
      <c r="F159" s="9">
        <v>98115</v>
      </c>
      <c r="G159" s="3" t="str">
        <f t="shared" si="10"/>
        <v>United States ,Seattle ,Washington, 98115</v>
      </c>
      <c r="H159" t="s">
        <v>30</v>
      </c>
      <c r="I159" t="s">
        <v>24</v>
      </c>
      <c r="J159" t="str">
        <f t="shared" si="11"/>
        <v>West - Furniture</v>
      </c>
      <c r="K159" t="s">
        <v>26</v>
      </c>
      <c r="L159">
        <v>457.56799999999998</v>
      </c>
      <c r="M159" s="3">
        <f t="shared" si="12"/>
        <v>458</v>
      </c>
      <c r="N159" s="3">
        <f t="shared" si="13"/>
        <v>366.05439999999999</v>
      </c>
      <c r="O159">
        <v>2</v>
      </c>
      <c r="P159" s="3">
        <f t="shared" si="14"/>
        <v>229</v>
      </c>
      <c r="Q159">
        <v>0.2</v>
      </c>
      <c r="R159">
        <v>51.476399999999998</v>
      </c>
      <c r="S159" s="3">
        <f>R159/L159*100</f>
        <v>11.25</v>
      </c>
      <c r="T159" s="3">
        <f>( (L159-(L159*Q159))*O159)</f>
        <v>732.10879999999997</v>
      </c>
    </row>
    <row r="160" spans="1:20" x14ac:dyDescent="0.25">
      <c r="A160" t="s">
        <v>33</v>
      </c>
      <c r="B160" t="s">
        <v>19</v>
      </c>
      <c r="C160" t="s">
        <v>20</v>
      </c>
      <c r="D160" t="s">
        <v>123</v>
      </c>
      <c r="E160" t="s">
        <v>124</v>
      </c>
      <c r="F160" s="9">
        <v>73034</v>
      </c>
      <c r="G160" s="3" t="str">
        <f t="shared" si="10"/>
        <v>United States ,Edmond ,Oklahoma, 73034</v>
      </c>
      <c r="H160" t="s">
        <v>52</v>
      </c>
      <c r="I160" t="s">
        <v>31</v>
      </c>
      <c r="J160" t="str">
        <f t="shared" si="11"/>
        <v>Central - Office Supplies</v>
      </c>
      <c r="K160" t="s">
        <v>32</v>
      </c>
      <c r="L160">
        <v>14.62</v>
      </c>
      <c r="M160" s="3">
        <f t="shared" si="12"/>
        <v>15</v>
      </c>
      <c r="N160" s="3">
        <f t="shared" si="13"/>
        <v>14.62</v>
      </c>
      <c r="O160">
        <v>2</v>
      </c>
      <c r="P160" s="3">
        <f t="shared" si="14"/>
        <v>7.5</v>
      </c>
      <c r="Q160">
        <v>0</v>
      </c>
      <c r="R160">
        <v>6.8714000000000004</v>
      </c>
      <c r="S160" s="3">
        <f>R160/L160*100</f>
        <v>47</v>
      </c>
      <c r="T160" s="3">
        <f>( (L160-(L160*Q160))*O160)</f>
        <v>29.24</v>
      </c>
    </row>
    <row r="161" spans="1:20" x14ac:dyDescent="0.25">
      <c r="A161" t="s">
        <v>33</v>
      </c>
      <c r="B161" t="s">
        <v>19</v>
      </c>
      <c r="C161" t="s">
        <v>20</v>
      </c>
      <c r="D161" t="s">
        <v>123</v>
      </c>
      <c r="E161" t="s">
        <v>124</v>
      </c>
      <c r="F161" s="9">
        <v>73034</v>
      </c>
      <c r="G161" s="3" t="str">
        <f t="shared" si="10"/>
        <v>United States ,Edmond ,Oklahoma, 73034</v>
      </c>
      <c r="H161" t="s">
        <v>52</v>
      </c>
      <c r="I161" t="s">
        <v>40</v>
      </c>
      <c r="J161" t="str">
        <f t="shared" si="11"/>
        <v>Central - Technology</v>
      </c>
      <c r="K161" t="s">
        <v>41</v>
      </c>
      <c r="L161">
        <v>944.93</v>
      </c>
      <c r="M161" s="3">
        <f t="shared" si="12"/>
        <v>945</v>
      </c>
      <c r="N161" s="3">
        <f t="shared" si="13"/>
        <v>944.93</v>
      </c>
      <c r="O161">
        <v>7</v>
      </c>
      <c r="P161" s="3">
        <f t="shared" si="14"/>
        <v>135</v>
      </c>
      <c r="Q161">
        <v>0</v>
      </c>
      <c r="R161">
        <v>236.23249999999999</v>
      </c>
      <c r="S161" s="3">
        <f>R161/L161*100</f>
        <v>25</v>
      </c>
      <c r="T161" s="3">
        <f>( (L161-(L161*Q161))*O161)</f>
        <v>6614.5099999999993</v>
      </c>
    </row>
    <row r="162" spans="1:20" x14ac:dyDescent="0.25">
      <c r="A162" t="s">
        <v>67</v>
      </c>
      <c r="B162" t="s">
        <v>19</v>
      </c>
      <c r="C162" t="s">
        <v>20</v>
      </c>
      <c r="D162" t="s">
        <v>28</v>
      </c>
      <c r="E162" t="s">
        <v>29</v>
      </c>
      <c r="F162" s="9">
        <v>90045</v>
      </c>
      <c r="G162" s="3" t="str">
        <f t="shared" si="10"/>
        <v>United States ,Los Angeles ,California, 90045</v>
      </c>
      <c r="H162" t="s">
        <v>30</v>
      </c>
      <c r="I162" t="s">
        <v>31</v>
      </c>
      <c r="J162" t="str">
        <f t="shared" si="11"/>
        <v>West - Office Supplies</v>
      </c>
      <c r="K162" t="s">
        <v>46</v>
      </c>
      <c r="L162">
        <v>5.98</v>
      </c>
      <c r="M162" s="3">
        <f t="shared" si="12"/>
        <v>6</v>
      </c>
      <c r="N162" s="3">
        <f t="shared" si="13"/>
        <v>5.98</v>
      </c>
      <c r="O162">
        <v>1</v>
      </c>
      <c r="P162" s="3">
        <f t="shared" si="14"/>
        <v>6</v>
      </c>
      <c r="Q162">
        <v>0</v>
      </c>
      <c r="R162">
        <v>2.6909999999999998</v>
      </c>
      <c r="S162" s="3">
        <f>R162/L162*100</f>
        <v>44.999999999999993</v>
      </c>
      <c r="T162" s="3">
        <f>( (L162-(L162*Q162))*O162)</f>
        <v>5.98</v>
      </c>
    </row>
    <row r="163" spans="1:20" x14ac:dyDescent="0.25">
      <c r="A163" t="s">
        <v>18</v>
      </c>
      <c r="B163" t="s">
        <v>19</v>
      </c>
      <c r="C163" t="s">
        <v>20</v>
      </c>
      <c r="D163" t="s">
        <v>60</v>
      </c>
      <c r="E163" t="s">
        <v>61</v>
      </c>
      <c r="F163" s="9">
        <v>19134</v>
      </c>
      <c r="G163" s="3" t="str">
        <f t="shared" si="10"/>
        <v>United States ,Philadelphia ,Pennsylvania, 19134</v>
      </c>
      <c r="H163" t="s">
        <v>62</v>
      </c>
      <c r="I163" t="s">
        <v>40</v>
      </c>
      <c r="J163" t="str">
        <f t="shared" si="11"/>
        <v>East - Technology</v>
      </c>
      <c r="K163" t="s">
        <v>64</v>
      </c>
      <c r="L163">
        <v>54.384</v>
      </c>
      <c r="M163" s="3">
        <f t="shared" si="12"/>
        <v>54</v>
      </c>
      <c r="N163" s="3">
        <f t="shared" si="13"/>
        <v>43.507199999999997</v>
      </c>
      <c r="O163">
        <v>2</v>
      </c>
      <c r="P163" s="3">
        <f t="shared" si="14"/>
        <v>27</v>
      </c>
      <c r="Q163">
        <v>0.2</v>
      </c>
      <c r="R163">
        <v>1.3595999999999999</v>
      </c>
      <c r="S163" s="3">
        <f>R163/L163*100</f>
        <v>2.5</v>
      </c>
      <c r="T163" s="3">
        <f>( (L163-(L163*Q163))*O163)</f>
        <v>87.014399999999995</v>
      </c>
    </row>
    <row r="164" spans="1:20" x14ac:dyDescent="0.25">
      <c r="A164" t="s">
        <v>33</v>
      </c>
      <c r="B164" t="s">
        <v>19</v>
      </c>
      <c r="C164" t="s">
        <v>20</v>
      </c>
      <c r="D164" t="s">
        <v>125</v>
      </c>
      <c r="E164" t="s">
        <v>126</v>
      </c>
      <c r="F164" s="9">
        <v>88220</v>
      </c>
      <c r="G164" s="3" t="str">
        <f t="shared" si="10"/>
        <v>United States ,Carlsbad ,New Mexico, 88220</v>
      </c>
      <c r="H164" t="s">
        <v>30</v>
      </c>
      <c r="I164" t="s">
        <v>31</v>
      </c>
      <c r="J164" t="str">
        <f t="shared" si="11"/>
        <v>West - Office Supplies</v>
      </c>
      <c r="K164" t="s">
        <v>65</v>
      </c>
      <c r="L164">
        <v>28.4</v>
      </c>
      <c r="M164" s="3">
        <f t="shared" si="12"/>
        <v>28</v>
      </c>
      <c r="N164" s="3">
        <f t="shared" si="13"/>
        <v>28.4</v>
      </c>
      <c r="O164">
        <v>5</v>
      </c>
      <c r="P164" s="3">
        <f t="shared" si="14"/>
        <v>5.6</v>
      </c>
      <c r="Q164">
        <v>0</v>
      </c>
      <c r="R164">
        <v>13.348000000000001</v>
      </c>
      <c r="S164" s="3">
        <f>R164/L164*100</f>
        <v>47</v>
      </c>
      <c r="T164" s="3">
        <f>( (L164-(L164*Q164))*O164)</f>
        <v>142</v>
      </c>
    </row>
    <row r="165" spans="1:20" x14ac:dyDescent="0.25">
      <c r="A165" t="s">
        <v>33</v>
      </c>
      <c r="B165" t="s">
        <v>19</v>
      </c>
      <c r="C165" t="s">
        <v>20</v>
      </c>
      <c r="D165" t="s">
        <v>47</v>
      </c>
      <c r="E165" t="s">
        <v>48</v>
      </c>
      <c r="F165" s="9">
        <v>98115</v>
      </c>
      <c r="G165" s="3" t="str">
        <f t="shared" si="10"/>
        <v>United States ,Seattle ,Washington, 98115</v>
      </c>
      <c r="H165" t="s">
        <v>30</v>
      </c>
      <c r="I165" t="s">
        <v>31</v>
      </c>
      <c r="J165" t="str">
        <f t="shared" si="11"/>
        <v>West - Office Supplies</v>
      </c>
      <c r="K165" t="s">
        <v>42</v>
      </c>
      <c r="L165">
        <v>27.68</v>
      </c>
      <c r="M165" s="3">
        <f t="shared" si="12"/>
        <v>28</v>
      </c>
      <c r="N165" s="3">
        <f t="shared" si="13"/>
        <v>22.143999999999998</v>
      </c>
      <c r="O165">
        <v>2</v>
      </c>
      <c r="P165" s="3">
        <f t="shared" si="14"/>
        <v>14</v>
      </c>
      <c r="Q165">
        <v>0.2</v>
      </c>
      <c r="R165">
        <v>9.6880000000000006</v>
      </c>
      <c r="S165" s="3">
        <f>R165/L165*100</f>
        <v>35</v>
      </c>
      <c r="T165" s="3">
        <f>( (L165-(L165*Q165))*O165)</f>
        <v>44.287999999999997</v>
      </c>
    </row>
    <row r="166" spans="1:20" x14ac:dyDescent="0.25">
      <c r="A166" t="s">
        <v>33</v>
      </c>
      <c r="B166" t="s">
        <v>19</v>
      </c>
      <c r="C166" t="s">
        <v>20</v>
      </c>
      <c r="D166" t="s">
        <v>127</v>
      </c>
      <c r="E166" t="s">
        <v>51</v>
      </c>
      <c r="F166" s="9">
        <v>78207</v>
      </c>
      <c r="G166" s="3" t="str">
        <f t="shared" si="10"/>
        <v>United States ,San Antonio ,Texas, 78207</v>
      </c>
      <c r="H166" t="s">
        <v>52</v>
      </c>
      <c r="I166" t="s">
        <v>31</v>
      </c>
      <c r="J166" t="str">
        <f t="shared" si="11"/>
        <v>Central - Office Supplies</v>
      </c>
      <c r="K166" t="s">
        <v>39</v>
      </c>
      <c r="L166">
        <v>9.9359999999999999</v>
      </c>
      <c r="M166" s="3">
        <f t="shared" si="12"/>
        <v>10</v>
      </c>
      <c r="N166" s="3">
        <f t="shared" si="13"/>
        <v>7.9488000000000003</v>
      </c>
      <c r="O166">
        <v>3</v>
      </c>
      <c r="P166" s="3">
        <f t="shared" si="14"/>
        <v>3.3333333333333335</v>
      </c>
      <c r="Q166">
        <v>0.2</v>
      </c>
      <c r="R166">
        <v>2.7324000000000002</v>
      </c>
      <c r="S166" s="3">
        <f>R166/L166*100</f>
        <v>27.500000000000004</v>
      </c>
      <c r="T166" s="3">
        <f>( (L166-(L166*Q166))*O166)</f>
        <v>23.846400000000003</v>
      </c>
    </row>
    <row r="167" spans="1:20" x14ac:dyDescent="0.25">
      <c r="A167" t="s">
        <v>33</v>
      </c>
      <c r="B167" t="s">
        <v>19</v>
      </c>
      <c r="C167" t="s">
        <v>20</v>
      </c>
      <c r="D167" t="s">
        <v>127</v>
      </c>
      <c r="E167" t="s">
        <v>51</v>
      </c>
      <c r="F167" s="9">
        <v>78207</v>
      </c>
      <c r="G167" s="3" t="str">
        <f t="shared" si="10"/>
        <v>United States ,San Antonio ,Texas, 78207</v>
      </c>
      <c r="H167" t="s">
        <v>52</v>
      </c>
      <c r="I167" t="s">
        <v>40</v>
      </c>
      <c r="J167" t="str">
        <f t="shared" si="11"/>
        <v>Central - Technology</v>
      </c>
      <c r="K167" t="s">
        <v>128</v>
      </c>
      <c r="L167">
        <v>8159.9520000000002</v>
      </c>
      <c r="M167" s="3">
        <f t="shared" si="12"/>
        <v>8160</v>
      </c>
      <c r="N167" s="3">
        <f t="shared" si="13"/>
        <v>4895.9712</v>
      </c>
      <c r="O167">
        <v>8</v>
      </c>
      <c r="P167" s="3">
        <f t="shared" si="14"/>
        <v>1020</v>
      </c>
      <c r="Q167">
        <v>0.4</v>
      </c>
      <c r="R167">
        <v>-1359.992</v>
      </c>
      <c r="S167" s="3">
        <f>R167/L167*100</f>
        <v>-16.666666666666664</v>
      </c>
      <c r="T167" s="3">
        <f>( (L167-(L167*Q167))*O167)</f>
        <v>39167.7696</v>
      </c>
    </row>
    <row r="168" spans="1:20" x14ac:dyDescent="0.25">
      <c r="A168" t="s">
        <v>33</v>
      </c>
      <c r="B168" t="s">
        <v>19</v>
      </c>
      <c r="C168" t="s">
        <v>20</v>
      </c>
      <c r="D168" t="s">
        <v>127</v>
      </c>
      <c r="E168" t="s">
        <v>51</v>
      </c>
      <c r="F168" s="9">
        <v>78207</v>
      </c>
      <c r="G168" s="3" t="str">
        <f t="shared" si="10"/>
        <v>United States ,San Antonio ,Texas, 78207</v>
      </c>
      <c r="H168" t="s">
        <v>52</v>
      </c>
      <c r="I168" t="s">
        <v>31</v>
      </c>
      <c r="J168" t="str">
        <f t="shared" si="11"/>
        <v>Central - Office Supplies</v>
      </c>
      <c r="K168" t="s">
        <v>37</v>
      </c>
      <c r="L168">
        <v>275.928</v>
      </c>
      <c r="M168" s="3">
        <f t="shared" si="12"/>
        <v>276</v>
      </c>
      <c r="N168" s="3">
        <f t="shared" si="13"/>
        <v>220.7424</v>
      </c>
      <c r="O168">
        <v>3</v>
      </c>
      <c r="P168" s="3">
        <f t="shared" si="14"/>
        <v>92</v>
      </c>
      <c r="Q168">
        <v>0.2</v>
      </c>
      <c r="R168">
        <v>-58.634700000000002</v>
      </c>
      <c r="S168" s="3">
        <f>R168/L168*100</f>
        <v>-21.250000000000004</v>
      </c>
      <c r="T168" s="3">
        <f>( (L168-(L168*Q168))*O168)</f>
        <v>662.22720000000004</v>
      </c>
    </row>
    <row r="169" spans="1:20" x14ac:dyDescent="0.25">
      <c r="A169" t="s">
        <v>33</v>
      </c>
      <c r="B169" t="s">
        <v>19</v>
      </c>
      <c r="C169" t="s">
        <v>20</v>
      </c>
      <c r="D169" t="s">
        <v>127</v>
      </c>
      <c r="E169" t="s">
        <v>51</v>
      </c>
      <c r="F169" s="9">
        <v>78207</v>
      </c>
      <c r="G169" s="3" t="str">
        <f t="shared" si="10"/>
        <v>United States ,San Antonio ,Texas, 78207</v>
      </c>
      <c r="H169" t="s">
        <v>52</v>
      </c>
      <c r="I169" t="s">
        <v>24</v>
      </c>
      <c r="J169" t="str">
        <f t="shared" si="11"/>
        <v>Central - Furniture</v>
      </c>
      <c r="K169" t="s">
        <v>26</v>
      </c>
      <c r="L169">
        <v>1740.06</v>
      </c>
      <c r="M169" s="3">
        <f t="shared" si="12"/>
        <v>1740</v>
      </c>
      <c r="N169" s="3">
        <f t="shared" si="13"/>
        <v>1218.0419999999999</v>
      </c>
      <c r="O169">
        <v>9</v>
      </c>
      <c r="P169" s="3">
        <f t="shared" si="14"/>
        <v>193.33333333333334</v>
      </c>
      <c r="Q169">
        <v>0.3</v>
      </c>
      <c r="R169">
        <v>-24.858000000000001</v>
      </c>
      <c r="S169" s="3">
        <f>R169/L169*100</f>
        <v>-1.4285714285714286</v>
      </c>
      <c r="T169" s="3">
        <f>( (L169-(L169*Q169))*O169)</f>
        <v>10962.377999999999</v>
      </c>
    </row>
    <row r="170" spans="1:20" x14ac:dyDescent="0.25">
      <c r="A170" t="s">
        <v>33</v>
      </c>
      <c r="B170" t="s">
        <v>19</v>
      </c>
      <c r="C170" t="s">
        <v>20</v>
      </c>
      <c r="D170" t="s">
        <v>127</v>
      </c>
      <c r="E170" t="s">
        <v>51</v>
      </c>
      <c r="F170" s="9">
        <v>78207</v>
      </c>
      <c r="G170" s="3" t="str">
        <f t="shared" si="10"/>
        <v>United States ,San Antonio ,Texas, 78207</v>
      </c>
      <c r="H170" t="s">
        <v>52</v>
      </c>
      <c r="I170" t="s">
        <v>31</v>
      </c>
      <c r="J170" t="str">
        <f t="shared" si="11"/>
        <v>Central - Office Supplies</v>
      </c>
      <c r="K170" t="s">
        <v>39</v>
      </c>
      <c r="L170">
        <v>32.064</v>
      </c>
      <c r="M170" s="3">
        <f t="shared" si="12"/>
        <v>32</v>
      </c>
      <c r="N170" s="3">
        <f t="shared" si="13"/>
        <v>25.651199999999999</v>
      </c>
      <c r="O170">
        <v>6</v>
      </c>
      <c r="P170" s="3">
        <f t="shared" si="14"/>
        <v>5.333333333333333</v>
      </c>
      <c r="Q170">
        <v>0.2</v>
      </c>
      <c r="R170">
        <v>6.8136000000000001</v>
      </c>
      <c r="S170" s="3">
        <f>R170/L170*100</f>
        <v>21.25</v>
      </c>
      <c r="T170" s="3">
        <f>( (L170-(L170*Q170))*O170)</f>
        <v>153.90719999999999</v>
      </c>
    </row>
    <row r="171" spans="1:20" x14ac:dyDescent="0.25">
      <c r="A171" t="s">
        <v>33</v>
      </c>
      <c r="B171" t="s">
        <v>19</v>
      </c>
      <c r="C171" t="s">
        <v>20</v>
      </c>
      <c r="D171" t="s">
        <v>127</v>
      </c>
      <c r="E171" t="s">
        <v>51</v>
      </c>
      <c r="F171" s="9">
        <v>78207</v>
      </c>
      <c r="G171" s="3" t="str">
        <f t="shared" si="10"/>
        <v>United States ,San Antonio ,Texas, 78207</v>
      </c>
      <c r="H171" t="s">
        <v>52</v>
      </c>
      <c r="I171" t="s">
        <v>31</v>
      </c>
      <c r="J171" t="str">
        <f t="shared" si="11"/>
        <v>Central - Office Supplies</v>
      </c>
      <c r="K171" t="s">
        <v>43</v>
      </c>
      <c r="L171">
        <v>177.98</v>
      </c>
      <c r="M171" s="3">
        <f t="shared" si="12"/>
        <v>178</v>
      </c>
      <c r="N171" s="3">
        <f t="shared" si="13"/>
        <v>35.596000000000004</v>
      </c>
      <c r="O171">
        <v>5</v>
      </c>
      <c r="P171" s="3">
        <f t="shared" si="14"/>
        <v>35.6</v>
      </c>
      <c r="Q171">
        <v>0.8</v>
      </c>
      <c r="R171">
        <v>-453.84899999999999</v>
      </c>
      <c r="S171" s="3">
        <f>R171/L171*100</f>
        <v>-255.00000000000003</v>
      </c>
      <c r="T171" s="3">
        <f>( (L171-(L171*Q171))*O171)</f>
        <v>177.98000000000002</v>
      </c>
    </row>
    <row r="172" spans="1:20" x14ac:dyDescent="0.25">
      <c r="A172" t="s">
        <v>33</v>
      </c>
      <c r="B172" t="s">
        <v>19</v>
      </c>
      <c r="C172" t="s">
        <v>20</v>
      </c>
      <c r="D172" t="s">
        <v>127</v>
      </c>
      <c r="E172" t="s">
        <v>51</v>
      </c>
      <c r="F172" s="9">
        <v>78207</v>
      </c>
      <c r="G172" s="3" t="str">
        <f t="shared" si="10"/>
        <v>United States ,San Antonio ,Texas, 78207</v>
      </c>
      <c r="H172" t="s">
        <v>52</v>
      </c>
      <c r="I172" t="s">
        <v>40</v>
      </c>
      <c r="J172" t="str">
        <f t="shared" si="11"/>
        <v>Central - Technology</v>
      </c>
      <c r="K172" t="s">
        <v>41</v>
      </c>
      <c r="L172">
        <v>143.976</v>
      </c>
      <c r="M172" s="3">
        <f t="shared" si="12"/>
        <v>144</v>
      </c>
      <c r="N172" s="3">
        <f t="shared" si="13"/>
        <v>115.1808</v>
      </c>
      <c r="O172">
        <v>3</v>
      </c>
      <c r="P172" s="3">
        <f t="shared" si="14"/>
        <v>48</v>
      </c>
      <c r="Q172">
        <v>0.2</v>
      </c>
      <c r="R172">
        <v>8.9984999999999999</v>
      </c>
      <c r="S172" s="3">
        <f>R172/L172*100</f>
        <v>6.25</v>
      </c>
      <c r="T172" s="3">
        <f>( (L172-(L172*Q172))*O172)</f>
        <v>345.54240000000004</v>
      </c>
    </row>
    <row r="173" spans="1:20" x14ac:dyDescent="0.25">
      <c r="A173" t="s">
        <v>33</v>
      </c>
      <c r="B173" t="s">
        <v>19</v>
      </c>
      <c r="C173" t="s">
        <v>20</v>
      </c>
      <c r="D173" t="s">
        <v>28</v>
      </c>
      <c r="E173" t="s">
        <v>29</v>
      </c>
      <c r="F173" s="9">
        <v>90004</v>
      </c>
      <c r="G173" s="3" t="str">
        <f t="shared" si="10"/>
        <v>United States ,Los Angeles ,California, 90004</v>
      </c>
      <c r="H173" t="s">
        <v>30</v>
      </c>
      <c r="I173" t="s">
        <v>31</v>
      </c>
      <c r="J173" t="str">
        <f t="shared" si="11"/>
        <v>West - Office Supplies</v>
      </c>
      <c r="K173" t="s">
        <v>46</v>
      </c>
      <c r="L173">
        <v>20.94</v>
      </c>
      <c r="M173" s="3">
        <f t="shared" si="12"/>
        <v>21</v>
      </c>
      <c r="N173" s="3">
        <f t="shared" si="13"/>
        <v>20.94</v>
      </c>
      <c r="O173">
        <v>3</v>
      </c>
      <c r="P173" s="3">
        <f t="shared" si="14"/>
        <v>7</v>
      </c>
      <c r="Q173">
        <v>0</v>
      </c>
      <c r="R173">
        <v>9.8417999999999992</v>
      </c>
      <c r="S173" s="3">
        <f>R173/L173*100</f>
        <v>46.999999999999993</v>
      </c>
      <c r="T173" s="3">
        <f>( (L173-(L173*Q173))*O173)</f>
        <v>62.820000000000007</v>
      </c>
    </row>
    <row r="174" spans="1:20" x14ac:dyDescent="0.25">
      <c r="A174" t="s">
        <v>33</v>
      </c>
      <c r="B174" t="s">
        <v>19</v>
      </c>
      <c r="C174" t="s">
        <v>20</v>
      </c>
      <c r="D174" t="s">
        <v>28</v>
      </c>
      <c r="E174" t="s">
        <v>29</v>
      </c>
      <c r="F174" s="9">
        <v>90004</v>
      </c>
      <c r="G174" s="3" t="str">
        <f t="shared" si="10"/>
        <v>United States ,Los Angeles ,California, 90004</v>
      </c>
      <c r="H174" t="s">
        <v>30</v>
      </c>
      <c r="I174" t="s">
        <v>31</v>
      </c>
      <c r="J174" t="str">
        <f t="shared" si="11"/>
        <v>West - Office Supplies</v>
      </c>
      <c r="K174" t="s">
        <v>46</v>
      </c>
      <c r="L174">
        <v>110.96</v>
      </c>
      <c r="M174" s="3">
        <f t="shared" si="12"/>
        <v>111</v>
      </c>
      <c r="N174" s="3">
        <f t="shared" si="13"/>
        <v>110.96</v>
      </c>
      <c r="O174">
        <v>2</v>
      </c>
      <c r="P174" s="3">
        <f t="shared" si="14"/>
        <v>55.5</v>
      </c>
      <c r="Q174">
        <v>0</v>
      </c>
      <c r="R174">
        <v>53.260800000000003</v>
      </c>
      <c r="S174" s="3">
        <f>R174/L174*100</f>
        <v>48.000000000000007</v>
      </c>
      <c r="T174" s="3">
        <f>( (L174-(L174*Q174))*O174)</f>
        <v>221.92</v>
      </c>
    </row>
    <row r="175" spans="1:20" x14ac:dyDescent="0.25">
      <c r="A175" t="s">
        <v>33</v>
      </c>
      <c r="B175" t="s">
        <v>19</v>
      </c>
      <c r="C175" t="s">
        <v>20</v>
      </c>
      <c r="D175" t="s">
        <v>28</v>
      </c>
      <c r="E175" t="s">
        <v>29</v>
      </c>
      <c r="F175" s="9">
        <v>90004</v>
      </c>
      <c r="G175" s="3" t="str">
        <f t="shared" si="10"/>
        <v>United States ,Los Angeles ,California, 90004</v>
      </c>
      <c r="H175" t="s">
        <v>30</v>
      </c>
      <c r="I175" t="s">
        <v>24</v>
      </c>
      <c r="J175" t="str">
        <f t="shared" si="11"/>
        <v>West - Furniture</v>
      </c>
      <c r="K175" t="s">
        <v>26</v>
      </c>
      <c r="L175">
        <v>340.14400000000001</v>
      </c>
      <c r="M175" s="3">
        <f t="shared" si="12"/>
        <v>340</v>
      </c>
      <c r="N175" s="3">
        <f t="shared" si="13"/>
        <v>272.11520000000002</v>
      </c>
      <c r="O175">
        <v>7</v>
      </c>
      <c r="P175" s="3">
        <f t="shared" si="14"/>
        <v>48.571428571428569</v>
      </c>
      <c r="Q175">
        <v>0.2</v>
      </c>
      <c r="R175">
        <v>21.259</v>
      </c>
      <c r="S175" s="3">
        <f>R175/L175*100</f>
        <v>6.25</v>
      </c>
      <c r="T175" s="3">
        <f>( (L175-(L175*Q175))*O175)</f>
        <v>1904.8064000000002</v>
      </c>
    </row>
    <row r="176" spans="1:20" x14ac:dyDescent="0.25">
      <c r="A176" t="s">
        <v>33</v>
      </c>
      <c r="B176" t="s">
        <v>27</v>
      </c>
      <c r="C176" t="s">
        <v>20</v>
      </c>
      <c r="D176" t="s">
        <v>84</v>
      </c>
      <c r="E176" t="s">
        <v>70</v>
      </c>
      <c r="F176" s="9">
        <v>60623</v>
      </c>
      <c r="G176" s="3" t="str">
        <f t="shared" si="10"/>
        <v>United States ,Chicago ,Illinois, 60623</v>
      </c>
      <c r="H176" t="s">
        <v>52</v>
      </c>
      <c r="I176" t="s">
        <v>31</v>
      </c>
      <c r="J176" t="str">
        <f t="shared" si="11"/>
        <v>Central - Office Supplies</v>
      </c>
      <c r="K176" t="s">
        <v>43</v>
      </c>
      <c r="L176">
        <v>52.448</v>
      </c>
      <c r="M176" s="3">
        <f t="shared" si="12"/>
        <v>52</v>
      </c>
      <c r="N176" s="3">
        <f t="shared" si="13"/>
        <v>10.489599999999996</v>
      </c>
      <c r="O176">
        <v>2</v>
      </c>
      <c r="P176" s="3">
        <f t="shared" si="14"/>
        <v>26</v>
      </c>
      <c r="Q176">
        <v>0.8</v>
      </c>
      <c r="R176">
        <v>-131.12</v>
      </c>
      <c r="S176" s="3">
        <f>R176/L176*100</f>
        <v>-250</v>
      </c>
      <c r="T176" s="3">
        <f>( (L176-(L176*Q176))*O176)</f>
        <v>20.979199999999992</v>
      </c>
    </row>
    <row r="177" spans="1:20" x14ac:dyDescent="0.25">
      <c r="A177" t="s">
        <v>33</v>
      </c>
      <c r="B177" t="s">
        <v>27</v>
      </c>
      <c r="C177" t="s">
        <v>20</v>
      </c>
      <c r="D177" t="s">
        <v>84</v>
      </c>
      <c r="E177" t="s">
        <v>70</v>
      </c>
      <c r="F177" s="9">
        <v>60623</v>
      </c>
      <c r="G177" s="3" t="str">
        <f t="shared" si="10"/>
        <v>United States ,Chicago ,Illinois, 60623</v>
      </c>
      <c r="H177" t="s">
        <v>52</v>
      </c>
      <c r="I177" t="s">
        <v>31</v>
      </c>
      <c r="J177" t="str">
        <f t="shared" si="11"/>
        <v>Central - Office Supplies</v>
      </c>
      <c r="K177" t="s">
        <v>32</v>
      </c>
      <c r="L177">
        <v>20.16</v>
      </c>
      <c r="M177" s="3">
        <f t="shared" si="12"/>
        <v>20</v>
      </c>
      <c r="N177" s="3">
        <f t="shared" si="13"/>
        <v>16.128</v>
      </c>
      <c r="O177">
        <v>4</v>
      </c>
      <c r="P177" s="3">
        <f t="shared" si="14"/>
        <v>5</v>
      </c>
      <c r="Q177">
        <v>0.2</v>
      </c>
      <c r="R177">
        <v>6.5519999999999996</v>
      </c>
      <c r="S177" s="3">
        <f>R177/L177*100</f>
        <v>32.499999999999993</v>
      </c>
      <c r="T177" s="3">
        <f>( (L177-(L177*Q177))*O177)</f>
        <v>64.512</v>
      </c>
    </row>
    <row r="178" spans="1:20" x14ac:dyDescent="0.25">
      <c r="A178" t="s">
        <v>18</v>
      </c>
      <c r="B178" t="s">
        <v>19</v>
      </c>
      <c r="C178" t="s">
        <v>20</v>
      </c>
      <c r="D178" t="s">
        <v>66</v>
      </c>
      <c r="E178" t="s">
        <v>51</v>
      </c>
      <c r="F178" s="9">
        <v>77036</v>
      </c>
      <c r="G178" s="3" t="str">
        <f t="shared" si="10"/>
        <v>United States ,Houston ,Texas, 77036</v>
      </c>
      <c r="H178" t="s">
        <v>52</v>
      </c>
      <c r="I178" t="s">
        <v>31</v>
      </c>
      <c r="J178" t="str">
        <f t="shared" si="11"/>
        <v>Central - Office Supplies</v>
      </c>
      <c r="K178" t="s">
        <v>43</v>
      </c>
      <c r="L178">
        <v>97.263999999999996</v>
      </c>
      <c r="M178" s="3">
        <f t="shared" si="12"/>
        <v>97</v>
      </c>
      <c r="N178" s="3">
        <f t="shared" si="13"/>
        <v>19.452799999999996</v>
      </c>
      <c r="O178">
        <v>4</v>
      </c>
      <c r="P178" s="3">
        <f t="shared" si="14"/>
        <v>24.25</v>
      </c>
      <c r="Q178">
        <v>0.8</v>
      </c>
      <c r="R178">
        <v>-243.16</v>
      </c>
      <c r="S178" s="3">
        <f>R178/L178*100</f>
        <v>-250</v>
      </c>
      <c r="T178" s="3">
        <f>( (L178-(L178*Q178))*O178)</f>
        <v>77.811199999999985</v>
      </c>
    </row>
    <row r="179" spans="1:20" x14ac:dyDescent="0.25">
      <c r="A179" t="s">
        <v>18</v>
      </c>
      <c r="B179" t="s">
        <v>19</v>
      </c>
      <c r="C179" t="s">
        <v>20</v>
      </c>
      <c r="D179" t="s">
        <v>119</v>
      </c>
      <c r="E179" t="s">
        <v>109</v>
      </c>
      <c r="F179" s="9">
        <v>43055</v>
      </c>
      <c r="G179" s="3" t="str">
        <f t="shared" si="10"/>
        <v>United States ,Newark ,Ohio, 43055</v>
      </c>
      <c r="H179" t="s">
        <v>62</v>
      </c>
      <c r="I179" t="s">
        <v>24</v>
      </c>
      <c r="J179" t="str">
        <f t="shared" si="11"/>
        <v>East - Furniture</v>
      </c>
      <c r="K179" t="s">
        <v>26</v>
      </c>
      <c r="L179">
        <v>396.80200000000002</v>
      </c>
      <c r="M179" s="3">
        <f t="shared" si="12"/>
        <v>397</v>
      </c>
      <c r="N179" s="3">
        <f t="shared" si="13"/>
        <v>277.76140000000004</v>
      </c>
      <c r="O179">
        <v>7</v>
      </c>
      <c r="P179" s="3">
        <f t="shared" si="14"/>
        <v>56.714285714285715</v>
      </c>
      <c r="Q179">
        <v>0.3</v>
      </c>
      <c r="R179">
        <v>-11.337199999999999</v>
      </c>
      <c r="S179" s="3">
        <f>R179/L179*100</f>
        <v>-2.8571428571428568</v>
      </c>
      <c r="T179" s="3">
        <f>( (L179-(L179*Q179))*O179)</f>
        <v>1944.3298000000002</v>
      </c>
    </row>
    <row r="180" spans="1:20" x14ac:dyDescent="0.25">
      <c r="A180" t="s">
        <v>18</v>
      </c>
      <c r="B180" t="s">
        <v>19</v>
      </c>
      <c r="C180" t="s">
        <v>20</v>
      </c>
      <c r="D180" t="s">
        <v>119</v>
      </c>
      <c r="E180" t="s">
        <v>109</v>
      </c>
      <c r="F180" s="9">
        <v>43055</v>
      </c>
      <c r="G180" s="3" t="str">
        <f t="shared" si="10"/>
        <v>United States ,Newark ,Ohio, 43055</v>
      </c>
      <c r="H180" t="s">
        <v>62</v>
      </c>
      <c r="I180" t="s">
        <v>31</v>
      </c>
      <c r="J180" t="str">
        <f t="shared" si="11"/>
        <v>East - Office Supplies</v>
      </c>
      <c r="K180" t="s">
        <v>115</v>
      </c>
      <c r="L180">
        <v>15.88</v>
      </c>
      <c r="M180" s="3">
        <f t="shared" si="12"/>
        <v>16</v>
      </c>
      <c r="N180" s="3">
        <f t="shared" si="13"/>
        <v>12.704000000000001</v>
      </c>
      <c r="O180">
        <v>5</v>
      </c>
      <c r="P180" s="3">
        <f t="shared" si="14"/>
        <v>3.2</v>
      </c>
      <c r="Q180">
        <v>0.2</v>
      </c>
      <c r="R180">
        <v>-3.7715000000000001</v>
      </c>
      <c r="S180" s="3">
        <f>R180/L180*100</f>
        <v>-23.75</v>
      </c>
      <c r="T180" s="3">
        <f>( (L180-(L180*Q180))*O180)</f>
        <v>63.52</v>
      </c>
    </row>
    <row r="181" spans="1:20" x14ac:dyDescent="0.25">
      <c r="A181" t="s">
        <v>33</v>
      </c>
      <c r="B181" t="s">
        <v>49</v>
      </c>
      <c r="C181" t="s">
        <v>20</v>
      </c>
      <c r="D181" t="s">
        <v>80</v>
      </c>
      <c r="E181" t="s">
        <v>81</v>
      </c>
      <c r="F181" s="9">
        <v>10009</v>
      </c>
      <c r="G181" s="3" t="str">
        <f t="shared" si="10"/>
        <v>United States ,New York City ,New York, 10009</v>
      </c>
      <c r="H181" t="s">
        <v>62</v>
      </c>
      <c r="I181" t="s">
        <v>31</v>
      </c>
      <c r="J181" t="str">
        <f t="shared" si="11"/>
        <v>East - Office Supplies</v>
      </c>
      <c r="K181" t="s">
        <v>39</v>
      </c>
      <c r="L181">
        <v>3.28</v>
      </c>
      <c r="M181" s="3">
        <f t="shared" si="12"/>
        <v>3</v>
      </c>
      <c r="N181" s="3">
        <f t="shared" si="13"/>
        <v>3.28</v>
      </c>
      <c r="O181">
        <v>1</v>
      </c>
      <c r="P181" s="3">
        <f t="shared" si="14"/>
        <v>3</v>
      </c>
      <c r="Q181">
        <v>0</v>
      </c>
      <c r="R181">
        <v>1.4104000000000001</v>
      </c>
      <c r="S181" s="3">
        <f>R181/L181*100</f>
        <v>43.000000000000007</v>
      </c>
      <c r="T181" s="3">
        <f>( (L181-(L181*Q181))*O181)</f>
        <v>3.28</v>
      </c>
    </row>
    <row r="182" spans="1:20" x14ac:dyDescent="0.25">
      <c r="A182" t="s">
        <v>18</v>
      </c>
      <c r="B182" t="s">
        <v>27</v>
      </c>
      <c r="C182" t="s">
        <v>20</v>
      </c>
      <c r="D182" t="s">
        <v>92</v>
      </c>
      <c r="E182" t="s">
        <v>70</v>
      </c>
      <c r="F182" s="9">
        <v>62521</v>
      </c>
      <c r="G182" s="3" t="str">
        <f t="shared" si="10"/>
        <v>United States ,Decatur ,Illinois, 62521</v>
      </c>
      <c r="H182" t="s">
        <v>52</v>
      </c>
      <c r="I182" t="s">
        <v>31</v>
      </c>
      <c r="J182" t="str">
        <f t="shared" si="11"/>
        <v>Central - Office Supplies</v>
      </c>
      <c r="K182" t="s">
        <v>37</v>
      </c>
      <c r="L182">
        <v>24.815999999999999</v>
      </c>
      <c r="M182" s="3">
        <f t="shared" si="12"/>
        <v>25</v>
      </c>
      <c r="N182" s="3">
        <f t="shared" si="13"/>
        <v>19.852799999999998</v>
      </c>
      <c r="O182">
        <v>2</v>
      </c>
      <c r="P182" s="3">
        <f t="shared" si="14"/>
        <v>12.5</v>
      </c>
      <c r="Q182">
        <v>0.2</v>
      </c>
      <c r="R182">
        <v>1.8612</v>
      </c>
      <c r="S182" s="3">
        <f>R182/L182*100</f>
        <v>7.5</v>
      </c>
      <c r="T182" s="3">
        <f>( (L182-(L182*Q182))*O182)</f>
        <v>39.705599999999997</v>
      </c>
    </row>
    <row r="183" spans="1:20" x14ac:dyDescent="0.25">
      <c r="A183" t="s">
        <v>18</v>
      </c>
      <c r="B183" t="s">
        <v>27</v>
      </c>
      <c r="C183" t="s">
        <v>20</v>
      </c>
      <c r="D183" t="s">
        <v>92</v>
      </c>
      <c r="E183" t="s">
        <v>70</v>
      </c>
      <c r="F183" s="9">
        <v>62521</v>
      </c>
      <c r="G183" s="3" t="str">
        <f t="shared" si="10"/>
        <v>United States ,Decatur ,Illinois, 62521</v>
      </c>
      <c r="H183" t="s">
        <v>52</v>
      </c>
      <c r="I183" t="s">
        <v>40</v>
      </c>
      <c r="J183" t="str">
        <f t="shared" si="11"/>
        <v>Central - Technology</v>
      </c>
      <c r="K183" t="s">
        <v>64</v>
      </c>
      <c r="L183">
        <v>408.74400000000003</v>
      </c>
      <c r="M183" s="3">
        <f t="shared" si="12"/>
        <v>409</v>
      </c>
      <c r="N183" s="3">
        <f t="shared" si="13"/>
        <v>326.99520000000001</v>
      </c>
      <c r="O183">
        <v>7</v>
      </c>
      <c r="P183" s="3">
        <f t="shared" si="14"/>
        <v>58.428571428571431</v>
      </c>
      <c r="Q183">
        <v>0.2</v>
      </c>
      <c r="R183">
        <v>76.639499999999998</v>
      </c>
      <c r="S183" s="3">
        <f>R183/L183*100</f>
        <v>18.749999999999996</v>
      </c>
      <c r="T183" s="3">
        <f>( (L183-(L183*Q183))*O183)</f>
        <v>2288.9664000000002</v>
      </c>
    </row>
    <row r="184" spans="1:20" x14ac:dyDescent="0.25">
      <c r="A184" t="s">
        <v>18</v>
      </c>
      <c r="B184" t="s">
        <v>49</v>
      </c>
      <c r="C184" t="s">
        <v>20</v>
      </c>
      <c r="D184" t="s">
        <v>129</v>
      </c>
      <c r="E184" t="s">
        <v>130</v>
      </c>
      <c r="F184" s="9">
        <v>71203</v>
      </c>
      <c r="G184" s="3" t="str">
        <f t="shared" si="10"/>
        <v>United States ,Monroe ,Louisiana, 71203</v>
      </c>
      <c r="H184" t="s">
        <v>23</v>
      </c>
      <c r="I184" t="s">
        <v>40</v>
      </c>
      <c r="J184" t="str">
        <f t="shared" si="11"/>
        <v>South - Technology</v>
      </c>
      <c r="K184" t="s">
        <v>41</v>
      </c>
      <c r="L184">
        <v>503.96</v>
      </c>
      <c r="M184" s="3">
        <f t="shared" si="12"/>
        <v>504</v>
      </c>
      <c r="N184" s="3">
        <f t="shared" si="13"/>
        <v>503.96</v>
      </c>
      <c r="O184">
        <v>4</v>
      </c>
      <c r="P184" s="3">
        <f t="shared" si="14"/>
        <v>126</v>
      </c>
      <c r="Q184">
        <v>0</v>
      </c>
      <c r="R184">
        <v>131.02959999999999</v>
      </c>
      <c r="S184" s="3">
        <f>R184/L184*100</f>
        <v>26</v>
      </c>
      <c r="T184" s="3">
        <f>( (L184-(L184*Q184))*O184)</f>
        <v>2015.84</v>
      </c>
    </row>
    <row r="185" spans="1:20" x14ac:dyDescent="0.25">
      <c r="A185" t="s">
        <v>18</v>
      </c>
      <c r="B185" t="s">
        <v>49</v>
      </c>
      <c r="C185" t="s">
        <v>20</v>
      </c>
      <c r="D185" t="s">
        <v>129</v>
      </c>
      <c r="E185" t="s">
        <v>130</v>
      </c>
      <c r="F185" s="9">
        <v>71203</v>
      </c>
      <c r="G185" s="3" t="str">
        <f t="shared" si="10"/>
        <v>United States ,Monroe ,Louisiana, 71203</v>
      </c>
      <c r="H185" t="s">
        <v>23</v>
      </c>
      <c r="I185" t="s">
        <v>40</v>
      </c>
      <c r="J185" t="str">
        <f t="shared" si="11"/>
        <v>South - Technology</v>
      </c>
      <c r="K185" t="s">
        <v>41</v>
      </c>
      <c r="L185">
        <v>149.94999999999999</v>
      </c>
      <c r="M185" s="3">
        <f t="shared" si="12"/>
        <v>150</v>
      </c>
      <c r="N185" s="3">
        <f t="shared" si="13"/>
        <v>149.94999999999999</v>
      </c>
      <c r="O185">
        <v>5</v>
      </c>
      <c r="P185" s="3">
        <f t="shared" si="14"/>
        <v>30</v>
      </c>
      <c r="Q185">
        <v>0</v>
      </c>
      <c r="R185">
        <v>41.985999999999997</v>
      </c>
      <c r="S185" s="3">
        <f>R185/L185*100</f>
        <v>28.000000000000004</v>
      </c>
      <c r="T185" s="3">
        <f>( (L185-(L185*Q185))*O185)</f>
        <v>749.75</v>
      </c>
    </row>
    <row r="186" spans="1:20" x14ac:dyDescent="0.25">
      <c r="A186" t="s">
        <v>18</v>
      </c>
      <c r="B186" t="s">
        <v>49</v>
      </c>
      <c r="C186" t="s">
        <v>20</v>
      </c>
      <c r="D186" t="s">
        <v>129</v>
      </c>
      <c r="E186" t="s">
        <v>130</v>
      </c>
      <c r="F186" s="9">
        <v>71203</v>
      </c>
      <c r="G186" s="3" t="str">
        <f t="shared" si="10"/>
        <v>United States ,Monroe ,Louisiana, 71203</v>
      </c>
      <c r="H186" t="s">
        <v>23</v>
      </c>
      <c r="I186" t="s">
        <v>40</v>
      </c>
      <c r="J186" t="str">
        <f t="shared" si="11"/>
        <v>South - Technology</v>
      </c>
      <c r="K186" t="s">
        <v>64</v>
      </c>
      <c r="L186">
        <v>29</v>
      </c>
      <c r="M186" s="3">
        <f t="shared" si="12"/>
        <v>29</v>
      </c>
      <c r="N186" s="3">
        <f t="shared" si="13"/>
        <v>29</v>
      </c>
      <c r="O186">
        <v>2</v>
      </c>
      <c r="P186" s="3">
        <f t="shared" si="14"/>
        <v>14.5</v>
      </c>
      <c r="Q186">
        <v>0</v>
      </c>
      <c r="R186">
        <v>7.25</v>
      </c>
      <c r="S186" s="3">
        <f>R186/L186*100</f>
        <v>25</v>
      </c>
      <c r="T186" s="3">
        <f>( (L186-(L186*Q186))*O186)</f>
        <v>58</v>
      </c>
    </row>
    <row r="187" spans="1:20" x14ac:dyDescent="0.25">
      <c r="A187" t="s">
        <v>33</v>
      </c>
      <c r="B187" t="s">
        <v>19</v>
      </c>
      <c r="C187" t="s">
        <v>20</v>
      </c>
      <c r="D187" t="s">
        <v>131</v>
      </c>
      <c r="E187" t="s">
        <v>132</v>
      </c>
      <c r="F187" s="9">
        <v>6824</v>
      </c>
      <c r="G187" s="3" t="str">
        <f t="shared" si="10"/>
        <v>United States ,Fairfield ,Connecticut, 6824</v>
      </c>
      <c r="H187" t="s">
        <v>62</v>
      </c>
      <c r="I187" t="s">
        <v>31</v>
      </c>
      <c r="J187" t="str">
        <f t="shared" si="11"/>
        <v>East - Office Supplies</v>
      </c>
      <c r="K187" t="s">
        <v>42</v>
      </c>
      <c r="L187">
        <v>7.16</v>
      </c>
      <c r="M187" s="3">
        <f t="shared" si="12"/>
        <v>7</v>
      </c>
      <c r="N187" s="3">
        <f t="shared" si="13"/>
        <v>7.16</v>
      </c>
      <c r="O187">
        <v>2</v>
      </c>
      <c r="P187" s="3">
        <f t="shared" si="14"/>
        <v>3.5</v>
      </c>
      <c r="Q187">
        <v>0</v>
      </c>
      <c r="R187">
        <v>3.4367999999999999</v>
      </c>
      <c r="S187" s="3">
        <f>R187/L187*100</f>
        <v>48</v>
      </c>
      <c r="T187" s="3">
        <f>( (L187-(L187*Q187))*O187)</f>
        <v>14.32</v>
      </c>
    </row>
    <row r="188" spans="1:20" x14ac:dyDescent="0.25">
      <c r="A188" t="s">
        <v>33</v>
      </c>
      <c r="B188" t="s">
        <v>49</v>
      </c>
      <c r="C188" t="s">
        <v>20</v>
      </c>
      <c r="D188" t="s">
        <v>28</v>
      </c>
      <c r="E188" t="s">
        <v>29</v>
      </c>
      <c r="F188" s="9">
        <v>90032</v>
      </c>
      <c r="G188" s="3" t="str">
        <f t="shared" si="10"/>
        <v>United States ,Los Angeles ,California, 90032</v>
      </c>
      <c r="H188" t="s">
        <v>30</v>
      </c>
      <c r="I188" t="s">
        <v>40</v>
      </c>
      <c r="J188" t="str">
        <f t="shared" si="11"/>
        <v>West - Technology</v>
      </c>
      <c r="K188" t="s">
        <v>64</v>
      </c>
      <c r="L188">
        <v>176.8</v>
      </c>
      <c r="M188" s="3">
        <f t="shared" si="12"/>
        <v>177</v>
      </c>
      <c r="N188" s="3">
        <f t="shared" si="13"/>
        <v>176.8</v>
      </c>
      <c r="O188">
        <v>8</v>
      </c>
      <c r="P188" s="3">
        <f t="shared" si="14"/>
        <v>22.125</v>
      </c>
      <c r="Q188">
        <v>0</v>
      </c>
      <c r="R188">
        <v>22.984000000000002</v>
      </c>
      <c r="S188" s="3">
        <f>R188/L188*100</f>
        <v>13</v>
      </c>
      <c r="T188" s="3">
        <f>( (L188-(L188*Q188))*O188)</f>
        <v>1414.4</v>
      </c>
    </row>
    <row r="189" spans="1:20" x14ac:dyDescent="0.25">
      <c r="A189" t="s">
        <v>33</v>
      </c>
      <c r="B189" t="s">
        <v>27</v>
      </c>
      <c r="C189" t="s">
        <v>20</v>
      </c>
      <c r="D189" t="s">
        <v>133</v>
      </c>
      <c r="E189" t="s">
        <v>51</v>
      </c>
      <c r="F189" s="9">
        <v>75051</v>
      </c>
      <c r="G189" s="3" t="str">
        <f t="shared" si="10"/>
        <v>United States ,Grand Prairie ,Texas, 75051</v>
      </c>
      <c r="H189" t="s">
        <v>52</v>
      </c>
      <c r="I189" t="s">
        <v>31</v>
      </c>
      <c r="J189" t="str">
        <f t="shared" si="11"/>
        <v>Central - Office Supplies</v>
      </c>
      <c r="K189" t="s">
        <v>37</v>
      </c>
      <c r="L189">
        <v>37.223999999999997</v>
      </c>
      <c r="M189" s="3">
        <f t="shared" si="12"/>
        <v>37</v>
      </c>
      <c r="N189" s="3">
        <f t="shared" si="13"/>
        <v>29.779199999999996</v>
      </c>
      <c r="O189">
        <v>3</v>
      </c>
      <c r="P189" s="3">
        <f t="shared" si="14"/>
        <v>12.333333333333334</v>
      </c>
      <c r="Q189">
        <v>0.2</v>
      </c>
      <c r="R189">
        <v>3.7223999999999999</v>
      </c>
      <c r="S189" s="3">
        <f>R189/L189*100</f>
        <v>10</v>
      </c>
      <c r="T189" s="3">
        <f>( (L189-(L189*Q189))*O189)</f>
        <v>89.337599999999981</v>
      </c>
    </row>
    <row r="190" spans="1:20" x14ac:dyDescent="0.25">
      <c r="A190" t="s">
        <v>33</v>
      </c>
      <c r="B190" t="s">
        <v>27</v>
      </c>
      <c r="C190" t="s">
        <v>20</v>
      </c>
      <c r="D190" t="s">
        <v>133</v>
      </c>
      <c r="E190" t="s">
        <v>51</v>
      </c>
      <c r="F190" s="9">
        <v>75051</v>
      </c>
      <c r="G190" s="3" t="str">
        <f t="shared" si="10"/>
        <v>United States ,Grand Prairie ,Texas, 75051</v>
      </c>
      <c r="H190" t="s">
        <v>52</v>
      </c>
      <c r="I190" t="s">
        <v>31</v>
      </c>
      <c r="J190" t="str">
        <f t="shared" si="11"/>
        <v>Central - Office Supplies</v>
      </c>
      <c r="K190" t="s">
        <v>46</v>
      </c>
      <c r="L190">
        <v>20.015999999999998</v>
      </c>
      <c r="M190" s="3">
        <f t="shared" si="12"/>
        <v>20</v>
      </c>
      <c r="N190" s="3">
        <f t="shared" si="13"/>
        <v>16.012799999999999</v>
      </c>
      <c r="O190">
        <v>3</v>
      </c>
      <c r="P190" s="3">
        <f t="shared" si="14"/>
        <v>6.666666666666667</v>
      </c>
      <c r="Q190">
        <v>0.2</v>
      </c>
      <c r="R190">
        <v>6.2549999999999999</v>
      </c>
      <c r="S190" s="3">
        <f>R190/L190*100</f>
        <v>31.25</v>
      </c>
      <c r="T190" s="3">
        <f>( (L190-(L190*Q190))*O190)</f>
        <v>48.038399999999996</v>
      </c>
    </row>
    <row r="191" spans="1:20" x14ac:dyDescent="0.25">
      <c r="A191" t="s">
        <v>67</v>
      </c>
      <c r="B191" t="s">
        <v>49</v>
      </c>
      <c r="C191" t="s">
        <v>20</v>
      </c>
      <c r="D191" t="s">
        <v>80</v>
      </c>
      <c r="E191" t="s">
        <v>81</v>
      </c>
      <c r="F191" s="9">
        <v>10035</v>
      </c>
      <c r="G191" s="3" t="str">
        <f t="shared" si="10"/>
        <v>United States ,New York City ,New York, 10035</v>
      </c>
      <c r="H191" t="s">
        <v>62</v>
      </c>
      <c r="I191" t="s">
        <v>24</v>
      </c>
      <c r="J191" t="str">
        <f t="shared" si="11"/>
        <v>East - Furniture</v>
      </c>
      <c r="K191" t="s">
        <v>25</v>
      </c>
      <c r="L191">
        <v>899.13599999999997</v>
      </c>
      <c r="M191" s="3">
        <f t="shared" si="12"/>
        <v>899</v>
      </c>
      <c r="N191" s="3">
        <f t="shared" si="13"/>
        <v>719.30880000000002</v>
      </c>
      <c r="O191">
        <v>4</v>
      </c>
      <c r="P191" s="3">
        <f t="shared" si="14"/>
        <v>224.75</v>
      </c>
      <c r="Q191">
        <v>0.2</v>
      </c>
      <c r="R191">
        <v>112.392</v>
      </c>
      <c r="S191" s="3">
        <f>R191/L191*100</f>
        <v>12.5</v>
      </c>
      <c r="T191" s="3">
        <f>( (L191-(L191*Q191))*O191)</f>
        <v>2877.2352000000001</v>
      </c>
    </row>
    <row r="192" spans="1:20" x14ac:dyDescent="0.25">
      <c r="A192" t="s">
        <v>67</v>
      </c>
      <c r="B192" t="s">
        <v>49</v>
      </c>
      <c r="C192" t="s">
        <v>20</v>
      </c>
      <c r="D192" t="s">
        <v>80</v>
      </c>
      <c r="E192" t="s">
        <v>81</v>
      </c>
      <c r="F192" s="9">
        <v>10035</v>
      </c>
      <c r="G192" s="3" t="str">
        <f t="shared" si="10"/>
        <v>United States ,New York City ,New York, 10035</v>
      </c>
      <c r="H192" t="s">
        <v>62</v>
      </c>
      <c r="I192" t="s">
        <v>40</v>
      </c>
      <c r="J192" t="str">
        <f t="shared" si="11"/>
        <v>East - Technology</v>
      </c>
      <c r="K192" t="s">
        <v>41</v>
      </c>
      <c r="L192">
        <v>71.760000000000005</v>
      </c>
      <c r="M192" s="3">
        <f t="shared" si="12"/>
        <v>72</v>
      </c>
      <c r="N192" s="3">
        <f t="shared" si="13"/>
        <v>71.760000000000005</v>
      </c>
      <c r="O192">
        <v>6</v>
      </c>
      <c r="P192" s="3">
        <f t="shared" si="14"/>
        <v>12</v>
      </c>
      <c r="Q192">
        <v>0</v>
      </c>
      <c r="R192">
        <v>20.0928</v>
      </c>
      <c r="S192" s="3">
        <f>R192/L192*100</f>
        <v>27.999999999999996</v>
      </c>
      <c r="T192" s="3">
        <f>( (L192-(L192*Q192))*O192)</f>
        <v>430.56000000000006</v>
      </c>
    </row>
    <row r="193" spans="1:20" x14ac:dyDescent="0.25">
      <c r="A193" t="s">
        <v>67</v>
      </c>
      <c r="B193" t="s">
        <v>49</v>
      </c>
      <c r="C193" t="s">
        <v>20</v>
      </c>
      <c r="D193" t="s">
        <v>80</v>
      </c>
      <c r="E193" t="s">
        <v>81</v>
      </c>
      <c r="F193" s="9">
        <v>10035</v>
      </c>
      <c r="G193" s="3" t="str">
        <f t="shared" si="10"/>
        <v>United States ,New York City ,New York, 10035</v>
      </c>
      <c r="H193" t="s">
        <v>62</v>
      </c>
      <c r="I193" t="s">
        <v>31</v>
      </c>
      <c r="J193" t="str">
        <f t="shared" si="11"/>
        <v>East - Office Supplies</v>
      </c>
      <c r="K193" t="s">
        <v>46</v>
      </c>
      <c r="L193">
        <v>51.84</v>
      </c>
      <c r="M193" s="3">
        <f t="shared" si="12"/>
        <v>52</v>
      </c>
      <c r="N193" s="3">
        <f t="shared" si="13"/>
        <v>51.84</v>
      </c>
      <c r="O193">
        <v>8</v>
      </c>
      <c r="P193" s="3">
        <f t="shared" si="14"/>
        <v>6.5</v>
      </c>
      <c r="Q193">
        <v>0</v>
      </c>
      <c r="R193">
        <v>24.883199999999999</v>
      </c>
      <c r="S193" s="3">
        <f>R193/L193*100</f>
        <v>47.999999999999993</v>
      </c>
      <c r="T193" s="3">
        <f>( (L193-(L193*Q193))*O193)</f>
        <v>414.72</v>
      </c>
    </row>
    <row r="194" spans="1:20" x14ac:dyDescent="0.25">
      <c r="A194" t="s">
        <v>67</v>
      </c>
      <c r="B194" t="s">
        <v>49</v>
      </c>
      <c r="C194" t="s">
        <v>20</v>
      </c>
      <c r="D194" t="s">
        <v>80</v>
      </c>
      <c r="E194" t="s">
        <v>81</v>
      </c>
      <c r="F194" s="9">
        <v>10035</v>
      </c>
      <c r="G194" s="3" t="str">
        <f t="shared" si="10"/>
        <v>United States ,New York City ,New York, 10035</v>
      </c>
      <c r="H194" t="s">
        <v>62</v>
      </c>
      <c r="I194" t="s">
        <v>24</v>
      </c>
      <c r="J194" t="str">
        <f t="shared" si="11"/>
        <v>East - Furniture</v>
      </c>
      <c r="K194" t="s">
        <v>25</v>
      </c>
      <c r="L194">
        <v>626.35199999999998</v>
      </c>
      <c r="M194" s="3">
        <f t="shared" si="12"/>
        <v>626</v>
      </c>
      <c r="N194" s="3">
        <f t="shared" si="13"/>
        <v>501.08159999999998</v>
      </c>
      <c r="O194">
        <v>3</v>
      </c>
      <c r="P194" s="3">
        <f t="shared" si="14"/>
        <v>208.66666666666666</v>
      </c>
      <c r="Q194">
        <v>0.2</v>
      </c>
      <c r="R194">
        <v>46.976399999999998</v>
      </c>
      <c r="S194" s="3">
        <f>R194/L194*100</f>
        <v>7.5</v>
      </c>
      <c r="T194" s="3">
        <f>( (L194-(L194*Q194))*O194)</f>
        <v>1503.2447999999999</v>
      </c>
    </row>
    <row r="195" spans="1:20" x14ac:dyDescent="0.25">
      <c r="A195" t="s">
        <v>67</v>
      </c>
      <c r="B195" t="s">
        <v>49</v>
      </c>
      <c r="C195" t="s">
        <v>20</v>
      </c>
      <c r="D195" t="s">
        <v>80</v>
      </c>
      <c r="E195" t="s">
        <v>81</v>
      </c>
      <c r="F195" s="9">
        <v>10035</v>
      </c>
      <c r="G195" s="3" t="str">
        <f t="shared" ref="G195:G258" si="15">C195&amp; " ," &amp; D195 &amp; " ," &amp; E195 &amp; ", " &amp; F195</f>
        <v>United States ,New York City ,New York, 10035</v>
      </c>
      <c r="H195" t="s">
        <v>62</v>
      </c>
      <c r="I195" t="s">
        <v>31</v>
      </c>
      <c r="J195" t="str">
        <f t="shared" ref="J195:J258" si="16">H195&amp;" - "&amp;I195</f>
        <v>East - Office Supplies</v>
      </c>
      <c r="K195" t="s">
        <v>39</v>
      </c>
      <c r="L195">
        <v>19.899999999999999</v>
      </c>
      <c r="M195" s="3">
        <f t="shared" ref="M195:M258" si="17">ROUND(L195,0)</f>
        <v>20</v>
      </c>
      <c r="N195" s="3">
        <f t="shared" ref="N195:N258" si="18">L195-(L195*Q195)</f>
        <v>19.899999999999999</v>
      </c>
      <c r="O195">
        <v>5</v>
      </c>
      <c r="P195" s="3">
        <f t="shared" ref="P195:P258" si="19">M195/O195</f>
        <v>4</v>
      </c>
      <c r="Q195">
        <v>0</v>
      </c>
      <c r="R195">
        <v>6.5670000000000002</v>
      </c>
      <c r="S195" s="3">
        <f>R195/L195*100</f>
        <v>33</v>
      </c>
      <c r="T195" s="3">
        <f>( (L195-(L195*Q195))*O195)</f>
        <v>99.5</v>
      </c>
    </row>
    <row r="196" spans="1:20" x14ac:dyDescent="0.25">
      <c r="A196" t="s">
        <v>33</v>
      </c>
      <c r="B196" t="s">
        <v>27</v>
      </c>
      <c r="C196" t="s">
        <v>20</v>
      </c>
      <c r="D196" t="s">
        <v>134</v>
      </c>
      <c r="E196" t="s">
        <v>29</v>
      </c>
      <c r="F196" s="9">
        <v>92374</v>
      </c>
      <c r="G196" s="3" t="str">
        <f t="shared" si="15"/>
        <v>United States ,Redlands ,California, 92374</v>
      </c>
      <c r="H196" t="s">
        <v>30</v>
      </c>
      <c r="I196" t="s">
        <v>31</v>
      </c>
      <c r="J196" t="str">
        <f t="shared" si="16"/>
        <v>West - Office Supplies</v>
      </c>
      <c r="K196" t="s">
        <v>65</v>
      </c>
      <c r="L196">
        <v>14.28</v>
      </c>
      <c r="M196" s="3">
        <f t="shared" si="17"/>
        <v>14</v>
      </c>
      <c r="N196" s="3">
        <f t="shared" si="18"/>
        <v>14.28</v>
      </c>
      <c r="O196">
        <v>7</v>
      </c>
      <c r="P196" s="3">
        <f t="shared" si="19"/>
        <v>2</v>
      </c>
      <c r="Q196">
        <v>0</v>
      </c>
      <c r="R196">
        <v>6.7115999999999998</v>
      </c>
      <c r="S196" s="3">
        <f>R196/L196*100</f>
        <v>47</v>
      </c>
      <c r="T196" s="3">
        <f>( (L196-(L196*Q196))*O196)</f>
        <v>99.96</v>
      </c>
    </row>
    <row r="197" spans="1:20" x14ac:dyDescent="0.25">
      <c r="A197" t="s">
        <v>33</v>
      </c>
      <c r="B197" t="s">
        <v>19</v>
      </c>
      <c r="C197" t="s">
        <v>20</v>
      </c>
      <c r="D197" t="s">
        <v>135</v>
      </c>
      <c r="E197" t="s">
        <v>109</v>
      </c>
      <c r="F197" s="9">
        <v>45011</v>
      </c>
      <c r="G197" s="3" t="str">
        <f t="shared" si="15"/>
        <v>United States ,Hamilton ,Ohio, 45011</v>
      </c>
      <c r="H197" t="s">
        <v>62</v>
      </c>
      <c r="I197" t="s">
        <v>31</v>
      </c>
      <c r="J197" t="str">
        <f t="shared" si="16"/>
        <v>East - Office Supplies</v>
      </c>
      <c r="K197" t="s">
        <v>39</v>
      </c>
      <c r="L197">
        <v>7.4080000000000004</v>
      </c>
      <c r="M197" s="3">
        <f t="shared" si="17"/>
        <v>7</v>
      </c>
      <c r="N197" s="3">
        <f t="shared" si="18"/>
        <v>5.9264000000000001</v>
      </c>
      <c r="O197">
        <v>2</v>
      </c>
      <c r="P197" s="3">
        <f t="shared" si="19"/>
        <v>3.5</v>
      </c>
      <c r="Q197">
        <v>0.2</v>
      </c>
      <c r="R197">
        <v>1.2038</v>
      </c>
      <c r="S197" s="3">
        <f>R197/L197*100</f>
        <v>16.249999999999996</v>
      </c>
      <c r="T197" s="3">
        <f>( (L197-(L197*Q197))*O197)</f>
        <v>11.8528</v>
      </c>
    </row>
    <row r="198" spans="1:20" x14ac:dyDescent="0.25">
      <c r="A198" t="s">
        <v>33</v>
      </c>
      <c r="B198" t="s">
        <v>19</v>
      </c>
      <c r="C198" t="s">
        <v>20</v>
      </c>
      <c r="D198" t="s">
        <v>135</v>
      </c>
      <c r="E198" t="s">
        <v>109</v>
      </c>
      <c r="F198" s="9">
        <v>45011</v>
      </c>
      <c r="G198" s="3" t="str">
        <f t="shared" si="15"/>
        <v>United States ,Hamilton ,Ohio, 45011</v>
      </c>
      <c r="H198" t="s">
        <v>62</v>
      </c>
      <c r="I198" t="s">
        <v>31</v>
      </c>
      <c r="J198" t="str">
        <f t="shared" si="16"/>
        <v>East - Office Supplies</v>
      </c>
      <c r="K198" t="s">
        <v>39</v>
      </c>
      <c r="L198">
        <v>6.048</v>
      </c>
      <c r="M198" s="3">
        <f t="shared" si="17"/>
        <v>6</v>
      </c>
      <c r="N198" s="3">
        <f t="shared" si="18"/>
        <v>4.8384</v>
      </c>
      <c r="O198">
        <v>3</v>
      </c>
      <c r="P198" s="3">
        <f t="shared" si="19"/>
        <v>2</v>
      </c>
      <c r="Q198">
        <v>0.2</v>
      </c>
      <c r="R198">
        <v>1.5875999999999999</v>
      </c>
      <c r="S198" s="3">
        <f>R198/L198*100</f>
        <v>26.249999999999996</v>
      </c>
      <c r="T198" s="3">
        <f>( (L198-(L198*Q198))*O198)</f>
        <v>14.5152</v>
      </c>
    </row>
    <row r="199" spans="1:20" x14ac:dyDescent="0.25">
      <c r="A199" t="s">
        <v>33</v>
      </c>
      <c r="B199" t="s">
        <v>49</v>
      </c>
      <c r="C199" t="s">
        <v>20</v>
      </c>
      <c r="D199" t="s">
        <v>136</v>
      </c>
      <c r="E199" t="s">
        <v>137</v>
      </c>
      <c r="F199" s="9">
        <v>7090</v>
      </c>
      <c r="G199" s="3" t="str">
        <f t="shared" si="15"/>
        <v>United States ,Westfield ,New Jersey, 7090</v>
      </c>
      <c r="H199" t="s">
        <v>62</v>
      </c>
      <c r="I199" t="s">
        <v>31</v>
      </c>
      <c r="J199" t="str">
        <f t="shared" si="16"/>
        <v>East - Office Supplies</v>
      </c>
      <c r="K199" t="s">
        <v>37</v>
      </c>
      <c r="L199">
        <v>46.26</v>
      </c>
      <c r="M199" s="3">
        <f t="shared" si="17"/>
        <v>46</v>
      </c>
      <c r="N199" s="3">
        <f t="shared" si="18"/>
        <v>46.26</v>
      </c>
      <c r="O199">
        <v>3</v>
      </c>
      <c r="P199" s="3">
        <f t="shared" si="19"/>
        <v>15.333333333333334</v>
      </c>
      <c r="Q199">
        <v>0</v>
      </c>
      <c r="R199">
        <v>12.0276</v>
      </c>
      <c r="S199" s="3">
        <f>R199/L199*100</f>
        <v>26</v>
      </c>
      <c r="T199" s="3">
        <f>( (L199-(L199*Q199))*O199)</f>
        <v>138.78</v>
      </c>
    </row>
    <row r="200" spans="1:20" x14ac:dyDescent="0.25">
      <c r="A200" t="s">
        <v>33</v>
      </c>
      <c r="B200" t="s">
        <v>27</v>
      </c>
      <c r="C200" t="s">
        <v>20</v>
      </c>
      <c r="D200" t="s">
        <v>60</v>
      </c>
      <c r="E200" t="s">
        <v>61</v>
      </c>
      <c r="F200" s="9">
        <v>19120</v>
      </c>
      <c r="G200" s="3" t="str">
        <f t="shared" si="15"/>
        <v>United States ,Philadelphia ,Pennsylvania, 19120</v>
      </c>
      <c r="H200" t="s">
        <v>62</v>
      </c>
      <c r="I200" t="s">
        <v>31</v>
      </c>
      <c r="J200" t="str">
        <f t="shared" si="16"/>
        <v>East - Office Supplies</v>
      </c>
      <c r="K200" t="s">
        <v>42</v>
      </c>
      <c r="L200">
        <v>2.9460000000000002</v>
      </c>
      <c r="M200" s="3">
        <f t="shared" si="17"/>
        <v>3</v>
      </c>
      <c r="N200" s="3">
        <f t="shared" si="18"/>
        <v>0.88380000000000036</v>
      </c>
      <c r="O200">
        <v>2</v>
      </c>
      <c r="P200" s="3">
        <f t="shared" si="19"/>
        <v>1.5</v>
      </c>
      <c r="Q200">
        <v>0.7</v>
      </c>
      <c r="R200">
        <v>-2.2585999999999999</v>
      </c>
      <c r="S200" s="3">
        <f>R200/L200*100</f>
        <v>-76.666666666666657</v>
      </c>
      <c r="T200" s="3">
        <f>( (L200-(L200*Q200))*O200)</f>
        <v>1.7676000000000007</v>
      </c>
    </row>
    <row r="201" spans="1:20" x14ac:dyDescent="0.25">
      <c r="A201" t="s">
        <v>33</v>
      </c>
      <c r="B201" t="s">
        <v>27</v>
      </c>
      <c r="C201" t="s">
        <v>20</v>
      </c>
      <c r="D201" t="s">
        <v>60</v>
      </c>
      <c r="E201" t="s">
        <v>61</v>
      </c>
      <c r="F201" s="9">
        <v>19120</v>
      </c>
      <c r="G201" s="3" t="str">
        <f t="shared" si="15"/>
        <v>United States ,Philadelphia ,Pennsylvania, 19120</v>
      </c>
      <c r="H201" t="s">
        <v>62</v>
      </c>
      <c r="I201" t="s">
        <v>31</v>
      </c>
      <c r="J201" t="str">
        <f t="shared" si="16"/>
        <v>East - Office Supplies</v>
      </c>
      <c r="K201" t="s">
        <v>46</v>
      </c>
      <c r="L201">
        <v>16.056000000000001</v>
      </c>
      <c r="M201" s="3">
        <f t="shared" si="17"/>
        <v>16</v>
      </c>
      <c r="N201" s="3">
        <f t="shared" si="18"/>
        <v>12.844800000000001</v>
      </c>
      <c r="O201">
        <v>3</v>
      </c>
      <c r="P201" s="3">
        <f t="shared" si="19"/>
        <v>5.333333333333333</v>
      </c>
      <c r="Q201">
        <v>0.2</v>
      </c>
      <c r="R201">
        <v>5.8202999999999996</v>
      </c>
      <c r="S201" s="3">
        <f>R201/L201*100</f>
        <v>36.249999999999993</v>
      </c>
      <c r="T201" s="3">
        <f>( (L201-(L201*Q201))*O201)</f>
        <v>38.534400000000005</v>
      </c>
    </row>
    <row r="202" spans="1:20" x14ac:dyDescent="0.25">
      <c r="A202" t="s">
        <v>33</v>
      </c>
      <c r="B202" t="s">
        <v>19</v>
      </c>
      <c r="C202" t="s">
        <v>20</v>
      </c>
      <c r="D202" t="s">
        <v>138</v>
      </c>
      <c r="E202" t="s">
        <v>109</v>
      </c>
      <c r="F202" s="9">
        <v>44312</v>
      </c>
      <c r="G202" s="3" t="str">
        <f t="shared" si="15"/>
        <v>United States ,Akron ,Ohio, 44312</v>
      </c>
      <c r="H202" t="s">
        <v>62</v>
      </c>
      <c r="I202" t="s">
        <v>31</v>
      </c>
      <c r="J202" t="str">
        <f t="shared" si="16"/>
        <v>East - Office Supplies</v>
      </c>
      <c r="K202" t="s">
        <v>46</v>
      </c>
      <c r="L202">
        <v>21.744</v>
      </c>
      <c r="M202" s="3">
        <f t="shared" si="17"/>
        <v>22</v>
      </c>
      <c r="N202" s="3">
        <f t="shared" si="18"/>
        <v>17.395199999999999</v>
      </c>
      <c r="O202">
        <v>3</v>
      </c>
      <c r="P202" s="3">
        <f t="shared" si="19"/>
        <v>7.333333333333333</v>
      </c>
      <c r="Q202">
        <v>0.2</v>
      </c>
      <c r="R202">
        <v>6.7949999999999999</v>
      </c>
      <c r="S202" s="3">
        <f>R202/L202*100</f>
        <v>31.25</v>
      </c>
      <c r="T202" s="3">
        <f>( (L202-(L202*Q202))*O202)</f>
        <v>52.185599999999994</v>
      </c>
    </row>
    <row r="203" spans="1:20" x14ac:dyDescent="0.25">
      <c r="A203" t="s">
        <v>67</v>
      </c>
      <c r="B203" t="s">
        <v>19</v>
      </c>
      <c r="C203" t="s">
        <v>20</v>
      </c>
      <c r="D203" t="s">
        <v>139</v>
      </c>
      <c r="E203" t="s">
        <v>103</v>
      </c>
      <c r="F203" s="9">
        <v>80219</v>
      </c>
      <c r="G203" s="3" t="str">
        <f t="shared" si="15"/>
        <v>United States ,Denver ,Colorado, 80219</v>
      </c>
      <c r="H203" t="s">
        <v>30</v>
      </c>
      <c r="I203" t="s">
        <v>24</v>
      </c>
      <c r="J203" t="str">
        <f t="shared" si="16"/>
        <v>West - Furniture</v>
      </c>
      <c r="K203" t="s">
        <v>36</v>
      </c>
      <c r="L203">
        <v>218.75</v>
      </c>
      <c r="M203" s="3">
        <f t="shared" si="17"/>
        <v>219</v>
      </c>
      <c r="N203" s="3">
        <f t="shared" si="18"/>
        <v>109.375</v>
      </c>
      <c r="O203">
        <v>2</v>
      </c>
      <c r="P203" s="3">
        <f t="shared" si="19"/>
        <v>109.5</v>
      </c>
      <c r="Q203">
        <v>0.5</v>
      </c>
      <c r="R203">
        <v>-161.875</v>
      </c>
      <c r="S203" s="3">
        <f>R203/L203*100</f>
        <v>-74</v>
      </c>
      <c r="T203" s="3">
        <f>( (L203-(L203*Q203))*O203)</f>
        <v>218.75</v>
      </c>
    </row>
    <row r="204" spans="1:20" x14ac:dyDescent="0.25">
      <c r="A204" t="s">
        <v>67</v>
      </c>
      <c r="B204" t="s">
        <v>19</v>
      </c>
      <c r="C204" t="s">
        <v>20</v>
      </c>
      <c r="D204" t="s">
        <v>139</v>
      </c>
      <c r="E204" t="s">
        <v>103</v>
      </c>
      <c r="F204" s="9">
        <v>80219</v>
      </c>
      <c r="G204" s="3" t="str">
        <f t="shared" si="15"/>
        <v>United States ,Denver ,Colorado, 80219</v>
      </c>
      <c r="H204" t="s">
        <v>30</v>
      </c>
      <c r="I204" t="s">
        <v>31</v>
      </c>
      <c r="J204" t="str">
        <f t="shared" si="16"/>
        <v>West - Office Supplies</v>
      </c>
      <c r="K204" t="s">
        <v>43</v>
      </c>
      <c r="L204">
        <v>2.6</v>
      </c>
      <c r="M204" s="3">
        <f t="shared" si="17"/>
        <v>3</v>
      </c>
      <c r="N204" s="3">
        <f t="shared" si="18"/>
        <v>2.08</v>
      </c>
      <c r="O204">
        <v>1</v>
      </c>
      <c r="P204" s="3">
        <f t="shared" si="19"/>
        <v>3</v>
      </c>
      <c r="Q204">
        <v>0.2</v>
      </c>
      <c r="R204">
        <v>0.29249999999999998</v>
      </c>
      <c r="S204" s="3">
        <f>R204/L204*100</f>
        <v>11.249999999999998</v>
      </c>
      <c r="T204" s="3">
        <f>( (L204-(L204*Q204))*O204)</f>
        <v>2.08</v>
      </c>
    </row>
    <row r="205" spans="1:20" x14ac:dyDescent="0.25">
      <c r="A205" t="s">
        <v>18</v>
      </c>
      <c r="B205" t="s">
        <v>19</v>
      </c>
      <c r="C205" t="s">
        <v>20</v>
      </c>
      <c r="D205" t="s">
        <v>140</v>
      </c>
      <c r="E205" t="s">
        <v>51</v>
      </c>
      <c r="F205" s="9">
        <v>75220</v>
      </c>
      <c r="G205" s="3" t="str">
        <f t="shared" si="15"/>
        <v>United States ,Dallas ,Texas, 75220</v>
      </c>
      <c r="H205" t="s">
        <v>52</v>
      </c>
      <c r="I205" t="s">
        <v>31</v>
      </c>
      <c r="J205" t="str">
        <f t="shared" si="16"/>
        <v>Central - Office Supplies</v>
      </c>
      <c r="K205" t="s">
        <v>43</v>
      </c>
      <c r="L205">
        <v>66.284000000000006</v>
      </c>
      <c r="M205" s="3">
        <f t="shared" si="17"/>
        <v>66</v>
      </c>
      <c r="N205" s="3">
        <f t="shared" si="18"/>
        <v>13.256799999999998</v>
      </c>
      <c r="O205">
        <v>2</v>
      </c>
      <c r="P205" s="3">
        <f t="shared" si="19"/>
        <v>33</v>
      </c>
      <c r="Q205">
        <v>0.8</v>
      </c>
      <c r="R205">
        <v>-178.96680000000001</v>
      </c>
      <c r="S205" s="3">
        <f>R205/L205*100</f>
        <v>-270</v>
      </c>
      <c r="T205" s="3">
        <f>( (L205-(L205*Q205))*O205)</f>
        <v>26.513599999999997</v>
      </c>
    </row>
    <row r="206" spans="1:20" x14ac:dyDescent="0.25">
      <c r="A206" t="s">
        <v>33</v>
      </c>
      <c r="B206" t="s">
        <v>27</v>
      </c>
      <c r="C206" t="s">
        <v>20</v>
      </c>
      <c r="D206" t="s">
        <v>120</v>
      </c>
      <c r="E206" t="s">
        <v>91</v>
      </c>
      <c r="F206" s="9">
        <v>37064</v>
      </c>
      <c r="G206" s="3" t="str">
        <f t="shared" si="15"/>
        <v>United States ,Franklin ,Tennessee, 37064</v>
      </c>
      <c r="H206" t="s">
        <v>23</v>
      </c>
      <c r="I206" t="s">
        <v>24</v>
      </c>
      <c r="J206" t="str">
        <f t="shared" si="16"/>
        <v>South - Furniture</v>
      </c>
      <c r="K206" t="s">
        <v>38</v>
      </c>
      <c r="L206">
        <v>35.167999999999999</v>
      </c>
      <c r="M206" s="3">
        <f t="shared" si="17"/>
        <v>35</v>
      </c>
      <c r="N206" s="3">
        <f t="shared" si="18"/>
        <v>28.134399999999999</v>
      </c>
      <c r="O206">
        <v>7</v>
      </c>
      <c r="P206" s="3">
        <f t="shared" si="19"/>
        <v>5</v>
      </c>
      <c r="Q206">
        <v>0.2</v>
      </c>
      <c r="R206">
        <v>9.6712000000000007</v>
      </c>
      <c r="S206" s="3">
        <f>R206/L206*100</f>
        <v>27.500000000000004</v>
      </c>
      <c r="T206" s="3">
        <f>( (L206-(L206*Q206))*O206)</f>
        <v>196.9408</v>
      </c>
    </row>
    <row r="207" spans="1:20" x14ac:dyDescent="0.25">
      <c r="A207" t="s">
        <v>33</v>
      </c>
      <c r="B207" t="s">
        <v>19</v>
      </c>
      <c r="C207" t="s">
        <v>20</v>
      </c>
      <c r="D207" t="s">
        <v>141</v>
      </c>
      <c r="E207" t="s">
        <v>29</v>
      </c>
      <c r="F207" s="9">
        <v>90604</v>
      </c>
      <c r="G207" s="3" t="str">
        <f t="shared" si="15"/>
        <v>United States ,Whittier ,California, 90604</v>
      </c>
      <c r="H207" t="s">
        <v>30</v>
      </c>
      <c r="I207" t="s">
        <v>40</v>
      </c>
      <c r="J207" t="str">
        <f t="shared" si="16"/>
        <v>West - Technology</v>
      </c>
      <c r="K207" t="s">
        <v>41</v>
      </c>
      <c r="L207">
        <v>444.76799999999997</v>
      </c>
      <c r="M207" s="3">
        <f t="shared" si="17"/>
        <v>445</v>
      </c>
      <c r="N207" s="3">
        <f t="shared" si="18"/>
        <v>355.81439999999998</v>
      </c>
      <c r="O207">
        <v>4</v>
      </c>
      <c r="P207" s="3">
        <f t="shared" si="19"/>
        <v>111.25</v>
      </c>
      <c r="Q207">
        <v>0.2</v>
      </c>
      <c r="R207">
        <v>44.476799999999997</v>
      </c>
      <c r="S207" s="3">
        <f>R207/L207*100</f>
        <v>10</v>
      </c>
      <c r="T207" s="3">
        <f>( (L207-(L207*Q207))*O207)</f>
        <v>1423.2575999999999</v>
      </c>
    </row>
    <row r="208" spans="1:20" x14ac:dyDescent="0.25">
      <c r="A208" t="s">
        <v>33</v>
      </c>
      <c r="B208" t="s">
        <v>19</v>
      </c>
      <c r="C208" t="s">
        <v>20</v>
      </c>
      <c r="D208" t="s">
        <v>142</v>
      </c>
      <c r="E208" t="s">
        <v>75</v>
      </c>
      <c r="F208" s="9">
        <v>48601</v>
      </c>
      <c r="G208" s="3" t="str">
        <f t="shared" si="15"/>
        <v>United States ,Saginaw ,Michigan, 48601</v>
      </c>
      <c r="H208" t="s">
        <v>52</v>
      </c>
      <c r="I208" t="s">
        <v>31</v>
      </c>
      <c r="J208" t="str">
        <f t="shared" si="16"/>
        <v>Central - Office Supplies</v>
      </c>
      <c r="K208" t="s">
        <v>37</v>
      </c>
      <c r="L208">
        <v>83.92</v>
      </c>
      <c r="M208" s="3">
        <f t="shared" si="17"/>
        <v>84</v>
      </c>
      <c r="N208" s="3">
        <f t="shared" si="18"/>
        <v>83.92</v>
      </c>
      <c r="O208">
        <v>4</v>
      </c>
      <c r="P208" s="3">
        <f t="shared" si="19"/>
        <v>21</v>
      </c>
      <c r="Q208">
        <v>0</v>
      </c>
      <c r="R208">
        <v>5.8743999999999996</v>
      </c>
      <c r="S208" s="3">
        <f>R208/L208*100</f>
        <v>6.9999999999999991</v>
      </c>
      <c r="T208" s="3">
        <f>( (L208-(L208*Q208))*O208)</f>
        <v>335.68</v>
      </c>
    </row>
    <row r="209" spans="1:20" x14ac:dyDescent="0.25">
      <c r="A209" t="s">
        <v>33</v>
      </c>
      <c r="B209" t="s">
        <v>19</v>
      </c>
      <c r="C209" t="s">
        <v>20</v>
      </c>
      <c r="D209" t="s">
        <v>142</v>
      </c>
      <c r="E209" t="s">
        <v>75</v>
      </c>
      <c r="F209" s="9">
        <v>48601</v>
      </c>
      <c r="G209" s="3" t="str">
        <f t="shared" si="15"/>
        <v>United States ,Saginaw ,Michigan, 48601</v>
      </c>
      <c r="H209" t="s">
        <v>52</v>
      </c>
      <c r="I209" t="s">
        <v>40</v>
      </c>
      <c r="J209" t="str">
        <f t="shared" si="16"/>
        <v>Central - Technology</v>
      </c>
      <c r="K209" t="s">
        <v>41</v>
      </c>
      <c r="L209">
        <v>131.97999999999999</v>
      </c>
      <c r="M209" s="3">
        <f t="shared" si="17"/>
        <v>132</v>
      </c>
      <c r="N209" s="3">
        <f t="shared" si="18"/>
        <v>131.97999999999999</v>
      </c>
      <c r="O209">
        <v>2</v>
      </c>
      <c r="P209" s="3">
        <f t="shared" si="19"/>
        <v>66</v>
      </c>
      <c r="Q209">
        <v>0</v>
      </c>
      <c r="R209">
        <v>35.634599999999999</v>
      </c>
      <c r="S209" s="3">
        <f>R209/L209*100</f>
        <v>27</v>
      </c>
      <c r="T209" s="3">
        <f>( (L209-(L209*Q209))*O209)</f>
        <v>263.95999999999998</v>
      </c>
    </row>
    <row r="210" spans="1:20" x14ac:dyDescent="0.25">
      <c r="A210" t="s">
        <v>33</v>
      </c>
      <c r="B210" t="s">
        <v>19</v>
      </c>
      <c r="C210" t="s">
        <v>20</v>
      </c>
      <c r="D210" t="s">
        <v>142</v>
      </c>
      <c r="E210" t="s">
        <v>75</v>
      </c>
      <c r="F210" s="9">
        <v>48601</v>
      </c>
      <c r="G210" s="3" t="str">
        <f t="shared" si="15"/>
        <v>United States ,Saginaw ,Michigan, 48601</v>
      </c>
      <c r="H210" t="s">
        <v>52</v>
      </c>
      <c r="I210" t="s">
        <v>31</v>
      </c>
      <c r="J210" t="str">
        <f t="shared" si="16"/>
        <v>Central - Office Supplies</v>
      </c>
      <c r="K210" t="s">
        <v>42</v>
      </c>
      <c r="L210">
        <v>15.92</v>
      </c>
      <c r="M210" s="3">
        <f t="shared" si="17"/>
        <v>16</v>
      </c>
      <c r="N210" s="3">
        <f t="shared" si="18"/>
        <v>15.92</v>
      </c>
      <c r="O210">
        <v>4</v>
      </c>
      <c r="P210" s="3">
        <f t="shared" si="19"/>
        <v>4</v>
      </c>
      <c r="Q210">
        <v>0</v>
      </c>
      <c r="R210">
        <v>7.4824000000000002</v>
      </c>
      <c r="S210" s="3">
        <f>R210/L210*100</f>
        <v>47</v>
      </c>
      <c r="T210" s="3">
        <f>( (L210-(L210*Q210))*O210)</f>
        <v>63.68</v>
      </c>
    </row>
    <row r="211" spans="1:20" x14ac:dyDescent="0.25">
      <c r="A211" t="s">
        <v>33</v>
      </c>
      <c r="B211" t="s">
        <v>19</v>
      </c>
      <c r="C211" t="s">
        <v>20</v>
      </c>
      <c r="D211" t="s">
        <v>142</v>
      </c>
      <c r="E211" t="s">
        <v>75</v>
      </c>
      <c r="F211" s="9">
        <v>48601</v>
      </c>
      <c r="G211" s="3" t="str">
        <f t="shared" si="15"/>
        <v>United States ,Saginaw ,Michigan, 48601</v>
      </c>
      <c r="H211" t="s">
        <v>52</v>
      </c>
      <c r="I211" t="s">
        <v>31</v>
      </c>
      <c r="J211" t="str">
        <f t="shared" si="16"/>
        <v>Central - Office Supplies</v>
      </c>
      <c r="K211" t="s">
        <v>82</v>
      </c>
      <c r="L211">
        <v>52.29</v>
      </c>
      <c r="M211" s="3">
        <f t="shared" si="17"/>
        <v>52</v>
      </c>
      <c r="N211" s="3">
        <f t="shared" si="18"/>
        <v>52.29</v>
      </c>
      <c r="O211">
        <v>9</v>
      </c>
      <c r="P211" s="3">
        <f t="shared" si="19"/>
        <v>5.7777777777777777</v>
      </c>
      <c r="Q211">
        <v>0</v>
      </c>
      <c r="R211">
        <v>16.209900000000001</v>
      </c>
      <c r="S211" s="3">
        <f>R211/L211*100</f>
        <v>31.000000000000007</v>
      </c>
      <c r="T211" s="3">
        <f>( (L211-(L211*Q211))*O211)</f>
        <v>470.61</v>
      </c>
    </row>
    <row r="212" spans="1:20" x14ac:dyDescent="0.25">
      <c r="A212" t="s">
        <v>33</v>
      </c>
      <c r="B212" t="s">
        <v>19</v>
      </c>
      <c r="C212" t="s">
        <v>20</v>
      </c>
      <c r="D212" t="s">
        <v>142</v>
      </c>
      <c r="E212" t="s">
        <v>75</v>
      </c>
      <c r="F212" s="9">
        <v>48601</v>
      </c>
      <c r="G212" s="3" t="str">
        <f t="shared" si="15"/>
        <v>United States ,Saginaw ,Michigan, 48601</v>
      </c>
      <c r="H212" t="s">
        <v>52</v>
      </c>
      <c r="I212" t="s">
        <v>31</v>
      </c>
      <c r="J212" t="str">
        <f t="shared" si="16"/>
        <v>Central - Office Supplies</v>
      </c>
      <c r="K212" t="s">
        <v>37</v>
      </c>
      <c r="L212">
        <v>91.99</v>
      </c>
      <c r="M212" s="3">
        <f t="shared" si="17"/>
        <v>92</v>
      </c>
      <c r="N212" s="3">
        <f t="shared" si="18"/>
        <v>91.99</v>
      </c>
      <c r="O212">
        <v>1</v>
      </c>
      <c r="P212" s="3">
        <f t="shared" si="19"/>
        <v>92</v>
      </c>
      <c r="Q212">
        <v>0</v>
      </c>
      <c r="R212">
        <v>3.6796000000000002</v>
      </c>
      <c r="S212" s="3">
        <f>R212/L212*100</f>
        <v>4.0000000000000009</v>
      </c>
      <c r="T212" s="3">
        <f>( (L212-(L212*Q212))*O212)</f>
        <v>91.99</v>
      </c>
    </row>
    <row r="213" spans="1:20" x14ac:dyDescent="0.25">
      <c r="A213" t="s">
        <v>18</v>
      </c>
      <c r="B213" t="s">
        <v>27</v>
      </c>
      <c r="C213" t="s">
        <v>20</v>
      </c>
      <c r="D213" t="s">
        <v>140</v>
      </c>
      <c r="E213" t="s">
        <v>51</v>
      </c>
      <c r="F213" s="9">
        <v>75220</v>
      </c>
      <c r="G213" s="3" t="str">
        <f t="shared" si="15"/>
        <v>United States ,Dallas ,Texas, 75220</v>
      </c>
      <c r="H213" t="s">
        <v>52</v>
      </c>
      <c r="I213" t="s">
        <v>40</v>
      </c>
      <c r="J213" t="str">
        <f t="shared" si="16"/>
        <v>Central - Technology</v>
      </c>
      <c r="K213" t="s">
        <v>64</v>
      </c>
      <c r="L213">
        <v>20.8</v>
      </c>
      <c r="M213" s="3">
        <f t="shared" si="17"/>
        <v>21</v>
      </c>
      <c r="N213" s="3">
        <f t="shared" si="18"/>
        <v>16.64</v>
      </c>
      <c r="O213">
        <v>2</v>
      </c>
      <c r="P213" s="3">
        <f t="shared" si="19"/>
        <v>10.5</v>
      </c>
      <c r="Q213">
        <v>0.2</v>
      </c>
      <c r="R213">
        <v>6.5</v>
      </c>
      <c r="S213" s="3">
        <f>R213/L213*100</f>
        <v>31.25</v>
      </c>
      <c r="T213" s="3">
        <f>( (L213-(L213*Q213))*O213)</f>
        <v>33.28</v>
      </c>
    </row>
    <row r="214" spans="1:20" x14ac:dyDescent="0.25">
      <c r="A214" t="s">
        <v>33</v>
      </c>
      <c r="B214" t="s">
        <v>27</v>
      </c>
      <c r="C214" t="s">
        <v>20</v>
      </c>
      <c r="D214" t="s">
        <v>143</v>
      </c>
      <c r="E214" t="s">
        <v>109</v>
      </c>
      <c r="F214" s="9">
        <v>44256</v>
      </c>
      <c r="G214" s="3" t="str">
        <f t="shared" si="15"/>
        <v>United States ,Medina ,Ohio, 44256</v>
      </c>
      <c r="H214" t="s">
        <v>62</v>
      </c>
      <c r="I214" t="s">
        <v>31</v>
      </c>
      <c r="J214" t="str">
        <f t="shared" si="16"/>
        <v>East - Office Supplies</v>
      </c>
      <c r="K214" t="s">
        <v>32</v>
      </c>
      <c r="L214">
        <v>23.68</v>
      </c>
      <c r="M214" s="3">
        <f t="shared" si="17"/>
        <v>24</v>
      </c>
      <c r="N214" s="3">
        <f t="shared" si="18"/>
        <v>18.943999999999999</v>
      </c>
      <c r="O214">
        <v>2</v>
      </c>
      <c r="P214" s="3">
        <f t="shared" si="19"/>
        <v>12</v>
      </c>
      <c r="Q214">
        <v>0.2</v>
      </c>
      <c r="R214">
        <v>8.8800000000000008</v>
      </c>
      <c r="S214" s="3">
        <f>R214/L214*100</f>
        <v>37.500000000000007</v>
      </c>
      <c r="T214" s="3">
        <f>( (L214-(L214*Q214))*O214)</f>
        <v>37.887999999999998</v>
      </c>
    </row>
    <row r="215" spans="1:20" x14ac:dyDescent="0.25">
      <c r="A215" t="s">
        <v>33</v>
      </c>
      <c r="B215" t="s">
        <v>27</v>
      </c>
      <c r="C215" t="s">
        <v>20</v>
      </c>
      <c r="D215" t="s">
        <v>143</v>
      </c>
      <c r="E215" t="s">
        <v>109</v>
      </c>
      <c r="F215" s="9">
        <v>44256</v>
      </c>
      <c r="G215" s="3" t="str">
        <f t="shared" si="15"/>
        <v>United States ,Medina ,Ohio, 44256</v>
      </c>
      <c r="H215" t="s">
        <v>62</v>
      </c>
      <c r="I215" t="s">
        <v>24</v>
      </c>
      <c r="J215" t="str">
        <f t="shared" si="16"/>
        <v>East - Furniture</v>
      </c>
      <c r="K215" t="s">
        <v>25</v>
      </c>
      <c r="L215">
        <v>452.45</v>
      </c>
      <c r="M215" s="3">
        <f t="shared" si="17"/>
        <v>452</v>
      </c>
      <c r="N215" s="3">
        <f t="shared" si="18"/>
        <v>226.22499999999999</v>
      </c>
      <c r="O215">
        <v>5</v>
      </c>
      <c r="P215" s="3">
        <f t="shared" si="19"/>
        <v>90.4</v>
      </c>
      <c r="Q215">
        <v>0.5</v>
      </c>
      <c r="R215">
        <v>-244.32300000000001</v>
      </c>
      <c r="S215" s="3">
        <f>R215/L215*100</f>
        <v>-54</v>
      </c>
      <c r="T215" s="3">
        <f>( (L215-(L215*Q215))*O215)</f>
        <v>1131.125</v>
      </c>
    </row>
    <row r="216" spans="1:20" x14ac:dyDescent="0.25">
      <c r="A216" t="s">
        <v>33</v>
      </c>
      <c r="B216" t="s">
        <v>27</v>
      </c>
      <c r="C216" t="s">
        <v>20</v>
      </c>
      <c r="D216" t="s">
        <v>143</v>
      </c>
      <c r="E216" t="s">
        <v>109</v>
      </c>
      <c r="F216" s="9">
        <v>44256</v>
      </c>
      <c r="G216" s="3" t="str">
        <f t="shared" si="15"/>
        <v>United States ,Medina ,Ohio, 44256</v>
      </c>
      <c r="H216" t="s">
        <v>62</v>
      </c>
      <c r="I216" t="s">
        <v>40</v>
      </c>
      <c r="J216" t="str">
        <f t="shared" si="16"/>
        <v>East - Technology</v>
      </c>
      <c r="K216" t="s">
        <v>41</v>
      </c>
      <c r="L216">
        <v>62.981999999999999</v>
      </c>
      <c r="M216" s="3">
        <f t="shared" si="17"/>
        <v>63</v>
      </c>
      <c r="N216" s="3">
        <f t="shared" si="18"/>
        <v>37.789199999999994</v>
      </c>
      <c r="O216">
        <v>3</v>
      </c>
      <c r="P216" s="3">
        <f t="shared" si="19"/>
        <v>21</v>
      </c>
      <c r="Q216">
        <v>0.4</v>
      </c>
      <c r="R216">
        <v>-14.6958</v>
      </c>
      <c r="S216" s="3">
        <f>R216/L216*100</f>
        <v>-23.333333333333332</v>
      </c>
      <c r="T216" s="3">
        <f>( (L216-(L216*Q216))*O216)</f>
        <v>113.36759999999998</v>
      </c>
    </row>
    <row r="217" spans="1:20" x14ac:dyDescent="0.25">
      <c r="A217" t="s">
        <v>33</v>
      </c>
      <c r="B217" t="s">
        <v>27</v>
      </c>
      <c r="C217" t="s">
        <v>20</v>
      </c>
      <c r="D217" t="s">
        <v>143</v>
      </c>
      <c r="E217" t="s">
        <v>109</v>
      </c>
      <c r="F217" s="9">
        <v>44256</v>
      </c>
      <c r="G217" s="3" t="str">
        <f t="shared" si="15"/>
        <v>United States ,Medina ,Ohio, 44256</v>
      </c>
      <c r="H217" t="s">
        <v>62</v>
      </c>
      <c r="I217" t="s">
        <v>40</v>
      </c>
      <c r="J217" t="str">
        <f t="shared" si="16"/>
        <v>East - Technology</v>
      </c>
      <c r="K217" t="s">
        <v>128</v>
      </c>
      <c r="L217">
        <v>1188</v>
      </c>
      <c r="M217" s="3">
        <f t="shared" si="17"/>
        <v>1188</v>
      </c>
      <c r="N217" s="3">
        <f t="shared" si="18"/>
        <v>356.40000000000009</v>
      </c>
      <c r="O217">
        <v>9</v>
      </c>
      <c r="P217" s="3">
        <f t="shared" si="19"/>
        <v>132</v>
      </c>
      <c r="Q217">
        <v>0.7</v>
      </c>
      <c r="R217">
        <v>-950.4</v>
      </c>
      <c r="S217" s="3">
        <f>R217/L217*100</f>
        <v>-80</v>
      </c>
      <c r="T217" s="3">
        <f>( (L217-(L217*Q217))*O217)</f>
        <v>3207.6000000000008</v>
      </c>
    </row>
    <row r="218" spans="1:20" x14ac:dyDescent="0.25">
      <c r="A218" t="s">
        <v>33</v>
      </c>
      <c r="B218" t="s">
        <v>27</v>
      </c>
      <c r="C218" t="s">
        <v>20</v>
      </c>
      <c r="D218" t="s">
        <v>143</v>
      </c>
      <c r="E218" t="s">
        <v>109</v>
      </c>
      <c r="F218" s="9">
        <v>44256</v>
      </c>
      <c r="G218" s="3" t="str">
        <f t="shared" si="15"/>
        <v>United States ,Medina ,Ohio, 44256</v>
      </c>
      <c r="H218" t="s">
        <v>62</v>
      </c>
      <c r="I218" t="s">
        <v>40</v>
      </c>
      <c r="J218" t="str">
        <f t="shared" si="16"/>
        <v>East - Technology</v>
      </c>
      <c r="K218" t="s">
        <v>64</v>
      </c>
      <c r="L218">
        <v>89.584000000000003</v>
      </c>
      <c r="M218" s="3">
        <f t="shared" si="17"/>
        <v>90</v>
      </c>
      <c r="N218" s="3">
        <f t="shared" si="18"/>
        <v>71.667200000000008</v>
      </c>
      <c r="O218">
        <v>2</v>
      </c>
      <c r="P218" s="3">
        <f t="shared" si="19"/>
        <v>45</v>
      </c>
      <c r="Q218">
        <v>0.2</v>
      </c>
      <c r="R218">
        <v>4.4791999999999996</v>
      </c>
      <c r="S218" s="3">
        <f>R218/L218*100</f>
        <v>5</v>
      </c>
      <c r="T218" s="3">
        <f>( (L218-(L218*Q218))*O218)</f>
        <v>143.33440000000002</v>
      </c>
    </row>
    <row r="219" spans="1:20" x14ac:dyDescent="0.25">
      <c r="A219" t="s">
        <v>33</v>
      </c>
      <c r="B219" t="s">
        <v>19</v>
      </c>
      <c r="C219" t="s">
        <v>20</v>
      </c>
      <c r="D219" t="s">
        <v>28</v>
      </c>
      <c r="E219" t="s">
        <v>29</v>
      </c>
      <c r="F219" s="9">
        <v>90032</v>
      </c>
      <c r="G219" s="3" t="str">
        <f t="shared" si="15"/>
        <v>United States ,Los Angeles ,California, 90032</v>
      </c>
      <c r="H219" t="s">
        <v>30</v>
      </c>
      <c r="I219" t="s">
        <v>31</v>
      </c>
      <c r="J219" t="str">
        <f t="shared" si="16"/>
        <v>West - Office Supplies</v>
      </c>
      <c r="K219" t="s">
        <v>37</v>
      </c>
      <c r="L219">
        <v>93.06</v>
      </c>
      <c r="M219" s="3">
        <f t="shared" si="17"/>
        <v>93</v>
      </c>
      <c r="N219" s="3">
        <f t="shared" si="18"/>
        <v>93.06</v>
      </c>
      <c r="O219">
        <v>6</v>
      </c>
      <c r="P219" s="3">
        <f t="shared" si="19"/>
        <v>15.5</v>
      </c>
      <c r="Q219">
        <v>0</v>
      </c>
      <c r="R219">
        <v>26.056799999999999</v>
      </c>
      <c r="S219" s="3">
        <f>R219/L219*100</f>
        <v>27.999999999999996</v>
      </c>
      <c r="T219" s="3">
        <f>( (L219-(L219*Q219))*O219)</f>
        <v>558.36</v>
      </c>
    </row>
    <row r="220" spans="1:20" x14ac:dyDescent="0.25">
      <c r="A220" t="s">
        <v>33</v>
      </c>
      <c r="B220" t="s">
        <v>19</v>
      </c>
      <c r="C220" t="s">
        <v>20</v>
      </c>
      <c r="D220" t="s">
        <v>28</v>
      </c>
      <c r="E220" t="s">
        <v>29</v>
      </c>
      <c r="F220" s="9">
        <v>90032</v>
      </c>
      <c r="G220" s="3" t="str">
        <f t="shared" si="15"/>
        <v>United States ,Los Angeles ,California, 90032</v>
      </c>
      <c r="H220" t="s">
        <v>30</v>
      </c>
      <c r="I220" t="s">
        <v>40</v>
      </c>
      <c r="J220" t="str">
        <f t="shared" si="16"/>
        <v>West - Technology</v>
      </c>
      <c r="K220" t="s">
        <v>41</v>
      </c>
      <c r="L220">
        <v>302.37599999999998</v>
      </c>
      <c r="M220" s="3">
        <f t="shared" si="17"/>
        <v>302</v>
      </c>
      <c r="N220" s="3">
        <f t="shared" si="18"/>
        <v>241.90079999999998</v>
      </c>
      <c r="O220">
        <v>3</v>
      </c>
      <c r="P220" s="3">
        <f t="shared" si="19"/>
        <v>100.66666666666667</v>
      </c>
      <c r="Q220">
        <v>0.2</v>
      </c>
      <c r="R220">
        <v>22.6782</v>
      </c>
      <c r="S220" s="3">
        <f>R220/L220*100</f>
        <v>7.5000000000000009</v>
      </c>
      <c r="T220" s="3">
        <f>( (L220-(L220*Q220))*O220)</f>
        <v>725.7023999999999</v>
      </c>
    </row>
    <row r="221" spans="1:20" x14ac:dyDescent="0.25">
      <c r="A221" t="s">
        <v>67</v>
      </c>
      <c r="B221" t="s">
        <v>19</v>
      </c>
      <c r="C221" t="s">
        <v>20</v>
      </c>
      <c r="D221" t="s">
        <v>144</v>
      </c>
      <c r="E221" t="s">
        <v>109</v>
      </c>
      <c r="F221" s="9">
        <v>43017</v>
      </c>
      <c r="G221" s="3" t="str">
        <f t="shared" si="15"/>
        <v>United States ,Dublin ,Ohio, 43017</v>
      </c>
      <c r="H221" t="s">
        <v>62</v>
      </c>
      <c r="I221" t="s">
        <v>31</v>
      </c>
      <c r="J221" t="str">
        <f t="shared" si="16"/>
        <v>East - Office Supplies</v>
      </c>
      <c r="K221" t="s">
        <v>82</v>
      </c>
      <c r="L221">
        <v>5.5839999999999996</v>
      </c>
      <c r="M221" s="3">
        <f t="shared" si="17"/>
        <v>6</v>
      </c>
      <c r="N221" s="3">
        <f t="shared" si="18"/>
        <v>4.4672000000000001</v>
      </c>
      <c r="O221">
        <v>2</v>
      </c>
      <c r="P221" s="3">
        <f t="shared" si="19"/>
        <v>3</v>
      </c>
      <c r="Q221">
        <v>0.2</v>
      </c>
      <c r="R221">
        <v>1.8148</v>
      </c>
      <c r="S221" s="3">
        <f>R221/L221*100</f>
        <v>32.5</v>
      </c>
      <c r="T221" s="3">
        <f>( (L221-(L221*Q221))*O221)</f>
        <v>8.9344000000000001</v>
      </c>
    </row>
    <row r="222" spans="1:20" x14ac:dyDescent="0.25">
      <c r="A222" t="s">
        <v>67</v>
      </c>
      <c r="B222" t="s">
        <v>19</v>
      </c>
      <c r="C222" t="s">
        <v>20</v>
      </c>
      <c r="D222" t="s">
        <v>144</v>
      </c>
      <c r="E222" t="s">
        <v>109</v>
      </c>
      <c r="F222" s="9">
        <v>43017</v>
      </c>
      <c r="G222" s="3" t="str">
        <f t="shared" si="15"/>
        <v>United States ,Dublin ,Ohio, 43017</v>
      </c>
      <c r="H222" t="s">
        <v>62</v>
      </c>
      <c r="I222" t="s">
        <v>31</v>
      </c>
      <c r="J222" t="str">
        <f t="shared" si="16"/>
        <v>East - Office Supplies</v>
      </c>
      <c r="K222" t="s">
        <v>46</v>
      </c>
      <c r="L222">
        <v>22.704000000000001</v>
      </c>
      <c r="M222" s="3">
        <f t="shared" si="17"/>
        <v>23</v>
      </c>
      <c r="N222" s="3">
        <f t="shared" si="18"/>
        <v>18.1632</v>
      </c>
      <c r="O222">
        <v>6</v>
      </c>
      <c r="P222" s="3">
        <f t="shared" si="19"/>
        <v>3.8333333333333335</v>
      </c>
      <c r="Q222">
        <v>0.2</v>
      </c>
      <c r="R222">
        <v>8.2302</v>
      </c>
      <c r="S222" s="3">
        <f>R222/L222*100</f>
        <v>36.25</v>
      </c>
      <c r="T222" s="3">
        <f>( (L222-(L222*Q222))*O222)</f>
        <v>108.97919999999999</v>
      </c>
    </row>
    <row r="223" spans="1:20" x14ac:dyDescent="0.25">
      <c r="A223" t="s">
        <v>67</v>
      </c>
      <c r="B223" t="s">
        <v>19</v>
      </c>
      <c r="C223" t="s">
        <v>20</v>
      </c>
      <c r="D223" t="s">
        <v>144</v>
      </c>
      <c r="E223" t="s">
        <v>109</v>
      </c>
      <c r="F223" s="9">
        <v>43017</v>
      </c>
      <c r="G223" s="3" t="str">
        <f t="shared" si="15"/>
        <v>United States ,Dublin ,Ohio, 43017</v>
      </c>
      <c r="H223" t="s">
        <v>62</v>
      </c>
      <c r="I223" t="s">
        <v>31</v>
      </c>
      <c r="J223" t="str">
        <f t="shared" si="16"/>
        <v>East - Office Supplies</v>
      </c>
      <c r="K223" t="s">
        <v>42</v>
      </c>
      <c r="L223">
        <v>19.776</v>
      </c>
      <c r="M223" s="3">
        <f t="shared" si="17"/>
        <v>20</v>
      </c>
      <c r="N223" s="3">
        <f t="shared" si="18"/>
        <v>5.9328000000000003</v>
      </c>
      <c r="O223">
        <v>4</v>
      </c>
      <c r="P223" s="3">
        <f t="shared" si="19"/>
        <v>5</v>
      </c>
      <c r="Q223">
        <v>0.7</v>
      </c>
      <c r="R223">
        <v>-13.8432</v>
      </c>
      <c r="S223" s="3">
        <f>R223/L223*100</f>
        <v>-70</v>
      </c>
      <c r="T223" s="3">
        <f>( (L223-(L223*Q223))*O223)</f>
        <v>23.731200000000001</v>
      </c>
    </row>
    <row r="224" spans="1:20" x14ac:dyDescent="0.25">
      <c r="A224" t="s">
        <v>67</v>
      </c>
      <c r="B224" t="s">
        <v>19</v>
      </c>
      <c r="C224" t="s">
        <v>20</v>
      </c>
      <c r="D224" t="s">
        <v>144</v>
      </c>
      <c r="E224" t="s">
        <v>109</v>
      </c>
      <c r="F224" s="9">
        <v>43017</v>
      </c>
      <c r="G224" s="3" t="str">
        <f t="shared" si="15"/>
        <v>United States ,Dublin ,Ohio, 43017</v>
      </c>
      <c r="H224" t="s">
        <v>62</v>
      </c>
      <c r="I224" t="s">
        <v>24</v>
      </c>
      <c r="J224" t="str">
        <f t="shared" si="16"/>
        <v>East - Furniture</v>
      </c>
      <c r="K224" t="s">
        <v>38</v>
      </c>
      <c r="L224">
        <v>72.703999999999994</v>
      </c>
      <c r="M224" s="3">
        <f t="shared" si="17"/>
        <v>73</v>
      </c>
      <c r="N224" s="3">
        <f t="shared" si="18"/>
        <v>58.163199999999996</v>
      </c>
      <c r="O224">
        <v>4</v>
      </c>
      <c r="P224" s="3">
        <f t="shared" si="19"/>
        <v>18.25</v>
      </c>
      <c r="Q224">
        <v>0.2</v>
      </c>
      <c r="R224">
        <v>19.084800000000001</v>
      </c>
      <c r="S224" s="3">
        <f>R224/L224*100</f>
        <v>26.250000000000007</v>
      </c>
      <c r="T224" s="3">
        <f>( (L224-(L224*Q224))*O224)</f>
        <v>232.65279999999998</v>
      </c>
    </row>
    <row r="225" spans="1:20" x14ac:dyDescent="0.25">
      <c r="A225" t="s">
        <v>67</v>
      </c>
      <c r="B225" t="s">
        <v>19</v>
      </c>
      <c r="C225" t="s">
        <v>20</v>
      </c>
      <c r="D225" t="s">
        <v>144</v>
      </c>
      <c r="E225" t="s">
        <v>109</v>
      </c>
      <c r="F225" s="9">
        <v>43017</v>
      </c>
      <c r="G225" s="3" t="str">
        <f t="shared" si="15"/>
        <v>United States ,Dublin ,Ohio, 43017</v>
      </c>
      <c r="H225" t="s">
        <v>62</v>
      </c>
      <c r="I225" t="s">
        <v>40</v>
      </c>
      <c r="J225" t="str">
        <f t="shared" si="16"/>
        <v>East - Technology</v>
      </c>
      <c r="K225" t="s">
        <v>128</v>
      </c>
      <c r="L225">
        <v>479.988</v>
      </c>
      <c r="M225" s="3">
        <f t="shared" si="17"/>
        <v>480</v>
      </c>
      <c r="N225" s="3">
        <f t="shared" si="18"/>
        <v>143.99639999999999</v>
      </c>
      <c r="O225">
        <v>4</v>
      </c>
      <c r="P225" s="3">
        <f t="shared" si="19"/>
        <v>120</v>
      </c>
      <c r="Q225">
        <v>0.7</v>
      </c>
      <c r="R225">
        <v>-383.99040000000002</v>
      </c>
      <c r="S225" s="3">
        <f>R225/L225*100</f>
        <v>-80</v>
      </c>
      <c r="T225" s="3">
        <f>( (L225-(L225*Q225))*O225)</f>
        <v>575.98559999999998</v>
      </c>
    </row>
    <row r="226" spans="1:20" x14ac:dyDescent="0.25">
      <c r="A226" t="s">
        <v>67</v>
      </c>
      <c r="B226" t="s">
        <v>19</v>
      </c>
      <c r="C226" t="s">
        <v>20</v>
      </c>
      <c r="D226" t="s">
        <v>144</v>
      </c>
      <c r="E226" t="s">
        <v>109</v>
      </c>
      <c r="F226" s="9">
        <v>43017</v>
      </c>
      <c r="G226" s="3" t="str">
        <f t="shared" si="15"/>
        <v>United States ,Dublin ,Ohio, 43017</v>
      </c>
      <c r="H226" t="s">
        <v>62</v>
      </c>
      <c r="I226" t="s">
        <v>31</v>
      </c>
      <c r="J226" t="str">
        <f t="shared" si="16"/>
        <v>East - Office Supplies</v>
      </c>
      <c r="K226" t="s">
        <v>39</v>
      </c>
      <c r="L226">
        <v>27.167999999999999</v>
      </c>
      <c r="M226" s="3">
        <f t="shared" si="17"/>
        <v>27</v>
      </c>
      <c r="N226" s="3">
        <f t="shared" si="18"/>
        <v>21.734400000000001</v>
      </c>
      <c r="O226">
        <v>2</v>
      </c>
      <c r="P226" s="3">
        <f t="shared" si="19"/>
        <v>13.5</v>
      </c>
      <c r="Q226">
        <v>0.2</v>
      </c>
      <c r="R226">
        <v>2.7168000000000001</v>
      </c>
      <c r="S226" s="3">
        <f>R226/L226*100</f>
        <v>10</v>
      </c>
      <c r="T226" s="3">
        <f>( (L226-(L226*Q226))*O226)</f>
        <v>43.468800000000002</v>
      </c>
    </row>
    <row r="227" spans="1:20" x14ac:dyDescent="0.25">
      <c r="A227" t="s">
        <v>33</v>
      </c>
      <c r="B227" t="s">
        <v>27</v>
      </c>
      <c r="C227" t="s">
        <v>20</v>
      </c>
      <c r="D227" t="s">
        <v>145</v>
      </c>
      <c r="E227" t="s">
        <v>75</v>
      </c>
      <c r="F227" s="9">
        <v>48227</v>
      </c>
      <c r="G227" s="3" t="str">
        <f t="shared" si="15"/>
        <v>United States ,Detroit ,Michigan, 48227</v>
      </c>
      <c r="H227" t="s">
        <v>52</v>
      </c>
      <c r="I227" t="s">
        <v>31</v>
      </c>
      <c r="J227" t="str">
        <f t="shared" si="16"/>
        <v>Central - Office Supplies</v>
      </c>
      <c r="K227" t="s">
        <v>39</v>
      </c>
      <c r="L227">
        <v>2.2000000000000002</v>
      </c>
      <c r="M227" s="3">
        <f t="shared" si="17"/>
        <v>2</v>
      </c>
      <c r="N227" s="3">
        <f t="shared" si="18"/>
        <v>2.2000000000000002</v>
      </c>
      <c r="O227">
        <v>1</v>
      </c>
      <c r="P227" s="3">
        <f t="shared" si="19"/>
        <v>2</v>
      </c>
      <c r="Q227">
        <v>0</v>
      </c>
      <c r="R227">
        <v>0.96799999999999997</v>
      </c>
      <c r="S227" s="3">
        <f>R227/L227*100</f>
        <v>43.999999999999993</v>
      </c>
      <c r="T227" s="3">
        <f>( (L227-(L227*Q227))*O227)</f>
        <v>2.2000000000000002</v>
      </c>
    </row>
    <row r="228" spans="1:20" x14ac:dyDescent="0.25">
      <c r="A228" t="s">
        <v>33</v>
      </c>
      <c r="B228" t="s">
        <v>27</v>
      </c>
      <c r="C228" t="s">
        <v>20</v>
      </c>
      <c r="D228" t="s">
        <v>145</v>
      </c>
      <c r="E228" t="s">
        <v>75</v>
      </c>
      <c r="F228" s="9">
        <v>48227</v>
      </c>
      <c r="G228" s="3" t="str">
        <f t="shared" si="15"/>
        <v>United States ,Detroit ,Michigan, 48227</v>
      </c>
      <c r="H228" t="s">
        <v>52</v>
      </c>
      <c r="I228" t="s">
        <v>24</v>
      </c>
      <c r="J228" t="str">
        <f t="shared" si="16"/>
        <v>Central - Furniture</v>
      </c>
      <c r="K228" t="s">
        <v>36</v>
      </c>
      <c r="L228">
        <v>622.45000000000005</v>
      </c>
      <c r="M228" s="3">
        <f t="shared" si="17"/>
        <v>622</v>
      </c>
      <c r="N228" s="3">
        <f t="shared" si="18"/>
        <v>622.45000000000005</v>
      </c>
      <c r="O228">
        <v>5</v>
      </c>
      <c r="P228" s="3">
        <f t="shared" si="19"/>
        <v>124.4</v>
      </c>
      <c r="Q228">
        <v>0</v>
      </c>
      <c r="R228">
        <v>136.93899999999999</v>
      </c>
      <c r="S228" s="3">
        <f>R228/L228*100</f>
        <v>21.999999999999996</v>
      </c>
      <c r="T228" s="3">
        <f>( (L228-(L228*Q228))*O228)</f>
        <v>3112.25</v>
      </c>
    </row>
    <row r="229" spans="1:20" x14ac:dyDescent="0.25">
      <c r="A229" t="s">
        <v>33</v>
      </c>
      <c r="B229" t="s">
        <v>27</v>
      </c>
      <c r="C229" t="s">
        <v>20</v>
      </c>
      <c r="D229" t="s">
        <v>145</v>
      </c>
      <c r="E229" t="s">
        <v>75</v>
      </c>
      <c r="F229" s="9">
        <v>48227</v>
      </c>
      <c r="G229" s="3" t="str">
        <f t="shared" si="15"/>
        <v>United States ,Detroit ,Michigan, 48227</v>
      </c>
      <c r="H229" t="s">
        <v>52</v>
      </c>
      <c r="I229" t="s">
        <v>31</v>
      </c>
      <c r="J229" t="str">
        <f t="shared" si="16"/>
        <v>Central - Office Supplies</v>
      </c>
      <c r="K229" t="s">
        <v>37</v>
      </c>
      <c r="L229">
        <v>21.98</v>
      </c>
      <c r="M229" s="3">
        <f t="shared" si="17"/>
        <v>22</v>
      </c>
      <c r="N229" s="3">
        <f t="shared" si="18"/>
        <v>21.98</v>
      </c>
      <c r="O229">
        <v>1</v>
      </c>
      <c r="P229" s="3">
        <f t="shared" si="19"/>
        <v>22</v>
      </c>
      <c r="Q229">
        <v>0</v>
      </c>
      <c r="R229">
        <v>0.2198</v>
      </c>
      <c r="S229" s="3">
        <f>R229/L229*100</f>
        <v>1</v>
      </c>
      <c r="T229" s="3">
        <f>( (L229-(L229*Q229))*O229)</f>
        <v>21.98</v>
      </c>
    </row>
    <row r="230" spans="1:20" x14ac:dyDescent="0.25">
      <c r="A230" t="s">
        <v>33</v>
      </c>
      <c r="B230" t="s">
        <v>19</v>
      </c>
      <c r="C230" t="s">
        <v>20</v>
      </c>
      <c r="D230" t="s">
        <v>95</v>
      </c>
      <c r="E230" t="s">
        <v>91</v>
      </c>
      <c r="F230" s="9">
        <v>38401</v>
      </c>
      <c r="G230" s="3" t="str">
        <f t="shared" si="15"/>
        <v>United States ,Columbia ,Tennessee, 38401</v>
      </c>
      <c r="H230" t="s">
        <v>23</v>
      </c>
      <c r="I230" t="s">
        <v>24</v>
      </c>
      <c r="J230" t="str">
        <f t="shared" si="16"/>
        <v>South - Furniture</v>
      </c>
      <c r="K230" t="s">
        <v>26</v>
      </c>
      <c r="L230">
        <v>161.56800000000001</v>
      </c>
      <c r="M230" s="3">
        <f t="shared" si="17"/>
        <v>162</v>
      </c>
      <c r="N230" s="3">
        <f t="shared" si="18"/>
        <v>129.2544</v>
      </c>
      <c r="O230">
        <v>2</v>
      </c>
      <c r="P230" s="3">
        <f t="shared" si="19"/>
        <v>81</v>
      </c>
      <c r="Q230">
        <v>0.2</v>
      </c>
      <c r="R230">
        <v>-28.2744</v>
      </c>
      <c r="S230" s="3">
        <f>R230/L230*100</f>
        <v>-17.5</v>
      </c>
      <c r="T230" s="3">
        <f>( (L230-(L230*Q230))*O230)</f>
        <v>258.50880000000001</v>
      </c>
    </row>
    <row r="231" spans="1:20" x14ac:dyDescent="0.25">
      <c r="A231" t="s">
        <v>33</v>
      </c>
      <c r="B231" t="s">
        <v>19</v>
      </c>
      <c r="C231" t="s">
        <v>20</v>
      </c>
      <c r="D231" t="s">
        <v>95</v>
      </c>
      <c r="E231" t="s">
        <v>91</v>
      </c>
      <c r="F231" s="9">
        <v>38401</v>
      </c>
      <c r="G231" s="3" t="str">
        <f t="shared" si="15"/>
        <v>United States ,Columbia ,Tennessee, 38401</v>
      </c>
      <c r="H231" t="s">
        <v>23</v>
      </c>
      <c r="I231" t="s">
        <v>24</v>
      </c>
      <c r="J231" t="str">
        <f t="shared" si="16"/>
        <v>South - Furniture</v>
      </c>
      <c r="K231" t="s">
        <v>26</v>
      </c>
      <c r="L231">
        <v>389.69600000000003</v>
      </c>
      <c r="M231" s="3">
        <f t="shared" si="17"/>
        <v>390</v>
      </c>
      <c r="N231" s="3">
        <f t="shared" si="18"/>
        <v>311.7568</v>
      </c>
      <c r="O231">
        <v>8</v>
      </c>
      <c r="P231" s="3">
        <f t="shared" si="19"/>
        <v>48.75</v>
      </c>
      <c r="Q231">
        <v>0.2</v>
      </c>
      <c r="R231">
        <v>43.840800000000002</v>
      </c>
      <c r="S231" s="3">
        <f>R231/L231*100</f>
        <v>11.25</v>
      </c>
      <c r="T231" s="3">
        <f>( (L231-(L231*Q231))*O231)</f>
        <v>2494.0544</v>
      </c>
    </row>
    <row r="232" spans="1:20" x14ac:dyDescent="0.25">
      <c r="A232" t="s">
        <v>33</v>
      </c>
      <c r="B232" t="s">
        <v>27</v>
      </c>
      <c r="C232" t="s">
        <v>20</v>
      </c>
      <c r="D232" t="s">
        <v>104</v>
      </c>
      <c r="E232" t="s">
        <v>45</v>
      </c>
      <c r="F232" s="9">
        <v>28205</v>
      </c>
      <c r="G232" s="3" t="str">
        <f t="shared" si="15"/>
        <v>United States ,Charlotte ,North Carolina, 28205</v>
      </c>
      <c r="H232" t="s">
        <v>23</v>
      </c>
      <c r="I232" t="s">
        <v>31</v>
      </c>
      <c r="J232" t="str">
        <f t="shared" si="16"/>
        <v>South - Office Supplies</v>
      </c>
      <c r="K232" t="s">
        <v>42</v>
      </c>
      <c r="L232">
        <v>18.648</v>
      </c>
      <c r="M232" s="3">
        <f t="shared" si="17"/>
        <v>19</v>
      </c>
      <c r="N232" s="3">
        <f t="shared" si="18"/>
        <v>5.5944000000000003</v>
      </c>
      <c r="O232">
        <v>7</v>
      </c>
      <c r="P232" s="3">
        <f t="shared" si="19"/>
        <v>2.7142857142857144</v>
      </c>
      <c r="Q232">
        <v>0.7</v>
      </c>
      <c r="R232">
        <v>-12.432</v>
      </c>
      <c r="S232" s="3">
        <f>R232/L232*100</f>
        <v>-66.666666666666671</v>
      </c>
      <c r="T232" s="3">
        <f>( (L232-(L232*Q232))*O232)</f>
        <v>39.160800000000002</v>
      </c>
    </row>
    <row r="233" spans="1:20" x14ac:dyDescent="0.25">
      <c r="A233" t="s">
        <v>33</v>
      </c>
      <c r="B233" t="s">
        <v>49</v>
      </c>
      <c r="C233" t="s">
        <v>20</v>
      </c>
      <c r="D233" t="s">
        <v>146</v>
      </c>
      <c r="E233" t="s">
        <v>35</v>
      </c>
      <c r="F233" s="9">
        <v>33614</v>
      </c>
      <c r="G233" s="3" t="str">
        <f t="shared" si="15"/>
        <v>United States ,Tampa ,Florida, 33614</v>
      </c>
      <c r="H233" t="s">
        <v>23</v>
      </c>
      <c r="I233" t="s">
        <v>24</v>
      </c>
      <c r="J233" t="str">
        <f t="shared" si="16"/>
        <v>South - Furniture</v>
      </c>
      <c r="K233" t="s">
        <v>36</v>
      </c>
      <c r="L233">
        <v>233.86</v>
      </c>
      <c r="M233" s="3">
        <f t="shared" si="17"/>
        <v>234</v>
      </c>
      <c r="N233" s="3">
        <f t="shared" si="18"/>
        <v>128.62299999999999</v>
      </c>
      <c r="O233">
        <v>2</v>
      </c>
      <c r="P233" s="3">
        <f t="shared" si="19"/>
        <v>117</v>
      </c>
      <c r="Q233">
        <v>0.45</v>
      </c>
      <c r="R233">
        <v>-102.048</v>
      </c>
      <c r="S233" s="3">
        <f>R233/L233*100</f>
        <v>-43.636363636363633</v>
      </c>
      <c r="T233" s="3">
        <f>( (L233-(L233*Q233))*O233)</f>
        <v>257.24599999999998</v>
      </c>
    </row>
    <row r="234" spans="1:20" x14ac:dyDescent="0.25">
      <c r="A234" t="s">
        <v>33</v>
      </c>
      <c r="B234" t="s">
        <v>49</v>
      </c>
      <c r="C234" t="s">
        <v>20</v>
      </c>
      <c r="D234" t="s">
        <v>146</v>
      </c>
      <c r="E234" t="s">
        <v>35</v>
      </c>
      <c r="F234" s="9">
        <v>33614</v>
      </c>
      <c r="G234" s="3" t="str">
        <f t="shared" si="15"/>
        <v>United States ,Tampa ,Florida, 33614</v>
      </c>
      <c r="H234" t="s">
        <v>23</v>
      </c>
      <c r="I234" t="s">
        <v>24</v>
      </c>
      <c r="J234" t="str">
        <f t="shared" si="16"/>
        <v>South - Furniture</v>
      </c>
      <c r="K234" t="s">
        <v>36</v>
      </c>
      <c r="L234">
        <v>620.61450000000002</v>
      </c>
      <c r="M234" s="3">
        <f t="shared" si="17"/>
        <v>621</v>
      </c>
      <c r="N234" s="3">
        <f t="shared" si="18"/>
        <v>341.33797500000003</v>
      </c>
      <c r="O234">
        <v>3</v>
      </c>
      <c r="P234" s="3">
        <f t="shared" si="19"/>
        <v>207</v>
      </c>
      <c r="Q234">
        <v>0.45</v>
      </c>
      <c r="R234">
        <v>-248.2458</v>
      </c>
      <c r="S234" s="3">
        <f>R234/L234*100</f>
        <v>-40</v>
      </c>
      <c r="T234" s="3">
        <f>( (L234-(L234*Q234))*O234)</f>
        <v>1024.0139250000002</v>
      </c>
    </row>
    <row r="235" spans="1:20" x14ac:dyDescent="0.25">
      <c r="A235" t="s">
        <v>33</v>
      </c>
      <c r="B235" t="s">
        <v>49</v>
      </c>
      <c r="C235" t="s">
        <v>20</v>
      </c>
      <c r="D235" t="s">
        <v>146</v>
      </c>
      <c r="E235" t="s">
        <v>35</v>
      </c>
      <c r="F235" s="9">
        <v>33614</v>
      </c>
      <c r="G235" s="3" t="str">
        <f t="shared" si="15"/>
        <v>United States ,Tampa ,Florida, 33614</v>
      </c>
      <c r="H235" t="s">
        <v>23</v>
      </c>
      <c r="I235" t="s">
        <v>31</v>
      </c>
      <c r="J235" t="str">
        <f t="shared" si="16"/>
        <v>South - Office Supplies</v>
      </c>
      <c r="K235" t="s">
        <v>42</v>
      </c>
      <c r="L235">
        <v>5.3280000000000003</v>
      </c>
      <c r="M235" s="3">
        <f t="shared" si="17"/>
        <v>5</v>
      </c>
      <c r="N235" s="3">
        <f t="shared" si="18"/>
        <v>1.5984000000000003</v>
      </c>
      <c r="O235">
        <v>2</v>
      </c>
      <c r="P235" s="3">
        <f t="shared" si="19"/>
        <v>2.5</v>
      </c>
      <c r="Q235">
        <v>0.7</v>
      </c>
      <c r="R235">
        <v>-3.552</v>
      </c>
      <c r="S235" s="3">
        <f>R235/L235*100</f>
        <v>-66.666666666666657</v>
      </c>
      <c r="T235" s="3">
        <f>( (L235-(L235*Q235))*O235)</f>
        <v>3.1968000000000005</v>
      </c>
    </row>
    <row r="236" spans="1:20" x14ac:dyDescent="0.25">
      <c r="A236" t="s">
        <v>33</v>
      </c>
      <c r="B236" t="s">
        <v>49</v>
      </c>
      <c r="C236" t="s">
        <v>20</v>
      </c>
      <c r="D236" t="s">
        <v>146</v>
      </c>
      <c r="E236" t="s">
        <v>35</v>
      </c>
      <c r="F236" s="9">
        <v>33614</v>
      </c>
      <c r="G236" s="3" t="str">
        <f t="shared" si="15"/>
        <v>United States ,Tampa ,Florida, 33614</v>
      </c>
      <c r="H236" t="s">
        <v>23</v>
      </c>
      <c r="I236" t="s">
        <v>24</v>
      </c>
      <c r="J236" t="str">
        <f t="shared" si="16"/>
        <v>South - Furniture</v>
      </c>
      <c r="K236" t="s">
        <v>38</v>
      </c>
      <c r="L236">
        <v>258.072</v>
      </c>
      <c r="M236" s="3">
        <f t="shared" si="17"/>
        <v>258</v>
      </c>
      <c r="N236" s="3">
        <f t="shared" si="18"/>
        <v>206.45760000000001</v>
      </c>
      <c r="O236">
        <v>3</v>
      </c>
      <c r="P236" s="3">
        <f t="shared" si="19"/>
        <v>86</v>
      </c>
      <c r="Q236">
        <v>0.2</v>
      </c>
      <c r="R236">
        <v>0</v>
      </c>
      <c r="S236" s="3">
        <f>R236/L236*100</f>
        <v>0</v>
      </c>
      <c r="T236" s="3">
        <f>( (L236-(L236*Q236))*O236)</f>
        <v>619.3728000000001</v>
      </c>
    </row>
    <row r="237" spans="1:20" x14ac:dyDescent="0.25">
      <c r="A237" t="s">
        <v>33</v>
      </c>
      <c r="B237" t="s">
        <v>49</v>
      </c>
      <c r="C237" t="s">
        <v>20</v>
      </c>
      <c r="D237" t="s">
        <v>146</v>
      </c>
      <c r="E237" t="s">
        <v>35</v>
      </c>
      <c r="F237" s="9">
        <v>33614</v>
      </c>
      <c r="G237" s="3" t="str">
        <f t="shared" si="15"/>
        <v>United States ,Tampa ,Florida, 33614</v>
      </c>
      <c r="H237" t="s">
        <v>23</v>
      </c>
      <c r="I237" t="s">
        <v>40</v>
      </c>
      <c r="J237" t="str">
        <f t="shared" si="16"/>
        <v>South - Technology</v>
      </c>
      <c r="K237" t="s">
        <v>64</v>
      </c>
      <c r="L237">
        <v>617.976</v>
      </c>
      <c r="M237" s="3">
        <f t="shared" si="17"/>
        <v>618</v>
      </c>
      <c r="N237" s="3">
        <f t="shared" si="18"/>
        <v>494.38080000000002</v>
      </c>
      <c r="O237">
        <v>3</v>
      </c>
      <c r="P237" s="3">
        <f t="shared" si="19"/>
        <v>206</v>
      </c>
      <c r="Q237">
        <v>0.2</v>
      </c>
      <c r="R237">
        <v>-7.7247000000000003</v>
      </c>
      <c r="S237" s="3">
        <f>R237/L237*100</f>
        <v>-1.25</v>
      </c>
      <c r="T237" s="3">
        <f>( (L237-(L237*Q237))*O237)</f>
        <v>1483.1424000000002</v>
      </c>
    </row>
    <row r="238" spans="1:20" x14ac:dyDescent="0.25">
      <c r="A238" t="s">
        <v>33</v>
      </c>
      <c r="B238" t="s">
        <v>27</v>
      </c>
      <c r="C238" t="s">
        <v>20</v>
      </c>
      <c r="D238" t="s">
        <v>147</v>
      </c>
      <c r="E238" t="s">
        <v>29</v>
      </c>
      <c r="F238" s="9">
        <v>95051</v>
      </c>
      <c r="G238" s="3" t="str">
        <f t="shared" si="15"/>
        <v>United States ,Santa Clara ,California, 95051</v>
      </c>
      <c r="H238" t="s">
        <v>30</v>
      </c>
      <c r="I238" t="s">
        <v>31</v>
      </c>
      <c r="J238" t="str">
        <f t="shared" si="16"/>
        <v>West - Office Supplies</v>
      </c>
      <c r="K238" t="s">
        <v>46</v>
      </c>
      <c r="L238">
        <v>10.56</v>
      </c>
      <c r="M238" s="3">
        <f t="shared" si="17"/>
        <v>11</v>
      </c>
      <c r="N238" s="3">
        <f t="shared" si="18"/>
        <v>10.56</v>
      </c>
      <c r="O238">
        <v>2</v>
      </c>
      <c r="P238" s="3">
        <f t="shared" si="19"/>
        <v>5.5</v>
      </c>
      <c r="Q238">
        <v>0</v>
      </c>
      <c r="R238">
        <v>4.7519999999999998</v>
      </c>
      <c r="S238" s="3">
        <f>R238/L238*100</f>
        <v>44.999999999999993</v>
      </c>
      <c r="T238" s="3">
        <f>( (L238-(L238*Q238))*O238)</f>
        <v>21.12</v>
      </c>
    </row>
    <row r="239" spans="1:20" x14ac:dyDescent="0.25">
      <c r="A239" t="s">
        <v>18</v>
      </c>
      <c r="B239" t="s">
        <v>19</v>
      </c>
      <c r="C239" t="s">
        <v>20</v>
      </c>
      <c r="D239" t="s">
        <v>84</v>
      </c>
      <c r="E239" t="s">
        <v>70</v>
      </c>
      <c r="F239" s="9">
        <v>60610</v>
      </c>
      <c r="G239" s="3" t="str">
        <f t="shared" si="15"/>
        <v>United States ,Chicago ,Illinois, 60610</v>
      </c>
      <c r="H239" t="s">
        <v>52</v>
      </c>
      <c r="I239" t="s">
        <v>31</v>
      </c>
      <c r="J239" t="str">
        <f t="shared" si="16"/>
        <v>Central - Office Supplies</v>
      </c>
      <c r="K239" t="s">
        <v>46</v>
      </c>
      <c r="L239">
        <v>25.92</v>
      </c>
      <c r="M239" s="3">
        <f t="shared" si="17"/>
        <v>26</v>
      </c>
      <c r="N239" s="3">
        <f t="shared" si="18"/>
        <v>20.736000000000001</v>
      </c>
      <c r="O239">
        <v>5</v>
      </c>
      <c r="P239" s="3">
        <f t="shared" si="19"/>
        <v>5.2</v>
      </c>
      <c r="Q239">
        <v>0.2</v>
      </c>
      <c r="R239">
        <v>9.3960000000000008</v>
      </c>
      <c r="S239" s="3">
        <f>R239/L239*100</f>
        <v>36.25</v>
      </c>
      <c r="T239" s="3">
        <f>( (L239-(L239*Q239))*O239)</f>
        <v>103.68</v>
      </c>
    </row>
    <row r="240" spans="1:20" x14ac:dyDescent="0.25">
      <c r="A240" t="s">
        <v>18</v>
      </c>
      <c r="B240" t="s">
        <v>19</v>
      </c>
      <c r="C240" t="s">
        <v>20</v>
      </c>
      <c r="D240" t="s">
        <v>84</v>
      </c>
      <c r="E240" t="s">
        <v>70</v>
      </c>
      <c r="F240" s="9">
        <v>60610</v>
      </c>
      <c r="G240" s="3" t="str">
        <f t="shared" si="15"/>
        <v>United States ,Chicago ,Illinois, 60610</v>
      </c>
      <c r="H240" t="s">
        <v>52</v>
      </c>
      <c r="I240" t="s">
        <v>24</v>
      </c>
      <c r="J240" t="str">
        <f t="shared" si="16"/>
        <v>Central - Furniture</v>
      </c>
      <c r="K240" t="s">
        <v>38</v>
      </c>
      <c r="L240">
        <v>419.68</v>
      </c>
      <c r="M240" s="3">
        <f t="shared" si="17"/>
        <v>420</v>
      </c>
      <c r="N240" s="3">
        <f t="shared" si="18"/>
        <v>167.87200000000001</v>
      </c>
      <c r="O240">
        <v>5</v>
      </c>
      <c r="P240" s="3">
        <f t="shared" si="19"/>
        <v>84</v>
      </c>
      <c r="Q240">
        <v>0.6</v>
      </c>
      <c r="R240">
        <v>-356.72800000000001</v>
      </c>
      <c r="S240" s="3">
        <f>R240/L240*100</f>
        <v>-85</v>
      </c>
      <c r="T240" s="3">
        <f>( (L240-(L240*Q240))*O240)</f>
        <v>839.36000000000013</v>
      </c>
    </row>
    <row r="241" spans="1:20" x14ac:dyDescent="0.25">
      <c r="A241" t="s">
        <v>18</v>
      </c>
      <c r="B241" t="s">
        <v>19</v>
      </c>
      <c r="C241" t="s">
        <v>20</v>
      </c>
      <c r="D241" t="s">
        <v>84</v>
      </c>
      <c r="E241" t="s">
        <v>70</v>
      </c>
      <c r="F241" s="9">
        <v>60610</v>
      </c>
      <c r="G241" s="3" t="str">
        <f t="shared" si="15"/>
        <v>United States ,Chicago ,Illinois, 60610</v>
      </c>
      <c r="H241" t="s">
        <v>52</v>
      </c>
      <c r="I241" t="s">
        <v>24</v>
      </c>
      <c r="J241" t="str">
        <f t="shared" si="16"/>
        <v>Central - Furniture</v>
      </c>
      <c r="K241" t="s">
        <v>38</v>
      </c>
      <c r="L241">
        <v>11.688000000000001</v>
      </c>
      <c r="M241" s="3">
        <f t="shared" si="17"/>
        <v>12</v>
      </c>
      <c r="N241" s="3">
        <f t="shared" si="18"/>
        <v>4.6752000000000002</v>
      </c>
      <c r="O241">
        <v>3</v>
      </c>
      <c r="P241" s="3">
        <f t="shared" si="19"/>
        <v>4</v>
      </c>
      <c r="Q241">
        <v>0.6</v>
      </c>
      <c r="R241">
        <v>-4.6752000000000002</v>
      </c>
      <c r="S241" s="3">
        <f>R241/L241*100</f>
        <v>-40</v>
      </c>
      <c r="T241" s="3">
        <f>( (L241-(L241*Q241))*O241)</f>
        <v>14.025600000000001</v>
      </c>
    </row>
    <row r="242" spans="1:20" x14ac:dyDescent="0.25">
      <c r="A242" t="s">
        <v>18</v>
      </c>
      <c r="B242" t="s">
        <v>19</v>
      </c>
      <c r="C242" t="s">
        <v>20</v>
      </c>
      <c r="D242" t="s">
        <v>84</v>
      </c>
      <c r="E242" t="s">
        <v>70</v>
      </c>
      <c r="F242" s="9">
        <v>60610</v>
      </c>
      <c r="G242" s="3" t="str">
        <f t="shared" si="15"/>
        <v>United States ,Chicago ,Illinois, 60610</v>
      </c>
      <c r="H242" t="s">
        <v>52</v>
      </c>
      <c r="I242" t="s">
        <v>40</v>
      </c>
      <c r="J242" t="str">
        <f t="shared" si="16"/>
        <v>Central - Technology</v>
      </c>
      <c r="K242" t="s">
        <v>41</v>
      </c>
      <c r="L242">
        <v>31.984000000000002</v>
      </c>
      <c r="M242" s="3">
        <f t="shared" si="17"/>
        <v>32</v>
      </c>
      <c r="N242" s="3">
        <f t="shared" si="18"/>
        <v>25.587200000000003</v>
      </c>
      <c r="O242">
        <v>2</v>
      </c>
      <c r="P242" s="3">
        <f t="shared" si="19"/>
        <v>16</v>
      </c>
      <c r="Q242">
        <v>0.2</v>
      </c>
      <c r="R242">
        <v>11.1944</v>
      </c>
      <c r="S242" s="3">
        <f>R242/L242*100</f>
        <v>35</v>
      </c>
      <c r="T242" s="3">
        <f>( (L242-(L242*Q242))*O242)</f>
        <v>51.174400000000006</v>
      </c>
    </row>
    <row r="243" spans="1:20" x14ac:dyDescent="0.25">
      <c r="A243" t="s">
        <v>18</v>
      </c>
      <c r="B243" t="s">
        <v>19</v>
      </c>
      <c r="C243" t="s">
        <v>20</v>
      </c>
      <c r="D243" t="s">
        <v>84</v>
      </c>
      <c r="E243" t="s">
        <v>70</v>
      </c>
      <c r="F243" s="9">
        <v>60610</v>
      </c>
      <c r="G243" s="3" t="str">
        <f t="shared" si="15"/>
        <v>United States ,Chicago ,Illinois, 60610</v>
      </c>
      <c r="H243" t="s">
        <v>52</v>
      </c>
      <c r="I243" t="s">
        <v>24</v>
      </c>
      <c r="J243" t="str">
        <f t="shared" si="16"/>
        <v>Central - Furniture</v>
      </c>
      <c r="K243" t="s">
        <v>36</v>
      </c>
      <c r="L243">
        <v>177.22499999999999</v>
      </c>
      <c r="M243" s="3">
        <f t="shared" si="17"/>
        <v>177</v>
      </c>
      <c r="N243" s="3">
        <f t="shared" si="18"/>
        <v>88.612499999999997</v>
      </c>
      <c r="O243">
        <v>5</v>
      </c>
      <c r="P243" s="3">
        <f t="shared" si="19"/>
        <v>35.4</v>
      </c>
      <c r="Q243">
        <v>0.5</v>
      </c>
      <c r="R243">
        <v>-120.51300000000001</v>
      </c>
      <c r="S243" s="3">
        <f>R243/L243*100</f>
        <v>-68</v>
      </c>
      <c r="T243" s="3">
        <f>( (L243-(L243*Q243))*O243)</f>
        <v>443.0625</v>
      </c>
    </row>
    <row r="244" spans="1:20" x14ac:dyDescent="0.25">
      <c r="A244" t="s">
        <v>18</v>
      </c>
      <c r="B244" t="s">
        <v>19</v>
      </c>
      <c r="C244" t="s">
        <v>20</v>
      </c>
      <c r="D244" t="s">
        <v>84</v>
      </c>
      <c r="E244" t="s">
        <v>70</v>
      </c>
      <c r="F244" s="9">
        <v>60610</v>
      </c>
      <c r="G244" s="3" t="str">
        <f t="shared" si="15"/>
        <v>United States ,Chicago ,Illinois, 60610</v>
      </c>
      <c r="H244" t="s">
        <v>52</v>
      </c>
      <c r="I244" t="s">
        <v>24</v>
      </c>
      <c r="J244" t="str">
        <f t="shared" si="16"/>
        <v>Central - Furniture</v>
      </c>
      <c r="K244" t="s">
        <v>38</v>
      </c>
      <c r="L244">
        <v>4.0439999999999996</v>
      </c>
      <c r="M244" s="3">
        <f t="shared" si="17"/>
        <v>4</v>
      </c>
      <c r="N244" s="3">
        <f t="shared" si="18"/>
        <v>1.6175999999999999</v>
      </c>
      <c r="O244">
        <v>3</v>
      </c>
      <c r="P244" s="3">
        <f t="shared" si="19"/>
        <v>1.3333333333333333</v>
      </c>
      <c r="Q244">
        <v>0.6</v>
      </c>
      <c r="R244">
        <v>-2.8308</v>
      </c>
      <c r="S244" s="3">
        <f>R244/L244*100</f>
        <v>-70</v>
      </c>
      <c r="T244" s="3">
        <f>( (L244-(L244*Q244))*O244)</f>
        <v>4.8528000000000002</v>
      </c>
    </row>
    <row r="245" spans="1:20" x14ac:dyDescent="0.25">
      <c r="A245" t="s">
        <v>18</v>
      </c>
      <c r="B245" t="s">
        <v>19</v>
      </c>
      <c r="C245" t="s">
        <v>20</v>
      </c>
      <c r="D245" t="s">
        <v>84</v>
      </c>
      <c r="E245" t="s">
        <v>70</v>
      </c>
      <c r="F245" s="9">
        <v>60610</v>
      </c>
      <c r="G245" s="3" t="str">
        <f t="shared" si="15"/>
        <v>United States ,Chicago ,Illinois, 60610</v>
      </c>
      <c r="H245" t="s">
        <v>52</v>
      </c>
      <c r="I245" t="s">
        <v>31</v>
      </c>
      <c r="J245" t="str">
        <f t="shared" si="16"/>
        <v>Central - Office Supplies</v>
      </c>
      <c r="K245" t="s">
        <v>39</v>
      </c>
      <c r="L245">
        <v>7.4080000000000004</v>
      </c>
      <c r="M245" s="3">
        <f t="shared" si="17"/>
        <v>7</v>
      </c>
      <c r="N245" s="3">
        <f t="shared" si="18"/>
        <v>5.9264000000000001</v>
      </c>
      <c r="O245">
        <v>2</v>
      </c>
      <c r="P245" s="3">
        <f t="shared" si="19"/>
        <v>3.5</v>
      </c>
      <c r="Q245">
        <v>0.2</v>
      </c>
      <c r="R245">
        <v>1.2038</v>
      </c>
      <c r="S245" s="3">
        <f>R245/L245*100</f>
        <v>16.249999999999996</v>
      </c>
      <c r="T245" s="3">
        <f>( (L245-(L245*Q245))*O245)</f>
        <v>11.8528</v>
      </c>
    </row>
    <row r="246" spans="1:20" x14ac:dyDescent="0.25">
      <c r="A246" t="s">
        <v>18</v>
      </c>
      <c r="B246" t="s">
        <v>49</v>
      </c>
      <c r="C246" t="s">
        <v>20</v>
      </c>
      <c r="D246" t="s">
        <v>148</v>
      </c>
      <c r="E246" t="s">
        <v>73</v>
      </c>
      <c r="F246" s="9">
        <v>55044</v>
      </c>
      <c r="G246" s="3" t="str">
        <f t="shared" si="15"/>
        <v>United States ,Lakeville ,Minnesota, 55044</v>
      </c>
      <c r="H246" t="s">
        <v>52</v>
      </c>
      <c r="I246" t="s">
        <v>24</v>
      </c>
      <c r="J246" t="str">
        <f t="shared" si="16"/>
        <v>Central - Furniture</v>
      </c>
      <c r="K246" t="s">
        <v>26</v>
      </c>
      <c r="L246">
        <v>2001.86</v>
      </c>
      <c r="M246" s="3">
        <f t="shared" si="17"/>
        <v>2002</v>
      </c>
      <c r="N246" s="3">
        <f t="shared" si="18"/>
        <v>2001.86</v>
      </c>
      <c r="O246">
        <v>7</v>
      </c>
      <c r="P246" s="3">
        <f t="shared" si="19"/>
        <v>286</v>
      </c>
      <c r="Q246">
        <v>0</v>
      </c>
      <c r="R246">
        <v>580.5394</v>
      </c>
      <c r="S246" s="3">
        <f>R246/L246*100</f>
        <v>29.000000000000004</v>
      </c>
      <c r="T246" s="3">
        <f>( (L246-(L246*Q246))*O246)</f>
        <v>14013.019999999999</v>
      </c>
    </row>
    <row r="247" spans="1:20" x14ac:dyDescent="0.25">
      <c r="A247" t="s">
        <v>18</v>
      </c>
      <c r="B247" t="s">
        <v>49</v>
      </c>
      <c r="C247" t="s">
        <v>20</v>
      </c>
      <c r="D247" t="s">
        <v>148</v>
      </c>
      <c r="E247" t="s">
        <v>73</v>
      </c>
      <c r="F247" s="9">
        <v>55044</v>
      </c>
      <c r="G247" s="3" t="str">
        <f t="shared" si="15"/>
        <v>United States ,Lakeville ,Minnesota, 55044</v>
      </c>
      <c r="H247" t="s">
        <v>52</v>
      </c>
      <c r="I247" t="s">
        <v>31</v>
      </c>
      <c r="J247" t="str">
        <f t="shared" si="16"/>
        <v>Central - Office Supplies</v>
      </c>
      <c r="K247" t="s">
        <v>37</v>
      </c>
      <c r="L247">
        <v>166.72</v>
      </c>
      <c r="M247" s="3">
        <f t="shared" si="17"/>
        <v>167</v>
      </c>
      <c r="N247" s="3">
        <f t="shared" si="18"/>
        <v>166.72</v>
      </c>
      <c r="O247">
        <v>2</v>
      </c>
      <c r="P247" s="3">
        <f t="shared" si="19"/>
        <v>83.5</v>
      </c>
      <c r="Q247">
        <v>0</v>
      </c>
      <c r="R247">
        <v>41.68</v>
      </c>
      <c r="S247" s="3">
        <f>R247/L247*100</f>
        <v>25</v>
      </c>
      <c r="T247" s="3">
        <f>( (L247-(L247*Q247))*O247)</f>
        <v>333.44</v>
      </c>
    </row>
    <row r="248" spans="1:20" x14ac:dyDescent="0.25">
      <c r="A248" t="s">
        <v>18</v>
      </c>
      <c r="B248" t="s">
        <v>49</v>
      </c>
      <c r="C248" t="s">
        <v>20</v>
      </c>
      <c r="D248" t="s">
        <v>148</v>
      </c>
      <c r="E248" t="s">
        <v>73</v>
      </c>
      <c r="F248" s="9">
        <v>55044</v>
      </c>
      <c r="G248" s="3" t="str">
        <f t="shared" si="15"/>
        <v>United States ,Lakeville ,Minnesota, 55044</v>
      </c>
      <c r="H248" t="s">
        <v>52</v>
      </c>
      <c r="I248" t="s">
        <v>31</v>
      </c>
      <c r="J248" t="str">
        <f t="shared" si="16"/>
        <v>Central - Office Supplies</v>
      </c>
      <c r="K248" t="s">
        <v>46</v>
      </c>
      <c r="L248">
        <v>47.88</v>
      </c>
      <c r="M248" s="3">
        <f t="shared" si="17"/>
        <v>48</v>
      </c>
      <c r="N248" s="3">
        <f t="shared" si="18"/>
        <v>47.88</v>
      </c>
      <c r="O248">
        <v>6</v>
      </c>
      <c r="P248" s="3">
        <f t="shared" si="19"/>
        <v>8</v>
      </c>
      <c r="Q248">
        <v>0</v>
      </c>
      <c r="R248">
        <v>23.94</v>
      </c>
      <c r="S248" s="3">
        <f>R248/L248*100</f>
        <v>50</v>
      </c>
      <c r="T248" s="3">
        <f>( (L248-(L248*Q248))*O248)</f>
        <v>287.28000000000003</v>
      </c>
    </row>
    <row r="249" spans="1:20" x14ac:dyDescent="0.25">
      <c r="A249" t="s">
        <v>18</v>
      </c>
      <c r="B249" t="s">
        <v>49</v>
      </c>
      <c r="C249" t="s">
        <v>20</v>
      </c>
      <c r="D249" t="s">
        <v>148</v>
      </c>
      <c r="E249" t="s">
        <v>73</v>
      </c>
      <c r="F249" s="9">
        <v>55044</v>
      </c>
      <c r="G249" s="3" t="str">
        <f t="shared" si="15"/>
        <v>United States ,Lakeville ,Minnesota, 55044</v>
      </c>
      <c r="H249" t="s">
        <v>52</v>
      </c>
      <c r="I249" t="s">
        <v>31</v>
      </c>
      <c r="J249" t="str">
        <f t="shared" si="16"/>
        <v>Central - Office Supplies</v>
      </c>
      <c r="K249" t="s">
        <v>43</v>
      </c>
      <c r="L249">
        <v>1503.25</v>
      </c>
      <c r="M249" s="3">
        <f t="shared" si="17"/>
        <v>1503</v>
      </c>
      <c r="N249" s="3">
        <f t="shared" si="18"/>
        <v>1503.25</v>
      </c>
      <c r="O249">
        <v>5</v>
      </c>
      <c r="P249" s="3">
        <f t="shared" si="19"/>
        <v>300.60000000000002</v>
      </c>
      <c r="Q249">
        <v>0</v>
      </c>
      <c r="R249">
        <v>496.07249999999999</v>
      </c>
      <c r="S249" s="3">
        <f>R249/L249*100</f>
        <v>33</v>
      </c>
      <c r="T249" s="3">
        <f>( (L249-(L249*Q249))*O249)</f>
        <v>7516.25</v>
      </c>
    </row>
    <row r="250" spans="1:20" x14ac:dyDescent="0.25">
      <c r="A250" t="s">
        <v>18</v>
      </c>
      <c r="B250" t="s">
        <v>49</v>
      </c>
      <c r="C250" t="s">
        <v>20</v>
      </c>
      <c r="D250" t="s">
        <v>148</v>
      </c>
      <c r="E250" t="s">
        <v>73</v>
      </c>
      <c r="F250" s="9">
        <v>55044</v>
      </c>
      <c r="G250" s="3" t="str">
        <f t="shared" si="15"/>
        <v>United States ,Lakeville ,Minnesota, 55044</v>
      </c>
      <c r="H250" t="s">
        <v>52</v>
      </c>
      <c r="I250" t="s">
        <v>31</v>
      </c>
      <c r="J250" t="str">
        <f t="shared" si="16"/>
        <v>Central - Office Supplies</v>
      </c>
      <c r="K250" t="s">
        <v>46</v>
      </c>
      <c r="L250">
        <v>25.92</v>
      </c>
      <c r="M250" s="3">
        <f t="shared" si="17"/>
        <v>26</v>
      </c>
      <c r="N250" s="3">
        <f t="shared" si="18"/>
        <v>25.92</v>
      </c>
      <c r="O250">
        <v>4</v>
      </c>
      <c r="P250" s="3">
        <f t="shared" si="19"/>
        <v>6.5</v>
      </c>
      <c r="Q250">
        <v>0</v>
      </c>
      <c r="R250">
        <v>12.441599999999999</v>
      </c>
      <c r="S250" s="3">
        <f>R250/L250*100</f>
        <v>47.999999999999993</v>
      </c>
      <c r="T250" s="3">
        <f>( (L250-(L250*Q250))*O250)</f>
        <v>103.68</v>
      </c>
    </row>
    <row r="251" spans="1:20" x14ac:dyDescent="0.25">
      <c r="A251" t="s">
        <v>18</v>
      </c>
      <c r="B251" t="s">
        <v>19</v>
      </c>
      <c r="C251" t="s">
        <v>20</v>
      </c>
      <c r="D251" t="s">
        <v>57</v>
      </c>
      <c r="E251" t="s">
        <v>29</v>
      </c>
      <c r="F251" s="9">
        <v>94109</v>
      </c>
      <c r="G251" s="3" t="str">
        <f t="shared" si="15"/>
        <v>United States ,San Francisco ,California, 94109</v>
      </c>
      <c r="H251" t="s">
        <v>30</v>
      </c>
      <c r="I251" t="s">
        <v>24</v>
      </c>
      <c r="J251" t="str">
        <f t="shared" si="16"/>
        <v>West - Furniture</v>
      </c>
      <c r="K251" t="s">
        <v>26</v>
      </c>
      <c r="L251">
        <v>321.56799999999998</v>
      </c>
      <c r="M251" s="3">
        <f t="shared" si="17"/>
        <v>322</v>
      </c>
      <c r="N251" s="3">
        <f t="shared" si="18"/>
        <v>257.25439999999998</v>
      </c>
      <c r="O251">
        <v>2</v>
      </c>
      <c r="P251" s="3">
        <f t="shared" si="19"/>
        <v>161</v>
      </c>
      <c r="Q251">
        <v>0.2</v>
      </c>
      <c r="R251">
        <v>28.1372</v>
      </c>
      <c r="S251" s="3">
        <f>R251/L251*100</f>
        <v>8.75</v>
      </c>
      <c r="T251" s="3">
        <f>( (L251-(L251*Q251))*O251)</f>
        <v>514.50879999999995</v>
      </c>
    </row>
    <row r="252" spans="1:20" x14ac:dyDescent="0.25">
      <c r="A252" t="s">
        <v>33</v>
      </c>
      <c r="B252" t="s">
        <v>19</v>
      </c>
      <c r="C252" t="s">
        <v>20</v>
      </c>
      <c r="D252" t="s">
        <v>149</v>
      </c>
      <c r="E252" t="s">
        <v>29</v>
      </c>
      <c r="F252" s="9">
        <v>92037</v>
      </c>
      <c r="G252" s="3" t="str">
        <f t="shared" si="15"/>
        <v>United States ,San Diego ,California, 92037</v>
      </c>
      <c r="H252" t="s">
        <v>30</v>
      </c>
      <c r="I252" t="s">
        <v>31</v>
      </c>
      <c r="J252" t="str">
        <f t="shared" si="16"/>
        <v>West - Office Supplies</v>
      </c>
      <c r="K252" t="s">
        <v>46</v>
      </c>
      <c r="L252">
        <v>7.61</v>
      </c>
      <c r="M252" s="3">
        <f t="shared" si="17"/>
        <v>8</v>
      </c>
      <c r="N252" s="3">
        <f t="shared" si="18"/>
        <v>7.61</v>
      </c>
      <c r="O252">
        <v>1</v>
      </c>
      <c r="P252" s="3">
        <f t="shared" si="19"/>
        <v>8</v>
      </c>
      <c r="Q252">
        <v>0</v>
      </c>
      <c r="R252">
        <v>3.5767000000000002</v>
      </c>
      <c r="S252" s="3">
        <f>R252/L252*100</f>
        <v>47</v>
      </c>
      <c r="T252" s="3">
        <f>( (L252-(L252*Q252))*O252)</f>
        <v>7.61</v>
      </c>
    </row>
    <row r="253" spans="1:20" x14ac:dyDescent="0.25">
      <c r="A253" t="s">
        <v>33</v>
      </c>
      <c r="B253" t="s">
        <v>19</v>
      </c>
      <c r="C253" t="s">
        <v>20</v>
      </c>
      <c r="D253" t="s">
        <v>149</v>
      </c>
      <c r="E253" t="s">
        <v>29</v>
      </c>
      <c r="F253" s="9">
        <v>92037</v>
      </c>
      <c r="G253" s="3" t="str">
        <f t="shared" si="15"/>
        <v>United States ,San Diego ,California, 92037</v>
      </c>
      <c r="H253" t="s">
        <v>30</v>
      </c>
      <c r="I253" t="s">
        <v>40</v>
      </c>
      <c r="J253" t="str">
        <f t="shared" si="16"/>
        <v>West - Technology</v>
      </c>
      <c r="K253" t="s">
        <v>64</v>
      </c>
      <c r="L253">
        <v>3347.37</v>
      </c>
      <c r="M253" s="3">
        <f t="shared" si="17"/>
        <v>3347</v>
      </c>
      <c r="N253" s="3">
        <f t="shared" si="18"/>
        <v>3347.37</v>
      </c>
      <c r="O253">
        <v>13</v>
      </c>
      <c r="P253" s="3">
        <f t="shared" si="19"/>
        <v>257.46153846153845</v>
      </c>
      <c r="Q253">
        <v>0</v>
      </c>
      <c r="R253">
        <v>636.00030000000004</v>
      </c>
      <c r="S253" s="3">
        <f>R253/L253*100</f>
        <v>19.000000000000004</v>
      </c>
      <c r="T253" s="3">
        <f>( (L253-(L253*Q253))*O253)</f>
        <v>43515.81</v>
      </c>
    </row>
    <row r="254" spans="1:20" x14ac:dyDescent="0.25">
      <c r="A254" t="s">
        <v>67</v>
      </c>
      <c r="B254" t="s">
        <v>19</v>
      </c>
      <c r="C254" t="s">
        <v>20</v>
      </c>
      <c r="D254" t="s">
        <v>80</v>
      </c>
      <c r="E254" t="s">
        <v>81</v>
      </c>
      <c r="F254" s="9">
        <v>10024</v>
      </c>
      <c r="G254" s="3" t="str">
        <f t="shared" si="15"/>
        <v>United States ,New York City ,New York, 10024</v>
      </c>
      <c r="H254" t="s">
        <v>62</v>
      </c>
      <c r="I254" t="s">
        <v>31</v>
      </c>
      <c r="J254" t="str">
        <f t="shared" si="16"/>
        <v>East - Office Supplies</v>
      </c>
      <c r="K254" t="s">
        <v>37</v>
      </c>
      <c r="L254">
        <v>80.58</v>
      </c>
      <c r="M254" s="3">
        <f t="shared" si="17"/>
        <v>81</v>
      </c>
      <c r="N254" s="3">
        <f t="shared" si="18"/>
        <v>80.58</v>
      </c>
      <c r="O254">
        <v>6</v>
      </c>
      <c r="P254" s="3">
        <f t="shared" si="19"/>
        <v>13.5</v>
      </c>
      <c r="Q254">
        <v>0</v>
      </c>
      <c r="R254">
        <v>22.5624</v>
      </c>
      <c r="S254" s="3">
        <f>R254/L254*100</f>
        <v>28.000000000000004</v>
      </c>
      <c r="T254" s="3">
        <f>( (L254-(L254*Q254))*O254)</f>
        <v>483.48</v>
      </c>
    </row>
    <row r="255" spans="1:20" x14ac:dyDescent="0.25">
      <c r="A255" t="s">
        <v>67</v>
      </c>
      <c r="B255" t="s">
        <v>19</v>
      </c>
      <c r="C255" t="s">
        <v>20</v>
      </c>
      <c r="D255" t="s">
        <v>80</v>
      </c>
      <c r="E255" t="s">
        <v>81</v>
      </c>
      <c r="F255" s="9">
        <v>10024</v>
      </c>
      <c r="G255" s="3" t="str">
        <f t="shared" si="15"/>
        <v>United States ,New York City ,New York, 10024</v>
      </c>
      <c r="H255" t="s">
        <v>62</v>
      </c>
      <c r="I255" t="s">
        <v>31</v>
      </c>
      <c r="J255" t="str">
        <f t="shared" si="16"/>
        <v>East - Office Supplies</v>
      </c>
      <c r="K255" t="s">
        <v>65</v>
      </c>
      <c r="L255">
        <v>361.92</v>
      </c>
      <c r="M255" s="3">
        <f t="shared" si="17"/>
        <v>362</v>
      </c>
      <c r="N255" s="3">
        <f t="shared" si="18"/>
        <v>361.92</v>
      </c>
      <c r="O255">
        <v>4</v>
      </c>
      <c r="P255" s="3">
        <f t="shared" si="19"/>
        <v>90.5</v>
      </c>
      <c r="Q255">
        <v>0</v>
      </c>
      <c r="R255">
        <v>162.864</v>
      </c>
      <c r="S255" s="3">
        <f>R255/L255*100</f>
        <v>45</v>
      </c>
      <c r="T255" s="3">
        <f>( (L255-(L255*Q255))*O255)</f>
        <v>1447.68</v>
      </c>
    </row>
    <row r="256" spans="1:20" x14ac:dyDescent="0.25">
      <c r="A256" t="s">
        <v>33</v>
      </c>
      <c r="B256" t="s">
        <v>27</v>
      </c>
      <c r="C256" t="s">
        <v>20</v>
      </c>
      <c r="D256" t="s">
        <v>84</v>
      </c>
      <c r="E256" t="s">
        <v>70</v>
      </c>
      <c r="F256" s="9">
        <v>60623</v>
      </c>
      <c r="G256" s="3" t="str">
        <f t="shared" si="15"/>
        <v>United States ,Chicago ,Illinois, 60623</v>
      </c>
      <c r="H256" t="s">
        <v>52</v>
      </c>
      <c r="I256" t="s">
        <v>24</v>
      </c>
      <c r="J256" t="str">
        <f t="shared" si="16"/>
        <v>Central - Furniture</v>
      </c>
      <c r="K256" t="s">
        <v>38</v>
      </c>
      <c r="L256">
        <v>12.132</v>
      </c>
      <c r="M256" s="3">
        <f t="shared" si="17"/>
        <v>12</v>
      </c>
      <c r="N256" s="3">
        <f t="shared" si="18"/>
        <v>4.8528000000000002</v>
      </c>
      <c r="O256">
        <v>9</v>
      </c>
      <c r="P256" s="3">
        <f t="shared" si="19"/>
        <v>1.3333333333333333</v>
      </c>
      <c r="Q256">
        <v>0.6</v>
      </c>
      <c r="R256">
        <v>-8.4923999999999999</v>
      </c>
      <c r="S256" s="3">
        <f>R256/L256*100</f>
        <v>-70</v>
      </c>
      <c r="T256" s="3">
        <f>( (L256-(L256*Q256))*O256)</f>
        <v>43.675200000000004</v>
      </c>
    </row>
    <row r="257" spans="1:20" x14ac:dyDescent="0.25">
      <c r="A257" t="s">
        <v>33</v>
      </c>
      <c r="B257" t="s">
        <v>27</v>
      </c>
      <c r="C257" t="s">
        <v>20</v>
      </c>
      <c r="D257" t="s">
        <v>84</v>
      </c>
      <c r="E257" t="s">
        <v>70</v>
      </c>
      <c r="F257" s="9">
        <v>60623</v>
      </c>
      <c r="G257" s="3" t="str">
        <f t="shared" si="15"/>
        <v>United States ,Chicago ,Illinois, 60623</v>
      </c>
      <c r="H257" t="s">
        <v>52</v>
      </c>
      <c r="I257" t="s">
        <v>31</v>
      </c>
      <c r="J257" t="str">
        <f t="shared" si="16"/>
        <v>Central - Office Supplies</v>
      </c>
      <c r="K257" t="s">
        <v>37</v>
      </c>
      <c r="L257">
        <v>82.367999999999995</v>
      </c>
      <c r="M257" s="3">
        <f t="shared" si="17"/>
        <v>82</v>
      </c>
      <c r="N257" s="3">
        <f t="shared" si="18"/>
        <v>65.89439999999999</v>
      </c>
      <c r="O257">
        <v>2</v>
      </c>
      <c r="P257" s="3">
        <f t="shared" si="19"/>
        <v>41</v>
      </c>
      <c r="Q257">
        <v>0.2</v>
      </c>
      <c r="R257">
        <v>-19.5624</v>
      </c>
      <c r="S257" s="3">
        <f>R257/L257*100</f>
        <v>-23.75</v>
      </c>
      <c r="T257" s="3">
        <f>( (L257-(L257*Q257))*O257)</f>
        <v>131.78879999999998</v>
      </c>
    </row>
    <row r="258" spans="1:20" x14ac:dyDescent="0.25">
      <c r="A258" t="s">
        <v>33</v>
      </c>
      <c r="B258" t="s">
        <v>27</v>
      </c>
      <c r="C258" t="s">
        <v>20</v>
      </c>
      <c r="D258" t="s">
        <v>84</v>
      </c>
      <c r="E258" t="s">
        <v>70</v>
      </c>
      <c r="F258" s="9">
        <v>60623</v>
      </c>
      <c r="G258" s="3" t="str">
        <f t="shared" si="15"/>
        <v>United States ,Chicago ,Illinois, 60623</v>
      </c>
      <c r="H258" t="s">
        <v>52</v>
      </c>
      <c r="I258" t="s">
        <v>31</v>
      </c>
      <c r="J258" t="str">
        <f t="shared" si="16"/>
        <v>Central - Office Supplies</v>
      </c>
      <c r="K258" t="s">
        <v>37</v>
      </c>
      <c r="L258">
        <v>53.92</v>
      </c>
      <c r="M258" s="3">
        <f t="shared" si="17"/>
        <v>54</v>
      </c>
      <c r="N258" s="3">
        <f t="shared" si="18"/>
        <v>43.136000000000003</v>
      </c>
      <c r="O258">
        <v>5</v>
      </c>
      <c r="P258" s="3">
        <f t="shared" si="19"/>
        <v>10.8</v>
      </c>
      <c r="Q258">
        <v>0.2</v>
      </c>
      <c r="R258">
        <v>4.0439999999999996</v>
      </c>
      <c r="S258" s="3">
        <f>R258/L258*100</f>
        <v>7.4999999999999982</v>
      </c>
      <c r="T258" s="3">
        <f>( (L258-(L258*Q258))*O258)</f>
        <v>215.68</v>
      </c>
    </row>
    <row r="259" spans="1:20" x14ac:dyDescent="0.25">
      <c r="A259" t="s">
        <v>33</v>
      </c>
      <c r="B259" t="s">
        <v>27</v>
      </c>
      <c r="C259" t="s">
        <v>20</v>
      </c>
      <c r="D259" t="s">
        <v>84</v>
      </c>
      <c r="E259" t="s">
        <v>70</v>
      </c>
      <c r="F259" s="9">
        <v>60623</v>
      </c>
      <c r="G259" s="3" t="str">
        <f t="shared" ref="G259:G322" si="20">C259&amp; " ," &amp; D259 &amp; " ," &amp; E259 &amp; ", " &amp; F259</f>
        <v>United States ,Chicago ,Illinois, 60623</v>
      </c>
      <c r="H259" t="s">
        <v>52</v>
      </c>
      <c r="I259" t="s">
        <v>40</v>
      </c>
      <c r="J259" t="str">
        <f t="shared" ref="J259:J322" si="21">H259&amp;" - "&amp;I259</f>
        <v>Central - Technology</v>
      </c>
      <c r="K259" t="s">
        <v>41</v>
      </c>
      <c r="L259">
        <v>647.904</v>
      </c>
      <c r="M259" s="3">
        <f t="shared" ref="M259:M322" si="22">ROUND(L259,0)</f>
        <v>648</v>
      </c>
      <c r="N259" s="3">
        <f t="shared" ref="N259:N322" si="23">L259-(L259*Q259)</f>
        <v>518.32320000000004</v>
      </c>
      <c r="O259">
        <v>6</v>
      </c>
      <c r="P259" s="3">
        <f t="shared" ref="P259:P322" si="24">M259/O259</f>
        <v>108</v>
      </c>
      <c r="Q259">
        <v>0.2</v>
      </c>
      <c r="R259">
        <v>56.691600000000001</v>
      </c>
      <c r="S259" s="3">
        <f>R259/L259*100</f>
        <v>8.75</v>
      </c>
      <c r="T259" s="3">
        <f>( (L259-(L259*Q259))*O259)</f>
        <v>3109.9392000000003</v>
      </c>
    </row>
    <row r="260" spans="1:20" x14ac:dyDescent="0.25">
      <c r="A260" t="s">
        <v>18</v>
      </c>
      <c r="B260" t="s">
        <v>19</v>
      </c>
      <c r="C260" t="s">
        <v>20</v>
      </c>
      <c r="D260" t="s">
        <v>80</v>
      </c>
      <c r="E260" t="s">
        <v>81</v>
      </c>
      <c r="F260" s="9">
        <v>10009</v>
      </c>
      <c r="G260" s="3" t="str">
        <f t="shared" si="20"/>
        <v>United States ,New York City ,New York, 10009</v>
      </c>
      <c r="H260" t="s">
        <v>62</v>
      </c>
      <c r="I260" t="s">
        <v>40</v>
      </c>
      <c r="J260" t="str">
        <f t="shared" si="21"/>
        <v>East - Technology</v>
      </c>
      <c r="K260" t="s">
        <v>64</v>
      </c>
      <c r="L260">
        <v>20.37</v>
      </c>
      <c r="M260" s="3">
        <f t="shared" si="22"/>
        <v>20</v>
      </c>
      <c r="N260" s="3">
        <f t="shared" si="23"/>
        <v>20.37</v>
      </c>
      <c r="O260">
        <v>3</v>
      </c>
      <c r="P260" s="3">
        <f t="shared" si="24"/>
        <v>6.666666666666667</v>
      </c>
      <c r="Q260">
        <v>0</v>
      </c>
      <c r="R260">
        <v>6.9257999999999997</v>
      </c>
      <c r="S260" s="3">
        <f>R260/L260*100</f>
        <v>34</v>
      </c>
      <c r="T260" s="3">
        <f>( (L260-(L260*Q260))*O260)</f>
        <v>61.11</v>
      </c>
    </row>
    <row r="261" spans="1:20" x14ac:dyDescent="0.25">
      <c r="A261" t="s">
        <v>18</v>
      </c>
      <c r="B261" t="s">
        <v>19</v>
      </c>
      <c r="C261" t="s">
        <v>20</v>
      </c>
      <c r="D261" t="s">
        <v>80</v>
      </c>
      <c r="E261" t="s">
        <v>81</v>
      </c>
      <c r="F261" s="9">
        <v>10009</v>
      </c>
      <c r="G261" s="3" t="str">
        <f t="shared" si="20"/>
        <v>United States ,New York City ,New York, 10009</v>
      </c>
      <c r="H261" t="s">
        <v>62</v>
      </c>
      <c r="I261" t="s">
        <v>31</v>
      </c>
      <c r="J261" t="str">
        <f t="shared" si="21"/>
        <v>East - Office Supplies</v>
      </c>
      <c r="K261" t="s">
        <v>37</v>
      </c>
      <c r="L261">
        <v>221.55</v>
      </c>
      <c r="M261" s="3">
        <f t="shared" si="22"/>
        <v>222</v>
      </c>
      <c r="N261" s="3">
        <f t="shared" si="23"/>
        <v>221.55</v>
      </c>
      <c r="O261">
        <v>3</v>
      </c>
      <c r="P261" s="3">
        <f t="shared" si="24"/>
        <v>74</v>
      </c>
      <c r="Q261">
        <v>0</v>
      </c>
      <c r="R261">
        <v>6.6464999999999996</v>
      </c>
      <c r="S261" s="3">
        <f>R261/L261*100</f>
        <v>2.9999999999999996</v>
      </c>
      <c r="T261" s="3">
        <f>( (L261-(L261*Q261))*O261)</f>
        <v>664.65000000000009</v>
      </c>
    </row>
    <row r="262" spans="1:20" x14ac:dyDescent="0.25">
      <c r="A262" t="s">
        <v>18</v>
      </c>
      <c r="B262" t="s">
        <v>19</v>
      </c>
      <c r="C262" t="s">
        <v>20</v>
      </c>
      <c r="D262" t="s">
        <v>80</v>
      </c>
      <c r="E262" t="s">
        <v>81</v>
      </c>
      <c r="F262" s="9">
        <v>10009</v>
      </c>
      <c r="G262" s="3" t="str">
        <f t="shared" si="20"/>
        <v>United States ,New York City ,New York, 10009</v>
      </c>
      <c r="H262" t="s">
        <v>62</v>
      </c>
      <c r="I262" t="s">
        <v>31</v>
      </c>
      <c r="J262" t="str">
        <f t="shared" si="21"/>
        <v>East - Office Supplies</v>
      </c>
      <c r="K262" t="s">
        <v>42</v>
      </c>
      <c r="L262">
        <v>17.52</v>
      </c>
      <c r="M262" s="3">
        <f t="shared" si="22"/>
        <v>18</v>
      </c>
      <c r="N262" s="3">
        <f t="shared" si="23"/>
        <v>14.016</v>
      </c>
      <c r="O262">
        <v>5</v>
      </c>
      <c r="P262" s="3">
        <f t="shared" si="24"/>
        <v>3.6</v>
      </c>
      <c r="Q262">
        <v>0.2</v>
      </c>
      <c r="R262">
        <v>6.1319999999999997</v>
      </c>
      <c r="S262" s="3">
        <f>R262/L262*100</f>
        <v>35</v>
      </c>
      <c r="T262" s="3">
        <f>( (L262-(L262*Q262))*O262)</f>
        <v>70.08</v>
      </c>
    </row>
    <row r="263" spans="1:20" x14ac:dyDescent="0.25">
      <c r="A263" t="s">
        <v>33</v>
      </c>
      <c r="B263" t="s">
        <v>27</v>
      </c>
      <c r="C263" t="s">
        <v>20</v>
      </c>
      <c r="D263" t="s">
        <v>118</v>
      </c>
      <c r="E263" t="s">
        <v>51</v>
      </c>
      <c r="F263" s="9">
        <v>77506</v>
      </c>
      <c r="G263" s="3" t="str">
        <f t="shared" si="20"/>
        <v>United States ,Pasadena ,Texas, 77506</v>
      </c>
      <c r="H263" t="s">
        <v>52</v>
      </c>
      <c r="I263" t="s">
        <v>31</v>
      </c>
      <c r="J263" t="str">
        <f t="shared" si="21"/>
        <v>Central - Office Supplies</v>
      </c>
      <c r="K263" t="s">
        <v>43</v>
      </c>
      <c r="L263">
        <v>1.6240000000000001</v>
      </c>
      <c r="M263" s="3">
        <f t="shared" si="22"/>
        <v>2</v>
      </c>
      <c r="N263" s="3">
        <f t="shared" si="23"/>
        <v>0.32479999999999998</v>
      </c>
      <c r="O263">
        <v>2</v>
      </c>
      <c r="P263" s="3">
        <f t="shared" si="24"/>
        <v>1</v>
      </c>
      <c r="Q263">
        <v>0.8</v>
      </c>
      <c r="R263">
        <v>-4.4660000000000002</v>
      </c>
      <c r="S263" s="3">
        <f>R263/L263*100</f>
        <v>-275</v>
      </c>
      <c r="T263" s="3">
        <f>( (L263-(L263*Q263))*O263)</f>
        <v>0.64959999999999996</v>
      </c>
    </row>
    <row r="264" spans="1:20" x14ac:dyDescent="0.25">
      <c r="A264" t="s">
        <v>18</v>
      </c>
      <c r="B264" t="s">
        <v>27</v>
      </c>
      <c r="C264" t="s">
        <v>20</v>
      </c>
      <c r="D264" t="s">
        <v>66</v>
      </c>
      <c r="E264" t="s">
        <v>51</v>
      </c>
      <c r="F264" s="9">
        <v>77036</v>
      </c>
      <c r="G264" s="3" t="str">
        <f t="shared" si="20"/>
        <v>United States ,Houston ,Texas, 77036</v>
      </c>
      <c r="H264" t="s">
        <v>52</v>
      </c>
      <c r="I264" t="s">
        <v>40</v>
      </c>
      <c r="J264" t="str">
        <f t="shared" si="21"/>
        <v>Central - Technology</v>
      </c>
      <c r="K264" t="s">
        <v>128</v>
      </c>
      <c r="L264">
        <v>3059.982</v>
      </c>
      <c r="M264" s="3">
        <f t="shared" si="22"/>
        <v>3060</v>
      </c>
      <c r="N264" s="3">
        <f t="shared" si="23"/>
        <v>1835.9892</v>
      </c>
      <c r="O264">
        <v>3</v>
      </c>
      <c r="P264" s="3">
        <f t="shared" si="24"/>
        <v>1020</v>
      </c>
      <c r="Q264">
        <v>0.4</v>
      </c>
      <c r="R264">
        <v>-509.99700000000001</v>
      </c>
      <c r="S264" s="3">
        <f>R264/L264*100</f>
        <v>-16.666666666666668</v>
      </c>
      <c r="T264" s="3">
        <f>( (L264-(L264*Q264))*O264)</f>
        <v>5507.9675999999999</v>
      </c>
    </row>
    <row r="265" spans="1:20" x14ac:dyDescent="0.25">
      <c r="A265" t="s">
        <v>18</v>
      </c>
      <c r="B265" t="s">
        <v>27</v>
      </c>
      <c r="C265" t="s">
        <v>20</v>
      </c>
      <c r="D265" t="s">
        <v>66</v>
      </c>
      <c r="E265" t="s">
        <v>51</v>
      </c>
      <c r="F265" s="9">
        <v>77036</v>
      </c>
      <c r="G265" s="3" t="str">
        <f t="shared" si="20"/>
        <v>United States ,Houston ,Texas, 77036</v>
      </c>
      <c r="H265" t="s">
        <v>52</v>
      </c>
      <c r="I265" t="s">
        <v>40</v>
      </c>
      <c r="J265" t="str">
        <f t="shared" si="21"/>
        <v>Central - Technology</v>
      </c>
      <c r="K265" t="s">
        <v>128</v>
      </c>
      <c r="L265">
        <v>2519.9580000000001</v>
      </c>
      <c r="M265" s="3">
        <f t="shared" si="22"/>
        <v>2520</v>
      </c>
      <c r="N265" s="3">
        <f t="shared" si="23"/>
        <v>1511.9748</v>
      </c>
      <c r="O265">
        <v>7</v>
      </c>
      <c r="P265" s="3">
        <f t="shared" si="24"/>
        <v>360</v>
      </c>
      <c r="Q265">
        <v>0.4</v>
      </c>
      <c r="R265">
        <v>-251.9958</v>
      </c>
      <c r="S265" s="3">
        <f>R265/L265*100</f>
        <v>-10</v>
      </c>
      <c r="T265" s="3">
        <f>( (L265-(L265*Q265))*O265)</f>
        <v>10583.8236</v>
      </c>
    </row>
    <row r="266" spans="1:20" x14ac:dyDescent="0.25">
      <c r="A266" t="s">
        <v>33</v>
      </c>
      <c r="B266" t="s">
        <v>19</v>
      </c>
      <c r="C266" t="s">
        <v>20</v>
      </c>
      <c r="D266" t="s">
        <v>84</v>
      </c>
      <c r="E266" t="s">
        <v>70</v>
      </c>
      <c r="F266" s="9">
        <v>60610</v>
      </c>
      <c r="G266" s="3" t="str">
        <f t="shared" si="20"/>
        <v>United States ,Chicago ,Illinois, 60610</v>
      </c>
      <c r="H266" t="s">
        <v>52</v>
      </c>
      <c r="I266" t="s">
        <v>40</v>
      </c>
      <c r="J266" t="str">
        <f t="shared" si="21"/>
        <v>Central - Technology</v>
      </c>
      <c r="K266" t="s">
        <v>41</v>
      </c>
      <c r="L266">
        <v>328.22399999999999</v>
      </c>
      <c r="M266" s="3">
        <f t="shared" si="22"/>
        <v>328</v>
      </c>
      <c r="N266" s="3">
        <f t="shared" si="23"/>
        <v>262.57920000000001</v>
      </c>
      <c r="O266">
        <v>4</v>
      </c>
      <c r="P266" s="3">
        <f t="shared" si="24"/>
        <v>82</v>
      </c>
      <c r="Q266">
        <v>0.2</v>
      </c>
      <c r="R266">
        <v>28.7196</v>
      </c>
      <c r="S266" s="3">
        <f>R266/L266*100</f>
        <v>8.75</v>
      </c>
      <c r="T266" s="3">
        <f>( (L266-(L266*Q266))*O266)</f>
        <v>1050.3168000000001</v>
      </c>
    </row>
    <row r="267" spans="1:20" x14ac:dyDescent="0.25">
      <c r="A267" t="s">
        <v>33</v>
      </c>
      <c r="B267" t="s">
        <v>19</v>
      </c>
      <c r="C267" t="s">
        <v>20</v>
      </c>
      <c r="D267" t="s">
        <v>150</v>
      </c>
      <c r="E267" t="s">
        <v>29</v>
      </c>
      <c r="F267" s="9">
        <v>94513</v>
      </c>
      <c r="G267" s="3" t="str">
        <f t="shared" si="20"/>
        <v>United States ,Brentwood ,California, 94513</v>
      </c>
      <c r="H267" t="s">
        <v>30</v>
      </c>
      <c r="I267" t="s">
        <v>40</v>
      </c>
      <c r="J267" t="str">
        <f t="shared" si="21"/>
        <v>West - Technology</v>
      </c>
      <c r="K267" t="s">
        <v>64</v>
      </c>
      <c r="L267">
        <v>79.900000000000006</v>
      </c>
      <c r="M267" s="3">
        <f t="shared" si="22"/>
        <v>80</v>
      </c>
      <c r="N267" s="3">
        <f t="shared" si="23"/>
        <v>79.900000000000006</v>
      </c>
      <c r="O267">
        <v>2</v>
      </c>
      <c r="P267" s="3">
        <f t="shared" si="24"/>
        <v>40</v>
      </c>
      <c r="Q267">
        <v>0</v>
      </c>
      <c r="R267">
        <v>35.155999999999999</v>
      </c>
      <c r="S267" s="3">
        <f>R267/L267*100</f>
        <v>43.999999999999993</v>
      </c>
      <c r="T267" s="3">
        <f>( (L267-(L267*Q267))*O267)</f>
        <v>159.80000000000001</v>
      </c>
    </row>
    <row r="268" spans="1:20" x14ac:dyDescent="0.25">
      <c r="A268" t="s">
        <v>33</v>
      </c>
      <c r="B268" t="s">
        <v>27</v>
      </c>
      <c r="C268" t="s">
        <v>20</v>
      </c>
      <c r="D268" t="s">
        <v>151</v>
      </c>
      <c r="E268" t="s">
        <v>45</v>
      </c>
      <c r="F268" s="9">
        <v>27514</v>
      </c>
      <c r="G268" s="3" t="str">
        <f t="shared" si="20"/>
        <v>United States ,Chapel Hill ,North Carolina, 27514</v>
      </c>
      <c r="H268" t="s">
        <v>23</v>
      </c>
      <c r="I268" t="s">
        <v>31</v>
      </c>
      <c r="J268" t="str">
        <f t="shared" si="21"/>
        <v>South - Office Supplies</v>
      </c>
      <c r="K268" t="s">
        <v>39</v>
      </c>
      <c r="L268">
        <v>14.016</v>
      </c>
      <c r="M268" s="3">
        <f t="shared" si="22"/>
        <v>14</v>
      </c>
      <c r="N268" s="3">
        <f t="shared" si="23"/>
        <v>11.2128</v>
      </c>
      <c r="O268">
        <v>3</v>
      </c>
      <c r="P268" s="3">
        <f t="shared" si="24"/>
        <v>4.666666666666667</v>
      </c>
      <c r="Q268">
        <v>0.2</v>
      </c>
      <c r="R268">
        <v>4.7304000000000004</v>
      </c>
      <c r="S268" s="3">
        <f>R268/L268*100</f>
        <v>33.75</v>
      </c>
      <c r="T268" s="3">
        <f>( (L268-(L268*Q268))*O268)</f>
        <v>33.638399999999997</v>
      </c>
    </row>
    <row r="269" spans="1:20" x14ac:dyDescent="0.25">
      <c r="A269" t="s">
        <v>33</v>
      </c>
      <c r="B269" t="s">
        <v>19</v>
      </c>
      <c r="C269" t="s">
        <v>20</v>
      </c>
      <c r="D269" t="s">
        <v>152</v>
      </c>
      <c r="E269" t="s">
        <v>137</v>
      </c>
      <c r="F269" s="9">
        <v>7960</v>
      </c>
      <c r="G269" s="3" t="str">
        <f t="shared" si="20"/>
        <v>United States ,Morristown ,New Jersey, 7960</v>
      </c>
      <c r="H269" t="s">
        <v>62</v>
      </c>
      <c r="I269" t="s">
        <v>31</v>
      </c>
      <c r="J269" t="str">
        <f t="shared" si="21"/>
        <v>East - Office Supplies</v>
      </c>
      <c r="K269" t="s">
        <v>82</v>
      </c>
      <c r="L269">
        <v>7.56</v>
      </c>
      <c r="M269" s="3">
        <f t="shared" si="22"/>
        <v>8</v>
      </c>
      <c r="N269" s="3">
        <f t="shared" si="23"/>
        <v>7.56</v>
      </c>
      <c r="O269">
        <v>6</v>
      </c>
      <c r="P269" s="3">
        <f t="shared" si="24"/>
        <v>1.3333333333333333</v>
      </c>
      <c r="Q269">
        <v>0</v>
      </c>
      <c r="R269">
        <v>0.3024</v>
      </c>
      <c r="S269" s="3">
        <f>R269/L269*100</f>
        <v>4</v>
      </c>
      <c r="T269" s="3">
        <f>( (L269-(L269*Q269))*O269)</f>
        <v>45.36</v>
      </c>
    </row>
    <row r="270" spans="1:20" x14ac:dyDescent="0.25">
      <c r="A270" t="s">
        <v>33</v>
      </c>
      <c r="B270" t="s">
        <v>27</v>
      </c>
      <c r="C270" t="s">
        <v>20</v>
      </c>
      <c r="D270" t="s">
        <v>153</v>
      </c>
      <c r="E270" t="s">
        <v>109</v>
      </c>
      <c r="F270" s="9">
        <v>45231</v>
      </c>
      <c r="G270" s="3" t="str">
        <f t="shared" si="20"/>
        <v>United States ,Cincinnati ,Ohio, 45231</v>
      </c>
      <c r="H270" t="s">
        <v>62</v>
      </c>
      <c r="I270" t="s">
        <v>31</v>
      </c>
      <c r="J270" t="str">
        <f t="shared" si="21"/>
        <v>East - Office Supplies</v>
      </c>
      <c r="K270" t="s">
        <v>37</v>
      </c>
      <c r="L270">
        <v>37.207999999999998</v>
      </c>
      <c r="M270" s="3">
        <f t="shared" si="22"/>
        <v>37</v>
      </c>
      <c r="N270" s="3">
        <f t="shared" si="23"/>
        <v>29.766399999999997</v>
      </c>
      <c r="O270">
        <v>1</v>
      </c>
      <c r="P270" s="3">
        <f t="shared" si="24"/>
        <v>37</v>
      </c>
      <c r="Q270">
        <v>0.2</v>
      </c>
      <c r="R270">
        <v>-7.4416000000000002</v>
      </c>
      <c r="S270" s="3">
        <f>R270/L270*100</f>
        <v>-20</v>
      </c>
      <c r="T270" s="3">
        <f>( (L270-(L270*Q270))*O270)</f>
        <v>29.766399999999997</v>
      </c>
    </row>
    <row r="271" spans="1:20" x14ac:dyDescent="0.25">
      <c r="A271" t="s">
        <v>33</v>
      </c>
      <c r="B271" t="s">
        <v>27</v>
      </c>
      <c r="C271" t="s">
        <v>20</v>
      </c>
      <c r="D271" t="s">
        <v>153</v>
      </c>
      <c r="E271" t="s">
        <v>109</v>
      </c>
      <c r="F271" s="9">
        <v>45231</v>
      </c>
      <c r="G271" s="3" t="str">
        <f t="shared" si="20"/>
        <v>United States ,Cincinnati ,Ohio, 45231</v>
      </c>
      <c r="H271" t="s">
        <v>62</v>
      </c>
      <c r="I271" t="s">
        <v>31</v>
      </c>
      <c r="J271" t="str">
        <f t="shared" si="21"/>
        <v>East - Office Supplies</v>
      </c>
      <c r="K271" t="s">
        <v>65</v>
      </c>
      <c r="L271">
        <v>57.576000000000001</v>
      </c>
      <c r="M271" s="3">
        <f t="shared" si="22"/>
        <v>58</v>
      </c>
      <c r="N271" s="3">
        <f t="shared" si="23"/>
        <v>46.0608</v>
      </c>
      <c r="O271">
        <v>3</v>
      </c>
      <c r="P271" s="3">
        <f t="shared" si="24"/>
        <v>19.333333333333332</v>
      </c>
      <c r="Q271">
        <v>0.2</v>
      </c>
      <c r="R271">
        <v>21.591000000000001</v>
      </c>
      <c r="S271" s="3">
        <f>R271/L271*100</f>
        <v>37.5</v>
      </c>
      <c r="T271" s="3">
        <f>( (L271-(L271*Q271))*O271)</f>
        <v>138.1824</v>
      </c>
    </row>
    <row r="272" spans="1:20" x14ac:dyDescent="0.25">
      <c r="A272" t="s">
        <v>18</v>
      </c>
      <c r="B272" t="s">
        <v>27</v>
      </c>
      <c r="C272" t="s">
        <v>20</v>
      </c>
      <c r="D272" t="s">
        <v>57</v>
      </c>
      <c r="E272" t="s">
        <v>29</v>
      </c>
      <c r="F272" s="9">
        <v>94110</v>
      </c>
      <c r="G272" s="3" t="str">
        <f t="shared" si="20"/>
        <v>United States ,San Francisco ,California, 94110</v>
      </c>
      <c r="H272" t="s">
        <v>30</v>
      </c>
      <c r="I272" t="s">
        <v>31</v>
      </c>
      <c r="J272" t="str">
        <f t="shared" si="21"/>
        <v>West - Office Supplies</v>
      </c>
      <c r="K272" t="s">
        <v>37</v>
      </c>
      <c r="L272">
        <v>725.84</v>
      </c>
      <c r="M272" s="3">
        <f t="shared" si="22"/>
        <v>726</v>
      </c>
      <c r="N272" s="3">
        <f t="shared" si="23"/>
        <v>725.84</v>
      </c>
      <c r="O272">
        <v>4</v>
      </c>
      <c r="P272" s="3">
        <f t="shared" si="24"/>
        <v>181.5</v>
      </c>
      <c r="Q272">
        <v>0</v>
      </c>
      <c r="R272">
        <v>210.49359999999999</v>
      </c>
      <c r="S272" s="3">
        <f>R272/L272*100</f>
        <v>28.999999999999996</v>
      </c>
      <c r="T272" s="3">
        <f>( (L272-(L272*Q272))*O272)</f>
        <v>2903.36</v>
      </c>
    </row>
    <row r="273" spans="1:20" x14ac:dyDescent="0.25">
      <c r="A273" t="s">
        <v>67</v>
      </c>
      <c r="B273" t="s">
        <v>19</v>
      </c>
      <c r="C273" t="s">
        <v>20</v>
      </c>
      <c r="D273" t="s">
        <v>57</v>
      </c>
      <c r="E273" t="s">
        <v>29</v>
      </c>
      <c r="F273" s="9">
        <v>94109</v>
      </c>
      <c r="G273" s="3" t="str">
        <f t="shared" si="20"/>
        <v>United States ,San Francisco ,California, 94109</v>
      </c>
      <c r="H273" t="s">
        <v>30</v>
      </c>
      <c r="I273" t="s">
        <v>40</v>
      </c>
      <c r="J273" t="str">
        <f t="shared" si="21"/>
        <v>West - Technology</v>
      </c>
      <c r="K273" t="s">
        <v>64</v>
      </c>
      <c r="L273">
        <v>209.93</v>
      </c>
      <c r="M273" s="3">
        <f t="shared" si="22"/>
        <v>210</v>
      </c>
      <c r="N273" s="3">
        <f t="shared" si="23"/>
        <v>209.93</v>
      </c>
      <c r="O273">
        <v>7</v>
      </c>
      <c r="P273" s="3">
        <f t="shared" si="24"/>
        <v>30</v>
      </c>
      <c r="Q273">
        <v>0</v>
      </c>
      <c r="R273">
        <v>92.369200000000006</v>
      </c>
      <c r="S273" s="3">
        <f>R273/L273*100</f>
        <v>44</v>
      </c>
      <c r="T273" s="3">
        <f>( (L273-(L273*Q273))*O273)</f>
        <v>1469.51</v>
      </c>
    </row>
    <row r="274" spans="1:20" x14ac:dyDescent="0.25">
      <c r="A274" t="s">
        <v>67</v>
      </c>
      <c r="B274" t="s">
        <v>19</v>
      </c>
      <c r="C274" t="s">
        <v>20</v>
      </c>
      <c r="D274" t="s">
        <v>57</v>
      </c>
      <c r="E274" t="s">
        <v>29</v>
      </c>
      <c r="F274" s="9">
        <v>94109</v>
      </c>
      <c r="G274" s="3" t="str">
        <f t="shared" si="20"/>
        <v>United States ,San Francisco ,California, 94109</v>
      </c>
      <c r="H274" t="s">
        <v>30</v>
      </c>
      <c r="I274" t="s">
        <v>24</v>
      </c>
      <c r="J274" t="str">
        <f t="shared" si="21"/>
        <v>West - Furniture</v>
      </c>
      <c r="K274" t="s">
        <v>38</v>
      </c>
      <c r="L274">
        <v>5.28</v>
      </c>
      <c r="M274" s="3">
        <f t="shared" si="22"/>
        <v>5</v>
      </c>
      <c r="N274" s="3">
        <f t="shared" si="23"/>
        <v>5.28</v>
      </c>
      <c r="O274">
        <v>3</v>
      </c>
      <c r="P274" s="3">
        <f t="shared" si="24"/>
        <v>1.6666666666666667</v>
      </c>
      <c r="Q274">
        <v>0</v>
      </c>
      <c r="R274">
        <v>2.3231999999999999</v>
      </c>
      <c r="S274" s="3">
        <f>R274/L274*100</f>
        <v>43.999999999999993</v>
      </c>
      <c r="T274" s="3">
        <f>( (L274-(L274*Q274))*O274)</f>
        <v>15.84</v>
      </c>
    </row>
    <row r="275" spans="1:20" x14ac:dyDescent="0.25">
      <c r="A275" t="s">
        <v>67</v>
      </c>
      <c r="B275" t="s">
        <v>19</v>
      </c>
      <c r="C275" t="s">
        <v>20</v>
      </c>
      <c r="D275" t="s">
        <v>57</v>
      </c>
      <c r="E275" t="s">
        <v>29</v>
      </c>
      <c r="F275" s="9">
        <v>94109</v>
      </c>
      <c r="G275" s="3" t="str">
        <f t="shared" si="20"/>
        <v>United States ,San Francisco ,California, 94109</v>
      </c>
      <c r="H275" t="s">
        <v>30</v>
      </c>
      <c r="I275" t="s">
        <v>31</v>
      </c>
      <c r="J275" t="str">
        <f t="shared" si="21"/>
        <v>West - Office Supplies</v>
      </c>
      <c r="K275" t="s">
        <v>42</v>
      </c>
      <c r="L275">
        <v>10.92</v>
      </c>
      <c r="M275" s="3">
        <f t="shared" si="22"/>
        <v>11</v>
      </c>
      <c r="N275" s="3">
        <f t="shared" si="23"/>
        <v>8.7360000000000007</v>
      </c>
      <c r="O275">
        <v>3</v>
      </c>
      <c r="P275" s="3">
        <f t="shared" si="24"/>
        <v>3.6666666666666665</v>
      </c>
      <c r="Q275">
        <v>0.2</v>
      </c>
      <c r="R275">
        <v>4.0949999999999998</v>
      </c>
      <c r="S275" s="3">
        <f>R275/L275*100</f>
        <v>37.5</v>
      </c>
      <c r="T275" s="3">
        <f>( (L275-(L275*Q275))*O275)</f>
        <v>26.208000000000002</v>
      </c>
    </row>
    <row r="276" spans="1:20" x14ac:dyDescent="0.25">
      <c r="A276" t="s">
        <v>67</v>
      </c>
      <c r="B276" t="s">
        <v>27</v>
      </c>
      <c r="C276" t="s">
        <v>20</v>
      </c>
      <c r="D276" t="s">
        <v>154</v>
      </c>
      <c r="E276" t="s">
        <v>29</v>
      </c>
      <c r="F276" s="9">
        <v>90301</v>
      </c>
      <c r="G276" s="3" t="str">
        <f t="shared" si="20"/>
        <v>United States ,Inglewood ,California, 90301</v>
      </c>
      <c r="H276" t="s">
        <v>30</v>
      </c>
      <c r="I276" t="s">
        <v>31</v>
      </c>
      <c r="J276" t="str">
        <f t="shared" si="21"/>
        <v>West - Office Supplies</v>
      </c>
      <c r="K276" t="s">
        <v>46</v>
      </c>
      <c r="L276">
        <v>8.82</v>
      </c>
      <c r="M276" s="3">
        <f t="shared" si="22"/>
        <v>9</v>
      </c>
      <c r="N276" s="3">
        <f t="shared" si="23"/>
        <v>8.82</v>
      </c>
      <c r="O276">
        <v>2</v>
      </c>
      <c r="P276" s="3">
        <f t="shared" si="24"/>
        <v>4.5</v>
      </c>
      <c r="Q276">
        <v>0</v>
      </c>
      <c r="R276">
        <v>4.0571999999999999</v>
      </c>
      <c r="S276" s="3">
        <f>R276/L276*100</f>
        <v>46</v>
      </c>
      <c r="T276" s="3">
        <f>( (L276-(L276*Q276))*O276)</f>
        <v>17.64</v>
      </c>
    </row>
    <row r="277" spans="1:20" x14ac:dyDescent="0.25">
      <c r="A277" t="s">
        <v>67</v>
      </c>
      <c r="B277" t="s">
        <v>27</v>
      </c>
      <c r="C277" t="s">
        <v>20</v>
      </c>
      <c r="D277" t="s">
        <v>154</v>
      </c>
      <c r="E277" t="s">
        <v>29</v>
      </c>
      <c r="F277" s="9">
        <v>90301</v>
      </c>
      <c r="G277" s="3" t="str">
        <f t="shared" si="20"/>
        <v>United States ,Inglewood ,California, 90301</v>
      </c>
      <c r="H277" t="s">
        <v>30</v>
      </c>
      <c r="I277" t="s">
        <v>31</v>
      </c>
      <c r="J277" t="str">
        <f t="shared" si="21"/>
        <v>West - Office Supplies</v>
      </c>
      <c r="K277" t="s">
        <v>39</v>
      </c>
      <c r="L277">
        <v>5.98</v>
      </c>
      <c r="M277" s="3">
        <f t="shared" si="22"/>
        <v>6</v>
      </c>
      <c r="N277" s="3">
        <f t="shared" si="23"/>
        <v>5.98</v>
      </c>
      <c r="O277">
        <v>1</v>
      </c>
      <c r="P277" s="3">
        <f t="shared" si="24"/>
        <v>6</v>
      </c>
      <c r="Q277">
        <v>0</v>
      </c>
      <c r="R277">
        <v>1.5548</v>
      </c>
      <c r="S277" s="3">
        <f>R277/L277*100</f>
        <v>25.999999999999996</v>
      </c>
      <c r="T277" s="3">
        <f>( (L277-(L277*Q277))*O277)</f>
        <v>5.98</v>
      </c>
    </row>
    <row r="278" spans="1:20" x14ac:dyDescent="0.25">
      <c r="A278" t="s">
        <v>33</v>
      </c>
      <c r="B278" t="s">
        <v>27</v>
      </c>
      <c r="C278" t="s">
        <v>20</v>
      </c>
      <c r="D278" t="s">
        <v>60</v>
      </c>
      <c r="E278" t="s">
        <v>61</v>
      </c>
      <c r="F278" s="9">
        <v>19140</v>
      </c>
      <c r="G278" s="3" t="str">
        <f t="shared" si="20"/>
        <v>United States ,Philadelphia ,Pennsylvania, 19140</v>
      </c>
      <c r="H278" t="s">
        <v>62</v>
      </c>
      <c r="I278" t="s">
        <v>31</v>
      </c>
      <c r="J278" t="str">
        <f t="shared" si="21"/>
        <v>East - Office Supplies</v>
      </c>
      <c r="K278" t="s">
        <v>46</v>
      </c>
      <c r="L278">
        <v>11.648</v>
      </c>
      <c r="M278" s="3">
        <f t="shared" si="22"/>
        <v>12</v>
      </c>
      <c r="N278" s="3">
        <f t="shared" si="23"/>
        <v>9.3184000000000005</v>
      </c>
      <c r="O278">
        <v>2</v>
      </c>
      <c r="P278" s="3">
        <f t="shared" si="24"/>
        <v>6</v>
      </c>
      <c r="Q278">
        <v>0.2</v>
      </c>
      <c r="R278">
        <v>4.0768000000000004</v>
      </c>
      <c r="S278" s="3">
        <f>R278/L278*100</f>
        <v>35</v>
      </c>
      <c r="T278" s="3">
        <f>( (L278-(L278*Q278))*O278)</f>
        <v>18.636800000000001</v>
      </c>
    </row>
    <row r="279" spans="1:20" x14ac:dyDescent="0.25">
      <c r="A279" t="s">
        <v>33</v>
      </c>
      <c r="B279" t="s">
        <v>27</v>
      </c>
      <c r="C279" t="s">
        <v>20</v>
      </c>
      <c r="D279" t="s">
        <v>60</v>
      </c>
      <c r="E279" t="s">
        <v>61</v>
      </c>
      <c r="F279" s="9">
        <v>19140</v>
      </c>
      <c r="G279" s="3" t="str">
        <f t="shared" si="20"/>
        <v>United States ,Philadelphia ,Pennsylvania, 19140</v>
      </c>
      <c r="H279" t="s">
        <v>62</v>
      </c>
      <c r="I279" t="s">
        <v>31</v>
      </c>
      <c r="J279" t="str">
        <f t="shared" si="21"/>
        <v>East - Office Supplies</v>
      </c>
      <c r="K279" t="s">
        <v>46</v>
      </c>
      <c r="L279">
        <v>18.175999999999998</v>
      </c>
      <c r="M279" s="3">
        <f t="shared" si="22"/>
        <v>18</v>
      </c>
      <c r="N279" s="3">
        <f t="shared" si="23"/>
        <v>14.540799999999999</v>
      </c>
      <c r="O279">
        <v>4</v>
      </c>
      <c r="P279" s="3">
        <f t="shared" si="24"/>
        <v>4.5</v>
      </c>
      <c r="Q279">
        <v>0.2</v>
      </c>
      <c r="R279">
        <v>5.9071999999999996</v>
      </c>
      <c r="S279" s="3">
        <f>R279/L279*100</f>
        <v>32.5</v>
      </c>
      <c r="T279" s="3">
        <f>( (L279-(L279*Q279))*O279)</f>
        <v>58.163199999999996</v>
      </c>
    </row>
    <row r="280" spans="1:20" x14ac:dyDescent="0.25">
      <c r="A280" t="s">
        <v>33</v>
      </c>
      <c r="B280" t="s">
        <v>27</v>
      </c>
      <c r="C280" t="s">
        <v>20</v>
      </c>
      <c r="D280" t="s">
        <v>60</v>
      </c>
      <c r="E280" t="s">
        <v>61</v>
      </c>
      <c r="F280" s="9">
        <v>19140</v>
      </c>
      <c r="G280" s="3" t="str">
        <f t="shared" si="20"/>
        <v>United States ,Philadelphia ,Pennsylvania, 19140</v>
      </c>
      <c r="H280" t="s">
        <v>62</v>
      </c>
      <c r="I280" t="s">
        <v>31</v>
      </c>
      <c r="J280" t="str">
        <f t="shared" si="21"/>
        <v>East - Office Supplies</v>
      </c>
      <c r="K280" t="s">
        <v>37</v>
      </c>
      <c r="L280">
        <v>59.712000000000003</v>
      </c>
      <c r="M280" s="3">
        <f t="shared" si="22"/>
        <v>60</v>
      </c>
      <c r="N280" s="3">
        <f t="shared" si="23"/>
        <v>47.769600000000004</v>
      </c>
      <c r="O280">
        <v>6</v>
      </c>
      <c r="P280" s="3">
        <f t="shared" si="24"/>
        <v>10</v>
      </c>
      <c r="Q280">
        <v>0.2</v>
      </c>
      <c r="R280">
        <v>5.9711999999999996</v>
      </c>
      <c r="S280" s="3">
        <f>R280/L280*100</f>
        <v>10</v>
      </c>
      <c r="T280" s="3">
        <f>( (L280-(L280*Q280))*O280)</f>
        <v>286.61760000000004</v>
      </c>
    </row>
    <row r="281" spans="1:20" x14ac:dyDescent="0.25">
      <c r="A281" t="s">
        <v>33</v>
      </c>
      <c r="B281" t="s">
        <v>27</v>
      </c>
      <c r="C281" t="s">
        <v>20</v>
      </c>
      <c r="D281" t="s">
        <v>60</v>
      </c>
      <c r="E281" t="s">
        <v>61</v>
      </c>
      <c r="F281" s="9">
        <v>19140</v>
      </c>
      <c r="G281" s="3" t="str">
        <f t="shared" si="20"/>
        <v>United States ,Philadelphia ,Pennsylvania, 19140</v>
      </c>
      <c r="H281" t="s">
        <v>62</v>
      </c>
      <c r="I281" t="s">
        <v>31</v>
      </c>
      <c r="J281" t="str">
        <f t="shared" si="21"/>
        <v>East - Office Supplies</v>
      </c>
      <c r="K281" t="s">
        <v>32</v>
      </c>
      <c r="L281">
        <v>24.84</v>
      </c>
      <c r="M281" s="3">
        <f t="shared" si="22"/>
        <v>25</v>
      </c>
      <c r="N281" s="3">
        <f t="shared" si="23"/>
        <v>19.872</v>
      </c>
      <c r="O281">
        <v>3</v>
      </c>
      <c r="P281" s="3">
        <f t="shared" si="24"/>
        <v>8.3333333333333339</v>
      </c>
      <c r="Q281">
        <v>0.2</v>
      </c>
      <c r="R281">
        <v>8.6940000000000008</v>
      </c>
      <c r="S281" s="3">
        <f>R281/L281*100</f>
        <v>35</v>
      </c>
      <c r="T281" s="3">
        <f>( (L281-(L281*Q281))*O281)</f>
        <v>59.616</v>
      </c>
    </row>
    <row r="282" spans="1:20" x14ac:dyDescent="0.25">
      <c r="A282" t="s">
        <v>18</v>
      </c>
      <c r="B282" t="s">
        <v>19</v>
      </c>
      <c r="C282" t="s">
        <v>20</v>
      </c>
      <c r="D282" t="s">
        <v>66</v>
      </c>
      <c r="E282" t="s">
        <v>51</v>
      </c>
      <c r="F282" s="9">
        <v>77070</v>
      </c>
      <c r="G282" s="3" t="str">
        <f t="shared" si="20"/>
        <v>United States ,Houston ,Texas, 77070</v>
      </c>
      <c r="H282" t="s">
        <v>52</v>
      </c>
      <c r="I282" t="s">
        <v>31</v>
      </c>
      <c r="J282" t="str">
        <f t="shared" si="21"/>
        <v>Central - Office Supplies</v>
      </c>
      <c r="K282" t="s">
        <v>42</v>
      </c>
      <c r="L282">
        <v>2.08</v>
      </c>
      <c r="M282" s="3">
        <f t="shared" si="22"/>
        <v>2</v>
      </c>
      <c r="N282" s="3">
        <f t="shared" si="23"/>
        <v>0.41599999999999993</v>
      </c>
      <c r="O282">
        <v>5</v>
      </c>
      <c r="P282" s="3">
        <f t="shared" si="24"/>
        <v>0.4</v>
      </c>
      <c r="Q282">
        <v>0.8</v>
      </c>
      <c r="R282">
        <v>-3.4319999999999999</v>
      </c>
      <c r="S282" s="3">
        <f>R282/L282*100</f>
        <v>-165</v>
      </c>
      <c r="T282" s="3">
        <f>( (L282-(L282*Q282))*O282)</f>
        <v>2.0799999999999996</v>
      </c>
    </row>
    <row r="283" spans="1:20" x14ac:dyDescent="0.25">
      <c r="A283" t="s">
        <v>18</v>
      </c>
      <c r="B283" t="s">
        <v>19</v>
      </c>
      <c r="C283" t="s">
        <v>20</v>
      </c>
      <c r="D283" t="s">
        <v>66</v>
      </c>
      <c r="E283" t="s">
        <v>51</v>
      </c>
      <c r="F283" s="9">
        <v>77070</v>
      </c>
      <c r="G283" s="3" t="str">
        <f t="shared" si="20"/>
        <v>United States ,Houston ,Texas, 77070</v>
      </c>
      <c r="H283" t="s">
        <v>52</v>
      </c>
      <c r="I283" t="s">
        <v>40</v>
      </c>
      <c r="J283" t="str">
        <f t="shared" si="21"/>
        <v>Central - Technology</v>
      </c>
      <c r="K283" t="s">
        <v>41</v>
      </c>
      <c r="L283">
        <v>1114.4000000000001</v>
      </c>
      <c r="M283" s="3">
        <f t="shared" si="22"/>
        <v>1114</v>
      </c>
      <c r="N283" s="3">
        <f t="shared" si="23"/>
        <v>891.5200000000001</v>
      </c>
      <c r="O283">
        <v>7</v>
      </c>
      <c r="P283" s="3">
        <f t="shared" si="24"/>
        <v>159.14285714285714</v>
      </c>
      <c r="Q283">
        <v>0.2</v>
      </c>
      <c r="R283">
        <v>376.11</v>
      </c>
      <c r="S283" s="3">
        <f>R283/L283*100</f>
        <v>33.75</v>
      </c>
      <c r="T283" s="3">
        <f>( (L283-(L283*Q283))*O283)</f>
        <v>6240.64</v>
      </c>
    </row>
    <row r="284" spans="1:20" x14ac:dyDescent="0.25">
      <c r="A284" t="s">
        <v>33</v>
      </c>
      <c r="B284" t="s">
        <v>19</v>
      </c>
      <c r="C284" t="s">
        <v>20</v>
      </c>
      <c r="D284" t="s">
        <v>28</v>
      </c>
      <c r="E284" t="s">
        <v>29</v>
      </c>
      <c r="F284" s="9">
        <v>90004</v>
      </c>
      <c r="G284" s="3" t="str">
        <f t="shared" si="20"/>
        <v>United States ,Los Angeles ,California, 90004</v>
      </c>
      <c r="H284" t="s">
        <v>30</v>
      </c>
      <c r="I284" t="s">
        <v>24</v>
      </c>
      <c r="J284" t="str">
        <f t="shared" si="21"/>
        <v>West - Furniture</v>
      </c>
      <c r="K284" t="s">
        <v>36</v>
      </c>
      <c r="L284">
        <v>1038.8399999999999</v>
      </c>
      <c r="M284" s="3">
        <f t="shared" si="22"/>
        <v>1039</v>
      </c>
      <c r="N284" s="3">
        <f t="shared" si="23"/>
        <v>831.07199999999989</v>
      </c>
      <c r="O284">
        <v>5</v>
      </c>
      <c r="P284" s="3">
        <f t="shared" si="24"/>
        <v>207.8</v>
      </c>
      <c r="Q284">
        <v>0.2</v>
      </c>
      <c r="R284">
        <v>51.942</v>
      </c>
      <c r="S284" s="3">
        <f>R284/L284*100</f>
        <v>5</v>
      </c>
      <c r="T284" s="3">
        <f>( (L284-(L284*Q284))*O284)</f>
        <v>4155.3599999999997</v>
      </c>
    </row>
    <row r="285" spans="1:20" x14ac:dyDescent="0.25">
      <c r="A285" t="s">
        <v>33</v>
      </c>
      <c r="B285" t="s">
        <v>19</v>
      </c>
      <c r="C285" t="s">
        <v>20</v>
      </c>
      <c r="D285" t="s">
        <v>99</v>
      </c>
      <c r="E285" t="s">
        <v>100</v>
      </c>
      <c r="F285" s="9">
        <v>97206</v>
      </c>
      <c r="G285" s="3" t="str">
        <f t="shared" si="20"/>
        <v>United States ,Portland ,Oregon, 97206</v>
      </c>
      <c r="H285" t="s">
        <v>30</v>
      </c>
      <c r="I285" t="s">
        <v>31</v>
      </c>
      <c r="J285" t="str">
        <f t="shared" si="21"/>
        <v>West - Office Supplies</v>
      </c>
      <c r="K285" t="s">
        <v>46</v>
      </c>
      <c r="L285">
        <v>141.76</v>
      </c>
      <c r="M285" s="3">
        <f t="shared" si="22"/>
        <v>142</v>
      </c>
      <c r="N285" s="3">
        <f t="shared" si="23"/>
        <v>113.40799999999999</v>
      </c>
      <c r="O285">
        <v>5</v>
      </c>
      <c r="P285" s="3">
        <f t="shared" si="24"/>
        <v>28.4</v>
      </c>
      <c r="Q285">
        <v>0.2</v>
      </c>
      <c r="R285">
        <v>47.844000000000001</v>
      </c>
      <c r="S285" s="3">
        <f>R285/L285*100</f>
        <v>33.75</v>
      </c>
      <c r="T285" s="3">
        <f>( (L285-(L285*Q285))*O285)</f>
        <v>567.04</v>
      </c>
    </row>
    <row r="286" spans="1:20" x14ac:dyDescent="0.25">
      <c r="A286" t="s">
        <v>33</v>
      </c>
      <c r="B286" t="s">
        <v>19</v>
      </c>
      <c r="C286" t="s">
        <v>20</v>
      </c>
      <c r="D286" t="s">
        <v>99</v>
      </c>
      <c r="E286" t="s">
        <v>100</v>
      </c>
      <c r="F286" s="9">
        <v>97206</v>
      </c>
      <c r="G286" s="3" t="str">
        <f t="shared" si="20"/>
        <v>United States ,Portland ,Oregon, 97206</v>
      </c>
      <c r="H286" t="s">
        <v>30</v>
      </c>
      <c r="I286" t="s">
        <v>40</v>
      </c>
      <c r="J286" t="str">
        <f t="shared" si="21"/>
        <v>West - Technology</v>
      </c>
      <c r="K286" t="s">
        <v>64</v>
      </c>
      <c r="L286">
        <v>239.8</v>
      </c>
      <c r="M286" s="3">
        <f t="shared" si="22"/>
        <v>240</v>
      </c>
      <c r="N286" s="3">
        <f t="shared" si="23"/>
        <v>191.84</v>
      </c>
      <c r="O286">
        <v>5</v>
      </c>
      <c r="P286" s="3">
        <f t="shared" si="24"/>
        <v>48</v>
      </c>
      <c r="Q286">
        <v>0.2</v>
      </c>
      <c r="R286">
        <v>47.96</v>
      </c>
      <c r="S286" s="3">
        <f>R286/L286*100</f>
        <v>20</v>
      </c>
      <c r="T286" s="3">
        <f>( (L286-(L286*Q286))*O286)</f>
        <v>959.2</v>
      </c>
    </row>
    <row r="287" spans="1:20" x14ac:dyDescent="0.25">
      <c r="A287" t="s">
        <v>33</v>
      </c>
      <c r="B287" t="s">
        <v>19</v>
      </c>
      <c r="C287" t="s">
        <v>20</v>
      </c>
      <c r="D287" t="s">
        <v>99</v>
      </c>
      <c r="E287" t="s">
        <v>100</v>
      </c>
      <c r="F287" s="9">
        <v>97206</v>
      </c>
      <c r="G287" s="3" t="str">
        <f t="shared" si="20"/>
        <v>United States ,Portland ,Oregon, 97206</v>
      </c>
      <c r="H287" t="s">
        <v>30</v>
      </c>
      <c r="I287" t="s">
        <v>31</v>
      </c>
      <c r="J287" t="str">
        <f t="shared" si="21"/>
        <v>West - Office Supplies</v>
      </c>
      <c r="K287" t="s">
        <v>46</v>
      </c>
      <c r="L287">
        <v>31.103999999999999</v>
      </c>
      <c r="M287" s="3">
        <f t="shared" si="22"/>
        <v>31</v>
      </c>
      <c r="N287" s="3">
        <f t="shared" si="23"/>
        <v>24.883199999999999</v>
      </c>
      <c r="O287">
        <v>6</v>
      </c>
      <c r="P287" s="3">
        <f t="shared" si="24"/>
        <v>5.166666666666667</v>
      </c>
      <c r="Q287">
        <v>0.2</v>
      </c>
      <c r="R287">
        <v>10.8864</v>
      </c>
      <c r="S287" s="3">
        <f>R287/L287*100</f>
        <v>35</v>
      </c>
      <c r="T287" s="3">
        <f>( (L287-(L287*Q287))*O287)</f>
        <v>149.29919999999998</v>
      </c>
    </row>
    <row r="288" spans="1:20" x14ac:dyDescent="0.25">
      <c r="A288" t="s">
        <v>18</v>
      </c>
      <c r="B288" t="s">
        <v>27</v>
      </c>
      <c r="C288" t="s">
        <v>20</v>
      </c>
      <c r="D288" t="s">
        <v>155</v>
      </c>
      <c r="E288" t="s">
        <v>35</v>
      </c>
      <c r="F288" s="9">
        <v>33319</v>
      </c>
      <c r="G288" s="3" t="str">
        <f t="shared" si="20"/>
        <v>United States ,Tamarac ,Florida, 33319</v>
      </c>
      <c r="H288" t="s">
        <v>23</v>
      </c>
      <c r="I288" t="s">
        <v>31</v>
      </c>
      <c r="J288" t="str">
        <f t="shared" si="21"/>
        <v>South - Office Supplies</v>
      </c>
      <c r="K288" t="s">
        <v>42</v>
      </c>
      <c r="L288">
        <v>254.05799999999999</v>
      </c>
      <c r="M288" s="3">
        <f t="shared" si="22"/>
        <v>254</v>
      </c>
      <c r="N288" s="3">
        <f t="shared" si="23"/>
        <v>76.217399999999998</v>
      </c>
      <c r="O288">
        <v>7</v>
      </c>
      <c r="P288" s="3">
        <f t="shared" si="24"/>
        <v>36.285714285714285</v>
      </c>
      <c r="Q288">
        <v>0.7</v>
      </c>
      <c r="R288">
        <v>-169.37200000000001</v>
      </c>
      <c r="S288" s="3">
        <f>R288/L288*100</f>
        <v>-66.666666666666671</v>
      </c>
      <c r="T288" s="3">
        <f>( (L288-(L288*Q288))*O288)</f>
        <v>533.52179999999998</v>
      </c>
    </row>
    <row r="289" spans="1:20" x14ac:dyDescent="0.25">
      <c r="A289" t="s">
        <v>18</v>
      </c>
      <c r="B289" t="s">
        <v>27</v>
      </c>
      <c r="C289" t="s">
        <v>20</v>
      </c>
      <c r="D289" t="s">
        <v>155</v>
      </c>
      <c r="E289" t="s">
        <v>35</v>
      </c>
      <c r="F289" s="9">
        <v>33319</v>
      </c>
      <c r="G289" s="3" t="str">
        <f t="shared" si="20"/>
        <v>United States ,Tamarac ,Florida, 33319</v>
      </c>
      <c r="H289" t="s">
        <v>23</v>
      </c>
      <c r="I289" t="s">
        <v>31</v>
      </c>
      <c r="J289" t="str">
        <f t="shared" si="21"/>
        <v>South - Office Supplies</v>
      </c>
      <c r="K289" t="s">
        <v>43</v>
      </c>
      <c r="L289">
        <v>194.52799999999999</v>
      </c>
      <c r="M289" s="3">
        <f t="shared" si="22"/>
        <v>195</v>
      </c>
      <c r="N289" s="3">
        <f t="shared" si="23"/>
        <v>155.6224</v>
      </c>
      <c r="O289">
        <v>2</v>
      </c>
      <c r="P289" s="3">
        <f t="shared" si="24"/>
        <v>97.5</v>
      </c>
      <c r="Q289">
        <v>0.2</v>
      </c>
      <c r="R289">
        <v>24.315999999999999</v>
      </c>
      <c r="S289" s="3">
        <f>R289/L289*100</f>
        <v>12.5</v>
      </c>
      <c r="T289" s="3">
        <f>( (L289-(L289*Q289))*O289)</f>
        <v>311.2448</v>
      </c>
    </row>
    <row r="290" spans="1:20" x14ac:dyDescent="0.25">
      <c r="A290" t="s">
        <v>18</v>
      </c>
      <c r="B290" t="s">
        <v>27</v>
      </c>
      <c r="C290" t="s">
        <v>20</v>
      </c>
      <c r="D290" t="s">
        <v>155</v>
      </c>
      <c r="E290" t="s">
        <v>35</v>
      </c>
      <c r="F290" s="9">
        <v>33319</v>
      </c>
      <c r="G290" s="3" t="str">
        <f t="shared" si="20"/>
        <v>United States ,Tamarac ,Florida, 33319</v>
      </c>
      <c r="H290" t="s">
        <v>23</v>
      </c>
      <c r="I290" t="s">
        <v>31</v>
      </c>
      <c r="J290" t="str">
        <f t="shared" si="21"/>
        <v>South - Office Supplies</v>
      </c>
      <c r="K290" t="s">
        <v>115</v>
      </c>
      <c r="L290">
        <v>961.48</v>
      </c>
      <c r="M290" s="3">
        <f t="shared" si="22"/>
        <v>961</v>
      </c>
      <c r="N290" s="3">
        <f t="shared" si="23"/>
        <v>769.18399999999997</v>
      </c>
      <c r="O290">
        <v>5</v>
      </c>
      <c r="P290" s="3">
        <f t="shared" si="24"/>
        <v>192.2</v>
      </c>
      <c r="Q290">
        <v>0.2</v>
      </c>
      <c r="R290">
        <v>-204.31450000000001</v>
      </c>
      <c r="S290" s="3">
        <f>R290/L290*100</f>
        <v>-21.25</v>
      </c>
      <c r="T290" s="3">
        <f>( (L290-(L290*Q290))*O290)</f>
        <v>3845.92</v>
      </c>
    </row>
    <row r="291" spans="1:20" x14ac:dyDescent="0.25">
      <c r="A291" t="s">
        <v>18</v>
      </c>
      <c r="B291" t="s">
        <v>49</v>
      </c>
      <c r="C291" t="s">
        <v>20</v>
      </c>
      <c r="D291" t="s">
        <v>108</v>
      </c>
      <c r="E291" t="s">
        <v>109</v>
      </c>
      <c r="F291" s="9">
        <v>43229</v>
      </c>
      <c r="G291" s="3" t="str">
        <f t="shared" si="20"/>
        <v>United States ,Columbus ,Ohio, 43229</v>
      </c>
      <c r="H291" t="s">
        <v>62</v>
      </c>
      <c r="I291" t="s">
        <v>31</v>
      </c>
      <c r="J291" t="str">
        <f t="shared" si="21"/>
        <v>East - Office Supplies</v>
      </c>
      <c r="K291" t="s">
        <v>82</v>
      </c>
      <c r="L291">
        <v>19.096</v>
      </c>
      <c r="M291" s="3">
        <f t="shared" si="22"/>
        <v>19</v>
      </c>
      <c r="N291" s="3">
        <f t="shared" si="23"/>
        <v>15.2768</v>
      </c>
      <c r="O291">
        <v>7</v>
      </c>
      <c r="P291" s="3">
        <f t="shared" si="24"/>
        <v>2.7142857142857144</v>
      </c>
      <c r="Q291">
        <v>0.2</v>
      </c>
      <c r="R291">
        <v>6.6836000000000002</v>
      </c>
      <c r="S291" s="3">
        <f>R291/L291*100</f>
        <v>35</v>
      </c>
      <c r="T291" s="3">
        <f>( (L291-(L291*Q291))*O291)</f>
        <v>106.9376</v>
      </c>
    </row>
    <row r="292" spans="1:20" x14ac:dyDescent="0.25">
      <c r="A292" t="s">
        <v>18</v>
      </c>
      <c r="B292" t="s">
        <v>49</v>
      </c>
      <c r="C292" t="s">
        <v>20</v>
      </c>
      <c r="D292" t="s">
        <v>108</v>
      </c>
      <c r="E292" t="s">
        <v>109</v>
      </c>
      <c r="F292" s="9">
        <v>43229</v>
      </c>
      <c r="G292" s="3" t="str">
        <f t="shared" si="20"/>
        <v>United States ,Columbus ,Ohio, 43229</v>
      </c>
      <c r="H292" t="s">
        <v>62</v>
      </c>
      <c r="I292" t="s">
        <v>31</v>
      </c>
      <c r="J292" t="str">
        <f t="shared" si="21"/>
        <v>East - Office Supplies</v>
      </c>
      <c r="K292" t="s">
        <v>32</v>
      </c>
      <c r="L292">
        <v>18.495999999999999</v>
      </c>
      <c r="M292" s="3">
        <f t="shared" si="22"/>
        <v>18</v>
      </c>
      <c r="N292" s="3">
        <f t="shared" si="23"/>
        <v>14.796799999999999</v>
      </c>
      <c r="O292">
        <v>8</v>
      </c>
      <c r="P292" s="3">
        <f t="shared" si="24"/>
        <v>2.25</v>
      </c>
      <c r="Q292">
        <v>0.2</v>
      </c>
      <c r="R292">
        <v>6.2423999999999999</v>
      </c>
      <c r="S292" s="3">
        <f>R292/L292*100</f>
        <v>33.75</v>
      </c>
      <c r="T292" s="3">
        <f>( (L292-(L292*Q292))*O292)</f>
        <v>118.37439999999999</v>
      </c>
    </row>
    <row r="293" spans="1:20" x14ac:dyDescent="0.25">
      <c r="A293" t="s">
        <v>18</v>
      </c>
      <c r="B293" t="s">
        <v>49</v>
      </c>
      <c r="C293" t="s">
        <v>20</v>
      </c>
      <c r="D293" t="s">
        <v>108</v>
      </c>
      <c r="E293" t="s">
        <v>109</v>
      </c>
      <c r="F293" s="9">
        <v>43229</v>
      </c>
      <c r="G293" s="3" t="str">
        <f t="shared" si="20"/>
        <v>United States ,Columbus ,Ohio, 43229</v>
      </c>
      <c r="H293" t="s">
        <v>62</v>
      </c>
      <c r="I293" t="s">
        <v>40</v>
      </c>
      <c r="J293" t="str">
        <f t="shared" si="21"/>
        <v>East - Technology</v>
      </c>
      <c r="K293" t="s">
        <v>64</v>
      </c>
      <c r="L293">
        <v>255.98400000000001</v>
      </c>
      <c r="M293" s="3">
        <f t="shared" si="22"/>
        <v>256</v>
      </c>
      <c r="N293" s="3">
        <f t="shared" si="23"/>
        <v>204.78720000000001</v>
      </c>
      <c r="O293">
        <v>2</v>
      </c>
      <c r="P293" s="3">
        <f t="shared" si="24"/>
        <v>128</v>
      </c>
      <c r="Q293">
        <v>0.2</v>
      </c>
      <c r="R293">
        <v>54.396599999999999</v>
      </c>
      <c r="S293" s="3">
        <f>R293/L293*100</f>
        <v>21.25</v>
      </c>
      <c r="T293" s="3">
        <f>( (L293-(L293*Q293))*O293)</f>
        <v>409.57440000000003</v>
      </c>
    </row>
    <row r="294" spans="1:20" x14ac:dyDescent="0.25">
      <c r="A294" t="s">
        <v>18</v>
      </c>
      <c r="B294" t="s">
        <v>49</v>
      </c>
      <c r="C294" t="s">
        <v>20</v>
      </c>
      <c r="D294" t="s">
        <v>108</v>
      </c>
      <c r="E294" t="s">
        <v>109</v>
      </c>
      <c r="F294" s="9">
        <v>43229</v>
      </c>
      <c r="G294" s="3" t="str">
        <f t="shared" si="20"/>
        <v>United States ,Columbus ,Ohio, 43229</v>
      </c>
      <c r="H294" t="s">
        <v>62</v>
      </c>
      <c r="I294" t="s">
        <v>24</v>
      </c>
      <c r="J294" t="str">
        <f t="shared" si="21"/>
        <v>East - Furniture</v>
      </c>
      <c r="K294" t="s">
        <v>25</v>
      </c>
      <c r="L294">
        <v>86.97</v>
      </c>
      <c r="M294" s="3">
        <f t="shared" si="22"/>
        <v>87</v>
      </c>
      <c r="N294" s="3">
        <f t="shared" si="23"/>
        <v>43.484999999999999</v>
      </c>
      <c r="O294">
        <v>3</v>
      </c>
      <c r="P294" s="3">
        <f t="shared" si="24"/>
        <v>29</v>
      </c>
      <c r="Q294">
        <v>0.5</v>
      </c>
      <c r="R294">
        <v>-48.703200000000002</v>
      </c>
      <c r="S294" s="3">
        <f>R294/L294*100</f>
        <v>-56.000000000000007</v>
      </c>
      <c r="T294" s="3">
        <f>( (L294-(L294*Q294))*O294)</f>
        <v>130.45499999999998</v>
      </c>
    </row>
    <row r="295" spans="1:20" x14ac:dyDescent="0.25">
      <c r="A295" t="s">
        <v>67</v>
      </c>
      <c r="B295" t="s">
        <v>27</v>
      </c>
      <c r="C295" t="s">
        <v>20</v>
      </c>
      <c r="D295" t="s">
        <v>156</v>
      </c>
      <c r="E295" t="s">
        <v>103</v>
      </c>
      <c r="F295" s="9">
        <v>80906</v>
      </c>
      <c r="G295" s="3" t="str">
        <f t="shared" si="20"/>
        <v>United States ,Colorado Springs ,Colorado, 80906</v>
      </c>
      <c r="H295" t="s">
        <v>30</v>
      </c>
      <c r="I295" t="s">
        <v>24</v>
      </c>
      <c r="J295" t="str">
        <f t="shared" si="21"/>
        <v>West - Furniture</v>
      </c>
      <c r="K295" t="s">
        <v>38</v>
      </c>
      <c r="L295">
        <v>300.416</v>
      </c>
      <c r="M295" s="3">
        <f t="shared" si="22"/>
        <v>300</v>
      </c>
      <c r="N295" s="3">
        <f t="shared" si="23"/>
        <v>240.33279999999999</v>
      </c>
      <c r="O295">
        <v>8</v>
      </c>
      <c r="P295" s="3">
        <f t="shared" si="24"/>
        <v>37.5</v>
      </c>
      <c r="Q295">
        <v>0.2</v>
      </c>
      <c r="R295">
        <v>78.859200000000001</v>
      </c>
      <c r="S295" s="3">
        <f>R295/L295*100</f>
        <v>26.25</v>
      </c>
      <c r="T295" s="3">
        <f>( (L295-(L295*Q295))*O295)</f>
        <v>1922.6623999999999</v>
      </c>
    </row>
    <row r="296" spans="1:20" x14ac:dyDescent="0.25">
      <c r="A296" t="s">
        <v>67</v>
      </c>
      <c r="B296" t="s">
        <v>27</v>
      </c>
      <c r="C296" t="s">
        <v>20</v>
      </c>
      <c r="D296" t="s">
        <v>156</v>
      </c>
      <c r="E296" t="s">
        <v>103</v>
      </c>
      <c r="F296" s="9">
        <v>80906</v>
      </c>
      <c r="G296" s="3" t="str">
        <f t="shared" si="20"/>
        <v>United States ,Colorado Springs ,Colorado, 80906</v>
      </c>
      <c r="H296" t="s">
        <v>30</v>
      </c>
      <c r="I296" t="s">
        <v>24</v>
      </c>
      <c r="J296" t="str">
        <f t="shared" si="21"/>
        <v>West - Furniture</v>
      </c>
      <c r="K296" t="s">
        <v>26</v>
      </c>
      <c r="L296">
        <v>230.352</v>
      </c>
      <c r="M296" s="3">
        <f t="shared" si="22"/>
        <v>230</v>
      </c>
      <c r="N296" s="3">
        <f t="shared" si="23"/>
        <v>184.2816</v>
      </c>
      <c r="O296">
        <v>3</v>
      </c>
      <c r="P296" s="3">
        <f t="shared" si="24"/>
        <v>76.666666666666671</v>
      </c>
      <c r="Q296">
        <v>0.2</v>
      </c>
      <c r="R296">
        <v>20.155799999999999</v>
      </c>
      <c r="S296" s="3">
        <f>R296/L296*100</f>
        <v>8.75</v>
      </c>
      <c r="T296" s="3">
        <f>( (L296-(L296*Q296))*O296)</f>
        <v>552.84479999999996</v>
      </c>
    </row>
    <row r="297" spans="1:20" x14ac:dyDescent="0.25">
      <c r="A297" t="s">
        <v>67</v>
      </c>
      <c r="B297" t="s">
        <v>27</v>
      </c>
      <c r="C297" t="s">
        <v>20</v>
      </c>
      <c r="D297" t="s">
        <v>156</v>
      </c>
      <c r="E297" t="s">
        <v>103</v>
      </c>
      <c r="F297" s="9">
        <v>80906</v>
      </c>
      <c r="G297" s="3" t="str">
        <f t="shared" si="20"/>
        <v>United States ,Colorado Springs ,Colorado, 80906</v>
      </c>
      <c r="H297" t="s">
        <v>30</v>
      </c>
      <c r="I297" t="s">
        <v>24</v>
      </c>
      <c r="J297" t="str">
        <f t="shared" si="21"/>
        <v>West - Furniture</v>
      </c>
      <c r="K297" t="s">
        <v>38</v>
      </c>
      <c r="L297">
        <v>218.352</v>
      </c>
      <c r="M297" s="3">
        <f t="shared" si="22"/>
        <v>218</v>
      </c>
      <c r="N297" s="3">
        <f t="shared" si="23"/>
        <v>174.6816</v>
      </c>
      <c r="O297">
        <v>3</v>
      </c>
      <c r="P297" s="3">
        <f t="shared" si="24"/>
        <v>72.666666666666671</v>
      </c>
      <c r="Q297">
        <v>0.2</v>
      </c>
      <c r="R297">
        <v>-24.564599999999999</v>
      </c>
      <c r="S297" s="3">
        <f>R297/L297*100</f>
        <v>-11.249999999999998</v>
      </c>
      <c r="T297" s="3">
        <f>( (L297-(L297*Q297))*O297)</f>
        <v>524.04480000000001</v>
      </c>
    </row>
    <row r="298" spans="1:20" x14ac:dyDescent="0.25">
      <c r="A298" t="s">
        <v>67</v>
      </c>
      <c r="B298" t="s">
        <v>27</v>
      </c>
      <c r="C298" t="s">
        <v>20</v>
      </c>
      <c r="D298" t="s">
        <v>156</v>
      </c>
      <c r="E298" t="s">
        <v>103</v>
      </c>
      <c r="F298" s="9">
        <v>80906</v>
      </c>
      <c r="G298" s="3" t="str">
        <f t="shared" si="20"/>
        <v>United States ,Colorado Springs ,Colorado, 80906</v>
      </c>
      <c r="H298" t="s">
        <v>30</v>
      </c>
      <c r="I298" t="s">
        <v>31</v>
      </c>
      <c r="J298" t="str">
        <f t="shared" si="21"/>
        <v>West - Office Supplies</v>
      </c>
      <c r="K298" t="s">
        <v>42</v>
      </c>
      <c r="L298">
        <v>78.599999999999994</v>
      </c>
      <c r="M298" s="3">
        <f t="shared" si="22"/>
        <v>79</v>
      </c>
      <c r="N298" s="3">
        <f t="shared" si="23"/>
        <v>23.58</v>
      </c>
      <c r="O298">
        <v>5</v>
      </c>
      <c r="P298" s="3">
        <f t="shared" si="24"/>
        <v>15.8</v>
      </c>
      <c r="Q298">
        <v>0.7</v>
      </c>
      <c r="R298">
        <v>-62.88</v>
      </c>
      <c r="S298" s="3">
        <f>R298/L298*100</f>
        <v>-80</v>
      </c>
      <c r="T298" s="3">
        <f>( (L298-(L298*Q298))*O298)</f>
        <v>117.89999999999999</v>
      </c>
    </row>
    <row r="299" spans="1:20" x14ac:dyDescent="0.25">
      <c r="A299" t="s">
        <v>67</v>
      </c>
      <c r="B299" t="s">
        <v>27</v>
      </c>
      <c r="C299" t="s">
        <v>20</v>
      </c>
      <c r="D299" t="s">
        <v>156</v>
      </c>
      <c r="E299" t="s">
        <v>103</v>
      </c>
      <c r="F299" s="9">
        <v>80906</v>
      </c>
      <c r="G299" s="3" t="str">
        <f t="shared" si="20"/>
        <v>United States ,Colorado Springs ,Colorado, 80906</v>
      </c>
      <c r="H299" t="s">
        <v>30</v>
      </c>
      <c r="I299" t="s">
        <v>31</v>
      </c>
      <c r="J299" t="str">
        <f t="shared" si="21"/>
        <v>West - Office Supplies</v>
      </c>
      <c r="K299" t="s">
        <v>82</v>
      </c>
      <c r="L299">
        <v>27.552</v>
      </c>
      <c r="M299" s="3">
        <f t="shared" si="22"/>
        <v>28</v>
      </c>
      <c r="N299" s="3">
        <f t="shared" si="23"/>
        <v>22.041599999999999</v>
      </c>
      <c r="O299">
        <v>3</v>
      </c>
      <c r="P299" s="3">
        <f t="shared" si="24"/>
        <v>9.3333333333333339</v>
      </c>
      <c r="Q299">
        <v>0.2</v>
      </c>
      <c r="R299">
        <v>9.2988</v>
      </c>
      <c r="S299" s="3">
        <f>R299/L299*100</f>
        <v>33.75</v>
      </c>
      <c r="T299" s="3">
        <f>( (L299-(L299*Q299))*O299)</f>
        <v>66.124799999999993</v>
      </c>
    </row>
    <row r="300" spans="1:20" x14ac:dyDescent="0.25">
      <c r="A300" t="s">
        <v>33</v>
      </c>
      <c r="B300" t="s">
        <v>27</v>
      </c>
      <c r="C300" t="s">
        <v>20</v>
      </c>
      <c r="D300" t="s">
        <v>157</v>
      </c>
      <c r="E300" t="s">
        <v>137</v>
      </c>
      <c r="F300" s="9">
        <v>7109</v>
      </c>
      <c r="G300" s="3" t="str">
        <f t="shared" si="20"/>
        <v>United States ,Belleville ,New Jersey, 7109</v>
      </c>
      <c r="H300" t="s">
        <v>62</v>
      </c>
      <c r="I300" t="s">
        <v>31</v>
      </c>
      <c r="J300" t="str">
        <f t="shared" si="21"/>
        <v>East - Office Supplies</v>
      </c>
      <c r="K300" t="s">
        <v>46</v>
      </c>
      <c r="L300">
        <v>32.4</v>
      </c>
      <c r="M300" s="3">
        <f t="shared" si="22"/>
        <v>32</v>
      </c>
      <c r="N300" s="3">
        <f t="shared" si="23"/>
        <v>32.4</v>
      </c>
      <c r="O300">
        <v>5</v>
      </c>
      <c r="P300" s="3">
        <f t="shared" si="24"/>
        <v>6.4</v>
      </c>
      <c r="Q300">
        <v>0</v>
      </c>
      <c r="R300">
        <v>15.552</v>
      </c>
      <c r="S300" s="3">
        <f>R300/L300*100</f>
        <v>48</v>
      </c>
      <c r="T300" s="3">
        <f>( (L300-(L300*Q300))*O300)</f>
        <v>162</v>
      </c>
    </row>
    <row r="301" spans="1:20" x14ac:dyDescent="0.25">
      <c r="A301" t="s">
        <v>33</v>
      </c>
      <c r="B301" t="s">
        <v>27</v>
      </c>
      <c r="C301" t="s">
        <v>20</v>
      </c>
      <c r="D301" t="s">
        <v>157</v>
      </c>
      <c r="E301" t="s">
        <v>137</v>
      </c>
      <c r="F301" s="9">
        <v>7109</v>
      </c>
      <c r="G301" s="3" t="str">
        <f t="shared" si="20"/>
        <v>United States ,Belleville ,New Jersey, 7109</v>
      </c>
      <c r="H301" t="s">
        <v>62</v>
      </c>
      <c r="I301" t="s">
        <v>31</v>
      </c>
      <c r="J301" t="str">
        <f t="shared" si="21"/>
        <v>East - Office Supplies</v>
      </c>
      <c r="K301" t="s">
        <v>37</v>
      </c>
      <c r="L301">
        <v>1082.48</v>
      </c>
      <c r="M301" s="3">
        <f t="shared" si="22"/>
        <v>1082</v>
      </c>
      <c r="N301" s="3">
        <f t="shared" si="23"/>
        <v>1082.48</v>
      </c>
      <c r="O301">
        <v>8</v>
      </c>
      <c r="P301" s="3">
        <f t="shared" si="24"/>
        <v>135.25</v>
      </c>
      <c r="Q301">
        <v>0</v>
      </c>
      <c r="R301">
        <v>10.8248</v>
      </c>
      <c r="S301" s="3">
        <f>R301/L301*100</f>
        <v>1</v>
      </c>
      <c r="T301" s="3">
        <f>( (L301-(L301*Q301))*O301)</f>
        <v>8659.84</v>
      </c>
    </row>
    <row r="302" spans="1:20" x14ac:dyDescent="0.25">
      <c r="A302" t="s">
        <v>33</v>
      </c>
      <c r="B302" t="s">
        <v>27</v>
      </c>
      <c r="C302" t="s">
        <v>20</v>
      </c>
      <c r="D302" t="s">
        <v>157</v>
      </c>
      <c r="E302" t="s">
        <v>137</v>
      </c>
      <c r="F302" s="9">
        <v>7109</v>
      </c>
      <c r="G302" s="3" t="str">
        <f t="shared" si="20"/>
        <v>United States ,Belleville ,New Jersey, 7109</v>
      </c>
      <c r="H302" t="s">
        <v>62</v>
      </c>
      <c r="I302" t="s">
        <v>31</v>
      </c>
      <c r="J302" t="str">
        <f t="shared" si="21"/>
        <v>East - Office Supplies</v>
      </c>
      <c r="K302" t="s">
        <v>46</v>
      </c>
      <c r="L302">
        <v>56.91</v>
      </c>
      <c r="M302" s="3">
        <f t="shared" si="22"/>
        <v>57</v>
      </c>
      <c r="N302" s="3">
        <f t="shared" si="23"/>
        <v>56.91</v>
      </c>
      <c r="O302">
        <v>3</v>
      </c>
      <c r="P302" s="3">
        <f t="shared" si="24"/>
        <v>19</v>
      </c>
      <c r="Q302">
        <v>0</v>
      </c>
      <c r="R302">
        <v>27.316800000000001</v>
      </c>
      <c r="S302" s="3">
        <f>R302/L302*100</f>
        <v>48.000000000000007</v>
      </c>
      <c r="T302" s="3">
        <f>( (L302-(L302*Q302))*O302)</f>
        <v>170.73</v>
      </c>
    </row>
    <row r="303" spans="1:20" x14ac:dyDescent="0.25">
      <c r="A303" t="s">
        <v>33</v>
      </c>
      <c r="B303" t="s">
        <v>27</v>
      </c>
      <c r="C303" t="s">
        <v>20</v>
      </c>
      <c r="D303" t="s">
        <v>157</v>
      </c>
      <c r="E303" t="s">
        <v>137</v>
      </c>
      <c r="F303" s="9">
        <v>7109</v>
      </c>
      <c r="G303" s="3" t="str">
        <f t="shared" si="20"/>
        <v>United States ,Belleville ,New Jersey, 7109</v>
      </c>
      <c r="H303" t="s">
        <v>62</v>
      </c>
      <c r="I303" t="s">
        <v>24</v>
      </c>
      <c r="J303" t="str">
        <f t="shared" si="21"/>
        <v>East - Furniture</v>
      </c>
      <c r="K303" t="s">
        <v>38</v>
      </c>
      <c r="L303">
        <v>77.599999999999994</v>
      </c>
      <c r="M303" s="3">
        <f t="shared" si="22"/>
        <v>78</v>
      </c>
      <c r="N303" s="3">
        <f t="shared" si="23"/>
        <v>77.599999999999994</v>
      </c>
      <c r="O303">
        <v>4</v>
      </c>
      <c r="P303" s="3">
        <f t="shared" si="24"/>
        <v>19.5</v>
      </c>
      <c r="Q303">
        <v>0</v>
      </c>
      <c r="R303">
        <v>38.024000000000001</v>
      </c>
      <c r="S303" s="3">
        <f>R303/L303*100</f>
        <v>49.000000000000007</v>
      </c>
      <c r="T303" s="3">
        <f>( (L303-(L303*Q303))*O303)</f>
        <v>310.39999999999998</v>
      </c>
    </row>
    <row r="304" spans="1:20" x14ac:dyDescent="0.25">
      <c r="A304" t="s">
        <v>33</v>
      </c>
      <c r="B304" t="s">
        <v>27</v>
      </c>
      <c r="C304" t="s">
        <v>20</v>
      </c>
      <c r="D304" t="s">
        <v>157</v>
      </c>
      <c r="E304" t="s">
        <v>137</v>
      </c>
      <c r="F304" s="9">
        <v>7109</v>
      </c>
      <c r="G304" s="3" t="str">
        <f t="shared" si="20"/>
        <v>United States ,Belleville ,New Jersey, 7109</v>
      </c>
      <c r="H304" t="s">
        <v>62</v>
      </c>
      <c r="I304" t="s">
        <v>31</v>
      </c>
      <c r="J304" t="str">
        <f t="shared" si="21"/>
        <v>East - Office Supplies</v>
      </c>
      <c r="K304" t="s">
        <v>42</v>
      </c>
      <c r="L304">
        <v>14.28</v>
      </c>
      <c r="M304" s="3">
        <f t="shared" si="22"/>
        <v>14</v>
      </c>
      <c r="N304" s="3">
        <f t="shared" si="23"/>
        <v>14.28</v>
      </c>
      <c r="O304">
        <v>1</v>
      </c>
      <c r="P304" s="3">
        <f t="shared" si="24"/>
        <v>14</v>
      </c>
      <c r="Q304">
        <v>0</v>
      </c>
      <c r="R304">
        <v>6.5688000000000004</v>
      </c>
      <c r="S304" s="3">
        <f>R304/L304*100</f>
        <v>46.000000000000007</v>
      </c>
      <c r="T304" s="3">
        <f>( (L304-(L304*Q304))*O304)</f>
        <v>14.28</v>
      </c>
    </row>
    <row r="305" spans="1:20" x14ac:dyDescent="0.25">
      <c r="A305" t="s">
        <v>33</v>
      </c>
      <c r="B305" t="s">
        <v>19</v>
      </c>
      <c r="C305" t="s">
        <v>20</v>
      </c>
      <c r="D305" t="s">
        <v>84</v>
      </c>
      <c r="E305" t="s">
        <v>70</v>
      </c>
      <c r="F305" s="9">
        <v>60623</v>
      </c>
      <c r="G305" s="3" t="str">
        <f t="shared" si="20"/>
        <v>United States ,Chicago ,Illinois, 60623</v>
      </c>
      <c r="H305" t="s">
        <v>52</v>
      </c>
      <c r="I305" t="s">
        <v>24</v>
      </c>
      <c r="J305" t="str">
        <f t="shared" si="21"/>
        <v>Central - Furniture</v>
      </c>
      <c r="K305" t="s">
        <v>36</v>
      </c>
      <c r="L305">
        <v>219.07499999999999</v>
      </c>
      <c r="M305" s="3">
        <f t="shared" si="22"/>
        <v>219</v>
      </c>
      <c r="N305" s="3">
        <f t="shared" si="23"/>
        <v>109.53749999999999</v>
      </c>
      <c r="O305">
        <v>3</v>
      </c>
      <c r="P305" s="3">
        <f t="shared" si="24"/>
        <v>73</v>
      </c>
      <c r="Q305">
        <v>0.5</v>
      </c>
      <c r="R305">
        <v>-131.44499999999999</v>
      </c>
      <c r="S305" s="3">
        <f>R305/L305*100</f>
        <v>-60</v>
      </c>
      <c r="T305" s="3">
        <f>( (L305-(L305*Q305))*O305)</f>
        <v>328.61249999999995</v>
      </c>
    </row>
    <row r="306" spans="1:20" x14ac:dyDescent="0.25">
      <c r="A306" t="s">
        <v>18</v>
      </c>
      <c r="B306" t="s">
        <v>27</v>
      </c>
      <c r="C306" t="s">
        <v>20</v>
      </c>
      <c r="D306" t="s">
        <v>80</v>
      </c>
      <c r="E306" t="s">
        <v>81</v>
      </c>
      <c r="F306" s="9">
        <v>10024</v>
      </c>
      <c r="G306" s="3" t="str">
        <f t="shared" si="20"/>
        <v>United States ,New York City ,New York, 10024</v>
      </c>
      <c r="H306" t="s">
        <v>62</v>
      </c>
      <c r="I306" t="s">
        <v>24</v>
      </c>
      <c r="J306" t="str">
        <f t="shared" si="21"/>
        <v>East - Furniture</v>
      </c>
      <c r="K306" t="s">
        <v>38</v>
      </c>
      <c r="L306">
        <v>26.8</v>
      </c>
      <c r="M306" s="3">
        <f t="shared" si="22"/>
        <v>27</v>
      </c>
      <c r="N306" s="3">
        <f t="shared" si="23"/>
        <v>26.8</v>
      </c>
      <c r="O306">
        <v>2</v>
      </c>
      <c r="P306" s="3">
        <f t="shared" si="24"/>
        <v>13.5</v>
      </c>
      <c r="Q306">
        <v>0</v>
      </c>
      <c r="R306">
        <v>12.864000000000001</v>
      </c>
      <c r="S306" s="3">
        <f>R306/L306*100</f>
        <v>48.000000000000007</v>
      </c>
      <c r="T306" s="3">
        <f>( (L306-(L306*Q306))*O306)</f>
        <v>53.6</v>
      </c>
    </row>
    <row r="307" spans="1:20" x14ac:dyDescent="0.25">
      <c r="A307" t="s">
        <v>33</v>
      </c>
      <c r="B307" t="s">
        <v>27</v>
      </c>
      <c r="C307" t="s">
        <v>20</v>
      </c>
      <c r="D307" t="s">
        <v>158</v>
      </c>
      <c r="E307" t="s">
        <v>75</v>
      </c>
      <c r="F307" s="9">
        <v>48180</v>
      </c>
      <c r="G307" s="3" t="str">
        <f t="shared" si="20"/>
        <v>United States ,Taylor ,Michigan, 48180</v>
      </c>
      <c r="H307" t="s">
        <v>52</v>
      </c>
      <c r="I307" t="s">
        <v>31</v>
      </c>
      <c r="J307" t="str">
        <f t="shared" si="21"/>
        <v>Central - Office Supplies</v>
      </c>
      <c r="K307" t="s">
        <v>39</v>
      </c>
      <c r="L307">
        <v>9.84</v>
      </c>
      <c r="M307" s="3">
        <f t="shared" si="22"/>
        <v>10</v>
      </c>
      <c r="N307" s="3">
        <f t="shared" si="23"/>
        <v>9.84</v>
      </c>
      <c r="O307">
        <v>3</v>
      </c>
      <c r="P307" s="3">
        <f t="shared" si="24"/>
        <v>3.3333333333333335</v>
      </c>
      <c r="Q307">
        <v>0</v>
      </c>
      <c r="R307">
        <v>2.8536000000000001</v>
      </c>
      <c r="S307" s="3">
        <f>R307/L307*100</f>
        <v>29.000000000000004</v>
      </c>
      <c r="T307" s="3">
        <f>( (L307-(L307*Q307))*O307)</f>
        <v>29.52</v>
      </c>
    </row>
    <row r="308" spans="1:20" x14ac:dyDescent="0.25">
      <c r="A308" t="s">
        <v>33</v>
      </c>
      <c r="B308" t="s">
        <v>49</v>
      </c>
      <c r="C308" t="s">
        <v>20</v>
      </c>
      <c r="D308" t="s">
        <v>159</v>
      </c>
      <c r="E308" t="s">
        <v>137</v>
      </c>
      <c r="F308" s="9">
        <v>8701</v>
      </c>
      <c r="G308" s="3" t="str">
        <f t="shared" si="20"/>
        <v>United States ,Lakewood ,New Jersey, 8701</v>
      </c>
      <c r="H308" t="s">
        <v>62</v>
      </c>
      <c r="I308" t="s">
        <v>31</v>
      </c>
      <c r="J308" t="str">
        <f t="shared" si="21"/>
        <v>East - Office Supplies</v>
      </c>
      <c r="K308" t="s">
        <v>42</v>
      </c>
      <c r="L308">
        <v>45.48</v>
      </c>
      <c r="M308" s="3">
        <f t="shared" si="22"/>
        <v>45</v>
      </c>
      <c r="N308" s="3">
        <f t="shared" si="23"/>
        <v>45.48</v>
      </c>
      <c r="O308">
        <v>3</v>
      </c>
      <c r="P308" s="3">
        <f t="shared" si="24"/>
        <v>15</v>
      </c>
      <c r="Q308">
        <v>0</v>
      </c>
      <c r="R308">
        <v>20.9208</v>
      </c>
      <c r="S308" s="3">
        <f>R308/L308*100</f>
        <v>46</v>
      </c>
      <c r="T308" s="3">
        <f>( (L308-(L308*Q308))*O308)</f>
        <v>136.44</v>
      </c>
    </row>
    <row r="309" spans="1:20" x14ac:dyDescent="0.25">
      <c r="A309" t="s">
        <v>33</v>
      </c>
      <c r="B309" t="s">
        <v>49</v>
      </c>
      <c r="C309" t="s">
        <v>20</v>
      </c>
      <c r="D309" t="s">
        <v>159</v>
      </c>
      <c r="E309" t="s">
        <v>137</v>
      </c>
      <c r="F309" s="9">
        <v>8701</v>
      </c>
      <c r="G309" s="3" t="str">
        <f t="shared" si="20"/>
        <v>United States ,Lakewood ,New Jersey, 8701</v>
      </c>
      <c r="H309" t="s">
        <v>62</v>
      </c>
      <c r="I309" t="s">
        <v>31</v>
      </c>
      <c r="J309" t="str">
        <f t="shared" si="21"/>
        <v>East - Office Supplies</v>
      </c>
      <c r="K309" t="s">
        <v>39</v>
      </c>
      <c r="L309">
        <v>289.2</v>
      </c>
      <c r="M309" s="3">
        <f t="shared" si="22"/>
        <v>289</v>
      </c>
      <c r="N309" s="3">
        <f t="shared" si="23"/>
        <v>289.2</v>
      </c>
      <c r="O309">
        <v>6</v>
      </c>
      <c r="P309" s="3">
        <f t="shared" si="24"/>
        <v>48.166666666666664</v>
      </c>
      <c r="Q309">
        <v>0</v>
      </c>
      <c r="R309">
        <v>83.867999999999995</v>
      </c>
      <c r="S309" s="3">
        <f>R309/L309*100</f>
        <v>28.999999999999996</v>
      </c>
      <c r="T309" s="3">
        <f>( (L309-(L309*Q309))*O309)</f>
        <v>1735.1999999999998</v>
      </c>
    </row>
    <row r="310" spans="1:20" x14ac:dyDescent="0.25">
      <c r="A310" t="s">
        <v>67</v>
      </c>
      <c r="B310" t="s">
        <v>19</v>
      </c>
      <c r="C310" t="s">
        <v>20</v>
      </c>
      <c r="D310" t="s">
        <v>160</v>
      </c>
      <c r="E310" t="s">
        <v>88</v>
      </c>
      <c r="F310" s="9">
        <v>22204</v>
      </c>
      <c r="G310" s="3" t="str">
        <f t="shared" si="20"/>
        <v>United States ,Arlington ,Virginia, 22204</v>
      </c>
      <c r="H310" t="s">
        <v>23</v>
      </c>
      <c r="I310" t="s">
        <v>31</v>
      </c>
      <c r="J310" t="str">
        <f t="shared" si="21"/>
        <v>South - Office Supplies</v>
      </c>
      <c r="K310" t="s">
        <v>39</v>
      </c>
      <c r="L310">
        <v>4.8899999999999997</v>
      </c>
      <c r="M310" s="3">
        <f t="shared" si="22"/>
        <v>5</v>
      </c>
      <c r="N310" s="3">
        <f t="shared" si="23"/>
        <v>4.8899999999999997</v>
      </c>
      <c r="O310">
        <v>1</v>
      </c>
      <c r="P310" s="3">
        <f t="shared" si="24"/>
        <v>5</v>
      </c>
      <c r="Q310">
        <v>0</v>
      </c>
      <c r="R310">
        <v>2.0049000000000001</v>
      </c>
      <c r="S310" s="3">
        <f>R310/L310*100</f>
        <v>41</v>
      </c>
      <c r="T310" s="3">
        <f>( (L310-(L310*Q310))*O310)</f>
        <v>4.8899999999999997</v>
      </c>
    </row>
    <row r="311" spans="1:20" x14ac:dyDescent="0.25">
      <c r="A311" t="s">
        <v>18</v>
      </c>
      <c r="B311" t="s">
        <v>27</v>
      </c>
      <c r="C311" t="s">
        <v>20</v>
      </c>
      <c r="D311" t="s">
        <v>161</v>
      </c>
      <c r="E311" t="s">
        <v>103</v>
      </c>
      <c r="F311" s="9">
        <v>80004</v>
      </c>
      <c r="G311" s="3" t="str">
        <f t="shared" si="20"/>
        <v>United States ,Arvada ,Colorado, 80004</v>
      </c>
      <c r="H311" t="s">
        <v>30</v>
      </c>
      <c r="I311" t="s">
        <v>24</v>
      </c>
      <c r="J311" t="str">
        <f t="shared" si="21"/>
        <v>West - Furniture</v>
      </c>
      <c r="K311" t="s">
        <v>38</v>
      </c>
      <c r="L311">
        <v>15.135999999999999</v>
      </c>
      <c r="M311" s="3">
        <f t="shared" si="22"/>
        <v>15</v>
      </c>
      <c r="N311" s="3">
        <f t="shared" si="23"/>
        <v>12.108799999999999</v>
      </c>
      <c r="O311">
        <v>4</v>
      </c>
      <c r="P311" s="3">
        <f t="shared" si="24"/>
        <v>3.75</v>
      </c>
      <c r="Q311">
        <v>0.2</v>
      </c>
      <c r="R311">
        <v>3.5948000000000002</v>
      </c>
      <c r="S311" s="3">
        <f>R311/L311*100</f>
        <v>23.75</v>
      </c>
      <c r="T311" s="3">
        <f>( (L311-(L311*Q311))*O311)</f>
        <v>48.435199999999995</v>
      </c>
    </row>
    <row r="312" spans="1:20" x14ac:dyDescent="0.25">
      <c r="A312" t="s">
        <v>18</v>
      </c>
      <c r="B312" t="s">
        <v>27</v>
      </c>
      <c r="C312" t="s">
        <v>20</v>
      </c>
      <c r="D312" t="s">
        <v>161</v>
      </c>
      <c r="E312" t="s">
        <v>103</v>
      </c>
      <c r="F312" s="9">
        <v>80004</v>
      </c>
      <c r="G312" s="3" t="str">
        <f t="shared" si="20"/>
        <v>United States ,Arvada ,Colorado, 80004</v>
      </c>
      <c r="H312" t="s">
        <v>30</v>
      </c>
      <c r="I312" t="s">
        <v>24</v>
      </c>
      <c r="J312" t="str">
        <f t="shared" si="21"/>
        <v>West - Furniture</v>
      </c>
      <c r="K312" t="s">
        <v>26</v>
      </c>
      <c r="L312">
        <v>466.76799999999997</v>
      </c>
      <c r="M312" s="3">
        <f t="shared" si="22"/>
        <v>467</v>
      </c>
      <c r="N312" s="3">
        <f t="shared" si="23"/>
        <v>373.4144</v>
      </c>
      <c r="O312">
        <v>2</v>
      </c>
      <c r="P312" s="3">
        <f t="shared" si="24"/>
        <v>233.5</v>
      </c>
      <c r="Q312">
        <v>0.2</v>
      </c>
      <c r="R312">
        <v>52.511400000000002</v>
      </c>
      <c r="S312" s="3">
        <f>R312/L312*100</f>
        <v>11.250000000000002</v>
      </c>
      <c r="T312" s="3">
        <f>( (L312-(L312*Q312))*O312)</f>
        <v>746.8288</v>
      </c>
    </row>
    <row r="313" spans="1:20" x14ac:dyDescent="0.25">
      <c r="A313" t="s">
        <v>18</v>
      </c>
      <c r="B313" t="s">
        <v>27</v>
      </c>
      <c r="C313" t="s">
        <v>20</v>
      </c>
      <c r="D313" t="s">
        <v>161</v>
      </c>
      <c r="E313" t="s">
        <v>103</v>
      </c>
      <c r="F313" s="9">
        <v>80004</v>
      </c>
      <c r="G313" s="3" t="str">
        <f t="shared" si="20"/>
        <v>United States ,Arvada ,Colorado, 80004</v>
      </c>
      <c r="H313" t="s">
        <v>30</v>
      </c>
      <c r="I313" t="s">
        <v>24</v>
      </c>
      <c r="J313" t="str">
        <f t="shared" si="21"/>
        <v>West - Furniture</v>
      </c>
      <c r="K313" t="s">
        <v>38</v>
      </c>
      <c r="L313">
        <v>15.231999999999999</v>
      </c>
      <c r="M313" s="3">
        <f t="shared" si="22"/>
        <v>15</v>
      </c>
      <c r="N313" s="3">
        <f t="shared" si="23"/>
        <v>12.185599999999999</v>
      </c>
      <c r="O313">
        <v>1</v>
      </c>
      <c r="P313" s="3">
        <f t="shared" si="24"/>
        <v>15</v>
      </c>
      <c r="Q313">
        <v>0.2</v>
      </c>
      <c r="R313">
        <v>1.7136</v>
      </c>
      <c r="S313" s="3">
        <f>R313/L313*100</f>
        <v>11.25</v>
      </c>
      <c r="T313" s="3">
        <f>( (L313-(L313*Q313))*O313)</f>
        <v>12.185599999999999</v>
      </c>
    </row>
    <row r="314" spans="1:20" x14ac:dyDescent="0.25">
      <c r="A314" t="s">
        <v>18</v>
      </c>
      <c r="B314" t="s">
        <v>27</v>
      </c>
      <c r="C314" t="s">
        <v>20</v>
      </c>
      <c r="D314" t="s">
        <v>161</v>
      </c>
      <c r="E314" t="s">
        <v>103</v>
      </c>
      <c r="F314" s="9">
        <v>80004</v>
      </c>
      <c r="G314" s="3" t="str">
        <f t="shared" si="20"/>
        <v>United States ,Arvada ,Colorado, 80004</v>
      </c>
      <c r="H314" t="s">
        <v>30</v>
      </c>
      <c r="I314" t="s">
        <v>31</v>
      </c>
      <c r="J314" t="str">
        <f t="shared" si="21"/>
        <v>West - Office Supplies</v>
      </c>
      <c r="K314" t="s">
        <v>32</v>
      </c>
      <c r="L314">
        <v>6.2640000000000002</v>
      </c>
      <c r="M314" s="3">
        <f t="shared" si="22"/>
        <v>6</v>
      </c>
      <c r="N314" s="3">
        <f t="shared" si="23"/>
        <v>5.0112000000000005</v>
      </c>
      <c r="O314">
        <v>3</v>
      </c>
      <c r="P314" s="3">
        <f t="shared" si="24"/>
        <v>2</v>
      </c>
      <c r="Q314">
        <v>0.2</v>
      </c>
      <c r="R314">
        <v>2.0358000000000001</v>
      </c>
      <c r="S314" s="3">
        <f>R314/L314*100</f>
        <v>32.5</v>
      </c>
      <c r="T314" s="3">
        <f>( (L314-(L314*Q314))*O314)</f>
        <v>15.033600000000002</v>
      </c>
    </row>
    <row r="315" spans="1:20" x14ac:dyDescent="0.25">
      <c r="A315" t="s">
        <v>33</v>
      </c>
      <c r="B315" t="s">
        <v>27</v>
      </c>
      <c r="C315" t="s">
        <v>20</v>
      </c>
      <c r="D315" t="s">
        <v>162</v>
      </c>
      <c r="E315" t="s">
        <v>137</v>
      </c>
      <c r="F315" s="9">
        <v>7601</v>
      </c>
      <c r="G315" s="3" t="str">
        <f t="shared" si="20"/>
        <v>United States ,Hackensack ,New Jersey, 7601</v>
      </c>
      <c r="H315" t="s">
        <v>62</v>
      </c>
      <c r="I315" t="s">
        <v>24</v>
      </c>
      <c r="J315" t="str">
        <f t="shared" si="21"/>
        <v>East - Furniture</v>
      </c>
      <c r="K315" t="s">
        <v>38</v>
      </c>
      <c r="L315">
        <v>87.54</v>
      </c>
      <c r="M315" s="3">
        <f t="shared" si="22"/>
        <v>88</v>
      </c>
      <c r="N315" s="3">
        <f t="shared" si="23"/>
        <v>87.54</v>
      </c>
      <c r="O315">
        <v>3</v>
      </c>
      <c r="P315" s="3">
        <f t="shared" si="24"/>
        <v>29.333333333333332</v>
      </c>
      <c r="Q315">
        <v>0</v>
      </c>
      <c r="R315">
        <v>37.642200000000003</v>
      </c>
      <c r="S315" s="3">
        <f>R315/L315*100</f>
        <v>43</v>
      </c>
      <c r="T315" s="3">
        <f>( (L315-(L315*Q315))*O315)</f>
        <v>262.62</v>
      </c>
    </row>
    <row r="316" spans="1:20" x14ac:dyDescent="0.25">
      <c r="A316" t="s">
        <v>33</v>
      </c>
      <c r="B316" t="s">
        <v>27</v>
      </c>
      <c r="C316" t="s">
        <v>20</v>
      </c>
      <c r="D316" t="s">
        <v>163</v>
      </c>
      <c r="E316" t="s">
        <v>35</v>
      </c>
      <c r="F316" s="9">
        <v>33710</v>
      </c>
      <c r="G316" s="3" t="str">
        <f t="shared" si="20"/>
        <v>United States ,Saint Petersburg ,Florida, 33710</v>
      </c>
      <c r="H316" t="s">
        <v>23</v>
      </c>
      <c r="I316" t="s">
        <v>40</v>
      </c>
      <c r="J316" t="str">
        <f t="shared" si="21"/>
        <v>South - Technology</v>
      </c>
      <c r="K316" t="s">
        <v>41</v>
      </c>
      <c r="L316">
        <v>178.38399999999999</v>
      </c>
      <c r="M316" s="3">
        <f t="shared" si="22"/>
        <v>178</v>
      </c>
      <c r="N316" s="3">
        <f t="shared" si="23"/>
        <v>142.7072</v>
      </c>
      <c r="O316">
        <v>2</v>
      </c>
      <c r="P316" s="3">
        <f t="shared" si="24"/>
        <v>89</v>
      </c>
      <c r="Q316">
        <v>0.2</v>
      </c>
      <c r="R316">
        <v>22.297999999999998</v>
      </c>
      <c r="S316" s="3">
        <f>R316/L316*100</f>
        <v>12.5</v>
      </c>
      <c r="T316" s="3">
        <f>( (L316-(L316*Q316))*O316)</f>
        <v>285.4144</v>
      </c>
    </row>
    <row r="317" spans="1:20" x14ac:dyDescent="0.25">
      <c r="A317" t="s">
        <v>33</v>
      </c>
      <c r="B317" t="s">
        <v>27</v>
      </c>
      <c r="C317" t="s">
        <v>20</v>
      </c>
      <c r="D317" t="s">
        <v>163</v>
      </c>
      <c r="E317" t="s">
        <v>35</v>
      </c>
      <c r="F317" s="9">
        <v>33710</v>
      </c>
      <c r="G317" s="3" t="str">
        <f t="shared" si="20"/>
        <v>United States ,Saint Petersburg ,Florida, 33710</v>
      </c>
      <c r="H317" t="s">
        <v>23</v>
      </c>
      <c r="I317" t="s">
        <v>31</v>
      </c>
      <c r="J317" t="str">
        <f t="shared" si="21"/>
        <v>South - Office Supplies</v>
      </c>
      <c r="K317" t="s">
        <v>46</v>
      </c>
      <c r="L317">
        <v>15.552</v>
      </c>
      <c r="M317" s="3">
        <f t="shared" si="22"/>
        <v>16</v>
      </c>
      <c r="N317" s="3">
        <f t="shared" si="23"/>
        <v>12.441599999999999</v>
      </c>
      <c r="O317">
        <v>3</v>
      </c>
      <c r="P317" s="3">
        <f t="shared" si="24"/>
        <v>5.333333333333333</v>
      </c>
      <c r="Q317">
        <v>0.2</v>
      </c>
      <c r="R317">
        <v>5.4432</v>
      </c>
      <c r="S317" s="3">
        <f>R317/L317*100</f>
        <v>35</v>
      </c>
      <c r="T317" s="3">
        <f>( (L317-(L317*Q317))*O317)</f>
        <v>37.324799999999996</v>
      </c>
    </row>
    <row r="318" spans="1:20" x14ac:dyDescent="0.25">
      <c r="A318" t="s">
        <v>67</v>
      </c>
      <c r="B318" t="s">
        <v>27</v>
      </c>
      <c r="C318" t="s">
        <v>20</v>
      </c>
      <c r="D318" t="s">
        <v>60</v>
      </c>
      <c r="E318" t="s">
        <v>61</v>
      </c>
      <c r="F318" s="9">
        <v>19143</v>
      </c>
      <c r="G318" s="3" t="str">
        <f t="shared" si="20"/>
        <v>United States ,Philadelphia ,Pennsylvania, 19143</v>
      </c>
      <c r="H318" t="s">
        <v>62</v>
      </c>
      <c r="I318" t="s">
        <v>31</v>
      </c>
      <c r="J318" t="str">
        <f t="shared" si="21"/>
        <v>East - Office Supplies</v>
      </c>
      <c r="K318" t="s">
        <v>39</v>
      </c>
      <c r="L318">
        <v>99.135999999999996</v>
      </c>
      <c r="M318" s="3">
        <f t="shared" si="22"/>
        <v>99</v>
      </c>
      <c r="N318" s="3">
        <f t="shared" si="23"/>
        <v>79.308799999999991</v>
      </c>
      <c r="O318">
        <v>4</v>
      </c>
      <c r="P318" s="3">
        <f t="shared" si="24"/>
        <v>24.75</v>
      </c>
      <c r="Q318">
        <v>0.2</v>
      </c>
      <c r="R318">
        <v>8.6744000000000003</v>
      </c>
      <c r="S318" s="3">
        <f>R318/L318*100</f>
        <v>8.75</v>
      </c>
      <c r="T318" s="3">
        <f>( (L318-(L318*Q318))*O318)</f>
        <v>317.23519999999996</v>
      </c>
    </row>
    <row r="319" spans="1:20" x14ac:dyDescent="0.25">
      <c r="A319" t="s">
        <v>33</v>
      </c>
      <c r="B319" t="s">
        <v>49</v>
      </c>
      <c r="C319" t="s">
        <v>20</v>
      </c>
      <c r="D319" t="s">
        <v>80</v>
      </c>
      <c r="E319" t="s">
        <v>81</v>
      </c>
      <c r="F319" s="9">
        <v>10024</v>
      </c>
      <c r="G319" s="3" t="str">
        <f t="shared" si="20"/>
        <v>United States ,New York City ,New York, 10024</v>
      </c>
      <c r="H319" t="s">
        <v>62</v>
      </c>
      <c r="I319" t="s">
        <v>24</v>
      </c>
      <c r="J319" t="str">
        <f t="shared" si="21"/>
        <v>East - Furniture</v>
      </c>
      <c r="K319" t="s">
        <v>26</v>
      </c>
      <c r="L319">
        <v>135.88200000000001</v>
      </c>
      <c r="M319" s="3">
        <f t="shared" si="22"/>
        <v>136</v>
      </c>
      <c r="N319" s="3">
        <f t="shared" si="23"/>
        <v>122.2938</v>
      </c>
      <c r="O319">
        <v>1</v>
      </c>
      <c r="P319" s="3">
        <f t="shared" si="24"/>
        <v>136</v>
      </c>
      <c r="Q319">
        <v>0.1</v>
      </c>
      <c r="R319">
        <v>24.1568</v>
      </c>
      <c r="S319" s="3">
        <f>R319/L319*100</f>
        <v>17.777777777777779</v>
      </c>
      <c r="T319" s="3">
        <f>( (L319-(L319*Q319))*O319)</f>
        <v>122.2938</v>
      </c>
    </row>
    <row r="320" spans="1:20" x14ac:dyDescent="0.25">
      <c r="A320" t="s">
        <v>33</v>
      </c>
      <c r="B320" t="s">
        <v>49</v>
      </c>
      <c r="C320" t="s">
        <v>20</v>
      </c>
      <c r="D320" t="s">
        <v>80</v>
      </c>
      <c r="E320" t="s">
        <v>81</v>
      </c>
      <c r="F320" s="9">
        <v>10024</v>
      </c>
      <c r="G320" s="3" t="str">
        <f t="shared" si="20"/>
        <v>United States ,New York City ,New York, 10024</v>
      </c>
      <c r="H320" t="s">
        <v>62</v>
      </c>
      <c r="I320" t="s">
        <v>40</v>
      </c>
      <c r="J320" t="str">
        <f t="shared" si="21"/>
        <v>East - Technology</v>
      </c>
      <c r="K320" t="s">
        <v>128</v>
      </c>
      <c r="L320">
        <v>3991.98</v>
      </c>
      <c r="M320" s="3">
        <f t="shared" si="22"/>
        <v>3992</v>
      </c>
      <c r="N320" s="3">
        <f t="shared" si="23"/>
        <v>3991.98</v>
      </c>
      <c r="O320">
        <v>2</v>
      </c>
      <c r="P320" s="3">
        <f t="shared" si="24"/>
        <v>1996</v>
      </c>
      <c r="Q320">
        <v>0</v>
      </c>
      <c r="R320">
        <v>1995.99</v>
      </c>
      <c r="S320" s="3">
        <f>R320/L320*100</f>
        <v>50</v>
      </c>
      <c r="T320" s="3">
        <f>( (L320-(L320*Q320))*O320)</f>
        <v>7983.96</v>
      </c>
    </row>
    <row r="321" spans="1:20" x14ac:dyDescent="0.25">
      <c r="A321" t="s">
        <v>33</v>
      </c>
      <c r="B321" t="s">
        <v>49</v>
      </c>
      <c r="C321" t="s">
        <v>20</v>
      </c>
      <c r="D321" t="s">
        <v>80</v>
      </c>
      <c r="E321" t="s">
        <v>81</v>
      </c>
      <c r="F321" s="9">
        <v>10024</v>
      </c>
      <c r="G321" s="3" t="str">
        <f t="shared" si="20"/>
        <v>United States ,New York City ,New York, 10024</v>
      </c>
      <c r="H321" t="s">
        <v>62</v>
      </c>
      <c r="I321" t="s">
        <v>40</v>
      </c>
      <c r="J321" t="str">
        <f t="shared" si="21"/>
        <v>East - Technology</v>
      </c>
      <c r="K321" t="s">
        <v>41</v>
      </c>
      <c r="L321">
        <v>275.94</v>
      </c>
      <c r="M321" s="3">
        <f t="shared" si="22"/>
        <v>276</v>
      </c>
      <c r="N321" s="3">
        <f t="shared" si="23"/>
        <v>275.94</v>
      </c>
      <c r="O321">
        <v>6</v>
      </c>
      <c r="P321" s="3">
        <f t="shared" si="24"/>
        <v>46</v>
      </c>
      <c r="Q321">
        <v>0</v>
      </c>
      <c r="R321">
        <v>80.022599999999997</v>
      </c>
      <c r="S321" s="3">
        <f>R321/L321*100</f>
        <v>28.999999999999996</v>
      </c>
      <c r="T321" s="3">
        <f>( (L321-(L321*Q321))*O321)</f>
        <v>1655.6399999999999</v>
      </c>
    </row>
    <row r="322" spans="1:20" x14ac:dyDescent="0.25">
      <c r="A322" t="s">
        <v>33</v>
      </c>
      <c r="B322" t="s">
        <v>49</v>
      </c>
      <c r="C322" t="s">
        <v>20</v>
      </c>
      <c r="D322" t="s">
        <v>80</v>
      </c>
      <c r="E322" t="s">
        <v>81</v>
      </c>
      <c r="F322" s="9">
        <v>10024</v>
      </c>
      <c r="G322" s="3" t="str">
        <f t="shared" si="20"/>
        <v>United States ,New York City ,New York, 10024</v>
      </c>
      <c r="H322" t="s">
        <v>62</v>
      </c>
      <c r="I322" t="s">
        <v>40</v>
      </c>
      <c r="J322" t="str">
        <f t="shared" si="21"/>
        <v>East - Technology</v>
      </c>
      <c r="K322" t="s">
        <v>64</v>
      </c>
      <c r="L322">
        <v>360</v>
      </c>
      <c r="M322" s="3">
        <f t="shared" si="22"/>
        <v>360</v>
      </c>
      <c r="N322" s="3">
        <f t="shared" si="23"/>
        <v>360</v>
      </c>
      <c r="O322">
        <v>4</v>
      </c>
      <c r="P322" s="3">
        <f t="shared" si="24"/>
        <v>90</v>
      </c>
      <c r="Q322">
        <v>0</v>
      </c>
      <c r="R322">
        <v>129.6</v>
      </c>
      <c r="S322" s="3">
        <f>R322/L322*100</f>
        <v>36</v>
      </c>
      <c r="T322" s="3">
        <f>( (L322-(L322*Q322))*O322)</f>
        <v>1440</v>
      </c>
    </row>
    <row r="323" spans="1:20" x14ac:dyDescent="0.25">
      <c r="A323" t="s">
        <v>33</v>
      </c>
      <c r="B323" t="s">
        <v>49</v>
      </c>
      <c r="C323" t="s">
        <v>20</v>
      </c>
      <c r="D323" t="s">
        <v>80</v>
      </c>
      <c r="E323" t="s">
        <v>81</v>
      </c>
      <c r="F323" s="9">
        <v>10024</v>
      </c>
      <c r="G323" s="3" t="str">
        <f t="shared" ref="G323:G386" si="25">C323&amp; " ," &amp; D323 &amp; " ," &amp; E323 &amp; ", " &amp; F323</f>
        <v>United States ,New York City ,New York, 10024</v>
      </c>
      <c r="H323" t="s">
        <v>62</v>
      </c>
      <c r="I323" t="s">
        <v>31</v>
      </c>
      <c r="J323" t="str">
        <f t="shared" ref="J323:J386" si="26">H323&amp;" - "&amp;I323</f>
        <v>East - Office Supplies</v>
      </c>
      <c r="K323" t="s">
        <v>37</v>
      </c>
      <c r="L323">
        <v>43.57</v>
      </c>
      <c r="M323" s="3">
        <f t="shared" ref="M323:M386" si="27">ROUND(L323,0)</f>
        <v>44</v>
      </c>
      <c r="N323" s="3">
        <f t="shared" ref="N323:N386" si="28">L323-(L323*Q323)</f>
        <v>43.57</v>
      </c>
      <c r="O323">
        <v>1</v>
      </c>
      <c r="P323" s="3">
        <f t="shared" ref="P323:P386" si="29">M323/O323</f>
        <v>44</v>
      </c>
      <c r="Q323">
        <v>0</v>
      </c>
      <c r="R323">
        <v>13.071</v>
      </c>
      <c r="S323" s="3">
        <f>R323/L323*100</f>
        <v>30</v>
      </c>
      <c r="T323" s="3">
        <f>( (L323-(L323*Q323))*O323)</f>
        <v>43.57</v>
      </c>
    </row>
    <row r="324" spans="1:20" x14ac:dyDescent="0.25">
      <c r="A324" t="s">
        <v>33</v>
      </c>
      <c r="B324" t="s">
        <v>27</v>
      </c>
      <c r="C324" t="s">
        <v>20</v>
      </c>
      <c r="D324" t="s">
        <v>164</v>
      </c>
      <c r="E324" t="s">
        <v>29</v>
      </c>
      <c r="F324" s="9">
        <v>90805</v>
      </c>
      <c r="G324" s="3" t="str">
        <f t="shared" si="25"/>
        <v>United States ,Long Beach ,California, 90805</v>
      </c>
      <c r="H324" t="s">
        <v>30</v>
      </c>
      <c r="I324" t="s">
        <v>31</v>
      </c>
      <c r="J324" t="str">
        <f t="shared" si="26"/>
        <v>West - Office Supplies</v>
      </c>
      <c r="K324" t="s">
        <v>82</v>
      </c>
      <c r="L324">
        <v>7.16</v>
      </c>
      <c r="M324" s="3">
        <f t="shared" si="27"/>
        <v>7</v>
      </c>
      <c r="N324" s="3">
        <f t="shared" si="28"/>
        <v>7.16</v>
      </c>
      <c r="O324">
        <v>2</v>
      </c>
      <c r="P324" s="3">
        <f t="shared" si="29"/>
        <v>3.5</v>
      </c>
      <c r="Q324">
        <v>0</v>
      </c>
      <c r="R324">
        <v>3.58</v>
      </c>
      <c r="S324" s="3">
        <f>R324/L324*100</f>
        <v>50</v>
      </c>
      <c r="T324" s="3">
        <f>( (L324-(L324*Q324))*O324)</f>
        <v>14.32</v>
      </c>
    </row>
    <row r="325" spans="1:20" x14ac:dyDescent="0.25">
      <c r="A325" t="s">
        <v>33</v>
      </c>
      <c r="B325" t="s">
        <v>27</v>
      </c>
      <c r="C325" t="s">
        <v>20</v>
      </c>
      <c r="D325" t="s">
        <v>165</v>
      </c>
      <c r="E325" t="s">
        <v>29</v>
      </c>
      <c r="F325" s="9">
        <v>92345</v>
      </c>
      <c r="G325" s="3" t="str">
        <f t="shared" si="25"/>
        <v>United States ,Hesperia ,California, 92345</v>
      </c>
      <c r="H325" t="s">
        <v>30</v>
      </c>
      <c r="I325" t="s">
        <v>31</v>
      </c>
      <c r="J325" t="str">
        <f t="shared" si="26"/>
        <v>West - Office Supplies</v>
      </c>
      <c r="K325" t="s">
        <v>42</v>
      </c>
      <c r="L325">
        <v>251.52</v>
      </c>
      <c r="M325" s="3">
        <f t="shared" si="27"/>
        <v>252</v>
      </c>
      <c r="N325" s="3">
        <f t="shared" si="28"/>
        <v>201.21600000000001</v>
      </c>
      <c r="O325">
        <v>6</v>
      </c>
      <c r="P325" s="3">
        <f t="shared" si="29"/>
        <v>42</v>
      </c>
      <c r="Q325">
        <v>0.2</v>
      </c>
      <c r="R325">
        <v>81.744</v>
      </c>
      <c r="S325" s="3">
        <f>R325/L325*100</f>
        <v>32.5</v>
      </c>
      <c r="T325" s="3">
        <f>( (L325-(L325*Q325))*O325)</f>
        <v>1207.296</v>
      </c>
    </row>
    <row r="326" spans="1:20" x14ac:dyDescent="0.25">
      <c r="A326" t="s">
        <v>33</v>
      </c>
      <c r="B326" t="s">
        <v>27</v>
      </c>
      <c r="C326" t="s">
        <v>20</v>
      </c>
      <c r="D326" t="s">
        <v>165</v>
      </c>
      <c r="E326" t="s">
        <v>29</v>
      </c>
      <c r="F326" s="9">
        <v>92345</v>
      </c>
      <c r="G326" s="3" t="str">
        <f t="shared" si="25"/>
        <v>United States ,Hesperia ,California, 92345</v>
      </c>
      <c r="H326" t="s">
        <v>30</v>
      </c>
      <c r="I326" t="s">
        <v>40</v>
      </c>
      <c r="J326" t="str">
        <f t="shared" si="26"/>
        <v>West - Technology</v>
      </c>
      <c r="K326" t="s">
        <v>64</v>
      </c>
      <c r="L326">
        <v>99.99</v>
      </c>
      <c r="M326" s="3">
        <f t="shared" si="27"/>
        <v>100</v>
      </c>
      <c r="N326" s="3">
        <f t="shared" si="28"/>
        <v>99.99</v>
      </c>
      <c r="O326">
        <v>1</v>
      </c>
      <c r="P326" s="3">
        <f t="shared" si="29"/>
        <v>100</v>
      </c>
      <c r="Q326">
        <v>0</v>
      </c>
      <c r="R326">
        <v>34.996499999999997</v>
      </c>
      <c r="S326" s="3">
        <f>R326/L326*100</f>
        <v>35</v>
      </c>
      <c r="T326" s="3">
        <f>( (L326-(L326*Q326))*O326)</f>
        <v>99.99</v>
      </c>
    </row>
    <row r="327" spans="1:20" x14ac:dyDescent="0.25">
      <c r="A327" t="s">
        <v>18</v>
      </c>
      <c r="B327" t="s">
        <v>27</v>
      </c>
      <c r="C327" t="s">
        <v>20</v>
      </c>
      <c r="D327" t="s">
        <v>166</v>
      </c>
      <c r="E327" t="s">
        <v>91</v>
      </c>
      <c r="F327" s="9">
        <v>37130</v>
      </c>
      <c r="G327" s="3" t="str">
        <f t="shared" si="25"/>
        <v>United States ,Murfreesboro ,Tennessee, 37130</v>
      </c>
      <c r="H327" t="s">
        <v>23</v>
      </c>
      <c r="I327" t="s">
        <v>24</v>
      </c>
      <c r="J327" t="str">
        <f t="shared" si="26"/>
        <v>South - Furniture</v>
      </c>
      <c r="K327" t="s">
        <v>38</v>
      </c>
      <c r="L327">
        <v>15.992000000000001</v>
      </c>
      <c r="M327" s="3">
        <f t="shared" si="27"/>
        <v>16</v>
      </c>
      <c r="N327" s="3">
        <f t="shared" si="28"/>
        <v>12.793600000000001</v>
      </c>
      <c r="O327">
        <v>1</v>
      </c>
      <c r="P327" s="3">
        <f t="shared" si="29"/>
        <v>16</v>
      </c>
      <c r="Q327">
        <v>0.2</v>
      </c>
      <c r="R327">
        <v>0.99950000000000006</v>
      </c>
      <c r="S327" s="3">
        <f>R327/L327*100</f>
        <v>6.25</v>
      </c>
      <c r="T327" s="3">
        <f>( (L327-(L327*Q327))*O327)</f>
        <v>12.793600000000001</v>
      </c>
    </row>
    <row r="328" spans="1:20" x14ac:dyDescent="0.25">
      <c r="A328" t="s">
        <v>67</v>
      </c>
      <c r="B328" t="s">
        <v>19</v>
      </c>
      <c r="C328" t="s">
        <v>20</v>
      </c>
      <c r="D328" t="s">
        <v>60</v>
      </c>
      <c r="E328" t="s">
        <v>61</v>
      </c>
      <c r="F328" s="9">
        <v>19143</v>
      </c>
      <c r="G328" s="3" t="str">
        <f t="shared" si="25"/>
        <v>United States ,Philadelphia ,Pennsylvania, 19143</v>
      </c>
      <c r="H328" t="s">
        <v>62</v>
      </c>
      <c r="I328" t="s">
        <v>40</v>
      </c>
      <c r="J328" t="str">
        <f t="shared" si="26"/>
        <v>East - Technology</v>
      </c>
      <c r="K328" t="s">
        <v>41</v>
      </c>
      <c r="L328">
        <v>290.89800000000002</v>
      </c>
      <c r="M328" s="3">
        <f t="shared" si="27"/>
        <v>291</v>
      </c>
      <c r="N328" s="3">
        <f t="shared" si="28"/>
        <v>174.53880000000001</v>
      </c>
      <c r="O328">
        <v>3</v>
      </c>
      <c r="P328" s="3">
        <f t="shared" si="29"/>
        <v>97</v>
      </c>
      <c r="Q328">
        <v>0.4</v>
      </c>
      <c r="R328">
        <v>-67.876199999999997</v>
      </c>
      <c r="S328" s="3">
        <f>R328/L328*100</f>
        <v>-23.333333333333332</v>
      </c>
      <c r="T328" s="3">
        <f>( (L328-(L328*Q328))*O328)</f>
        <v>523.6164</v>
      </c>
    </row>
    <row r="329" spans="1:20" x14ac:dyDescent="0.25">
      <c r="A329" t="s">
        <v>67</v>
      </c>
      <c r="B329" t="s">
        <v>19</v>
      </c>
      <c r="C329" t="s">
        <v>20</v>
      </c>
      <c r="D329" t="s">
        <v>60</v>
      </c>
      <c r="E329" t="s">
        <v>61</v>
      </c>
      <c r="F329" s="9">
        <v>19143</v>
      </c>
      <c r="G329" s="3" t="str">
        <f t="shared" si="25"/>
        <v>United States ,Philadelphia ,Pennsylvania, 19143</v>
      </c>
      <c r="H329" t="s">
        <v>62</v>
      </c>
      <c r="I329" t="s">
        <v>31</v>
      </c>
      <c r="J329" t="str">
        <f t="shared" si="26"/>
        <v>East - Office Supplies</v>
      </c>
      <c r="K329" t="s">
        <v>37</v>
      </c>
      <c r="L329">
        <v>54.223999999999997</v>
      </c>
      <c r="M329" s="3">
        <f t="shared" si="27"/>
        <v>54</v>
      </c>
      <c r="N329" s="3">
        <f t="shared" si="28"/>
        <v>43.379199999999997</v>
      </c>
      <c r="O329">
        <v>2</v>
      </c>
      <c r="P329" s="3">
        <f t="shared" si="29"/>
        <v>27</v>
      </c>
      <c r="Q329">
        <v>0.2</v>
      </c>
      <c r="R329">
        <v>3.3889999999999998</v>
      </c>
      <c r="S329" s="3">
        <f>R329/L329*100</f>
        <v>6.25</v>
      </c>
      <c r="T329" s="3">
        <f>( (L329-(L329*Q329))*O329)</f>
        <v>86.758399999999995</v>
      </c>
    </row>
    <row r="330" spans="1:20" x14ac:dyDescent="0.25">
      <c r="A330" t="s">
        <v>67</v>
      </c>
      <c r="B330" t="s">
        <v>19</v>
      </c>
      <c r="C330" t="s">
        <v>20</v>
      </c>
      <c r="D330" t="s">
        <v>60</v>
      </c>
      <c r="E330" t="s">
        <v>61</v>
      </c>
      <c r="F330" s="9">
        <v>19143</v>
      </c>
      <c r="G330" s="3" t="str">
        <f t="shared" si="25"/>
        <v>United States ,Philadelphia ,Pennsylvania, 19143</v>
      </c>
      <c r="H330" t="s">
        <v>62</v>
      </c>
      <c r="I330" t="s">
        <v>24</v>
      </c>
      <c r="J330" t="str">
        <f t="shared" si="26"/>
        <v>East - Furniture</v>
      </c>
      <c r="K330" t="s">
        <v>26</v>
      </c>
      <c r="L330">
        <v>786.74400000000003</v>
      </c>
      <c r="M330" s="3">
        <f t="shared" si="27"/>
        <v>787</v>
      </c>
      <c r="N330" s="3">
        <f t="shared" si="28"/>
        <v>550.72080000000005</v>
      </c>
      <c r="O330">
        <v>4</v>
      </c>
      <c r="P330" s="3">
        <f t="shared" si="29"/>
        <v>196.75</v>
      </c>
      <c r="Q330">
        <v>0.3</v>
      </c>
      <c r="R330">
        <v>-258.5016</v>
      </c>
      <c r="S330" s="3">
        <f>R330/L330*100</f>
        <v>-32.857142857142854</v>
      </c>
      <c r="T330" s="3">
        <f>( (L330-(L330*Q330))*O330)</f>
        <v>2202.8832000000002</v>
      </c>
    </row>
    <row r="331" spans="1:20" x14ac:dyDescent="0.25">
      <c r="A331" t="s">
        <v>67</v>
      </c>
      <c r="B331" t="s">
        <v>19</v>
      </c>
      <c r="C331" t="s">
        <v>20</v>
      </c>
      <c r="D331" t="s">
        <v>60</v>
      </c>
      <c r="E331" t="s">
        <v>61</v>
      </c>
      <c r="F331" s="9">
        <v>19143</v>
      </c>
      <c r="G331" s="3" t="str">
        <f t="shared" si="25"/>
        <v>United States ,Philadelphia ,Pennsylvania, 19143</v>
      </c>
      <c r="H331" t="s">
        <v>62</v>
      </c>
      <c r="I331" t="s">
        <v>31</v>
      </c>
      <c r="J331" t="str">
        <f t="shared" si="26"/>
        <v>East - Office Supplies</v>
      </c>
      <c r="K331" t="s">
        <v>32</v>
      </c>
      <c r="L331">
        <v>100.24</v>
      </c>
      <c r="M331" s="3">
        <f t="shared" si="27"/>
        <v>100</v>
      </c>
      <c r="N331" s="3">
        <f t="shared" si="28"/>
        <v>80.191999999999993</v>
      </c>
      <c r="O331">
        <v>10</v>
      </c>
      <c r="P331" s="3">
        <f t="shared" si="29"/>
        <v>10</v>
      </c>
      <c r="Q331">
        <v>0.2</v>
      </c>
      <c r="R331">
        <v>33.831000000000003</v>
      </c>
      <c r="S331" s="3">
        <f>R331/L331*100</f>
        <v>33.75</v>
      </c>
      <c r="T331" s="3">
        <f>( (L331-(L331*Q331))*O331)</f>
        <v>801.92</v>
      </c>
    </row>
    <row r="332" spans="1:20" x14ac:dyDescent="0.25">
      <c r="A332" t="s">
        <v>67</v>
      </c>
      <c r="B332" t="s">
        <v>19</v>
      </c>
      <c r="C332" t="s">
        <v>20</v>
      </c>
      <c r="D332" t="s">
        <v>60</v>
      </c>
      <c r="E332" t="s">
        <v>61</v>
      </c>
      <c r="F332" s="9">
        <v>19143</v>
      </c>
      <c r="G332" s="3" t="str">
        <f t="shared" si="25"/>
        <v>United States ,Philadelphia ,Pennsylvania, 19143</v>
      </c>
      <c r="H332" t="s">
        <v>62</v>
      </c>
      <c r="I332" t="s">
        <v>31</v>
      </c>
      <c r="J332" t="str">
        <f t="shared" si="26"/>
        <v>East - Office Supplies</v>
      </c>
      <c r="K332" t="s">
        <v>42</v>
      </c>
      <c r="L332">
        <v>37.764000000000003</v>
      </c>
      <c r="M332" s="3">
        <f t="shared" si="27"/>
        <v>38</v>
      </c>
      <c r="N332" s="3">
        <f t="shared" si="28"/>
        <v>11.329200000000004</v>
      </c>
      <c r="O332">
        <v>6</v>
      </c>
      <c r="P332" s="3">
        <f t="shared" si="29"/>
        <v>6.333333333333333</v>
      </c>
      <c r="Q332">
        <v>0.7</v>
      </c>
      <c r="R332">
        <v>-27.6936</v>
      </c>
      <c r="S332" s="3">
        <f>R332/L332*100</f>
        <v>-73.333333333333329</v>
      </c>
      <c r="T332" s="3">
        <f>( (L332-(L332*Q332))*O332)</f>
        <v>67.975200000000029</v>
      </c>
    </row>
    <row r="333" spans="1:20" x14ac:dyDescent="0.25">
      <c r="A333" t="s">
        <v>18</v>
      </c>
      <c r="B333" t="s">
        <v>19</v>
      </c>
      <c r="C333" t="s">
        <v>20</v>
      </c>
      <c r="D333" t="s">
        <v>60</v>
      </c>
      <c r="E333" t="s">
        <v>61</v>
      </c>
      <c r="F333" s="9">
        <v>19134</v>
      </c>
      <c r="G333" s="3" t="str">
        <f t="shared" si="25"/>
        <v>United States ,Philadelphia ,Pennsylvania, 19134</v>
      </c>
      <c r="H333" t="s">
        <v>62</v>
      </c>
      <c r="I333" t="s">
        <v>40</v>
      </c>
      <c r="J333" t="str">
        <f t="shared" si="26"/>
        <v>East - Technology</v>
      </c>
      <c r="K333" t="s">
        <v>41</v>
      </c>
      <c r="L333">
        <v>82.8</v>
      </c>
      <c r="M333" s="3">
        <f t="shared" si="27"/>
        <v>83</v>
      </c>
      <c r="N333" s="3">
        <f t="shared" si="28"/>
        <v>49.68</v>
      </c>
      <c r="O333">
        <v>2</v>
      </c>
      <c r="P333" s="3">
        <f t="shared" si="29"/>
        <v>41.5</v>
      </c>
      <c r="Q333">
        <v>0.4</v>
      </c>
      <c r="R333">
        <v>-20.7</v>
      </c>
      <c r="S333" s="3">
        <f>R333/L333*100</f>
        <v>-25</v>
      </c>
      <c r="T333" s="3">
        <f>( (L333-(L333*Q333))*O333)</f>
        <v>99.36</v>
      </c>
    </row>
    <row r="334" spans="1:20" x14ac:dyDescent="0.25">
      <c r="A334" t="s">
        <v>18</v>
      </c>
      <c r="B334" t="s">
        <v>19</v>
      </c>
      <c r="C334" t="s">
        <v>20</v>
      </c>
      <c r="D334" t="s">
        <v>60</v>
      </c>
      <c r="E334" t="s">
        <v>61</v>
      </c>
      <c r="F334" s="9">
        <v>19134</v>
      </c>
      <c r="G334" s="3" t="str">
        <f t="shared" si="25"/>
        <v>United States ,Philadelphia ,Pennsylvania, 19134</v>
      </c>
      <c r="H334" t="s">
        <v>62</v>
      </c>
      <c r="I334" t="s">
        <v>31</v>
      </c>
      <c r="J334" t="str">
        <f t="shared" si="26"/>
        <v>East - Office Supplies</v>
      </c>
      <c r="K334" t="s">
        <v>42</v>
      </c>
      <c r="L334">
        <v>20.724</v>
      </c>
      <c r="M334" s="3">
        <f t="shared" si="27"/>
        <v>21</v>
      </c>
      <c r="N334" s="3">
        <f t="shared" si="28"/>
        <v>6.2172000000000018</v>
      </c>
      <c r="O334">
        <v>2</v>
      </c>
      <c r="P334" s="3">
        <f t="shared" si="29"/>
        <v>10.5</v>
      </c>
      <c r="Q334">
        <v>0.7</v>
      </c>
      <c r="R334">
        <v>-13.816000000000001</v>
      </c>
      <c r="S334" s="3">
        <f>R334/L334*100</f>
        <v>-66.666666666666671</v>
      </c>
      <c r="T334" s="3">
        <f>( (L334-(L334*Q334))*O334)</f>
        <v>12.434400000000004</v>
      </c>
    </row>
    <row r="335" spans="1:20" x14ac:dyDescent="0.25">
      <c r="A335" t="s">
        <v>18</v>
      </c>
      <c r="B335" t="s">
        <v>19</v>
      </c>
      <c r="C335" t="s">
        <v>20</v>
      </c>
      <c r="D335" t="s">
        <v>60</v>
      </c>
      <c r="E335" t="s">
        <v>61</v>
      </c>
      <c r="F335" s="9">
        <v>19134</v>
      </c>
      <c r="G335" s="3" t="str">
        <f t="shared" si="25"/>
        <v>United States ,Philadelphia ,Pennsylvania, 19134</v>
      </c>
      <c r="H335" t="s">
        <v>62</v>
      </c>
      <c r="I335" t="s">
        <v>31</v>
      </c>
      <c r="J335" t="str">
        <f t="shared" si="26"/>
        <v>East - Office Supplies</v>
      </c>
      <c r="K335" t="s">
        <v>42</v>
      </c>
      <c r="L335">
        <v>4.8959999999999999</v>
      </c>
      <c r="M335" s="3">
        <f t="shared" si="27"/>
        <v>5</v>
      </c>
      <c r="N335" s="3">
        <f t="shared" si="28"/>
        <v>1.4688000000000003</v>
      </c>
      <c r="O335">
        <v>3</v>
      </c>
      <c r="P335" s="3">
        <f t="shared" si="29"/>
        <v>1.6666666666666667</v>
      </c>
      <c r="Q335">
        <v>0.7</v>
      </c>
      <c r="R335">
        <v>-3.4272</v>
      </c>
      <c r="S335" s="3">
        <f>R335/L335*100</f>
        <v>-70</v>
      </c>
      <c r="T335" s="3">
        <f>( (L335-(L335*Q335))*O335)</f>
        <v>4.4064000000000014</v>
      </c>
    </row>
    <row r="336" spans="1:20" x14ac:dyDescent="0.25">
      <c r="A336" t="s">
        <v>18</v>
      </c>
      <c r="B336" t="s">
        <v>19</v>
      </c>
      <c r="C336" t="s">
        <v>20</v>
      </c>
      <c r="D336" t="s">
        <v>28</v>
      </c>
      <c r="E336" t="s">
        <v>29</v>
      </c>
      <c r="F336" s="9">
        <v>90045</v>
      </c>
      <c r="G336" s="3" t="str">
        <f t="shared" si="25"/>
        <v>United States ,Los Angeles ,California, 90045</v>
      </c>
      <c r="H336" t="s">
        <v>30</v>
      </c>
      <c r="I336" t="s">
        <v>31</v>
      </c>
      <c r="J336" t="str">
        <f t="shared" si="26"/>
        <v>West - Office Supplies</v>
      </c>
      <c r="K336" t="s">
        <v>42</v>
      </c>
      <c r="L336">
        <v>4.7519999999999998</v>
      </c>
      <c r="M336" s="3">
        <f t="shared" si="27"/>
        <v>5</v>
      </c>
      <c r="N336" s="3">
        <f t="shared" si="28"/>
        <v>3.8015999999999996</v>
      </c>
      <c r="O336">
        <v>1</v>
      </c>
      <c r="P336" s="3">
        <f t="shared" si="29"/>
        <v>5</v>
      </c>
      <c r="Q336">
        <v>0.2</v>
      </c>
      <c r="R336">
        <v>1.6037999999999999</v>
      </c>
      <c r="S336" s="3">
        <f>R336/L336*100</f>
        <v>33.75</v>
      </c>
      <c r="T336" s="3">
        <f>( (L336-(L336*Q336))*O336)</f>
        <v>3.8015999999999996</v>
      </c>
    </row>
    <row r="337" spans="1:20" x14ac:dyDescent="0.25">
      <c r="A337" t="s">
        <v>18</v>
      </c>
      <c r="B337" t="s">
        <v>19</v>
      </c>
      <c r="C337" t="s">
        <v>20</v>
      </c>
      <c r="D337" t="s">
        <v>28</v>
      </c>
      <c r="E337" t="s">
        <v>29</v>
      </c>
      <c r="F337" s="9">
        <v>90045</v>
      </c>
      <c r="G337" s="3" t="str">
        <f t="shared" si="25"/>
        <v>United States ,Los Angeles ,California, 90045</v>
      </c>
      <c r="H337" t="s">
        <v>30</v>
      </c>
      <c r="I337" t="s">
        <v>40</v>
      </c>
      <c r="J337" t="str">
        <f t="shared" si="26"/>
        <v>West - Technology</v>
      </c>
      <c r="K337" t="s">
        <v>167</v>
      </c>
      <c r="L337">
        <v>959.98400000000004</v>
      </c>
      <c r="M337" s="3">
        <f t="shared" si="27"/>
        <v>960</v>
      </c>
      <c r="N337" s="3">
        <f t="shared" si="28"/>
        <v>767.98720000000003</v>
      </c>
      <c r="O337">
        <v>2</v>
      </c>
      <c r="P337" s="3">
        <f t="shared" si="29"/>
        <v>480</v>
      </c>
      <c r="Q337">
        <v>0.2</v>
      </c>
      <c r="R337">
        <v>335.99439999999998</v>
      </c>
      <c r="S337" s="3">
        <f>R337/L337*100</f>
        <v>35</v>
      </c>
      <c r="T337" s="3">
        <f>( (L337-(L337*Q337))*O337)</f>
        <v>1535.9744000000001</v>
      </c>
    </row>
    <row r="338" spans="1:20" x14ac:dyDescent="0.25">
      <c r="A338" t="s">
        <v>18</v>
      </c>
      <c r="B338" t="s">
        <v>19</v>
      </c>
      <c r="C338" t="s">
        <v>20</v>
      </c>
      <c r="D338" t="s">
        <v>28</v>
      </c>
      <c r="E338" t="s">
        <v>29</v>
      </c>
      <c r="F338" s="9">
        <v>90045</v>
      </c>
      <c r="G338" s="3" t="str">
        <f t="shared" si="25"/>
        <v>United States ,Los Angeles ,California, 90045</v>
      </c>
      <c r="H338" t="s">
        <v>30</v>
      </c>
      <c r="I338" t="s">
        <v>31</v>
      </c>
      <c r="J338" t="str">
        <f t="shared" si="26"/>
        <v>West - Office Supplies</v>
      </c>
      <c r="K338" t="s">
        <v>42</v>
      </c>
      <c r="L338">
        <v>14.368</v>
      </c>
      <c r="M338" s="3">
        <f t="shared" si="27"/>
        <v>14</v>
      </c>
      <c r="N338" s="3">
        <f t="shared" si="28"/>
        <v>11.494400000000001</v>
      </c>
      <c r="O338">
        <v>4</v>
      </c>
      <c r="P338" s="3">
        <f t="shared" si="29"/>
        <v>3.5</v>
      </c>
      <c r="Q338">
        <v>0.2</v>
      </c>
      <c r="R338">
        <v>4.49</v>
      </c>
      <c r="S338" s="3">
        <f>R338/L338*100</f>
        <v>31.25</v>
      </c>
      <c r="T338" s="3">
        <f>( (L338-(L338*Q338))*O338)</f>
        <v>45.977600000000002</v>
      </c>
    </row>
    <row r="339" spans="1:20" x14ac:dyDescent="0.25">
      <c r="A339" t="s">
        <v>33</v>
      </c>
      <c r="B339" t="s">
        <v>27</v>
      </c>
      <c r="C339" t="s">
        <v>20</v>
      </c>
      <c r="D339" t="s">
        <v>57</v>
      </c>
      <c r="E339" t="s">
        <v>29</v>
      </c>
      <c r="F339" s="9">
        <v>94122</v>
      </c>
      <c r="G339" s="3" t="str">
        <f t="shared" si="25"/>
        <v>United States ,San Francisco ,California, 94122</v>
      </c>
      <c r="H339" t="s">
        <v>30</v>
      </c>
      <c r="I339" t="s">
        <v>31</v>
      </c>
      <c r="J339" t="str">
        <f t="shared" si="26"/>
        <v>West - Office Supplies</v>
      </c>
      <c r="K339" t="s">
        <v>42</v>
      </c>
      <c r="L339">
        <v>7.7119999999999997</v>
      </c>
      <c r="M339" s="3">
        <f t="shared" si="27"/>
        <v>8</v>
      </c>
      <c r="N339" s="3">
        <f t="shared" si="28"/>
        <v>6.1696</v>
      </c>
      <c r="O339">
        <v>2</v>
      </c>
      <c r="P339" s="3">
        <f t="shared" si="29"/>
        <v>4</v>
      </c>
      <c r="Q339">
        <v>0.2</v>
      </c>
      <c r="R339">
        <v>2.7955999999999999</v>
      </c>
      <c r="S339" s="3">
        <f>R339/L339*100</f>
        <v>36.25</v>
      </c>
      <c r="T339" s="3">
        <f>( (L339-(L339*Q339))*O339)</f>
        <v>12.3392</v>
      </c>
    </row>
    <row r="340" spans="1:20" x14ac:dyDescent="0.25">
      <c r="A340" t="s">
        <v>33</v>
      </c>
      <c r="B340" t="s">
        <v>27</v>
      </c>
      <c r="C340" t="s">
        <v>20</v>
      </c>
      <c r="D340" t="s">
        <v>57</v>
      </c>
      <c r="E340" t="s">
        <v>29</v>
      </c>
      <c r="F340" s="9">
        <v>94122</v>
      </c>
      <c r="G340" s="3" t="str">
        <f t="shared" si="25"/>
        <v>United States ,San Francisco ,California, 94122</v>
      </c>
      <c r="H340" t="s">
        <v>30</v>
      </c>
      <c r="I340" t="s">
        <v>24</v>
      </c>
      <c r="J340" t="str">
        <f t="shared" si="26"/>
        <v>West - Furniture</v>
      </c>
      <c r="K340" t="s">
        <v>36</v>
      </c>
      <c r="L340">
        <v>698.35199999999998</v>
      </c>
      <c r="M340" s="3">
        <f t="shared" si="27"/>
        <v>698</v>
      </c>
      <c r="N340" s="3">
        <f t="shared" si="28"/>
        <v>558.6816</v>
      </c>
      <c r="O340">
        <v>3</v>
      </c>
      <c r="P340" s="3">
        <f t="shared" si="29"/>
        <v>232.66666666666666</v>
      </c>
      <c r="Q340">
        <v>0.2</v>
      </c>
      <c r="R340">
        <v>-17.4588</v>
      </c>
      <c r="S340" s="3">
        <f>R340/L340*100</f>
        <v>-2.5</v>
      </c>
      <c r="T340" s="3">
        <f>( (L340-(L340*Q340))*O340)</f>
        <v>1676.0448000000001</v>
      </c>
    </row>
    <row r="341" spans="1:20" x14ac:dyDescent="0.25">
      <c r="A341" t="s">
        <v>18</v>
      </c>
      <c r="B341" t="s">
        <v>19</v>
      </c>
      <c r="C341" t="s">
        <v>20</v>
      </c>
      <c r="D341" t="s">
        <v>168</v>
      </c>
      <c r="E341" t="s">
        <v>56</v>
      </c>
      <c r="F341" s="9">
        <v>84041</v>
      </c>
      <c r="G341" s="3" t="str">
        <f t="shared" si="25"/>
        <v>United States ,Layton ,Utah, 84041</v>
      </c>
      <c r="H341" t="s">
        <v>30</v>
      </c>
      <c r="I341" t="s">
        <v>31</v>
      </c>
      <c r="J341" t="str">
        <f t="shared" si="26"/>
        <v>West - Office Supplies</v>
      </c>
      <c r="K341" t="s">
        <v>82</v>
      </c>
      <c r="L341">
        <v>4.96</v>
      </c>
      <c r="M341" s="3">
        <f t="shared" si="27"/>
        <v>5</v>
      </c>
      <c r="N341" s="3">
        <f t="shared" si="28"/>
        <v>4.96</v>
      </c>
      <c r="O341">
        <v>4</v>
      </c>
      <c r="P341" s="3">
        <f t="shared" si="29"/>
        <v>1.25</v>
      </c>
      <c r="Q341">
        <v>0</v>
      </c>
      <c r="R341">
        <v>2.3311999999999999</v>
      </c>
      <c r="S341" s="3">
        <f>R341/L341*100</f>
        <v>47</v>
      </c>
      <c r="T341" s="3">
        <f>( (L341-(L341*Q341))*O341)</f>
        <v>19.84</v>
      </c>
    </row>
    <row r="342" spans="1:20" x14ac:dyDescent="0.25">
      <c r="A342" t="s">
        <v>18</v>
      </c>
      <c r="B342" t="s">
        <v>27</v>
      </c>
      <c r="C342" t="s">
        <v>20</v>
      </c>
      <c r="D342" t="s">
        <v>60</v>
      </c>
      <c r="E342" t="s">
        <v>61</v>
      </c>
      <c r="F342" s="9">
        <v>19140</v>
      </c>
      <c r="G342" s="3" t="str">
        <f t="shared" si="25"/>
        <v>United States ,Philadelphia ,Pennsylvania, 19140</v>
      </c>
      <c r="H342" t="s">
        <v>62</v>
      </c>
      <c r="I342" t="s">
        <v>31</v>
      </c>
      <c r="J342" t="str">
        <f t="shared" si="26"/>
        <v>East - Office Supplies</v>
      </c>
      <c r="K342" t="s">
        <v>39</v>
      </c>
      <c r="L342">
        <v>17.856000000000002</v>
      </c>
      <c r="M342" s="3">
        <f t="shared" si="27"/>
        <v>18</v>
      </c>
      <c r="N342" s="3">
        <f t="shared" si="28"/>
        <v>14.284800000000001</v>
      </c>
      <c r="O342">
        <v>4</v>
      </c>
      <c r="P342" s="3">
        <f t="shared" si="29"/>
        <v>4.5</v>
      </c>
      <c r="Q342">
        <v>0.2</v>
      </c>
      <c r="R342">
        <v>1.1160000000000001</v>
      </c>
      <c r="S342" s="3">
        <f>R342/L342*100</f>
        <v>6.25</v>
      </c>
      <c r="T342" s="3">
        <f>( (L342-(L342*Q342))*O342)</f>
        <v>57.139200000000002</v>
      </c>
    </row>
    <row r="343" spans="1:20" x14ac:dyDescent="0.25">
      <c r="A343" t="s">
        <v>18</v>
      </c>
      <c r="B343" t="s">
        <v>27</v>
      </c>
      <c r="C343" t="s">
        <v>20</v>
      </c>
      <c r="D343" t="s">
        <v>60</v>
      </c>
      <c r="E343" t="s">
        <v>61</v>
      </c>
      <c r="F343" s="9">
        <v>19140</v>
      </c>
      <c r="G343" s="3" t="str">
        <f t="shared" si="25"/>
        <v>United States ,Philadelphia ,Pennsylvania, 19140</v>
      </c>
      <c r="H343" t="s">
        <v>62</v>
      </c>
      <c r="I343" t="s">
        <v>31</v>
      </c>
      <c r="J343" t="str">
        <f t="shared" si="26"/>
        <v>East - Office Supplies</v>
      </c>
      <c r="K343" t="s">
        <v>42</v>
      </c>
      <c r="L343">
        <v>509.97</v>
      </c>
      <c r="M343" s="3">
        <f t="shared" si="27"/>
        <v>510</v>
      </c>
      <c r="N343" s="3">
        <f t="shared" si="28"/>
        <v>152.99100000000004</v>
      </c>
      <c r="O343">
        <v>10</v>
      </c>
      <c r="P343" s="3">
        <f t="shared" si="29"/>
        <v>51</v>
      </c>
      <c r="Q343">
        <v>0.7</v>
      </c>
      <c r="R343">
        <v>-407.976</v>
      </c>
      <c r="S343" s="3">
        <f>R343/L343*100</f>
        <v>-80</v>
      </c>
      <c r="T343" s="3">
        <f>( (L343-(L343*Q343))*O343)</f>
        <v>1529.9100000000003</v>
      </c>
    </row>
    <row r="344" spans="1:20" x14ac:dyDescent="0.25">
      <c r="A344" t="s">
        <v>18</v>
      </c>
      <c r="B344" t="s">
        <v>27</v>
      </c>
      <c r="C344" t="s">
        <v>20</v>
      </c>
      <c r="D344" t="s">
        <v>60</v>
      </c>
      <c r="E344" t="s">
        <v>61</v>
      </c>
      <c r="F344" s="9">
        <v>19140</v>
      </c>
      <c r="G344" s="3" t="str">
        <f t="shared" si="25"/>
        <v>United States ,Philadelphia ,Pennsylvania, 19140</v>
      </c>
      <c r="H344" t="s">
        <v>62</v>
      </c>
      <c r="I344" t="s">
        <v>31</v>
      </c>
      <c r="J344" t="str">
        <f t="shared" si="26"/>
        <v>East - Office Supplies</v>
      </c>
      <c r="K344" t="s">
        <v>82</v>
      </c>
      <c r="L344">
        <v>30.992000000000001</v>
      </c>
      <c r="M344" s="3">
        <f t="shared" si="27"/>
        <v>31</v>
      </c>
      <c r="N344" s="3">
        <f t="shared" si="28"/>
        <v>24.793600000000001</v>
      </c>
      <c r="O344">
        <v>13</v>
      </c>
      <c r="P344" s="3">
        <f t="shared" si="29"/>
        <v>2.3846153846153846</v>
      </c>
      <c r="Q344">
        <v>0.2</v>
      </c>
      <c r="R344">
        <v>10.0724</v>
      </c>
      <c r="S344" s="3">
        <f>R344/L344*100</f>
        <v>32.5</v>
      </c>
      <c r="T344" s="3">
        <f>( (L344-(L344*Q344))*O344)</f>
        <v>322.3168</v>
      </c>
    </row>
    <row r="345" spans="1:20" x14ac:dyDescent="0.25">
      <c r="A345" t="s">
        <v>18</v>
      </c>
      <c r="B345" t="s">
        <v>27</v>
      </c>
      <c r="C345" t="s">
        <v>20</v>
      </c>
      <c r="D345" t="s">
        <v>60</v>
      </c>
      <c r="E345" t="s">
        <v>61</v>
      </c>
      <c r="F345" s="9">
        <v>19140</v>
      </c>
      <c r="G345" s="3" t="str">
        <f t="shared" si="25"/>
        <v>United States ,Philadelphia ,Pennsylvania, 19140</v>
      </c>
      <c r="H345" t="s">
        <v>62</v>
      </c>
      <c r="I345" t="s">
        <v>40</v>
      </c>
      <c r="J345" t="str">
        <f t="shared" si="26"/>
        <v>East - Technology</v>
      </c>
      <c r="K345" t="s">
        <v>41</v>
      </c>
      <c r="L345">
        <v>71.927999999999997</v>
      </c>
      <c r="M345" s="3">
        <f t="shared" si="27"/>
        <v>72</v>
      </c>
      <c r="N345" s="3">
        <f t="shared" si="28"/>
        <v>43.156799999999997</v>
      </c>
      <c r="O345">
        <v>12</v>
      </c>
      <c r="P345" s="3">
        <f t="shared" si="29"/>
        <v>6</v>
      </c>
      <c r="Q345">
        <v>0.4</v>
      </c>
      <c r="R345">
        <v>8.3916000000000004</v>
      </c>
      <c r="S345" s="3">
        <f>R345/L345*100</f>
        <v>11.666666666666668</v>
      </c>
      <c r="T345" s="3">
        <f>( (L345-(L345*Q345))*O345)</f>
        <v>517.88159999999993</v>
      </c>
    </row>
    <row r="346" spans="1:20" x14ac:dyDescent="0.25">
      <c r="A346" t="s">
        <v>33</v>
      </c>
      <c r="B346" t="s">
        <v>19</v>
      </c>
      <c r="C346" t="s">
        <v>20</v>
      </c>
      <c r="D346" t="s">
        <v>169</v>
      </c>
      <c r="E346" t="s">
        <v>51</v>
      </c>
      <c r="F346" s="9">
        <v>78745</v>
      </c>
      <c r="G346" s="3" t="str">
        <f t="shared" si="25"/>
        <v>United States ,Austin ,Texas, 78745</v>
      </c>
      <c r="H346" t="s">
        <v>52</v>
      </c>
      <c r="I346" t="s">
        <v>31</v>
      </c>
      <c r="J346" t="str">
        <f t="shared" si="26"/>
        <v>Central - Office Supplies</v>
      </c>
      <c r="K346" t="s">
        <v>37</v>
      </c>
      <c r="L346">
        <v>88.8</v>
      </c>
      <c r="M346" s="3">
        <f t="shared" si="27"/>
        <v>89</v>
      </c>
      <c r="N346" s="3">
        <f t="shared" si="28"/>
        <v>71.039999999999992</v>
      </c>
      <c r="O346">
        <v>4</v>
      </c>
      <c r="P346" s="3">
        <f t="shared" si="29"/>
        <v>22.25</v>
      </c>
      <c r="Q346">
        <v>0.2</v>
      </c>
      <c r="R346">
        <v>-2.2200000000000002</v>
      </c>
      <c r="S346" s="3">
        <f>R346/L346*100</f>
        <v>-2.5</v>
      </c>
      <c r="T346" s="3">
        <f>( (L346-(L346*Q346))*O346)</f>
        <v>284.15999999999997</v>
      </c>
    </row>
    <row r="347" spans="1:20" x14ac:dyDescent="0.25">
      <c r="A347" t="s">
        <v>33</v>
      </c>
      <c r="B347" t="s">
        <v>19</v>
      </c>
      <c r="C347" t="s">
        <v>20</v>
      </c>
      <c r="D347" t="s">
        <v>57</v>
      </c>
      <c r="E347" t="s">
        <v>29</v>
      </c>
      <c r="F347" s="9">
        <v>94122</v>
      </c>
      <c r="G347" s="3" t="str">
        <f t="shared" si="25"/>
        <v>United States ,San Francisco ,California, 94122</v>
      </c>
      <c r="H347" t="s">
        <v>30</v>
      </c>
      <c r="I347" t="s">
        <v>40</v>
      </c>
      <c r="J347" t="str">
        <f t="shared" si="26"/>
        <v>West - Technology</v>
      </c>
      <c r="K347" t="s">
        <v>41</v>
      </c>
      <c r="L347">
        <v>47.975999999999999</v>
      </c>
      <c r="M347" s="3">
        <f t="shared" si="27"/>
        <v>48</v>
      </c>
      <c r="N347" s="3">
        <f t="shared" si="28"/>
        <v>38.380800000000001</v>
      </c>
      <c r="O347">
        <v>3</v>
      </c>
      <c r="P347" s="3">
        <f t="shared" si="29"/>
        <v>16</v>
      </c>
      <c r="Q347">
        <v>0.2</v>
      </c>
      <c r="R347">
        <v>4.7976000000000001</v>
      </c>
      <c r="S347" s="3">
        <f>R347/L347*100</f>
        <v>10</v>
      </c>
      <c r="T347" s="3">
        <f>( (L347-(L347*Q347))*O347)</f>
        <v>115.14240000000001</v>
      </c>
    </row>
    <row r="348" spans="1:20" x14ac:dyDescent="0.25">
      <c r="A348" t="s">
        <v>33</v>
      </c>
      <c r="B348" t="s">
        <v>19</v>
      </c>
      <c r="C348" t="s">
        <v>20</v>
      </c>
      <c r="D348" t="s">
        <v>170</v>
      </c>
      <c r="E348" t="s">
        <v>171</v>
      </c>
      <c r="F348" s="9">
        <v>1852</v>
      </c>
      <c r="G348" s="3" t="str">
        <f t="shared" si="25"/>
        <v>United States ,Lowell ,Massachusetts, 1852</v>
      </c>
      <c r="H348" t="s">
        <v>62</v>
      </c>
      <c r="I348" t="s">
        <v>31</v>
      </c>
      <c r="J348" t="str">
        <f t="shared" si="26"/>
        <v>East - Office Supplies</v>
      </c>
      <c r="K348" t="s">
        <v>39</v>
      </c>
      <c r="L348">
        <v>7.56</v>
      </c>
      <c r="M348" s="3">
        <f t="shared" si="27"/>
        <v>8</v>
      </c>
      <c r="N348" s="3">
        <f t="shared" si="28"/>
        <v>7.56</v>
      </c>
      <c r="O348">
        <v>3</v>
      </c>
      <c r="P348" s="3">
        <f t="shared" si="29"/>
        <v>2.6666666666666665</v>
      </c>
      <c r="Q348">
        <v>0</v>
      </c>
      <c r="R348">
        <v>3.0996000000000001</v>
      </c>
      <c r="S348" s="3">
        <f>R348/L348*100</f>
        <v>41</v>
      </c>
      <c r="T348" s="3">
        <f>( (L348-(L348*Q348))*O348)</f>
        <v>22.68</v>
      </c>
    </row>
    <row r="349" spans="1:20" x14ac:dyDescent="0.25">
      <c r="A349" t="s">
        <v>33</v>
      </c>
      <c r="B349" t="s">
        <v>19</v>
      </c>
      <c r="C349" t="s">
        <v>20</v>
      </c>
      <c r="D349" t="s">
        <v>170</v>
      </c>
      <c r="E349" t="s">
        <v>171</v>
      </c>
      <c r="F349" s="9">
        <v>1852</v>
      </c>
      <c r="G349" s="3" t="str">
        <f t="shared" si="25"/>
        <v>United States ,Lowell ,Massachusetts, 1852</v>
      </c>
      <c r="H349" t="s">
        <v>62</v>
      </c>
      <c r="I349" t="s">
        <v>31</v>
      </c>
      <c r="J349" t="str">
        <f t="shared" si="26"/>
        <v>East - Office Supplies</v>
      </c>
      <c r="K349" t="s">
        <v>46</v>
      </c>
      <c r="L349">
        <v>24.56</v>
      </c>
      <c r="M349" s="3">
        <f t="shared" si="27"/>
        <v>25</v>
      </c>
      <c r="N349" s="3">
        <f t="shared" si="28"/>
        <v>24.56</v>
      </c>
      <c r="O349">
        <v>2</v>
      </c>
      <c r="P349" s="3">
        <f t="shared" si="29"/>
        <v>12.5</v>
      </c>
      <c r="Q349">
        <v>0</v>
      </c>
      <c r="R349">
        <v>11.543200000000001</v>
      </c>
      <c r="S349" s="3">
        <f>R349/L349*100</f>
        <v>47</v>
      </c>
      <c r="T349" s="3">
        <f>( (L349-(L349*Q349))*O349)</f>
        <v>49.12</v>
      </c>
    </row>
    <row r="350" spans="1:20" x14ac:dyDescent="0.25">
      <c r="A350" t="s">
        <v>33</v>
      </c>
      <c r="B350" t="s">
        <v>19</v>
      </c>
      <c r="C350" t="s">
        <v>20</v>
      </c>
      <c r="D350" t="s">
        <v>170</v>
      </c>
      <c r="E350" t="s">
        <v>171</v>
      </c>
      <c r="F350" s="9">
        <v>1852</v>
      </c>
      <c r="G350" s="3" t="str">
        <f t="shared" si="25"/>
        <v>United States ,Lowell ,Massachusetts, 1852</v>
      </c>
      <c r="H350" t="s">
        <v>62</v>
      </c>
      <c r="I350" t="s">
        <v>31</v>
      </c>
      <c r="J350" t="str">
        <f t="shared" si="26"/>
        <v>East - Office Supplies</v>
      </c>
      <c r="K350" t="s">
        <v>39</v>
      </c>
      <c r="L350">
        <v>12.96</v>
      </c>
      <c r="M350" s="3">
        <f t="shared" si="27"/>
        <v>13</v>
      </c>
      <c r="N350" s="3">
        <f t="shared" si="28"/>
        <v>12.96</v>
      </c>
      <c r="O350">
        <v>2</v>
      </c>
      <c r="P350" s="3">
        <f t="shared" si="29"/>
        <v>6.5</v>
      </c>
      <c r="Q350">
        <v>0</v>
      </c>
      <c r="R350">
        <v>4.1471999999999998</v>
      </c>
      <c r="S350" s="3">
        <f>R350/L350*100</f>
        <v>31.999999999999996</v>
      </c>
      <c r="T350" s="3">
        <f>( (L350-(L350*Q350))*O350)</f>
        <v>25.92</v>
      </c>
    </row>
    <row r="351" spans="1:20" x14ac:dyDescent="0.25">
      <c r="A351" t="s">
        <v>67</v>
      </c>
      <c r="B351" t="s">
        <v>49</v>
      </c>
      <c r="C351" t="s">
        <v>20</v>
      </c>
      <c r="D351" t="s">
        <v>80</v>
      </c>
      <c r="E351" t="s">
        <v>81</v>
      </c>
      <c r="F351" s="9">
        <v>10009</v>
      </c>
      <c r="G351" s="3" t="str">
        <f t="shared" si="25"/>
        <v>United States ,New York City ,New York, 10009</v>
      </c>
      <c r="H351" t="s">
        <v>62</v>
      </c>
      <c r="I351" t="s">
        <v>40</v>
      </c>
      <c r="J351" t="str">
        <f t="shared" si="26"/>
        <v>East - Technology</v>
      </c>
      <c r="K351" t="s">
        <v>64</v>
      </c>
      <c r="L351">
        <v>6.79</v>
      </c>
      <c r="M351" s="3">
        <f t="shared" si="27"/>
        <v>7</v>
      </c>
      <c r="N351" s="3">
        <f t="shared" si="28"/>
        <v>6.79</v>
      </c>
      <c r="O351">
        <v>1</v>
      </c>
      <c r="P351" s="3">
        <f t="shared" si="29"/>
        <v>7</v>
      </c>
      <c r="Q351">
        <v>0</v>
      </c>
      <c r="R351">
        <v>2.3086000000000002</v>
      </c>
      <c r="S351" s="3">
        <f>R351/L351*100</f>
        <v>34</v>
      </c>
      <c r="T351" s="3">
        <f>( (L351-(L351*Q351))*O351)</f>
        <v>6.79</v>
      </c>
    </row>
    <row r="352" spans="1:20" x14ac:dyDescent="0.25">
      <c r="A352" t="s">
        <v>67</v>
      </c>
      <c r="B352" t="s">
        <v>49</v>
      </c>
      <c r="C352" t="s">
        <v>20</v>
      </c>
      <c r="D352" t="s">
        <v>80</v>
      </c>
      <c r="E352" t="s">
        <v>81</v>
      </c>
      <c r="F352" s="9">
        <v>10009</v>
      </c>
      <c r="G352" s="3" t="str">
        <f t="shared" si="25"/>
        <v>United States ,New York City ,New York, 10009</v>
      </c>
      <c r="H352" t="s">
        <v>62</v>
      </c>
      <c r="I352" t="s">
        <v>31</v>
      </c>
      <c r="J352" t="str">
        <f t="shared" si="26"/>
        <v>East - Office Supplies</v>
      </c>
      <c r="K352" t="s">
        <v>46</v>
      </c>
      <c r="L352">
        <v>24.56</v>
      </c>
      <c r="M352" s="3">
        <f t="shared" si="27"/>
        <v>25</v>
      </c>
      <c r="N352" s="3">
        <f t="shared" si="28"/>
        <v>24.56</v>
      </c>
      <c r="O352">
        <v>2</v>
      </c>
      <c r="P352" s="3">
        <f t="shared" si="29"/>
        <v>12.5</v>
      </c>
      <c r="Q352">
        <v>0</v>
      </c>
      <c r="R352">
        <v>11.543200000000001</v>
      </c>
      <c r="S352" s="3">
        <f>R352/L352*100</f>
        <v>47</v>
      </c>
      <c r="T352" s="3">
        <f>( (L352-(L352*Q352))*O352)</f>
        <v>49.12</v>
      </c>
    </row>
    <row r="353" spans="1:20" x14ac:dyDescent="0.25">
      <c r="A353" t="s">
        <v>67</v>
      </c>
      <c r="B353" t="s">
        <v>49</v>
      </c>
      <c r="C353" t="s">
        <v>20</v>
      </c>
      <c r="D353" t="s">
        <v>80</v>
      </c>
      <c r="E353" t="s">
        <v>81</v>
      </c>
      <c r="F353" s="9">
        <v>10009</v>
      </c>
      <c r="G353" s="3" t="str">
        <f t="shared" si="25"/>
        <v>United States ,New York City ,New York, 10009</v>
      </c>
      <c r="H353" t="s">
        <v>62</v>
      </c>
      <c r="I353" t="s">
        <v>31</v>
      </c>
      <c r="J353" t="str">
        <f t="shared" si="26"/>
        <v>East - Office Supplies</v>
      </c>
      <c r="K353" t="s">
        <v>42</v>
      </c>
      <c r="L353">
        <v>3.048</v>
      </c>
      <c r="M353" s="3">
        <f t="shared" si="27"/>
        <v>3</v>
      </c>
      <c r="N353" s="3">
        <f t="shared" si="28"/>
        <v>2.4384000000000001</v>
      </c>
      <c r="O353">
        <v>1</v>
      </c>
      <c r="P353" s="3">
        <f t="shared" si="29"/>
        <v>3</v>
      </c>
      <c r="Q353">
        <v>0.2</v>
      </c>
      <c r="R353">
        <v>1.0668</v>
      </c>
      <c r="S353" s="3">
        <f>R353/L353*100</f>
        <v>35</v>
      </c>
      <c r="T353" s="3">
        <f>( (L353-(L353*Q353))*O353)</f>
        <v>2.4384000000000001</v>
      </c>
    </row>
    <row r="354" spans="1:20" x14ac:dyDescent="0.25">
      <c r="A354" t="s">
        <v>67</v>
      </c>
      <c r="B354" t="s">
        <v>49</v>
      </c>
      <c r="C354" t="s">
        <v>20</v>
      </c>
      <c r="D354" t="s">
        <v>80</v>
      </c>
      <c r="E354" t="s">
        <v>81</v>
      </c>
      <c r="F354" s="9">
        <v>10009</v>
      </c>
      <c r="G354" s="3" t="str">
        <f t="shared" si="25"/>
        <v>United States ,New York City ,New York, 10009</v>
      </c>
      <c r="H354" t="s">
        <v>62</v>
      </c>
      <c r="I354" t="s">
        <v>31</v>
      </c>
      <c r="J354" t="str">
        <f t="shared" si="26"/>
        <v>East - Office Supplies</v>
      </c>
      <c r="K354" t="s">
        <v>46</v>
      </c>
      <c r="L354">
        <v>49.12</v>
      </c>
      <c r="M354" s="3">
        <f t="shared" si="27"/>
        <v>49</v>
      </c>
      <c r="N354" s="3">
        <f t="shared" si="28"/>
        <v>49.12</v>
      </c>
      <c r="O354">
        <v>4</v>
      </c>
      <c r="P354" s="3">
        <f t="shared" si="29"/>
        <v>12.25</v>
      </c>
      <c r="Q354">
        <v>0</v>
      </c>
      <c r="R354">
        <v>23.086400000000001</v>
      </c>
      <c r="S354" s="3">
        <f>R354/L354*100</f>
        <v>47</v>
      </c>
      <c r="T354" s="3">
        <f>( (L354-(L354*Q354))*O354)</f>
        <v>196.48</v>
      </c>
    </row>
    <row r="355" spans="1:20" x14ac:dyDescent="0.25">
      <c r="A355" t="s">
        <v>67</v>
      </c>
      <c r="B355" t="s">
        <v>49</v>
      </c>
      <c r="C355" t="s">
        <v>20</v>
      </c>
      <c r="D355" t="s">
        <v>80</v>
      </c>
      <c r="E355" t="s">
        <v>81</v>
      </c>
      <c r="F355" s="9">
        <v>10009</v>
      </c>
      <c r="G355" s="3" t="str">
        <f t="shared" si="25"/>
        <v>United States ,New York City ,New York, 10009</v>
      </c>
      <c r="H355" t="s">
        <v>62</v>
      </c>
      <c r="I355" t="s">
        <v>31</v>
      </c>
      <c r="J355" t="str">
        <f t="shared" si="26"/>
        <v>East - Office Supplies</v>
      </c>
      <c r="K355" t="s">
        <v>42</v>
      </c>
      <c r="L355">
        <v>4355.1679999999997</v>
      </c>
      <c r="M355" s="3">
        <f t="shared" si="27"/>
        <v>4355</v>
      </c>
      <c r="N355" s="3">
        <f t="shared" si="28"/>
        <v>3484.1343999999999</v>
      </c>
      <c r="O355">
        <v>4</v>
      </c>
      <c r="P355" s="3">
        <f t="shared" si="29"/>
        <v>1088.75</v>
      </c>
      <c r="Q355">
        <v>0.2</v>
      </c>
      <c r="R355">
        <v>1415.4295999999999</v>
      </c>
      <c r="S355" s="3">
        <f>R355/L355*100</f>
        <v>32.5</v>
      </c>
      <c r="T355" s="3">
        <f>( (L355-(L355*Q355))*O355)</f>
        <v>13936.5376</v>
      </c>
    </row>
    <row r="356" spans="1:20" x14ac:dyDescent="0.25">
      <c r="A356" t="s">
        <v>33</v>
      </c>
      <c r="B356" t="s">
        <v>19</v>
      </c>
      <c r="C356" t="s">
        <v>20</v>
      </c>
      <c r="D356" t="s">
        <v>80</v>
      </c>
      <c r="E356" t="s">
        <v>81</v>
      </c>
      <c r="F356" s="9">
        <v>10035</v>
      </c>
      <c r="G356" s="3" t="str">
        <f t="shared" si="25"/>
        <v>United States ,New York City ,New York, 10035</v>
      </c>
      <c r="H356" t="s">
        <v>62</v>
      </c>
      <c r="I356" t="s">
        <v>24</v>
      </c>
      <c r="J356" t="str">
        <f t="shared" si="26"/>
        <v>East - Furniture</v>
      </c>
      <c r="K356" t="s">
        <v>25</v>
      </c>
      <c r="L356">
        <v>388.70400000000001</v>
      </c>
      <c r="M356" s="3">
        <f t="shared" si="27"/>
        <v>389</v>
      </c>
      <c r="N356" s="3">
        <f t="shared" si="28"/>
        <v>310.96320000000003</v>
      </c>
      <c r="O356">
        <v>6</v>
      </c>
      <c r="P356" s="3">
        <f t="shared" si="29"/>
        <v>64.833333333333329</v>
      </c>
      <c r="Q356">
        <v>0.2</v>
      </c>
      <c r="R356">
        <v>-4.8587999999999996</v>
      </c>
      <c r="S356" s="3">
        <f>R356/L356*100</f>
        <v>-1.25</v>
      </c>
      <c r="T356" s="3">
        <f>( (L356-(L356*Q356))*O356)</f>
        <v>1865.7792000000002</v>
      </c>
    </row>
    <row r="357" spans="1:20" x14ac:dyDescent="0.25">
      <c r="A357" t="s">
        <v>33</v>
      </c>
      <c r="B357" t="s">
        <v>19</v>
      </c>
      <c r="C357" t="s">
        <v>20</v>
      </c>
      <c r="D357" t="s">
        <v>80</v>
      </c>
      <c r="E357" t="s">
        <v>81</v>
      </c>
      <c r="F357" s="9">
        <v>10035</v>
      </c>
      <c r="G357" s="3" t="str">
        <f t="shared" si="25"/>
        <v>United States ,New York City ,New York, 10035</v>
      </c>
      <c r="H357" t="s">
        <v>62</v>
      </c>
      <c r="I357" t="s">
        <v>31</v>
      </c>
      <c r="J357" t="str">
        <f t="shared" si="26"/>
        <v>East - Office Supplies</v>
      </c>
      <c r="K357" t="s">
        <v>65</v>
      </c>
      <c r="L357">
        <v>8.26</v>
      </c>
      <c r="M357" s="3">
        <f t="shared" si="27"/>
        <v>8</v>
      </c>
      <c r="N357" s="3">
        <f t="shared" si="28"/>
        <v>8.26</v>
      </c>
      <c r="O357">
        <v>2</v>
      </c>
      <c r="P357" s="3">
        <f t="shared" si="29"/>
        <v>4</v>
      </c>
      <c r="Q357">
        <v>0</v>
      </c>
      <c r="R357">
        <v>3.7995999999999999</v>
      </c>
      <c r="S357" s="3">
        <f>R357/L357*100</f>
        <v>46</v>
      </c>
      <c r="T357" s="3">
        <f>( (L357-(L357*Q357))*O357)</f>
        <v>16.52</v>
      </c>
    </row>
    <row r="358" spans="1:20" x14ac:dyDescent="0.25">
      <c r="A358" t="s">
        <v>33</v>
      </c>
      <c r="B358" t="s">
        <v>19</v>
      </c>
      <c r="C358" t="s">
        <v>20</v>
      </c>
      <c r="D358" t="s">
        <v>80</v>
      </c>
      <c r="E358" t="s">
        <v>81</v>
      </c>
      <c r="F358" s="9">
        <v>10035</v>
      </c>
      <c r="G358" s="3" t="str">
        <f t="shared" si="25"/>
        <v>United States ,New York City ,New York, 10035</v>
      </c>
      <c r="H358" t="s">
        <v>62</v>
      </c>
      <c r="I358" t="s">
        <v>31</v>
      </c>
      <c r="J358" t="str">
        <f t="shared" si="26"/>
        <v>East - Office Supplies</v>
      </c>
      <c r="K358" t="s">
        <v>39</v>
      </c>
      <c r="L358">
        <v>17.04</v>
      </c>
      <c r="M358" s="3">
        <f t="shared" si="27"/>
        <v>17</v>
      </c>
      <c r="N358" s="3">
        <f t="shared" si="28"/>
        <v>17.04</v>
      </c>
      <c r="O358">
        <v>4</v>
      </c>
      <c r="P358" s="3">
        <f t="shared" si="29"/>
        <v>4.25</v>
      </c>
      <c r="Q358">
        <v>0</v>
      </c>
      <c r="R358">
        <v>6.9863999999999997</v>
      </c>
      <c r="S358" s="3">
        <f>R358/L358*100</f>
        <v>41</v>
      </c>
      <c r="T358" s="3">
        <f>( (L358-(L358*Q358))*O358)</f>
        <v>68.16</v>
      </c>
    </row>
    <row r="359" spans="1:20" x14ac:dyDescent="0.25">
      <c r="A359" t="s">
        <v>33</v>
      </c>
      <c r="B359" t="s">
        <v>19</v>
      </c>
      <c r="C359" t="s">
        <v>20</v>
      </c>
      <c r="D359" t="s">
        <v>80</v>
      </c>
      <c r="E359" t="s">
        <v>81</v>
      </c>
      <c r="F359" s="9">
        <v>10035</v>
      </c>
      <c r="G359" s="3" t="str">
        <f t="shared" si="25"/>
        <v>United States ,New York City ,New York, 10035</v>
      </c>
      <c r="H359" t="s">
        <v>62</v>
      </c>
      <c r="I359" t="s">
        <v>31</v>
      </c>
      <c r="J359" t="str">
        <f t="shared" si="26"/>
        <v>East - Office Supplies</v>
      </c>
      <c r="K359" t="s">
        <v>46</v>
      </c>
      <c r="L359">
        <v>34.4</v>
      </c>
      <c r="M359" s="3">
        <f t="shared" si="27"/>
        <v>34</v>
      </c>
      <c r="N359" s="3">
        <f t="shared" si="28"/>
        <v>34.4</v>
      </c>
      <c r="O359">
        <v>5</v>
      </c>
      <c r="P359" s="3">
        <f t="shared" si="29"/>
        <v>6.8</v>
      </c>
      <c r="Q359">
        <v>0</v>
      </c>
      <c r="R359">
        <v>15.824</v>
      </c>
      <c r="S359" s="3">
        <f>R359/L359*100</f>
        <v>46</v>
      </c>
      <c r="T359" s="3">
        <f>( (L359-(L359*Q359))*O359)</f>
        <v>172</v>
      </c>
    </row>
    <row r="360" spans="1:20" x14ac:dyDescent="0.25">
      <c r="A360" t="s">
        <v>33</v>
      </c>
      <c r="B360" t="s">
        <v>27</v>
      </c>
      <c r="C360" t="s">
        <v>20</v>
      </c>
      <c r="D360" t="s">
        <v>104</v>
      </c>
      <c r="E360" t="s">
        <v>45</v>
      </c>
      <c r="F360" s="9">
        <v>28205</v>
      </c>
      <c r="G360" s="3" t="str">
        <f t="shared" si="25"/>
        <v>United States ,Charlotte ,North Carolina, 28205</v>
      </c>
      <c r="H360" t="s">
        <v>23</v>
      </c>
      <c r="I360" t="s">
        <v>31</v>
      </c>
      <c r="J360" t="str">
        <f t="shared" si="26"/>
        <v>South - Office Supplies</v>
      </c>
      <c r="K360" t="s">
        <v>46</v>
      </c>
      <c r="L360">
        <v>36.24</v>
      </c>
      <c r="M360" s="3">
        <f t="shared" si="27"/>
        <v>36</v>
      </c>
      <c r="N360" s="3">
        <f t="shared" si="28"/>
        <v>28.992000000000001</v>
      </c>
      <c r="O360">
        <v>5</v>
      </c>
      <c r="P360" s="3">
        <f t="shared" si="29"/>
        <v>7.2</v>
      </c>
      <c r="Q360">
        <v>0.2</v>
      </c>
      <c r="R360">
        <v>11.324999999999999</v>
      </c>
      <c r="S360" s="3">
        <f>R360/L360*100</f>
        <v>31.249999999999993</v>
      </c>
      <c r="T360" s="3">
        <f>( (L360-(L360*Q360))*O360)</f>
        <v>144.96</v>
      </c>
    </row>
    <row r="361" spans="1:20" x14ac:dyDescent="0.25">
      <c r="A361" t="s">
        <v>67</v>
      </c>
      <c r="B361" t="s">
        <v>27</v>
      </c>
      <c r="C361" t="s">
        <v>20</v>
      </c>
      <c r="D361" t="s">
        <v>108</v>
      </c>
      <c r="E361" t="s">
        <v>172</v>
      </c>
      <c r="F361" s="9">
        <v>31907</v>
      </c>
      <c r="G361" s="3" t="str">
        <f t="shared" si="25"/>
        <v>United States ,Columbus ,Georgia, 31907</v>
      </c>
      <c r="H361" t="s">
        <v>23</v>
      </c>
      <c r="I361" t="s">
        <v>31</v>
      </c>
      <c r="J361" t="str">
        <f t="shared" si="26"/>
        <v>South - Office Supplies</v>
      </c>
      <c r="K361" t="s">
        <v>43</v>
      </c>
      <c r="L361">
        <v>647.84</v>
      </c>
      <c r="M361" s="3">
        <f t="shared" si="27"/>
        <v>648</v>
      </c>
      <c r="N361" s="3">
        <f t="shared" si="28"/>
        <v>647.84</v>
      </c>
      <c r="O361">
        <v>8</v>
      </c>
      <c r="P361" s="3">
        <f t="shared" si="29"/>
        <v>81</v>
      </c>
      <c r="Q361">
        <v>0</v>
      </c>
      <c r="R361">
        <v>168.4384</v>
      </c>
      <c r="S361" s="3">
        <f>R361/L361*100</f>
        <v>26</v>
      </c>
      <c r="T361" s="3">
        <f>( (L361-(L361*Q361))*O361)</f>
        <v>5182.72</v>
      </c>
    </row>
    <row r="362" spans="1:20" x14ac:dyDescent="0.25">
      <c r="A362" t="s">
        <v>67</v>
      </c>
      <c r="B362" t="s">
        <v>27</v>
      </c>
      <c r="C362" t="s">
        <v>20</v>
      </c>
      <c r="D362" t="s">
        <v>108</v>
      </c>
      <c r="E362" t="s">
        <v>172</v>
      </c>
      <c r="F362" s="9">
        <v>31907</v>
      </c>
      <c r="G362" s="3" t="str">
        <f t="shared" si="25"/>
        <v>United States ,Columbus ,Georgia, 31907</v>
      </c>
      <c r="H362" t="s">
        <v>23</v>
      </c>
      <c r="I362" t="s">
        <v>31</v>
      </c>
      <c r="J362" t="str">
        <f t="shared" si="26"/>
        <v>South - Office Supplies</v>
      </c>
      <c r="K362" t="s">
        <v>32</v>
      </c>
      <c r="L362">
        <v>20.7</v>
      </c>
      <c r="M362" s="3">
        <f t="shared" si="27"/>
        <v>21</v>
      </c>
      <c r="N362" s="3">
        <f t="shared" si="28"/>
        <v>20.7</v>
      </c>
      <c r="O362">
        <v>2</v>
      </c>
      <c r="P362" s="3">
        <f t="shared" si="29"/>
        <v>10.5</v>
      </c>
      <c r="Q362">
        <v>0</v>
      </c>
      <c r="R362">
        <v>9.9359999999999999</v>
      </c>
      <c r="S362" s="3">
        <f>R362/L362*100</f>
        <v>48.000000000000007</v>
      </c>
      <c r="T362" s="3">
        <f>( (L362-(L362*Q362))*O362)</f>
        <v>41.4</v>
      </c>
    </row>
    <row r="363" spans="1:20" x14ac:dyDescent="0.25">
      <c r="A363" t="s">
        <v>33</v>
      </c>
      <c r="B363" t="s">
        <v>19</v>
      </c>
      <c r="C363" t="s">
        <v>20</v>
      </c>
      <c r="D363" t="s">
        <v>80</v>
      </c>
      <c r="E363" t="s">
        <v>81</v>
      </c>
      <c r="F363" s="9">
        <v>10009</v>
      </c>
      <c r="G363" s="3" t="str">
        <f t="shared" si="25"/>
        <v>United States ,New York City ,New York, 10009</v>
      </c>
      <c r="H363" t="s">
        <v>62</v>
      </c>
      <c r="I363" t="s">
        <v>31</v>
      </c>
      <c r="J363" t="str">
        <f t="shared" si="26"/>
        <v>East - Office Supplies</v>
      </c>
      <c r="K363" t="s">
        <v>32</v>
      </c>
      <c r="L363">
        <v>20.7</v>
      </c>
      <c r="M363" s="3">
        <f t="shared" si="27"/>
        <v>21</v>
      </c>
      <c r="N363" s="3">
        <f t="shared" si="28"/>
        <v>20.7</v>
      </c>
      <c r="O363">
        <v>2</v>
      </c>
      <c r="P363" s="3">
        <f t="shared" si="29"/>
        <v>10.5</v>
      </c>
      <c r="Q363">
        <v>0</v>
      </c>
      <c r="R363">
        <v>9.9359999999999999</v>
      </c>
      <c r="S363" s="3">
        <f>R363/L363*100</f>
        <v>48.000000000000007</v>
      </c>
      <c r="T363" s="3">
        <f>( (L363-(L363*Q363))*O363)</f>
        <v>41.4</v>
      </c>
    </row>
    <row r="364" spans="1:20" x14ac:dyDescent="0.25">
      <c r="A364" t="s">
        <v>33</v>
      </c>
      <c r="B364" t="s">
        <v>19</v>
      </c>
      <c r="C364" t="s">
        <v>20</v>
      </c>
      <c r="D364" t="s">
        <v>80</v>
      </c>
      <c r="E364" t="s">
        <v>81</v>
      </c>
      <c r="F364" s="9">
        <v>10009</v>
      </c>
      <c r="G364" s="3" t="str">
        <f t="shared" si="25"/>
        <v>United States ,New York City ,New York, 10009</v>
      </c>
      <c r="H364" t="s">
        <v>62</v>
      </c>
      <c r="I364" t="s">
        <v>24</v>
      </c>
      <c r="J364" t="str">
        <f t="shared" si="26"/>
        <v>East - Furniture</v>
      </c>
      <c r="K364" t="s">
        <v>26</v>
      </c>
      <c r="L364">
        <v>488.64600000000002</v>
      </c>
      <c r="M364" s="3">
        <f t="shared" si="27"/>
        <v>489</v>
      </c>
      <c r="N364" s="3">
        <f t="shared" si="28"/>
        <v>439.78140000000002</v>
      </c>
      <c r="O364">
        <v>3</v>
      </c>
      <c r="P364" s="3">
        <f t="shared" si="29"/>
        <v>163</v>
      </c>
      <c r="Q364">
        <v>0.1</v>
      </c>
      <c r="R364">
        <v>86.870400000000004</v>
      </c>
      <c r="S364" s="3">
        <f>R364/L364*100</f>
        <v>17.777777777777779</v>
      </c>
      <c r="T364" s="3">
        <f>( (L364-(L364*Q364))*O364)</f>
        <v>1319.3442</v>
      </c>
    </row>
    <row r="365" spans="1:20" x14ac:dyDescent="0.25">
      <c r="A365" t="s">
        <v>33</v>
      </c>
      <c r="B365" t="s">
        <v>19</v>
      </c>
      <c r="C365" t="s">
        <v>20</v>
      </c>
      <c r="D365" t="s">
        <v>80</v>
      </c>
      <c r="E365" t="s">
        <v>81</v>
      </c>
      <c r="F365" s="9">
        <v>10009</v>
      </c>
      <c r="G365" s="3" t="str">
        <f t="shared" si="25"/>
        <v>United States ,New York City ,New York, 10009</v>
      </c>
      <c r="H365" t="s">
        <v>62</v>
      </c>
      <c r="I365" t="s">
        <v>31</v>
      </c>
      <c r="J365" t="str">
        <f t="shared" si="26"/>
        <v>East - Office Supplies</v>
      </c>
      <c r="K365" t="s">
        <v>39</v>
      </c>
      <c r="L365">
        <v>5.56</v>
      </c>
      <c r="M365" s="3">
        <f t="shared" si="27"/>
        <v>6</v>
      </c>
      <c r="N365" s="3">
        <f t="shared" si="28"/>
        <v>5.56</v>
      </c>
      <c r="O365">
        <v>2</v>
      </c>
      <c r="P365" s="3">
        <f t="shared" si="29"/>
        <v>3</v>
      </c>
      <c r="Q365">
        <v>0</v>
      </c>
      <c r="R365">
        <v>1.4456</v>
      </c>
      <c r="S365" s="3">
        <f>R365/L365*100</f>
        <v>26</v>
      </c>
      <c r="T365" s="3">
        <f>( (L365-(L365*Q365))*O365)</f>
        <v>11.12</v>
      </c>
    </row>
    <row r="366" spans="1:20" x14ac:dyDescent="0.25">
      <c r="A366" t="s">
        <v>33</v>
      </c>
      <c r="B366" t="s">
        <v>19</v>
      </c>
      <c r="C366" t="s">
        <v>20</v>
      </c>
      <c r="D366" t="s">
        <v>80</v>
      </c>
      <c r="E366" t="s">
        <v>81</v>
      </c>
      <c r="F366" s="9">
        <v>10009</v>
      </c>
      <c r="G366" s="3" t="str">
        <f t="shared" si="25"/>
        <v>United States ,New York City ,New York, 10009</v>
      </c>
      <c r="H366" t="s">
        <v>62</v>
      </c>
      <c r="I366" t="s">
        <v>24</v>
      </c>
      <c r="J366" t="str">
        <f t="shared" si="26"/>
        <v>East - Furniture</v>
      </c>
      <c r="K366" t="s">
        <v>38</v>
      </c>
      <c r="L366">
        <v>47.12</v>
      </c>
      <c r="M366" s="3">
        <f t="shared" si="27"/>
        <v>47</v>
      </c>
      <c r="N366" s="3">
        <f t="shared" si="28"/>
        <v>47.12</v>
      </c>
      <c r="O366">
        <v>8</v>
      </c>
      <c r="P366" s="3">
        <f t="shared" si="29"/>
        <v>5.875</v>
      </c>
      <c r="Q366">
        <v>0</v>
      </c>
      <c r="R366">
        <v>20.732800000000001</v>
      </c>
      <c r="S366" s="3">
        <f>R366/L366*100</f>
        <v>44.000000000000007</v>
      </c>
      <c r="T366" s="3">
        <f>( (L366-(L366*Q366))*O366)</f>
        <v>376.96</v>
      </c>
    </row>
    <row r="367" spans="1:20" x14ac:dyDescent="0.25">
      <c r="A367" t="s">
        <v>33</v>
      </c>
      <c r="B367" t="s">
        <v>19</v>
      </c>
      <c r="C367" t="s">
        <v>20</v>
      </c>
      <c r="D367" t="s">
        <v>57</v>
      </c>
      <c r="E367" t="s">
        <v>29</v>
      </c>
      <c r="F367" s="9">
        <v>94109</v>
      </c>
      <c r="G367" s="3" t="str">
        <f t="shared" si="25"/>
        <v>United States ,San Francisco ,California, 94109</v>
      </c>
      <c r="H367" t="s">
        <v>30</v>
      </c>
      <c r="I367" t="s">
        <v>31</v>
      </c>
      <c r="J367" t="str">
        <f t="shared" si="26"/>
        <v>West - Office Supplies</v>
      </c>
      <c r="K367" t="s">
        <v>37</v>
      </c>
      <c r="L367">
        <v>211.96</v>
      </c>
      <c r="M367" s="3">
        <f t="shared" si="27"/>
        <v>212</v>
      </c>
      <c r="N367" s="3">
        <f t="shared" si="28"/>
        <v>211.96</v>
      </c>
      <c r="O367">
        <v>4</v>
      </c>
      <c r="P367" s="3">
        <f t="shared" si="29"/>
        <v>53</v>
      </c>
      <c r="Q367">
        <v>0</v>
      </c>
      <c r="R367">
        <v>8.4784000000000006</v>
      </c>
      <c r="S367" s="3">
        <f>R367/L367*100</f>
        <v>4</v>
      </c>
      <c r="T367" s="3">
        <f>( (L367-(L367*Q367))*O367)</f>
        <v>847.84</v>
      </c>
    </row>
    <row r="368" spans="1:20" x14ac:dyDescent="0.25">
      <c r="A368" t="s">
        <v>173</v>
      </c>
      <c r="B368" t="s">
        <v>27</v>
      </c>
      <c r="C368" t="s">
        <v>20</v>
      </c>
      <c r="D368" t="s">
        <v>174</v>
      </c>
      <c r="E368" t="s">
        <v>132</v>
      </c>
      <c r="F368" s="9">
        <v>6040</v>
      </c>
      <c r="G368" s="3" t="str">
        <f t="shared" si="25"/>
        <v>United States ,Manchester ,Connecticut, 6040</v>
      </c>
      <c r="H368" t="s">
        <v>62</v>
      </c>
      <c r="I368" t="s">
        <v>31</v>
      </c>
      <c r="J368" t="str">
        <f t="shared" si="26"/>
        <v>East - Office Supplies</v>
      </c>
      <c r="K368" t="s">
        <v>42</v>
      </c>
      <c r="L368">
        <v>23.2</v>
      </c>
      <c r="M368" s="3">
        <f t="shared" si="27"/>
        <v>23</v>
      </c>
      <c r="N368" s="3">
        <f t="shared" si="28"/>
        <v>23.2</v>
      </c>
      <c r="O368">
        <v>4</v>
      </c>
      <c r="P368" s="3">
        <f t="shared" si="29"/>
        <v>5.75</v>
      </c>
      <c r="Q368">
        <v>0</v>
      </c>
      <c r="R368">
        <v>10.44</v>
      </c>
      <c r="S368" s="3">
        <f>R368/L368*100</f>
        <v>45</v>
      </c>
      <c r="T368" s="3">
        <f>( (L368-(L368*Q368))*O368)</f>
        <v>92.8</v>
      </c>
    </row>
    <row r="369" spans="1:20" x14ac:dyDescent="0.25">
      <c r="A369" t="s">
        <v>173</v>
      </c>
      <c r="B369" t="s">
        <v>27</v>
      </c>
      <c r="C369" t="s">
        <v>20</v>
      </c>
      <c r="D369" t="s">
        <v>174</v>
      </c>
      <c r="E369" t="s">
        <v>132</v>
      </c>
      <c r="F369" s="9">
        <v>6040</v>
      </c>
      <c r="G369" s="3" t="str">
        <f t="shared" si="25"/>
        <v>United States ,Manchester ,Connecticut, 6040</v>
      </c>
      <c r="H369" t="s">
        <v>62</v>
      </c>
      <c r="I369" t="s">
        <v>31</v>
      </c>
      <c r="J369" t="str">
        <f t="shared" si="26"/>
        <v>East - Office Supplies</v>
      </c>
      <c r="K369" t="s">
        <v>115</v>
      </c>
      <c r="L369">
        <v>7.36</v>
      </c>
      <c r="M369" s="3">
        <f t="shared" si="27"/>
        <v>7</v>
      </c>
      <c r="N369" s="3">
        <f t="shared" si="28"/>
        <v>7.36</v>
      </c>
      <c r="O369">
        <v>2</v>
      </c>
      <c r="P369" s="3">
        <f t="shared" si="29"/>
        <v>3.5</v>
      </c>
      <c r="Q369">
        <v>0</v>
      </c>
      <c r="R369">
        <v>0.1472</v>
      </c>
      <c r="S369" s="3">
        <f>R369/L369*100</f>
        <v>2</v>
      </c>
      <c r="T369" s="3">
        <f>( (L369-(L369*Q369))*O369)</f>
        <v>14.72</v>
      </c>
    </row>
    <row r="370" spans="1:20" x14ac:dyDescent="0.25">
      <c r="A370" t="s">
        <v>173</v>
      </c>
      <c r="B370" t="s">
        <v>27</v>
      </c>
      <c r="C370" t="s">
        <v>20</v>
      </c>
      <c r="D370" t="s">
        <v>174</v>
      </c>
      <c r="E370" t="s">
        <v>132</v>
      </c>
      <c r="F370" s="9">
        <v>6040</v>
      </c>
      <c r="G370" s="3" t="str">
        <f t="shared" si="25"/>
        <v>United States ,Manchester ,Connecticut, 6040</v>
      </c>
      <c r="H370" t="s">
        <v>62</v>
      </c>
      <c r="I370" t="s">
        <v>31</v>
      </c>
      <c r="J370" t="str">
        <f t="shared" si="26"/>
        <v>East - Office Supplies</v>
      </c>
      <c r="K370" t="s">
        <v>37</v>
      </c>
      <c r="L370">
        <v>104.79</v>
      </c>
      <c r="M370" s="3">
        <f t="shared" si="27"/>
        <v>105</v>
      </c>
      <c r="N370" s="3">
        <f t="shared" si="28"/>
        <v>104.79</v>
      </c>
      <c r="O370">
        <v>7</v>
      </c>
      <c r="P370" s="3">
        <f t="shared" si="29"/>
        <v>15</v>
      </c>
      <c r="Q370">
        <v>0</v>
      </c>
      <c r="R370">
        <v>29.341200000000001</v>
      </c>
      <c r="S370" s="3">
        <f>R370/L370*100</f>
        <v>27.999999999999996</v>
      </c>
      <c r="T370" s="3">
        <f>( (L370-(L370*Q370))*O370)</f>
        <v>733.53000000000009</v>
      </c>
    </row>
    <row r="371" spans="1:20" x14ac:dyDescent="0.25">
      <c r="A371" t="s">
        <v>173</v>
      </c>
      <c r="B371" t="s">
        <v>27</v>
      </c>
      <c r="C371" t="s">
        <v>20</v>
      </c>
      <c r="D371" t="s">
        <v>174</v>
      </c>
      <c r="E371" t="s">
        <v>132</v>
      </c>
      <c r="F371" s="9">
        <v>6040</v>
      </c>
      <c r="G371" s="3" t="str">
        <f t="shared" si="25"/>
        <v>United States ,Manchester ,Connecticut, 6040</v>
      </c>
      <c r="H371" t="s">
        <v>62</v>
      </c>
      <c r="I371" t="s">
        <v>24</v>
      </c>
      <c r="J371" t="str">
        <f t="shared" si="26"/>
        <v>East - Furniture</v>
      </c>
      <c r="K371" t="s">
        <v>25</v>
      </c>
      <c r="L371">
        <v>1043.92</v>
      </c>
      <c r="M371" s="3">
        <f t="shared" si="27"/>
        <v>1044</v>
      </c>
      <c r="N371" s="3">
        <f t="shared" si="28"/>
        <v>1043.92</v>
      </c>
      <c r="O371">
        <v>4</v>
      </c>
      <c r="P371" s="3">
        <f t="shared" si="29"/>
        <v>261</v>
      </c>
      <c r="Q371">
        <v>0</v>
      </c>
      <c r="R371">
        <v>271.41919999999999</v>
      </c>
      <c r="S371" s="3">
        <f>R371/L371*100</f>
        <v>25.999999999999996</v>
      </c>
      <c r="T371" s="3">
        <f>( (L371-(L371*Q371))*O371)</f>
        <v>4175.68</v>
      </c>
    </row>
    <row r="372" spans="1:20" x14ac:dyDescent="0.25">
      <c r="A372" t="s">
        <v>33</v>
      </c>
      <c r="B372" t="s">
        <v>19</v>
      </c>
      <c r="C372" t="s">
        <v>20</v>
      </c>
      <c r="D372" t="s">
        <v>175</v>
      </c>
      <c r="E372" t="s">
        <v>51</v>
      </c>
      <c r="F372" s="9">
        <v>78550</v>
      </c>
      <c r="G372" s="3" t="str">
        <f t="shared" si="25"/>
        <v>United States ,Harlingen ,Texas, 78550</v>
      </c>
      <c r="H372" t="s">
        <v>52</v>
      </c>
      <c r="I372" t="s">
        <v>31</v>
      </c>
      <c r="J372" t="str">
        <f t="shared" si="26"/>
        <v>Central - Office Supplies</v>
      </c>
      <c r="K372" t="s">
        <v>46</v>
      </c>
      <c r="L372">
        <v>25.92</v>
      </c>
      <c r="M372" s="3">
        <f t="shared" si="27"/>
        <v>26</v>
      </c>
      <c r="N372" s="3">
        <f t="shared" si="28"/>
        <v>20.736000000000001</v>
      </c>
      <c r="O372">
        <v>5</v>
      </c>
      <c r="P372" s="3">
        <f t="shared" si="29"/>
        <v>5.2</v>
      </c>
      <c r="Q372">
        <v>0.2</v>
      </c>
      <c r="R372">
        <v>9.3960000000000008</v>
      </c>
      <c r="S372" s="3">
        <f>R372/L372*100</f>
        <v>36.25</v>
      </c>
      <c r="T372" s="3">
        <f>( (L372-(L372*Q372))*O372)</f>
        <v>103.68</v>
      </c>
    </row>
    <row r="373" spans="1:20" x14ac:dyDescent="0.25">
      <c r="A373" t="s">
        <v>33</v>
      </c>
      <c r="B373" t="s">
        <v>19</v>
      </c>
      <c r="C373" t="s">
        <v>20</v>
      </c>
      <c r="D373" t="s">
        <v>175</v>
      </c>
      <c r="E373" t="s">
        <v>51</v>
      </c>
      <c r="F373" s="9">
        <v>78550</v>
      </c>
      <c r="G373" s="3" t="str">
        <f t="shared" si="25"/>
        <v>United States ,Harlingen ,Texas, 78550</v>
      </c>
      <c r="H373" t="s">
        <v>52</v>
      </c>
      <c r="I373" t="s">
        <v>31</v>
      </c>
      <c r="J373" t="str">
        <f t="shared" si="26"/>
        <v>Central - Office Supplies</v>
      </c>
      <c r="K373" t="s">
        <v>37</v>
      </c>
      <c r="L373">
        <v>53.423999999999999</v>
      </c>
      <c r="M373" s="3">
        <f t="shared" si="27"/>
        <v>53</v>
      </c>
      <c r="N373" s="3">
        <f t="shared" si="28"/>
        <v>42.739199999999997</v>
      </c>
      <c r="O373">
        <v>3</v>
      </c>
      <c r="P373" s="3">
        <f t="shared" si="29"/>
        <v>17.666666666666668</v>
      </c>
      <c r="Q373">
        <v>0.2</v>
      </c>
      <c r="R373">
        <v>4.6745999999999999</v>
      </c>
      <c r="S373" s="3">
        <f>R373/L373*100</f>
        <v>8.75</v>
      </c>
      <c r="T373" s="3">
        <f>( (L373-(L373*Q373))*O373)</f>
        <v>128.2176</v>
      </c>
    </row>
    <row r="374" spans="1:20" x14ac:dyDescent="0.25">
      <c r="A374" t="s">
        <v>33</v>
      </c>
      <c r="B374" t="s">
        <v>19</v>
      </c>
      <c r="C374" t="s">
        <v>20</v>
      </c>
      <c r="D374" t="s">
        <v>176</v>
      </c>
      <c r="E374" t="s">
        <v>86</v>
      </c>
      <c r="F374" s="9">
        <v>85705</v>
      </c>
      <c r="G374" s="3" t="str">
        <f t="shared" si="25"/>
        <v>United States ,Tucson ,Arizona, 85705</v>
      </c>
      <c r="H374" t="s">
        <v>30</v>
      </c>
      <c r="I374" t="s">
        <v>31</v>
      </c>
      <c r="J374" t="str">
        <f t="shared" si="26"/>
        <v>West - Office Supplies</v>
      </c>
      <c r="K374" t="s">
        <v>42</v>
      </c>
      <c r="L374">
        <v>8.16</v>
      </c>
      <c r="M374" s="3">
        <f t="shared" si="27"/>
        <v>8</v>
      </c>
      <c r="N374" s="3">
        <f t="shared" si="28"/>
        <v>2.4480000000000004</v>
      </c>
      <c r="O374">
        <v>5</v>
      </c>
      <c r="P374" s="3">
        <f t="shared" si="29"/>
        <v>1.6</v>
      </c>
      <c r="Q374">
        <v>0.7</v>
      </c>
      <c r="R374">
        <v>-5.7119999999999997</v>
      </c>
      <c r="S374" s="3">
        <f>R374/L374*100</f>
        <v>-70</v>
      </c>
      <c r="T374" s="3">
        <f>( (L374-(L374*Q374))*O374)</f>
        <v>12.240000000000002</v>
      </c>
    </row>
    <row r="375" spans="1:20" x14ac:dyDescent="0.25">
      <c r="A375" t="s">
        <v>33</v>
      </c>
      <c r="B375" t="s">
        <v>19</v>
      </c>
      <c r="C375" t="s">
        <v>20</v>
      </c>
      <c r="D375" t="s">
        <v>176</v>
      </c>
      <c r="E375" t="s">
        <v>86</v>
      </c>
      <c r="F375" s="9">
        <v>85705</v>
      </c>
      <c r="G375" s="3" t="str">
        <f t="shared" si="25"/>
        <v>United States ,Tucson ,Arizona, 85705</v>
      </c>
      <c r="H375" t="s">
        <v>30</v>
      </c>
      <c r="I375" t="s">
        <v>40</v>
      </c>
      <c r="J375" t="str">
        <f t="shared" si="26"/>
        <v>West - Technology</v>
      </c>
      <c r="K375" t="s">
        <v>64</v>
      </c>
      <c r="L375">
        <v>1023.936</v>
      </c>
      <c r="M375" s="3">
        <f t="shared" si="27"/>
        <v>1024</v>
      </c>
      <c r="N375" s="3">
        <f t="shared" si="28"/>
        <v>819.14880000000005</v>
      </c>
      <c r="O375">
        <v>8</v>
      </c>
      <c r="P375" s="3">
        <f t="shared" si="29"/>
        <v>128</v>
      </c>
      <c r="Q375">
        <v>0.2</v>
      </c>
      <c r="R375">
        <v>179.18879999999999</v>
      </c>
      <c r="S375" s="3">
        <f>R375/L375*100</f>
        <v>17.5</v>
      </c>
      <c r="T375" s="3">
        <f>( (L375-(L375*Q375))*O375)</f>
        <v>6553.1904000000004</v>
      </c>
    </row>
    <row r="376" spans="1:20" x14ac:dyDescent="0.25">
      <c r="A376" t="s">
        <v>33</v>
      </c>
      <c r="B376" t="s">
        <v>19</v>
      </c>
      <c r="C376" t="s">
        <v>20</v>
      </c>
      <c r="D376" t="s">
        <v>176</v>
      </c>
      <c r="E376" t="s">
        <v>86</v>
      </c>
      <c r="F376" s="9">
        <v>85705</v>
      </c>
      <c r="G376" s="3" t="str">
        <f t="shared" si="25"/>
        <v>United States ,Tucson ,Arizona, 85705</v>
      </c>
      <c r="H376" t="s">
        <v>30</v>
      </c>
      <c r="I376" t="s">
        <v>31</v>
      </c>
      <c r="J376" t="str">
        <f t="shared" si="26"/>
        <v>West - Office Supplies</v>
      </c>
      <c r="K376" t="s">
        <v>39</v>
      </c>
      <c r="L376">
        <v>9.24</v>
      </c>
      <c r="M376" s="3">
        <f t="shared" si="27"/>
        <v>9</v>
      </c>
      <c r="N376" s="3">
        <f t="shared" si="28"/>
        <v>7.3920000000000003</v>
      </c>
      <c r="O376">
        <v>1</v>
      </c>
      <c r="P376" s="3">
        <f t="shared" si="29"/>
        <v>9</v>
      </c>
      <c r="Q376">
        <v>0.2</v>
      </c>
      <c r="R376">
        <v>0.92400000000000004</v>
      </c>
      <c r="S376" s="3">
        <f>R376/L376*100</f>
        <v>10</v>
      </c>
      <c r="T376" s="3">
        <f>( (L376-(L376*Q376))*O376)</f>
        <v>7.3920000000000003</v>
      </c>
    </row>
    <row r="377" spans="1:20" x14ac:dyDescent="0.25">
      <c r="A377" t="s">
        <v>33</v>
      </c>
      <c r="B377" t="s">
        <v>19</v>
      </c>
      <c r="C377" t="s">
        <v>20</v>
      </c>
      <c r="D377" t="s">
        <v>176</v>
      </c>
      <c r="E377" t="s">
        <v>86</v>
      </c>
      <c r="F377" s="9">
        <v>85705</v>
      </c>
      <c r="G377" s="3" t="str">
        <f t="shared" si="25"/>
        <v>United States ,Tucson ,Arizona, 85705</v>
      </c>
      <c r="H377" t="s">
        <v>30</v>
      </c>
      <c r="I377" t="s">
        <v>40</v>
      </c>
      <c r="J377" t="str">
        <f t="shared" si="26"/>
        <v>West - Technology</v>
      </c>
      <c r="K377" t="s">
        <v>64</v>
      </c>
      <c r="L377">
        <v>479.04</v>
      </c>
      <c r="M377" s="3">
        <f t="shared" si="27"/>
        <v>479</v>
      </c>
      <c r="N377" s="3">
        <f t="shared" si="28"/>
        <v>383.23200000000003</v>
      </c>
      <c r="O377">
        <v>10</v>
      </c>
      <c r="P377" s="3">
        <f t="shared" si="29"/>
        <v>47.9</v>
      </c>
      <c r="Q377">
        <v>0.2</v>
      </c>
      <c r="R377">
        <v>-29.94</v>
      </c>
      <c r="S377" s="3">
        <f>R377/L377*100</f>
        <v>-6.25</v>
      </c>
      <c r="T377" s="3">
        <f>( (L377-(L377*Q377))*O377)</f>
        <v>3832.32</v>
      </c>
    </row>
    <row r="378" spans="1:20" x14ac:dyDescent="0.25">
      <c r="A378" t="s">
        <v>67</v>
      </c>
      <c r="B378" t="s">
        <v>27</v>
      </c>
      <c r="C378" t="s">
        <v>20</v>
      </c>
      <c r="D378" t="s">
        <v>177</v>
      </c>
      <c r="E378" t="s">
        <v>70</v>
      </c>
      <c r="F378" s="9">
        <v>62301</v>
      </c>
      <c r="G378" s="3" t="str">
        <f t="shared" si="25"/>
        <v>United States ,Quincy ,Illinois, 62301</v>
      </c>
      <c r="H378" t="s">
        <v>52</v>
      </c>
      <c r="I378" t="s">
        <v>31</v>
      </c>
      <c r="J378" t="str">
        <f t="shared" si="26"/>
        <v>Central - Office Supplies</v>
      </c>
      <c r="K378" t="s">
        <v>46</v>
      </c>
      <c r="L378">
        <v>99.135999999999996</v>
      </c>
      <c r="M378" s="3">
        <f t="shared" si="27"/>
        <v>99</v>
      </c>
      <c r="N378" s="3">
        <f t="shared" si="28"/>
        <v>79.308799999999991</v>
      </c>
      <c r="O378">
        <v>4</v>
      </c>
      <c r="P378" s="3">
        <f t="shared" si="29"/>
        <v>24.75</v>
      </c>
      <c r="Q378">
        <v>0.2</v>
      </c>
      <c r="R378">
        <v>30.98</v>
      </c>
      <c r="S378" s="3">
        <f>R378/L378*100</f>
        <v>31.25</v>
      </c>
      <c r="T378" s="3">
        <f>( (L378-(L378*Q378))*O378)</f>
        <v>317.23519999999996</v>
      </c>
    </row>
    <row r="379" spans="1:20" x14ac:dyDescent="0.25">
      <c r="A379" t="s">
        <v>33</v>
      </c>
      <c r="B379" t="s">
        <v>27</v>
      </c>
      <c r="C379" t="s">
        <v>20</v>
      </c>
      <c r="D379" t="s">
        <v>120</v>
      </c>
      <c r="E379" t="s">
        <v>171</v>
      </c>
      <c r="F379" s="9">
        <v>2038</v>
      </c>
      <c r="G379" s="3" t="str">
        <f t="shared" si="25"/>
        <v>United States ,Franklin ,Massachusetts, 2038</v>
      </c>
      <c r="H379" t="s">
        <v>62</v>
      </c>
      <c r="I379" t="s">
        <v>24</v>
      </c>
      <c r="J379" t="str">
        <f t="shared" si="26"/>
        <v>East - Furniture</v>
      </c>
      <c r="K379" t="s">
        <v>36</v>
      </c>
      <c r="L379">
        <v>1488.424</v>
      </c>
      <c r="M379" s="3">
        <f t="shared" si="27"/>
        <v>1488</v>
      </c>
      <c r="N379" s="3">
        <f t="shared" si="28"/>
        <v>1041.8968</v>
      </c>
      <c r="O379">
        <v>7</v>
      </c>
      <c r="P379" s="3">
        <f t="shared" si="29"/>
        <v>212.57142857142858</v>
      </c>
      <c r="Q379">
        <v>0.3</v>
      </c>
      <c r="R379">
        <v>-297.6848</v>
      </c>
      <c r="S379" s="3">
        <f>R379/L379*100</f>
        <v>-20</v>
      </c>
      <c r="T379" s="3">
        <f>( (L379-(L379*Q379))*O379)</f>
        <v>7293.2775999999994</v>
      </c>
    </row>
    <row r="380" spans="1:20" x14ac:dyDescent="0.25">
      <c r="A380" t="s">
        <v>33</v>
      </c>
      <c r="B380" t="s">
        <v>19</v>
      </c>
      <c r="C380" t="s">
        <v>20</v>
      </c>
      <c r="D380" t="s">
        <v>66</v>
      </c>
      <c r="E380" t="s">
        <v>51</v>
      </c>
      <c r="F380" s="9">
        <v>77095</v>
      </c>
      <c r="G380" s="3" t="str">
        <f t="shared" si="25"/>
        <v>United States ,Houston ,Texas, 77095</v>
      </c>
      <c r="H380" t="s">
        <v>52</v>
      </c>
      <c r="I380" t="s">
        <v>31</v>
      </c>
      <c r="J380" t="str">
        <f t="shared" si="26"/>
        <v>Central - Office Supplies</v>
      </c>
      <c r="K380" t="s">
        <v>43</v>
      </c>
      <c r="L380">
        <v>8.6519999999999992</v>
      </c>
      <c r="M380" s="3">
        <f t="shared" si="27"/>
        <v>9</v>
      </c>
      <c r="N380" s="3">
        <f t="shared" si="28"/>
        <v>1.7303999999999995</v>
      </c>
      <c r="O380">
        <v>3</v>
      </c>
      <c r="P380" s="3">
        <f t="shared" si="29"/>
        <v>3</v>
      </c>
      <c r="Q380">
        <v>0.8</v>
      </c>
      <c r="R380">
        <v>-20.3322</v>
      </c>
      <c r="S380" s="3">
        <f>R380/L380*100</f>
        <v>-235</v>
      </c>
      <c r="T380" s="3">
        <f>( (L380-(L380*Q380))*O380)</f>
        <v>5.1911999999999985</v>
      </c>
    </row>
    <row r="381" spans="1:20" x14ac:dyDescent="0.25">
      <c r="A381" t="s">
        <v>33</v>
      </c>
      <c r="B381" t="s">
        <v>19</v>
      </c>
      <c r="C381" t="s">
        <v>20</v>
      </c>
      <c r="D381" t="s">
        <v>66</v>
      </c>
      <c r="E381" t="s">
        <v>51</v>
      </c>
      <c r="F381" s="9">
        <v>77095</v>
      </c>
      <c r="G381" s="3" t="str">
        <f t="shared" si="25"/>
        <v>United States ,Houston ,Texas, 77095</v>
      </c>
      <c r="H381" t="s">
        <v>52</v>
      </c>
      <c r="I381" t="s">
        <v>31</v>
      </c>
      <c r="J381" t="str">
        <f t="shared" si="26"/>
        <v>Central - Office Supplies</v>
      </c>
      <c r="K381" t="s">
        <v>37</v>
      </c>
      <c r="L381">
        <v>23.832000000000001</v>
      </c>
      <c r="M381" s="3">
        <f t="shared" si="27"/>
        <v>24</v>
      </c>
      <c r="N381" s="3">
        <f t="shared" si="28"/>
        <v>19.0656</v>
      </c>
      <c r="O381">
        <v>3</v>
      </c>
      <c r="P381" s="3">
        <f t="shared" si="29"/>
        <v>8</v>
      </c>
      <c r="Q381">
        <v>0.2</v>
      </c>
      <c r="R381">
        <v>2.6810999999999998</v>
      </c>
      <c r="S381" s="3">
        <f>R381/L381*100</f>
        <v>11.249999999999998</v>
      </c>
      <c r="T381" s="3">
        <f>( (L381-(L381*Q381))*O381)</f>
        <v>57.196799999999996</v>
      </c>
    </row>
    <row r="382" spans="1:20" x14ac:dyDescent="0.25">
      <c r="A382" t="s">
        <v>33</v>
      </c>
      <c r="B382" t="s">
        <v>19</v>
      </c>
      <c r="C382" t="s">
        <v>20</v>
      </c>
      <c r="D382" t="s">
        <v>66</v>
      </c>
      <c r="E382" t="s">
        <v>51</v>
      </c>
      <c r="F382" s="9">
        <v>77095</v>
      </c>
      <c r="G382" s="3" t="str">
        <f t="shared" si="25"/>
        <v>United States ,Houston ,Texas, 77095</v>
      </c>
      <c r="H382" t="s">
        <v>52</v>
      </c>
      <c r="I382" t="s">
        <v>31</v>
      </c>
      <c r="J382" t="str">
        <f t="shared" si="26"/>
        <v>Central - Office Supplies</v>
      </c>
      <c r="K382" t="s">
        <v>42</v>
      </c>
      <c r="L382">
        <v>12.176</v>
      </c>
      <c r="M382" s="3">
        <f t="shared" si="27"/>
        <v>12</v>
      </c>
      <c r="N382" s="3">
        <f t="shared" si="28"/>
        <v>2.4352</v>
      </c>
      <c r="O382">
        <v>4</v>
      </c>
      <c r="P382" s="3">
        <f t="shared" si="29"/>
        <v>3</v>
      </c>
      <c r="Q382">
        <v>0.8</v>
      </c>
      <c r="R382">
        <v>-18.872800000000002</v>
      </c>
      <c r="S382" s="3">
        <f>R382/L382*100</f>
        <v>-155</v>
      </c>
      <c r="T382" s="3">
        <f>( (L382-(L382*Q382))*O382)</f>
        <v>9.7408000000000001</v>
      </c>
    </row>
    <row r="383" spans="1:20" x14ac:dyDescent="0.25">
      <c r="A383" t="s">
        <v>67</v>
      </c>
      <c r="B383" t="s">
        <v>27</v>
      </c>
      <c r="C383" t="s">
        <v>20</v>
      </c>
      <c r="D383" t="s">
        <v>57</v>
      </c>
      <c r="E383" t="s">
        <v>29</v>
      </c>
      <c r="F383" s="9">
        <v>94109</v>
      </c>
      <c r="G383" s="3" t="str">
        <f t="shared" si="25"/>
        <v>United States ,San Francisco ,California, 94109</v>
      </c>
      <c r="H383" t="s">
        <v>30</v>
      </c>
      <c r="I383" t="s">
        <v>31</v>
      </c>
      <c r="J383" t="str">
        <f t="shared" si="26"/>
        <v>West - Office Supplies</v>
      </c>
      <c r="K383" t="s">
        <v>46</v>
      </c>
      <c r="L383">
        <v>50.96</v>
      </c>
      <c r="M383" s="3">
        <f t="shared" si="27"/>
        <v>51</v>
      </c>
      <c r="N383" s="3">
        <f t="shared" si="28"/>
        <v>50.96</v>
      </c>
      <c r="O383">
        <v>7</v>
      </c>
      <c r="P383" s="3">
        <f t="shared" si="29"/>
        <v>7.2857142857142856</v>
      </c>
      <c r="Q383">
        <v>0</v>
      </c>
      <c r="R383">
        <v>25.48</v>
      </c>
      <c r="S383" s="3">
        <f>R383/L383*100</f>
        <v>50</v>
      </c>
      <c r="T383" s="3">
        <f>( (L383-(L383*Q383))*O383)</f>
        <v>356.72</v>
      </c>
    </row>
    <row r="384" spans="1:20" x14ac:dyDescent="0.25">
      <c r="A384" t="s">
        <v>67</v>
      </c>
      <c r="B384" t="s">
        <v>27</v>
      </c>
      <c r="C384" t="s">
        <v>20</v>
      </c>
      <c r="D384" t="s">
        <v>57</v>
      </c>
      <c r="E384" t="s">
        <v>29</v>
      </c>
      <c r="F384" s="9">
        <v>94109</v>
      </c>
      <c r="G384" s="3" t="str">
        <f t="shared" si="25"/>
        <v>United States ,San Francisco ,California, 94109</v>
      </c>
      <c r="H384" t="s">
        <v>30</v>
      </c>
      <c r="I384" t="s">
        <v>31</v>
      </c>
      <c r="J384" t="str">
        <f t="shared" si="26"/>
        <v>West - Office Supplies</v>
      </c>
      <c r="K384" t="s">
        <v>42</v>
      </c>
      <c r="L384">
        <v>49.536000000000001</v>
      </c>
      <c r="M384" s="3">
        <f t="shared" si="27"/>
        <v>50</v>
      </c>
      <c r="N384" s="3">
        <f t="shared" si="28"/>
        <v>39.628799999999998</v>
      </c>
      <c r="O384">
        <v>3</v>
      </c>
      <c r="P384" s="3">
        <f t="shared" si="29"/>
        <v>16.666666666666668</v>
      </c>
      <c r="Q384">
        <v>0.2</v>
      </c>
      <c r="R384">
        <v>17.337599999999998</v>
      </c>
      <c r="S384" s="3">
        <f>R384/L384*100</f>
        <v>35</v>
      </c>
      <c r="T384" s="3">
        <f>( (L384-(L384*Q384))*O384)</f>
        <v>118.88639999999999</v>
      </c>
    </row>
    <row r="385" spans="1:20" x14ac:dyDescent="0.25">
      <c r="A385" t="s">
        <v>18</v>
      </c>
      <c r="B385" t="s">
        <v>27</v>
      </c>
      <c r="C385" t="s">
        <v>20</v>
      </c>
      <c r="D385" t="s">
        <v>158</v>
      </c>
      <c r="E385" t="s">
        <v>75</v>
      </c>
      <c r="F385" s="9">
        <v>48180</v>
      </c>
      <c r="G385" s="3" t="str">
        <f t="shared" si="25"/>
        <v>United States ,Taylor ,Michigan, 48180</v>
      </c>
      <c r="H385" t="s">
        <v>52</v>
      </c>
      <c r="I385" t="s">
        <v>40</v>
      </c>
      <c r="J385" t="str">
        <f t="shared" si="26"/>
        <v>Central - Technology</v>
      </c>
      <c r="K385" t="s">
        <v>64</v>
      </c>
      <c r="L385">
        <v>41.9</v>
      </c>
      <c r="M385" s="3">
        <f t="shared" si="27"/>
        <v>42</v>
      </c>
      <c r="N385" s="3">
        <f t="shared" si="28"/>
        <v>41.9</v>
      </c>
      <c r="O385">
        <v>2</v>
      </c>
      <c r="P385" s="3">
        <f t="shared" si="29"/>
        <v>21</v>
      </c>
      <c r="Q385">
        <v>0</v>
      </c>
      <c r="R385">
        <v>8.7989999999999995</v>
      </c>
      <c r="S385" s="3">
        <f>R385/L385*100</f>
        <v>21</v>
      </c>
      <c r="T385" s="3">
        <f>( (L385-(L385*Q385))*O385)</f>
        <v>83.8</v>
      </c>
    </row>
    <row r="386" spans="1:20" x14ac:dyDescent="0.25">
      <c r="A386" t="s">
        <v>33</v>
      </c>
      <c r="B386" t="s">
        <v>19</v>
      </c>
      <c r="C386" t="s">
        <v>20</v>
      </c>
      <c r="D386" t="s">
        <v>178</v>
      </c>
      <c r="E386" t="s">
        <v>35</v>
      </c>
      <c r="F386" s="9">
        <v>33024</v>
      </c>
      <c r="G386" s="3" t="str">
        <f t="shared" si="25"/>
        <v>United States ,Pembroke Pines ,Florida, 33024</v>
      </c>
      <c r="H386" t="s">
        <v>23</v>
      </c>
      <c r="I386" t="s">
        <v>24</v>
      </c>
      <c r="J386" t="str">
        <f t="shared" si="26"/>
        <v>South - Furniture</v>
      </c>
      <c r="K386" t="s">
        <v>36</v>
      </c>
      <c r="L386">
        <v>375.45749999999998</v>
      </c>
      <c r="M386" s="3">
        <f t="shared" si="27"/>
        <v>375</v>
      </c>
      <c r="N386" s="3">
        <f t="shared" si="28"/>
        <v>206.50162499999999</v>
      </c>
      <c r="O386">
        <v>3</v>
      </c>
      <c r="P386" s="3">
        <f t="shared" si="29"/>
        <v>125</v>
      </c>
      <c r="Q386">
        <v>0.45</v>
      </c>
      <c r="R386">
        <v>-157.0095</v>
      </c>
      <c r="S386" s="3">
        <f>R386/L386*100</f>
        <v>-41.81818181818182</v>
      </c>
      <c r="T386" s="3">
        <f>( (L386-(L386*Q386))*O386)</f>
        <v>619.50487499999997</v>
      </c>
    </row>
    <row r="387" spans="1:20" x14ac:dyDescent="0.25">
      <c r="A387" t="s">
        <v>33</v>
      </c>
      <c r="B387" t="s">
        <v>19</v>
      </c>
      <c r="C387" t="s">
        <v>20</v>
      </c>
      <c r="D387" t="s">
        <v>178</v>
      </c>
      <c r="E387" t="s">
        <v>35</v>
      </c>
      <c r="F387" s="9">
        <v>33024</v>
      </c>
      <c r="G387" s="3" t="str">
        <f t="shared" ref="G387:G450" si="30">C387&amp; " ," &amp; D387 &amp; " ," &amp; E387 &amp; ", " &amp; F387</f>
        <v>United States ,Pembroke Pines ,Florida, 33024</v>
      </c>
      <c r="H387" t="s">
        <v>23</v>
      </c>
      <c r="I387" t="s">
        <v>40</v>
      </c>
      <c r="J387" t="str">
        <f t="shared" ref="J387:J450" si="31">H387&amp;" - "&amp;I387</f>
        <v>South - Technology</v>
      </c>
      <c r="K387" t="s">
        <v>64</v>
      </c>
      <c r="L387">
        <v>83.975999999999999</v>
      </c>
      <c r="M387" s="3">
        <f t="shared" ref="M387:M450" si="32">ROUND(L387,0)</f>
        <v>84</v>
      </c>
      <c r="N387" s="3">
        <f t="shared" ref="N387:N450" si="33">L387-(L387*Q387)</f>
        <v>67.180800000000005</v>
      </c>
      <c r="O387">
        <v>3</v>
      </c>
      <c r="P387" s="3">
        <f t="shared" ref="P387:P450" si="34">M387/O387</f>
        <v>28</v>
      </c>
      <c r="Q387">
        <v>0.2</v>
      </c>
      <c r="R387">
        <v>-1.0497000000000001</v>
      </c>
      <c r="S387" s="3">
        <f>R387/L387*100</f>
        <v>-1.25</v>
      </c>
      <c r="T387" s="3">
        <f>( (L387-(L387*Q387))*O387)</f>
        <v>201.54240000000001</v>
      </c>
    </row>
    <row r="388" spans="1:20" x14ac:dyDescent="0.25">
      <c r="A388" t="s">
        <v>33</v>
      </c>
      <c r="B388" t="s">
        <v>27</v>
      </c>
      <c r="C388" t="s">
        <v>20</v>
      </c>
      <c r="D388" t="s">
        <v>60</v>
      </c>
      <c r="E388" t="s">
        <v>61</v>
      </c>
      <c r="F388" s="9">
        <v>19140</v>
      </c>
      <c r="G388" s="3" t="str">
        <f t="shared" si="30"/>
        <v>United States ,Philadelphia ,Pennsylvania, 19140</v>
      </c>
      <c r="H388" t="s">
        <v>62</v>
      </c>
      <c r="I388" t="s">
        <v>40</v>
      </c>
      <c r="J388" t="str">
        <f t="shared" si="31"/>
        <v>East - Technology</v>
      </c>
      <c r="K388" t="s">
        <v>128</v>
      </c>
      <c r="L388">
        <v>482.34</v>
      </c>
      <c r="M388" s="3">
        <f t="shared" si="32"/>
        <v>482</v>
      </c>
      <c r="N388" s="3">
        <f t="shared" si="33"/>
        <v>144.702</v>
      </c>
      <c r="O388">
        <v>4</v>
      </c>
      <c r="P388" s="3">
        <f t="shared" si="34"/>
        <v>120.5</v>
      </c>
      <c r="Q388">
        <v>0.7</v>
      </c>
      <c r="R388">
        <v>-337.63799999999998</v>
      </c>
      <c r="S388" s="3">
        <f>R388/L388*100</f>
        <v>-70</v>
      </c>
      <c r="T388" s="3">
        <f>( (L388-(L388*Q388))*O388)</f>
        <v>578.80799999999999</v>
      </c>
    </row>
    <row r="389" spans="1:20" x14ac:dyDescent="0.25">
      <c r="A389" t="s">
        <v>33</v>
      </c>
      <c r="B389" t="s">
        <v>27</v>
      </c>
      <c r="C389" t="s">
        <v>20</v>
      </c>
      <c r="D389" t="s">
        <v>60</v>
      </c>
      <c r="E389" t="s">
        <v>61</v>
      </c>
      <c r="F389" s="9">
        <v>19140</v>
      </c>
      <c r="G389" s="3" t="str">
        <f t="shared" si="30"/>
        <v>United States ,Philadelphia ,Pennsylvania, 19140</v>
      </c>
      <c r="H389" t="s">
        <v>62</v>
      </c>
      <c r="I389" t="s">
        <v>24</v>
      </c>
      <c r="J389" t="str">
        <f t="shared" si="31"/>
        <v>East - Furniture</v>
      </c>
      <c r="K389" t="s">
        <v>38</v>
      </c>
      <c r="L389">
        <v>2.96</v>
      </c>
      <c r="M389" s="3">
        <f t="shared" si="32"/>
        <v>3</v>
      </c>
      <c r="N389" s="3">
        <f t="shared" si="33"/>
        <v>2.3679999999999999</v>
      </c>
      <c r="O389">
        <v>1</v>
      </c>
      <c r="P389" s="3">
        <f t="shared" si="34"/>
        <v>3</v>
      </c>
      <c r="Q389">
        <v>0.2</v>
      </c>
      <c r="R389">
        <v>0.77700000000000002</v>
      </c>
      <c r="S389" s="3">
        <f>R389/L389*100</f>
        <v>26.25</v>
      </c>
      <c r="T389" s="3">
        <f>( (L389-(L389*Q389))*O389)</f>
        <v>2.3679999999999999</v>
      </c>
    </row>
    <row r="390" spans="1:20" x14ac:dyDescent="0.25">
      <c r="A390" t="s">
        <v>67</v>
      </c>
      <c r="B390" t="s">
        <v>19</v>
      </c>
      <c r="C390" t="s">
        <v>20</v>
      </c>
      <c r="D390" t="s">
        <v>153</v>
      </c>
      <c r="E390" t="s">
        <v>109</v>
      </c>
      <c r="F390" s="9">
        <v>45231</v>
      </c>
      <c r="G390" s="3" t="str">
        <f t="shared" si="30"/>
        <v>United States ,Cincinnati ,Ohio, 45231</v>
      </c>
      <c r="H390" t="s">
        <v>62</v>
      </c>
      <c r="I390" t="s">
        <v>31</v>
      </c>
      <c r="J390" t="str">
        <f t="shared" si="31"/>
        <v>East - Office Supplies</v>
      </c>
      <c r="K390" t="s">
        <v>39</v>
      </c>
      <c r="L390">
        <v>2.6240000000000001</v>
      </c>
      <c r="M390" s="3">
        <f t="shared" si="32"/>
        <v>3</v>
      </c>
      <c r="N390" s="3">
        <f t="shared" si="33"/>
        <v>2.0992000000000002</v>
      </c>
      <c r="O390">
        <v>1</v>
      </c>
      <c r="P390" s="3">
        <f t="shared" si="34"/>
        <v>3</v>
      </c>
      <c r="Q390">
        <v>0.2</v>
      </c>
      <c r="R390">
        <v>0.4264</v>
      </c>
      <c r="S390" s="3">
        <f>R390/L390*100</f>
        <v>16.25</v>
      </c>
      <c r="T390" s="3">
        <f>( (L390-(L390*Q390))*O390)</f>
        <v>2.0992000000000002</v>
      </c>
    </row>
    <row r="391" spans="1:20" x14ac:dyDescent="0.25">
      <c r="A391" t="s">
        <v>33</v>
      </c>
      <c r="B391" t="s">
        <v>19</v>
      </c>
      <c r="C391" t="s">
        <v>20</v>
      </c>
      <c r="D391" t="s">
        <v>80</v>
      </c>
      <c r="E391" t="s">
        <v>81</v>
      </c>
      <c r="F391" s="9">
        <v>10009</v>
      </c>
      <c r="G391" s="3" t="str">
        <f t="shared" si="30"/>
        <v>United States ,New York City ,New York, 10009</v>
      </c>
      <c r="H391" t="s">
        <v>62</v>
      </c>
      <c r="I391" t="s">
        <v>31</v>
      </c>
      <c r="J391" t="str">
        <f t="shared" si="31"/>
        <v>East - Office Supplies</v>
      </c>
      <c r="K391" t="s">
        <v>42</v>
      </c>
      <c r="L391">
        <v>23.36</v>
      </c>
      <c r="M391" s="3">
        <f t="shared" si="32"/>
        <v>23</v>
      </c>
      <c r="N391" s="3">
        <f t="shared" si="33"/>
        <v>18.687999999999999</v>
      </c>
      <c r="O391">
        <v>4</v>
      </c>
      <c r="P391" s="3">
        <f t="shared" si="34"/>
        <v>5.75</v>
      </c>
      <c r="Q391">
        <v>0.2</v>
      </c>
      <c r="R391">
        <v>7.8840000000000003</v>
      </c>
      <c r="S391" s="3">
        <f>R391/L391*100</f>
        <v>33.75</v>
      </c>
      <c r="T391" s="3">
        <f>( (L391-(L391*Q391))*O391)</f>
        <v>74.751999999999995</v>
      </c>
    </row>
    <row r="392" spans="1:20" x14ac:dyDescent="0.25">
      <c r="A392" t="s">
        <v>33</v>
      </c>
      <c r="B392" t="s">
        <v>19</v>
      </c>
      <c r="C392" t="s">
        <v>20</v>
      </c>
      <c r="D392" t="s">
        <v>80</v>
      </c>
      <c r="E392" t="s">
        <v>81</v>
      </c>
      <c r="F392" s="9">
        <v>10009</v>
      </c>
      <c r="G392" s="3" t="str">
        <f t="shared" si="30"/>
        <v>United States ,New York City ,New York, 10009</v>
      </c>
      <c r="H392" t="s">
        <v>62</v>
      </c>
      <c r="I392" t="s">
        <v>40</v>
      </c>
      <c r="J392" t="str">
        <f t="shared" si="31"/>
        <v>East - Technology</v>
      </c>
      <c r="K392" t="s">
        <v>64</v>
      </c>
      <c r="L392">
        <v>39.979999999999997</v>
      </c>
      <c r="M392" s="3">
        <f t="shared" si="32"/>
        <v>40</v>
      </c>
      <c r="N392" s="3">
        <f t="shared" si="33"/>
        <v>39.979999999999997</v>
      </c>
      <c r="O392">
        <v>2</v>
      </c>
      <c r="P392" s="3">
        <f t="shared" si="34"/>
        <v>20</v>
      </c>
      <c r="Q392">
        <v>0</v>
      </c>
      <c r="R392">
        <v>13.5932</v>
      </c>
      <c r="S392" s="3">
        <f>R392/L392*100</f>
        <v>34</v>
      </c>
      <c r="T392" s="3">
        <f>( (L392-(L392*Q392))*O392)</f>
        <v>79.959999999999994</v>
      </c>
    </row>
    <row r="393" spans="1:20" x14ac:dyDescent="0.25">
      <c r="A393" t="s">
        <v>18</v>
      </c>
      <c r="B393" t="s">
        <v>19</v>
      </c>
      <c r="C393" t="s">
        <v>20</v>
      </c>
      <c r="D393" t="s">
        <v>179</v>
      </c>
      <c r="E393" t="s">
        <v>48</v>
      </c>
      <c r="F393" s="9">
        <v>98198</v>
      </c>
      <c r="G393" s="3" t="str">
        <f t="shared" si="30"/>
        <v>United States ,Des Moines ,Washington, 98198</v>
      </c>
      <c r="H393" t="s">
        <v>30</v>
      </c>
      <c r="I393" t="s">
        <v>40</v>
      </c>
      <c r="J393" t="str">
        <f t="shared" si="31"/>
        <v>West - Technology</v>
      </c>
      <c r="K393" t="s">
        <v>41</v>
      </c>
      <c r="L393">
        <v>246.38399999999999</v>
      </c>
      <c r="M393" s="3">
        <f t="shared" si="32"/>
        <v>246</v>
      </c>
      <c r="N393" s="3">
        <f t="shared" si="33"/>
        <v>197.10719999999998</v>
      </c>
      <c r="O393">
        <v>2</v>
      </c>
      <c r="P393" s="3">
        <f t="shared" si="34"/>
        <v>123</v>
      </c>
      <c r="Q393">
        <v>0.2</v>
      </c>
      <c r="R393">
        <v>27.7182</v>
      </c>
      <c r="S393" s="3">
        <f>R393/L393*100</f>
        <v>11.25</v>
      </c>
      <c r="T393" s="3">
        <f>( (L393-(L393*Q393))*O393)</f>
        <v>394.21439999999996</v>
      </c>
    </row>
    <row r="394" spans="1:20" x14ac:dyDescent="0.25">
      <c r="A394" t="s">
        <v>18</v>
      </c>
      <c r="B394" t="s">
        <v>19</v>
      </c>
      <c r="C394" t="s">
        <v>20</v>
      </c>
      <c r="D394" t="s">
        <v>179</v>
      </c>
      <c r="E394" t="s">
        <v>48</v>
      </c>
      <c r="F394" s="9">
        <v>98198</v>
      </c>
      <c r="G394" s="3" t="str">
        <f t="shared" si="30"/>
        <v>United States ,Des Moines ,Washington, 98198</v>
      </c>
      <c r="H394" t="s">
        <v>30</v>
      </c>
      <c r="I394" t="s">
        <v>40</v>
      </c>
      <c r="J394" t="str">
        <f t="shared" si="31"/>
        <v>West - Technology</v>
      </c>
      <c r="K394" t="s">
        <v>167</v>
      </c>
      <c r="L394">
        <v>1799.97</v>
      </c>
      <c r="M394" s="3">
        <f t="shared" si="32"/>
        <v>1800</v>
      </c>
      <c r="N394" s="3">
        <f t="shared" si="33"/>
        <v>1799.97</v>
      </c>
      <c r="O394">
        <v>3</v>
      </c>
      <c r="P394" s="3">
        <f t="shared" si="34"/>
        <v>600</v>
      </c>
      <c r="Q394">
        <v>0</v>
      </c>
      <c r="R394">
        <v>701.98829999999998</v>
      </c>
      <c r="S394" s="3">
        <f>R394/L394*100</f>
        <v>38.999999999999993</v>
      </c>
      <c r="T394" s="3">
        <f>( (L394-(L394*Q394))*O394)</f>
        <v>5399.91</v>
      </c>
    </row>
    <row r="395" spans="1:20" x14ac:dyDescent="0.25">
      <c r="A395" t="s">
        <v>18</v>
      </c>
      <c r="B395" t="s">
        <v>27</v>
      </c>
      <c r="C395" t="s">
        <v>20</v>
      </c>
      <c r="D395" t="s">
        <v>180</v>
      </c>
      <c r="E395" t="s">
        <v>70</v>
      </c>
      <c r="F395" s="9">
        <v>61604</v>
      </c>
      <c r="G395" s="3" t="str">
        <f t="shared" si="30"/>
        <v>United States ,Peoria ,Illinois, 61604</v>
      </c>
      <c r="H395" t="s">
        <v>52</v>
      </c>
      <c r="I395" t="s">
        <v>31</v>
      </c>
      <c r="J395" t="str">
        <f t="shared" si="31"/>
        <v>Central - Office Supplies</v>
      </c>
      <c r="K395" t="s">
        <v>42</v>
      </c>
      <c r="L395">
        <v>12.462</v>
      </c>
      <c r="M395" s="3">
        <f t="shared" si="32"/>
        <v>12</v>
      </c>
      <c r="N395" s="3">
        <f t="shared" si="33"/>
        <v>2.4923999999999999</v>
      </c>
      <c r="O395">
        <v>3</v>
      </c>
      <c r="P395" s="3">
        <f t="shared" si="34"/>
        <v>4</v>
      </c>
      <c r="Q395">
        <v>0.8</v>
      </c>
      <c r="R395">
        <v>-20.5623</v>
      </c>
      <c r="S395" s="3">
        <f>R395/L395*100</f>
        <v>-165</v>
      </c>
      <c r="T395" s="3">
        <f>( (L395-(L395*Q395))*O395)</f>
        <v>7.4771999999999998</v>
      </c>
    </row>
    <row r="396" spans="1:20" x14ac:dyDescent="0.25">
      <c r="A396" t="s">
        <v>33</v>
      </c>
      <c r="B396" t="s">
        <v>49</v>
      </c>
      <c r="C396" t="s">
        <v>20</v>
      </c>
      <c r="D396" t="s">
        <v>181</v>
      </c>
      <c r="E396" t="s">
        <v>182</v>
      </c>
      <c r="F396" s="9">
        <v>89115</v>
      </c>
      <c r="G396" s="3" t="str">
        <f t="shared" si="30"/>
        <v>United States ,Las Vegas ,Nevada, 89115</v>
      </c>
      <c r="H396" t="s">
        <v>30</v>
      </c>
      <c r="I396" t="s">
        <v>31</v>
      </c>
      <c r="J396" t="str">
        <f t="shared" si="31"/>
        <v>West - Office Supplies</v>
      </c>
      <c r="K396" t="s">
        <v>42</v>
      </c>
      <c r="L396">
        <v>75.792000000000002</v>
      </c>
      <c r="M396" s="3">
        <f t="shared" si="32"/>
        <v>76</v>
      </c>
      <c r="N396" s="3">
        <f t="shared" si="33"/>
        <v>60.633600000000001</v>
      </c>
      <c r="O396">
        <v>3</v>
      </c>
      <c r="P396" s="3">
        <f t="shared" si="34"/>
        <v>25.333333333333332</v>
      </c>
      <c r="Q396">
        <v>0.2</v>
      </c>
      <c r="R396">
        <v>25.579799999999999</v>
      </c>
      <c r="S396" s="3">
        <f>R396/L396*100</f>
        <v>33.75</v>
      </c>
      <c r="T396" s="3">
        <f>( (L396-(L396*Q396))*O396)</f>
        <v>181.9008</v>
      </c>
    </row>
    <row r="397" spans="1:20" x14ac:dyDescent="0.25">
      <c r="A397" t="s">
        <v>18</v>
      </c>
      <c r="B397" t="s">
        <v>27</v>
      </c>
      <c r="C397" t="s">
        <v>20</v>
      </c>
      <c r="D397" t="s">
        <v>183</v>
      </c>
      <c r="E397" t="s">
        <v>184</v>
      </c>
      <c r="F397" s="9">
        <v>2886</v>
      </c>
      <c r="G397" s="3" t="str">
        <f t="shared" si="30"/>
        <v>United States ,Warwick ,Rhode Island, 2886</v>
      </c>
      <c r="H397" t="s">
        <v>62</v>
      </c>
      <c r="I397" t="s">
        <v>31</v>
      </c>
      <c r="J397" t="str">
        <f t="shared" si="31"/>
        <v>East - Office Supplies</v>
      </c>
      <c r="K397" t="s">
        <v>37</v>
      </c>
      <c r="L397">
        <v>49.96</v>
      </c>
      <c r="M397" s="3">
        <f t="shared" si="32"/>
        <v>50</v>
      </c>
      <c r="N397" s="3">
        <f t="shared" si="33"/>
        <v>49.96</v>
      </c>
      <c r="O397">
        <v>2</v>
      </c>
      <c r="P397" s="3">
        <f t="shared" si="34"/>
        <v>25</v>
      </c>
      <c r="Q397">
        <v>0</v>
      </c>
      <c r="R397">
        <v>9.4923999999999999</v>
      </c>
      <c r="S397" s="3">
        <f>R397/L397*100</f>
        <v>19</v>
      </c>
      <c r="T397" s="3">
        <f>( (L397-(L397*Q397))*O397)</f>
        <v>99.92</v>
      </c>
    </row>
    <row r="398" spans="1:20" x14ac:dyDescent="0.25">
      <c r="A398" t="s">
        <v>18</v>
      </c>
      <c r="B398" t="s">
        <v>27</v>
      </c>
      <c r="C398" t="s">
        <v>20</v>
      </c>
      <c r="D398" t="s">
        <v>183</v>
      </c>
      <c r="E398" t="s">
        <v>184</v>
      </c>
      <c r="F398" s="9">
        <v>2886</v>
      </c>
      <c r="G398" s="3" t="str">
        <f t="shared" si="30"/>
        <v>United States ,Warwick ,Rhode Island, 2886</v>
      </c>
      <c r="H398" t="s">
        <v>62</v>
      </c>
      <c r="I398" t="s">
        <v>31</v>
      </c>
      <c r="J398" t="str">
        <f t="shared" si="31"/>
        <v>East - Office Supplies</v>
      </c>
      <c r="K398" t="s">
        <v>46</v>
      </c>
      <c r="L398">
        <v>12.96</v>
      </c>
      <c r="M398" s="3">
        <f t="shared" si="32"/>
        <v>13</v>
      </c>
      <c r="N398" s="3">
        <f t="shared" si="33"/>
        <v>12.96</v>
      </c>
      <c r="O398">
        <v>2</v>
      </c>
      <c r="P398" s="3">
        <f t="shared" si="34"/>
        <v>6.5</v>
      </c>
      <c r="Q398">
        <v>0</v>
      </c>
      <c r="R398">
        <v>6.2207999999999997</v>
      </c>
      <c r="S398" s="3">
        <f>R398/L398*100</f>
        <v>47.999999999999993</v>
      </c>
      <c r="T398" s="3">
        <f>( (L398-(L398*Q398))*O398)</f>
        <v>25.92</v>
      </c>
    </row>
    <row r="399" spans="1:20" x14ac:dyDescent="0.25">
      <c r="A399" t="s">
        <v>33</v>
      </c>
      <c r="B399" t="s">
        <v>49</v>
      </c>
      <c r="C399" t="s">
        <v>20</v>
      </c>
      <c r="D399" t="s">
        <v>89</v>
      </c>
      <c r="E399" t="s">
        <v>75</v>
      </c>
      <c r="F399" s="9">
        <v>49201</v>
      </c>
      <c r="G399" s="3" t="str">
        <f t="shared" si="30"/>
        <v>United States ,Jackson ,Michigan, 49201</v>
      </c>
      <c r="H399" t="s">
        <v>52</v>
      </c>
      <c r="I399" t="s">
        <v>31</v>
      </c>
      <c r="J399" t="str">
        <f t="shared" si="31"/>
        <v>Central - Office Supplies</v>
      </c>
      <c r="K399" t="s">
        <v>115</v>
      </c>
      <c r="L399">
        <v>70.12</v>
      </c>
      <c r="M399" s="3">
        <f t="shared" si="32"/>
        <v>70</v>
      </c>
      <c r="N399" s="3">
        <f t="shared" si="33"/>
        <v>70.12</v>
      </c>
      <c r="O399">
        <v>4</v>
      </c>
      <c r="P399" s="3">
        <f t="shared" si="34"/>
        <v>17.5</v>
      </c>
      <c r="Q399">
        <v>0</v>
      </c>
      <c r="R399">
        <v>21.036000000000001</v>
      </c>
      <c r="S399" s="3">
        <f>R399/L399*100</f>
        <v>30</v>
      </c>
      <c r="T399" s="3">
        <f>( (L399-(L399*Q399))*O399)</f>
        <v>280.48</v>
      </c>
    </row>
    <row r="400" spans="1:20" x14ac:dyDescent="0.25">
      <c r="A400" t="s">
        <v>18</v>
      </c>
      <c r="B400" t="s">
        <v>19</v>
      </c>
      <c r="C400" t="s">
        <v>20</v>
      </c>
      <c r="D400" t="s">
        <v>66</v>
      </c>
      <c r="E400" t="s">
        <v>51</v>
      </c>
      <c r="F400" s="9">
        <v>77036</v>
      </c>
      <c r="G400" s="3" t="str">
        <f t="shared" si="30"/>
        <v>United States ,Houston ,Texas, 77036</v>
      </c>
      <c r="H400" t="s">
        <v>52</v>
      </c>
      <c r="I400" t="s">
        <v>31</v>
      </c>
      <c r="J400" t="str">
        <f t="shared" si="31"/>
        <v>Central - Office Supplies</v>
      </c>
      <c r="K400" t="s">
        <v>37</v>
      </c>
      <c r="L400">
        <v>35.951999999999998</v>
      </c>
      <c r="M400" s="3">
        <f t="shared" si="32"/>
        <v>36</v>
      </c>
      <c r="N400" s="3">
        <f t="shared" si="33"/>
        <v>28.761599999999998</v>
      </c>
      <c r="O400">
        <v>3</v>
      </c>
      <c r="P400" s="3">
        <f t="shared" si="34"/>
        <v>12</v>
      </c>
      <c r="Q400">
        <v>0.2</v>
      </c>
      <c r="R400">
        <v>3.5952000000000002</v>
      </c>
      <c r="S400" s="3">
        <f>R400/L400*100</f>
        <v>10</v>
      </c>
      <c r="T400" s="3">
        <f>( (L400-(L400*Q400))*O400)</f>
        <v>86.28479999999999</v>
      </c>
    </row>
    <row r="401" spans="1:20" x14ac:dyDescent="0.25">
      <c r="A401" t="s">
        <v>18</v>
      </c>
      <c r="B401" t="s">
        <v>19</v>
      </c>
      <c r="C401" t="s">
        <v>20</v>
      </c>
      <c r="D401" t="s">
        <v>66</v>
      </c>
      <c r="E401" t="s">
        <v>51</v>
      </c>
      <c r="F401" s="9">
        <v>77036</v>
      </c>
      <c r="G401" s="3" t="str">
        <f t="shared" si="30"/>
        <v>United States ,Houston ,Texas, 77036</v>
      </c>
      <c r="H401" t="s">
        <v>52</v>
      </c>
      <c r="I401" t="s">
        <v>24</v>
      </c>
      <c r="J401" t="str">
        <f t="shared" si="31"/>
        <v>Central - Furniture</v>
      </c>
      <c r="K401" t="s">
        <v>25</v>
      </c>
      <c r="L401">
        <v>2396.2656000000002</v>
      </c>
      <c r="M401" s="3">
        <f t="shared" si="32"/>
        <v>2396</v>
      </c>
      <c r="N401" s="3">
        <f t="shared" si="33"/>
        <v>1629.4606080000001</v>
      </c>
      <c r="O401">
        <v>4</v>
      </c>
      <c r="P401" s="3">
        <f t="shared" si="34"/>
        <v>599</v>
      </c>
      <c r="Q401">
        <v>0.32</v>
      </c>
      <c r="R401">
        <v>-317.15280000000001</v>
      </c>
      <c r="S401" s="3">
        <f>R401/L401*100</f>
        <v>-13.23529411764706</v>
      </c>
      <c r="T401" s="3">
        <f>( (L401-(L401*Q401))*O401)</f>
        <v>6517.8424320000004</v>
      </c>
    </row>
    <row r="402" spans="1:20" x14ac:dyDescent="0.25">
      <c r="A402" t="s">
        <v>18</v>
      </c>
      <c r="B402" t="s">
        <v>19</v>
      </c>
      <c r="C402" t="s">
        <v>20</v>
      </c>
      <c r="D402" t="s">
        <v>66</v>
      </c>
      <c r="E402" t="s">
        <v>51</v>
      </c>
      <c r="F402" s="9">
        <v>77036</v>
      </c>
      <c r="G402" s="3" t="str">
        <f t="shared" si="30"/>
        <v>United States ,Houston ,Texas, 77036</v>
      </c>
      <c r="H402" t="s">
        <v>52</v>
      </c>
      <c r="I402" t="s">
        <v>31</v>
      </c>
      <c r="J402" t="str">
        <f t="shared" si="31"/>
        <v>Central - Office Supplies</v>
      </c>
      <c r="K402" t="s">
        <v>37</v>
      </c>
      <c r="L402">
        <v>131.136</v>
      </c>
      <c r="M402" s="3">
        <f t="shared" si="32"/>
        <v>131</v>
      </c>
      <c r="N402" s="3">
        <f t="shared" si="33"/>
        <v>104.9088</v>
      </c>
      <c r="O402">
        <v>4</v>
      </c>
      <c r="P402" s="3">
        <f t="shared" si="34"/>
        <v>32.75</v>
      </c>
      <c r="Q402">
        <v>0.2</v>
      </c>
      <c r="R402">
        <v>-32.783999999999999</v>
      </c>
      <c r="S402" s="3">
        <f>R402/L402*100</f>
        <v>-25</v>
      </c>
      <c r="T402" s="3">
        <f>( (L402-(L402*Q402))*O402)</f>
        <v>419.6352</v>
      </c>
    </row>
    <row r="403" spans="1:20" x14ac:dyDescent="0.25">
      <c r="A403" t="s">
        <v>18</v>
      </c>
      <c r="B403" t="s">
        <v>19</v>
      </c>
      <c r="C403" t="s">
        <v>20</v>
      </c>
      <c r="D403" t="s">
        <v>66</v>
      </c>
      <c r="E403" t="s">
        <v>51</v>
      </c>
      <c r="F403" s="9">
        <v>77036</v>
      </c>
      <c r="G403" s="3" t="str">
        <f t="shared" si="30"/>
        <v>United States ,Houston ,Texas, 77036</v>
      </c>
      <c r="H403" t="s">
        <v>52</v>
      </c>
      <c r="I403" t="s">
        <v>40</v>
      </c>
      <c r="J403" t="str">
        <f t="shared" si="31"/>
        <v>Central - Technology</v>
      </c>
      <c r="K403" t="s">
        <v>64</v>
      </c>
      <c r="L403">
        <v>57.584000000000003</v>
      </c>
      <c r="M403" s="3">
        <f t="shared" si="32"/>
        <v>58</v>
      </c>
      <c r="N403" s="3">
        <f t="shared" si="33"/>
        <v>46.0672</v>
      </c>
      <c r="O403">
        <v>2</v>
      </c>
      <c r="P403" s="3">
        <f t="shared" si="34"/>
        <v>29</v>
      </c>
      <c r="Q403">
        <v>0.2</v>
      </c>
      <c r="R403">
        <v>0.7198</v>
      </c>
      <c r="S403" s="3">
        <f>R403/L403*100</f>
        <v>1.25</v>
      </c>
      <c r="T403" s="3">
        <f>( (L403-(L403*Q403))*O403)</f>
        <v>92.134399999999999</v>
      </c>
    </row>
    <row r="404" spans="1:20" x14ac:dyDescent="0.25">
      <c r="A404" t="s">
        <v>67</v>
      </c>
      <c r="B404" t="s">
        <v>19</v>
      </c>
      <c r="C404" t="s">
        <v>20</v>
      </c>
      <c r="D404" t="s">
        <v>185</v>
      </c>
      <c r="E404" t="s">
        <v>35</v>
      </c>
      <c r="F404" s="9">
        <v>33180</v>
      </c>
      <c r="G404" s="3" t="str">
        <f t="shared" si="30"/>
        <v>United States ,Miami ,Florida, 33180</v>
      </c>
      <c r="H404" t="s">
        <v>23</v>
      </c>
      <c r="I404" t="s">
        <v>31</v>
      </c>
      <c r="J404" t="str">
        <f t="shared" si="31"/>
        <v>South - Office Supplies</v>
      </c>
      <c r="K404" t="s">
        <v>46</v>
      </c>
      <c r="L404">
        <v>9.5679999999999996</v>
      </c>
      <c r="M404" s="3">
        <f t="shared" si="32"/>
        <v>10</v>
      </c>
      <c r="N404" s="3">
        <f t="shared" si="33"/>
        <v>7.6543999999999999</v>
      </c>
      <c r="O404">
        <v>2</v>
      </c>
      <c r="P404" s="3">
        <f t="shared" si="34"/>
        <v>5</v>
      </c>
      <c r="Q404">
        <v>0.2</v>
      </c>
      <c r="R404">
        <v>3.4683999999999999</v>
      </c>
      <c r="S404" s="3">
        <f>R404/L404*100</f>
        <v>36.25</v>
      </c>
      <c r="T404" s="3">
        <f>( (L404-(L404*Q404))*O404)</f>
        <v>15.3088</v>
      </c>
    </row>
    <row r="405" spans="1:20" x14ac:dyDescent="0.25">
      <c r="A405" t="s">
        <v>33</v>
      </c>
      <c r="B405" t="s">
        <v>27</v>
      </c>
      <c r="C405" t="s">
        <v>20</v>
      </c>
      <c r="D405" t="s">
        <v>111</v>
      </c>
      <c r="E405" t="s">
        <v>45</v>
      </c>
      <c r="F405" s="9">
        <v>28403</v>
      </c>
      <c r="G405" s="3" t="str">
        <f t="shared" si="30"/>
        <v>United States ,Wilmington ,North Carolina, 28403</v>
      </c>
      <c r="H405" t="s">
        <v>23</v>
      </c>
      <c r="I405" t="s">
        <v>31</v>
      </c>
      <c r="J405" t="str">
        <f t="shared" si="31"/>
        <v>South - Office Supplies</v>
      </c>
      <c r="K405" t="s">
        <v>39</v>
      </c>
      <c r="L405">
        <v>39.072000000000003</v>
      </c>
      <c r="M405" s="3">
        <f t="shared" si="32"/>
        <v>39</v>
      </c>
      <c r="N405" s="3">
        <f t="shared" si="33"/>
        <v>31.257600000000004</v>
      </c>
      <c r="O405">
        <v>6</v>
      </c>
      <c r="P405" s="3">
        <f t="shared" si="34"/>
        <v>6.5</v>
      </c>
      <c r="Q405">
        <v>0.2</v>
      </c>
      <c r="R405">
        <v>9.7680000000000007</v>
      </c>
      <c r="S405" s="3">
        <f>R405/L405*100</f>
        <v>25</v>
      </c>
      <c r="T405" s="3">
        <f>( (L405-(L405*Q405))*O405)</f>
        <v>187.54560000000004</v>
      </c>
    </row>
    <row r="406" spans="1:20" x14ac:dyDescent="0.25">
      <c r="A406" t="s">
        <v>33</v>
      </c>
      <c r="B406" t="s">
        <v>19</v>
      </c>
      <c r="C406" t="s">
        <v>20</v>
      </c>
      <c r="D406" t="s">
        <v>80</v>
      </c>
      <c r="E406" t="s">
        <v>81</v>
      </c>
      <c r="F406" s="9">
        <v>10024</v>
      </c>
      <c r="G406" s="3" t="str">
        <f t="shared" si="30"/>
        <v>United States ,New York City ,New York, 10024</v>
      </c>
      <c r="H406" t="s">
        <v>62</v>
      </c>
      <c r="I406" t="s">
        <v>31</v>
      </c>
      <c r="J406" t="str">
        <f t="shared" si="31"/>
        <v>East - Office Supplies</v>
      </c>
      <c r="K406" t="s">
        <v>43</v>
      </c>
      <c r="L406">
        <v>35.909999999999997</v>
      </c>
      <c r="M406" s="3">
        <f t="shared" si="32"/>
        <v>36</v>
      </c>
      <c r="N406" s="3">
        <f t="shared" si="33"/>
        <v>35.909999999999997</v>
      </c>
      <c r="O406">
        <v>3</v>
      </c>
      <c r="P406" s="3">
        <f t="shared" si="34"/>
        <v>12</v>
      </c>
      <c r="Q406">
        <v>0</v>
      </c>
      <c r="R406">
        <v>9.6957000000000004</v>
      </c>
      <c r="S406" s="3">
        <f>R406/L406*100</f>
        <v>27</v>
      </c>
      <c r="T406" s="3">
        <f>( (L406-(L406*Q406))*O406)</f>
        <v>107.72999999999999</v>
      </c>
    </row>
    <row r="407" spans="1:20" x14ac:dyDescent="0.25">
      <c r="A407" t="s">
        <v>33</v>
      </c>
      <c r="B407" t="s">
        <v>19</v>
      </c>
      <c r="C407" t="s">
        <v>20</v>
      </c>
      <c r="D407" t="s">
        <v>57</v>
      </c>
      <c r="E407" t="s">
        <v>29</v>
      </c>
      <c r="F407" s="9">
        <v>94110</v>
      </c>
      <c r="G407" s="3" t="str">
        <f t="shared" si="30"/>
        <v>United States ,San Francisco ,California, 94110</v>
      </c>
      <c r="H407" t="s">
        <v>30</v>
      </c>
      <c r="I407" t="s">
        <v>40</v>
      </c>
      <c r="J407" t="str">
        <f t="shared" si="31"/>
        <v>West - Technology</v>
      </c>
      <c r="K407" t="s">
        <v>64</v>
      </c>
      <c r="L407">
        <v>179.95</v>
      </c>
      <c r="M407" s="3">
        <f t="shared" si="32"/>
        <v>180</v>
      </c>
      <c r="N407" s="3">
        <f t="shared" si="33"/>
        <v>179.95</v>
      </c>
      <c r="O407">
        <v>5</v>
      </c>
      <c r="P407" s="3">
        <f t="shared" si="34"/>
        <v>36</v>
      </c>
      <c r="Q407">
        <v>0</v>
      </c>
      <c r="R407">
        <v>37.789499999999997</v>
      </c>
      <c r="S407" s="3">
        <f>R407/L407*100</f>
        <v>21</v>
      </c>
      <c r="T407" s="3">
        <f>( (L407-(L407*Q407))*O407)</f>
        <v>899.75</v>
      </c>
    </row>
    <row r="408" spans="1:20" x14ac:dyDescent="0.25">
      <c r="A408" t="s">
        <v>33</v>
      </c>
      <c r="B408" t="s">
        <v>19</v>
      </c>
      <c r="C408" t="s">
        <v>20</v>
      </c>
      <c r="D408" t="s">
        <v>57</v>
      </c>
      <c r="E408" t="s">
        <v>29</v>
      </c>
      <c r="F408" s="9">
        <v>94110</v>
      </c>
      <c r="G408" s="3" t="str">
        <f t="shared" si="30"/>
        <v>United States ,San Francisco ,California, 94110</v>
      </c>
      <c r="H408" t="s">
        <v>30</v>
      </c>
      <c r="I408" t="s">
        <v>40</v>
      </c>
      <c r="J408" t="str">
        <f t="shared" si="31"/>
        <v>West - Technology</v>
      </c>
      <c r="K408" t="s">
        <v>167</v>
      </c>
      <c r="L408">
        <v>1199.9760000000001</v>
      </c>
      <c r="M408" s="3">
        <f t="shared" si="32"/>
        <v>1200</v>
      </c>
      <c r="N408" s="3">
        <f t="shared" si="33"/>
        <v>959.98080000000004</v>
      </c>
      <c r="O408">
        <v>3</v>
      </c>
      <c r="P408" s="3">
        <f t="shared" si="34"/>
        <v>400</v>
      </c>
      <c r="Q408">
        <v>0.2</v>
      </c>
      <c r="R408">
        <v>434.99130000000002</v>
      </c>
      <c r="S408" s="3">
        <f>R408/L408*100</f>
        <v>36.25</v>
      </c>
      <c r="T408" s="3">
        <f>( (L408-(L408*Q408))*O408)</f>
        <v>2879.9423999999999</v>
      </c>
    </row>
    <row r="409" spans="1:20" x14ac:dyDescent="0.25">
      <c r="A409" t="s">
        <v>33</v>
      </c>
      <c r="B409" t="s">
        <v>19</v>
      </c>
      <c r="C409" t="s">
        <v>20</v>
      </c>
      <c r="D409" t="s">
        <v>57</v>
      </c>
      <c r="E409" t="s">
        <v>29</v>
      </c>
      <c r="F409" s="9">
        <v>94110</v>
      </c>
      <c r="G409" s="3" t="str">
        <f t="shared" si="30"/>
        <v>United States ,San Francisco ,California, 94110</v>
      </c>
      <c r="H409" t="s">
        <v>30</v>
      </c>
      <c r="I409" t="s">
        <v>31</v>
      </c>
      <c r="J409" t="str">
        <f t="shared" si="31"/>
        <v>West - Office Supplies</v>
      </c>
      <c r="K409" t="s">
        <v>46</v>
      </c>
      <c r="L409">
        <v>27.15</v>
      </c>
      <c r="M409" s="3">
        <f t="shared" si="32"/>
        <v>27</v>
      </c>
      <c r="N409" s="3">
        <f t="shared" si="33"/>
        <v>27.15</v>
      </c>
      <c r="O409">
        <v>5</v>
      </c>
      <c r="P409" s="3">
        <f t="shared" si="34"/>
        <v>5.4</v>
      </c>
      <c r="Q409">
        <v>0</v>
      </c>
      <c r="R409">
        <v>13.3035</v>
      </c>
      <c r="S409" s="3">
        <f>R409/L409*100</f>
        <v>49</v>
      </c>
      <c r="T409" s="3">
        <f>( (L409-(L409*Q409))*O409)</f>
        <v>135.75</v>
      </c>
    </row>
    <row r="410" spans="1:20" x14ac:dyDescent="0.25">
      <c r="A410" t="s">
        <v>33</v>
      </c>
      <c r="B410" t="s">
        <v>19</v>
      </c>
      <c r="C410" t="s">
        <v>20</v>
      </c>
      <c r="D410" t="s">
        <v>57</v>
      </c>
      <c r="E410" t="s">
        <v>29</v>
      </c>
      <c r="F410" s="9">
        <v>94110</v>
      </c>
      <c r="G410" s="3" t="str">
        <f t="shared" si="30"/>
        <v>United States ,San Francisco ,California, 94110</v>
      </c>
      <c r="H410" t="s">
        <v>30</v>
      </c>
      <c r="I410" t="s">
        <v>24</v>
      </c>
      <c r="J410" t="str">
        <f t="shared" si="31"/>
        <v>West - Furniture</v>
      </c>
      <c r="K410" t="s">
        <v>36</v>
      </c>
      <c r="L410">
        <v>1004.024</v>
      </c>
      <c r="M410" s="3">
        <f t="shared" si="32"/>
        <v>1004</v>
      </c>
      <c r="N410" s="3">
        <f t="shared" si="33"/>
        <v>803.2192</v>
      </c>
      <c r="O410">
        <v>7</v>
      </c>
      <c r="P410" s="3">
        <f t="shared" si="34"/>
        <v>143.42857142857142</v>
      </c>
      <c r="Q410">
        <v>0.2</v>
      </c>
      <c r="R410">
        <v>-112.95269999999999</v>
      </c>
      <c r="S410" s="3">
        <f>R410/L410*100</f>
        <v>-11.249999999999998</v>
      </c>
      <c r="T410" s="3">
        <f>( (L410-(L410*Q410))*O410)</f>
        <v>5622.5344000000005</v>
      </c>
    </row>
    <row r="411" spans="1:20" x14ac:dyDescent="0.25">
      <c r="A411" t="s">
        <v>33</v>
      </c>
      <c r="B411" t="s">
        <v>19</v>
      </c>
      <c r="C411" t="s">
        <v>20</v>
      </c>
      <c r="D411" t="s">
        <v>57</v>
      </c>
      <c r="E411" t="s">
        <v>29</v>
      </c>
      <c r="F411" s="9">
        <v>94110</v>
      </c>
      <c r="G411" s="3" t="str">
        <f t="shared" si="30"/>
        <v>United States ,San Francisco ,California, 94110</v>
      </c>
      <c r="H411" t="s">
        <v>30</v>
      </c>
      <c r="I411" t="s">
        <v>31</v>
      </c>
      <c r="J411" t="str">
        <f t="shared" si="31"/>
        <v>West - Office Supplies</v>
      </c>
      <c r="K411" t="s">
        <v>46</v>
      </c>
      <c r="L411">
        <v>9.68</v>
      </c>
      <c r="M411" s="3">
        <f t="shared" si="32"/>
        <v>10</v>
      </c>
      <c r="N411" s="3">
        <f t="shared" si="33"/>
        <v>9.68</v>
      </c>
      <c r="O411">
        <v>1</v>
      </c>
      <c r="P411" s="3">
        <f t="shared" si="34"/>
        <v>10</v>
      </c>
      <c r="Q411">
        <v>0</v>
      </c>
      <c r="R411">
        <v>4.6463999999999999</v>
      </c>
      <c r="S411" s="3">
        <f>R411/L411*100</f>
        <v>48</v>
      </c>
      <c r="T411" s="3">
        <f>( (L411-(L411*Q411))*O411)</f>
        <v>9.68</v>
      </c>
    </row>
    <row r="412" spans="1:20" x14ac:dyDescent="0.25">
      <c r="A412" t="s">
        <v>33</v>
      </c>
      <c r="B412" t="s">
        <v>19</v>
      </c>
      <c r="C412" t="s">
        <v>20</v>
      </c>
      <c r="D412" t="s">
        <v>57</v>
      </c>
      <c r="E412" t="s">
        <v>29</v>
      </c>
      <c r="F412" s="9">
        <v>94110</v>
      </c>
      <c r="G412" s="3" t="str">
        <f t="shared" si="30"/>
        <v>United States ,San Francisco ,California, 94110</v>
      </c>
      <c r="H412" t="s">
        <v>30</v>
      </c>
      <c r="I412" t="s">
        <v>31</v>
      </c>
      <c r="J412" t="str">
        <f t="shared" si="31"/>
        <v>West - Office Supplies</v>
      </c>
      <c r="K412" t="s">
        <v>32</v>
      </c>
      <c r="L412">
        <v>28.35</v>
      </c>
      <c r="M412" s="3">
        <f t="shared" si="32"/>
        <v>28</v>
      </c>
      <c r="N412" s="3">
        <f t="shared" si="33"/>
        <v>28.35</v>
      </c>
      <c r="O412">
        <v>9</v>
      </c>
      <c r="P412" s="3">
        <f t="shared" si="34"/>
        <v>3.1111111111111112</v>
      </c>
      <c r="Q412">
        <v>0</v>
      </c>
      <c r="R412">
        <v>13.608000000000001</v>
      </c>
      <c r="S412" s="3">
        <f>R412/L412*100</f>
        <v>48</v>
      </c>
      <c r="T412" s="3">
        <f>( (L412-(L412*Q412))*O412)</f>
        <v>255.15</v>
      </c>
    </row>
    <row r="413" spans="1:20" x14ac:dyDescent="0.25">
      <c r="A413" t="s">
        <v>33</v>
      </c>
      <c r="B413" t="s">
        <v>19</v>
      </c>
      <c r="C413" t="s">
        <v>20</v>
      </c>
      <c r="D413" t="s">
        <v>57</v>
      </c>
      <c r="E413" t="s">
        <v>29</v>
      </c>
      <c r="F413" s="9">
        <v>94110</v>
      </c>
      <c r="G413" s="3" t="str">
        <f t="shared" si="30"/>
        <v>United States ,San Francisco ,California, 94110</v>
      </c>
      <c r="H413" t="s">
        <v>30</v>
      </c>
      <c r="I413" t="s">
        <v>31</v>
      </c>
      <c r="J413" t="str">
        <f t="shared" si="31"/>
        <v>West - Office Supplies</v>
      </c>
      <c r="K413" t="s">
        <v>46</v>
      </c>
      <c r="L413">
        <v>55.98</v>
      </c>
      <c r="M413" s="3">
        <f t="shared" si="32"/>
        <v>56</v>
      </c>
      <c r="N413" s="3">
        <f t="shared" si="33"/>
        <v>55.98</v>
      </c>
      <c r="O413">
        <v>1</v>
      </c>
      <c r="P413" s="3">
        <f t="shared" si="34"/>
        <v>56</v>
      </c>
      <c r="Q413">
        <v>0</v>
      </c>
      <c r="R413">
        <v>27.430199999999999</v>
      </c>
      <c r="S413" s="3">
        <f>R413/L413*100</f>
        <v>49</v>
      </c>
      <c r="T413" s="3">
        <f>( (L413-(L413*Q413))*O413)</f>
        <v>55.98</v>
      </c>
    </row>
    <row r="414" spans="1:20" x14ac:dyDescent="0.25">
      <c r="A414" t="s">
        <v>33</v>
      </c>
      <c r="B414" t="s">
        <v>19</v>
      </c>
      <c r="C414" t="s">
        <v>20</v>
      </c>
      <c r="D414" t="s">
        <v>57</v>
      </c>
      <c r="E414" t="s">
        <v>29</v>
      </c>
      <c r="F414" s="9">
        <v>94110</v>
      </c>
      <c r="G414" s="3" t="str">
        <f t="shared" si="30"/>
        <v>United States ,San Francisco ,California, 94110</v>
      </c>
      <c r="H414" t="s">
        <v>30</v>
      </c>
      <c r="I414" t="s">
        <v>24</v>
      </c>
      <c r="J414" t="str">
        <f t="shared" si="31"/>
        <v>West - Furniture</v>
      </c>
      <c r="K414" t="s">
        <v>25</v>
      </c>
      <c r="L414">
        <v>1336.829</v>
      </c>
      <c r="M414" s="3">
        <f t="shared" si="32"/>
        <v>1337</v>
      </c>
      <c r="N414" s="3">
        <f t="shared" si="33"/>
        <v>1136.30465</v>
      </c>
      <c r="O414">
        <v>13</v>
      </c>
      <c r="P414" s="3">
        <f t="shared" si="34"/>
        <v>102.84615384615384</v>
      </c>
      <c r="Q414">
        <v>0.15</v>
      </c>
      <c r="R414">
        <v>31.454799999999999</v>
      </c>
      <c r="S414" s="3">
        <f>R414/L414*100</f>
        <v>2.3529411764705883</v>
      </c>
      <c r="T414" s="3">
        <f>( (L414-(L414*Q414))*O414)</f>
        <v>14771.96045</v>
      </c>
    </row>
    <row r="415" spans="1:20" x14ac:dyDescent="0.25">
      <c r="A415" t="s">
        <v>33</v>
      </c>
      <c r="B415" t="s">
        <v>19</v>
      </c>
      <c r="C415" t="s">
        <v>20</v>
      </c>
      <c r="D415" t="s">
        <v>57</v>
      </c>
      <c r="E415" t="s">
        <v>29</v>
      </c>
      <c r="F415" s="9">
        <v>94110</v>
      </c>
      <c r="G415" s="3" t="str">
        <f t="shared" si="30"/>
        <v>United States ,San Francisco ,California, 94110</v>
      </c>
      <c r="H415" t="s">
        <v>30</v>
      </c>
      <c r="I415" t="s">
        <v>24</v>
      </c>
      <c r="J415" t="str">
        <f t="shared" si="31"/>
        <v>West - Furniture</v>
      </c>
      <c r="K415" t="s">
        <v>26</v>
      </c>
      <c r="L415">
        <v>113.568</v>
      </c>
      <c r="M415" s="3">
        <f t="shared" si="32"/>
        <v>114</v>
      </c>
      <c r="N415" s="3">
        <f t="shared" si="33"/>
        <v>90.854399999999998</v>
      </c>
      <c r="O415">
        <v>2</v>
      </c>
      <c r="P415" s="3">
        <f t="shared" si="34"/>
        <v>57</v>
      </c>
      <c r="Q415">
        <v>0.2</v>
      </c>
      <c r="R415">
        <v>-18.454799999999999</v>
      </c>
      <c r="S415" s="3">
        <f>R415/L415*100</f>
        <v>-16.25</v>
      </c>
      <c r="T415" s="3">
        <f>( (L415-(L415*Q415))*O415)</f>
        <v>181.7088</v>
      </c>
    </row>
    <row r="416" spans="1:20" x14ac:dyDescent="0.25">
      <c r="A416" t="s">
        <v>33</v>
      </c>
      <c r="B416" t="s">
        <v>27</v>
      </c>
      <c r="C416" t="s">
        <v>20</v>
      </c>
      <c r="D416" t="s">
        <v>47</v>
      </c>
      <c r="E416" t="s">
        <v>48</v>
      </c>
      <c r="F416" s="9">
        <v>98105</v>
      </c>
      <c r="G416" s="3" t="str">
        <f t="shared" si="30"/>
        <v>United States ,Seattle ,Washington, 98105</v>
      </c>
      <c r="H416" t="s">
        <v>30</v>
      </c>
      <c r="I416" t="s">
        <v>31</v>
      </c>
      <c r="J416" t="str">
        <f t="shared" si="31"/>
        <v>West - Office Supplies</v>
      </c>
      <c r="K416" t="s">
        <v>46</v>
      </c>
      <c r="L416">
        <v>139.86000000000001</v>
      </c>
      <c r="M416" s="3">
        <f t="shared" si="32"/>
        <v>140</v>
      </c>
      <c r="N416" s="3">
        <f t="shared" si="33"/>
        <v>139.86000000000001</v>
      </c>
      <c r="O416">
        <v>7</v>
      </c>
      <c r="P416" s="3">
        <f t="shared" si="34"/>
        <v>20</v>
      </c>
      <c r="Q416">
        <v>0</v>
      </c>
      <c r="R416">
        <v>65.734200000000001</v>
      </c>
      <c r="S416" s="3">
        <f>R416/L416*100</f>
        <v>47</v>
      </c>
      <c r="T416" s="3">
        <f>( (L416-(L416*Q416))*O416)</f>
        <v>979.0200000000001</v>
      </c>
    </row>
    <row r="417" spans="1:20" x14ac:dyDescent="0.25">
      <c r="A417" t="s">
        <v>33</v>
      </c>
      <c r="B417" t="s">
        <v>27</v>
      </c>
      <c r="C417" t="s">
        <v>20</v>
      </c>
      <c r="D417" t="s">
        <v>47</v>
      </c>
      <c r="E417" t="s">
        <v>48</v>
      </c>
      <c r="F417" s="9">
        <v>98105</v>
      </c>
      <c r="G417" s="3" t="str">
        <f t="shared" si="30"/>
        <v>United States ,Seattle ,Washington, 98105</v>
      </c>
      <c r="H417" t="s">
        <v>30</v>
      </c>
      <c r="I417" t="s">
        <v>24</v>
      </c>
      <c r="J417" t="str">
        <f t="shared" si="31"/>
        <v>West - Furniture</v>
      </c>
      <c r="K417" t="s">
        <v>26</v>
      </c>
      <c r="L417">
        <v>307.13600000000002</v>
      </c>
      <c r="M417" s="3">
        <f t="shared" si="32"/>
        <v>307</v>
      </c>
      <c r="N417" s="3">
        <f t="shared" si="33"/>
        <v>245.70880000000002</v>
      </c>
      <c r="O417">
        <v>4</v>
      </c>
      <c r="P417" s="3">
        <f t="shared" si="34"/>
        <v>76.75</v>
      </c>
      <c r="Q417">
        <v>0.2</v>
      </c>
      <c r="R417">
        <v>26.874400000000001</v>
      </c>
      <c r="S417" s="3">
        <f>R417/L417*100</f>
        <v>8.75</v>
      </c>
      <c r="T417" s="3">
        <f>( (L417-(L417*Q417))*O417)</f>
        <v>982.8352000000001</v>
      </c>
    </row>
    <row r="418" spans="1:20" x14ac:dyDescent="0.25">
      <c r="A418" t="s">
        <v>33</v>
      </c>
      <c r="B418" t="s">
        <v>19</v>
      </c>
      <c r="C418" t="s">
        <v>20</v>
      </c>
      <c r="D418" t="s">
        <v>186</v>
      </c>
      <c r="E418" t="s">
        <v>29</v>
      </c>
      <c r="F418" s="9">
        <v>92646</v>
      </c>
      <c r="G418" s="3" t="str">
        <f t="shared" si="30"/>
        <v>United States ,Huntington Beach ,California, 92646</v>
      </c>
      <c r="H418" t="s">
        <v>30</v>
      </c>
      <c r="I418" t="s">
        <v>31</v>
      </c>
      <c r="J418" t="str">
        <f t="shared" si="31"/>
        <v>West - Office Supplies</v>
      </c>
      <c r="K418" t="s">
        <v>39</v>
      </c>
      <c r="L418">
        <v>95.92</v>
      </c>
      <c r="M418" s="3">
        <f t="shared" si="32"/>
        <v>96</v>
      </c>
      <c r="N418" s="3">
        <f t="shared" si="33"/>
        <v>95.92</v>
      </c>
      <c r="O418">
        <v>8</v>
      </c>
      <c r="P418" s="3">
        <f t="shared" si="34"/>
        <v>12</v>
      </c>
      <c r="Q418">
        <v>0</v>
      </c>
      <c r="R418">
        <v>25.898399999999999</v>
      </c>
      <c r="S418" s="3">
        <f>R418/L418*100</f>
        <v>26.999999999999996</v>
      </c>
      <c r="T418" s="3">
        <f>( (L418-(L418*Q418))*O418)</f>
        <v>767.36</v>
      </c>
    </row>
    <row r="419" spans="1:20" x14ac:dyDescent="0.25">
      <c r="A419" t="s">
        <v>33</v>
      </c>
      <c r="B419" t="s">
        <v>19</v>
      </c>
      <c r="C419" t="s">
        <v>20</v>
      </c>
      <c r="D419" t="s">
        <v>28</v>
      </c>
      <c r="E419" t="s">
        <v>29</v>
      </c>
      <c r="F419" s="9">
        <v>90004</v>
      </c>
      <c r="G419" s="3" t="str">
        <f t="shared" si="30"/>
        <v>United States ,Los Angeles ,California, 90004</v>
      </c>
      <c r="H419" t="s">
        <v>30</v>
      </c>
      <c r="I419" t="s">
        <v>24</v>
      </c>
      <c r="J419" t="str">
        <f t="shared" si="31"/>
        <v>West - Furniture</v>
      </c>
      <c r="K419" t="s">
        <v>26</v>
      </c>
      <c r="L419">
        <v>383.8</v>
      </c>
      <c r="M419" s="3">
        <f t="shared" si="32"/>
        <v>384</v>
      </c>
      <c r="N419" s="3">
        <f t="shared" si="33"/>
        <v>307.04000000000002</v>
      </c>
      <c r="O419">
        <v>5</v>
      </c>
      <c r="P419" s="3">
        <f t="shared" si="34"/>
        <v>76.8</v>
      </c>
      <c r="Q419">
        <v>0.2</v>
      </c>
      <c r="R419">
        <v>38.380000000000003</v>
      </c>
      <c r="S419" s="3">
        <f>R419/L419*100</f>
        <v>10</v>
      </c>
      <c r="T419" s="3">
        <f>( (L419-(L419*Q419))*O419)</f>
        <v>1535.2</v>
      </c>
    </row>
    <row r="420" spans="1:20" x14ac:dyDescent="0.25">
      <c r="A420" t="s">
        <v>33</v>
      </c>
      <c r="B420" t="s">
        <v>27</v>
      </c>
      <c r="C420" t="s">
        <v>20</v>
      </c>
      <c r="D420" t="s">
        <v>187</v>
      </c>
      <c r="E420" t="s">
        <v>22</v>
      </c>
      <c r="F420" s="9">
        <v>40475</v>
      </c>
      <c r="G420" s="3" t="str">
        <f t="shared" si="30"/>
        <v>United States ,Richmond ,Kentucky, 40475</v>
      </c>
      <c r="H420" t="s">
        <v>23</v>
      </c>
      <c r="I420" t="s">
        <v>31</v>
      </c>
      <c r="J420" t="str">
        <f t="shared" si="31"/>
        <v>South - Office Supplies</v>
      </c>
      <c r="K420" t="s">
        <v>46</v>
      </c>
      <c r="L420">
        <v>5.78</v>
      </c>
      <c r="M420" s="3">
        <f t="shared" si="32"/>
        <v>6</v>
      </c>
      <c r="N420" s="3">
        <f t="shared" si="33"/>
        <v>5.78</v>
      </c>
      <c r="O420">
        <v>1</v>
      </c>
      <c r="P420" s="3">
        <f t="shared" si="34"/>
        <v>6</v>
      </c>
      <c r="Q420">
        <v>0</v>
      </c>
      <c r="R420">
        <v>2.8321999999999998</v>
      </c>
      <c r="S420" s="3">
        <f>R420/L420*100</f>
        <v>48.999999999999993</v>
      </c>
      <c r="T420" s="3">
        <f>( (L420-(L420*Q420))*O420)</f>
        <v>5.78</v>
      </c>
    </row>
    <row r="421" spans="1:20" x14ac:dyDescent="0.25">
      <c r="A421" t="s">
        <v>33</v>
      </c>
      <c r="B421" t="s">
        <v>27</v>
      </c>
      <c r="C421" t="s">
        <v>20</v>
      </c>
      <c r="D421" t="s">
        <v>28</v>
      </c>
      <c r="E421" t="s">
        <v>29</v>
      </c>
      <c r="F421" s="9">
        <v>90045</v>
      </c>
      <c r="G421" s="3" t="str">
        <f t="shared" si="30"/>
        <v>United States ,Los Angeles ,California, 90045</v>
      </c>
      <c r="H421" t="s">
        <v>30</v>
      </c>
      <c r="I421" t="s">
        <v>31</v>
      </c>
      <c r="J421" t="str">
        <f t="shared" si="31"/>
        <v>West - Office Supplies</v>
      </c>
      <c r="K421" t="s">
        <v>39</v>
      </c>
      <c r="L421">
        <v>9.32</v>
      </c>
      <c r="M421" s="3">
        <f t="shared" si="32"/>
        <v>9</v>
      </c>
      <c r="N421" s="3">
        <f t="shared" si="33"/>
        <v>9.32</v>
      </c>
      <c r="O421">
        <v>4</v>
      </c>
      <c r="P421" s="3">
        <f t="shared" si="34"/>
        <v>2.25</v>
      </c>
      <c r="Q421">
        <v>0</v>
      </c>
      <c r="R421">
        <v>2.7027999999999999</v>
      </c>
      <c r="S421" s="3">
        <f>R421/L421*100</f>
        <v>28.999999999999996</v>
      </c>
      <c r="T421" s="3">
        <f>( (L421-(L421*Q421))*O421)</f>
        <v>37.28</v>
      </c>
    </row>
    <row r="422" spans="1:20" x14ac:dyDescent="0.25">
      <c r="A422" t="s">
        <v>33</v>
      </c>
      <c r="B422" t="s">
        <v>27</v>
      </c>
      <c r="C422" t="s">
        <v>20</v>
      </c>
      <c r="D422" t="s">
        <v>28</v>
      </c>
      <c r="E422" t="s">
        <v>29</v>
      </c>
      <c r="F422" s="9">
        <v>90045</v>
      </c>
      <c r="G422" s="3" t="str">
        <f t="shared" si="30"/>
        <v>United States ,Los Angeles ,California, 90045</v>
      </c>
      <c r="H422" t="s">
        <v>30</v>
      </c>
      <c r="I422" t="s">
        <v>31</v>
      </c>
      <c r="J422" t="str">
        <f t="shared" si="31"/>
        <v>West - Office Supplies</v>
      </c>
      <c r="K422" t="s">
        <v>65</v>
      </c>
      <c r="L422">
        <v>15.25</v>
      </c>
      <c r="M422" s="3">
        <f t="shared" si="32"/>
        <v>15</v>
      </c>
      <c r="N422" s="3">
        <f t="shared" si="33"/>
        <v>15.25</v>
      </c>
      <c r="O422">
        <v>1</v>
      </c>
      <c r="P422" s="3">
        <f t="shared" si="34"/>
        <v>15</v>
      </c>
      <c r="Q422">
        <v>0</v>
      </c>
      <c r="R422">
        <v>7.0149999999999997</v>
      </c>
      <c r="S422" s="3">
        <f>R422/L422*100</f>
        <v>46</v>
      </c>
      <c r="T422" s="3">
        <f>( (L422-(L422*Q422))*O422)</f>
        <v>15.25</v>
      </c>
    </row>
    <row r="423" spans="1:20" x14ac:dyDescent="0.25">
      <c r="A423" t="s">
        <v>67</v>
      </c>
      <c r="B423" t="s">
        <v>19</v>
      </c>
      <c r="C423" t="s">
        <v>20</v>
      </c>
      <c r="D423" t="s">
        <v>188</v>
      </c>
      <c r="E423" t="s">
        <v>103</v>
      </c>
      <c r="F423" s="9">
        <v>80027</v>
      </c>
      <c r="G423" s="3" t="str">
        <f t="shared" si="30"/>
        <v>United States ,Louisville ,Colorado, 80027</v>
      </c>
      <c r="H423" t="s">
        <v>30</v>
      </c>
      <c r="I423" t="s">
        <v>40</v>
      </c>
      <c r="J423" t="str">
        <f t="shared" si="31"/>
        <v>West - Technology</v>
      </c>
      <c r="K423" t="s">
        <v>64</v>
      </c>
      <c r="L423">
        <v>196.75200000000001</v>
      </c>
      <c r="M423" s="3">
        <f t="shared" si="32"/>
        <v>197</v>
      </c>
      <c r="N423" s="3">
        <f t="shared" si="33"/>
        <v>157.4016</v>
      </c>
      <c r="O423">
        <v>6</v>
      </c>
      <c r="P423" s="3">
        <f t="shared" si="34"/>
        <v>32.833333333333336</v>
      </c>
      <c r="Q423">
        <v>0.2</v>
      </c>
      <c r="R423">
        <v>56.566200000000002</v>
      </c>
      <c r="S423" s="3">
        <f>R423/L423*100</f>
        <v>28.749999999999996</v>
      </c>
      <c r="T423" s="3">
        <f>( (L423-(L423*Q423))*O423)</f>
        <v>944.40959999999995</v>
      </c>
    </row>
    <row r="424" spans="1:20" x14ac:dyDescent="0.25">
      <c r="A424" t="s">
        <v>33</v>
      </c>
      <c r="B424" t="s">
        <v>27</v>
      </c>
      <c r="C424" t="s">
        <v>20</v>
      </c>
      <c r="D424" t="s">
        <v>189</v>
      </c>
      <c r="E424" t="s">
        <v>171</v>
      </c>
      <c r="F424" s="9">
        <v>1841</v>
      </c>
      <c r="G424" s="3" t="str">
        <f t="shared" si="30"/>
        <v>United States ,Lawrence ,Massachusetts, 1841</v>
      </c>
      <c r="H424" t="s">
        <v>62</v>
      </c>
      <c r="I424" t="s">
        <v>24</v>
      </c>
      <c r="J424" t="str">
        <f t="shared" si="31"/>
        <v>East - Furniture</v>
      </c>
      <c r="K424" t="s">
        <v>38</v>
      </c>
      <c r="L424">
        <v>56.56</v>
      </c>
      <c r="M424" s="3">
        <f t="shared" si="32"/>
        <v>57</v>
      </c>
      <c r="N424" s="3">
        <f t="shared" si="33"/>
        <v>56.56</v>
      </c>
      <c r="O424">
        <v>4</v>
      </c>
      <c r="P424" s="3">
        <f t="shared" si="34"/>
        <v>14.25</v>
      </c>
      <c r="Q424">
        <v>0</v>
      </c>
      <c r="R424">
        <v>14.7056</v>
      </c>
      <c r="S424" s="3">
        <f>R424/L424*100</f>
        <v>26</v>
      </c>
      <c r="T424" s="3">
        <f>( (L424-(L424*Q424))*O424)</f>
        <v>226.24</v>
      </c>
    </row>
    <row r="425" spans="1:20" x14ac:dyDescent="0.25">
      <c r="A425" t="s">
        <v>33</v>
      </c>
      <c r="B425" t="s">
        <v>27</v>
      </c>
      <c r="C425" t="s">
        <v>20</v>
      </c>
      <c r="D425" t="s">
        <v>189</v>
      </c>
      <c r="E425" t="s">
        <v>171</v>
      </c>
      <c r="F425" s="9">
        <v>1841</v>
      </c>
      <c r="G425" s="3" t="str">
        <f t="shared" si="30"/>
        <v>United States ,Lawrence ,Massachusetts, 1841</v>
      </c>
      <c r="H425" t="s">
        <v>62</v>
      </c>
      <c r="I425" t="s">
        <v>31</v>
      </c>
      <c r="J425" t="str">
        <f t="shared" si="31"/>
        <v>East - Office Supplies</v>
      </c>
      <c r="K425" t="s">
        <v>37</v>
      </c>
      <c r="L425">
        <v>32.700000000000003</v>
      </c>
      <c r="M425" s="3">
        <f t="shared" si="32"/>
        <v>33</v>
      </c>
      <c r="N425" s="3">
        <f t="shared" si="33"/>
        <v>32.700000000000003</v>
      </c>
      <c r="O425">
        <v>3</v>
      </c>
      <c r="P425" s="3">
        <f t="shared" si="34"/>
        <v>11</v>
      </c>
      <c r="Q425">
        <v>0</v>
      </c>
      <c r="R425">
        <v>8.5020000000000007</v>
      </c>
      <c r="S425" s="3">
        <f>R425/L425*100</f>
        <v>26</v>
      </c>
      <c r="T425" s="3">
        <f>( (L425-(L425*Q425))*O425)</f>
        <v>98.100000000000009</v>
      </c>
    </row>
    <row r="426" spans="1:20" x14ac:dyDescent="0.25">
      <c r="A426" t="s">
        <v>18</v>
      </c>
      <c r="B426" t="s">
        <v>19</v>
      </c>
      <c r="C426" t="s">
        <v>20</v>
      </c>
      <c r="D426" t="s">
        <v>89</v>
      </c>
      <c r="E426" t="s">
        <v>190</v>
      </c>
      <c r="F426" s="9">
        <v>39212</v>
      </c>
      <c r="G426" s="3" t="str">
        <f t="shared" si="30"/>
        <v>United States ,Jackson ,Mississippi, 39212</v>
      </c>
      <c r="H426" t="s">
        <v>23</v>
      </c>
      <c r="I426" t="s">
        <v>24</v>
      </c>
      <c r="J426" t="str">
        <f t="shared" si="31"/>
        <v>South - Furniture</v>
      </c>
      <c r="K426" t="s">
        <v>26</v>
      </c>
      <c r="L426">
        <v>866.4</v>
      </c>
      <c r="M426" s="3">
        <f t="shared" si="32"/>
        <v>866</v>
      </c>
      <c r="N426" s="3">
        <f t="shared" si="33"/>
        <v>866.4</v>
      </c>
      <c r="O426">
        <v>4</v>
      </c>
      <c r="P426" s="3">
        <f t="shared" si="34"/>
        <v>216.5</v>
      </c>
      <c r="Q426">
        <v>0</v>
      </c>
      <c r="R426">
        <v>225.26400000000001</v>
      </c>
      <c r="S426" s="3">
        <f>R426/L426*100</f>
        <v>26</v>
      </c>
      <c r="T426" s="3">
        <f>( (L426-(L426*Q426))*O426)</f>
        <v>3465.6</v>
      </c>
    </row>
    <row r="427" spans="1:20" x14ac:dyDescent="0.25">
      <c r="A427" t="s">
        <v>18</v>
      </c>
      <c r="B427" t="s">
        <v>27</v>
      </c>
      <c r="C427" t="s">
        <v>20</v>
      </c>
      <c r="D427" t="s">
        <v>191</v>
      </c>
      <c r="E427" t="s">
        <v>75</v>
      </c>
      <c r="F427" s="9">
        <v>48187</v>
      </c>
      <c r="G427" s="3" t="str">
        <f t="shared" si="30"/>
        <v>United States ,Canton ,Michigan, 48187</v>
      </c>
      <c r="H427" t="s">
        <v>52</v>
      </c>
      <c r="I427" t="s">
        <v>24</v>
      </c>
      <c r="J427" t="str">
        <f t="shared" si="31"/>
        <v>Central - Furniture</v>
      </c>
      <c r="K427" t="s">
        <v>38</v>
      </c>
      <c r="L427">
        <v>28.4</v>
      </c>
      <c r="M427" s="3">
        <f t="shared" si="32"/>
        <v>28</v>
      </c>
      <c r="N427" s="3">
        <f t="shared" si="33"/>
        <v>28.4</v>
      </c>
      <c r="O427">
        <v>2</v>
      </c>
      <c r="P427" s="3">
        <f t="shared" si="34"/>
        <v>14</v>
      </c>
      <c r="Q427">
        <v>0</v>
      </c>
      <c r="R427">
        <v>11.076000000000001</v>
      </c>
      <c r="S427" s="3">
        <f>R427/L427*100</f>
        <v>39</v>
      </c>
      <c r="T427" s="3">
        <f>( (L427-(L427*Q427))*O427)</f>
        <v>56.8</v>
      </c>
    </row>
    <row r="428" spans="1:20" x14ac:dyDescent="0.25">
      <c r="A428" t="s">
        <v>18</v>
      </c>
      <c r="B428" t="s">
        <v>27</v>
      </c>
      <c r="C428" t="s">
        <v>20</v>
      </c>
      <c r="D428" t="s">
        <v>191</v>
      </c>
      <c r="E428" t="s">
        <v>75</v>
      </c>
      <c r="F428" s="9">
        <v>48187</v>
      </c>
      <c r="G428" s="3" t="str">
        <f t="shared" si="30"/>
        <v>United States ,Canton ,Michigan, 48187</v>
      </c>
      <c r="H428" t="s">
        <v>52</v>
      </c>
      <c r="I428" t="s">
        <v>31</v>
      </c>
      <c r="J428" t="str">
        <f t="shared" si="31"/>
        <v>Central - Office Supplies</v>
      </c>
      <c r="K428" t="s">
        <v>42</v>
      </c>
      <c r="L428">
        <v>287.92</v>
      </c>
      <c r="M428" s="3">
        <f t="shared" si="32"/>
        <v>288</v>
      </c>
      <c r="N428" s="3">
        <f t="shared" si="33"/>
        <v>287.92</v>
      </c>
      <c r="O428">
        <v>8</v>
      </c>
      <c r="P428" s="3">
        <f t="shared" si="34"/>
        <v>36</v>
      </c>
      <c r="Q428">
        <v>0</v>
      </c>
      <c r="R428">
        <v>138.20160000000001</v>
      </c>
      <c r="S428" s="3">
        <f>R428/L428*100</f>
        <v>48.000000000000007</v>
      </c>
      <c r="T428" s="3">
        <f>( (L428-(L428*Q428))*O428)</f>
        <v>2303.36</v>
      </c>
    </row>
    <row r="429" spans="1:20" x14ac:dyDescent="0.25">
      <c r="A429" t="s">
        <v>67</v>
      </c>
      <c r="B429" t="s">
        <v>49</v>
      </c>
      <c r="C429" t="s">
        <v>20</v>
      </c>
      <c r="D429" t="s">
        <v>192</v>
      </c>
      <c r="E429" t="s">
        <v>81</v>
      </c>
      <c r="F429" s="9">
        <v>10801</v>
      </c>
      <c r="G429" s="3" t="str">
        <f t="shared" si="30"/>
        <v>United States ,New Rochelle ,New York, 10801</v>
      </c>
      <c r="H429" t="s">
        <v>62</v>
      </c>
      <c r="I429" t="s">
        <v>40</v>
      </c>
      <c r="J429" t="str">
        <f t="shared" si="31"/>
        <v>East - Technology</v>
      </c>
      <c r="K429" t="s">
        <v>128</v>
      </c>
      <c r="L429">
        <v>69.989999999999995</v>
      </c>
      <c r="M429" s="3">
        <f t="shared" si="32"/>
        <v>70</v>
      </c>
      <c r="N429" s="3">
        <f t="shared" si="33"/>
        <v>69.989999999999995</v>
      </c>
      <c r="O429">
        <v>1</v>
      </c>
      <c r="P429" s="3">
        <f t="shared" si="34"/>
        <v>70</v>
      </c>
      <c r="Q429">
        <v>0</v>
      </c>
      <c r="R429">
        <v>30.095700000000001</v>
      </c>
      <c r="S429" s="3">
        <f>R429/L429*100</f>
        <v>43.000000000000007</v>
      </c>
      <c r="T429" s="3">
        <f>( (L429-(L429*Q429))*O429)</f>
        <v>69.989999999999995</v>
      </c>
    </row>
    <row r="430" spans="1:20" x14ac:dyDescent="0.25">
      <c r="A430" t="s">
        <v>33</v>
      </c>
      <c r="B430" t="s">
        <v>27</v>
      </c>
      <c r="C430" t="s">
        <v>20</v>
      </c>
      <c r="D430" t="s">
        <v>127</v>
      </c>
      <c r="E430" t="s">
        <v>51</v>
      </c>
      <c r="F430" s="9">
        <v>78207</v>
      </c>
      <c r="G430" s="3" t="str">
        <f t="shared" si="30"/>
        <v>United States ,San Antonio ,Texas, 78207</v>
      </c>
      <c r="H430" t="s">
        <v>52</v>
      </c>
      <c r="I430" t="s">
        <v>31</v>
      </c>
      <c r="J430" t="str">
        <f t="shared" si="31"/>
        <v>Central - Office Supplies</v>
      </c>
      <c r="K430" t="s">
        <v>39</v>
      </c>
      <c r="L430">
        <v>6.6719999999999997</v>
      </c>
      <c r="M430" s="3">
        <f t="shared" si="32"/>
        <v>7</v>
      </c>
      <c r="N430" s="3">
        <f t="shared" si="33"/>
        <v>5.3376000000000001</v>
      </c>
      <c r="O430">
        <v>6</v>
      </c>
      <c r="P430" s="3">
        <f t="shared" si="34"/>
        <v>1.1666666666666667</v>
      </c>
      <c r="Q430">
        <v>0.2</v>
      </c>
      <c r="R430">
        <v>0.50039999999999996</v>
      </c>
      <c r="S430" s="3">
        <f>R430/L430*100</f>
        <v>7.5</v>
      </c>
      <c r="T430" s="3">
        <f>( (L430-(L430*Q430))*O430)</f>
        <v>32.025599999999997</v>
      </c>
    </row>
    <row r="431" spans="1:20" x14ac:dyDescent="0.25">
      <c r="A431" t="s">
        <v>33</v>
      </c>
      <c r="B431" t="s">
        <v>49</v>
      </c>
      <c r="C431" t="s">
        <v>20</v>
      </c>
      <c r="D431" t="s">
        <v>193</v>
      </c>
      <c r="E431" t="s">
        <v>45</v>
      </c>
      <c r="F431" s="9">
        <v>28052</v>
      </c>
      <c r="G431" s="3" t="str">
        <f t="shared" si="30"/>
        <v>United States ,Gastonia ,North Carolina, 28052</v>
      </c>
      <c r="H431" t="s">
        <v>23</v>
      </c>
      <c r="I431" t="s">
        <v>31</v>
      </c>
      <c r="J431" t="str">
        <f t="shared" si="31"/>
        <v>South - Office Supplies</v>
      </c>
      <c r="K431" t="s">
        <v>42</v>
      </c>
      <c r="L431">
        <v>189.58799999999999</v>
      </c>
      <c r="M431" s="3">
        <f t="shared" si="32"/>
        <v>190</v>
      </c>
      <c r="N431" s="3">
        <f t="shared" si="33"/>
        <v>56.876400000000018</v>
      </c>
      <c r="O431">
        <v>2</v>
      </c>
      <c r="P431" s="3">
        <f t="shared" si="34"/>
        <v>95</v>
      </c>
      <c r="Q431">
        <v>0.7</v>
      </c>
      <c r="R431">
        <v>-145.35079999999999</v>
      </c>
      <c r="S431" s="3">
        <f>R431/L431*100</f>
        <v>-76.666666666666657</v>
      </c>
      <c r="T431" s="3">
        <f>( (L431-(L431*Q431))*O431)</f>
        <v>113.75280000000004</v>
      </c>
    </row>
    <row r="432" spans="1:20" x14ac:dyDescent="0.25">
      <c r="A432" t="s">
        <v>33</v>
      </c>
      <c r="B432" t="s">
        <v>49</v>
      </c>
      <c r="C432" t="s">
        <v>20</v>
      </c>
      <c r="D432" t="s">
        <v>193</v>
      </c>
      <c r="E432" t="s">
        <v>45</v>
      </c>
      <c r="F432" s="9">
        <v>28052</v>
      </c>
      <c r="G432" s="3" t="str">
        <f t="shared" si="30"/>
        <v>United States ,Gastonia ,North Carolina, 28052</v>
      </c>
      <c r="H432" t="s">
        <v>23</v>
      </c>
      <c r="I432" t="s">
        <v>40</v>
      </c>
      <c r="J432" t="str">
        <f t="shared" si="31"/>
        <v>South - Technology</v>
      </c>
      <c r="K432" t="s">
        <v>64</v>
      </c>
      <c r="L432">
        <v>408.74400000000003</v>
      </c>
      <c r="M432" s="3">
        <f t="shared" si="32"/>
        <v>409</v>
      </c>
      <c r="N432" s="3">
        <f t="shared" si="33"/>
        <v>326.99520000000001</v>
      </c>
      <c r="O432">
        <v>7</v>
      </c>
      <c r="P432" s="3">
        <f t="shared" si="34"/>
        <v>58.428571428571431</v>
      </c>
      <c r="Q432">
        <v>0.2</v>
      </c>
      <c r="R432">
        <v>76.639499999999998</v>
      </c>
      <c r="S432" s="3">
        <f>R432/L432*100</f>
        <v>18.749999999999996</v>
      </c>
      <c r="T432" s="3">
        <f>( (L432-(L432*Q432))*O432)</f>
        <v>2288.9664000000002</v>
      </c>
    </row>
    <row r="433" spans="1:20" x14ac:dyDescent="0.25">
      <c r="A433" t="s">
        <v>33</v>
      </c>
      <c r="B433" t="s">
        <v>49</v>
      </c>
      <c r="C433" t="s">
        <v>20</v>
      </c>
      <c r="D433" t="s">
        <v>193</v>
      </c>
      <c r="E433" t="s">
        <v>45</v>
      </c>
      <c r="F433" s="9">
        <v>28052</v>
      </c>
      <c r="G433" s="3" t="str">
        <f t="shared" si="30"/>
        <v>United States ,Gastonia ,North Carolina, 28052</v>
      </c>
      <c r="H433" t="s">
        <v>23</v>
      </c>
      <c r="I433" t="s">
        <v>40</v>
      </c>
      <c r="J433" t="str">
        <f t="shared" si="31"/>
        <v>South - Technology</v>
      </c>
      <c r="K433" t="s">
        <v>64</v>
      </c>
      <c r="L433">
        <v>291.95999999999998</v>
      </c>
      <c r="M433" s="3">
        <f t="shared" si="32"/>
        <v>292</v>
      </c>
      <c r="N433" s="3">
        <f t="shared" si="33"/>
        <v>233.56799999999998</v>
      </c>
      <c r="O433">
        <v>5</v>
      </c>
      <c r="P433" s="3">
        <f t="shared" si="34"/>
        <v>58.4</v>
      </c>
      <c r="Q433">
        <v>0.2</v>
      </c>
      <c r="R433">
        <v>54.7425</v>
      </c>
      <c r="S433" s="3">
        <f>R433/L433*100</f>
        <v>18.75</v>
      </c>
      <c r="T433" s="3">
        <f>( (L433-(L433*Q433))*O433)</f>
        <v>1167.8399999999999</v>
      </c>
    </row>
    <row r="434" spans="1:20" x14ac:dyDescent="0.25">
      <c r="A434" t="s">
        <v>33</v>
      </c>
      <c r="B434" t="s">
        <v>49</v>
      </c>
      <c r="C434" t="s">
        <v>20</v>
      </c>
      <c r="D434" t="s">
        <v>193</v>
      </c>
      <c r="E434" t="s">
        <v>45</v>
      </c>
      <c r="F434" s="9">
        <v>28052</v>
      </c>
      <c r="G434" s="3" t="str">
        <f t="shared" si="30"/>
        <v>United States ,Gastonia ,North Carolina, 28052</v>
      </c>
      <c r="H434" t="s">
        <v>23</v>
      </c>
      <c r="I434" t="s">
        <v>31</v>
      </c>
      <c r="J434" t="str">
        <f t="shared" si="31"/>
        <v>South - Office Supplies</v>
      </c>
      <c r="K434" t="s">
        <v>37</v>
      </c>
      <c r="L434">
        <v>4.7679999999999998</v>
      </c>
      <c r="M434" s="3">
        <f t="shared" si="32"/>
        <v>5</v>
      </c>
      <c r="N434" s="3">
        <f t="shared" si="33"/>
        <v>3.8144</v>
      </c>
      <c r="O434">
        <v>2</v>
      </c>
      <c r="P434" s="3">
        <f t="shared" si="34"/>
        <v>2.5</v>
      </c>
      <c r="Q434">
        <v>0.2</v>
      </c>
      <c r="R434">
        <v>-0.77480000000000004</v>
      </c>
      <c r="S434" s="3">
        <f>R434/L434*100</f>
        <v>-16.25</v>
      </c>
      <c r="T434" s="3">
        <f>( (L434-(L434*Q434))*O434)</f>
        <v>7.6288</v>
      </c>
    </row>
    <row r="435" spans="1:20" x14ac:dyDescent="0.25">
      <c r="A435" t="s">
        <v>67</v>
      </c>
      <c r="B435" t="s">
        <v>19</v>
      </c>
      <c r="C435" t="s">
        <v>20</v>
      </c>
      <c r="D435" t="s">
        <v>170</v>
      </c>
      <c r="E435" t="s">
        <v>171</v>
      </c>
      <c r="F435" s="9">
        <v>1852</v>
      </c>
      <c r="G435" s="3" t="str">
        <f t="shared" si="30"/>
        <v>United States ,Lowell ,Massachusetts, 1852</v>
      </c>
      <c r="H435" t="s">
        <v>62</v>
      </c>
      <c r="I435" t="s">
        <v>31</v>
      </c>
      <c r="J435" t="str">
        <f t="shared" si="31"/>
        <v>East - Office Supplies</v>
      </c>
      <c r="K435" t="s">
        <v>37</v>
      </c>
      <c r="L435">
        <v>714.3</v>
      </c>
      <c r="M435" s="3">
        <f t="shared" si="32"/>
        <v>714</v>
      </c>
      <c r="N435" s="3">
        <f t="shared" si="33"/>
        <v>714.3</v>
      </c>
      <c r="O435">
        <v>5</v>
      </c>
      <c r="P435" s="3">
        <f t="shared" si="34"/>
        <v>142.80000000000001</v>
      </c>
      <c r="Q435">
        <v>0</v>
      </c>
      <c r="R435">
        <v>207.14699999999999</v>
      </c>
      <c r="S435" s="3">
        <f>R435/L435*100</f>
        <v>28.999999999999996</v>
      </c>
      <c r="T435" s="3">
        <f>( (L435-(L435*Q435))*O435)</f>
        <v>3571.5</v>
      </c>
    </row>
    <row r="436" spans="1:20" x14ac:dyDescent="0.25">
      <c r="A436" t="s">
        <v>33</v>
      </c>
      <c r="B436" t="s">
        <v>19</v>
      </c>
      <c r="C436" t="s">
        <v>20</v>
      </c>
      <c r="D436" t="s">
        <v>194</v>
      </c>
      <c r="E436" t="s">
        <v>35</v>
      </c>
      <c r="F436" s="9">
        <v>32216</v>
      </c>
      <c r="G436" s="3" t="str">
        <f t="shared" si="30"/>
        <v>United States ,Jacksonville ,Florida, 32216</v>
      </c>
      <c r="H436" t="s">
        <v>23</v>
      </c>
      <c r="I436" t="s">
        <v>31</v>
      </c>
      <c r="J436" t="str">
        <f t="shared" si="31"/>
        <v>South - Office Supplies</v>
      </c>
      <c r="K436" t="s">
        <v>42</v>
      </c>
      <c r="L436">
        <v>4.8120000000000003</v>
      </c>
      <c r="M436" s="3">
        <f t="shared" si="32"/>
        <v>5</v>
      </c>
      <c r="N436" s="3">
        <f t="shared" si="33"/>
        <v>1.4436000000000004</v>
      </c>
      <c r="O436">
        <v>2</v>
      </c>
      <c r="P436" s="3">
        <f t="shared" si="34"/>
        <v>2.5</v>
      </c>
      <c r="Q436">
        <v>0.7</v>
      </c>
      <c r="R436">
        <v>-3.6892</v>
      </c>
      <c r="S436" s="3">
        <f>R436/L436*100</f>
        <v>-76.666666666666657</v>
      </c>
      <c r="T436" s="3">
        <f>( (L436-(L436*Q436))*O436)</f>
        <v>2.8872000000000009</v>
      </c>
    </row>
    <row r="437" spans="1:20" x14ac:dyDescent="0.25">
      <c r="A437" t="s">
        <v>33</v>
      </c>
      <c r="B437" t="s">
        <v>19</v>
      </c>
      <c r="C437" t="s">
        <v>20</v>
      </c>
      <c r="D437" t="s">
        <v>194</v>
      </c>
      <c r="E437" t="s">
        <v>35</v>
      </c>
      <c r="F437" s="9">
        <v>32216</v>
      </c>
      <c r="G437" s="3" t="str">
        <f t="shared" si="30"/>
        <v>United States ,Jacksonville ,Florida, 32216</v>
      </c>
      <c r="H437" t="s">
        <v>23</v>
      </c>
      <c r="I437" t="s">
        <v>40</v>
      </c>
      <c r="J437" t="str">
        <f t="shared" si="31"/>
        <v>South - Technology</v>
      </c>
      <c r="K437" t="s">
        <v>64</v>
      </c>
      <c r="L437">
        <v>247.8</v>
      </c>
      <c r="M437" s="3">
        <f t="shared" si="32"/>
        <v>248</v>
      </c>
      <c r="N437" s="3">
        <f t="shared" si="33"/>
        <v>198.24</v>
      </c>
      <c r="O437">
        <v>5</v>
      </c>
      <c r="P437" s="3">
        <f t="shared" si="34"/>
        <v>49.6</v>
      </c>
      <c r="Q437">
        <v>0.2</v>
      </c>
      <c r="R437">
        <v>-18.585000000000001</v>
      </c>
      <c r="S437" s="3">
        <f>R437/L437*100</f>
        <v>-7.5</v>
      </c>
      <c r="T437" s="3">
        <f>( (L437-(L437*Q437))*O437)</f>
        <v>991.2</v>
      </c>
    </row>
    <row r="438" spans="1:20" x14ac:dyDescent="0.25">
      <c r="A438" t="s">
        <v>18</v>
      </c>
      <c r="B438" t="s">
        <v>49</v>
      </c>
      <c r="C438" t="s">
        <v>20</v>
      </c>
      <c r="D438" t="s">
        <v>84</v>
      </c>
      <c r="E438" t="s">
        <v>70</v>
      </c>
      <c r="F438" s="9">
        <v>60623</v>
      </c>
      <c r="G438" s="3" t="str">
        <f t="shared" si="30"/>
        <v>United States ,Chicago ,Illinois, 60623</v>
      </c>
      <c r="H438" t="s">
        <v>52</v>
      </c>
      <c r="I438" t="s">
        <v>40</v>
      </c>
      <c r="J438" t="str">
        <f t="shared" si="31"/>
        <v>Central - Technology</v>
      </c>
      <c r="K438" t="s">
        <v>128</v>
      </c>
      <c r="L438">
        <v>1007.979</v>
      </c>
      <c r="M438" s="3">
        <f t="shared" si="32"/>
        <v>1008</v>
      </c>
      <c r="N438" s="3">
        <f t="shared" si="33"/>
        <v>705.58529999999996</v>
      </c>
      <c r="O438">
        <v>3</v>
      </c>
      <c r="P438" s="3">
        <f t="shared" si="34"/>
        <v>336</v>
      </c>
      <c r="Q438">
        <v>0.3</v>
      </c>
      <c r="R438">
        <v>43.199100000000001</v>
      </c>
      <c r="S438" s="3">
        <f>R438/L438*100</f>
        <v>4.2857142857142856</v>
      </c>
      <c r="T438" s="3">
        <f>( (L438-(L438*Q438))*O438)</f>
        <v>2116.7559000000001</v>
      </c>
    </row>
    <row r="439" spans="1:20" x14ac:dyDescent="0.25">
      <c r="A439" t="s">
        <v>18</v>
      </c>
      <c r="B439" t="s">
        <v>49</v>
      </c>
      <c r="C439" t="s">
        <v>20</v>
      </c>
      <c r="D439" t="s">
        <v>84</v>
      </c>
      <c r="E439" t="s">
        <v>70</v>
      </c>
      <c r="F439" s="9">
        <v>60623</v>
      </c>
      <c r="G439" s="3" t="str">
        <f t="shared" si="30"/>
        <v>United States ,Chicago ,Illinois, 60623</v>
      </c>
      <c r="H439" t="s">
        <v>52</v>
      </c>
      <c r="I439" t="s">
        <v>31</v>
      </c>
      <c r="J439" t="str">
        <f t="shared" si="31"/>
        <v>Central - Office Supplies</v>
      </c>
      <c r="K439" t="s">
        <v>46</v>
      </c>
      <c r="L439">
        <v>313.488</v>
      </c>
      <c r="M439" s="3">
        <f t="shared" si="32"/>
        <v>313</v>
      </c>
      <c r="N439" s="3">
        <f t="shared" si="33"/>
        <v>250.79040000000001</v>
      </c>
      <c r="O439">
        <v>7</v>
      </c>
      <c r="P439" s="3">
        <f t="shared" si="34"/>
        <v>44.714285714285715</v>
      </c>
      <c r="Q439">
        <v>0.2</v>
      </c>
      <c r="R439">
        <v>113.63939999999999</v>
      </c>
      <c r="S439" s="3">
        <f>R439/L439*100</f>
        <v>36.25</v>
      </c>
      <c r="T439" s="3">
        <f>( (L439-(L439*Q439))*O439)</f>
        <v>1755.5328</v>
      </c>
    </row>
    <row r="440" spans="1:20" x14ac:dyDescent="0.25">
      <c r="A440" t="s">
        <v>33</v>
      </c>
      <c r="B440" t="s">
        <v>27</v>
      </c>
      <c r="C440" t="s">
        <v>20</v>
      </c>
      <c r="D440" t="s">
        <v>66</v>
      </c>
      <c r="E440" t="s">
        <v>51</v>
      </c>
      <c r="F440" s="9">
        <v>77070</v>
      </c>
      <c r="G440" s="3" t="str">
        <f t="shared" si="30"/>
        <v>United States ,Houston ,Texas, 77070</v>
      </c>
      <c r="H440" t="s">
        <v>52</v>
      </c>
      <c r="I440" t="s">
        <v>31</v>
      </c>
      <c r="J440" t="str">
        <f t="shared" si="31"/>
        <v>Central - Office Supplies</v>
      </c>
      <c r="K440" t="s">
        <v>46</v>
      </c>
      <c r="L440">
        <v>31.872</v>
      </c>
      <c r="M440" s="3">
        <f t="shared" si="32"/>
        <v>32</v>
      </c>
      <c r="N440" s="3">
        <f t="shared" si="33"/>
        <v>25.497599999999998</v>
      </c>
      <c r="O440">
        <v>8</v>
      </c>
      <c r="P440" s="3">
        <f t="shared" si="34"/>
        <v>4</v>
      </c>
      <c r="Q440">
        <v>0.2</v>
      </c>
      <c r="R440">
        <v>11.553599999999999</v>
      </c>
      <c r="S440" s="3">
        <f>R440/L440*100</f>
        <v>36.25</v>
      </c>
      <c r="T440" s="3">
        <f>( (L440-(L440*Q440))*O440)</f>
        <v>203.98079999999999</v>
      </c>
    </row>
    <row r="441" spans="1:20" x14ac:dyDescent="0.25">
      <c r="A441" t="s">
        <v>18</v>
      </c>
      <c r="B441" t="s">
        <v>27</v>
      </c>
      <c r="C441" t="s">
        <v>20</v>
      </c>
      <c r="D441" t="s">
        <v>80</v>
      </c>
      <c r="E441" t="s">
        <v>81</v>
      </c>
      <c r="F441" s="9">
        <v>10024</v>
      </c>
      <c r="G441" s="3" t="str">
        <f t="shared" si="30"/>
        <v>United States ,New York City ,New York, 10024</v>
      </c>
      <c r="H441" t="s">
        <v>62</v>
      </c>
      <c r="I441" t="s">
        <v>24</v>
      </c>
      <c r="J441" t="str">
        <f t="shared" si="31"/>
        <v>East - Furniture</v>
      </c>
      <c r="K441" t="s">
        <v>26</v>
      </c>
      <c r="L441">
        <v>207.846</v>
      </c>
      <c r="M441" s="3">
        <f t="shared" si="32"/>
        <v>208</v>
      </c>
      <c r="N441" s="3">
        <f t="shared" si="33"/>
        <v>187.06139999999999</v>
      </c>
      <c r="O441">
        <v>3</v>
      </c>
      <c r="P441" s="3">
        <f t="shared" si="34"/>
        <v>69.333333333333329</v>
      </c>
      <c r="Q441">
        <v>0.1</v>
      </c>
      <c r="R441">
        <v>2.3094000000000001</v>
      </c>
      <c r="S441" s="3">
        <f>R441/L441*100</f>
        <v>1.1111111111111112</v>
      </c>
      <c r="T441" s="3">
        <f>( (L441-(L441*Q441))*O441)</f>
        <v>561.18419999999992</v>
      </c>
    </row>
    <row r="442" spans="1:20" x14ac:dyDescent="0.25">
      <c r="A442" t="s">
        <v>18</v>
      </c>
      <c r="B442" t="s">
        <v>19</v>
      </c>
      <c r="C442" t="s">
        <v>20</v>
      </c>
      <c r="D442" t="s">
        <v>145</v>
      </c>
      <c r="E442" t="s">
        <v>75</v>
      </c>
      <c r="F442" s="9">
        <v>48227</v>
      </c>
      <c r="G442" s="3" t="str">
        <f t="shared" si="30"/>
        <v>United States ,Detroit ,Michigan, 48227</v>
      </c>
      <c r="H442" t="s">
        <v>52</v>
      </c>
      <c r="I442" t="s">
        <v>24</v>
      </c>
      <c r="J442" t="str">
        <f t="shared" si="31"/>
        <v>Central - Furniture</v>
      </c>
      <c r="K442" t="s">
        <v>38</v>
      </c>
      <c r="L442">
        <v>12.22</v>
      </c>
      <c r="M442" s="3">
        <f t="shared" si="32"/>
        <v>12</v>
      </c>
      <c r="N442" s="3">
        <f t="shared" si="33"/>
        <v>12.22</v>
      </c>
      <c r="O442">
        <v>1</v>
      </c>
      <c r="P442" s="3">
        <f t="shared" si="34"/>
        <v>12</v>
      </c>
      <c r="Q442">
        <v>0</v>
      </c>
      <c r="R442">
        <v>3.6659999999999999</v>
      </c>
      <c r="S442" s="3">
        <f>R442/L442*100</f>
        <v>30</v>
      </c>
      <c r="T442" s="3">
        <f>( (L442-(L442*Q442))*O442)</f>
        <v>12.22</v>
      </c>
    </row>
    <row r="443" spans="1:20" x14ac:dyDescent="0.25">
      <c r="A443" t="s">
        <v>18</v>
      </c>
      <c r="B443" t="s">
        <v>19</v>
      </c>
      <c r="C443" t="s">
        <v>20</v>
      </c>
      <c r="D443" t="s">
        <v>145</v>
      </c>
      <c r="E443" t="s">
        <v>75</v>
      </c>
      <c r="F443" s="9">
        <v>48227</v>
      </c>
      <c r="G443" s="3" t="str">
        <f t="shared" si="30"/>
        <v>United States ,Detroit ,Michigan, 48227</v>
      </c>
      <c r="H443" t="s">
        <v>52</v>
      </c>
      <c r="I443" t="s">
        <v>31</v>
      </c>
      <c r="J443" t="str">
        <f t="shared" si="31"/>
        <v>Central - Office Supplies</v>
      </c>
      <c r="K443" t="s">
        <v>37</v>
      </c>
      <c r="L443">
        <v>194.94</v>
      </c>
      <c r="M443" s="3">
        <f t="shared" si="32"/>
        <v>195</v>
      </c>
      <c r="N443" s="3">
        <f t="shared" si="33"/>
        <v>194.94</v>
      </c>
      <c r="O443">
        <v>3</v>
      </c>
      <c r="P443" s="3">
        <f t="shared" si="34"/>
        <v>65</v>
      </c>
      <c r="Q443">
        <v>0</v>
      </c>
      <c r="R443">
        <v>23.392800000000001</v>
      </c>
      <c r="S443" s="3">
        <f>R443/L443*100</f>
        <v>12.000000000000002</v>
      </c>
      <c r="T443" s="3">
        <f>( (L443-(L443*Q443))*O443)</f>
        <v>584.81999999999994</v>
      </c>
    </row>
    <row r="444" spans="1:20" x14ac:dyDescent="0.25">
      <c r="A444" t="s">
        <v>18</v>
      </c>
      <c r="B444" t="s">
        <v>19</v>
      </c>
      <c r="C444" t="s">
        <v>20</v>
      </c>
      <c r="D444" t="s">
        <v>145</v>
      </c>
      <c r="E444" t="s">
        <v>75</v>
      </c>
      <c r="F444" s="9">
        <v>48227</v>
      </c>
      <c r="G444" s="3" t="str">
        <f t="shared" si="30"/>
        <v>United States ,Detroit ,Michigan, 48227</v>
      </c>
      <c r="H444" t="s">
        <v>52</v>
      </c>
      <c r="I444" t="s">
        <v>31</v>
      </c>
      <c r="J444" t="str">
        <f t="shared" si="31"/>
        <v>Central - Office Supplies</v>
      </c>
      <c r="K444" t="s">
        <v>37</v>
      </c>
      <c r="L444">
        <v>70.95</v>
      </c>
      <c r="M444" s="3">
        <f t="shared" si="32"/>
        <v>71</v>
      </c>
      <c r="N444" s="3">
        <f t="shared" si="33"/>
        <v>70.95</v>
      </c>
      <c r="O444">
        <v>3</v>
      </c>
      <c r="P444" s="3">
        <f t="shared" si="34"/>
        <v>23.666666666666668</v>
      </c>
      <c r="Q444">
        <v>0</v>
      </c>
      <c r="R444">
        <v>20.575500000000002</v>
      </c>
      <c r="S444" s="3">
        <f>R444/L444*100</f>
        <v>29.000000000000004</v>
      </c>
      <c r="T444" s="3">
        <f>( (L444-(L444*Q444))*O444)</f>
        <v>212.85000000000002</v>
      </c>
    </row>
    <row r="445" spans="1:20" x14ac:dyDescent="0.25">
      <c r="A445" t="s">
        <v>18</v>
      </c>
      <c r="B445" t="s">
        <v>19</v>
      </c>
      <c r="C445" t="s">
        <v>20</v>
      </c>
      <c r="D445" t="s">
        <v>145</v>
      </c>
      <c r="E445" t="s">
        <v>75</v>
      </c>
      <c r="F445" s="9">
        <v>48227</v>
      </c>
      <c r="G445" s="3" t="str">
        <f t="shared" si="30"/>
        <v>United States ,Detroit ,Michigan, 48227</v>
      </c>
      <c r="H445" t="s">
        <v>52</v>
      </c>
      <c r="I445" t="s">
        <v>31</v>
      </c>
      <c r="J445" t="str">
        <f t="shared" si="31"/>
        <v>Central - Office Supplies</v>
      </c>
      <c r="K445" t="s">
        <v>46</v>
      </c>
      <c r="L445">
        <v>91.36</v>
      </c>
      <c r="M445" s="3">
        <f t="shared" si="32"/>
        <v>91</v>
      </c>
      <c r="N445" s="3">
        <f t="shared" si="33"/>
        <v>91.36</v>
      </c>
      <c r="O445">
        <v>4</v>
      </c>
      <c r="P445" s="3">
        <f t="shared" si="34"/>
        <v>22.75</v>
      </c>
      <c r="Q445">
        <v>0</v>
      </c>
      <c r="R445">
        <v>42.025599999999997</v>
      </c>
      <c r="S445" s="3">
        <f>R445/L445*100</f>
        <v>46</v>
      </c>
      <c r="T445" s="3">
        <f>( (L445-(L445*Q445))*O445)</f>
        <v>365.44</v>
      </c>
    </row>
    <row r="446" spans="1:20" x14ac:dyDescent="0.25">
      <c r="A446" t="s">
        <v>18</v>
      </c>
      <c r="B446" t="s">
        <v>19</v>
      </c>
      <c r="C446" t="s">
        <v>20</v>
      </c>
      <c r="D446" t="s">
        <v>145</v>
      </c>
      <c r="E446" t="s">
        <v>75</v>
      </c>
      <c r="F446" s="9">
        <v>48227</v>
      </c>
      <c r="G446" s="3" t="str">
        <f t="shared" si="30"/>
        <v>United States ,Detroit ,Michigan, 48227</v>
      </c>
      <c r="H446" t="s">
        <v>52</v>
      </c>
      <c r="I446" t="s">
        <v>24</v>
      </c>
      <c r="J446" t="str">
        <f t="shared" si="31"/>
        <v>Central - Furniture</v>
      </c>
      <c r="K446" t="s">
        <v>26</v>
      </c>
      <c r="L446">
        <v>242.94</v>
      </c>
      <c r="M446" s="3">
        <f t="shared" si="32"/>
        <v>243</v>
      </c>
      <c r="N446" s="3">
        <f t="shared" si="33"/>
        <v>242.94</v>
      </c>
      <c r="O446">
        <v>3</v>
      </c>
      <c r="P446" s="3">
        <f t="shared" si="34"/>
        <v>81</v>
      </c>
      <c r="Q446">
        <v>0</v>
      </c>
      <c r="R446">
        <v>29.152799999999999</v>
      </c>
      <c r="S446" s="3">
        <f>R446/L446*100</f>
        <v>12</v>
      </c>
      <c r="T446" s="3">
        <f>( (L446-(L446*Q446))*O446)</f>
        <v>728.81999999999994</v>
      </c>
    </row>
    <row r="447" spans="1:20" x14ac:dyDescent="0.25">
      <c r="A447" t="s">
        <v>18</v>
      </c>
      <c r="B447" t="s">
        <v>19</v>
      </c>
      <c r="C447" t="s">
        <v>20</v>
      </c>
      <c r="D447" t="s">
        <v>145</v>
      </c>
      <c r="E447" t="s">
        <v>75</v>
      </c>
      <c r="F447" s="9">
        <v>48227</v>
      </c>
      <c r="G447" s="3" t="str">
        <f t="shared" si="30"/>
        <v>United States ,Detroit ,Michigan, 48227</v>
      </c>
      <c r="H447" t="s">
        <v>52</v>
      </c>
      <c r="I447" t="s">
        <v>31</v>
      </c>
      <c r="J447" t="str">
        <f t="shared" si="31"/>
        <v>Central - Office Supplies</v>
      </c>
      <c r="K447" t="s">
        <v>32</v>
      </c>
      <c r="L447">
        <v>22.05</v>
      </c>
      <c r="M447" s="3">
        <f t="shared" si="32"/>
        <v>22</v>
      </c>
      <c r="N447" s="3">
        <f t="shared" si="33"/>
        <v>22.05</v>
      </c>
      <c r="O447">
        <v>7</v>
      </c>
      <c r="P447" s="3">
        <f t="shared" si="34"/>
        <v>3.1428571428571428</v>
      </c>
      <c r="Q447">
        <v>0</v>
      </c>
      <c r="R447">
        <v>10.584</v>
      </c>
      <c r="S447" s="3">
        <f>R447/L447*100</f>
        <v>48</v>
      </c>
      <c r="T447" s="3">
        <f>( (L447-(L447*Q447))*O447)</f>
        <v>154.35</v>
      </c>
    </row>
    <row r="448" spans="1:20" x14ac:dyDescent="0.25">
      <c r="A448" t="s">
        <v>18</v>
      </c>
      <c r="B448" t="s">
        <v>19</v>
      </c>
      <c r="C448" t="s">
        <v>20</v>
      </c>
      <c r="D448" t="s">
        <v>108</v>
      </c>
      <c r="E448" t="s">
        <v>79</v>
      </c>
      <c r="F448" s="9">
        <v>47201</v>
      </c>
      <c r="G448" s="3" t="str">
        <f t="shared" si="30"/>
        <v>United States ,Columbus ,Indiana, 47201</v>
      </c>
      <c r="H448" t="s">
        <v>52</v>
      </c>
      <c r="I448" t="s">
        <v>24</v>
      </c>
      <c r="J448" t="str">
        <f t="shared" si="31"/>
        <v>Central - Furniture</v>
      </c>
      <c r="K448" t="s">
        <v>38</v>
      </c>
      <c r="L448">
        <v>2.91</v>
      </c>
      <c r="M448" s="3">
        <f t="shared" si="32"/>
        <v>3</v>
      </c>
      <c r="N448" s="3">
        <f t="shared" si="33"/>
        <v>2.91</v>
      </c>
      <c r="O448">
        <v>1</v>
      </c>
      <c r="P448" s="3">
        <f t="shared" si="34"/>
        <v>3</v>
      </c>
      <c r="Q448">
        <v>0</v>
      </c>
      <c r="R448">
        <v>1.3676999999999999</v>
      </c>
      <c r="S448" s="3">
        <f>R448/L448*100</f>
        <v>47</v>
      </c>
      <c r="T448" s="3">
        <f>( (L448-(L448*Q448))*O448)</f>
        <v>2.91</v>
      </c>
    </row>
    <row r="449" spans="1:20" x14ac:dyDescent="0.25">
      <c r="A449" t="s">
        <v>18</v>
      </c>
      <c r="B449" t="s">
        <v>19</v>
      </c>
      <c r="C449" t="s">
        <v>20</v>
      </c>
      <c r="D449" t="s">
        <v>195</v>
      </c>
      <c r="E449" t="s">
        <v>81</v>
      </c>
      <c r="F449" s="9">
        <v>13021</v>
      </c>
      <c r="G449" s="3" t="str">
        <f t="shared" si="30"/>
        <v>United States ,Auburn ,New York, 13021</v>
      </c>
      <c r="H449" t="s">
        <v>62</v>
      </c>
      <c r="I449" t="s">
        <v>31</v>
      </c>
      <c r="J449" t="str">
        <f t="shared" si="31"/>
        <v>East - Office Supplies</v>
      </c>
      <c r="K449" t="s">
        <v>39</v>
      </c>
      <c r="L449">
        <v>59.52</v>
      </c>
      <c r="M449" s="3">
        <f t="shared" si="32"/>
        <v>60</v>
      </c>
      <c r="N449" s="3">
        <f t="shared" si="33"/>
        <v>59.52</v>
      </c>
      <c r="O449">
        <v>3</v>
      </c>
      <c r="P449" s="3">
        <f t="shared" si="34"/>
        <v>20</v>
      </c>
      <c r="Q449">
        <v>0</v>
      </c>
      <c r="R449">
        <v>15.475199999999999</v>
      </c>
      <c r="S449" s="3">
        <f>R449/L449*100</f>
        <v>25.999999999999996</v>
      </c>
      <c r="T449" s="3">
        <f>( (L449-(L449*Q449))*O449)</f>
        <v>178.56</v>
      </c>
    </row>
    <row r="450" spans="1:20" x14ac:dyDescent="0.25">
      <c r="A450" t="s">
        <v>18</v>
      </c>
      <c r="B450" t="s">
        <v>19</v>
      </c>
      <c r="C450" t="s">
        <v>20</v>
      </c>
      <c r="D450" t="s">
        <v>195</v>
      </c>
      <c r="E450" t="s">
        <v>81</v>
      </c>
      <c r="F450" s="9">
        <v>13021</v>
      </c>
      <c r="G450" s="3" t="str">
        <f t="shared" si="30"/>
        <v>United States ,Auburn ,New York, 13021</v>
      </c>
      <c r="H450" t="s">
        <v>62</v>
      </c>
      <c r="I450" t="s">
        <v>31</v>
      </c>
      <c r="J450" t="str">
        <f t="shared" si="31"/>
        <v>East - Office Supplies</v>
      </c>
      <c r="K450" t="s">
        <v>37</v>
      </c>
      <c r="L450">
        <v>161.94</v>
      </c>
      <c r="M450" s="3">
        <f t="shared" si="32"/>
        <v>162</v>
      </c>
      <c r="N450" s="3">
        <f t="shared" si="33"/>
        <v>161.94</v>
      </c>
      <c r="O450">
        <v>3</v>
      </c>
      <c r="P450" s="3">
        <f t="shared" si="34"/>
        <v>54</v>
      </c>
      <c r="Q450">
        <v>0</v>
      </c>
      <c r="R450">
        <v>9.7164000000000001</v>
      </c>
      <c r="S450" s="3">
        <f>R450/L450*100</f>
        <v>6.0000000000000009</v>
      </c>
      <c r="T450" s="3">
        <f>( (L450-(L450*Q450))*O450)</f>
        <v>485.82</v>
      </c>
    </row>
    <row r="451" spans="1:20" x14ac:dyDescent="0.25">
      <c r="A451" t="s">
        <v>18</v>
      </c>
      <c r="B451" t="s">
        <v>19</v>
      </c>
      <c r="C451" t="s">
        <v>20</v>
      </c>
      <c r="D451" t="s">
        <v>195</v>
      </c>
      <c r="E451" t="s">
        <v>81</v>
      </c>
      <c r="F451" s="9">
        <v>13021</v>
      </c>
      <c r="G451" s="3" t="str">
        <f t="shared" ref="G451:G514" si="35">C451&amp; " ," &amp; D451 &amp; " ," &amp; E451 &amp; ", " &amp; F451</f>
        <v>United States ,Auburn ,New York, 13021</v>
      </c>
      <c r="H451" t="s">
        <v>62</v>
      </c>
      <c r="I451" t="s">
        <v>31</v>
      </c>
      <c r="J451" t="str">
        <f t="shared" ref="J451:J514" si="36">H451&amp;" - "&amp;I451</f>
        <v>East - Office Supplies</v>
      </c>
      <c r="K451" t="s">
        <v>39</v>
      </c>
      <c r="L451">
        <v>263.88</v>
      </c>
      <c r="M451" s="3">
        <f t="shared" ref="M451:M514" si="37">ROUND(L451,0)</f>
        <v>264</v>
      </c>
      <c r="N451" s="3">
        <f t="shared" ref="N451:N514" si="38">L451-(L451*Q451)</f>
        <v>263.88</v>
      </c>
      <c r="O451">
        <v>6</v>
      </c>
      <c r="P451" s="3">
        <f t="shared" ref="P451:P514" si="39">M451/O451</f>
        <v>44</v>
      </c>
      <c r="Q451">
        <v>0</v>
      </c>
      <c r="R451">
        <v>71.247600000000006</v>
      </c>
      <c r="S451" s="3">
        <f>R451/L451*100</f>
        <v>27</v>
      </c>
      <c r="T451" s="3">
        <f>( (L451-(L451*Q451))*O451)</f>
        <v>1583.28</v>
      </c>
    </row>
    <row r="452" spans="1:20" x14ac:dyDescent="0.25">
      <c r="A452" t="s">
        <v>18</v>
      </c>
      <c r="B452" t="s">
        <v>19</v>
      </c>
      <c r="C452" t="s">
        <v>20</v>
      </c>
      <c r="D452" t="s">
        <v>195</v>
      </c>
      <c r="E452" t="s">
        <v>81</v>
      </c>
      <c r="F452" s="9">
        <v>13021</v>
      </c>
      <c r="G452" s="3" t="str">
        <f t="shared" si="35"/>
        <v>United States ,Auburn ,New York, 13021</v>
      </c>
      <c r="H452" t="s">
        <v>62</v>
      </c>
      <c r="I452" t="s">
        <v>31</v>
      </c>
      <c r="J452" t="str">
        <f t="shared" si="36"/>
        <v>East - Office Supplies</v>
      </c>
      <c r="K452" t="s">
        <v>39</v>
      </c>
      <c r="L452">
        <v>30.48</v>
      </c>
      <c r="M452" s="3">
        <f t="shared" si="37"/>
        <v>30</v>
      </c>
      <c r="N452" s="3">
        <f t="shared" si="38"/>
        <v>30.48</v>
      </c>
      <c r="O452">
        <v>3</v>
      </c>
      <c r="P452" s="3">
        <f t="shared" si="39"/>
        <v>10</v>
      </c>
      <c r="Q452">
        <v>0</v>
      </c>
      <c r="R452">
        <v>7.9248000000000003</v>
      </c>
      <c r="S452" s="3">
        <f>R452/L452*100</f>
        <v>26</v>
      </c>
      <c r="T452" s="3">
        <f>( (L452-(L452*Q452))*O452)</f>
        <v>91.44</v>
      </c>
    </row>
    <row r="453" spans="1:20" x14ac:dyDescent="0.25">
      <c r="A453" t="s">
        <v>18</v>
      </c>
      <c r="B453" t="s">
        <v>19</v>
      </c>
      <c r="C453" t="s">
        <v>20</v>
      </c>
      <c r="D453" t="s">
        <v>195</v>
      </c>
      <c r="E453" t="s">
        <v>81</v>
      </c>
      <c r="F453" s="9">
        <v>13021</v>
      </c>
      <c r="G453" s="3" t="str">
        <f t="shared" si="35"/>
        <v>United States ,Auburn ,New York, 13021</v>
      </c>
      <c r="H453" t="s">
        <v>62</v>
      </c>
      <c r="I453" t="s">
        <v>31</v>
      </c>
      <c r="J453" t="str">
        <f t="shared" si="36"/>
        <v>East - Office Supplies</v>
      </c>
      <c r="K453" t="s">
        <v>39</v>
      </c>
      <c r="L453">
        <v>9.84</v>
      </c>
      <c r="M453" s="3">
        <f t="shared" si="37"/>
        <v>10</v>
      </c>
      <c r="N453" s="3">
        <f t="shared" si="38"/>
        <v>9.84</v>
      </c>
      <c r="O453">
        <v>3</v>
      </c>
      <c r="P453" s="3">
        <f t="shared" si="39"/>
        <v>3.3333333333333335</v>
      </c>
      <c r="Q453">
        <v>0</v>
      </c>
      <c r="R453">
        <v>2.8536000000000001</v>
      </c>
      <c r="S453" s="3">
        <f>R453/L453*100</f>
        <v>29.000000000000004</v>
      </c>
      <c r="T453" s="3">
        <f>( (L453-(L453*Q453))*O453)</f>
        <v>29.52</v>
      </c>
    </row>
    <row r="454" spans="1:20" x14ac:dyDescent="0.25">
      <c r="A454" t="s">
        <v>18</v>
      </c>
      <c r="B454" t="s">
        <v>19</v>
      </c>
      <c r="C454" t="s">
        <v>20</v>
      </c>
      <c r="D454" t="s">
        <v>195</v>
      </c>
      <c r="E454" t="s">
        <v>81</v>
      </c>
      <c r="F454" s="9">
        <v>13021</v>
      </c>
      <c r="G454" s="3" t="str">
        <f t="shared" si="35"/>
        <v>United States ,Auburn ,New York, 13021</v>
      </c>
      <c r="H454" t="s">
        <v>62</v>
      </c>
      <c r="I454" t="s">
        <v>40</v>
      </c>
      <c r="J454" t="str">
        <f t="shared" si="36"/>
        <v>East - Technology</v>
      </c>
      <c r="K454" t="s">
        <v>41</v>
      </c>
      <c r="L454">
        <v>35.119999999999997</v>
      </c>
      <c r="M454" s="3">
        <f t="shared" si="37"/>
        <v>35</v>
      </c>
      <c r="N454" s="3">
        <f t="shared" si="38"/>
        <v>35.119999999999997</v>
      </c>
      <c r="O454">
        <v>4</v>
      </c>
      <c r="P454" s="3">
        <f t="shared" si="39"/>
        <v>8.75</v>
      </c>
      <c r="Q454">
        <v>0</v>
      </c>
      <c r="R454">
        <v>9.1311999999999998</v>
      </c>
      <c r="S454" s="3">
        <f>R454/L454*100</f>
        <v>26</v>
      </c>
      <c r="T454" s="3">
        <f>( (L454-(L454*Q454))*O454)</f>
        <v>140.47999999999999</v>
      </c>
    </row>
    <row r="455" spans="1:20" x14ac:dyDescent="0.25">
      <c r="A455" t="s">
        <v>33</v>
      </c>
      <c r="B455" t="s">
        <v>27</v>
      </c>
      <c r="C455" t="s">
        <v>20</v>
      </c>
      <c r="D455" t="s">
        <v>138</v>
      </c>
      <c r="E455" t="s">
        <v>109</v>
      </c>
      <c r="F455" s="9">
        <v>44312</v>
      </c>
      <c r="G455" s="3" t="str">
        <f t="shared" si="35"/>
        <v>United States ,Akron ,Ohio, 44312</v>
      </c>
      <c r="H455" t="s">
        <v>62</v>
      </c>
      <c r="I455" t="s">
        <v>24</v>
      </c>
      <c r="J455" t="str">
        <f t="shared" si="36"/>
        <v>East - Furniture</v>
      </c>
      <c r="K455" t="s">
        <v>36</v>
      </c>
      <c r="L455">
        <v>284.36399999999998</v>
      </c>
      <c r="M455" s="3">
        <f t="shared" si="37"/>
        <v>284</v>
      </c>
      <c r="N455" s="3">
        <f t="shared" si="38"/>
        <v>170.61839999999998</v>
      </c>
      <c r="O455">
        <v>2</v>
      </c>
      <c r="P455" s="3">
        <f t="shared" si="39"/>
        <v>142</v>
      </c>
      <c r="Q455">
        <v>0.4</v>
      </c>
      <c r="R455">
        <v>-75.830399999999997</v>
      </c>
      <c r="S455" s="3">
        <f>R455/L455*100</f>
        <v>-26.666666666666668</v>
      </c>
      <c r="T455" s="3">
        <f>( (L455-(L455*Q455))*O455)</f>
        <v>341.23679999999996</v>
      </c>
    </row>
    <row r="456" spans="1:20" x14ac:dyDescent="0.25">
      <c r="A456" t="s">
        <v>33</v>
      </c>
      <c r="B456" t="s">
        <v>27</v>
      </c>
      <c r="C456" t="s">
        <v>20</v>
      </c>
      <c r="D456" t="s">
        <v>138</v>
      </c>
      <c r="E456" t="s">
        <v>109</v>
      </c>
      <c r="F456" s="9">
        <v>44312</v>
      </c>
      <c r="G456" s="3" t="str">
        <f t="shared" si="35"/>
        <v>United States ,Akron ,Ohio, 44312</v>
      </c>
      <c r="H456" t="s">
        <v>62</v>
      </c>
      <c r="I456" t="s">
        <v>31</v>
      </c>
      <c r="J456" t="str">
        <f t="shared" si="36"/>
        <v>East - Office Supplies</v>
      </c>
      <c r="K456" t="s">
        <v>37</v>
      </c>
      <c r="L456">
        <v>665.40800000000002</v>
      </c>
      <c r="M456" s="3">
        <f t="shared" si="37"/>
        <v>665</v>
      </c>
      <c r="N456" s="3">
        <f t="shared" si="38"/>
        <v>532.32640000000004</v>
      </c>
      <c r="O456">
        <v>2</v>
      </c>
      <c r="P456" s="3">
        <f t="shared" si="39"/>
        <v>332.5</v>
      </c>
      <c r="Q456">
        <v>0.2</v>
      </c>
      <c r="R456">
        <v>66.540800000000004</v>
      </c>
      <c r="S456" s="3">
        <f>R456/L456*100</f>
        <v>10</v>
      </c>
      <c r="T456" s="3">
        <f>( (L456-(L456*Q456))*O456)</f>
        <v>1064.6528000000001</v>
      </c>
    </row>
    <row r="457" spans="1:20" x14ac:dyDescent="0.25">
      <c r="A457" t="s">
        <v>33</v>
      </c>
      <c r="B457" t="s">
        <v>27</v>
      </c>
      <c r="C457" t="s">
        <v>20</v>
      </c>
      <c r="D457" t="s">
        <v>196</v>
      </c>
      <c r="E457" t="s">
        <v>124</v>
      </c>
      <c r="F457" s="9">
        <v>73071</v>
      </c>
      <c r="G457" s="3" t="str">
        <f t="shared" si="35"/>
        <v>United States ,Norman ,Oklahoma, 73071</v>
      </c>
      <c r="H457" t="s">
        <v>52</v>
      </c>
      <c r="I457" t="s">
        <v>40</v>
      </c>
      <c r="J457" t="str">
        <f t="shared" si="36"/>
        <v>Central - Technology</v>
      </c>
      <c r="K457" t="s">
        <v>64</v>
      </c>
      <c r="L457">
        <v>63.88</v>
      </c>
      <c r="M457" s="3">
        <f t="shared" si="37"/>
        <v>64</v>
      </c>
      <c r="N457" s="3">
        <f t="shared" si="38"/>
        <v>63.88</v>
      </c>
      <c r="O457">
        <v>4</v>
      </c>
      <c r="P457" s="3">
        <f t="shared" si="39"/>
        <v>16</v>
      </c>
      <c r="Q457">
        <v>0</v>
      </c>
      <c r="R457">
        <v>24.9132</v>
      </c>
      <c r="S457" s="3">
        <f>R457/L457*100</f>
        <v>38.999999999999993</v>
      </c>
      <c r="T457" s="3">
        <f>( (L457-(L457*Q457))*O457)</f>
        <v>255.52</v>
      </c>
    </row>
    <row r="458" spans="1:20" x14ac:dyDescent="0.25">
      <c r="A458" t="s">
        <v>33</v>
      </c>
      <c r="B458" t="s">
        <v>19</v>
      </c>
      <c r="C458" t="s">
        <v>20</v>
      </c>
      <c r="D458" t="s">
        <v>44</v>
      </c>
      <c r="E458" t="s">
        <v>29</v>
      </c>
      <c r="F458" s="9">
        <v>94521</v>
      </c>
      <c r="G458" s="3" t="str">
        <f t="shared" si="35"/>
        <v>United States ,Concord ,California, 94521</v>
      </c>
      <c r="H458" t="s">
        <v>30</v>
      </c>
      <c r="I458" t="s">
        <v>24</v>
      </c>
      <c r="J458" t="str">
        <f t="shared" si="36"/>
        <v>West - Furniture</v>
      </c>
      <c r="K458" t="s">
        <v>26</v>
      </c>
      <c r="L458">
        <v>129.56800000000001</v>
      </c>
      <c r="M458" s="3">
        <f t="shared" si="37"/>
        <v>130</v>
      </c>
      <c r="N458" s="3">
        <f t="shared" si="38"/>
        <v>103.65440000000001</v>
      </c>
      <c r="O458">
        <v>2</v>
      </c>
      <c r="P458" s="3">
        <f t="shared" si="39"/>
        <v>65</v>
      </c>
      <c r="Q458">
        <v>0.2</v>
      </c>
      <c r="R458">
        <v>-24.294</v>
      </c>
      <c r="S458" s="3">
        <f>R458/L458*100</f>
        <v>-18.75</v>
      </c>
      <c r="T458" s="3">
        <f>( (L458-(L458*Q458))*O458)</f>
        <v>207.30880000000002</v>
      </c>
    </row>
    <row r="459" spans="1:20" x14ac:dyDescent="0.25">
      <c r="A459" t="s">
        <v>33</v>
      </c>
      <c r="B459" t="s">
        <v>19</v>
      </c>
      <c r="C459" t="s">
        <v>20</v>
      </c>
      <c r="D459" t="s">
        <v>92</v>
      </c>
      <c r="E459" t="s">
        <v>70</v>
      </c>
      <c r="F459" s="9">
        <v>62521</v>
      </c>
      <c r="G459" s="3" t="str">
        <f t="shared" si="35"/>
        <v>United States ,Decatur ,Illinois, 62521</v>
      </c>
      <c r="H459" t="s">
        <v>52</v>
      </c>
      <c r="I459" t="s">
        <v>24</v>
      </c>
      <c r="J459" t="str">
        <f t="shared" si="36"/>
        <v>Central - Furniture</v>
      </c>
      <c r="K459" t="s">
        <v>26</v>
      </c>
      <c r="L459">
        <v>747.55799999999999</v>
      </c>
      <c r="M459" s="3">
        <f t="shared" si="37"/>
        <v>748</v>
      </c>
      <c r="N459" s="3">
        <f t="shared" si="38"/>
        <v>523.29060000000004</v>
      </c>
      <c r="O459">
        <v>3</v>
      </c>
      <c r="P459" s="3">
        <f t="shared" si="39"/>
        <v>249.33333333333334</v>
      </c>
      <c r="Q459">
        <v>0.3</v>
      </c>
      <c r="R459">
        <v>-96.114599999999996</v>
      </c>
      <c r="S459" s="3">
        <f>R459/L459*100</f>
        <v>-12.857142857142856</v>
      </c>
      <c r="T459" s="3">
        <f>( (L459-(L459*Q459))*O459)</f>
        <v>1569.8718000000001</v>
      </c>
    </row>
    <row r="460" spans="1:20" x14ac:dyDescent="0.25">
      <c r="A460" t="s">
        <v>33</v>
      </c>
      <c r="B460" t="s">
        <v>19</v>
      </c>
      <c r="C460" t="s">
        <v>20</v>
      </c>
      <c r="D460" t="s">
        <v>92</v>
      </c>
      <c r="E460" t="s">
        <v>70</v>
      </c>
      <c r="F460" s="9">
        <v>62521</v>
      </c>
      <c r="G460" s="3" t="str">
        <f t="shared" si="35"/>
        <v>United States ,Decatur ,Illinois, 62521</v>
      </c>
      <c r="H460" t="s">
        <v>52</v>
      </c>
      <c r="I460" t="s">
        <v>31</v>
      </c>
      <c r="J460" t="str">
        <f t="shared" si="36"/>
        <v>Central - Office Supplies</v>
      </c>
      <c r="K460" t="s">
        <v>65</v>
      </c>
      <c r="L460">
        <v>8.9280000000000008</v>
      </c>
      <c r="M460" s="3">
        <f t="shared" si="37"/>
        <v>9</v>
      </c>
      <c r="N460" s="3">
        <f t="shared" si="38"/>
        <v>7.1424000000000003</v>
      </c>
      <c r="O460">
        <v>2</v>
      </c>
      <c r="P460" s="3">
        <f t="shared" si="39"/>
        <v>4.5</v>
      </c>
      <c r="Q460">
        <v>0.2</v>
      </c>
      <c r="R460">
        <v>3.3479999999999999</v>
      </c>
      <c r="S460" s="3">
        <f>R460/L460*100</f>
        <v>37.499999999999993</v>
      </c>
      <c r="T460" s="3">
        <f>( (L460-(L460*Q460))*O460)</f>
        <v>14.284800000000001</v>
      </c>
    </row>
    <row r="461" spans="1:20" x14ac:dyDescent="0.25">
      <c r="A461" t="s">
        <v>33</v>
      </c>
      <c r="B461" t="s">
        <v>19</v>
      </c>
      <c r="C461" t="s">
        <v>20</v>
      </c>
      <c r="D461" t="s">
        <v>47</v>
      </c>
      <c r="E461" t="s">
        <v>48</v>
      </c>
      <c r="F461" s="9">
        <v>98115</v>
      </c>
      <c r="G461" s="3" t="str">
        <f t="shared" si="35"/>
        <v>United States ,Seattle ,Washington, 98115</v>
      </c>
      <c r="H461" t="s">
        <v>30</v>
      </c>
      <c r="I461" t="s">
        <v>31</v>
      </c>
      <c r="J461" t="str">
        <f t="shared" si="36"/>
        <v>West - Office Supplies</v>
      </c>
      <c r="K461" t="s">
        <v>43</v>
      </c>
      <c r="L461">
        <v>103.92</v>
      </c>
      <c r="M461" s="3">
        <f t="shared" si="37"/>
        <v>104</v>
      </c>
      <c r="N461" s="3">
        <f t="shared" si="38"/>
        <v>103.92</v>
      </c>
      <c r="O461">
        <v>4</v>
      </c>
      <c r="P461" s="3">
        <f t="shared" si="39"/>
        <v>26</v>
      </c>
      <c r="Q461">
        <v>0</v>
      </c>
      <c r="R461">
        <v>36.372</v>
      </c>
      <c r="S461" s="3">
        <f>R461/L461*100</f>
        <v>35</v>
      </c>
      <c r="T461" s="3">
        <f>( (L461-(L461*Q461))*O461)</f>
        <v>415.68</v>
      </c>
    </row>
    <row r="462" spans="1:20" x14ac:dyDescent="0.25">
      <c r="A462" t="s">
        <v>33</v>
      </c>
      <c r="B462" t="s">
        <v>19</v>
      </c>
      <c r="C462" t="s">
        <v>20</v>
      </c>
      <c r="D462" t="s">
        <v>47</v>
      </c>
      <c r="E462" t="s">
        <v>48</v>
      </c>
      <c r="F462" s="9">
        <v>98115</v>
      </c>
      <c r="G462" s="3" t="str">
        <f t="shared" si="35"/>
        <v>United States ,Seattle ,Washington, 98115</v>
      </c>
      <c r="H462" t="s">
        <v>30</v>
      </c>
      <c r="I462" t="s">
        <v>40</v>
      </c>
      <c r="J462" t="str">
        <f t="shared" si="36"/>
        <v>West - Technology</v>
      </c>
      <c r="K462" t="s">
        <v>64</v>
      </c>
      <c r="L462">
        <v>899.91</v>
      </c>
      <c r="M462" s="3">
        <f t="shared" si="37"/>
        <v>900</v>
      </c>
      <c r="N462" s="3">
        <f t="shared" si="38"/>
        <v>899.91</v>
      </c>
      <c r="O462">
        <v>9</v>
      </c>
      <c r="P462" s="3">
        <f t="shared" si="39"/>
        <v>100</v>
      </c>
      <c r="Q462">
        <v>0</v>
      </c>
      <c r="R462">
        <v>377.9622</v>
      </c>
      <c r="S462" s="3">
        <f>R462/L462*100</f>
        <v>42</v>
      </c>
      <c r="T462" s="3">
        <f>( (L462-(L462*Q462))*O462)</f>
        <v>8099.19</v>
      </c>
    </row>
    <row r="463" spans="1:20" x14ac:dyDescent="0.25">
      <c r="A463" t="s">
        <v>33</v>
      </c>
      <c r="B463" t="s">
        <v>19</v>
      </c>
      <c r="C463" t="s">
        <v>20</v>
      </c>
      <c r="D463" t="s">
        <v>47</v>
      </c>
      <c r="E463" t="s">
        <v>48</v>
      </c>
      <c r="F463" s="9">
        <v>98115</v>
      </c>
      <c r="G463" s="3" t="str">
        <f t="shared" si="35"/>
        <v>United States ,Seattle ,Washington, 98115</v>
      </c>
      <c r="H463" t="s">
        <v>30</v>
      </c>
      <c r="I463" t="s">
        <v>31</v>
      </c>
      <c r="J463" t="str">
        <f t="shared" si="36"/>
        <v>West - Office Supplies</v>
      </c>
      <c r="K463" t="s">
        <v>42</v>
      </c>
      <c r="L463">
        <v>51.311999999999998</v>
      </c>
      <c r="M463" s="3">
        <f t="shared" si="37"/>
        <v>51</v>
      </c>
      <c r="N463" s="3">
        <f t="shared" si="38"/>
        <v>41.049599999999998</v>
      </c>
      <c r="O463">
        <v>3</v>
      </c>
      <c r="P463" s="3">
        <f t="shared" si="39"/>
        <v>17</v>
      </c>
      <c r="Q463">
        <v>0.2</v>
      </c>
      <c r="R463">
        <v>18.6006</v>
      </c>
      <c r="S463" s="3">
        <f>R463/L463*100</f>
        <v>36.250000000000007</v>
      </c>
      <c r="T463" s="3">
        <f>( (L463-(L463*Q463))*O463)</f>
        <v>123.14879999999999</v>
      </c>
    </row>
    <row r="464" spans="1:20" x14ac:dyDescent="0.25">
      <c r="A464" t="s">
        <v>33</v>
      </c>
      <c r="B464" t="s">
        <v>49</v>
      </c>
      <c r="C464" t="s">
        <v>20</v>
      </c>
      <c r="D464" t="s">
        <v>113</v>
      </c>
      <c r="E464" t="s">
        <v>86</v>
      </c>
      <c r="F464" s="9">
        <v>85023</v>
      </c>
      <c r="G464" s="3" t="str">
        <f t="shared" si="35"/>
        <v>United States ,Phoenix ,Arizona, 85023</v>
      </c>
      <c r="H464" t="s">
        <v>30</v>
      </c>
      <c r="I464" t="s">
        <v>24</v>
      </c>
      <c r="J464" t="str">
        <f t="shared" si="36"/>
        <v>West - Furniture</v>
      </c>
      <c r="K464" t="s">
        <v>38</v>
      </c>
      <c r="L464">
        <v>23.56</v>
      </c>
      <c r="M464" s="3">
        <f t="shared" si="37"/>
        <v>24</v>
      </c>
      <c r="N464" s="3">
        <f t="shared" si="38"/>
        <v>18.847999999999999</v>
      </c>
      <c r="O464">
        <v>5</v>
      </c>
      <c r="P464" s="3">
        <f t="shared" si="39"/>
        <v>4.8</v>
      </c>
      <c r="Q464">
        <v>0.2</v>
      </c>
      <c r="R464">
        <v>7.0679999999999996</v>
      </c>
      <c r="S464" s="3">
        <f>R464/L464*100</f>
        <v>30</v>
      </c>
      <c r="T464" s="3">
        <f>( (L464-(L464*Q464))*O464)</f>
        <v>94.24</v>
      </c>
    </row>
    <row r="465" spans="1:20" x14ac:dyDescent="0.25">
      <c r="A465" t="s">
        <v>33</v>
      </c>
      <c r="B465" t="s">
        <v>49</v>
      </c>
      <c r="C465" t="s">
        <v>20</v>
      </c>
      <c r="D465" t="s">
        <v>113</v>
      </c>
      <c r="E465" t="s">
        <v>86</v>
      </c>
      <c r="F465" s="9">
        <v>85023</v>
      </c>
      <c r="G465" s="3" t="str">
        <f t="shared" si="35"/>
        <v>United States ,Phoenix ,Arizona, 85023</v>
      </c>
      <c r="H465" t="s">
        <v>30</v>
      </c>
      <c r="I465" t="s">
        <v>24</v>
      </c>
      <c r="J465" t="str">
        <f t="shared" si="36"/>
        <v>West - Furniture</v>
      </c>
      <c r="K465" t="s">
        <v>36</v>
      </c>
      <c r="L465">
        <v>1272.6300000000001</v>
      </c>
      <c r="M465" s="3">
        <f t="shared" si="37"/>
        <v>1273</v>
      </c>
      <c r="N465" s="3">
        <f t="shared" si="38"/>
        <v>636.31500000000005</v>
      </c>
      <c r="O465">
        <v>6</v>
      </c>
      <c r="P465" s="3">
        <f t="shared" si="39"/>
        <v>212.16666666666666</v>
      </c>
      <c r="Q465">
        <v>0.5</v>
      </c>
      <c r="R465">
        <v>-814.48320000000001</v>
      </c>
      <c r="S465" s="3">
        <f>R465/L465*100</f>
        <v>-63.999999999999993</v>
      </c>
      <c r="T465" s="3">
        <f>( (L465-(L465*Q465))*O465)</f>
        <v>3817.8900000000003</v>
      </c>
    </row>
    <row r="466" spans="1:20" x14ac:dyDescent="0.25">
      <c r="A466" t="s">
        <v>33</v>
      </c>
      <c r="B466" t="s">
        <v>49</v>
      </c>
      <c r="C466" t="s">
        <v>20</v>
      </c>
      <c r="D466" t="s">
        <v>113</v>
      </c>
      <c r="E466" t="s">
        <v>86</v>
      </c>
      <c r="F466" s="9">
        <v>85023</v>
      </c>
      <c r="G466" s="3" t="str">
        <f t="shared" si="35"/>
        <v>United States ,Phoenix ,Arizona, 85023</v>
      </c>
      <c r="H466" t="s">
        <v>30</v>
      </c>
      <c r="I466" t="s">
        <v>31</v>
      </c>
      <c r="J466" t="str">
        <f t="shared" si="36"/>
        <v>West - Office Supplies</v>
      </c>
      <c r="K466" t="s">
        <v>42</v>
      </c>
      <c r="L466">
        <v>28.484999999999999</v>
      </c>
      <c r="M466" s="3">
        <f t="shared" si="37"/>
        <v>28</v>
      </c>
      <c r="N466" s="3">
        <f t="shared" si="38"/>
        <v>8.5455000000000005</v>
      </c>
      <c r="O466">
        <v>5</v>
      </c>
      <c r="P466" s="3">
        <f t="shared" si="39"/>
        <v>5.6</v>
      </c>
      <c r="Q466">
        <v>0.7</v>
      </c>
      <c r="R466">
        <v>-20.888999999999999</v>
      </c>
      <c r="S466" s="3">
        <f>R466/L466*100</f>
        <v>-73.333333333333329</v>
      </c>
      <c r="T466" s="3">
        <f>( (L466-(L466*Q466))*O466)</f>
        <v>42.727500000000006</v>
      </c>
    </row>
    <row r="467" spans="1:20" x14ac:dyDescent="0.25">
      <c r="A467" t="s">
        <v>33</v>
      </c>
      <c r="B467" t="s">
        <v>49</v>
      </c>
      <c r="C467" t="s">
        <v>20</v>
      </c>
      <c r="D467" t="s">
        <v>113</v>
      </c>
      <c r="E467" t="s">
        <v>86</v>
      </c>
      <c r="F467" s="9">
        <v>85023</v>
      </c>
      <c r="G467" s="3" t="str">
        <f t="shared" si="35"/>
        <v>United States ,Phoenix ,Arizona, 85023</v>
      </c>
      <c r="H467" t="s">
        <v>30</v>
      </c>
      <c r="I467" t="s">
        <v>31</v>
      </c>
      <c r="J467" t="str">
        <f t="shared" si="36"/>
        <v>West - Office Supplies</v>
      </c>
      <c r="K467" t="s">
        <v>115</v>
      </c>
      <c r="L467">
        <v>185.376</v>
      </c>
      <c r="M467" s="3">
        <f t="shared" si="37"/>
        <v>185</v>
      </c>
      <c r="N467" s="3">
        <f t="shared" si="38"/>
        <v>148.30080000000001</v>
      </c>
      <c r="O467">
        <v>2</v>
      </c>
      <c r="P467" s="3">
        <f t="shared" si="39"/>
        <v>92.5</v>
      </c>
      <c r="Q467">
        <v>0.2</v>
      </c>
      <c r="R467">
        <v>-34.758000000000003</v>
      </c>
      <c r="S467" s="3">
        <f>R467/L467*100</f>
        <v>-18.75</v>
      </c>
      <c r="T467" s="3">
        <f>( (L467-(L467*Q467))*O467)</f>
        <v>296.60160000000002</v>
      </c>
    </row>
    <row r="468" spans="1:20" x14ac:dyDescent="0.25">
      <c r="A468" t="s">
        <v>33</v>
      </c>
      <c r="B468" t="s">
        <v>49</v>
      </c>
      <c r="C468" t="s">
        <v>20</v>
      </c>
      <c r="D468" t="s">
        <v>113</v>
      </c>
      <c r="E468" t="s">
        <v>86</v>
      </c>
      <c r="F468" s="9">
        <v>85023</v>
      </c>
      <c r="G468" s="3" t="str">
        <f t="shared" si="35"/>
        <v>United States ,Phoenix ,Arizona, 85023</v>
      </c>
      <c r="H468" t="s">
        <v>30</v>
      </c>
      <c r="I468" t="s">
        <v>31</v>
      </c>
      <c r="J468" t="str">
        <f t="shared" si="36"/>
        <v>West - Office Supplies</v>
      </c>
      <c r="K468" t="s">
        <v>43</v>
      </c>
      <c r="L468">
        <v>78.272000000000006</v>
      </c>
      <c r="M468" s="3">
        <f t="shared" si="37"/>
        <v>78</v>
      </c>
      <c r="N468" s="3">
        <f t="shared" si="38"/>
        <v>62.617600000000003</v>
      </c>
      <c r="O468">
        <v>2</v>
      </c>
      <c r="P468" s="3">
        <f t="shared" si="39"/>
        <v>39</v>
      </c>
      <c r="Q468">
        <v>0.2</v>
      </c>
      <c r="R468">
        <v>5.8704000000000001</v>
      </c>
      <c r="S468" s="3">
        <f>R468/L468*100</f>
        <v>7.5</v>
      </c>
      <c r="T468" s="3">
        <f>( (L468-(L468*Q468))*O468)</f>
        <v>125.23520000000001</v>
      </c>
    </row>
    <row r="469" spans="1:20" x14ac:dyDescent="0.25">
      <c r="A469" t="s">
        <v>33</v>
      </c>
      <c r="B469" t="s">
        <v>49</v>
      </c>
      <c r="C469" t="s">
        <v>20</v>
      </c>
      <c r="D469" t="s">
        <v>197</v>
      </c>
      <c r="E469" t="s">
        <v>70</v>
      </c>
      <c r="F469" s="9">
        <v>60068</v>
      </c>
      <c r="G469" s="3" t="str">
        <f t="shared" si="35"/>
        <v>United States ,Park Ridge ,Illinois, 60068</v>
      </c>
      <c r="H469" t="s">
        <v>52</v>
      </c>
      <c r="I469" t="s">
        <v>24</v>
      </c>
      <c r="J469" t="str">
        <f t="shared" si="36"/>
        <v>Central - Furniture</v>
      </c>
      <c r="K469" t="s">
        <v>38</v>
      </c>
      <c r="L469">
        <v>254.744</v>
      </c>
      <c r="M469" s="3">
        <f t="shared" si="37"/>
        <v>255</v>
      </c>
      <c r="N469" s="3">
        <f t="shared" si="38"/>
        <v>101.89760000000001</v>
      </c>
      <c r="O469">
        <v>7</v>
      </c>
      <c r="P469" s="3">
        <f t="shared" si="39"/>
        <v>36.428571428571431</v>
      </c>
      <c r="Q469">
        <v>0.6</v>
      </c>
      <c r="R469">
        <v>-312.06139999999999</v>
      </c>
      <c r="S469" s="3">
        <f>R469/L469*100</f>
        <v>-122.49999999999999</v>
      </c>
      <c r="T469" s="3">
        <f>( (L469-(L469*Q469))*O469)</f>
        <v>713.28320000000008</v>
      </c>
    </row>
    <row r="470" spans="1:20" x14ac:dyDescent="0.25">
      <c r="A470" t="s">
        <v>33</v>
      </c>
      <c r="B470" t="s">
        <v>27</v>
      </c>
      <c r="C470" t="s">
        <v>20</v>
      </c>
      <c r="D470" t="s">
        <v>198</v>
      </c>
      <c r="E470" t="s">
        <v>51</v>
      </c>
      <c r="F470" s="9">
        <v>79109</v>
      </c>
      <c r="G470" s="3" t="str">
        <f t="shared" si="35"/>
        <v>United States ,Amarillo ,Texas, 79109</v>
      </c>
      <c r="H470" t="s">
        <v>52</v>
      </c>
      <c r="I470" t="s">
        <v>24</v>
      </c>
      <c r="J470" t="str">
        <f t="shared" si="36"/>
        <v>Central - Furniture</v>
      </c>
      <c r="K470" t="s">
        <v>25</v>
      </c>
      <c r="L470">
        <v>205.33279999999999</v>
      </c>
      <c r="M470" s="3">
        <f t="shared" si="37"/>
        <v>205</v>
      </c>
      <c r="N470" s="3">
        <f t="shared" si="38"/>
        <v>139.626304</v>
      </c>
      <c r="O470">
        <v>2</v>
      </c>
      <c r="P470" s="3">
        <f t="shared" si="39"/>
        <v>102.5</v>
      </c>
      <c r="Q470">
        <v>0.32</v>
      </c>
      <c r="R470">
        <v>-36.235199999999999</v>
      </c>
      <c r="S470" s="3">
        <f>R470/L470*100</f>
        <v>-17.647058823529413</v>
      </c>
      <c r="T470" s="3">
        <f>( (L470-(L470*Q470))*O470)</f>
        <v>279.25260800000001</v>
      </c>
    </row>
    <row r="471" spans="1:20" x14ac:dyDescent="0.25">
      <c r="A471" t="s">
        <v>18</v>
      </c>
      <c r="B471" t="s">
        <v>19</v>
      </c>
      <c r="C471" t="s">
        <v>20</v>
      </c>
      <c r="D471" t="s">
        <v>84</v>
      </c>
      <c r="E471" t="s">
        <v>70</v>
      </c>
      <c r="F471" s="9">
        <v>60610</v>
      </c>
      <c r="G471" s="3" t="str">
        <f t="shared" si="35"/>
        <v>United States ,Chicago ,Illinois, 60610</v>
      </c>
      <c r="H471" t="s">
        <v>52</v>
      </c>
      <c r="I471" t="s">
        <v>31</v>
      </c>
      <c r="J471" t="str">
        <f t="shared" si="36"/>
        <v>Central - Office Supplies</v>
      </c>
      <c r="K471" t="s">
        <v>42</v>
      </c>
      <c r="L471">
        <v>4.7880000000000003</v>
      </c>
      <c r="M471" s="3">
        <f t="shared" si="37"/>
        <v>5</v>
      </c>
      <c r="N471" s="3">
        <f t="shared" si="38"/>
        <v>0.95759999999999978</v>
      </c>
      <c r="O471">
        <v>3</v>
      </c>
      <c r="P471" s="3">
        <f t="shared" si="39"/>
        <v>1.6666666666666667</v>
      </c>
      <c r="Q471">
        <v>0.8</v>
      </c>
      <c r="R471">
        <v>-7.9001999999999999</v>
      </c>
      <c r="S471" s="3">
        <f>R471/L471*100</f>
        <v>-165</v>
      </c>
      <c r="T471" s="3">
        <f>( (L471-(L471*Q471))*O471)</f>
        <v>2.8727999999999994</v>
      </c>
    </row>
    <row r="472" spans="1:20" x14ac:dyDescent="0.25">
      <c r="A472" t="s">
        <v>33</v>
      </c>
      <c r="B472" t="s">
        <v>27</v>
      </c>
      <c r="C472" t="s">
        <v>20</v>
      </c>
      <c r="D472" t="s">
        <v>199</v>
      </c>
      <c r="E472" t="s">
        <v>81</v>
      </c>
      <c r="F472" s="9">
        <v>11757</v>
      </c>
      <c r="G472" s="3" t="str">
        <f t="shared" si="35"/>
        <v>United States ,Lindenhurst ,New York, 11757</v>
      </c>
      <c r="H472" t="s">
        <v>62</v>
      </c>
      <c r="I472" t="s">
        <v>31</v>
      </c>
      <c r="J472" t="str">
        <f t="shared" si="36"/>
        <v>East - Office Supplies</v>
      </c>
      <c r="K472" t="s">
        <v>46</v>
      </c>
      <c r="L472">
        <v>55.48</v>
      </c>
      <c r="M472" s="3">
        <f t="shared" si="37"/>
        <v>55</v>
      </c>
      <c r="N472" s="3">
        <f t="shared" si="38"/>
        <v>55.48</v>
      </c>
      <c r="O472">
        <v>1</v>
      </c>
      <c r="P472" s="3">
        <f t="shared" si="39"/>
        <v>55</v>
      </c>
      <c r="Q472">
        <v>0</v>
      </c>
      <c r="R472">
        <v>26.630400000000002</v>
      </c>
      <c r="S472" s="3">
        <f>R472/L472*100</f>
        <v>48.000000000000007</v>
      </c>
      <c r="T472" s="3">
        <f>( (L472-(L472*Q472))*O472)</f>
        <v>55.48</v>
      </c>
    </row>
    <row r="473" spans="1:20" x14ac:dyDescent="0.25">
      <c r="A473" t="s">
        <v>18</v>
      </c>
      <c r="B473" t="s">
        <v>19</v>
      </c>
      <c r="C473" t="s">
        <v>20</v>
      </c>
      <c r="D473" t="s">
        <v>57</v>
      </c>
      <c r="E473" t="s">
        <v>29</v>
      </c>
      <c r="F473" s="9">
        <v>94110</v>
      </c>
      <c r="G473" s="3" t="str">
        <f t="shared" si="35"/>
        <v>United States ,San Francisco ,California, 94110</v>
      </c>
      <c r="H473" t="s">
        <v>30</v>
      </c>
      <c r="I473" t="s">
        <v>31</v>
      </c>
      <c r="J473" t="str">
        <f t="shared" si="36"/>
        <v>West - Office Supplies</v>
      </c>
      <c r="K473" t="s">
        <v>37</v>
      </c>
      <c r="L473">
        <v>340.92</v>
      </c>
      <c r="M473" s="3">
        <f t="shared" si="37"/>
        <v>341</v>
      </c>
      <c r="N473" s="3">
        <f t="shared" si="38"/>
        <v>340.92</v>
      </c>
      <c r="O473">
        <v>3</v>
      </c>
      <c r="P473" s="3">
        <f t="shared" si="39"/>
        <v>113.66666666666667</v>
      </c>
      <c r="Q473">
        <v>0</v>
      </c>
      <c r="R473">
        <v>3.4091999999999998</v>
      </c>
      <c r="S473" s="3">
        <f>R473/L473*100</f>
        <v>0.99999999999999989</v>
      </c>
      <c r="T473" s="3">
        <f>( (L473-(L473*Q473))*O473)</f>
        <v>1022.76</v>
      </c>
    </row>
    <row r="474" spans="1:20" x14ac:dyDescent="0.25">
      <c r="A474" t="s">
        <v>18</v>
      </c>
      <c r="B474" t="s">
        <v>19</v>
      </c>
      <c r="C474" t="s">
        <v>20</v>
      </c>
      <c r="D474" t="s">
        <v>57</v>
      </c>
      <c r="E474" t="s">
        <v>29</v>
      </c>
      <c r="F474" s="9">
        <v>94110</v>
      </c>
      <c r="G474" s="3" t="str">
        <f t="shared" si="35"/>
        <v>United States ,San Francisco ,California, 94110</v>
      </c>
      <c r="H474" t="s">
        <v>30</v>
      </c>
      <c r="I474" t="s">
        <v>24</v>
      </c>
      <c r="J474" t="str">
        <f t="shared" si="36"/>
        <v>West - Furniture</v>
      </c>
      <c r="K474" t="s">
        <v>25</v>
      </c>
      <c r="L474">
        <v>222.666</v>
      </c>
      <c r="M474" s="3">
        <f t="shared" si="37"/>
        <v>223</v>
      </c>
      <c r="N474" s="3">
        <f t="shared" si="38"/>
        <v>189.26609999999999</v>
      </c>
      <c r="O474">
        <v>2</v>
      </c>
      <c r="P474" s="3">
        <f t="shared" si="39"/>
        <v>111.5</v>
      </c>
      <c r="Q474">
        <v>0.15</v>
      </c>
      <c r="R474">
        <v>10.478400000000001</v>
      </c>
      <c r="S474" s="3">
        <f>R474/L474*100</f>
        <v>4.7058823529411775</v>
      </c>
      <c r="T474" s="3">
        <f>( (L474-(L474*Q474))*O474)</f>
        <v>378.53219999999999</v>
      </c>
    </row>
    <row r="475" spans="1:20" x14ac:dyDescent="0.25">
      <c r="A475" t="s">
        <v>18</v>
      </c>
      <c r="B475" t="s">
        <v>19</v>
      </c>
      <c r="C475" t="s">
        <v>20</v>
      </c>
      <c r="D475" t="s">
        <v>57</v>
      </c>
      <c r="E475" t="s">
        <v>29</v>
      </c>
      <c r="F475" s="9">
        <v>94110</v>
      </c>
      <c r="G475" s="3" t="str">
        <f t="shared" si="35"/>
        <v>United States ,San Francisco ,California, 94110</v>
      </c>
      <c r="H475" t="s">
        <v>30</v>
      </c>
      <c r="I475" t="s">
        <v>40</v>
      </c>
      <c r="J475" t="str">
        <f t="shared" si="36"/>
        <v>West - Technology</v>
      </c>
      <c r="K475" t="s">
        <v>41</v>
      </c>
      <c r="L475">
        <v>703.96799999999996</v>
      </c>
      <c r="M475" s="3">
        <f t="shared" si="37"/>
        <v>704</v>
      </c>
      <c r="N475" s="3">
        <f t="shared" si="38"/>
        <v>563.17439999999999</v>
      </c>
      <c r="O475">
        <v>4</v>
      </c>
      <c r="P475" s="3">
        <f t="shared" si="39"/>
        <v>176</v>
      </c>
      <c r="Q475">
        <v>0.2</v>
      </c>
      <c r="R475">
        <v>87.995999999999995</v>
      </c>
      <c r="S475" s="3">
        <f>R475/L475*100</f>
        <v>12.5</v>
      </c>
      <c r="T475" s="3">
        <f>( (L475-(L475*Q475))*O475)</f>
        <v>2252.6976</v>
      </c>
    </row>
    <row r="476" spans="1:20" x14ac:dyDescent="0.25">
      <c r="A476" t="s">
        <v>18</v>
      </c>
      <c r="B476" t="s">
        <v>19</v>
      </c>
      <c r="C476" t="s">
        <v>20</v>
      </c>
      <c r="D476" t="s">
        <v>57</v>
      </c>
      <c r="E476" t="s">
        <v>29</v>
      </c>
      <c r="F476" s="9">
        <v>94110</v>
      </c>
      <c r="G476" s="3" t="str">
        <f t="shared" si="35"/>
        <v>United States ,San Francisco ,California, 94110</v>
      </c>
      <c r="H476" t="s">
        <v>30</v>
      </c>
      <c r="I476" t="s">
        <v>31</v>
      </c>
      <c r="J476" t="str">
        <f t="shared" si="36"/>
        <v>West - Office Supplies</v>
      </c>
      <c r="K476" t="s">
        <v>37</v>
      </c>
      <c r="L476">
        <v>92.52</v>
      </c>
      <c r="M476" s="3">
        <f t="shared" si="37"/>
        <v>93</v>
      </c>
      <c r="N476" s="3">
        <f t="shared" si="38"/>
        <v>92.52</v>
      </c>
      <c r="O476">
        <v>6</v>
      </c>
      <c r="P476" s="3">
        <f t="shared" si="39"/>
        <v>15.5</v>
      </c>
      <c r="Q476">
        <v>0</v>
      </c>
      <c r="R476">
        <v>24.980399999999999</v>
      </c>
      <c r="S476" s="3">
        <f>R476/L476*100</f>
        <v>27</v>
      </c>
      <c r="T476" s="3">
        <f>( (L476-(L476*Q476))*O476)</f>
        <v>555.12</v>
      </c>
    </row>
    <row r="477" spans="1:20" x14ac:dyDescent="0.25">
      <c r="A477" t="s">
        <v>18</v>
      </c>
      <c r="B477" t="s">
        <v>19</v>
      </c>
      <c r="C477" t="s">
        <v>20</v>
      </c>
      <c r="D477" t="s">
        <v>57</v>
      </c>
      <c r="E477" t="s">
        <v>29</v>
      </c>
      <c r="F477" s="9">
        <v>94110</v>
      </c>
      <c r="G477" s="3" t="str">
        <f t="shared" si="35"/>
        <v>United States ,San Francisco ,California, 94110</v>
      </c>
      <c r="H477" t="s">
        <v>30</v>
      </c>
      <c r="I477" t="s">
        <v>31</v>
      </c>
      <c r="J477" t="str">
        <f t="shared" si="36"/>
        <v>West - Office Supplies</v>
      </c>
      <c r="K477" t="s">
        <v>46</v>
      </c>
      <c r="L477">
        <v>62.65</v>
      </c>
      <c r="M477" s="3">
        <f t="shared" si="37"/>
        <v>63</v>
      </c>
      <c r="N477" s="3">
        <f t="shared" si="38"/>
        <v>62.65</v>
      </c>
      <c r="O477">
        <v>7</v>
      </c>
      <c r="P477" s="3">
        <f t="shared" si="39"/>
        <v>9</v>
      </c>
      <c r="Q477">
        <v>0</v>
      </c>
      <c r="R477">
        <v>28.818999999999999</v>
      </c>
      <c r="S477" s="3">
        <f>R477/L477*100</f>
        <v>46</v>
      </c>
      <c r="T477" s="3">
        <f>( (L477-(L477*Q477))*O477)</f>
        <v>438.55</v>
      </c>
    </row>
    <row r="478" spans="1:20" x14ac:dyDescent="0.25">
      <c r="A478" t="s">
        <v>18</v>
      </c>
      <c r="B478" t="s">
        <v>19</v>
      </c>
      <c r="C478" t="s">
        <v>20</v>
      </c>
      <c r="D478" t="s">
        <v>57</v>
      </c>
      <c r="E478" t="s">
        <v>29</v>
      </c>
      <c r="F478" s="9">
        <v>94110</v>
      </c>
      <c r="G478" s="3" t="str">
        <f t="shared" si="35"/>
        <v>United States ,San Francisco ,California, 94110</v>
      </c>
      <c r="H478" t="s">
        <v>30</v>
      </c>
      <c r="I478" t="s">
        <v>31</v>
      </c>
      <c r="J478" t="str">
        <f t="shared" si="36"/>
        <v>West - Office Supplies</v>
      </c>
      <c r="K478" t="s">
        <v>46</v>
      </c>
      <c r="L478">
        <v>94.85</v>
      </c>
      <c r="M478" s="3">
        <f t="shared" si="37"/>
        <v>95</v>
      </c>
      <c r="N478" s="3">
        <f t="shared" si="38"/>
        <v>94.85</v>
      </c>
      <c r="O478">
        <v>5</v>
      </c>
      <c r="P478" s="3">
        <f t="shared" si="39"/>
        <v>19</v>
      </c>
      <c r="Q478">
        <v>0</v>
      </c>
      <c r="R478">
        <v>45.527999999999999</v>
      </c>
      <c r="S478" s="3">
        <f>R478/L478*100</f>
        <v>48.000000000000007</v>
      </c>
      <c r="T478" s="3">
        <f>( (L478-(L478*Q478))*O478)</f>
        <v>474.25</v>
      </c>
    </row>
    <row r="479" spans="1:20" x14ac:dyDescent="0.25">
      <c r="A479" t="s">
        <v>33</v>
      </c>
      <c r="B479" t="s">
        <v>27</v>
      </c>
      <c r="C479" t="s">
        <v>20</v>
      </c>
      <c r="D479" t="s">
        <v>28</v>
      </c>
      <c r="E479" t="s">
        <v>29</v>
      </c>
      <c r="F479" s="9">
        <v>90008</v>
      </c>
      <c r="G479" s="3" t="str">
        <f t="shared" si="35"/>
        <v>United States ,Los Angeles ,California, 90008</v>
      </c>
      <c r="H479" t="s">
        <v>30</v>
      </c>
      <c r="I479" t="s">
        <v>40</v>
      </c>
      <c r="J479" t="str">
        <f t="shared" si="36"/>
        <v>West - Technology</v>
      </c>
      <c r="K479" t="s">
        <v>41</v>
      </c>
      <c r="L479">
        <v>95.76</v>
      </c>
      <c r="M479" s="3">
        <f t="shared" si="37"/>
        <v>96</v>
      </c>
      <c r="N479" s="3">
        <f t="shared" si="38"/>
        <v>76.608000000000004</v>
      </c>
      <c r="O479">
        <v>6</v>
      </c>
      <c r="P479" s="3">
        <f t="shared" si="39"/>
        <v>16</v>
      </c>
      <c r="Q479">
        <v>0.2</v>
      </c>
      <c r="R479">
        <v>7.1820000000000004</v>
      </c>
      <c r="S479" s="3">
        <f>R479/L479*100</f>
        <v>7.5</v>
      </c>
      <c r="T479" s="3">
        <f>( (L479-(L479*Q479))*O479)</f>
        <v>459.64800000000002</v>
      </c>
    </row>
    <row r="480" spans="1:20" x14ac:dyDescent="0.25">
      <c r="A480" t="s">
        <v>33</v>
      </c>
      <c r="B480" t="s">
        <v>19</v>
      </c>
      <c r="C480" t="s">
        <v>20</v>
      </c>
      <c r="D480" t="s">
        <v>83</v>
      </c>
      <c r="E480" t="s">
        <v>81</v>
      </c>
      <c r="F480" s="9">
        <v>12180</v>
      </c>
      <c r="G480" s="3" t="str">
        <f t="shared" si="35"/>
        <v>United States ,Troy ,New York, 12180</v>
      </c>
      <c r="H480" t="s">
        <v>62</v>
      </c>
      <c r="I480" t="s">
        <v>24</v>
      </c>
      <c r="J480" t="str">
        <f t="shared" si="36"/>
        <v>East - Furniture</v>
      </c>
      <c r="K480" t="s">
        <v>38</v>
      </c>
      <c r="L480">
        <v>40.200000000000003</v>
      </c>
      <c r="M480" s="3">
        <f t="shared" si="37"/>
        <v>40</v>
      </c>
      <c r="N480" s="3">
        <f t="shared" si="38"/>
        <v>40.200000000000003</v>
      </c>
      <c r="O480">
        <v>3</v>
      </c>
      <c r="P480" s="3">
        <f t="shared" si="39"/>
        <v>13.333333333333334</v>
      </c>
      <c r="Q480">
        <v>0</v>
      </c>
      <c r="R480">
        <v>19.295999999999999</v>
      </c>
      <c r="S480" s="3">
        <f>R480/L480*100</f>
        <v>47.999999999999993</v>
      </c>
      <c r="T480" s="3">
        <f>( (L480-(L480*Q480))*O480)</f>
        <v>120.60000000000001</v>
      </c>
    </row>
    <row r="481" spans="1:20" x14ac:dyDescent="0.25">
      <c r="A481" t="s">
        <v>33</v>
      </c>
      <c r="B481" t="s">
        <v>27</v>
      </c>
      <c r="C481" t="s">
        <v>20</v>
      </c>
      <c r="D481" t="s">
        <v>80</v>
      </c>
      <c r="E481" t="s">
        <v>81</v>
      </c>
      <c r="F481" s="9">
        <v>10024</v>
      </c>
      <c r="G481" s="3" t="str">
        <f t="shared" si="35"/>
        <v>United States ,New York City ,New York, 10024</v>
      </c>
      <c r="H481" t="s">
        <v>62</v>
      </c>
      <c r="I481" t="s">
        <v>31</v>
      </c>
      <c r="J481" t="str">
        <f t="shared" si="36"/>
        <v>East - Office Supplies</v>
      </c>
      <c r="K481" t="s">
        <v>39</v>
      </c>
      <c r="L481">
        <v>14.7</v>
      </c>
      <c r="M481" s="3">
        <f t="shared" si="37"/>
        <v>15</v>
      </c>
      <c r="N481" s="3">
        <f t="shared" si="38"/>
        <v>14.7</v>
      </c>
      <c r="O481">
        <v>5</v>
      </c>
      <c r="P481" s="3">
        <f t="shared" si="39"/>
        <v>3</v>
      </c>
      <c r="Q481">
        <v>0</v>
      </c>
      <c r="R481">
        <v>6.6150000000000002</v>
      </c>
      <c r="S481" s="3">
        <f>R481/L481*100</f>
        <v>45</v>
      </c>
      <c r="T481" s="3">
        <f>( (L481-(L481*Q481))*O481)</f>
        <v>73.5</v>
      </c>
    </row>
    <row r="482" spans="1:20" x14ac:dyDescent="0.25">
      <c r="A482" t="s">
        <v>33</v>
      </c>
      <c r="B482" t="s">
        <v>27</v>
      </c>
      <c r="C482" t="s">
        <v>20</v>
      </c>
      <c r="D482" t="s">
        <v>80</v>
      </c>
      <c r="E482" t="s">
        <v>81</v>
      </c>
      <c r="F482" s="9">
        <v>10024</v>
      </c>
      <c r="G482" s="3" t="str">
        <f t="shared" si="35"/>
        <v>United States ,New York City ,New York, 10024</v>
      </c>
      <c r="H482" t="s">
        <v>62</v>
      </c>
      <c r="I482" t="s">
        <v>31</v>
      </c>
      <c r="J482" t="str">
        <f t="shared" si="36"/>
        <v>East - Office Supplies</v>
      </c>
      <c r="K482" t="s">
        <v>37</v>
      </c>
      <c r="L482">
        <v>704.25</v>
      </c>
      <c r="M482" s="3">
        <f t="shared" si="37"/>
        <v>704</v>
      </c>
      <c r="N482" s="3">
        <f t="shared" si="38"/>
        <v>704.25</v>
      </c>
      <c r="O482">
        <v>5</v>
      </c>
      <c r="P482" s="3">
        <f t="shared" si="39"/>
        <v>140.80000000000001</v>
      </c>
      <c r="Q482">
        <v>0</v>
      </c>
      <c r="R482">
        <v>84.51</v>
      </c>
      <c r="S482" s="3">
        <f>R482/L482*100</f>
        <v>12.000000000000002</v>
      </c>
      <c r="T482" s="3">
        <f>( (L482-(L482*Q482))*O482)</f>
        <v>3521.25</v>
      </c>
    </row>
    <row r="483" spans="1:20" x14ac:dyDescent="0.25">
      <c r="A483" t="s">
        <v>33</v>
      </c>
      <c r="B483" t="s">
        <v>19</v>
      </c>
      <c r="C483" t="s">
        <v>20</v>
      </c>
      <c r="D483" t="s">
        <v>149</v>
      </c>
      <c r="E483" t="s">
        <v>29</v>
      </c>
      <c r="F483" s="9">
        <v>92024</v>
      </c>
      <c r="G483" s="3" t="str">
        <f t="shared" si="35"/>
        <v>United States ,San Diego ,California, 92024</v>
      </c>
      <c r="H483" t="s">
        <v>30</v>
      </c>
      <c r="I483" t="s">
        <v>40</v>
      </c>
      <c r="J483" t="str">
        <f t="shared" si="36"/>
        <v>West - Technology</v>
      </c>
      <c r="K483" t="s">
        <v>64</v>
      </c>
      <c r="L483">
        <v>9.09</v>
      </c>
      <c r="M483" s="3">
        <f t="shared" si="37"/>
        <v>9</v>
      </c>
      <c r="N483" s="3">
        <f t="shared" si="38"/>
        <v>9.09</v>
      </c>
      <c r="O483">
        <v>3</v>
      </c>
      <c r="P483" s="3">
        <f t="shared" si="39"/>
        <v>3</v>
      </c>
      <c r="Q483">
        <v>0</v>
      </c>
      <c r="R483">
        <v>1.9089</v>
      </c>
      <c r="S483" s="3">
        <f>R483/L483*100</f>
        <v>21.000000000000004</v>
      </c>
      <c r="T483" s="3">
        <f>( (L483-(L483*Q483))*O483)</f>
        <v>27.27</v>
      </c>
    </row>
    <row r="484" spans="1:20" x14ac:dyDescent="0.25">
      <c r="A484" t="s">
        <v>33</v>
      </c>
      <c r="B484" t="s">
        <v>19</v>
      </c>
      <c r="C484" t="s">
        <v>20</v>
      </c>
      <c r="D484" t="s">
        <v>80</v>
      </c>
      <c r="E484" t="s">
        <v>81</v>
      </c>
      <c r="F484" s="9">
        <v>10024</v>
      </c>
      <c r="G484" s="3" t="str">
        <f t="shared" si="35"/>
        <v>United States ,New York City ,New York, 10024</v>
      </c>
      <c r="H484" t="s">
        <v>62</v>
      </c>
      <c r="I484" t="s">
        <v>31</v>
      </c>
      <c r="J484" t="str">
        <f t="shared" si="36"/>
        <v>East - Office Supplies</v>
      </c>
      <c r="K484" t="s">
        <v>39</v>
      </c>
      <c r="L484">
        <v>5.96</v>
      </c>
      <c r="M484" s="3">
        <f t="shared" si="37"/>
        <v>6</v>
      </c>
      <c r="N484" s="3">
        <f t="shared" si="38"/>
        <v>5.96</v>
      </c>
      <c r="O484">
        <v>2</v>
      </c>
      <c r="P484" s="3">
        <f t="shared" si="39"/>
        <v>3</v>
      </c>
      <c r="Q484">
        <v>0</v>
      </c>
      <c r="R484">
        <v>1.6688000000000001</v>
      </c>
      <c r="S484" s="3">
        <f>R484/L484*100</f>
        <v>28.000000000000004</v>
      </c>
      <c r="T484" s="3">
        <f>( (L484-(L484*Q484))*O484)</f>
        <v>11.92</v>
      </c>
    </row>
    <row r="485" spans="1:20" x14ac:dyDescent="0.25">
      <c r="A485" t="s">
        <v>33</v>
      </c>
      <c r="B485" t="s">
        <v>19</v>
      </c>
      <c r="C485" t="s">
        <v>20</v>
      </c>
      <c r="D485" t="s">
        <v>80</v>
      </c>
      <c r="E485" t="s">
        <v>81</v>
      </c>
      <c r="F485" s="9">
        <v>10024</v>
      </c>
      <c r="G485" s="3" t="str">
        <f t="shared" si="35"/>
        <v>United States ,New York City ,New York, 10024</v>
      </c>
      <c r="H485" t="s">
        <v>62</v>
      </c>
      <c r="I485" t="s">
        <v>40</v>
      </c>
      <c r="J485" t="str">
        <f t="shared" si="36"/>
        <v>East - Technology</v>
      </c>
      <c r="K485" t="s">
        <v>64</v>
      </c>
      <c r="L485">
        <v>159.97999999999999</v>
      </c>
      <c r="M485" s="3">
        <f t="shared" si="37"/>
        <v>160</v>
      </c>
      <c r="N485" s="3">
        <f t="shared" si="38"/>
        <v>159.97999999999999</v>
      </c>
      <c r="O485">
        <v>2</v>
      </c>
      <c r="P485" s="3">
        <f t="shared" si="39"/>
        <v>80</v>
      </c>
      <c r="Q485">
        <v>0</v>
      </c>
      <c r="R485">
        <v>57.592799999999997</v>
      </c>
      <c r="S485" s="3">
        <f>R485/L485*100</f>
        <v>36</v>
      </c>
      <c r="T485" s="3">
        <f>( (L485-(L485*Q485))*O485)</f>
        <v>319.95999999999998</v>
      </c>
    </row>
    <row r="486" spans="1:20" x14ac:dyDescent="0.25">
      <c r="A486" t="s">
        <v>67</v>
      </c>
      <c r="B486" t="s">
        <v>49</v>
      </c>
      <c r="C486" t="s">
        <v>20</v>
      </c>
      <c r="D486" t="s">
        <v>28</v>
      </c>
      <c r="E486" t="s">
        <v>29</v>
      </c>
      <c r="F486" s="9">
        <v>90045</v>
      </c>
      <c r="G486" s="3" t="str">
        <f t="shared" si="35"/>
        <v>United States ,Los Angeles ,California, 90045</v>
      </c>
      <c r="H486" t="s">
        <v>30</v>
      </c>
      <c r="I486" t="s">
        <v>31</v>
      </c>
      <c r="J486" t="str">
        <f t="shared" si="36"/>
        <v>West - Office Supplies</v>
      </c>
      <c r="K486" t="s">
        <v>32</v>
      </c>
      <c r="L486">
        <v>29.6</v>
      </c>
      <c r="M486" s="3">
        <f t="shared" si="37"/>
        <v>30</v>
      </c>
      <c r="N486" s="3">
        <f t="shared" si="38"/>
        <v>29.6</v>
      </c>
      <c r="O486">
        <v>2</v>
      </c>
      <c r="P486" s="3">
        <f t="shared" si="39"/>
        <v>15</v>
      </c>
      <c r="Q486">
        <v>0</v>
      </c>
      <c r="R486">
        <v>14.8</v>
      </c>
      <c r="S486" s="3">
        <f>R486/L486*100</f>
        <v>50</v>
      </c>
      <c r="T486" s="3">
        <f>( (L486-(L486*Q486))*O486)</f>
        <v>59.2</v>
      </c>
    </row>
    <row r="487" spans="1:20" x14ac:dyDescent="0.25">
      <c r="A487" t="s">
        <v>67</v>
      </c>
      <c r="B487" t="s">
        <v>49</v>
      </c>
      <c r="C487" t="s">
        <v>20</v>
      </c>
      <c r="D487" t="s">
        <v>28</v>
      </c>
      <c r="E487" t="s">
        <v>29</v>
      </c>
      <c r="F487" s="9">
        <v>90045</v>
      </c>
      <c r="G487" s="3" t="str">
        <f t="shared" si="35"/>
        <v>United States ,Los Angeles ,California, 90045</v>
      </c>
      <c r="H487" t="s">
        <v>30</v>
      </c>
      <c r="I487" t="s">
        <v>24</v>
      </c>
      <c r="J487" t="str">
        <f t="shared" si="36"/>
        <v>West - Furniture</v>
      </c>
      <c r="K487" t="s">
        <v>25</v>
      </c>
      <c r="L487">
        <v>514.16499999999996</v>
      </c>
      <c r="M487" s="3">
        <f t="shared" si="37"/>
        <v>514</v>
      </c>
      <c r="N487" s="3">
        <f t="shared" si="38"/>
        <v>437.04024999999996</v>
      </c>
      <c r="O487">
        <v>5</v>
      </c>
      <c r="P487" s="3">
        <f t="shared" si="39"/>
        <v>102.8</v>
      </c>
      <c r="Q487">
        <v>0.15</v>
      </c>
      <c r="R487">
        <v>-30.245000000000001</v>
      </c>
      <c r="S487" s="3">
        <f>R487/L487*100</f>
        <v>-5.882352941176471</v>
      </c>
      <c r="T487" s="3">
        <f>( (L487-(L487*Q487))*O487)</f>
        <v>2185.2012499999996</v>
      </c>
    </row>
    <row r="488" spans="1:20" x14ac:dyDescent="0.25">
      <c r="A488" t="s">
        <v>67</v>
      </c>
      <c r="B488" t="s">
        <v>49</v>
      </c>
      <c r="C488" t="s">
        <v>20</v>
      </c>
      <c r="D488" t="s">
        <v>28</v>
      </c>
      <c r="E488" t="s">
        <v>29</v>
      </c>
      <c r="F488" s="9">
        <v>90045</v>
      </c>
      <c r="G488" s="3" t="str">
        <f t="shared" si="35"/>
        <v>United States ,Los Angeles ,California, 90045</v>
      </c>
      <c r="H488" t="s">
        <v>30</v>
      </c>
      <c r="I488" t="s">
        <v>40</v>
      </c>
      <c r="J488" t="str">
        <f t="shared" si="36"/>
        <v>West - Technology</v>
      </c>
      <c r="K488" t="s">
        <v>41</v>
      </c>
      <c r="L488">
        <v>279.95999999999998</v>
      </c>
      <c r="M488" s="3">
        <f t="shared" si="37"/>
        <v>280</v>
      </c>
      <c r="N488" s="3">
        <f t="shared" si="38"/>
        <v>223.96799999999999</v>
      </c>
      <c r="O488">
        <v>5</v>
      </c>
      <c r="P488" s="3">
        <f t="shared" si="39"/>
        <v>56</v>
      </c>
      <c r="Q488">
        <v>0.2</v>
      </c>
      <c r="R488">
        <v>17.497499999999999</v>
      </c>
      <c r="S488" s="3">
        <f>R488/L488*100</f>
        <v>6.25</v>
      </c>
      <c r="T488" s="3">
        <f>( (L488-(L488*Q488))*O488)</f>
        <v>1119.8399999999999</v>
      </c>
    </row>
    <row r="489" spans="1:20" x14ac:dyDescent="0.25">
      <c r="A489" t="s">
        <v>67</v>
      </c>
      <c r="B489" t="s">
        <v>19</v>
      </c>
      <c r="C489" t="s">
        <v>20</v>
      </c>
      <c r="D489" t="s">
        <v>84</v>
      </c>
      <c r="E489" t="s">
        <v>70</v>
      </c>
      <c r="F489" s="9">
        <v>60610</v>
      </c>
      <c r="G489" s="3" t="str">
        <f t="shared" si="35"/>
        <v>United States ,Chicago ,Illinois, 60610</v>
      </c>
      <c r="H489" t="s">
        <v>52</v>
      </c>
      <c r="I489" t="s">
        <v>40</v>
      </c>
      <c r="J489" t="str">
        <f t="shared" si="36"/>
        <v>Central - Technology</v>
      </c>
      <c r="K489" t="s">
        <v>41</v>
      </c>
      <c r="L489">
        <v>2735.9520000000002</v>
      </c>
      <c r="M489" s="3">
        <f t="shared" si="37"/>
        <v>2736</v>
      </c>
      <c r="N489" s="3">
        <f t="shared" si="38"/>
        <v>2188.7616000000003</v>
      </c>
      <c r="O489">
        <v>6</v>
      </c>
      <c r="P489" s="3">
        <f t="shared" si="39"/>
        <v>456</v>
      </c>
      <c r="Q489">
        <v>0.2</v>
      </c>
      <c r="R489">
        <v>341.99400000000003</v>
      </c>
      <c r="S489" s="3">
        <f>R489/L489*100</f>
        <v>12.5</v>
      </c>
      <c r="T489" s="3">
        <f>( (L489-(L489*Q489))*O489)</f>
        <v>13132.569600000003</v>
      </c>
    </row>
    <row r="490" spans="1:20" x14ac:dyDescent="0.25">
      <c r="A490" t="s">
        <v>18</v>
      </c>
      <c r="B490" t="s">
        <v>49</v>
      </c>
      <c r="C490" t="s">
        <v>20</v>
      </c>
      <c r="D490" t="s">
        <v>200</v>
      </c>
      <c r="E490" t="s">
        <v>51</v>
      </c>
      <c r="F490" s="9">
        <v>77340</v>
      </c>
      <c r="G490" s="3" t="str">
        <f t="shared" si="35"/>
        <v>United States ,Huntsville ,Texas, 77340</v>
      </c>
      <c r="H490" t="s">
        <v>52</v>
      </c>
      <c r="I490" t="s">
        <v>40</v>
      </c>
      <c r="J490" t="str">
        <f t="shared" si="36"/>
        <v>Central - Technology</v>
      </c>
      <c r="K490" t="s">
        <v>41</v>
      </c>
      <c r="L490">
        <v>7.992</v>
      </c>
      <c r="M490" s="3">
        <f t="shared" si="37"/>
        <v>8</v>
      </c>
      <c r="N490" s="3">
        <f t="shared" si="38"/>
        <v>6.3936000000000002</v>
      </c>
      <c r="O490">
        <v>1</v>
      </c>
      <c r="P490" s="3">
        <f t="shared" si="39"/>
        <v>8</v>
      </c>
      <c r="Q490">
        <v>0.2</v>
      </c>
      <c r="R490">
        <v>0.59940000000000004</v>
      </c>
      <c r="S490" s="3">
        <f>R490/L490*100</f>
        <v>7.5000000000000009</v>
      </c>
      <c r="T490" s="3">
        <f>( (L490-(L490*Q490))*O490)</f>
        <v>6.3936000000000002</v>
      </c>
    </row>
    <row r="491" spans="1:20" x14ac:dyDescent="0.25">
      <c r="A491" t="s">
        <v>18</v>
      </c>
      <c r="B491" t="s">
        <v>49</v>
      </c>
      <c r="C491" t="s">
        <v>20</v>
      </c>
      <c r="D491" t="s">
        <v>200</v>
      </c>
      <c r="E491" t="s">
        <v>51</v>
      </c>
      <c r="F491" s="9">
        <v>77340</v>
      </c>
      <c r="G491" s="3" t="str">
        <f t="shared" si="35"/>
        <v>United States ,Huntsville ,Texas, 77340</v>
      </c>
      <c r="H491" t="s">
        <v>52</v>
      </c>
      <c r="I491" t="s">
        <v>40</v>
      </c>
      <c r="J491" t="str">
        <f t="shared" si="36"/>
        <v>Central - Technology</v>
      </c>
      <c r="K491" t="s">
        <v>64</v>
      </c>
      <c r="L491">
        <v>63.984000000000002</v>
      </c>
      <c r="M491" s="3">
        <f t="shared" si="37"/>
        <v>64</v>
      </c>
      <c r="N491" s="3">
        <f t="shared" si="38"/>
        <v>51.187200000000004</v>
      </c>
      <c r="O491">
        <v>2</v>
      </c>
      <c r="P491" s="3">
        <f t="shared" si="39"/>
        <v>32</v>
      </c>
      <c r="Q491">
        <v>0.2</v>
      </c>
      <c r="R491">
        <v>10.397399999999999</v>
      </c>
      <c r="S491" s="3">
        <f>R491/L491*100</f>
        <v>16.249999999999996</v>
      </c>
      <c r="T491" s="3">
        <f>( (L491-(L491*Q491))*O491)</f>
        <v>102.37440000000001</v>
      </c>
    </row>
    <row r="492" spans="1:20" x14ac:dyDescent="0.25">
      <c r="A492" t="s">
        <v>18</v>
      </c>
      <c r="B492" t="s">
        <v>49</v>
      </c>
      <c r="C492" t="s">
        <v>20</v>
      </c>
      <c r="D492" t="s">
        <v>200</v>
      </c>
      <c r="E492" t="s">
        <v>51</v>
      </c>
      <c r="F492" s="9">
        <v>77340</v>
      </c>
      <c r="G492" s="3" t="str">
        <f t="shared" si="35"/>
        <v>United States ,Huntsville ,Texas, 77340</v>
      </c>
      <c r="H492" t="s">
        <v>52</v>
      </c>
      <c r="I492" t="s">
        <v>31</v>
      </c>
      <c r="J492" t="str">
        <f t="shared" si="36"/>
        <v>Central - Office Supplies</v>
      </c>
      <c r="K492" t="s">
        <v>39</v>
      </c>
      <c r="L492">
        <v>70.367999999999995</v>
      </c>
      <c r="M492" s="3">
        <f t="shared" si="37"/>
        <v>70</v>
      </c>
      <c r="N492" s="3">
        <f t="shared" si="38"/>
        <v>56.294399999999996</v>
      </c>
      <c r="O492">
        <v>2</v>
      </c>
      <c r="P492" s="3">
        <f t="shared" si="39"/>
        <v>35</v>
      </c>
      <c r="Q492">
        <v>0.2</v>
      </c>
      <c r="R492">
        <v>6.1571999999999996</v>
      </c>
      <c r="S492" s="3">
        <f>R492/L492*100</f>
        <v>8.75</v>
      </c>
      <c r="T492" s="3">
        <f>( (L492-(L492*Q492))*O492)</f>
        <v>112.58879999999999</v>
      </c>
    </row>
    <row r="493" spans="1:20" x14ac:dyDescent="0.25">
      <c r="A493" t="s">
        <v>33</v>
      </c>
      <c r="B493" t="s">
        <v>19</v>
      </c>
      <c r="C493" t="s">
        <v>20</v>
      </c>
      <c r="D493" t="s">
        <v>97</v>
      </c>
      <c r="E493" t="s">
        <v>81</v>
      </c>
      <c r="F493" s="9">
        <v>14609</v>
      </c>
      <c r="G493" s="3" t="str">
        <f t="shared" si="35"/>
        <v>United States ,Rochester ,New York, 14609</v>
      </c>
      <c r="H493" t="s">
        <v>62</v>
      </c>
      <c r="I493" t="s">
        <v>31</v>
      </c>
      <c r="J493" t="str">
        <f t="shared" si="36"/>
        <v>East - Office Supplies</v>
      </c>
      <c r="K493" t="s">
        <v>37</v>
      </c>
      <c r="L493">
        <v>449.15</v>
      </c>
      <c r="M493" s="3">
        <f t="shared" si="37"/>
        <v>449</v>
      </c>
      <c r="N493" s="3">
        <f t="shared" si="38"/>
        <v>449.15</v>
      </c>
      <c r="O493">
        <v>5</v>
      </c>
      <c r="P493" s="3">
        <f t="shared" si="39"/>
        <v>89.8</v>
      </c>
      <c r="Q493">
        <v>0</v>
      </c>
      <c r="R493">
        <v>8.9830000000000005</v>
      </c>
      <c r="S493" s="3">
        <f>R493/L493*100</f>
        <v>2.0000000000000004</v>
      </c>
      <c r="T493" s="3">
        <f>( (L493-(L493*Q493))*O493)</f>
        <v>2245.75</v>
      </c>
    </row>
    <row r="494" spans="1:20" x14ac:dyDescent="0.25">
      <c r="A494" t="s">
        <v>33</v>
      </c>
      <c r="B494" t="s">
        <v>19</v>
      </c>
      <c r="C494" t="s">
        <v>20</v>
      </c>
      <c r="D494" t="s">
        <v>97</v>
      </c>
      <c r="E494" t="s">
        <v>81</v>
      </c>
      <c r="F494" s="9">
        <v>14609</v>
      </c>
      <c r="G494" s="3" t="str">
        <f t="shared" si="35"/>
        <v>United States ,Rochester ,New York, 14609</v>
      </c>
      <c r="H494" t="s">
        <v>62</v>
      </c>
      <c r="I494" t="s">
        <v>31</v>
      </c>
      <c r="J494" t="str">
        <f t="shared" si="36"/>
        <v>East - Office Supplies</v>
      </c>
      <c r="K494" t="s">
        <v>65</v>
      </c>
      <c r="L494">
        <v>11.07</v>
      </c>
      <c r="M494" s="3">
        <f t="shared" si="37"/>
        <v>11</v>
      </c>
      <c r="N494" s="3">
        <f t="shared" si="38"/>
        <v>11.07</v>
      </c>
      <c r="O494">
        <v>3</v>
      </c>
      <c r="P494" s="3">
        <f t="shared" si="39"/>
        <v>3.6666666666666665</v>
      </c>
      <c r="Q494">
        <v>0</v>
      </c>
      <c r="R494">
        <v>5.0922000000000001</v>
      </c>
      <c r="S494" s="3">
        <f>R494/L494*100</f>
        <v>46</v>
      </c>
      <c r="T494" s="3">
        <f>( (L494-(L494*Q494))*O494)</f>
        <v>33.21</v>
      </c>
    </row>
    <row r="495" spans="1:20" x14ac:dyDescent="0.25">
      <c r="A495" t="s">
        <v>33</v>
      </c>
      <c r="B495" t="s">
        <v>19</v>
      </c>
      <c r="C495" t="s">
        <v>20</v>
      </c>
      <c r="D495" t="s">
        <v>47</v>
      </c>
      <c r="E495" t="s">
        <v>48</v>
      </c>
      <c r="F495" s="9">
        <v>98115</v>
      </c>
      <c r="G495" s="3" t="str">
        <f t="shared" si="35"/>
        <v>United States ,Seattle ,Washington, 98115</v>
      </c>
      <c r="H495" t="s">
        <v>30</v>
      </c>
      <c r="I495" t="s">
        <v>40</v>
      </c>
      <c r="J495" t="str">
        <f t="shared" si="36"/>
        <v>West - Technology</v>
      </c>
      <c r="K495" t="s">
        <v>64</v>
      </c>
      <c r="L495">
        <v>93.98</v>
      </c>
      <c r="M495" s="3">
        <f t="shared" si="37"/>
        <v>94</v>
      </c>
      <c r="N495" s="3">
        <f t="shared" si="38"/>
        <v>93.98</v>
      </c>
      <c r="O495">
        <v>2</v>
      </c>
      <c r="P495" s="3">
        <f t="shared" si="39"/>
        <v>47</v>
      </c>
      <c r="Q495">
        <v>0</v>
      </c>
      <c r="R495">
        <v>13.1572</v>
      </c>
      <c r="S495" s="3">
        <f>R495/L495*100</f>
        <v>13.999999999999998</v>
      </c>
      <c r="T495" s="3">
        <f>( (L495-(L495*Q495))*O495)</f>
        <v>187.96</v>
      </c>
    </row>
    <row r="496" spans="1:20" x14ac:dyDescent="0.25">
      <c r="A496" t="s">
        <v>18</v>
      </c>
      <c r="B496" t="s">
        <v>19</v>
      </c>
      <c r="C496" t="s">
        <v>20</v>
      </c>
      <c r="D496" t="s">
        <v>90</v>
      </c>
      <c r="E496" t="s">
        <v>91</v>
      </c>
      <c r="F496" s="9">
        <v>38109</v>
      </c>
      <c r="G496" s="3" t="str">
        <f t="shared" si="35"/>
        <v>United States ,Memphis ,Tennessee, 38109</v>
      </c>
      <c r="H496" t="s">
        <v>23</v>
      </c>
      <c r="I496" t="s">
        <v>24</v>
      </c>
      <c r="J496" t="str">
        <f t="shared" si="36"/>
        <v>South - Furniture</v>
      </c>
      <c r="K496" t="s">
        <v>36</v>
      </c>
      <c r="L496">
        <v>189.88200000000001</v>
      </c>
      <c r="M496" s="3">
        <f t="shared" si="37"/>
        <v>190</v>
      </c>
      <c r="N496" s="3">
        <f t="shared" si="38"/>
        <v>113.92919999999999</v>
      </c>
      <c r="O496">
        <v>3</v>
      </c>
      <c r="P496" s="3">
        <f t="shared" si="39"/>
        <v>63.333333333333336</v>
      </c>
      <c r="Q496">
        <v>0.4</v>
      </c>
      <c r="R496">
        <v>-94.941000000000003</v>
      </c>
      <c r="S496" s="3">
        <f>R496/L496*100</f>
        <v>-50</v>
      </c>
      <c r="T496" s="3">
        <f>( (L496-(L496*Q496))*O496)</f>
        <v>341.7876</v>
      </c>
    </row>
    <row r="497" spans="1:20" x14ac:dyDescent="0.25">
      <c r="A497" t="s">
        <v>33</v>
      </c>
      <c r="B497" t="s">
        <v>19</v>
      </c>
      <c r="C497" t="s">
        <v>20</v>
      </c>
      <c r="D497" t="s">
        <v>201</v>
      </c>
      <c r="E497" t="s">
        <v>202</v>
      </c>
      <c r="F497" s="9">
        <v>72701</v>
      </c>
      <c r="G497" s="3" t="str">
        <f t="shared" si="35"/>
        <v>United States ,Fayetteville ,Arkansas, 72701</v>
      </c>
      <c r="H497" t="s">
        <v>23</v>
      </c>
      <c r="I497" t="s">
        <v>31</v>
      </c>
      <c r="J497" t="str">
        <f t="shared" si="36"/>
        <v>South - Office Supplies</v>
      </c>
      <c r="K497" t="s">
        <v>65</v>
      </c>
      <c r="L497">
        <v>105.42</v>
      </c>
      <c r="M497" s="3">
        <f t="shared" si="37"/>
        <v>105</v>
      </c>
      <c r="N497" s="3">
        <f t="shared" si="38"/>
        <v>105.42</v>
      </c>
      <c r="O497">
        <v>2</v>
      </c>
      <c r="P497" s="3">
        <f t="shared" si="39"/>
        <v>52.5</v>
      </c>
      <c r="Q497">
        <v>0</v>
      </c>
      <c r="R497">
        <v>51.655799999999999</v>
      </c>
      <c r="S497" s="3">
        <f>R497/L497*100</f>
        <v>49</v>
      </c>
      <c r="T497" s="3">
        <f>( (L497-(L497*Q497))*O497)</f>
        <v>210.84</v>
      </c>
    </row>
    <row r="498" spans="1:20" x14ac:dyDescent="0.25">
      <c r="A498" t="s">
        <v>33</v>
      </c>
      <c r="B498" t="s">
        <v>19</v>
      </c>
      <c r="C498" t="s">
        <v>20</v>
      </c>
      <c r="D498" t="s">
        <v>203</v>
      </c>
      <c r="E498" t="s">
        <v>29</v>
      </c>
      <c r="F498" s="9">
        <v>92627</v>
      </c>
      <c r="G498" s="3" t="str">
        <f t="shared" si="35"/>
        <v>United States ,Costa Mesa ,California, 92627</v>
      </c>
      <c r="H498" t="s">
        <v>30</v>
      </c>
      <c r="I498" t="s">
        <v>31</v>
      </c>
      <c r="J498" t="str">
        <f t="shared" si="36"/>
        <v>West - Office Supplies</v>
      </c>
      <c r="K498" t="s">
        <v>42</v>
      </c>
      <c r="L498">
        <v>119.616</v>
      </c>
      <c r="M498" s="3">
        <f t="shared" si="37"/>
        <v>120</v>
      </c>
      <c r="N498" s="3">
        <f t="shared" si="38"/>
        <v>95.692800000000005</v>
      </c>
      <c r="O498">
        <v>8</v>
      </c>
      <c r="P498" s="3">
        <f t="shared" si="39"/>
        <v>15</v>
      </c>
      <c r="Q498">
        <v>0.2</v>
      </c>
      <c r="R498">
        <v>40.370399999999997</v>
      </c>
      <c r="S498" s="3">
        <f>R498/L498*100</f>
        <v>33.75</v>
      </c>
      <c r="T498" s="3">
        <f>( (L498-(L498*Q498))*O498)</f>
        <v>765.54240000000004</v>
      </c>
    </row>
    <row r="499" spans="1:20" x14ac:dyDescent="0.25">
      <c r="A499" t="s">
        <v>33</v>
      </c>
      <c r="B499" t="s">
        <v>19</v>
      </c>
      <c r="C499" t="s">
        <v>20</v>
      </c>
      <c r="D499" t="s">
        <v>203</v>
      </c>
      <c r="E499" t="s">
        <v>29</v>
      </c>
      <c r="F499" s="9">
        <v>92627</v>
      </c>
      <c r="G499" s="3" t="str">
        <f t="shared" si="35"/>
        <v>United States ,Costa Mesa ,California, 92627</v>
      </c>
      <c r="H499" t="s">
        <v>30</v>
      </c>
      <c r="I499" t="s">
        <v>24</v>
      </c>
      <c r="J499" t="str">
        <f t="shared" si="36"/>
        <v>West - Furniture</v>
      </c>
      <c r="K499" t="s">
        <v>38</v>
      </c>
      <c r="L499">
        <v>255.76</v>
      </c>
      <c r="M499" s="3">
        <f t="shared" si="37"/>
        <v>256</v>
      </c>
      <c r="N499" s="3">
        <f t="shared" si="38"/>
        <v>255.76</v>
      </c>
      <c r="O499">
        <v>4</v>
      </c>
      <c r="P499" s="3">
        <f t="shared" si="39"/>
        <v>64</v>
      </c>
      <c r="Q499">
        <v>0</v>
      </c>
      <c r="R499">
        <v>81.843199999999996</v>
      </c>
      <c r="S499" s="3">
        <f>R499/L499*100</f>
        <v>32</v>
      </c>
      <c r="T499" s="3">
        <f>( (L499-(L499*Q499))*O499)</f>
        <v>1023.04</v>
      </c>
    </row>
    <row r="500" spans="1:20" x14ac:dyDescent="0.25">
      <c r="A500" t="s">
        <v>33</v>
      </c>
      <c r="B500" t="s">
        <v>19</v>
      </c>
      <c r="C500" t="s">
        <v>20</v>
      </c>
      <c r="D500" t="s">
        <v>203</v>
      </c>
      <c r="E500" t="s">
        <v>29</v>
      </c>
      <c r="F500" s="9">
        <v>92627</v>
      </c>
      <c r="G500" s="3" t="str">
        <f t="shared" si="35"/>
        <v>United States ,Costa Mesa ,California, 92627</v>
      </c>
      <c r="H500" t="s">
        <v>30</v>
      </c>
      <c r="I500" t="s">
        <v>24</v>
      </c>
      <c r="J500" t="str">
        <f t="shared" si="36"/>
        <v>West - Furniture</v>
      </c>
      <c r="K500" t="s">
        <v>26</v>
      </c>
      <c r="L500">
        <v>241.56800000000001</v>
      </c>
      <c r="M500" s="3">
        <f t="shared" si="37"/>
        <v>242</v>
      </c>
      <c r="N500" s="3">
        <f t="shared" si="38"/>
        <v>193.2544</v>
      </c>
      <c r="O500">
        <v>2</v>
      </c>
      <c r="P500" s="3">
        <f t="shared" si="39"/>
        <v>121</v>
      </c>
      <c r="Q500">
        <v>0.2</v>
      </c>
      <c r="R500">
        <v>18.117599999999999</v>
      </c>
      <c r="S500" s="3">
        <f>R500/L500*100</f>
        <v>7.5</v>
      </c>
      <c r="T500" s="3">
        <f>( (L500-(L500*Q500))*O500)</f>
        <v>386.50880000000001</v>
      </c>
    </row>
    <row r="501" spans="1:20" x14ac:dyDescent="0.25">
      <c r="A501" t="s">
        <v>33</v>
      </c>
      <c r="B501" t="s">
        <v>19</v>
      </c>
      <c r="C501" t="s">
        <v>20</v>
      </c>
      <c r="D501" t="s">
        <v>203</v>
      </c>
      <c r="E501" t="s">
        <v>29</v>
      </c>
      <c r="F501" s="9">
        <v>92627</v>
      </c>
      <c r="G501" s="3" t="str">
        <f t="shared" si="35"/>
        <v>United States ,Costa Mesa ,California, 92627</v>
      </c>
      <c r="H501" t="s">
        <v>30</v>
      </c>
      <c r="I501" t="s">
        <v>24</v>
      </c>
      <c r="J501" t="str">
        <f t="shared" si="36"/>
        <v>West - Furniture</v>
      </c>
      <c r="K501" t="s">
        <v>38</v>
      </c>
      <c r="L501">
        <v>69.3</v>
      </c>
      <c r="M501" s="3">
        <f t="shared" si="37"/>
        <v>69</v>
      </c>
      <c r="N501" s="3">
        <f t="shared" si="38"/>
        <v>69.3</v>
      </c>
      <c r="O501">
        <v>9</v>
      </c>
      <c r="P501" s="3">
        <f t="shared" si="39"/>
        <v>7.666666666666667</v>
      </c>
      <c r="Q501">
        <v>0</v>
      </c>
      <c r="R501">
        <v>22.869</v>
      </c>
      <c r="S501" s="3">
        <f>R501/L501*100</f>
        <v>33</v>
      </c>
      <c r="T501" s="3">
        <f>( (L501-(L501*Q501))*O501)</f>
        <v>623.69999999999993</v>
      </c>
    </row>
    <row r="502" spans="1:20" x14ac:dyDescent="0.25">
      <c r="A502" t="s">
        <v>33</v>
      </c>
      <c r="B502" t="s">
        <v>27</v>
      </c>
      <c r="C502" t="s">
        <v>20</v>
      </c>
      <c r="D502" t="s">
        <v>204</v>
      </c>
      <c r="E502" t="s">
        <v>103</v>
      </c>
      <c r="F502" s="9">
        <v>80134</v>
      </c>
      <c r="G502" s="3" t="str">
        <f t="shared" si="35"/>
        <v>United States ,Parker ,Colorado, 80134</v>
      </c>
      <c r="H502" t="s">
        <v>30</v>
      </c>
      <c r="I502" t="s">
        <v>31</v>
      </c>
      <c r="J502" t="str">
        <f t="shared" si="36"/>
        <v>West - Office Supplies</v>
      </c>
      <c r="K502" t="s">
        <v>42</v>
      </c>
      <c r="L502">
        <v>22.62</v>
      </c>
      <c r="M502" s="3">
        <f t="shared" si="37"/>
        <v>23</v>
      </c>
      <c r="N502" s="3">
        <f t="shared" si="38"/>
        <v>6.7860000000000014</v>
      </c>
      <c r="O502">
        <v>2</v>
      </c>
      <c r="P502" s="3">
        <f t="shared" si="39"/>
        <v>11.5</v>
      </c>
      <c r="Q502">
        <v>0.7</v>
      </c>
      <c r="R502">
        <v>-15.08</v>
      </c>
      <c r="S502" s="3">
        <f>R502/L502*100</f>
        <v>-66.666666666666657</v>
      </c>
      <c r="T502" s="3">
        <f>( (L502-(L502*Q502))*O502)</f>
        <v>13.572000000000003</v>
      </c>
    </row>
    <row r="503" spans="1:20" x14ac:dyDescent="0.25">
      <c r="A503" t="s">
        <v>33</v>
      </c>
      <c r="B503" t="s">
        <v>27</v>
      </c>
      <c r="C503" t="s">
        <v>20</v>
      </c>
      <c r="D503" t="s">
        <v>204</v>
      </c>
      <c r="E503" t="s">
        <v>103</v>
      </c>
      <c r="F503" s="9">
        <v>80134</v>
      </c>
      <c r="G503" s="3" t="str">
        <f t="shared" si="35"/>
        <v>United States ,Parker ,Colorado, 80134</v>
      </c>
      <c r="H503" t="s">
        <v>30</v>
      </c>
      <c r="I503" t="s">
        <v>31</v>
      </c>
      <c r="J503" t="str">
        <f t="shared" si="36"/>
        <v>West - Office Supplies</v>
      </c>
      <c r="K503" t="s">
        <v>42</v>
      </c>
      <c r="L503">
        <v>14.952</v>
      </c>
      <c r="M503" s="3">
        <f t="shared" si="37"/>
        <v>15</v>
      </c>
      <c r="N503" s="3">
        <f t="shared" si="38"/>
        <v>4.4855999999999998</v>
      </c>
      <c r="O503">
        <v>2</v>
      </c>
      <c r="P503" s="3">
        <f t="shared" si="39"/>
        <v>7.5</v>
      </c>
      <c r="Q503">
        <v>0.7</v>
      </c>
      <c r="R503">
        <v>-11.961600000000001</v>
      </c>
      <c r="S503" s="3">
        <f>R503/L503*100</f>
        <v>-80</v>
      </c>
      <c r="T503" s="3">
        <f>( (L503-(L503*Q503))*O503)</f>
        <v>8.9711999999999996</v>
      </c>
    </row>
    <row r="504" spans="1:20" x14ac:dyDescent="0.25">
      <c r="A504" t="s">
        <v>33</v>
      </c>
      <c r="B504" t="s">
        <v>27</v>
      </c>
      <c r="C504" t="s">
        <v>20</v>
      </c>
      <c r="D504" t="s">
        <v>204</v>
      </c>
      <c r="E504" t="s">
        <v>103</v>
      </c>
      <c r="F504" s="9">
        <v>80134</v>
      </c>
      <c r="G504" s="3" t="str">
        <f t="shared" si="35"/>
        <v>United States ,Parker ,Colorado, 80134</v>
      </c>
      <c r="H504" t="s">
        <v>30</v>
      </c>
      <c r="I504" t="s">
        <v>24</v>
      </c>
      <c r="J504" t="str">
        <f t="shared" si="36"/>
        <v>West - Furniture</v>
      </c>
      <c r="K504" t="s">
        <v>26</v>
      </c>
      <c r="L504">
        <v>801.56799999999998</v>
      </c>
      <c r="M504" s="3">
        <f t="shared" si="37"/>
        <v>802</v>
      </c>
      <c r="N504" s="3">
        <f t="shared" si="38"/>
        <v>641.25440000000003</v>
      </c>
      <c r="O504">
        <v>2</v>
      </c>
      <c r="P504" s="3">
        <f t="shared" si="39"/>
        <v>401</v>
      </c>
      <c r="Q504">
        <v>0.2</v>
      </c>
      <c r="R504">
        <v>50.097999999999999</v>
      </c>
      <c r="S504" s="3">
        <f>R504/L504*100</f>
        <v>6.25</v>
      </c>
      <c r="T504" s="3">
        <f>( (L504-(L504*Q504))*O504)</f>
        <v>1282.5088000000001</v>
      </c>
    </row>
    <row r="505" spans="1:20" x14ac:dyDescent="0.25">
      <c r="A505" t="s">
        <v>33</v>
      </c>
      <c r="B505" t="s">
        <v>27</v>
      </c>
      <c r="C505" t="s">
        <v>20</v>
      </c>
      <c r="D505" t="s">
        <v>204</v>
      </c>
      <c r="E505" t="s">
        <v>103</v>
      </c>
      <c r="F505" s="9">
        <v>80134</v>
      </c>
      <c r="G505" s="3" t="str">
        <f t="shared" si="35"/>
        <v>United States ,Parker ,Colorado, 80134</v>
      </c>
      <c r="H505" t="s">
        <v>30</v>
      </c>
      <c r="I505" t="s">
        <v>31</v>
      </c>
      <c r="J505" t="str">
        <f t="shared" si="36"/>
        <v>West - Office Supplies</v>
      </c>
      <c r="K505" t="s">
        <v>42</v>
      </c>
      <c r="L505">
        <v>2.3759999999999999</v>
      </c>
      <c r="M505" s="3">
        <f t="shared" si="37"/>
        <v>2</v>
      </c>
      <c r="N505" s="3">
        <f t="shared" si="38"/>
        <v>0.7128000000000001</v>
      </c>
      <c r="O505">
        <v>3</v>
      </c>
      <c r="P505" s="3">
        <f t="shared" si="39"/>
        <v>0.66666666666666663</v>
      </c>
      <c r="Q505">
        <v>0.7</v>
      </c>
      <c r="R505">
        <v>-1.9008</v>
      </c>
      <c r="S505" s="3">
        <f>R505/L505*100</f>
        <v>-80</v>
      </c>
      <c r="T505" s="3">
        <f>( (L505-(L505*Q505))*O505)</f>
        <v>2.1384000000000003</v>
      </c>
    </row>
    <row r="506" spans="1:20" x14ac:dyDescent="0.25">
      <c r="A506" t="s">
        <v>33</v>
      </c>
      <c r="B506" t="s">
        <v>27</v>
      </c>
      <c r="C506" t="s">
        <v>20</v>
      </c>
      <c r="D506" t="s">
        <v>204</v>
      </c>
      <c r="E506" t="s">
        <v>103</v>
      </c>
      <c r="F506" s="9">
        <v>80134</v>
      </c>
      <c r="G506" s="3" t="str">
        <f t="shared" si="35"/>
        <v>United States ,Parker ,Colorado, 80134</v>
      </c>
      <c r="H506" t="s">
        <v>30</v>
      </c>
      <c r="I506" t="s">
        <v>31</v>
      </c>
      <c r="J506" t="str">
        <f t="shared" si="36"/>
        <v>West - Office Supplies</v>
      </c>
      <c r="K506" t="s">
        <v>46</v>
      </c>
      <c r="L506">
        <v>32.792000000000002</v>
      </c>
      <c r="M506" s="3">
        <f t="shared" si="37"/>
        <v>33</v>
      </c>
      <c r="N506" s="3">
        <f t="shared" si="38"/>
        <v>26.233600000000003</v>
      </c>
      <c r="O506">
        <v>1</v>
      </c>
      <c r="P506" s="3">
        <f t="shared" si="39"/>
        <v>33</v>
      </c>
      <c r="Q506">
        <v>0.2</v>
      </c>
      <c r="R506">
        <v>11.8871</v>
      </c>
      <c r="S506" s="3">
        <f>R506/L506*100</f>
        <v>36.25</v>
      </c>
      <c r="T506" s="3">
        <f>( (L506-(L506*Q506))*O506)</f>
        <v>26.233600000000003</v>
      </c>
    </row>
    <row r="507" spans="1:20" x14ac:dyDescent="0.25">
      <c r="A507" t="s">
        <v>18</v>
      </c>
      <c r="B507" t="s">
        <v>27</v>
      </c>
      <c r="C507" t="s">
        <v>20</v>
      </c>
      <c r="D507" t="s">
        <v>80</v>
      </c>
      <c r="E507" t="s">
        <v>81</v>
      </c>
      <c r="F507" s="9">
        <v>10024</v>
      </c>
      <c r="G507" s="3" t="str">
        <f t="shared" si="35"/>
        <v>United States ,New York City ,New York, 10024</v>
      </c>
      <c r="H507" t="s">
        <v>62</v>
      </c>
      <c r="I507" t="s">
        <v>31</v>
      </c>
      <c r="J507" t="str">
        <f t="shared" si="36"/>
        <v>East - Office Supplies</v>
      </c>
      <c r="K507" t="s">
        <v>42</v>
      </c>
      <c r="L507">
        <v>15.92</v>
      </c>
      <c r="M507" s="3">
        <f t="shared" si="37"/>
        <v>16</v>
      </c>
      <c r="N507" s="3">
        <f t="shared" si="38"/>
        <v>12.736000000000001</v>
      </c>
      <c r="O507">
        <v>5</v>
      </c>
      <c r="P507" s="3">
        <f t="shared" si="39"/>
        <v>3.2</v>
      </c>
      <c r="Q507">
        <v>0.2</v>
      </c>
      <c r="R507">
        <v>5.3730000000000002</v>
      </c>
      <c r="S507" s="3">
        <f>R507/L507*100</f>
        <v>33.75</v>
      </c>
      <c r="T507" s="3">
        <f>( (L507-(L507*Q507))*O507)</f>
        <v>63.680000000000007</v>
      </c>
    </row>
    <row r="508" spans="1:20" x14ac:dyDescent="0.25">
      <c r="A508" t="s">
        <v>33</v>
      </c>
      <c r="B508" t="s">
        <v>19</v>
      </c>
      <c r="C508" t="s">
        <v>20</v>
      </c>
      <c r="D508" t="s">
        <v>205</v>
      </c>
      <c r="E508" t="s">
        <v>172</v>
      </c>
      <c r="F508" s="9">
        <v>30318</v>
      </c>
      <c r="G508" s="3" t="str">
        <f t="shared" si="35"/>
        <v>United States ,Atlanta ,Georgia, 30318</v>
      </c>
      <c r="H508" t="s">
        <v>23</v>
      </c>
      <c r="I508" t="s">
        <v>31</v>
      </c>
      <c r="J508" t="str">
        <f t="shared" si="36"/>
        <v>South - Office Supplies</v>
      </c>
      <c r="K508" t="s">
        <v>39</v>
      </c>
      <c r="L508">
        <v>2.74</v>
      </c>
      <c r="M508" s="3">
        <f t="shared" si="37"/>
        <v>3</v>
      </c>
      <c r="N508" s="3">
        <f t="shared" si="38"/>
        <v>2.74</v>
      </c>
      <c r="O508">
        <v>1</v>
      </c>
      <c r="P508" s="3">
        <f t="shared" si="39"/>
        <v>3</v>
      </c>
      <c r="Q508">
        <v>0</v>
      </c>
      <c r="R508">
        <v>0.73980000000000001</v>
      </c>
      <c r="S508" s="3">
        <f>R508/L508*100</f>
        <v>26.999999999999996</v>
      </c>
      <c r="T508" s="3">
        <f>( (L508-(L508*Q508))*O508)</f>
        <v>2.74</v>
      </c>
    </row>
    <row r="509" spans="1:20" x14ac:dyDescent="0.25">
      <c r="A509" t="s">
        <v>33</v>
      </c>
      <c r="B509" t="s">
        <v>19</v>
      </c>
      <c r="C509" t="s">
        <v>20</v>
      </c>
      <c r="D509" t="s">
        <v>205</v>
      </c>
      <c r="E509" t="s">
        <v>172</v>
      </c>
      <c r="F509" s="9">
        <v>30318</v>
      </c>
      <c r="G509" s="3" t="str">
        <f t="shared" si="35"/>
        <v>United States ,Atlanta ,Georgia, 30318</v>
      </c>
      <c r="H509" t="s">
        <v>23</v>
      </c>
      <c r="I509" t="s">
        <v>31</v>
      </c>
      <c r="J509" t="str">
        <f t="shared" si="36"/>
        <v>South - Office Supplies</v>
      </c>
      <c r="K509" t="s">
        <v>39</v>
      </c>
      <c r="L509">
        <v>8.34</v>
      </c>
      <c r="M509" s="3">
        <f t="shared" si="37"/>
        <v>8</v>
      </c>
      <c r="N509" s="3">
        <f t="shared" si="38"/>
        <v>8.34</v>
      </c>
      <c r="O509">
        <v>3</v>
      </c>
      <c r="P509" s="3">
        <f t="shared" si="39"/>
        <v>2.6666666666666665</v>
      </c>
      <c r="Q509">
        <v>0</v>
      </c>
      <c r="R509">
        <v>2.1684000000000001</v>
      </c>
      <c r="S509" s="3">
        <f>R509/L509*100</f>
        <v>26</v>
      </c>
      <c r="T509" s="3">
        <f>( (L509-(L509*Q509))*O509)</f>
        <v>25.02</v>
      </c>
    </row>
    <row r="510" spans="1:20" x14ac:dyDescent="0.25">
      <c r="A510" t="s">
        <v>33</v>
      </c>
      <c r="B510" t="s">
        <v>19</v>
      </c>
      <c r="C510" t="s">
        <v>20</v>
      </c>
      <c r="D510" t="s">
        <v>205</v>
      </c>
      <c r="E510" t="s">
        <v>172</v>
      </c>
      <c r="F510" s="9">
        <v>30318</v>
      </c>
      <c r="G510" s="3" t="str">
        <f t="shared" si="35"/>
        <v>United States ,Atlanta ,Georgia, 30318</v>
      </c>
      <c r="H510" t="s">
        <v>23</v>
      </c>
      <c r="I510" t="s">
        <v>31</v>
      </c>
      <c r="J510" t="str">
        <f t="shared" si="36"/>
        <v>South - Office Supplies</v>
      </c>
      <c r="K510" t="s">
        <v>37</v>
      </c>
      <c r="L510">
        <v>46.74</v>
      </c>
      <c r="M510" s="3">
        <f t="shared" si="37"/>
        <v>47</v>
      </c>
      <c r="N510" s="3">
        <f t="shared" si="38"/>
        <v>46.74</v>
      </c>
      <c r="O510">
        <v>3</v>
      </c>
      <c r="P510" s="3">
        <f t="shared" si="39"/>
        <v>15.666666666666666</v>
      </c>
      <c r="Q510">
        <v>0</v>
      </c>
      <c r="R510">
        <v>11.685</v>
      </c>
      <c r="S510" s="3">
        <f>R510/L510*100</f>
        <v>25</v>
      </c>
      <c r="T510" s="3">
        <f>( (L510-(L510*Q510))*O510)</f>
        <v>140.22</v>
      </c>
    </row>
    <row r="511" spans="1:20" x14ac:dyDescent="0.25">
      <c r="A511" t="s">
        <v>33</v>
      </c>
      <c r="B511" t="s">
        <v>19</v>
      </c>
      <c r="C511" t="s">
        <v>20</v>
      </c>
      <c r="D511" t="s">
        <v>205</v>
      </c>
      <c r="E511" t="s">
        <v>172</v>
      </c>
      <c r="F511" s="9">
        <v>30318</v>
      </c>
      <c r="G511" s="3" t="str">
        <f t="shared" si="35"/>
        <v>United States ,Atlanta ,Georgia, 30318</v>
      </c>
      <c r="H511" t="s">
        <v>23</v>
      </c>
      <c r="I511" t="s">
        <v>31</v>
      </c>
      <c r="J511" t="str">
        <f t="shared" si="36"/>
        <v>South - Office Supplies</v>
      </c>
      <c r="K511" t="s">
        <v>42</v>
      </c>
      <c r="L511">
        <v>6354.95</v>
      </c>
      <c r="M511" s="3">
        <f t="shared" si="37"/>
        <v>6355</v>
      </c>
      <c r="N511" s="3">
        <f t="shared" si="38"/>
        <v>6354.95</v>
      </c>
      <c r="O511">
        <v>5</v>
      </c>
      <c r="P511" s="3">
        <f t="shared" si="39"/>
        <v>1271</v>
      </c>
      <c r="Q511">
        <v>0</v>
      </c>
      <c r="R511">
        <v>3177.4749999999999</v>
      </c>
      <c r="S511" s="3">
        <f>R511/L511*100</f>
        <v>50</v>
      </c>
      <c r="T511" s="3">
        <f>( (L511-(L511*Q511))*O511)</f>
        <v>31774.75</v>
      </c>
    </row>
    <row r="512" spans="1:20" x14ac:dyDescent="0.25">
      <c r="A512" t="s">
        <v>67</v>
      </c>
      <c r="B512" t="s">
        <v>19</v>
      </c>
      <c r="C512" t="s">
        <v>20</v>
      </c>
      <c r="D512" t="s">
        <v>206</v>
      </c>
      <c r="E512" t="s">
        <v>117</v>
      </c>
      <c r="F512" s="9">
        <v>64118</v>
      </c>
      <c r="G512" s="3" t="str">
        <f t="shared" si="35"/>
        <v>United States ,Gladstone ,Missouri, 64118</v>
      </c>
      <c r="H512" t="s">
        <v>52</v>
      </c>
      <c r="I512" t="s">
        <v>24</v>
      </c>
      <c r="J512" t="str">
        <f t="shared" si="36"/>
        <v>Central - Furniture</v>
      </c>
      <c r="K512" t="s">
        <v>38</v>
      </c>
      <c r="L512">
        <v>126.3</v>
      </c>
      <c r="M512" s="3">
        <f t="shared" si="37"/>
        <v>126</v>
      </c>
      <c r="N512" s="3">
        <f t="shared" si="38"/>
        <v>126.3</v>
      </c>
      <c r="O512">
        <v>3</v>
      </c>
      <c r="P512" s="3">
        <f t="shared" si="39"/>
        <v>42</v>
      </c>
      <c r="Q512">
        <v>0</v>
      </c>
      <c r="R512">
        <v>40.415999999999997</v>
      </c>
      <c r="S512" s="3">
        <f>R512/L512*100</f>
        <v>32</v>
      </c>
      <c r="T512" s="3">
        <f>( (L512-(L512*Q512))*O512)</f>
        <v>378.9</v>
      </c>
    </row>
    <row r="513" spans="1:20" x14ac:dyDescent="0.25">
      <c r="A513" t="s">
        <v>67</v>
      </c>
      <c r="B513" t="s">
        <v>19</v>
      </c>
      <c r="C513" t="s">
        <v>20</v>
      </c>
      <c r="D513" t="s">
        <v>206</v>
      </c>
      <c r="E513" t="s">
        <v>117</v>
      </c>
      <c r="F513" s="9">
        <v>64118</v>
      </c>
      <c r="G513" s="3" t="str">
        <f t="shared" si="35"/>
        <v>United States ,Gladstone ,Missouri, 64118</v>
      </c>
      <c r="H513" t="s">
        <v>52</v>
      </c>
      <c r="I513" t="s">
        <v>40</v>
      </c>
      <c r="J513" t="str">
        <f t="shared" si="36"/>
        <v>Central - Technology</v>
      </c>
      <c r="K513" t="s">
        <v>64</v>
      </c>
      <c r="L513">
        <v>38.04</v>
      </c>
      <c r="M513" s="3">
        <f t="shared" si="37"/>
        <v>38</v>
      </c>
      <c r="N513" s="3">
        <f t="shared" si="38"/>
        <v>38.04</v>
      </c>
      <c r="O513">
        <v>2</v>
      </c>
      <c r="P513" s="3">
        <f t="shared" si="39"/>
        <v>19</v>
      </c>
      <c r="Q513">
        <v>0</v>
      </c>
      <c r="R513">
        <v>12.172800000000001</v>
      </c>
      <c r="S513" s="3">
        <f>R513/L513*100</f>
        <v>32</v>
      </c>
      <c r="T513" s="3">
        <f>( (L513-(L513*Q513))*O513)</f>
        <v>76.08</v>
      </c>
    </row>
    <row r="514" spans="1:20" x14ac:dyDescent="0.25">
      <c r="A514" t="s">
        <v>67</v>
      </c>
      <c r="B514" t="s">
        <v>19</v>
      </c>
      <c r="C514" t="s">
        <v>20</v>
      </c>
      <c r="D514" t="s">
        <v>119</v>
      </c>
      <c r="E514" t="s">
        <v>109</v>
      </c>
      <c r="F514" s="9">
        <v>43055</v>
      </c>
      <c r="G514" s="3" t="str">
        <f t="shared" si="35"/>
        <v>United States ,Newark ,Ohio, 43055</v>
      </c>
      <c r="H514" t="s">
        <v>62</v>
      </c>
      <c r="I514" t="s">
        <v>31</v>
      </c>
      <c r="J514" t="str">
        <f t="shared" si="36"/>
        <v>East - Office Supplies</v>
      </c>
      <c r="K514" t="s">
        <v>39</v>
      </c>
      <c r="L514">
        <v>7.1520000000000001</v>
      </c>
      <c r="M514" s="3">
        <f t="shared" si="37"/>
        <v>7</v>
      </c>
      <c r="N514" s="3">
        <f t="shared" si="38"/>
        <v>5.7216000000000005</v>
      </c>
      <c r="O514">
        <v>3</v>
      </c>
      <c r="P514" s="3">
        <f t="shared" si="39"/>
        <v>2.3333333333333335</v>
      </c>
      <c r="Q514">
        <v>0.2</v>
      </c>
      <c r="R514">
        <v>0.71519999999999995</v>
      </c>
      <c r="S514" s="3">
        <f>R514/L514*100</f>
        <v>10</v>
      </c>
      <c r="T514" s="3">
        <f>( (L514-(L514*Q514))*O514)</f>
        <v>17.1648</v>
      </c>
    </row>
    <row r="515" spans="1:20" x14ac:dyDescent="0.25">
      <c r="A515" t="s">
        <v>33</v>
      </c>
      <c r="B515" t="s">
        <v>19</v>
      </c>
      <c r="C515" t="s">
        <v>20</v>
      </c>
      <c r="D515" t="s">
        <v>28</v>
      </c>
      <c r="E515" t="s">
        <v>29</v>
      </c>
      <c r="F515" s="9">
        <v>90049</v>
      </c>
      <c r="G515" s="3" t="str">
        <f t="shared" ref="G515:G578" si="40">C515&amp; " ," &amp; D515 &amp; " ," &amp; E515 &amp; ", " &amp; F515</f>
        <v>United States ,Los Angeles ,California, 90049</v>
      </c>
      <c r="H515" t="s">
        <v>30</v>
      </c>
      <c r="I515" t="s">
        <v>31</v>
      </c>
      <c r="J515" t="str">
        <f t="shared" ref="J515:J578" si="41">H515&amp;" - "&amp;I515</f>
        <v>West - Office Supplies</v>
      </c>
      <c r="K515" t="s">
        <v>39</v>
      </c>
      <c r="L515">
        <v>6.63</v>
      </c>
      <c r="M515" s="3">
        <f t="shared" ref="M515:M578" si="42">ROUND(L515,0)</f>
        <v>7</v>
      </c>
      <c r="N515" s="3">
        <f t="shared" ref="N515:N578" si="43">L515-(L515*Q515)</f>
        <v>6.63</v>
      </c>
      <c r="O515">
        <v>3</v>
      </c>
      <c r="P515" s="3">
        <f t="shared" ref="P515:P578" si="44">M515/O515</f>
        <v>2.3333333333333335</v>
      </c>
      <c r="Q515">
        <v>0</v>
      </c>
      <c r="R515">
        <v>1.7901</v>
      </c>
      <c r="S515" s="3">
        <f>R515/L515*100</f>
        <v>27</v>
      </c>
      <c r="T515" s="3">
        <f>( (L515-(L515*Q515))*O515)</f>
        <v>19.89</v>
      </c>
    </row>
    <row r="516" spans="1:20" x14ac:dyDescent="0.25">
      <c r="A516" t="s">
        <v>33</v>
      </c>
      <c r="B516" t="s">
        <v>19</v>
      </c>
      <c r="C516" t="s">
        <v>20</v>
      </c>
      <c r="D516" t="s">
        <v>28</v>
      </c>
      <c r="E516" t="s">
        <v>29</v>
      </c>
      <c r="F516" s="9">
        <v>90049</v>
      </c>
      <c r="G516" s="3" t="str">
        <f t="shared" si="40"/>
        <v>United States ,Los Angeles ,California, 90049</v>
      </c>
      <c r="H516" t="s">
        <v>30</v>
      </c>
      <c r="I516" t="s">
        <v>31</v>
      </c>
      <c r="J516" t="str">
        <f t="shared" si="41"/>
        <v>West - Office Supplies</v>
      </c>
      <c r="K516" t="s">
        <v>39</v>
      </c>
      <c r="L516">
        <v>5.88</v>
      </c>
      <c r="M516" s="3">
        <f t="shared" si="42"/>
        <v>6</v>
      </c>
      <c r="N516" s="3">
        <f t="shared" si="43"/>
        <v>5.88</v>
      </c>
      <c r="O516">
        <v>2</v>
      </c>
      <c r="P516" s="3">
        <f t="shared" si="44"/>
        <v>3</v>
      </c>
      <c r="Q516">
        <v>0</v>
      </c>
      <c r="R516">
        <v>1.7052</v>
      </c>
      <c r="S516" s="3">
        <f>R516/L516*100</f>
        <v>29.000000000000004</v>
      </c>
      <c r="T516" s="3">
        <f>( (L516-(L516*Q516))*O516)</f>
        <v>11.76</v>
      </c>
    </row>
    <row r="517" spans="1:20" x14ac:dyDescent="0.25">
      <c r="A517" t="s">
        <v>33</v>
      </c>
      <c r="B517" t="s">
        <v>49</v>
      </c>
      <c r="C517" t="s">
        <v>20</v>
      </c>
      <c r="D517" t="s">
        <v>207</v>
      </c>
      <c r="E517" t="s">
        <v>208</v>
      </c>
      <c r="F517" s="9">
        <v>59405</v>
      </c>
      <c r="G517" s="3" t="str">
        <f t="shared" si="40"/>
        <v>United States ,Great Falls ,Montana, 59405</v>
      </c>
      <c r="H517" t="s">
        <v>30</v>
      </c>
      <c r="I517" t="s">
        <v>40</v>
      </c>
      <c r="J517" t="str">
        <f t="shared" si="41"/>
        <v>West - Technology</v>
      </c>
      <c r="K517" t="s">
        <v>167</v>
      </c>
      <c r="L517">
        <v>2999.95</v>
      </c>
      <c r="M517" s="3">
        <f t="shared" si="42"/>
        <v>3000</v>
      </c>
      <c r="N517" s="3">
        <f t="shared" si="43"/>
        <v>2999.95</v>
      </c>
      <c r="O517">
        <v>5</v>
      </c>
      <c r="P517" s="3">
        <f t="shared" si="44"/>
        <v>600</v>
      </c>
      <c r="Q517">
        <v>0</v>
      </c>
      <c r="R517">
        <v>1379.9770000000001</v>
      </c>
      <c r="S517" s="3">
        <f>R517/L517*100</f>
        <v>46.000000000000007</v>
      </c>
      <c r="T517" s="3">
        <f>( (L517-(L517*Q517))*O517)</f>
        <v>14999.75</v>
      </c>
    </row>
    <row r="518" spans="1:20" x14ac:dyDescent="0.25">
      <c r="A518" t="s">
        <v>33</v>
      </c>
      <c r="B518" t="s">
        <v>49</v>
      </c>
      <c r="C518" t="s">
        <v>20</v>
      </c>
      <c r="D518" t="s">
        <v>207</v>
      </c>
      <c r="E518" t="s">
        <v>208</v>
      </c>
      <c r="F518" s="9">
        <v>59405</v>
      </c>
      <c r="G518" s="3" t="str">
        <f t="shared" si="40"/>
        <v>United States ,Great Falls ,Montana, 59405</v>
      </c>
      <c r="H518" t="s">
        <v>30</v>
      </c>
      <c r="I518" t="s">
        <v>31</v>
      </c>
      <c r="J518" t="str">
        <f t="shared" si="41"/>
        <v>West - Office Supplies</v>
      </c>
      <c r="K518" t="s">
        <v>37</v>
      </c>
      <c r="L518">
        <v>51.45</v>
      </c>
      <c r="M518" s="3">
        <f t="shared" si="42"/>
        <v>51</v>
      </c>
      <c r="N518" s="3">
        <f t="shared" si="43"/>
        <v>51.45</v>
      </c>
      <c r="O518">
        <v>3</v>
      </c>
      <c r="P518" s="3">
        <f t="shared" si="44"/>
        <v>17</v>
      </c>
      <c r="Q518">
        <v>0</v>
      </c>
      <c r="R518">
        <v>13.891500000000001</v>
      </c>
      <c r="S518" s="3">
        <f>R518/L518*100</f>
        <v>27</v>
      </c>
      <c r="T518" s="3">
        <f>( (L518-(L518*Q518))*O518)</f>
        <v>154.35000000000002</v>
      </c>
    </row>
    <row r="519" spans="1:20" x14ac:dyDescent="0.25">
      <c r="A519" t="s">
        <v>33</v>
      </c>
      <c r="B519" t="s">
        <v>49</v>
      </c>
      <c r="C519" t="s">
        <v>20</v>
      </c>
      <c r="D519" t="s">
        <v>207</v>
      </c>
      <c r="E519" t="s">
        <v>208</v>
      </c>
      <c r="F519" s="9">
        <v>59405</v>
      </c>
      <c r="G519" s="3" t="str">
        <f t="shared" si="40"/>
        <v>United States ,Great Falls ,Montana, 59405</v>
      </c>
      <c r="H519" t="s">
        <v>30</v>
      </c>
      <c r="I519" t="s">
        <v>31</v>
      </c>
      <c r="J519" t="str">
        <f t="shared" si="41"/>
        <v>West - Office Supplies</v>
      </c>
      <c r="K519" t="s">
        <v>46</v>
      </c>
      <c r="L519">
        <v>11.96</v>
      </c>
      <c r="M519" s="3">
        <f t="shared" si="42"/>
        <v>12</v>
      </c>
      <c r="N519" s="3">
        <f t="shared" si="43"/>
        <v>11.96</v>
      </c>
      <c r="O519">
        <v>2</v>
      </c>
      <c r="P519" s="3">
        <f t="shared" si="44"/>
        <v>6</v>
      </c>
      <c r="Q519">
        <v>0</v>
      </c>
      <c r="R519">
        <v>5.3819999999999997</v>
      </c>
      <c r="S519" s="3">
        <f>R519/L519*100</f>
        <v>44.999999999999993</v>
      </c>
      <c r="T519" s="3">
        <f>( (L519-(L519*Q519))*O519)</f>
        <v>23.92</v>
      </c>
    </row>
    <row r="520" spans="1:20" x14ac:dyDescent="0.25">
      <c r="A520" t="s">
        <v>33</v>
      </c>
      <c r="B520" t="s">
        <v>49</v>
      </c>
      <c r="C520" t="s">
        <v>20</v>
      </c>
      <c r="D520" t="s">
        <v>207</v>
      </c>
      <c r="E520" t="s">
        <v>208</v>
      </c>
      <c r="F520" s="9">
        <v>59405</v>
      </c>
      <c r="G520" s="3" t="str">
        <f t="shared" si="40"/>
        <v>United States ,Great Falls ,Montana, 59405</v>
      </c>
      <c r="H520" t="s">
        <v>30</v>
      </c>
      <c r="I520" t="s">
        <v>31</v>
      </c>
      <c r="J520" t="str">
        <f t="shared" si="41"/>
        <v>West - Office Supplies</v>
      </c>
      <c r="K520" t="s">
        <v>37</v>
      </c>
      <c r="L520">
        <v>1126.02</v>
      </c>
      <c r="M520" s="3">
        <f t="shared" si="42"/>
        <v>1126</v>
      </c>
      <c r="N520" s="3">
        <f t="shared" si="43"/>
        <v>1126.02</v>
      </c>
      <c r="O520">
        <v>3</v>
      </c>
      <c r="P520" s="3">
        <f t="shared" si="44"/>
        <v>375.33333333333331</v>
      </c>
      <c r="Q520">
        <v>0</v>
      </c>
      <c r="R520">
        <v>56.301000000000002</v>
      </c>
      <c r="S520" s="3">
        <f>R520/L520*100</f>
        <v>5</v>
      </c>
      <c r="T520" s="3">
        <f>( (L520-(L520*Q520))*O520)</f>
        <v>3378.06</v>
      </c>
    </row>
    <row r="521" spans="1:20" x14ac:dyDescent="0.25">
      <c r="A521" t="s">
        <v>33</v>
      </c>
      <c r="B521" t="s">
        <v>19</v>
      </c>
      <c r="C521" t="s">
        <v>20</v>
      </c>
      <c r="D521" t="s">
        <v>66</v>
      </c>
      <c r="E521" t="s">
        <v>51</v>
      </c>
      <c r="F521" s="9">
        <v>77041</v>
      </c>
      <c r="G521" s="3" t="str">
        <f t="shared" si="40"/>
        <v>United States ,Houston ,Texas, 77041</v>
      </c>
      <c r="H521" t="s">
        <v>52</v>
      </c>
      <c r="I521" t="s">
        <v>40</v>
      </c>
      <c r="J521" t="str">
        <f t="shared" si="41"/>
        <v>Central - Technology</v>
      </c>
      <c r="K521" t="s">
        <v>64</v>
      </c>
      <c r="L521">
        <v>18.391999999999999</v>
      </c>
      <c r="M521" s="3">
        <f t="shared" si="42"/>
        <v>18</v>
      </c>
      <c r="N521" s="3">
        <f t="shared" si="43"/>
        <v>14.7136</v>
      </c>
      <c r="O521">
        <v>1</v>
      </c>
      <c r="P521" s="3">
        <f t="shared" si="44"/>
        <v>18</v>
      </c>
      <c r="Q521">
        <v>0.2</v>
      </c>
      <c r="R521">
        <v>5.2877000000000001</v>
      </c>
      <c r="S521" s="3">
        <f>R521/L521*100</f>
        <v>28.750000000000004</v>
      </c>
      <c r="T521" s="3">
        <f>( (L521-(L521*Q521))*O521)</f>
        <v>14.7136</v>
      </c>
    </row>
    <row r="522" spans="1:20" x14ac:dyDescent="0.25">
      <c r="A522" t="s">
        <v>33</v>
      </c>
      <c r="B522" t="s">
        <v>19</v>
      </c>
      <c r="C522" t="s">
        <v>20</v>
      </c>
      <c r="D522" t="s">
        <v>66</v>
      </c>
      <c r="E522" t="s">
        <v>51</v>
      </c>
      <c r="F522" s="9">
        <v>77041</v>
      </c>
      <c r="G522" s="3" t="str">
        <f t="shared" si="40"/>
        <v>United States ,Houston ,Texas, 77041</v>
      </c>
      <c r="H522" t="s">
        <v>52</v>
      </c>
      <c r="I522" t="s">
        <v>31</v>
      </c>
      <c r="J522" t="str">
        <f t="shared" si="41"/>
        <v>Central - Office Supplies</v>
      </c>
      <c r="K522" t="s">
        <v>37</v>
      </c>
      <c r="L522">
        <v>129.56800000000001</v>
      </c>
      <c r="M522" s="3">
        <f t="shared" si="42"/>
        <v>130</v>
      </c>
      <c r="N522" s="3">
        <f t="shared" si="43"/>
        <v>103.65440000000001</v>
      </c>
      <c r="O522">
        <v>2</v>
      </c>
      <c r="P522" s="3">
        <f t="shared" si="44"/>
        <v>65</v>
      </c>
      <c r="Q522">
        <v>0.2</v>
      </c>
      <c r="R522">
        <v>-25.913599999999999</v>
      </c>
      <c r="S522" s="3">
        <f>R522/L522*100</f>
        <v>-20</v>
      </c>
      <c r="T522" s="3">
        <f>( (L522-(L522*Q522))*O522)</f>
        <v>207.30880000000002</v>
      </c>
    </row>
    <row r="523" spans="1:20" x14ac:dyDescent="0.25">
      <c r="A523" t="s">
        <v>33</v>
      </c>
      <c r="B523" t="s">
        <v>19</v>
      </c>
      <c r="C523" t="s">
        <v>20</v>
      </c>
      <c r="D523" t="s">
        <v>66</v>
      </c>
      <c r="E523" t="s">
        <v>51</v>
      </c>
      <c r="F523" s="9">
        <v>77041</v>
      </c>
      <c r="G523" s="3" t="str">
        <f t="shared" si="40"/>
        <v>United States ,Houston ,Texas, 77041</v>
      </c>
      <c r="H523" t="s">
        <v>52</v>
      </c>
      <c r="I523" t="s">
        <v>31</v>
      </c>
      <c r="J523" t="str">
        <f t="shared" si="41"/>
        <v>Central - Office Supplies</v>
      </c>
      <c r="K523" t="s">
        <v>42</v>
      </c>
      <c r="L523">
        <v>14.112</v>
      </c>
      <c r="M523" s="3">
        <f t="shared" si="42"/>
        <v>14</v>
      </c>
      <c r="N523" s="3">
        <f t="shared" si="43"/>
        <v>2.8224</v>
      </c>
      <c r="O523">
        <v>9</v>
      </c>
      <c r="P523" s="3">
        <f t="shared" si="44"/>
        <v>1.5555555555555556</v>
      </c>
      <c r="Q523">
        <v>0.8</v>
      </c>
      <c r="R523">
        <v>-21.167999999999999</v>
      </c>
      <c r="S523" s="3">
        <f>R523/L523*100</f>
        <v>-150</v>
      </c>
      <c r="T523" s="3">
        <f>( (L523-(L523*Q523))*O523)</f>
        <v>25.401600000000002</v>
      </c>
    </row>
    <row r="524" spans="1:20" x14ac:dyDescent="0.25">
      <c r="A524" t="s">
        <v>67</v>
      </c>
      <c r="B524" t="s">
        <v>27</v>
      </c>
      <c r="C524" t="s">
        <v>20</v>
      </c>
      <c r="D524" t="s">
        <v>145</v>
      </c>
      <c r="E524" t="s">
        <v>75</v>
      </c>
      <c r="F524" s="9">
        <v>48234</v>
      </c>
      <c r="G524" s="3" t="str">
        <f t="shared" si="40"/>
        <v>United States ,Detroit ,Michigan, 48234</v>
      </c>
      <c r="H524" t="s">
        <v>52</v>
      </c>
      <c r="I524" t="s">
        <v>24</v>
      </c>
      <c r="J524" t="str">
        <f t="shared" si="41"/>
        <v>Central - Furniture</v>
      </c>
      <c r="K524" t="s">
        <v>36</v>
      </c>
      <c r="L524">
        <v>210.98</v>
      </c>
      <c r="M524" s="3">
        <f t="shared" si="42"/>
        <v>211</v>
      </c>
      <c r="N524" s="3">
        <f t="shared" si="43"/>
        <v>210.98</v>
      </c>
      <c r="O524">
        <v>2</v>
      </c>
      <c r="P524" s="3">
        <f t="shared" si="44"/>
        <v>105.5</v>
      </c>
      <c r="Q524">
        <v>0</v>
      </c>
      <c r="R524">
        <v>21.097999999999999</v>
      </c>
      <c r="S524" s="3">
        <f>R524/L524*100</f>
        <v>10</v>
      </c>
      <c r="T524" s="3">
        <f>( (L524-(L524*Q524))*O524)</f>
        <v>421.96</v>
      </c>
    </row>
    <row r="525" spans="1:20" x14ac:dyDescent="0.25">
      <c r="A525" t="s">
        <v>67</v>
      </c>
      <c r="B525" t="s">
        <v>19</v>
      </c>
      <c r="C525" t="s">
        <v>20</v>
      </c>
      <c r="D525" t="s">
        <v>28</v>
      </c>
      <c r="E525" t="s">
        <v>29</v>
      </c>
      <c r="F525" s="9">
        <v>90032</v>
      </c>
      <c r="G525" s="3" t="str">
        <f t="shared" si="40"/>
        <v>United States ,Los Angeles ,California, 90032</v>
      </c>
      <c r="H525" t="s">
        <v>30</v>
      </c>
      <c r="I525" t="s">
        <v>40</v>
      </c>
      <c r="J525" t="str">
        <f t="shared" si="41"/>
        <v>West - Technology</v>
      </c>
      <c r="K525" t="s">
        <v>41</v>
      </c>
      <c r="L525">
        <v>55.176000000000002</v>
      </c>
      <c r="M525" s="3">
        <f t="shared" si="42"/>
        <v>55</v>
      </c>
      <c r="N525" s="3">
        <f t="shared" si="43"/>
        <v>44.140799999999999</v>
      </c>
      <c r="O525">
        <v>3</v>
      </c>
      <c r="P525" s="3">
        <f t="shared" si="44"/>
        <v>18.333333333333332</v>
      </c>
      <c r="Q525">
        <v>0.2</v>
      </c>
      <c r="R525">
        <v>-12.4146</v>
      </c>
      <c r="S525" s="3">
        <f>R525/L525*100</f>
        <v>-22.5</v>
      </c>
      <c r="T525" s="3">
        <f>( (L525-(L525*Q525))*O525)</f>
        <v>132.42239999999998</v>
      </c>
    </row>
    <row r="526" spans="1:20" x14ac:dyDescent="0.25">
      <c r="A526" t="s">
        <v>67</v>
      </c>
      <c r="B526" t="s">
        <v>19</v>
      </c>
      <c r="C526" t="s">
        <v>20</v>
      </c>
      <c r="D526" t="s">
        <v>28</v>
      </c>
      <c r="E526" t="s">
        <v>29</v>
      </c>
      <c r="F526" s="9">
        <v>90032</v>
      </c>
      <c r="G526" s="3" t="str">
        <f t="shared" si="40"/>
        <v>United States ,Los Angeles ,California, 90032</v>
      </c>
      <c r="H526" t="s">
        <v>30</v>
      </c>
      <c r="I526" t="s">
        <v>40</v>
      </c>
      <c r="J526" t="str">
        <f t="shared" si="41"/>
        <v>West - Technology</v>
      </c>
      <c r="K526" t="s">
        <v>64</v>
      </c>
      <c r="L526">
        <v>66.260000000000005</v>
      </c>
      <c r="M526" s="3">
        <f t="shared" si="42"/>
        <v>66</v>
      </c>
      <c r="N526" s="3">
        <f t="shared" si="43"/>
        <v>66.260000000000005</v>
      </c>
      <c r="O526">
        <v>2</v>
      </c>
      <c r="P526" s="3">
        <f t="shared" si="44"/>
        <v>33</v>
      </c>
      <c r="Q526">
        <v>0</v>
      </c>
      <c r="R526">
        <v>27.166599999999999</v>
      </c>
      <c r="S526" s="3">
        <f>R526/L526*100</f>
        <v>41</v>
      </c>
      <c r="T526" s="3">
        <f>( (L526-(L526*Q526))*O526)</f>
        <v>132.52000000000001</v>
      </c>
    </row>
    <row r="527" spans="1:20" x14ac:dyDescent="0.25">
      <c r="A527" t="s">
        <v>33</v>
      </c>
      <c r="B527" t="s">
        <v>19</v>
      </c>
      <c r="C527" t="s">
        <v>20</v>
      </c>
      <c r="D527" t="s">
        <v>189</v>
      </c>
      <c r="E527" t="s">
        <v>171</v>
      </c>
      <c r="F527" s="9">
        <v>1841</v>
      </c>
      <c r="G527" s="3" t="str">
        <f t="shared" si="40"/>
        <v>United States ,Lawrence ,Massachusetts, 1841</v>
      </c>
      <c r="H527" t="s">
        <v>62</v>
      </c>
      <c r="I527" t="s">
        <v>31</v>
      </c>
      <c r="J527" t="str">
        <f t="shared" si="41"/>
        <v>East - Office Supplies</v>
      </c>
      <c r="K527" t="s">
        <v>82</v>
      </c>
      <c r="L527">
        <v>22.2</v>
      </c>
      <c r="M527" s="3">
        <f t="shared" si="42"/>
        <v>22</v>
      </c>
      <c r="N527" s="3">
        <f t="shared" si="43"/>
        <v>22.2</v>
      </c>
      <c r="O527">
        <v>5</v>
      </c>
      <c r="P527" s="3">
        <f t="shared" si="44"/>
        <v>4.4000000000000004</v>
      </c>
      <c r="Q527">
        <v>0</v>
      </c>
      <c r="R527">
        <v>10.433999999999999</v>
      </c>
      <c r="S527" s="3">
        <f>R527/L527*100</f>
        <v>47</v>
      </c>
      <c r="T527" s="3">
        <f>( (L527-(L527*Q527))*O527)</f>
        <v>111</v>
      </c>
    </row>
    <row r="528" spans="1:20" x14ac:dyDescent="0.25">
      <c r="A528" t="s">
        <v>33</v>
      </c>
      <c r="B528" t="s">
        <v>49</v>
      </c>
      <c r="C528" t="s">
        <v>20</v>
      </c>
      <c r="D528" t="s">
        <v>209</v>
      </c>
      <c r="E528" t="s">
        <v>35</v>
      </c>
      <c r="F528" s="9">
        <v>33801</v>
      </c>
      <c r="G528" s="3" t="str">
        <f t="shared" si="40"/>
        <v>United States ,Lakeland ,Florida, 33801</v>
      </c>
      <c r="H528" t="s">
        <v>23</v>
      </c>
      <c r="I528" t="s">
        <v>24</v>
      </c>
      <c r="J528" t="str">
        <f t="shared" si="41"/>
        <v>South - Furniture</v>
      </c>
      <c r="K528" t="s">
        <v>26</v>
      </c>
      <c r="L528">
        <v>683.952</v>
      </c>
      <c r="M528" s="3">
        <f t="shared" si="42"/>
        <v>684</v>
      </c>
      <c r="N528" s="3">
        <f t="shared" si="43"/>
        <v>547.16160000000002</v>
      </c>
      <c r="O528">
        <v>3</v>
      </c>
      <c r="P528" s="3">
        <f t="shared" si="44"/>
        <v>228</v>
      </c>
      <c r="Q528">
        <v>0.2</v>
      </c>
      <c r="R528">
        <v>42.747</v>
      </c>
      <c r="S528" s="3">
        <f>R528/L528*100</f>
        <v>6.25</v>
      </c>
      <c r="T528" s="3">
        <f>( (L528-(L528*Q528))*O528)</f>
        <v>1641.4848000000002</v>
      </c>
    </row>
    <row r="529" spans="1:20" x14ac:dyDescent="0.25">
      <c r="A529" t="s">
        <v>33</v>
      </c>
      <c r="B529" t="s">
        <v>49</v>
      </c>
      <c r="C529" t="s">
        <v>20</v>
      </c>
      <c r="D529" t="s">
        <v>209</v>
      </c>
      <c r="E529" t="s">
        <v>35</v>
      </c>
      <c r="F529" s="9">
        <v>33801</v>
      </c>
      <c r="G529" s="3" t="str">
        <f t="shared" si="40"/>
        <v>United States ,Lakeland ,Florida, 33801</v>
      </c>
      <c r="H529" t="s">
        <v>23</v>
      </c>
      <c r="I529" t="s">
        <v>24</v>
      </c>
      <c r="J529" t="str">
        <f t="shared" si="41"/>
        <v>South - Furniture</v>
      </c>
      <c r="K529" t="s">
        <v>38</v>
      </c>
      <c r="L529">
        <v>45.695999999999998</v>
      </c>
      <c r="M529" s="3">
        <f t="shared" si="42"/>
        <v>46</v>
      </c>
      <c r="N529" s="3">
        <f t="shared" si="43"/>
        <v>36.556799999999996</v>
      </c>
      <c r="O529">
        <v>3</v>
      </c>
      <c r="P529" s="3">
        <f t="shared" si="44"/>
        <v>15.333333333333334</v>
      </c>
      <c r="Q529">
        <v>0.2</v>
      </c>
      <c r="R529">
        <v>5.1407999999999996</v>
      </c>
      <c r="S529" s="3">
        <f>R529/L529*100</f>
        <v>11.25</v>
      </c>
      <c r="T529" s="3">
        <f>( (L529-(L529*Q529))*O529)</f>
        <v>109.67039999999999</v>
      </c>
    </row>
    <row r="530" spans="1:20" x14ac:dyDescent="0.25">
      <c r="A530" t="s">
        <v>33</v>
      </c>
      <c r="B530" t="s">
        <v>19</v>
      </c>
      <c r="C530" t="s">
        <v>20</v>
      </c>
      <c r="D530" t="s">
        <v>60</v>
      </c>
      <c r="E530" t="s">
        <v>61</v>
      </c>
      <c r="F530" s="9">
        <v>19134</v>
      </c>
      <c r="G530" s="3" t="str">
        <f t="shared" si="40"/>
        <v>United States ,Philadelphia ,Pennsylvania, 19134</v>
      </c>
      <c r="H530" t="s">
        <v>62</v>
      </c>
      <c r="I530" t="s">
        <v>31</v>
      </c>
      <c r="J530" t="str">
        <f t="shared" si="41"/>
        <v>East - Office Supplies</v>
      </c>
      <c r="K530" t="s">
        <v>37</v>
      </c>
      <c r="L530">
        <v>36.335999999999999</v>
      </c>
      <c r="M530" s="3">
        <f t="shared" si="42"/>
        <v>36</v>
      </c>
      <c r="N530" s="3">
        <f t="shared" si="43"/>
        <v>29.0688</v>
      </c>
      <c r="O530">
        <v>3</v>
      </c>
      <c r="P530" s="3">
        <f t="shared" si="44"/>
        <v>12</v>
      </c>
      <c r="Q530">
        <v>0.2</v>
      </c>
      <c r="R530">
        <v>-7.2671999999999999</v>
      </c>
      <c r="S530" s="3">
        <f>R530/L530*100</f>
        <v>-20</v>
      </c>
      <c r="T530" s="3">
        <f>( (L530-(L530*Q530))*O530)</f>
        <v>87.206400000000002</v>
      </c>
    </row>
    <row r="531" spans="1:20" x14ac:dyDescent="0.25">
      <c r="A531" t="s">
        <v>33</v>
      </c>
      <c r="B531" t="s">
        <v>19</v>
      </c>
      <c r="C531" t="s">
        <v>20</v>
      </c>
      <c r="D531" t="s">
        <v>60</v>
      </c>
      <c r="E531" t="s">
        <v>61</v>
      </c>
      <c r="F531" s="9">
        <v>19134</v>
      </c>
      <c r="G531" s="3" t="str">
        <f t="shared" si="40"/>
        <v>United States ,Philadelphia ,Pennsylvania, 19134</v>
      </c>
      <c r="H531" t="s">
        <v>62</v>
      </c>
      <c r="I531" t="s">
        <v>31</v>
      </c>
      <c r="J531" t="str">
        <f t="shared" si="41"/>
        <v>East - Office Supplies</v>
      </c>
      <c r="K531" t="s">
        <v>115</v>
      </c>
      <c r="L531">
        <v>666.24800000000005</v>
      </c>
      <c r="M531" s="3">
        <f t="shared" si="42"/>
        <v>666</v>
      </c>
      <c r="N531" s="3">
        <f t="shared" si="43"/>
        <v>532.99840000000006</v>
      </c>
      <c r="O531">
        <v>1</v>
      </c>
      <c r="P531" s="3">
        <f t="shared" si="44"/>
        <v>666</v>
      </c>
      <c r="Q531">
        <v>0.2</v>
      </c>
      <c r="R531">
        <v>-149.9058</v>
      </c>
      <c r="S531" s="3">
        <f>R531/L531*100</f>
        <v>-22.499999999999996</v>
      </c>
      <c r="T531" s="3">
        <f>( (L531-(L531*Q531))*O531)</f>
        <v>532.99840000000006</v>
      </c>
    </row>
    <row r="532" spans="1:20" x14ac:dyDescent="0.25">
      <c r="A532" t="s">
        <v>33</v>
      </c>
      <c r="B532" t="s">
        <v>19</v>
      </c>
      <c r="C532" t="s">
        <v>20</v>
      </c>
      <c r="D532" t="s">
        <v>60</v>
      </c>
      <c r="E532" t="s">
        <v>61</v>
      </c>
      <c r="F532" s="9">
        <v>19134</v>
      </c>
      <c r="G532" s="3" t="str">
        <f t="shared" si="40"/>
        <v>United States ,Philadelphia ,Pennsylvania, 19134</v>
      </c>
      <c r="H532" t="s">
        <v>62</v>
      </c>
      <c r="I532" t="s">
        <v>31</v>
      </c>
      <c r="J532" t="str">
        <f t="shared" si="41"/>
        <v>East - Office Supplies</v>
      </c>
      <c r="K532" t="s">
        <v>65</v>
      </c>
      <c r="L532">
        <v>52.512</v>
      </c>
      <c r="M532" s="3">
        <f t="shared" si="42"/>
        <v>53</v>
      </c>
      <c r="N532" s="3">
        <f t="shared" si="43"/>
        <v>42.009599999999999</v>
      </c>
      <c r="O532">
        <v>6</v>
      </c>
      <c r="P532" s="3">
        <f t="shared" si="44"/>
        <v>8.8333333333333339</v>
      </c>
      <c r="Q532">
        <v>0.2</v>
      </c>
      <c r="R532">
        <v>19.692</v>
      </c>
      <c r="S532" s="3">
        <f>R532/L532*100</f>
        <v>37.5</v>
      </c>
      <c r="T532" s="3">
        <f>( (L532-(L532*Q532))*O532)</f>
        <v>252.05759999999998</v>
      </c>
    </row>
    <row r="533" spans="1:20" x14ac:dyDescent="0.25">
      <c r="A533" t="s">
        <v>18</v>
      </c>
      <c r="B533" t="s">
        <v>27</v>
      </c>
      <c r="C533" t="s">
        <v>20</v>
      </c>
      <c r="D533" t="s">
        <v>28</v>
      </c>
      <c r="E533" t="s">
        <v>29</v>
      </c>
      <c r="F533" s="9">
        <v>90036</v>
      </c>
      <c r="G533" s="3" t="str">
        <f t="shared" si="40"/>
        <v>United States ,Los Angeles ,California, 90036</v>
      </c>
      <c r="H533" t="s">
        <v>30</v>
      </c>
      <c r="I533" t="s">
        <v>24</v>
      </c>
      <c r="J533" t="str">
        <f t="shared" si="41"/>
        <v>West - Furniture</v>
      </c>
      <c r="K533" t="s">
        <v>26</v>
      </c>
      <c r="L533">
        <v>190.72</v>
      </c>
      <c r="M533" s="3">
        <f t="shared" si="42"/>
        <v>191</v>
      </c>
      <c r="N533" s="3">
        <f t="shared" si="43"/>
        <v>152.57599999999999</v>
      </c>
      <c r="O533">
        <v>1</v>
      </c>
      <c r="P533" s="3">
        <f t="shared" si="44"/>
        <v>191</v>
      </c>
      <c r="Q533">
        <v>0.2</v>
      </c>
      <c r="R533">
        <v>11.92</v>
      </c>
      <c r="S533" s="3">
        <f>R533/L533*100</f>
        <v>6.25</v>
      </c>
      <c r="T533" s="3">
        <f>( (L533-(L533*Q533))*O533)</f>
        <v>152.57599999999999</v>
      </c>
    </row>
    <row r="534" spans="1:20" x14ac:dyDescent="0.25">
      <c r="A534" t="s">
        <v>33</v>
      </c>
      <c r="B534" t="s">
        <v>19</v>
      </c>
      <c r="C534" t="s">
        <v>20</v>
      </c>
      <c r="D534" t="s">
        <v>28</v>
      </c>
      <c r="E534" t="s">
        <v>29</v>
      </c>
      <c r="F534" s="9">
        <v>90032</v>
      </c>
      <c r="G534" s="3" t="str">
        <f t="shared" si="40"/>
        <v>United States ,Los Angeles ,California, 90032</v>
      </c>
      <c r="H534" t="s">
        <v>30</v>
      </c>
      <c r="I534" t="s">
        <v>24</v>
      </c>
      <c r="J534" t="str">
        <f t="shared" si="41"/>
        <v>West - Furniture</v>
      </c>
      <c r="K534" t="s">
        <v>38</v>
      </c>
      <c r="L534">
        <v>47.94</v>
      </c>
      <c r="M534" s="3">
        <f t="shared" si="42"/>
        <v>48</v>
      </c>
      <c r="N534" s="3">
        <f t="shared" si="43"/>
        <v>47.94</v>
      </c>
      <c r="O534">
        <v>3</v>
      </c>
      <c r="P534" s="3">
        <f t="shared" si="44"/>
        <v>16</v>
      </c>
      <c r="Q534">
        <v>0</v>
      </c>
      <c r="R534">
        <v>2.3969999999999998</v>
      </c>
      <c r="S534" s="3">
        <f>R534/L534*100</f>
        <v>5</v>
      </c>
      <c r="T534" s="3">
        <f>( (L534-(L534*Q534))*O534)</f>
        <v>143.82</v>
      </c>
    </row>
    <row r="535" spans="1:20" x14ac:dyDescent="0.25">
      <c r="A535" t="s">
        <v>18</v>
      </c>
      <c r="B535" t="s">
        <v>19</v>
      </c>
      <c r="C535" t="s">
        <v>20</v>
      </c>
      <c r="D535" t="s">
        <v>210</v>
      </c>
      <c r="E535" t="s">
        <v>93</v>
      </c>
      <c r="F535" s="9">
        <v>36116</v>
      </c>
      <c r="G535" s="3" t="str">
        <f t="shared" si="40"/>
        <v>United States ,Montgomery ,Alabama, 36116</v>
      </c>
      <c r="H535" t="s">
        <v>23</v>
      </c>
      <c r="I535" t="s">
        <v>40</v>
      </c>
      <c r="J535" t="str">
        <f t="shared" si="41"/>
        <v>South - Technology</v>
      </c>
      <c r="K535" t="s">
        <v>41</v>
      </c>
      <c r="L535">
        <v>979.95</v>
      </c>
      <c r="M535" s="3">
        <f t="shared" si="42"/>
        <v>980</v>
      </c>
      <c r="N535" s="3">
        <f t="shared" si="43"/>
        <v>979.95</v>
      </c>
      <c r="O535">
        <v>5</v>
      </c>
      <c r="P535" s="3">
        <f t="shared" si="44"/>
        <v>196</v>
      </c>
      <c r="Q535">
        <v>0</v>
      </c>
      <c r="R535">
        <v>274.38600000000002</v>
      </c>
      <c r="S535" s="3">
        <f>R535/L535*100</f>
        <v>28.000000000000004</v>
      </c>
      <c r="T535" s="3">
        <f>( (L535-(L535*Q535))*O535)</f>
        <v>4899.75</v>
      </c>
    </row>
    <row r="536" spans="1:20" x14ac:dyDescent="0.25">
      <c r="A536" t="s">
        <v>18</v>
      </c>
      <c r="B536" t="s">
        <v>19</v>
      </c>
      <c r="C536" t="s">
        <v>20</v>
      </c>
      <c r="D536" t="s">
        <v>210</v>
      </c>
      <c r="E536" t="s">
        <v>93</v>
      </c>
      <c r="F536" s="9">
        <v>36116</v>
      </c>
      <c r="G536" s="3" t="str">
        <f t="shared" si="40"/>
        <v>United States ,Montgomery ,Alabama, 36116</v>
      </c>
      <c r="H536" t="s">
        <v>23</v>
      </c>
      <c r="I536" t="s">
        <v>31</v>
      </c>
      <c r="J536" t="str">
        <f t="shared" si="41"/>
        <v>South - Office Supplies</v>
      </c>
      <c r="K536" t="s">
        <v>42</v>
      </c>
      <c r="L536">
        <v>22.75</v>
      </c>
      <c r="M536" s="3">
        <f t="shared" si="42"/>
        <v>23</v>
      </c>
      <c r="N536" s="3">
        <f t="shared" si="43"/>
        <v>22.75</v>
      </c>
      <c r="O536">
        <v>5</v>
      </c>
      <c r="P536" s="3">
        <f t="shared" si="44"/>
        <v>4.5999999999999996</v>
      </c>
      <c r="Q536">
        <v>0</v>
      </c>
      <c r="R536">
        <v>11.375</v>
      </c>
      <c r="S536" s="3">
        <f>R536/L536*100</f>
        <v>50</v>
      </c>
      <c r="T536" s="3">
        <f>( (L536-(L536*Q536))*O536)</f>
        <v>113.75</v>
      </c>
    </row>
    <row r="537" spans="1:20" x14ac:dyDescent="0.25">
      <c r="A537" t="s">
        <v>33</v>
      </c>
      <c r="B537" t="s">
        <v>19</v>
      </c>
      <c r="C537" t="s">
        <v>20</v>
      </c>
      <c r="D537" t="s">
        <v>211</v>
      </c>
      <c r="E537" t="s">
        <v>86</v>
      </c>
      <c r="F537" s="9">
        <v>85204</v>
      </c>
      <c r="G537" s="3" t="str">
        <f t="shared" si="40"/>
        <v>United States ,Mesa ,Arizona, 85204</v>
      </c>
      <c r="H537" t="s">
        <v>30</v>
      </c>
      <c r="I537" t="s">
        <v>31</v>
      </c>
      <c r="J537" t="str">
        <f t="shared" si="41"/>
        <v>West - Office Supplies</v>
      </c>
      <c r="K537" t="s">
        <v>37</v>
      </c>
      <c r="L537">
        <v>16.768000000000001</v>
      </c>
      <c r="M537" s="3">
        <f t="shared" si="42"/>
        <v>17</v>
      </c>
      <c r="N537" s="3">
        <f t="shared" si="43"/>
        <v>13.414400000000001</v>
      </c>
      <c r="O537">
        <v>2</v>
      </c>
      <c r="P537" s="3">
        <f t="shared" si="44"/>
        <v>8.5</v>
      </c>
      <c r="Q537">
        <v>0.2</v>
      </c>
      <c r="R537">
        <v>1.4672000000000001</v>
      </c>
      <c r="S537" s="3">
        <f>R537/L537*100</f>
        <v>8.75</v>
      </c>
      <c r="T537" s="3">
        <f>( (L537-(L537*Q537))*O537)</f>
        <v>26.828800000000001</v>
      </c>
    </row>
    <row r="538" spans="1:20" x14ac:dyDescent="0.25">
      <c r="A538" t="s">
        <v>18</v>
      </c>
      <c r="B538" t="s">
        <v>19</v>
      </c>
      <c r="C538" t="s">
        <v>20</v>
      </c>
      <c r="D538" t="s">
        <v>84</v>
      </c>
      <c r="E538" t="s">
        <v>70</v>
      </c>
      <c r="F538" s="9">
        <v>60653</v>
      </c>
      <c r="G538" s="3" t="str">
        <f t="shared" si="40"/>
        <v>United States ,Chicago ,Illinois, 60653</v>
      </c>
      <c r="H538" t="s">
        <v>52</v>
      </c>
      <c r="I538" t="s">
        <v>31</v>
      </c>
      <c r="J538" t="str">
        <f t="shared" si="41"/>
        <v>Central - Office Supplies</v>
      </c>
      <c r="K538" t="s">
        <v>42</v>
      </c>
      <c r="L538">
        <v>42.616</v>
      </c>
      <c r="M538" s="3">
        <f t="shared" si="42"/>
        <v>43</v>
      </c>
      <c r="N538" s="3">
        <f t="shared" si="43"/>
        <v>8.5231999999999957</v>
      </c>
      <c r="O538">
        <v>7</v>
      </c>
      <c r="P538" s="3">
        <f t="shared" si="44"/>
        <v>6.1428571428571432</v>
      </c>
      <c r="Q538">
        <v>0.8</v>
      </c>
      <c r="R538">
        <v>-68.185599999999994</v>
      </c>
      <c r="S538" s="3">
        <f>R538/L538*100</f>
        <v>-160</v>
      </c>
      <c r="T538" s="3">
        <f>( (L538-(L538*Q538))*O538)</f>
        <v>59.66239999999997</v>
      </c>
    </row>
    <row r="539" spans="1:20" x14ac:dyDescent="0.25">
      <c r="A539" t="s">
        <v>33</v>
      </c>
      <c r="B539" t="s">
        <v>49</v>
      </c>
      <c r="C539" t="s">
        <v>20</v>
      </c>
      <c r="D539" t="s">
        <v>80</v>
      </c>
      <c r="E539" t="s">
        <v>81</v>
      </c>
      <c r="F539" s="9">
        <v>10009</v>
      </c>
      <c r="G539" s="3" t="str">
        <f t="shared" si="40"/>
        <v>United States ,New York City ,New York, 10009</v>
      </c>
      <c r="H539" t="s">
        <v>62</v>
      </c>
      <c r="I539" t="s">
        <v>31</v>
      </c>
      <c r="J539" t="str">
        <f t="shared" si="41"/>
        <v>East - Office Supplies</v>
      </c>
      <c r="K539" t="s">
        <v>42</v>
      </c>
      <c r="L539">
        <v>10.752000000000001</v>
      </c>
      <c r="M539" s="3">
        <f t="shared" si="42"/>
        <v>11</v>
      </c>
      <c r="N539" s="3">
        <f t="shared" si="43"/>
        <v>8.6016000000000012</v>
      </c>
      <c r="O539">
        <v>4</v>
      </c>
      <c r="P539" s="3">
        <f t="shared" si="44"/>
        <v>2.75</v>
      </c>
      <c r="Q539">
        <v>0.2</v>
      </c>
      <c r="R539">
        <v>3.36</v>
      </c>
      <c r="S539" s="3">
        <f>R539/L539*100</f>
        <v>31.249999999999993</v>
      </c>
      <c r="T539" s="3">
        <f>( (L539-(L539*Q539))*O539)</f>
        <v>34.406400000000005</v>
      </c>
    </row>
    <row r="540" spans="1:20" x14ac:dyDescent="0.25">
      <c r="A540" t="s">
        <v>33</v>
      </c>
      <c r="B540" t="s">
        <v>19</v>
      </c>
      <c r="C540" t="s">
        <v>20</v>
      </c>
      <c r="D540" t="s">
        <v>21</v>
      </c>
      <c r="E540" t="s">
        <v>22</v>
      </c>
      <c r="F540" s="9">
        <v>42420</v>
      </c>
      <c r="G540" s="3" t="str">
        <f t="shared" si="40"/>
        <v>United States ,Henderson ,Kentucky, 42420</v>
      </c>
      <c r="H540" t="s">
        <v>23</v>
      </c>
      <c r="I540" t="s">
        <v>31</v>
      </c>
      <c r="J540" t="str">
        <f t="shared" si="41"/>
        <v>South - Office Supplies</v>
      </c>
      <c r="K540" t="s">
        <v>43</v>
      </c>
      <c r="L540">
        <v>152.94</v>
      </c>
      <c r="M540" s="3">
        <f t="shared" si="42"/>
        <v>153</v>
      </c>
      <c r="N540" s="3">
        <f t="shared" si="43"/>
        <v>152.94</v>
      </c>
      <c r="O540">
        <v>3</v>
      </c>
      <c r="P540" s="3">
        <f t="shared" si="44"/>
        <v>51</v>
      </c>
      <c r="Q540">
        <v>0</v>
      </c>
      <c r="R540">
        <v>41.293799999999997</v>
      </c>
      <c r="S540" s="3">
        <f>R540/L540*100</f>
        <v>26.999999999999996</v>
      </c>
      <c r="T540" s="3">
        <f>( (L540-(L540*Q540))*O540)</f>
        <v>458.82</v>
      </c>
    </row>
    <row r="541" spans="1:20" x14ac:dyDescent="0.25">
      <c r="A541" t="s">
        <v>33</v>
      </c>
      <c r="B541" t="s">
        <v>19</v>
      </c>
      <c r="C541" t="s">
        <v>20</v>
      </c>
      <c r="D541" t="s">
        <v>21</v>
      </c>
      <c r="E541" t="s">
        <v>22</v>
      </c>
      <c r="F541" s="9">
        <v>42420</v>
      </c>
      <c r="G541" s="3" t="str">
        <f t="shared" si="40"/>
        <v>United States ,Henderson ,Kentucky, 42420</v>
      </c>
      <c r="H541" t="s">
        <v>23</v>
      </c>
      <c r="I541" t="s">
        <v>24</v>
      </c>
      <c r="J541" t="str">
        <f t="shared" si="41"/>
        <v>South - Furniture</v>
      </c>
      <c r="K541" t="s">
        <v>26</v>
      </c>
      <c r="L541">
        <v>283.92</v>
      </c>
      <c r="M541" s="3">
        <f t="shared" si="42"/>
        <v>284</v>
      </c>
      <c r="N541" s="3">
        <f t="shared" si="43"/>
        <v>283.92</v>
      </c>
      <c r="O541">
        <v>4</v>
      </c>
      <c r="P541" s="3">
        <f t="shared" si="44"/>
        <v>71</v>
      </c>
      <c r="Q541">
        <v>0</v>
      </c>
      <c r="R541">
        <v>70.98</v>
      </c>
      <c r="S541" s="3">
        <f>R541/L541*100</f>
        <v>25</v>
      </c>
      <c r="T541" s="3">
        <f>( (L541-(L541*Q541))*O541)</f>
        <v>1135.68</v>
      </c>
    </row>
    <row r="542" spans="1:20" x14ac:dyDescent="0.25">
      <c r="A542" t="s">
        <v>67</v>
      </c>
      <c r="B542" t="s">
        <v>19</v>
      </c>
      <c r="C542" t="s">
        <v>20</v>
      </c>
      <c r="D542" t="s">
        <v>212</v>
      </c>
      <c r="E542" t="s">
        <v>54</v>
      </c>
      <c r="F542" s="9">
        <v>54302</v>
      </c>
      <c r="G542" s="3" t="str">
        <f t="shared" si="40"/>
        <v>United States ,Green Bay ,Wisconsin, 54302</v>
      </c>
      <c r="H542" t="s">
        <v>52</v>
      </c>
      <c r="I542" t="s">
        <v>40</v>
      </c>
      <c r="J542" t="str">
        <f t="shared" si="41"/>
        <v>Central - Technology</v>
      </c>
      <c r="K542" t="s">
        <v>64</v>
      </c>
      <c r="L542">
        <v>468.9</v>
      </c>
      <c r="M542" s="3">
        <f t="shared" si="42"/>
        <v>469</v>
      </c>
      <c r="N542" s="3">
        <f t="shared" si="43"/>
        <v>468.9</v>
      </c>
      <c r="O542">
        <v>6</v>
      </c>
      <c r="P542" s="3">
        <f t="shared" si="44"/>
        <v>78.166666666666671</v>
      </c>
      <c r="Q542">
        <v>0</v>
      </c>
      <c r="R542">
        <v>206.316</v>
      </c>
      <c r="S542" s="3">
        <f>R542/L542*100</f>
        <v>44</v>
      </c>
      <c r="T542" s="3">
        <f>( (L542-(L542*Q542))*O542)</f>
        <v>2813.3999999999996</v>
      </c>
    </row>
    <row r="543" spans="1:20" x14ac:dyDescent="0.25">
      <c r="A543" t="s">
        <v>67</v>
      </c>
      <c r="B543" t="s">
        <v>27</v>
      </c>
      <c r="C543" t="s">
        <v>20</v>
      </c>
      <c r="D543" t="s">
        <v>176</v>
      </c>
      <c r="E543" t="s">
        <v>86</v>
      </c>
      <c r="F543" s="9">
        <v>85705</v>
      </c>
      <c r="G543" s="3" t="str">
        <f t="shared" si="40"/>
        <v>United States ,Tucson ,Arizona, 85705</v>
      </c>
      <c r="H543" t="s">
        <v>30</v>
      </c>
      <c r="I543" t="s">
        <v>40</v>
      </c>
      <c r="J543" t="str">
        <f t="shared" si="41"/>
        <v>West - Technology</v>
      </c>
      <c r="K543" t="s">
        <v>41</v>
      </c>
      <c r="L543">
        <v>380.86399999999998</v>
      </c>
      <c r="M543" s="3">
        <f t="shared" si="42"/>
        <v>381</v>
      </c>
      <c r="N543" s="3">
        <f t="shared" si="43"/>
        <v>304.69119999999998</v>
      </c>
      <c r="O543">
        <v>8</v>
      </c>
      <c r="P543" s="3">
        <f t="shared" si="44"/>
        <v>47.625</v>
      </c>
      <c r="Q543">
        <v>0.2</v>
      </c>
      <c r="R543">
        <v>38.086399999999998</v>
      </c>
      <c r="S543" s="3">
        <f>R543/L543*100</f>
        <v>10</v>
      </c>
      <c r="T543" s="3">
        <f>( (L543-(L543*Q543))*O543)</f>
        <v>2437.5295999999998</v>
      </c>
    </row>
    <row r="544" spans="1:20" x14ac:dyDescent="0.25">
      <c r="A544" t="s">
        <v>33</v>
      </c>
      <c r="B544" t="s">
        <v>19</v>
      </c>
      <c r="C544" t="s">
        <v>20</v>
      </c>
      <c r="D544" t="s">
        <v>87</v>
      </c>
      <c r="E544" t="s">
        <v>109</v>
      </c>
      <c r="F544" s="9">
        <v>45503</v>
      </c>
      <c r="G544" s="3" t="str">
        <f t="shared" si="40"/>
        <v>United States ,Springfield ,Ohio, 45503</v>
      </c>
      <c r="H544" t="s">
        <v>62</v>
      </c>
      <c r="I544" t="s">
        <v>31</v>
      </c>
      <c r="J544" t="str">
        <f t="shared" si="41"/>
        <v>East - Office Supplies</v>
      </c>
      <c r="K544" t="s">
        <v>37</v>
      </c>
      <c r="L544">
        <v>646.77599999999995</v>
      </c>
      <c r="M544" s="3">
        <f t="shared" si="42"/>
        <v>647</v>
      </c>
      <c r="N544" s="3">
        <f t="shared" si="43"/>
        <v>517.42079999999999</v>
      </c>
      <c r="O544">
        <v>9</v>
      </c>
      <c r="P544" s="3">
        <f t="shared" si="44"/>
        <v>71.888888888888886</v>
      </c>
      <c r="Q544">
        <v>0.2</v>
      </c>
      <c r="R544">
        <v>-145.52459999999999</v>
      </c>
      <c r="S544" s="3">
        <f>R544/L544*100</f>
        <v>-22.5</v>
      </c>
      <c r="T544" s="3">
        <f>( (L544-(L544*Q544))*O544)</f>
        <v>4656.7871999999998</v>
      </c>
    </row>
    <row r="545" spans="1:20" x14ac:dyDescent="0.25">
      <c r="A545" t="s">
        <v>33</v>
      </c>
      <c r="B545" t="s">
        <v>19</v>
      </c>
      <c r="C545" t="s">
        <v>20</v>
      </c>
      <c r="D545" t="s">
        <v>50</v>
      </c>
      <c r="E545" t="s">
        <v>51</v>
      </c>
      <c r="F545" s="9">
        <v>76106</v>
      </c>
      <c r="G545" s="3" t="str">
        <f t="shared" si="40"/>
        <v>United States ,Fort Worth ,Texas, 76106</v>
      </c>
      <c r="H545" t="s">
        <v>52</v>
      </c>
      <c r="I545" t="s">
        <v>40</v>
      </c>
      <c r="J545" t="str">
        <f t="shared" si="41"/>
        <v>Central - Technology</v>
      </c>
      <c r="K545" t="s">
        <v>64</v>
      </c>
      <c r="L545">
        <v>58.112000000000002</v>
      </c>
      <c r="M545" s="3">
        <f t="shared" si="42"/>
        <v>58</v>
      </c>
      <c r="N545" s="3">
        <f t="shared" si="43"/>
        <v>46.489600000000003</v>
      </c>
      <c r="O545">
        <v>2</v>
      </c>
      <c r="P545" s="3">
        <f t="shared" si="44"/>
        <v>29</v>
      </c>
      <c r="Q545">
        <v>0.2</v>
      </c>
      <c r="R545">
        <v>7.2640000000000002</v>
      </c>
      <c r="S545" s="3">
        <f>R545/L545*100</f>
        <v>12.5</v>
      </c>
      <c r="T545" s="3">
        <f>( (L545-(L545*Q545))*O545)</f>
        <v>92.979200000000006</v>
      </c>
    </row>
    <row r="546" spans="1:20" x14ac:dyDescent="0.25">
      <c r="A546" t="s">
        <v>33</v>
      </c>
      <c r="B546" t="s">
        <v>19</v>
      </c>
      <c r="C546" t="s">
        <v>20</v>
      </c>
      <c r="D546" t="s">
        <v>50</v>
      </c>
      <c r="E546" t="s">
        <v>51</v>
      </c>
      <c r="F546" s="9">
        <v>76106</v>
      </c>
      <c r="G546" s="3" t="str">
        <f t="shared" si="40"/>
        <v>United States ,Fort Worth ,Texas, 76106</v>
      </c>
      <c r="H546" t="s">
        <v>52</v>
      </c>
      <c r="I546" t="s">
        <v>40</v>
      </c>
      <c r="J546" t="str">
        <f t="shared" si="41"/>
        <v>Central - Technology</v>
      </c>
      <c r="K546" t="s">
        <v>41</v>
      </c>
      <c r="L546">
        <v>100.792</v>
      </c>
      <c r="M546" s="3">
        <f t="shared" si="42"/>
        <v>101</v>
      </c>
      <c r="N546" s="3">
        <f t="shared" si="43"/>
        <v>80.633600000000001</v>
      </c>
      <c r="O546">
        <v>1</v>
      </c>
      <c r="P546" s="3">
        <f t="shared" si="44"/>
        <v>101</v>
      </c>
      <c r="Q546">
        <v>0.2</v>
      </c>
      <c r="R546">
        <v>6.2995000000000001</v>
      </c>
      <c r="S546" s="3">
        <f>R546/L546*100</f>
        <v>6.25</v>
      </c>
      <c r="T546" s="3">
        <f>( (L546-(L546*Q546))*O546)</f>
        <v>80.633600000000001</v>
      </c>
    </row>
    <row r="547" spans="1:20" x14ac:dyDescent="0.25">
      <c r="A547" t="s">
        <v>33</v>
      </c>
      <c r="B547" t="s">
        <v>19</v>
      </c>
      <c r="C547" t="s">
        <v>20</v>
      </c>
      <c r="D547" t="s">
        <v>50</v>
      </c>
      <c r="E547" t="s">
        <v>51</v>
      </c>
      <c r="F547" s="9">
        <v>76106</v>
      </c>
      <c r="G547" s="3" t="str">
        <f t="shared" si="40"/>
        <v>United States ,Fort Worth ,Texas, 76106</v>
      </c>
      <c r="H547" t="s">
        <v>52</v>
      </c>
      <c r="I547" t="s">
        <v>24</v>
      </c>
      <c r="J547" t="str">
        <f t="shared" si="41"/>
        <v>Central - Furniture</v>
      </c>
      <c r="K547" t="s">
        <v>38</v>
      </c>
      <c r="L547">
        <v>66.111999999999995</v>
      </c>
      <c r="M547" s="3">
        <f t="shared" si="42"/>
        <v>66</v>
      </c>
      <c r="N547" s="3">
        <f t="shared" si="43"/>
        <v>26.444800000000001</v>
      </c>
      <c r="O547">
        <v>4</v>
      </c>
      <c r="P547" s="3">
        <f t="shared" si="44"/>
        <v>16.5</v>
      </c>
      <c r="Q547">
        <v>0.6</v>
      </c>
      <c r="R547">
        <v>-84.2928</v>
      </c>
      <c r="S547" s="3">
        <f>R547/L547*100</f>
        <v>-127.50000000000001</v>
      </c>
      <c r="T547" s="3">
        <f>( (L547-(L547*Q547))*O547)</f>
        <v>105.7792</v>
      </c>
    </row>
    <row r="548" spans="1:20" x14ac:dyDescent="0.25">
      <c r="A548" t="s">
        <v>67</v>
      </c>
      <c r="B548" t="s">
        <v>49</v>
      </c>
      <c r="C548" t="s">
        <v>20</v>
      </c>
      <c r="D548" t="s">
        <v>80</v>
      </c>
      <c r="E548" t="s">
        <v>81</v>
      </c>
      <c r="F548" s="9">
        <v>10035</v>
      </c>
      <c r="G548" s="3" t="str">
        <f t="shared" si="40"/>
        <v>United States ,New York City ,New York, 10035</v>
      </c>
      <c r="H548" t="s">
        <v>62</v>
      </c>
      <c r="I548" t="s">
        <v>31</v>
      </c>
      <c r="J548" t="str">
        <f t="shared" si="41"/>
        <v>East - Office Supplies</v>
      </c>
      <c r="K548" t="s">
        <v>42</v>
      </c>
      <c r="L548">
        <v>41.28</v>
      </c>
      <c r="M548" s="3">
        <f t="shared" si="42"/>
        <v>41</v>
      </c>
      <c r="N548" s="3">
        <f t="shared" si="43"/>
        <v>33.024000000000001</v>
      </c>
      <c r="O548">
        <v>6</v>
      </c>
      <c r="P548" s="3">
        <f t="shared" si="44"/>
        <v>6.833333333333333</v>
      </c>
      <c r="Q548">
        <v>0.2</v>
      </c>
      <c r="R548">
        <v>13.932</v>
      </c>
      <c r="S548" s="3">
        <f>R548/L548*100</f>
        <v>33.75</v>
      </c>
      <c r="T548" s="3">
        <f>( (L548-(L548*Q548))*O548)</f>
        <v>198.14400000000001</v>
      </c>
    </row>
    <row r="549" spans="1:20" x14ac:dyDescent="0.25">
      <c r="A549" t="s">
        <v>67</v>
      </c>
      <c r="B549" t="s">
        <v>49</v>
      </c>
      <c r="C549" t="s">
        <v>20</v>
      </c>
      <c r="D549" t="s">
        <v>80</v>
      </c>
      <c r="E549" t="s">
        <v>81</v>
      </c>
      <c r="F549" s="9">
        <v>10035</v>
      </c>
      <c r="G549" s="3" t="str">
        <f t="shared" si="40"/>
        <v>United States ,New York City ,New York, 10035</v>
      </c>
      <c r="H549" t="s">
        <v>62</v>
      </c>
      <c r="I549" t="s">
        <v>31</v>
      </c>
      <c r="J549" t="str">
        <f t="shared" si="41"/>
        <v>East - Office Supplies</v>
      </c>
      <c r="K549" t="s">
        <v>46</v>
      </c>
      <c r="L549">
        <v>13.36</v>
      </c>
      <c r="M549" s="3">
        <f t="shared" si="42"/>
        <v>13</v>
      </c>
      <c r="N549" s="3">
        <f t="shared" si="43"/>
        <v>13.36</v>
      </c>
      <c r="O549">
        <v>2</v>
      </c>
      <c r="P549" s="3">
        <f t="shared" si="44"/>
        <v>6.5</v>
      </c>
      <c r="Q549">
        <v>0</v>
      </c>
      <c r="R549">
        <v>6.4127999999999998</v>
      </c>
      <c r="S549" s="3">
        <f>R549/L549*100</f>
        <v>48</v>
      </c>
      <c r="T549" s="3">
        <f>( (L549-(L549*Q549))*O549)</f>
        <v>26.72</v>
      </c>
    </row>
    <row r="550" spans="1:20" x14ac:dyDescent="0.25">
      <c r="A550" t="s">
        <v>18</v>
      </c>
      <c r="B550" t="s">
        <v>27</v>
      </c>
      <c r="C550" t="s">
        <v>20</v>
      </c>
      <c r="D550" t="s">
        <v>84</v>
      </c>
      <c r="E550" t="s">
        <v>70</v>
      </c>
      <c r="F550" s="9">
        <v>60653</v>
      </c>
      <c r="G550" s="3" t="str">
        <f t="shared" si="40"/>
        <v>United States ,Chicago ,Illinois, 60653</v>
      </c>
      <c r="H550" t="s">
        <v>52</v>
      </c>
      <c r="I550" t="s">
        <v>31</v>
      </c>
      <c r="J550" t="str">
        <f t="shared" si="41"/>
        <v>Central - Office Supplies</v>
      </c>
      <c r="K550" t="s">
        <v>37</v>
      </c>
      <c r="L550">
        <v>250.27199999999999</v>
      </c>
      <c r="M550" s="3">
        <f t="shared" si="42"/>
        <v>250</v>
      </c>
      <c r="N550" s="3">
        <f t="shared" si="43"/>
        <v>200.2176</v>
      </c>
      <c r="O550">
        <v>9</v>
      </c>
      <c r="P550" s="3">
        <f t="shared" si="44"/>
        <v>27.777777777777779</v>
      </c>
      <c r="Q550">
        <v>0.2</v>
      </c>
      <c r="R550">
        <v>15.641999999999999</v>
      </c>
      <c r="S550" s="3">
        <f>R550/L550*100</f>
        <v>6.25</v>
      </c>
      <c r="T550" s="3">
        <f>( (L550-(L550*Q550))*O550)</f>
        <v>1801.9584</v>
      </c>
    </row>
    <row r="551" spans="1:20" x14ac:dyDescent="0.25">
      <c r="A551" t="s">
        <v>18</v>
      </c>
      <c r="B551" t="s">
        <v>27</v>
      </c>
      <c r="C551" t="s">
        <v>20</v>
      </c>
      <c r="D551" t="s">
        <v>84</v>
      </c>
      <c r="E551" t="s">
        <v>70</v>
      </c>
      <c r="F551" s="9">
        <v>60653</v>
      </c>
      <c r="G551" s="3" t="str">
        <f t="shared" si="40"/>
        <v>United States ,Chicago ,Illinois, 60653</v>
      </c>
      <c r="H551" t="s">
        <v>52</v>
      </c>
      <c r="I551" t="s">
        <v>31</v>
      </c>
      <c r="J551" t="str">
        <f t="shared" si="41"/>
        <v>Central - Office Supplies</v>
      </c>
      <c r="K551" t="s">
        <v>42</v>
      </c>
      <c r="L551">
        <v>11.364000000000001</v>
      </c>
      <c r="M551" s="3">
        <f t="shared" si="42"/>
        <v>11</v>
      </c>
      <c r="N551" s="3">
        <f t="shared" si="43"/>
        <v>2.2728000000000002</v>
      </c>
      <c r="O551">
        <v>3</v>
      </c>
      <c r="P551" s="3">
        <f t="shared" si="44"/>
        <v>3.6666666666666665</v>
      </c>
      <c r="Q551">
        <v>0.8</v>
      </c>
      <c r="R551">
        <v>-17.045999999999999</v>
      </c>
      <c r="S551" s="3">
        <f>R551/L551*100</f>
        <v>-149.99999999999997</v>
      </c>
      <c r="T551" s="3">
        <f>( (L551-(L551*Q551))*O551)</f>
        <v>6.8184000000000005</v>
      </c>
    </row>
    <row r="552" spans="1:20" x14ac:dyDescent="0.25">
      <c r="A552" t="s">
        <v>18</v>
      </c>
      <c r="B552" t="s">
        <v>27</v>
      </c>
      <c r="C552" t="s">
        <v>20</v>
      </c>
      <c r="D552" t="s">
        <v>84</v>
      </c>
      <c r="E552" t="s">
        <v>70</v>
      </c>
      <c r="F552" s="9">
        <v>60653</v>
      </c>
      <c r="G552" s="3" t="str">
        <f t="shared" si="40"/>
        <v>United States ,Chicago ,Illinois, 60653</v>
      </c>
      <c r="H552" t="s">
        <v>52</v>
      </c>
      <c r="I552" t="s">
        <v>31</v>
      </c>
      <c r="J552" t="str">
        <f t="shared" si="41"/>
        <v>Central - Office Supplies</v>
      </c>
      <c r="K552" t="s">
        <v>115</v>
      </c>
      <c r="L552">
        <v>8.7200000000000006</v>
      </c>
      <c r="M552" s="3">
        <f t="shared" si="42"/>
        <v>9</v>
      </c>
      <c r="N552" s="3">
        <f t="shared" si="43"/>
        <v>6.9760000000000009</v>
      </c>
      <c r="O552">
        <v>5</v>
      </c>
      <c r="P552" s="3">
        <f t="shared" si="44"/>
        <v>1.8</v>
      </c>
      <c r="Q552">
        <v>0.2</v>
      </c>
      <c r="R552">
        <v>-1.744</v>
      </c>
      <c r="S552" s="3">
        <f>R552/L552*100</f>
        <v>-20</v>
      </c>
      <c r="T552" s="3">
        <f>( (L552-(L552*Q552))*O552)</f>
        <v>34.880000000000003</v>
      </c>
    </row>
    <row r="553" spans="1:20" x14ac:dyDescent="0.25">
      <c r="A553" t="s">
        <v>18</v>
      </c>
      <c r="B553" t="s">
        <v>19</v>
      </c>
      <c r="C553" t="s">
        <v>20</v>
      </c>
      <c r="D553" t="s">
        <v>57</v>
      </c>
      <c r="E553" t="s">
        <v>29</v>
      </c>
      <c r="F553" s="9">
        <v>94110</v>
      </c>
      <c r="G553" s="3" t="str">
        <f t="shared" si="40"/>
        <v>United States ,San Francisco ,California, 94110</v>
      </c>
      <c r="H553" t="s">
        <v>30</v>
      </c>
      <c r="I553" t="s">
        <v>24</v>
      </c>
      <c r="J553" t="str">
        <f t="shared" si="41"/>
        <v>West - Furniture</v>
      </c>
      <c r="K553" t="s">
        <v>26</v>
      </c>
      <c r="L553">
        <v>1121.568</v>
      </c>
      <c r="M553" s="3">
        <f t="shared" si="42"/>
        <v>1122</v>
      </c>
      <c r="N553" s="3">
        <f t="shared" si="43"/>
        <v>897.25440000000003</v>
      </c>
      <c r="O553">
        <v>2</v>
      </c>
      <c r="P553" s="3">
        <f t="shared" si="44"/>
        <v>561</v>
      </c>
      <c r="Q553">
        <v>0.2</v>
      </c>
      <c r="R553">
        <v>0</v>
      </c>
      <c r="S553" s="3">
        <f>R553/L553*100</f>
        <v>0</v>
      </c>
      <c r="T553" s="3">
        <f>( (L553-(L553*Q553))*O553)</f>
        <v>1794.5088000000001</v>
      </c>
    </row>
    <row r="554" spans="1:20" x14ac:dyDescent="0.25">
      <c r="A554" t="s">
        <v>67</v>
      </c>
      <c r="B554" t="s">
        <v>19</v>
      </c>
      <c r="C554" t="s">
        <v>20</v>
      </c>
      <c r="D554" t="s">
        <v>194</v>
      </c>
      <c r="E554" t="s">
        <v>35</v>
      </c>
      <c r="F554" s="9">
        <v>32216</v>
      </c>
      <c r="G554" s="3" t="str">
        <f t="shared" si="40"/>
        <v>United States ,Jacksonville ,Florida, 32216</v>
      </c>
      <c r="H554" t="s">
        <v>23</v>
      </c>
      <c r="I554" t="s">
        <v>24</v>
      </c>
      <c r="J554" t="str">
        <f t="shared" si="41"/>
        <v>South - Furniture</v>
      </c>
      <c r="K554" t="s">
        <v>38</v>
      </c>
      <c r="L554">
        <v>34.503999999999998</v>
      </c>
      <c r="M554" s="3">
        <f t="shared" si="42"/>
        <v>35</v>
      </c>
      <c r="N554" s="3">
        <f t="shared" si="43"/>
        <v>27.603199999999998</v>
      </c>
      <c r="O554">
        <v>1</v>
      </c>
      <c r="P554" s="3">
        <f t="shared" si="44"/>
        <v>35</v>
      </c>
      <c r="Q554">
        <v>0.2</v>
      </c>
      <c r="R554">
        <v>6.0381999999999998</v>
      </c>
      <c r="S554" s="3">
        <f>R554/L554*100</f>
        <v>17.5</v>
      </c>
      <c r="T554" s="3">
        <f>( (L554-(L554*Q554))*O554)</f>
        <v>27.603199999999998</v>
      </c>
    </row>
    <row r="555" spans="1:20" x14ac:dyDescent="0.25">
      <c r="A555" t="s">
        <v>33</v>
      </c>
      <c r="B555" t="s">
        <v>19</v>
      </c>
      <c r="C555" t="s">
        <v>20</v>
      </c>
      <c r="D555" t="s">
        <v>66</v>
      </c>
      <c r="E555" t="s">
        <v>51</v>
      </c>
      <c r="F555" s="9">
        <v>77070</v>
      </c>
      <c r="G555" s="3" t="str">
        <f t="shared" si="40"/>
        <v>United States ,Houston ,Texas, 77070</v>
      </c>
      <c r="H555" t="s">
        <v>52</v>
      </c>
      <c r="I555" t="s">
        <v>31</v>
      </c>
      <c r="J555" t="str">
        <f t="shared" si="41"/>
        <v>Central - Office Supplies</v>
      </c>
      <c r="K555" t="s">
        <v>82</v>
      </c>
      <c r="L555">
        <v>10.824</v>
      </c>
      <c r="M555" s="3">
        <f t="shared" si="42"/>
        <v>11</v>
      </c>
      <c r="N555" s="3">
        <f t="shared" si="43"/>
        <v>8.6592000000000002</v>
      </c>
      <c r="O555">
        <v>3</v>
      </c>
      <c r="P555" s="3">
        <f t="shared" si="44"/>
        <v>3.6666666666666665</v>
      </c>
      <c r="Q555">
        <v>0.2</v>
      </c>
      <c r="R555">
        <v>2.5707</v>
      </c>
      <c r="S555" s="3">
        <f>R555/L555*100</f>
        <v>23.75</v>
      </c>
      <c r="T555" s="3">
        <f>( (L555-(L555*Q555))*O555)</f>
        <v>25.977600000000002</v>
      </c>
    </row>
    <row r="556" spans="1:20" x14ac:dyDescent="0.25">
      <c r="A556" t="s">
        <v>18</v>
      </c>
      <c r="B556" t="s">
        <v>27</v>
      </c>
      <c r="C556" t="s">
        <v>20</v>
      </c>
      <c r="D556" t="s">
        <v>213</v>
      </c>
      <c r="E556" t="s">
        <v>29</v>
      </c>
      <c r="F556" s="9">
        <v>92804</v>
      </c>
      <c r="G556" s="3" t="str">
        <f t="shared" si="40"/>
        <v>United States ,Anaheim ,California, 92804</v>
      </c>
      <c r="H556" t="s">
        <v>30</v>
      </c>
      <c r="I556" t="s">
        <v>31</v>
      </c>
      <c r="J556" t="str">
        <f t="shared" si="41"/>
        <v>West - Office Supplies</v>
      </c>
      <c r="K556" t="s">
        <v>37</v>
      </c>
      <c r="L556">
        <v>1295.78</v>
      </c>
      <c r="M556" s="3">
        <f t="shared" si="42"/>
        <v>1296</v>
      </c>
      <c r="N556" s="3">
        <f t="shared" si="43"/>
        <v>1295.78</v>
      </c>
      <c r="O556">
        <v>2</v>
      </c>
      <c r="P556" s="3">
        <f t="shared" si="44"/>
        <v>648</v>
      </c>
      <c r="Q556">
        <v>0</v>
      </c>
      <c r="R556">
        <v>310.98719999999997</v>
      </c>
      <c r="S556" s="3">
        <f>R556/L556*100</f>
        <v>24</v>
      </c>
      <c r="T556" s="3">
        <f>( (L556-(L556*Q556))*O556)</f>
        <v>2591.56</v>
      </c>
    </row>
    <row r="557" spans="1:20" x14ac:dyDescent="0.25">
      <c r="A557" t="s">
        <v>18</v>
      </c>
      <c r="B557" t="s">
        <v>19</v>
      </c>
      <c r="C557" t="s">
        <v>20</v>
      </c>
      <c r="D557" t="s">
        <v>111</v>
      </c>
      <c r="E557" t="s">
        <v>45</v>
      </c>
      <c r="F557" s="9">
        <v>28403</v>
      </c>
      <c r="G557" s="3" t="str">
        <f t="shared" si="40"/>
        <v>United States ,Wilmington ,North Carolina, 28403</v>
      </c>
      <c r="H557" t="s">
        <v>23</v>
      </c>
      <c r="I557" t="s">
        <v>31</v>
      </c>
      <c r="J557" t="str">
        <f t="shared" si="41"/>
        <v>South - Office Supplies</v>
      </c>
      <c r="K557" t="s">
        <v>39</v>
      </c>
      <c r="L557">
        <v>19.456</v>
      </c>
      <c r="M557" s="3">
        <f t="shared" si="42"/>
        <v>19</v>
      </c>
      <c r="N557" s="3">
        <f t="shared" si="43"/>
        <v>15.5648</v>
      </c>
      <c r="O557">
        <v>4</v>
      </c>
      <c r="P557" s="3">
        <f t="shared" si="44"/>
        <v>4.75</v>
      </c>
      <c r="Q557">
        <v>0.2</v>
      </c>
      <c r="R557">
        <v>3.4047999999999998</v>
      </c>
      <c r="S557" s="3">
        <f>R557/L557*100</f>
        <v>17.5</v>
      </c>
      <c r="T557" s="3">
        <f>( (L557-(L557*Q557))*O557)</f>
        <v>62.2592</v>
      </c>
    </row>
    <row r="558" spans="1:20" x14ac:dyDescent="0.25">
      <c r="A558" t="s">
        <v>33</v>
      </c>
      <c r="B558" t="s">
        <v>19</v>
      </c>
      <c r="C558" t="s">
        <v>20</v>
      </c>
      <c r="D558" t="s">
        <v>28</v>
      </c>
      <c r="E558" t="s">
        <v>29</v>
      </c>
      <c r="F558" s="9">
        <v>90045</v>
      </c>
      <c r="G558" s="3" t="str">
        <f t="shared" si="40"/>
        <v>United States ,Los Angeles ,California, 90045</v>
      </c>
      <c r="H558" t="s">
        <v>30</v>
      </c>
      <c r="I558" t="s">
        <v>31</v>
      </c>
      <c r="J558" t="str">
        <f t="shared" si="41"/>
        <v>West - Office Supplies</v>
      </c>
      <c r="K558" t="s">
        <v>32</v>
      </c>
      <c r="L558">
        <v>20.7</v>
      </c>
      <c r="M558" s="3">
        <f t="shared" si="42"/>
        <v>21</v>
      </c>
      <c r="N558" s="3">
        <f t="shared" si="43"/>
        <v>20.7</v>
      </c>
      <c r="O558">
        <v>2</v>
      </c>
      <c r="P558" s="3">
        <f t="shared" si="44"/>
        <v>10.5</v>
      </c>
      <c r="Q558">
        <v>0</v>
      </c>
      <c r="R558">
        <v>9.9359999999999999</v>
      </c>
      <c r="S558" s="3">
        <f>R558/L558*100</f>
        <v>48.000000000000007</v>
      </c>
      <c r="T558" s="3">
        <f>( (L558-(L558*Q558))*O558)</f>
        <v>41.4</v>
      </c>
    </row>
    <row r="559" spans="1:20" x14ac:dyDescent="0.25">
      <c r="A559" t="s">
        <v>33</v>
      </c>
      <c r="B559" t="s">
        <v>19</v>
      </c>
      <c r="C559" t="s">
        <v>20</v>
      </c>
      <c r="D559" t="s">
        <v>28</v>
      </c>
      <c r="E559" t="s">
        <v>29</v>
      </c>
      <c r="F559" s="9">
        <v>90045</v>
      </c>
      <c r="G559" s="3" t="str">
        <f t="shared" si="40"/>
        <v>United States ,Los Angeles ,California, 90045</v>
      </c>
      <c r="H559" t="s">
        <v>30</v>
      </c>
      <c r="I559" t="s">
        <v>24</v>
      </c>
      <c r="J559" t="str">
        <f t="shared" si="41"/>
        <v>West - Furniture</v>
      </c>
      <c r="K559" t="s">
        <v>36</v>
      </c>
      <c r="L559">
        <v>1335.68</v>
      </c>
      <c r="M559" s="3">
        <f t="shared" si="42"/>
        <v>1336</v>
      </c>
      <c r="N559" s="3">
        <f t="shared" si="43"/>
        <v>1068.5440000000001</v>
      </c>
      <c r="O559">
        <v>4</v>
      </c>
      <c r="P559" s="3">
        <f t="shared" si="44"/>
        <v>334</v>
      </c>
      <c r="Q559">
        <v>0.2</v>
      </c>
      <c r="R559">
        <v>-217.048</v>
      </c>
      <c r="S559" s="3">
        <f>R559/L559*100</f>
        <v>-16.25</v>
      </c>
      <c r="T559" s="3">
        <f>( (L559-(L559*Q559))*O559)</f>
        <v>4274.1760000000004</v>
      </c>
    </row>
    <row r="560" spans="1:20" x14ac:dyDescent="0.25">
      <c r="A560" t="s">
        <v>33</v>
      </c>
      <c r="B560" t="s">
        <v>19</v>
      </c>
      <c r="C560" t="s">
        <v>20</v>
      </c>
      <c r="D560" t="s">
        <v>28</v>
      </c>
      <c r="E560" t="s">
        <v>29</v>
      </c>
      <c r="F560" s="9">
        <v>90045</v>
      </c>
      <c r="G560" s="3" t="str">
        <f t="shared" si="40"/>
        <v>United States ,Los Angeles ,California, 90045</v>
      </c>
      <c r="H560" t="s">
        <v>30</v>
      </c>
      <c r="I560" t="s">
        <v>31</v>
      </c>
      <c r="J560" t="str">
        <f t="shared" si="41"/>
        <v>West - Office Supplies</v>
      </c>
      <c r="K560" t="s">
        <v>46</v>
      </c>
      <c r="L560">
        <v>32.4</v>
      </c>
      <c r="M560" s="3">
        <f t="shared" si="42"/>
        <v>32</v>
      </c>
      <c r="N560" s="3">
        <f t="shared" si="43"/>
        <v>32.4</v>
      </c>
      <c r="O560">
        <v>5</v>
      </c>
      <c r="P560" s="3">
        <f t="shared" si="44"/>
        <v>6.4</v>
      </c>
      <c r="Q560">
        <v>0</v>
      </c>
      <c r="R560">
        <v>15.552</v>
      </c>
      <c r="S560" s="3">
        <f>R560/L560*100</f>
        <v>48</v>
      </c>
      <c r="T560" s="3">
        <f>( (L560-(L560*Q560))*O560)</f>
        <v>162</v>
      </c>
    </row>
    <row r="561" spans="1:20" x14ac:dyDescent="0.25">
      <c r="A561" t="s">
        <v>18</v>
      </c>
      <c r="B561" t="s">
        <v>19</v>
      </c>
      <c r="C561" t="s">
        <v>20</v>
      </c>
      <c r="D561" t="s">
        <v>57</v>
      </c>
      <c r="E561" t="s">
        <v>29</v>
      </c>
      <c r="F561" s="9">
        <v>94110</v>
      </c>
      <c r="G561" s="3" t="str">
        <f t="shared" si="40"/>
        <v>United States ,San Francisco ,California, 94110</v>
      </c>
      <c r="H561" t="s">
        <v>30</v>
      </c>
      <c r="I561" t="s">
        <v>24</v>
      </c>
      <c r="J561" t="str">
        <f t="shared" si="41"/>
        <v>West - Furniture</v>
      </c>
      <c r="K561" t="s">
        <v>38</v>
      </c>
      <c r="L561">
        <v>42.6</v>
      </c>
      <c r="M561" s="3">
        <f t="shared" si="42"/>
        <v>43</v>
      </c>
      <c r="N561" s="3">
        <f t="shared" si="43"/>
        <v>42.6</v>
      </c>
      <c r="O561">
        <v>3</v>
      </c>
      <c r="P561" s="3">
        <f t="shared" si="44"/>
        <v>14.333333333333334</v>
      </c>
      <c r="Q561">
        <v>0</v>
      </c>
      <c r="R561">
        <v>16.614000000000001</v>
      </c>
      <c r="S561" s="3">
        <f>R561/L561*100</f>
        <v>39</v>
      </c>
      <c r="T561" s="3">
        <f>( (L561-(L561*Q561))*O561)</f>
        <v>127.80000000000001</v>
      </c>
    </row>
    <row r="562" spans="1:20" x14ac:dyDescent="0.25">
      <c r="A562" t="s">
        <v>18</v>
      </c>
      <c r="B562" t="s">
        <v>19</v>
      </c>
      <c r="C562" t="s">
        <v>20</v>
      </c>
      <c r="D562" t="s">
        <v>57</v>
      </c>
      <c r="E562" t="s">
        <v>29</v>
      </c>
      <c r="F562" s="9">
        <v>94110</v>
      </c>
      <c r="G562" s="3" t="str">
        <f t="shared" si="40"/>
        <v>United States ,San Francisco ,California, 94110</v>
      </c>
      <c r="H562" t="s">
        <v>30</v>
      </c>
      <c r="I562" t="s">
        <v>31</v>
      </c>
      <c r="J562" t="str">
        <f t="shared" si="41"/>
        <v>West - Office Supplies</v>
      </c>
      <c r="K562" t="s">
        <v>42</v>
      </c>
      <c r="L562">
        <v>84.055999999999997</v>
      </c>
      <c r="M562" s="3">
        <f t="shared" si="42"/>
        <v>84</v>
      </c>
      <c r="N562" s="3">
        <f t="shared" si="43"/>
        <v>67.244799999999998</v>
      </c>
      <c r="O562">
        <v>7</v>
      </c>
      <c r="P562" s="3">
        <f t="shared" si="44"/>
        <v>12</v>
      </c>
      <c r="Q562">
        <v>0.2</v>
      </c>
      <c r="R562">
        <v>27.318200000000001</v>
      </c>
      <c r="S562" s="3">
        <f>R562/L562*100</f>
        <v>32.5</v>
      </c>
      <c r="T562" s="3">
        <f>( (L562-(L562*Q562))*O562)</f>
        <v>470.71359999999999</v>
      </c>
    </row>
    <row r="563" spans="1:20" x14ac:dyDescent="0.25">
      <c r="A563" t="s">
        <v>18</v>
      </c>
      <c r="B563" t="s">
        <v>19</v>
      </c>
      <c r="C563" t="s">
        <v>20</v>
      </c>
      <c r="D563" t="s">
        <v>146</v>
      </c>
      <c r="E563" t="s">
        <v>35</v>
      </c>
      <c r="F563" s="9">
        <v>33614</v>
      </c>
      <c r="G563" s="3" t="str">
        <f t="shared" si="40"/>
        <v>United States ,Tampa ,Florida, 33614</v>
      </c>
      <c r="H563" t="s">
        <v>23</v>
      </c>
      <c r="I563" t="s">
        <v>31</v>
      </c>
      <c r="J563" t="str">
        <f t="shared" si="41"/>
        <v>South - Office Supplies</v>
      </c>
      <c r="K563" t="s">
        <v>43</v>
      </c>
      <c r="L563">
        <v>13</v>
      </c>
      <c r="M563" s="3">
        <f t="shared" si="42"/>
        <v>13</v>
      </c>
      <c r="N563" s="3">
        <f t="shared" si="43"/>
        <v>10.4</v>
      </c>
      <c r="O563">
        <v>5</v>
      </c>
      <c r="P563" s="3">
        <f t="shared" si="44"/>
        <v>2.6</v>
      </c>
      <c r="Q563">
        <v>0.2</v>
      </c>
      <c r="R563">
        <v>1.3</v>
      </c>
      <c r="S563" s="3">
        <f>R563/L563*100</f>
        <v>10</v>
      </c>
      <c r="T563" s="3">
        <f>( (L563-(L563*Q563))*O563)</f>
        <v>52</v>
      </c>
    </row>
    <row r="564" spans="1:20" x14ac:dyDescent="0.25">
      <c r="A564" t="s">
        <v>18</v>
      </c>
      <c r="B564" t="s">
        <v>19</v>
      </c>
      <c r="C564" t="s">
        <v>20</v>
      </c>
      <c r="D564" t="s">
        <v>146</v>
      </c>
      <c r="E564" t="s">
        <v>35</v>
      </c>
      <c r="F564" s="9">
        <v>33614</v>
      </c>
      <c r="G564" s="3" t="str">
        <f t="shared" si="40"/>
        <v>United States ,Tampa ,Florida, 33614</v>
      </c>
      <c r="H564" t="s">
        <v>23</v>
      </c>
      <c r="I564" t="s">
        <v>24</v>
      </c>
      <c r="J564" t="str">
        <f t="shared" si="41"/>
        <v>South - Furniture</v>
      </c>
      <c r="K564" t="s">
        <v>38</v>
      </c>
      <c r="L564">
        <v>13.128</v>
      </c>
      <c r="M564" s="3">
        <f t="shared" si="42"/>
        <v>13</v>
      </c>
      <c r="N564" s="3">
        <f t="shared" si="43"/>
        <v>10.5024</v>
      </c>
      <c r="O564">
        <v>3</v>
      </c>
      <c r="P564" s="3">
        <f t="shared" si="44"/>
        <v>4.333333333333333</v>
      </c>
      <c r="Q564">
        <v>0.2</v>
      </c>
      <c r="R564">
        <v>3.7743000000000002</v>
      </c>
      <c r="S564" s="3">
        <f>R564/L564*100</f>
        <v>28.750000000000004</v>
      </c>
      <c r="T564" s="3">
        <f>( (L564-(L564*Q564))*O564)</f>
        <v>31.507199999999997</v>
      </c>
    </row>
    <row r="565" spans="1:20" x14ac:dyDescent="0.25">
      <c r="A565" t="s">
        <v>67</v>
      </c>
      <c r="B565" t="s">
        <v>19</v>
      </c>
      <c r="C565" t="s">
        <v>20</v>
      </c>
      <c r="D565" t="s">
        <v>47</v>
      </c>
      <c r="E565" t="s">
        <v>48</v>
      </c>
      <c r="F565" s="9">
        <v>98105</v>
      </c>
      <c r="G565" s="3" t="str">
        <f t="shared" si="40"/>
        <v>United States ,Seattle ,Washington, 98105</v>
      </c>
      <c r="H565" t="s">
        <v>30</v>
      </c>
      <c r="I565" t="s">
        <v>31</v>
      </c>
      <c r="J565" t="str">
        <f t="shared" si="41"/>
        <v>West - Office Supplies</v>
      </c>
      <c r="K565" t="s">
        <v>82</v>
      </c>
      <c r="L565">
        <v>3.96</v>
      </c>
      <c r="M565" s="3">
        <f t="shared" si="42"/>
        <v>4</v>
      </c>
      <c r="N565" s="3">
        <f t="shared" si="43"/>
        <v>3.96</v>
      </c>
      <c r="O565">
        <v>2</v>
      </c>
      <c r="P565" s="3">
        <f t="shared" si="44"/>
        <v>2</v>
      </c>
      <c r="Q565">
        <v>0</v>
      </c>
      <c r="R565">
        <v>0</v>
      </c>
      <c r="S565" s="3">
        <f>R565/L565*100</f>
        <v>0</v>
      </c>
      <c r="T565" s="3">
        <f>( (L565-(L565*Q565))*O565)</f>
        <v>7.92</v>
      </c>
    </row>
    <row r="566" spans="1:20" x14ac:dyDescent="0.25">
      <c r="A566" t="s">
        <v>67</v>
      </c>
      <c r="B566" t="s">
        <v>19</v>
      </c>
      <c r="C566" t="s">
        <v>20</v>
      </c>
      <c r="D566" t="s">
        <v>47</v>
      </c>
      <c r="E566" t="s">
        <v>48</v>
      </c>
      <c r="F566" s="9">
        <v>98105</v>
      </c>
      <c r="G566" s="3" t="str">
        <f t="shared" si="40"/>
        <v>United States ,Seattle ,Washington, 98105</v>
      </c>
      <c r="H566" t="s">
        <v>30</v>
      </c>
      <c r="I566" t="s">
        <v>31</v>
      </c>
      <c r="J566" t="str">
        <f t="shared" si="41"/>
        <v>West - Office Supplies</v>
      </c>
      <c r="K566" t="s">
        <v>32</v>
      </c>
      <c r="L566">
        <v>2.61</v>
      </c>
      <c r="M566" s="3">
        <f t="shared" si="42"/>
        <v>3</v>
      </c>
      <c r="N566" s="3">
        <f t="shared" si="43"/>
        <v>2.61</v>
      </c>
      <c r="O566">
        <v>1</v>
      </c>
      <c r="P566" s="3">
        <f t="shared" si="44"/>
        <v>3</v>
      </c>
      <c r="Q566">
        <v>0</v>
      </c>
      <c r="R566">
        <v>1.2005999999999999</v>
      </c>
      <c r="S566" s="3">
        <f>R566/L566*100</f>
        <v>46</v>
      </c>
      <c r="T566" s="3">
        <f>( (L566-(L566*Q566))*O566)</f>
        <v>2.61</v>
      </c>
    </row>
    <row r="567" spans="1:20" x14ac:dyDescent="0.25">
      <c r="A567" t="s">
        <v>67</v>
      </c>
      <c r="B567" t="s">
        <v>19</v>
      </c>
      <c r="C567" t="s">
        <v>20</v>
      </c>
      <c r="D567" t="s">
        <v>28</v>
      </c>
      <c r="E567" t="s">
        <v>29</v>
      </c>
      <c r="F567" s="9">
        <v>90008</v>
      </c>
      <c r="G567" s="3" t="str">
        <f t="shared" si="40"/>
        <v>United States ,Los Angeles ,California, 90008</v>
      </c>
      <c r="H567" t="s">
        <v>30</v>
      </c>
      <c r="I567" t="s">
        <v>40</v>
      </c>
      <c r="J567" t="str">
        <f t="shared" si="41"/>
        <v>West - Technology</v>
      </c>
      <c r="K567" t="s">
        <v>41</v>
      </c>
      <c r="L567">
        <v>374.37599999999998</v>
      </c>
      <c r="M567" s="3">
        <f t="shared" si="42"/>
        <v>374</v>
      </c>
      <c r="N567" s="3">
        <f t="shared" si="43"/>
        <v>299.50079999999997</v>
      </c>
      <c r="O567">
        <v>3</v>
      </c>
      <c r="P567" s="3">
        <f t="shared" si="44"/>
        <v>124.66666666666667</v>
      </c>
      <c r="Q567">
        <v>0.2</v>
      </c>
      <c r="R567">
        <v>46.796999999999997</v>
      </c>
      <c r="S567" s="3">
        <f>R567/L567*100</f>
        <v>12.5</v>
      </c>
      <c r="T567" s="3">
        <f>( (L567-(L567*Q567))*O567)</f>
        <v>898.50239999999985</v>
      </c>
    </row>
    <row r="568" spans="1:20" x14ac:dyDescent="0.25">
      <c r="A568" t="s">
        <v>33</v>
      </c>
      <c r="B568" t="s">
        <v>27</v>
      </c>
      <c r="C568" t="s">
        <v>20</v>
      </c>
      <c r="D568" t="s">
        <v>47</v>
      </c>
      <c r="E568" t="s">
        <v>48</v>
      </c>
      <c r="F568" s="9">
        <v>98105</v>
      </c>
      <c r="G568" s="3" t="str">
        <f t="shared" si="40"/>
        <v>United States ,Seattle ,Washington, 98105</v>
      </c>
      <c r="H568" t="s">
        <v>30</v>
      </c>
      <c r="I568" t="s">
        <v>31</v>
      </c>
      <c r="J568" t="str">
        <f t="shared" si="41"/>
        <v>West - Office Supplies</v>
      </c>
      <c r="K568" t="s">
        <v>46</v>
      </c>
      <c r="L568">
        <v>91.84</v>
      </c>
      <c r="M568" s="3">
        <f t="shared" si="42"/>
        <v>92</v>
      </c>
      <c r="N568" s="3">
        <f t="shared" si="43"/>
        <v>91.84</v>
      </c>
      <c r="O568">
        <v>8</v>
      </c>
      <c r="P568" s="3">
        <f t="shared" si="44"/>
        <v>11.5</v>
      </c>
      <c r="Q568">
        <v>0</v>
      </c>
      <c r="R568">
        <v>45.001600000000003</v>
      </c>
      <c r="S568" s="3">
        <f>R568/L568*100</f>
        <v>49</v>
      </c>
      <c r="T568" s="3">
        <f>( (L568-(L568*Q568))*O568)</f>
        <v>734.72</v>
      </c>
    </row>
    <row r="569" spans="1:20" x14ac:dyDescent="0.25">
      <c r="A569" t="s">
        <v>33</v>
      </c>
      <c r="B569" t="s">
        <v>27</v>
      </c>
      <c r="C569" t="s">
        <v>20</v>
      </c>
      <c r="D569" t="s">
        <v>47</v>
      </c>
      <c r="E569" t="s">
        <v>48</v>
      </c>
      <c r="F569" s="9">
        <v>98105</v>
      </c>
      <c r="G569" s="3" t="str">
        <f t="shared" si="40"/>
        <v>United States ,Seattle ,Washington, 98105</v>
      </c>
      <c r="H569" t="s">
        <v>30</v>
      </c>
      <c r="I569" t="s">
        <v>31</v>
      </c>
      <c r="J569" t="str">
        <f t="shared" si="41"/>
        <v>West - Office Supplies</v>
      </c>
      <c r="K569" t="s">
        <v>42</v>
      </c>
      <c r="L569">
        <v>81.087999999999994</v>
      </c>
      <c r="M569" s="3">
        <f t="shared" si="42"/>
        <v>81</v>
      </c>
      <c r="N569" s="3">
        <f t="shared" si="43"/>
        <v>64.870399999999989</v>
      </c>
      <c r="O569">
        <v>7</v>
      </c>
      <c r="P569" s="3">
        <f t="shared" si="44"/>
        <v>11.571428571428571</v>
      </c>
      <c r="Q569">
        <v>0.2</v>
      </c>
      <c r="R569">
        <v>27.3672</v>
      </c>
      <c r="S569" s="3">
        <f>R569/L569*100</f>
        <v>33.75</v>
      </c>
      <c r="T569" s="3">
        <f>( (L569-(L569*Q569))*O569)</f>
        <v>454.0927999999999</v>
      </c>
    </row>
    <row r="570" spans="1:20" x14ac:dyDescent="0.25">
      <c r="A570" t="s">
        <v>33</v>
      </c>
      <c r="B570" t="s">
        <v>27</v>
      </c>
      <c r="C570" t="s">
        <v>20</v>
      </c>
      <c r="D570" t="s">
        <v>47</v>
      </c>
      <c r="E570" t="s">
        <v>48</v>
      </c>
      <c r="F570" s="9">
        <v>98105</v>
      </c>
      <c r="G570" s="3" t="str">
        <f t="shared" si="40"/>
        <v>United States ,Seattle ,Washington, 98105</v>
      </c>
      <c r="H570" t="s">
        <v>30</v>
      </c>
      <c r="I570" t="s">
        <v>31</v>
      </c>
      <c r="J570" t="str">
        <f t="shared" si="41"/>
        <v>West - Office Supplies</v>
      </c>
      <c r="K570" t="s">
        <v>46</v>
      </c>
      <c r="L570">
        <v>19.440000000000001</v>
      </c>
      <c r="M570" s="3">
        <f t="shared" si="42"/>
        <v>19</v>
      </c>
      <c r="N570" s="3">
        <f t="shared" si="43"/>
        <v>19.440000000000001</v>
      </c>
      <c r="O570">
        <v>3</v>
      </c>
      <c r="P570" s="3">
        <f t="shared" si="44"/>
        <v>6.333333333333333</v>
      </c>
      <c r="Q570">
        <v>0</v>
      </c>
      <c r="R570">
        <v>9.3312000000000008</v>
      </c>
      <c r="S570" s="3">
        <f>R570/L570*100</f>
        <v>48.000000000000007</v>
      </c>
      <c r="T570" s="3">
        <f>( (L570-(L570*Q570))*O570)</f>
        <v>58.320000000000007</v>
      </c>
    </row>
    <row r="571" spans="1:20" x14ac:dyDescent="0.25">
      <c r="A571" t="s">
        <v>33</v>
      </c>
      <c r="B571" t="s">
        <v>27</v>
      </c>
      <c r="C571" t="s">
        <v>20</v>
      </c>
      <c r="D571" t="s">
        <v>47</v>
      </c>
      <c r="E571" t="s">
        <v>48</v>
      </c>
      <c r="F571" s="9">
        <v>98105</v>
      </c>
      <c r="G571" s="3" t="str">
        <f t="shared" si="40"/>
        <v>United States ,Seattle ,Washington, 98105</v>
      </c>
      <c r="H571" t="s">
        <v>30</v>
      </c>
      <c r="I571" t="s">
        <v>24</v>
      </c>
      <c r="J571" t="str">
        <f t="shared" si="41"/>
        <v>West - Furniture</v>
      </c>
      <c r="K571" t="s">
        <v>26</v>
      </c>
      <c r="L571">
        <v>451.15199999999999</v>
      </c>
      <c r="M571" s="3">
        <f t="shared" si="42"/>
        <v>451</v>
      </c>
      <c r="N571" s="3">
        <f t="shared" si="43"/>
        <v>360.92160000000001</v>
      </c>
      <c r="O571">
        <v>3</v>
      </c>
      <c r="P571" s="3">
        <f t="shared" si="44"/>
        <v>150.33333333333334</v>
      </c>
      <c r="Q571">
        <v>0.2</v>
      </c>
      <c r="R571">
        <v>0</v>
      </c>
      <c r="S571" s="3">
        <f>R571/L571*100</f>
        <v>0</v>
      </c>
      <c r="T571" s="3">
        <f>( (L571-(L571*Q571))*O571)</f>
        <v>1082.7647999999999</v>
      </c>
    </row>
    <row r="572" spans="1:20" x14ac:dyDescent="0.25">
      <c r="A572" t="s">
        <v>33</v>
      </c>
      <c r="B572" t="s">
        <v>19</v>
      </c>
      <c r="C572" t="s">
        <v>20</v>
      </c>
      <c r="D572" t="s">
        <v>80</v>
      </c>
      <c r="E572" t="s">
        <v>81</v>
      </c>
      <c r="F572" s="9">
        <v>10024</v>
      </c>
      <c r="G572" s="3" t="str">
        <f t="shared" si="40"/>
        <v>United States ,New York City ,New York, 10024</v>
      </c>
      <c r="H572" t="s">
        <v>62</v>
      </c>
      <c r="I572" t="s">
        <v>31</v>
      </c>
      <c r="J572" t="str">
        <f t="shared" si="41"/>
        <v>East - Office Supplies</v>
      </c>
      <c r="K572" t="s">
        <v>32</v>
      </c>
      <c r="L572">
        <v>72.45</v>
      </c>
      <c r="M572" s="3">
        <f t="shared" si="42"/>
        <v>72</v>
      </c>
      <c r="N572" s="3">
        <f t="shared" si="43"/>
        <v>72.45</v>
      </c>
      <c r="O572">
        <v>7</v>
      </c>
      <c r="P572" s="3">
        <f t="shared" si="44"/>
        <v>10.285714285714286</v>
      </c>
      <c r="Q572">
        <v>0</v>
      </c>
      <c r="R572">
        <v>34.776000000000003</v>
      </c>
      <c r="S572" s="3">
        <f>R572/L572*100</f>
        <v>48.000000000000007</v>
      </c>
      <c r="T572" s="3">
        <f>( (L572-(L572*Q572))*O572)</f>
        <v>507.15000000000003</v>
      </c>
    </row>
    <row r="573" spans="1:20" x14ac:dyDescent="0.25">
      <c r="A573" t="s">
        <v>33</v>
      </c>
      <c r="B573" t="s">
        <v>19</v>
      </c>
      <c r="C573" t="s">
        <v>20</v>
      </c>
      <c r="D573" t="s">
        <v>80</v>
      </c>
      <c r="E573" t="s">
        <v>81</v>
      </c>
      <c r="F573" s="9">
        <v>10024</v>
      </c>
      <c r="G573" s="3" t="str">
        <f t="shared" si="40"/>
        <v>United States ,New York City ,New York, 10024</v>
      </c>
      <c r="H573" t="s">
        <v>62</v>
      </c>
      <c r="I573" t="s">
        <v>31</v>
      </c>
      <c r="J573" t="str">
        <f t="shared" si="41"/>
        <v>East - Office Supplies</v>
      </c>
      <c r="K573" t="s">
        <v>82</v>
      </c>
      <c r="L573">
        <v>13.96</v>
      </c>
      <c r="M573" s="3">
        <f t="shared" si="42"/>
        <v>14</v>
      </c>
      <c r="N573" s="3">
        <f t="shared" si="43"/>
        <v>13.96</v>
      </c>
      <c r="O573">
        <v>4</v>
      </c>
      <c r="P573" s="3">
        <f t="shared" si="44"/>
        <v>3.5</v>
      </c>
      <c r="Q573">
        <v>0</v>
      </c>
      <c r="R573">
        <v>6.4215999999999998</v>
      </c>
      <c r="S573" s="3">
        <f>R573/L573*100</f>
        <v>46</v>
      </c>
      <c r="T573" s="3">
        <f>( (L573-(L573*Q573))*O573)</f>
        <v>55.84</v>
      </c>
    </row>
    <row r="574" spans="1:20" x14ac:dyDescent="0.25">
      <c r="A574" t="s">
        <v>33</v>
      </c>
      <c r="B574" t="s">
        <v>19</v>
      </c>
      <c r="C574" t="s">
        <v>20</v>
      </c>
      <c r="D574" t="s">
        <v>80</v>
      </c>
      <c r="E574" t="s">
        <v>81</v>
      </c>
      <c r="F574" s="9">
        <v>10024</v>
      </c>
      <c r="G574" s="3" t="str">
        <f t="shared" si="40"/>
        <v>United States ,New York City ,New York, 10024</v>
      </c>
      <c r="H574" t="s">
        <v>62</v>
      </c>
      <c r="I574" t="s">
        <v>31</v>
      </c>
      <c r="J574" t="str">
        <f t="shared" si="41"/>
        <v>East - Office Supplies</v>
      </c>
      <c r="K574" t="s">
        <v>42</v>
      </c>
      <c r="L574">
        <v>33.264000000000003</v>
      </c>
      <c r="M574" s="3">
        <f t="shared" si="42"/>
        <v>33</v>
      </c>
      <c r="N574" s="3">
        <f t="shared" si="43"/>
        <v>26.611200000000004</v>
      </c>
      <c r="O574">
        <v>7</v>
      </c>
      <c r="P574" s="3">
        <f t="shared" si="44"/>
        <v>4.7142857142857144</v>
      </c>
      <c r="Q574">
        <v>0.2</v>
      </c>
      <c r="R574">
        <v>11.226599999999999</v>
      </c>
      <c r="S574" s="3">
        <f>R574/L574*100</f>
        <v>33.75</v>
      </c>
      <c r="T574" s="3">
        <f>( (L574-(L574*Q574))*O574)</f>
        <v>186.27840000000003</v>
      </c>
    </row>
    <row r="575" spans="1:20" x14ac:dyDescent="0.25">
      <c r="A575" t="s">
        <v>33</v>
      </c>
      <c r="B575" t="s">
        <v>19</v>
      </c>
      <c r="C575" t="s">
        <v>20</v>
      </c>
      <c r="D575" t="s">
        <v>80</v>
      </c>
      <c r="E575" t="s">
        <v>81</v>
      </c>
      <c r="F575" s="9">
        <v>10024</v>
      </c>
      <c r="G575" s="3" t="str">
        <f t="shared" si="40"/>
        <v>United States ,New York City ,New York, 10024</v>
      </c>
      <c r="H575" t="s">
        <v>62</v>
      </c>
      <c r="I575" t="s">
        <v>40</v>
      </c>
      <c r="J575" t="str">
        <f t="shared" si="41"/>
        <v>East - Technology</v>
      </c>
      <c r="K575" t="s">
        <v>41</v>
      </c>
      <c r="L575">
        <v>14.85</v>
      </c>
      <c r="M575" s="3">
        <f t="shared" si="42"/>
        <v>15</v>
      </c>
      <c r="N575" s="3">
        <f t="shared" si="43"/>
        <v>14.85</v>
      </c>
      <c r="O575">
        <v>3</v>
      </c>
      <c r="P575" s="3">
        <f t="shared" si="44"/>
        <v>5</v>
      </c>
      <c r="Q575">
        <v>0</v>
      </c>
      <c r="R575">
        <v>4.0095000000000001</v>
      </c>
      <c r="S575" s="3">
        <f>R575/L575*100</f>
        <v>27</v>
      </c>
      <c r="T575" s="3">
        <f>( (L575-(L575*Q575))*O575)</f>
        <v>44.55</v>
      </c>
    </row>
    <row r="576" spans="1:20" x14ac:dyDescent="0.25">
      <c r="A576" t="s">
        <v>33</v>
      </c>
      <c r="B576" t="s">
        <v>19</v>
      </c>
      <c r="C576" t="s">
        <v>20</v>
      </c>
      <c r="D576" t="s">
        <v>214</v>
      </c>
      <c r="E576" t="s">
        <v>48</v>
      </c>
      <c r="F576" s="9">
        <v>98270</v>
      </c>
      <c r="G576" s="3" t="str">
        <f t="shared" si="40"/>
        <v>United States ,Marysville ,Washington, 98270</v>
      </c>
      <c r="H576" t="s">
        <v>30</v>
      </c>
      <c r="I576" t="s">
        <v>31</v>
      </c>
      <c r="J576" t="str">
        <f t="shared" si="41"/>
        <v>West - Office Supplies</v>
      </c>
      <c r="K576" t="s">
        <v>39</v>
      </c>
      <c r="L576">
        <v>8.82</v>
      </c>
      <c r="M576" s="3">
        <f t="shared" si="42"/>
        <v>9</v>
      </c>
      <c r="N576" s="3">
        <f t="shared" si="43"/>
        <v>8.82</v>
      </c>
      <c r="O576">
        <v>3</v>
      </c>
      <c r="P576" s="3">
        <f t="shared" si="44"/>
        <v>3</v>
      </c>
      <c r="Q576">
        <v>0</v>
      </c>
      <c r="R576">
        <v>2.3814000000000002</v>
      </c>
      <c r="S576" s="3">
        <f>R576/L576*100</f>
        <v>27</v>
      </c>
      <c r="T576" s="3">
        <f>( (L576-(L576*Q576))*O576)</f>
        <v>26.46</v>
      </c>
    </row>
    <row r="577" spans="1:20" x14ac:dyDescent="0.25">
      <c r="A577" t="s">
        <v>18</v>
      </c>
      <c r="B577" t="s">
        <v>19</v>
      </c>
      <c r="C577" t="s">
        <v>20</v>
      </c>
      <c r="D577" t="s">
        <v>164</v>
      </c>
      <c r="E577" t="s">
        <v>29</v>
      </c>
      <c r="F577" s="9">
        <v>90805</v>
      </c>
      <c r="G577" s="3" t="str">
        <f t="shared" si="40"/>
        <v>United States ,Long Beach ,California, 90805</v>
      </c>
      <c r="H577" t="s">
        <v>30</v>
      </c>
      <c r="I577" t="s">
        <v>31</v>
      </c>
      <c r="J577" t="str">
        <f t="shared" si="41"/>
        <v>West - Office Supplies</v>
      </c>
      <c r="K577" t="s">
        <v>46</v>
      </c>
      <c r="L577">
        <v>160.72</v>
      </c>
      <c r="M577" s="3">
        <f t="shared" si="42"/>
        <v>161</v>
      </c>
      <c r="N577" s="3">
        <f t="shared" si="43"/>
        <v>160.72</v>
      </c>
      <c r="O577">
        <v>14</v>
      </c>
      <c r="P577" s="3">
        <f t="shared" si="44"/>
        <v>11.5</v>
      </c>
      <c r="Q577">
        <v>0</v>
      </c>
      <c r="R577">
        <v>78.752799999999993</v>
      </c>
      <c r="S577" s="3">
        <f>R577/L577*100</f>
        <v>48.999999999999993</v>
      </c>
      <c r="T577" s="3">
        <f>( (L577-(L577*Q577))*O577)</f>
        <v>2250.08</v>
      </c>
    </row>
    <row r="578" spans="1:20" x14ac:dyDescent="0.25">
      <c r="A578" t="s">
        <v>18</v>
      </c>
      <c r="B578" t="s">
        <v>19</v>
      </c>
      <c r="C578" t="s">
        <v>20</v>
      </c>
      <c r="D578" t="s">
        <v>164</v>
      </c>
      <c r="E578" t="s">
        <v>29</v>
      </c>
      <c r="F578" s="9">
        <v>90805</v>
      </c>
      <c r="G578" s="3" t="str">
        <f t="shared" si="40"/>
        <v>United States ,Long Beach ,California, 90805</v>
      </c>
      <c r="H578" t="s">
        <v>30</v>
      </c>
      <c r="I578" t="s">
        <v>31</v>
      </c>
      <c r="J578" t="str">
        <f t="shared" si="41"/>
        <v>West - Office Supplies</v>
      </c>
      <c r="K578" t="s">
        <v>46</v>
      </c>
      <c r="L578">
        <v>19.920000000000002</v>
      </c>
      <c r="M578" s="3">
        <f t="shared" si="42"/>
        <v>20</v>
      </c>
      <c r="N578" s="3">
        <f t="shared" si="43"/>
        <v>19.920000000000002</v>
      </c>
      <c r="O578">
        <v>4</v>
      </c>
      <c r="P578" s="3">
        <f t="shared" si="44"/>
        <v>5</v>
      </c>
      <c r="Q578">
        <v>0</v>
      </c>
      <c r="R578">
        <v>9.7607999999999997</v>
      </c>
      <c r="S578" s="3">
        <f>R578/L578*100</f>
        <v>48.999999999999993</v>
      </c>
      <c r="T578" s="3">
        <f>( (L578-(L578*Q578))*O578)</f>
        <v>79.680000000000007</v>
      </c>
    </row>
    <row r="579" spans="1:20" x14ac:dyDescent="0.25">
      <c r="A579" t="s">
        <v>18</v>
      </c>
      <c r="B579" t="s">
        <v>19</v>
      </c>
      <c r="C579" t="s">
        <v>20</v>
      </c>
      <c r="D579" t="s">
        <v>164</v>
      </c>
      <c r="E579" t="s">
        <v>29</v>
      </c>
      <c r="F579" s="9">
        <v>90805</v>
      </c>
      <c r="G579" s="3" t="str">
        <f t="shared" ref="G579:G642" si="45">C579&amp; " ," &amp; D579 &amp; " ," &amp; E579 &amp; ", " &amp; F579</f>
        <v>United States ,Long Beach ,California, 90805</v>
      </c>
      <c r="H579" t="s">
        <v>30</v>
      </c>
      <c r="I579" t="s">
        <v>31</v>
      </c>
      <c r="J579" t="str">
        <f t="shared" ref="J579:J642" si="46">H579&amp;" - "&amp;I579</f>
        <v>West - Office Supplies</v>
      </c>
      <c r="K579" t="s">
        <v>115</v>
      </c>
      <c r="L579">
        <v>7.3</v>
      </c>
      <c r="M579" s="3">
        <f t="shared" ref="M579:M642" si="47">ROUND(L579,0)</f>
        <v>7</v>
      </c>
      <c r="N579" s="3">
        <f t="shared" ref="N579:N642" si="48">L579-(L579*Q579)</f>
        <v>7.3</v>
      </c>
      <c r="O579">
        <v>2</v>
      </c>
      <c r="P579" s="3">
        <f t="shared" ref="P579:P642" si="49">M579/O579</f>
        <v>3.5</v>
      </c>
      <c r="Q579">
        <v>0</v>
      </c>
      <c r="R579">
        <v>2.19</v>
      </c>
      <c r="S579" s="3">
        <f>R579/L579*100</f>
        <v>30</v>
      </c>
      <c r="T579" s="3">
        <f>( (L579-(L579*Q579))*O579)</f>
        <v>14.6</v>
      </c>
    </row>
    <row r="580" spans="1:20" x14ac:dyDescent="0.25">
      <c r="A580" t="s">
        <v>33</v>
      </c>
      <c r="B580" t="s">
        <v>19</v>
      </c>
      <c r="C580" t="s">
        <v>20</v>
      </c>
      <c r="D580" t="s">
        <v>84</v>
      </c>
      <c r="E580" t="s">
        <v>70</v>
      </c>
      <c r="F580" s="9">
        <v>60610</v>
      </c>
      <c r="G580" s="3" t="str">
        <f t="shared" si="45"/>
        <v>United States ,Chicago ,Illinois, 60610</v>
      </c>
      <c r="H580" t="s">
        <v>52</v>
      </c>
      <c r="I580" t="s">
        <v>31</v>
      </c>
      <c r="J580" t="str">
        <f t="shared" si="46"/>
        <v>Central - Office Supplies</v>
      </c>
      <c r="K580" t="s">
        <v>37</v>
      </c>
      <c r="L580">
        <v>69.712000000000003</v>
      </c>
      <c r="M580" s="3">
        <f t="shared" si="47"/>
        <v>70</v>
      </c>
      <c r="N580" s="3">
        <f t="shared" si="48"/>
        <v>55.769600000000004</v>
      </c>
      <c r="O580">
        <v>2</v>
      </c>
      <c r="P580" s="3">
        <f t="shared" si="49"/>
        <v>35</v>
      </c>
      <c r="Q580">
        <v>0.2</v>
      </c>
      <c r="R580">
        <v>8.7140000000000004</v>
      </c>
      <c r="S580" s="3">
        <f>R580/L580*100</f>
        <v>12.5</v>
      </c>
      <c r="T580" s="3">
        <f>( (L580-(L580*Q580))*O580)</f>
        <v>111.53920000000001</v>
      </c>
    </row>
    <row r="581" spans="1:20" x14ac:dyDescent="0.25">
      <c r="A581" t="s">
        <v>33</v>
      </c>
      <c r="B581" t="s">
        <v>19</v>
      </c>
      <c r="C581" t="s">
        <v>20</v>
      </c>
      <c r="D581" t="s">
        <v>84</v>
      </c>
      <c r="E581" t="s">
        <v>70</v>
      </c>
      <c r="F581" s="9">
        <v>60610</v>
      </c>
      <c r="G581" s="3" t="str">
        <f t="shared" si="45"/>
        <v>United States ,Chicago ,Illinois, 60610</v>
      </c>
      <c r="H581" t="s">
        <v>52</v>
      </c>
      <c r="I581" t="s">
        <v>24</v>
      </c>
      <c r="J581" t="str">
        <f t="shared" si="46"/>
        <v>Central - Furniture</v>
      </c>
      <c r="K581" t="s">
        <v>38</v>
      </c>
      <c r="L581">
        <v>8.7919999999999998</v>
      </c>
      <c r="M581" s="3">
        <f t="shared" si="47"/>
        <v>9</v>
      </c>
      <c r="N581" s="3">
        <f t="shared" si="48"/>
        <v>3.5167999999999999</v>
      </c>
      <c r="O581">
        <v>1</v>
      </c>
      <c r="P581" s="3">
        <f t="shared" si="49"/>
        <v>9</v>
      </c>
      <c r="Q581">
        <v>0.6</v>
      </c>
      <c r="R581">
        <v>-5.7148000000000003</v>
      </c>
      <c r="S581" s="3">
        <f>R581/L581*100</f>
        <v>-65</v>
      </c>
      <c r="T581" s="3">
        <f>( (L581-(L581*Q581))*O581)</f>
        <v>3.5167999999999999</v>
      </c>
    </row>
    <row r="582" spans="1:20" x14ac:dyDescent="0.25">
      <c r="A582" t="s">
        <v>33</v>
      </c>
      <c r="B582" t="s">
        <v>19</v>
      </c>
      <c r="C582" t="s">
        <v>20</v>
      </c>
      <c r="D582" t="s">
        <v>28</v>
      </c>
      <c r="E582" t="s">
        <v>29</v>
      </c>
      <c r="F582" s="9">
        <v>90004</v>
      </c>
      <c r="G582" s="3" t="str">
        <f t="shared" si="45"/>
        <v>United States ,Los Angeles ,California, 90004</v>
      </c>
      <c r="H582" t="s">
        <v>30</v>
      </c>
      <c r="I582" t="s">
        <v>31</v>
      </c>
      <c r="J582" t="str">
        <f t="shared" si="46"/>
        <v>West - Office Supplies</v>
      </c>
      <c r="K582" t="s">
        <v>115</v>
      </c>
      <c r="L582">
        <v>51.52</v>
      </c>
      <c r="M582" s="3">
        <f t="shared" si="47"/>
        <v>52</v>
      </c>
      <c r="N582" s="3">
        <f t="shared" si="48"/>
        <v>51.52</v>
      </c>
      <c r="O582">
        <v>4</v>
      </c>
      <c r="P582" s="3">
        <f t="shared" si="49"/>
        <v>13</v>
      </c>
      <c r="Q582">
        <v>0</v>
      </c>
      <c r="R582">
        <v>1.5456000000000001</v>
      </c>
      <c r="S582" s="3">
        <f>R582/L582*100</f>
        <v>3</v>
      </c>
      <c r="T582" s="3">
        <f>( (L582-(L582*Q582))*O582)</f>
        <v>206.08</v>
      </c>
    </row>
    <row r="583" spans="1:20" x14ac:dyDescent="0.25">
      <c r="A583" t="s">
        <v>33</v>
      </c>
      <c r="B583" t="s">
        <v>19</v>
      </c>
      <c r="C583" t="s">
        <v>20</v>
      </c>
      <c r="D583" t="s">
        <v>139</v>
      </c>
      <c r="E583" t="s">
        <v>103</v>
      </c>
      <c r="F583" s="9">
        <v>80219</v>
      </c>
      <c r="G583" s="3" t="str">
        <f t="shared" si="45"/>
        <v>United States ,Denver ,Colorado, 80219</v>
      </c>
      <c r="H583" t="s">
        <v>30</v>
      </c>
      <c r="I583" t="s">
        <v>40</v>
      </c>
      <c r="J583" t="str">
        <f t="shared" si="46"/>
        <v>West - Technology</v>
      </c>
      <c r="K583" t="s">
        <v>41</v>
      </c>
      <c r="L583">
        <v>470.37599999999998</v>
      </c>
      <c r="M583" s="3">
        <f t="shared" si="47"/>
        <v>470</v>
      </c>
      <c r="N583" s="3">
        <f t="shared" si="48"/>
        <v>376.30079999999998</v>
      </c>
      <c r="O583">
        <v>3</v>
      </c>
      <c r="P583" s="3">
        <f t="shared" si="49"/>
        <v>156.66666666666666</v>
      </c>
      <c r="Q583">
        <v>0.2</v>
      </c>
      <c r="R583">
        <v>52.917299999999997</v>
      </c>
      <c r="S583" s="3">
        <f>R583/L583*100</f>
        <v>11.25</v>
      </c>
      <c r="T583" s="3">
        <f>( (L583-(L583*Q583))*O583)</f>
        <v>1128.9023999999999</v>
      </c>
    </row>
    <row r="584" spans="1:20" x14ac:dyDescent="0.25">
      <c r="A584" t="s">
        <v>33</v>
      </c>
      <c r="B584" t="s">
        <v>19</v>
      </c>
      <c r="C584" t="s">
        <v>20</v>
      </c>
      <c r="D584" t="s">
        <v>139</v>
      </c>
      <c r="E584" t="s">
        <v>103</v>
      </c>
      <c r="F584" s="9">
        <v>80219</v>
      </c>
      <c r="G584" s="3" t="str">
        <f t="shared" si="45"/>
        <v>United States ,Denver ,Colorado, 80219</v>
      </c>
      <c r="H584" t="s">
        <v>30</v>
      </c>
      <c r="I584" t="s">
        <v>40</v>
      </c>
      <c r="J584" t="str">
        <f t="shared" si="46"/>
        <v>West - Technology</v>
      </c>
      <c r="K584" t="s">
        <v>41</v>
      </c>
      <c r="L584">
        <v>105.584</v>
      </c>
      <c r="M584" s="3">
        <f t="shared" si="47"/>
        <v>106</v>
      </c>
      <c r="N584" s="3">
        <f t="shared" si="48"/>
        <v>84.467200000000005</v>
      </c>
      <c r="O584">
        <v>2</v>
      </c>
      <c r="P584" s="3">
        <f t="shared" si="49"/>
        <v>53</v>
      </c>
      <c r="Q584">
        <v>0.2</v>
      </c>
      <c r="R584">
        <v>9.2385999999999999</v>
      </c>
      <c r="S584" s="3">
        <f>R584/L584*100</f>
        <v>8.75</v>
      </c>
      <c r="T584" s="3">
        <f>( (L584-(L584*Q584))*O584)</f>
        <v>168.93440000000001</v>
      </c>
    </row>
    <row r="585" spans="1:20" x14ac:dyDescent="0.25">
      <c r="A585" t="s">
        <v>33</v>
      </c>
      <c r="B585" t="s">
        <v>19</v>
      </c>
      <c r="C585" t="s">
        <v>20</v>
      </c>
      <c r="D585" t="s">
        <v>139</v>
      </c>
      <c r="E585" t="s">
        <v>103</v>
      </c>
      <c r="F585" s="9">
        <v>80219</v>
      </c>
      <c r="G585" s="3" t="str">
        <f t="shared" si="45"/>
        <v>United States ,Denver ,Colorado, 80219</v>
      </c>
      <c r="H585" t="s">
        <v>30</v>
      </c>
      <c r="I585" t="s">
        <v>31</v>
      </c>
      <c r="J585" t="str">
        <f t="shared" si="46"/>
        <v>West - Office Supplies</v>
      </c>
      <c r="K585" t="s">
        <v>43</v>
      </c>
      <c r="L585">
        <v>31.152000000000001</v>
      </c>
      <c r="M585" s="3">
        <f t="shared" si="47"/>
        <v>31</v>
      </c>
      <c r="N585" s="3">
        <f t="shared" si="48"/>
        <v>24.921600000000002</v>
      </c>
      <c r="O585">
        <v>3</v>
      </c>
      <c r="P585" s="3">
        <f t="shared" si="49"/>
        <v>10.333333333333334</v>
      </c>
      <c r="Q585">
        <v>0.2</v>
      </c>
      <c r="R585">
        <v>3.5045999999999999</v>
      </c>
      <c r="S585" s="3">
        <f>R585/L585*100</f>
        <v>11.249999999999998</v>
      </c>
      <c r="T585" s="3">
        <f>( (L585-(L585*Q585))*O585)</f>
        <v>74.764800000000008</v>
      </c>
    </row>
    <row r="586" spans="1:20" x14ac:dyDescent="0.25">
      <c r="A586" t="s">
        <v>33</v>
      </c>
      <c r="B586" t="s">
        <v>19</v>
      </c>
      <c r="C586" t="s">
        <v>20</v>
      </c>
      <c r="D586" t="s">
        <v>139</v>
      </c>
      <c r="E586" t="s">
        <v>103</v>
      </c>
      <c r="F586" s="9">
        <v>80219</v>
      </c>
      <c r="G586" s="3" t="str">
        <f t="shared" si="45"/>
        <v>United States ,Denver ,Colorado, 80219</v>
      </c>
      <c r="H586" t="s">
        <v>30</v>
      </c>
      <c r="I586" t="s">
        <v>31</v>
      </c>
      <c r="J586" t="str">
        <f t="shared" si="46"/>
        <v>West - Office Supplies</v>
      </c>
      <c r="K586" t="s">
        <v>42</v>
      </c>
      <c r="L586">
        <v>6.7830000000000004</v>
      </c>
      <c r="M586" s="3">
        <f t="shared" si="47"/>
        <v>7</v>
      </c>
      <c r="N586" s="3">
        <f t="shared" si="48"/>
        <v>2.0349000000000004</v>
      </c>
      <c r="O586">
        <v>7</v>
      </c>
      <c r="P586" s="3">
        <f t="shared" si="49"/>
        <v>1</v>
      </c>
      <c r="Q586">
        <v>0.7</v>
      </c>
      <c r="R586">
        <v>-4.7481</v>
      </c>
      <c r="S586" s="3">
        <f>R586/L586*100</f>
        <v>-70</v>
      </c>
      <c r="T586" s="3">
        <f>( (L586-(L586*Q586))*O586)</f>
        <v>14.244300000000003</v>
      </c>
    </row>
    <row r="587" spans="1:20" x14ac:dyDescent="0.25">
      <c r="A587" t="s">
        <v>33</v>
      </c>
      <c r="B587" t="s">
        <v>19</v>
      </c>
      <c r="C587" t="s">
        <v>20</v>
      </c>
      <c r="D587" t="s">
        <v>139</v>
      </c>
      <c r="E587" t="s">
        <v>103</v>
      </c>
      <c r="F587" s="9">
        <v>80219</v>
      </c>
      <c r="G587" s="3" t="str">
        <f t="shared" si="45"/>
        <v>United States ,Denver ,Colorado, 80219</v>
      </c>
      <c r="H587" t="s">
        <v>30</v>
      </c>
      <c r="I587" t="s">
        <v>40</v>
      </c>
      <c r="J587" t="str">
        <f t="shared" si="46"/>
        <v>West - Technology</v>
      </c>
      <c r="K587" t="s">
        <v>41</v>
      </c>
      <c r="L587">
        <v>406.36799999999999</v>
      </c>
      <c r="M587" s="3">
        <f t="shared" si="47"/>
        <v>406</v>
      </c>
      <c r="N587" s="3">
        <f t="shared" si="48"/>
        <v>325.09440000000001</v>
      </c>
      <c r="O587">
        <v>4</v>
      </c>
      <c r="P587" s="3">
        <f t="shared" si="49"/>
        <v>101.5</v>
      </c>
      <c r="Q587">
        <v>0.2</v>
      </c>
      <c r="R587">
        <v>30.477599999999999</v>
      </c>
      <c r="S587" s="3">
        <f>R587/L587*100</f>
        <v>7.5</v>
      </c>
      <c r="T587" s="3">
        <f>( (L587-(L587*Q587))*O587)</f>
        <v>1300.3776</v>
      </c>
    </row>
    <row r="588" spans="1:20" x14ac:dyDescent="0.25">
      <c r="A588" t="s">
        <v>33</v>
      </c>
      <c r="B588" t="s">
        <v>19</v>
      </c>
      <c r="C588" t="s">
        <v>20</v>
      </c>
      <c r="D588" t="s">
        <v>187</v>
      </c>
      <c r="E588" t="s">
        <v>22</v>
      </c>
      <c r="F588" s="9">
        <v>40475</v>
      </c>
      <c r="G588" s="3" t="str">
        <f t="shared" si="45"/>
        <v>United States ,Richmond ,Kentucky, 40475</v>
      </c>
      <c r="H588" t="s">
        <v>23</v>
      </c>
      <c r="I588" t="s">
        <v>24</v>
      </c>
      <c r="J588" t="str">
        <f t="shared" si="46"/>
        <v>South - Furniture</v>
      </c>
      <c r="K588" t="s">
        <v>26</v>
      </c>
      <c r="L588">
        <v>70.98</v>
      </c>
      <c r="M588" s="3">
        <f t="shared" si="47"/>
        <v>71</v>
      </c>
      <c r="N588" s="3">
        <f t="shared" si="48"/>
        <v>70.98</v>
      </c>
      <c r="O588">
        <v>1</v>
      </c>
      <c r="P588" s="3">
        <f t="shared" si="49"/>
        <v>71</v>
      </c>
      <c r="Q588">
        <v>0</v>
      </c>
      <c r="R588">
        <v>4.9686000000000003</v>
      </c>
      <c r="S588" s="3">
        <f>R588/L588*100</f>
        <v>7.0000000000000009</v>
      </c>
      <c r="T588" s="3">
        <f>( (L588-(L588*Q588))*O588)</f>
        <v>70.98</v>
      </c>
    </row>
    <row r="589" spans="1:20" x14ac:dyDescent="0.25">
      <c r="A589" t="s">
        <v>33</v>
      </c>
      <c r="B589" t="s">
        <v>19</v>
      </c>
      <c r="C589" t="s">
        <v>20</v>
      </c>
      <c r="D589" t="s">
        <v>187</v>
      </c>
      <c r="E589" t="s">
        <v>22</v>
      </c>
      <c r="F589" s="9">
        <v>40475</v>
      </c>
      <c r="G589" s="3" t="str">
        <f t="shared" si="45"/>
        <v>United States ,Richmond ,Kentucky, 40475</v>
      </c>
      <c r="H589" t="s">
        <v>23</v>
      </c>
      <c r="I589" t="s">
        <v>31</v>
      </c>
      <c r="J589" t="str">
        <f t="shared" si="46"/>
        <v>South - Office Supplies</v>
      </c>
      <c r="K589" t="s">
        <v>32</v>
      </c>
      <c r="L589">
        <v>294.93</v>
      </c>
      <c r="M589" s="3">
        <f t="shared" si="47"/>
        <v>295</v>
      </c>
      <c r="N589" s="3">
        <f t="shared" si="48"/>
        <v>294.93</v>
      </c>
      <c r="O589">
        <v>3</v>
      </c>
      <c r="P589" s="3">
        <f t="shared" si="49"/>
        <v>98.333333333333329</v>
      </c>
      <c r="Q589">
        <v>0</v>
      </c>
      <c r="R589">
        <v>144.51570000000001</v>
      </c>
      <c r="S589" s="3">
        <f>R589/L589*100</f>
        <v>49.000000000000007</v>
      </c>
      <c r="T589" s="3">
        <f>( (L589-(L589*Q589))*O589)</f>
        <v>884.79</v>
      </c>
    </row>
    <row r="590" spans="1:20" x14ac:dyDescent="0.25">
      <c r="A590" t="s">
        <v>33</v>
      </c>
      <c r="B590" t="s">
        <v>19</v>
      </c>
      <c r="C590" t="s">
        <v>20</v>
      </c>
      <c r="D590" t="s">
        <v>215</v>
      </c>
      <c r="E590" t="s">
        <v>100</v>
      </c>
      <c r="F590" s="9">
        <v>97301</v>
      </c>
      <c r="G590" s="3" t="str">
        <f t="shared" si="45"/>
        <v>United States ,Salem ,Oregon, 97301</v>
      </c>
      <c r="H590" t="s">
        <v>30</v>
      </c>
      <c r="I590" t="s">
        <v>40</v>
      </c>
      <c r="J590" t="str">
        <f t="shared" si="46"/>
        <v>West - Technology</v>
      </c>
      <c r="K590" t="s">
        <v>41</v>
      </c>
      <c r="L590">
        <v>84.784000000000006</v>
      </c>
      <c r="M590" s="3">
        <f t="shared" si="47"/>
        <v>85</v>
      </c>
      <c r="N590" s="3">
        <f t="shared" si="48"/>
        <v>67.827200000000005</v>
      </c>
      <c r="O590">
        <v>2</v>
      </c>
      <c r="P590" s="3">
        <f t="shared" si="49"/>
        <v>42.5</v>
      </c>
      <c r="Q590">
        <v>0.2</v>
      </c>
      <c r="R590">
        <v>-20.136199999999999</v>
      </c>
      <c r="S590" s="3">
        <f>R590/L590*100</f>
        <v>-23.749999999999996</v>
      </c>
      <c r="T590" s="3">
        <f>( (L590-(L590*Q590))*O590)</f>
        <v>135.65440000000001</v>
      </c>
    </row>
    <row r="591" spans="1:20" x14ac:dyDescent="0.25">
      <c r="A591" t="s">
        <v>33</v>
      </c>
      <c r="B591" t="s">
        <v>19</v>
      </c>
      <c r="C591" t="s">
        <v>20</v>
      </c>
      <c r="D591" t="s">
        <v>215</v>
      </c>
      <c r="E591" t="s">
        <v>100</v>
      </c>
      <c r="F591" s="9">
        <v>97301</v>
      </c>
      <c r="G591" s="3" t="str">
        <f t="shared" si="45"/>
        <v>United States ,Salem ,Oregon, 97301</v>
      </c>
      <c r="H591" t="s">
        <v>30</v>
      </c>
      <c r="I591" t="s">
        <v>31</v>
      </c>
      <c r="J591" t="str">
        <f t="shared" si="46"/>
        <v>West - Office Supplies</v>
      </c>
      <c r="K591" t="s">
        <v>46</v>
      </c>
      <c r="L591">
        <v>20.736000000000001</v>
      </c>
      <c r="M591" s="3">
        <f t="shared" si="47"/>
        <v>21</v>
      </c>
      <c r="N591" s="3">
        <f t="shared" si="48"/>
        <v>16.588799999999999</v>
      </c>
      <c r="O591">
        <v>4</v>
      </c>
      <c r="P591" s="3">
        <f t="shared" si="49"/>
        <v>5.25</v>
      </c>
      <c r="Q591">
        <v>0.2</v>
      </c>
      <c r="R591">
        <v>7.2576000000000001</v>
      </c>
      <c r="S591" s="3">
        <f>R591/L591*100</f>
        <v>35</v>
      </c>
      <c r="T591" s="3">
        <f>( (L591-(L591*Q591))*O591)</f>
        <v>66.355199999999996</v>
      </c>
    </row>
    <row r="592" spans="1:20" x14ac:dyDescent="0.25">
      <c r="A592" t="s">
        <v>33</v>
      </c>
      <c r="B592" t="s">
        <v>19</v>
      </c>
      <c r="C592" t="s">
        <v>20</v>
      </c>
      <c r="D592" t="s">
        <v>215</v>
      </c>
      <c r="E592" t="s">
        <v>100</v>
      </c>
      <c r="F592" s="9">
        <v>97301</v>
      </c>
      <c r="G592" s="3" t="str">
        <f t="shared" si="45"/>
        <v>United States ,Salem ,Oregon, 97301</v>
      </c>
      <c r="H592" t="s">
        <v>30</v>
      </c>
      <c r="I592" t="s">
        <v>31</v>
      </c>
      <c r="J592" t="str">
        <f t="shared" si="46"/>
        <v>West - Office Supplies</v>
      </c>
      <c r="K592" t="s">
        <v>42</v>
      </c>
      <c r="L592">
        <v>16.821000000000002</v>
      </c>
      <c r="M592" s="3">
        <f t="shared" si="47"/>
        <v>17</v>
      </c>
      <c r="N592" s="3">
        <f t="shared" si="48"/>
        <v>5.0463000000000005</v>
      </c>
      <c r="O592">
        <v>3</v>
      </c>
      <c r="P592" s="3">
        <f t="shared" si="49"/>
        <v>5.666666666666667</v>
      </c>
      <c r="Q592">
        <v>0.7</v>
      </c>
      <c r="R592">
        <v>-12.896100000000001</v>
      </c>
      <c r="S592" s="3">
        <f>R592/L592*100</f>
        <v>-76.666666666666657</v>
      </c>
      <c r="T592" s="3">
        <f>( (L592-(L592*Q592))*O592)</f>
        <v>15.138900000000001</v>
      </c>
    </row>
    <row r="593" spans="1:20" x14ac:dyDescent="0.25">
      <c r="A593" t="s">
        <v>33</v>
      </c>
      <c r="B593" t="s">
        <v>19</v>
      </c>
      <c r="C593" t="s">
        <v>20</v>
      </c>
      <c r="D593" t="s">
        <v>215</v>
      </c>
      <c r="E593" t="s">
        <v>100</v>
      </c>
      <c r="F593" s="9">
        <v>97301</v>
      </c>
      <c r="G593" s="3" t="str">
        <f t="shared" si="45"/>
        <v>United States ,Salem ,Oregon, 97301</v>
      </c>
      <c r="H593" t="s">
        <v>30</v>
      </c>
      <c r="I593" t="s">
        <v>31</v>
      </c>
      <c r="J593" t="str">
        <f t="shared" si="46"/>
        <v>West - Office Supplies</v>
      </c>
      <c r="K593" t="s">
        <v>46</v>
      </c>
      <c r="L593">
        <v>10.368</v>
      </c>
      <c r="M593" s="3">
        <f t="shared" si="47"/>
        <v>10</v>
      </c>
      <c r="N593" s="3">
        <f t="shared" si="48"/>
        <v>8.2943999999999996</v>
      </c>
      <c r="O593">
        <v>2</v>
      </c>
      <c r="P593" s="3">
        <f t="shared" si="49"/>
        <v>5</v>
      </c>
      <c r="Q593">
        <v>0.2</v>
      </c>
      <c r="R593">
        <v>3.6288</v>
      </c>
      <c r="S593" s="3">
        <f>R593/L593*100</f>
        <v>35</v>
      </c>
      <c r="T593" s="3">
        <f>( (L593-(L593*Q593))*O593)</f>
        <v>16.588799999999999</v>
      </c>
    </row>
    <row r="594" spans="1:20" x14ac:dyDescent="0.25">
      <c r="A594" t="s">
        <v>33</v>
      </c>
      <c r="B594" t="s">
        <v>19</v>
      </c>
      <c r="C594" t="s">
        <v>20</v>
      </c>
      <c r="D594" t="s">
        <v>216</v>
      </c>
      <c r="E594" t="s">
        <v>51</v>
      </c>
      <c r="F594" s="9">
        <v>78041</v>
      </c>
      <c r="G594" s="3" t="str">
        <f t="shared" si="45"/>
        <v>United States ,Laredo ,Texas, 78041</v>
      </c>
      <c r="H594" t="s">
        <v>52</v>
      </c>
      <c r="I594" t="s">
        <v>31</v>
      </c>
      <c r="J594" t="str">
        <f t="shared" si="46"/>
        <v>Central - Office Supplies</v>
      </c>
      <c r="K594" t="s">
        <v>39</v>
      </c>
      <c r="L594">
        <v>9.3439999999999994</v>
      </c>
      <c r="M594" s="3">
        <f t="shared" si="47"/>
        <v>9</v>
      </c>
      <c r="N594" s="3">
        <f t="shared" si="48"/>
        <v>7.4751999999999992</v>
      </c>
      <c r="O594">
        <v>2</v>
      </c>
      <c r="P594" s="3">
        <f t="shared" si="49"/>
        <v>4.5</v>
      </c>
      <c r="Q594">
        <v>0.2</v>
      </c>
      <c r="R594">
        <v>1.1679999999999999</v>
      </c>
      <c r="S594" s="3">
        <f>R594/L594*100</f>
        <v>12.5</v>
      </c>
      <c r="T594" s="3">
        <f>( (L594-(L594*Q594))*O594)</f>
        <v>14.950399999999998</v>
      </c>
    </row>
    <row r="595" spans="1:20" x14ac:dyDescent="0.25">
      <c r="A595" t="s">
        <v>33</v>
      </c>
      <c r="B595" t="s">
        <v>19</v>
      </c>
      <c r="C595" t="s">
        <v>20</v>
      </c>
      <c r="D595" t="s">
        <v>216</v>
      </c>
      <c r="E595" t="s">
        <v>51</v>
      </c>
      <c r="F595" s="9">
        <v>78041</v>
      </c>
      <c r="G595" s="3" t="str">
        <f t="shared" si="45"/>
        <v>United States ,Laredo ,Texas, 78041</v>
      </c>
      <c r="H595" t="s">
        <v>52</v>
      </c>
      <c r="I595" t="s">
        <v>40</v>
      </c>
      <c r="J595" t="str">
        <f t="shared" si="46"/>
        <v>Central - Technology</v>
      </c>
      <c r="K595" t="s">
        <v>64</v>
      </c>
      <c r="L595">
        <v>31.2</v>
      </c>
      <c r="M595" s="3">
        <f t="shared" si="47"/>
        <v>31</v>
      </c>
      <c r="N595" s="3">
        <f t="shared" si="48"/>
        <v>24.96</v>
      </c>
      <c r="O595">
        <v>3</v>
      </c>
      <c r="P595" s="3">
        <f t="shared" si="49"/>
        <v>10.333333333333334</v>
      </c>
      <c r="Q595">
        <v>0.2</v>
      </c>
      <c r="R595">
        <v>9.75</v>
      </c>
      <c r="S595" s="3">
        <f>R595/L595*100</f>
        <v>31.25</v>
      </c>
      <c r="T595" s="3">
        <f>( (L595-(L595*Q595))*O595)</f>
        <v>74.88</v>
      </c>
    </row>
    <row r="596" spans="1:20" x14ac:dyDescent="0.25">
      <c r="A596" t="s">
        <v>33</v>
      </c>
      <c r="B596" t="s">
        <v>19</v>
      </c>
      <c r="C596" t="s">
        <v>20</v>
      </c>
      <c r="D596" t="s">
        <v>149</v>
      </c>
      <c r="E596" t="s">
        <v>29</v>
      </c>
      <c r="F596" s="9">
        <v>92024</v>
      </c>
      <c r="G596" s="3" t="str">
        <f t="shared" si="45"/>
        <v>United States ,San Diego ,California, 92024</v>
      </c>
      <c r="H596" t="s">
        <v>30</v>
      </c>
      <c r="I596" t="s">
        <v>31</v>
      </c>
      <c r="J596" t="str">
        <f t="shared" si="46"/>
        <v>West - Office Supplies</v>
      </c>
      <c r="K596" t="s">
        <v>43</v>
      </c>
      <c r="L596">
        <v>76.12</v>
      </c>
      <c r="M596" s="3">
        <f t="shared" si="47"/>
        <v>76</v>
      </c>
      <c r="N596" s="3">
        <f t="shared" si="48"/>
        <v>76.12</v>
      </c>
      <c r="O596">
        <v>2</v>
      </c>
      <c r="P596" s="3">
        <f t="shared" si="49"/>
        <v>38</v>
      </c>
      <c r="Q596">
        <v>0</v>
      </c>
      <c r="R596">
        <v>22.0748</v>
      </c>
      <c r="S596" s="3">
        <f>R596/L596*100</f>
        <v>28.999999999999996</v>
      </c>
      <c r="T596" s="3">
        <f>( (L596-(L596*Q596))*O596)</f>
        <v>152.24</v>
      </c>
    </row>
    <row r="597" spans="1:20" x14ac:dyDescent="0.25">
      <c r="A597" t="s">
        <v>33</v>
      </c>
      <c r="B597" t="s">
        <v>19</v>
      </c>
      <c r="C597" t="s">
        <v>20</v>
      </c>
      <c r="D597" t="s">
        <v>149</v>
      </c>
      <c r="E597" t="s">
        <v>29</v>
      </c>
      <c r="F597" s="9">
        <v>92024</v>
      </c>
      <c r="G597" s="3" t="str">
        <f t="shared" si="45"/>
        <v>United States ,San Diego ,California, 92024</v>
      </c>
      <c r="H597" t="s">
        <v>30</v>
      </c>
      <c r="I597" t="s">
        <v>40</v>
      </c>
      <c r="J597" t="str">
        <f t="shared" si="46"/>
        <v>West - Technology</v>
      </c>
      <c r="K597" t="s">
        <v>167</v>
      </c>
      <c r="L597">
        <v>1199.9760000000001</v>
      </c>
      <c r="M597" s="3">
        <f t="shared" si="47"/>
        <v>1200</v>
      </c>
      <c r="N597" s="3">
        <f t="shared" si="48"/>
        <v>959.98080000000004</v>
      </c>
      <c r="O597">
        <v>3</v>
      </c>
      <c r="P597" s="3">
        <f t="shared" si="49"/>
        <v>400</v>
      </c>
      <c r="Q597">
        <v>0.2</v>
      </c>
      <c r="R597">
        <v>434.99130000000002</v>
      </c>
      <c r="S597" s="3">
        <f>R597/L597*100</f>
        <v>36.25</v>
      </c>
      <c r="T597" s="3">
        <f>( (L597-(L597*Q597))*O597)</f>
        <v>2879.9423999999999</v>
      </c>
    </row>
    <row r="598" spans="1:20" x14ac:dyDescent="0.25">
      <c r="A598" t="s">
        <v>33</v>
      </c>
      <c r="B598" t="s">
        <v>19</v>
      </c>
      <c r="C598" t="s">
        <v>20</v>
      </c>
      <c r="D598" t="s">
        <v>149</v>
      </c>
      <c r="E598" t="s">
        <v>29</v>
      </c>
      <c r="F598" s="9">
        <v>92024</v>
      </c>
      <c r="G598" s="3" t="str">
        <f t="shared" si="45"/>
        <v>United States ,San Diego ,California, 92024</v>
      </c>
      <c r="H598" t="s">
        <v>30</v>
      </c>
      <c r="I598" t="s">
        <v>40</v>
      </c>
      <c r="J598" t="str">
        <f t="shared" si="46"/>
        <v>West - Technology</v>
      </c>
      <c r="K598" t="s">
        <v>41</v>
      </c>
      <c r="L598">
        <v>445.96</v>
      </c>
      <c r="M598" s="3">
        <f t="shared" si="47"/>
        <v>446</v>
      </c>
      <c r="N598" s="3">
        <f t="shared" si="48"/>
        <v>356.76799999999997</v>
      </c>
      <c r="O598">
        <v>5</v>
      </c>
      <c r="P598" s="3">
        <f t="shared" si="49"/>
        <v>89.2</v>
      </c>
      <c r="Q598">
        <v>0.2</v>
      </c>
      <c r="R598">
        <v>55.744999999999997</v>
      </c>
      <c r="S598" s="3">
        <f>R598/L598*100</f>
        <v>12.5</v>
      </c>
      <c r="T598" s="3">
        <f>( (L598-(L598*Q598))*O598)</f>
        <v>1783.84</v>
      </c>
    </row>
    <row r="599" spans="1:20" x14ac:dyDescent="0.25">
      <c r="A599" t="s">
        <v>33</v>
      </c>
      <c r="B599" t="s">
        <v>19</v>
      </c>
      <c r="C599" t="s">
        <v>20</v>
      </c>
      <c r="D599" t="s">
        <v>149</v>
      </c>
      <c r="E599" t="s">
        <v>29</v>
      </c>
      <c r="F599" s="9">
        <v>92024</v>
      </c>
      <c r="G599" s="3" t="str">
        <f t="shared" si="45"/>
        <v>United States ,San Diego ,California, 92024</v>
      </c>
      <c r="H599" t="s">
        <v>30</v>
      </c>
      <c r="I599" t="s">
        <v>24</v>
      </c>
      <c r="J599" t="str">
        <f t="shared" si="46"/>
        <v>West - Furniture</v>
      </c>
      <c r="K599" t="s">
        <v>38</v>
      </c>
      <c r="L599">
        <v>327.76</v>
      </c>
      <c r="M599" s="3">
        <f t="shared" si="47"/>
        <v>328</v>
      </c>
      <c r="N599" s="3">
        <f t="shared" si="48"/>
        <v>327.76</v>
      </c>
      <c r="O599">
        <v>8</v>
      </c>
      <c r="P599" s="3">
        <f t="shared" si="49"/>
        <v>41</v>
      </c>
      <c r="Q599">
        <v>0</v>
      </c>
      <c r="R599">
        <v>91.772800000000004</v>
      </c>
      <c r="S599" s="3">
        <f>R599/L599*100</f>
        <v>28.000000000000004</v>
      </c>
      <c r="T599" s="3">
        <f>( (L599-(L599*Q599))*O599)</f>
        <v>2622.08</v>
      </c>
    </row>
    <row r="600" spans="1:20" x14ac:dyDescent="0.25">
      <c r="A600" t="s">
        <v>67</v>
      </c>
      <c r="B600" t="s">
        <v>19</v>
      </c>
      <c r="C600" t="s">
        <v>20</v>
      </c>
      <c r="D600" t="s">
        <v>60</v>
      </c>
      <c r="E600" t="s">
        <v>61</v>
      </c>
      <c r="F600" s="9">
        <v>19134</v>
      </c>
      <c r="G600" s="3" t="str">
        <f t="shared" si="45"/>
        <v>United States ,Philadelphia ,Pennsylvania, 19134</v>
      </c>
      <c r="H600" t="s">
        <v>62</v>
      </c>
      <c r="I600" t="s">
        <v>31</v>
      </c>
      <c r="J600" t="str">
        <f t="shared" si="46"/>
        <v>East - Office Supplies</v>
      </c>
      <c r="K600" t="s">
        <v>115</v>
      </c>
      <c r="L600">
        <v>11.632</v>
      </c>
      <c r="M600" s="3">
        <f t="shared" si="47"/>
        <v>12</v>
      </c>
      <c r="N600" s="3">
        <f t="shared" si="48"/>
        <v>9.3056000000000001</v>
      </c>
      <c r="O600">
        <v>2</v>
      </c>
      <c r="P600" s="3">
        <f t="shared" si="49"/>
        <v>6</v>
      </c>
      <c r="Q600">
        <v>0.2</v>
      </c>
      <c r="R600">
        <v>1.0178</v>
      </c>
      <c r="S600" s="3">
        <f>R600/L600*100</f>
        <v>8.75</v>
      </c>
      <c r="T600" s="3">
        <f>( (L600-(L600*Q600))*O600)</f>
        <v>18.6112</v>
      </c>
    </row>
    <row r="601" spans="1:20" x14ac:dyDescent="0.25">
      <c r="A601" t="s">
        <v>33</v>
      </c>
      <c r="B601" t="s">
        <v>19</v>
      </c>
      <c r="C601" t="s">
        <v>20</v>
      </c>
      <c r="D601" t="s">
        <v>60</v>
      </c>
      <c r="E601" t="s">
        <v>61</v>
      </c>
      <c r="F601" s="9">
        <v>19120</v>
      </c>
      <c r="G601" s="3" t="str">
        <f t="shared" si="45"/>
        <v>United States ,Philadelphia ,Pennsylvania, 19120</v>
      </c>
      <c r="H601" t="s">
        <v>62</v>
      </c>
      <c r="I601" t="s">
        <v>40</v>
      </c>
      <c r="J601" t="str">
        <f t="shared" si="46"/>
        <v>East - Technology</v>
      </c>
      <c r="K601" t="s">
        <v>41</v>
      </c>
      <c r="L601">
        <v>143.982</v>
      </c>
      <c r="M601" s="3">
        <f t="shared" si="47"/>
        <v>144</v>
      </c>
      <c r="N601" s="3">
        <f t="shared" si="48"/>
        <v>86.389199999999988</v>
      </c>
      <c r="O601">
        <v>3</v>
      </c>
      <c r="P601" s="3">
        <f t="shared" si="49"/>
        <v>48</v>
      </c>
      <c r="Q601">
        <v>0.4</v>
      </c>
      <c r="R601">
        <v>-28.796399999999998</v>
      </c>
      <c r="S601" s="3">
        <f>R601/L601*100</f>
        <v>-20</v>
      </c>
      <c r="T601" s="3">
        <f>( (L601-(L601*Q601))*O601)</f>
        <v>259.16759999999999</v>
      </c>
    </row>
    <row r="602" spans="1:20" x14ac:dyDescent="0.25">
      <c r="A602" t="s">
        <v>33</v>
      </c>
      <c r="B602" t="s">
        <v>19</v>
      </c>
      <c r="C602" t="s">
        <v>20</v>
      </c>
      <c r="D602" t="s">
        <v>60</v>
      </c>
      <c r="E602" t="s">
        <v>61</v>
      </c>
      <c r="F602" s="9">
        <v>19120</v>
      </c>
      <c r="G602" s="3" t="str">
        <f t="shared" si="45"/>
        <v>United States ,Philadelphia ,Pennsylvania, 19120</v>
      </c>
      <c r="H602" t="s">
        <v>62</v>
      </c>
      <c r="I602" t="s">
        <v>40</v>
      </c>
      <c r="J602" t="str">
        <f t="shared" si="46"/>
        <v>East - Technology</v>
      </c>
      <c r="K602" t="s">
        <v>41</v>
      </c>
      <c r="L602">
        <v>494.37599999999998</v>
      </c>
      <c r="M602" s="3">
        <f t="shared" si="47"/>
        <v>494</v>
      </c>
      <c r="N602" s="3">
        <f t="shared" si="48"/>
        <v>296.62559999999996</v>
      </c>
      <c r="O602">
        <v>4</v>
      </c>
      <c r="P602" s="3">
        <f t="shared" si="49"/>
        <v>123.5</v>
      </c>
      <c r="Q602">
        <v>0.4</v>
      </c>
      <c r="R602">
        <v>-115.3544</v>
      </c>
      <c r="S602" s="3">
        <f>R602/L602*100</f>
        <v>-23.333333333333332</v>
      </c>
      <c r="T602" s="3">
        <f>( (L602-(L602*Q602))*O602)</f>
        <v>1186.5023999999999</v>
      </c>
    </row>
    <row r="603" spans="1:20" x14ac:dyDescent="0.25">
      <c r="A603" t="s">
        <v>33</v>
      </c>
      <c r="B603" t="s">
        <v>19</v>
      </c>
      <c r="C603" t="s">
        <v>20</v>
      </c>
      <c r="D603" t="s">
        <v>60</v>
      </c>
      <c r="E603" t="s">
        <v>61</v>
      </c>
      <c r="F603" s="9">
        <v>19120</v>
      </c>
      <c r="G603" s="3" t="str">
        <f t="shared" si="45"/>
        <v>United States ,Philadelphia ,Pennsylvania, 19120</v>
      </c>
      <c r="H603" t="s">
        <v>62</v>
      </c>
      <c r="I603" t="s">
        <v>31</v>
      </c>
      <c r="J603" t="str">
        <f t="shared" si="46"/>
        <v>East - Office Supplies</v>
      </c>
      <c r="K603" t="s">
        <v>115</v>
      </c>
      <c r="L603">
        <v>5.84</v>
      </c>
      <c r="M603" s="3">
        <f t="shared" si="47"/>
        <v>6</v>
      </c>
      <c r="N603" s="3">
        <f t="shared" si="48"/>
        <v>4.6719999999999997</v>
      </c>
      <c r="O603">
        <v>2</v>
      </c>
      <c r="P603" s="3">
        <f t="shared" si="49"/>
        <v>3</v>
      </c>
      <c r="Q603">
        <v>0.2</v>
      </c>
      <c r="R603">
        <v>0.73</v>
      </c>
      <c r="S603" s="3">
        <f>R603/L603*100</f>
        <v>12.5</v>
      </c>
      <c r="T603" s="3">
        <f>( (L603-(L603*Q603))*O603)</f>
        <v>9.3439999999999994</v>
      </c>
    </row>
    <row r="604" spans="1:20" x14ac:dyDescent="0.25">
      <c r="A604" t="s">
        <v>33</v>
      </c>
      <c r="B604" t="s">
        <v>19</v>
      </c>
      <c r="C604" t="s">
        <v>20</v>
      </c>
      <c r="D604" t="s">
        <v>146</v>
      </c>
      <c r="E604" t="s">
        <v>35</v>
      </c>
      <c r="F604" s="9">
        <v>33614</v>
      </c>
      <c r="G604" s="3" t="str">
        <f t="shared" si="45"/>
        <v>United States ,Tampa ,Florida, 33614</v>
      </c>
      <c r="H604" t="s">
        <v>23</v>
      </c>
      <c r="I604" t="s">
        <v>31</v>
      </c>
      <c r="J604" t="str">
        <f t="shared" si="46"/>
        <v>South - Office Supplies</v>
      </c>
      <c r="K604" t="s">
        <v>37</v>
      </c>
      <c r="L604">
        <v>142.77600000000001</v>
      </c>
      <c r="M604" s="3">
        <f t="shared" si="47"/>
        <v>143</v>
      </c>
      <c r="N604" s="3">
        <f t="shared" si="48"/>
        <v>114.22080000000001</v>
      </c>
      <c r="O604">
        <v>1</v>
      </c>
      <c r="P604" s="3">
        <f t="shared" si="49"/>
        <v>143</v>
      </c>
      <c r="Q604">
        <v>0.2</v>
      </c>
      <c r="R604">
        <v>17.847000000000001</v>
      </c>
      <c r="S604" s="3">
        <f>R604/L604*100</f>
        <v>12.5</v>
      </c>
      <c r="T604" s="3">
        <f>( (L604-(L604*Q604))*O604)</f>
        <v>114.22080000000001</v>
      </c>
    </row>
    <row r="605" spans="1:20" x14ac:dyDescent="0.25">
      <c r="A605" t="s">
        <v>33</v>
      </c>
      <c r="B605" t="s">
        <v>19</v>
      </c>
      <c r="C605" t="s">
        <v>20</v>
      </c>
      <c r="D605" t="s">
        <v>146</v>
      </c>
      <c r="E605" t="s">
        <v>35</v>
      </c>
      <c r="F605" s="9">
        <v>33614</v>
      </c>
      <c r="G605" s="3" t="str">
        <f t="shared" si="45"/>
        <v>United States ,Tampa ,Florida, 33614</v>
      </c>
      <c r="H605" t="s">
        <v>23</v>
      </c>
      <c r="I605" t="s">
        <v>24</v>
      </c>
      <c r="J605" t="str">
        <f t="shared" si="46"/>
        <v>South - Furniture</v>
      </c>
      <c r="K605" t="s">
        <v>38</v>
      </c>
      <c r="L605">
        <v>45.695999999999998</v>
      </c>
      <c r="M605" s="3">
        <f t="shared" si="47"/>
        <v>46</v>
      </c>
      <c r="N605" s="3">
        <f t="shared" si="48"/>
        <v>36.556799999999996</v>
      </c>
      <c r="O605">
        <v>3</v>
      </c>
      <c r="P605" s="3">
        <f t="shared" si="49"/>
        <v>15.333333333333334</v>
      </c>
      <c r="Q605">
        <v>0.2</v>
      </c>
      <c r="R605">
        <v>5.1407999999999996</v>
      </c>
      <c r="S605" s="3">
        <f>R605/L605*100</f>
        <v>11.25</v>
      </c>
      <c r="T605" s="3">
        <f>( (L605-(L605*Q605))*O605)</f>
        <v>109.67039999999999</v>
      </c>
    </row>
    <row r="606" spans="1:20" x14ac:dyDescent="0.25">
      <c r="A606" t="s">
        <v>33</v>
      </c>
      <c r="B606" t="s">
        <v>19</v>
      </c>
      <c r="C606" t="s">
        <v>20</v>
      </c>
      <c r="D606" t="s">
        <v>146</v>
      </c>
      <c r="E606" t="s">
        <v>35</v>
      </c>
      <c r="F606" s="9">
        <v>33614</v>
      </c>
      <c r="G606" s="3" t="str">
        <f t="shared" si="45"/>
        <v>United States ,Tampa ,Florida, 33614</v>
      </c>
      <c r="H606" t="s">
        <v>23</v>
      </c>
      <c r="I606" t="s">
        <v>31</v>
      </c>
      <c r="J606" t="str">
        <f t="shared" si="46"/>
        <v>South - Office Supplies</v>
      </c>
      <c r="K606" t="s">
        <v>42</v>
      </c>
      <c r="L606">
        <v>7.218</v>
      </c>
      <c r="M606" s="3">
        <f t="shared" si="47"/>
        <v>7</v>
      </c>
      <c r="N606" s="3">
        <f t="shared" si="48"/>
        <v>2.1654</v>
      </c>
      <c r="O606">
        <v>3</v>
      </c>
      <c r="P606" s="3">
        <f t="shared" si="49"/>
        <v>2.3333333333333335</v>
      </c>
      <c r="Q606">
        <v>0.7</v>
      </c>
      <c r="R606">
        <v>-5.5338000000000003</v>
      </c>
      <c r="S606" s="3">
        <f>R606/L606*100</f>
        <v>-76.666666666666671</v>
      </c>
      <c r="T606" s="3">
        <f>( (L606-(L606*Q606))*O606)</f>
        <v>6.4962</v>
      </c>
    </row>
    <row r="607" spans="1:20" x14ac:dyDescent="0.25">
      <c r="A607" t="s">
        <v>33</v>
      </c>
      <c r="B607" t="s">
        <v>19</v>
      </c>
      <c r="C607" t="s">
        <v>20</v>
      </c>
      <c r="D607" t="s">
        <v>146</v>
      </c>
      <c r="E607" t="s">
        <v>35</v>
      </c>
      <c r="F607" s="9">
        <v>33614</v>
      </c>
      <c r="G607" s="3" t="str">
        <f t="shared" si="45"/>
        <v>United States ,Tampa ,Florida, 33614</v>
      </c>
      <c r="H607" t="s">
        <v>23</v>
      </c>
      <c r="I607" t="s">
        <v>31</v>
      </c>
      <c r="J607" t="str">
        <f t="shared" si="46"/>
        <v>South - Office Supplies</v>
      </c>
      <c r="K607" t="s">
        <v>42</v>
      </c>
      <c r="L607">
        <v>43.188000000000002</v>
      </c>
      <c r="M607" s="3">
        <f t="shared" si="47"/>
        <v>43</v>
      </c>
      <c r="N607" s="3">
        <f t="shared" si="48"/>
        <v>12.956400000000002</v>
      </c>
      <c r="O607">
        <v>4</v>
      </c>
      <c r="P607" s="3">
        <f t="shared" si="49"/>
        <v>10.75</v>
      </c>
      <c r="Q607">
        <v>0.7</v>
      </c>
      <c r="R607">
        <v>-31.671199999999999</v>
      </c>
      <c r="S607" s="3">
        <f>R607/L607*100</f>
        <v>-73.333333333333329</v>
      </c>
      <c r="T607" s="3">
        <f>( (L607-(L607*Q607))*O607)</f>
        <v>51.825600000000009</v>
      </c>
    </row>
    <row r="608" spans="1:20" x14ac:dyDescent="0.25">
      <c r="A608" t="s">
        <v>33</v>
      </c>
      <c r="B608" t="s">
        <v>19</v>
      </c>
      <c r="C608" t="s">
        <v>20</v>
      </c>
      <c r="D608" t="s">
        <v>146</v>
      </c>
      <c r="E608" t="s">
        <v>35</v>
      </c>
      <c r="F608" s="9">
        <v>33614</v>
      </c>
      <c r="G608" s="3" t="str">
        <f t="shared" si="45"/>
        <v>United States ,Tampa ,Florida, 33614</v>
      </c>
      <c r="H608" t="s">
        <v>23</v>
      </c>
      <c r="I608" t="s">
        <v>31</v>
      </c>
      <c r="J608" t="str">
        <f t="shared" si="46"/>
        <v>South - Office Supplies</v>
      </c>
      <c r="K608" t="s">
        <v>46</v>
      </c>
      <c r="L608">
        <v>131.904</v>
      </c>
      <c r="M608" s="3">
        <f t="shared" si="47"/>
        <v>132</v>
      </c>
      <c r="N608" s="3">
        <f t="shared" si="48"/>
        <v>105.5232</v>
      </c>
      <c r="O608">
        <v>3</v>
      </c>
      <c r="P608" s="3">
        <f t="shared" si="49"/>
        <v>44</v>
      </c>
      <c r="Q608">
        <v>0.2</v>
      </c>
      <c r="R608">
        <v>47.815199999999997</v>
      </c>
      <c r="S608" s="3">
        <f>R608/L608*100</f>
        <v>36.25</v>
      </c>
      <c r="T608" s="3">
        <f>( (L608-(L608*Q608))*O608)</f>
        <v>316.56960000000004</v>
      </c>
    </row>
    <row r="609" spans="1:20" x14ac:dyDescent="0.25">
      <c r="A609" t="s">
        <v>33</v>
      </c>
      <c r="B609" t="s">
        <v>19</v>
      </c>
      <c r="C609" t="s">
        <v>20</v>
      </c>
      <c r="D609" t="s">
        <v>60</v>
      </c>
      <c r="E609" t="s">
        <v>61</v>
      </c>
      <c r="F609" s="9">
        <v>19134</v>
      </c>
      <c r="G609" s="3" t="str">
        <f t="shared" si="45"/>
        <v>United States ,Philadelphia ,Pennsylvania, 19134</v>
      </c>
      <c r="H609" t="s">
        <v>62</v>
      </c>
      <c r="I609" t="s">
        <v>31</v>
      </c>
      <c r="J609" t="str">
        <f t="shared" si="46"/>
        <v>East - Office Supplies</v>
      </c>
      <c r="K609" t="s">
        <v>42</v>
      </c>
      <c r="L609">
        <v>3.282</v>
      </c>
      <c r="M609" s="3">
        <f t="shared" si="47"/>
        <v>3</v>
      </c>
      <c r="N609" s="3">
        <f t="shared" si="48"/>
        <v>0.98460000000000036</v>
      </c>
      <c r="O609">
        <v>2</v>
      </c>
      <c r="P609" s="3">
        <f t="shared" si="49"/>
        <v>1.5</v>
      </c>
      <c r="Q609">
        <v>0.7</v>
      </c>
      <c r="R609">
        <v>-2.6255999999999999</v>
      </c>
      <c r="S609" s="3">
        <f>R609/L609*100</f>
        <v>-80</v>
      </c>
      <c r="T609" s="3">
        <f>( (L609-(L609*Q609))*O609)</f>
        <v>1.9692000000000007</v>
      </c>
    </row>
    <row r="610" spans="1:20" x14ac:dyDescent="0.25">
      <c r="A610" t="s">
        <v>33</v>
      </c>
      <c r="B610" t="s">
        <v>19</v>
      </c>
      <c r="C610" t="s">
        <v>20</v>
      </c>
      <c r="D610" t="s">
        <v>60</v>
      </c>
      <c r="E610" t="s">
        <v>61</v>
      </c>
      <c r="F610" s="9">
        <v>19134</v>
      </c>
      <c r="G610" s="3" t="str">
        <f t="shared" si="45"/>
        <v>United States ,Philadelphia ,Pennsylvania, 19134</v>
      </c>
      <c r="H610" t="s">
        <v>62</v>
      </c>
      <c r="I610" t="s">
        <v>31</v>
      </c>
      <c r="J610" t="str">
        <f t="shared" si="46"/>
        <v>East - Office Supplies</v>
      </c>
      <c r="K610" t="s">
        <v>39</v>
      </c>
      <c r="L610">
        <v>21.167999999999999</v>
      </c>
      <c r="M610" s="3">
        <f t="shared" si="47"/>
        <v>21</v>
      </c>
      <c r="N610" s="3">
        <f t="shared" si="48"/>
        <v>16.9344</v>
      </c>
      <c r="O610">
        <v>9</v>
      </c>
      <c r="P610" s="3">
        <f t="shared" si="49"/>
        <v>2.3333333333333335</v>
      </c>
      <c r="Q610">
        <v>0.2</v>
      </c>
      <c r="R610">
        <v>2.3814000000000002</v>
      </c>
      <c r="S610" s="3">
        <f>R610/L610*100</f>
        <v>11.250000000000002</v>
      </c>
      <c r="T610" s="3">
        <f>( (L610-(L610*Q610))*O610)</f>
        <v>152.40960000000001</v>
      </c>
    </row>
    <row r="611" spans="1:20" x14ac:dyDescent="0.25">
      <c r="A611" t="s">
        <v>33</v>
      </c>
      <c r="B611" t="s">
        <v>19</v>
      </c>
      <c r="C611" t="s">
        <v>20</v>
      </c>
      <c r="D611" t="s">
        <v>60</v>
      </c>
      <c r="E611" t="s">
        <v>61</v>
      </c>
      <c r="F611" s="9">
        <v>19134</v>
      </c>
      <c r="G611" s="3" t="str">
        <f t="shared" si="45"/>
        <v>United States ,Philadelphia ,Pennsylvania, 19134</v>
      </c>
      <c r="H611" t="s">
        <v>62</v>
      </c>
      <c r="I611" t="s">
        <v>40</v>
      </c>
      <c r="J611" t="str">
        <f t="shared" si="46"/>
        <v>East - Technology</v>
      </c>
      <c r="K611" t="s">
        <v>41</v>
      </c>
      <c r="L611">
        <v>55.188000000000002</v>
      </c>
      <c r="M611" s="3">
        <f t="shared" si="47"/>
        <v>55</v>
      </c>
      <c r="N611" s="3">
        <f t="shared" si="48"/>
        <v>33.1128</v>
      </c>
      <c r="O611">
        <v>2</v>
      </c>
      <c r="P611" s="3">
        <f t="shared" si="49"/>
        <v>27.5</v>
      </c>
      <c r="Q611">
        <v>0.4</v>
      </c>
      <c r="R611">
        <v>-10.117800000000001</v>
      </c>
      <c r="S611" s="3">
        <f>R611/L611*100</f>
        <v>-18.333333333333336</v>
      </c>
      <c r="T611" s="3">
        <f>( (L611-(L611*Q611))*O611)</f>
        <v>66.2256</v>
      </c>
    </row>
    <row r="612" spans="1:20" x14ac:dyDescent="0.25">
      <c r="A612" t="s">
        <v>67</v>
      </c>
      <c r="B612" t="s">
        <v>27</v>
      </c>
      <c r="C612" t="s">
        <v>20</v>
      </c>
      <c r="D612" t="s">
        <v>140</v>
      </c>
      <c r="E612" t="s">
        <v>51</v>
      </c>
      <c r="F612" s="9">
        <v>75217</v>
      </c>
      <c r="G612" s="3" t="str">
        <f t="shared" si="45"/>
        <v>United States ,Dallas ,Texas, 75217</v>
      </c>
      <c r="H612" t="s">
        <v>52</v>
      </c>
      <c r="I612" t="s">
        <v>40</v>
      </c>
      <c r="J612" t="str">
        <f t="shared" si="46"/>
        <v>Central - Technology</v>
      </c>
      <c r="K612" t="s">
        <v>41</v>
      </c>
      <c r="L612">
        <v>369.57600000000002</v>
      </c>
      <c r="M612" s="3">
        <f t="shared" si="47"/>
        <v>370</v>
      </c>
      <c r="N612" s="3">
        <f t="shared" si="48"/>
        <v>295.66079999999999</v>
      </c>
      <c r="O612">
        <v>3</v>
      </c>
      <c r="P612" s="3">
        <f t="shared" si="49"/>
        <v>123.33333333333333</v>
      </c>
      <c r="Q612">
        <v>0.2</v>
      </c>
      <c r="R612">
        <v>41.577300000000001</v>
      </c>
      <c r="S612" s="3">
        <f>R612/L612*100</f>
        <v>11.25</v>
      </c>
      <c r="T612" s="3">
        <f>( (L612-(L612*Q612))*O612)</f>
        <v>886.98239999999998</v>
      </c>
    </row>
    <row r="613" spans="1:20" x14ac:dyDescent="0.25">
      <c r="A613" t="s">
        <v>67</v>
      </c>
      <c r="B613" t="s">
        <v>27</v>
      </c>
      <c r="C613" t="s">
        <v>20</v>
      </c>
      <c r="D613" t="s">
        <v>140</v>
      </c>
      <c r="E613" t="s">
        <v>51</v>
      </c>
      <c r="F613" s="9">
        <v>75217</v>
      </c>
      <c r="G613" s="3" t="str">
        <f t="shared" si="45"/>
        <v>United States ,Dallas ,Texas, 75217</v>
      </c>
      <c r="H613" t="s">
        <v>52</v>
      </c>
      <c r="I613" t="s">
        <v>31</v>
      </c>
      <c r="J613" t="str">
        <f t="shared" si="46"/>
        <v>Central - Office Supplies</v>
      </c>
      <c r="K613" t="s">
        <v>32</v>
      </c>
      <c r="L613">
        <v>15.712</v>
      </c>
      <c r="M613" s="3">
        <f t="shared" si="47"/>
        <v>16</v>
      </c>
      <c r="N613" s="3">
        <f t="shared" si="48"/>
        <v>12.569599999999999</v>
      </c>
      <c r="O613">
        <v>4</v>
      </c>
      <c r="P613" s="3">
        <f t="shared" si="49"/>
        <v>4</v>
      </c>
      <c r="Q613">
        <v>0.2</v>
      </c>
      <c r="R613">
        <v>5.6955999999999998</v>
      </c>
      <c r="S613" s="3">
        <f>R613/L613*100</f>
        <v>36.25</v>
      </c>
      <c r="T613" s="3">
        <f>( (L613-(L613*Q613))*O613)</f>
        <v>50.278399999999998</v>
      </c>
    </row>
    <row r="614" spans="1:20" x14ac:dyDescent="0.25">
      <c r="A614" t="s">
        <v>18</v>
      </c>
      <c r="B614" t="s">
        <v>27</v>
      </c>
      <c r="C614" t="s">
        <v>20</v>
      </c>
      <c r="D614" t="s">
        <v>60</v>
      </c>
      <c r="E614" t="s">
        <v>61</v>
      </c>
      <c r="F614" s="9">
        <v>19143</v>
      </c>
      <c r="G614" s="3" t="str">
        <f t="shared" si="45"/>
        <v>United States ,Philadelphia ,Pennsylvania, 19143</v>
      </c>
      <c r="H614" t="s">
        <v>62</v>
      </c>
      <c r="I614" t="s">
        <v>31</v>
      </c>
      <c r="J614" t="str">
        <f t="shared" si="46"/>
        <v>East - Office Supplies</v>
      </c>
      <c r="K614" t="s">
        <v>46</v>
      </c>
      <c r="L614">
        <v>8.4480000000000004</v>
      </c>
      <c r="M614" s="3">
        <f t="shared" si="47"/>
        <v>8</v>
      </c>
      <c r="N614" s="3">
        <f t="shared" si="48"/>
        <v>6.7584</v>
      </c>
      <c r="O614">
        <v>2</v>
      </c>
      <c r="P614" s="3">
        <f t="shared" si="49"/>
        <v>4</v>
      </c>
      <c r="Q614">
        <v>0.2</v>
      </c>
      <c r="R614">
        <v>2.64</v>
      </c>
      <c r="S614" s="3">
        <f>R614/L614*100</f>
        <v>31.25</v>
      </c>
      <c r="T614" s="3">
        <f>( (L614-(L614*Q614))*O614)</f>
        <v>13.5168</v>
      </c>
    </row>
    <row r="615" spans="1:20" x14ac:dyDescent="0.25">
      <c r="A615" t="s">
        <v>18</v>
      </c>
      <c r="B615" t="s">
        <v>27</v>
      </c>
      <c r="C615" t="s">
        <v>20</v>
      </c>
      <c r="D615" t="s">
        <v>60</v>
      </c>
      <c r="E615" t="s">
        <v>61</v>
      </c>
      <c r="F615" s="9">
        <v>19143</v>
      </c>
      <c r="G615" s="3" t="str">
        <f t="shared" si="45"/>
        <v>United States ,Philadelphia ,Pennsylvania, 19143</v>
      </c>
      <c r="H615" t="s">
        <v>62</v>
      </c>
      <c r="I615" t="s">
        <v>40</v>
      </c>
      <c r="J615" t="str">
        <f t="shared" si="46"/>
        <v>East - Technology</v>
      </c>
      <c r="K615" t="s">
        <v>41</v>
      </c>
      <c r="L615">
        <v>728.94600000000003</v>
      </c>
      <c r="M615" s="3">
        <f t="shared" si="47"/>
        <v>729</v>
      </c>
      <c r="N615" s="3">
        <f t="shared" si="48"/>
        <v>437.36759999999998</v>
      </c>
      <c r="O615">
        <v>9</v>
      </c>
      <c r="P615" s="3">
        <f t="shared" si="49"/>
        <v>81</v>
      </c>
      <c r="Q615">
        <v>0.4</v>
      </c>
      <c r="R615">
        <v>-157.9383</v>
      </c>
      <c r="S615" s="3">
        <f>R615/L615*100</f>
        <v>-21.666666666666664</v>
      </c>
      <c r="T615" s="3">
        <f>( (L615-(L615*Q615))*O615)</f>
        <v>3936.3083999999999</v>
      </c>
    </row>
    <row r="616" spans="1:20" x14ac:dyDescent="0.25">
      <c r="A616" t="s">
        <v>18</v>
      </c>
      <c r="B616" t="s">
        <v>19</v>
      </c>
      <c r="C616" t="s">
        <v>20</v>
      </c>
      <c r="D616" t="s">
        <v>217</v>
      </c>
      <c r="E616" t="s">
        <v>109</v>
      </c>
      <c r="F616" s="9">
        <v>43123</v>
      </c>
      <c r="G616" s="3" t="str">
        <f t="shared" si="45"/>
        <v>United States ,Grove City ,Ohio, 43123</v>
      </c>
      <c r="H616" t="s">
        <v>62</v>
      </c>
      <c r="I616" t="s">
        <v>40</v>
      </c>
      <c r="J616" t="str">
        <f t="shared" si="46"/>
        <v>East - Technology</v>
      </c>
      <c r="K616" t="s">
        <v>41</v>
      </c>
      <c r="L616">
        <v>119.94</v>
      </c>
      <c r="M616" s="3">
        <f t="shared" si="47"/>
        <v>120</v>
      </c>
      <c r="N616" s="3">
        <f t="shared" si="48"/>
        <v>71.963999999999999</v>
      </c>
      <c r="O616">
        <v>10</v>
      </c>
      <c r="P616" s="3">
        <f t="shared" si="49"/>
        <v>12</v>
      </c>
      <c r="Q616">
        <v>0.4</v>
      </c>
      <c r="R616">
        <v>15.992000000000001</v>
      </c>
      <c r="S616" s="3">
        <f>R616/L616*100</f>
        <v>13.333333333333334</v>
      </c>
      <c r="T616" s="3">
        <f>( (L616-(L616*Q616))*O616)</f>
        <v>719.64</v>
      </c>
    </row>
    <row r="617" spans="1:20" x14ac:dyDescent="0.25">
      <c r="A617" t="s">
        <v>18</v>
      </c>
      <c r="B617" t="s">
        <v>19</v>
      </c>
      <c r="C617" t="s">
        <v>20</v>
      </c>
      <c r="D617" t="s">
        <v>217</v>
      </c>
      <c r="E617" t="s">
        <v>109</v>
      </c>
      <c r="F617" s="9">
        <v>43123</v>
      </c>
      <c r="G617" s="3" t="str">
        <f t="shared" si="45"/>
        <v>United States ,Grove City ,Ohio, 43123</v>
      </c>
      <c r="H617" t="s">
        <v>62</v>
      </c>
      <c r="I617" t="s">
        <v>31</v>
      </c>
      <c r="J617" t="str">
        <f t="shared" si="46"/>
        <v>East - Office Supplies</v>
      </c>
      <c r="K617" t="s">
        <v>42</v>
      </c>
      <c r="L617">
        <v>3.6480000000000001</v>
      </c>
      <c r="M617" s="3">
        <f t="shared" si="47"/>
        <v>4</v>
      </c>
      <c r="N617" s="3">
        <f t="shared" si="48"/>
        <v>1.0944000000000003</v>
      </c>
      <c r="O617">
        <v>2</v>
      </c>
      <c r="P617" s="3">
        <f t="shared" si="49"/>
        <v>2</v>
      </c>
      <c r="Q617">
        <v>0.7</v>
      </c>
      <c r="R617">
        <v>-2.7968000000000002</v>
      </c>
      <c r="S617" s="3">
        <f>R617/L617*100</f>
        <v>-76.666666666666671</v>
      </c>
      <c r="T617" s="3">
        <f>( (L617-(L617*Q617))*O617)</f>
        <v>2.1888000000000005</v>
      </c>
    </row>
    <row r="618" spans="1:20" x14ac:dyDescent="0.25">
      <c r="A618" t="s">
        <v>18</v>
      </c>
      <c r="B618" t="s">
        <v>27</v>
      </c>
      <c r="C618" t="s">
        <v>20</v>
      </c>
      <c r="D618" t="s">
        <v>80</v>
      </c>
      <c r="E618" t="s">
        <v>81</v>
      </c>
      <c r="F618" s="9">
        <v>10011</v>
      </c>
      <c r="G618" s="3" t="str">
        <f t="shared" si="45"/>
        <v>United States ,New York City ,New York, 10011</v>
      </c>
      <c r="H618" t="s">
        <v>62</v>
      </c>
      <c r="I618" t="s">
        <v>24</v>
      </c>
      <c r="J618" t="str">
        <f t="shared" si="46"/>
        <v>East - Furniture</v>
      </c>
      <c r="K618" t="s">
        <v>38</v>
      </c>
      <c r="L618">
        <v>40.479999999999997</v>
      </c>
      <c r="M618" s="3">
        <f t="shared" si="47"/>
        <v>40</v>
      </c>
      <c r="N618" s="3">
        <f t="shared" si="48"/>
        <v>40.479999999999997</v>
      </c>
      <c r="O618">
        <v>2</v>
      </c>
      <c r="P618" s="3">
        <f t="shared" si="49"/>
        <v>20</v>
      </c>
      <c r="Q618">
        <v>0</v>
      </c>
      <c r="R618">
        <v>15.7872</v>
      </c>
      <c r="S618" s="3">
        <f>R618/L618*100</f>
        <v>39</v>
      </c>
      <c r="T618" s="3">
        <f>( (L618-(L618*Q618))*O618)</f>
        <v>80.959999999999994</v>
      </c>
    </row>
    <row r="619" spans="1:20" x14ac:dyDescent="0.25">
      <c r="A619" t="s">
        <v>18</v>
      </c>
      <c r="B619" t="s">
        <v>27</v>
      </c>
      <c r="C619" t="s">
        <v>20</v>
      </c>
      <c r="D619" t="s">
        <v>80</v>
      </c>
      <c r="E619" t="s">
        <v>81</v>
      </c>
      <c r="F619" s="9">
        <v>10011</v>
      </c>
      <c r="G619" s="3" t="str">
        <f t="shared" si="45"/>
        <v>United States ,New York City ,New York, 10011</v>
      </c>
      <c r="H619" t="s">
        <v>62</v>
      </c>
      <c r="I619" t="s">
        <v>24</v>
      </c>
      <c r="J619" t="str">
        <f t="shared" si="46"/>
        <v>East - Furniture</v>
      </c>
      <c r="K619" t="s">
        <v>38</v>
      </c>
      <c r="L619">
        <v>9.94</v>
      </c>
      <c r="M619" s="3">
        <f t="shared" si="47"/>
        <v>10</v>
      </c>
      <c r="N619" s="3">
        <f t="shared" si="48"/>
        <v>9.94</v>
      </c>
      <c r="O619">
        <v>2</v>
      </c>
      <c r="P619" s="3">
        <f t="shared" si="49"/>
        <v>5</v>
      </c>
      <c r="Q619">
        <v>0</v>
      </c>
      <c r="R619">
        <v>3.0813999999999999</v>
      </c>
      <c r="S619" s="3">
        <f>R619/L619*100</f>
        <v>31</v>
      </c>
      <c r="T619" s="3">
        <f>( (L619-(L619*Q619))*O619)</f>
        <v>19.88</v>
      </c>
    </row>
    <row r="620" spans="1:20" x14ac:dyDescent="0.25">
      <c r="A620" t="s">
        <v>18</v>
      </c>
      <c r="B620" t="s">
        <v>27</v>
      </c>
      <c r="C620" t="s">
        <v>20</v>
      </c>
      <c r="D620" t="s">
        <v>80</v>
      </c>
      <c r="E620" t="s">
        <v>81</v>
      </c>
      <c r="F620" s="9">
        <v>10011</v>
      </c>
      <c r="G620" s="3" t="str">
        <f t="shared" si="45"/>
        <v>United States ,New York City ,New York, 10011</v>
      </c>
      <c r="H620" t="s">
        <v>62</v>
      </c>
      <c r="I620" t="s">
        <v>31</v>
      </c>
      <c r="J620" t="str">
        <f t="shared" si="46"/>
        <v>East - Office Supplies</v>
      </c>
      <c r="K620" t="s">
        <v>42</v>
      </c>
      <c r="L620">
        <v>107.42400000000001</v>
      </c>
      <c r="M620" s="3">
        <f t="shared" si="47"/>
        <v>107</v>
      </c>
      <c r="N620" s="3">
        <f t="shared" si="48"/>
        <v>85.9392</v>
      </c>
      <c r="O620">
        <v>9</v>
      </c>
      <c r="P620" s="3">
        <f t="shared" si="49"/>
        <v>11.888888888888889</v>
      </c>
      <c r="Q620">
        <v>0.2</v>
      </c>
      <c r="R620">
        <v>33.57</v>
      </c>
      <c r="S620" s="3">
        <f>R620/L620*100</f>
        <v>31.25</v>
      </c>
      <c r="T620" s="3">
        <f>( (L620-(L620*Q620))*O620)</f>
        <v>773.45280000000002</v>
      </c>
    </row>
    <row r="621" spans="1:20" x14ac:dyDescent="0.25">
      <c r="A621" t="s">
        <v>18</v>
      </c>
      <c r="B621" t="s">
        <v>27</v>
      </c>
      <c r="C621" t="s">
        <v>20</v>
      </c>
      <c r="D621" t="s">
        <v>80</v>
      </c>
      <c r="E621" t="s">
        <v>81</v>
      </c>
      <c r="F621" s="9">
        <v>10011</v>
      </c>
      <c r="G621" s="3" t="str">
        <f t="shared" si="45"/>
        <v>United States ,New York City ,New York, 10011</v>
      </c>
      <c r="H621" t="s">
        <v>62</v>
      </c>
      <c r="I621" t="s">
        <v>40</v>
      </c>
      <c r="J621" t="str">
        <f t="shared" si="46"/>
        <v>East - Technology</v>
      </c>
      <c r="K621" t="s">
        <v>41</v>
      </c>
      <c r="L621">
        <v>37.909999999999997</v>
      </c>
      <c r="M621" s="3">
        <f t="shared" si="47"/>
        <v>38</v>
      </c>
      <c r="N621" s="3">
        <f t="shared" si="48"/>
        <v>37.909999999999997</v>
      </c>
      <c r="O621">
        <v>1</v>
      </c>
      <c r="P621" s="3">
        <f t="shared" si="49"/>
        <v>38</v>
      </c>
      <c r="Q621">
        <v>0</v>
      </c>
      <c r="R621">
        <v>10.9939</v>
      </c>
      <c r="S621" s="3">
        <f>R621/L621*100</f>
        <v>29.000000000000004</v>
      </c>
      <c r="T621" s="3">
        <f>( (L621-(L621*Q621))*O621)</f>
        <v>37.909999999999997</v>
      </c>
    </row>
    <row r="622" spans="1:20" x14ac:dyDescent="0.25">
      <c r="A622" t="s">
        <v>18</v>
      </c>
      <c r="B622" t="s">
        <v>27</v>
      </c>
      <c r="C622" t="s">
        <v>20</v>
      </c>
      <c r="D622" t="s">
        <v>80</v>
      </c>
      <c r="E622" t="s">
        <v>81</v>
      </c>
      <c r="F622" s="9">
        <v>10011</v>
      </c>
      <c r="G622" s="3" t="str">
        <f t="shared" si="45"/>
        <v>United States ,New York City ,New York, 10011</v>
      </c>
      <c r="H622" t="s">
        <v>62</v>
      </c>
      <c r="I622" t="s">
        <v>24</v>
      </c>
      <c r="J622" t="str">
        <f t="shared" si="46"/>
        <v>East - Furniture</v>
      </c>
      <c r="K622" t="s">
        <v>38</v>
      </c>
      <c r="L622">
        <v>88.02</v>
      </c>
      <c r="M622" s="3">
        <f t="shared" si="47"/>
        <v>88</v>
      </c>
      <c r="N622" s="3">
        <f t="shared" si="48"/>
        <v>88.02</v>
      </c>
      <c r="O622">
        <v>3</v>
      </c>
      <c r="P622" s="3">
        <f t="shared" si="49"/>
        <v>29.333333333333332</v>
      </c>
      <c r="Q622">
        <v>0</v>
      </c>
      <c r="R622">
        <v>27.286200000000001</v>
      </c>
      <c r="S622" s="3">
        <f>R622/L622*100</f>
        <v>31</v>
      </c>
      <c r="T622" s="3">
        <f>( (L622-(L622*Q622))*O622)</f>
        <v>264.06</v>
      </c>
    </row>
    <row r="623" spans="1:20" x14ac:dyDescent="0.25">
      <c r="A623" t="s">
        <v>33</v>
      </c>
      <c r="B623" t="s">
        <v>19</v>
      </c>
      <c r="C623" t="s">
        <v>20</v>
      </c>
      <c r="D623" t="s">
        <v>84</v>
      </c>
      <c r="E623" t="s">
        <v>70</v>
      </c>
      <c r="F623" s="9">
        <v>60610</v>
      </c>
      <c r="G623" s="3" t="str">
        <f t="shared" si="45"/>
        <v>United States ,Chicago ,Illinois, 60610</v>
      </c>
      <c r="H623" t="s">
        <v>52</v>
      </c>
      <c r="I623" t="s">
        <v>31</v>
      </c>
      <c r="J623" t="str">
        <f t="shared" si="46"/>
        <v>Central - Office Supplies</v>
      </c>
      <c r="K623" t="s">
        <v>42</v>
      </c>
      <c r="L623">
        <v>8.69</v>
      </c>
      <c r="M623" s="3">
        <f t="shared" si="47"/>
        <v>9</v>
      </c>
      <c r="N623" s="3">
        <f t="shared" si="48"/>
        <v>1.7379999999999995</v>
      </c>
      <c r="O623">
        <v>5</v>
      </c>
      <c r="P623" s="3">
        <f t="shared" si="49"/>
        <v>1.8</v>
      </c>
      <c r="Q623">
        <v>0.8</v>
      </c>
      <c r="R623">
        <v>-14.773</v>
      </c>
      <c r="S623" s="3">
        <f>R623/L623*100</f>
        <v>-170</v>
      </c>
      <c r="T623" s="3">
        <f>( (L623-(L623*Q623))*O623)</f>
        <v>8.6899999999999977</v>
      </c>
    </row>
    <row r="624" spans="1:20" x14ac:dyDescent="0.25">
      <c r="A624" t="s">
        <v>33</v>
      </c>
      <c r="B624" t="s">
        <v>27</v>
      </c>
      <c r="C624" t="s">
        <v>20</v>
      </c>
      <c r="D624" t="s">
        <v>218</v>
      </c>
      <c r="E624" t="s">
        <v>75</v>
      </c>
      <c r="F624" s="9">
        <v>48126</v>
      </c>
      <c r="G624" s="3" t="str">
        <f t="shared" si="45"/>
        <v>United States ,Dearborn ,Michigan, 48126</v>
      </c>
      <c r="H624" t="s">
        <v>52</v>
      </c>
      <c r="I624" t="s">
        <v>24</v>
      </c>
      <c r="J624" t="str">
        <f t="shared" si="46"/>
        <v>Central - Furniture</v>
      </c>
      <c r="K624" t="s">
        <v>26</v>
      </c>
      <c r="L624">
        <v>301.95999999999998</v>
      </c>
      <c r="M624" s="3">
        <f t="shared" si="47"/>
        <v>302</v>
      </c>
      <c r="N624" s="3">
        <f t="shared" si="48"/>
        <v>301.95999999999998</v>
      </c>
      <c r="O624">
        <v>2</v>
      </c>
      <c r="P624" s="3">
        <f t="shared" si="49"/>
        <v>151</v>
      </c>
      <c r="Q624">
        <v>0</v>
      </c>
      <c r="R624">
        <v>87.568399999999997</v>
      </c>
      <c r="S624" s="3">
        <f>R624/L624*100</f>
        <v>29.000000000000004</v>
      </c>
      <c r="T624" s="3">
        <f>( (L624-(L624*Q624))*O624)</f>
        <v>603.91999999999996</v>
      </c>
    </row>
    <row r="625" spans="1:20" x14ac:dyDescent="0.25">
      <c r="A625" t="s">
        <v>33</v>
      </c>
      <c r="B625" t="s">
        <v>27</v>
      </c>
      <c r="C625" t="s">
        <v>20</v>
      </c>
      <c r="D625" t="s">
        <v>218</v>
      </c>
      <c r="E625" t="s">
        <v>75</v>
      </c>
      <c r="F625" s="9">
        <v>48126</v>
      </c>
      <c r="G625" s="3" t="str">
        <f t="shared" si="45"/>
        <v>United States ,Dearborn ,Michigan, 48126</v>
      </c>
      <c r="H625" t="s">
        <v>52</v>
      </c>
      <c r="I625" t="s">
        <v>31</v>
      </c>
      <c r="J625" t="str">
        <f t="shared" si="46"/>
        <v>Central - Office Supplies</v>
      </c>
      <c r="K625" t="s">
        <v>43</v>
      </c>
      <c r="L625">
        <v>555.21</v>
      </c>
      <c r="M625" s="3">
        <f t="shared" si="47"/>
        <v>555</v>
      </c>
      <c r="N625" s="3">
        <f t="shared" si="48"/>
        <v>499.68900000000002</v>
      </c>
      <c r="O625">
        <v>5</v>
      </c>
      <c r="P625" s="3">
        <f t="shared" si="49"/>
        <v>111</v>
      </c>
      <c r="Q625">
        <v>0.1</v>
      </c>
      <c r="R625">
        <v>178.90100000000001</v>
      </c>
      <c r="S625" s="3">
        <f>R625/L625*100</f>
        <v>32.222222222222221</v>
      </c>
      <c r="T625" s="3">
        <f>( (L625-(L625*Q625))*O625)</f>
        <v>2498.4450000000002</v>
      </c>
    </row>
    <row r="626" spans="1:20" x14ac:dyDescent="0.25">
      <c r="A626" t="s">
        <v>33</v>
      </c>
      <c r="B626" t="s">
        <v>27</v>
      </c>
      <c r="C626" t="s">
        <v>20</v>
      </c>
      <c r="D626" t="s">
        <v>218</v>
      </c>
      <c r="E626" t="s">
        <v>75</v>
      </c>
      <c r="F626" s="9">
        <v>48126</v>
      </c>
      <c r="G626" s="3" t="str">
        <f t="shared" si="45"/>
        <v>United States ,Dearborn ,Michigan, 48126</v>
      </c>
      <c r="H626" t="s">
        <v>52</v>
      </c>
      <c r="I626" t="s">
        <v>31</v>
      </c>
      <c r="J626" t="str">
        <f t="shared" si="46"/>
        <v>Central - Office Supplies</v>
      </c>
      <c r="K626" t="s">
        <v>37</v>
      </c>
      <c r="L626">
        <v>523.48</v>
      </c>
      <c r="M626" s="3">
        <f t="shared" si="47"/>
        <v>523</v>
      </c>
      <c r="N626" s="3">
        <f t="shared" si="48"/>
        <v>523.48</v>
      </c>
      <c r="O626">
        <v>4</v>
      </c>
      <c r="P626" s="3">
        <f t="shared" si="49"/>
        <v>130.75</v>
      </c>
      <c r="Q626">
        <v>0</v>
      </c>
      <c r="R626">
        <v>130.87</v>
      </c>
      <c r="S626" s="3">
        <f>R626/L626*100</f>
        <v>25</v>
      </c>
      <c r="T626" s="3">
        <f>( (L626-(L626*Q626))*O626)</f>
        <v>2093.92</v>
      </c>
    </row>
    <row r="627" spans="1:20" x14ac:dyDescent="0.25">
      <c r="A627" t="s">
        <v>33</v>
      </c>
      <c r="B627" t="s">
        <v>27</v>
      </c>
      <c r="C627" t="s">
        <v>20</v>
      </c>
      <c r="D627" t="s">
        <v>218</v>
      </c>
      <c r="E627" t="s">
        <v>75</v>
      </c>
      <c r="F627" s="9">
        <v>48126</v>
      </c>
      <c r="G627" s="3" t="str">
        <f t="shared" si="45"/>
        <v>United States ,Dearborn ,Michigan, 48126</v>
      </c>
      <c r="H627" t="s">
        <v>52</v>
      </c>
      <c r="I627" t="s">
        <v>31</v>
      </c>
      <c r="J627" t="str">
        <f t="shared" si="46"/>
        <v>Central - Office Supplies</v>
      </c>
      <c r="K627" t="s">
        <v>39</v>
      </c>
      <c r="L627">
        <v>161.82</v>
      </c>
      <c r="M627" s="3">
        <f t="shared" si="47"/>
        <v>162</v>
      </c>
      <c r="N627" s="3">
        <f t="shared" si="48"/>
        <v>161.82</v>
      </c>
      <c r="O627">
        <v>9</v>
      </c>
      <c r="P627" s="3">
        <f t="shared" si="49"/>
        <v>18</v>
      </c>
      <c r="Q627">
        <v>0</v>
      </c>
      <c r="R627">
        <v>46.927799999999998</v>
      </c>
      <c r="S627" s="3">
        <f>R627/L627*100</f>
        <v>28.999999999999996</v>
      </c>
      <c r="T627" s="3">
        <f>( (L627-(L627*Q627))*O627)</f>
        <v>1456.3799999999999</v>
      </c>
    </row>
    <row r="628" spans="1:20" x14ac:dyDescent="0.25">
      <c r="A628" t="s">
        <v>33</v>
      </c>
      <c r="B628" t="s">
        <v>49</v>
      </c>
      <c r="C628" t="s">
        <v>20</v>
      </c>
      <c r="D628" t="s">
        <v>80</v>
      </c>
      <c r="E628" t="s">
        <v>81</v>
      </c>
      <c r="F628" s="9">
        <v>10009</v>
      </c>
      <c r="G628" s="3" t="str">
        <f t="shared" si="45"/>
        <v>United States ,New York City ,New York, 10009</v>
      </c>
      <c r="H628" t="s">
        <v>62</v>
      </c>
      <c r="I628" t="s">
        <v>24</v>
      </c>
      <c r="J628" t="str">
        <f t="shared" si="46"/>
        <v>East - Furniture</v>
      </c>
      <c r="K628" t="s">
        <v>38</v>
      </c>
      <c r="L628">
        <v>35.56</v>
      </c>
      <c r="M628" s="3">
        <f t="shared" si="47"/>
        <v>36</v>
      </c>
      <c r="N628" s="3">
        <f t="shared" si="48"/>
        <v>35.56</v>
      </c>
      <c r="O628">
        <v>7</v>
      </c>
      <c r="P628" s="3">
        <f t="shared" si="49"/>
        <v>5.1428571428571432</v>
      </c>
      <c r="Q628">
        <v>0</v>
      </c>
      <c r="R628">
        <v>12.090400000000001</v>
      </c>
      <c r="S628" s="3">
        <f>R628/L628*100</f>
        <v>34</v>
      </c>
      <c r="T628" s="3">
        <f>( (L628-(L628*Q628))*O628)</f>
        <v>248.92000000000002</v>
      </c>
    </row>
    <row r="629" spans="1:20" x14ac:dyDescent="0.25">
      <c r="A629" t="s">
        <v>33</v>
      </c>
      <c r="B629" t="s">
        <v>19</v>
      </c>
      <c r="C629" t="s">
        <v>20</v>
      </c>
      <c r="D629" t="s">
        <v>47</v>
      </c>
      <c r="E629" t="s">
        <v>48</v>
      </c>
      <c r="F629" s="9">
        <v>98115</v>
      </c>
      <c r="G629" s="3" t="str">
        <f t="shared" si="45"/>
        <v>United States ,Seattle ,Washington, 98115</v>
      </c>
      <c r="H629" t="s">
        <v>30</v>
      </c>
      <c r="I629" t="s">
        <v>31</v>
      </c>
      <c r="J629" t="str">
        <f t="shared" si="46"/>
        <v>West - Office Supplies</v>
      </c>
      <c r="K629" t="s">
        <v>43</v>
      </c>
      <c r="L629">
        <v>97.16</v>
      </c>
      <c r="M629" s="3">
        <f t="shared" si="47"/>
        <v>97</v>
      </c>
      <c r="N629" s="3">
        <f t="shared" si="48"/>
        <v>97.16</v>
      </c>
      <c r="O629">
        <v>2</v>
      </c>
      <c r="P629" s="3">
        <f t="shared" si="49"/>
        <v>48.5</v>
      </c>
      <c r="Q629">
        <v>0</v>
      </c>
      <c r="R629">
        <v>28.176400000000001</v>
      </c>
      <c r="S629" s="3">
        <f>R629/L629*100</f>
        <v>29.000000000000004</v>
      </c>
      <c r="T629" s="3">
        <f>( (L629-(L629*Q629))*O629)</f>
        <v>194.32</v>
      </c>
    </row>
    <row r="630" spans="1:20" x14ac:dyDescent="0.25">
      <c r="A630" t="s">
        <v>33</v>
      </c>
      <c r="B630" t="s">
        <v>19</v>
      </c>
      <c r="C630" t="s">
        <v>20</v>
      </c>
      <c r="D630" t="s">
        <v>57</v>
      </c>
      <c r="E630" t="s">
        <v>29</v>
      </c>
      <c r="F630" s="9">
        <v>94122</v>
      </c>
      <c r="G630" s="3" t="str">
        <f t="shared" si="45"/>
        <v>United States ,San Francisco ,California, 94122</v>
      </c>
      <c r="H630" t="s">
        <v>30</v>
      </c>
      <c r="I630" t="s">
        <v>31</v>
      </c>
      <c r="J630" t="str">
        <f t="shared" si="46"/>
        <v>West - Office Supplies</v>
      </c>
      <c r="K630" t="s">
        <v>42</v>
      </c>
      <c r="L630">
        <v>15.24</v>
      </c>
      <c r="M630" s="3">
        <f t="shared" si="47"/>
        <v>15</v>
      </c>
      <c r="N630" s="3">
        <f t="shared" si="48"/>
        <v>12.192</v>
      </c>
      <c r="O630">
        <v>5</v>
      </c>
      <c r="P630" s="3">
        <f t="shared" si="49"/>
        <v>3</v>
      </c>
      <c r="Q630">
        <v>0.2</v>
      </c>
      <c r="R630">
        <v>5.1435000000000004</v>
      </c>
      <c r="S630" s="3">
        <f>R630/L630*100</f>
        <v>33.75</v>
      </c>
      <c r="T630" s="3">
        <f>( (L630-(L630*Q630))*O630)</f>
        <v>60.96</v>
      </c>
    </row>
    <row r="631" spans="1:20" x14ac:dyDescent="0.25">
      <c r="A631" t="s">
        <v>33</v>
      </c>
      <c r="B631" t="s">
        <v>19</v>
      </c>
      <c r="C631" t="s">
        <v>20</v>
      </c>
      <c r="D631" t="s">
        <v>57</v>
      </c>
      <c r="E631" t="s">
        <v>29</v>
      </c>
      <c r="F631" s="9">
        <v>94122</v>
      </c>
      <c r="G631" s="3" t="str">
        <f t="shared" si="45"/>
        <v>United States ,San Francisco ,California, 94122</v>
      </c>
      <c r="H631" t="s">
        <v>30</v>
      </c>
      <c r="I631" t="s">
        <v>31</v>
      </c>
      <c r="J631" t="str">
        <f t="shared" si="46"/>
        <v>West - Office Supplies</v>
      </c>
      <c r="K631" t="s">
        <v>46</v>
      </c>
      <c r="L631">
        <v>13.23</v>
      </c>
      <c r="M631" s="3">
        <f t="shared" si="47"/>
        <v>13</v>
      </c>
      <c r="N631" s="3">
        <f t="shared" si="48"/>
        <v>13.23</v>
      </c>
      <c r="O631">
        <v>3</v>
      </c>
      <c r="P631" s="3">
        <f t="shared" si="49"/>
        <v>4.333333333333333</v>
      </c>
      <c r="Q631">
        <v>0</v>
      </c>
      <c r="R631">
        <v>6.0857999999999999</v>
      </c>
      <c r="S631" s="3">
        <f>R631/L631*100</f>
        <v>46</v>
      </c>
      <c r="T631" s="3">
        <f>( (L631-(L631*Q631))*O631)</f>
        <v>39.69</v>
      </c>
    </row>
    <row r="632" spans="1:20" x14ac:dyDescent="0.25">
      <c r="A632" t="s">
        <v>18</v>
      </c>
      <c r="B632" t="s">
        <v>19</v>
      </c>
      <c r="C632" t="s">
        <v>20</v>
      </c>
      <c r="D632" t="s">
        <v>102</v>
      </c>
      <c r="E632" t="s">
        <v>103</v>
      </c>
      <c r="F632" s="9">
        <v>80013</v>
      </c>
      <c r="G632" s="3" t="str">
        <f t="shared" si="45"/>
        <v>United States ,Aurora ,Colorado, 80013</v>
      </c>
      <c r="H632" t="s">
        <v>30</v>
      </c>
      <c r="I632" t="s">
        <v>31</v>
      </c>
      <c r="J632" t="str">
        <f t="shared" si="46"/>
        <v>West - Office Supplies</v>
      </c>
      <c r="K632" t="s">
        <v>37</v>
      </c>
      <c r="L632">
        <v>243.38399999999999</v>
      </c>
      <c r="M632" s="3">
        <f t="shared" si="47"/>
        <v>243</v>
      </c>
      <c r="N632" s="3">
        <f t="shared" si="48"/>
        <v>194.7072</v>
      </c>
      <c r="O632">
        <v>3</v>
      </c>
      <c r="P632" s="3">
        <f t="shared" si="49"/>
        <v>81</v>
      </c>
      <c r="Q632">
        <v>0.2</v>
      </c>
      <c r="R632">
        <v>-51.719099999999997</v>
      </c>
      <c r="S632" s="3">
        <f>R632/L632*100</f>
        <v>-21.25</v>
      </c>
      <c r="T632" s="3">
        <f>( (L632-(L632*Q632))*O632)</f>
        <v>584.12159999999994</v>
      </c>
    </row>
    <row r="633" spans="1:20" x14ac:dyDescent="0.25">
      <c r="A633" t="s">
        <v>18</v>
      </c>
      <c r="B633" t="s">
        <v>19</v>
      </c>
      <c r="C633" t="s">
        <v>20</v>
      </c>
      <c r="D633" t="s">
        <v>102</v>
      </c>
      <c r="E633" t="s">
        <v>103</v>
      </c>
      <c r="F633" s="9">
        <v>80013</v>
      </c>
      <c r="G633" s="3" t="str">
        <f t="shared" si="45"/>
        <v>United States ,Aurora ,Colorado, 80013</v>
      </c>
      <c r="H633" t="s">
        <v>30</v>
      </c>
      <c r="I633" t="s">
        <v>40</v>
      </c>
      <c r="J633" t="str">
        <f t="shared" si="46"/>
        <v>West - Technology</v>
      </c>
      <c r="K633" t="s">
        <v>64</v>
      </c>
      <c r="L633">
        <v>119.8</v>
      </c>
      <c r="M633" s="3">
        <f t="shared" si="47"/>
        <v>120</v>
      </c>
      <c r="N633" s="3">
        <f t="shared" si="48"/>
        <v>95.84</v>
      </c>
      <c r="O633">
        <v>5</v>
      </c>
      <c r="P633" s="3">
        <f t="shared" si="49"/>
        <v>24</v>
      </c>
      <c r="Q633">
        <v>0.2</v>
      </c>
      <c r="R633">
        <v>29.95</v>
      </c>
      <c r="S633" s="3">
        <f>R633/L633*100</f>
        <v>25</v>
      </c>
      <c r="T633" s="3">
        <f>( (L633-(L633*Q633))*O633)</f>
        <v>479.20000000000005</v>
      </c>
    </row>
    <row r="634" spans="1:20" x14ac:dyDescent="0.25">
      <c r="A634" t="s">
        <v>18</v>
      </c>
      <c r="B634" t="s">
        <v>19</v>
      </c>
      <c r="C634" t="s">
        <v>20</v>
      </c>
      <c r="D634" t="s">
        <v>102</v>
      </c>
      <c r="E634" t="s">
        <v>103</v>
      </c>
      <c r="F634" s="9">
        <v>80013</v>
      </c>
      <c r="G634" s="3" t="str">
        <f t="shared" si="45"/>
        <v>United States ,Aurora ,Colorado, 80013</v>
      </c>
      <c r="H634" t="s">
        <v>30</v>
      </c>
      <c r="I634" t="s">
        <v>40</v>
      </c>
      <c r="J634" t="str">
        <f t="shared" si="46"/>
        <v>West - Technology</v>
      </c>
      <c r="K634" t="s">
        <v>41</v>
      </c>
      <c r="L634">
        <v>300.76799999999997</v>
      </c>
      <c r="M634" s="3">
        <f t="shared" si="47"/>
        <v>301</v>
      </c>
      <c r="N634" s="3">
        <f t="shared" si="48"/>
        <v>240.61439999999999</v>
      </c>
      <c r="O634">
        <v>4</v>
      </c>
      <c r="P634" s="3">
        <f t="shared" si="49"/>
        <v>75.25</v>
      </c>
      <c r="Q634">
        <v>0.2</v>
      </c>
      <c r="R634">
        <v>30.076799999999999</v>
      </c>
      <c r="S634" s="3">
        <f>R634/L634*100</f>
        <v>10</v>
      </c>
      <c r="T634" s="3">
        <f>( (L634-(L634*Q634))*O634)</f>
        <v>962.45759999999996</v>
      </c>
    </row>
    <row r="635" spans="1:20" x14ac:dyDescent="0.25">
      <c r="A635" t="s">
        <v>18</v>
      </c>
      <c r="B635" t="s">
        <v>19</v>
      </c>
      <c r="C635" t="s">
        <v>20</v>
      </c>
      <c r="D635" t="s">
        <v>185</v>
      </c>
      <c r="E635" t="s">
        <v>35</v>
      </c>
      <c r="F635" s="9">
        <v>33180</v>
      </c>
      <c r="G635" s="3" t="str">
        <f t="shared" si="45"/>
        <v>United States ,Miami ,Florida, 33180</v>
      </c>
      <c r="H635" t="s">
        <v>23</v>
      </c>
      <c r="I635" t="s">
        <v>40</v>
      </c>
      <c r="J635" t="str">
        <f t="shared" si="46"/>
        <v>South - Technology</v>
      </c>
      <c r="K635" t="s">
        <v>64</v>
      </c>
      <c r="L635">
        <v>17.88</v>
      </c>
      <c r="M635" s="3">
        <f t="shared" si="47"/>
        <v>18</v>
      </c>
      <c r="N635" s="3">
        <f t="shared" si="48"/>
        <v>14.303999999999998</v>
      </c>
      <c r="O635">
        <v>3</v>
      </c>
      <c r="P635" s="3">
        <f t="shared" si="49"/>
        <v>6</v>
      </c>
      <c r="Q635">
        <v>0.2</v>
      </c>
      <c r="R635">
        <v>2.4584999999999999</v>
      </c>
      <c r="S635" s="3">
        <f>R635/L635*100</f>
        <v>13.750000000000002</v>
      </c>
      <c r="T635" s="3">
        <f>( (L635-(L635*Q635))*O635)</f>
        <v>42.911999999999992</v>
      </c>
    </row>
    <row r="636" spans="1:20" x14ac:dyDescent="0.25">
      <c r="A636" t="s">
        <v>18</v>
      </c>
      <c r="B636" t="s">
        <v>19</v>
      </c>
      <c r="C636" t="s">
        <v>20</v>
      </c>
      <c r="D636" t="s">
        <v>185</v>
      </c>
      <c r="E636" t="s">
        <v>35</v>
      </c>
      <c r="F636" s="9">
        <v>33180</v>
      </c>
      <c r="G636" s="3" t="str">
        <f t="shared" si="45"/>
        <v>United States ,Miami ,Florida, 33180</v>
      </c>
      <c r="H636" t="s">
        <v>23</v>
      </c>
      <c r="I636" t="s">
        <v>31</v>
      </c>
      <c r="J636" t="str">
        <f t="shared" si="46"/>
        <v>South - Office Supplies</v>
      </c>
      <c r="K636" t="s">
        <v>32</v>
      </c>
      <c r="L636">
        <v>235.94399999999999</v>
      </c>
      <c r="M636" s="3">
        <f t="shared" si="47"/>
        <v>236</v>
      </c>
      <c r="N636" s="3">
        <f t="shared" si="48"/>
        <v>188.7552</v>
      </c>
      <c r="O636">
        <v>3</v>
      </c>
      <c r="P636" s="3">
        <f t="shared" si="49"/>
        <v>78.666666666666671</v>
      </c>
      <c r="Q636">
        <v>0.2</v>
      </c>
      <c r="R636">
        <v>85.529700000000005</v>
      </c>
      <c r="S636" s="3">
        <f>R636/L636*100</f>
        <v>36.250000000000007</v>
      </c>
      <c r="T636" s="3">
        <f>( (L636-(L636*Q636))*O636)</f>
        <v>566.26559999999995</v>
      </c>
    </row>
    <row r="637" spans="1:20" x14ac:dyDescent="0.25">
      <c r="A637" t="s">
        <v>18</v>
      </c>
      <c r="B637" t="s">
        <v>27</v>
      </c>
      <c r="C637" t="s">
        <v>20</v>
      </c>
      <c r="D637" t="s">
        <v>219</v>
      </c>
      <c r="E637" t="s">
        <v>172</v>
      </c>
      <c r="F637" s="9">
        <v>31088</v>
      </c>
      <c r="G637" s="3" t="str">
        <f t="shared" si="45"/>
        <v>United States ,Warner Robins ,Georgia, 31088</v>
      </c>
      <c r="H637" t="s">
        <v>23</v>
      </c>
      <c r="I637" t="s">
        <v>24</v>
      </c>
      <c r="J637" t="str">
        <f t="shared" si="46"/>
        <v>South - Furniture</v>
      </c>
      <c r="K637" t="s">
        <v>26</v>
      </c>
      <c r="L637">
        <v>392.94</v>
      </c>
      <c r="M637" s="3">
        <f t="shared" si="47"/>
        <v>393</v>
      </c>
      <c r="N637" s="3">
        <f t="shared" si="48"/>
        <v>392.94</v>
      </c>
      <c r="O637">
        <v>3</v>
      </c>
      <c r="P637" s="3">
        <f t="shared" si="49"/>
        <v>131</v>
      </c>
      <c r="Q637">
        <v>0</v>
      </c>
      <c r="R637">
        <v>43.223399999999998</v>
      </c>
      <c r="S637" s="3">
        <f>R637/L637*100</f>
        <v>11</v>
      </c>
      <c r="T637" s="3">
        <f>( (L637-(L637*Q637))*O637)</f>
        <v>1178.82</v>
      </c>
    </row>
    <row r="638" spans="1:20" x14ac:dyDescent="0.25">
      <c r="A638" t="s">
        <v>33</v>
      </c>
      <c r="B638" t="s">
        <v>19</v>
      </c>
      <c r="C638" t="s">
        <v>20</v>
      </c>
      <c r="D638" t="s">
        <v>102</v>
      </c>
      <c r="E638" t="s">
        <v>103</v>
      </c>
      <c r="F638" s="9">
        <v>80013</v>
      </c>
      <c r="G638" s="3" t="str">
        <f t="shared" si="45"/>
        <v>United States ,Aurora ,Colorado, 80013</v>
      </c>
      <c r="H638" t="s">
        <v>30</v>
      </c>
      <c r="I638" t="s">
        <v>31</v>
      </c>
      <c r="J638" t="str">
        <f t="shared" si="46"/>
        <v>West - Office Supplies</v>
      </c>
      <c r="K638" t="s">
        <v>42</v>
      </c>
      <c r="L638">
        <v>18.882000000000001</v>
      </c>
      <c r="M638" s="3">
        <f t="shared" si="47"/>
        <v>19</v>
      </c>
      <c r="N638" s="3">
        <f t="shared" si="48"/>
        <v>5.6646000000000019</v>
      </c>
      <c r="O638">
        <v>3</v>
      </c>
      <c r="P638" s="3">
        <f t="shared" si="49"/>
        <v>6.333333333333333</v>
      </c>
      <c r="Q638">
        <v>0.7</v>
      </c>
      <c r="R638">
        <v>-13.8468</v>
      </c>
      <c r="S638" s="3">
        <f>R638/L638*100</f>
        <v>-73.333333333333329</v>
      </c>
      <c r="T638" s="3">
        <f>( (L638-(L638*Q638))*O638)</f>
        <v>16.993800000000007</v>
      </c>
    </row>
    <row r="639" spans="1:20" x14ac:dyDescent="0.25">
      <c r="A639" t="s">
        <v>33</v>
      </c>
      <c r="B639" t="s">
        <v>19</v>
      </c>
      <c r="C639" t="s">
        <v>20</v>
      </c>
      <c r="D639" t="s">
        <v>102</v>
      </c>
      <c r="E639" t="s">
        <v>103</v>
      </c>
      <c r="F639" s="9">
        <v>80013</v>
      </c>
      <c r="G639" s="3" t="str">
        <f t="shared" si="45"/>
        <v>United States ,Aurora ,Colorado, 80013</v>
      </c>
      <c r="H639" t="s">
        <v>30</v>
      </c>
      <c r="I639" t="s">
        <v>31</v>
      </c>
      <c r="J639" t="str">
        <f t="shared" si="46"/>
        <v>West - Office Supplies</v>
      </c>
      <c r="K639" t="s">
        <v>43</v>
      </c>
      <c r="L639">
        <v>122.328</v>
      </c>
      <c r="M639" s="3">
        <f t="shared" si="47"/>
        <v>122</v>
      </c>
      <c r="N639" s="3">
        <f t="shared" si="48"/>
        <v>97.862400000000008</v>
      </c>
      <c r="O639">
        <v>3</v>
      </c>
      <c r="P639" s="3">
        <f t="shared" si="49"/>
        <v>40.666666666666664</v>
      </c>
      <c r="Q639">
        <v>0.2</v>
      </c>
      <c r="R639">
        <v>12.232799999999999</v>
      </c>
      <c r="S639" s="3">
        <f>R639/L639*100</f>
        <v>10</v>
      </c>
      <c r="T639" s="3">
        <f>( (L639-(L639*Q639))*O639)</f>
        <v>293.58720000000005</v>
      </c>
    </row>
    <row r="640" spans="1:20" x14ac:dyDescent="0.25">
      <c r="A640" t="s">
        <v>33</v>
      </c>
      <c r="B640" t="s">
        <v>49</v>
      </c>
      <c r="C640" t="s">
        <v>20</v>
      </c>
      <c r="D640" t="s">
        <v>220</v>
      </c>
      <c r="E640" t="s">
        <v>29</v>
      </c>
      <c r="F640" s="9">
        <v>94591</v>
      </c>
      <c r="G640" s="3" t="str">
        <f t="shared" si="45"/>
        <v>United States ,Vallejo ,California, 94591</v>
      </c>
      <c r="H640" t="s">
        <v>30</v>
      </c>
      <c r="I640" t="s">
        <v>24</v>
      </c>
      <c r="J640" t="str">
        <f t="shared" si="46"/>
        <v>West - Furniture</v>
      </c>
      <c r="K640" t="s">
        <v>38</v>
      </c>
      <c r="L640">
        <v>1049.2</v>
      </c>
      <c r="M640" s="3">
        <f t="shared" si="47"/>
        <v>1049</v>
      </c>
      <c r="N640" s="3">
        <f t="shared" si="48"/>
        <v>1049.2</v>
      </c>
      <c r="O640">
        <v>5</v>
      </c>
      <c r="P640" s="3">
        <f t="shared" si="49"/>
        <v>209.8</v>
      </c>
      <c r="Q640">
        <v>0</v>
      </c>
      <c r="R640">
        <v>272.79199999999997</v>
      </c>
      <c r="S640" s="3">
        <f>R640/L640*100</f>
        <v>25.999999999999996</v>
      </c>
      <c r="T640" s="3">
        <f>( (L640-(L640*Q640))*O640)</f>
        <v>5246</v>
      </c>
    </row>
    <row r="641" spans="1:20" x14ac:dyDescent="0.25">
      <c r="A641" t="s">
        <v>33</v>
      </c>
      <c r="B641" t="s">
        <v>49</v>
      </c>
      <c r="C641" t="s">
        <v>20</v>
      </c>
      <c r="D641" t="s">
        <v>220</v>
      </c>
      <c r="E641" t="s">
        <v>29</v>
      </c>
      <c r="F641" s="9">
        <v>94591</v>
      </c>
      <c r="G641" s="3" t="str">
        <f t="shared" si="45"/>
        <v>United States ,Vallejo ,California, 94591</v>
      </c>
      <c r="H641" t="s">
        <v>30</v>
      </c>
      <c r="I641" t="s">
        <v>31</v>
      </c>
      <c r="J641" t="str">
        <f t="shared" si="46"/>
        <v>West - Office Supplies</v>
      </c>
      <c r="K641" t="s">
        <v>42</v>
      </c>
      <c r="L641">
        <v>15.423999999999999</v>
      </c>
      <c r="M641" s="3">
        <f t="shared" si="47"/>
        <v>15</v>
      </c>
      <c r="N641" s="3">
        <f t="shared" si="48"/>
        <v>12.3392</v>
      </c>
      <c r="O641">
        <v>4</v>
      </c>
      <c r="P641" s="3">
        <f t="shared" si="49"/>
        <v>3.75</v>
      </c>
      <c r="Q641">
        <v>0.2</v>
      </c>
      <c r="R641">
        <v>5.0128000000000004</v>
      </c>
      <c r="S641" s="3">
        <f>R641/L641*100</f>
        <v>32.5</v>
      </c>
      <c r="T641" s="3">
        <f>( (L641-(L641*Q641))*O641)</f>
        <v>49.3568</v>
      </c>
    </row>
    <row r="642" spans="1:20" x14ac:dyDescent="0.25">
      <c r="A642" t="s">
        <v>33</v>
      </c>
      <c r="B642" t="s">
        <v>27</v>
      </c>
      <c r="C642" t="s">
        <v>20</v>
      </c>
      <c r="D642" t="s">
        <v>98</v>
      </c>
      <c r="E642" t="s">
        <v>73</v>
      </c>
      <c r="F642" s="9">
        <v>55407</v>
      </c>
      <c r="G642" s="3" t="str">
        <f t="shared" si="45"/>
        <v>United States ,Minneapolis ,Minnesota, 55407</v>
      </c>
      <c r="H642" t="s">
        <v>52</v>
      </c>
      <c r="I642" t="s">
        <v>24</v>
      </c>
      <c r="J642" t="str">
        <f t="shared" si="46"/>
        <v>Central - Furniture</v>
      </c>
      <c r="K642" t="s">
        <v>38</v>
      </c>
      <c r="L642">
        <v>18.84</v>
      </c>
      <c r="M642" s="3">
        <f t="shared" si="47"/>
        <v>19</v>
      </c>
      <c r="N642" s="3">
        <f t="shared" si="48"/>
        <v>18.84</v>
      </c>
      <c r="O642">
        <v>3</v>
      </c>
      <c r="P642" s="3">
        <f t="shared" si="49"/>
        <v>6.333333333333333</v>
      </c>
      <c r="Q642">
        <v>0</v>
      </c>
      <c r="R642">
        <v>6.0288000000000004</v>
      </c>
      <c r="S642" s="3">
        <f>R642/L642*100</f>
        <v>32</v>
      </c>
      <c r="T642" s="3">
        <f>( (L642-(L642*Q642))*O642)</f>
        <v>56.519999999999996</v>
      </c>
    </row>
    <row r="643" spans="1:20" x14ac:dyDescent="0.25">
      <c r="A643" t="s">
        <v>18</v>
      </c>
      <c r="B643" t="s">
        <v>19</v>
      </c>
      <c r="C643" t="s">
        <v>20</v>
      </c>
      <c r="D643" t="s">
        <v>221</v>
      </c>
      <c r="E643" t="s">
        <v>29</v>
      </c>
      <c r="F643" s="9">
        <v>92691</v>
      </c>
      <c r="G643" s="3" t="str">
        <f t="shared" ref="G643:G706" si="50">C643&amp; " ," &amp; D643 &amp; " ," &amp; E643 &amp; ", " &amp; F643</f>
        <v>United States ,Mission Viejo ,California, 92691</v>
      </c>
      <c r="H643" t="s">
        <v>30</v>
      </c>
      <c r="I643" t="s">
        <v>31</v>
      </c>
      <c r="J643" t="str">
        <f t="shared" ref="J643:J706" si="51">H643&amp;" - "&amp;I643</f>
        <v>West - Office Supplies</v>
      </c>
      <c r="K643" t="s">
        <v>37</v>
      </c>
      <c r="L643">
        <v>330.4</v>
      </c>
      <c r="M643" s="3">
        <f t="shared" ref="M643:M706" si="52">ROUND(L643,0)</f>
        <v>330</v>
      </c>
      <c r="N643" s="3">
        <f t="shared" ref="N643:N706" si="53">L643-(L643*Q643)</f>
        <v>330.4</v>
      </c>
      <c r="O643">
        <v>2</v>
      </c>
      <c r="P643" s="3">
        <f t="shared" ref="P643:P706" si="54">M643/O643</f>
        <v>165</v>
      </c>
      <c r="Q643">
        <v>0</v>
      </c>
      <c r="R643">
        <v>85.903999999999996</v>
      </c>
      <c r="S643" s="3">
        <f>R643/L643*100</f>
        <v>26</v>
      </c>
      <c r="T643" s="3">
        <f>( (L643-(L643*Q643))*O643)</f>
        <v>660.8</v>
      </c>
    </row>
    <row r="644" spans="1:20" x14ac:dyDescent="0.25">
      <c r="A644" t="s">
        <v>18</v>
      </c>
      <c r="B644" t="s">
        <v>19</v>
      </c>
      <c r="C644" t="s">
        <v>20</v>
      </c>
      <c r="D644" t="s">
        <v>221</v>
      </c>
      <c r="E644" t="s">
        <v>29</v>
      </c>
      <c r="F644" s="9">
        <v>92691</v>
      </c>
      <c r="G644" s="3" t="str">
        <f t="shared" si="50"/>
        <v>United States ,Mission Viejo ,California, 92691</v>
      </c>
      <c r="H644" t="s">
        <v>30</v>
      </c>
      <c r="I644" t="s">
        <v>31</v>
      </c>
      <c r="J644" t="str">
        <f t="shared" si="51"/>
        <v>West - Office Supplies</v>
      </c>
      <c r="K644" t="s">
        <v>32</v>
      </c>
      <c r="L644">
        <v>26.25</v>
      </c>
      <c r="M644" s="3">
        <f t="shared" si="52"/>
        <v>26</v>
      </c>
      <c r="N644" s="3">
        <f t="shared" si="53"/>
        <v>26.25</v>
      </c>
      <c r="O644">
        <v>7</v>
      </c>
      <c r="P644" s="3">
        <f t="shared" si="54"/>
        <v>3.7142857142857144</v>
      </c>
      <c r="Q644">
        <v>0</v>
      </c>
      <c r="R644">
        <v>12.6</v>
      </c>
      <c r="S644" s="3">
        <f>R644/L644*100</f>
        <v>48</v>
      </c>
      <c r="T644" s="3">
        <f>( (L644-(L644*Q644))*O644)</f>
        <v>183.75</v>
      </c>
    </row>
    <row r="645" spans="1:20" x14ac:dyDescent="0.25">
      <c r="A645" t="s">
        <v>33</v>
      </c>
      <c r="B645" t="s">
        <v>19</v>
      </c>
      <c r="C645" t="s">
        <v>20</v>
      </c>
      <c r="D645" t="s">
        <v>222</v>
      </c>
      <c r="E645" t="s">
        <v>75</v>
      </c>
      <c r="F645" s="9">
        <v>48307</v>
      </c>
      <c r="G645" s="3" t="str">
        <f t="shared" si="50"/>
        <v>United States ,Rochester Hills ,Michigan, 48307</v>
      </c>
      <c r="H645" t="s">
        <v>52</v>
      </c>
      <c r="I645" t="s">
        <v>40</v>
      </c>
      <c r="J645" t="str">
        <f t="shared" si="51"/>
        <v>Central - Technology</v>
      </c>
      <c r="K645" t="s">
        <v>64</v>
      </c>
      <c r="L645">
        <v>132.52000000000001</v>
      </c>
      <c r="M645" s="3">
        <f t="shared" si="52"/>
        <v>133</v>
      </c>
      <c r="N645" s="3">
        <f t="shared" si="53"/>
        <v>132.52000000000001</v>
      </c>
      <c r="O645">
        <v>4</v>
      </c>
      <c r="P645" s="3">
        <f t="shared" si="54"/>
        <v>33.25</v>
      </c>
      <c r="Q645">
        <v>0</v>
      </c>
      <c r="R645">
        <v>54.333199999999998</v>
      </c>
      <c r="S645" s="3">
        <f>R645/L645*100</f>
        <v>41</v>
      </c>
      <c r="T645" s="3">
        <f>( (L645-(L645*Q645))*O645)</f>
        <v>530.08000000000004</v>
      </c>
    </row>
    <row r="646" spans="1:20" x14ac:dyDescent="0.25">
      <c r="A646" t="s">
        <v>33</v>
      </c>
      <c r="B646" t="s">
        <v>49</v>
      </c>
      <c r="C646" t="s">
        <v>20</v>
      </c>
      <c r="D646" t="s">
        <v>223</v>
      </c>
      <c r="E646" t="s">
        <v>137</v>
      </c>
      <c r="F646" s="9">
        <v>7060</v>
      </c>
      <c r="G646" s="3" t="str">
        <f t="shared" si="50"/>
        <v>United States ,Plainfield ,New Jersey, 7060</v>
      </c>
      <c r="H646" t="s">
        <v>62</v>
      </c>
      <c r="I646" t="s">
        <v>31</v>
      </c>
      <c r="J646" t="str">
        <f t="shared" si="51"/>
        <v>East - Office Supplies</v>
      </c>
      <c r="K646" t="s">
        <v>46</v>
      </c>
      <c r="L646">
        <v>6.48</v>
      </c>
      <c r="M646" s="3">
        <f t="shared" si="52"/>
        <v>6</v>
      </c>
      <c r="N646" s="3">
        <f t="shared" si="53"/>
        <v>6.48</v>
      </c>
      <c r="O646">
        <v>1</v>
      </c>
      <c r="P646" s="3">
        <f t="shared" si="54"/>
        <v>6</v>
      </c>
      <c r="Q646">
        <v>0</v>
      </c>
      <c r="R646">
        <v>3.1751999999999998</v>
      </c>
      <c r="S646" s="3">
        <f>R646/L646*100</f>
        <v>48.999999999999993</v>
      </c>
      <c r="T646" s="3">
        <f>( (L646-(L646*Q646))*O646)</f>
        <v>6.48</v>
      </c>
    </row>
    <row r="647" spans="1:20" x14ac:dyDescent="0.25">
      <c r="A647" t="s">
        <v>33</v>
      </c>
      <c r="B647" t="s">
        <v>49</v>
      </c>
      <c r="C647" t="s">
        <v>20</v>
      </c>
      <c r="D647" t="s">
        <v>108</v>
      </c>
      <c r="E647" t="s">
        <v>79</v>
      </c>
      <c r="F647" s="9">
        <v>47201</v>
      </c>
      <c r="G647" s="3" t="str">
        <f t="shared" si="50"/>
        <v>United States ,Columbus ,Indiana, 47201</v>
      </c>
      <c r="H647" t="s">
        <v>52</v>
      </c>
      <c r="I647" t="s">
        <v>31</v>
      </c>
      <c r="J647" t="str">
        <f t="shared" si="51"/>
        <v>Central - Office Supplies</v>
      </c>
      <c r="K647" t="s">
        <v>43</v>
      </c>
      <c r="L647">
        <v>209.3</v>
      </c>
      <c r="M647" s="3">
        <f t="shared" si="52"/>
        <v>209</v>
      </c>
      <c r="N647" s="3">
        <f t="shared" si="53"/>
        <v>209.3</v>
      </c>
      <c r="O647">
        <v>2</v>
      </c>
      <c r="P647" s="3">
        <f t="shared" si="54"/>
        <v>104.5</v>
      </c>
      <c r="Q647">
        <v>0</v>
      </c>
      <c r="R647">
        <v>56.511000000000003</v>
      </c>
      <c r="S647" s="3">
        <f>R647/L647*100</f>
        <v>27</v>
      </c>
      <c r="T647" s="3">
        <f>( (L647-(L647*Q647))*O647)</f>
        <v>418.6</v>
      </c>
    </row>
    <row r="648" spans="1:20" x14ac:dyDescent="0.25">
      <c r="A648" t="s">
        <v>33</v>
      </c>
      <c r="B648" t="s">
        <v>27</v>
      </c>
      <c r="C648" t="s">
        <v>20</v>
      </c>
      <c r="D648" t="s">
        <v>224</v>
      </c>
      <c r="E648" t="s">
        <v>86</v>
      </c>
      <c r="F648" s="9">
        <v>85635</v>
      </c>
      <c r="G648" s="3" t="str">
        <f t="shared" si="50"/>
        <v>United States ,Sierra Vista ,Arizona, 85635</v>
      </c>
      <c r="H648" t="s">
        <v>30</v>
      </c>
      <c r="I648" t="s">
        <v>31</v>
      </c>
      <c r="J648" t="str">
        <f t="shared" si="51"/>
        <v>West - Office Supplies</v>
      </c>
      <c r="K648" t="s">
        <v>82</v>
      </c>
      <c r="L648">
        <v>31.56</v>
      </c>
      <c r="M648" s="3">
        <f t="shared" si="52"/>
        <v>32</v>
      </c>
      <c r="N648" s="3">
        <f t="shared" si="53"/>
        <v>25.247999999999998</v>
      </c>
      <c r="O648">
        <v>5</v>
      </c>
      <c r="P648" s="3">
        <f t="shared" si="54"/>
        <v>6.4</v>
      </c>
      <c r="Q648">
        <v>0.2</v>
      </c>
      <c r="R648">
        <v>9.8625000000000007</v>
      </c>
      <c r="S648" s="3">
        <f>R648/L648*100</f>
        <v>31.250000000000007</v>
      </c>
      <c r="T648" s="3">
        <f>( (L648-(L648*Q648))*O648)</f>
        <v>126.23999999999998</v>
      </c>
    </row>
    <row r="649" spans="1:20" x14ac:dyDescent="0.25">
      <c r="A649" t="s">
        <v>33</v>
      </c>
      <c r="B649" t="s">
        <v>27</v>
      </c>
      <c r="C649" t="s">
        <v>20</v>
      </c>
      <c r="D649" t="s">
        <v>224</v>
      </c>
      <c r="E649" t="s">
        <v>86</v>
      </c>
      <c r="F649" s="9">
        <v>85635</v>
      </c>
      <c r="G649" s="3" t="str">
        <f t="shared" si="50"/>
        <v>United States ,Sierra Vista ,Arizona, 85635</v>
      </c>
      <c r="H649" t="s">
        <v>30</v>
      </c>
      <c r="I649" t="s">
        <v>31</v>
      </c>
      <c r="J649" t="str">
        <f t="shared" si="51"/>
        <v>West - Office Supplies</v>
      </c>
      <c r="K649" t="s">
        <v>43</v>
      </c>
      <c r="L649">
        <v>30.143999999999998</v>
      </c>
      <c r="M649" s="3">
        <f t="shared" si="52"/>
        <v>30</v>
      </c>
      <c r="N649" s="3">
        <f t="shared" si="53"/>
        <v>24.115199999999998</v>
      </c>
      <c r="O649">
        <v>2</v>
      </c>
      <c r="P649" s="3">
        <f t="shared" si="54"/>
        <v>15</v>
      </c>
      <c r="Q649">
        <v>0.2</v>
      </c>
      <c r="R649">
        <v>3.0144000000000002</v>
      </c>
      <c r="S649" s="3">
        <f>R649/L649*100</f>
        <v>10</v>
      </c>
      <c r="T649" s="3">
        <f>( (L649-(L649*Q649))*O649)</f>
        <v>48.230399999999996</v>
      </c>
    </row>
    <row r="650" spans="1:20" x14ac:dyDescent="0.25">
      <c r="A650" t="s">
        <v>18</v>
      </c>
      <c r="B650" t="s">
        <v>27</v>
      </c>
      <c r="C650" t="s">
        <v>20</v>
      </c>
      <c r="D650" t="s">
        <v>225</v>
      </c>
      <c r="E650" t="s">
        <v>48</v>
      </c>
      <c r="F650" s="9">
        <v>98661</v>
      </c>
      <c r="G650" s="3" t="str">
        <f t="shared" si="50"/>
        <v>United States ,Vancouver ,Washington, 98661</v>
      </c>
      <c r="H650" t="s">
        <v>30</v>
      </c>
      <c r="I650" t="s">
        <v>24</v>
      </c>
      <c r="J650" t="str">
        <f t="shared" si="51"/>
        <v>West - Furniture</v>
      </c>
      <c r="K650" t="s">
        <v>38</v>
      </c>
      <c r="L650">
        <v>14.8</v>
      </c>
      <c r="M650" s="3">
        <f t="shared" si="52"/>
        <v>15</v>
      </c>
      <c r="N650" s="3">
        <f t="shared" si="53"/>
        <v>14.8</v>
      </c>
      <c r="O650">
        <v>4</v>
      </c>
      <c r="P650" s="3">
        <f t="shared" si="54"/>
        <v>3.75</v>
      </c>
      <c r="Q650">
        <v>0</v>
      </c>
      <c r="R650">
        <v>6.0679999999999996</v>
      </c>
      <c r="S650" s="3">
        <f>R650/L650*100</f>
        <v>41</v>
      </c>
      <c r="T650" s="3">
        <f>( (L650-(L650*Q650))*O650)</f>
        <v>59.2</v>
      </c>
    </row>
    <row r="651" spans="1:20" x14ac:dyDescent="0.25">
      <c r="A651" t="s">
        <v>18</v>
      </c>
      <c r="B651" t="s">
        <v>27</v>
      </c>
      <c r="C651" t="s">
        <v>20</v>
      </c>
      <c r="D651" t="s">
        <v>225</v>
      </c>
      <c r="E651" t="s">
        <v>48</v>
      </c>
      <c r="F651" s="9">
        <v>98661</v>
      </c>
      <c r="G651" s="3" t="str">
        <f t="shared" si="50"/>
        <v>United States ,Vancouver ,Washington, 98661</v>
      </c>
      <c r="H651" t="s">
        <v>30</v>
      </c>
      <c r="I651" t="s">
        <v>40</v>
      </c>
      <c r="J651" t="str">
        <f t="shared" si="51"/>
        <v>West - Technology</v>
      </c>
      <c r="K651" t="s">
        <v>41</v>
      </c>
      <c r="L651">
        <v>302.37599999999998</v>
      </c>
      <c r="M651" s="3">
        <f t="shared" si="52"/>
        <v>302</v>
      </c>
      <c r="N651" s="3">
        <f t="shared" si="53"/>
        <v>241.90079999999998</v>
      </c>
      <c r="O651">
        <v>3</v>
      </c>
      <c r="P651" s="3">
        <f t="shared" si="54"/>
        <v>100.66666666666667</v>
      </c>
      <c r="Q651">
        <v>0.2</v>
      </c>
      <c r="R651">
        <v>22.6782</v>
      </c>
      <c r="S651" s="3">
        <f>R651/L651*100</f>
        <v>7.5000000000000009</v>
      </c>
      <c r="T651" s="3">
        <f>( (L651-(L651*Q651))*O651)</f>
        <v>725.7023999999999</v>
      </c>
    </row>
    <row r="652" spans="1:20" x14ac:dyDescent="0.25">
      <c r="A652" t="s">
        <v>18</v>
      </c>
      <c r="B652" t="s">
        <v>27</v>
      </c>
      <c r="C652" t="s">
        <v>20</v>
      </c>
      <c r="D652" t="s">
        <v>225</v>
      </c>
      <c r="E652" t="s">
        <v>48</v>
      </c>
      <c r="F652" s="9">
        <v>98661</v>
      </c>
      <c r="G652" s="3" t="str">
        <f t="shared" si="50"/>
        <v>United States ,Vancouver ,Washington, 98661</v>
      </c>
      <c r="H652" t="s">
        <v>30</v>
      </c>
      <c r="I652" t="s">
        <v>40</v>
      </c>
      <c r="J652" t="str">
        <f t="shared" si="51"/>
        <v>West - Technology</v>
      </c>
      <c r="K652" t="s">
        <v>64</v>
      </c>
      <c r="L652">
        <v>316</v>
      </c>
      <c r="M652" s="3">
        <f t="shared" si="52"/>
        <v>316</v>
      </c>
      <c r="N652" s="3">
        <f t="shared" si="53"/>
        <v>316</v>
      </c>
      <c r="O652">
        <v>4</v>
      </c>
      <c r="P652" s="3">
        <f t="shared" si="54"/>
        <v>79</v>
      </c>
      <c r="Q652">
        <v>0</v>
      </c>
      <c r="R652">
        <v>31.6</v>
      </c>
      <c r="S652" s="3">
        <f>R652/L652*100</f>
        <v>10</v>
      </c>
      <c r="T652" s="3">
        <f>( (L652-(L652*Q652))*O652)</f>
        <v>1264</v>
      </c>
    </row>
    <row r="653" spans="1:20" x14ac:dyDescent="0.25">
      <c r="A653" t="s">
        <v>33</v>
      </c>
      <c r="B653" t="s">
        <v>49</v>
      </c>
      <c r="C653" t="s">
        <v>20</v>
      </c>
      <c r="D653" t="s">
        <v>80</v>
      </c>
      <c r="E653" t="s">
        <v>81</v>
      </c>
      <c r="F653" s="9">
        <v>10024</v>
      </c>
      <c r="G653" s="3" t="str">
        <f t="shared" si="50"/>
        <v>United States ,New York City ,New York, 10024</v>
      </c>
      <c r="H653" t="s">
        <v>62</v>
      </c>
      <c r="I653" t="s">
        <v>31</v>
      </c>
      <c r="J653" t="str">
        <f t="shared" si="51"/>
        <v>East - Office Supplies</v>
      </c>
      <c r="K653" t="s">
        <v>46</v>
      </c>
      <c r="L653">
        <v>379.4</v>
      </c>
      <c r="M653" s="3">
        <f t="shared" si="52"/>
        <v>379</v>
      </c>
      <c r="N653" s="3">
        <f t="shared" si="53"/>
        <v>379.4</v>
      </c>
      <c r="O653">
        <v>10</v>
      </c>
      <c r="P653" s="3">
        <f t="shared" si="54"/>
        <v>37.9</v>
      </c>
      <c r="Q653">
        <v>0</v>
      </c>
      <c r="R653">
        <v>178.31800000000001</v>
      </c>
      <c r="S653" s="3">
        <f>R653/L653*100</f>
        <v>47.000000000000007</v>
      </c>
      <c r="T653" s="3">
        <f>( (L653-(L653*Q653))*O653)</f>
        <v>3794</v>
      </c>
    </row>
    <row r="654" spans="1:20" x14ac:dyDescent="0.25">
      <c r="A654" t="s">
        <v>33</v>
      </c>
      <c r="B654" t="s">
        <v>27</v>
      </c>
      <c r="C654" t="s">
        <v>20</v>
      </c>
      <c r="D654" t="s">
        <v>80</v>
      </c>
      <c r="E654" t="s">
        <v>81</v>
      </c>
      <c r="F654" s="9">
        <v>10035</v>
      </c>
      <c r="G654" s="3" t="str">
        <f t="shared" si="50"/>
        <v>United States ,New York City ,New York, 10035</v>
      </c>
      <c r="H654" t="s">
        <v>62</v>
      </c>
      <c r="I654" t="s">
        <v>31</v>
      </c>
      <c r="J654" t="str">
        <f t="shared" si="51"/>
        <v>East - Office Supplies</v>
      </c>
      <c r="K654" t="s">
        <v>46</v>
      </c>
      <c r="L654">
        <v>97.82</v>
      </c>
      <c r="M654" s="3">
        <f t="shared" si="52"/>
        <v>98</v>
      </c>
      <c r="N654" s="3">
        <f t="shared" si="53"/>
        <v>97.82</v>
      </c>
      <c r="O654">
        <v>2</v>
      </c>
      <c r="P654" s="3">
        <f t="shared" si="54"/>
        <v>49</v>
      </c>
      <c r="Q654">
        <v>0</v>
      </c>
      <c r="R654">
        <v>45.9754</v>
      </c>
      <c r="S654" s="3">
        <f>R654/L654*100</f>
        <v>47</v>
      </c>
      <c r="T654" s="3">
        <f>( (L654-(L654*Q654))*O654)</f>
        <v>195.64</v>
      </c>
    </row>
    <row r="655" spans="1:20" x14ac:dyDescent="0.25">
      <c r="A655" t="s">
        <v>33</v>
      </c>
      <c r="B655" t="s">
        <v>27</v>
      </c>
      <c r="C655" t="s">
        <v>20</v>
      </c>
      <c r="D655" t="s">
        <v>80</v>
      </c>
      <c r="E655" t="s">
        <v>81</v>
      </c>
      <c r="F655" s="9">
        <v>10035</v>
      </c>
      <c r="G655" s="3" t="str">
        <f t="shared" si="50"/>
        <v>United States ,New York City ,New York, 10035</v>
      </c>
      <c r="H655" t="s">
        <v>62</v>
      </c>
      <c r="I655" t="s">
        <v>40</v>
      </c>
      <c r="J655" t="str">
        <f t="shared" si="51"/>
        <v>East - Technology</v>
      </c>
      <c r="K655" t="s">
        <v>64</v>
      </c>
      <c r="L655">
        <v>103.12</v>
      </c>
      <c r="M655" s="3">
        <f t="shared" si="52"/>
        <v>103</v>
      </c>
      <c r="N655" s="3">
        <f t="shared" si="53"/>
        <v>103.12</v>
      </c>
      <c r="O655">
        <v>8</v>
      </c>
      <c r="P655" s="3">
        <f t="shared" si="54"/>
        <v>12.875</v>
      </c>
      <c r="Q655">
        <v>0</v>
      </c>
      <c r="R655">
        <v>10.311999999999999</v>
      </c>
      <c r="S655" s="3">
        <f>R655/L655*100</f>
        <v>10</v>
      </c>
      <c r="T655" s="3">
        <f>( (L655-(L655*Q655))*O655)</f>
        <v>824.96</v>
      </c>
    </row>
    <row r="656" spans="1:20" x14ac:dyDescent="0.25">
      <c r="A656" t="s">
        <v>33</v>
      </c>
      <c r="B656" t="s">
        <v>19</v>
      </c>
      <c r="C656" t="s">
        <v>20</v>
      </c>
      <c r="D656" t="s">
        <v>108</v>
      </c>
      <c r="E656" t="s">
        <v>109</v>
      </c>
      <c r="F656" s="9">
        <v>43229</v>
      </c>
      <c r="G656" s="3" t="str">
        <f t="shared" si="50"/>
        <v>United States ,Columbus ,Ohio, 43229</v>
      </c>
      <c r="H656" t="s">
        <v>62</v>
      </c>
      <c r="I656" t="s">
        <v>31</v>
      </c>
      <c r="J656" t="str">
        <f t="shared" si="51"/>
        <v>East - Office Supplies</v>
      </c>
      <c r="K656" t="s">
        <v>43</v>
      </c>
      <c r="L656">
        <v>113.55200000000001</v>
      </c>
      <c r="M656" s="3">
        <f t="shared" si="52"/>
        <v>114</v>
      </c>
      <c r="N656" s="3">
        <f t="shared" si="53"/>
        <v>90.8416</v>
      </c>
      <c r="O656">
        <v>2</v>
      </c>
      <c r="P656" s="3">
        <f t="shared" si="54"/>
        <v>57</v>
      </c>
      <c r="Q656">
        <v>0.2</v>
      </c>
      <c r="R656">
        <v>8.5164000000000009</v>
      </c>
      <c r="S656" s="3">
        <f>R656/L656*100</f>
        <v>7.5</v>
      </c>
      <c r="T656" s="3">
        <f>( (L656-(L656*Q656))*O656)</f>
        <v>181.6832</v>
      </c>
    </row>
    <row r="657" spans="1:20" x14ac:dyDescent="0.25">
      <c r="A657" t="s">
        <v>33</v>
      </c>
      <c r="B657" t="s">
        <v>19</v>
      </c>
      <c r="C657" t="s">
        <v>20</v>
      </c>
      <c r="D657" t="s">
        <v>108</v>
      </c>
      <c r="E657" t="s">
        <v>109</v>
      </c>
      <c r="F657" s="9">
        <v>43229</v>
      </c>
      <c r="G657" s="3" t="str">
        <f t="shared" si="50"/>
        <v>United States ,Columbus ,Ohio, 43229</v>
      </c>
      <c r="H657" t="s">
        <v>62</v>
      </c>
      <c r="I657" t="s">
        <v>31</v>
      </c>
      <c r="J657" t="str">
        <f t="shared" si="51"/>
        <v>East - Office Supplies</v>
      </c>
      <c r="K657" t="s">
        <v>42</v>
      </c>
      <c r="L657">
        <v>3.3180000000000001</v>
      </c>
      <c r="M657" s="3">
        <f t="shared" si="52"/>
        <v>3</v>
      </c>
      <c r="N657" s="3">
        <f t="shared" si="53"/>
        <v>0.99540000000000006</v>
      </c>
      <c r="O657">
        <v>2</v>
      </c>
      <c r="P657" s="3">
        <f t="shared" si="54"/>
        <v>1.5</v>
      </c>
      <c r="Q657">
        <v>0.7</v>
      </c>
      <c r="R657">
        <v>-2.6543999999999999</v>
      </c>
      <c r="S657" s="3">
        <f>R657/L657*100</f>
        <v>-80</v>
      </c>
      <c r="T657" s="3">
        <f>( (L657-(L657*Q657))*O657)</f>
        <v>1.9908000000000001</v>
      </c>
    </row>
    <row r="658" spans="1:20" x14ac:dyDescent="0.25">
      <c r="A658" t="s">
        <v>33</v>
      </c>
      <c r="B658" t="s">
        <v>19</v>
      </c>
      <c r="C658" t="s">
        <v>20</v>
      </c>
      <c r="D658" t="s">
        <v>108</v>
      </c>
      <c r="E658" t="s">
        <v>109</v>
      </c>
      <c r="F658" s="9">
        <v>43229</v>
      </c>
      <c r="G658" s="3" t="str">
        <f t="shared" si="50"/>
        <v>United States ,Columbus ,Ohio, 43229</v>
      </c>
      <c r="H658" t="s">
        <v>62</v>
      </c>
      <c r="I658" t="s">
        <v>31</v>
      </c>
      <c r="J658" t="str">
        <f t="shared" si="51"/>
        <v>East - Office Supplies</v>
      </c>
      <c r="K658" t="s">
        <v>65</v>
      </c>
      <c r="L658">
        <v>134.28800000000001</v>
      </c>
      <c r="M658" s="3">
        <f t="shared" si="52"/>
        <v>134</v>
      </c>
      <c r="N658" s="3">
        <f t="shared" si="53"/>
        <v>107.43040000000001</v>
      </c>
      <c r="O658">
        <v>2</v>
      </c>
      <c r="P658" s="3">
        <f t="shared" si="54"/>
        <v>67</v>
      </c>
      <c r="Q658">
        <v>0.2</v>
      </c>
      <c r="R658">
        <v>45.322200000000002</v>
      </c>
      <c r="S658" s="3">
        <f>R658/L658*100</f>
        <v>33.75</v>
      </c>
      <c r="T658" s="3">
        <f>( (L658-(L658*Q658))*O658)</f>
        <v>214.86080000000001</v>
      </c>
    </row>
    <row r="659" spans="1:20" x14ac:dyDescent="0.25">
      <c r="A659" t="s">
        <v>173</v>
      </c>
      <c r="B659" t="s">
        <v>49</v>
      </c>
      <c r="C659" t="s">
        <v>20</v>
      </c>
      <c r="D659" t="s">
        <v>102</v>
      </c>
      <c r="E659" t="s">
        <v>70</v>
      </c>
      <c r="F659" s="9">
        <v>60505</v>
      </c>
      <c r="G659" s="3" t="str">
        <f t="shared" si="50"/>
        <v>United States ,Aurora ,Illinois, 60505</v>
      </c>
      <c r="H659" t="s">
        <v>52</v>
      </c>
      <c r="I659" t="s">
        <v>24</v>
      </c>
      <c r="J659" t="str">
        <f t="shared" si="51"/>
        <v>Central - Furniture</v>
      </c>
      <c r="K659" t="s">
        <v>26</v>
      </c>
      <c r="L659">
        <v>701.37199999999996</v>
      </c>
      <c r="M659" s="3">
        <f t="shared" si="52"/>
        <v>701</v>
      </c>
      <c r="N659" s="3">
        <f t="shared" si="53"/>
        <v>490.96039999999994</v>
      </c>
      <c r="O659">
        <v>2</v>
      </c>
      <c r="P659" s="3">
        <f t="shared" si="54"/>
        <v>350.5</v>
      </c>
      <c r="Q659">
        <v>0.3</v>
      </c>
      <c r="R659">
        <v>-50.097999999999999</v>
      </c>
      <c r="S659" s="3">
        <f>R659/L659*100</f>
        <v>-7.1428571428571423</v>
      </c>
      <c r="T659" s="3">
        <f>( (L659-(L659*Q659))*O659)</f>
        <v>981.92079999999987</v>
      </c>
    </row>
    <row r="660" spans="1:20" x14ac:dyDescent="0.25">
      <c r="A660" t="s">
        <v>173</v>
      </c>
      <c r="B660" t="s">
        <v>49</v>
      </c>
      <c r="C660" t="s">
        <v>20</v>
      </c>
      <c r="D660" t="s">
        <v>102</v>
      </c>
      <c r="E660" t="s">
        <v>70</v>
      </c>
      <c r="F660" s="9">
        <v>60505</v>
      </c>
      <c r="G660" s="3" t="str">
        <f t="shared" si="50"/>
        <v>United States ,Aurora ,Illinois, 60505</v>
      </c>
      <c r="H660" t="s">
        <v>52</v>
      </c>
      <c r="I660" t="s">
        <v>31</v>
      </c>
      <c r="J660" t="str">
        <f t="shared" si="51"/>
        <v>Central - Office Supplies</v>
      </c>
      <c r="K660" t="s">
        <v>42</v>
      </c>
      <c r="L660">
        <v>2.3079999999999998</v>
      </c>
      <c r="M660" s="3">
        <f t="shared" si="52"/>
        <v>2</v>
      </c>
      <c r="N660" s="3">
        <f t="shared" si="53"/>
        <v>0.46159999999999979</v>
      </c>
      <c r="O660">
        <v>2</v>
      </c>
      <c r="P660" s="3">
        <f t="shared" si="54"/>
        <v>1</v>
      </c>
      <c r="Q660">
        <v>0.8</v>
      </c>
      <c r="R660">
        <v>-3.4620000000000002</v>
      </c>
      <c r="S660" s="3">
        <f>R660/L660*100</f>
        <v>-150.00000000000003</v>
      </c>
      <c r="T660" s="3">
        <f>( (L660-(L660*Q660))*O660)</f>
        <v>0.92319999999999958</v>
      </c>
    </row>
    <row r="661" spans="1:20" x14ac:dyDescent="0.25">
      <c r="A661" t="s">
        <v>33</v>
      </c>
      <c r="B661" t="s">
        <v>19</v>
      </c>
      <c r="C661" t="s">
        <v>20</v>
      </c>
      <c r="D661" t="s">
        <v>160</v>
      </c>
      <c r="E661" t="s">
        <v>51</v>
      </c>
      <c r="F661" s="9">
        <v>76017</v>
      </c>
      <c r="G661" s="3" t="str">
        <f t="shared" si="50"/>
        <v>United States ,Arlington ,Texas, 76017</v>
      </c>
      <c r="H661" t="s">
        <v>52</v>
      </c>
      <c r="I661" t="s">
        <v>31</v>
      </c>
      <c r="J661" t="str">
        <f t="shared" si="51"/>
        <v>Central - Office Supplies</v>
      </c>
      <c r="K661" t="s">
        <v>37</v>
      </c>
      <c r="L661">
        <v>999.43200000000002</v>
      </c>
      <c r="M661" s="3">
        <f t="shared" si="52"/>
        <v>999</v>
      </c>
      <c r="N661" s="3">
        <f t="shared" si="53"/>
        <v>799.54560000000004</v>
      </c>
      <c r="O661">
        <v>7</v>
      </c>
      <c r="P661" s="3">
        <f t="shared" si="54"/>
        <v>142.71428571428572</v>
      </c>
      <c r="Q661">
        <v>0.2</v>
      </c>
      <c r="R661">
        <v>124.929</v>
      </c>
      <c r="S661" s="3">
        <f>R661/L661*100</f>
        <v>12.5</v>
      </c>
      <c r="T661" s="3">
        <f>( (L661-(L661*Q661))*O661)</f>
        <v>5596.8191999999999</v>
      </c>
    </row>
    <row r="662" spans="1:20" x14ac:dyDescent="0.25">
      <c r="A662" t="s">
        <v>33</v>
      </c>
      <c r="B662" t="s">
        <v>19</v>
      </c>
      <c r="C662" t="s">
        <v>20</v>
      </c>
      <c r="D662" t="s">
        <v>160</v>
      </c>
      <c r="E662" t="s">
        <v>51</v>
      </c>
      <c r="F662" s="9">
        <v>76017</v>
      </c>
      <c r="G662" s="3" t="str">
        <f t="shared" si="50"/>
        <v>United States ,Arlington ,Texas, 76017</v>
      </c>
      <c r="H662" t="s">
        <v>52</v>
      </c>
      <c r="I662" t="s">
        <v>31</v>
      </c>
      <c r="J662" t="str">
        <f t="shared" si="51"/>
        <v>Central - Office Supplies</v>
      </c>
      <c r="K662" t="s">
        <v>37</v>
      </c>
      <c r="L662">
        <v>724.08</v>
      </c>
      <c r="M662" s="3">
        <f t="shared" si="52"/>
        <v>724</v>
      </c>
      <c r="N662" s="3">
        <f t="shared" si="53"/>
        <v>579.26400000000001</v>
      </c>
      <c r="O662">
        <v>14</v>
      </c>
      <c r="P662" s="3">
        <f t="shared" si="54"/>
        <v>51.714285714285715</v>
      </c>
      <c r="Q662">
        <v>0.2</v>
      </c>
      <c r="R662">
        <v>-135.76499999999999</v>
      </c>
      <c r="S662" s="3">
        <f>R662/L662*100</f>
        <v>-18.749999999999996</v>
      </c>
      <c r="T662" s="3">
        <f>( (L662-(L662*Q662))*O662)</f>
        <v>8109.6959999999999</v>
      </c>
    </row>
    <row r="663" spans="1:20" x14ac:dyDescent="0.25">
      <c r="A663" t="s">
        <v>33</v>
      </c>
      <c r="B663" t="s">
        <v>19</v>
      </c>
      <c r="C663" t="s">
        <v>20</v>
      </c>
      <c r="D663" t="s">
        <v>160</v>
      </c>
      <c r="E663" t="s">
        <v>51</v>
      </c>
      <c r="F663" s="9">
        <v>76017</v>
      </c>
      <c r="G663" s="3" t="str">
        <f t="shared" si="50"/>
        <v>United States ,Arlington ,Texas, 76017</v>
      </c>
      <c r="H663" t="s">
        <v>52</v>
      </c>
      <c r="I663" t="s">
        <v>24</v>
      </c>
      <c r="J663" t="str">
        <f t="shared" si="51"/>
        <v>Central - Furniture</v>
      </c>
      <c r="K663" t="s">
        <v>36</v>
      </c>
      <c r="L663">
        <v>918.78499999999997</v>
      </c>
      <c r="M663" s="3">
        <f t="shared" si="52"/>
        <v>919</v>
      </c>
      <c r="N663" s="3">
        <f t="shared" si="53"/>
        <v>643.14949999999999</v>
      </c>
      <c r="O663">
        <v>5</v>
      </c>
      <c r="P663" s="3">
        <f t="shared" si="54"/>
        <v>183.8</v>
      </c>
      <c r="Q663">
        <v>0.3</v>
      </c>
      <c r="R663">
        <v>-118.12949999999999</v>
      </c>
      <c r="S663" s="3">
        <f>R663/L663*100</f>
        <v>-12.857142857142856</v>
      </c>
      <c r="T663" s="3">
        <f>( (L663-(L663*Q663))*O663)</f>
        <v>3215.7474999999999</v>
      </c>
    </row>
    <row r="664" spans="1:20" x14ac:dyDescent="0.25">
      <c r="A664" t="s">
        <v>33</v>
      </c>
      <c r="B664" t="s">
        <v>19</v>
      </c>
      <c r="C664" t="s">
        <v>20</v>
      </c>
      <c r="D664" t="s">
        <v>160</v>
      </c>
      <c r="E664" t="s">
        <v>51</v>
      </c>
      <c r="F664" s="9">
        <v>76017</v>
      </c>
      <c r="G664" s="3" t="str">
        <f t="shared" si="50"/>
        <v>United States ,Arlington ,Texas, 76017</v>
      </c>
      <c r="H664" t="s">
        <v>52</v>
      </c>
      <c r="I664" t="s">
        <v>31</v>
      </c>
      <c r="J664" t="str">
        <f t="shared" si="51"/>
        <v>Central - Office Supplies</v>
      </c>
      <c r="K664" t="s">
        <v>42</v>
      </c>
      <c r="L664">
        <v>2.7240000000000002</v>
      </c>
      <c r="M664" s="3">
        <f t="shared" si="52"/>
        <v>3</v>
      </c>
      <c r="N664" s="3">
        <f t="shared" si="53"/>
        <v>0.54479999999999995</v>
      </c>
      <c r="O664">
        <v>3</v>
      </c>
      <c r="P664" s="3">
        <f t="shared" si="54"/>
        <v>1</v>
      </c>
      <c r="Q664">
        <v>0.8</v>
      </c>
      <c r="R664">
        <v>-4.2222</v>
      </c>
      <c r="S664" s="3">
        <f>R664/L664*100</f>
        <v>-154.99999999999997</v>
      </c>
      <c r="T664" s="3">
        <f>( (L664-(L664*Q664))*O664)</f>
        <v>1.6343999999999999</v>
      </c>
    </row>
    <row r="665" spans="1:20" x14ac:dyDescent="0.25">
      <c r="A665" t="s">
        <v>33</v>
      </c>
      <c r="B665" t="s">
        <v>27</v>
      </c>
      <c r="C665" t="s">
        <v>20</v>
      </c>
      <c r="D665" t="s">
        <v>80</v>
      </c>
      <c r="E665" t="s">
        <v>81</v>
      </c>
      <c r="F665" s="9">
        <v>10011</v>
      </c>
      <c r="G665" s="3" t="str">
        <f t="shared" si="50"/>
        <v>United States ,New York City ,New York, 10011</v>
      </c>
      <c r="H665" t="s">
        <v>62</v>
      </c>
      <c r="I665" t="s">
        <v>31</v>
      </c>
      <c r="J665" t="str">
        <f t="shared" si="51"/>
        <v>East - Office Supplies</v>
      </c>
      <c r="K665" t="s">
        <v>37</v>
      </c>
      <c r="L665">
        <v>459.95</v>
      </c>
      <c r="M665" s="3">
        <f t="shared" si="52"/>
        <v>460</v>
      </c>
      <c r="N665" s="3">
        <f t="shared" si="53"/>
        <v>459.95</v>
      </c>
      <c r="O665">
        <v>5</v>
      </c>
      <c r="P665" s="3">
        <f t="shared" si="54"/>
        <v>92</v>
      </c>
      <c r="Q665">
        <v>0</v>
      </c>
      <c r="R665">
        <v>18.398</v>
      </c>
      <c r="S665" s="3">
        <f>R665/L665*100</f>
        <v>4</v>
      </c>
      <c r="T665" s="3">
        <f>( (L665-(L665*Q665))*O665)</f>
        <v>2299.75</v>
      </c>
    </row>
    <row r="666" spans="1:20" x14ac:dyDescent="0.25">
      <c r="A666" t="s">
        <v>173</v>
      </c>
      <c r="B666" t="s">
        <v>19</v>
      </c>
      <c r="C666" t="s">
        <v>20</v>
      </c>
      <c r="D666" t="s">
        <v>188</v>
      </c>
      <c r="E666" t="s">
        <v>22</v>
      </c>
      <c r="F666" s="9">
        <v>40214</v>
      </c>
      <c r="G666" s="3" t="str">
        <f t="shared" si="50"/>
        <v>United States ,Louisville ,Kentucky, 40214</v>
      </c>
      <c r="H666" t="s">
        <v>23</v>
      </c>
      <c r="I666" t="s">
        <v>31</v>
      </c>
      <c r="J666" t="str">
        <f t="shared" si="51"/>
        <v>South - Office Supplies</v>
      </c>
      <c r="K666" t="s">
        <v>82</v>
      </c>
      <c r="L666">
        <v>10.74</v>
      </c>
      <c r="M666" s="3">
        <f t="shared" si="52"/>
        <v>11</v>
      </c>
      <c r="N666" s="3">
        <f t="shared" si="53"/>
        <v>10.74</v>
      </c>
      <c r="O666">
        <v>3</v>
      </c>
      <c r="P666" s="3">
        <f t="shared" si="54"/>
        <v>3.6666666666666665</v>
      </c>
      <c r="Q666">
        <v>0</v>
      </c>
      <c r="R666">
        <v>5.2625999999999999</v>
      </c>
      <c r="S666" s="3">
        <f>R666/L666*100</f>
        <v>49</v>
      </c>
      <c r="T666" s="3">
        <f>( (L666-(L666*Q666))*O666)</f>
        <v>32.22</v>
      </c>
    </row>
    <row r="667" spans="1:20" x14ac:dyDescent="0.25">
      <c r="A667" t="s">
        <v>18</v>
      </c>
      <c r="B667" t="s">
        <v>27</v>
      </c>
      <c r="C667" t="s">
        <v>20</v>
      </c>
      <c r="D667" t="s">
        <v>140</v>
      </c>
      <c r="E667" t="s">
        <v>51</v>
      </c>
      <c r="F667" s="9">
        <v>75081</v>
      </c>
      <c r="G667" s="3" t="str">
        <f t="shared" si="50"/>
        <v>United States ,Dallas ,Texas, 75081</v>
      </c>
      <c r="H667" t="s">
        <v>52</v>
      </c>
      <c r="I667" t="s">
        <v>31</v>
      </c>
      <c r="J667" t="str">
        <f t="shared" si="51"/>
        <v>Central - Office Supplies</v>
      </c>
      <c r="K667" t="s">
        <v>115</v>
      </c>
      <c r="L667">
        <v>23.76</v>
      </c>
      <c r="M667" s="3">
        <f t="shared" si="52"/>
        <v>24</v>
      </c>
      <c r="N667" s="3">
        <f t="shared" si="53"/>
        <v>19.008000000000003</v>
      </c>
      <c r="O667">
        <v>3</v>
      </c>
      <c r="P667" s="3">
        <f t="shared" si="54"/>
        <v>8</v>
      </c>
      <c r="Q667">
        <v>0.2</v>
      </c>
      <c r="R667">
        <v>2.0790000000000002</v>
      </c>
      <c r="S667" s="3">
        <f>R667/L667*100</f>
        <v>8.75</v>
      </c>
      <c r="T667" s="3">
        <f>( (L667-(L667*Q667))*O667)</f>
        <v>57.024000000000008</v>
      </c>
    </row>
    <row r="668" spans="1:20" x14ac:dyDescent="0.25">
      <c r="A668" t="s">
        <v>18</v>
      </c>
      <c r="B668" t="s">
        <v>27</v>
      </c>
      <c r="C668" t="s">
        <v>20</v>
      </c>
      <c r="D668" t="s">
        <v>140</v>
      </c>
      <c r="E668" t="s">
        <v>51</v>
      </c>
      <c r="F668" s="9">
        <v>75081</v>
      </c>
      <c r="G668" s="3" t="str">
        <f t="shared" si="50"/>
        <v>United States ,Dallas ,Texas, 75081</v>
      </c>
      <c r="H668" t="s">
        <v>52</v>
      </c>
      <c r="I668" t="s">
        <v>31</v>
      </c>
      <c r="J668" t="str">
        <f t="shared" si="51"/>
        <v>Central - Office Supplies</v>
      </c>
      <c r="K668" t="s">
        <v>46</v>
      </c>
      <c r="L668">
        <v>85.055999999999997</v>
      </c>
      <c r="M668" s="3">
        <f t="shared" si="52"/>
        <v>85</v>
      </c>
      <c r="N668" s="3">
        <f t="shared" si="53"/>
        <v>68.044799999999995</v>
      </c>
      <c r="O668">
        <v>3</v>
      </c>
      <c r="P668" s="3">
        <f t="shared" si="54"/>
        <v>28.333333333333332</v>
      </c>
      <c r="Q668">
        <v>0.2</v>
      </c>
      <c r="R668">
        <v>28.706399999999999</v>
      </c>
      <c r="S668" s="3">
        <f>R668/L668*100</f>
        <v>33.75</v>
      </c>
      <c r="T668" s="3">
        <f>( (L668-(L668*Q668))*O668)</f>
        <v>204.13439999999997</v>
      </c>
    </row>
    <row r="669" spans="1:20" x14ac:dyDescent="0.25">
      <c r="A669" t="s">
        <v>18</v>
      </c>
      <c r="B669" t="s">
        <v>27</v>
      </c>
      <c r="C669" t="s">
        <v>20</v>
      </c>
      <c r="D669" t="s">
        <v>140</v>
      </c>
      <c r="E669" t="s">
        <v>51</v>
      </c>
      <c r="F669" s="9">
        <v>75081</v>
      </c>
      <c r="G669" s="3" t="str">
        <f t="shared" si="50"/>
        <v>United States ,Dallas ,Texas, 75081</v>
      </c>
      <c r="H669" t="s">
        <v>52</v>
      </c>
      <c r="I669" t="s">
        <v>40</v>
      </c>
      <c r="J669" t="str">
        <f t="shared" si="51"/>
        <v>Central - Technology</v>
      </c>
      <c r="K669" t="s">
        <v>41</v>
      </c>
      <c r="L669">
        <v>381.57600000000002</v>
      </c>
      <c r="M669" s="3">
        <f t="shared" si="52"/>
        <v>382</v>
      </c>
      <c r="N669" s="3">
        <f t="shared" si="53"/>
        <v>305.26080000000002</v>
      </c>
      <c r="O669">
        <v>3</v>
      </c>
      <c r="P669" s="3">
        <f t="shared" si="54"/>
        <v>127.33333333333333</v>
      </c>
      <c r="Q669">
        <v>0.2</v>
      </c>
      <c r="R669">
        <v>28.618200000000002</v>
      </c>
      <c r="S669" s="3">
        <f>R669/L669*100</f>
        <v>7.5</v>
      </c>
      <c r="T669" s="3">
        <f>( (L669-(L669*Q669))*O669)</f>
        <v>915.78240000000005</v>
      </c>
    </row>
    <row r="670" spans="1:20" x14ac:dyDescent="0.25">
      <c r="A670" t="s">
        <v>67</v>
      </c>
      <c r="B670" t="s">
        <v>19</v>
      </c>
      <c r="C670" t="s">
        <v>20</v>
      </c>
      <c r="D670" t="s">
        <v>226</v>
      </c>
      <c r="E670" t="s">
        <v>109</v>
      </c>
      <c r="F670" s="9">
        <v>44105</v>
      </c>
      <c r="G670" s="3" t="str">
        <f t="shared" si="50"/>
        <v>United States ,Cleveland ,Ohio, 44105</v>
      </c>
      <c r="H670" t="s">
        <v>62</v>
      </c>
      <c r="I670" t="s">
        <v>24</v>
      </c>
      <c r="J670" t="str">
        <f t="shared" si="51"/>
        <v>East - Furniture</v>
      </c>
      <c r="K670" t="s">
        <v>38</v>
      </c>
      <c r="L670">
        <v>30.36</v>
      </c>
      <c r="M670" s="3">
        <f t="shared" si="52"/>
        <v>30</v>
      </c>
      <c r="N670" s="3">
        <f t="shared" si="53"/>
        <v>24.288</v>
      </c>
      <c r="O670">
        <v>5</v>
      </c>
      <c r="P670" s="3">
        <f t="shared" si="54"/>
        <v>6</v>
      </c>
      <c r="Q670">
        <v>0.2</v>
      </c>
      <c r="R670">
        <v>8.7285000000000004</v>
      </c>
      <c r="S670" s="3">
        <f>R670/L670*100</f>
        <v>28.750000000000004</v>
      </c>
      <c r="T670" s="3">
        <f>( (L670-(L670*Q670))*O670)</f>
        <v>121.44</v>
      </c>
    </row>
    <row r="671" spans="1:20" x14ac:dyDescent="0.25">
      <c r="A671" t="s">
        <v>33</v>
      </c>
      <c r="B671" t="s">
        <v>49</v>
      </c>
      <c r="C671" t="s">
        <v>20</v>
      </c>
      <c r="D671" t="s">
        <v>84</v>
      </c>
      <c r="E671" t="s">
        <v>70</v>
      </c>
      <c r="F671" s="9">
        <v>60653</v>
      </c>
      <c r="G671" s="3" t="str">
        <f t="shared" si="50"/>
        <v>United States ,Chicago ,Illinois, 60653</v>
      </c>
      <c r="H671" t="s">
        <v>52</v>
      </c>
      <c r="I671" t="s">
        <v>24</v>
      </c>
      <c r="J671" t="str">
        <f t="shared" si="51"/>
        <v>Central - Furniture</v>
      </c>
      <c r="K671" t="s">
        <v>38</v>
      </c>
      <c r="L671">
        <v>23.975999999999999</v>
      </c>
      <c r="M671" s="3">
        <f t="shared" si="52"/>
        <v>24</v>
      </c>
      <c r="N671" s="3">
        <f t="shared" si="53"/>
        <v>9.5904000000000007</v>
      </c>
      <c r="O671">
        <v>3</v>
      </c>
      <c r="P671" s="3">
        <f t="shared" si="54"/>
        <v>8</v>
      </c>
      <c r="Q671">
        <v>0.6</v>
      </c>
      <c r="R671">
        <v>-14.3856</v>
      </c>
      <c r="S671" s="3">
        <f>R671/L671*100</f>
        <v>-60</v>
      </c>
      <c r="T671" s="3">
        <f>( (L671-(L671*Q671))*O671)</f>
        <v>28.7712</v>
      </c>
    </row>
    <row r="672" spans="1:20" x14ac:dyDescent="0.25">
      <c r="A672" t="s">
        <v>33</v>
      </c>
      <c r="B672" t="s">
        <v>49</v>
      </c>
      <c r="C672" t="s">
        <v>20</v>
      </c>
      <c r="D672" t="s">
        <v>84</v>
      </c>
      <c r="E672" t="s">
        <v>70</v>
      </c>
      <c r="F672" s="9">
        <v>60653</v>
      </c>
      <c r="G672" s="3" t="str">
        <f t="shared" si="50"/>
        <v>United States ,Chicago ,Illinois, 60653</v>
      </c>
      <c r="H672" t="s">
        <v>52</v>
      </c>
      <c r="I672" t="s">
        <v>24</v>
      </c>
      <c r="J672" t="str">
        <f t="shared" si="51"/>
        <v>Central - Furniture</v>
      </c>
      <c r="K672" t="s">
        <v>36</v>
      </c>
      <c r="L672">
        <v>108.925</v>
      </c>
      <c r="M672" s="3">
        <f t="shared" si="52"/>
        <v>109</v>
      </c>
      <c r="N672" s="3">
        <f t="shared" si="53"/>
        <v>54.462499999999999</v>
      </c>
      <c r="O672">
        <v>1</v>
      </c>
      <c r="P672" s="3">
        <f t="shared" si="54"/>
        <v>109</v>
      </c>
      <c r="Q672">
        <v>0.5</v>
      </c>
      <c r="R672">
        <v>-71.890500000000003</v>
      </c>
      <c r="S672" s="3">
        <f>R672/L672*100</f>
        <v>-66</v>
      </c>
      <c r="T672" s="3">
        <f>( (L672-(L672*Q672))*O672)</f>
        <v>54.462499999999999</v>
      </c>
    </row>
    <row r="673" spans="1:20" x14ac:dyDescent="0.25">
      <c r="A673" t="s">
        <v>33</v>
      </c>
      <c r="B673" t="s">
        <v>49</v>
      </c>
      <c r="C673" t="s">
        <v>20</v>
      </c>
      <c r="D673" t="s">
        <v>84</v>
      </c>
      <c r="E673" t="s">
        <v>70</v>
      </c>
      <c r="F673" s="9">
        <v>60653</v>
      </c>
      <c r="G673" s="3" t="str">
        <f t="shared" si="50"/>
        <v>United States ,Chicago ,Illinois, 60653</v>
      </c>
      <c r="H673" t="s">
        <v>52</v>
      </c>
      <c r="I673" t="s">
        <v>31</v>
      </c>
      <c r="J673" t="str">
        <f t="shared" si="51"/>
        <v>Central - Office Supplies</v>
      </c>
      <c r="K673" t="s">
        <v>46</v>
      </c>
      <c r="L673">
        <v>36.351999999999997</v>
      </c>
      <c r="M673" s="3">
        <f t="shared" si="52"/>
        <v>36</v>
      </c>
      <c r="N673" s="3">
        <f t="shared" si="53"/>
        <v>29.081599999999998</v>
      </c>
      <c r="O673">
        <v>8</v>
      </c>
      <c r="P673" s="3">
        <f t="shared" si="54"/>
        <v>4.5</v>
      </c>
      <c r="Q673">
        <v>0.2</v>
      </c>
      <c r="R673">
        <v>11.36</v>
      </c>
      <c r="S673" s="3">
        <f>R673/L673*100</f>
        <v>31.25</v>
      </c>
      <c r="T673" s="3">
        <f>( (L673-(L673*Q673))*O673)</f>
        <v>232.65279999999998</v>
      </c>
    </row>
    <row r="674" spans="1:20" x14ac:dyDescent="0.25">
      <c r="A674" t="s">
        <v>33</v>
      </c>
      <c r="B674" t="s">
        <v>19</v>
      </c>
      <c r="C674" t="s">
        <v>20</v>
      </c>
      <c r="D674" t="s">
        <v>177</v>
      </c>
      <c r="E674" t="s">
        <v>70</v>
      </c>
      <c r="F674" s="9">
        <v>62301</v>
      </c>
      <c r="G674" s="3" t="str">
        <f t="shared" si="50"/>
        <v>United States ,Quincy ,Illinois, 62301</v>
      </c>
      <c r="H674" t="s">
        <v>52</v>
      </c>
      <c r="I674" t="s">
        <v>31</v>
      </c>
      <c r="J674" t="str">
        <f t="shared" si="51"/>
        <v>Central - Office Supplies</v>
      </c>
      <c r="K674" t="s">
        <v>39</v>
      </c>
      <c r="L674">
        <v>19.559999999999999</v>
      </c>
      <c r="M674" s="3">
        <f t="shared" si="52"/>
        <v>20</v>
      </c>
      <c r="N674" s="3">
        <f t="shared" si="53"/>
        <v>15.648</v>
      </c>
      <c r="O674">
        <v>5</v>
      </c>
      <c r="P674" s="3">
        <f t="shared" si="54"/>
        <v>4</v>
      </c>
      <c r="Q674">
        <v>0.2</v>
      </c>
      <c r="R674">
        <v>1.7115</v>
      </c>
      <c r="S674" s="3">
        <f>R674/L674*100</f>
        <v>8.75</v>
      </c>
      <c r="T674" s="3">
        <f>( (L674-(L674*Q674))*O674)</f>
        <v>78.239999999999995</v>
      </c>
    </row>
    <row r="675" spans="1:20" x14ac:dyDescent="0.25">
      <c r="A675" t="s">
        <v>67</v>
      </c>
      <c r="B675" t="s">
        <v>19</v>
      </c>
      <c r="C675" t="s">
        <v>20</v>
      </c>
      <c r="D675" t="s">
        <v>108</v>
      </c>
      <c r="E675" t="s">
        <v>79</v>
      </c>
      <c r="F675" s="9">
        <v>47201</v>
      </c>
      <c r="G675" s="3" t="str">
        <f t="shared" si="50"/>
        <v>United States ,Columbus ,Indiana, 47201</v>
      </c>
      <c r="H675" t="s">
        <v>52</v>
      </c>
      <c r="I675" t="s">
        <v>31</v>
      </c>
      <c r="J675" t="str">
        <f t="shared" si="51"/>
        <v>Central - Office Supplies</v>
      </c>
      <c r="K675" t="s">
        <v>43</v>
      </c>
      <c r="L675">
        <v>61.44</v>
      </c>
      <c r="M675" s="3">
        <f t="shared" si="52"/>
        <v>61</v>
      </c>
      <c r="N675" s="3">
        <f t="shared" si="53"/>
        <v>61.44</v>
      </c>
      <c r="O675">
        <v>3</v>
      </c>
      <c r="P675" s="3">
        <f t="shared" si="54"/>
        <v>20.333333333333332</v>
      </c>
      <c r="Q675">
        <v>0</v>
      </c>
      <c r="R675">
        <v>16.588799999999999</v>
      </c>
      <c r="S675" s="3">
        <f>R675/L675*100</f>
        <v>27</v>
      </c>
      <c r="T675" s="3">
        <f>( (L675-(L675*Q675))*O675)</f>
        <v>184.32</v>
      </c>
    </row>
    <row r="676" spans="1:20" x14ac:dyDescent="0.25">
      <c r="A676" t="s">
        <v>67</v>
      </c>
      <c r="B676" t="s">
        <v>19</v>
      </c>
      <c r="C676" t="s">
        <v>20</v>
      </c>
      <c r="D676" t="s">
        <v>108</v>
      </c>
      <c r="E676" t="s">
        <v>79</v>
      </c>
      <c r="F676" s="9">
        <v>47201</v>
      </c>
      <c r="G676" s="3" t="str">
        <f t="shared" si="50"/>
        <v>United States ,Columbus ,Indiana, 47201</v>
      </c>
      <c r="H676" t="s">
        <v>52</v>
      </c>
      <c r="I676" t="s">
        <v>31</v>
      </c>
      <c r="J676" t="str">
        <f t="shared" si="51"/>
        <v>Central - Office Supplies</v>
      </c>
      <c r="K676" t="s">
        <v>46</v>
      </c>
      <c r="L676">
        <v>38.9</v>
      </c>
      <c r="M676" s="3">
        <f t="shared" si="52"/>
        <v>39</v>
      </c>
      <c r="N676" s="3">
        <f t="shared" si="53"/>
        <v>38.9</v>
      </c>
      <c r="O676">
        <v>5</v>
      </c>
      <c r="P676" s="3">
        <f t="shared" si="54"/>
        <v>7.8</v>
      </c>
      <c r="Q676">
        <v>0</v>
      </c>
      <c r="R676">
        <v>17.504999999999999</v>
      </c>
      <c r="S676" s="3">
        <f>R676/L676*100</f>
        <v>45</v>
      </c>
      <c r="T676" s="3">
        <f>( (L676-(L676*Q676))*O676)</f>
        <v>194.5</v>
      </c>
    </row>
    <row r="677" spans="1:20" x14ac:dyDescent="0.25">
      <c r="A677" t="s">
        <v>67</v>
      </c>
      <c r="B677" t="s">
        <v>19</v>
      </c>
      <c r="C677" t="s">
        <v>20</v>
      </c>
      <c r="D677" t="s">
        <v>108</v>
      </c>
      <c r="E677" t="s">
        <v>79</v>
      </c>
      <c r="F677" s="9">
        <v>47201</v>
      </c>
      <c r="G677" s="3" t="str">
        <f t="shared" si="50"/>
        <v>United States ,Columbus ,Indiana, 47201</v>
      </c>
      <c r="H677" t="s">
        <v>52</v>
      </c>
      <c r="I677" t="s">
        <v>40</v>
      </c>
      <c r="J677" t="str">
        <f t="shared" si="51"/>
        <v>Central - Technology</v>
      </c>
      <c r="K677" t="s">
        <v>64</v>
      </c>
      <c r="L677">
        <v>99.39</v>
      </c>
      <c r="M677" s="3">
        <f t="shared" si="52"/>
        <v>99</v>
      </c>
      <c r="N677" s="3">
        <f t="shared" si="53"/>
        <v>99.39</v>
      </c>
      <c r="O677">
        <v>3</v>
      </c>
      <c r="P677" s="3">
        <f t="shared" si="54"/>
        <v>33</v>
      </c>
      <c r="Q677">
        <v>0</v>
      </c>
      <c r="R677">
        <v>40.749899999999997</v>
      </c>
      <c r="S677" s="3">
        <f>R677/L677*100</f>
        <v>41</v>
      </c>
      <c r="T677" s="3">
        <f>( (L677-(L677*Q677))*O677)</f>
        <v>298.17</v>
      </c>
    </row>
    <row r="678" spans="1:20" x14ac:dyDescent="0.25">
      <c r="A678" t="s">
        <v>33</v>
      </c>
      <c r="B678" t="s">
        <v>19</v>
      </c>
      <c r="C678" t="s">
        <v>20</v>
      </c>
      <c r="D678" t="s">
        <v>227</v>
      </c>
      <c r="E678" t="s">
        <v>51</v>
      </c>
      <c r="F678" s="9">
        <v>75701</v>
      </c>
      <c r="G678" s="3" t="str">
        <f t="shared" si="50"/>
        <v>United States ,Tyler ,Texas, 75701</v>
      </c>
      <c r="H678" t="s">
        <v>52</v>
      </c>
      <c r="I678" t="s">
        <v>31</v>
      </c>
      <c r="J678" t="str">
        <f t="shared" si="51"/>
        <v>Central - Office Supplies</v>
      </c>
      <c r="K678" t="s">
        <v>43</v>
      </c>
      <c r="L678">
        <v>2.6880000000000002</v>
      </c>
      <c r="M678" s="3">
        <f t="shared" si="52"/>
        <v>3</v>
      </c>
      <c r="N678" s="3">
        <f t="shared" si="53"/>
        <v>0.53759999999999986</v>
      </c>
      <c r="O678">
        <v>3</v>
      </c>
      <c r="P678" s="3">
        <f t="shared" si="54"/>
        <v>1</v>
      </c>
      <c r="Q678">
        <v>0.8</v>
      </c>
      <c r="R678">
        <v>-7.3920000000000003</v>
      </c>
      <c r="S678" s="3">
        <f>R678/L678*100</f>
        <v>-275</v>
      </c>
      <c r="T678" s="3">
        <f>( (L678-(L678*Q678))*O678)</f>
        <v>1.6127999999999996</v>
      </c>
    </row>
    <row r="679" spans="1:20" x14ac:dyDescent="0.25">
      <c r="A679" t="s">
        <v>33</v>
      </c>
      <c r="B679" t="s">
        <v>19</v>
      </c>
      <c r="C679" t="s">
        <v>20</v>
      </c>
      <c r="D679" t="s">
        <v>227</v>
      </c>
      <c r="E679" t="s">
        <v>51</v>
      </c>
      <c r="F679" s="9">
        <v>75701</v>
      </c>
      <c r="G679" s="3" t="str">
        <f t="shared" si="50"/>
        <v>United States ,Tyler ,Texas, 75701</v>
      </c>
      <c r="H679" t="s">
        <v>52</v>
      </c>
      <c r="I679" t="s">
        <v>40</v>
      </c>
      <c r="J679" t="str">
        <f t="shared" si="51"/>
        <v>Central - Technology</v>
      </c>
      <c r="K679" t="s">
        <v>64</v>
      </c>
      <c r="L679">
        <v>27.815999999999999</v>
      </c>
      <c r="M679" s="3">
        <f t="shared" si="52"/>
        <v>28</v>
      </c>
      <c r="N679" s="3">
        <f t="shared" si="53"/>
        <v>22.252800000000001</v>
      </c>
      <c r="O679">
        <v>3</v>
      </c>
      <c r="P679" s="3">
        <f t="shared" si="54"/>
        <v>9.3333333333333339</v>
      </c>
      <c r="Q679">
        <v>0.2</v>
      </c>
      <c r="R679">
        <v>4.5201000000000002</v>
      </c>
      <c r="S679" s="3">
        <f>R679/L679*100</f>
        <v>16.25</v>
      </c>
      <c r="T679" s="3">
        <f>( (L679-(L679*Q679))*O679)</f>
        <v>66.758399999999995</v>
      </c>
    </row>
    <row r="680" spans="1:20" x14ac:dyDescent="0.25">
      <c r="A680" t="s">
        <v>33</v>
      </c>
      <c r="B680" t="s">
        <v>19</v>
      </c>
      <c r="C680" t="s">
        <v>20</v>
      </c>
      <c r="D680" t="s">
        <v>227</v>
      </c>
      <c r="E680" t="s">
        <v>51</v>
      </c>
      <c r="F680" s="9">
        <v>75701</v>
      </c>
      <c r="G680" s="3" t="str">
        <f t="shared" si="50"/>
        <v>United States ,Tyler ,Texas, 75701</v>
      </c>
      <c r="H680" t="s">
        <v>52</v>
      </c>
      <c r="I680" t="s">
        <v>24</v>
      </c>
      <c r="J680" t="str">
        <f t="shared" si="51"/>
        <v>Central - Furniture</v>
      </c>
      <c r="K680" t="s">
        <v>38</v>
      </c>
      <c r="L680">
        <v>82.524000000000001</v>
      </c>
      <c r="M680" s="3">
        <f t="shared" si="52"/>
        <v>83</v>
      </c>
      <c r="N680" s="3">
        <f t="shared" si="53"/>
        <v>33.009599999999999</v>
      </c>
      <c r="O680">
        <v>3</v>
      </c>
      <c r="P680" s="3">
        <f t="shared" si="54"/>
        <v>27.666666666666668</v>
      </c>
      <c r="Q680">
        <v>0.6</v>
      </c>
      <c r="R680">
        <v>-41.262</v>
      </c>
      <c r="S680" s="3">
        <f>R680/L680*100</f>
        <v>-50</v>
      </c>
      <c r="T680" s="3">
        <f>( (L680-(L680*Q680))*O680)</f>
        <v>99.02879999999999</v>
      </c>
    </row>
    <row r="681" spans="1:20" x14ac:dyDescent="0.25">
      <c r="A681" t="s">
        <v>33</v>
      </c>
      <c r="B681" t="s">
        <v>19</v>
      </c>
      <c r="C681" t="s">
        <v>20</v>
      </c>
      <c r="D681" t="s">
        <v>227</v>
      </c>
      <c r="E681" t="s">
        <v>51</v>
      </c>
      <c r="F681" s="9">
        <v>75701</v>
      </c>
      <c r="G681" s="3" t="str">
        <f t="shared" si="50"/>
        <v>United States ,Tyler ,Texas, 75701</v>
      </c>
      <c r="H681" t="s">
        <v>52</v>
      </c>
      <c r="I681" t="s">
        <v>31</v>
      </c>
      <c r="J681" t="str">
        <f t="shared" si="51"/>
        <v>Central - Office Supplies</v>
      </c>
      <c r="K681" t="s">
        <v>42</v>
      </c>
      <c r="L681">
        <v>182.994</v>
      </c>
      <c r="M681" s="3">
        <f t="shared" si="52"/>
        <v>183</v>
      </c>
      <c r="N681" s="3">
        <f t="shared" si="53"/>
        <v>36.598799999999983</v>
      </c>
      <c r="O681">
        <v>3</v>
      </c>
      <c r="P681" s="3">
        <f t="shared" si="54"/>
        <v>61</v>
      </c>
      <c r="Q681">
        <v>0.8</v>
      </c>
      <c r="R681">
        <v>-320.23950000000002</v>
      </c>
      <c r="S681" s="3">
        <f>R681/L681*100</f>
        <v>-175.00000000000003</v>
      </c>
      <c r="T681" s="3">
        <f>( (L681-(L681*Q681))*O681)</f>
        <v>109.79639999999995</v>
      </c>
    </row>
    <row r="682" spans="1:20" x14ac:dyDescent="0.25">
      <c r="A682" t="s">
        <v>33</v>
      </c>
      <c r="B682" t="s">
        <v>19</v>
      </c>
      <c r="C682" t="s">
        <v>20</v>
      </c>
      <c r="D682" t="s">
        <v>80</v>
      </c>
      <c r="E682" t="s">
        <v>81</v>
      </c>
      <c r="F682" s="9">
        <v>10024</v>
      </c>
      <c r="G682" s="3" t="str">
        <f t="shared" si="50"/>
        <v>United States ,New York City ,New York, 10024</v>
      </c>
      <c r="H682" t="s">
        <v>62</v>
      </c>
      <c r="I682" t="s">
        <v>31</v>
      </c>
      <c r="J682" t="str">
        <f t="shared" si="51"/>
        <v>East - Office Supplies</v>
      </c>
      <c r="K682" t="s">
        <v>42</v>
      </c>
      <c r="L682">
        <v>14.352</v>
      </c>
      <c r="M682" s="3">
        <f t="shared" si="52"/>
        <v>14</v>
      </c>
      <c r="N682" s="3">
        <f t="shared" si="53"/>
        <v>11.4816</v>
      </c>
      <c r="O682">
        <v>3</v>
      </c>
      <c r="P682" s="3">
        <f t="shared" si="54"/>
        <v>4.666666666666667</v>
      </c>
      <c r="Q682">
        <v>0.2</v>
      </c>
      <c r="R682">
        <v>4.6643999999999997</v>
      </c>
      <c r="S682" s="3">
        <f>R682/L682*100</f>
        <v>32.499999999999993</v>
      </c>
      <c r="T682" s="3">
        <f>( (L682-(L682*Q682))*O682)</f>
        <v>34.444800000000001</v>
      </c>
    </row>
    <row r="683" spans="1:20" x14ac:dyDescent="0.25">
      <c r="A683" t="s">
        <v>33</v>
      </c>
      <c r="B683" t="s">
        <v>19</v>
      </c>
      <c r="C683" t="s">
        <v>20</v>
      </c>
      <c r="D683" t="s">
        <v>80</v>
      </c>
      <c r="E683" t="s">
        <v>81</v>
      </c>
      <c r="F683" s="9">
        <v>10024</v>
      </c>
      <c r="G683" s="3" t="str">
        <f t="shared" si="50"/>
        <v>United States ,New York City ,New York, 10024</v>
      </c>
      <c r="H683" t="s">
        <v>62</v>
      </c>
      <c r="I683" t="s">
        <v>31</v>
      </c>
      <c r="J683" t="str">
        <f t="shared" si="51"/>
        <v>East - Office Supplies</v>
      </c>
      <c r="K683" t="s">
        <v>37</v>
      </c>
      <c r="L683">
        <v>64.959999999999994</v>
      </c>
      <c r="M683" s="3">
        <f t="shared" si="52"/>
        <v>65</v>
      </c>
      <c r="N683" s="3">
        <f t="shared" si="53"/>
        <v>64.959999999999994</v>
      </c>
      <c r="O683">
        <v>2</v>
      </c>
      <c r="P683" s="3">
        <f t="shared" si="54"/>
        <v>32.5</v>
      </c>
      <c r="Q683">
        <v>0</v>
      </c>
      <c r="R683">
        <v>2.5983999999999998</v>
      </c>
      <c r="S683" s="3">
        <f>R683/L683*100</f>
        <v>4</v>
      </c>
      <c r="T683" s="3">
        <f>( (L683-(L683*Q683))*O683)</f>
        <v>129.91999999999999</v>
      </c>
    </row>
    <row r="684" spans="1:20" x14ac:dyDescent="0.25">
      <c r="A684" t="s">
        <v>33</v>
      </c>
      <c r="B684" t="s">
        <v>19</v>
      </c>
      <c r="C684" t="s">
        <v>20</v>
      </c>
      <c r="D684" t="s">
        <v>80</v>
      </c>
      <c r="E684" t="s">
        <v>81</v>
      </c>
      <c r="F684" s="9">
        <v>10024</v>
      </c>
      <c r="G684" s="3" t="str">
        <f t="shared" si="50"/>
        <v>United States ,New York City ,New York, 10024</v>
      </c>
      <c r="H684" t="s">
        <v>62</v>
      </c>
      <c r="I684" t="s">
        <v>31</v>
      </c>
      <c r="J684" t="str">
        <f t="shared" si="51"/>
        <v>East - Office Supplies</v>
      </c>
      <c r="K684" t="s">
        <v>37</v>
      </c>
      <c r="L684">
        <v>68.599999999999994</v>
      </c>
      <c r="M684" s="3">
        <f t="shared" si="52"/>
        <v>69</v>
      </c>
      <c r="N684" s="3">
        <f t="shared" si="53"/>
        <v>68.599999999999994</v>
      </c>
      <c r="O684">
        <v>4</v>
      </c>
      <c r="P684" s="3">
        <f t="shared" si="54"/>
        <v>17.25</v>
      </c>
      <c r="Q684">
        <v>0</v>
      </c>
      <c r="R684">
        <v>18.521999999999998</v>
      </c>
      <c r="S684" s="3">
        <f>R684/L684*100</f>
        <v>27</v>
      </c>
      <c r="T684" s="3">
        <f>( (L684-(L684*Q684))*O684)</f>
        <v>274.39999999999998</v>
      </c>
    </row>
    <row r="685" spans="1:20" x14ac:dyDescent="0.25">
      <c r="A685" t="s">
        <v>173</v>
      </c>
      <c r="B685" t="s">
        <v>27</v>
      </c>
      <c r="C685" t="s">
        <v>20</v>
      </c>
      <c r="D685" t="s">
        <v>228</v>
      </c>
      <c r="E685" t="s">
        <v>45</v>
      </c>
      <c r="F685" s="9">
        <v>27217</v>
      </c>
      <c r="G685" s="3" t="str">
        <f t="shared" si="50"/>
        <v>United States ,Burlington ,North Carolina, 27217</v>
      </c>
      <c r="H685" t="s">
        <v>23</v>
      </c>
      <c r="I685" t="s">
        <v>40</v>
      </c>
      <c r="J685" t="str">
        <f t="shared" si="51"/>
        <v>South - Technology</v>
      </c>
      <c r="K685" t="s">
        <v>128</v>
      </c>
      <c r="L685">
        <v>7999.98</v>
      </c>
      <c r="M685" s="3">
        <f t="shared" si="52"/>
        <v>8000</v>
      </c>
      <c r="N685" s="3">
        <f t="shared" si="53"/>
        <v>3999.99</v>
      </c>
      <c r="O685">
        <v>4</v>
      </c>
      <c r="P685" s="3">
        <f t="shared" si="54"/>
        <v>2000</v>
      </c>
      <c r="Q685">
        <v>0.5</v>
      </c>
      <c r="R685">
        <v>-3839.9904000000001</v>
      </c>
      <c r="S685" s="3">
        <f>R685/L685*100</f>
        <v>-48.000000000000007</v>
      </c>
      <c r="T685" s="3">
        <f>( (L685-(L685*Q685))*O685)</f>
        <v>15999.96</v>
      </c>
    </row>
    <row r="686" spans="1:20" x14ac:dyDescent="0.25">
      <c r="A686" t="s">
        <v>173</v>
      </c>
      <c r="B686" t="s">
        <v>27</v>
      </c>
      <c r="C686" t="s">
        <v>20</v>
      </c>
      <c r="D686" t="s">
        <v>228</v>
      </c>
      <c r="E686" t="s">
        <v>45</v>
      </c>
      <c r="F686" s="9">
        <v>27217</v>
      </c>
      <c r="G686" s="3" t="str">
        <f t="shared" si="50"/>
        <v>United States ,Burlington ,North Carolina, 27217</v>
      </c>
      <c r="H686" t="s">
        <v>23</v>
      </c>
      <c r="I686" t="s">
        <v>31</v>
      </c>
      <c r="J686" t="str">
        <f t="shared" si="51"/>
        <v>South - Office Supplies</v>
      </c>
      <c r="K686" t="s">
        <v>43</v>
      </c>
      <c r="L686">
        <v>167.44</v>
      </c>
      <c r="M686" s="3">
        <f t="shared" si="52"/>
        <v>167</v>
      </c>
      <c r="N686" s="3">
        <f t="shared" si="53"/>
        <v>133.952</v>
      </c>
      <c r="O686">
        <v>2</v>
      </c>
      <c r="P686" s="3">
        <f t="shared" si="54"/>
        <v>83.5</v>
      </c>
      <c r="Q686">
        <v>0.2</v>
      </c>
      <c r="R686">
        <v>14.651</v>
      </c>
      <c r="S686" s="3">
        <f>R686/L686*100</f>
        <v>8.75</v>
      </c>
      <c r="T686" s="3">
        <f>( (L686-(L686*Q686))*O686)</f>
        <v>267.904</v>
      </c>
    </row>
    <row r="687" spans="1:20" x14ac:dyDescent="0.25">
      <c r="A687" t="s">
        <v>67</v>
      </c>
      <c r="B687" t="s">
        <v>19</v>
      </c>
      <c r="C687" t="s">
        <v>20</v>
      </c>
      <c r="D687" t="s">
        <v>89</v>
      </c>
      <c r="E687" t="s">
        <v>190</v>
      </c>
      <c r="F687" s="9">
        <v>39212</v>
      </c>
      <c r="G687" s="3" t="str">
        <f t="shared" si="50"/>
        <v>United States ,Jackson ,Mississippi, 39212</v>
      </c>
      <c r="H687" t="s">
        <v>23</v>
      </c>
      <c r="I687" t="s">
        <v>40</v>
      </c>
      <c r="J687" t="str">
        <f t="shared" si="51"/>
        <v>South - Technology</v>
      </c>
      <c r="K687" t="s">
        <v>64</v>
      </c>
      <c r="L687">
        <v>479.97</v>
      </c>
      <c r="M687" s="3">
        <f t="shared" si="52"/>
        <v>480</v>
      </c>
      <c r="N687" s="3">
        <f t="shared" si="53"/>
        <v>479.97</v>
      </c>
      <c r="O687">
        <v>3</v>
      </c>
      <c r="P687" s="3">
        <f t="shared" si="54"/>
        <v>160</v>
      </c>
      <c r="Q687">
        <v>0</v>
      </c>
      <c r="R687">
        <v>163.18979999999999</v>
      </c>
      <c r="S687" s="3">
        <f>R687/L687*100</f>
        <v>34</v>
      </c>
      <c r="T687" s="3">
        <f>( (L687-(L687*Q687))*O687)</f>
        <v>1439.91</v>
      </c>
    </row>
    <row r="688" spans="1:20" x14ac:dyDescent="0.25">
      <c r="A688" t="s">
        <v>67</v>
      </c>
      <c r="B688" t="s">
        <v>19</v>
      </c>
      <c r="C688" t="s">
        <v>20</v>
      </c>
      <c r="D688" t="s">
        <v>89</v>
      </c>
      <c r="E688" t="s">
        <v>190</v>
      </c>
      <c r="F688" s="9">
        <v>39212</v>
      </c>
      <c r="G688" s="3" t="str">
        <f t="shared" si="50"/>
        <v>United States ,Jackson ,Mississippi, 39212</v>
      </c>
      <c r="H688" t="s">
        <v>23</v>
      </c>
      <c r="I688" t="s">
        <v>31</v>
      </c>
      <c r="J688" t="str">
        <f t="shared" si="51"/>
        <v>South - Office Supplies</v>
      </c>
      <c r="K688" t="s">
        <v>32</v>
      </c>
      <c r="L688">
        <v>14.62</v>
      </c>
      <c r="M688" s="3">
        <f t="shared" si="52"/>
        <v>15</v>
      </c>
      <c r="N688" s="3">
        <f t="shared" si="53"/>
        <v>14.62</v>
      </c>
      <c r="O688">
        <v>2</v>
      </c>
      <c r="P688" s="3">
        <f t="shared" si="54"/>
        <v>7.5</v>
      </c>
      <c r="Q688">
        <v>0</v>
      </c>
      <c r="R688">
        <v>6.8714000000000004</v>
      </c>
      <c r="S688" s="3">
        <f>R688/L688*100</f>
        <v>47</v>
      </c>
      <c r="T688" s="3">
        <f>( (L688-(L688*Q688))*O688)</f>
        <v>29.24</v>
      </c>
    </row>
    <row r="689" spans="1:20" x14ac:dyDescent="0.25">
      <c r="A689" t="s">
        <v>67</v>
      </c>
      <c r="B689" t="s">
        <v>19</v>
      </c>
      <c r="C689" t="s">
        <v>20</v>
      </c>
      <c r="D689" t="s">
        <v>89</v>
      </c>
      <c r="E689" t="s">
        <v>190</v>
      </c>
      <c r="F689" s="9">
        <v>39212</v>
      </c>
      <c r="G689" s="3" t="str">
        <f t="shared" si="50"/>
        <v>United States ,Jackson ,Mississippi, 39212</v>
      </c>
      <c r="H689" t="s">
        <v>23</v>
      </c>
      <c r="I689" t="s">
        <v>31</v>
      </c>
      <c r="J689" t="str">
        <f t="shared" si="51"/>
        <v>South - Office Supplies</v>
      </c>
      <c r="K689" t="s">
        <v>46</v>
      </c>
      <c r="L689">
        <v>19.440000000000001</v>
      </c>
      <c r="M689" s="3">
        <f t="shared" si="52"/>
        <v>19</v>
      </c>
      <c r="N689" s="3">
        <f t="shared" si="53"/>
        <v>19.440000000000001</v>
      </c>
      <c r="O689">
        <v>3</v>
      </c>
      <c r="P689" s="3">
        <f t="shared" si="54"/>
        <v>6.333333333333333</v>
      </c>
      <c r="Q689">
        <v>0</v>
      </c>
      <c r="R689">
        <v>9.3312000000000008</v>
      </c>
      <c r="S689" s="3">
        <f>R689/L689*100</f>
        <v>48.000000000000007</v>
      </c>
      <c r="T689" s="3">
        <f>( (L689-(L689*Q689))*O689)</f>
        <v>58.320000000000007</v>
      </c>
    </row>
    <row r="690" spans="1:20" x14ac:dyDescent="0.25">
      <c r="A690" t="s">
        <v>33</v>
      </c>
      <c r="B690" t="s">
        <v>19</v>
      </c>
      <c r="C690" t="s">
        <v>20</v>
      </c>
      <c r="D690" t="s">
        <v>80</v>
      </c>
      <c r="E690" t="s">
        <v>81</v>
      </c>
      <c r="F690" s="9">
        <v>10035</v>
      </c>
      <c r="G690" s="3" t="str">
        <f t="shared" si="50"/>
        <v>United States ,New York City ,New York, 10035</v>
      </c>
      <c r="H690" t="s">
        <v>62</v>
      </c>
      <c r="I690" t="s">
        <v>24</v>
      </c>
      <c r="J690" t="str">
        <f t="shared" si="51"/>
        <v>East - Furniture</v>
      </c>
      <c r="K690" t="s">
        <v>25</v>
      </c>
      <c r="L690">
        <v>191.98400000000001</v>
      </c>
      <c r="M690" s="3">
        <f t="shared" si="52"/>
        <v>192</v>
      </c>
      <c r="N690" s="3">
        <f t="shared" si="53"/>
        <v>153.5872</v>
      </c>
      <c r="O690">
        <v>2</v>
      </c>
      <c r="P690" s="3">
        <f t="shared" si="54"/>
        <v>96</v>
      </c>
      <c r="Q690">
        <v>0.2</v>
      </c>
      <c r="R690">
        <v>4.7995999999999999</v>
      </c>
      <c r="S690" s="3">
        <f>R690/L690*100</f>
        <v>2.5</v>
      </c>
      <c r="T690" s="3">
        <f>( (L690-(L690*Q690))*O690)</f>
        <v>307.17439999999999</v>
      </c>
    </row>
    <row r="691" spans="1:20" x14ac:dyDescent="0.25">
      <c r="A691" t="s">
        <v>18</v>
      </c>
      <c r="B691" t="s">
        <v>19</v>
      </c>
      <c r="C691" t="s">
        <v>20</v>
      </c>
      <c r="D691" t="s">
        <v>229</v>
      </c>
      <c r="E691" t="s">
        <v>88</v>
      </c>
      <c r="F691" s="9">
        <v>22980</v>
      </c>
      <c r="G691" s="3" t="str">
        <f t="shared" si="50"/>
        <v>United States ,Waynesboro ,Virginia, 22980</v>
      </c>
      <c r="H691" t="s">
        <v>23</v>
      </c>
      <c r="I691" t="s">
        <v>24</v>
      </c>
      <c r="J691" t="str">
        <f t="shared" si="51"/>
        <v>South - Furniture</v>
      </c>
      <c r="K691" t="s">
        <v>38</v>
      </c>
      <c r="L691">
        <v>104.01</v>
      </c>
      <c r="M691" s="3">
        <f t="shared" si="52"/>
        <v>104</v>
      </c>
      <c r="N691" s="3">
        <f t="shared" si="53"/>
        <v>104.01</v>
      </c>
      <c r="O691">
        <v>1</v>
      </c>
      <c r="P691" s="3">
        <f t="shared" si="54"/>
        <v>104</v>
      </c>
      <c r="Q691">
        <v>0</v>
      </c>
      <c r="R691">
        <v>14.561400000000001</v>
      </c>
      <c r="S691" s="3">
        <f>R691/L691*100</f>
        <v>14.000000000000002</v>
      </c>
      <c r="T691" s="3">
        <f>( (L691-(L691*Q691))*O691)</f>
        <v>104.01</v>
      </c>
    </row>
    <row r="692" spans="1:20" x14ac:dyDescent="0.25">
      <c r="A692" t="s">
        <v>18</v>
      </c>
      <c r="B692" t="s">
        <v>19</v>
      </c>
      <c r="C692" t="s">
        <v>20</v>
      </c>
      <c r="D692" t="s">
        <v>229</v>
      </c>
      <c r="E692" t="s">
        <v>88</v>
      </c>
      <c r="F692" s="9">
        <v>22980</v>
      </c>
      <c r="G692" s="3" t="str">
        <f t="shared" si="50"/>
        <v>United States ,Waynesboro ,Virginia, 22980</v>
      </c>
      <c r="H692" t="s">
        <v>23</v>
      </c>
      <c r="I692" t="s">
        <v>40</v>
      </c>
      <c r="J692" t="str">
        <f t="shared" si="51"/>
        <v>South - Technology</v>
      </c>
      <c r="K692" t="s">
        <v>41</v>
      </c>
      <c r="L692">
        <v>284.82</v>
      </c>
      <c r="M692" s="3">
        <f t="shared" si="52"/>
        <v>285</v>
      </c>
      <c r="N692" s="3">
        <f t="shared" si="53"/>
        <v>284.82</v>
      </c>
      <c r="O692">
        <v>1</v>
      </c>
      <c r="P692" s="3">
        <f t="shared" si="54"/>
        <v>285</v>
      </c>
      <c r="Q692">
        <v>0</v>
      </c>
      <c r="R692">
        <v>74.053200000000004</v>
      </c>
      <c r="S692" s="3">
        <f>R692/L692*100</f>
        <v>26</v>
      </c>
      <c r="T692" s="3">
        <f>( (L692-(L692*Q692))*O692)</f>
        <v>284.82</v>
      </c>
    </row>
    <row r="693" spans="1:20" x14ac:dyDescent="0.25">
      <c r="A693" t="s">
        <v>18</v>
      </c>
      <c r="B693" t="s">
        <v>19</v>
      </c>
      <c r="C693" t="s">
        <v>20</v>
      </c>
      <c r="D693" t="s">
        <v>229</v>
      </c>
      <c r="E693" t="s">
        <v>88</v>
      </c>
      <c r="F693" s="9">
        <v>22980</v>
      </c>
      <c r="G693" s="3" t="str">
        <f t="shared" si="50"/>
        <v>United States ,Waynesboro ,Virginia, 22980</v>
      </c>
      <c r="H693" t="s">
        <v>23</v>
      </c>
      <c r="I693" t="s">
        <v>31</v>
      </c>
      <c r="J693" t="str">
        <f t="shared" si="51"/>
        <v>South - Office Supplies</v>
      </c>
      <c r="K693" t="s">
        <v>37</v>
      </c>
      <c r="L693">
        <v>36.840000000000003</v>
      </c>
      <c r="M693" s="3">
        <f t="shared" si="52"/>
        <v>37</v>
      </c>
      <c r="N693" s="3">
        <f t="shared" si="53"/>
        <v>36.840000000000003</v>
      </c>
      <c r="O693">
        <v>3</v>
      </c>
      <c r="P693" s="3">
        <f t="shared" si="54"/>
        <v>12.333333333333334</v>
      </c>
      <c r="Q693">
        <v>0</v>
      </c>
      <c r="R693">
        <v>10.315200000000001</v>
      </c>
      <c r="S693" s="3">
        <f>R693/L693*100</f>
        <v>27.999999999999996</v>
      </c>
      <c r="T693" s="3">
        <f>( (L693-(L693*Q693))*O693)</f>
        <v>110.52000000000001</v>
      </c>
    </row>
    <row r="694" spans="1:20" x14ac:dyDescent="0.25">
      <c r="A694" t="s">
        <v>33</v>
      </c>
      <c r="B694" t="s">
        <v>19</v>
      </c>
      <c r="C694" t="s">
        <v>20</v>
      </c>
      <c r="D694" t="s">
        <v>28</v>
      </c>
      <c r="E694" t="s">
        <v>29</v>
      </c>
      <c r="F694" s="9">
        <v>90036</v>
      </c>
      <c r="G694" s="3" t="str">
        <f t="shared" si="50"/>
        <v>United States ,Los Angeles ,California, 90036</v>
      </c>
      <c r="H694" t="s">
        <v>30</v>
      </c>
      <c r="I694" t="s">
        <v>40</v>
      </c>
      <c r="J694" t="str">
        <f t="shared" si="51"/>
        <v>West - Technology</v>
      </c>
      <c r="K694" t="s">
        <v>64</v>
      </c>
      <c r="L694">
        <v>166.24</v>
      </c>
      <c r="M694" s="3">
        <f t="shared" si="52"/>
        <v>166</v>
      </c>
      <c r="N694" s="3">
        <f t="shared" si="53"/>
        <v>166.24</v>
      </c>
      <c r="O694">
        <v>1</v>
      </c>
      <c r="P694" s="3">
        <f t="shared" si="54"/>
        <v>166</v>
      </c>
      <c r="Q694">
        <v>0</v>
      </c>
      <c r="R694">
        <v>24.936</v>
      </c>
      <c r="S694" s="3">
        <f>R694/L694*100</f>
        <v>15</v>
      </c>
      <c r="T694" s="3">
        <f>( (L694-(L694*Q694))*O694)</f>
        <v>166.24</v>
      </c>
    </row>
    <row r="695" spans="1:20" x14ac:dyDescent="0.25">
      <c r="A695" t="s">
        <v>33</v>
      </c>
      <c r="B695" t="s">
        <v>19</v>
      </c>
      <c r="C695" t="s">
        <v>20</v>
      </c>
      <c r="D695" t="s">
        <v>28</v>
      </c>
      <c r="E695" t="s">
        <v>29</v>
      </c>
      <c r="F695" s="9">
        <v>90036</v>
      </c>
      <c r="G695" s="3" t="str">
        <f t="shared" si="50"/>
        <v>United States ,Los Angeles ,California, 90036</v>
      </c>
      <c r="H695" t="s">
        <v>30</v>
      </c>
      <c r="I695" t="s">
        <v>31</v>
      </c>
      <c r="J695" t="str">
        <f t="shared" si="51"/>
        <v>West - Office Supplies</v>
      </c>
      <c r="K695" t="s">
        <v>46</v>
      </c>
      <c r="L695">
        <v>33.4</v>
      </c>
      <c r="M695" s="3">
        <f t="shared" si="52"/>
        <v>33</v>
      </c>
      <c r="N695" s="3">
        <f t="shared" si="53"/>
        <v>33.4</v>
      </c>
      <c r="O695">
        <v>5</v>
      </c>
      <c r="P695" s="3">
        <f t="shared" si="54"/>
        <v>6.6</v>
      </c>
      <c r="Q695">
        <v>0</v>
      </c>
      <c r="R695">
        <v>16.032</v>
      </c>
      <c r="S695" s="3">
        <f>R695/L695*100</f>
        <v>48.000000000000007</v>
      </c>
      <c r="T695" s="3">
        <f>( (L695-(L695*Q695))*O695)</f>
        <v>167</v>
      </c>
    </row>
    <row r="696" spans="1:20" x14ac:dyDescent="0.25">
      <c r="A696" t="s">
        <v>67</v>
      </c>
      <c r="B696" t="s">
        <v>49</v>
      </c>
      <c r="C696" t="s">
        <v>20</v>
      </c>
      <c r="D696" t="s">
        <v>230</v>
      </c>
      <c r="E696" t="s">
        <v>61</v>
      </c>
      <c r="F696" s="9">
        <v>19013</v>
      </c>
      <c r="G696" s="3" t="str">
        <f t="shared" si="50"/>
        <v>United States ,Chester ,Pennsylvania, 19013</v>
      </c>
      <c r="H696" t="s">
        <v>62</v>
      </c>
      <c r="I696" t="s">
        <v>31</v>
      </c>
      <c r="J696" t="str">
        <f t="shared" si="51"/>
        <v>East - Office Supplies</v>
      </c>
      <c r="K696" t="s">
        <v>39</v>
      </c>
      <c r="L696">
        <v>198.27199999999999</v>
      </c>
      <c r="M696" s="3">
        <f t="shared" si="52"/>
        <v>198</v>
      </c>
      <c r="N696" s="3">
        <f t="shared" si="53"/>
        <v>158.61759999999998</v>
      </c>
      <c r="O696">
        <v>8</v>
      </c>
      <c r="P696" s="3">
        <f t="shared" si="54"/>
        <v>24.75</v>
      </c>
      <c r="Q696">
        <v>0.2</v>
      </c>
      <c r="R696">
        <v>17.348800000000001</v>
      </c>
      <c r="S696" s="3">
        <f>R696/L696*100</f>
        <v>8.75</v>
      </c>
      <c r="T696" s="3">
        <f>( (L696-(L696*Q696))*O696)</f>
        <v>1268.9407999999999</v>
      </c>
    </row>
    <row r="697" spans="1:20" x14ac:dyDescent="0.25">
      <c r="A697" t="s">
        <v>67</v>
      </c>
      <c r="B697" t="s">
        <v>49</v>
      </c>
      <c r="C697" t="s">
        <v>20</v>
      </c>
      <c r="D697" t="s">
        <v>230</v>
      </c>
      <c r="E697" t="s">
        <v>61</v>
      </c>
      <c r="F697" s="9">
        <v>19013</v>
      </c>
      <c r="G697" s="3" t="str">
        <f t="shared" si="50"/>
        <v>United States ,Chester ,Pennsylvania, 19013</v>
      </c>
      <c r="H697" t="s">
        <v>62</v>
      </c>
      <c r="I697" t="s">
        <v>31</v>
      </c>
      <c r="J697" t="str">
        <f t="shared" si="51"/>
        <v>East - Office Supplies</v>
      </c>
      <c r="K697" t="s">
        <v>32</v>
      </c>
      <c r="L697">
        <v>47.36</v>
      </c>
      <c r="M697" s="3">
        <f t="shared" si="52"/>
        <v>47</v>
      </c>
      <c r="N697" s="3">
        <f t="shared" si="53"/>
        <v>37.887999999999998</v>
      </c>
      <c r="O697">
        <v>4</v>
      </c>
      <c r="P697" s="3">
        <f t="shared" si="54"/>
        <v>11.75</v>
      </c>
      <c r="Q697">
        <v>0.2</v>
      </c>
      <c r="R697">
        <v>17.760000000000002</v>
      </c>
      <c r="S697" s="3">
        <f>R697/L697*100</f>
        <v>37.500000000000007</v>
      </c>
      <c r="T697" s="3">
        <f>( (L697-(L697*Q697))*O697)</f>
        <v>151.55199999999999</v>
      </c>
    </row>
    <row r="698" spans="1:20" x14ac:dyDescent="0.25">
      <c r="A698" t="s">
        <v>67</v>
      </c>
      <c r="B698" t="s">
        <v>49</v>
      </c>
      <c r="C698" t="s">
        <v>20</v>
      </c>
      <c r="D698" t="s">
        <v>230</v>
      </c>
      <c r="E698" t="s">
        <v>61</v>
      </c>
      <c r="F698" s="9">
        <v>19013</v>
      </c>
      <c r="G698" s="3" t="str">
        <f t="shared" si="50"/>
        <v>United States ,Chester ,Pennsylvania, 19013</v>
      </c>
      <c r="H698" t="s">
        <v>62</v>
      </c>
      <c r="I698" t="s">
        <v>31</v>
      </c>
      <c r="J698" t="str">
        <f t="shared" si="51"/>
        <v>East - Office Supplies</v>
      </c>
      <c r="K698" t="s">
        <v>65</v>
      </c>
      <c r="L698">
        <v>200.98400000000001</v>
      </c>
      <c r="M698" s="3">
        <f t="shared" si="52"/>
        <v>201</v>
      </c>
      <c r="N698" s="3">
        <f t="shared" si="53"/>
        <v>160.78720000000001</v>
      </c>
      <c r="O698">
        <v>7</v>
      </c>
      <c r="P698" s="3">
        <f t="shared" si="54"/>
        <v>28.714285714285715</v>
      </c>
      <c r="Q698">
        <v>0.2</v>
      </c>
      <c r="R698">
        <v>62.807499999999997</v>
      </c>
      <c r="S698" s="3">
        <f>R698/L698*100</f>
        <v>31.25</v>
      </c>
      <c r="T698" s="3">
        <f>( (L698-(L698*Q698))*O698)</f>
        <v>1125.5104000000001</v>
      </c>
    </row>
    <row r="699" spans="1:20" x14ac:dyDescent="0.25">
      <c r="A699" t="s">
        <v>67</v>
      </c>
      <c r="B699" t="s">
        <v>49</v>
      </c>
      <c r="C699" t="s">
        <v>20</v>
      </c>
      <c r="D699" t="s">
        <v>230</v>
      </c>
      <c r="E699" t="s">
        <v>61</v>
      </c>
      <c r="F699" s="9">
        <v>19013</v>
      </c>
      <c r="G699" s="3" t="str">
        <f t="shared" si="50"/>
        <v>United States ,Chester ,Pennsylvania, 19013</v>
      </c>
      <c r="H699" t="s">
        <v>62</v>
      </c>
      <c r="I699" t="s">
        <v>31</v>
      </c>
      <c r="J699" t="str">
        <f t="shared" si="51"/>
        <v>East - Office Supplies</v>
      </c>
      <c r="K699" t="s">
        <v>32</v>
      </c>
      <c r="L699">
        <v>97.695999999999998</v>
      </c>
      <c r="M699" s="3">
        <f t="shared" si="52"/>
        <v>98</v>
      </c>
      <c r="N699" s="3">
        <f t="shared" si="53"/>
        <v>78.156800000000004</v>
      </c>
      <c r="O699">
        <v>4</v>
      </c>
      <c r="P699" s="3">
        <f t="shared" si="54"/>
        <v>24.5</v>
      </c>
      <c r="Q699">
        <v>0.2</v>
      </c>
      <c r="R699">
        <v>31.751200000000001</v>
      </c>
      <c r="S699" s="3">
        <f>R699/L699*100</f>
        <v>32.5</v>
      </c>
      <c r="T699" s="3">
        <f>( (L699-(L699*Q699))*O699)</f>
        <v>312.62720000000002</v>
      </c>
    </row>
    <row r="700" spans="1:20" x14ac:dyDescent="0.25">
      <c r="A700" t="s">
        <v>67</v>
      </c>
      <c r="B700" t="s">
        <v>49</v>
      </c>
      <c r="C700" t="s">
        <v>20</v>
      </c>
      <c r="D700" t="s">
        <v>230</v>
      </c>
      <c r="E700" t="s">
        <v>61</v>
      </c>
      <c r="F700" s="9">
        <v>19013</v>
      </c>
      <c r="G700" s="3" t="str">
        <f t="shared" si="50"/>
        <v>United States ,Chester ,Pennsylvania, 19013</v>
      </c>
      <c r="H700" t="s">
        <v>62</v>
      </c>
      <c r="I700" t="s">
        <v>31</v>
      </c>
      <c r="J700" t="str">
        <f t="shared" si="51"/>
        <v>East - Office Supplies</v>
      </c>
      <c r="K700" t="s">
        <v>39</v>
      </c>
      <c r="L700">
        <v>2.6960000000000002</v>
      </c>
      <c r="M700" s="3">
        <f t="shared" si="52"/>
        <v>3</v>
      </c>
      <c r="N700" s="3">
        <f t="shared" si="53"/>
        <v>2.1568000000000001</v>
      </c>
      <c r="O700">
        <v>1</v>
      </c>
      <c r="P700" s="3">
        <f t="shared" si="54"/>
        <v>3</v>
      </c>
      <c r="Q700">
        <v>0.2</v>
      </c>
      <c r="R700">
        <v>0.80879999999999996</v>
      </c>
      <c r="S700" s="3">
        <f>R700/L700*100</f>
        <v>30</v>
      </c>
      <c r="T700" s="3">
        <f>( (L700-(L700*Q700))*O700)</f>
        <v>2.1568000000000001</v>
      </c>
    </row>
    <row r="701" spans="1:20" x14ac:dyDescent="0.25">
      <c r="A701" t="s">
        <v>67</v>
      </c>
      <c r="B701" t="s">
        <v>49</v>
      </c>
      <c r="C701" t="s">
        <v>20</v>
      </c>
      <c r="D701" t="s">
        <v>230</v>
      </c>
      <c r="E701" t="s">
        <v>61</v>
      </c>
      <c r="F701" s="9">
        <v>19013</v>
      </c>
      <c r="G701" s="3" t="str">
        <f t="shared" si="50"/>
        <v>United States ,Chester ,Pennsylvania, 19013</v>
      </c>
      <c r="H701" t="s">
        <v>62</v>
      </c>
      <c r="I701" t="s">
        <v>31</v>
      </c>
      <c r="J701" t="str">
        <f t="shared" si="51"/>
        <v>East - Office Supplies</v>
      </c>
      <c r="K701" t="s">
        <v>42</v>
      </c>
      <c r="L701">
        <v>18.588000000000001</v>
      </c>
      <c r="M701" s="3">
        <f t="shared" si="52"/>
        <v>19</v>
      </c>
      <c r="N701" s="3">
        <f t="shared" si="53"/>
        <v>5.5764000000000014</v>
      </c>
      <c r="O701">
        <v>2</v>
      </c>
      <c r="P701" s="3">
        <f t="shared" si="54"/>
        <v>9.5</v>
      </c>
      <c r="Q701">
        <v>0.7</v>
      </c>
      <c r="R701">
        <v>-13.6312</v>
      </c>
      <c r="S701" s="3">
        <f>R701/L701*100</f>
        <v>-73.333333333333329</v>
      </c>
      <c r="T701" s="3">
        <f>( (L701-(L701*Q701))*O701)</f>
        <v>11.152800000000003</v>
      </c>
    </row>
    <row r="702" spans="1:20" x14ac:dyDescent="0.25">
      <c r="A702" t="s">
        <v>67</v>
      </c>
      <c r="B702" t="s">
        <v>49</v>
      </c>
      <c r="C702" t="s">
        <v>20</v>
      </c>
      <c r="D702" t="s">
        <v>230</v>
      </c>
      <c r="E702" t="s">
        <v>61</v>
      </c>
      <c r="F702" s="9">
        <v>19013</v>
      </c>
      <c r="G702" s="3" t="str">
        <f t="shared" si="50"/>
        <v>United States ,Chester ,Pennsylvania, 19013</v>
      </c>
      <c r="H702" t="s">
        <v>62</v>
      </c>
      <c r="I702" t="s">
        <v>31</v>
      </c>
      <c r="J702" t="str">
        <f t="shared" si="51"/>
        <v>East - Office Supplies</v>
      </c>
      <c r="K702" t="s">
        <v>42</v>
      </c>
      <c r="L702">
        <v>4.8959999999999999</v>
      </c>
      <c r="M702" s="3">
        <f t="shared" si="52"/>
        <v>5</v>
      </c>
      <c r="N702" s="3">
        <f t="shared" si="53"/>
        <v>1.4688000000000003</v>
      </c>
      <c r="O702">
        <v>3</v>
      </c>
      <c r="P702" s="3">
        <f t="shared" si="54"/>
        <v>1.6666666666666667</v>
      </c>
      <c r="Q702">
        <v>0.7</v>
      </c>
      <c r="R702">
        <v>-3.4272</v>
      </c>
      <c r="S702" s="3">
        <f>R702/L702*100</f>
        <v>-70</v>
      </c>
      <c r="T702" s="3">
        <f>( (L702-(L702*Q702))*O702)</f>
        <v>4.4064000000000014</v>
      </c>
    </row>
    <row r="703" spans="1:20" x14ac:dyDescent="0.25">
      <c r="A703" t="s">
        <v>33</v>
      </c>
      <c r="B703" t="s">
        <v>27</v>
      </c>
      <c r="C703" t="s">
        <v>20</v>
      </c>
      <c r="D703" t="s">
        <v>226</v>
      </c>
      <c r="E703" t="s">
        <v>109</v>
      </c>
      <c r="F703" s="9">
        <v>44105</v>
      </c>
      <c r="G703" s="3" t="str">
        <f t="shared" si="50"/>
        <v>United States ,Cleveland ,Ohio, 44105</v>
      </c>
      <c r="H703" t="s">
        <v>62</v>
      </c>
      <c r="I703" t="s">
        <v>24</v>
      </c>
      <c r="J703" t="str">
        <f t="shared" si="51"/>
        <v>East - Furniture</v>
      </c>
      <c r="K703" t="s">
        <v>38</v>
      </c>
      <c r="L703">
        <v>15.071999999999999</v>
      </c>
      <c r="M703" s="3">
        <f t="shared" si="52"/>
        <v>15</v>
      </c>
      <c r="N703" s="3">
        <f t="shared" si="53"/>
        <v>12.057599999999999</v>
      </c>
      <c r="O703">
        <v>3</v>
      </c>
      <c r="P703" s="3">
        <f t="shared" si="54"/>
        <v>5</v>
      </c>
      <c r="Q703">
        <v>0.2</v>
      </c>
      <c r="R703">
        <v>4.1448</v>
      </c>
      <c r="S703" s="3">
        <f>R703/L703*100</f>
        <v>27.500000000000004</v>
      </c>
      <c r="T703" s="3">
        <f>( (L703-(L703*Q703))*O703)</f>
        <v>36.172799999999995</v>
      </c>
    </row>
    <row r="704" spans="1:20" x14ac:dyDescent="0.25">
      <c r="A704" t="s">
        <v>18</v>
      </c>
      <c r="B704" t="s">
        <v>27</v>
      </c>
      <c r="C704" t="s">
        <v>20</v>
      </c>
      <c r="D704" t="s">
        <v>47</v>
      </c>
      <c r="E704" t="s">
        <v>48</v>
      </c>
      <c r="F704" s="9">
        <v>98103</v>
      </c>
      <c r="G704" s="3" t="str">
        <f t="shared" si="50"/>
        <v>United States ,Seattle ,Washington, 98103</v>
      </c>
      <c r="H704" t="s">
        <v>30</v>
      </c>
      <c r="I704" t="s">
        <v>24</v>
      </c>
      <c r="J704" t="str">
        <f t="shared" si="51"/>
        <v>West - Furniture</v>
      </c>
      <c r="K704" t="s">
        <v>38</v>
      </c>
      <c r="L704">
        <v>209.88</v>
      </c>
      <c r="M704" s="3">
        <f t="shared" si="52"/>
        <v>210</v>
      </c>
      <c r="N704" s="3">
        <f t="shared" si="53"/>
        <v>209.88</v>
      </c>
      <c r="O704">
        <v>3</v>
      </c>
      <c r="P704" s="3">
        <f t="shared" si="54"/>
        <v>70</v>
      </c>
      <c r="Q704">
        <v>0</v>
      </c>
      <c r="R704">
        <v>35.679600000000001</v>
      </c>
      <c r="S704" s="3">
        <f>R704/L704*100</f>
        <v>17</v>
      </c>
      <c r="T704" s="3">
        <f>( (L704-(L704*Q704))*O704)</f>
        <v>629.64</v>
      </c>
    </row>
    <row r="705" spans="1:20" x14ac:dyDescent="0.25">
      <c r="A705" t="s">
        <v>33</v>
      </c>
      <c r="B705" t="s">
        <v>19</v>
      </c>
      <c r="C705" t="s">
        <v>20</v>
      </c>
      <c r="D705" t="s">
        <v>164</v>
      </c>
      <c r="E705" t="s">
        <v>29</v>
      </c>
      <c r="F705" s="9">
        <v>90805</v>
      </c>
      <c r="G705" s="3" t="str">
        <f t="shared" si="50"/>
        <v>United States ,Long Beach ,California, 90805</v>
      </c>
      <c r="H705" t="s">
        <v>30</v>
      </c>
      <c r="I705" t="s">
        <v>24</v>
      </c>
      <c r="J705" t="str">
        <f t="shared" si="51"/>
        <v>West - Furniture</v>
      </c>
      <c r="K705" t="s">
        <v>36</v>
      </c>
      <c r="L705">
        <v>369.91199999999998</v>
      </c>
      <c r="M705" s="3">
        <f t="shared" si="52"/>
        <v>370</v>
      </c>
      <c r="N705" s="3">
        <f t="shared" si="53"/>
        <v>295.92959999999999</v>
      </c>
      <c r="O705">
        <v>3</v>
      </c>
      <c r="P705" s="3">
        <f t="shared" si="54"/>
        <v>123.33333333333333</v>
      </c>
      <c r="Q705">
        <v>0.2</v>
      </c>
      <c r="R705">
        <v>-13.871700000000001</v>
      </c>
      <c r="S705" s="3">
        <f>R705/L705*100</f>
        <v>-3.7500000000000004</v>
      </c>
      <c r="T705" s="3">
        <f>( (L705-(L705*Q705))*O705)</f>
        <v>887.78880000000004</v>
      </c>
    </row>
    <row r="706" spans="1:20" x14ac:dyDescent="0.25">
      <c r="A706" t="s">
        <v>33</v>
      </c>
      <c r="B706" t="s">
        <v>27</v>
      </c>
      <c r="C706" t="s">
        <v>20</v>
      </c>
      <c r="D706" t="s">
        <v>231</v>
      </c>
      <c r="E706" t="s">
        <v>45</v>
      </c>
      <c r="F706" s="9">
        <v>27511</v>
      </c>
      <c r="G706" s="3" t="str">
        <f t="shared" si="50"/>
        <v>United States ,Cary ,North Carolina, 27511</v>
      </c>
      <c r="H706" t="s">
        <v>23</v>
      </c>
      <c r="I706" t="s">
        <v>31</v>
      </c>
      <c r="J706" t="str">
        <f t="shared" si="51"/>
        <v>South - Office Supplies</v>
      </c>
      <c r="K706" t="s">
        <v>46</v>
      </c>
      <c r="L706">
        <v>10.368</v>
      </c>
      <c r="M706" s="3">
        <f t="shared" si="52"/>
        <v>10</v>
      </c>
      <c r="N706" s="3">
        <f t="shared" si="53"/>
        <v>8.2943999999999996</v>
      </c>
      <c r="O706">
        <v>2</v>
      </c>
      <c r="P706" s="3">
        <f t="shared" si="54"/>
        <v>5</v>
      </c>
      <c r="Q706">
        <v>0.2</v>
      </c>
      <c r="R706">
        <v>3.6288</v>
      </c>
      <c r="S706" s="3">
        <f>R706/L706*100</f>
        <v>35</v>
      </c>
      <c r="T706" s="3">
        <f>( (L706-(L706*Q706))*O706)</f>
        <v>16.588799999999999</v>
      </c>
    </row>
    <row r="707" spans="1:20" x14ac:dyDescent="0.25">
      <c r="A707" t="s">
        <v>33</v>
      </c>
      <c r="B707" t="s">
        <v>27</v>
      </c>
      <c r="C707" t="s">
        <v>20</v>
      </c>
      <c r="D707" t="s">
        <v>231</v>
      </c>
      <c r="E707" t="s">
        <v>45</v>
      </c>
      <c r="F707" s="9">
        <v>27511</v>
      </c>
      <c r="G707" s="3" t="str">
        <f t="shared" ref="G707:G770" si="55">C707&amp; " ," &amp; D707 &amp; " ," &amp; E707 &amp; ", " &amp; F707</f>
        <v>United States ,Cary ,North Carolina, 27511</v>
      </c>
      <c r="H707" t="s">
        <v>23</v>
      </c>
      <c r="I707" t="s">
        <v>31</v>
      </c>
      <c r="J707" t="str">
        <f t="shared" ref="J707:J770" si="56">H707&amp;" - "&amp;I707</f>
        <v>South - Office Supplies</v>
      </c>
      <c r="K707" t="s">
        <v>43</v>
      </c>
      <c r="L707">
        <v>166.84</v>
      </c>
      <c r="M707" s="3">
        <f t="shared" ref="M707:M770" si="57">ROUND(L707,0)</f>
        <v>167</v>
      </c>
      <c r="N707" s="3">
        <f t="shared" ref="N707:N770" si="58">L707-(L707*Q707)</f>
        <v>133.47200000000001</v>
      </c>
      <c r="O707">
        <v>5</v>
      </c>
      <c r="P707" s="3">
        <f t="shared" ref="P707:P770" si="59">M707/O707</f>
        <v>33.4</v>
      </c>
      <c r="Q707">
        <v>0.2</v>
      </c>
      <c r="R707">
        <v>18.769500000000001</v>
      </c>
      <c r="S707" s="3">
        <f>R707/L707*100</f>
        <v>11.25</v>
      </c>
      <c r="T707" s="3">
        <f>( (L707-(L707*Q707))*O707)</f>
        <v>667.36</v>
      </c>
    </row>
    <row r="708" spans="1:20" x14ac:dyDescent="0.25">
      <c r="A708" t="s">
        <v>33</v>
      </c>
      <c r="B708" t="s">
        <v>27</v>
      </c>
      <c r="C708" t="s">
        <v>20</v>
      </c>
      <c r="D708" t="s">
        <v>231</v>
      </c>
      <c r="E708" t="s">
        <v>45</v>
      </c>
      <c r="F708" s="9">
        <v>27511</v>
      </c>
      <c r="G708" s="3" t="str">
        <f t="shared" si="55"/>
        <v>United States ,Cary ,North Carolina, 27511</v>
      </c>
      <c r="H708" t="s">
        <v>23</v>
      </c>
      <c r="I708" t="s">
        <v>40</v>
      </c>
      <c r="J708" t="str">
        <f t="shared" si="56"/>
        <v>South - Technology</v>
      </c>
      <c r="K708" t="s">
        <v>64</v>
      </c>
      <c r="L708">
        <v>15.215999999999999</v>
      </c>
      <c r="M708" s="3">
        <f t="shared" si="57"/>
        <v>15</v>
      </c>
      <c r="N708" s="3">
        <f t="shared" si="58"/>
        <v>12.172799999999999</v>
      </c>
      <c r="O708">
        <v>1</v>
      </c>
      <c r="P708" s="3">
        <f t="shared" si="59"/>
        <v>15</v>
      </c>
      <c r="Q708">
        <v>0.2</v>
      </c>
      <c r="R708">
        <v>2.2824</v>
      </c>
      <c r="S708" s="3">
        <f>R708/L708*100</f>
        <v>15</v>
      </c>
      <c r="T708" s="3">
        <f>( (L708-(L708*Q708))*O708)</f>
        <v>12.172799999999999</v>
      </c>
    </row>
    <row r="709" spans="1:20" x14ac:dyDescent="0.25">
      <c r="A709" t="s">
        <v>67</v>
      </c>
      <c r="B709" t="s">
        <v>19</v>
      </c>
      <c r="C709" t="s">
        <v>20</v>
      </c>
      <c r="D709" t="s">
        <v>80</v>
      </c>
      <c r="E709" t="s">
        <v>81</v>
      </c>
      <c r="F709" s="9">
        <v>10035</v>
      </c>
      <c r="G709" s="3" t="str">
        <f t="shared" si="55"/>
        <v>United States ,New York City ,New York, 10035</v>
      </c>
      <c r="H709" t="s">
        <v>62</v>
      </c>
      <c r="I709" t="s">
        <v>40</v>
      </c>
      <c r="J709" t="str">
        <f t="shared" si="56"/>
        <v>East - Technology</v>
      </c>
      <c r="K709" t="s">
        <v>64</v>
      </c>
      <c r="L709">
        <v>119.96</v>
      </c>
      <c r="M709" s="3">
        <f t="shared" si="57"/>
        <v>120</v>
      </c>
      <c r="N709" s="3">
        <f t="shared" si="58"/>
        <v>119.96</v>
      </c>
      <c r="O709">
        <v>4</v>
      </c>
      <c r="P709" s="3">
        <f t="shared" si="59"/>
        <v>30</v>
      </c>
      <c r="Q709">
        <v>0</v>
      </c>
      <c r="R709">
        <v>52.782400000000003</v>
      </c>
      <c r="S709" s="3">
        <f>R709/L709*100</f>
        <v>44.000000000000007</v>
      </c>
      <c r="T709" s="3">
        <f>( (L709-(L709*Q709))*O709)</f>
        <v>479.84</v>
      </c>
    </row>
    <row r="710" spans="1:20" x14ac:dyDescent="0.25">
      <c r="A710" t="s">
        <v>67</v>
      </c>
      <c r="B710" t="s">
        <v>19</v>
      </c>
      <c r="C710" t="s">
        <v>20</v>
      </c>
      <c r="D710" t="s">
        <v>80</v>
      </c>
      <c r="E710" t="s">
        <v>81</v>
      </c>
      <c r="F710" s="9">
        <v>10035</v>
      </c>
      <c r="G710" s="3" t="str">
        <f t="shared" si="55"/>
        <v>United States ,New York City ,New York, 10035</v>
      </c>
      <c r="H710" t="s">
        <v>62</v>
      </c>
      <c r="I710" t="s">
        <v>24</v>
      </c>
      <c r="J710" t="str">
        <f t="shared" si="56"/>
        <v>East - Furniture</v>
      </c>
      <c r="K710" t="s">
        <v>25</v>
      </c>
      <c r="L710">
        <v>883.92</v>
      </c>
      <c r="M710" s="3">
        <f t="shared" si="57"/>
        <v>884</v>
      </c>
      <c r="N710" s="3">
        <f t="shared" si="58"/>
        <v>707.13599999999997</v>
      </c>
      <c r="O710">
        <v>5</v>
      </c>
      <c r="P710" s="3">
        <f t="shared" si="59"/>
        <v>176.8</v>
      </c>
      <c r="Q710">
        <v>0.2</v>
      </c>
      <c r="R710">
        <v>-110.49</v>
      </c>
      <c r="S710" s="3">
        <f>R710/L710*100</f>
        <v>-12.5</v>
      </c>
      <c r="T710" s="3">
        <f>( (L710-(L710*Q710))*O710)</f>
        <v>3535.68</v>
      </c>
    </row>
    <row r="711" spans="1:20" x14ac:dyDescent="0.25">
      <c r="A711" t="s">
        <v>67</v>
      </c>
      <c r="B711" t="s">
        <v>19</v>
      </c>
      <c r="C711" t="s">
        <v>20</v>
      </c>
      <c r="D711" t="s">
        <v>80</v>
      </c>
      <c r="E711" t="s">
        <v>81</v>
      </c>
      <c r="F711" s="9">
        <v>10035</v>
      </c>
      <c r="G711" s="3" t="str">
        <f t="shared" si="55"/>
        <v>United States ,New York City ,New York, 10035</v>
      </c>
      <c r="H711" t="s">
        <v>62</v>
      </c>
      <c r="I711" t="s">
        <v>31</v>
      </c>
      <c r="J711" t="str">
        <f t="shared" si="56"/>
        <v>East - Office Supplies</v>
      </c>
      <c r="K711" t="s">
        <v>42</v>
      </c>
      <c r="L711">
        <v>46.72</v>
      </c>
      <c r="M711" s="3">
        <f t="shared" si="57"/>
        <v>47</v>
      </c>
      <c r="N711" s="3">
        <f t="shared" si="58"/>
        <v>37.375999999999998</v>
      </c>
      <c r="O711">
        <v>8</v>
      </c>
      <c r="P711" s="3">
        <f t="shared" si="59"/>
        <v>5.875</v>
      </c>
      <c r="Q711">
        <v>0.2</v>
      </c>
      <c r="R711">
        <v>15.768000000000001</v>
      </c>
      <c r="S711" s="3">
        <f>R711/L711*100</f>
        <v>33.75</v>
      </c>
      <c r="T711" s="3">
        <f>( (L711-(L711*Q711))*O711)</f>
        <v>299.00799999999998</v>
      </c>
    </row>
    <row r="712" spans="1:20" x14ac:dyDescent="0.25">
      <c r="A712" t="s">
        <v>67</v>
      </c>
      <c r="B712" t="s">
        <v>49</v>
      </c>
      <c r="C712" t="s">
        <v>20</v>
      </c>
      <c r="D712" t="s">
        <v>80</v>
      </c>
      <c r="E712" t="s">
        <v>81</v>
      </c>
      <c r="F712" s="9">
        <v>10035</v>
      </c>
      <c r="G712" s="3" t="str">
        <f t="shared" si="55"/>
        <v>United States ,New York City ,New York, 10035</v>
      </c>
      <c r="H712" t="s">
        <v>62</v>
      </c>
      <c r="I712" t="s">
        <v>31</v>
      </c>
      <c r="J712" t="str">
        <f t="shared" si="56"/>
        <v>East - Office Supplies</v>
      </c>
      <c r="K712" t="s">
        <v>46</v>
      </c>
      <c r="L712">
        <v>55.48</v>
      </c>
      <c r="M712" s="3">
        <f t="shared" si="57"/>
        <v>55</v>
      </c>
      <c r="N712" s="3">
        <f t="shared" si="58"/>
        <v>55.48</v>
      </c>
      <c r="O712">
        <v>1</v>
      </c>
      <c r="P712" s="3">
        <f t="shared" si="59"/>
        <v>55</v>
      </c>
      <c r="Q712">
        <v>0</v>
      </c>
      <c r="R712">
        <v>26.630400000000002</v>
      </c>
      <c r="S712" s="3">
        <f>R712/L712*100</f>
        <v>48.000000000000007</v>
      </c>
      <c r="T712" s="3">
        <f>( (L712-(L712*Q712))*O712)</f>
        <v>55.48</v>
      </c>
    </row>
    <row r="713" spans="1:20" x14ac:dyDescent="0.25">
      <c r="A713" t="s">
        <v>33</v>
      </c>
      <c r="B713" t="s">
        <v>19</v>
      </c>
      <c r="C713" t="s">
        <v>20</v>
      </c>
      <c r="D713" t="s">
        <v>232</v>
      </c>
      <c r="E713" t="s">
        <v>35</v>
      </c>
      <c r="F713" s="9">
        <v>32137</v>
      </c>
      <c r="G713" s="3" t="str">
        <f t="shared" si="55"/>
        <v>United States ,Palm Coast ,Florida, 32137</v>
      </c>
      <c r="H713" t="s">
        <v>23</v>
      </c>
      <c r="I713" t="s">
        <v>31</v>
      </c>
      <c r="J713" t="str">
        <f t="shared" si="56"/>
        <v>South - Office Supplies</v>
      </c>
      <c r="K713" t="s">
        <v>65</v>
      </c>
      <c r="L713">
        <v>24.448</v>
      </c>
      <c r="M713" s="3">
        <f t="shared" si="57"/>
        <v>24</v>
      </c>
      <c r="N713" s="3">
        <f t="shared" si="58"/>
        <v>19.558399999999999</v>
      </c>
      <c r="O713">
        <v>4</v>
      </c>
      <c r="P713" s="3">
        <f t="shared" si="59"/>
        <v>6</v>
      </c>
      <c r="Q713">
        <v>0.2</v>
      </c>
      <c r="R713">
        <v>8.8623999999999992</v>
      </c>
      <c r="S713" s="3">
        <f>R713/L713*100</f>
        <v>36.249999999999993</v>
      </c>
      <c r="T713" s="3">
        <f>( (L713-(L713*Q713))*O713)</f>
        <v>78.233599999999996</v>
      </c>
    </row>
    <row r="714" spans="1:20" x14ac:dyDescent="0.25">
      <c r="A714" t="s">
        <v>33</v>
      </c>
      <c r="B714" t="s">
        <v>27</v>
      </c>
      <c r="C714" t="s">
        <v>20</v>
      </c>
      <c r="D714" t="s">
        <v>233</v>
      </c>
      <c r="E714" t="s">
        <v>81</v>
      </c>
      <c r="F714" s="9">
        <v>10550</v>
      </c>
      <c r="G714" s="3" t="str">
        <f t="shared" si="55"/>
        <v>United States ,Mount Vernon ,New York, 10550</v>
      </c>
      <c r="H714" t="s">
        <v>62</v>
      </c>
      <c r="I714" t="s">
        <v>31</v>
      </c>
      <c r="J714" t="str">
        <f t="shared" si="56"/>
        <v>East - Office Supplies</v>
      </c>
      <c r="K714" t="s">
        <v>43</v>
      </c>
      <c r="L714">
        <v>281.33999999999997</v>
      </c>
      <c r="M714" s="3">
        <f t="shared" si="57"/>
        <v>281</v>
      </c>
      <c r="N714" s="3">
        <f t="shared" si="58"/>
        <v>281.33999999999997</v>
      </c>
      <c r="O714">
        <v>6</v>
      </c>
      <c r="P714" s="3">
        <f t="shared" si="59"/>
        <v>46.833333333333336</v>
      </c>
      <c r="Q714">
        <v>0</v>
      </c>
      <c r="R714">
        <v>109.7226</v>
      </c>
      <c r="S714" s="3">
        <f>R714/L714*100</f>
        <v>39</v>
      </c>
      <c r="T714" s="3">
        <f>( (L714-(L714*Q714))*O714)</f>
        <v>1688.04</v>
      </c>
    </row>
    <row r="715" spans="1:20" x14ac:dyDescent="0.25">
      <c r="A715" t="s">
        <v>33</v>
      </c>
      <c r="B715" t="s">
        <v>27</v>
      </c>
      <c r="C715" t="s">
        <v>20</v>
      </c>
      <c r="D715" t="s">
        <v>233</v>
      </c>
      <c r="E715" t="s">
        <v>81</v>
      </c>
      <c r="F715" s="9">
        <v>10550</v>
      </c>
      <c r="G715" s="3" t="str">
        <f t="shared" si="55"/>
        <v>United States ,Mount Vernon ,New York, 10550</v>
      </c>
      <c r="H715" t="s">
        <v>62</v>
      </c>
      <c r="I715" t="s">
        <v>40</v>
      </c>
      <c r="J715" t="str">
        <f t="shared" si="56"/>
        <v>East - Technology</v>
      </c>
      <c r="K715" t="s">
        <v>41</v>
      </c>
      <c r="L715">
        <v>307.98</v>
      </c>
      <c r="M715" s="3">
        <f t="shared" si="57"/>
        <v>308</v>
      </c>
      <c r="N715" s="3">
        <f t="shared" si="58"/>
        <v>307.98</v>
      </c>
      <c r="O715">
        <v>2</v>
      </c>
      <c r="P715" s="3">
        <f t="shared" si="59"/>
        <v>154</v>
      </c>
      <c r="Q715">
        <v>0</v>
      </c>
      <c r="R715">
        <v>89.3142</v>
      </c>
      <c r="S715" s="3">
        <f>R715/L715*100</f>
        <v>28.999999999999996</v>
      </c>
      <c r="T715" s="3">
        <f>( (L715-(L715*Q715))*O715)</f>
        <v>615.96</v>
      </c>
    </row>
    <row r="716" spans="1:20" x14ac:dyDescent="0.25">
      <c r="A716" t="s">
        <v>33</v>
      </c>
      <c r="B716" t="s">
        <v>27</v>
      </c>
      <c r="C716" t="s">
        <v>20</v>
      </c>
      <c r="D716" t="s">
        <v>233</v>
      </c>
      <c r="E716" t="s">
        <v>81</v>
      </c>
      <c r="F716" s="9">
        <v>10550</v>
      </c>
      <c r="G716" s="3" t="str">
        <f t="shared" si="55"/>
        <v>United States ,Mount Vernon ,New York, 10550</v>
      </c>
      <c r="H716" t="s">
        <v>62</v>
      </c>
      <c r="I716" t="s">
        <v>40</v>
      </c>
      <c r="J716" t="str">
        <f t="shared" si="56"/>
        <v>East - Technology</v>
      </c>
      <c r="K716" t="s">
        <v>64</v>
      </c>
      <c r="L716">
        <v>299.97000000000003</v>
      </c>
      <c r="M716" s="3">
        <f t="shared" si="57"/>
        <v>300</v>
      </c>
      <c r="N716" s="3">
        <f t="shared" si="58"/>
        <v>299.97000000000003</v>
      </c>
      <c r="O716">
        <v>3</v>
      </c>
      <c r="P716" s="3">
        <f t="shared" si="59"/>
        <v>100</v>
      </c>
      <c r="Q716">
        <v>0</v>
      </c>
      <c r="R716">
        <v>113.98860000000001</v>
      </c>
      <c r="S716" s="3">
        <f>R716/L716*100</f>
        <v>38</v>
      </c>
      <c r="T716" s="3">
        <f>( (L716-(L716*Q716))*O716)</f>
        <v>899.91000000000008</v>
      </c>
    </row>
    <row r="717" spans="1:20" x14ac:dyDescent="0.25">
      <c r="A717" t="s">
        <v>18</v>
      </c>
      <c r="B717" t="s">
        <v>27</v>
      </c>
      <c r="C717" t="s">
        <v>20</v>
      </c>
      <c r="D717" t="s">
        <v>47</v>
      </c>
      <c r="E717" t="s">
        <v>48</v>
      </c>
      <c r="F717" s="9">
        <v>98105</v>
      </c>
      <c r="G717" s="3" t="str">
        <f t="shared" si="55"/>
        <v>United States ,Seattle ,Washington, 98105</v>
      </c>
      <c r="H717" t="s">
        <v>30</v>
      </c>
      <c r="I717" t="s">
        <v>31</v>
      </c>
      <c r="J717" t="str">
        <f t="shared" si="56"/>
        <v>West - Office Supplies</v>
      </c>
      <c r="K717" t="s">
        <v>42</v>
      </c>
      <c r="L717">
        <v>19.920000000000002</v>
      </c>
      <c r="M717" s="3">
        <f t="shared" si="57"/>
        <v>20</v>
      </c>
      <c r="N717" s="3">
        <f t="shared" si="58"/>
        <v>15.936000000000002</v>
      </c>
      <c r="O717">
        <v>5</v>
      </c>
      <c r="P717" s="3">
        <f t="shared" si="59"/>
        <v>4</v>
      </c>
      <c r="Q717">
        <v>0.2</v>
      </c>
      <c r="R717">
        <v>6.9720000000000004</v>
      </c>
      <c r="S717" s="3">
        <f>R717/L717*100</f>
        <v>35</v>
      </c>
      <c r="T717" s="3">
        <f>( (L717-(L717*Q717))*O717)</f>
        <v>79.680000000000007</v>
      </c>
    </row>
    <row r="718" spans="1:20" x14ac:dyDescent="0.25">
      <c r="A718" t="s">
        <v>67</v>
      </c>
      <c r="B718" t="s">
        <v>19</v>
      </c>
      <c r="C718" t="s">
        <v>20</v>
      </c>
      <c r="D718" t="s">
        <v>76</v>
      </c>
      <c r="E718" t="s">
        <v>77</v>
      </c>
      <c r="F718" s="9">
        <v>19901</v>
      </c>
      <c r="G718" s="3" t="str">
        <f t="shared" si="55"/>
        <v>United States ,Dover ,Delaware, 19901</v>
      </c>
      <c r="H718" t="s">
        <v>62</v>
      </c>
      <c r="I718" t="s">
        <v>24</v>
      </c>
      <c r="J718" t="str">
        <f t="shared" si="56"/>
        <v>East - Furniture</v>
      </c>
      <c r="K718" t="s">
        <v>38</v>
      </c>
      <c r="L718">
        <v>9.94</v>
      </c>
      <c r="M718" s="3">
        <f t="shared" si="57"/>
        <v>10</v>
      </c>
      <c r="N718" s="3">
        <f t="shared" si="58"/>
        <v>9.94</v>
      </c>
      <c r="O718">
        <v>2</v>
      </c>
      <c r="P718" s="3">
        <f t="shared" si="59"/>
        <v>5</v>
      </c>
      <c r="Q718">
        <v>0</v>
      </c>
      <c r="R718">
        <v>3.0813999999999999</v>
      </c>
      <c r="S718" s="3">
        <f>R718/L718*100</f>
        <v>31</v>
      </c>
      <c r="T718" s="3">
        <f>( (L718-(L718*Q718))*O718)</f>
        <v>19.88</v>
      </c>
    </row>
    <row r="719" spans="1:20" x14ac:dyDescent="0.25">
      <c r="A719" t="s">
        <v>33</v>
      </c>
      <c r="B719" t="s">
        <v>19</v>
      </c>
      <c r="C719" t="s">
        <v>20</v>
      </c>
      <c r="D719" t="s">
        <v>119</v>
      </c>
      <c r="E719" t="s">
        <v>109</v>
      </c>
      <c r="F719" s="9">
        <v>43055</v>
      </c>
      <c r="G719" s="3" t="str">
        <f t="shared" si="55"/>
        <v>United States ,Newark ,Ohio, 43055</v>
      </c>
      <c r="H719" t="s">
        <v>62</v>
      </c>
      <c r="I719" t="s">
        <v>24</v>
      </c>
      <c r="J719" t="str">
        <f t="shared" si="56"/>
        <v>East - Furniture</v>
      </c>
      <c r="K719" t="s">
        <v>38</v>
      </c>
      <c r="L719">
        <v>103.056</v>
      </c>
      <c r="M719" s="3">
        <f t="shared" si="57"/>
        <v>103</v>
      </c>
      <c r="N719" s="3">
        <f t="shared" si="58"/>
        <v>82.444800000000001</v>
      </c>
      <c r="O719">
        <v>3</v>
      </c>
      <c r="P719" s="3">
        <f t="shared" si="59"/>
        <v>34.333333333333336</v>
      </c>
      <c r="Q719">
        <v>0.2</v>
      </c>
      <c r="R719">
        <v>24.4758</v>
      </c>
      <c r="S719" s="3">
        <f>R719/L719*100</f>
        <v>23.75</v>
      </c>
      <c r="T719" s="3">
        <f>( (L719-(L719*Q719))*O719)</f>
        <v>247.33440000000002</v>
      </c>
    </row>
    <row r="720" spans="1:20" x14ac:dyDescent="0.25">
      <c r="A720" t="s">
        <v>33</v>
      </c>
      <c r="B720" t="s">
        <v>49</v>
      </c>
      <c r="C720" t="s">
        <v>20</v>
      </c>
      <c r="D720" t="s">
        <v>63</v>
      </c>
      <c r="E720" t="s">
        <v>56</v>
      </c>
      <c r="F720" s="9">
        <v>84057</v>
      </c>
      <c r="G720" s="3" t="str">
        <f t="shared" si="55"/>
        <v>United States ,Orem ,Utah, 84057</v>
      </c>
      <c r="H720" t="s">
        <v>30</v>
      </c>
      <c r="I720" t="s">
        <v>31</v>
      </c>
      <c r="J720" t="str">
        <f t="shared" si="56"/>
        <v>West - Office Supplies</v>
      </c>
      <c r="K720" t="s">
        <v>42</v>
      </c>
      <c r="L720">
        <v>59.808</v>
      </c>
      <c r="M720" s="3">
        <f t="shared" si="57"/>
        <v>60</v>
      </c>
      <c r="N720" s="3">
        <f t="shared" si="58"/>
        <v>47.846400000000003</v>
      </c>
      <c r="O720">
        <v>3</v>
      </c>
      <c r="P720" s="3">
        <f t="shared" si="59"/>
        <v>20</v>
      </c>
      <c r="Q720">
        <v>0.2</v>
      </c>
      <c r="R720">
        <v>19.4376</v>
      </c>
      <c r="S720" s="3">
        <f>R720/L720*100</f>
        <v>32.5</v>
      </c>
      <c r="T720" s="3">
        <f>( (L720-(L720*Q720))*O720)</f>
        <v>143.53919999999999</v>
      </c>
    </row>
    <row r="721" spans="1:20" x14ac:dyDescent="0.25">
      <c r="A721" t="s">
        <v>33</v>
      </c>
      <c r="B721" t="s">
        <v>49</v>
      </c>
      <c r="C721" t="s">
        <v>20</v>
      </c>
      <c r="D721" t="s">
        <v>63</v>
      </c>
      <c r="E721" t="s">
        <v>56</v>
      </c>
      <c r="F721" s="9">
        <v>84057</v>
      </c>
      <c r="G721" s="3" t="str">
        <f t="shared" si="55"/>
        <v>United States ,Orem ,Utah, 84057</v>
      </c>
      <c r="H721" t="s">
        <v>30</v>
      </c>
      <c r="I721" t="s">
        <v>24</v>
      </c>
      <c r="J721" t="str">
        <f t="shared" si="56"/>
        <v>West - Furniture</v>
      </c>
      <c r="K721" t="s">
        <v>38</v>
      </c>
      <c r="L721">
        <v>73.319999999999993</v>
      </c>
      <c r="M721" s="3">
        <f t="shared" si="57"/>
        <v>73</v>
      </c>
      <c r="N721" s="3">
        <f t="shared" si="58"/>
        <v>73.319999999999993</v>
      </c>
      <c r="O721">
        <v>6</v>
      </c>
      <c r="P721" s="3">
        <f t="shared" si="59"/>
        <v>12.166666666666666</v>
      </c>
      <c r="Q721">
        <v>0</v>
      </c>
      <c r="R721">
        <v>21.995999999999999</v>
      </c>
      <c r="S721" s="3">
        <f>R721/L721*100</f>
        <v>30</v>
      </c>
      <c r="T721" s="3">
        <f>( (L721-(L721*Q721))*O721)</f>
        <v>439.91999999999996</v>
      </c>
    </row>
    <row r="722" spans="1:20" x14ac:dyDescent="0.25">
      <c r="A722" t="s">
        <v>33</v>
      </c>
      <c r="B722" t="s">
        <v>49</v>
      </c>
      <c r="C722" t="s">
        <v>20</v>
      </c>
      <c r="D722" t="s">
        <v>28</v>
      </c>
      <c r="E722" t="s">
        <v>29</v>
      </c>
      <c r="F722" s="9">
        <v>90045</v>
      </c>
      <c r="G722" s="3" t="str">
        <f t="shared" si="55"/>
        <v>United States ,Los Angeles ,California, 90045</v>
      </c>
      <c r="H722" t="s">
        <v>30</v>
      </c>
      <c r="I722" t="s">
        <v>31</v>
      </c>
      <c r="J722" t="str">
        <f t="shared" si="56"/>
        <v>West - Office Supplies</v>
      </c>
      <c r="K722" t="s">
        <v>46</v>
      </c>
      <c r="L722">
        <v>146.82</v>
      </c>
      <c r="M722" s="3">
        <f t="shared" si="57"/>
        <v>147</v>
      </c>
      <c r="N722" s="3">
        <f t="shared" si="58"/>
        <v>146.82</v>
      </c>
      <c r="O722">
        <v>3</v>
      </c>
      <c r="P722" s="3">
        <f t="shared" si="59"/>
        <v>49</v>
      </c>
      <c r="Q722">
        <v>0</v>
      </c>
      <c r="R722">
        <v>73.41</v>
      </c>
      <c r="S722" s="3">
        <f>R722/L722*100</f>
        <v>50</v>
      </c>
      <c r="T722" s="3">
        <f>( (L722-(L722*Q722))*O722)</f>
        <v>440.46</v>
      </c>
    </row>
    <row r="723" spans="1:20" x14ac:dyDescent="0.25">
      <c r="A723" t="s">
        <v>33</v>
      </c>
      <c r="B723" t="s">
        <v>27</v>
      </c>
      <c r="C723" t="s">
        <v>20</v>
      </c>
      <c r="D723" t="s">
        <v>145</v>
      </c>
      <c r="E723" t="s">
        <v>75</v>
      </c>
      <c r="F723" s="9">
        <v>48205</v>
      </c>
      <c r="G723" s="3" t="str">
        <f t="shared" si="55"/>
        <v>United States ,Detroit ,Michigan, 48205</v>
      </c>
      <c r="H723" t="s">
        <v>52</v>
      </c>
      <c r="I723" t="s">
        <v>24</v>
      </c>
      <c r="J723" t="str">
        <f t="shared" si="56"/>
        <v>Central - Furniture</v>
      </c>
      <c r="K723" t="s">
        <v>36</v>
      </c>
      <c r="L723">
        <v>1652.94</v>
      </c>
      <c r="M723" s="3">
        <f t="shared" si="57"/>
        <v>1653</v>
      </c>
      <c r="N723" s="3">
        <f t="shared" si="58"/>
        <v>1652.94</v>
      </c>
      <c r="O723">
        <v>3</v>
      </c>
      <c r="P723" s="3">
        <f t="shared" si="59"/>
        <v>551</v>
      </c>
      <c r="Q723">
        <v>0</v>
      </c>
      <c r="R723">
        <v>231.41159999999999</v>
      </c>
      <c r="S723" s="3">
        <f>R723/L723*100</f>
        <v>13.999999999999998</v>
      </c>
      <c r="T723" s="3">
        <f>( (L723-(L723*Q723))*O723)</f>
        <v>4958.82</v>
      </c>
    </row>
    <row r="724" spans="1:20" x14ac:dyDescent="0.25">
      <c r="A724" t="s">
        <v>33</v>
      </c>
      <c r="B724" t="s">
        <v>27</v>
      </c>
      <c r="C724" t="s">
        <v>20</v>
      </c>
      <c r="D724" t="s">
        <v>145</v>
      </c>
      <c r="E724" t="s">
        <v>75</v>
      </c>
      <c r="F724" s="9">
        <v>48205</v>
      </c>
      <c r="G724" s="3" t="str">
        <f t="shared" si="55"/>
        <v>United States ,Detroit ,Michigan, 48205</v>
      </c>
      <c r="H724" t="s">
        <v>52</v>
      </c>
      <c r="I724" t="s">
        <v>31</v>
      </c>
      <c r="J724" t="str">
        <f t="shared" si="56"/>
        <v>Central - Office Supplies</v>
      </c>
      <c r="K724" t="s">
        <v>37</v>
      </c>
      <c r="L724">
        <v>296.37</v>
      </c>
      <c r="M724" s="3">
        <f t="shared" si="57"/>
        <v>296</v>
      </c>
      <c r="N724" s="3">
        <f t="shared" si="58"/>
        <v>296.37</v>
      </c>
      <c r="O724">
        <v>3</v>
      </c>
      <c r="P724" s="3">
        <f t="shared" si="59"/>
        <v>98.666666666666671</v>
      </c>
      <c r="Q724">
        <v>0</v>
      </c>
      <c r="R724">
        <v>80.019900000000007</v>
      </c>
      <c r="S724" s="3">
        <f>R724/L724*100</f>
        <v>27</v>
      </c>
      <c r="T724" s="3">
        <f>( (L724-(L724*Q724))*O724)</f>
        <v>889.11</v>
      </c>
    </row>
    <row r="725" spans="1:20" x14ac:dyDescent="0.25">
      <c r="A725" t="s">
        <v>33</v>
      </c>
      <c r="B725" t="s">
        <v>49</v>
      </c>
      <c r="C725" t="s">
        <v>20</v>
      </c>
      <c r="D725" t="s">
        <v>60</v>
      </c>
      <c r="E725" t="s">
        <v>61</v>
      </c>
      <c r="F725" s="9">
        <v>19140</v>
      </c>
      <c r="G725" s="3" t="str">
        <f t="shared" si="55"/>
        <v>United States ,Philadelphia ,Pennsylvania, 19140</v>
      </c>
      <c r="H725" t="s">
        <v>62</v>
      </c>
      <c r="I725" t="s">
        <v>24</v>
      </c>
      <c r="J725" t="str">
        <f t="shared" si="56"/>
        <v>East - Furniture</v>
      </c>
      <c r="K725" t="s">
        <v>38</v>
      </c>
      <c r="L725">
        <v>129.91999999999999</v>
      </c>
      <c r="M725" s="3">
        <f t="shared" si="57"/>
        <v>130</v>
      </c>
      <c r="N725" s="3">
        <f t="shared" si="58"/>
        <v>103.93599999999999</v>
      </c>
      <c r="O725">
        <v>5</v>
      </c>
      <c r="P725" s="3">
        <f t="shared" si="59"/>
        <v>26</v>
      </c>
      <c r="Q725">
        <v>0.2</v>
      </c>
      <c r="R725">
        <v>21.111999999999998</v>
      </c>
      <c r="S725" s="3">
        <f>R725/L725*100</f>
        <v>16.25</v>
      </c>
      <c r="T725" s="3">
        <f>( (L725-(L725*Q725))*O725)</f>
        <v>519.67999999999995</v>
      </c>
    </row>
    <row r="726" spans="1:20" x14ac:dyDescent="0.25">
      <c r="A726" t="s">
        <v>33</v>
      </c>
      <c r="B726" t="s">
        <v>27</v>
      </c>
      <c r="C726" t="s">
        <v>20</v>
      </c>
      <c r="D726" t="s">
        <v>234</v>
      </c>
      <c r="E726" t="s">
        <v>35</v>
      </c>
      <c r="F726" s="9">
        <v>33012</v>
      </c>
      <c r="G726" s="3" t="str">
        <f t="shared" si="55"/>
        <v>United States ,Hialeah ,Florida, 33012</v>
      </c>
      <c r="H726" t="s">
        <v>23</v>
      </c>
      <c r="I726" t="s">
        <v>31</v>
      </c>
      <c r="J726" t="str">
        <f t="shared" si="56"/>
        <v>South - Office Supplies</v>
      </c>
      <c r="K726" t="s">
        <v>115</v>
      </c>
      <c r="L726">
        <v>45.584000000000003</v>
      </c>
      <c r="M726" s="3">
        <f t="shared" si="57"/>
        <v>46</v>
      </c>
      <c r="N726" s="3">
        <f t="shared" si="58"/>
        <v>36.467200000000005</v>
      </c>
      <c r="O726">
        <v>7</v>
      </c>
      <c r="P726" s="3">
        <f t="shared" si="59"/>
        <v>6.5714285714285712</v>
      </c>
      <c r="Q726">
        <v>0.2</v>
      </c>
      <c r="R726">
        <v>5.1281999999999996</v>
      </c>
      <c r="S726" s="3">
        <f>R726/L726*100</f>
        <v>11.249999999999998</v>
      </c>
      <c r="T726" s="3">
        <f>( (L726-(L726*Q726))*O726)</f>
        <v>255.27040000000005</v>
      </c>
    </row>
    <row r="727" spans="1:20" x14ac:dyDescent="0.25">
      <c r="A727" t="s">
        <v>33</v>
      </c>
      <c r="B727" t="s">
        <v>19</v>
      </c>
      <c r="C727" t="s">
        <v>20</v>
      </c>
      <c r="D727" t="s">
        <v>169</v>
      </c>
      <c r="E727" t="s">
        <v>51</v>
      </c>
      <c r="F727" s="9">
        <v>78745</v>
      </c>
      <c r="G727" s="3" t="str">
        <f t="shared" si="55"/>
        <v>United States ,Austin ,Texas, 78745</v>
      </c>
      <c r="H727" t="s">
        <v>52</v>
      </c>
      <c r="I727" t="s">
        <v>31</v>
      </c>
      <c r="J727" t="str">
        <f t="shared" si="56"/>
        <v>Central - Office Supplies</v>
      </c>
      <c r="K727" t="s">
        <v>65</v>
      </c>
      <c r="L727">
        <v>17.568000000000001</v>
      </c>
      <c r="M727" s="3">
        <f t="shared" si="57"/>
        <v>18</v>
      </c>
      <c r="N727" s="3">
        <f t="shared" si="58"/>
        <v>14.054400000000001</v>
      </c>
      <c r="O727">
        <v>2</v>
      </c>
      <c r="P727" s="3">
        <f t="shared" si="59"/>
        <v>9</v>
      </c>
      <c r="Q727">
        <v>0.2</v>
      </c>
      <c r="R727">
        <v>6.3684000000000003</v>
      </c>
      <c r="S727" s="3">
        <f>R727/L727*100</f>
        <v>36.25</v>
      </c>
      <c r="T727" s="3">
        <f>( (L727-(L727*Q727))*O727)</f>
        <v>28.108800000000002</v>
      </c>
    </row>
    <row r="728" spans="1:20" x14ac:dyDescent="0.25">
      <c r="A728" t="s">
        <v>33</v>
      </c>
      <c r="B728" t="s">
        <v>19</v>
      </c>
      <c r="C728" t="s">
        <v>20</v>
      </c>
      <c r="D728" t="s">
        <v>169</v>
      </c>
      <c r="E728" t="s">
        <v>51</v>
      </c>
      <c r="F728" s="9">
        <v>78745</v>
      </c>
      <c r="G728" s="3" t="str">
        <f t="shared" si="55"/>
        <v>United States ,Austin ,Texas, 78745</v>
      </c>
      <c r="H728" t="s">
        <v>52</v>
      </c>
      <c r="I728" t="s">
        <v>40</v>
      </c>
      <c r="J728" t="str">
        <f t="shared" si="56"/>
        <v>Central - Technology</v>
      </c>
      <c r="K728" t="s">
        <v>41</v>
      </c>
      <c r="L728">
        <v>55.991999999999997</v>
      </c>
      <c r="M728" s="3">
        <f t="shared" si="57"/>
        <v>56</v>
      </c>
      <c r="N728" s="3">
        <f t="shared" si="58"/>
        <v>44.793599999999998</v>
      </c>
      <c r="O728">
        <v>1</v>
      </c>
      <c r="P728" s="3">
        <f t="shared" si="59"/>
        <v>56</v>
      </c>
      <c r="Q728">
        <v>0.2</v>
      </c>
      <c r="R728">
        <v>5.5991999999999997</v>
      </c>
      <c r="S728" s="3">
        <f>R728/L728*100</f>
        <v>10</v>
      </c>
      <c r="T728" s="3">
        <f>( (L728-(L728*Q728))*O728)</f>
        <v>44.793599999999998</v>
      </c>
    </row>
    <row r="729" spans="1:20" x14ac:dyDescent="0.25">
      <c r="A729" t="s">
        <v>67</v>
      </c>
      <c r="B729" t="s">
        <v>19</v>
      </c>
      <c r="C729" t="s">
        <v>20</v>
      </c>
      <c r="D729" t="s">
        <v>235</v>
      </c>
      <c r="E729" t="s">
        <v>81</v>
      </c>
      <c r="F729" s="9">
        <v>11572</v>
      </c>
      <c r="G729" s="3" t="str">
        <f t="shared" si="55"/>
        <v>United States ,Oceanside ,New York, 11572</v>
      </c>
      <c r="H729" t="s">
        <v>62</v>
      </c>
      <c r="I729" t="s">
        <v>31</v>
      </c>
      <c r="J729" t="str">
        <f t="shared" si="56"/>
        <v>East - Office Supplies</v>
      </c>
      <c r="K729" t="s">
        <v>46</v>
      </c>
      <c r="L729">
        <v>182.72</v>
      </c>
      <c r="M729" s="3">
        <f t="shared" si="57"/>
        <v>183</v>
      </c>
      <c r="N729" s="3">
        <f t="shared" si="58"/>
        <v>182.72</v>
      </c>
      <c r="O729">
        <v>8</v>
      </c>
      <c r="P729" s="3">
        <f t="shared" si="59"/>
        <v>22.875</v>
      </c>
      <c r="Q729">
        <v>0</v>
      </c>
      <c r="R729">
        <v>84.051199999999994</v>
      </c>
      <c r="S729" s="3">
        <f>R729/L729*100</f>
        <v>46</v>
      </c>
      <c r="T729" s="3">
        <f>( (L729-(L729*Q729))*O729)</f>
        <v>1461.76</v>
      </c>
    </row>
    <row r="730" spans="1:20" x14ac:dyDescent="0.25">
      <c r="A730" t="s">
        <v>67</v>
      </c>
      <c r="B730" t="s">
        <v>19</v>
      </c>
      <c r="C730" t="s">
        <v>20</v>
      </c>
      <c r="D730" t="s">
        <v>235</v>
      </c>
      <c r="E730" t="s">
        <v>81</v>
      </c>
      <c r="F730" s="9">
        <v>11572</v>
      </c>
      <c r="G730" s="3" t="str">
        <f t="shared" si="55"/>
        <v>United States ,Oceanside ,New York, 11572</v>
      </c>
      <c r="H730" t="s">
        <v>62</v>
      </c>
      <c r="I730" t="s">
        <v>24</v>
      </c>
      <c r="J730" t="str">
        <f t="shared" si="56"/>
        <v>East - Furniture</v>
      </c>
      <c r="K730" t="s">
        <v>36</v>
      </c>
      <c r="L730">
        <v>400.03199999999998</v>
      </c>
      <c r="M730" s="3">
        <f t="shared" si="57"/>
        <v>400</v>
      </c>
      <c r="N730" s="3">
        <f t="shared" si="58"/>
        <v>240.01919999999998</v>
      </c>
      <c r="O730">
        <v>2</v>
      </c>
      <c r="P730" s="3">
        <f t="shared" si="59"/>
        <v>200</v>
      </c>
      <c r="Q730">
        <v>0.4</v>
      </c>
      <c r="R730">
        <v>-153.34559999999999</v>
      </c>
      <c r="S730" s="3">
        <f>R730/L730*100</f>
        <v>-38.333333333333329</v>
      </c>
      <c r="T730" s="3">
        <f>( (L730-(L730*Q730))*O730)</f>
        <v>480.03839999999997</v>
      </c>
    </row>
    <row r="731" spans="1:20" x14ac:dyDescent="0.25">
      <c r="A731" t="s">
        <v>67</v>
      </c>
      <c r="B731" t="s">
        <v>19</v>
      </c>
      <c r="C731" t="s">
        <v>20</v>
      </c>
      <c r="D731" t="s">
        <v>235</v>
      </c>
      <c r="E731" t="s">
        <v>81</v>
      </c>
      <c r="F731" s="9">
        <v>11572</v>
      </c>
      <c r="G731" s="3" t="str">
        <f t="shared" si="55"/>
        <v>United States ,Oceanside ,New York, 11572</v>
      </c>
      <c r="H731" t="s">
        <v>62</v>
      </c>
      <c r="I731" t="s">
        <v>31</v>
      </c>
      <c r="J731" t="str">
        <f t="shared" si="56"/>
        <v>East - Office Supplies</v>
      </c>
      <c r="K731" t="s">
        <v>37</v>
      </c>
      <c r="L731">
        <v>33.630000000000003</v>
      </c>
      <c r="M731" s="3">
        <f t="shared" si="57"/>
        <v>34</v>
      </c>
      <c r="N731" s="3">
        <f t="shared" si="58"/>
        <v>33.630000000000003</v>
      </c>
      <c r="O731">
        <v>3</v>
      </c>
      <c r="P731" s="3">
        <f t="shared" si="59"/>
        <v>11.333333333333334</v>
      </c>
      <c r="Q731">
        <v>0</v>
      </c>
      <c r="R731">
        <v>10.089</v>
      </c>
      <c r="S731" s="3">
        <f>R731/L731*100</f>
        <v>30</v>
      </c>
      <c r="T731" s="3">
        <f>( (L731-(L731*Q731))*O731)</f>
        <v>100.89000000000001</v>
      </c>
    </row>
    <row r="732" spans="1:20" x14ac:dyDescent="0.25">
      <c r="A732" t="s">
        <v>67</v>
      </c>
      <c r="B732" t="s">
        <v>19</v>
      </c>
      <c r="C732" t="s">
        <v>20</v>
      </c>
      <c r="D732" t="s">
        <v>235</v>
      </c>
      <c r="E732" t="s">
        <v>81</v>
      </c>
      <c r="F732" s="9">
        <v>11572</v>
      </c>
      <c r="G732" s="3" t="str">
        <f t="shared" si="55"/>
        <v>United States ,Oceanside ,New York, 11572</v>
      </c>
      <c r="H732" t="s">
        <v>62</v>
      </c>
      <c r="I732" t="s">
        <v>24</v>
      </c>
      <c r="J732" t="str">
        <f t="shared" si="56"/>
        <v>East - Furniture</v>
      </c>
      <c r="K732" t="s">
        <v>26</v>
      </c>
      <c r="L732">
        <v>542.64599999999996</v>
      </c>
      <c r="M732" s="3">
        <f t="shared" si="57"/>
        <v>543</v>
      </c>
      <c r="N732" s="3">
        <f t="shared" si="58"/>
        <v>488.38139999999999</v>
      </c>
      <c r="O732">
        <v>3</v>
      </c>
      <c r="P732" s="3">
        <f t="shared" si="59"/>
        <v>181</v>
      </c>
      <c r="Q732">
        <v>0.1</v>
      </c>
      <c r="R732">
        <v>102.49979999999999</v>
      </c>
      <c r="S732" s="3">
        <f>R732/L732*100</f>
        <v>18.888888888888889</v>
      </c>
      <c r="T732" s="3">
        <f>( (L732-(L732*Q732))*O732)</f>
        <v>1465.1442</v>
      </c>
    </row>
    <row r="733" spans="1:20" x14ac:dyDescent="0.25">
      <c r="A733" t="s">
        <v>67</v>
      </c>
      <c r="B733" t="s">
        <v>19</v>
      </c>
      <c r="C733" t="s">
        <v>20</v>
      </c>
      <c r="D733" t="s">
        <v>235</v>
      </c>
      <c r="E733" t="s">
        <v>81</v>
      </c>
      <c r="F733" s="9">
        <v>11572</v>
      </c>
      <c r="G733" s="3" t="str">
        <f t="shared" si="55"/>
        <v>United States ,Oceanside ,New York, 11572</v>
      </c>
      <c r="H733" t="s">
        <v>62</v>
      </c>
      <c r="I733" t="s">
        <v>31</v>
      </c>
      <c r="J733" t="str">
        <f t="shared" si="56"/>
        <v>East - Office Supplies</v>
      </c>
      <c r="K733" t="s">
        <v>32</v>
      </c>
      <c r="L733">
        <v>6.3</v>
      </c>
      <c r="M733" s="3">
        <f t="shared" si="57"/>
        <v>6</v>
      </c>
      <c r="N733" s="3">
        <f t="shared" si="58"/>
        <v>6.3</v>
      </c>
      <c r="O733">
        <v>2</v>
      </c>
      <c r="P733" s="3">
        <f t="shared" si="59"/>
        <v>3</v>
      </c>
      <c r="Q733">
        <v>0</v>
      </c>
      <c r="R733">
        <v>3.024</v>
      </c>
      <c r="S733" s="3">
        <f>R733/L733*100</f>
        <v>48.000000000000007</v>
      </c>
      <c r="T733" s="3">
        <f>( (L733-(L733*Q733))*O733)</f>
        <v>12.6</v>
      </c>
    </row>
    <row r="734" spans="1:20" x14ac:dyDescent="0.25">
      <c r="A734" t="s">
        <v>33</v>
      </c>
      <c r="B734" t="s">
        <v>49</v>
      </c>
      <c r="C734" t="s">
        <v>20</v>
      </c>
      <c r="D734" t="s">
        <v>47</v>
      </c>
      <c r="E734" t="s">
        <v>48</v>
      </c>
      <c r="F734" s="9">
        <v>98115</v>
      </c>
      <c r="G734" s="3" t="str">
        <f t="shared" si="55"/>
        <v>United States ,Seattle ,Washington, 98115</v>
      </c>
      <c r="H734" t="s">
        <v>30</v>
      </c>
      <c r="I734" t="s">
        <v>31</v>
      </c>
      <c r="J734" t="str">
        <f t="shared" si="56"/>
        <v>West - Office Supplies</v>
      </c>
      <c r="K734" t="s">
        <v>37</v>
      </c>
      <c r="L734">
        <v>242.94</v>
      </c>
      <c r="M734" s="3">
        <f t="shared" si="57"/>
        <v>243</v>
      </c>
      <c r="N734" s="3">
        <f t="shared" si="58"/>
        <v>242.94</v>
      </c>
      <c r="O734">
        <v>3</v>
      </c>
      <c r="P734" s="3">
        <f t="shared" si="59"/>
        <v>81</v>
      </c>
      <c r="Q734">
        <v>0</v>
      </c>
      <c r="R734">
        <v>9.7175999999999991</v>
      </c>
      <c r="S734" s="3">
        <f>R734/L734*100</f>
        <v>3.9999999999999996</v>
      </c>
      <c r="T734" s="3">
        <f>( (L734-(L734*Q734))*O734)</f>
        <v>728.81999999999994</v>
      </c>
    </row>
    <row r="735" spans="1:20" x14ac:dyDescent="0.25">
      <c r="A735" t="s">
        <v>33</v>
      </c>
      <c r="B735" t="s">
        <v>49</v>
      </c>
      <c r="C735" t="s">
        <v>20</v>
      </c>
      <c r="D735" t="s">
        <v>47</v>
      </c>
      <c r="E735" t="s">
        <v>48</v>
      </c>
      <c r="F735" s="9">
        <v>98115</v>
      </c>
      <c r="G735" s="3" t="str">
        <f t="shared" si="55"/>
        <v>United States ,Seattle ,Washington, 98115</v>
      </c>
      <c r="H735" t="s">
        <v>30</v>
      </c>
      <c r="I735" t="s">
        <v>40</v>
      </c>
      <c r="J735" t="str">
        <f t="shared" si="56"/>
        <v>West - Technology</v>
      </c>
      <c r="K735" t="s">
        <v>64</v>
      </c>
      <c r="L735">
        <v>179.97</v>
      </c>
      <c r="M735" s="3">
        <f t="shared" si="57"/>
        <v>180</v>
      </c>
      <c r="N735" s="3">
        <f t="shared" si="58"/>
        <v>179.97</v>
      </c>
      <c r="O735">
        <v>3</v>
      </c>
      <c r="P735" s="3">
        <f t="shared" si="59"/>
        <v>60</v>
      </c>
      <c r="Q735">
        <v>0</v>
      </c>
      <c r="R735">
        <v>86.385599999999997</v>
      </c>
      <c r="S735" s="3">
        <f>R735/L735*100</f>
        <v>48</v>
      </c>
      <c r="T735" s="3">
        <f>( (L735-(L735*Q735))*O735)</f>
        <v>539.91</v>
      </c>
    </row>
    <row r="736" spans="1:20" x14ac:dyDescent="0.25">
      <c r="A736" t="s">
        <v>33</v>
      </c>
      <c r="B736" t="s">
        <v>49</v>
      </c>
      <c r="C736" t="s">
        <v>20</v>
      </c>
      <c r="D736" t="s">
        <v>47</v>
      </c>
      <c r="E736" t="s">
        <v>48</v>
      </c>
      <c r="F736" s="9">
        <v>98115</v>
      </c>
      <c r="G736" s="3" t="str">
        <f t="shared" si="55"/>
        <v>United States ,Seattle ,Washington, 98115</v>
      </c>
      <c r="H736" t="s">
        <v>30</v>
      </c>
      <c r="I736" t="s">
        <v>31</v>
      </c>
      <c r="J736" t="str">
        <f t="shared" si="56"/>
        <v>West - Office Supplies</v>
      </c>
      <c r="K736" t="s">
        <v>42</v>
      </c>
      <c r="L736">
        <v>99.695999999999998</v>
      </c>
      <c r="M736" s="3">
        <f t="shared" si="57"/>
        <v>100</v>
      </c>
      <c r="N736" s="3">
        <f t="shared" si="58"/>
        <v>79.756799999999998</v>
      </c>
      <c r="O736">
        <v>6</v>
      </c>
      <c r="P736" s="3">
        <f t="shared" si="59"/>
        <v>16.666666666666668</v>
      </c>
      <c r="Q736">
        <v>0.2</v>
      </c>
      <c r="R736">
        <v>33.647399999999998</v>
      </c>
      <c r="S736" s="3">
        <f>R736/L736*100</f>
        <v>33.75</v>
      </c>
      <c r="T736" s="3">
        <f>( (L736-(L736*Q736))*O736)</f>
        <v>478.54079999999999</v>
      </c>
    </row>
    <row r="737" spans="1:20" x14ac:dyDescent="0.25">
      <c r="A737" t="s">
        <v>33</v>
      </c>
      <c r="B737" t="s">
        <v>49</v>
      </c>
      <c r="C737" t="s">
        <v>20</v>
      </c>
      <c r="D737" t="s">
        <v>47</v>
      </c>
      <c r="E737" t="s">
        <v>48</v>
      </c>
      <c r="F737" s="9">
        <v>98115</v>
      </c>
      <c r="G737" s="3" t="str">
        <f t="shared" si="55"/>
        <v>United States ,Seattle ,Washington, 98115</v>
      </c>
      <c r="H737" t="s">
        <v>30</v>
      </c>
      <c r="I737" t="s">
        <v>31</v>
      </c>
      <c r="J737" t="str">
        <f t="shared" si="56"/>
        <v>West - Office Supplies</v>
      </c>
      <c r="K737" t="s">
        <v>42</v>
      </c>
      <c r="L737">
        <v>27.936</v>
      </c>
      <c r="M737" s="3">
        <f t="shared" si="57"/>
        <v>28</v>
      </c>
      <c r="N737" s="3">
        <f t="shared" si="58"/>
        <v>22.348800000000001</v>
      </c>
      <c r="O737">
        <v>4</v>
      </c>
      <c r="P737" s="3">
        <f t="shared" si="59"/>
        <v>7</v>
      </c>
      <c r="Q737">
        <v>0.2</v>
      </c>
      <c r="R737">
        <v>9.4283999999999999</v>
      </c>
      <c r="S737" s="3">
        <f>R737/L737*100</f>
        <v>33.75</v>
      </c>
      <c r="T737" s="3">
        <f>( (L737-(L737*Q737))*O737)</f>
        <v>89.395200000000003</v>
      </c>
    </row>
    <row r="738" spans="1:20" x14ac:dyDescent="0.25">
      <c r="A738" t="s">
        <v>33</v>
      </c>
      <c r="B738" t="s">
        <v>49</v>
      </c>
      <c r="C738" t="s">
        <v>20</v>
      </c>
      <c r="D738" t="s">
        <v>47</v>
      </c>
      <c r="E738" t="s">
        <v>48</v>
      </c>
      <c r="F738" s="9">
        <v>98115</v>
      </c>
      <c r="G738" s="3" t="str">
        <f t="shared" si="55"/>
        <v>United States ,Seattle ,Washington, 98115</v>
      </c>
      <c r="H738" t="s">
        <v>30</v>
      </c>
      <c r="I738" t="s">
        <v>24</v>
      </c>
      <c r="J738" t="str">
        <f t="shared" si="56"/>
        <v>West - Furniture</v>
      </c>
      <c r="K738" t="s">
        <v>25</v>
      </c>
      <c r="L738">
        <v>84.98</v>
      </c>
      <c r="M738" s="3">
        <f t="shared" si="57"/>
        <v>85</v>
      </c>
      <c r="N738" s="3">
        <f t="shared" si="58"/>
        <v>84.98</v>
      </c>
      <c r="O738">
        <v>1</v>
      </c>
      <c r="P738" s="3">
        <f t="shared" si="59"/>
        <v>85</v>
      </c>
      <c r="Q738">
        <v>0</v>
      </c>
      <c r="R738">
        <v>18.695599999999999</v>
      </c>
      <c r="S738" s="3">
        <f>R738/L738*100</f>
        <v>21.999999999999996</v>
      </c>
      <c r="T738" s="3">
        <f>( (L738-(L738*Q738))*O738)</f>
        <v>84.98</v>
      </c>
    </row>
    <row r="739" spans="1:20" x14ac:dyDescent="0.25">
      <c r="A739" t="s">
        <v>33</v>
      </c>
      <c r="B739" t="s">
        <v>49</v>
      </c>
      <c r="C739" t="s">
        <v>20</v>
      </c>
      <c r="D739" t="s">
        <v>47</v>
      </c>
      <c r="E739" t="s">
        <v>48</v>
      </c>
      <c r="F739" s="9">
        <v>98115</v>
      </c>
      <c r="G739" s="3" t="str">
        <f t="shared" si="55"/>
        <v>United States ,Seattle ,Washington, 98115</v>
      </c>
      <c r="H739" t="s">
        <v>30</v>
      </c>
      <c r="I739" t="s">
        <v>31</v>
      </c>
      <c r="J739" t="str">
        <f t="shared" si="56"/>
        <v>West - Office Supplies</v>
      </c>
      <c r="K739" t="s">
        <v>42</v>
      </c>
      <c r="L739">
        <v>18.72</v>
      </c>
      <c r="M739" s="3">
        <f t="shared" si="57"/>
        <v>19</v>
      </c>
      <c r="N739" s="3">
        <f t="shared" si="58"/>
        <v>14.975999999999999</v>
      </c>
      <c r="O739">
        <v>5</v>
      </c>
      <c r="P739" s="3">
        <f t="shared" si="59"/>
        <v>3.8</v>
      </c>
      <c r="Q739">
        <v>0.2</v>
      </c>
      <c r="R739">
        <v>6.5519999999999996</v>
      </c>
      <c r="S739" s="3">
        <f>R739/L739*100</f>
        <v>35</v>
      </c>
      <c r="T739" s="3">
        <f>( (L739-(L739*Q739))*O739)</f>
        <v>74.88</v>
      </c>
    </row>
    <row r="740" spans="1:20" x14ac:dyDescent="0.25">
      <c r="A740" t="s">
        <v>33</v>
      </c>
      <c r="B740" t="s">
        <v>19</v>
      </c>
      <c r="C740" t="s">
        <v>20</v>
      </c>
      <c r="D740" t="s">
        <v>57</v>
      </c>
      <c r="E740" t="s">
        <v>29</v>
      </c>
      <c r="F740" s="9">
        <v>94110</v>
      </c>
      <c r="G740" s="3" t="str">
        <f t="shared" si="55"/>
        <v>United States ,San Francisco ,California, 94110</v>
      </c>
      <c r="H740" t="s">
        <v>30</v>
      </c>
      <c r="I740" t="s">
        <v>40</v>
      </c>
      <c r="J740" t="str">
        <f t="shared" si="56"/>
        <v>West - Technology</v>
      </c>
      <c r="K740" t="s">
        <v>64</v>
      </c>
      <c r="L740">
        <v>49.98</v>
      </c>
      <c r="M740" s="3">
        <f t="shared" si="57"/>
        <v>50</v>
      </c>
      <c r="N740" s="3">
        <f t="shared" si="58"/>
        <v>49.98</v>
      </c>
      <c r="O740">
        <v>2</v>
      </c>
      <c r="P740" s="3">
        <f t="shared" si="59"/>
        <v>25</v>
      </c>
      <c r="Q740">
        <v>0</v>
      </c>
      <c r="R740">
        <v>8.4966000000000008</v>
      </c>
      <c r="S740" s="3">
        <f>R740/L740*100</f>
        <v>17.000000000000004</v>
      </c>
      <c r="T740" s="3">
        <f>( (L740-(L740*Q740))*O740)</f>
        <v>99.96</v>
      </c>
    </row>
    <row r="741" spans="1:20" x14ac:dyDescent="0.25">
      <c r="A741" t="s">
        <v>33</v>
      </c>
      <c r="B741" t="s">
        <v>49</v>
      </c>
      <c r="C741" t="s">
        <v>20</v>
      </c>
      <c r="D741" t="s">
        <v>69</v>
      </c>
      <c r="E741" t="s">
        <v>70</v>
      </c>
      <c r="F741" s="9">
        <v>60540</v>
      </c>
      <c r="G741" s="3" t="str">
        <f t="shared" si="55"/>
        <v>United States ,Naperville ,Illinois, 60540</v>
      </c>
      <c r="H741" t="s">
        <v>52</v>
      </c>
      <c r="I741" t="s">
        <v>31</v>
      </c>
      <c r="J741" t="str">
        <f t="shared" si="56"/>
        <v>Central - Office Supplies</v>
      </c>
      <c r="K741" t="s">
        <v>32</v>
      </c>
      <c r="L741">
        <v>11.784000000000001</v>
      </c>
      <c r="M741" s="3">
        <f t="shared" si="57"/>
        <v>12</v>
      </c>
      <c r="N741" s="3">
        <f t="shared" si="58"/>
        <v>9.4272000000000009</v>
      </c>
      <c r="O741">
        <v>3</v>
      </c>
      <c r="P741" s="3">
        <f t="shared" si="59"/>
        <v>4</v>
      </c>
      <c r="Q741">
        <v>0.2</v>
      </c>
      <c r="R741">
        <v>4.2717000000000001</v>
      </c>
      <c r="S741" s="3">
        <f>R741/L741*100</f>
        <v>36.25</v>
      </c>
      <c r="T741" s="3">
        <f>( (L741-(L741*Q741))*O741)</f>
        <v>28.281600000000005</v>
      </c>
    </row>
    <row r="742" spans="1:20" x14ac:dyDescent="0.25">
      <c r="A742" t="s">
        <v>33</v>
      </c>
      <c r="B742" t="s">
        <v>49</v>
      </c>
      <c r="C742" t="s">
        <v>20</v>
      </c>
      <c r="D742" t="s">
        <v>69</v>
      </c>
      <c r="E742" t="s">
        <v>70</v>
      </c>
      <c r="F742" s="9">
        <v>60540</v>
      </c>
      <c r="G742" s="3" t="str">
        <f t="shared" si="55"/>
        <v>United States ,Naperville ,Illinois, 60540</v>
      </c>
      <c r="H742" t="s">
        <v>52</v>
      </c>
      <c r="I742" t="s">
        <v>31</v>
      </c>
      <c r="J742" t="str">
        <f t="shared" si="56"/>
        <v>Central - Office Supplies</v>
      </c>
      <c r="K742" t="s">
        <v>37</v>
      </c>
      <c r="L742">
        <v>272.73599999999999</v>
      </c>
      <c r="M742" s="3">
        <f t="shared" si="57"/>
        <v>273</v>
      </c>
      <c r="N742" s="3">
        <f t="shared" si="58"/>
        <v>218.18879999999999</v>
      </c>
      <c r="O742">
        <v>3</v>
      </c>
      <c r="P742" s="3">
        <f t="shared" si="59"/>
        <v>91</v>
      </c>
      <c r="Q742">
        <v>0.2</v>
      </c>
      <c r="R742">
        <v>-64.774799999999999</v>
      </c>
      <c r="S742" s="3">
        <f>R742/L742*100</f>
        <v>-23.75</v>
      </c>
      <c r="T742" s="3">
        <f>( (L742-(L742*Q742))*O742)</f>
        <v>654.56639999999993</v>
      </c>
    </row>
    <row r="743" spans="1:20" x14ac:dyDescent="0.25">
      <c r="A743" t="s">
        <v>33</v>
      </c>
      <c r="B743" t="s">
        <v>49</v>
      </c>
      <c r="C743" t="s">
        <v>20</v>
      </c>
      <c r="D743" t="s">
        <v>69</v>
      </c>
      <c r="E743" t="s">
        <v>70</v>
      </c>
      <c r="F743" s="9">
        <v>60540</v>
      </c>
      <c r="G743" s="3" t="str">
        <f t="shared" si="55"/>
        <v>United States ,Naperville ,Illinois, 60540</v>
      </c>
      <c r="H743" t="s">
        <v>52</v>
      </c>
      <c r="I743" t="s">
        <v>31</v>
      </c>
      <c r="J743" t="str">
        <f t="shared" si="56"/>
        <v>Central - Office Supplies</v>
      </c>
      <c r="K743" t="s">
        <v>42</v>
      </c>
      <c r="L743">
        <v>3.54</v>
      </c>
      <c r="M743" s="3">
        <f t="shared" si="57"/>
        <v>4</v>
      </c>
      <c r="N743" s="3">
        <f t="shared" si="58"/>
        <v>0.70799999999999974</v>
      </c>
      <c r="O743">
        <v>2</v>
      </c>
      <c r="P743" s="3">
        <f t="shared" si="59"/>
        <v>2</v>
      </c>
      <c r="Q743">
        <v>0.8</v>
      </c>
      <c r="R743">
        <v>-5.4870000000000001</v>
      </c>
      <c r="S743" s="3">
        <f>R743/L743*100</f>
        <v>-155</v>
      </c>
      <c r="T743" s="3">
        <f>( (L743-(L743*Q743))*O743)</f>
        <v>1.4159999999999995</v>
      </c>
    </row>
    <row r="744" spans="1:20" x14ac:dyDescent="0.25">
      <c r="A744" t="s">
        <v>33</v>
      </c>
      <c r="B744" t="s">
        <v>19</v>
      </c>
      <c r="C744" t="s">
        <v>20</v>
      </c>
      <c r="D744" t="s">
        <v>140</v>
      </c>
      <c r="E744" t="s">
        <v>51</v>
      </c>
      <c r="F744" s="9">
        <v>75220</v>
      </c>
      <c r="G744" s="3" t="str">
        <f t="shared" si="55"/>
        <v>United States ,Dallas ,Texas, 75220</v>
      </c>
      <c r="H744" t="s">
        <v>52</v>
      </c>
      <c r="I744" t="s">
        <v>31</v>
      </c>
      <c r="J744" t="str">
        <f t="shared" si="56"/>
        <v>Central - Office Supplies</v>
      </c>
      <c r="K744" t="s">
        <v>115</v>
      </c>
      <c r="L744">
        <v>51.52</v>
      </c>
      <c r="M744" s="3">
        <f t="shared" si="57"/>
        <v>52</v>
      </c>
      <c r="N744" s="3">
        <f t="shared" si="58"/>
        <v>41.216000000000001</v>
      </c>
      <c r="O744">
        <v>5</v>
      </c>
      <c r="P744" s="3">
        <f t="shared" si="59"/>
        <v>10.4</v>
      </c>
      <c r="Q744">
        <v>0.2</v>
      </c>
      <c r="R744">
        <v>-10.948</v>
      </c>
      <c r="S744" s="3">
        <f>R744/L744*100</f>
        <v>-21.25</v>
      </c>
      <c r="T744" s="3">
        <f>( (L744-(L744*Q744))*O744)</f>
        <v>206.08</v>
      </c>
    </row>
    <row r="745" spans="1:20" x14ac:dyDescent="0.25">
      <c r="A745" t="s">
        <v>33</v>
      </c>
      <c r="B745" t="s">
        <v>19</v>
      </c>
      <c r="C745" t="s">
        <v>20</v>
      </c>
      <c r="D745" t="s">
        <v>140</v>
      </c>
      <c r="E745" t="s">
        <v>51</v>
      </c>
      <c r="F745" s="9">
        <v>75220</v>
      </c>
      <c r="G745" s="3" t="str">
        <f t="shared" si="55"/>
        <v>United States ,Dallas ,Texas, 75220</v>
      </c>
      <c r="H745" t="s">
        <v>52</v>
      </c>
      <c r="I745" t="s">
        <v>31</v>
      </c>
      <c r="J745" t="str">
        <f t="shared" si="56"/>
        <v>Central - Office Supplies</v>
      </c>
      <c r="K745" t="s">
        <v>46</v>
      </c>
      <c r="L745">
        <v>3.528</v>
      </c>
      <c r="M745" s="3">
        <f t="shared" si="57"/>
        <v>4</v>
      </c>
      <c r="N745" s="3">
        <f t="shared" si="58"/>
        <v>2.8224</v>
      </c>
      <c r="O745">
        <v>1</v>
      </c>
      <c r="P745" s="3">
        <f t="shared" si="59"/>
        <v>4</v>
      </c>
      <c r="Q745">
        <v>0.2</v>
      </c>
      <c r="R745">
        <v>1.1466000000000001</v>
      </c>
      <c r="S745" s="3">
        <f>R745/L745*100</f>
        <v>32.5</v>
      </c>
      <c r="T745" s="3">
        <f>( (L745-(L745*Q745))*O745)</f>
        <v>2.8224</v>
      </c>
    </row>
    <row r="746" spans="1:20" x14ac:dyDescent="0.25">
      <c r="A746" t="s">
        <v>33</v>
      </c>
      <c r="B746" t="s">
        <v>19</v>
      </c>
      <c r="C746" t="s">
        <v>20</v>
      </c>
      <c r="D746" t="s">
        <v>140</v>
      </c>
      <c r="E746" t="s">
        <v>51</v>
      </c>
      <c r="F746" s="9">
        <v>75220</v>
      </c>
      <c r="G746" s="3" t="str">
        <f t="shared" si="55"/>
        <v>United States ,Dallas ,Texas, 75220</v>
      </c>
      <c r="H746" t="s">
        <v>52</v>
      </c>
      <c r="I746" t="s">
        <v>31</v>
      </c>
      <c r="J746" t="str">
        <f t="shared" si="56"/>
        <v>Central - Office Supplies</v>
      </c>
      <c r="K746" t="s">
        <v>46</v>
      </c>
      <c r="L746">
        <v>4.6239999999999997</v>
      </c>
      <c r="M746" s="3">
        <f t="shared" si="57"/>
        <v>5</v>
      </c>
      <c r="N746" s="3">
        <f t="shared" si="58"/>
        <v>3.6991999999999998</v>
      </c>
      <c r="O746">
        <v>1</v>
      </c>
      <c r="P746" s="3">
        <f t="shared" si="59"/>
        <v>5</v>
      </c>
      <c r="Q746">
        <v>0.2</v>
      </c>
      <c r="R746">
        <v>1.6761999999999999</v>
      </c>
      <c r="S746" s="3">
        <f>R746/L746*100</f>
        <v>36.25</v>
      </c>
      <c r="T746" s="3">
        <f>( (L746-(L746*Q746))*O746)</f>
        <v>3.6991999999999998</v>
      </c>
    </row>
    <row r="747" spans="1:20" x14ac:dyDescent="0.25">
      <c r="A747" t="s">
        <v>33</v>
      </c>
      <c r="B747" t="s">
        <v>19</v>
      </c>
      <c r="C747" t="s">
        <v>20</v>
      </c>
      <c r="D747" t="s">
        <v>140</v>
      </c>
      <c r="E747" t="s">
        <v>51</v>
      </c>
      <c r="F747" s="9">
        <v>75220</v>
      </c>
      <c r="G747" s="3" t="str">
        <f t="shared" si="55"/>
        <v>United States ,Dallas ,Texas, 75220</v>
      </c>
      <c r="H747" t="s">
        <v>52</v>
      </c>
      <c r="I747" t="s">
        <v>31</v>
      </c>
      <c r="J747" t="str">
        <f t="shared" si="56"/>
        <v>Central - Office Supplies</v>
      </c>
      <c r="K747" t="s">
        <v>115</v>
      </c>
      <c r="L747">
        <v>55.167999999999999</v>
      </c>
      <c r="M747" s="3">
        <f t="shared" si="57"/>
        <v>55</v>
      </c>
      <c r="N747" s="3">
        <f t="shared" si="58"/>
        <v>44.134399999999999</v>
      </c>
      <c r="O747">
        <v>4</v>
      </c>
      <c r="P747" s="3">
        <f t="shared" si="59"/>
        <v>13.75</v>
      </c>
      <c r="Q747">
        <v>0.2</v>
      </c>
      <c r="R747">
        <v>6.2064000000000004</v>
      </c>
      <c r="S747" s="3">
        <f>R747/L747*100</f>
        <v>11.25</v>
      </c>
      <c r="T747" s="3">
        <f>( (L747-(L747*Q747))*O747)</f>
        <v>176.5376</v>
      </c>
    </row>
    <row r="748" spans="1:20" x14ac:dyDescent="0.25">
      <c r="A748" t="s">
        <v>173</v>
      </c>
      <c r="B748" t="s">
        <v>27</v>
      </c>
      <c r="C748" t="s">
        <v>20</v>
      </c>
      <c r="D748" t="s">
        <v>149</v>
      </c>
      <c r="E748" t="s">
        <v>29</v>
      </c>
      <c r="F748" s="9">
        <v>92105</v>
      </c>
      <c r="G748" s="3" t="str">
        <f t="shared" si="55"/>
        <v>United States ,San Diego ,California, 92105</v>
      </c>
      <c r="H748" t="s">
        <v>30</v>
      </c>
      <c r="I748" t="s">
        <v>24</v>
      </c>
      <c r="J748" t="str">
        <f t="shared" si="56"/>
        <v>West - Furniture</v>
      </c>
      <c r="K748" t="s">
        <v>36</v>
      </c>
      <c r="L748">
        <v>567.12</v>
      </c>
      <c r="M748" s="3">
        <f t="shared" si="57"/>
        <v>567</v>
      </c>
      <c r="N748" s="3">
        <f t="shared" si="58"/>
        <v>453.69600000000003</v>
      </c>
      <c r="O748">
        <v>10</v>
      </c>
      <c r="P748" s="3">
        <f t="shared" si="59"/>
        <v>56.7</v>
      </c>
      <c r="Q748">
        <v>0.2</v>
      </c>
      <c r="R748">
        <v>-28.356000000000002</v>
      </c>
      <c r="S748" s="3">
        <f>R748/L748*100</f>
        <v>-5</v>
      </c>
      <c r="T748" s="3">
        <f>( (L748-(L748*Q748))*O748)</f>
        <v>4536.96</v>
      </c>
    </row>
    <row r="749" spans="1:20" x14ac:dyDescent="0.25">
      <c r="A749" t="s">
        <v>173</v>
      </c>
      <c r="B749" t="s">
        <v>27</v>
      </c>
      <c r="C749" t="s">
        <v>20</v>
      </c>
      <c r="D749" t="s">
        <v>149</v>
      </c>
      <c r="E749" t="s">
        <v>29</v>
      </c>
      <c r="F749" s="9">
        <v>92105</v>
      </c>
      <c r="G749" s="3" t="str">
        <f t="shared" si="55"/>
        <v>United States ,San Diego ,California, 92105</v>
      </c>
      <c r="H749" t="s">
        <v>30</v>
      </c>
      <c r="I749" t="s">
        <v>31</v>
      </c>
      <c r="J749" t="str">
        <f t="shared" si="56"/>
        <v>West - Office Supplies</v>
      </c>
      <c r="K749" t="s">
        <v>37</v>
      </c>
      <c r="L749">
        <v>359.32</v>
      </c>
      <c r="M749" s="3">
        <f t="shared" si="57"/>
        <v>359</v>
      </c>
      <c r="N749" s="3">
        <f t="shared" si="58"/>
        <v>359.32</v>
      </c>
      <c r="O749">
        <v>4</v>
      </c>
      <c r="P749" s="3">
        <f t="shared" si="59"/>
        <v>89.75</v>
      </c>
      <c r="Q749">
        <v>0</v>
      </c>
      <c r="R749">
        <v>7.1863999999999999</v>
      </c>
      <c r="S749" s="3">
        <f>R749/L749*100</f>
        <v>2</v>
      </c>
      <c r="T749" s="3">
        <f>( (L749-(L749*Q749))*O749)</f>
        <v>1437.28</v>
      </c>
    </row>
    <row r="750" spans="1:20" x14ac:dyDescent="0.25">
      <c r="A750" t="s">
        <v>18</v>
      </c>
      <c r="B750" t="s">
        <v>19</v>
      </c>
      <c r="C750" t="s">
        <v>20</v>
      </c>
      <c r="D750" t="s">
        <v>236</v>
      </c>
      <c r="E750" t="s">
        <v>70</v>
      </c>
      <c r="F750" s="9">
        <v>60201</v>
      </c>
      <c r="G750" s="3" t="str">
        <f t="shared" si="55"/>
        <v>United States ,Evanston ,Illinois, 60201</v>
      </c>
      <c r="H750" t="s">
        <v>52</v>
      </c>
      <c r="I750" t="s">
        <v>40</v>
      </c>
      <c r="J750" t="str">
        <f t="shared" si="56"/>
        <v>Central - Technology</v>
      </c>
      <c r="K750" t="s">
        <v>41</v>
      </c>
      <c r="L750">
        <v>11.992000000000001</v>
      </c>
      <c r="M750" s="3">
        <f t="shared" si="57"/>
        <v>12</v>
      </c>
      <c r="N750" s="3">
        <f t="shared" si="58"/>
        <v>9.5936000000000003</v>
      </c>
      <c r="O750">
        <v>1</v>
      </c>
      <c r="P750" s="3">
        <f t="shared" si="59"/>
        <v>12</v>
      </c>
      <c r="Q750">
        <v>0.2</v>
      </c>
      <c r="R750">
        <v>0.89939999999999998</v>
      </c>
      <c r="S750" s="3">
        <f>R750/L750*100</f>
        <v>7.5</v>
      </c>
      <c r="T750" s="3">
        <f>( (L750-(L750*Q750))*O750)</f>
        <v>9.5936000000000003</v>
      </c>
    </row>
    <row r="751" spans="1:20" x14ac:dyDescent="0.25">
      <c r="A751" t="s">
        <v>33</v>
      </c>
      <c r="B751" t="s">
        <v>19</v>
      </c>
      <c r="C751" t="s">
        <v>20</v>
      </c>
      <c r="D751" t="s">
        <v>237</v>
      </c>
      <c r="E751" t="s">
        <v>75</v>
      </c>
      <c r="F751" s="9">
        <v>48183</v>
      </c>
      <c r="G751" s="3" t="str">
        <f t="shared" si="55"/>
        <v>United States ,Trenton ,Michigan, 48183</v>
      </c>
      <c r="H751" t="s">
        <v>52</v>
      </c>
      <c r="I751" t="s">
        <v>31</v>
      </c>
      <c r="J751" t="str">
        <f t="shared" si="56"/>
        <v>Central - Office Supplies</v>
      </c>
      <c r="K751" t="s">
        <v>42</v>
      </c>
      <c r="L751">
        <v>58.05</v>
      </c>
      <c r="M751" s="3">
        <f t="shared" si="57"/>
        <v>58</v>
      </c>
      <c r="N751" s="3">
        <f t="shared" si="58"/>
        <v>58.05</v>
      </c>
      <c r="O751">
        <v>3</v>
      </c>
      <c r="P751" s="3">
        <f t="shared" si="59"/>
        <v>19.333333333333332</v>
      </c>
      <c r="Q751">
        <v>0</v>
      </c>
      <c r="R751">
        <v>26.702999999999999</v>
      </c>
      <c r="S751" s="3">
        <f>R751/L751*100</f>
        <v>46</v>
      </c>
      <c r="T751" s="3">
        <f>( (L751-(L751*Q751))*O751)</f>
        <v>174.14999999999998</v>
      </c>
    </row>
    <row r="752" spans="1:20" x14ac:dyDescent="0.25">
      <c r="A752" t="s">
        <v>33</v>
      </c>
      <c r="B752" t="s">
        <v>19</v>
      </c>
      <c r="C752" t="s">
        <v>20</v>
      </c>
      <c r="D752" t="s">
        <v>237</v>
      </c>
      <c r="E752" t="s">
        <v>75</v>
      </c>
      <c r="F752" s="9">
        <v>48183</v>
      </c>
      <c r="G752" s="3" t="str">
        <f t="shared" si="55"/>
        <v>United States ,Trenton ,Michigan, 48183</v>
      </c>
      <c r="H752" t="s">
        <v>52</v>
      </c>
      <c r="I752" t="s">
        <v>24</v>
      </c>
      <c r="J752" t="str">
        <f t="shared" si="56"/>
        <v>Central - Furniture</v>
      </c>
      <c r="K752" t="s">
        <v>38</v>
      </c>
      <c r="L752">
        <v>157.74</v>
      </c>
      <c r="M752" s="3">
        <f t="shared" si="57"/>
        <v>158</v>
      </c>
      <c r="N752" s="3">
        <f t="shared" si="58"/>
        <v>157.74</v>
      </c>
      <c r="O752">
        <v>11</v>
      </c>
      <c r="P752" s="3">
        <f t="shared" si="59"/>
        <v>14.363636363636363</v>
      </c>
      <c r="Q752">
        <v>0</v>
      </c>
      <c r="R752">
        <v>56.7864</v>
      </c>
      <c r="S752" s="3">
        <f>R752/L752*100</f>
        <v>36</v>
      </c>
      <c r="T752" s="3">
        <f>( (L752-(L752*Q752))*O752)</f>
        <v>1735.14</v>
      </c>
    </row>
    <row r="753" spans="1:20" x14ac:dyDescent="0.25">
      <c r="A753" t="s">
        <v>33</v>
      </c>
      <c r="B753" t="s">
        <v>19</v>
      </c>
      <c r="C753" t="s">
        <v>20</v>
      </c>
      <c r="D753" t="s">
        <v>237</v>
      </c>
      <c r="E753" t="s">
        <v>75</v>
      </c>
      <c r="F753" s="9">
        <v>48183</v>
      </c>
      <c r="G753" s="3" t="str">
        <f t="shared" si="55"/>
        <v>United States ,Trenton ,Michigan, 48183</v>
      </c>
      <c r="H753" t="s">
        <v>52</v>
      </c>
      <c r="I753" t="s">
        <v>31</v>
      </c>
      <c r="J753" t="str">
        <f t="shared" si="56"/>
        <v>Central - Office Supplies</v>
      </c>
      <c r="K753" t="s">
        <v>39</v>
      </c>
      <c r="L753">
        <v>56.98</v>
      </c>
      <c r="M753" s="3">
        <f t="shared" si="57"/>
        <v>57</v>
      </c>
      <c r="N753" s="3">
        <f t="shared" si="58"/>
        <v>56.98</v>
      </c>
      <c r="O753">
        <v>7</v>
      </c>
      <c r="P753" s="3">
        <f t="shared" si="59"/>
        <v>8.1428571428571423</v>
      </c>
      <c r="Q753">
        <v>0</v>
      </c>
      <c r="R753">
        <v>22.792000000000002</v>
      </c>
      <c r="S753" s="3">
        <f>R753/L753*100</f>
        <v>40</v>
      </c>
      <c r="T753" s="3">
        <f>( (L753-(L753*Q753))*O753)</f>
        <v>398.85999999999996</v>
      </c>
    </row>
    <row r="754" spans="1:20" x14ac:dyDescent="0.25">
      <c r="A754" t="s">
        <v>33</v>
      </c>
      <c r="B754" t="s">
        <v>19</v>
      </c>
      <c r="C754" t="s">
        <v>20</v>
      </c>
      <c r="D754" t="s">
        <v>237</v>
      </c>
      <c r="E754" t="s">
        <v>75</v>
      </c>
      <c r="F754" s="9">
        <v>48183</v>
      </c>
      <c r="G754" s="3" t="str">
        <f t="shared" si="55"/>
        <v>United States ,Trenton ,Michigan, 48183</v>
      </c>
      <c r="H754" t="s">
        <v>52</v>
      </c>
      <c r="I754" t="s">
        <v>31</v>
      </c>
      <c r="J754" t="str">
        <f t="shared" si="56"/>
        <v>Central - Office Supplies</v>
      </c>
      <c r="K754" t="s">
        <v>42</v>
      </c>
      <c r="L754">
        <v>2.88</v>
      </c>
      <c r="M754" s="3">
        <f t="shared" si="57"/>
        <v>3</v>
      </c>
      <c r="N754" s="3">
        <f t="shared" si="58"/>
        <v>2.88</v>
      </c>
      <c r="O754">
        <v>1</v>
      </c>
      <c r="P754" s="3">
        <f t="shared" si="59"/>
        <v>3</v>
      </c>
      <c r="Q754">
        <v>0</v>
      </c>
      <c r="R754">
        <v>1.4112</v>
      </c>
      <c r="S754" s="3">
        <f>R754/L754*100</f>
        <v>49.000000000000007</v>
      </c>
      <c r="T754" s="3">
        <f>( (L754-(L754*Q754))*O754)</f>
        <v>2.88</v>
      </c>
    </row>
    <row r="755" spans="1:20" x14ac:dyDescent="0.25">
      <c r="A755" t="s">
        <v>67</v>
      </c>
      <c r="B755" t="s">
        <v>27</v>
      </c>
      <c r="C755" t="s">
        <v>20</v>
      </c>
      <c r="D755" t="s">
        <v>57</v>
      </c>
      <c r="E755" t="s">
        <v>29</v>
      </c>
      <c r="F755" s="9">
        <v>94110</v>
      </c>
      <c r="G755" s="3" t="str">
        <f t="shared" si="55"/>
        <v>United States ,San Francisco ,California, 94110</v>
      </c>
      <c r="H755" t="s">
        <v>30</v>
      </c>
      <c r="I755" t="s">
        <v>40</v>
      </c>
      <c r="J755" t="str">
        <f t="shared" si="56"/>
        <v>West - Technology</v>
      </c>
      <c r="K755" t="s">
        <v>167</v>
      </c>
      <c r="L755">
        <v>1199.9760000000001</v>
      </c>
      <c r="M755" s="3">
        <f t="shared" si="57"/>
        <v>1200</v>
      </c>
      <c r="N755" s="3">
        <f t="shared" si="58"/>
        <v>959.98080000000004</v>
      </c>
      <c r="O755">
        <v>3</v>
      </c>
      <c r="P755" s="3">
        <f t="shared" si="59"/>
        <v>400</v>
      </c>
      <c r="Q755">
        <v>0.2</v>
      </c>
      <c r="R755">
        <v>374.99250000000001</v>
      </c>
      <c r="S755" s="3">
        <f>R755/L755*100</f>
        <v>31.25</v>
      </c>
      <c r="T755" s="3">
        <f>( (L755-(L755*Q755))*O755)</f>
        <v>2879.9423999999999</v>
      </c>
    </row>
    <row r="756" spans="1:20" x14ac:dyDescent="0.25">
      <c r="A756" t="s">
        <v>33</v>
      </c>
      <c r="B756" t="s">
        <v>19</v>
      </c>
      <c r="C756" t="s">
        <v>20</v>
      </c>
      <c r="D756" t="s">
        <v>28</v>
      </c>
      <c r="E756" t="s">
        <v>29</v>
      </c>
      <c r="F756" s="9">
        <v>90036</v>
      </c>
      <c r="G756" s="3" t="str">
        <f t="shared" si="55"/>
        <v>United States ,Los Angeles ,California, 90036</v>
      </c>
      <c r="H756" t="s">
        <v>30</v>
      </c>
      <c r="I756" t="s">
        <v>24</v>
      </c>
      <c r="J756" t="str">
        <f t="shared" si="56"/>
        <v>West - Furniture</v>
      </c>
      <c r="K756" t="s">
        <v>38</v>
      </c>
      <c r="L756">
        <v>79.92</v>
      </c>
      <c r="M756" s="3">
        <f t="shared" si="57"/>
        <v>80</v>
      </c>
      <c r="N756" s="3">
        <f t="shared" si="58"/>
        <v>79.92</v>
      </c>
      <c r="O756">
        <v>4</v>
      </c>
      <c r="P756" s="3">
        <f t="shared" si="59"/>
        <v>20</v>
      </c>
      <c r="Q756">
        <v>0</v>
      </c>
      <c r="R756">
        <v>28.7712</v>
      </c>
      <c r="S756" s="3">
        <f>R756/L756*100</f>
        <v>36</v>
      </c>
      <c r="T756" s="3">
        <f>( (L756-(L756*Q756))*O756)</f>
        <v>319.68</v>
      </c>
    </row>
    <row r="757" spans="1:20" x14ac:dyDescent="0.25">
      <c r="A757" t="s">
        <v>33</v>
      </c>
      <c r="B757" t="s">
        <v>27</v>
      </c>
      <c r="C757" t="s">
        <v>20</v>
      </c>
      <c r="D757" t="s">
        <v>194</v>
      </c>
      <c r="E757" t="s">
        <v>35</v>
      </c>
      <c r="F757" s="9">
        <v>32216</v>
      </c>
      <c r="G757" s="3" t="str">
        <f t="shared" si="55"/>
        <v>United States ,Jacksonville ,Florida, 32216</v>
      </c>
      <c r="H757" t="s">
        <v>23</v>
      </c>
      <c r="I757" t="s">
        <v>24</v>
      </c>
      <c r="J757" t="str">
        <f t="shared" si="56"/>
        <v>South - Furniture</v>
      </c>
      <c r="K757" t="s">
        <v>36</v>
      </c>
      <c r="L757">
        <v>383.43799999999999</v>
      </c>
      <c r="M757" s="3">
        <f t="shared" si="57"/>
        <v>383</v>
      </c>
      <c r="N757" s="3">
        <f t="shared" si="58"/>
        <v>210.89089999999999</v>
      </c>
      <c r="O757">
        <v>4</v>
      </c>
      <c r="P757" s="3">
        <f t="shared" si="59"/>
        <v>95.75</v>
      </c>
      <c r="Q757">
        <v>0.45</v>
      </c>
      <c r="R757">
        <v>-167.3184</v>
      </c>
      <c r="S757" s="3">
        <f>R757/L757*100</f>
        <v>-43.636363636363633</v>
      </c>
      <c r="T757" s="3">
        <f>( (L757-(L757*Q757))*O757)</f>
        <v>843.56359999999995</v>
      </c>
    </row>
    <row r="758" spans="1:20" x14ac:dyDescent="0.25">
      <c r="A758" t="s">
        <v>33</v>
      </c>
      <c r="B758" t="s">
        <v>19</v>
      </c>
      <c r="C758" t="s">
        <v>20</v>
      </c>
      <c r="D758" t="s">
        <v>238</v>
      </c>
      <c r="E758" t="s">
        <v>73</v>
      </c>
      <c r="F758" s="9">
        <v>55016</v>
      </c>
      <c r="G758" s="3" t="str">
        <f t="shared" si="55"/>
        <v>United States ,Cottage Grove ,Minnesota, 55016</v>
      </c>
      <c r="H758" t="s">
        <v>52</v>
      </c>
      <c r="I758" t="s">
        <v>31</v>
      </c>
      <c r="J758" t="str">
        <f t="shared" si="56"/>
        <v>Central - Office Supplies</v>
      </c>
      <c r="K758" t="s">
        <v>37</v>
      </c>
      <c r="L758">
        <v>24.56</v>
      </c>
      <c r="M758" s="3">
        <f t="shared" si="57"/>
        <v>25</v>
      </c>
      <c r="N758" s="3">
        <f t="shared" si="58"/>
        <v>24.56</v>
      </c>
      <c r="O758">
        <v>2</v>
      </c>
      <c r="P758" s="3">
        <f t="shared" si="59"/>
        <v>12.5</v>
      </c>
      <c r="Q758">
        <v>0</v>
      </c>
      <c r="R758">
        <v>6.8768000000000002</v>
      </c>
      <c r="S758" s="3">
        <f>R758/L758*100</f>
        <v>28.000000000000004</v>
      </c>
      <c r="T758" s="3">
        <f>( (L758-(L758*Q758))*O758)</f>
        <v>49.12</v>
      </c>
    </row>
    <row r="759" spans="1:20" x14ac:dyDescent="0.25">
      <c r="A759" t="s">
        <v>33</v>
      </c>
      <c r="B759" t="s">
        <v>19</v>
      </c>
      <c r="C759" t="s">
        <v>20</v>
      </c>
      <c r="D759" t="s">
        <v>238</v>
      </c>
      <c r="E759" t="s">
        <v>73</v>
      </c>
      <c r="F759" s="9">
        <v>55016</v>
      </c>
      <c r="G759" s="3" t="str">
        <f t="shared" si="55"/>
        <v>United States ,Cottage Grove ,Minnesota, 55016</v>
      </c>
      <c r="H759" t="s">
        <v>52</v>
      </c>
      <c r="I759" t="s">
        <v>40</v>
      </c>
      <c r="J759" t="str">
        <f t="shared" si="56"/>
        <v>Central - Technology</v>
      </c>
      <c r="K759" t="s">
        <v>64</v>
      </c>
      <c r="L759">
        <v>119.8</v>
      </c>
      <c r="M759" s="3">
        <f t="shared" si="57"/>
        <v>120</v>
      </c>
      <c r="N759" s="3">
        <f t="shared" si="58"/>
        <v>119.8</v>
      </c>
      <c r="O759">
        <v>4</v>
      </c>
      <c r="P759" s="3">
        <f t="shared" si="59"/>
        <v>30</v>
      </c>
      <c r="Q759">
        <v>0</v>
      </c>
      <c r="R759">
        <v>47.92</v>
      </c>
      <c r="S759" s="3">
        <f>R759/L759*100</f>
        <v>40</v>
      </c>
      <c r="T759" s="3">
        <f>( (L759-(L759*Q759))*O759)</f>
        <v>479.2</v>
      </c>
    </row>
    <row r="760" spans="1:20" x14ac:dyDescent="0.25">
      <c r="A760" t="s">
        <v>33</v>
      </c>
      <c r="B760" t="s">
        <v>27</v>
      </c>
      <c r="C760" t="s">
        <v>20</v>
      </c>
      <c r="D760" t="s">
        <v>80</v>
      </c>
      <c r="E760" t="s">
        <v>81</v>
      </c>
      <c r="F760" s="9">
        <v>10009</v>
      </c>
      <c r="G760" s="3" t="str">
        <f t="shared" si="55"/>
        <v>United States ,New York City ,New York, 10009</v>
      </c>
      <c r="H760" t="s">
        <v>62</v>
      </c>
      <c r="I760" t="s">
        <v>31</v>
      </c>
      <c r="J760" t="str">
        <f t="shared" si="56"/>
        <v>East - Office Supplies</v>
      </c>
      <c r="K760" t="s">
        <v>42</v>
      </c>
      <c r="L760">
        <v>13.128</v>
      </c>
      <c r="M760" s="3">
        <f t="shared" si="57"/>
        <v>13</v>
      </c>
      <c r="N760" s="3">
        <f t="shared" si="58"/>
        <v>10.5024</v>
      </c>
      <c r="O760">
        <v>3</v>
      </c>
      <c r="P760" s="3">
        <f t="shared" si="59"/>
        <v>4.333333333333333</v>
      </c>
      <c r="Q760">
        <v>0.2</v>
      </c>
      <c r="R760">
        <v>4.2666000000000004</v>
      </c>
      <c r="S760" s="3">
        <f>R760/L760*100</f>
        <v>32.5</v>
      </c>
      <c r="T760" s="3">
        <f>( (L760-(L760*Q760))*O760)</f>
        <v>31.507199999999997</v>
      </c>
    </row>
    <row r="761" spans="1:20" x14ac:dyDescent="0.25">
      <c r="A761" t="s">
        <v>33</v>
      </c>
      <c r="B761" t="s">
        <v>27</v>
      </c>
      <c r="C761" t="s">
        <v>20</v>
      </c>
      <c r="D761" t="s">
        <v>212</v>
      </c>
      <c r="E761" t="s">
        <v>54</v>
      </c>
      <c r="F761" s="9">
        <v>54302</v>
      </c>
      <c r="G761" s="3" t="str">
        <f t="shared" si="55"/>
        <v>United States ,Green Bay ,Wisconsin, 54302</v>
      </c>
      <c r="H761" t="s">
        <v>52</v>
      </c>
      <c r="I761" t="s">
        <v>31</v>
      </c>
      <c r="J761" t="str">
        <f t="shared" si="56"/>
        <v>Central - Office Supplies</v>
      </c>
      <c r="K761" t="s">
        <v>46</v>
      </c>
      <c r="L761">
        <v>22.72</v>
      </c>
      <c r="M761" s="3">
        <f t="shared" si="57"/>
        <v>23</v>
      </c>
      <c r="N761" s="3">
        <f t="shared" si="58"/>
        <v>22.72</v>
      </c>
      <c r="O761">
        <v>4</v>
      </c>
      <c r="P761" s="3">
        <f t="shared" si="59"/>
        <v>5.75</v>
      </c>
      <c r="Q761">
        <v>0</v>
      </c>
      <c r="R761">
        <v>10.224</v>
      </c>
      <c r="S761" s="3">
        <f>R761/L761*100</f>
        <v>45</v>
      </c>
      <c r="T761" s="3">
        <f>( (L761-(L761*Q761))*O761)</f>
        <v>90.88</v>
      </c>
    </row>
    <row r="762" spans="1:20" x14ac:dyDescent="0.25">
      <c r="A762" t="s">
        <v>33</v>
      </c>
      <c r="B762" t="s">
        <v>19</v>
      </c>
      <c r="C762" t="s">
        <v>20</v>
      </c>
      <c r="D762" t="s">
        <v>28</v>
      </c>
      <c r="E762" t="s">
        <v>29</v>
      </c>
      <c r="F762" s="9">
        <v>90004</v>
      </c>
      <c r="G762" s="3" t="str">
        <f t="shared" si="55"/>
        <v>United States ,Los Angeles ,California, 90004</v>
      </c>
      <c r="H762" t="s">
        <v>30</v>
      </c>
      <c r="I762" t="s">
        <v>31</v>
      </c>
      <c r="J762" t="str">
        <f t="shared" si="56"/>
        <v>West - Office Supplies</v>
      </c>
      <c r="K762" t="s">
        <v>46</v>
      </c>
      <c r="L762">
        <v>58.32</v>
      </c>
      <c r="M762" s="3">
        <f t="shared" si="57"/>
        <v>58</v>
      </c>
      <c r="N762" s="3">
        <f t="shared" si="58"/>
        <v>58.32</v>
      </c>
      <c r="O762">
        <v>9</v>
      </c>
      <c r="P762" s="3">
        <f t="shared" si="59"/>
        <v>6.4444444444444446</v>
      </c>
      <c r="Q762">
        <v>0</v>
      </c>
      <c r="R762">
        <v>27.993600000000001</v>
      </c>
      <c r="S762" s="3">
        <f>R762/L762*100</f>
        <v>48</v>
      </c>
      <c r="T762" s="3">
        <f>( (L762-(L762*Q762))*O762)</f>
        <v>524.88</v>
      </c>
    </row>
    <row r="763" spans="1:20" x14ac:dyDescent="0.25">
      <c r="A763" t="s">
        <v>33</v>
      </c>
      <c r="B763" t="s">
        <v>27</v>
      </c>
      <c r="C763" t="s">
        <v>20</v>
      </c>
      <c r="D763" t="s">
        <v>205</v>
      </c>
      <c r="E763" t="s">
        <v>172</v>
      </c>
      <c r="F763" s="9">
        <v>30318</v>
      </c>
      <c r="G763" s="3" t="str">
        <f t="shared" si="55"/>
        <v>United States ,Atlanta ,Georgia, 30318</v>
      </c>
      <c r="H763" t="s">
        <v>23</v>
      </c>
      <c r="I763" t="s">
        <v>31</v>
      </c>
      <c r="J763" t="str">
        <f t="shared" si="56"/>
        <v>South - Office Supplies</v>
      </c>
      <c r="K763" t="s">
        <v>32</v>
      </c>
      <c r="L763">
        <v>12.39</v>
      </c>
      <c r="M763" s="3">
        <f t="shared" si="57"/>
        <v>12</v>
      </c>
      <c r="N763" s="3">
        <f t="shared" si="58"/>
        <v>12.39</v>
      </c>
      <c r="O763">
        <v>3</v>
      </c>
      <c r="P763" s="3">
        <f t="shared" si="59"/>
        <v>4</v>
      </c>
      <c r="Q763">
        <v>0</v>
      </c>
      <c r="R763">
        <v>5.6993999999999998</v>
      </c>
      <c r="S763" s="3">
        <f>R763/L763*100</f>
        <v>46</v>
      </c>
      <c r="T763" s="3">
        <f>( (L763-(L763*Q763))*O763)</f>
        <v>37.17</v>
      </c>
    </row>
    <row r="764" spans="1:20" x14ac:dyDescent="0.25">
      <c r="A764" t="s">
        <v>33</v>
      </c>
      <c r="B764" t="s">
        <v>19</v>
      </c>
      <c r="C764" t="s">
        <v>20</v>
      </c>
      <c r="D764" t="s">
        <v>108</v>
      </c>
      <c r="E764" t="s">
        <v>109</v>
      </c>
      <c r="F764" s="9">
        <v>43229</v>
      </c>
      <c r="G764" s="3" t="str">
        <f t="shared" si="55"/>
        <v>United States ,Columbus ,Ohio, 43229</v>
      </c>
      <c r="H764" t="s">
        <v>62</v>
      </c>
      <c r="I764" t="s">
        <v>40</v>
      </c>
      <c r="J764" t="str">
        <f t="shared" si="56"/>
        <v>East - Technology</v>
      </c>
      <c r="K764" t="s">
        <v>41</v>
      </c>
      <c r="L764">
        <v>107.982</v>
      </c>
      <c r="M764" s="3">
        <f t="shared" si="57"/>
        <v>108</v>
      </c>
      <c r="N764" s="3">
        <f t="shared" si="58"/>
        <v>64.789199999999994</v>
      </c>
      <c r="O764">
        <v>3</v>
      </c>
      <c r="P764" s="3">
        <f t="shared" si="59"/>
        <v>36</v>
      </c>
      <c r="Q764">
        <v>0.4</v>
      </c>
      <c r="R764">
        <v>-26.9955</v>
      </c>
      <c r="S764" s="3">
        <f>R764/L764*100</f>
        <v>-25</v>
      </c>
      <c r="T764" s="3">
        <f>( (L764-(L764*Q764))*O764)</f>
        <v>194.36759999999998</v>
      </c>
    </row>
    <row r="765" spans="1:20" x14ac:dyDescent="0.25">
      <c r="A765" t="s">
        <v>18</v>
      </c>
      <c r="B765" t="s">
        <v>27</v>
      </c>
      <c r="C765" t="s">
        <v>20</v>
      </c>
      <c r="D765" t="s">
        <v>239</v>
      </c>
      <c r="E765" t="s">
        <v>130</v>
      </c>
      <c r="F765" s="9">
        <v>71111</v>
      </c>
      <c r="G765" s="3" t="str">
        <f t="shared" si="55"/>
        <v>United States ,Bossier City ,Louisiana, 71111</v>
      </c>
      <c r="H765" t="s">
        <v>23</v>
      </c>
      <c r="I765" t="s">
        <v>31</v>
      </c>
      <c r="J765" t="str">
        <f t="shared" si="56"/>
        <v>South - Office Supplies</v>
      </c>
      <c r="K765" t="s">
        <v>65</v>
      </c>
      <c r="L765">
        <v>11.36</v>
      </c>
      <c r="M765" s="3">
        <f t="shared" si="57"/>
        <v>11</v>
      </c>
      <c r="N765" s="3">
        <f t="shared" si="58"/>
        <v>11.36</v>
      </c>
      <c r="O765">
        <v>2</v>
      </c>
      <c r="P765" s="3">
        <f t="shared" si="59"/>
        <v>5.5</v>
      </c>
      <c r="Q765">
        <v>0</v>
      </c>
      <c r="R765">
        <v>5.3391999999999999</v>
      </c>
      <c r="S765" s="3">
        <f>R765/L765*100</f>
        <v>47</v>
      </c>
      <c r="T765" s="3">
        <f>( (L765-(L765*Q765))*O765)</f>
        <v>22.72</v>
      </c>
    </row>
    <row r="766" spans="1:20" x14ac:dyDescent="0.25">
      <c r="A766" t="s">
        <v>18</v>
      </c>
      <c r="B766" t="s">
        <v>27</v>
      </c>
      <c r="C766" t="s">
        <v>20</v>
      </c>
      <c r="D766" t="s">
        <v>239</v>
      </c>
      <c r="E766" t="s">
        <v>130</v>
      </c>
      <c r="F766" s="9">
        <v>71111</v>
      </c>
      <c r="G766" s="3" t="str">
        <f t="shared" si="55"/>
        <v>United States ,Bossier City ,Louisiana, 71111</v>
      </c>
      <c r="H766" t="s">
        <v>23</v>
      </c>
      <c r="I766" t="s">
        <v>31</v>
      </c>
      <c r="J766" t="str">
        <f t="shared" si="56"/>
        <v>South - Office Supplies</v>
      </c>
      <c r="K766" t="s">
        <v>65</v>
      </c>
      <c r="L766">
        <v>50.94</v>
      </c>
      <c r="M766" s="3">
        <f t="shared" si="57"/>
        <v>51</v>
      </c>
      <c r="N766" s="3">
        <f t="shared" si="58"/>
        <v>50.94</v>
      </c>
      <c r="O766">
        <v>3</v>
      </c>
      <c r="P766" s="3">
        <f t="shared" si="59"/>
        <v>17</v>
      </c>
      <c r="Q766">
        <v>0</v>
      </c>
      <c r="R766">
        <v>25.47</v>
      </c>
      <c r="S766" s="3">
        <f>R766/L766*100</f>
        <v>50</v>
      </c>
      <c r="T766" s="3">
        <f>( (L766-(L766*Q766))*O766)</f>
        <v>152.82</v>
      </c>
    </row>
    <row r="767" spans="1:20" x14ac:dyDescent="0.25">
      <c r="A767" t="s">
        <v>18</v>
      </c>
      <c r="B767" t="s">
        <v>27</v>
      </c>
      <c r="C767" t="s">
        <v>20</v>
      </c>
      <c r="D767" t="s">
        <v>239</v>
      </c>
      <c r="E767" t="s">
        <v>130</v>
      </c>
      <c r="F767" s="9">
        <v>71111</v>
      </c>
      <c r="G767" s="3" t="str">
        <f t="shared" si="55"/>
        <v>United States ,Bossier City ,Louisiana, 71111</v>
      </c>
      <c r="H767" t="s">
        <v>23</v>
      </c>
      <c r="I767" t="s">
        <v>40</v>
      </c>
      <c r="J767" t="str">
        <f t="shared" si="56"/>
        <v>South - Technology</v>
      </c>
      <c r="K767" t="s">
        <v>64</v>
      </c>
      <c r="L767">
        <v>646.74</v>
      </c>
      <c r="M767" s="3">
        <f t="shared" si="57"/>
        <v>647</v>
      </c>
      <c r="N767" s="3">
        <f t="shared" si="58"/>
        <v>646.74</v>
      </c>
      <c r="O767">
        <v>6</v>
      </c>
      <c r="P767" s="3">
        <f t="shared" si="59"/>
        <v>107.83333333333333</v>
      </c>
      <c r="Q767">
        <v>0</v>
      </c>
      <c r="R767">
        <v>258.69600000000003</v>
      </c>
      <c r="S767" s="3">
        <f>R767/L767*100</f>
        <v>40</v>
      </c>
      <c r="T767" s="3">
        <f>( (L767-(L767*Q767))*O767)</f>
        <v>3880.44</v>
      </c>
    </row>
    <row r="768" spans="1:20" x14ac:dyDescent="0.25">
      <c r="A768" t="s">
        <v>18</v>
      </c>
      <c r="B768" t="s">
        <v>27</v>
      </c>
      <c r="C768" t="s">
        <v>20</v>
      </c>
      <c r="D768" t="s">
        <v>239</v>
      </c>
      <c r="E768" t="s">
        <v>130</v>
      </c>
      <c r="F768" s="9">
        <v>71111</v>
      </c>
      <c r="G768" s="3" t="str">
        <f t="shared" si="55"/>
        <v>United States ,Bossier City ,Louisiana, 71111</v>
      </c>
      <c r="H768" t="s">
        <v>23</v>
      </c>
      <c r="I768" t="s">
        <v>31</v>
      </c>
      <c r="J768" t="str">
        <f t="shared" si="56"/>
        <v>South - Office Supplies</v>
      </c>
      <c r="K768" t="s">
        <v>42</v>
      </c>
      <c r="L768">
        <v>5.64</v>
      </c>
      <c r="M768" s="3">
        <f t="shared" si="57"/>
        <v>6</v>
      </c>
      <c r="N768" s="3">
        <f t="shared" si="58"/>
        <v>5.64</v>
      </c>
      <c r="O768">
        <v>3</v>
      </c>
      <c r="P768" s="3">
        <f t="shared" si="59"/>
        <v>2</v>
      </c>
      <c r="Q768">
        <v>0</v>
      </c>
      <c r="R768">
        <v>2.7071999999999998</v>
      </c>
      <c r="S768" s="3">
        <f>R768/L768*100</f>
        <v>48</v>
      </c>
      <c r="T768" s="3">
        <f>( (L768-(L768*Q768))*O768)</f>
        <v>16.919999999999998</v>
      </c>
    </row>
    <row r="769" spans="1:20" x14ac:dyDescent="0.25">
      <c r="A769" t="s">
        <v>18</v>
      </c>
      <c r="B769" t="s">
        <v>27</v>
      </c>
      <c r="C769" t="s">
        <v>20</v>
      </c>
      <c r="D769" t="s">
        <v>239</v>
      </c>
      <c r="E769" t="s">
        <v>130</v>
      </c>
      <c r="F769" s="9">
        <v>71111</v>
      </c>
      <c r="G769" s="3" t="str">
        <f t="shared" si="55"/>
        <v>United States ,Bossier City ,Louisiana, 71111</v>
      </c>
      <c r="H769" t="s">
        <v>23</v>
      </c>
      <c r="I769" t="s">
        <v>31</v>
      </c>
      <c r="J769" t="str">
        <f t="shared" si="56"/>
        <v>South - Office Supplies</v>
      </c>
      <c r="K769" t="s">
        <v>37</v>
      </c>
      <c r="L769">
        <v>572.58000000000004</v>
      </c>
      <c r="M769" s="3">
        <f t="shared" si="57"/>
        <v>573</v>
      </c>
      <c r="N769" s="3">
        <f t="shared" si="58"/>
        <v>572.58000000000004</v>
      </c>
      <c r="O769">
        <v>6</v>
      </c>
      <c r="P769" s="3">
        <f t="shared" si="59"/>
        <v>95.5</v>
      </c>
      <c r="Q769">
        <v>0</v>
      </c>
      <c r="R769">
        <v>34.354799999999997</v>
      </c>
      <c r="S769" s="3">
        <f>R769/L769*100</f>
        <v>5.9999999999999991</v>
      </c>
      <c r="T769" s="3">
        <f>( (L769-(L769*Q769))*O769)</f>
        <v>3435.4800000000005</v>
      </c>
    </row>
    <row r="770" spans="1:20" x14ac:dyDescent="0.25">
      <c r="A770" t="s">
        <v>33</v>
      </c>
      <c r="B770" t="s">
        <v>27</v>
      </c>
      <c r="C770" t="s">
        <v>20</v>
      </c>
      <c r="D770" t="s">
        <v>163</v>
      </c>
      <c r="E770" t="s">
        <v>35</v>
      </c>
      <c r="F770" s="9">
        <v>33710</v>
      </c>
      <c r="G770" s="3" t="str">
        <f t="shared" si="55"/>
        <v>United States ,Saint Petersburg ,Florida, 33710</v>
      </c>
      <c r="H770" t="s">
        <v>23</v>
      </c>
      <c r="I770" t="s">
        <v>24</v>
      </c>
      <c r="J770" t="str">
        <f t="shared" si="56"/>
        <v>South - Furniture</v>
      </c>
      <c r="K770" t="s">
        <v>38</v>
      </c>
      <c r="L770">
        <v>310.88</v>
      </c>
      <c r="M770" s="3">
        <f t="shared" si="57"/>
        <v>311</v>
      </c>
      <c r="N770" s="3">
        <f t="shared" si="58"/>
        <v>248.70400000000001</v>
      </c>
      <c r="O770">
        <v>2</v>
      </c>
      <c r="P770" s="3">
        <f t="shared" si="59"/>
        <v>155.5</v>
      </c>
      <c r="Q770">
        <v>0.2</v>
      </c>
      <c r="R770">
        <v>23.315999999999999</v>
      </c>
      <c r="S770" s="3">
        <f>R770/L770*100</f>
        <v>7.5</v>
      </c>
      <c r="T770" s="3">
        <f>( (L770-(L770*Q770))*O770)</f>
        <v>497.40800000000002</v>
      </c>
    </row>
    <row r="771" spans="1:20" x14ac:dyDescent="0.25">
      <c r="A771" t="s">
        <v>33</v>
      </c>
      <c r="B771" t="s">
        <v>19</v>
      </c>
      <c r="C771" t="s">
        <v>20</v>
      </c>
      <c r="D771" t="s">
        <v>160</v>
      </c>
      <c r="E771" t="s">
        <v>88</v>
      </c>
      <c r="F771" s="9">
        <v>22204</v>
      </c>
      <c r="G771" s="3" t="str">
        <f t="shared" ref="G771:G834" si="60">C771&amp; " ," &amp; D771 &amp; " ," &amp; E771 &amp; ", " &amp; F771</f>
        <v>United States ,Arlington ,Virginia, 22204</v>
      </c>
      <c r="H771" t="s">
        <v>23</v>
      </c>
      <c r="I771" t="s">
        <v>24</v>
      </c>
      <c r="J771" t="str">
        <f t="shared" ref="J771:J834" si="61">H771&amp;" - "&amp;I771</f>
        <v>South - Furniture</v>
      </c>
      <c r="K771" t="s">
        <v>26</v>
      </c>
      <c r="L771">
        <v>641.96</v>
      </c>
      <c r="M771" s="3">
        <f t="shared" ref="M771:M834" si="62">ROUND(L771,0)</f>
        <v>642</v>
      </c>
      <c r="N771" s="3">
        <f t="shared" ref="N771:N834" si="63">L771-(L771*Q771)</f>
        <v>641.96</v>
      </c>
      <c r="O771">
        <v>2</v>
      </c>
      <c r="P771" s="3">
        <f t="shared" ref="P771:P834" si="64">M771/O771</f>
        <v>321</v>
      </c>
      <c r="Q771">
        <v>0</v>
      </c>
      <c r="R771">
        <v>179.74879999999999</v>
      </c>
      <c r="S771" s="3">
        <f>R771/L771*100</f>
        <v>27.999999999999996</v>
      </c>
      <c r="T771" s="3">
        <f>( (L771-(L771*Q771))*O771)</f>
        <v>1283.92</v>
      </c>
    </row>
    <row r="772" spans="1:20" x14ac:dyDescent="0.25">
      <c r="A772" t="s">
        <v>33</v>
      </c>
      <c r="B772" t="s">
        <v>27</v>
      </c>
      <c r="C772" t="s">
        <v>20</v>
      </c>
      <c r="D772" t="s">
        <v>179</v>
      </c>
      <c r="E772" t="s">
        <v>107</v>
      </c>
      <c r="F772" s="9">
        <v>50315</v>
      </c>
      <c r="G772" s="3" t="str">
        <f t="shared" si="60"/>
        <v>United States ,Des Moines ,Iowa, 50315</v>
      </c>
      <c r="H772" t="s">
        <v>52</v>
      </c>
      <c r="I772" t="s">
        <v>31</v>
      </c>
      <c r="J772" t="str">
        <f t="shared" si="61"/>
        <v>Central - Office Supplies</v>
      </c>
      <c r="K772" t="s">
        <v>42</v>
      </c>
      <c r="L772">
        <v>18.28</v>
      </c>
      <c r="M772" s="3">
        <f t="shared" si="62"/>
        <v>18</v>
      </c>
      <c r="N772" s="3">
        <f t="shared" si="63"/>
        <v>18.28</v>
      </c>
      <c r="O772">
        <v>2</v>
      </c>
      <c r="P772" s="3">
        <f t="shared" si="64"/>
        <v>9</v>
      </c>
      <c r="Q772">
        <v>0</v>
      </c>
      <c r="R772">
        <v>9.14</v>
      </c>
      <c r="S772" s="3">
        <f>R772/L772*100</f>
        <v>50</v>
      </c>
      <c r="T772" s="3">
        <f>( (L772-(L772*Q772))*O772)</f>
        <v>36.56</v>
      </c>
    </row>
    <row r="773" spans="1:20" x14ac:dyDescent="0.25">
      <c r="A773" t="s">
        <v>33</v>
      </c>
      <c r="B773" t="s">
        <v>27</v>
      </c>
      <c r="C773" t="s">
        <v>20</v>
      </c>
      <c r="D773" t="s">
        <v>179</v>
      </c>
      <c r="E773" t="s">
        <v>107</v>
      </c>
      <c r="F773" s="9">
        <v>50315</v>
      </c>
      <c r="G773" s="3" t="str">
        <f t="shared" si="60"/>
        <v>United States ,Des Moines ,Iowa, 50315</v>
      </c>
      <c r="H773" t="s">
        <v>52</v>
      </c>
      <c r="I773" t="s">
        <v>40</v>
      </c>
      <c r="J773" t="str">
        <f t="shared" si="61"/>
        <v>Central - Technology</v>
      </c>
      <c r="K773" t="s">
        <v>41</v>
      </c>
      <c r="L773">
        <v>207</v>
      </c>
      <c r="M773" s="3">
        <f t="shared" si="62"/>
        <v>207</v>
      </c>
      <c r="N773" s="3">
        <f t="shared" si="63"/>
        <v>207</v>
      </c>
      <c r="O773">
        <v>3</v>
      </c>
      <c r="P773" s="3">
        <f t="shared" si="64"/>
        <v>69</v>
      </c>
      <c r="Q773">
        <v>0</v>
      </c>
      <c r="R773">
        <v>51.75</v>
      </c>
      <c r="S773" s="3">
        <f>R773/L773*100</f>
        <v>25</v>
      </c>
      <c r="T773" s="3">
        <f>( (L773-(L773*Q773))*O773)</f>
        <v>621</v>
      </c>
    </row>
    <row r="774" spans="1:20" x14ac:dyDescent="0.25">
      <c r="A774" t="s">
        <v>33</v>
      </c>
      <c r="B774" t="s">
        <v>27</v>
      </c>
      <c r="C774" t="s">
        <v>20</v>
      </c>
      <c r="D774" t="s">
        <v>179</v>
      </c>
      <c r="E774" t="s">
        <v>107</v>
      </c>
      <c r="F774" s="9">
        <v>50315</v>
      </c>
      <c r="G774" s="3" t="str">
        <f t="shared" si="60"/>
        <v>United States ,Des Moines ,Iowa, 50315</v>
      </c>
      <c r="H774" t="s">
        <v>52</v>
      </c>
      <c r="I774" t="s">
        <v>31</v>
      </c>
      <c r="J774" t="str">
        <f t="shared" si="61"/>
        <v>Central - Office Supplies</v>
      </c>
      <c r="K774" t="s">
        <v>42</v>
      </c>
      <c r="L774">
        <v>32.35</v>
      </c>
      <c r="M774" s="3">
        <f t="shared" si="62"/>
        <v>32</v>
      </c>
      <c r="N774" s="3">
        <f t="shared" si="63"/>
        <v>32.35</v>
      </c>
      <c r="O774">
        <v>5</v>
      </c>
      <c r="P774" s="3">
        <f t="shared" si="64"/>
        <v>6.4</v>
      </c>
      <c r="Q774">
        <v>0</v>
      </c>
      <c r="R774">
        <v>16.175000000000001</v>
      </c>
      <c r="S774" s="3">
        <f>R774/L774*100</f>
        <v>50</v>
      </c>
      <c r="T774" s="3">
        <f>( (L774-(L774*Q774))*O774)</f>
        <v>161.75</v>
      </c>
    </row>
    <row r="775" spans="1:20" x14ac:dyDescent="0.25">
      <c r="A775" t="s">
        <v>33</v>
      </c>
      <c r="B775" t="s">
        <v>27</v>
      </c>
      <c r="C775" t="s">
        <v>20</v>
      </c>
      <c r="D775" t="s">
        <v>179</v>
      </c>
      <c r="E775" t="s">
        <v>107</v>
      </c>
      <c r="F775" s="9">
        <v>50315</v>
      </c>
      <c r="G775" s="3" t="str">
        <f t="shared" si="60"/>
        <v>United States ,Des Moines ,Iowa, 50315</v>
      </c>
      <c r="H775" t="s">
        <v>52</v>
      </c>
      <c r="I775" t="s">
        <v>31</v>
      </c>
      <c r="J775" t="str">
        <f t="shared" si="61"/>
        <v>Central - Office Supplies</v>
      </c>
      <c r="K775" t="s">
        <v>42</v>
      </c>
      <c r="L775">
        <v>7.71</v>
      </c>
      <c r="M775" s="3">
        <f t="shared" si="62"/>
        <v>8</v>
      </c>
      <c r="N775" s="3">
        <f t="shared" si="63"/>
        <v>7.71</v>
      </c>
      <c r="O775">
        <v>1</v>
      </c>
      <c r="P775" s="3">
        <f t="shared" si="64"/>
        <v>8</v>
      </c>
      <c r="Q775">
        <v>0</v>
      </c>
      <c r="R775">
        <v>3.4695</v>
      </c>
      <c r="S775" s="3">
        <f>R775/L775*100</f>
        <v>45</v>
      </c>
      <c r="T775" s="3">
        <f>( (L775-(L775*Q775))*O775)</f>
        <v>7.71</v>
      </c>
    </row>
    <row r="776" spans="1:20" x14ac:dyDescent="0.25">
      <c r="A776" t="s">
        <v>33</v>
      </c>
      <c r="B776" t="s">
        <v>27</v>
      </c>
      <c r="C776" t="s">
        <v>20</v>
      </c>
      <c r="D776" t="s">
        <v>179</v>
      </c>
      <c r="E776" t="s">
        <v>107</v>
      </c>
      <c r="F776" s="9">
        <v>50315</v>
      </c>
      <c r="G776" s="3" t="str">
        <f t="shared" si="60"/>
        <v>United States ,Des Moines ,Iowa, 50315</v>
      </c>
      <c r="H776" t="s">
        <v>52</v>
      </c>
      <c r="I776" t="s">
        <v>31</v>
      </c>
      <c r="J776" t="str">
        <f t="shared" si="61"/>
        <v>Central - Office Supplies</v>
      </c>
      <c r="K776" t="s">
        <v>39</v>
      </c>
      <c r="L776">
        <v>40.299999999999997</v>
      </c>
      <c r="M776" s="3">
        <f t="shared" si="62"/>
        <v>40</v>
      </c>
      <c r="N776" s="3">
        <f t="shared" si="63"/>
        <v>40.299999999999997</v>
      </c>
      <c r="O776">
        <v>2</v>
      </c>
      <c r="P776" s="3">
        <f t="shared" si="64"/>
        <v>20</v>
      </c>
      <c r="Q776">
        <v>0</v>
      </c>
      <c r="R776">
        <v>10.881</v>
      </c>
      <c r="S776" s="3">
        <f>R776/L776*100</f>
        <v>27</v>
      </c>
      <c r="T776" s="3">
        <f>( (L776-(L776*Q776))*O776)</f>
        <v>80.599999999999994</v>
      </c>
    </row>
    <row r="777" spans="1:20" x14ac:dyDescent="0.25">
      <c r="A777" t="s">
        <v>33</v>
      </c>
      <c r="B777" t="s">
        <v>27</v>
      </c>
      <c r="C777" t="s">
        <v>20</v>
      </c>
      <c r="D777" t="s">
        <v>179</v>
      </c>
      <c r="E777" t="s">
        <v>107</v>
      </c>
      <c r="F777" s="9">
        <v>50315</v>
      </c>
      <c r="G777" s="3" t="str">
        <f t="shared" si="60"/>
        <v>United States ,Des Moines ,Iowa, 50315</v>
      </c>
      <c r="H777" t="s">
        <v>52</v>
      </c>
      <c r="I777" t="s">
        <v>24</v>
      </c>
      <c r="J777" t="str">
        <f t="shared" si="61"/>
        <v>Central - Furniture</v>
      </c>
      <c r="K777" t="s">
        <v>38</v>
      </c>
      <c r="L777">
        <v>34.58</v>
      </c>
      <c r="M777" s="3">
        <f t="shared" si="62"/>
        <v>35</v>
      </c>
      <c r="N777" s="3">
        <f t="shared" si="63"/>
        <v>34.58</v>
      </c>
      <c r="O777">
        <v>7</v>
      </c>
      <c r="P777" s="3">
        <f t="shared" si="64"/>
        <v>5</v>
      </c>
      <c r="Q777">
        <v>0</v>
      </c>
      <c r="R777">
        <v>14.5236</v>
      </c>
      <c r="S777" s="3">
        <f>R777/L777*100</f>
        <v>42.000000000000007</v>
      </c>
      <c r="T777" s="3">
        <f>( (L777-(L777*Q777))*O777)</f>
        <v>242.06</v>
      </c>
    </row>
    <row r="778" spans="1:20" x14ac:dyDescent="0.25">
      <c r="A778" t="s">
        <v>33</v>
      </c>
      <c r="B778" t="s">
        <v>19</v>
      </c>
      <c r="C778" t="s">
        <v>20</v>
      </c>
      <c r="D778" t="s">
        <v>153</v>
      </c>
      <c r="E778" t="s">
        <v>109</v>
      </c>
      <c r="F778" s="9">
        <v>45231</v>
      </c>
      <c r="G778" s="3" t="str">
        <f t="shared" si="60"/>
        <v>United States ,Cincinnati ,Ohio, 45231</v>
      </c>
      <c r="H778" t="s">
        <v>62</v>
      </c>
      <c r="I778" t="s">
        <v>31</v>
      </c>
      <c r="J778" t="str">
        <f t="shared" si="61"/>
        <v>East - Office Supplies</v>
      </c>
      <c r="K778" t="s">
        <v>39</v>
      </c>
      <c r="L778">
        <v>32.76</v>
      </c>
      <c r="M778" s="3">
        <f t="shared" si="62"/>
        <v>33</v>
      </c>
      <c r="N778" s="3">
        <f t="shared" si="63"/>
        <v>26.207999999999998</v>
      </c>
      <c r="O778">
        <v>7</v>
      </c>
      <c r="P778" s="3">
        <f t="shared" si="64"/>
        <v>4.7142857142857144</v>
      </c>
      <c r="Q778">
        <v>0.2</v>
      </c>
      <c r="R778">
        <v>3.6855000000000002</v>
      </c>
      <c r="S778" s="3">
        <f>R778/L778*100</f>
        <v>11.250000000000002</v>
      </c>
      <c r="T778" s="3">
        <f>( (L778-(L778*Q778))*O778)</f>
        <v>183.45599999999999</v>
      </c>
    </row>
    <row r="779" spans="1:20" x14ac:dyDescent="0.25">
      <c r="A779" t="s">
        <v>67</v>
      </c>
      <c r="B779" t="s">
        <v>49</v>
      </c>
      <c r="C779" t="s">
        <v>20</v>
      </c>
      <c r="D779" t="s">
        <v>57</v>
      </c>
      <c r="E779" t="s">
        <v>29</v>
      </c>
      <c r="F779" s="9">
        <v>94110</v>
      </c>
      <c r="G779" s="3" t="str">
        <f t="shared" si="60"/>
        <v>United States ,San Francisco ,California, 94110</v>
      </c>
      <c r="H779" t="s">
        <v>30</v>
      </c>
      <c r="I779" t="s">
        <v>24</v>
      </c>
      <c r="J779" t="str">
        <f t="shared" si="61"/>
        <v>West - Furniture</v>
      </c>
      <c r="K779" t="s">
        <v>26</v>
      </c>
      <c r="L779">
        <v>544.00800000000004</v>
      </c>
      <c r="M779" s="3">
        <f t="shared" si="62"/>
        <v>544</v>
      </c>
      <c r="N779" s="3">
        <f t="shared" si="63"/>
        <v>435.20640000000003</v>
      </c>
      <c r="O779">
        <v>3</v>
      </c>
      <c r="P779" s="3">
        <f t="shared" si="64"/>
        <v>181.33333333333334</v>
      </c>
      <c r="Q779">
        <v>0.2</v>
      </c>
      <c r="R779">
        <v>40.800600000000003</v>
      </c>
      <c r="S779" s="3">
        <f>R779/L779*100</f>
        <v>7.5</v>
      </c>
      <c r="T779" s="3">
        <f>( (L779-(L779*Q779))*O779)</f>
        <v>1305.6192000000001</v>
      </c>
    </row>
    <row r="780" spans="1:20" x14ac:dyDescent="0.25">
      <c r="A780" t="s">
        <v>67</v>
      </c>
      <c r="B780" t="s">
        <v>49</v>
      </c>
      <c r="C780" t="s">
        <v>20</v>
      </c>
      <c r="D780" t="s">
        <v>57</v>
      </c>
      <c r="E780" t="s">
        <v>29</v>
      </c>
      <c r="F780" s="9">
        <v>94110</v>
      </c>
      <c r="G780" s="3" t="str">
        <f t="shared" si="60"/>
        <v>United States ,San Francisco ,California, 94110</v>
      </c>
      <c r="H780" t="s">
        <v>30</v>
      </c>
      <c r="I780" t="s">
        <v>31</v>
      </c>
      <c r="J780" t="str">
        <f t="shared" si="61"/>
        <v>West - Office Supplies</v>
      </c>
      <c r="K780" t="s">
        <v>46</v>
      </c>
      <c r="L780">
        <v>59.94</v>
      </c>
      <c r="M780" s="3">
        <f t="shared" si="62"/>
        <v>60</v>
      </c>
      <c r="N780" s="3">
        <f t="shared" si="63"/>
        <v>59.94</v>
      </c>
      <c r="O780">
        <v>3</v>
      </c>
      <c r="P780" s="3">
        <f t="shared" si="64"/>
        <v>20</v>
      </c>
      <c r="Q780">
        <v>0</v>
      </c>
      <c r="R780">
        <v>28.171800000000001</v>
      </c>
      <c r="S780" s="3">
        <f>R780/L780*100</f>
        <v>47</v>
      </c>
      <c r="T780" s="3">
        <f>( (L780-(L780*Q780))*O780)</f>
        <v>179.82</v>
      </c>
    </row>
    <row r="781" spans="1:20" x14ac:dyDescent="0.25">
      <c r="A781" t="s">
        <v>67</v>
      </c>
      <c r="B781" t="s">
        <v>49</v>
      </c>
      <c r="C781" t="s">
        <v>20</v>
      </c>
      <c r="D781" t="s">
        <v>57</v>
      </c>
      <c r="E781" t="s">
        <v>29</v>
      </c>
      <c r="F781" s="9">
        <v>94110</v>
      </c>
      <c r="G781" s="3" t="str">
        <f t="shared" si="60"/>
        <v>United States ,San Francisco ,California, 94110</v>
      </c>
      <c r="H781" t="s">
        <v>30</v>
      </c>
      <c r="I781" t="s">
        <v>31</v>
      </c>
      <c r="J781" t="str">
        <f t="shared" si="61"/>
        <v>West - Office Supplies</v>
      </c>
      <c r="K781" t="s">
        <v>46</v>
      </c>
      <c r="L781">
        <v>23.92</v>
      </c>
      <c r="M781" s="3">
        <f t="shared" si="62"/>
        <v>24</v>
      </c>
      <c r="N781" s="3">
        <f t="shared" si="63"/>
        <v>23.92</v>
      </c>
      <c r="O781">
        <v>4</v>
      </c>
      <c r="P781" s="3">
        <f t="shared" si="64"/>
        <v>6</v>
      </c>
      <c r="Q781">
        <v>0</v>
      </c>
      <c r="R781">
        <v>11.720800000000001</v>
      </c>
      <c r="S781" s="3">
        <f>R781/L781*100</f>
        <v>49</v>
      </c>
      <c r="T781" s="3">
        <f>( (L781-(L781*Q781))*O781)</f>
        <v>95.68</v>
      </c>
    </row>
    <row r="782" spans="1:20" x14ac:dyDescent="0.25">
      <c r="A782" t="s">
        <v>67</v>
      </c>
      <c r="B782" t="s">
        <v>49</v>
      </c>
      <c r="C782" t="s">
        <v>20</v>
      </c>
      <c r="D782" t="s">
        <v>57</v>
      </c>
      <c r="E782" t="s">
        <v>29</v>
      </c>
      <c r="F782" s="9">
        <v>94110</v>
      </c>
      <c r="G782" s="3" t="str">
        <f t="shared" si="60"/>
        <v>United States ,San Francisco ,California, 94110</v>
      </c>
      <c r="H782" t="s">
        <v>30</v>
      </c>
      <c r="I782" t="s">
        <v>31</v>
      </c>
      <c r="J782" t="str">
        <f t="shared" si="61"/>
        <v>West - Office Supplies</v>
      </c>
      <c r="K782" t="s">
        <v>46</v>
      </c>
      <c r="L782">
        <v>4.28</v>
      </c>
      <c r="M782" s="3">
        <f t="shared" si="62"/>
        <v>4</v>
      </c>
      <c r="N782" s="3">
        <f t="shared" si="63"/>
        <v>4.28</v>
      </c>
      <c r="O782">
        <v>1</v>
      </c>
      <c r="P782" s="3">
        <f t="shared" si="64"/>
        <v>4</v>
      </c>
      <c r="Q782">
        <v>0</v>
      </c>
      <c r="R782">
        <v>1.9259999999999999</v>
      </c>
      <c r="S782" s="3">
        <f>R782/L782*100</f>
        <v>44.999999999999993</v>
      </c>
      <c r="T782" s="3">
        <f>( (L782-(L782*Q782))*O782)</f>
        <v>4.28</v>
      </c>
    </row>
    <row r="783" spans="1:20" x14ac:dyDescent="0.25">
      <c r="A783" t="s">
        <v>18</v>
      </c>
      <c r="B783" t="s">
        <v>19</v>
      </c>
      <c r="C783" t="s">
        <v>20</v>
      </c>
      <c r="D783" t="s">
        <v>108</v>
      </c>
      <c r="E783" t="s">
        <v>109</v>
      </c>
      <c r="F783" s="9">
        <v>43229</v>
      </c>
      <c r="G783" s="3" t="str">
        <f t="shared" si="60"/>
        <v>United States ,Columbus ,Ohio, 43229</v>
      </c>
      <c r="H783" t="s">
        <v>62</v>
      </c>
      <c r="I783" t="s">
        <v>31</v>
      </c>
      <c r="J783" t="str">
        <f t="shared" si="61"/>
        <v>East - Office Supplies</v>
      </c>
      <c r="K783" t="s">
        <v>42</v>
      </c>
      <c r="L783">
        <v>32.07</v>
      </c>
      <c r="M783" s="3">
        <f t="shared" si="62"/>
        <v>32</v>
      </c>
      <c r="N783" s="3">
        <f t="shared" si="63"/>
        <v>9.6210000000000022</v>
      </c>
      <c r="O783">
        <v>5</v>
      </c>
      <c r="P783" s="3">
        <f t="shared" si="64"/>
        <v>6.4</v>
      </c>
      <c r="Q783">
        <v>0.7</v>
      </c>
      <c r="R783">
        <v>-22.449000000000002</v>
      </c>
      <c r="S783" s="3">
        <f>R783/L783*100</f>
        <v>-70</v>
      </c>
      <c r="T783" s="3">
        <f>( (L783-(L783*Q783))*O783)</f>
        <v>48.105000000000011</v>
      </c>
    </row>
    <row r="784" spans="1:20" x14ac:dyDescent="0.25">
      <c r="A784" t="s">
        <v>18</v>
      </c>
      <c r="B784" t="s">
        <v>19</v>
      </c>
      <c r="C784" t="s">
        <v>20</v>
      </c>
      <c r="D784" t="s">
        <v>108</v>
      </c>
      <c r="E784" t="s">
        <v>109</v>
      </c>
      <c r="F784" s="9">
        <v>43229</v>
      </c>
      <c r="G784" s="3" t="str">
        <f t="shared" si="60"/>
        <v>United States ,Columbus ,Ohio, 43229</v>
      </c>
      <c r="H784" t="s">
        <v>62</v>
      </c>
      <c r="I784" t="s">
        <v>40</v>
      </c>
      <c r="J784" t="str">
        <f t="shared" si="61"/>
        <v>East - Technology</v>
      </c>
      <c r="K784" t="s">
        <v>64</v>
      </c>
      <c r="L784">
        <v>24</v>
      </c>
      <c r="M784" s="3">
        <f t="shared" si="62"/>
        <v>24</v>
      </c>
      <c r="N784" s="3">
        <f t="shared" si="63"/>
        <v>19.2</v>
      </c>
      <c r="O784">
        <v>2</v>
      </c>
      <c r="P784" s="3">
        <f t="shared" si="64"/>
        <v>12</v>
      </c>
      <c r="Q784">
        <v>0.2</v>
      </c>
      <c r="R784">
        <v>-2.7</v>
      </c>
      <c r="S784" s="3">
        <f>R784/L784*100</f>
        <v>-11.25</v>
      </c>
      <c r="T784" s="3">
        <f>( (L784-(L784*Q784))*O784)</f>
        <v>38.4</v>
      </c>
    </row>
    <row r="785" spans="1:20" x14ac:dyDescent="0.25">
      <c r="A785" t="s">
        <v>18</v>
      </c>
      <c r="B785" t="s">
        <v>19</v>
      </c>
      <c r="C785" t="s">
        <v>20</v>
      </c>
      <c r="D785" t="s">
        <v>108</v>
      </c>
      <c r="E785" t="s">
        <v>109</v>
      </c>
      <c r="F785" s="9">
        <v>43229</v>
      </c>
      <c r="G785" s="3" t="str">
        <f t="shared" si="60"/>
        <v>United States ,Columbus ,Ohio, 43229</v>
      </c>
      <c r="H785" t="s">
        <v>62</v>
      </c>
      <c r="I785" t="s">
        <v>24</v>
      </c>
      <c r="J785" t="str">
        <f t="shared" si="61"/>
        <v>East - Furniture</v>
      </c>
      <c r="K785" t="s">
        <v>25</v>
      </c>
      <c r="L785">
        <v>35.49</v>
      </c>
      <c r="M785" s="3">
        <f t="shared" si="62"/>
        <v>35</v>
      </c>
      <c r="N785" s="3">
        <f t="shared" si="63"/>
        <v>17.745000000000001</v>
      </c>
      <c r="O785">
        <v>1</v>
      </c>
      <c r="P785" s="3">
        <f t="shared" si="64"/>
        <v>35</v>
      </c>
      <c r="Q785">
        <v>0.5</v>
      </c>
      <c r="R785">
        <v>-15.615600000000001</v>
      </c>
      <c r="S785" s="3">
        <f>R785/L785*100</f>
        <v>-44</v>
      </c>
      <c r="T785" s="3">
        <f>( (L785-(L785*Q785))*O785)</f>
        <v>17.745000000000001</v>
      </c>
    </row>
    <row r="786" spans="1:20" x14ac:dyDescent="0.25">
      <c r="A786" t="s">
        <v>18</v>
      </c>
      <c r="B786" t="s">
        <v>19</v>
      </c>
      <c r="C786" t="s">
        <v>20</v>
      </c>
      <c r="D786" t="s">
        <v>108</v>
      </c>
      <c r="E786" t="s">
        <v>109</v>
      </c>
      <c r="F786" s="9">
        <v>43229</v>
      </c>
      <c r="G786" s="3" t="str">
        <f t="shared" si="60"/>
        <v>United States ,Columbus ,Ohio, 43229</v>
      </c>
      <c r="H786" t="s">
        <v>62</v>
      </c>
      <c r="I786" t="s">
        <v>40</v>
      </c>
      <c r="J786" t="str">
        <f t="shared" si="61"/>
        <v>East - Technology</v>
      </c>
      <c r="K786" t="s">
        <v>64</v>
      </c>
      <c r="L786">
        <v>47.984000000000002</v>
      </c>
      <c r="M786" s="3">
        <f t="shared" si="62"/>
        <v>48</v>
      </c>
      <c r="N786" s="3">
        <f t="shared" si="63"/>
        <v>38.3872</v>
      </c>
      <c r="O786">
        <v>2</v>
      </c>
      <c r="P786" s="3">
        <f t="shared" si="64"/>
        <v>24</v>
      </c>
      <c r="Q786">
        <v>0.2</v>
      </c>
      <c r="R786">
        <v>0.5998</v>
      </c>
      <c r="S786" s="3">
        <f>R786/L786*100</f>
        <v>1.25</v>
      </c>
      <c r="T786" s="3">
        <f>( (L786-(L786*Q786))*O786)</f>
        <v>76.7744</v>
      </c>
    </row>
    <row r="787" spans="1:20" x14ac:dyDescent="0.25">
      <c r="A787" t="s">
        <v>33</v>
      </c>
      <c r="B787" t="s">
        <v>27</v>
      </c>
      <c r="C787" t="s">
        <v>20</v>
      </c>
      <c r="D787" t="s">
        <v>95</v>
      </c>
      <c r="E787" t="s">
        <v>96</v>
      </c>
      <c r="F787" s="9">
        <v>29203</v>
      </c>
      <c r="G787" s="3" t="str">
        <f t="shared" si="60"/>
        <v>United States ,Columbia ,South Carolina, 29203</v>
      </c>
      <c r="H787" t="s">
        <v>23</v>
      </c>
      <c r="I787" t="s">
        <v>31</v>
      </c>
      <c r="J787" t="str">
        <f t="shared" si="61"/>
        <v>South - Office Supplies</v>
      </c>
      <c r="K787" t="s">
        <v>65</v>
      </c>
      <c r="L787">
        <v>186.69</v>
      </c>
      <c r="M787" s="3">
        <f t="shared" si="62"/>
        <v>187</v>
      </c>
      <c r="N787" s="3">
        <f t="shared" si="63"/>
        <v>186.69</v>
      </c>
      <c r="O787">
        <v>3</v>
      </c>
      <c r="P787" s="3">
        <f t="shared" si="64"/>
        <v>62.333333333333336</v>
      </c>
      <c r="Q787">
        <v>0</v>
      </c>
      <c r="R787">
        <v>87.744299999999996</v>
      </c>
      <c r="S787" s="3">
        <f>R787/L787*100</f>
        <v>47</v>
      </c>
      <c r="T787" s="3">
        <f>( (L787-(L787*Q787))*O787)</f>
        <v>560.06999999999994</v>
      </c>
    </row>
    <row r="788" spans="1:20" x14ac:dyDescent="0.25">
      <c r="A788" t="s">
        <v>18</v>
      </c>
      <c r="B788" t="s">
        <v>19</v>
      </c>
      <c r="C788" t="s">
        <v>20</v>
      </c>
      <c r="D788" t="s">
        <v>240</v>
      </c>
      <c r="E788" t="s">
        <v>29</v>
      </c>
      <c r="F788" s="9">
        <v>93534</v>
      </c>
      <c r="G788" s="3" t="str">
        <f t="shared" si="60"/>
        <v>United States ,Lancaster ,California, 93534</v>
      </c>
      <c r="H788" t="s">
        <v>30</v>
      </c>
      <c r="I788" t="s">
        <v>31</v>
      </c>
      <c r="J788" t="str">
        <f t="shared" si="61"/>
        <v>West - Office Supplies</v>
      </c>
      <c r="K788" t="s">
        <v>42</v>
      </c>
      <c r="L788">
        <v>17.456</v>
      </c>
      <c r="M788" s="3">
        <f t="shared" si="62"/>
        <v>17</v>
      </c>
      <c r="N788" s="3">
        <f t="shared" si="63"/>
        <v>13.9648</v>
      </c>
      <c r="O788">
        <v>2</v>
      </c>
      <c r="P788" s="3">
        <f t="shared" si="64"/>
        <v>8.5</v>
      </c>
      <c r="Q788">
        <v>0.2</v>
      </c>
      <c r="R788">
        <v>5.8914</v>
      </c>
      <c r="S788" s="3">
        <f>R788/L788*100</f>
        <v>33.75</v>
      </c>
      <c r="T788" s="3">
        <f>( (L788-(L788*Q788))*O788)</f>
        <v>27.929600000000001</v>
      </c>
    </row>
    <row r="789" spans="1:20" x14ac:dyDescent="0.25">
      <c r="A789" t="s">
        <v>33</v>
      </c>
      <c r="B789" t="s">
        <v>19</v>
      </c>
      <c r="C789" t="s">
        <v>20</v>
      </c>
      <c r="D789" t="s">
        <v>240</v>
      </c>
      <c r="E789" t="s">
        <v>29</v>
      </c>
      <c r="F789" s="9">
        <v>93534</v>
      </c>
      <c r="G789" s="3" t="str">
        <f t="shared" si="60"/>
        <v>United States ,Lancaster ,California, 93534</v>
      </c>
      <c r="H789" t="s">
        <v>30</v>
      </c>
      <c r="I789" t="s">
        <v>24</v>
      </c>
      <c r="J789" t="str">
        <f t="shared" si="61"/>
        <v>West - Furniture</v>
      </c>
      <c r="K789" t="s">
        <v>26</v>
      </c>
      <c r="L789">
        <v>348.928</v>
      </c>
      <c r="M789" s="3">
        <f t="shared" si="62"/>
        <v>349</v>
      </c>
      <c r="N789" s="3">
        <f t="shared" si="63"/>
        <v>279.14240000000001</v>
      </c>
      <c r="O789">
        <v>2</v>
      </c>
      <c r="P789" s="3">
        <f t="shared" si="64"/>
        <v>174.5</v>
      </c>
      <c r="Q789">
        <v>0.2</v>
      </c>
      <c r="R789">
        <v>34.892800000000001</v>
      </c>
      <c r="S789" s="3">
        <f>R789/L789*100</f>
        <v>10</v>
      </c>
      <c r="T789" s="3">
        <f>( (L789-(L789*Q789))*O789)</f>
        <v>558.28480000000002</v>
      </c>
    </row>
    <row r="790" spans="1:20" x14ac:dyDescent="0.25">
      <c r="A790" t="s">
        <v>33</v>
      </c>
      <c r="B790" t="s">
        <v>19</v>
      </c>
      <c r="C790" t="s">
        <v>20</v>
      </c>
      <c r="D790" t="s">
        <v>187</v>
      </c>
      <c r="E790" t="s">
        <v>88</v>
      </c>
      <c r="F790" s="9">
        <v>23223</v>
      </c>
      <c r="G790" s="3" t="str">
        <f t="shared" si="60"/>
        <v>United States ,Richmond ,Virginia, 23223</v>
      </c>
      <c r="H790" t="s">
        <v>23</v>
      </c>
      <c r="I790" t="s">
        <v>31</v>
      </c>
      <c r="J790" t="str">
        <f t="shared" si="61"/>
        <v>South - Office Supplies</v>
      </c>
      <c r="K790" t="s">
        <v>42</v>
      </c>
      <c r="L790">
        <v>143.96</v>
      </c>
      <c r="M790" s="3">
        <f t="shared" si="62"/>
        <v>144</v>
      </c>
      <c r="N790" s="3">
        <f t="shared" si="63"/>
        <v>143.96</v>
      </c>
      <c r="O790">
        <v>4</v>
      </c>
      <c r="P790" s="3">
        <f t="shared" si="64"/>
        <v>36</v>
      </c>
      <c r="Q790">
        <v>0</v>
      </c>
      <c r="R790">
        <v>69.100800000000007</v>
      </c>
      <c r="S790" s="3">
        <f>R790/L790*100</f>
        <v>48.000000000000007</v>
      </c>
      <c r="T790" s="3">
        <f>( (L790-(L790*Q790))*O790)</f>
        <v>575.84</v>
      </c>
    </row>
    <row r="791" spans="1:20" x14ac:dyDescent="0.25">
      <c r="A791" t="s">
        <v>33</v>
      </c>
      <c r="B791" t="s">
        <v>19</v>
      </c>
      <c r="C791" t="s">
        <v>20</v>
      </c>
      <c r="D791" t="s">
        <v>187</v>
      </c>
      <c r="E791" t="s">
        <v>88</v>
      </c>
      <c r="F791" s="9">
        <v>23223</v>
      </c>
      <c r="G791" s="3" t="str">
        <f t="shared" si="60"/>
        <v>United States ,Richmond ,Virginia, 23223</v>
      </c>
      <c r="H791" t="s">
        <v>23</v>
      </c>
      <c r="I791" t="s">
        <v>31</v>
      </c>
      <c r="J791" t="str">
        <f t="shared" si="61"/>
        <v>South - Office Supplies</v>
      </c>
      <c r="K791" t="s">
        <v>37</v>
      </c>
      <c r="L791">
        <v>15.42</v>
      </c>
      <c r="M791" s="3">
        <f t="shared" si="62"/>
        <v>15</v>
      </c>
      <c r="N791" s="3">
        <f t="shared" si="63"/>
        <v>15.42</v>
      </c>
      <c r="O791">
        <v>1</v>
      </c>
      <c r="P791" s="3">
        <f t="shared" si="64"/>
        <v>15</v>
      </c>
      <c r="Q791">
        <v>0</v>
      </c>
      <c r="R791">
        <v>4.1634000000000002</v>
      </c>
      <c r="S791" s="3">
        <f>R791/L791*100</f>
        <v>27</v>
      </c>
      <c r="T791" s="3">
        <f>( (L791-(L791*Q791))*O791)</f>
        <v>15.42</v>
      </c>
    </row>
    <row r="792" spans="1:20" x14ac:dyDescent="0.25">
      <c r="A792" t="s">
        <v>33</v>
      </c>
      <c r="B792" t="s">
        <v>19</v>
      </c>
      <c r="C792" t="s">
        <v>20</v>
      </c>
      <c r="D792" t="s">
        <v>187</v>
      </c>
      <c r="E792" t="s">
        <v>88</v>
      </c>
      <c r="F792" s="9">
        <v>23223</v>
      </c>
      <c r="G792" s="3" t="str">
        <f t="shared" si="60"/>
        <v>United States ,Richmond ,Virginia, 23223</v>
      </c>
      <c r="H792" t="s">
        <v>23</v>
      </c>
      <c r="I792" t="s">
        <v>31</v>
      </c>
      <c r="J792" t="str">
        <f t="shared" si="61"/>
        <v>South - Office Supplies</v>
      </c>
      <c r="K792" t="s">
        <v>42</v>
      </c>
      <c r="L792">
        <v>43.04</v>
      </c>
      <c r="M792" s="3">
        <f t="shared" si="62"/>
        <v>43</v>
      </c>
      <c r="N792" s="3">
        <f t="shared" si="63"/>
        <v>43.04</v>
      </c>
      <c r="O792">
        <v>8</v>
      </c>
      <c r="P792" s="3">
        <f t="shared" si="64"/>
        <v>5.375</v>
      </c>
      <c r="Q792">
        <v>0</v>
      </c>
      <c r="R792">
        <v>21.089600000000001</v>
      </c>
      <c r="S792" s="3">
        <f>R792/L792*100</f>
        <v>49.000000000000007</v>
      </c>
      <c r="T792" s="3">
        <f>( (L792-(L792*Q792))*O792)</f>
        <v>344.32</v>
      </c>
    </row>
    <row r="793" spans="1:20" x14ac:dyDescent="0.25">
      <c r="A793" t="s">
        <v>33</v>
      </c>
      <c r="B793" t="s">
        <v>19</v>
      </c>
      <c r="C793" t="s">
        <v>20</v>
      </c>
      <c r="D793" t="s">
        <v>187</v>
      </c>
      <c r="E793" t="s">
        <v>88</v>
      </c>
      <c r="F793" s="9">
        <v>23223</v>
      </c>
      <c r="G793" s="3" t="str">
        <f t="shared" si="60"/>
        <v>United States ,Richmond ,Virginia, 23223</v>
      </c>
      <c r="H793" t="s">
        <v>23</v>
      </c>
      <c r="I793" t="s">
        <v>24</v>
      </c>
      <c r="J793" t="str">
        <f t="shared" si="61"/>
        <v>South - Furniture</v>
      </c>
      <c r="K793" t="s">
        <v>26</v>
      </c>
      <c r="L793">
        <v>332.94</v>
      </c>
      <c r="M793" s="3">
        <f t="shared" si="62"/>
        <v>333</v>
      </c>
      <c r="N793" s="3">
        <f t="shared" si="63"/>
        <v>332.94</v>
      </c>
      <c r="O793">
        <v>3</v>
      </c>
      <c r="P793" s="3">
        <f t="shared" si="64"/>
        <v>111</v>
      </c>
      <c r="Q793">
        <v>0</v>
      </c>
      <c r="R793">
        <v>79.905600000000007</v>
      </c>
      <c r="S793" s="3">
        <f>R793/L793*100</f>
        <v>24.000000000000004</v>
      </c>
      <c r="T793" s="3">
        <f>( (L793-(L793*Q793))*O793)</f>
        <v>998.81999999999994</v>
      </c>
    </row>
    <row r="794" spans="1:20" x14ac:dyDescent="0.25">
      <c r="A794" t="s">
        <v>173</v>
      </c>
      <c r="B794" t="s">
        <v>19</v>
      </c>
      <c r="C794" t="s">
        <v>20</v>
      </c>
      <c r="D794" t="s">
        <v>241</v>
      </c>
      <c r="E794" t="s">
        <v>45</v>
      </c>
      <c r="F794" s="9">
        <v>28806</v>
      </c>
      <c r="G794" s="3" t="str">
        <f t="shared" si="60"/>
        <v>United States ,Asheville ,North Carolina, 28806</v>
      </c>
      <c r="H794" t="s">
        <v>23</v>
      </c>
      <c r="I794" t="s">
        <v>40</v>
      </c>
      <c r="J794" t="str">
        <f t="shared" si="61"/>
        <v>South - Technology</v>
      </c>
      <c r="K794" t="s">
        <v>41</v>
      </c>
      <c r="L794">
        <v>1363.96</v>
      </c>
      <c r="M794" s="3">
        <f t="shared" si="62"/>
        <v>1364</v>
      </c>
      <c r="N794" s="3">
        <f t="shared" si="63"/>
        <v>1091.1680000000001</v>
      </c>
      <c r="O794">
        <v>5</v>
      </c>
      <c r="P794" s="3">
        <f t="shared" si="64"/>
        <v>272.8</v>
      </c>
      <c r="Q794">
        <v>0.2</v>
      </c>
      <c r="R794">
        <v>85.247500000000002</v>
      </c>
      <c r="S794" s="3">
        <f>R794/L794*100</f>
        <v>6.25</v>
      </c>
      <c r="T794" s="3">
        <f>( (L794-(L794*Q794))*O794)</f>
        <v>5455.84</v>
      </c>
    </row>
    <row r="795" spans="1:20" x14ac:dyDescent="0.25">
      <c r="A795" t="s">
        <v>33</v>
      </c>
      <c r="B795" t="s">
        <v>19</v>
      </c>
      <c r="C795" t="s">
        <v>20</v>
      </c>
      <c r="D795" t="s">
        <v>57</v>
      </c>
      <c r="E795" t="s">
        <v>29</v>
      </c>
      <c r="F795" s="9">
        <v>94110</v>
      </c>
      <c r="G795" s="3" t="str">
        <f t="shared" si="60"/>
        <v>United States ,San Francisco ,California, 94110</v>
      </c>
      <c r="H795" t="s">
        <v>30</v>
      </c>
      <c r="I795" t="s">
        <v>31</v>
      </c>
      <c r="J795" t="str">
        <f t="shared" si="61"/>
        <v>West - Office Supplies</v>
      </c>
      <c r="K795" t="s">
        <v>32</v>
      </c>
      <c r="L795">
        <v>9.9600000000000009</v>
      </c>
      <c r="M795" s="3">
        <f t="shared" si="62"/>
        <v>10</v>
      </c>
      <c r="N795" s="3">
        <f t="shared" si="63"/>
        <v>9.9600000000000009</v>
      </c>
      <c r="O795">
        <v>2</v>
      </c>
      <c r="P795" s="3">
        <f t="shared" si="64"/>
        <v>5</v>
      </c>
      <c r="Q795">
        <v>0</v>
      </c>
      <c r="R795">
        <v>4.5815999999999999</v>
      </c>
      <c r="S795" s="3">
        <f>R795/L795*100</f>
        <v>46</v>
      </c>
      <c r="T795" s="3">
        <f>( (L795-(L795*Q795))*O795)</f>
        <v>19.920000000000002</v>
      </c>
    </row>
    <row r="796" spans="1:20" x14ac:dyDescent="0.25">
      <c r="A796" t="s">
        <v>33</v>
      </c>
      <c r="B796" t="s">
        <v>19</v>
      </c>
      <c r="C796" t="s">
        <v>20</v>
      </c>
      <c r="D796" t="s">
        <v>57</v>
      </c>
      <c r="E796" t="s">
        <v>29</v>
      </c>
      <c r="F796" s="9">
        <v>94110</v>
      </c>
      <c r="G796" s="3" t="str">
        <f t="shared" si="60"/>
        <v>United States ,San Francisco ,California, 94110</v>
      </c>
      <c r="H796" t="s">
        <v>30</v>
      </c>
      <c r="I796" t="s">
        <v>31</v>
      </c>
      <c r="J796" t="str">
        <f t="shared" si="61"/>
        <v>West - Office Supplies</v>
      </c>
      <c r="K796" t="s">
        <v>46</v>
      </c>
      <c r="L796">
        <v>21.72</v>
      </c>
      <c r="M796" s="3">
        <f t="shared" si="62"/>
        <v>22</v>
      </c>
      <c r="N796" s="3">
        <f t="shared" si="63"/>
        <v>21.72</v>
      </c>
      <c r="O796">
        <v>4</v>
      </c>
      <c r="P796" s="3">
        <f t="shared" si="64"/>
        <v>5.5</v>
      </c>
      <c r="Q796">
        <v>0</v>
      </c>
      <c r="R796">
        <v>10.642799999999999</v>
      </c>
      <c r="S796" s="3">
        <f>R796/L796*100</f>
        <v>49</v>
      </c>
      <c r="T796" s="3">
        <f>( (L796-(L796*Q796))*O796)</f>
        <v>86.88</v>
      </c>
    </row>
    <row r="797" spans="1:20" x14ac:dyDescent="0.25">
      <c r="A797" t="s">
        <v>33</v>
      </c>
      <c r="B797" t="s">
        <v>19</v>
      </c>
      <c r="C797" t="s">
        <v>20</v>
      </c>
      <c r="D797" t="s">
        <v>97</v>
      </c>
      <c r="E797" t="s">
        <v>73</v>
      </c>
      <c r="F797" s="9">
        <v>55901</v>
      </c>
      <c r="G797" s="3" t="str">
        <f t="shared" si="60"/>
        <v>United States ,Rochester ,Minnesota, 55901</v>
      </c>
      <c r="H797" t="s">
        <v>52</v>
      </c>
      <c r="I797" t="s">
        <v>31</v>
      </c>
      <c r="J797" t="str">
        <f t="shared" si="61"/>
        <v>Central - Office Supplies</v>
      </c>
      <c r="K797" t="s">
        <v>42</v>
      </c>
      <c r="L797">
        <v>20.16</v>
      </c>
      <c r="M797" s="3">
        <f t="shared" si="62"/>
        <v>20</v>
      </c>
      <c r="N797" s="3">
        <f t="shared" si="63"/>
        <v>20.16</v>
      </c>
      <c r="O797">
        <v>7</v>
      </c>
      <c r="P797" s="3">
        <f t="shared" si="64"/>
        <v>2.8571428571428572</v>
      </c>
      <c r="Q797">
        <v>0</v>
      </c>
      <c r="R797">
        <v>9.8783999999999992</v>
      </c>
      <c r="S797" s="3">
        <f>R797/L797*100</f>
        <v>48.999999999999993</v>
      </c>
      <c r="T797" s="3">
        <f>( (L797-(L797*Q797))*O797)</f>
        <v>141.12</v>
      </c>
    </row>
    <row r="798" spans="1:20" x14ac:dyDescent="0.25">
      <c r="A798" t="s">
        <v>67</v>
      </c>
      <c r="B798" t="s">
        <v>27</v>
      </c>
      <c r="C798" t="s">
        <v>20</v>
      </c>
      <c r="D798" t="s">
        <v>97</v>
      </c>
      <c r="E798" t="s">
        <v>81</v>
      </c>
      <c r="F798" s="9">
        <v>14609</v>
      </c>
      <c r="G798" s="3" t="str">
        <f t="shared" si="60"/>
        <v>United States ,Rochester ,New York, 14609</v>
      </c>
      <c r="H798" t="s">
        <v>62</v>
      </c>
      <c r="I798" t="s">
        <v>31</v>
      </c>
      <c r="J798" t="str">
        <f t="shared" si="61"/>
        <v>East - Office Supplies</v>
      </c>
      <c r="K798" t="s">
        <v>46</v>
      </c>
      <c r="L798">
        <v>132.79</v>
      </c>
      <c r="M798" s="3">
        <f t="shared" si="62"/>
        <v>133</v>
      </c>
      <c r="N798" s="3">
        <f t="shared" si="63"/>
        <v>132.79</v>
      </c>
      <c r="O798">
        <v>7</v>
      </c>
      <c r="P798" s="3">
        <f t="shared" si="64"/>
        <v>19</v>
      </c>
      <c r="Q798">
        <v>0</v>
      </c>
      <c r="R798">
        <v>63.739199999999997</v>
      </c>
      <c r="S798" s="3">
        <f>R798/L798*100</f>
        <v>48</v>
      </c>
      <c r="T798" s="3">
        <f>( (L798-(L798*Q798))*O798)</f>
        <v>929.53</v>
      </c>
    </row>
    <row r="799" spans="1:20" x14ac:dyDescent="0.25">
      <c r="A799" t="s">
        <v>67</v>
      </c>
      <c r="B799" t="s">
        <v>27</v>
      </c>
      <c r="C799" t="s">
        <v>20</v>
      </c>
      <c r="D799" t="s">
        <v>97</v>
      </c>
      <c r="E799" t="s">
        <v>81</v>
      </c>
      <c r="F799" s="9">
        <v>14609</v>
      </c>
      <c r="G799" s="3" t="str">
        <f t="shared" si="60"/>
        <v>United States ,Rochester ,New York, 14609</v>
      </c>
      <c r="H799" t="s">
        <v>62</v>
      </c>
      <c r="I799" t="s">
        <v>31</v>
      </c>
      <c r="J799" t="str">
        <f t="shared" si="61"/>
        <v>East - Office Supplies</v>
      </c>
      <c r="K799" t="s">
        <v>46</v>
      </c>
      <c r="L799">
        <v>12.96</v>
      </c>
      <c r="M799" s="3">
        <f t="shared" si="62"/>
        <v>13</v>
      </c>
      <c r="N799" s="3">
        <f t="shared" si="63"/>
        <v>12.96</v>
      </c>
      <c r="O799">
        <v>2</v>
      </c>
      <c r="P799" s="3">
        <f t="shared" si="64"/>
        <v>6.5</v>
      </c>
      <c r="Q799">
        <v>0</v>
      </c>
      <c r="R799">
        <v>6.2207999999999997</v>
      </c>
      <c r="S799" s="3">
        <f>R799/L799*100</f>
        <v>47.999999999999993</v>
      </c>
      <c r="T799" s="3">
        <f>( (L799-(L799*Q799))*O799)</f>
        <v>25.92</v>
      </c>
    </row>
    <row r="800" spans="1:20" x14ac:dyDescent="0.25">
      <c r="A800" t="s">
        <v>67</v>
      </c>
      <c r="B800" t="s">
        <v>27</v>
      </c>
      <c r="C800" t="s">
        <v>20</v>
      </c>
      <c r="D800" t="s">
        <v>97</v>
      </c>
      <c r="E800" t="s">
        <v>81</v>
      </c>
      <c r="F800" s="9">
        <v>14609</v>
      </c>
      <c r="G800" s="3" t="str">
        <f t="shared" si="60"/>
        <v>United States ,Rochester ,New York, 14609</v>
      </c>
      <c r="H800" t="s">
        <v>62</v>
      </c>
      <c r="I800" t="s">
        <v>31</v>
      </c>
      <c r="J800" t="str">
        <f t="shared" si="61"/>
        <v>East - Office Supplies</v>
      </c>
      <c r="K800" t="s">
        <v>32</v>
      </c>
      <c r="L800">
        <v>21.56</v>
      </c>
      <c r="M800" s="3">
        <f t="shared" si="62"/>
        <v>22</v>
      </c>
      <c r="N800" s="3">
        <f t="shared" si="63"/>
        <v>21.56</v>
      </c>
      <c r="O800">
        <v>7</v>
      </c>
      <c r="P800" s="3">
        <f t="shared" si="64"/>
        <v>3.1428571428571428</v>
      </c>
      <c r="Q800">
        <v>0</v>
      </c>
      <c r="R800">
        <v>10.348800000000001</v>
      </c>
      <c r="S800" s="3">
        <f>R800/L800*100</f>
        <v>48.000000000000007</v>
      </c>
      <c r="T800" s="3">
        <f>( (L800-(L800*Q800))*O800)</f>
        <v>150.91999999999999</v>
      </c>
    </row>
    <row r="801" spans="1:20" x14ac:dyDescent="0.25">
      <c r="A801" t="s">
        <v>33</v>
      </c>
      <c r="B801" t="s">
        <v>19</v>
      </c>
      <c r="C801" t="s">
        <v>20</v>
      </c>
      <c r="D801" t="s">
        <v>242</v>
      </c>
      <c r="E801" t="s">
        <v>29</v>
      </c>
      <c r="F801" s="9">
        <v>92530</v>
      </c>
      <c r="G801" s="3" t="str">
        <f t="shared" si="60"/>
        <v>United States ,Lake Elsinore ,California, 92530</v>
      </c>
      <c r="H801" t="s">
        <v>30</v>
      </c>
      <c r="I801" t="s">
        <v>24</v>
      </c>
      <c r="J801" t="str">
        <f t="shared" si="61"/>
        <v>West - Furniture</v>
      </c>
      <c r="K801" t="s">
        <v>26</v>
      </c>
      <c r="L801">
        <v>283.92</v>
      </c>
      <c r="M801" s="3">
        <f t="shared" si="62"/>
        <v>284</v>
      </c>
      <c r="N801" s="3">
        <f t="shared" si="63"/>
        <v>227.13600000000002</v>
      </c>
      <c r="O801">
        <v>5</v>
      </c>
      <c r="P801" s="3">
        <f t="shared" si="64"/>
        <v>56.8</v>
      </c>
      <c r="Q801">
        <v>0.2</v>
      </c>
      <c r="R801">
        <v>17.745000000000001</v>
      </c>
      <c r="S801" s="3">
        <f>R801/L801*100</f>
        <v>6.25</v>
      </c>
      <c r="T801" s="3">
        <f>( (L801-(L801*Q801))*O801)</f>
        <v>1135.68</v>
      </c>
    </row>
    <row r="802" spans="1:20" x14ac:dyDescent="0.25">
      <c r="A802" t="s">
        <v>67</v>
      </c>
      <c r="B802" t="s">
        <v>27</v>
      </c>
      <c r="C802" t="s">
        <v>20</v>
      </c>
      <c r="D802" t="s">
        <v>149</v>
      </c>
      <c r="E802" t="s">
        <v>29</v>
      </c>
      <c r="F802" s="9">
        <v>92105</v>
      </c>
      <c r="G802" s="3" t="str">
        <f t="shared" si="60"/>
        <v>United States ,San Diego ,California, 92105</v>
      </c>
      <c r="H802" t="s">
        <v>30</v>
      </c>
      <c r="I802" t="s">
        <v>24</v>
      </c>
      <c r="J802" t="str">
        <f t="shared" si="61"/>
        <v>West - Furniture</v>
      </c>
      <c r="K802" t="s">
        <v>38</v>
      </c>
      <c r="L802">
        <v>22.23</v>
      </c>
      <c r="M802" s="3">
        <f t="shared" si="62"/>
        <v>22</v>
      </c>
      <c r="N802" s="3">
        <f t="shared" si="63"/>
        <v>22.23</v>
      </c>
      <c r="O802">
        <v>1</v>
      </c>
      <c r="P802" s="3">
        <f t="shared" si="64"/>
        <v>22</v>
      </c>
      <c r="Q802">
        <v>0</v>
      </c>
      <c r="R802">
        <v>7.3358999999999996</v>
      </c>
      <c r="S802" s="3">
        <f>R802/L802*100</f>
        <v>32.999999999999993</v>
      </c>
      <c r="T802" s="3">
        <f>( (L802-(L802*Q802))*O802)</f>
        <v>22.23</v>
      </c>
    </row>
    <row r="803" spans="1:20" x14ac:dyDescent="0.25">
      <c r="A803" t="s">
        <v>67</v>
      </c>
      <c r="B803" t="s">
        <v>27</v>
      </c>
      <c r="C803" t="s">
        <v>20</v>
      </c>
      <c r="D803" t="s">
        <v>149</v>
      </c>
      <c r="E803" t="s">
        <v>29</v>
      </c>
      <c r="F803" s="9">
        <v>92105</v>
      </c>
      <c r="G803" s="3" t="str">
        <f t="shared" si="60"/>
        <v>United States ,San Diego ,California, 92105</v>
      </c>
      <c r="H803" t="s">
        <v>30</v>
      </c>
      <c r="I803" t="s">
        <v>40</v>
      </c>
      <c r="J803" t="str">
        <f t="shared" si="61"/>
        <v>West - Technology</v>
      </c>
      <c r="K803" t="s">
        <v>41</v>
      </c>
      <c r="L803">
        <v>215.96799999999999</v>
      </c>
      <c r="M803" s="3">
        <f t="shared" si="62"/>
        <v>216</v>
      </c>
      <c r="N803" s="3">
        <f t="shared" si="63"/>
        <v>172.77439999999999</v>
      </c>
      <c r="O803">
        <v>2</v>
      </c>
      <c r="P803" s="3">
        <f t="shared" si="64"/>
        <v>108</v>
      </c>
      <c r="Q803">
        <v>0.2</v>
      </c>
      <c r="R803">
        <v>18.897200000000002</v>
      </c>
      <c r="S803" s="3">
        <f>R803/L803*100</f>
        <v>8.75</v>
      </c>
      <c r="T803" s="3">
        <f>( (L803-(L803*Q803))*O803)</f>
        <v>345.54879999999997</v>
      </c>
    </row>
    <row r="804" spans="1:20" x14ac:dyDescent="0.25">
      <c r="A804" t="s">
        <v>18</v>
      </c>
      <c r="B804" t="s">
        <v>27</v>
      </c>
      <c r="C804" t="s">
        <v>20</v>
      </c>
      <c r="D804" t="s">
        <v>80</v>
      </c>
      <c r="E804" t="s">
        <v>81</v>
      </c>
      <c r="F804" s="9">
        <v>10024</v>
      </c>
      <c r="G804" s="3" t="str">
        <f t="shared" si="60"/>
        <v>United States ,New York City ,New York, 10024</v>
      </c>
      <c r="H804" t="s">
        <v>62</v>
      </c>
      <c r="I804" t="s">
        <v>31</v>
      </c>
      <c r="J804" t="str">
        <f t="shared" si="61"/>
        <v>East - Office Supplies</v>
      </c>
      <c r="K804" t="s">
        <v>43</v>
      </c>
      <c r="L804">
        <v>355.32</v>
      </c>
      <c r="M804" s="3">
        <f t="shared" si="62"/>
        <v>355</v>
      </c>
      <c r="N804" s="3">
        <f t="shared" si="63"/>
        <v>355.32</v>
      </c>
      <c r="O804">
        <v>9</v>
      </c>
      <c r="P804" s="3">
        <f t="shared" si="64"/>
        <v>39.444444444444443</v>
      </c>
      <c r="Q804">
        <v>0</v>
      </c>
      <c r="R804">
        <v>99.489599999999996</v>
      </c>
      <c r="S804" s="3">
        <f>R804/L804*100</f>
        <v>27.999999999999996</v>
      </c>
      <c r="T804" s="3">
        <f>( (L804-(L804*Q804))*O804)</f>
        <v>3197.88</v>
      </c>
    </row>
    <row r="805" spans="1:20" x14ac:dyDescent="0.25">
      <c r="A805" t="s">
        <v>33</v>
      </c>
      <c r="B805" t="s">
        <v>27</v>
      </c>
      <c r="C805" t="s">
        <v>20</v>
      </c>
      <c r="D805" t="s">
        <v>129</v>
      </c>
      <c r="E805" t="s">
        <v>130</v>
      </c>
      <c r="F805" s="9">
        <v>71203</v>
      </c>
      <c r="G805" s="3" t="str">
        <f t="shared" si="60"/>
        <v>United States ,Monroe ,Louisiana, 71203</v>
      </c>
      <c r="H805" t="s">
        <v>23</v>
      </c>
      <c r="I805" t="s">
        <v>31</v>
      </c>
      <c r="J805" t="str">
        <f t="shared" si="61"/>
        <v>South - Office Supplies</v>
      </c>
      <c r="K805" t="s">
        <v>46</v>
      </c>
      <c r="L805">
        <v>12.96</v>
      </c>
      <c r="M805" s="3">
        <f t="shared" si="62"/>
        <v>13</v>
      </c>
      <c r="N805" s="3">
        <f t="shared" si="63"/>
        <v>12.96</v>
      </c>
      <c r="O805">
        <v>2</v>
      </c>
      <c r="P805" s="3">
        <f t="shared" si="64"/>
        <v>6.5</v>
      </c>
      <c r="Q805">
        <v>0</v>
      </c>
      <c r="R805">
        <v>6.2207999999999997</v>
      </c>
      <c r="S805" s="3">
        <f>R805/L805*100</f>
        <v>47.999999999999993</v>
      </c>
      <c r="T805" s="3">
        <f>( (L805-(L805*Q805))*O805)</f>
        <v>25.92</v>
      </c>
    </row>
    <row r="806" spans="1:20" x14ac:dyDescent="0.25">
      <c r="A806" t="s">
        <v>67</v>
      </c>
      <c r="B806" t="s">
        <v>19</v>
      </c>
      <c r="C806" t="s">
        <v>20</v>
      </c>
      <c r="D806" t="s">
        <v>57</v>
      </c>
      <c r="E806" t="s">
        <v>29</v>
      </c>
      <c r="F806" s="9">
        <v>94122</v>
      </c>
      <c r="G806" s="3" t="str">
        <f t="shared" si="60"/>
        <v>United States ,San Francisco ,California, 94122</v>
      </c>
      <c r="H806" t="s">
        <v>30</v>
      </c>
      <c r="I806" t="s">
        <v>24</v>
      </c>
      <c r="J806" t="str">
        <f t="shared" si="61"/>
        <v>West - Furniture</v>
      </c>
      <c r="K806" t="s">
        <v>38</v>
      </c>
      <c r="L806">
        <v>18.28</v>
      </c>
      <c r="M806" s="3">
        <f t="shared" si="62"/>
        <v>18</v>
      </c>
      <c r="N806" s="3">
        <f t="shared" si="63"/>
        <v>18.28</v>
      </c>
      <c r="O806">
        <v>2</v>
      </c>
      <c r="P806" s="3">
        <f t="shared" si="64"/>
        <v>9</v>
      </c>
      <c r="Q806">
        <v>0</v>
      </c>
      <c r="R806">
        <v>6.2152000000000003</v>
      </c>
      <c r="S806" s="3">
        <f>R806/L806*100</f>
        <v>34</v>
      </c>
      <c r="T806" s="3">
        <f>( (L806-(L806*Q806))*O806)</f>
        <v>36.56</v>
      </c>
    </row>
    <row r="807" spans="1:20" x14ac:dyDescent="0.25">
      <c r="A807" t="s">
        <v>33</v>
      </c>
      <c r="B807" t="s">
        <v>19</v>
      </c>
      <c r="C807" t="s">
        <v>20</v>
      </c>
      <c r="D807" t="s">
        <v>139</v>
      </c>
      <c r="E807" t="s">
        <v>103</v>
      </c>
      <c r="F807" s="9">
        <v>80219</v>
      </c>
      <c r="G807" s="3" t="str">
        <f t="shared" si="60"/>
        <v>United States ,Denver ,Colorado, 80219</v>
      </c>
      <c r="H807" t="s">
        <v>30</v>
      </c>
      <c r="I807" t="s">
        <v>31</v>
      </c>
      <c r="J807" t="str">
        <f t="shared" si="61"/>
        <v>West - Office Supplies</v>
      </c>
      <c r="K807" t="s">
        <v>39</v>
      </c>
      <c r="L807">
        <v>43.176000000000002</v>
      </c>
      <c r="M807" s="3">
        <f t="shared" si="62"/>
        <v>43</v>
      </c>
      <c r="N807" s="3">
        <f t="shared" si="63"/>
        <v>34.540800000000004</v>
      </c>
      <c r="O807">
        <v>3</v>
      </c>
      <c r="P807" s="3">
        <f t="shared" si="64"/>
        <v>14.333333333333334</v>
      </c>
      <c r="Q807">
        <v>0.2</v>
      </c>
      <c r="R807">
        <v>4.3175999999999997</v>
      </c>
      <c r="S807" s="3">
        <f>R807/L807*100</f>
        <v>10</v>
      </c>
      <c r="T807" s="3">
        <f>( (L807-(L807*Q807))*O807)</f>
        <v>103.62240000000001</v>
      </c>
    </row>
    <row r="808" spans="1:20" x14ac:dyDescent="0.25">
      <c r="A808" t="s">
        <v>33</v>
      </c>
      <c r="B808" t="s">
        <v>19</v>
      </c>
      <c r="C808" t="s">
        <v>20</v>
      </c>
      <c r="D808" t="s">
        <v>139</v>
      </c>
      <c r="E808" t="s">
        <v>103</v>
      </c>
      <c r="F808" s="9">
        <v>80219</v>
      </c>
      <c r="G808" s="3" t="str">
        <f t="shared" si="60"/>
        <v>United States ,Denver ,Colorado, 80219</v>
      </c>
      <c r="H808" t="s">
        <v>30</v>
      </c>
      <c r="I808" t="s">
        <v>40</v>
      </c>
      <c r="J808" t="str">
        <f t="shared" si="61"/>
        <v>West - Technology</v>
      </c>
      <c r="K808" t="s">
        <v>41</v>
      </c>
      <c r="L808">
        <v>1983.9680000000001</v>
      </c>
      <c r="M808" s="3">
        <f t="shared" si="62"/>
        <v>1984</v>
      </c>
      <c r="N808" s="3">
        <f t="shared" si="63"/>
        <v>1587.1744000000001</v>
      </c>
      <c r="O808">
        <v>4</v>
      </c>
      <c r="P808" s="3">
        <f t="shared" si="64"/>
        <v>496</v>
      </c>
      <c r="Q808">
        <v>0.2</v>
      </c>
      <c r="R808">
        <v>247.99600000000001</v>
      </c>
      <c r="S808" s="3">
        <f>R808/L808*100</f>
        <v>12.5</v>
      </c>
      <c r="T808" s="3">
        <f>( (L808-(L808*Q808))*O808)</f>
        <v>6348.6976000000004</v>
      </c>
    </row>
    <row r="809" spans="1:20" x14ac:dyDescent="0.25">
      <c r="A809" t="s">
        <v>67</v>
      </c>
      <c r="B809" t="s">
        <v>19</v>
      </c>
      <c r="C809" t="s">
        <v>20</v>
      </c>
      <c r="D809" t="s">
        <v>243</v>
      </c>
      <c r="E809" t="s">
        <v>59</v>
      </c>
      <c r="F809" s="9">
        <v>68104</v>
      </c>
      <c r="G809" s="3" t="str">
        <f t="shared" si="60"/>
        <v>United States ,Omaha ,Nebraska, 68104</v>
      </c>
      <c r="H809" t="s">
        <v>52</v>
      </c>
      <c r="I809" t="s">
        <v>24</v>
      </c>
      <c r="J809" t="str">
        <f t="shared" si="61"/>
        <v>Central - Furniture</v>
      </c>
      <c r="K809" t="s">
        <v>38</v>
      </c>
      <c r="L809">
        <v>28.4</v>
      </c>
      <c r="M809" s="3">
        <f t="shared" si="62"/>
        <v>28</v>
      </c>
      <c r="N809" s="3">
        <f t="shared" si="63"/>
        <v>28.4</v>
      </c>
      <c r="O809">
        <v>2</v>
      </c>
      <c r="P809" s="3">
        <f t="shared" si="64"/>
        <v>14</v>
      </c>
      <c r="Q809">
        <v>0</v>
      </c>
      <c r="R809">
        <v>11.076000000000001</v>
      </c>
      <c r="S809" s="3">
        <f>R809/L809*100</f>
        <v>39</v>
      </c>
      <c r="T809" s="3">
        <f>( (L809-(L809*Q809))*O809)</f>
        <v>56.8</v>
      </c>
    </row>
    <row r="810" spans="1:20" x14ac:dyDescent="0.25">
      <c r="A810" t="s">
        <v>67</v>
      </c>
      <c r="B810" t="s">
        <v>19</v>
      </c>
      <c r="C810" t="s">
        <v>20</v>
      </c>
      <c r="D810" t="s">
        <v>243</v>
      </c>
      <c r="E810" t="s">
        <v>59</v>
      </c>
      <c r="F810" s="9">
        <v>68104</v>
      </c>
      <c r="G810" s="3" t="str">
        <f t="shared" si="60"/>
        <v>United States ,Omaha ,Nebraska, 68104</v>
      </c>
      <c r="H810" t="s">
        <v>52</v>
      </c>
      <c r="I810" t="s">
        <v>40</v>
      </c>
      <c r="J810" t="str">
        <f t="shared" si="61"/>
        <v>Central - Technology</v>
      </c>
      <c r="K810" t="s">
        <v>64</v>
      </c>
      <c r="L810">
        <v>149.97</v>
      </c>
      <c r="M810" s="3">
        <f t="shared" si="62"/>
        <v>150</v>
      </c>
      <c r="N810" s="3">
        <f t="shared" si="63"/>
        <v>149.97</v>
      </c>
      <c r="O810">
        <v>3</v>
      </c>
      <c r="P810" s="3">
        <f t="shared" si="64"/>
        <v>50</v>
      </c>
      <c r="Q810">
        <v>0</v>
      </c>
      <c r="R810">
        <v>50.989800000000002</v>
      </c>
      <c r="S810" s="3">
        <f>R810/L810*100</f>
        <v>34</v>
      </c>
      <c r="T810" s="3">
        <f>( (L810-(L810*Q810))*O810)</f>
        <v>449.90999999999997</v>
      </c>
    </row>
    <row r="811" spans="1:20" x14ac:dyDescent="0.25">
      <c r="A811" t="s">
        <v>67</v>
      </c>
      <c r="B811" t="s">
        <v>19</v>
      </c>
      <c r="C811" t="s">
        <v>20</v>
      </c>
      <c r="D811" t="s">
        <v>244</v>
      </c>
      <c r="E811" t="s">
        <v>48</v>
      </c>
      <c r="F811" s="9">
        <v>98026</v>
      </c>
      <c r="G811" s="3" t="str">
        <f t="shared" si="60"/>
        <v>United States ,Edmonds ,Washington, 98026</v>
      </c>
      <c r="H811" t="s">
        <v>30</v>
      </c>
      <c r="I811" t="s">
        <v>31</v>
      </c>
      <c r="J811" t="str">
        <f t="shared" si="61"/>
        <v>West - Office Supplies</v>
      </c>
      <c r="K811" t="s">
        <v>39</v>
      </c>
      <c r="L811">
        <v>11.52</v>
      </c>
      <c r="M811" s="3">
        <f t="shared" si="62"/>
        <v>12</v>
      </c>
      <c r="N811" s="3">
        <f t="shared" si="63"/>
        <v>11.52</v>
      </c>
      <c r="O811">
        <v>4</v>
      </c>
      <c r="P811" s="3">
        <f t="shared" si="64"/>
        <v>3</v>
      </c>
      <c r="Q811">
        <v>0</v>
      </c>
      <c r="R811">
        <v>3.2256</v>
      </c>
      <c r="S811" s="3">
        <f>R811/L811*100</f>
        <v>28.000000000000004</v>
      </c>
      <c r="T811" s="3">
        <f>( (L811-(L811*Q811))*O811)</f>
        <v>46.08</v>
      </c>
    </row>
    <row r="812" spans="1:20" x14ac:dyDescent="0.25">
      <c r="A812" t="s">
        <v>67</v>
      </c>
      <c r="B812" t="s">
        <v>19</v>
      </c>
      <c r="C812" t="s">
        <v>20</v>
      </c>
      <c r="D812" t="s">
        <v>244</v>
      </c>
      <c r="E812" t="s">
        <v>48</v>
      </c>
      <c r="F812" s="9">
        <v>98026</v>
      </c>
      <c r="G812" s="3" t="str">
        <f t="shared" si="60"/>
        <v>United States ,Edmonds ,Washington, 98026</v>
      </c>
      <c r="H812" t="s">
        <v>30</v>
      </c>
      <c r="I812" t="s">
        <v>24</v>
      </c>
      <c r="J812" t="str">
        <f t="shared" si="61"/>
        <v>West - Furniture</v>
      </c>
      <c r="K812" t="s">
        <v>36</v>
      </c>
      <c r="L812">
        <v>1298.55</v>
      </c>
      <c r="M812" s="3">
        <f t="shared" si="62"/>
        <v>1299</v>
      </c>
      <c r="N812" s="3">
        <f t="shared" si="63"/>
        <v>1298.55</v>
      </c>
      <c r="O812">
        <v>5</v>
      </c>
      <c r="P812" s="3">
        <f t="shared" si="64"/>
        <v>259.8</v>
      </c>
      <c r="Q812">
        <v>0</v>
      </c>
      <c r="R812">
        <v>311.65199999999999</v>
      </c>
      <c r="S812" s="3">
        <f>R812/L812*100</f>
        <v>24</v>
      </c>
      <c r="T812" s="3">
        <f>( (L812-(L812*Q812))*O812)</f>
        <v>6492.75</v>
      </c>
    </row>
    <row r="813" spans="1:20" x14ac:dyDescent="0.25">
      <c r="A813" t="s">
        <v>67</v>
      </c>
      <c r="B813" t="s">
        <v>19</v>
      </c>
      <c r="C813" t="s">
        <v>20</v>
      </c>
      <c r="D813" t="s">
        <v>244</v>
      </c>
      <c r="E813" t="s">
        <v>48</v>
      </c>
      <c r="F813" s="9">
        <v>98026</v>
      </c>
      <c r="G813" s="3" t="str">
        <f t="shared" si="60"/>
        <v>United States ,Edmonds ,Washington, 98026</v>
      </c>
      <c r="H813" t="s">
        <v>30</v>
      </c>
      <c r="I813" t="s">
        <v>31</v>
      </c>
      <c r="J813" t="str">
        <f t="shared" si="61"/>
        <v>West - Office Supplies</v>
      </c>
      <c r="K813" t="s">
        <v>43</v>
      </c>
      <c r="L813">
        <v>213.92</v>
      </c>
      <c r="M813" s="3">
        <f t="shared" si="62"/>
        <v>214</v>
      </c>
      <c r="N813" s="3">
        <f t="shared" si="63"/>
        <v>213.92</v>
      </c>
      <c r="O813">
        <v>4</v>
      </c>
      <c r="P813" s="3">
        <f t="shared" si="64"/>
        <v>53.5</v>
      </c>
      <c r="Q813">
        <v>0</v>
      </c>
      <c r="R813">
        <v>62.036799999999999</v>
      </c>
      <c r="S813" s="3">
        <f>R813/L813*100</f>
        <v>29.000000000000004</v>
      </c>
      <c r="T813" s="3">
        <f>( (L813-(L813*Q813))*O813)</f>
        <v>855.68</v>
      </c>
    </row>
    <row r="814" spans="1:20" x14ac:dyDescent="0.25">
      <c r="A814" t="s">
        <v>67</v>
      </c>
      <c r="B814" t="s">
        <v>19</v>
      </c>
      <c r="C814" t="s">
        <v>20</v>
      </c>
      <c r="D814" t="s">
        <v>244</v>
      </c>
      <c r="E814" t="s">
        <v>48</v>
      </c>
      <c r="F814" s="9">
        <v>98026</v>
      </c>
      <c r="G814" s="3" t="str">
        <f t="shared" si="60"/>
        <v>United States ,Edmonds ,Washington, 98026</v>
      </c>
      <c r="H814" t="s">
        <v>30</v>
      </c>
      <c r="I814" t="s">
        <v>40</v>
      </c>
      <c r="J814" t="str">
        <f t="shared" si="61"/>
        <v>West - Technology</v>
      </c>
      <c r="K814" t="s">
        <v>64</v>
      </c>
      <c r="L814">
        <v>25.78</v>
      </c>
      <c r="M814" s="3">
        <f t="shared" si="62"/>
        <v>26</v>
      </c>
      <c r="N814" s="3">
        <f t="shared" si="63"/>
        <v>25.78</v>
      </c>
      <c r="O814">
        <v>2</v>
      </c>
      <c r="P814" s="3">
        <f t="shared" si="64"/>
        <v>13</v>
      </c>
      <c r="Q814">
        <v>0</v>
      </c>
      <c r="R814">
        <v>2.5779999999999998</v>
      </c>
      <c r="S814" s="3">
        <f>R814/L814*100</f>
        <v>10</v>
      </c>
      <c r="T814" s="3">
        <f>( (L814-(L814*Q814))*O814)</f>
        <v>51.56</v>
      </c>
    </row>
    <row r="815" spans="1:20" x14ac:dyDescent="0.25">
      <c r="A815" t="s">
        <v>173</v>
      </c>
      <c r="B815" t="s">
        <v>19</v>
      </c>
      <c r="C815" t="s">
        <v>20</v>
      </c>
      <c r="D815" t="s">
        <v>245</v>
      </c>
      <c r="E815" t="s">
        <v>29</v>
      </c>
      <c r="F815" s="9">
        <v>92704</v>
      </c>
      <c r="G815" s="3" t="str">
        <f t="shared" si="60"/>
        <v>United States ,Santa Ana ,California, 92704</v>
      </c>
      <c r="H815" t="s">
        <v>30</v>
      </c>
      <c r="I815" t="s">
        <v>24</v>
      </c>
      <c r="J815" t="str">
        <f t="shared" si="61"/>
        <v>West - Furniture</v>
      </c>
      <c r="K815" t="s">
        <v>38</v>
      </c>
      <c r="L815">
        <v>18.28</v>
      </c>
      <c r="M815" s="3">
        <f t="shared" si="62"/>
        <v>18</v>
      </c>
      <c r="N815" s="3">
        <f t="shared" si="63"/>
        <v>18.28</v>
      </c>
      <c r="O815">
        <v>2</v>
      </c>
      <c r="P815" s="3">
        <f t="shared" si="64"/>
        <v>9</v>
      </c>
      <c r="Q815">
        <v>0</v>
      </c>
      <c r="R815">
        <v>6.2152000000000003</v>
      </c>
      <c r="S815" s="3">
        <f>R815/L815*100</f>
        <v>34</v>
      </c>
      <c r="T815" s="3">
        <f>( (L815-(L815*Q815))*O815)</f>
        <v>36.56</v>
      </c>
    </row>
    <row r="816" spans="1:20" x14ac:dyDescent="0.25">
      <c r="A816" t="s">
        <v>173</v>
      </c>
      <c r="B816" t="s">
        <v>19</v>
      </c>
      <c r="C816" t="s">
        <v>20</v>
      </c>
      <c r="D816" t="s">
        <v>245</v>
      </c>
      <c r="E816" t="s">
        <v>29</v>
      </c>
      <c r="F816" s="9">
        <v>92704</v>
      </c>
      <c r="G816" s="3" t="str">
        <f t="shared" si="60"/>
        <v>United States ,Santa Ana ,California, 92704</v>
      </c>
      <c r="H816" t="s">
        <v>30</v>
      </c>
      <c r="I816" t="s">
        <v>40</v>
      </c>
      <c r="J816" t="str">
        <f t="shared" si="61"/>
        <v>West - Technology</v>
      </c>
      <c r="K816" t="s">
        <v>64</v>
      </c>
      <c r="L816">
        <v>1399.93</v>
      </c>
      <c r="M816" s="3">
        <f t="shared" si="62"/>
        <v>1400</v>
      </c>
      <c r="N816" s="3">
        <f t="shared" si="63"/>
        <v>1399.93</v>
      </c>
      <c r="O816">
        <v>7</v>
      </c>
      <c r="P816" s="3">
        <f t="shared" si="64"/>
        <v>200</v>
      </c>
      <c r="Q816">
        <v>0</v>
      </c>
      <c r="R816">
        <v>601.96990000000005</v>
      </c>
      <c r="S816" s="3">
        <f>R816/L816*100</f>
        <v>43</v>
      </c>
      <c r="T816" s="3">
        <f>( (L816-(L816*Q816))*O816)</f>
        <v>9799.51</v>
      </c>
    </row>
    <row r="817" spans="1:20" x14ac:dyDescent="0.25">
      <c r="A817" t="s">
        <v>67</v>
      </c>
      <c r="B817" t="s">
        <v>27</v>
      </c>
      <c r="C817" t="s">
        <v>20</v>
      </c>
      <c r="D817" t="s">
        <v>246</v>
      </c>
      <c r="E817" t="s">
        <v>54</v>
      </c>
      <c r="F817" s="9">
        <v>53209</v>
      </c>
      <c r="G817" s="3" t="str">
        <f t="shared" si="60"/>
        <v>United States ,Milwaukee ,Wisconsin, 53209</v>
      </c>
      <c r="H817" t="s">
        <v>52</v>
      </c>
      <c r="I817" t="s">
        <v>31</v>
      </c>
      <c r="J817" t="str">
        <f t="shared" si="61"/>
        <v>Central - Office Supplies</v>
      </c>
      <c r="K817" t="s">
        <v>46</v>
      </c>
      <c r="L817">
        <v>51.84</v>
      </c>
      <c r="M817" s="3">
        <f t="shared" si="62"/>
        <v>52</v>
      </c>
      <c r="N817" s="3">
        <f t="shared" si="63"/>
        <v>51.84</v>
      </c>
      <c r="O817">
        <v>8</v>
      </c>
      <c r="P817" s="3">
        <f t="shared" si="64"/>
        <v>6.5</v>
      </c>
      <c r="Q817">
        <v>0</v>
      </c>
      <c r="R817">
        <v>24.883199999999999</v>
      </c>
      <c r="S817" s="3">
        <f>R817/L817*100</f>
        <v>47.999999999999993</v>
      </c>
      <c r="T817" s="3">
        <f>( (L817-(L817*Q817))*O817)</f>
        <v>414.72</v>
      </c>
    </row>
    <row r="818" spans="1:20" x14ac:dyDescent="0.25">
      <c r="A818" t="s">
        <v>33</v>
      </c>
      <c r="B818" t="s">
        <v>19</v>
      </c>
      <c r="C818" t="s">
        <v>20</v>
      </c>
      <c r="D818" t="s">
        <v>60</v>
      </c>
      <c r="E818" t="s">
        <v>61</v>
      </c>
      <c r="F818" s="9">
        <v>19140</v>
      </c>
      <c r="G818" s="3" t="str">
        <f t="shared" si="60"/>
        <v>United States ,Philadelphia ,Pennsylvania, 19140</v>
      </c>
      <c r="H818" t="s">
        <v>62</v>
      </c>
      <c r="I818" t="s">
        <v>31</v>
      </c>
      <c r="J818" t="str">
        <f t="shared" si="61"/>
        <v>East - Office Supplies</v>
      </c>
      <c r="K818" t="s">
        <v>46</v>
      </c>
      <c r="L818">
        <v>5.3440000000000003</v>
      </c>
      <c r="M818" s="3">
        <f t="shared" si="62"/>
        <v>5</v>
      </c>
      <c r="N818" s="3">
        <f t="shared" si="63"/>
        <v>4.2751999999999999</v>
      </c>
      <c r="O818">
        <v>1</v>
      </c>
      <c r="P818" s="3">
        <f t="shared" si="64"/>
        <v>5</v>
      </c>
      <c r="Q818">
        <v>0.2</v>
      </c>
      <c r="R818">
        <v>1.8704000000000001</v>
      </c>
      <c r="S818" s="3">
        <f>R818/L818*100</f>
        <v>35</v>
      </c>
      <c r="T818" s="3">
        <f>( (L818-(L818*Q818))*O818)</f>
        <v>4.2751999999999999</v>
      </c>
    </row>
    <row r="819" spans="1:20" x14ac:dyDescent="0.25">
      <c r="A819" t="s">
        <v>33</v>
      </c>
      <c r="B819" t="s">
        <v>19</v>
      </c>
      <c r="C819" t="s">
        <v>20</v>
      </c>
      <c r="D819" t="s">
        <v>60</v>
      </c>
      <c r="E819" t="s">
        <v>61</v>
      </c>
      <c r="F819" s="9">
        <v>19140</v>
      </c>
      <c r="G819" s="3" t="str">
        <f t="shared" si="60"/>
        <v>United States ,Philadelphia ,Pennsylvania, 19140</v>
      </c>
      <c r="H819" t="s">
        <v>62</v>
      </c>
      <c r="I819" t="s">
        <v>31</v>
      </c>
      <c r="J819" t="str">
        <f t="shared" si="61"/>
        <v>East - Office Supplies</v>
      </c>
      <c r="K819" t="s">
        <v>46</v>
      </c>
      <c r="L819">
        <v>41.472000000000001</v>
      </c>
      <c r="M819" s="3">
        <f t="shared" si="62"/>
        <v>41</v>
      </c>
      <c r="N819" s="3">
        <f t="shared" si="63"/>
        <v>33.177599999999998</v>
      </c>
      <c r="O819">
        <v>8</v>
      </c>
      <c r="P819" s="3">
        <f t="shared" si="64"/>
        <v>5.125</v>
      </c>
      <c r="Q819">
        <v>0.2</v>
      </c>
      <c r="R819">
        <v>14.5152</v>
      </c>
      <c r="S819" s="3">
        <f>R819/L819*100</f>
        <v>35</v>
      </c>
      <c r="T819" s="3">
        <f>( (L819-(L819*Q819))*O819)</f>
        <v>265.42079999999999</v>
      </c>
    </row>
    <row r="820" spans="1:20" x14ac:dyDescent="0.25">
      <c r="A820" t="s">
        <v>33</v>
      </c>
      <c r="B820" t="s">
        <v>19</v>
      </c>
      <c r="C820" t="s">
        <v>20</v>
      </c>
      <c r="D820" t="s">
        <v>60</v>
      </c>
      <c r="E820" t="s">
        <v>61</v>
      </c>
      <c r="F820" s="9">
        <v>19140</v>
      </c>
      <c r="G820" s="3" t="str">
        <f t="shared" si="60"/>
        <v>United States ,Philadelphia ,Pennsylvania, 19140</v>
      </c>
      <c r="H820" t="s">
        <v>62</v>
      </c>
      <c r="I820" t="s">
        <v>31</v>
      </c>
      <c r="J820" t="str">
        <f t="shared" si="61"/>
        <v>East - Office Supplies</v>
      </c>
      <c r="K820" t="s">
        <v>42</v>
      </c>
      <c r="L820">
        <v>3.1680000000000001</v>
      </c>
      <c r="M820" s="3">
        <f t="shared" si="62"/>
        <v>3</v>
      </c>
      <c r="N820" s="3">
        <f t="shared" si="63"/>
        <v>0.95040000000000013</v>
      </c>
      <c r="O820">
        <v>3</v>
      </c>
      <c r="P820" s="3">
        <f t="shared" si="64"/>
        <v>1</v>
      </c>
      <c r="Q820">
        <v>0.7</v>
      </c>
      <c r="R820">
        <v>-2.4287999999999998</v>
      </c>
      <c r="S820" s="3">
        <f>R820/L820*100</f>
        <v>-76.666666666666657</v>
      </c>
      <c r="T820" s="3">
        <f>( (L820-(L820*Q820))*O820)</f>
        <v>2.8512000000000004</v>
      </c>
    </row>
    <row r="821" spans="1:20" x14ac:dyDescent="0.25">
      <c r="A821" t="s">
        <v>33</v>
      </c>
      <c r="B821" t="s">
        <v>19</v>
      </c>
      <c r="C821" t="s">
        <v>20</v>
      </c>
      <c r="D821" t="s">
        <v>60</v>
      </c>
      <c r="E821" t="s">
        <v>61</v>
      </c>
      <c r="F821" s="9">
        <v>19140</v>
      </c>
      <c r="G821" s="3" t="str">
        <f t="shared" si="60"/>
        <v>United States ,Philadelphia ,Pennsylvania, 19140</v>
      </c>
      <c r="H821" t="s">
        <v>62</v>
      </c>
      <c r="I821" t="s">
        <v>24</v>
      </c>
      <c r="J821" t="str">
        <f t="shared" si="61"/>
        <v>East - Furniture</v>
      </c>
      <c r="K821" t="s">
        <v>26</v>
      </c>
      <c r="L821">
        <v>1228.4649999999999</v>
      </c>
      <c r="M821" s="3">
        <f t="shared" si="62"/>
        <v>1228</v>
      </c>
      <c r="N821" s="3">
        <f t="shared" si="63"/>
        <v>859.92549999999994</v>
      </c>
      <c r="O821">
        <v>5</v>
      </c>
      <c r="P821" s="3">
        <f t="shared" si="64"/>
        <v>245.6</v>
      </c>
      <c r="Q821">
        <v>0.3</v>
      </c>
      <c r="R821">
        <v>0</v>
      </c>
      <c r="S821" s="3">
        <f>R821/L821*100</f>
        <v>0</v>
      </c>
      <c r="T821" s="3">
        <f>( (L821-(L821*Q821))*O821)</f>
        <v>4299.6274999999996</v>
      </c>
    </row>
    <row r="822" spans="1:20" x14ac:dyDescent="0.25">
      <c r="A822" t="s">
        <v>33</v>
      </c>
      <c r="B822" t="s">
        <v>19</v>
      </c>
      <c r="C822" t="s">
        <v>20</v>
      </c>
      <c r="D822" t="s">
        <v>60</v>
      </c>
      <c r="E822" t="s">
        <v>61</v>
      </c>
      <c r="F822" s="9">
        <v>19140</v>
      </c>
      <c r="G822" s="3" t="str">
        <f t="shared" si="60"/>
        <v>United States ,Philadelphia ,Pennsylvania, 19140</v>
      </c>
      <c r="H822" t="s">
        <v>62</v>
      </c>
      <c r="I822" t="s">
        <v>31</v>
      </c>
      <c r="J822" t="str">
        <f t="shared" si="61"/>
        <v>East - Office Supplies</v>
      </c>
      <c r="K822" t="s">
        <v>42</v>
      </c>
      <c r="L822">
        <v>31.085999999999999</v>
      </c>
      <c r="M822" s="3">
        <f t="shared" si="62"/>
        <v>31</v>
      </c>
      <c r="N822" s="3">
        <f t="shared" si="63"/>
        <v>9.325800000000001</v>
      </c>
      <c r="O822">
        <v>3</v>
      </c>
      <c r="P822" s="3">
        <f t="shared" si="64"/>
        <v>10.333333333333334</v>
      </c>
      <c r="Q822">
        <v>0.7</v>
      </c>
      <c r="R822">
        <v>-22.796399999999998</v>
      </c>
      <c r="S822" s="3">
        <f>R822/L822*100</f>
        <v>-73.333333333333329</v>
      </c>
      <c r="T822" s="3">
        <f>( (L822-(L822*Q822))*O822)</f>
        <v>27.977400000000003</v>
      </c>
    </row>
    <row r="823" spans="1:20" x14ac:dyDescent="0.25">
      <c r="A823" t="s">
        <v>33</v>
      </c>
      <c r="B823" t="s">
        <v>19</v>
      </c>
      <c r="C823" t="s">
        <v>20</v>
      </c>
      <c r="D823" t="s">
        <v>60</v>
      </c>
      <c r="E823" t="s">
        <v>61</v>
      </c>
      <c r="F823" s="9">
        <v>19140</v>
      </c>
      <c r="G823" s="3" t="str">
        <f t="shared" si="60"/>
        <v>United States ,Philadelphia ,Pennsylvania, 19140</v>
      </c>
      <c r="H823" t="s">
        <v>62</v>
      </c>
      <c r="I823" t="s">
        <v>31</v>
      </c>
      <c r="J823" t="str">
        <f t="shared" si="61"/>
        <v>East - Office Supplies</v>
      </c>
      <c r="K823" t="s">
        <v>46</v>
      </c>
      <c r="L823">
        <v>335.52</v>
      </c>
      <c r="M823" s="3">
        <f t="shared" si="62"/>
        <v>336</v>
      </c>
      <c r="N823" s="3">
        <f t="shared" si="63"/>
        <v>268.416</v>
      </c>
      <c r="O823">
        <v>4</v>
      </c>
      <c r="P823" s="3">
        <f t="shared" si="64"/>
        <v>84</v>
      </c>
      <c r="Q823">
        <v>0.2</v>
      </c>
      <c r="R823">
        <v>117.432</v>
      </c>
      <c r="S823" s="3">
        <f>R823/L823*100</f>
        <v>35</v>
      </c>
      <c r="T823" s="3">
        <f>( (L823-(L823*Q823))*O823)</f>
        <v>1073.664</v>
      </c>
    </row>
    <row r="824" spans="1:20" x14ac:dyDescent="0.25">
      <c r="A824" t="s">
        <v>33</v>
      </c>
      <c r="B824" t="s">
        <v>19</v>
      </c>
      <c r="C824" t="s">
        <v>20</v>
      </c>
      <c r="D824" t="s">
        <v>157</v>
      </c>
      <c r="E824" t="s">
        <v>137</v>
      </c>
      <c r="F824" s="9">
        <v>7109</v>
      </c>
      <c r="G824" s="3" t="str">
        <f t="shared" si="60"/>
        <v>United States ,Belleville ,New Jersey, 7109</v>
      </c>
      <c r="H824" t="s">
        <v>62</v>
      </c>
      <c r="I824" t="s">
        <v>40</v>
      </c>
      <c r="J824" t="str">
        <f t="shared" si="61"/>
        <v>East - Technology</v>
      </c>
      <c r="K824" t="s">
        <v>64</v>
      </c>
      <c r="L824">
        <v>239.97</v>
      </c>
      <c r="M824" s="3">
        <f t="shared" si="62"/>
        <v>240</v>
      </c>
      <c r="N824" s="3">
        <f t="shared" si="63"/>
        <v>239.97</v>
      </c>
      <c r="O824">
        <v>3</v>
      </c>
      <c r="P824" s="3">
        <f t="shared" si="64"/>
        <v>80</v>
      </c>
      <c r="Q824">
        <v>0</v>
      </c>
      <c r="R824">
        <v>71.991</v>
      </c>
      <c r="S824" s="3">
        <f>R824/L824*100</f>
        <v>30</v>
      </c>
      <c r="T824" s="3">
        <f>( (L824-(L824*Q824))*O824)</f>
        <v>719.91</v>
      </c>
    </row>
    <row r="825" spans="1:20" x14ac:dyDescent="0.25">
      <c r="A825" t="s">
        <v>33</v>
      </c>
      <c r="B825" t="s">
        <v>19</v>
      </c>
      <c r="C825" t="s">
        <v>20</v>
      </c>
      <c r="D825" t="s">
        <v>157</v>
      </c>
      <c r="E825" t="s">
        <v>137</v>
      </c>
      <c r="F825" s="9">
        <v>7109</v>
      </c>
      <c r="G825" s="3" t="str">
        <f t="shared" si="60"/>
        <v>United States ,Belleville ,New Jersey, 7109</v>
      </c>
      <c r="H825" t="s">
        <v>62</v>
      </c>
      <c r="I825" t="s">
        <v>31</v>
      </c>
      <c r="J825" t="str">
        <f t="shared" si="61"/>
        <v>East - Office Supplies</v>
      </c>
      <c r="K825" t="s">
        <v>32</v>
      </c>
      <c r="L825">
        <v>9.82</v>
      </c>
      <c r="M825" s="3">
        <f t="shared" si="62"/>
        <v>10</v>
      </c>
      <c r="N825" s="3">
        <f t="shared" si="63"/>
        <v>9.82</v>
      </c>
      <c r="O825">
        <v>2</v>
      </c>
      <c r="P825" s="3">
        <f t="shared" si="64"/>
        <v>5</v>
      </c>
      <c r="Q825">
        <v>0</v>
      </c>
      <c r="R825">
        <v>4.8117999999999999</v>
      </c>
      <c r="S825" s="3">
        <f>R825/L825*100</f>
        <v>49</v>
      </c>
      <c r="T825" s="3">
        <f>( (L825-(L825*Q825))*O825)</f>
        <v>19.64</v>
      </c>
    </row>
    <row r="826" spans="1:20" x14ac:dyDescent="0.25">
      <c r="A826" t="s">
        <v>33</v>
      </c>
      <c r="B826" t="s">
        <v>19</v>
      </c>
      <c r="C826" t="s">
        <v>20</v>
      </c>
      <c r="D826" t="s">
        <v>57</v>
      </c>
      <c r="E826" t="s">
        <v>29</v>
      </c>
      <c r="F826" s="9">
        <v>94110</v>
      </c>
      <c r="G826" s="3" t="str">
        <f t="shared" si="60"/>
        <v>United States ,San Francisco ,California, 94110</v>
      </c>
      <c r="H826" t="s">
        <v>30</v>
      </c>
      <c r="I826" t="s">
        <v>40</v>
      </c>
      <c r="J826" t="str">
        <f t="shared" si="61"/>
        <v>West - Technology</v>
      </c>
      <c r="K826" t="s">
        <v>64</v>
      </c>
      <c r="L826">
        <v>67.8</v>
      </c>
      <c r="M826" s="3">
        <f t="shared" si="62"/>
        <v>68</v>
      </c>
      <c r="N826" s="3">
        <f t="shared" si="63"/>
        <v>67.8</v>
      </c>
      <c r="O826">
        <v>4</v>
      </c>
      <c r="P826" s="3">
        <f t="shared" si="64"/>
        <v>17</v>
      </c>
      <c r="Q826">
        <v>0</v>
      </c>
      <c r="R826">
        <v>4.0679999999999996</v>
      </c>
      <c r="S826" s="3">
        <f>R826/L826*100</f>
        <v>6</v>
      </c>
      <c r="T826" s="3">
        <f>( (L826-(L826*Q826))*O826)</f>
        <v>271.2</v>
      </c>
    </row>
    <row r="827" spans="1:20" x14ac:dyDescent="0.25">
      <c r="A827" t="s">
        <v>33</v>
      </c>
      <c r="B827" t="s">
        <v>19</v>
      </c>
      <c r="C827" t="s">
        <v>20</v>
      </c>
      <c r="D827" t="s">
        <v>57</v>
      </c>
      <c r="E827" t="s">
        <v>29</v>
      </c>
      <c r="F827" s="9">
        <v>94110</v>
      </c>
      <c r="G827" s="3" t="str">
        <f t="shared" si="60"/>
        <v>United States ,San Francisco ,California, 94110</v>
      </c>
      <c r="H827" t="s">
        <v>30</v>
      </c>
      <c r="I827" t="s">
        <v>40</v>
      </c>
      <c r="J827" t="str">
        <f t="shared" si="61"/>
        <v>West - Technology</v>
      </c>
      <c r="K827" t="s">
        <v>64</v>
      </c>
      <c r="L827">
        <v>167.97</v>
      </c>
      <c r="M827" s="3">
        <f t="shared" si="62"/>
        <v>168</v>
      </c>
      <c r="N827" s="3">
        <f t="shared" si="63"/>
        <v>167.97</v>
      </c>
      <c r="O827">
        <v>3</v>
      </c>
      <c r="P827" s="3">
        <f t="shared" si="64"/>
        <v>56</v>
      </c>
      <c r="Q827">
        <v>0</v>
      </c>
      <c r="R827">
        <v>40.312800000000003</v>
      </c>
      <c r="S827" s="3">
        <f>R827/L827*100</f>
        <v>24.000000000000004</v>
      </c>
      <c r="T827" s="3">
        <f>( (L827-(L827*Q827))*O827)</f>
        <v>503.90999999999997</v>
      </c>
    </row>
    <row r="828" spans="1:20" x14ac:dyDescent="0.25">
      <c r="A828" t="s">
        <v>33</v>
      </c>
      <c r="B828" t="s">
        <v>19</v>
      </c>
      <c r="C828" t="s">
        <v>20</v>
      </c>
      <c r="D828" t="s">
        <v>148</v>
      </c>
      <c r="E828" t="s">
        <v>73</v>
      </c>
      <c r="F828" s="9">
        <v>55044</v>
      </c>
      <c r="G828" s="3" t="str">
        <f t="shared" si="60"/>
        <v>United States ,Lakeville ,Minnesota, 55044</v>
      </c>
      <c r="H828" t="s">
        <v>52</v>
      </c>
      <c r="I828" t="s">
        <v>31</v>
      </c>
      <c r="J828" t="str">
        <f t="shared" si="61"/>
        <v>Central - Office Supplies</v>
      </c>
      <c r="K828" t="s">
        <v>82</v>
      </c>
      <c r="L828">
        <v>35</v>
      </c>
      <c r="M828" s="3">
        <f t="shared" si="62"/>
        <v>35</v>
      </c>
      <c r="N828" s="3">
        <f t="shared" si="63"/>
        <v>35</v>
      </c>
      <c r="O828">
        <v>7</v>
      </c>
      <c r="P828" s="3">
        <f t="shared" si="64"/>
        <v>5</v>
      </c>
      <c r="Q828">
        <v>0</v>
      </c>
      <c r="R828">
        <v>16.8</v>
      </c>
      <c r="S828" s="3">
        <f>R828/L828*100</f>
        <v>48.000000000000007</v>
      </c>
      <c r="T828" s="3">
        <f>( (L828-(L828*Q828))*O828)</f>
        <v>245</v>
      </c>
    </row>
    <row r="829" spans="1:20" x14ac:dyDescent="0.25">
      <c r="A829" t="s">
        <v>33</v>
      </c>
      <c r="B829" t="s">
        <v>19</v>
      </c>
      <c r="C829" t="s">
        <v>20</v>
      </c>
      <c r="D829" t="s">
        <v>148</v>
      </c>
      <c r="E829" t="s">
        <v>73</v>
      </c>
      <c r="F829" s="9">
        <v>55044</v>
      </c>
      <c r="G829" s="3" t="str">
        <f t="shared" si="60"/>
        <v>United States ,Lakeville ,Minnesota, 55044</v>
      </c>
      <c r="H829" t="s">
        <v>52</v>
      </c>
      <c r="I829" t="s">
        <v>31</v>
      </c>
      <c r="J829" t="str">
        <f t="shared" si="61"/>
        <v>Central - Office Supplies</v>
      </c>
      <c r="K829" t="s">
        <v>115</v>
      </c>
      <c r="L829">
        <v>37.24</v>
      </c>
      <c r="M829" s="3">
        <f t="shared" si="62"/>
        <v>37</v>
      </c>
      <c r="N829" s="3">
        <f t="shared" si="63"/>
        <v>37.24</v>
      </c>
      <c r="O829">
        <v>4</v>
      </c>
      <c r="P829" s="3">
        <f t="shared" si="64"/>
        <v>9.25</v>
      </c>
      <c r="Q829">
        <v>0</v>
      </c>
      <c r="R829">
        <v>10.7996</v>
      </c>
      <c r="S829" s="3">
        <f>R829/L829*100</f>
        <v>28.999999999999996</v>
      </c>
      <c r="T829" s="3">
        <f>( (L829-(L829*Q829))*O829)</f>
        <v>148.96</v>
      </c>
    </row>
    <row r="830" spans="1:20" x14ac:dyDescent="0.25">
      <c r="A830" t="s">
        <v>33</v>
      </c>
      <c r="B830" t="s">
        <v>19</v>
      </c>
      <c r="C830" t="s">
        <v>20</v>
      </c>
      <c r="D830" t="s">
        <v>148</v>
      </c>
      <c r="E830" t="s">
        <v>73</v>
      </c>
      <c r="F830" s="9">
        <v>55044</v>
      </c>
      <c r="G830" s="3" t="str">
        <f t="shared" si="60"/>
        <v>United States ,Lakeville ,Minnesota, 55044</v>
      </c>
      <c r="H830" t="s">
        <v>52</v>
      </c>
      <c r="I830" t="s">
        <v>31</v>
      </c>
      <c r="J830" t="str">
        <f t="shared" si="61"/>
        <v>Central - Office Supplies</v>
      </c>
      <c r="K830" t="s">
        <v>65</v>
      </c>
      <c r="L830">
        <v>15.28</v>
      </c>
      <c r="M830" s="3">
        <f t="shared" si="62"/>
        <v>15</v>
      </c>
      <c r="N830" s="3">
        <f t="shared" si="63"/>
        <v>15.28</v>
      </c>
      <c r="O830">
        <v>2</v>
      </c>
      <c r="P830" s="3">
        <f t="shared" si="64"/>
        <v>7.5</v>
      </c>
      <c r="Q830">
        <v>0</v>
      </c>
      <c r="R830">
        <v>7.4871999999999996</v>
      </c>
      <c r="S830" s="3">
        <f>R830/L830*100</f>
        <v>49</v>
      </c>
      <c r="T830" s="3">
        <f>( (L830-(L830*Q830))*O830)</f>
        <v>30.56</v>
      </c>
    </row>
    <row r="831" spans="1:20" x14ac:dyDescent="0.25">
      <c r="A831" t="s">
        <v>18</v>
      </c>
      <c r="B831" t="s">
        <v>19</v>
      </c>
      <c r="C831" t="s">
        <v>20</v>
      </c>
      <c r="D831" t="s">
        <v>247</v>
      </c>
      <c r="E831" t="s">
        <v>22</v>
      </c>
      <c r="F831" s="9">
        <v>41042</v>
      </c>
      <c r="G831" s="3" t="str">
        <f t="shared" si="60"/>
        <v>United States ,Florence ,Kentucky, 41042</v>
      </c>
      <c r="H831" t="s">
        <v>23</v>
      </c>
      <c r="I831" t="s">
        <v>24</v>
      </c>
      <c r="J831" t="str">
        <f t="shared" si="61"/>
        <v>South - Furniture</v>
      </c>
      <c r="K831" t="s">
        <v>26</v>
      </c>
      <c r="L831">
        <v>301.95999999999998</v>
      </c>
      <c r="M831" s="3">
        <f t="shared" si="62"/>
        <v>302</v>
      </c>
      <c r="N831" s="3">
        <f t="shared" si="63"/>
        <v>301.95999999999998</v>
      </c>
      <c r="O831">
        <v>2</v>
      </c>
      <c r="P831" s="3">
        <f t="shared" si="64"/>
        <v>151</v>
      </c>
      <c r="Q831">
        <v>0</v>
      </c>
      <c r="R831">
        <v>90.587999999999994</v>
      </c>
      <c r="S831" s="3">
        <f>R831/L831*100</f>
        <v>30</v>
      </c>
      <c r="T831" s="3">
        <f>( (L831-(L831*Q831))*O831)</f>
        <v>603.91999999999996</v>
      </c>
    </row>
    <row r="832" spans="1:20" x14ac:dyDescent="0.25">
      <c r="A832" t="s">
        <v>18</v>
      </c>
      <c r="B832" t="s">
        <v>19</v>
      </c>
      <c r="C832" t="s">
        <v>20</v>
      </c>
      <c r="D832" t="s">
        <v>247</v>
      </c>
      <c r="E832" t="s">
        <v>22</v>
      </c>
      <c r="F832" s="9">
        <v>41042</v>
      </c>
      <c r="G832" s="3" t="str">
        <f t="shared" si="60"/>
        <v>United States ,Florence ,Kentucky, 41042</v>
      </c>
      <c r="H832" t="s">
        <v>23</v>
      </c>
      <c r="I832" t="s">
        <v>31</v>
      </c>
      <c r="J832" t="str">
        <f t="shared" si="61"/>
        <v>South - Office Supplies</v>
      </c>
      <c r="K832" t="s">
        <v>43</v>
      </c>
      <c r="L832">
        <v>180.66</v>
      </c>
      <c r="M832" s="3">
        <f t="shared" si="62"/>
        <v>181</v>
      </c>
      <c r="N832" s="3">
        <f t="shared" si="63"/>
        <v>180.66</v>
      </c>
      <c r="O832">
        <v>3</v>
      </c>
      <c r="P832" s="3">
        <f t="shared" si="64"/>
        <v>60.333333333333336</v>
      </c>
      <c r="Q832">
        <v>0</v>
      </c>
      <c r="R832">
        <v>50.584800000000001</v>
      </c>
      <c r="S832" s="3">
        <f>R832/L832*100</f>
        <v>28.000000000000004</v>
      </c>
      <c r="T832" s="3">
        <f>( (L832-(L832*Q832))*O832)</f>
        <v>541.98</v>
      </c>
    </row>
    <row r="833" spans="1:20" x14ac:dyDescent="0.25">
      <c r="A833" t="s">
        <v>18</v>
      </c>
      <c r="B833" t="s">
        <v>19</v>
      </c>
      <c r="C833" t="s">
        <v>20</v>
      </c>
      <c r="D833" t="s">
        <v>247</v>
      </c>
      <c r="E833" t="s">
        <v>22</v>
      </c>
      <c r="F833" s="9">
        <v>41042</v>
      </c>
      <c r="G833" s="3" t="str">
        <f t="shared" si="60"/>
        <v>United States ,Florence ,Kentucky, 41042</v>
      </c>
      <c r="H833" t="s">
        <v>23</v>
      </c>
      <c r="I833" t="s">
        <v>40</v>
      </c>
      <c r="J833" t="str">
        <f t="shared" si="61"/>
        <v>South - Technology</v>
      </c>
      <c r="K833" t="s">
        <v>41</v>
      </c>
      <c r="L833">
        <v>191.98</v>
      </c>
      <c r="M833" s="3">
        <f t="shared" si="62"/>
        <v>192</v>
      </c>
      <c r="N833" s="3">
        <f t="shared" si="63"/>
        <v>191.98</v>
      </c>
      <c r="O833">
        <v>2</v>
      </c>
      <c r="P833" s="3">
        <f t="shared" si="64"/>
        <v>96</v>
      </c>
      <c r="Q833">
        <v>0</v>
      </c>
      <c r="R833">
        <v>51.834600000000002</v>
      </c>
      <c r="S833" s="3">
        <f>R833/L833*100</f>
        <v>27</v>
      </c>
      <c r="T833" s="3">
        <f>( (L833-(L833*Q833))*O833)</f>
        <v>383.96</v>
      </c>
    </row>
    <row r="834" spans="1:20" x14ac:dyDescent="0.25">
      <c r="A834" t="s">
        <v>18</v>
      </c>
      <c r="B834" t="s">
        <v>19</v>
      </c>
      <c r="C834" t="s">
        <v>20</v>
      </c>
      <c r="D834" t="s">
        <v>247</v>
      </c>
      <c r="E834" t="s">
        <v>22</v>
      </c>
      <c r="F834" s="9">
        <v>41042</v>
      </c>
      <c r="G834" s="3" t="str">
        <f t="shared" si="60"/>
        <v>United States ,Florence ,Kentucky, 41042</v>
      </c>
      <c r="H834" t="s">
        <v>23</v>
      </c>
      <c r="I834" t="s">
        <v>40</v>
      </c>
      <c r="J834" t="str">
        <f t="shared" si="61"/>
        <v>South - Technology</v>
      </c>
      <c r="K834" t="s">
        <v>41</v>
      </c>
      <c r="L834">
        <v>65.989999999999995</v>
      </c>
      <c r="M834" s="3">
        <f t="shared" si="62"/>
        <v>66</v>
      </c>
      <c r="N834" s="3">
        <f t="shared" si="63"/>
        <v>65.989999999999995</v>
      </c>
      <c r="O834">
        <v>1</v>
      </c>
      <c r="P834" s="3">
        <f t="shared" si="64"/>
        <v>66</v>
      </c>
      <c r="Q834">
        <v>0</v>
      </c>
      <c r="R834">
        <v>17.157399999999999</v>
      </c>
      <c r="S834" s="3">
        <f>R834/L834*100</f>
        <v>26</v>
      </c>
      <c r="T834" s="3">
        <f>( (L834-(L834*Q834))*O834)</f>
        <v>65.989999999999995</v>
      </c>
    </row>
    <row r="835" spans="1:20" x14ac:dyDescent="0.25">
      <c r="A835" t="s">
        <v>33</v>
      </c>
      <c r="B835" t="s">
        <v>27</v>
      </c>
      <c r="C835" t="s">
        <v>20</v>
      </c>
      <c r="D835" t="s">
        <v>146</v>
      </c>
      <c r="E835" t="s">
        <v>35</v>
      </c>
      <c r="F835" s="9">
        <v>33614</v>
      </c>
      <c r="G835" s="3" t="str">
        <f t="shared" ref="G835:G898" si="65">C835&amp; " ," &amp; D835 &amp; " ," &amp; E835 &amp; ", " &amp; F835</f>
        <v>United States ,Tampa ,Florida, 33614</v>
      </c>
      <c r="H835" t="s">
        <v>23</v>
      </c>
      <c r="I835" t="s">
        <v>31</v>
      </c>
      <c r="J835" t="str">
        <f t="shared" ref="J835:J898" si="66">H835&amp;" - "&amp;I835</f>
        <v>South - Office Supplies</v>
      </c>
      <c r="K835" t="s">
        <v>39</v>
      </c>
      <c r="L835">
        <v>35.216000000000001</v>
      </c>
      <c r="M835" s="3">
        <f t="shared" ref="M835:M898" si="67">ROUND(L835,0)</f>
        <v>35</v>
      </c>
      <c r="N835" s="3">
        <f t="shared" ref="N835:N898" si="68">L835-(L835*Q835)</f>
        <v>28.172800000000002</v>
      </c>
      <c r="O835">
        <v>2</v>
      </c>
      <c r="P835" s="3">
        <f t="shared" ref="P835:P898" si="69">M835/O835</f>
        <v>17.5</v>
      </c>
      <c r="Q835">
        <v>0.2</v>
      </c>
      <c r="R835">
        <v>2.6412</v>
      </c>
      <c r="S835" s="3">
        <f>R835/L835*100</f>
        <v>7.5</v>
      </c>
      <c r="T835" s="3">
        <f>( (L835-(L835*Q835))*O835)</f>
        <v>56.345600000000005</v>
      </c>
    </row>
    <row r="836" spans="1:20" x14ac:dyDescent="0.25">
      <c r="A836" t="s">
        <v>33</v>
      </c>
      <c r="B836" t="s">
        <v>27</v>
      </c>
      <c r="C836" t="s">
        <v>20</v>
      </c>
      <c r="D836" t="s">
        <v>146</v>
      </c>
      <c r="E836" t="s">
        <v>35</v>
      </c>
      <c r="F836" s="9">
        <v>33614</v>
      </c>
      <c r="G836" s="3" t="str">
        <f t="shared" si="65"/>
        <v>United States ,Tampa ,Florida, 33614</v>
      </c>
      <c r="H836" t="s">
        <v>23</v>
      </c>
      <c r="I836" t="s">
        <v>31</v>
      </c>
      <c r="J836" t="str">
        <f t="shared" si="66"/>
        <v>South - Office Supplies</v>
      </c>
      <c r="K836" t="s">
        <v>43</v>
      </c>
      <c r="L836">
        <v>23.696000000000002</v>
      </c>
      <c r="M836" s="3">
        <f t="shared" si="67"/>
        <v>24</v>
      </c>
      <c r="N836" s="3">
        <f t="shared" si="68"/>
        <v>18.956800000000001</v>
      </c>
      <c r="O836">
        <v>2</v>
      </c>
      <c r="P836" s="3">
        <f t="shared" si="69"/>
        <v>12</v>
      </c>
      <c r="Q836">
        <v>0.2</v>
      </c>
      <c r="R836">
        <v>6.5164</v>
      </c>
      <c r="S836" s="3">
        <f>R836/L836*100</f>
        <v>27.499999999999996</v>
      </c>
      <c r="T836" s="3">
        <f>( (L836-(L836*Q836))*O836)</f>
        <v>37.913600000000002</v>
      </c>
    </row>
    <row r="837" spans="1:20" x14ac:dyDescent="0.25">
      <c r="A837" t="s">
        <v>33</v>
      </c>
      <c r="B837" t="s">
        <v>27</v>
      </c>
      <c r="C837" t="s">
        <v>20</v>
      </c>
      <c r="D837" t="s">
        <v>146</v>
      </c>
      <c r="E837" t="s">
        <v>35</v>
      </c>
      <c r="F837" s="9">
        <v>33614</v>
      </c>
      <c r="G837" s="3" t="str">
        <f t="shared" si="65"/>
        <v>United States ,Tampa ,Florida, 33614</v>
      </c>
      <c r="H837" t="s">
        <v>23</v>
      </c>
      <c r="I837" t="s">
        <v>40</v>
      </c>
      <c r="J837" t="str">
        <f t="shared" si="66"/>
        <v>South - Technology</v>
      </c>
      <c r="K837" t="s">
        <v>128</v>
      </c>
      <c r="L837">
        <v>265.47500000000002</v>
      </c>
      <c r="M837" s="3">
        <f t="shared" si="67"/>
        <v>265</v>
      </c>
      <c r="N837" s="3">
        <f t="shared" si="68"/>
        <v>132.73750000000001</v>
      </c>
      <c r="O837">
        <v>1</v>
      </c>
      <c r="P837" s="3">
        <f t="shared" si="69"/>
        <v>265</v>
      </c>
      <c r="Q837">
        <v>0.5</v>
      </c>
      <c r="R837">
        <v>-111.4995</v>
      </c>
      <c r="S837" s="3">
        <f>R837/L837*100</f>
        <v>-41.999999999999993</v>
      </c>
      <c r="T837" s="3">
        <f>( (L837-(L837*Q837))*O837)</f>
        <v>132.73750000000001</v>
      </c>
    </row>
    <row r="838" spans="1:20" x14ac:dyDescent="0.25">
      <c r="A838" t="s">
        <v>18</v>
      </c>
      <c r="B838" t="s">
        <v>19</v>
      </c>
      <c r="C838" t="s">
        <v>20</v>
      </c>
      <c r="D838" t="s">
        <v>227</v>
      </c>
      <c r="E838" t="s">
        <v>51</v>
      </c>
      <c r="F838" s="9">
        <v>75701</v>
      </c>
      <c r="G838" s="3" t="str">
        <f t="shared" si="65"/>
        <v>United States ,Tyler ,Texas, 75701</v>
      </c>
      <c r="H838" t="s">
        <v>52</v>
      </c>
      <c r="I838" t="s">
        <v>31</v>
      </c>
      <c r="J838" t="str">
        <f t="shared" si="66"/>
        <v>Central - Office Supplies</v>
      </c>
      <c r="K838" t="s">
        <v>42</v>
      </c>
      <c r="L838">
        <v>51.183999999999997</v>
      </c>
      <c r="M838" s="3">
        <f t="shared" si="67"/>
        <v>51</v>
      </c>
      <c r="N838" s="3">
        <f t="shared" si="68"/>
        <v>10.236799999999995</v>
      </c>
      <c r="O838">
        <v>4</v>
      </c>
      <c r="P838" s="3">
        <f t="shared" si="69"/>
        <v>12.75</v>
      </c>
      <c r="Q838">
        <v>0.8</v>
      </c>
      <c r="R838">
        <v>-79.3352</v>
      </c>
      <c r="S838" s="3">
        <f>R838/L838*100</f>
        <v>-155</v>
      </c>
      <c r="T838" s="3">
        <f>( (L838-(L838*Q838))*O838)</f>
        <v>40.947199999999981</v>
      </c>
    </row>
    <row r="839" spans="1:20" x14ac:dyDescent="0.25">
      <c r="A839" t="s">
        <v>33</v>
      </c>
      <c r="B839" t="s">
        <v>49</v>
      </c>
      <c r="C839" t="s">
        <v>20</v>
      </c>
      <c r="D839" t="s">
        <v>95</v>
      </c>
      <c r="E839" t="s">
        <v>91</v>
      </c>
      <c r="F839" s="9">
        <v>38401</v>
      </c>
      <c r="G839" s="3" t="str">
        <f t="shared" si="65"/>
        <v>United States ,Columbia ,Tennessee, 38401</v>
      </c>
      <c r="H839" t="s">
        <v>23</v>
      </c>
      <c r="I839" t="s">
        <v>31</v>
      </c>
      <c r="J839" t="str">
        <f t="shared" si="66"/>
        <v>South - Office Supplies</v>
      </c>
      <c r="K839" t="s">
        <v>46</v>
      </c>
      <c r="L839">
        <v>9.6639999999999997</v>
      </c>
      <c r="M839" s="3">
        <f t="shared" si="67"/>
        <v>10</v>
      </c>
      <c r="N839" s="3">
        <f t="shared" si="68"/>
        <v>7.7311999999999994</v>
      </c>
      <c r="O839">
        <v>2</v>
      </c>
      <c r="P839" s="3">
        <f t="shared" si="69"/>
        <v>5</v>
      </c>
      <c r="Q839">
        <v>0.2</v>
      </c>
      <c r="R839">
        <v>3.2616000000000001</v>
      </c>
      <c r="S839" s="3">
        <f>R839/L839*100</f>
        <v>33.75</v>
      </c>
      <c r="T839" s="3">
        <f>( (L839-(L839*Q839))*O839)</f>
        <v>15.462399999999999</v>
      </c>
    </row>
    <row r="840" spans="1:20" x14ac:dyDescent="0.25">
      <c r="A840" t="s">
        <v>33</v>
      </c>
      <c r="B840" t="s">
        <v>27</v>
      </c>
      <c r="C840" t="s">
        <v>20</v>
      </c>
      <c r="D840" t="s">
        <v>50</v>
      </c>
      <c r="E840" t="s">
        <v>51</v>
      </c>
      <c r="F840" s="9">
        <v>76106</v>
      </c>
      <c r="G840" s="3" t="str">
        <f t="shared" si="65"/>
        <v>United States ,Fort Worth ,Texas, 76106</v>
      </c>
      <c r="H840" t="s">
        <v>52</v>
      </c>
      <c r="I840" t="s">
        <v>40</v>
      </c>
      <c r="J840" t="str">
        <f t="shared" si="66"/>
        <v>Central - Technology</v>
      </c>
      <c r="K840" t="s">
        <v>41</v>
      </c>
      <c r="L840">
        <v>21.071999999999999</v>
      </c>
      <c r="M840" s="3">
        <f t="shared" si="67"/>
        <v>21</v>
      </c>
      <c r="N840" s="3">
        <f t="shared" si="68"/>
        <v>16.857599999999998</v>
      </c>
      <c r="O840">
        <v>3</v>
      </c>
      <c r="P840" s="3">
        <f t="shared" si="69"/>
        <v>7</v>
      </c>
      <c r="Q840">
        <v>0.2</v>
      </c>
      <c r="R840">
        <v>1.5804</v>
      </c>
      <c r="S840" s="3">
        <f>R840/L840*100</f>
        <v>7.5000000000000009</v>
      </c>
      <c r="T840" s="3">
        <f>( (L840-(L840*Q840))*O840)</f>
        <v>50.572799999999994</v>
      </c>
    </row>
    <row r="841" spans="1:20" x14ac:dyDescent="0.25">
      <c r="A841" t="s">
        <v>33</v>
      </c>
      <c r="B841" t="s">
        <v>27</v>
      </c>
      <c r="C841" t="s">
        <v>20</v>
      </c>
      <c r="D841" t="s">
        <v>80</v>
      </c>
      <c r="E841" t="s">
        <v>81</v>
      </c>
      <c r="F841" s="9">
        <v>10035</v>
      </c>
      <c r="G841" s="3" t="str">
        <f t="shared" si="65"/>
        <v>United States ,New York City ,New York, 10035</v>
      </c>
      <c r="H841" t="s">
        <v>62</v>
      </c>
      <c r="I841" t="s">
        <v>31</v>
      </c>
      <c r="J841" t="str">
        <f t="shared" si="66"/>
        <v>East - Office Supplies</v>
      </c>
      <c r="K841" t="s">
        <v>39</v>
      </c>
      <c r="L841">
        <v>60.45</v>
      </c>
      <c r="M841" s="3">
        <f t="shared" si="67"/>
        <v>60</v>
      </c>
      <c r="N841" s="3">
        <f t="shared" si="68"/>
        <v>60.45</v>
      </c>
      <c r="O841">
        <v>3</v>
      </c>
      <c r="P841" s="3">
        <f t="shared" si="69"/>
        <v>20</v>
      </c>
      <c r="Q841">
        <v>0</v>
      </c>
      <c r="R841">
        <v>16.3215</v>
      </c>
      <c r="S841" s="3">
        <f>R841/L841*100</f>
        <v>27</v>
      </c>
      <c r="T841" s="3">
        <f>( (L841-(L841*Q841))*O841)</f>
        <v>181.35000000000002</v>
      </c>
    </row>
    <row r="842" spans="1:20" x14ac:dyDescent="0.25">
      <c r="A842" t="s">
        <v>33</v>
      </c>
      <c r="B842" t="s">
        <v>27</v>
      </c>
      <c r="C842" t="s">
        <v>20</v>
      </c>
      <c r="D842" t="s">
        <v>80</v>
      </c>
      <c r="E842" t="s">
        <v>81</v>
      </c>
      <c r="F842" s="9">
        <v>10035</v>
      </c>
      <c r="G842" s="3" t="str">
        <f t="shared" si="65"/>
        <v>United States ,New York City ,New York, 10035</v>
      </c>
      <c r="H842" t="s">
        <v>62</v>
      </c>
      <c r="I842" t="s">
        <v>31</v>
      </c>
      <c r="J842" t="str">
        <f t="shared" si="66"/>
        <v>East - Office Supplies</v>
      </c>
      <c r="K842" t="s">
        <v>39</v>
      </c>
      <c r="L842">
        <v>11.52</v>
      </c>
      <c r="M842" s="3">
        <f t="shared" si="67"/>
        <v>12</v>
      </c>
      <c r="N842" s="3">
        <f t="shared" si="68"/>
        <v>11.52</v>
      </c>
      <c r="O842">
        <v>4</v>
      </c>
      <c r="P842" s="3">
        <f t="shared" si="69"/>
        <v>3</v>
      </c>
      <c r="Q842">
        <v>0</v>
      </c>
      <c r="R842">
        <v>3.3408000000000002</v>
      </c>
      <c r="S842" s="3">
        <f>R842/L842*100</f>
        <v>29.000000000000004</v>
      </c>
      <c r="T842" s="3">
        <f>( (L842-(L842*Q842))*O842)</f>
        <v>46.08</v>
      </c>
    </row>
    <row r="843" spans="1:20" x14ac:dyDescent="0.25">
      <c r="A843" t="s">
        <v>33</v>
      </c>
      <c r="B843" t="s">
        <v>27</v>
      </c>
      <c r="C843" t="s">
        <v>20</v>
      </c>
      <c r="D843" t="s">
        <v>80</v>
      </c>
      <c r="E843" t="s">
        <v>81</v>
      </c>
      <c r="F843" s="9">
        <v>10035</v>
      </c>
      <c r="G843" s="3" t="str">
        <f t="shared" si="65"/>
        <v>United States ,New York City ,New York, 10035</v>
      </c>
      <c r="H843" t="s">
        <v>62</v>
      </c>
      <c r="I843" t="s">
        <v>24</v>
      </c>
      <c r="J843" t="str">
        <f t="shared" si="66"/>
        <v>East - Furniture</v>
      </c>
      <c r="K843" t="s">
        <v>25</v>
      </c>
      <c r="L843">
        <v>186.048</v>
      </c>
      <c r="M843" s="3">
        <f t="shared" si="67"/>
        <v>186</v>
      </c>
      <c r="N843" s="3">
        <f t="shared" si="68"/>
        <v>148.83840000000001</v>
      </c>
      <c r="O843">
        <v>4</v>
      </c>
      <c r="P843" s="3">
        <f t="shared" si="69"/>
        <v>46.5</v>
      </c>
      <c r="Q843">
        <v>0.2</v>
      </c>
      <c r="R843">
        <v>9.3024000000000004</v>
      </c>
      <c r="S843" s="3">
        <f>R843/L843*100</f>
        <v>5</v>
      </c>
      <c r="T843" s="3">
        <f>( (L843-(L843*Q843))*O843)</f>
        <v>595.35360000000003</v>
      </c>
    </row>
    <row r="844" spans="1:20" x14ac:dyDescent="0.25">
      <c r="A844" t="s">
        <v>67</v>
      </c>
      <c r="B844" t="s">
        <v>27</v>
      </c>
      <c r="C844" t="s">
        <v>20</v>
      </c>
      <c r="D844" t="s">
        <v>28</v>
      </c>
      <c r="E844" t="s">
        <v>29</v>
      </c>
      <c r="F844" s="9">
        <v>90036</v>
      </c>
      <c r="G844" s="3" t="str">
        <f t="shared" si="65"/>
        <v>United States ,Los Angeles ,California, 90036</v>
      </c>
      <c r="H844" t="s">
        <v>30</v>
      </c>
      <c r="I844" t="s">
        <v>31</v>
      </c>
      <c r="J844" t="str">
        <f t="shared" si="66"/>
        <v>West - Office Supplies</v>
      </c>
      <c r="K844" t="s">
        <v>42</v>
      </c>
      <c r="L844">
        <v>37.44</v>
      </c>
      <c r="M844" s="3">
        <f t="shared" si="67"/>
        <v>37</v>
      </c>
      <c r="N844" s="3">
        <f t="shared" si="68"/>
        <v>29.951999999999998</v>
      </c>
      <c r="O844">
        <v>4</v>
      </c>
      <c r="P844" s="3">
        <f t="shared" si="69"/>
        <v>9.25</v>
      </c>
      <c r="Q844">
        <v>0.2</v>
      </c>
      <c r="R844">
        <v>11.7</v>
      </c>
      <c r="S844" s="3">
        <f>R844/L844*100</f>
        <v>31.25</v>
      </c>
      <c r="T844" s="3">
        <f>( (L844-(L844*Q844))*O844)</f>
        <v>119.80799999999999</v>
      </c>
    </row>
    <row r="845" spans="1:20" x14ac:dyDescent="0.25">
      <c r="A845" t="s">
        <v>67</v>
      </c>
      <c r="B845" t="s">
        <v>27</v>
      </c>
      <c r="C845" t="s">
        <v>20</v>
      </c>
      <c r="D845" t="s">
        <v>28</v>
      </c>
      <c r="E845" t="s">
        <v>29</v>
      </c>
      <c r="F845" s="9">
        <v>90036</v>
      </c>
      <c r="G845" s="3" t="str">
        <f t="shared" si="65"/>
        <v>United States ,Los Angeles ,California, 90036</v>
      </c>
      <c r="H845" t="s">
        <v>30</v>
      </c>
      <c r="I845" t="s">
        <v>31</v>
      </c>
      <c r="J845" t="str">
        <f t="shared" si="66"/>
        <v>West - Office Supplies</v>
      </c>
      <c r="K845" t="s">
        <v>42</v>
      </c>
      <c r="L845">
        <v>26.975999999999999</v>
      </c>
      <c r="M845" s="3">
        <f t="shared" si="67"/>
        <v>27</v>
      </c>
      <c r="N845" s="3">
        <f t="shared" si="68"/>
        <v>21.5808</v>
      </c>
      <c r="O845">
        <v>4</v>
      </c>
      <c r="P845" s="3">
        <f t="shared" si="69"/>
        <v>6.75</v>
      </c>
      <c r="Q845">
        <v>0.2</v>
      </c>
      <c r="R845">
        <v>8.7672000000000008</v>
      </c>
      <c r="S845" s="3">
        <f>R845/L845*100</f>
        <v>32.500000000000007</v>
      </c>
      <c r="T845" s="3">
        <f>( (L845-(L845*Q845))*O845)</f>
        <v>86.3232</v>
      </c>
    </row>
    <row r="846" spans="1:20" x14ac:dyDescent="0.25">
      <c r="A846" t="s">
        <v>67</v>
      </c>
      <c r="B846" t="s">
        <v>27</v>
      </c>
      <c r="C846" t="s">
        <v>20</v>
      </c>
      <c r="D846" t="s">
        <v>28</v>
      </c>
      <c r="E846" t="s">
        <v>29</v>
      </c>
      <c r="F846" s="9">
        <v>90036</v>
      </c>
      <c r="G846" s="3" t="str">
        <f t="shared" si="65"/>
        <v>United States ,Los Angeles ,California, 90036</v>
      </c>
      <c r="H846" t="s">
        <v>30</v>
      </c>
      <c r="I846" t="s">
        <v>31</v>
      </c>
      <c r="J846" t="str">
        <f t="shared" si="66"/>
        <v>West - Office Supplies</v>
      </c>
      <c r="K846" t="s">
        <v>115</v>
      </c>
      <c r="L846">
        <v>11.36</v>
      </c>
      <c r="M846" s="3">
        <f t="shared" si="67"/>
        <v>11</v>
      </c>
      <c r="N846" s="3">
        <f t="shared" si="68"/>
        <v>11.36</v>
      </c>
      <c r="O846">
        <v>2</v>
      </c>
      <c r="P846" s="3">
        <f t="shared" si="69"/>
        <v>5.5</v>
      </c>
      <c r="Q846">
        <v>0</v>
      </c>
      <c r="R846">
        <v>3.2944</v>
      </c>
      <c r="S846" s="3">
        <f>R846/L846*100</f>
        <v>29.000000000000004</v>
      </c>
      <c r="T846" s="3">
        <f>( (L846-(L846*Q846))*O846)</f>
        <v>22.72</v>
      </c>
    </row>
    <row r="847" spans="1:20" x14ac:dyDescent="0.25">
      <c r="A847" t="s">
        <v>67</v>
      </c>
      <c r="B847" t="s">
        <v>27</v>
      </c>
      <c r="C847" t="s">
        <v>20</v>
      </c>
      <c r="D847" t="s">
        <v>28</v>
      </c>
      <c r="E847" t="s">
        <v>29</v>
      </c>
      <c r="F847" s="9">
        <v>90036</v>
      </c>
      <c r="G847" s="3" t="str">
        <f t="shared" si="65"/>
        <v>United States ,Los Angeles ,California, 90036</v>
      </c>
      <c r="H847" t="s">
        <v>30</v>
      </c>
      <c r="I847" t="s">
        <v>31</v>
      </c>
      <c r="J847" t="str">
        <f t="shared" si="66"/>
        <v>West - Office Supplies</v>
      </c>
      <c r="K847" t="s">
        <v>32</v>
      </c>
      <c r="L847">
        <v>14.62</v>
      </c>
      <c r="M847" s="3">
        <f t="shared" si="67"/>
        <v>15</v>
      </c>
      <c r="N847" s="3">
        <f t="shared" si="68"/>
        <v>14.62</v>
      </c>
      <c r="O847">
        <v>2</v>
      </c>
      <c r="P847" s="3">
        <f t="shared" si="69"/>
        <v>7.5</v>
      </c>
      <c r="Q847">
        <v>0</v>
      </c>
      <c r="R847">
        <v>6.8714000000000004</v>
      </c>
      <c r="S847" s="3">
        <f>R847/L847*100</f>
        <v>47</v>
      </c>
      <c r="T847" s="3">
        <f>( (L847-(L847*Q847))*O847)</f>
        <v>29.24</v>
      </c>
    </row>
    <row r="848" spans="1:20" x14ac:dyDescent="0.25">
      <c r="A848" t="s">
        <v>33</v>
      </c>
      <c r="B848" t="s">
        <v>19</v>
      </c>
      <c r="C848" t="s">
        <v>20</v>
      </c>
      <c r="D848" t="s">
        <v>188</v>
      </c>
      <c r="E848" t="s">
        <v>22</v>
      </c>
      <c r="F848" s="9">
        <v>40214</v>
      </c>
      <c r="G848" s="3" t="str">
        <f t="shared" si="65"/>
        <v>United States ,Louisville ,Kentucky, 40214</v>
      </c>
      <c r="H848" t="s">
        <v>23</v>
      </c>
      <c r="I848" t="s">
        <v>40</v>
      </c>
      <c r="J848" t="str">
        <f t="shared" si="66"/>
        <v>South - Technology</v>
      </c>
      <c r="K848" t="s">
        <v>41</v>
      </c>
      <c r="L848">
        <v>83.72</v>
      </c>
      <c r="M848" s="3">
        <f t="shared" si="67"/>
        <v>84</v>
      </c>
      <c r="N848" s="3">
        <f t="shared" si="68"/>
        <v>83.72</v>
      </c>
      <c r="O848">
        <v>7</v>
      </c>
      <c r="P848" s="3">
        <f t="shared" si="69"/>
        <v>12</v>
      </c>
      <c r="Q848">
        <v>0</v>
      </c>
      <c r="R848">
        <v>23.441600000000001</v>
      </c>
      <c r="S848" s="3">
        <f>R848/L848*100</f>
        <v>28.000000000000004</v>
      </c>
      <c r="T848" s="3">
        <f>( (L848-(L848*Q848))*O848)</f>
        <v>586.04</v>
      </c>
    </row>
    <row r="849" spans="1:20" x14ac:dyDescent="0.25">
      <c r="A849" t="s">
        <v>33</v>
      </c>
      <c r="B849" t="s">
        <v>19</v>
      </c>
      <c r="C849" t="s">
        <v>20</v>
      </c>
      <c r="D849" t="s">
        <v>188</v>
      </c>
      <c r="E849" t="s">
        <v>22</v>
      </c>
      <c r="F849" s="9">
        <v>40214</v>
      </c>
      <c r="G849" s="3" t="str">
        <f t="shared" si="65"/>
        <v>United States ,Louisville ,Kentucky, 40214</v>
      </c>
      <c r="H849" t="s">
        <v>23</v>
      </c>
      <c r="I849" t="s">
        <v>24</v>
      </c>
      <c r="J849" t="str">
        <f t="shared" si="66"/>
        <v>South - Furniture</v>
      </c>
      <c r="K849" t="s">
        <v>26</v>
      </c>
      <c r="L849">
        <v>287.94</v>
      </c>
      <c r="M849" s="3">
        <f t="shared" si="67"/>
        <v>288</v>
      </c>
      <c r="N849" s="3">
        <f t="shared" si="68"/>
        <v>287.94</v>
      </c>
      <c r="O849">
        <v>3</v>
      </c>
      <c r="P849" s="3">
        <f t="shared" si="69"/>
        <v>96</v>
      </c>
      <c r="Q849">
        <v>0</v>
      </c>
      <c r="R849">
        <v>77.743799999999993</v>
      </c>
      <c r="S849" s="3">
        <f>R849/L849*100</f>
        <v>26.999999999999996</v>
      </c>
      <c r="T849" s="3">
        <f>( (L849-(L849*Q849))*O849)</f>
        <v>863.81999999999994</v>
      </c>
    </row>
    <row r="850" spans="1:20" x14ac:dyDescent="0.25">
      <c r="A850" t="s">
        <v>33</v>
      </c>
      <c r="B850" t="s">
        <v>19</v>
      </c>
      <c r="C850" t="s">
        <v>20</v>
      </c>
      <c r="D850" t="s">
        <v>248</v>
      </c>
      <c r="E850" t="s">
        <v>109</v>
      </c>
      <c r="F850" s="9">
        <v>44052</v>
      </c>
      <c r="G850" s="3" t="str">
        <f t="shared" si="65"/>
        <v>United States ,Lorain ,Ohio, 44052</v>
      </c>
      <c r="H850" t="s">
        <v>62</v>
      </c>
      <c r="I850" t="s">
        <v>24</v>
      </c>
      <c r="J850" t="str">
        <f t="shared" si="66"/>
        <v>East - Furniture</v>
      </c>
      <c r="K850" t="s">
        <v>38</v>
      </c>
      <c r="L850">
        <v>48.896000000000001</v>
      </c>
      <c r="M850" s="3">
        <f t="shared" si="67"/>
        <v>49</v>
      </c>
      <c r="N850" s="3">
        <f t="shared" si="68"/>
        <v>39.116799999999998</v>
      </c>
      <c r="O850">
        <v>4</v>
      </c>
      <c r="P850" s="3">
        <f t="shared" si="69"/>
        <v>12.25</v>
      </c>
      <c r="Q850">
        <v>0.2</v>
      </c>
      <c r="R850">
        <v>8.5568000000000008</v>
      </c>
      <c r="S850" s="3">
        <f>R850/L850*100</f>
        <v>17.5</v>
      </c>
      <c r="T850" s="3">
        <f>( (L850-(L850*Q850))*O850)</f>
        <v>156.46719999999999</v>
      </c>
    </row>
    <row r="851" spans="1:20" x14ac:dyDescent="0.25">
      <c r="A851" t="s">
        <v>33</v>
      </c>
      <c r="B851" t="s">
        <v>27</v>
      </c>
      <c r="C851" t="s">
        <v>20</v>
      </c>
      <c r="D851" t="s">
        <v>249</v>
      </c>
      <c r="E851" t="s">
        <v>137</v>
      </c>
      <c r="F851" s="9">
        <v>7036</v>
      </c>
      <c r="G851" s="3" t="str">
        <f t="shared" si="65"/>
        <v>United States ,Linden ,New Jersey, 7036</v>
      </c>
      <c r="H851" t="s">
        <v>62</v>
      </c>
      <c r="I851" t="s">
        <v>40</v>
      </c>
      <c r="J851" t="str">
        <f t="shared" si="66"/>
        <v>East - Technology</v>
      </c>
      <c r="K851" t="s">
        <v>64</v>
      </c>
      <c r="L851">
        <v>115.36</v>
      </c>
      <c r="M851" s="3">
        <f t="shared" si="67"/>
        <v>115</v>
      </c>
      <c r="N851" s="3">
        <f t="shared" si="68"/>
        <v>115.36</v>
      </c>
      <c r="O851">
        <v>7</v>
      </c>
      <c r="P851" s="3">
        <f t="shared" si="69"/>
        <v>16.428571428571427</v>
      </c>
      <c r="Q851">
        <v>0</v>
      </c>
      <c r="R851">
        <v>49.604799999999997</v>
      </c>
      <c r="S851" s="3">
        <f>R851/L851*100</f>
        <v>43</v>
      </c>
      <c r="T851" s="3">
        <f>( (L851-(L851*Q851))*O851)</f>
        <v>807.52</v>
      </c>
    </row>
    <row r="852" spans="1:20" x14ac:dyDescent="0.25">
      <c r="A852" t="s">
        <v>18</v>
      </c>
      <c r="B852" t="s">
        <v>27</v>
      </c>
      <c r="C852" t="s">
        <v>20</v>
      </c>
      <c r="D852" t="s">
        <v>250</v>
      </c>
      <c r="E852" t="s">
        <v>29</v>
      </c>
      <c r="F852" s="9">
        <v>93905</v>
      </c>
      <c r="G852" s="3" t="str">
        <f t="shared" si="65"/>
        <v>United States ,Salinas ,California, 93905</v>
      </c>
      <c r="H852" t="s">
        <v>30</v>
      </c>
      <c r="I852" t="s">
        <v>31</v>
      </c>
      <c r="J852" t="str">
        <f t="shared" si="66"/>
        <v>West - Office Supplies</v>
      </c>
      <c r="K852" t="s">
        <v>39</v>
      </c>
      <c r="L852">
        <v>5.16</v>
      </c>
      <c r="M852" s="3">
        <f t="shared" si="67"/>
        <v>5</v>
      </c>
      <c r="N852" s="3">
        <f t="shared" si="68"/>
        <v>5.16</v>
      </c>
      <c r="O852">
        <v>2</v>
      </c>
      <c r="P852" s="3">
        <f t="shared" si="69"/>
        <v>2.5</v>
      </c>
      <c r="Q852">
        <v>0</v>
      </c>
      <c r="R852">
        <v>1.3415999999999999</v>
      </c>
      <c r="S852" s="3">
        <f>R852/L852*100</f>
        <v>25.999999999999996</v>
      </c>
      <c r="T852" s="3">
        <f>( (L852-(L852*Q852))*O852)</f>
        <v>10.32</v>
      </c>
    </row>
    <row r="853" spans="1:20" x14ac:dyDescent="0.25">
      <c r="A853" t="s">
        <v>18</v>
      </c>
      <c r="B853" t="s">
        <v>27</v>
      </c>
      <c r="C853" t="s">
        <v>20</v>
      </c>
      <c r="D853" t="s">
        <v>250</v>
      </c>
      <c r="E853" t="s">
        <v>29</v>
      </c>
      <c r="F853" s="9">
        <v>93905</v>
      </c>
      <c r="G853" s="3" t="str">
        <f t="shared" si="65"/>
        <v>United States ,Salinas ,California, 93905</v>
      </c>
      <c r="H853" t="s">
        <v>30</v>
      </c>
      <c r="I853" t="s">
        <v>31</v>
      </c>
      <c r="J853" t="str">
        <f t="shared" si="66"/>
        <v>West - Office Supplies</v>
      </c>
      <c r="K853" t="s">
        <v>46</v>
      </c>
      <c r="L853">
        <v>38.880000000000003</v>
      </c>
      <c r="M853" s="3">
        <f t="shared" si="67"/>
        <v>39</v>
      </c>
      <c r="N853" s="3">
        <f t="shared" si="68"/>
        <v>38.880000000000003</v>
      </c>
      <c r="O853">
        <v>6</v>
      </c>
      <c r="P853" s="3">
        <f t="shared" si="69"/>
        <v>6.5</v>
      </c>
      <c r="Q853">
        <v>0</v>
      </c>
      <c r="R853">
        <v>18.662400000000002</v>
      </c>
      <c r="S853" s="3">
        <f>R853/L853*100</f>
        <v>48.000000000000007</v>
      </c>
      <c r="T853" s="3">
        <f>( (L853-(L853*Q853))*O853)</f>
        <v>233.28000000000003</v>
      </c>
    </row>
    <row r="854" spans="1:20" x14ac:dyDescent="0.25">
      <c r="A854" t="s">
        <v>33</v>
      </c>
      <c r="B854" t="s">
        <v>19</v>
      </c>
      <c r="C854" t="s">
        <v>20</v>
      </c>
      <c r="D854" t="s">
        <v>89</v>
      </c>
      <c r="E854" t="s">
        <v>190</v>
      </c>
      <c r="F854" s="9">
        <v>39212</v>
      </c>
      <c r="G854" s="3" t="str">
        <f t="shared" si="65"/>
        <v>United States ,Jackson ,Mississippi, 39212</v>
      </c>
      <c r="H854" t="s">
        <v>23</v>
      </c>
      <c r="I854" t="s">
        <v>31</v>
      </c>
      <c r="J854" t="str">
        <f t="shared" si="66"/>
        <v>South - Office Supplies</v>
      </c>
      <c r="K854" t="s">
        <v>39</v>
      </c>
      <c r="L854">
        <v>185.88</v>
      </c>
      <c r="M854" s="3">
        <f t="shared" si="67"/>
        <v>186</v>
      </c>
      <c r="N854" s="3">
        <f t="shared" si="68"/>
        <v>185.88</v>
      </c>
      <c r="O854">
        <v>6</v>
      </c>
      <c r="P854" s="3">
        <f t="shared" si="69"/>
        <v>31</v>
      </c>
      <c r="Q854">
        <v>0</v>
      </c>
      <c r="R854">
        <v>50.187600000000003</v>
      </c>
      <c r="S854" s="3">
        <f>R854/L854*100</f>
        <v>27</v>
      </c>
      <c r="T854" s="3">
        <f>( (L854-(L854*Q854))*O854)</f>
        <v>1115.28</v>
      </c>
    </row>
    <row r="855" spans="1:20" x14ac:dyDescent="0.25">
      <c r="A855" t="s">
        <v>33</v>
      </c>
      <c r="B855" t="s">
        <v>19</v>
      </c>
      <c r="C855" t="s">
        <v>20</v>
      </c>
      <c r="D855" t="s">
        <v>80</v>
      </c>
      <c r="E855" t="s">
        <v>81</v>
      </c>
      <c r="F855" s="9">
        <v>10035</v>
      </c>
      <c r="G855" s="3" t="str">
        <f t="shared" si="65"/>
        <v>United States ,New York City ,New York, 10035</v>
      </c>
      <c r="H855" t="s">
        <v>62</v>
      </c>
      <c r="I855" t="s">
        <v>24</v>
      </c>
      <c r="J855" t="str">
        <f t="shared" si="66"/>
        <v>East - Furniture</v>
      </c>
      <c r="K855" t="s">
        <v>38</v>
      </c>
      <c r="L855">
        <v>44.46</v>
      </c>
      <c r="M855" s="3">
        <f t="shared" si="67"/>
        <v>44</v>
      </c>
      <c r="N855" s="3">
        <f t="shared" si="68"/>
        <v>44.46</v>
      </c>
      <c r="O855">
        <v>2</v>
      </c>
      <c r="P855" s="3">
        <f t="shared" si="69"/>
        <v>22</v>
      </c>
      <c r="Q855">
        <v>0</v>
      </c>
      <c r="R855">
        <v>14.671799999999999</v>
      </c>
      <c r="S855" s="3">
        <f>R855/L855*100</f>
        <v>32.999999999999993</v>
      </c>
      <c r="T855" s="3">
        <f>( (L855-(L855*Q855))*O855)</f>
        <v>88.92</v>
      </c>
    </row>
    <row r="856" spans="1:20" x14ac:dyDescent="0.25">
      <c r="A856" t="s">
        <v>33</v>
      </c>
      <c r="B856" t="s">
        <v>19</v>
      </c>
      <c r="C856" t="s">
        <v>20</v>
      </c>
      <c r="D856" t="s">
        <v>80</v>
      </c>
      <c r="E856" t="s">
        <v>81</v>
      </c>
      <c r="F856" s="9">
        <v>10035</v>
      </c>
      <c r="G856" s="3" t="str">
        <f t="shared" si="65"/>
        <v>United States ,New York City ,New York, 10035</v>
      </c>
      <c r="H856" t="s">
        <v>62</v>
      </c>
      <c r="I856" t="s">
        <v>31</v>
      </c>
      <c r="J856" t="str">
        <f t="shared" si="66"/>
        <v>East - Office Supplies</v>
      </c>
      <c r="K856" t="s">
        <v>37</v>
      </c>
      <c r="L856">
        <v>242.94</v>
      </c>
      <c r="M856" s="3">
        <f t="shared" si="67"/>
        <v>243</v>
      </c>
      <c r="N856" s="3">
        <f t="shared" si="68"/>
        <v>242.94</v>
      </c>
      <c r="O856">
        <v>3</v>
      </c>
      <c r="P856" s="3">
        <f t="shared" si="69"/>
        <v>81</v>
      </c>
      <c r="Q856">
        <v>0</v>
      </c>
      <c r="R856">
        <v>9.7175999999999991</v>
      </c>
      <c r="S856" s="3">
        <f>R856/L856*100</f>
        <v>3.9999999999999996</v>
      </c>
      <c r="T856" s="3">
        <f>( (L856-(L856*Q856))*O856)</f>
        <v>728.81999999999994</v>
      </c>
    </row>
    <row r="857" spans="1:20" x14ac:dyDescent="0.25">
      <c r="A857" t="s">
        <v>33</v>
      </c>
      <c r="B857" t="s">
        <v>19</v>
      </c>
      <c r="C857" t="s">
        <v>20</v>
      </c>
      <c r="D857" t="s">
        <v>80</v>
      </c>
      <c r="E857" t="s">
        <v>81</v>
      </c>
      <c r="F857" s="9">
        <v>10035</v>
      </c>
      <c r="G857" s="3" t="str">
        <f t="shared" si="65"/>
        <v>United States ,New York City ,New York, 10035</v>
      </c>
      <c r="H857" t="s">
        <v>62</v>
      </c>
      <c r="I857" t="s">
        <v>31</v>
      </c>
      <c r="J857" t="str">
        <f t="shared" si="66"/>
        <v>East - Office Supplies</v>
      </c>
      <c r="K857" t="s">
        <v>46</v>
      </c>
      <c r="L857">
        <v>39.96</v>
      </c>
      <c r="M857" s="3">
        <f t="shared" si="67"/>
        <v>40</v>
      </c>
      <c r="N857" s="3">
        <f t="shared" si="68"/>
        <v>39.96</v>
      </c>
      <c r="O857">
        <v>2</v>
      </c>
      <c r="P857" s="3">
        <f t="shared" si="69"/>
        <v>20</v>
      </c>
      <c r="Q857">
        <v>0</v>
      </c>
      <c r="R857">
        <v>18.781199999999998</v>
      </c>
      <c r="S857" s="3">
        <f>R857/L857*100</f>
        <v>47</v>
      </c>
      <c r="T857" s="3">
        <f>( (L857-(L857*Q857))*O857)</f>
        <v>79.92</v>
      </c>
    </row>
    <row r="858" spans="1:20" x14ac:dyDescent="0.25">
      <c r="A858" t="s">
        <v>33</v>
      </c>
      <c r="B858" t="s">
        <v>19</v>
      </c>
      <c r="C858" t="s">
        <v>20</v>
      </c>
      <c r="D858" t="s">
        <v>80</v>
      </c>
      <c r="E858" t="s">
        <v>81</v>
      </c>
      <c r="F858" s="9">
        <v>10035</v>
      </c>
      <c r="G858" s="3" t="str">
        <f t="shared" si="65"/>
        <v>United States ,New York City ,New York, 10035</v>
      </c>
      <c r="H858" t="s">
        <v>62</v>
      </c>
      <c r="I858" t="s">
        <v>31</v>
      </c>
      <c r="J858" t="str">
        <f t="shared" si="66"/>
        <v>East - Office Supplies</v>
      </c>
      <c r="K858" t="s">
        <v>115</v>
      </c>
      <c r="L858">
        <v>102.3</v>
      </c>
      <c r="M858" s="3">
        <f t="shared" si="67"/>
        <v>102</v>
      </c>
      <c r="N858" s="3">
        <f t="shared" si="68"/>
        <v>102.3</v>
      </c>
      <c r="O858">
        <v>10</v>
      </c>
      <c r="P858" s="3">
        <f t="shared" si="69"/>
        <v>10.199999999999999</v>
      </c>
      <c r="Q858">
        <v>0</v>
      </c>
      <c r="R858">
        <v>26.597999999999999</v>
      </c>
      <c r="S858" s="3">
        <f>R858/L858*100</f>
        <v>26</v>
      </c>
      <c r="T858" s="3">
        <f>( (L858-(L858*Q858))*O858)</f>
        <v>1023</v>
      </c>
    </row>
    <row r="859" spans="1:20" x14ac:dyDescent="0.25">
      <c r="A859" t="s">
        <v>33</v>
      </c>
      <c r="B859" t="s">
        <v>19</v>
      </c>
      <c r="C859" t="s">
        <v>20</v>
      </c>
      <c r="D859" t="s">
        <v>80</v>
      </c>
      <c r="E859" t="s">
        <v>81</v>
      </c>
      <c r="F859" s="9">
        <v>10035</v>
      </c>
      <c r="G859" s="3" t="str">
        <f t="shared" si="65"/>
        <v>United States ,New York City ,New York, 10035</v>
      </c>
      <c r="H859" t="s">
        <v>62</v>
      </c>
      <c r="I859" t="s">
        <v>31</v>
      </c>
      <c r="J859" t="str">
        <f t="shared" si="66"/>
        <v>East - Office Supplies</v>
      </c>
      <c r="K859" t="s">
        <v>37</v>
      </c>
      <c r="L859">
        <v>21.36</v>
      </c>
      <c r="M859" s="3">
        <f t="shared" si="67"/>
        <v>21</v>
      </c>
      <c r="N859" s="3">
        <f t="shared" si="68"/>
        <v>21.36</v>
      </c>
      <c r="O859">
        <v>2</v>
      </c>
      <c r="P859" s="3">
        <f t="shared" si="69"/>
        <v>10.5</v>
      </c>
      <c r="Q859">
        <v>0</v>
      </c>
      <c r="R859">
        <v>5.7671999999999999</v>
      </c>
      <c r="S859" s="3">
        <f>R859/L859*100</f>
        <v>27</v>
      </c>
      <c r="T859" s="3">
        <f>( (L859-(L859*Q859))*O859)</f>
        <v>42.72</v>
      </c>
    </row>
    <row r="860" spans="1:20" x14ac:dyDescent="0.25">
      <c r="A860" t="s">
        <v>33</v>
      </c>
      <c r="B860" t="s">
        <v>49</v>
      </c>
      <c r="C860" t="s">
        <v>20</v>
      </c>
      <c r="D860" t="s">
        <v>251</v>
      </c>
      <c r="E860" t="s">
        <v>137</v>
      </c>
      <c r="F860" s="9">
        <v>8901</v>
      </c>
      <c r="G860" s="3" t="str">
        <f t="shared" si="65"/>
        <v>United States ,New Brunswick ,New Jersey, 8901</v>
      </c>
      <c r="H860" t="s">
        <v>62</v>
      </c>
      <c r="I860" t="s">
        <v>31</v>
      </c>
      <c r="J860" t="str">
        <f t="shared" si="66"/>
        <v>East - Office Supplies</v>
      </c>
      <c r="K860" t="s">
        <v>46</v>
      </c>
      <c r="L860">
        <v>7.61</v>
      </c>
      <c r="M860" s="3">
        <f t="shared" si="67"/>
        <v>8</v>
      </c>
      <c r="N860" s="3">
        <f t="shared" si="68"/>
        <v>7.61</v>
      </c>
      <c r="O860">
        <v>1</v>
      </c>
      <c r="P860" s="3">
        <f t="shared" si="69"/>
        <v>8</v>
      </c>
      <c r="Q860">
        <v>0</v>
      </c>
      <c r="R860">
        <v>3.5767000000000002</v>
      </c>
      <c r="S860" s="3">
        <f>R860/L860*100</f>
        <v>47</v>
      </c>
      <c r="T860" s="3">
        <f>( (L860-(L860*Q860))*O860)</f>
        <v>7.61</v>
      </c>
    </row>
    <row r="861" spans="1:20" x14ac:dyDescent="0.25">
      <c r="A861" t="s">
        <v>33</v>
      </c>
      <c r="B861" t="s">
        <v>49</v>
      </c>
      <c r="C861" t="s">
        <v>20</v>
      </c>
      <c r="D861" t="s">
        <v>251</v>
      </c>
      <c r="E861" t="s">
        <v>137</v>
      </c>
      <c r="F861" s="9">
        <v>8901</v>
      </c>
      <c r="G861" s="3" t="str">
        <f t="shared" si="65"/>
        <v>United States ,New Brunswick ,New Jersey, 8901</v>
      </c>
      <c r="H861" t="s">
        <v>62</v>
      </c>
      <c r="I861" t="s">
        <v>31</v>
      </c>
      <c r="J861" t="str">
        <f t="shared" si="66"/>
        <v>East - Office Supplies</v>
      </c>
      <c r="K861" t="s">
        <v>82</v>
      </c>
      <c r="L861">
        <v>7.16</v>
      </c>
      <c r="M861" s="3">
        <f t="shared" si="67"/>
        <v>7</v>
      </c>
      <c r="N861" s="3">
        <f t="shared" si="68"/>
        <v>7.16</v>
      </c>
      <c r="O861">
        <v>2</v>
      </c>
      <c r="P861" s="3">
        <f t="shared" si="69"/>
        <v>3.5</v>
      </c>
      <c r="Q861">
        <v>0</v>
      </c>
      <c r="R861">
        <v>3.58</v>
      </c>
      <c r="S861" s="3">
        <f>R861/L861*100</f>
        <v>50</v>
      </c>
      <c r="T861" s="3">
        <f>( (L861-(L861*Q861))*O861)</f>
        <v>14.32</v>
      </c>
    </row>
    <row r="862" spans="1:20" x14ac:dyDescent="0.25">
      <c r="A862" t="s">
        <v>33</v>
      </c>
      <c r="B862" t="s">
        <v>19</v>
      </c>
      <c r="C862" t="s">
        <v>20</v>
      </c>
      <c r="D862" t="s">
        <v>57</v>
      </c>
      <c r="E862" t="s">
        <v>29</v>
      </c>
      <c r="F862" s="9">
        <v>94122</v>
      </c>
      <c r="G862" s="3" t="str">
        <f t="shared" si="65"/>
        <v>United States ,San Francisco ,California, 94122</v>
      </c>
      <c r="H862" t="s">
        <v>30</v>
      </c>
      <c r="I862" t="s">
        <v>31</v>
      </c>
      <c r="J862" t="str">
        <f t="shared" si="66"/>
        <v>West - Office Supplies</v>
      </c>
      <c r="K862" t="s">
        <v>115</v>
      </c>
      <c r="L862">
        <v>7.36</v>
      </c>
      <c r="M862" s="3">
        <f t="shared" si="67"/>
        <v>7</v>
      </c>
      <c r="N862" s="3">
        <f t="shared" si="68"/>
        <v>7.36</v>
      </c>
      <c r="O862">
        <v>2</v>
      </c>
      <c r="P862" s="3">
        <f t="shared" si="69"/>
        <v>3.5</v>
      </c>
      <c r="Q862">
        <v>0</v>
      </c>
      <c r="R862">
        <v>0.1472</v>
      </c>
      <c r="S862" s="3">
        <f>R862/L862*100</f>
        <v>2</v>
      </c>
      <c r="T862" s="3">
        <f>( (L862-(L862*Q862))*O862)</f>
        <v>14.72</v>
      </c>
    </row>
    <row r="863" spans="1:20" x14ac:dyDescent="0.25">
      <c r="A863" t="s">
        <v>33</v>
      </c>
      <c r="B863" t="s">
        <v>19</v>
      </c>
      <c r="C863" t="s">
        <v>20</v>
      </c>
      <c r="D863" t="s">
        <v>57</v>
      </c>
      <c r="E863" t="s">
        <v>29</v>
      </c>
      <c r="F863" s="9">
        <v>94122</v>
      </c>
      <c r="G863" s="3" t="str">
        <f t="shared" si="65"/>
        <v>United States ,San Francisco ,California, 94122</v>
      </c>
      <c r="H863" t="s">
        <v>30</v>
      </c>
      <c r="I863" t="s">
        <v>31</v>
      </c>
      <c r="J863" t="str">
        <f t="shared" si="66"/>
        <v>West - Office Supplies</v>
      </c>
      <c r="K863" t="s">
        <v>39</v>
      </c>
      <c r="L863">
        <v>23.1</v>
      </c>
      <c r="M863" s="3">
        <f t="shared" si="67"/>
        <v>23</v>
      </c>
      <c r="N863" s="3">
        <f t="shared" si="68"/>
        <v>23.1</v>
      </c>
      <c r="O863">
        <v>2</v>
      </c>
      <c r="P863" s="3">
        <f t="shared" si="69"/>
        <v>11.5</v>
      </c>
      <c r="Q863">
        <v>0</v>
      </c>
      <c r="R863">
        <v>10.625999999999999</v>
      </c>
      <c r="S863" s="3">
        <f>R863/L863*100</f>
        <v>46</v>
      </c>
      <c r="T863" s="3">
        <f>( (L863-(L863*Q863))*O863)</f>
        <v>46.2</v>
      </c>
    </row>
    <row r="864" spans="1:20" x14ac:dyDescent="0.25">
      <c r="A864" t="s">
        <v>18</v>
      </c>
      <c r="B864" t="s">
        <v>27</v>
      </c>
      <c r="C864" t="s">
        <v>20</v>
      </c>
      <c r="D864" t="s">
        <v>194</v>
      </c>
      <c r="E864" t="s">
        <v>35</v>
      </c>
      <c r="F864" s="9">
        <v>32216</v>
      </c>
      <c r="G864" s="3" t="str">
        <f t="shared" si="65"/>
        <v>United States ,Jacksonville ,Florida, 32216</v>
      </c>
      <c r="H864" t="s">
        <v>23</v>
      </c>
      <c r="I864" t="s">
        <v>40</v>
      </c>
      <c r="J864" t="str">
        <f t="shared" si="66"/>
        <v>South - Technology</v>
      </c>
      <c r="K864" t="s">
        <v>64</v>
      </c>
      <c r="L864">
        <v>191.47200000000001</v>
      </c>
      <c r="M864" s="3">
        <f t="shared" si="67"/>
        <v>191</v>
      </c>
      <c r="N864" s="3">
        <f t="shared" si="68"/>
        <v>153.17760000000001</v>
      </c>
      <c r="O864">
        <v>6</v>
      </c>
      <c r="P864" s="3">
        <f t="shared" si="69"/>
        <v>31.833333333333332</v>
      </c>
      <c r="Q864">
        <v>0.2</v>
      </c>
      <c r="R864">
        <v>40.687800000000003</v>
      </c>
      <c r="S864" s="3">
        <f>R864/L864*100</f>
        <v>21.25</v>
      </c>
      <c r="T864" s="3">
        <f>( (L864-(L864*Q864))*O864)</f>
        <v>919.06560000000013</v>
      </c>
    </row>
    <row r="865" spans="1:20" x14ac:dyDescent="0.25">
      <c r="A865" t="s">
        <v>18</v>
      </c>
      <c r="B865" t="s">
        <v>27</v>
      </c>
      <c r="C865" t="s">
        <v>20</v>
      </c>
      <c r="D865" t="s">
        <v>194</v>
      </c>
      <c r="E865" t="s">
        <v>35</v>
      </c>
      <c r="F865" s="9">
        <v>32216</v>
      </c>
      <c r="G865" s="3" t="str">
        <f t="shared" si="65"/>
        <v>United States ,Jacksonville ,Florida, 32216</v>
      </c>
      <c r="H865" t="s">
        <v>23</v>
      </c>
      <c r="I865" t="s">
        <v>31</v>
      </c>
      <c r="J865" t="str">
        <f t="shared" si="66"/>
        <v>South - Office Supplies</v>
      </c>
      <c r="K865" t="s">
        <v>39</v>
      </c>
      <c r="L865">
        <v>5.2480000000000002</v>
      </c>
      <c r="M865" s="3">
        <f t="shared" si="67"/>
        <v>5</v>
      </c>
      <c r="N865" s="3">
        <f t="shared" si="68"/>
        <v>4.1984000000000004</v>
      </c>
      <c r="O865">
        <v>2</v>
      </c>
      <c r="P865" s="3">
        <f t="shared" si="69"/>
        <v>2.5</v>
      </c>
      <c r="Q865">
        <v>0.2</v>
      </c>
      <c r="R865">
        <v>0.59040000000000004</v>
      </c>
      <c r="S865" s="3">
        <f>R865/L865*100</f>
        <v>11.25</v>
      </c>
      <c r="T865" s="3">
        <f>( (L865-(L865*Q865))*O865)</f>
        <v>8.3968000000000007</v>
      </c>
    </row>
    <row r="866" spans="1:20" x14ac:dyDescent="0.25">
      <c r="A866" t="s">
        <v>18</v>
      </c>
      <c r="B866" t="s">
        <v>27</v>
      </c>
      <c r="C866" t="s">
        <v>20</v>
      </c>
      <c r="D866" t="s">
        <v>194</v>
      </c>
      <c r="E866" t="s">
        <v>35</v>
      </c>
      <c r="F866" s="9">
        <v>32216</v>
      </c>
      <c r="G866" s="3" t="str">
        <f t="shared" si="65"/>
        <v>United States ,Jacksonville ,Florida, 32216</v>
      </c>
      <c r="H866" t="s">
        <v>23</v>
      </c>
      <c r="I866" t="s">
        <v>40</v>
      </c>
      <c r="J866" t="str">
        <f t="shared" si="66"/>
        <v>South - Technology</v>
      </c>
      <c r="K866" t="s">
        <v>41</v>
      </c>
      <c r="L866">
        <v>59.183999999999997</v>
      </c>
      <c r="M866" s="3">
        <f t="shared" si="67"/>
        <v>59</v>
      </c>
      <c r="N866" s="3">
        <f t="shared" si="68"/>
        <v>47.347200000000001</v>
      </c>
      <c r="O866">
        <v>2</v>
      </c>
      <c r="P866" s="3">
        <f t="shared" si="69"/>
        <v>29.5</v>
      </c>
      <c r="Q866">
        <v>0.2</v>
      </c>
      <c r="R866">
        <v>5.1786000000000003</v>
      </c>
      <c r="S866" s="3">
        <f>R866/L866*100</f>
        <v>8.75</v>
      </c>
      <c r="T866" s="3">
        <f>( (L866-(L866*Q866))*O866)</f>
        <v>94.694400000000002</v>
      </c>
    </row>
    <row r="867" spans="1:20" x14ac:dyDescent="0.25">
      <c r="A867" t="s">
        <v>33</v>
      </c>
      <c r="B867" t="s">
        <v>27</v>
      </c>
      <c r="C867" t="s">
        <v>20</v>
      </c>
      <c r="D867" t="s">
        <v>87</v>
      </c>
      <c r="E867" t="s">
        <v>88</v>
      </c>
      <c r="F867" s="9">
        <v>22153</v>
      </c>
      <c r="G867" s="3" t="str">
        <f t="shared" si="65"/>
        <v>United States ,Springfield ,Virginia, 22153</v>
      </c>
      <c r="H867" t="s">
        <v>23</v>
      </c>
      <c r="I867" t="s">
        <v>31</v>
      </c>
      <c r="J867" t="str">
        <f t="shared" si="66"/>
        <v>South - Office Supplies</v>
      </c>
      <c r="K867" t="s">
        <v>32</v>
      </c>
      <c r="L867">
        <v>2.89</v>
      </c>
      <c r="M867" s="3">
        <f t="shared" si="67"/>
        <v>3</v>
      </c>
      <c r="N867" s="3">
        <f t="shared" si="68"/>
        <v>2.89</v>
      </c>
      <c r="O867">
        <v>1</v>
      </c>
      <c r="P867" s="3">
        <f t="shared" si="69"/>
        <v>3</v>
      </c>
      <c r="Q867">
        <v>0</v>
      </c>
      <c r="R867">
        <v>1.3583000000000001</v>
      </c>
      <c r="S867" s="3">
        <f>R867/L867*100</f>
        <v>47</v>
      </c>
      <c r="T867" s="3">
        <f>( (L867-(L867*Q867))*O867)</f>
        <v>2.89</v>
      </c>
    </row>
    <row r="868" spans="1:20" x14ac:dyDescent="0.25">
      <c r="A868" t="s">
        <v>33</v>
      </c>
      <c r="B868" t="s">
        <v>27</v>
      </c>
      <c r="C868" t="s">
        <v>20</v>
      </c>
      <c r="D868" t="s">
        <v>87</v>
      </c>
      <c r="E868" t="s">
        <v>88</v>
      </c>
      <c r="F868" s="9">
        <v>22153</v>
      </c>
      <c r="G868" s="3" t="str">
        <f t="shared" si="65"/>
        <v>United States ,Springfield ,Virginia, 22153</v>
      </c>
      <c r="H868" t="s">
        <v>23</v>
      </c>
      <c r="I868" t="s">
        <v>24</v>
      </c>
      <c r="J868" t="str">
        <f t="shared" si="66"/>
        <v>South - Furniture</v>
      </c>
      <c r="K868" t="s">
        <v>38</v>
      </c>
      <c r="L868">
        <v>51.94</v>
      </c>
      <c r="M868" s="3">
        <f t="shared" si="67"/>
        <v>52</v>
      </c>
      <c r="N868" s="3">
        <f t="shared" si="68"/>
        <v>51.94</v>
      </c>
      <c r="O868">
        <v>1</v>
      </c>
      <c r="P868" s="3">
        <f t="shared" si="69"/>
        <v>52</v>
      </c>
      <c r="Q868">
        <v>0</v>
      </c>
      <c r="R868">
        <v>21.295400000000001</v>
      </c>
      <c r="S868" s="3">
        <f>R868/L868*100</f>
        <v>41</v>
      </c>
      <c r="T868" s="3">
        <f>( (L868-(L868*Q868))*O868)</f>
        <v>51.94</v>
      </c>
    </row>
    <row r="869" spans="1:20" x14ac:dyDescent="0.25">
      <c r="A869" t="s">
        <v>67</v>
      </c>
      <c r="B869" t="s">
        <v>27</v>
      </c>
      <c r="C869" t="s">
        <v>20</v>
      </c>
      <c r="D869" t="s">
        <v>60</v>
      </c>
      <c r="E869" t="s">
        <v>61</v>
      </c>
      <c r="F869" s="9">
        <v>19140</v>
      </c>
      <c r="G869" s="3" t="str">
        <f t="shared" si="65"/>
        <v>United States ,Philadelphia ,Pennsylvania, 19140</v>
      </c>
      <c r="H869" t="s">
        <v>62</v>
      </c>
      <c r="I869" t="s">
        <v>31</v>
      </c>
      <c r="J869" t="str">
        <f t="shared" si="66"/>
        <v>East - Office Supplies</v>
      </c>
      <c r="K869" t="s">
        <v>32</v>
      </c>
      <c r="L869">
        <v>15.936</v>
      </c>
      <c r="M869" s="3">
        <f t="shared" si="67"/>
        <v>16</v>
      </c>
      <c r="N869" s="3">
        <f t="shared" si="68"/>
        <v>12.748799999999999</v>
      </c>
      <c r="O869">
        <v>4</v>
      </c>
      <c r="P869" s="3">
        <f t="shared" si="69"/>
        <v>4</v>
      </c>
      <c r="Q869">
        <v>0.2</v>
      </c>
      <c r="R869">
        <v>5.1791999999999998</v>
      </c>
      <c r="S869" s="3">
        <f>R869/L869*100</f>
        <v>32.5</v>
      </c>
      <c r="T869" s="3">
        <f>( (L869-(L869*Q869))*O869)</f>
        <v>50.995199999999997</v>
      </c>
    </row>
    <row r="870" spans="1:20" x14ac:dyDescent="0.25">
      <c r="A870" t="s">
        <v>33</v>
      </c>
      <c r="B870" t="s">
        <v>27</v>
      </c>
      <c r="C870" t="s">
        <v>20</v>
      </c>
      <c r="D870" t="s">
        <v>240</v>
      </c>
      <c r="E870" t="s">
        <v>61</v>
      </c>
      <c r="F870" s="9">
        <v>17602</v>
      </c>
      <c r="G870" s="3" t="str">
        <f t="shared" si="65"/>
        <v>United States ,Lancaster ,Pennsylvania, 17602</v>
      </c>
      <c r="H870" t="s">
        <v>62</v>
      </c>
      <c r="I870" t="s">
        <v>31</v>
      </c>
      <c r="J870" t="str">
        <f t="shared" si="66"/>
        <v>East - Office Supplies</v>
      </c>
      <c r="K870" t="s">
        <v>42</v>
      </c>
      <c r="L870">
        <v>44.91</v>
      </c>
      <c r="M870" s="3">
        <f t="shared" si="67"/>
        <v>45</v>
      </c>
      <c r="N870" s="3">
        <f t="shared" si="68"/>
        <v>13.473000000000003</v>
      </c>
      <c r="O870">
        <v>6</v>
      </c>
      <c r="P870" s="3">
        <f t="shared" si="69"/>
        <v>7.5</v>
      </c>
      <c r="Q870">
        <v>0.7</v>
      </c>
      <c r="R870">
        <v>-35.927999999999997</v>
      </c>
      <c r="S870" s="3">
        <f>R870/L870*100</f>
        <v>-80</v>
      </c>
      <c r="T870" s="3">
        <f>( (L870-(L870*Q870))*O870)</f>
        <v>80.838000000000022</v>
      </c>
    </row>
    <row r="871" spans="1:20" x14ac:dyDescent="0.25">
      <c r="A871" t="s">
        <v>67</v>
      </c>
      <c r="B871" t="s">
        <v>49</v>
      </c>
      <c r="C871" t="s">
        <v>20</v>
      </c>
      <c r="D871" t="s">
        <v>60</v>
      </c>
      <c r="E871" t="s">
        <v>61</v>
      </c>
      <c r="F871" s="9">
        <v>19143</v>
      </c>
      <c r="G871" s="3" t="str">
        <f t="shared" si="65"/>
        <v>United States ,Philadelphia ,Pennsylvania, 19143</v>
      </c>
      <c r="H871" t="s">
        <v>62</v>
      </c>
      <c r="I871" t="s">
        <v>31</v>
      </c>
      <c r="J871" t="str">
        <f t="shared" si="66"/>
        <v>East - Office Supplies</v>
      </c>
      <c r="K871" t="s">
        <v>42</v>
      </c>
      <c r="L871">
        <v>1141.47</v>
      </c>
      <c r="M871" s="3">
        <f t="shared" si="67"/>
        <v>1141</v>
      </c>
      <c r="N871" s="3">
        <f t="shared" si="68"/>
        <v>342.44100000000003</v>
      </c>
      <c r="O871">
        <v>5</v>
      </c>
      <c r="P871" s="3">
        <f t="shared" si="69"/>
        <v>228.2</v>
      </c>
      <c r="Q871">
        <v>0.7</v>
      </c>
      <c r="R871">
        <v>-760.98</v>
      </c>
      <c r="S871" s="3">
        <f>R871/L871*100</f>
        <v>-66.666666666666657</v>
      </c>
      <c r="T871" s="3">
        <f>( (L871-(L871*Q871))*O871)</f>
        <v>1712.2050000000002</v>
      </c>
    </row>
    <row r="872" spans="1:20" x14ac:dyDescent="0.25">
      <c r="A872" t="s">
        <v>67</v>
      </c>
      <c r="B872" t="s">
        <v>49</v>
      </c>
      <c r="C872" t="s">
        <v>20</v>
      </c>
      <c r="D872" t="s">
        <v>60</v>
      </c>
      <c r="E872" t="s">
        <v>61</v>
      </c>
      <c r="F872" s="9">
        <v>19143</v>
      </c>
      <c r="G872" s="3" t="str">
        <f t="shared" si="65"/>
        <v>United States ,Philadelphia ,Pennsylvania, 19143</v>
      </c>
      <c r="H872" t="s">
        <v>62</v>
      </c>
      <c r="I872" t="s">
        <v>40</v>
      </c>
      <c r="J872" t="str">
        <f t="shared" si="66"/>
        <v>East - Technology</v>
      </c>
      <c r="K872" t="s">
        <v>41</v>
      </c>
      <c r="L872">
        <v>280.78199999999998</v>
      </c>
      <c r="M872" s="3">
        <f t="shared" si="67"/>
        <v>281</v>
      </c>
      <c r="N872" s="3">
        <f t="shared" si="68"/>
        <v>168.4692</v>
      </c>
      <c r="O872">
        <v>3</v>
      </c>
      <c r="P872" s="3">
        <f t="shared" si="69"/>
        <v>93.666666666666671</v>
      </c>
      <c r="Q872">
        <v>0.4</v>
      </c>
      <c r="R872">
        <v>-46.796999999999997</v>
      </c>
      <c r="S872" s="3">
        <f>R872/L872*100</f>
        <v>-16.666666666666664</v>
      </c>
      <c r="T872" s="3">
        <f>( (L872-(L872*Q872))*O872)</f>
        <v>505.4076</v>
      </c>
    </row>
    <row r="873" spans="1:20" x14ac:dyDescent="0.25">
      <c r="A873" t="s">
        <v>67</v>
      </c>
      <c r="B873" t="s">
        <v>19</v>
      </c>
      <c r="C873" t="s">
        <v>20</v>
      </c>
      <c r="D873" t="s">
        <v>44</v>
      </c>
      <c r="E873" t="s">
        <v>252</v>
      </c>
      <c r="F873" s="9">
        <v>3301</v>
      </c>
      <c r="G873" s="3" t="str">
        <f t="shared" si="65"/>
        <v>United States ,Concord ,New Hampshire, 3301</v>
      </c>
      <c r="H873" t="s">
        <v>62</v>
      </c>
      <c r="I873" t="s">
        <v>31</v>
      </c>
      <c r="J873" t="str">
        <f t="shared" si="66"/>
        <v>East - Office Supplies</v>
      </c>
      <c r="K873" t="s">
        <v>46</v>
      </c>
      <c r="L873">
        <v>34.44</v>
      </c>
      <c r="M873" s="3">
        <f t="shared" si="67"/>
        <v>34</v>
      </c>
      <c r="N873" s="3">
        <f t="shared" si="68"/>
        <v>34.44</v>
      </c>
      <c r="O873">
        <v>3</v>
      </c>
      <c r="P873" s="3">
        <f t="shared" si="69"/>
        <v>11.333333333333334</v>
      </c>
      <c r="Q873">
        <v>0</v>
      </c>
      <c r="R873">
        <v>17.22</v>
      </c>
      <c r="S873" s="3">
        <f>R873/L873*100</f>
        <v>50</v>
      </c>
      <c r="T873" s="3">
        <f>( (L873-(L873*Q873))*O873)</f>
        <v>103.32</v>
      </c>
    </row>
    <row r="874" spans="1:20" x14ac:dyDescent="0.25">
      <c r="A874" t="s">
        <v>33</v>
      </c>
      <c r="B874" t="s">
        <v>19</v>
      </c>
      <c r="C874" t="s">
        <v>20</v>
      </c>
      <c r="D874" t="s">
        <v>80</v>
      </c>
      <c r="E874" t="s">
        <v>81</v>
      </c>
      <c r="F874" s="9">
        <v>10009</v>
      </c>
      <c r="G874" s="3" t="str">
        <f t="shared" si="65"/>
        <v>United States ,New York City ,New York, 10009</v>
      </c>
      <c r="H874" t="s">
        <v>62</v>
      </c>
      <c r="I874" t="s">
        <v>31</v>
      </c>
      <c r="J874" t="str">
        <f t="shared" si="66"/>
        <v>East - Office Supplies</v>
      </c>
      <c r="K874" t="s">
        <v>46</v>
      </c>
      <c r="L874">
        <v>11.36</v>
      </c>
      <c r="M874" s="3">
        <f t="shared" si="67"/>
        <v>11</v>
      </c>
      <c r="N874" s="3">
        <f t="shared" si="68"/>
        <v>11.36</v>
      </c>
      <c r="O874">
        <v>2</v>
      </c>
      <c r="P874" s="3">
        <f t="shared" si="69"/>
        <v>5.5</v>
      </c>
      <c r="Q874">
        <v>0</v>
      </c>
      <c r="R874">
        <v>5.2256</v>
      </c>
      <c r="S874" s="3">
        <f>R874/L874*100</f>
        <v>46</v>
      </c>
      <c r="T874" s="3">
        <f>( (L874-(L874*Q874))*O874)</f>
        <v>22.72</v>
      </c>
    </row>
    <row r="875" spans="1:20" x14ac:dyDescent="0.25">
      <c r="A875" t="s">
        <v>33</v>
      </c>
      <c r="B875" t="s">
        <v>19</v>
      </c>
      <c r="C875" t="s">
        <v>20</v>
      </c>
      <c r="D875" t="s">
        <v>80</v>
      </c>
      <c r="E875" t="s">
        <v>81</v>
      </c>
      <c r="F875" s="9">
        <v>10009</v>
      </c>
      <c r="G875" s="3" t="str">
        <f t="shared" si="65"/>
        <v>United States ,New York City ,New York, 10009</v>
      </c>
      <c r="H875" t="s">
        <v>62</v>
      </c>
      <c r="I875" t="s">
        <v>31</v>
      </c>
      <c r="J875" t="str">
        <f t="shared" si="66"/>
        <v>East - Office Supplies</v>
      </c>
      <c r="K875" t="s">
        <v>42</v>
      </c>
      <c r="L875">
        <v>106.34399999999999</v>
      </c>
      <c r="M875" s="3">
        <f t="shared" si="67"/>
        <v>106</v>
      </c>
      <c r="N875" s="3">
        <f t="shared" si="68"/>
        <v>85.075199999999995</v>
      </c>
      <c r="O875">
        <v>7</v>
      </c>
      <c r="P875" s="3">
        <f t="shared" si="69"/>
        <v>15.142857142857142</v>
      </c>
      <c r="Q875">
        <v>0.2</v>
      </c>
      <c r="R875">
        <v>37.220399999999998</v>
      </c>
      <c r="S875" s="3">
        <f>R875/L875*100</f>
        <v>35</v>
      </c>
      <c r="T875" s="3">
        <f>( (L875-(L875*Q875))*O875)</f>
        <v>595.52639999999997</v>
      </c>
    </row>
    <row r="876" spans="1:20" x14ac:dyDescent="0.25">
      <c r="A876" t="s">
        <v>33</v>
      </c>
      <c r="B876" t="s">
        <v>19</v>
      </c>
      <c r="C876" t="s">
        <v>20</v>
      </c>
      <c r="D876" t="s">
        <v>104</v>
      </c>
      <c r="E876" t="s">
        <v>45</v>
      </c>
      <c r="F876" s="9">
        <v>28205</v>
      </c>
      <c r="G876" s="3" t="str">
        <f t="shared" si="65"/>
        <v>United States ,Charlotte ,North Carolina, 28205</v>
      </c>
      <c r="H876" t="s">
        <v>23</v>
      </c>
      <c r="I876" t="s">
        <v>31</v>
      </c>
      <c r="J876" t="str">
        <f t="shared" si="66"/>
        <v>South - Office Supplies</v>
      </c>
      <c r="K876" t="s">
        <v>46</v>
      </c>
      <c r="L876">
        <v>192.16</v>
      </c>
      <c r="M876" s="3">
        <f t="shared" si="67"/>
        <v>192</v>
      </c>
      <c r="N876" s="3">
        <f t="shared" si="68"/>
        <v>153.72800000000001</v>
      </c>
      <c r="O876">
        <v>5</v>
      </c>
      <c r="P876" s="3">
        <f t="shared" si="69"/>
        <v>38.4</v>
      </c>
      <c r="Q876">
        <v>0.2</v>
      </c>
      <c r="R876">
        <v>67.256</v>
      </c>
      <c r="S876" s="3">
        <f>R876/L876*100</f>
        <v>35</v>
      </c>
      <c r="T876" s="3">
        <f>( (L876-(L876*Q876))*O876)</f>
        <v>768.6400000000001</v>
      </c>
    </row>
    <row r="877" spans="1:20" x14ac:dyDescent="0.25">
      <c r="A877" t="s">
        <v>33</v>
      </c>
      <c r="B877" t="s">
        <v>49</v>
      </c>
      <c r="C877" t="s">
        <v>20</v>
      </c>
      <c r="D877" t="s">
        <v>44</v>
      </c>
      <c r="E877" t="s">
        <v>252</v>
      </c>
      <c r="F877" s="9">
        <v>3301</v>
      </c>
      <c r="G877" s="3" t="str">
        <f t="shared" si="65"/>
        <v>United States ,Concord ,New Hampshire, 3301</v>
      </c>
      <c r="H877" t="s">
        <v>62</v>
      </c>
      <c r="I877" t="s">
        <v>24</v>
      </c>
      <c r="J877" t="str">
        <f t="shared" si="66"/>
        <v>East - Furniture</v>
      </c>
      <c r="K877" t="s">
        <v>38</v>
      </c>
      <c r="L877">
        <v>322.58999999999997</v>
      </c>
      <c r="M877" s="3">
        <f t="shared" si="67"/>
        <v>323</v>
      </c>
      <c r="N877" s="3">
        <f t="shared" si="68"/>
        <v>322.58999999999997</v>
      </c>
      <c r="O877">
        <v>3</v>
      </c>
      <c r="P877" s="3">
        <f t="shared" si="69"/>
        <v>107.66666666666667</v>
      </c>
      <c r="Q877">
        <v>0</v>
      </c>
      <c r="R877">
        <v>64.518000000000001</v>
      </c>
      <c r="S877" s="3">
        <f>R877/L877*100</f>
        <v>20</v>
      </c>
      <c r="T877" s="3">
        <f>( (L877-(L877*Q877))*O877)</f>
        <v>967.77</v>
      </c>
    </row>
    <row r="878" spans="1:20" x14ac:dyDescent="0.25">
      <c r="A878" t="s">
        <v>33</v>
      </c>
      <c r="B878" t="s">
        <v>49</v>
      </c>
      <c r="C878" t="s">
        <v>20</v>
      </c>
      <c r="D878" t="s">
        <v>44</v>
      </c>
      <c r="E878" t="s">
        <v>252</v>
      </c>
      <c r="F878" s="9">
        <v>3301</v>
      </c>
      <c r="G878" s="3" t="str">
        <f t="shared" si="65"/>
        <v>United States ,Concord ,New Hampshire, 3301</v>
      </c>
      <c r="H878" t="s">
        <v>62</v>
      </c>
      <c r="I878" t="s">
        <v>40</v>
      </c>
      <c r="J878" t="str">
        <f t="shared" si="66"/>
        <v>East - Technology</v>
      </c>
      <c r="K878" t="s">
        <v>64</v>
      </c>
      <c r="L878">
        <v>29.99</v>
      </c>
      <c r="M878" s="3">
        <f t="shared" si="67"/>
        <v>30</v>
      </c>
      <c r="N878" s="3">
        <f t="shared" si="68"/>
        <v>29.99</v>
      </c>
      <c r="O878">
        <v>1</v>
      </c>
      <c r="P878" s="3">
        <f t="shared" si="69"/>
        <v>30</v>
      </c>
      <c r="Q878">
        <v>0</v>
      </c>
      <c r="R878">
        <v>13.195600000000001</v>
      </c>
      <c r="S878" s="3">
        <f>R878/L878*100</f>
        <v>44.000000000000007</v>
      </c>
      <c r="T878" s="3">
        <f>( (L878-(L878*Q878))*O878)</f>
        <v>29.99</v>
      </c>
    </row>
    <row r="879" spans="1:20" x14ac:dyDescent="0.25">
      <c r="A879" t="s">
        <v>33</v>
      </c>
      <c r="B879" t="s">
        <v>49</v>
      </c>
      <c r="C879" t="s">
        <v>20</v>
      </c>
      <c r="D879" t="s">
        <v>44</v>
      </c>
      <c r="E879" t="s">
        <v>252</v>
      </c>
      <c r="F879" s="9">
        <v>3301</v>
      </c>
      <c r="G879" s="3" t="str">
        <f t="shared" si="65"/>
        <v>United States ,Concord ,New Hampshire, 3301</v>
      </c>
      <c r="H879" t="s">
        <v>62</v>
      </c>
      <c r="I879" t="s">
        <v>40</v>
      </c>
      <c r="J879" t="str">
        <f t="shared" si="66"/>
        <v>East - Technology</v>
      </c>
      <c r="K879" t="s">
        <v>64</v>
      </c>
      <c r="L879">
        <v>371.97</v>
      </c>
      <c r="M879" s="3">
        <f t="shared" si="67"/>
        <v>372</v>
      </c>
      <c r="N879" s="3">
        <f t="shared" si="68"/>
        <v>371.97</v>
      </c>
      <c r="O879">
        <v>3</v>
      </c>
      <c r="P879" s="3">
        <f t="shared" si="69"/>
        <v>124</v>
      </c>
      <c r="Q879">
        <v>0</v>
      </c>
      <c r="R879">
        <v>66.954599999999999</v>
      </c>
      <c r="S879" s="3">
        <f>R879/L879*100</f>
        <v>18</v>
      </c>
      <c r="T879" s="3">
        <f>( (L879-(L879*Q879))*O879)</f>
        <v>1115.9100000000001</v>
      </c>
    </row>
    <row r="880" spans="1:20" x14ac:dyDescent="0.25">
      <c r="A880" t="s">
        <v>33</v>
      </c>
      <c r="B880" t="s">
        <v>49</v>
      </c>
      <c r="C880" t="s">
        <v>20</v>
      </c>
      <c r="D880" t="s">
        <v>60</v>
      </c>
      <c r="E880" t="s">
        <v>61</v>
      </c>
      <c r="F880" s="9">
        <v>19120</v>
      </c>
      <c r="G880" s="3" t="str">
        <f t="shared" si="65"/>
        <v>United States ,Philadelphia ,Pennsylvania, 19120</v>
      </c>
      <c r="H880" t="s">
        <v>62</v>
      </c>
      <c r="I880" t="s">
        <v>31</v>
      </c>
      <c r="J880" t="str">
        <f t="shared" si="66"/>
        <v>East - Office Supplies</v>
      </c>
      <c r="K880" t="s">
        <v>42</v>
      </c>
      <c r="L880">
        <v>5.8920000000000003</v>
      </c>
      <c r="M880" s="3">
        <f t="shared" si="67"/>
        <v>6</v>
      </c>
      <c r="N880" s="3">
        <f t="shared" si="68"/>
        <v>1.7676000000000007</v>
      </c>
      <c r="O880">
        <v>4</v>
      </c>
      <c r="P880" s="3">
        <f t="shared" si="69"/>
        <v>1.5</v>
      </c>
      <c r="Q880">
        <v>0.7</v>
      </c>
      <c r="R880">
        <v>-4.1243999999999996</v>
      </c>
      <c r="S880" s="3">
        <f>R880/L880*100</f>
        <v>-69.999999999999986</v>
      </c>
      <c r="T880" s="3">
        <f>( (L880-(L880*Q880))*O880)</f>
        <v>7.0704000000000029</v>
      </c>
    </row>
    <row r="881" spans="1:20" x14ac:dyDescent="0.25">
      <c r="A881" t="s">
        <v>18</v>
      </c>
      <c r="B881" t="s">
        <v>49</v>
      </c>
      <c r="C881" t="s">
        <v>20</v>
      </c>
      <c r="D881" t="s">
        <v>80</v>
      </c>
      <c r="E881" t="s">
        <v>81</v>
      </c>
      <c r="F881" s="9">
        <v>10024</v>
      </c>
      <c r="G881" s="3" t="str">
        <f t="shared" si="65"/>
        <v>United States ,New York City ,New York, 10024</v>
      </c>
      <c r="H881" t="s">
        <v>62</v>
      </c>
      <c r="I881" t="s">
        <v>31</v>
      </c>
      <c r="J881" t="str">
        <f t="shared" si="66"/>
        <v>East - Office Supplies</v>
      </c>
      <c r="K881" t="s">
        <v>42</v>
      </c>
      <c r="L881">
        <v>68.471999999999994</v>
      </c>
      <c r="M881" s="3">
        <f t="shared" si="67"/>
        <v>68</v>
      </c>
      <c r="N881" s="3">
        <f t="shared" si="68"/>
        <v>54.777599999999993</v>
      </c>
      <c r="O881">
        <v>3</v>
      </c>
      <c r="P881" s="3">
        <f t="shared" si="69"/>
        <v>22.666666666666668</v>
      </c>
      <c r="Q881">
        <v>0.2</v>
      </c>
      <c r="R881">
        <v>23.109300000000001</v>
      </c>
      <c r="S881" s="3">
        <f>R881/L881*100</f>
        <v>33.75</v>
      </c>
      <c r="T881" s="3">
        <f>( (L881-(L881*Q881))*O881)</f>
        <v>164.33279999999996</v>
      </c>
    </row>
    <row r="882" spans="1:20" x14ac:dyDescent="0.25">
      <c r="A882" t="s">
        <v>18</v>
      </c>
      <c r="B882" t="s">
        <v>49</v>
      </c>
      <c r="C882" t="s">
        <v>20</v>
      </c>
      <c r="D882" t="s">
        <v>80</v>
      </c>
      <c r="E882" t="s">
        <v>81</v>
      </c>
      <c r="F882" s="9">
        <v>10024</v>
      </c>
      <c r="G882" s="3" t="str">
        <f t="shared" si="65"/>
        <v>United States ,New York City ,New York, 10024</v>
      </c>
      <c r="H882" t="s">
        <v>62</v>
      </c>
      <c r="I882" t="s">
        <v>24</v>
      </c>
      <c r="J882" t="str">
        <f t="shared" si="66"/>
        <v>East - Furniture</v>
      </c>
      <c r="K882" t="s">
        <v>26</v>
      </c>
      <c r="L882">
        <v>1242.9000000000001</v>
      </c>
      <c r="M882" s="3">
        <f t="shared" si="67"/>
        <v>1243</v>
      </c>
      <c r="N882" s="3">
        <f t="shared" si="68"/>
        <v>1118.6100000000001</v>
      </c>
      <c r="O882">
        <v>5</v>
      </c>
      <c r="P882" s="3">
        <f t="shared" si="69"/>
        <v>248.6</v>
      </c>
      <c r="Q882">
        <v>0.1</v>
      </c>
      <c r="R882">
        <v>262.39</v>
      </c>
      <c r="S882" s="3">
        <f>R882/L882*100</f>
        <v>21.111111111111107</v>
      </c>
      <c r="T882" s="3">
        <f>( (L882-(L882*Q882))*O882)</f>
        <v>5593.0500000000011</v>
      </c>
    </row>
    <row r="883" spans="1:20" x14ac:dyDescent="0.25">
      <c r="A883" t="s">
        <v>33</v>
      </c>
      <c r="B883" t="s">
        <v>19</v>
      </c>
      <c r="C883" t="s">
        <v>20</v>
      </c>
      <c r="D883" t="s">
        <v>87</v>
      </c>
      <c r="E883" t="s">
        <v>88</v>
      </c>
      <c r="F883" s="9">
        <v>22153</v>
      </c>
      <c r="G883" s="3" t="str">
        <f t="shared" si="65"/>
        <v>United States ,Springfield ,Virginia, 22153</v>
      </c>
      <c r="H883" t="s">
        <v>23</v>
      </c>
      <c r="I883" t="s">
        <v>31</v>
      </c>
      <c r="J883" t="str">
        <f t="shared" si="66"/>
        <v>South - Office Supplies</v>
      </c>
      <c r="K883" t="s">
        <v>37</v>
      </c>
      <c r="L883">
        <v>30.84</v>
      </c>
      <c r="M883" s="3">
        <f t="shared" si="67"/>
        <v>31</v>
      </c>
      <c r="N883" s="3">
        <f t="shared" si="68"/>
        <v>30.84</v>
      </c>
      <c r="O883">
        <v>2</v>
      </c>
      <c r="P883" s="3">
        <f t="shared" si="69"/>
        <v>15.5</v>
      </c>
      <c r="Q883">
        <v>0</v>
      </c>
      <c r="R883">
        <v>8.3268000000000004</v>
      </c>
      <c r="S883" s="3">
        <f>R883/L883*100</f>
        <v>27</v>
      </c>
      <c r="T883" s="3">
        <f>( (L883-(L883*Q883))*O883)</f>
        <v>61.68</v>
      </c>
    </row>
    <row r="884" spans="1:20" x14ac:dyDescent="0.25">
      <c r="A884" t="s">
        <v>173</v>
      </c>
      <c r="B884" t="s">
        <v>19</v>
      </c>
      <c r="C884" t="s">
        <v>20</v>
      </c>
      <c r="D884" t="s">
        <v>57</v>
      </c>
      <c r="E884" t="s">
        <v>29</v>
      </c>
      <c r="F884" s="9">
        <v>94109</v>
      </c>
      <c r="G884" s="3" t="str">
        <f t="shared" si="65"/>
        <v>United States ,San Francisco ,California, 94109</v>
      </c>
      <c r="H884" t="s">
        <v>30</v>
      </c>
      <c r="I884" t="s">
        <v>31</v>
      </c>
      <c r="J884" t="str">
        <f t="shared" si="66"/>
        <v>West - Office Supplies</v>
      </c>
      <c r="K884" t="s">
        <v>39</v>
      </c>
      <c r="L884">
        <v>13.48</v>
      </c>
      <c r="M884" s="3">
        <f t="shared" si="67"/>
        <v>13</v>
      </c>
      <c r="N884" s="3">
        <f t="shared" si="68"/>
        <v>13.48</v>
      </c>
      <c r="O884">
        <v>4</v>
      </c>
      <c r="P884" s="3">
        <f t="shared" si="69"/>
        <v>3.25</v>
      </c>
      <c r="Q884">
        <v>0</v>
      </c>
      <c r="R884">
        <v>5.9311999999999996</v>
      </c>
      <c r="S884" s="3">
        <f>R884/L884*100</f>
        <v>43.999999999999993</v>
      </c>
      <c r="T884" s="3">
        <f>( (L884-(L884*Q884))*O884)</f>
        <v>53.92</v>
      </c>
    </row>
    <row r="885" spans="1:20" x14ac:dyDescent="0.25">
      <c r="A885" t="s">
        <v>67</v>
      </c>
      <c r="B885" t="s">
        <v>49</v>
      </c>
      <c r="C885" t="s">
        <v>20</v>
      </c>
      <c r="D885" t="s">
        <v>145</v>
      </c>
      <c r="E885" t="s">
        <v>75</v>
      </c>
      <c r="F885" s="9">
        <v>48227</v>
      </c>
      <c r="G885" s="3" t="str">
        <f t="shared" si="65"/>
        <v>United States ,Detroit ,Michigan, 48227</v>
      </c>
      <c r="H885" t="s">
        <v>52</v>
      </c>
      <c r="I885" t="s">
        <v>24</v>
      </c>
      <c r="J885" t="str">
        <f t="shared" si="66"/>
        <v>Central - Furniture</v>
      </c>
      <c r="K885" t="s">
        <v>38</v>
      </c>
      <c r="L885">
        <v>31.4</v>
      </c>
      <c r="M885" s="3">
        <f t="shared" si="67"/>
        <v>31</v>
      </c>
      <c r="N885" s="3">
        <f t="shared" si="68"/>
        <v>31.4</v>
      </c>
      <c r="O885">
        <v>5</v>
      </c>
      <c r="P885" s="3">
        <f t="shared" si="69"/>
        <v>6.2</v>
      </c>
      <c r="Q885">
        <v>0</v>
      </c>
      <c r="R885">
        <v>10.048</v>
      </c>
      <c r="S885" s="3">
        <f>R885/L885*100</f>
        <v>32</v>
      </c>
      <c r="T885" s="3">
        <f>( (L885-(L885*Q885))*O885)</f>
        <v>157</v>
      </c>
    </row>
    <row r="886" spans="1:20" x14ac:dyDescent="0.25">
      <c r="A886" t="s">
        <v>33</v>
      </c>
      <c r="B886" t="s">
        <v>19</v>
      </c>
      <c r="C886" t="s">
        <v>20</v>
      </c>
      <c r="D886" t="s">
        <v>97</v>
      </c>
      <c r="E886" t="s">
        <v>81</v>
      </c>
      <c r="F886" s="9">
        <v>14609</v>
      </c>
      <c r="G886" s="3" t="str">
        <f t="shared" si="65"/>
        <v>United States ,Rochester ,New York, 14609</v>
      </c>
      <c r="H886" t="s">
        <v>62</v>
      </c>
      <c r="I886" t="s">
        <v>24</v>
      </c>
      <c r="J886" t="str">
        <f t="shared" si="66"/>
        <v>East - Furniture</v>
      </c>
      <c r="K886" t="s">
        <v>38</v>
      </c>
      <c r="L886">
        <v>17.46</v>
      </c>
      <c r="M886" s="3">
        <f t="shared" si="67"/>
        <v>17</v>
      </c>
      <c r="N886" s="3">
        <f t="shared" si="68"/>
        <v>17.46</v>
      </c>
      <c r="O886">
        <v>2</v>
      </c>
      <c r="P886" s="3">
        <f t="shared" si="69"/>
        <v>8.5</v>
      </c>
      <c r="Q886">
        <v>0</v>
      </c>
      <c r="R886">
        <v>5.9363999999999999</v>
      </c>
      <c r="S886" s="3">
        <f>R886/L886*100</f>
        <v>34</v>
      </c>
      <c r="T886" s="3">
        <f>( (L886-(L886*Q886))*O886)</f>
        <v>34.92</v>
      </c>
    </row>
    <row r="887" spans="1:20" x14ac:dyDescent="0.25">
      <c r="A887" t="s">
        <v>18</v>
      </c>
      <c r="B887" t="s">
        <v>27</v>
      </c>
      <c r="C887" t="s">
        <v>20</v>
      </c>
      <c r="D887" t="s">
        <v>28</v>
      </c>
      <c r="E887" t="s">
        <v>29</v>
      </c>
      <c r="F887" s="9">
        <v>90045</v>
      </c>
      <c r="G887" s="3" t="str">
        <f t="shared" si="65"/>
        <v>United States ,Los Angeles ,California, 90045</v>
      </c>
      <c r="H887" t="s">
        <v>30</v>
      </c>
      <c r="I887" t="s">
        <v>31</v>
      </c>
      <c r="J887" t="str">
        <f t="shared" si="66"/>
        <v>West - Office Supplies</v>
      </c>
      <c r="K887" t="s">
        <v>42</v>
      </c>
      <c r="L887">
        <v>13.944000000000001</v>
      </c>
      <c r="M887" s="3">
        <f t="shared" si="67"/>
        <v>14</v>
      </c>
      <c r="N887" s="3">
        <f t="shared" si="68"/>
        <v>11.155200000000001</v>
      </c>
      <c r="O887">
        <v>3</v>
      </c>
      <c r="P887" s="3">
        <f t="shared" si="69"/>
        <v>4.666666666666667</v>
      </c>
      <c r="Q887">
        <v>0.2</v>
      </c>
      <c r="R887">
        <v>4.5317999999999996</v>
      </c>
      <c r="S887" s="3">
        <f>R887/L887*100</f>
        <v>32.499999999999993</v>
      </c>
      <c r="T887" s="3">
        <f>( (L887-(L887*Q887))*O887)</f>
        <v>33.465600000000002</v>
      </c>
    </row>
    <row r="888" spans="1:20" x14ac:dyDescent="0.25">
      <c r="A888" t="s">
        <v>33</v>
      </c>
      <c r="B888" t="s">
        <v>19</v>
      </c>
      <c r="C888" t="s">
        <v>20</v>
      </c>
      <c r="D888" t="s">
        <v>149</v>
      </c>
      <c r="E888" t="s">
        <v>29</v>
      </c>
      <c r="F888" s="9">
        <v>92105</v>
      </c>
      <c r="G888" s="3" t="str">
        <f t="shared" si="65"/>
        <v>United States ,San Diego ,California, 92105</v>
      </c>
      <c r="H888" t="s">
        <v>30</v>
      </c>
      <c r="I888" t="s">
        <v>31</v>
      </c>
      <c r="J888" t="str">
        <f t="shared" si="66"/>
        <v>West - Office Supplies</v>
      </c>
      <c r="K888" t="s">
        <v>37</v>
      </c>
      <c r="L888">
        <v>83.76</v>
      </c>
      <c r="M888" s="3">
        <f t="shared" si="67"/>
        <v>84</v>
      </c>
      <c r="N888" s="3">
        <f t="shared" si="68"/>
        <v>83.76</v>
      </c>
      <c r="O888">
        <v>12</v>
      </c>
      <c r="P888" s="3">
        <f t="shared" si="69"/>
        <v>7</v>
      </c>
      <c r="Q888">
        <v>0</v>
      </c>
      <c r="R888">
        <v>1.6752</v>
      </c>
      <c r="S888" s="3">
        <f>R888/L888*100</f>
        <v>2</v>
      </c>
      <c r="T888" s="3">
        <f>( (L888-(L888*Q888))*O888)</f>
        <v>1005.1200000000001</v>
      </c>
    </row>
    <row r="889" spans="1:20" x14ac:dyDescent="0.25">
      <c r="A889" t="s">
        <v>33</v>
      </c>
      <c r="B889" t="s">
        <v>49</v>
      </c>
      <c r="C889" t="s">
        <v>20</v>
      </c>
      <c r="D889" t="s">
        <v>95</v>
      </c>
      <c r="E889" t="s">
        <v>253</v>
      </c>
      <c r="F889" s="9">
        <v>21044</v>
      </c>
      <c r="G889" s="3" t="str">
        <f t="shared" si="65"/>
        <v>United States ,Columbia ,Maryland, 21044</v>
      </c>
      <c r="H889" t="s">
        <v>62</v>
      </c>
      <c r="I889" t="s">
        <v>31</v>
      </c>
      <c r="J889" t="str">
        <f t="shared" si="66"/>
        <v>East - Office Supplies</v>
      </c>
      <c r="K889" t="s">
        <v>42</v>
      </c>
      <c r="L889">
        <v>37.659999999999997</v>
      </c>
      <c r="M889" s="3">
        <f t="shared" si="67"/>
        <v>38</v>
      </c>
      <c r="N889" s="3">
        <f t="shared" si="68"/>
        <v>37.659999999999997</v>
      </c>
      <c r="O889">
        <v>7</v>
      </c>
      <c r="P889" s="3">
        <f t="shared" si="69"/>
        <v>5.4285714285714288</v>
      </c>
      <c r="Q889">
        <v>0</v>
      </c>
      <c r="R889">
        <v>18.453399999999998</v>
      </c>
      <c r="S889" s="3">
        <f>R889/L889*100</f>
        <v>49</v>
      </c>
      <c r="T889" s="3">
        <f>( (L889-(L889*Q889))*O889)</f>
        <v>263.62</v>
      </c>
    </row>
    <row r="890" spans="1:20" x14ac:dyDescent="0.25">
      <c r="A890" t="s">
        <v>33</v>
      </c>
      <c r="B890" t="s">
        <v>27</v>
      </c>
      <c r="C890" t="s">
        <v>20</v>
      </c>
      <c r="D890" t="s">
        <v>57</v>
      </c>
      <c r="E890" t="s">
        <v>29</v>
      </c>
      <c r="F890" s="9">
        <v>94122</v>
      </c>
      <c r="G890" s="3" t="str">
        <f t="shared" si="65"/>
        <v>United States ,San Francisco ,California, 94122</v>
      </c>
      <c r="H890" t="s">
        <v>30</v>
      </c>
      <c r="I890" t="s">
        <v>31</v>
      </c>
      <c r="J890" t="str">
        <f t="shared" si="66"/>
        <v>West - Office Supplies</v>
      </c>
      <c r="K890" t="s">
        <v>46</v>
      </c>
      <c r="L890">
        <v>34.68</v>
      </c>
      <c r="M890" s="3">
        <f t="shared" si="67"/>
        <v>35</v>
      </c>
      <c r="N890" s="3">
        <f t="shared" si="68"/>
        <v>34.68</v>
      </c>
      <c r="O890">
        <v>6</v>
      </c>
      <c r="P890" s="3">
        <f t="shared" si="69"/>
        <v>5.833333333333333</v>
      </c>
      <c r="Q890">
        <v>0</v>
      </c>
      <c r="R890">
        <v>16.993200000000002</v>
      </c>
      <c r="S890" s="3">
        <f>R890/L890*100</f>
        <v>49.000000000000007</v>
      </c>
      <c r="T890" s="3">
        <f>( (L890-(L890*Q890))*O890)</f>
        <v>208.07999999999998</v>
      </c>
    </row>
    <row r="891" spans="1:20" x14ac:dyDescent="0.25">
      <c r="A891" t="s">
        <v>33</v>
      </c>
      <c r="B891" t="s">
        <v>19</v>
      </c>
      <c r="C891" t="s">
        <v>20</v>
      </c>
      <c r="D891" t="s">
        <v>192</v>
      </c>
      <c r="E891" t="s">
        <v>81</v>
      </c>
      <c r="F891" s="9">
        <v>10801</v>
      </c>
      <c r="G891" s="3" t="str">
        <f t="shared" si="65"/>
        <v>United States ,New Rochelle ,New York, 10801</v>
      </c>
      <c r="H891" t="s">
        <v>62</v>
      </c>
      <c r="I891" t="s">
        <v>40</v>
      </c>
      <c r="J891" t="str">
        <f t="shared" si="66"/>
        <v>East - Technology</v>
      </c>
      <c r="K891" t="s">
        <v>64</v>
      </c>
      <c r="L891">
        <v>149.94999999999999</v>
      </c>
      <c r="M891" s="3">
        <f t="shared" si="67"/>
        <v>150</v>
      </c>
      <c r="N891" s="3">
        <f t="shared" si="68"/>
        <v>149.94999999999999</v>
      </c>
      <c r="O891">
        <v>5</v>
      </c>
      <c r="P891" s="3">
        <f t="shared" si="69"/>
        <v>30</v>
      </c>
      <c r="Q891">
        <v>0</v>
      </c>
      <c r="R891">
        <v>14.994999999999999</v>
      </c>
      <c r="S891" s="3">
        <f>R891/L891*100</f>
        <v>10</v>
      </c>
      <c r="T891" s="3">
        <f>( (L891-(L891*Q891))*O891)</f>
        <v>749.75</v>
      </c>
    </row>
    <row r="892" spans="1:20" x14ac:dyDescent="0.25">
      <c r="A892" t="s">
        <v>33</v>
      </c>
      <c r="B892" t="s">
        <v>19</v>
      </c>
      <c r="C892" t="s">
        <v>20</v>
      </c>
      <c r="D892" t="s">
        <v>192</v>
      </c>
      <c r="E892" t="s">
        <v>81</v>
      </c>
      <c r="F892" s="9">
        <v>10801</v>
      </c>
      <c r="G892" s="3" t="str">
        <f t="shared" si="65"/>
        <v>United States ,New Rochelle ,New York, 10801</v>
      </c>
      <c r="H892" t="s">
        <v>62</v>
      </c>
      <c r="I892" t="s">
        <v>31</v>
      </c>
      <c r="J892" t="str">
        <f t="shared" si="66"/>
        <v>East - Office Supplies</v>
      </c>
      <c r="K892" t="s">
        <v>42</v>
      </c>
      <c r="L892">
        <v>51.311999999999998</v>
      </c>
      <c r="M892" s="3">
        <f t="shared" si="67"/>
        <v>51</v>
      </c>
      <c r="N892" s="3">
        <f t="shared" si="68"/>
        <v>41.049599999999998</v>
      </c>
      <c r="O892">
        <v>3</v>
      </c>
      <c r="P892" s="3">
        <f t="shared" si="69"/>
        <v>17</v>
      </c>
      <c r="Q892">
        <v>0.2</v>
      </c>
      <c r="R892">
        <v>18.6006</v>
      </c>
      <c r="S892" s="3">
        <f>R892/L892*100</f>
        <v>36.250000000000007</v>
      </c>
      <c r="T892" s="3">
        <f>( (L892-(L892*Q892))*O892)</f>
        <v>123.14879999999999</v>
      </c>
    </row>
    <row r="893" spans="1:20" x14ac:dyDescent="0.25">
      <c r="A893" t="s">
        <v>67</v>
      </c>
      <c r="B893" t="s">
        <v>49</v>
      </c>
      <c r="C893" t="s">
        <v>20</v>
      </c>
      <c r="D893" t="s">
        <v>145</v>
      </c>
      <c r="E893" t="s">
        <v>75</v>
      </c>
      <c r="F893" s="9">
        <v>48227</v>
      </c>
      <c r="G893" s="3" t="str">
        <f t="shared" si="65"/>
        <v>United States ,Detroit ,Michigan, 48227</v>
      </c>
      <c r="H893" t="s">
        <v>52</v>
      </c>
      <c r="I893" t="s">
        <v>31</v>
      </c>
      <c r="J893" t="str">
        <f t="shared" si="66"/>
        <v>Central - Office Supplies</v>
      </c>
      <c r="K893" t="s">
        <v>46</v>
      </c>
      <c r="L893">
        <v>4.54</v>
      </c>
      <c r="M893" s="3">
        <f t="shared" si="67"/>
        <v>5</v>
      </c>
      <c r="N893" s="3">
        <f t="shared" si="68"/>
        <v>4.54</v>
      </c>
      <c r="O893">
        <v>1</v>
      </c>
      <c r="P893" s="3">
        <f t="shared" si="69"/>
        <v>5</v>
      </c>
      <c r="Q893">
        <v>0</v>
      </c>
      <c r="R893">
        <v>2.0430000000000001</v>
      </c>
      <c r="S893" s="3">
        <f>R893/L893*100</f>
        <v>45</v>
      </c>
      <c r="T893" s="3">
        <f>( (L893-(L893*Q893))*O893)</f>
        <v>4.54</v>
      </c>
    </row>
    <row r="894" spans="1:20" x14ac:dyDescent="0.25">
      <c r="A894" t="s">
        <v>67</v>
      </c>
      <c r="B894" t="s">
        <v>49</v>
      </c>
      <c r="C894" t="s">
        <v>20</v>
      </c>
      <c r="D894" t="s">
        <v>145</v>
      </c>
      <c r="E894" t="s">
        <v>75</v>
      </c>
      <c r="F894" s="9">
        <v>48227</v>
      </c>
      <c r="G894" s="3" t="str">
        <f t="shared" si="65"/>
        <v>United States ,Detroit ,Michigan, 48227</v>
      </c>
      <c r="H894" t="s">
        <v>52</v>
      </c>
      <c r="I894" t="s">
        <v>31</v>
      </c>
      <c r="J894" t="str">
        <f t="shared" si="66"/>
        <v>Central - Office Supplies</v>
      </c>
      <c r="K894" t="s">
        <v>39</v>
      </c>
      <c r="L894">
        <v>15.92</v>
      </c>
      <c r="M894" s="3">
        <f t="shared" si="67"/>
        <v>16</v>
      </c>
      <c r="N894" s="3">
        <f t="shared" si="68"/>
        <v>15.92</v>
      </c>
      <c r="O894">
        <v>4</v>
      </c>
      <c r="P894" s="3">
        <f t="shared" si="69"/>
        <v>4</v>
      </c>
      <c r="Q894">
        <v>0</v>
      </c>
      <c r="R894">
        <v>5.4127999999999998</v>
      </c>
      <c r="S894" s="3">
        <f>R894/L894*100</f>
        <v>34</v>
      </c>
      <c r="T894" s="3">
        <f>( (L894-(L894*Q894))*O894)</f>
        <v>63.68</v>
      </c>
    </row>
    <row r="895" spans="1:20" x14ac:dyDescent="0.25">
      <c r="A895" t="s">
        <v>67</v>
      </c>
      <c r="B895" t="s">
        <v>49</v>
      </c>
      <c r="C895" t="s">
        <v>20</v>
      </c>
      <c r="D895" t="s">
        <v>145</v>
      </c>
      <c r="E895" t="s">
        <v>75</v>
      </c>
      <c r="F895" s="9">
        <v>48227</v>
      </c>
      <c r="G895" s="3" t="str">
        <f t="shared" si="65"/>
        <v>United States ,Detroit ,Michigan, 48227</v>
      </c>
      <c r="H895" t="s">
        <v>52</v>
      </c>
      <c r="I895" t="s">
        <v>40</v>
      </c>
      <c r="J895" t="str">
        <f t="shared" si="66"/>
        <v>Central - Technology</v>
      </c>
      <c r="K895" t="s">
        <v>41</v>
      </c>
      <c r="L895">
        <v>543.91999999999996</v>
      </c>
      <c r="M895" s="3">
        <f t="shared" si="67"/>
        <v>544</v>
      </c>
      <c r="N895" s="3">
        <f t="shared" si="68"/>
        <v>543.91999999999996</v>
      </c>
      <c r="O895">
        <v>8</v>
      </c>
      <c r="P895" s="3">
        <f t="shared" si="69"/>
        <v>68</v>
      </c>
      <c r="Q895">
        <v>0</v>
      </c>
      <c r="R895">
        <v>135.97999999999999</v>
      </c>
      <c r="S895" s="3">
        <f>R895/L895*100</f>
        <v>25</v>
      </c>
      <c r="T895" s="3">
        <f>( (L895-(L895*Q895))*O895)</f>
        <v>4351.3599999999997</v>
      </c>
    </row>
    <row r="896" spans="1:20" x14ac:dyDescent="0.25">
      <c r="A896" t="s">
        <v>67</v>
      </c>
      <c r="B896" t="s">
        <v>27</v>
      </c>
      <c r="C896" t="s">
        <v>20</v>
      </c>
      <c r="D896" t="s">
        <v>57</v>
      </c>
      <c r="E896" t="s">
        <v>29</v>
      </c>
      <c r="F896" s="9">
        <v>94122</v>
      </c>
      <c r="G896" s="3" t="str">
        <f t="shared" si="65"/>
        <v>United States ,San Francisco ,California, 94122</v>
      </c>
      <c r="H896" t="s">
        <v>30</v>
      </c>
      <c r="I896" t="s">
        <v>31</v>
      </c>
      <c r="J896" t="str">
        <f t="shared" si="66"/>
        <v>West - Office Supplies</v>
      </c>
      <c r="K896" t="s">
        <v>37</v>
      </c>
      <c r="L896">
        <v>155.82</v>
      </c>
      <c r="M896" s="3">
        <f t="shared" si="67"/>
        <v>156</v>
      </c>
      <c r="N896" s="3">
        <f t="shared" si="68"/>
        <v>155.82</v>
      </c>
      <c r="O896">
        <v>7</v>
      </c>
      <c r="P896" s="3">
        <f t="shared" si="69"/>
        <v>22.285714285714285</v>
      </c>
      <c r="Q896">
        <v>0</v>
      </c>
      <c r="R896">
        <v>42.071399999999997</v>
      </c>
      <c r="S896" s="3">
        <f>R896/L896*100</f>
        <v>27</v>
      </c>
      <c r="T896" s="3">
        <f>( (L896-(L896*Q896))*O896)</f>
        <v>1090.74</v>
      </c>
    </row>
    <row r="897" spans="1:20" x14ac:dyDescent="0.25">
      <c r="A897" t="s">
        <v>67</v>
      </c>
      <c r="B897" t="s">
        <v>27</v>
      </c>
      <c r="C897" t="s">
        <v>20</v>
      </c>
      <c r="D897" t="s">
        <v>57</v>
      </c>
      <c r="E897" t="s">
        <v>29</v>
      </c>
      <c r="F897" s="9">
        <v>94122</v>
      </c>
      <c r="G897" s="3" t="str">
        <f t="shared" si="65"/>
        <v>United States ,San Francisco ,California, 94122</v>
      </c>
      <c r="H897" t="s">
        <v>30</v>
      </c>
      <c r="I897" t="s">
        <v>31</v>
      </c>
      <c r="J897" t="str">
        <f t="shared" si="66"/>
        <v>West - Office Supplies</v>
      </c>
      <c r="K897" t="s">
        <v>42</v>
      </c>
      <c r="L897">
        <v>70.007999999999996</v>
      </c>
      <c r="M897" s="3">
        <f t="shared" si="67"/>
        <v>70</v>
      </c>
      <c r="N897" s="3">
        <f t="shared" si="68"/>
        <v>56.006399999999999</v>
      </c>
      <c r="O897">
        <v>3</v>
      </c>
      <c r="P897" s="3">
        <f t="shared" si="69"/>
        <v>23.333333333333332</v>
      </c>
      <c r="Q897">
        <v>0.2</v>
      </c>
      <c r="R897">
        <v>24.502800000000001</v>
      </c>
      <c r="S897" s="3">
        <f>R897/L897*100</f>
        <v>35</v>
      </c>
      <c r="T897" s="3">
        <f>( (L897-(L897*Q897))*O897)</f>
        <v>168.01920000000001</v>
      </c>
    </row>
    <row r="898" spans="1:20" x14ac:dyDescent="0.25">
      <c r="A898" t="s">
        <v>18</v>
      </c>
      <c r="B898" t="s">
        <v>19</v>
      </c>
      <c r="C898" t="s">
        <v>20</v>
      </c>
      <c r="D898" t="s">
        <v>66</v>
      </c>
      <c r="E898" t="s">
        <v>51</v>
      </c>
      <c r="F898" s="9">
        <v>77095</v>
      </c>
      <c r="G898" s="3" t="str">
        <f t="shared" si="65"/>
        <v>United States ,Houston ,Texas, 77095</v>
      </c>
      <c r="H898" t="s">
        <v>52</v>
      </c>
      <c r="I898" t="s">
        <v>31</v>
      </c>
      <c r="J898" t="str">
        <f t="shared" si="66"/>
        <v>Central - Office Supplies</v>
      </c>
      <c r="K898" t="s">
        <v>65</v>
      </c>
      <c r="L898">
        <v>15.648</v>
      </c>
      <c r="M898" s="3">
        <f t="shared" si="67"/>
        <v>16</v>
      </c>
      <c r="N898" s="3">
        <f t="shared" si="68"/>
        <v>12.5184</v>
      </c>
      <c r="O898">
        <v>2</v>
      </c>
      <c r="P898" s="3">
        <f t="shared" si="69"/>
        <v>8</v>
      </c>
      <c r="Q898">
        <v>0.2</v>
      </c>
      <c r="R898">
        <v>5.0856000000000003</v>
      </c>
      <c r="S898" s="3">
        <f>R898/L898*100</f>
        <v>32.5</v>
      </c>
      <c r="T898" s="3">
        <f>( (L898-(L898*Q898))*O898)</f>
        <v>25.036799999999999</v>
      </c>
    </row>
    <row r="899" spans="1:20" x14ac:dyDescent="0.25">
      <c r="A899" t="s">
        <v>33</v>
      </c>
      <c r="B899" t="s">
        <v>19</v>
      </c>
      <c r="C899" t="s">
        <v>20</v>
      </c>
      <c r="D899" t="s">
        <v>145</v>
      </c>
      <c r="E899" t="s">
        <v>75</v>
      </c>
      <c r="F899" s="9">
        <v>48227</v>
      </c>
      <c r="G899" s="3" t="str">
        <f t="shared" ref="G899:G962" si="70">C899&amp; " ," &amp; D899 &amp; " ," &amp; E899 &amp; ", " &amp; F899</f>
        <v>United States ,Detroit ,Michigan, 48227</v>
      </c>
      <c r="H899" t="s">
        <v>52</v>
      </c>
      <c r="I899" t="s">
        <v>31</v>
      </c>
      <c r="J899" t="str">
        <f t="shared" ref="J899:J962" si="71">H899&amp;" - "&amp;I899</f>
        <v>Central - Office Supplies</v>
      </c>
      <c r="K899" t="s">
        <v>32</v>
      </c>
      <c r="L899">
        <v>103.6</v>
      </c>
      <c r="M899" s="3">
        <f t="shared" ref="M899:M962" si="72">ROUND(L899,0)</f>
        <v>104</v>
      </c>
      <c r="N899" s="3">
        <f t="shared" ref="N899:N962" si="73">L899-(L899*Q899)</f>
        <v>103.6</v>
      </c>
      <c r="O899">
        <v>7</v>
      </c>
      <c r="P899" s="3">
        <f t="shared" ref="P899:P962" si="74">M899/O899</f>
        <v>14.857142857142858</v>
      </c>
      <c r="Q899">
        <v>0</v>
      </c>
      <c r="R899">
        <v>51.8</v>
      </c>
      <c r="S899" s="3">
        <f>R899/L899*100</f>
        <v>50</v>
      </c>
      <c r="T899" s="3">
        <f>( (L899-(L899*Q899))*O899)</f>
        <v>725.19999999999993</v>
      </c>
    </row>
    <row r="900" spans="1:20" x14ac:dyDescent="0.25">
      <c r="A900" t="s">
        <v>18</v>
      </c>
      <c r="B900" t="s">
        <v>27</v>
      </c>
      <c r="C900" t="s">
        <v>20</v>
      </c>
      <c r="D900" t="s">
        <v>195</v>
      </c>
      <c r="E900" t="s">
        <v>81</v>
      </c>
      <c r="F900" s="9">
        <v>13021</v>
      </c>
      <c r="G900" s="3" t="str">
        <f t="shared" si="70"/>
        <v>United States ,Auburn ,New York, 13021</v>
      </c>
      <c r="H900" t="s">
        <v>62</v>
      </c>
      <c r="I900" t="s">
        <v>31</v>
      </c>
      <c r="J900" t="str">
        <f t="shared" si="71"/>
        <v>East - Office Supplies</v>
      </c>
      <c r="K900" t="s">
        <v>46</v>
      </c>
      <c r="L900">
        <v>46.96</v>
      </c>
      <c r="M900" s="3">
        <f t="shared" si="72"/>
        <v>47</v>
      </c>
      <c r="N900" s="3">
        <f t="shared" si="73"/>
        <v>46.96</v>
      </c>
      <c r="O900">
        <v>8</v>
      </c>
      <c r="P900" s="3">
        <f t="shared" si="74"/>
        <v>5.875</v>
      </c>
      <c r="Q900">
        <v>0</v>
      </c>
      <c r="R900">
        <v>22.540800000000001</v>
      </c>
      <c r="S900" s="3">
        <f>R900/L900*100</f>
        <v>48</v>
      </c>
      <c r="T900" s="3">
        <f>( (L900-(L900*Q900))*O900)</f>
        <v>375.68</v>
      </c>
    </row>
    <row r="901" spans="1:20" x14ac:dyDescent="0.25">
      <c r="A901" t="s">
        <v>67</v>
      </c>
      <c r="B901" t="s">
        <v>27</v>
      </c>
      <c r="C901" t="s">
        <v>20</v>
      </c>
      <c r="D901" t="s">
        <v>87</v>
      </c>
      <c r="E901" t="s">
        <v>109</v>
      </c>
      <c r="F901" s="9">
        <v>45503</v>
      </c>
      <c r="G901" s="3" t="str">
        <f t="shared" si="70"/>
        <v>United States ,Springfield ,Ohio, 45503</v>
      </c>
      <c r="H901" t="s">
        <v>62</v>
      </c>
      <c r="I901" t="s">
        <v>31</v>
      </c>
      <c r="J901" t="str">
        <f t="shared" si="71"/>
        <v>East - Office Supplies</v>
      </c>
      <c r="K901" t="s">
        <v>42</v>
      </c>
      <c r="L901">
        <v>8.9039999999999999</v>
      </c>
      <c r="M901" s="3">
        <f t="shared" si="72"/>
        <v>9</v>
      </c>
      <c r="N901" s="3">
        <f t="shared" si="73"/>
        <v>2.6712000000000007</v>
      </c>
      <c r="O901">
        <v>2</v>
      </c>
      <c r="P901" s="3">
        <f t="shared" si="74"/>
        <v>4.5</v>
      </c>
      <c r="Q901">
        <v>0.7</v>
      </c>
      <c r="R901">
        <v>-6.5296000000000003</v>
      </c>
      <c r="S901" s="3">
        <f>R901/L901*100</f>
        <v>-73.333333333333343</v>
      </c>
      <c r="T901" s="3">
        <f>( (L901-(L901*Q901))*O901)</f>
        <v>5.3424000000000014</v>
      </c>
    </row>
    <row r="902" spans="1:20" x14ac:dyDescent="0.25">
      <c r="A902" t="s">
        <v>67</v>
      </c>
      <c r="B902" t="s">
        <v>19</v>
      </c>
      <c r="C902" t="s">
        <v>20</v>
      </c>
      <c r="D902" t="s">
        <v>254</v>
      </c>
      <c r="E902" t="s">
        <v>51</v>
      </c>
      <c r="F902" s="9">
        <v>75043</v>
      </c>
      <c r="G902" s="3" t="str">
        <f t="shared" si="70"/>
        <v>United States ,Garland ,Texas, 75043</v>
      </c>
      <c r="H902" t="s">
        <v>52</v>
      </c>
      <c r="I902" t="s">
        <v>31</v>
      </c>
      <c r="J902" t="str">
        <f t="shared" si="71"/>
        <v>Central - Office Supplies</v>
      </c>
      <c r="K902" t="s">
        <v>32</v>
      </c>
      <c r="L902">
        <v>10.44</v>
      </c>
      <c r="M902" s="3">
        <f t="shared" si="72"/>
        <v>10</v>
      </c>
      <c r="N902" s="3">
        <f t="shared" si="73"/>
        <v>8.3520000000000003</v>
      </c>
      <c r="O902">
        <v>5</v>
      </c>
      <c r="P902" s="3">
        <f t="shared" si="74"/>
        <v>2</v>
      </c>
      <c r="Q902">
        <v>0.2</v>
      </c>
      <c r="R902">
        <v>3.3929999999999998</v>
      </c>
      <c r="S902" s="3">
        <f>R902/L902*100</f>
        <v>32.5</v>
      </c>
      <c r="T902" s="3">
        <f>( (L902-(L902*Q902))*O902)</f>
        <v>41.760000000000005</v>
      </c>
    </row>
    <row r="903" spans="1:20" x14ac:dyDescent="0.25">
      <c r="A903" t="s">
        <v>67</v>
      </c>
      <c r="B903" t="s">
        <v>19</v>
      </c>
      <c r="C903" t="s">
        <v>20</v>
      </c>
      <c r="D903" t="s">
        <v>254</v>
      </c>
      <c r="E903" t="s">
        <v>51</v>
      </c>
      <c r="F903" s="9">
        <v>75043</v>
      </c>
      <c r="G903" s="3" t="str">
        <f t="shared" si="70"/>
        <v>United States ,Garland ,Texas, 75043</v>
      </c>
      <c r="H903" t="s">
        <v>52</v>
      </c>
      <c r="I903" t="s">
        <v>31</v>
      </c>
      <c r="J903" t="str">
        <f t="shared" si="71"/>
        <v>Central - Office Supplies</v>
      </c>
      <c r="K903" t="s">
        <v>42</v>
      </c>
      <c r="L903">
        <v>18.335999999999999</v>
      </c>
      <c r="M903" s="3">
        <f t="shared" si="72"/>
        <v>18</v>
      </c>
      <c r="N903" s="3">
        <f t="shared" si="73"/>
        <v>3.6671999999999993</v>
      </c>
      <c r="O903">
        <v>4</v>
      </c>
      <c r="P903" s="3">
        <f t="shared" si="74"/>
        <v>4.5</v>
      </c>
      <c r="Q903">
        <v>0.8</v>
      </c>
      <c r="R903">
        <v>-32.088000000000001</v>
      </c>
      <c r="S903" s="3">
        <f>R903/L903*100</f>
        <v>-175.00000000000003</v>
      </c>
      <c r="T903" s="3">
        <f>( (L903-(L903*Q903))*O903)</f>
        <v>14.668799999999997</v>
      </c>
    </row>
    <row r="904" spans="1:20" x14ac:dyDescent="0.25">
      <c r="A904" t="s">
        <v>67</v>
      </c>
      <c r="B904" t="s">
        <v>19</v>
      </c>
      <c r="C904" t="s">
        <v>20</v>
      </c>
      <c r="D904" t="s">
        <v>84</v>
      </c>
      <c r="E904" t="s">
        <v>70</v>
      </c>
      <c r="F904" s="9">
        <v>60653</v>
      </c>
      <c r="G904" s="3" t="str">
        <f t="shared" si="70"/>
        <v>United States ,Chicago ,Illinois, 60653</v>
      </c>
      <c r="H904" t="s">
        <v>52</v>
      </c>
      <c r="I904" t="s">
        <v>40</v>
      </c>
      <c r="J904" t="str">
        <f t="shared" si="71"/>
        <v>Central - Technology</v>
      </c>
      <c r="K904" t="s">
        <v>41</v>
      </c>
      <c r="L904">
        <v>323.976</v>
      </c>
      <c r="M904" s="3">
        <f t="shared" si="72"/>
        <v>324</v>
      </c>
      <c r="N904" s="3">
        <f t="shared" si="73"/>
        <v>259.18079999999998</v>
      </c>
      <c r="O904">
        <v>3</v>
      </c>
      <c r="P904" s="3">
        <f t="shared" si="74"/>
        <v>108</v>
      </c>
      <c r="Q904">
        <v>0.2</v>
      </c>
      <c r="R904">
        <v>20.2485</v>
      </c>
      <c r="S904" s="3">
        <f>R904/L904*100</f>
        <v>6.25</v>
      </c>
      <c r="T904" s="3">
        <f>( (L904-(L904*Q904))*O904)</f>
        <v>777.54239999999993</v>
      </c>
    </row>
    <row r="905" spans="1:20" x14ac:dyDescent="0.25">
      <c r="A905" t="s">
        <v>33</v>
      </c>
      <c r="B905" t="s">
        <v>19</v>
      </c>
      <c r="C905" t="s">
        <v>20</v>
      </c>
      <c r="D905" t="s">
        <v>28</v>
      </c>
      <c r="E905" t="s">
        <v>29</v>
      </c>
      <c r="F905" s="9">
        <v>90032</v>
      </c>
      <c r="G905" s="3" t="str">
        <f t="shared" si="70"/>
        <v>United States ,Los Angeles ,California, 90032</v>
      </c>
      <c r="H905" t="s">
        <v>30</v>
      </c>
      <c r="I905" t="s">
        <v>31</v>
      </c>
      <c r="J905" t="str">
        <f t="shared" si="71"/>
        <v>West - Office Supplies</v>
      </c>
      <c r="K905" t="s">
        <v>46</v>
      </c>
      <c r="L905">
        <v>20.04</v>
      </c>
      <c r="M905" s="3">
        <f t="shared" si="72"/>
        <v>20</v>
      </c>
      <c r="N905" s="3">
        <f t="shared" si="73"/>
        <v>20.04</v>
      </c>
      <c r="O905">
        <v>3</v>
      </c>
      <c r="P905" s="3">
        <f t="shared" si="74"/>
        <v>6.666666666666667</v>
      </c>
      <c r="Q905">
        <v>0</v>
      </c>
      <c r="R905">
        <v>9.6191999999999993</v>
      </c>
      <c r="S905" s="3">
        <f>R905/L905*100</f>
        <v>48</v>
      </c>
      <c r="T905" s="3">
        <f>( (L905-(L905*Q905))*O905)</f>
        <v>60.12</v>
      </c>
    </row>
    <row r="906" spans="1:20" x14ac:dyDescent="0.25">
      <c r="A906" t="s">
        <v>33</v>
      </c>
      <c r="B906" t="s">
        <v>19</v>
      </c>
      <c r="C906" t="s">
        <v>20</v>
      </c>
      <c r="D906" t="s">
        <v>28</v>
      </c>
      <c r="E906" t="s">
        <v>29</v>
      </c>
      <c r="F906" s="9">
        <v>90032</v>
      </c>
      <c r="G906" s="3" t="str">
        <f t="shared" si="70"/>
        <v>United States ,Los Angeles ,California, 90032</v>
      </c>
      <c r="H906" t="s">
        <v>30</v>
      </c>
      <c r="I906" t="s">
        <v>31</v>
      </c>
      <c r="J906" t="str">
        <f t="shared" si="71"/>
        <v>West - Office Supplies</v>
      </c>
      <c r="K906" t="s">
        <v>37</v>
      </c>
      <c r="L906">
        <v>64.959999999999994</v>
      </c>
      <c r="M906" s="3">
        <f t="shared" si="72"/>
        <v>65</v>
      </c>
      <c r="N906" s="3">
        <f t="shared" si="73"/>
        <v>64.959999999999994</v>
      </c>
      <c r="O906">
        <v>2</v>
      </c>
      <c r="P906" s="3">
        <f t="shared" si="74"/>
        <v>32.5</v>
      </c>
      <c r="Q906">
        <v>0</v>
      </c>
      <c r="R906">
        <v>2.5983999999999998</v>
      </c>
      <c r="S906" s="3">
        <f>R906/L906*100</f>
        <v>4</v>
      </c>
      <c r="T906" s="3">
        <f>( (L906-(L906*Q906))*O906)</f>
        <v>129.91999999999999</v>
      </c>
    </row>
    <row r="907" spans="1:20" x14ac:dyDescent="0.25">
      <c r="A907" t="s">
        <v>33</v>
      </c>
      <c r="B907" t="s">
        <v>19</v>
      </c>
      <c r="C907" t="s">
        <v>20</v>
      </c>
      <c r="D907" t="s">
        <v>28</v>
      </c>
      <c r="E907" t="s">
        <v>29</v>
      </c>
      <c r="F907" s="9">
        <v>90032</v>
      </c>
      <c r="G907" s="3" t="str">
        <f t="shared" si="70"/>
        <v>United States ,Los Angeles ,California, 90032</v>
      </c>
      <c r="H907" t="s">
        <v>30</v>
      </c>
      <c r="I907" t="s">
        <v>31</v>
      </c>
      <c r="J907" t="str">
        <f t="shared" si="71"/>
        <v>West - Office Supplies</v>
      </c>
      <c r="K907" t="s">
        <v>46</v>
      </c>
      <c r="L907">
        <v>12.96</v>
      </c>
      <c r="M907" s="3">
        <f t="shared" si="72"/>
        <v>13</v>
      </c>
      <c r="N907" s="3">
        <f t="shared" si="73"/>
        <v>12.96</v>
      </c>
      <c r="O907">
        <v>2</v>
      </c>
      <c r="P907" s="3">
        <f t="shared" si="74"/>
        <v>6.5</v>
      </c>
      <c r="Q907">
        <v>0</v>
      </c>
      <c r="R907">
        <v>6.2207999999999997</v>
      </c>
      <c r="S907" s="3">
        <f>R907/L907*100</f>
        <v>47.999999999999993</v>
      </c>
      <c r="T907" s="3">
        <f>( (L907-(L907*Q907))*O907)</f>
        <v>25.92</v>
      </c>
    </row>
    <row r="908" spans="1:20" x14ac:dyDescent="0.25">
      <c r="A908" t="s">
        <v>33</v>
      </c>
      <c r="B908" t="s">
        <v>19</v>
      </c>
      <c r="C908" t="s">
        <v>20</v>
      </c>
      <c r="D908" t="s">
        <v>80</v>
      </c>
      <c r="E908" t="s">
        <v>81</v>
      </c>
      <c r="F908" s="9">
        <v>10009</v>
      </c>
      <c r="G908" s="3" t="str">
        <f t="shared" si="70"/>
        <v>United States ,New York City ,New York, 10009</v>
      </c>
      <c r="H908" t="s">
        <v>62</v>
      </c>
      <c r="I908" t="s">
        <v>24</v>
      </c>
      <c r="J908" t="str">
        <f t="shared" si="71"/>
        <v>East - Furniture</v>
      </c>
      <c r="K908" t="s">
        <v>25</v>
      </c>
      <c r="L908">
        <v>323.13600000000002</v>
      </c>
      <c r="M908" s="3">
        <f t="shared" si="72"/>
        <v>323</v>
      </c>
      <c r="N908" s="3">
        <f t="shared" si="73"/>
        <v>258.50880000000001</v>
      </c>
      <c r="O908">
        <v>4</v>
      </c>
      <c r="P908" s="3">
        <f t="shared" si="74"/>
        <v>80.75</v>
      </c>
      <c r="Q908">
        <v>0.2</v>
      </c>
      <c r="R908">
        <v>12.117599999999999</v>
      </c>
      <c r="S908" s="3">
        <f>R908/L908*100</f>
        <v>3.75</v>
      </c>
      <c r="T908" s="3">
        <f>( (L908-(L908*Q908))*O908)</f>
        <v>1034.0352</v>
      </c>
    </row>
    <row r="909" spans="1:20" x14ac:dyDescent="0.25">
      <c r="A909" t="s">
        <v>33</v>
      </c>
      <c r="B909" t="s">
        <v>19</v>
      </c>
      <c r="C909" t="s">
        <v>20</v>
      </c>
      <c r="D909" t="s">
        <v>80</v>
      </c>
      <c r="E909" t="s">
        <v>81</v>
      </c>
      <c r="F909" s="9">
        <v>10009</v>
      </c>
      <c r="G909" s="3" t="str">
        <f t="shared" si="70"/>
        <v>United States ,New York City ,New York, 10009</v>
      </c>
      <c r="H909" t="s">
        <v>62</v>
      </c>
      <c r="I909" t="s">
        <v>40</v>
      </c>
      <c r="J909" t="str">
        <f t="shared" si="71"/>
        <v>East - Technology</v>
      </c>
      <c r="K909" t="s">
        <v>41</v>
      </c>
      <c r="L909">
        <v>90.93</v>
      </c>
      <c r="M909" s="3">
        <f t="shared" si="72"/>
        <v>91</v>
      </c>
      <c r="N909" s="3">
        <f t="shared" si="73"/>
        <v>90.93</v>
      </c>
      <c r="O909">
        <v>7</v>
      </c>
      <c r="P909" s="3">
        <f t="shared" si="74"/>
        <v>13</v>
      </c>
      <c r="Q909">
        <v>0</v>
      </c>
      <c r="R909">
        <v>2.7279</v>
      </c>
      <c r="S909" s="3">
        <f>R909/L909*100</f>
        <v>3</v>
      </c>
      <c r="T909" s="3">
        <f>( (L909-(L909*Q909))*O909)</f>
        <v>636.51</v>
      </c>
    </row>
    <row r="910" spans="1:20" x14ac:dyDescent="0.25">
      <c r="A910" t="s">
        <v>33</v>
      </c>
      <c r="B910" t="s">
        <v>19</v>
      </c>
      <c r="C910" t="s">
        <v>20</v>
      </c>
      <c r="D910" t="s">
        <v>80</v>
      </c>
      <c r="E910" t="s">
        <v>81</v>
      </c>
      <c r="F910" s="9">
        <v>10009</v>
      </c>
      <c r="G910" s="3" t="str">
        <f t="shared" si="70"/>
        <v>United States ,New York City ,New York, 10009</v>
      </c>
      <c r="H910" t="s">
        <v>62</v>
      </c>
      <c r="I910" t="s">
        <v>31</v>
      </c>
      <c r="J910" t="str">
        <f t="shared" si="71"/>
        <v>East - Office Supplies</v>
      </c>
      <c r="K910" t="s">
        <v>42</v>
      </c>
      <c r="L910">
        <v>52.776000000000003</v>
      </c>
      <c r="M910" s="3">
        <f t="shared" si="72"/>
        <v>53</v>
      </c>
      <c r="N910" s="3">
        <f t="shared" si="73"/>
        <v>42.220800000000004</v>
      </c>
      <c r="O910">
        <v>3</v>
      </c>
      <c r="P910" s="3">
        <f t="shared" si="74"/>
        <v>17.666666666666668</v>
      </c>
      <c r="Q910">
        <v>0.2</v>
      </c>
      <c r="R910">
        <v>19.791</v>
      </c>
      <c r="S910" s="3">
        <f>R910/L910*100</f>
        <v>37.5</v>
      </c>
      <c r="T910" s="3">
        <f>( (L910-(L910*Q910))*O910)</f>
        <v>126.66240000000002</v>
      </c>
    </row>
    <row r="911" spans="1:20" x14ac:dyDescent="0.25">
      <c r="A911" t="s">
        <v>33</v>
      </c>
      <c r="B911" t="s">
        <v>49</v>
      </c>
      <c r="C911" t="s">
        <v>20</v>
      </c>
      <c r="D911" t="s">
        <v>89</v>
      </c>
      <c r="E911" t="s">
        <v>75</v>
      </c>
      <c r="F911" s="9">
        <v>49201</v>
      </c>
      <c r="G911" s="3" t="str">
        <f t="shared" si="70"/>
        <v>United States ,Jackson ,Michigan, 49201</v>
      </c>
      <c r="H911" t="s">
        <v>52</v>
      </c>
      <c r="I911" t="s">
        <v>40</v>
      </c>
      <c r="J911" t="str">
        <f t="shared" si="71"/>
        <v>Central - Technology</v>
      </c>
      <c r="K911" t="s">
        <v>41</v>
      </c>
      <c r="L911">
        <v>1199.8</v>
      </c>
      <c r="M911" s="3">
        <f t="shared" si="72"/>
        <v>1200</v>
      </c>
      <c r="N911" s="3">
        <f t="shared" si="73"/>
        <v>1199.8</v>
      </c>
      <c r="O911">
        <v>4</v>
      </c>
      <c r="P911" s="3">
        <f t="shared" si="74"/>
        <v>300</v>
      </c>
      <c r="Q911">
        <v>0</v>
      </c>
      <c r="R911">
        <v>323.94600000000003</v>
      </c>
      <c r="S911" s="3">
        <f>R911/L911*100</f>
        <v>27</v>
      </c>
      <c r="T911" s="3">
        <f>( (L911-(L911*Q911))*O911)</f>
        <v>4799.2</v>
      </c>
    </row>
    <row r="912" spans="1:20" x14ac:dyDescent="0.25">
      <c r="A912" t="s">
        <v>33</v>
      </c>
      <c r="B912" t="s">
        <v>49</v>
      </c>
      <c r="C912" t="s">
        <v>20</v>
      </c>
      <c r="D912" t="s">
        <v>89</v>
      </c>
      <c r="E912" t="s">
        <v>75</v>
      </c>
      <c r="F912" s="9">
        <v>49201</v>
      </c>
      <c r="G912" s="3" t="str">
        <f t="shared" si="70"/>
        <v>United States ,Jackson ,Michigan, 49201</v>
      </c>
      <c r="H912" t="s">
        <v>52</v>
      </c>
      <c r="I912" t="s">
        <v>40</v>
      </c>
      <c r="J912" t="str">
        <f t="shared" si="71"/>
        <v>Central - Technology</v>
      </c>
      <c r="K912" t="s">
        <v>64</v>
      </c>
      <c r="L912">
        <v>1928.78</v>
      </c>
      <c r="M912" s="3">
        <f t="shared" si="72"/>
        <v>1929</v>
      </c>
      <c r="N912" s="3">
        <f t="shared" si="73"/>
        <v>1928.78</v>
      </c>
      <c r="O912">
        <v>7</v>
      </c>
      <c r="P912" s="3">
        <f t="shared" si="74"/>
        <v>275.57142857142856</v>
      </c>
      <c r="Q912">
        <v>0</v>
      </c>
      <c r="R912">
        <v>829.37540000000001</v>
      </c>
      <c r="S912" s="3">
        <f>R912/L912*100</f>
        <v>43</v>
      </c>
      <c r="T912" s="3">
        <f>( (L912-(L912*Q912))*O912)</f>
        <v>13501.46</v>
      </c>
    </row>
    <row r="913" spans="1:20" x14ac:dyDescent="0.25">
      <c r="A913" t="s">
        <v>33</v>
      </c>
      <c r="B913" t="s">
        <v>49</v>
      </c>
      <c r="C913" t="s">
        <v>20</v>
      </c>
      <c r="D913" t="s">
        <v>89</v>
      </c>
      <c r="E913" t="s">
        <v>75</v>
      </c>
      <c r="F913" s="9">
        <v>49201</v>
      </c>
      <c r="G913" s="3" t="str">
        <f t="shared" si="70"/>
        <v>United States ,Jackson ,Michigan, 49201</v>
      </c>
      <c r="H913" t="s">
        <v>52</v>
      </c>
      <c r="I913" t="s">
        <v>31</v>
      </c>
      <c r="J913" t="str">
        <f t="shared" si="71"/>
        <v>Central - Office Supplies</v>
      </c>
      <c r="K913" t="s">
        <v>37</v>
      </c>
      <c r="L913">
        <v>352.38</v>
      </c>
      <c r="M913" s="3">
        <f t="shared" si="72"/>
        <v>352</v>
      </c>
      <c r="N913" s="3">
        <f t="shared" si="73"/>
        <v>352.38</v>
      </c>
      <c r="O913">
        <v>2</v>
      </c>
      <c r="P913" s="3">
        <f t="shared" si="74"/>
        <v>176</v>
      </c>
      <c r="Q913">
        <v>0</v>
      </c>
      <c r="R913">
        <v>81.047399999999996</v>
      </c>
      <c r="S913" s="3">
        <f>R913/L913*100</f>
        <v>23</v>
      </c>
      <c r="T913" s="3">
        <f>( (L913-(L913*Q913))*O913)</f>
        <v>704.76</v>
      </c>
    </row>
    <row r="914" spans="1:20" x14ac:dyDescent="0.25">
      <c r="A914" t="s">
        <v>33</v>
      </c>
      <c r="B914" t="s">
        <v>49</v>
      </c>
      <c r="C914" t="s">
        <v>20</v>
      </c>
      <c r="D914" t="s">
        <v>255</v>
      </c>
      <c r="E914" t="s">
        <v>132</v>
      </c>
      <c r="F914" s="9">
        <v>6360</v>
      </c>
      <c r="G914" s="3" t="str">
        <f t="shared" si="70"/>
        <v>United States ,Norwich ,Connecticut, 6360</v>
      </c>
      <c r="H914" t="s">
        <v>62</v>
      </c>
      <c r="I914" t="s">
        <v>24</v>
      </c>
      <c r="J914" t="str">
        <f t="shared" si="71"/>
        <v>East - Furniture</v>
      </c>
      <c r="K914" t="s">
        <v>38</v>
      </c>
      <c r="L914">
        <v>22.2</v>
      </c>
      <c r="M914" s="3">
        <f t="shared" si="72"/>
        <v>22</v>
      </c>
      <c r="N914" s="3">
        <f t="shared" si="73"/>
        <v>22.2</v>
      </c>
      <c r="O914">
        <v>6</v>
      </c>
      <c r="P914" s="3">
        <f t="shared" si="74"/>
        <v>3.6666666666666665</v>
      </c>
      <c r="Q914">
        <v>0</v>
      </c>
      <c r="R914">
        <v>9.1020000000000003</v>
      </c>
      <c r="S914" s="3">
        <f>R914/L914*100</f>
        <v>41</v>
      </c>
      <c r="T914" s="3">
        <f>( (L914-(L914*Q914))*O914)</f>
        <v>133.19999999999999</v>
      </c>
    </row>
    <row r="915" spans="1:20" x14ac:dyDescent="0.25">
      <c r="A915" t="s">
        <v>67</v>
      </c>
      <c r="B915" t="s">
        <v>27</v>
      </c>
      <c r="C915" t="s">
        <v>20</v>
      </c>
      <c r="D915" t="s">
        <v>246</v>
      </c>
      <c r="E915" t="s">
        <v>54</v>
      </c>
      <c r="F915" s="9">
        <v>53209</v>
      </c>
      <c r="G915" s="3" t="str">
        <f t="shared" si="70"/>
        <v>United States ,Milwaukee ,Wisconsin, 53209</v>
      </c>
      <c r="H915" t="s">
        <v>52</v>
      </c>
      <c r="I915" t="s">
        <v>24</v>
      </c>
      <c r="J915" t="str">
        <f t="shared" si="71"/>
        <v>Central - Furniture</v>
      </c>
      <c r="K915" t="s">
        <v>38</v>
      </c>
      <c r="L915">
        <v>46.94</v>
      </c>
      <c r="M915" s="3">
        <f t="shared" si="72"/>
        <v>47</v>
      </c>
      <c r="N915" s="3">
        <f t="shared" si="73"/>
        <v>46.94</v>
      </c>
      <c r="O915">
        <v>1</v>
      </c>
      <c r="P915" s="3">
        <f t="shared" si="74"/>
        <v>47</v>
      </c>
      <c r="Q915">
        <v>0</v>
      </c>
      <c r="R915">
        <v>19.2454</v>
      </c>
      <c r="S915" s="3">
        <f>R915/L915*100</f>
        <v>41</v>
      </c>
      <c r="T915" s="3">
        <f>( (L915-(L915*Q915))*O915)</f>
        <v>46.94</v>
      </c>
    </row>
    <row r="916" spans="1:20" x14ac:dyDescent="0.25">
      <c r="A916" t="s">
        <v>67</v>
      </c>
      <c r="B916" t="s">
        <v>27</v>
      </c>
      <c r="C916" t="s">
        <v>20</v>
      </c>
      <c r="D916" t="s">
        <v>246</v>
      </c>
      <c r="E916" t="s">
        <v>54</v>
      </c>
      <c r="F916" s="9">
        <v>53209</v>
      </c>
      <c r="G916" s="3" t="str">
        <f t="shared" si="70"/>
        <v>United States ,Milwaukee ,Wisconsin, 53209</v>
      </c>
      <c r="H916" t="s">
        <v>52</v>
      </c>
      <c r="I916" t="s">
        <v>40</v>
      </c>
      <c r="J916" t="str">
        <f t="shared" si="71"/>
        <v>Central - Technology</v>
      </c>
      <c r="K916" t="s">
        <v>64</v>
      </c>
      <c r="L916">
        <v>143.72999999999999</v>
      </c>
      <c r="M916" s="3">
        <f t="shared" si="72"/>
        <v>144</v>
      </c>
      <c r="N916" s="3">
        <f t="shared" si="73"/>
        <v>143.72999999999999</v>
      </c>
      <c r="O916">
        <v>9</v>
      </c>
      <c r="P916" s="3">
        <f t="shared" si="74"/>
        <v>16</v>
      </c>
      <c r="Q916">
        <v>0</v>
      </c>
      <c r="R916">
        <v>56.054699999999997</v>
      </c>
      <c r="S916" s="3">
        <f>R916/L916*100</f>
        <v>39</v>
      </c>
      <c r="T916" s="3">
        <f>( (L916-(L916*Q916))*O916)</f>
        <v>1293.57</v>
      </c>
    </row>
    <row r="917" spans="1:20" x14ac:dyDescent="0.25">
      <c r="A917" t="s">
        <v>33</v>
      </c>
      <c r="B917" t="s">
        <v>27</v>
      </c>
      <c r="C917" t="s">
        <v>20</v>
      </c>
      <c r="D917" t="s">
        <v>127</v>
      </c>
      <c r="E917" t="s">
        <v>51</v>
      </c>
      <c r="F917" s="9">
        <v>78207</v>
      </c>
      <c r="G917" s="3" t="str">
        <f t="shared" si="70"/>
        <v>United States ,San Antonio ,Texas, 78207</v>
      </c>
      <c r="H917" t="s">
        <v>52</v>
      </c>
      <c r="I917" t="s">
        <v>24</v>
      </c>
      <c r="J917" t="str">
        <f t="shared" si="71"/>
        <v>Central - Furniture</v>
      </c>
      <c r="K917" t="s">
        <v>36</v>
      </c>
      <c r="L917">
        <v>99.918000000000006</v>
      </c>
      <c r="M917" s="3">
        <f t="shared" si="72"/>
        <v>100</v>
      </c>
      <c r="N917" s="3">
        <f t="shared" si="73"/>
        <v>69.942599999999999</v>
      </c>
      <c r="O917">
        <v>2</v>
      </c>
      <c r="P917" s="3">
        <f t="shared" si="74"/>
        <v>50</v>
      </c>
      <c r="Q917">
        <v>0.3</v>
      </c>
      <c r="R917">
        <v>-18.5562</v>
      </c>
      <c r="S917" s="3">
        <f>R917/L917*100</f>
        <v>-18.571428571428573</v>
      </c>
      <c r="T917" s="3">
        <f>( (L917-(L917*Q917))*O917)</f>
        <v>139.8852</v>
      </c>
    </row>
    <row r="918" spans="1:20" x14ac:dyDescent="0.25">
      <c r="A918" t="s">
        <v>33</v>
      </c>
      <c r="B918" t="s">
        <v>27</v>
      </c>
      <c r="C918" t="s">
        <v>20</v>
      </c>
      <c r="D918" t="s">
        <v>127</v>
      </c>
      <c r="E918" t="s">
        <v>51</v>
      </c>
      <c r="F918" s="9">
        <v>78207</v>
      </c>
      <c r="G918" s="3" t="str">
        <f t="shared" si="70"/>
        <v>United States ,San Antonio ,Texas, 78207</v>
      </c>
      <c r="H918" t="s">
        <v>52</v>
      </c>
      <c r="I918" t="s">
        <v>24</v>
      </c>
      <c r="J918" t="str">
        <f t="shared" si="71"/>
        <v>Central - Furniture</v>
      </c>
      <c r="K918" t="s">
        <v>26</v>
      </c>
      <c r="L918">
        <v>797.94399999999996</v>
      </c>
      <c r="M918" s="3">
        <f t="shared" si="72"/>
        <v>798</v>
      </c>
      <c r="N918" s="3">
        <f t="shared" si="73"/>
        <v>558.56079999999997</v>
      </c>
      <c r="O918">
        <v>4</v>
      </c>
      <c r="P918" s="3">
        <f t="shared" si="74"/>
        <v>199.5</v>
      </c>
      <c r="Q918">
        <v>0.3</v>
      </c>
      <c r="R918">
        <v>-56.996000000000002</v>
      </c>
      <c r="S918" s="3">
        <f>R918/L918*100</f>
        <v>-7.1428571428571441</v>
      </c>
      <c r="T918" s="3">
        <f>( (L918-(L918*Q918))*O918)</f>
        <v>2234.2431999999999</v>
      </c>
    </row>
    <row r="919" spans="1:20" x14ac:dyDescent="0.25">
      <c r="A919" t="s">
        <v>33</v>
      </c>
      <c r="B919" t="s">
        <v>27</v>
      </c>
      <c r="C919" t="s">
        <v>20</v>
      </c>
      <c r="D919" t="s">
        <v>127</v>
      </c>
      <c r="E919" t="s">
        <v>51</v>
      </c>
      <c r="F919" s="9">
        <v>78207</v>
      </c>
      <c r="G919" s="3" t="str">
        <f t="shared" si="70"/>
        <v>United States ,San Antonio ,Texas, 78207</v>
      </c>
      <c r="H919" t="s">
        <v>52</v>
      </c>
      <c r="I919" t="s">
        <v>31</v>
      </c>
      <c r="J919" t="str">
        <f t="shared" si="71"/>
        <v>Central - Office Supplies</v>
      </c>
      <c r="K919" t="s">
        <v>42</v>
      </c>
      <c r="L919">
        <v>8.5679999999999996</v>
      </c>
      <c r="M919" s="3">
        <f t="shared" si="72"/>
        <v>9</v>
      </c>
      <c r="N919" s="3">
        <f t="shared" si="73"/>
        <v>1.7135999999999996</v>
      </c>
      <c r="O919">
        <v>3</v>
      </c>
      <c r="P919" s="3">
        <f t="shared" si="74"/>
        <v>3</v>
      </c>
      <c r="Q919">
        <v>0.8</v>
      </c>
      <c r="R919">
        <v>-14.5656</v>
      </c>
      <c r="S919" s="3">
        <f>R919/L919*100</f>
        <v>-170</v>
      </c>
      <c r="T919" s="3">
        <f>( (L919-(L919*Q919))*O919)</f>
        <v>5.1407999999999987</v>
      </c>
    </row>
    <row r="920" spans="1:20" x14ac:dyDescent="0.25">
      <c r="A920" t="s">
        <v>33</v>
      </c>
      <c r="B920" t="s">
        <v>27</v>
      </c>
      <c r="C920" t="s">
        <v>20</v>
      </c>
      <c r="D920" t="s">
        <v>140</v>
      </c>
      <c r="E920" t="s">
        <v>51</v>
      </c>
      <c r="F920" s="9">
        <v>75220</v>
      </c>
      <c r="G920" s="3" t="str">
        <f t="shared" si="70"/>
        <v>United States ,Dallas ,Texas, 75220</v>
      </c>
      <c r="H920" t="s">
        <v>52</v>
      </c>
      <c r="I920" t="s">
        <v>31</v>
      </c>
      <c r="J920" t="str">
        <f t="shared" si="71"/>
        <v>Central - Office Supplies</v>
      </c>
      <c r="K920" t="s">
        <v>65</v>
      </c>
      <c r="L920">
        <v>149.352</v>
      </c>
      <c r="M920" s="3">
        <f t="shared" si="72"/>
        <v>149</v>
      </c>
      <c r="N920" s="3">
        <f t="shared" si="73"/>
        <v>119.4816</v>
      </c>
      <c r="O920">
        <v>3</v>
      </c>
      <c r="P920" s="3">
        <f t="shared" si="74"/>
        <v>49.666666666666664</v>
      </c>
      <c r="Q920">
        <v>0.2</v>
      </c>
      <c r="R920">
        <v>50.406300000000002</v>
      </c>
      <c r="S920" s="3">
        <f>R920/L920*100</f>
        <v>33.75</v>
      </c>
      <c r="T920" s="3">
        <f>( (L920-(L920*Q920))*O920)</f>
        <v>358.44479999999999</v>
      </c>
    </row>
    <row r="921" spans="1:20" x14ac:dyDescent="0.25">
      <c r="A921" t="s">
        <v>33</v>
      </c>
      <c r="B921" t="s">
        <v>27</v>
      </c>
      <c r="C921" t="s">
        <v>20</v>
      </c>
      <c r="D921" t="s">
        <v>140</v>
      </c>
      <c r="E921" t="s">
        <v>51</v>
      </c>
      <c r="F921" s="9">
        <v>75220</v>
      </c>
      <c r="G921" s="3" t="str">
        <f t="shared" si="70"/>
        <v>United States ,Dallas ,Texas, 75220</v>
      </c>
      <c r="H921" t="s">
        <v>52</v>
      </c>
      <c r="I921" t="s">
        <v>31</v>
      </c>
      <c r="J921" t="str">
        <f t="shared" si="71"/>
        <v>Central - Office Supplies</v>
      </c>
      <c r="K921" t="s">
        <v>37</v>
      </c>
      <c r="L921">
        <v>12.992000000000001</v>
      </c>
      <c r="M921" s="3">
        <f t="shared" si="72"/>
        <v>13</v>
      </c>
      <c r="N921" s="3">
        <f t="shared" si="73"/>
        <v>10.393600000000001</v>
      </c>
      <c r="O921">
        <v>1</v>
      </c>
      <c r="P921" s="3">
        <f t="shared" si="74"/>
        <v>13</v>
      </c>
      <c r="Q921">
        <v>0.2</v>
      </c>
      <c r="R921">
        <v>-0.81200000000000006</v>
      </c>
      <c r="S921" s="3">
        <f>R921/L921*100</f>
        <v>-6.25</v>
      </c>
      <c r="T921" s="3">
        <f>( (L921-(L921*Q921))*O921)</f>
        <v>10.393600000000001</v>
      </c>
    </row>
    <row r="922" spans="1:20" x14ac:dyDescent="0.25">
      <c r="A922" t="s">
        <v>33</v>
      </c>
      <c r="B922" t="s">
        <v>19</v>
      </c>
      <c r="C922" t="s">
        <v>20</v>
      </c>
      <c r="D922" t="s">
        <v>256</v>
      </c>
      <c r="E922" t="s">
        <v>88</v>
      </c>
      <c r="F922" s="9">
        <v>22304</v>
      </c>
      <c r="G922" s="3" t="str">
        <f t="shared" si="70"/>
        <v>United States ,Alexandria ,Virginia, 22304</v>
      </c>
      <c r="H922" t="s">
        <v>23</v>
      </c>
      <c r="I922" t="s">
        <v>31</v>
      </c>
      <c r="J922" t="str">
        <f t="shared" si="71"/>
        <v>South - Office Supplies</v>
      </c>
      <c r="K922" t="s">
        <v>37</v>
      </c>
      <c r="L922">
        <v>24.56</v>
      </c>
      <c r="M922" s="3">
        <f t="shared" si="72"/>
        <v>25</v>
      </c>
      <c r="N922" s="3">
        <f t="shared" si="73"/>
        <v>24.56</v>
      </c>
      <c r="O922">
        <v>2</v>
      </c>
      <c r="P922" s="3">
        <f t="shared" si="74"/>
        <v>12.5</v>
      </c>
      <c r="Q922">
        <v>0</v>
      </c>
      <c r="R922">
        <v>6.8768000000000002</v>
      </c>
      <c r="S922" s="3">
        <f>R922/L922*100</f>
        <v>28.000000000000004</v>
      </c>
      <c r="T922" s="3">
        <f>( (L922-(L922*Q922))*O922)</f>
        <v>49.12</v>
      </c>
    </row>
    <row r="923" spans="1:20" x14ac:dyDescent="0.25">
      <c r="A923" t="s">
        <v>33</v>
      </c>
      <c r="B923" t="s">
        <v>19</v>
      </c>
      <c r="C923" t="s">
        <v>20</v>
      </c>
      <c r="D923" t="s">
        <v>80</v>
      </c>
      <c r="E923" t="s">
        <v>81</v>
      </c>
      <c r="F923" s="9">
        <v>10009</v>
      </c>
      <c r="G923" s="3" t="str">
        <f t="shared" si="70"/>
        <v>United States ,New York City ,New York, 10009</v>
      </c>
      <c r="H923" t="s">
        <v>62</v>
      </c>
      <c r="I923" t="s">
        <v>40</v>
      </c>
      <c r="J923" t="str">
        <f t="shared" si="71"/>
        <v>East - Technology</v>
      </c>
      <c r="K923" t="s">
        <v>64</v>
      </c>
      <c r="L923">
        <v>85.14</v>
      </c>
      <c r="M923" s="3">
        <f t="shared" si="72"/>
        <v>85</v>
      </c>
      <c r="N923" s="3">
        <f t="shared" si="73"/>
        <v>85.14</v>
      </c>
      <c r="O923">
        <v>3</v>
      </c>
      <c r="P923" s="3">
        <f t="shared" si="74"/>
        <v>28.333333333333332</v>
      </c>
      <c r="Q923">
        <v>0</v>
      </c>
      <c r="R923">
        <v>34.907400000000003</v>
      </c>
      <c r="S923" s="3">
        <f>R923/L923*100</f>
        <v>41</v>
      </c>
      <c r="T923" s="3">
        <f>( (L923-(L923*Q923))*O923)</f>
        <v>255.42000000000002</v>
      </c>
    </row>
    <row r="924" spans="1:20" x14ac:dyDescent="0.25">
      <c r="A924" t="s">
        <v>33</v>
      </c>
      <c r="B924" t="s">
        <v>19</v>
      </c>
      <c r="C924" t="s">
        <v>20</v>
      </c>
      <c r="D924" t="s">
        <v>80</v>
      </c>
      <c r="E924" t="s">
        <v>81</v>
      </c>
      <c r="F924" s="9">
        <v>10009</v>
      </c>
      <c r="G924" s="3" t="str">
        <f t="shared" si="70"/>
        <v>United States ,New York City ,New York, 10009</v>
      </c>
      <c r="H924" t="s">
        <v>62</v>
      </c>
      <c r="I924" t="s">
        <v>40</v>
      </c>
      <c r="J924" t="str">
        <f t="shared" si="71"/>
        <v>East - Technology</v>
      </c>
      <c r="K924" t="s">
        <v>41</v>
      </c>
      <c r="L924">
        <v>21.99</v>
      </c>
      <c r="M924" s="3">
        <f t="shared" si="72"/>
        <v>22</v>
      </c>
      <c r="N924" s="3">
        <f t="shared" si="73"/>
        <v>21.99</v>
      </c>
      <c r="O924">
        <v>1</v>
      </c>
      <c r="P924" s="3">
        <f t="shared" si="74"/>
        <v>22</v>
      </c>
      <c r="Q924">
        <v>0</v>
      </c>
      <c r="R924">
        <v>10.555199999999999</v>
      </c>
      <c r="S924" s="3">
        <f>R924/L924*100</f>
        <v>48</v>
      </c>
      <c r="T924" s="3">
        <f>( (L924-(L924*Q924))*O924)</f>
        <v>21.99</v>
      </c>
    </row>
    <row r="925" spans="1:20" x14ac:dyDescent="0.25">
      <c r="A925" t="s">
        <v>33</v>
      </c>
      <c r="B925" t="s">
        <v>19</v>
      </c>
      <c r="C925" t="s">
        <v>20</v>
      </c>
      <c r="D925" t="s">
        <v>80</v>
      </c>
      <c r="E925" t="s">
        <v>81</v>
      </c>
      <c r="F925" s="9">
        <v>10009</v>
      </c>
      <c r="G925" s="3" t="str">
        <f t="shared" si="70"/>
        <v>United States ,New York City ,New York, 10009</v>
      </c>
      <c r="H925" t="s">
        <v>62</v>
      </c>
      <c r="I925" t="s">
        <v>31</v>
      </c>
      <c r="J925" t="str">
        <f t="shared" si="71"/>
        <v>East - Office Supplies</v>
      </c>
      <c r="K925" t="s">
        <v>43</v>
      </c>
      <c r="L925">
        <v>406.6</v>
      </c>
      <c r="M925" s="3">
        <f t="shared" si="72"/>
        <v>407</v>
      </c>
      <c r="N925" s="3">
        <f t="shared" si="73"/>
        <v>406.6</v>
      </c>
      <c r="O925">
        <v>5</v>
      </c>
      <c r="P925" s="3">
        <f t="shared" si="74"/>
        <v>81.400000000000006</v>
      </c>
      <c r="Q925">
        <v>0</v>
      </c>
      <c r="R925">
        <v>113.848</v>
      </c>
      <c r="S925" s="3">
        <f>R925/L925*100</f>
        <v>27.999999999999996</v>
      </c>
      <c r="T925" s="3">
        <f>( (L925-(L925*Q925))*O925)</f>
        <v>2033</v>
      </c>
    </row>
    <row r="926" spans="1:20" x14ac:dyDescent="0.25">
      <c r="A926" t="s">
        <v>33</v>
      </c>
      <c r="B926" t="s">
        <v>27</v>
      </c>
      <c r="C926" t="s">
        <v>20</v>
      </c>
      <c r="D926" t="s">
        <v>80</v>
      </c>
      <c r="E926" t="s">
        <v>81</v>
      </c>
      <c r="F926" s="9">
        <v>10011</v>
      </c>
      <c r="G926" s="3" t="str">
        <f t="shared" si="70"/>
        <v>United States ,New York City ,New York, 10011</v>
      </c>
      <c r="H926" t="s">
        <v>62</v>
      </c>
      <c r="I926" t="s">
        <v>31</v>
      </c>
      <c r="J926" t="str">
        <f t="shared" si="71"/>
        <v>East - Office Supplies</v>
      </c>
      <c r="K926" t="s">
        <v>42</v>
      </c>
      <c r="L926">
        <v>841.56799999999998</v>
      </c>
      <c r="M926" s="3">
        <f t="shared" si="72"/>
        <v>842</v>
      </c>
      <c r="N926" s="3">
        <f t="shared" si="73"/>
        <v>673.25440000000003</v>
      </c>
      <c r="O926">
        <v>2</v>
      </c>
      <c r="P926" s="3">
        <f t="shared" si="74"/>
        <v>421</v>
      </c>
      <c r="Q926">
        <v>0.2</v>
      </c>
      <c r="R926">
        <v>294.54880000000003</v>
      </c>
      <c r="S926" s="3">
        <f>R926/L926*100</f>
        <v>35</v>
      </c>
      <c r="T926" s="3">
        <f>( (L926-(L926*Q926))*O926)</f>
        <v>1346.5088000000001</v>
      </c>
    </row>
    <row r="927" spans="1:20" x14ac:dyDescent="0.25">
      <c r="A927" t="s">
        <v>67</v>
      </c>
      <c r="B927" t="s">
        <v>19</v>
      </c>
      <c r="C927" t="s">
        <v>20</v>
      </c>
      <c r="D927" t="s">
        <v>60</v>
      </c>
      <c r="E927" t="s">
        <v>61</v>
      </c>
      <c r="F927" s="9">
        <v>19143</v>
      </c>
      <c r="G927" s="3" t="str">
        <f t="shared" si="70"/>
        <v>United States ,Philadelphia ,Pennsylvania, 19143</v>
      </c>
      <c r="H927" t="s">
        <v>62</v>
      </c>
      <c r="I927" t="s">
        <v>31</v>
      </c>
      <c r="J927" t="str">
        <f t="shared" si="71"/>
        <v>East - Office Supplies</v>
      </c>
      <c r="K927" t="s">
        <v>46</v>
      </c>
      <c r="L927">
        <v>15.552</v>
      </c>
      <c r="M927" s="3">
        <f t="shared" si="72"/>
        <v>16</v>
      </c>
      <c r="N927" s="3">
        <f t="shared" si="73"/>
        <v>12.441599999999999</v>
      </c>
      <c r="O927">
        <v>3</v>
      </c>
      <c r="P927" s="3">
        <f t="shared" si="74"/>
        <v>5.333333333333333</v>
      </c>
      <c r="Q927">
        <v>0.2</v>
      </c>
      <c r="R927">
        <v>5.4432</v>
      </c>
      <c r="S927" s="3">
        <f>R927/L927*100</f>
        <v>35</v>
      </c>
      <c r="T927" s="3">
        <f>( (L927-(L927*Q927))*O927)</f>
        <v>37.324799999999996</v>
      </c>
    </row>
    <row r="928" spans="1:20" x14ac:dyDescent="0.25">
      <c r="A928" t="s">
        <v>67</v>
      </c>
      <c r="B928" t="s">
        <v>19</v>
      </c>
      <c r="C928" t="s">
        <v>20</v>
      </c>
      <c r="D928" t="s">
        <v>60</v>
      </c>
      <c r="E928" t="s">
        <v>61</v>
      </c>
      <c r="F928" s="9">
        <v>19143</v>
      </c>
      <c r="G928" s="3" t="str">
        <f t="shared" si="70"/>
        <v>United States ,Philadelphia ,Pennsylvania, 19143</v>
      </c>
      <c r="H928" t="s">
        <v>62</v>
      </c>
      <c r="I928" t="s">
        <v>40</v>
      </c>
      <c r="J928" t="str">
        <f t="shared" si="71"/>
        <v>East - Technology</v>
      </c>
      <c r="K928" t="s">
        <v>64</v>
      </c>
      <c r="L928">
        <v>252</v>
      </c>
      <c r="M928" s="3">
        <f t="shared" si="72"/>
        <v>252</v>
      </c>
      <c r="N928" s="3">
        <f t="shared" si="73"/>
        <v>201.6</v>
      </c>
      <c r="O928">
        <v>5</v>
      </c>
      <c r="P928" s="3">
        <f t="shared" si="74"/>
        <v>50.4</v>
      </c>
      <c r="Q928">
        <v>0.2</v>
      </c>
      <c r="R928">
        <v>53.55</v>
      </c>
      <c r="S928" s="3">
        <f>R928/L928*100</f>
        <v>21.25</v>
      </c>
      <c r="T928" s="3">
        <f>( (L928-(L928*Q928))*O928)</f>
        <v>1008</v>
      </c>
    </row>
    <row r="929" spans="1:20" x14ac:dyDescent="0.25">
      <c r="A929" t="s">
        <v>33</v>
      </c>
      <c r="B929" t="s">
        <v>49</v>
      </c>
      <c r="C929" t="s">
        <v>20</v>
      </c>
      <c r="D929" t="s">
        <v>87</v>
      </c>
      <c r="E929" t="s">
        <v>88</v>
      </c>
      <c r="F929" s="9">
        <v>22153</v>
      </c>
      <c r="G929" s="3" t="str">
        <f t="shared" si="70"/>
        <v>United States ,Springfield ,Virginia, 22153</v>
      </c>
      <c r="H929" t="s">
        <v>23</v>
      </c>
      <c r="I929" t="s">
        <v>31</v>
      </c>
      <c r="J929" t="str">
        <f t="shared" si="71"/>
        <v>South - Office Supplies</v>
      </c>
      <c r="K929" t="s">
        <v>39</v>
      </c>
      <c r="L929">
        <v>46.2</v>
      </c>
      <c r="M929" s="3">
        <f t="shared" si="72"/>
        <v>46</v>
      </c>
      <c r="N929" s="3">
        <f t="shared" si="73"/>
        <v>46.2</v>
      </c>
      <c r="O929">
        <v>4</v>
      </c>
      <c r="P929" s="3">
        <f t="shared" si="74"/>
        <v>11.5</v>
      </c>
      <c r="Q929">
        <v>0</v>
      </c>
      <c r="R929">
        <v>12.936</v>
      </c>
      <c r="S929" s="3">
        <f>R929/L929*100</f>
        <v>27.999999999999996</v>
      </c>
      <c r="T929" s="3">
        <f>( (L929-(L929*Q929))*O929)</f>
        <v>184.8</v>
      </c>
    </row>
    <row r="930" spans="1:20" x14ac:dyDescent="0.25">
      <c r="A930" t="s">
        <v>33</v>
      </c>
      <c r="B930" t="s">
        <v>49</v>
      </c>
      <c r="C930" t="s">
        <v>20</v>
      </c>
      <c r="D930" t="s">
        <v>87</v>
      </c>
      <c r="E930" t="s">
        <v>88</v>
      </c>
      <c r="F930" s="9">
        <v>22153</v>
      </c>
      <c r="G930" s="3" t="str">
        <f t="shared" si="70"/>
        <v>United States ,Springfield ,Virginia, 22153</v>
      </c>
      <c r="H930" t="s">
        <v>23</v>
      </c>
      <c r="I930" t="s">
        <v>31</v>
      </c>
      <c r="J930" t="str">
        <f t="shared" si="71"/>
        <v>South - Office Supplies</v>
      </c>
      <c r="K930" t="s">
        <v>43</v>
      </c>
      <c r="L930">
        <v>28.84</v>
      </c>
      <c r="M930" s="3">
        <f t="shared" si="72"/>
        <v>29</v>
      </c>
      <c r="N930" s="3">
        <f t="shared" si="73"/>
        <v>28.84</v>
      </c>
      <c r="O930">
        <v>2</v>
      </c>
      <c r="P930" s="3">
        <f t="shared" si="74"/>
        <v>14.5</v>
      </c>
      <c r="Q930">
        <v>0</v>
      </c>
      <c r="R930">
        <v>9.5172000000000008</v>
      </c>
      <c r="S930" s="3">
        <f>R930/L930*100</f>
        <v>33</v>
      </c>
      <c r="T930" s="3">
        <f>( (L930-(L930*Q930))*O930)</f>
        <v>57.68</v>
      </c>
    </row>
    <row r="931" spans="1:20" x14ac:dyDescent="0.25">
      <c r="A931" t="s">
        <v>67</v>
      </c>
      <c r="B931" t="s">
        <v>19</v>
      </c>
      <c r="C931" t="s">
        <v>20</v>
      </c>
      <c r="D931" t="s">
        <v>257</v>
      </c>
      <c r="E931" t="s">
        <v>109</v>
      </c>
      <c r="F931" s="9">
        <v>43615</v>
      </c>
      <c r="G931" s="3" t="str">
        <f t="shared" si="70"/>
        <v>United States ,Toledo ,Ohio, 43615</v>
      </c>
      <c r="H931" t="s">
        <v>62</v>
      </c>
      <c r="I931" t="s">
        <v>31</v>
      </c>
      <c r="J931" t="str">
        <f t="shared" si="71"/>
        <v>East - Office Supplies</v>
      </c>
      <c r="K931" t="s">
        <v>39</v>
      </c>
      <c r="L931">
        <v>14.592000000000001</v>
      </c>
      <c r="M931" s="3">
        <f t="shared" si="72"/>
        <v>15</v>
      </c>
      <c r="N931" s="3">
        <f t="shared" si="73"/>
        <v>11.6736</v>
      </c>
      <c r="O931">
        <v>3</v>
      </c>
      <c r="P931" s="3">
        <f t="shared" si="74"/>
        <v>5</v>
      </c>
      <c r="Q931">
        <v>0.2</v>
      </c>
      <c r="R931">
        <v>2.5535999999999999</v>
      </c>
      <c r="S931" s="3">
        <f>R931/L931*100</f>
        <v>17.5</v>
      </c>
      <c r="T931" s="3">
        <f>( (L931-(L931*Q931))*O931)</f>
        <v>35.020800000000001</v>
      </c>
    </row>
    <row r="932" spans="1:20" x14ac:dyDescent="0.25">
      <c r="A932" t="s">
        <v>67</v>
      </c>
      <c r="B932" t="s">
        <v>19</v>
      </c>
      <c r="C932" t="s">
        <v>20</v>
      </c>
      <c r="D932" t="s">
        <v>257</v>
      </c>
      <c r="E932" t="s">
        <v>109</v>
      </c>
      <c r="F932" s="9">
        <v>43615</v>
      </c>
      <c r="G932" s="3" t="str">
        <f t="shared" si="70"/>
        <v>United States ,Toledo ,Ohio, 43615</v>
      </c>
      <c r="H932" t="s">
        <v>62</v>
      </c>
      <c r="I932" t="s">
        <v>31</v>
      </c>
      <c r="J932" t="str">
        <f t="shared" si="71"/>
        <v>East - Office Supplies</v>
      </c>
      <c r="K932" t="s">
        <v>39</v>
      </c>
      <c r="L932">
        <v>89.855999999999995</v>
      </c>
      <c r="M932" s="3">
        <f t="shared" si="72"/>
        <v>90</v>
      </c>
      <c r="N932" s="3">
        <f t="shared" si="73"/>
        <v>71.884799999999998</v>
      </c>
      <c r="O932">
        <v>3</v>
      </c>
      <c r="P932" s="3">
        <f t="shared" si="74"/>
        <v>30</v>
      </c>
      <c r="Q932">
        <v>0.2</v>
      </c>
      <c r="R932">
        <v>21.340800000000002</v>
      </c>
      <c r="S932" s="3">
        <f>R932/L932*100</f>
        <v>23.750000000000004</v>
      </c>
      <c r="T932" s="3">
        <f>( (L932-(L932*Q932))*O932)</f>
        <v>215.65440000000001</v>
      </c>
    </row>
    <row r="933" spans="1:20" x14ac:dyDescent="0.25">
      <c r="A933" t="s">
        <v>67</v>
      </c>
      <c r="B933" t="s">
        <v>19</v>
      </c>
      <c r="C933" t="s">
        <v>20</v>
      </c>
      <c r="D933" t="s">
        <v>257</v>
      </c>
      <c r="E933" t="s">
        <v>109</v>
      </c>
      <c r="F933" s="9">
        <v>43615</v>
      </c>
      <c r="G933" s="3" t="str">
        <f t="shared" si="70"/>
        <v>United States ,Toledo ,Ohio, 43615</v>
      </c>
      <c r="H933" t="s">
        <v>62</v>
      </c>
      <c r="I933" t="s">
        <v>31</v>
      </c>
      <c r="J933" t="str">
        <f t="shared" si="71"/>
        <v>East - Office Supplies</v>
      </c>
      <c r="K933" t="s">
        <v>46</v>
      </c>
      <c r="L933">
        <v>13.872</v>
      </c>
      <c r="M933" s="3">
        <f t="shared" si="72"/>
        <v>14</v>
      </c>
      <c r="N933" s="3">
        <f t="shared" si="73"/>
        <v>11.0976</v>
      </c>
      <c r="O933">
        <v>3</v>
      </c>
      <c r="P933" s="3">
        <f t="shared" si="74"/>
        <v>4.666666666666667</v>
      </c>
      <c r="Q933">
        <v>0.2</v>
      </c>
      <c r="R933">
        <v>5.0286</v>
      </c>
      <c r="S933" s="3">
        <f>R933/L933*100</f>
        <v>36.25</v>
      </c>
      <c r="T933" s="3">
        <f>( (L933-(L933*Q933))*O933)</f>
        <v>33.2928</v>
      </c>
    </row>
    <row r="934" spans="1:20" x14ac:dyDescent="0.25">
      <c r="A934" t="s">
        <v>33</v>
      </c>
      <c r="B934" t="s">
        <v>19</v>
      </c>
      <c r="C934" t="s">
        <v>20</v>
      </c>
      <c r="D934" t="s">
        <v>60</v>
      </c>
      <c r="E934" t="s">
        <v>61</v>
      </c>
      <c r="F934" s="9">
        <v>19140</v>
      </c>
      <c r="G934" s="3" t="str">
        <f t="shared" si="70"/>
        <v>United States ,Philadelphia ,Pennsylvania, 19140</v>
      </c>
      <c r="H934" t="s">
        <v>62</v>
      </c>
      <c r="I934" t="s">
        <v>31</v>
      </c>
      <c r="J934" t="str">
        <f t="shared" si="71"/>
        <v>East - Office Supplies</v>
      </c>
      <c r="K934" t="s">
        <v>46</v>
      </c>
      <c r="L934">
        <v>12.192</v>
      </c>
      <c r="M934" s="3">
        <f t="shared" si="72"/>
        <v>12</v>
      </c>
      <c r="N934" s="3">
        <f t="shared" si="73"/>
        <v>9.7536000000000005</v>
      </c>
      <c r="O934">
        <v>3</v>
      </c>
      <c r="P934" s="3">
        <f t="shared" si="74"/>
        <v>4</v>
      </c>
      <c r="Q934">
        <v>0.2</v>
      </c>
      <c r="R934">
        <v>4.1147999999999998</v>
      </c>
      <c r="S934" s="3">
        <f>R934/L934*100</f>
        <v>33.75</v>
      </c>
      <c r="T934" s="3">
        <f>( (L934-(L934*Q934))*O934)</f>
        <v>29.260800000000003</v>
      </c>
    </row>
    <row r="935" spans="1:20" x14ac:dyDescent="0.25">
      <c r="A935" t="s">
        <v>33</v>
      </c>
      <c r="B935" t="s">
        <v>49</v>
      </c>
      <c r="C935" t="s">
        <v>20</v>
      </c>
      <c r="D935" t="s">
        <v>60</v>
      </c>
      <c r="E935" t="s">
        <v>61</v>
      </c>
      <c r="F935" s="9">
        <v>19120</v>
      </c>
      <c r="G935" s="3" t="str">
        <f t="shared" si="70"/>
        <v>United States ,Philadelphia ,Pennsylvania, 19120</v>
      </c>
      <c r="H935" t="s">
        <v>62</v>
      </c>
      <c r="I935" t="s">
        <v>31</v>
      </c>
      <c r="J935" t="str">
        <f t="shared" si="71"/>
        <v>East - Office Supplies</v>
      </c>
      <c r="K935" t="s">
        <v>46</v>
      </c>
      <c r="L935">
        <v>45.055999999999997</v>
      </c>
      <c r="M935" s="3">
        <f t="shared" si="72"/>
        <v>45</v>
      </c>
      <c r="N935" s="3">
        <f t="shared" si="73"/>
        <v>36.044799999999995</v>
      </c>
      <c r="O935">
        <v>8</v>
      </c>
      <c r="P935" s="3">
        <f t="shared" si="74"/>
        <v>5.625</v>
      </c>
      <c r="Q935">
        <v>0.2</v>
      </c>
      <c r="R935">
        <v>15.2064</v>
      </c>
      <c r="S935" s="3">
        <f>R935/L935*100</f>
        <v>33.75</v>
      </c>
      <c r="T935" s="3">
        <f>( (L935-(L935*Q935))*O935)</f>
        <v>288.35839999999996</v>
      </c>
    </row>
    <row r="936" spans="1:20" x14ac:dyDescent="0.25">
      <c r="A936" t="s">
        <v>33</v>
      </c>
      <c r="B936" t="s">
        <v>49</v>
      </c>
      <c r="C936" t="s">
        <v>20</v>
      </c>
      <c r="D936" t="s">
        <v>60</v>
      </c>
      <c r="E936" t="s">
        <v>61</v>
      </c>
      <c r="F936" s="9">
        <v>19120</v>
      </c>
      <c r="G936" s="3" t="str">
        <f t="shared" si="70"/>
        <v>United States ,Philadelphia ,Pennsylvania, 19120</v>
      </c>
      <c r="H936" t="s">
        <v>62</v>
      </c>
      <c r="I936" t="s">
        <v>31</v>
      </c>
      <c r="J936" t="str">
        <f t="shared" si="71"/>
        <v>East - Office Supplies</v>
      </c>
      <c r="K936" t="s">
        <v>42</v>
      </c>
      <c r="L936">
        <v>29.718</v>
      </c>
      <c r="M936" s="3">
        <f t="shared" si="72"/>
        <v>30</v>
      </c>
      <c r="N936" s="3">
        <f t="shared" si="73"/>
        <v>8.9154000000000018</v>
      </c>
      <c r="O936">
        <v>6</v>
      </c>
      <c r="P936" s="3">
        <f t="shared" si="74"/>
        <v>5</v>
      </c>
      <c r="Q936">
        <v>0.7</v>
      </c>
      <c r="R936">
        <v>-21.793199999999999</v>
      </c>
      <c r="S936" s="3">
        <f>R936/L936*100</f>
        <v>-73.333333333333329</v>
      </c>
      <c r="T936" s="3">
        <f>( (L936-(L936*Q936))*O936)</f>
        <v>53.492400000000011</v>
      </c>
    </row>
    <row r="937" spans="1:20" x14ac:dyDescent="0.25">
      <c r="A937" t="s">
        <v>33</v>
      </c>
      <c r="B937" t="s">
        <v>49</v>
      </c>
      <c r="C937" t="s">
        <v>20</v>
      </c>
      <c r="D937" t="s">
        <v>60</v>
      </c>
      <c r="E937" t="s">
        <v>61</v>
      </c>
      <c r="F937" s="9">
        <v>19120</v>
      </c>
      <c r="G937" s="3" t="str">
        <f t="shared" si="70"/>
        <v>United States ,Philadelphia ,Pennsylvania, 19120</v>
      </c>
      <c r="H937" t="s">
        <v>62</v>
      </c>
      <c r="I937" t="s">
        <v>31</v>
      </c>
      <c r="J937" t="str">
        <f t="shared" si="71"/>
        <v>East - Office Supplies</v>
      </c>
      <c r="K937" t="s">
        <v>46</v>
      </c>
      <c r="L937">
        <v>15.552</v>
      </c>
      <c r="M937" s="3">
        <f t="shared" si="72"/>
        <v>16</v>
      </c>
      <c r="N937" s="3">
        <f t="shared" si="73"/>
        <v>12.441599999999999</v>
      </c>
      <c r="O937">
        <v>3</v>
      </c>
      <c r="P937" s="3">
        <f t="shared" si="74"/>
        <v>5.333333333333333</v>
      </c>
      <c r="Q937">
        <v>0.2</v>
      </c>
      <c r="R937">
        <v>5.4432</v>
      </c>
      <c r="S937" s="3">
        <f>R937/L937*100</f>
        <v>35</v>
      </c>
      <c r="T937" s="3">
        <f>( (L937-(L937*Q937))*O937)</f>
        <v>37.324799999999996</v>
      </c>
    </row>
    <row r="938" spans="1:20" x14ac:dyDescent="0.25">
      <c r="A938" t="s">
        <v>33</v>
      </c>
      <c r="B938" t="s">
        <v>49</v>
      </c>
      <c r="C938" t="s">
        <v>20</v>
      </c>
      <c r="D938" t="s">
        <v>60</v>
      </c>
      <c r="E938" t="s">
        <v>61</v>
      </c>
      <c r="F938" s="9">
        <v>19120</v>
      </c>
      <c r="G938" s="3" t="str">
        <f t="shared" si="70"/>
        <v>United States ,Philadelphia ,Pennsylvania, 19120</v>
      </c>
      <c r="H938" t="s">
        <v>62</v>
      </c>
      <c r="I938" t="s">
        <v>31</v>
      </c>
      <c r="J938" t="str">
        <f t="shared" si="71"/>
        <v>East - Office Supplies</v>
      </c>
      <c r="K938" t="s">
        <v>43</v>
      </c>
      <c r="L938">
        <v>447.69600000000003</v>
      </c>
      <c r="M938" s="3">
        <f t="shared" si="72"/>
        <v>448</v>
      </c>
      <c r="N938" s="3">
        <f t="shared" si="73"/>
        <v>358.15680000000003</v>
      </c>
      <c r="O938">
        <v>2</v>
      </c>
      <c r="P938" s="3">
        <f t="shared" si="74"/>
        <v>224</v>
      </c>
      <c r="Q938">
        <v>0.2</v>
      </c>
      <c r="R938">
        <v>33.577199999999998</v>
      </c>
      <c r="S938" s="3">
        <f>R938/L938*100</f>
        <v>7.5</v>
      </c>
      <c r="T938" s="3">
        <f>( (L938-(L938*Q938))*O938)</f>
        <v>716.31360000000006</v>
      </c>
    </row>
    <row r="939" spans="1:20" x14ac:dyDescent="0.25">
      <c r="A939" t="s">
        <v>67</v>
      </c>
      <c r="B939" t="s">
        <v>27</v>
      </c>
      <c r="C939" t="s">
        <v>20</v>
      </c>
      <c r="D939" t="s">
        <v>258</v>
      </c>
      <c r="E939" t="s">
        <v>126</v>
      </c>
      <c r="F939" s="9">
        <v>87401</v>
      </c>
      <c r="G939" s="3" t="str">
        <f t="shared" si="70"/>
        <v>United States ,Farmington ,New Mexico, 87401</v>
      </c>
      <c r="H939" t="s">
        <v>30</v>
      </c>
      <c r="I939" t="s">
        <v>40</v>
      </c>
      <c r="J939" t="str">
        <f t="shared" si="71"/>
        <v>West - Technology</v>
      </c>
      <c r="K939" t="s">
        <v>64</v>
      </c>
      <c r="L939">
        <v>159.99</v>
      </c>
      <c r="M939" s="3">
        <f t="shared" si="72"/>
        <v>160</v>
      </c>
      <c r="N939" s="3">
        <f t="shared" si="73"/>
        <v>159.99</v>
      </c>
      <c r="O939">
        <v>1</v>
      </c>
      <c r="P939" s="3">
        <f t="shared" si="74"/>
        <v>160</v>
      </c>
      <c r="Q939">
        <v>0</v>
      </c>
      <c r="R939">
        <v>54.396599999999999</v>
      </c>
      <c r="S939" s="3">
        <f>R939/L939*100</f>
        <v>34</v>
      </c>
      <c r="T939" s="3">
        <f>( (L939-(L939*Q939))*O939)</f>
        <v>159.99</v>
      </c>
    </row>
    <row r="940" spans="1:20" x14ac:dyDescent="0.25">
      <c r="A940" t="s">
        <v>33</v>
      </c>
      <c r="B940" t="s">
        <v>27</v>
      </c>
      <c r="C940" t="s">
        <v>20</v>
      </c>
      <c r="D940" t="s">
        <v>259</v>
      </c>
      <c r="E940" t="s">
        <v>29</v>
      </c>
      <c r="F940" s="9">
        <v>92503</v>
      </c>
      <c r="G940" s="3" t="str">
        <f t="shared" si="70"/>
        <v>United States ,Riverside ,California, 92503</v>
      </c>
      <c r="H940" t="s">
        <v>30</v>
      </c>
      <c r="I940" t="s">
        <v>31</v>
      </c>
      <c r="J940" t="str">
        <f t="shared" si="71"/>
        <v>West - Office Supplies</v>
      </c>
      <c r="K940" t="s">
        <v>46</v>
      </c>
      <c r="L940">
        <v>12.96</v>
      </c>
      <c r="M940" s="3">
        <f t="shared" si="72"/>
        <v>13</v>
      </c>
      <c r="N940" s="3">
        <f t="shared" si="73"/>
        <v>12.96</v>
      </c>
      <c r="O940">
        <v>2</v>
      </c>
      <c r="P940" s="3">
        <f t="shared" si="74"/>
        <v>6.5</v>
      </c>
      <c r="Q940">
        <v>0</v>
      </c>
      <c r="R940">
        <v>6.2207999999999997</v>
      </c>
      <c r="S940" s="3">
        <f>R940/L940*100</f>
        <v>47.999999999999993</v>
      </c>
      <c r="T940" s="3">
        <f>( (L940-(L940*Q940))*O940)</f>
        <v>25.92</v>
      </c>
    </row>
    <row r="941" spans="1:20" x14ac:dyDescent="0.25">
      <c r="A941" t="s">
        <v>33</v>
      </c>
      <c r="B941" t="s">
        <v>27</v>
      </c>
      <c r="C941" t="s">
        <v>20</v>
      </c>
      <c r="D941" t="s">
        <v>259</v>
      </c>
      <c r="E941" t="s">
        <v>29</v>
      </c>
      <c r="F941" s="9">
        <v>92503</v>
      </c>
      <c r="G941" s="3" t="str">
        <f t="shared" si="70"/>
        <v>United States ,Riverside ,California, 92503</v>
      </c>
      <c r="H941" t="s">
        <v>30</v>
      </c>
      <c r="I941" t="s">
        <v>31</v>
      </c>
      <c r="J941" t="str">
        <f t="shared" si="71"/>
        <v>West - Office Supplies</v>
      </c>
      <c r="K941" t="s">
        <v>43</v>
      </c>
      <c r="L941">
        <v>134.47999999999999</v>
      </c>
      <c r="M941" s="3">
        <f t="shared" si="72"/>
        <v>134</v>
      </c>
      <c r="N941" s="3">
        <f t="shared" si="73"/>
        <v>134.47999999999999</v>
      </c>
      <c r="O941">
        <v>4</v>
      </c>
      <c r="P941" s="3">
        <f t="shared" si="74"/>
        <v>33.5</v>
      </c>
      <c r="Q941">
        <v>0</v>
      </c>
      <c r="R941">
        <v>34.964799999999997</v>
      </c>
      <c r="S941" s="3">
        <f>R941/L941*100</f>
        <v>26</v>
      </c>
      <c r="T941" s="3">
        <f>( (L941-(L941*Q941))*O941)</f>
        <v>537.91999999999996</v>
      </c>
    </row>
    <row r="942" spans="1:20" x14ac:dyDescent="0.25">
      <c r="A942" t="s">
        <v>67</v>
      </c>
      <c r="B942" t="s">
        <v>27</v>
      </c>
      <c r="C942" t="s">
        <v>20</v>
      </c>
      <c r="D942" t="s">
        <v>57</v>
      </c>
      <c r="E942" t="s">
        <v>29</v>
      </c>
      <c r="F942" s="9">
        <v>94110</v>
      </c>
      <c r="G942" s="3" t="str">
        <f t="shared" si="70"/>
        <v>United States ,San Francisco ,California, 94110</v>
      </c>
      <c r="H942" t="s">
        <v>30</v>
      </c>
      <c r="I942" t="s">
        <v>31</v>
      </c>
      <c r="J942" t="str">
        <f t="shared" si="71"/>
        <v>West - Office Supplies</v>
      </c>
      <c r="K942" t="s">
        <v>46</v>
      </c>
      <c r="L942">
        <v>17.12</v>
      </c>
      <c r="M942" s="3">
        <f t="shared" si="72"/>
        <v>17</v>
      </c>
      <c r="N942" s="3">
        <f t="shared" si="73"/>
        <v>17.12</v>
      </c>
      <c r="O942">
        <v>2</v>
      </c>
      <c r="P942" s="3">
        <f t="shared" si="74"/>
        <v>8.5</v>
      </c>
      <c r="Q942">
        <v>0</v>
      </c>
      <c r="R942">
        <v>8.0464000000000002</v>
      </c>
      <c r="S942" s="3">
        <f>R942/L942*100</f>
        <v>47</v>
      </c>
      <c r="T942" s="3">
        <f>( (L942-(L942*Q942))*O942)</f>
        <v>34.24</v>
      </c>
    </row>
    <row r="943" spans="1:20" x14ac:dyDescent="0.25">
      <c r="A943" t="s">
        <v>33</v>
      </c>
      <c r="B943" t="s">
        <v>27</v>
      </c>
      <c r="C943" t="s">
        <v>20</v>
      </c>
      <c r="D943" t="s">
        <v>260</v>
      </c>
      <c r="E943" t="s">
        <v>29</v>
      </c>
      <c r="F943" s="9">
        <v>90503</v>
      </c>
      <c r="G943" s="3" t="str">
        <f t="shared" si="70"/>
        <v>United States ,Torrance ,California, 90503</v>
      </c>
      <c r="H943" t="s">
        <v>30</v>
      </c>
      <c r="I943" t="s">
        <v>31</v>
      </c>
      <c r="J943" t="str">
        <f t="shared" si="71"/>
        <v>West - Office Supplies</v>
      </c>
      <c r="K943" t="s">
        <v>42</v>
      </c>
      <c r="L943">
        <v>6.0960000000000001</v>
      </c>
      <c r="M943" s="3">
        <f t="shared" si="72"/>
        <v>6</v>
      </c>
      <c r="N943" s="3">
        <f t="shared" si="73"/>
        <v>4.8768000000000002</v>
      </c>
      <c r="O943">
        <v>2</v>
      </c>
      <c r="P943" s="3">
        <f t="shared" si="74"/>
        <v>3</v>
      </c>
      <c r="Q943">
        <v>0.2</v>
      </c>
      <c r="R943">
        <v>2.2098</v>
      </c>
      <c r="S943" s="3">
        <f>R943/L943*100</f>
        <v>36.25</v>
      </c>
      <c r="T943" s="3">
        <f>( (L943-(L943*Q943))*O943)</f>
        <v>9.7536000000000005</v>
      </c>
    </row>
    <row r="944" spans="1:20" x14ac:dyDescent="0.25">
      <c r="A944" t="s">
        <v>33</v>
      </c>
      <c r="B944" t="s">
        <v>27</v>
      </c>
      <c r="C944" t="s">
        <v>20</v>
      </c>
      <c r="D944" t="s">
        <v>260</v>
      </c>
      <c r="E944" t="s">
        <v>29</v>
      </c>
      <c r="F944" s="9">
        <v>90503</v>
      </c>
      <c r="G944" s="3" t="str">
        <f t="shared" si="70"/>
        <v>United States ,Torrance ,California, 90503</v>
      </c>
      <c r="H944" t="s">
        <v>30</v>
      </c>
      <c r="I944" t="s">
        <v>24</v>
      </c>
      <c r="J944" t="str">
        <f t="shared" si="71"/>
        <v>West - Furniture</v>
      </c>
      <c r="K944" t="s">
        <v>36</v>
      </c>
      <c r="L944">
        <v>1114.2719999999999</v>
      </c>
      <c r="M944" s="3">
        <f t="shared" si="72"/>
        <v>1114</v>
      </c>
      <c r="N944" s="3">
        <f t="shared" si="73"/>
        <v>891.41759999999999</v>
      </c>
      <c r="O944">
        <v>4</v>
      </c>
      <c r="P944" s="3">
        <f t="shared" si="74"/>
        <v>278.5</v>
      </c>
      <c r="Q944">
        <v>0.2</v>
      </c>
      <c r="R944">
        <v>41.785200000000003</v>
      </c>
      <c r="S944" s="3">
        <f>R944/L944*100</f>
        <v>3.7500000000000004</v>
      </c>
      <c r="T944" s="3">
        <f>( (L944-(L944*Q944))*O944)</f>
        <v>3565.6704</v>
      </c>
    </row>
    <row r="945" spans="1:20" x14ac:dyDescent="0.25">
      <c r="A945" t="s">
        <v>33</v>
      </c>
      <c r="B945" t="s">
        <v>19</v>
      </c>
      <c r="C945" t="s">
        <v>20</v>
      </c>
      <c r="D945" t="s">
        <v>47</v>
      </c>
      <c r="E945" t="s">
        <v>48</v>
      </c>
      <c r="F945" s="9">
        <v>98105</v>
      </c>
      <c r="G945" s="3" t="str">
        <f t="shared" si="70"/>
        <v>United States ,Seattle ,Washington, 98105</v>
      </c>
      <c r="H945" t="s">
        <v>30</v>
      </c>
      <c r="I945" t="s">
        <v>31</v>
      </c>
      <c r="J945" t="str">
        <f t="shared" si="71"/>
        <v>West - Office Supplies</v>
      </c>
      <c r="K945" t="s">
        <v>46</v>
      </c>
      <c r="L945">
        <v>32.4</v>
      </c>
      <c r="M945" s="3">
        <f t="shared" si="72"/>
        <v>32</v>
      </c>
      <c r="N945" s="3">
        <f t="shared" si="73"/>
        <v>32.4</v>
      </c>
      <c r="O945">
        <v>5</v>
      </c>
      <c r="P945" s="3">
        <f t="shared" si="74"/>
        <v>6.4</v>
      </c>
      <c r="Q945">
        <v>0</v>
      </c>
      <c r="R945">
        <v>15.552</v>
      </c>
      <c r="S945" s="3">
        <f>R945/L945*100</f>
        <v>48</v>
      </c>
      <c r="T945" s="3">
        <f>( (L945-(L945*Q945))*O945)</f>
        <v>162</v>
      </c>
    </row>
    <row r="946" spans="1:20" x14ac:dyDescent="0.25">
      <c r="A946" t="s">
        <v>33</v>
      </c>
      <c r="B946" t="s">
        <v>19</v>
      </c>
      <c r="C946" t="s">
        <v>20</v>
      </c>
      <c r="D946" t="s">
        <v>47</v>
      </c>
      <c r="E946" t="s">
        <v>48</v>
      </c>
      <c r="F946" s="9">
        <v>98105</v>
      </c>
      <c r="G946" s="3" t="str">
        <f t="shared" si="70"/>
        <v>United States ,Seattle ,Washington, 98105</v>
      </c>
      <c r="H946" t="s">
        <v>30</v>
      </c>
      <c r="I946" t="s">
        <v>31</v>
      </c>
      <c r="J946" t="str">
        <f t="shared" si="71"/>
        <v>West - Office Supplies</v>
      </c>
      <c r="K946" t="s">
        <v>37</v>
      </c>
      <c r="L946">
        <v>540.57000000000005</v>
      </c>
      <c r="M946" s="3">
        <f t="shared" si="72"/>
        <v>541</v>
      </c>
      <c r="N946" s="3">
        <f t="shared" si="73"/>
        <v>540.57000000000005</v>
      </c>
      <c r="O946">
        <v>3</v>
      </c>
      <c r="P946" s="3">
        <f t="shared" si="74"/>
        <v>180.33333333333334</v>
      </c>
      <c r="Q946">
        <v>0</v>
      </c>
      <c r="R946">
        <v>140.54820000000001</v>
      </c>
      <c r="S946" s="3">
        <f>R946/L946*100</f>
        <v>26</v>
      </c>
      <c r="T946" s="3">
        <f>( (L946-(L946*Q946))*O946)</f>
        <v>1621.71</v>
      </c>
    </row>
    <row r="947" spans="1:20" x14ac:dyDescent="0.25">
      <c r="A947" t="s">
        <v>33</v>
      </c>
      <c r="B947" t="s">
        <v>19</v>
      </c>
      <c r="C947" t="s">
        <v>20</v>
      </c>
      <c r="D947" t="s">
        <v>47</v>
      </c>
      <c r="E947" t="s">
        <v>48</v>
      </c>
      <c r="F947" s="9">
        <v>98105</v>
      </c>
      <c r="G947" s="3" t="str">
        <f t="shared" si="70"/>
        <v>United States ,Seattle ,Washington, 98105</v>
      </c>
      <c r="H947" t="s">
        <v>30</v>
      </c>
      <c r="I947" t="s">
        <v>31</v>
      </c>
      <c r="J947" t="str">
        <f t="shared" si="71"/>
        <v>West - Office Supplies</v>
      </c>
      <c r="K947" t="s">
        <v>42</v>
      </c>
      <c r="L947">
        <v>167.76</v>
      </c>
      <c r="M947" s="3">
        <f t="shared" si="72"/>
        <v>168</v>
      </c>
      <c r="N947" s="3">
        <f t="shared" si="73"/>
        <v>134.208</v>
      </c>
      <c r="O947">
        <v>5</v>
      </c>
      <c r="P947" s="3">
        <f t="shared" si="74"/>
        <v>33.6</v>
      </c>
      <c r="Q947">
        <v>0.2</v>
      </c>
      <c r="R947">
        <v>62.91</v>
      </c>
      <c r="S947" s="3">
        <f>R947/L947*100</f>
        <v>37.5</v>
      </c>
      <c r="T947" s="3">
        <f>( (L947-(L947*Q947))*O947)</f>
        <v>671.04</v>
      </c>
    </row>
    <row r="948" spans="1:20" x14ac:dyDescent="0.25">
      <c r="A948" t="s">
        <v>67</v>
      </c>
      <c r="B948" t="s">
        <v>19</v>
      </c>
      <c r="C948" t="s">
        <v>20</v>
      </c>
      <c r="D948" t="s">
        <v>211</v>
      </c>
      <c r="E948" t="s">
        <v>86</v>
      </c>
      <c r="F948" s="9">
        <v>85204</v>
      </c>
      <c r="G948" s="3" t="str">
        <f t="shared" si="70"/>
        <v>United States ,Mesa ,Arizona, 85204</v>
      </c>
      <c r="H948" t="s">
        <v>30</v>
      </c>
      <c r="I948" t="s">
        <v>24</v>
      </c>
      <c r="J948" t="str">
        <f t="shared" si="71"/>
        <v>West - Furniture</v>
      </c>
      <c r="K948" t="s">
        <v>36</v>
      </c>
      <c r="L948">
        <v>393.16500000000002</v>
      </c>
      <c r="M948" s="3">
        <f t="shared" si="72"/>
        <v>393</v>
      </c>
      <c r="N948" s="3">
        <f t="shared" si="73"/>
        <v>196.58250000000001</v>
      </c>
      <c r="O948">
        <v>3</v>
      </c>
      <c r="P948" s="3">
        <f t="shared" si="74"/>
        <v>131</v>
      </c>
      <c r="Q948">
        <v>0.5</v>
      </c>
      <c r="R948">
        <v>-204.44579999999999</v>
      </c>
      <c r="S948" s="3">
        <f>R948/L948*100</f>
        <v>-51.999999999999993</v>
      </c>
      <c r="T948" s="3">
        <f>( (L948-(L948*Q948))*O948)</f>
        <v>589.74750000000006</v>
      </c>
    </row>
    <row r="949" spans="1:20" x14ac:dyDescent="0.25">
      <c r="A949" t="s">
        <v>33</v>
      </c>
      <c r="B949" t="s">
        <v>49</v>
      </c>
      <c r="C949" t="s">
        <v>20</v>
      </c>
      <c r="D949" t="s">
        <v>60</v>
      </c>
      <c r="E949" t="s">
        <v>61</v>
      </c>
      <c r="F949" s="9">
        <v>19120</v>
      </c>
      <c r="G949" s="3" t="str">
        <f t="shared" si="70"/>
        <v>United States ,Philadelphia ,Pennsylvania, 19120</v>
      </c>
      <c r="H949" t="s">
        <v>62</v>
      </c>
      <c r="I949" t="s">
        <v>24</v>
      </c>
      <c r="J949" t="str">
        <f t="shared" si="71"/>
        <v>East - Furniture</v>
      </c>
      <c r="K949" t="s">
        <v>38</v>
      </c>
      <c r="L949">
        <v>516.48800000000006</v>
      </c>
      <c r="M949" s="3">
        <f t="shared" si="72"/>
        <v>516</v>
      </c>
      <c r="N949" s="3">
        <f t="shared" si="73"/>
        <v>413.19040000000007</v>
      </c>
      <c r="O949">
        <v>7</v>
      </c>
      <c r="P949" s="3">
        <f t="shared" si="74"/>
        <v>73.714285714285708</v>
      </c>
      <c r="Q949">
        <v>0.2</v>
      </c>
      <c r="R949">
        <v>-12.9122</v>
      </c>
      <c r="S949" s="3">
        <f>R949/L949*100</f>
        <v>-2.5</v>
      </c>
      <c r="T949" s="3">
        <f>( (L949-(L949*Q949))*O949)</f>
        <v>2892.3328000000006</v>
      </c>
    </row>
    <row r="950" spans="1:20" x14ac:dyDescent="0.25">
      <c r="A950" t="s">
        <v>33</v>
      </c>
      <c r="B950" t="s">
        <v>49</v>
      </c>
      <c r="C950" t="s">
        <v>20</v>
      </c>
      <c r="D950" t="s">
        <v>60</v>
      </c>
      <c r="E950" t="s">
        <v>61</v>
      </c>
      <c r="F950" s="9">
        <v>19120</v>
      </c>
      <c r="G950" s="3" t="str">
        <f t="shared" si="70"/>
        <v>United States ,Philadelphia ,Pennsylvania, 19120</v>
      </c>
      <c r="H950" t="s">
        <v>62</v>
      </c>
      <c r="I950" t="s">
        <v>24</v>
      </c>
      <c r="J950" t="str">
        <f t="shared" si="71"/>
        <v>East - Furniture</v>
      </c>
      <c r="K950" t="s">
        <v>38</v>
      </c>
      <c r="L950">
        <v>1007.232</v>
      </c>
      <c r="M950" s="3">
        <f t="shared" si="72"/>
        <v>1007</v>
      </c>
      <c r="N950" s="3">
        <f t="shared" si="73"/>
        <v>805.78559999999993</v>
      </c>
      <c r="O950">
        <v>6</v>
      </c>
      <c r="P950" s="3">
        <f t="shared" si="74"/>
        <v>167.83333333333334</v>
      </c>
      <c r="Q950">
        <v>0.2</v>
      </c>
      <c r="R950">
        <v>75.542400000000001</v>
      </c>
      <c r="S950" s="3">
        <f>R950/L950*100</f>
        <v>7.5</v>
      </c>
      <c r="T950" s="3">
        <f>( (L950-(L950*Q950))*O950)</f>
        <v>4834.7135999999991</v>
      </c>
    </row>
    <row r="951" spans="1:20" x14ac:dyDescent="0.25">
      <c r="A951" t="s">
        <v>33</v>
      </c>
      <c r="B951" t="s">
        <v>49</v>
      </c>
      <c r="C951" t="s">
        <v>20</v>
      </c>
      <c r="D951" t="s">
        <v>60</v>
      </c>
      <c r="E951" t="s">
        <v>61</v>
      </c>
      <c r="F951" s="9">
        <v>19120</v>
      </c>
      <c r="G951" s="3" t="str">
        <f t="shared" si="70"/>
        <v>United States ,Philadelphia ,Pennsylvania, 19120</v>
      </c>
      <c r="H951" t="s">
        <v>62</v>
      </c>
      <c r="I951" t="s">
        <v>24</v>
      </c>
      <c r="J951" t="str">
        <f t="shared" si="71"/>
        <v>East - Furniture</v>
      </c>
      <c r="K951" t="s">
        <v>36</v>
      </c>
      <c r="L951">
        <v>2065.3200000000002</v>
      </c>
      <c r="M951" s="3">
        <f t="shared" si="72"/>
        <v>2065</v>
      </c>
      <c r="N951" s="3">
        <f t="shared" si="73"/>
        <v>1239.192</v>
      </c>
      <c r="O951">
        <v>12</v>
      </c>
      <c r="P951" s="3">
        <f t="shared" si="74"/>
        <v>172.08333333333334</v>
      </c>
      <c r="Q951">
        <v>0.4</v>
      </c>
      <c r="R951">
        <v>-619.596</v>
      </c>
      <c r="S951" s="3">
        <f>R951/L951*100</f>
        <v>-30</v>
      </c>
      <c r="T951" s="3">
        <f>( (L951-(L951*Q951))*O951)</f>
        <v>14870.304</v>
      </c>
    </row>
    <row r="952" spans="1:20" x14ac:dyDescent="0.25">
      <c r="A952" t="s">
        <v>33</v>
      </c>
      <c r="B952" t="s">
        <v>49</v>
      </c>
      <c r="C952" t="s">
        <v>20</v>
      </c>
      <c r="D952" t="s">
        <v>60</v>
      </c>
      <c r="E952" t="s">
        <v>61</v>
      </c>
      <c r="F952" s="9">
        <v>19120</v>
      </c>
      <c r="G952" s="3" t="str">
        <f t="shared" si="70"/>
        <v>United States ,Philadelphia ,Pennsylvania, 19120</v>
      </c>
      <c r="H952" t="s">
        <v>62</v>
      </c>
      <c r="I952" t="s">
        <v>31</v>
      </c>
      <c r="J952" t="str">
        <f t="shared" si="71"/>
        <v>East - Office Supplies</v>
      </c>
      <c r="K952" t="s">
        <v>46</v>
      </c>
      <c r="L952">
        <v>25.344000000000001</v>
      </c>
      <c r="M952" s="3">
        <f t="shared" si="72"/>
        <v>25</v>
      </c>
      <c r="N952" s="3">
        <f t="shared" si="73"/>
        <v>20.275200000000002</v>
      </c>
      <c r="O952">
        <v>6</v>
      </c>
      <c r="P952" s="3">
        <f t="shared" si="74"/>
        <v>4.166666666666667</v>
      </c>
      <c r="Q952">
        <v>0.2</v>
      </c>
      <c r="R952">
        <v>7.92</v>
      </c>
      <c r="S952" s="3">
        <f>R952/L952*100</f>
        <v>31.25</v>
      </c>
      <c r="T952" s="3">
        <f>( (L952-(L952*Q952))*O952)</f>
        <v>121.65120000000002</v>
      </c>
    </row>
    <row r="953" spans="1:20" x14ac:dyDescent="0.25">
      <c r="A953" t="s">
        <v>33</v>
      </c>
      <c r="B953" t="s">
        <v>19</v>
      </c>
      <c r="C953" t="s">
        <v>20</v>
      </c>
      <c r="D953" t="s">
        <v>60</v>
      </c>
      <c r="E953" t="s">
        <v>61</v>
      </c>
      <c r="F953" s="9">
        <v>19143</v>
      </c>
      <c r="G953" s="3" t="str">
        <f t="shared" si="70"/>
        <v>United States ,Philadelphia ,Pennsylvania, 19143</v>
      </c>
      <c r="H953" t="s">
        <v>62</v>
      </c>
      <c r="I953" t="s">
        <v>24</v>
      </c>
      <c r="J953" t="str">
        <f t="shared" si="71"/>
        <v>East - Furniture</v>
      </c>
      <c r="K953" t="s">
        <v>38</v>
      </c>
      <c r="L953">
        <v>25.472000000000001</v>
      </c>
      <c r="M953" s="3">
        <f t="shared" si="72"/>
        <v>25</v>
      </c>
      <c r="N953" s="3">
        <f t="shared" si="73"/>
        <v>20.377600000000001</v>
      </c>
      <c r="O953">
        <v>4</v>
      </c>
      <c r="P953" s="3">
        <f t="shared" si="74"/>
        <v>6.25</v>
      </c>
      <c r="Q953">
        <v>0.2</v>
      </c>
      <c r="R953">
        <v>7.6416000000000004</v>
      </c>
      <c r="S953" s="3">
        <f>R953/L953*100</f>
        <v>30</v>
      </c>
      <c r="T953" s="3">
        <f>( (L953-(L953*Q953))*O953)</f>
        <v>81.510400000000004</v>
      </c>
    </row>
    <row r="954" spans="1:20" x14ac:dyDescent="0.25">
      <c r="A954" t="s">
        <v>33</v>
      </c>
      <c r="B954" t="s">
        <v>19</v>
      </c>
      <c r="C954" t="s">
        <v>20</v>
      </c>
      <c r="D954" t="s">
        <v>261</v>
      </c>
      <c r="E954" t="s">
        <v>51</v>
      </c>
      <c r="F954" s="9">
        <v>78664</v>
      </c>
      <c r="G954" s="3" t="str">
        <f t="shared" si="70"/>
        <v>United States ,Round Rock ,Texas, 78664</v>
      </c>
      <c r="H954" t="s">
        <v>52</v>
      </c>
      <c r="I954" t="s">
        <v>31</v>
      </c>
      <c r="J954" t="str">
        <f t="shared" si="71"/>
        <v>Central - Office Supplies</v>
      </c>
      <c r="K954" t="s">
        <v>39</v>
      </c>
      <c r="L954">
        <v>27.167999999999999</v>
      </c>
      <c r="M954" s="3">
        <f t="shared" si="72"/>
        <v>27</v>
      </c>
      <c r="N954" s="3">
        <f t="shared" si="73"/>
        <v>21.734400000000001</v>
      </c>
      <c r="O954">
        <v>2</v>
      </c>
      <c r="P954" s="3">
        <f t="shared" si="74"/>
        <v>13.5</v>
      </c>
      <c r="Q954">
        <v>0.2</v>
      </c>
      <c r="R954">
        <v>2.7168000000000001</v>
      </c>
      <c r="S954" s="3">
        <f>R954/L954*100</f>
        <v>10</v>
      </c>
      <c r="T954" s="3">
        <f>( (L954-(L954*Q954))*O954)</f>
        <v>43.468800000000002</v>
      </c>
    </row>
    <row r="955" spans="1:20" x14ac:dyDescent="0.25">
      <c r="A955" t="s">
        <v>33</v>
      </c>
      <c r="B955" t="s">
        <v>19</v>
      </c>
      <c r="C955" t="s">
        <v>20</v>
      </c>
      <c r="D955" t="s">
        <v>261</v>
      </c>
      <c r="E955" t="s">
        <v>51</v>
      </c>
      <c r="F955" s="9">
        <v>78664</v>
      </c>
      <c r="G955" s="3" t="str">
        <f t="shared" si="70"/>
        <v>United States ,Round Rock ,Texas, 78664</v>
      </c>
      <c r="H955" t="s">
        <v>52</v>
      </c>
      <c r="I955" t="s">
        <v>24</v>
      </c>
      <c r="J955" t="str">
        <f t="shared" si="71"/>
        <v>Central - Furniture</v>
      </c>
      <c r="K955" t="s">
        <v>25</v>
      </c>
      <c r="L955">
        <v>78.852800000000002</v>
      </c>
      <c r="M955" s="3">
        <f t="shared" si="72"/>
        <v>79</v>
      </c>
      <c r="N955" s="3">
        <f t="shared" si="73"/>
        <v>53.619904000000005</v>
      </c>
      <c r="O955">
        <v>2</v>
      </c>
      <c r="P955" s="3">
        <f t="shared" si="74"/>
        <v>39.5</v>
      </c>
      <c r="Q955">
        <v>0.32</v>
      </c>
      <c r="R955">
        <v>-11.596</v>
      </c>
      <c r="S955" s="3">
        <f>R955/L955*100</f>
        <v>-14.705882352941178</v>
      </c>
      <c r="T955" s="3">
        <f>( (L955-(L955*Q955))*O955)</f>
        <v>107.23980800000001</v>
      </c>
    </row>
    <row r="956" spans="1:20" x14ac:dyDescent="0.25">
      <c r="A956" t="s">
        <v>33</v>
      </c>
      <c r="B956" t="s">
        <v>19</v>
      </c>
      <c r="C956" t="s">
        <v>20</v>
      </c>
      <c r="D956" t="s">
        <v>89</v>
      </c>
      <c r="E956" t="s">
        <v>190</v>
      </c>
      <c r="F956" s="9">
        <v>39212</v>
      </c>
      <c r="G956" s="3" t="str">
        <f t="shared" si="70"/>
        <v>United States ,Jackson ,Mississippi, 39212</v>
      </c>
      <c r="H956" t="s">
        <v>23</v>
      </c>
      <c r="I956" t="s">
        <v>31</v>
      </c>
      <c r="J956" t="str">
        <f t="shared" si="71"/>
        <v>South - Office Supplies</v>
      </c>
      <c r="K956" t="s">
        <v>37</v>
      </c>
      <c r="L956">
        <v>173.8</v>
      </c>
      <c r="M956" s="3">
        <f t="shared" si="72"/>
        <v>174</v>
      </c>
      <c r="N956" s="3">
        <f t="shared" si="73"/>
        <v>173.8</v>
      </c>
      <c r="O956">
        <v>5</v>
      </c>
      <c r="P956" s="3">
        <f t="shared" si="74"/>
        <v>34.799999999999997</v>
      </c>
      <c r="Q956">
        <v>0</v>
      </c>
      <c r="R956">
        <v>43.45</v>
      </c>
      <c r="S956" s="3">
        <f>R956/L956*100</f>
        <v>25</v>
      </c>
      <c r="T956" s="3">
        <f>( (L956-(L956*Q956))*O956)</f>
        <v>869</v>
      </c>
    </row>
    <row r="957" spans="1:20" x14ac:dyDescent="0.25">
      <c r="A957" t="s">
        <v>18</v>
      </c>
      <c r="B957" t="s">
        <v>19</v>
      </c>
      <c r="C957" t="s">
        <v>20</v>
      </c>
      <c r="D957" t="s">
        <v>113</v>
      </c>
      <c r="E957" t="s">
        <v>86</v>
      </c>
      <c r="F957" s="9">
        <v>85023</v>
      </c>
      <c r="G957" s="3" t="str">
        <f t="shared" si="70"/>
        <v>United States ,Phoenix ,Arizona, 85023</v>
      </c>
      <c r="H957" t="s">
        <v>30</v>
      </c>
      <c r="I957" t="s">
        <v>40</v>
      </c>
      <c r="J957" t="str">
        <f t="shared" si="71"/>
        <v>West - Technology</v>
      </c>
      <c r="K957" t="s">
        <v>41</v>
      </c>
      <c r="L957">
        <v>29.591999999999999</v>
      </c>
      <c r="M957" s="3">
        <f t="shared" si="72"/>
        <v>30</v>
      </c>
      <c r="N957" s="3">
        <f t="shared" si="73"/>
        <v>23.6736</v>
      </c>
      <c r="O957">
        <v>1</v>
      </c>
      <c r="P957" s="3">
        <f t="shared" si="74"/>
        <v>30</v>
      </c>
      <c r="Q957">
        <v>0.2</v>
      </c>
      <c r="R957">
        <v>2.5893000000000002</v>
      </c>
      <c r="S957" s="3">
        <f>R957/L957*100</f>
        <v>8.75</v>
      </c>
      <c r="T957" s="3">
        <f>( (L957-(L957*Q957))*O957)</f>
        <v>23.6736</v>
      </c>
    </row>
    <row r="958" spans="1:20" x14ac:dyDescent="0.25">
      <c r="A958" t="s">
        <v>18</v>
      </c>
      <c r="B958" t="s">
        <v>19</v>
      </c>
      <c r="C958" t="s">
        <v>20</v>
      </c>
      <c r="D958" t="s">
        <v>113</v>
      </c>
      <c r="E958" t="s">
        <v>86</v>
      </c>
      <c r="F958" s="9">
        <v>85023</v>
      </c>
      <c r="G958" s="3" t="str">
        <f t="shared" si="70"/>
        <v>United States ,Phoenix ,Arizona, 85023</v>
      </c>
      <c r="H958" t="s">
        <v>30</v>
      </c>
      <c r="I958" t="s">
        <v>31</v>
      </c>
      <c r="J958" t="str">
        <f t="shared" si="71"/>
        <v>West - Office Supplies</v>
      </c>
      <c r="K958" t="s">
        <v>42</v>
      </c>
      <c r="L958">
        <v>4.7519999999999998</v>
      </c>
      <c r="M958" s="3">
        <f t="shared" si="72"/>
        <v>5</v>
      </c>
      <c r="N958" s="3">
        <f t="shared" si="73"/>
        <v>1.4256000000000002</v>
      </c>
      <c r="O958">
        <v>2</v>
      </c>
      <c r="P958" s="3">
        <f t="shared" si="74"/>
        <v>2.5</v>
      </c>
      <c r="Q958">
        <v>0.7</v>
      </c>
      <c r="R958">
        <v>-3.1680000000000001</v>
      </c>
      <c r="S958" s="3">
        <f>R958/L958*100</f>
        <v>-66.666666666666671</v>
      </c>
      <c r="T958" s="3">
        <f>( (L958-(L958*Q958))*O958)</f>
        <v>2.8512000000000004</v>
      </c>
    </row>
    <row r="959" spans="1:20" x14ac:dyDescent="0.25">
      <c r="A959" t="s">
        <v>18</v>
      </c>
      <c r="B959" t="s">
        <v>19</v>
      </c>
      <c r="C959" t="s">
        <v>20</v>
      </c>
      <c r="D959" t="s">
        <v>113</v>
      </c>
      <c r="E959" t="s">
        <v>86</v>
      </c>
      <c r="F959" s="9">
        <v>85023</v>
      </c>
      <c r="G959" s="3" t="str">
        <f t="shared" si="70"/>
        <v>United States ,Phoenix ,Arizona, 85023</v>
      </c>
      <c r="H959" t="s">
        <v>30</v>
      </c>
      <c r="I959" t="s">
        <v>31</v>
      </c>
      <c r="J959" t="str">
        <f t="shared" si="71"/>
        <v>West - Office Supplies</v>
      </c>
      <c r="K959" t="s">
        <v>46</v>
      </c>
      <c r="L959">
        <v>15.552</v>
      </c>
      <c r="M959" s="3">
        <f t="shared" si="72"/>
        <v>16</v>
      </c>
      <c r="N959" s="3">
        <f t="shared" si="73"/>
        <v>12.441599999999999</v>
      </c>
      <c r="O959">
        <v>3</v>
      </c>
      <c r="P959" s="3">
        <f t="shared" si="74"/>
        <v>5.333333333333333</v>
      </c>
      <c r="Q959">
        <v>0.2</v>
      </c>
      <c r="R959">
        <v>5.6375999999999999</v>
      </c>
      <c r="S959" s="3">
        <f>R959/L959*100</f>
        <v>36.25</v>
      </c>
      <c r="T959" s="3">
        <f>( (L959-(L959*Q959))*O959)</f>
        <v>37.324799999999996</v>
      </c>
    </row>
    <row r="960" spans="1:20" x14ac:dyDescent="0.25">
      <c r="A960" t="s">
        <v>173</v>
      </c>
      <c r="B960" t="s">
        <v>19</v>
      </c>
      <c r="C960" t="s">
        <v>20</v>
      </c>
      <c r="D960" t="s">
        <v>235</v>
      </c>
      <c r="E960" t="s">
        <v>29</v>
      </c>
      <c r="F960" s="9">
        <v>92054</v>
      </c>
      <c r="G960" s="3" t="str">
        <f t="shared" si="70"/>
        <v>United States ,Oceanside ,California, 92054</v>
      </c>
      <c r="H960" t="s">
        <v>30</v>
      </c>
      <c r="I960" t="s">
        <v>24</v>
      </c>
      <c r="J960" t="str">
        <f t="shared" si="71"/>
        <v>West - Furniture</v>
      </c>
      <c r="K960" t="s">
        <v>38</v>
      </c>
      <c r="L960">
        <v>204.6</v>
      </c>
      <c r="M960" s="3">
        <f t="shared" si="72"/>
        <v>205</v>
      </c>
      <c r="N960" s="3">
        <f t="shared" si="73"/>
        <v>204.6</v>
      </c>
      <c r="O960">
        <v>2</v>
      </c>
      <c r="P960" s="3">
        <f t="shared" si="74"/>
        <v>102.5</v>
      </c>
      <c r="Q960">
        <v>0</v>
      </c>
      <c r="R960">
        <v>53.195999999999998</v>
      </c>
      <c r="S960" s="3">
        <f>R960/L960*100</f>
        <v>26</v>
      </c>
      <c r="T960" s="3">
        <f>( (L960-(L960*Q960))*O960)</f>
        <v>409.2</v>
      </c>
    </row>
    <row r="961" spans="1:20" x14ac:dyDescent="0.25">
      <c r="A961" t="s">
        <v>33</v>
      </c>
      <c r="B961" t="s">
        <v>27</v>
      </c>
      <c r="C961" t="s">
        <v>20</v>
      </c>
      <c r="D961" t="s">
        <v>57</v>
      </c>
      <c r="E961" t="s">
        <v>29</v>
      </c>
      <c r="F961" s="9">
        <v>94110</v>
      </c>
      <c r="G961" s="3" t="str">
        <f t="shared" si="70"/>
        <v>United States ,San Francisco ,California, 94110</v>
      </c>
      <c r="H961" t="s">
        <v>30</v>
      </c>
      <c r="I961" t="s">
        <v>24</v>
      </c>
      <c r="J961" t="str">
        <f t="shared" si="71"/>
        <v>West - Furniture</v>
      </c>
      <c r="K961" t="s">
        <v>26</v>
      </c>
      <c r="L961">
        <v>321.56799999999998</v>
      </c>
      <c r="M961" s="3">
        <f t="shared" si="72"/>
        <v>322</v>
      </c>
      <c r="N961" s="3">
        <f t="shared" si="73"/>
        <v>257.25439999999998</v>
      </c>
      <c r="O961">
        <v>2</v>
      </c>
      <c r="P961" s="3">
        <f t="shared" si="74"/>
        <v>161</v>
      </c>
      <c r="Q961">
        <v>0.2</v>
      </c>
      <c r="R961">
        <v>28.1372</v>
      </c>
      <c r="S961" s="3">
        <f>R961/L961*100</f>
        <v>8.75</v>
      </c>
      <c r="T961" s="3">
        <f>( (L961-(L961*Q961))*O961)</f>
        <v>514.50879999999995</v>
      </c>
    </row>
    <row r="962" spans="1:20" x14ac:dyDescent="0.25">
      <c r="A962" t="s">
        <v>33</v>
      </c>
      <c r="B962" t="s">
        <v>49</v>
      </c>
      <c r="C962" t="s">
        <v>20</v>
      </c>
      <c r="D962" t="s">
        <v>201</v>
      </c>
      <c r="E962" t="s">
        <v>202</v>
      </c>
      <c r="F962" s="9">
        <v>72701</v>
      </c>
      <c r="G962" s="3" t="str">
        <f t="shared" si="70"/>
        <v>United States ,Fayetteville ,Arkansas, 72701</v>
      </c>
      <c r="H962" t="s">
        <v>23</v>
      </c>
      <c r="I962" t="s">
        <v>31</v>
      </c>
      <c r="J962" t="str">
        <f t="shared" si="71"/>
        <v>South - Office Supplies</v>
      </c>
      <c r="K962" t="s">
        <v>42</v>
      </c>
      <c r="L962">
        <v>6.24</v>
      </c>
      <c r="M962" s="3">
        <f t="shared" si="72"/>
        <v>6</v>
      </c>
      <c r="N962" s="3">
        <f t="shared" si="73"/>
        <v>6.24</v>
      </c>
      <c r="O962">
        <v>2</v>
      </c>
      <c r="P962" s="3">
        <f t="shared" si="74"/>
        <v>3</v>
      </c>
      <c r="Q962">
        <v>0</v>
      </c>
      <c r="R962">
        <v>3.0575999999999999</v>
      </c>
      <c r="S962" s="3">
        <f>R962/L962*100</f>
        <v>48.999999999999993</v>
      </c>
      <c r="T962" s="3">
        <f>( (L962-(L962*Q962))*O962)</f>
        <v>12.48</v>
      </c>
    </row>
    <row r="963" spans="1:20" x14ac:dyDescent="0.25">
      <c r="A963" t="s">
        <v>67</v>
      </c>
      <c r="B963" t="s">
        <v>27</v>
      </c>
      <c r="C963" t="s">
        <v>20</v>
      </c>
      <c r="D963" t="s">
        <v>57</v>
      </c>
      <c r="E963" t="s">
        <v>29</v>
      </c>
      <c r="F963" s="9">
        <v>94110</v>
      </c>
      <c r="G963" s="3" t="str">
        <f t="shared" ref="G963:G1026" si="75">C963&amp; " ," &amp; D963 &amp; " ," &amp; E963 &amp; ", " &amp; F963</f>
        <v>United States ,San Francisco ,California, 94110</v>
      </c>
      <c r="H963" t="s">
        <v>30</v>
      </c>
      <c r="I963" t="s">
        <v>31</v>
      </c>
      <c r="J963" t="str">
        <f t="shared" ref="J963:J1026" si="76">H963&amp;" - "&amp;I963</f>
        <v>West - Office Supplies</v>
      </c>
      <c r="K963" t="s">
        <v>65</v>
      </c>
      <c r="L963">
        <v>21.88</v>
      </c>
      <c r="M963" s="3">
        <f t="shared" ref="M963:M1026" si="77">ROUND(L963,0)</f>
        <v>22</v>
      </c>
      <c r="N963" s="3">
        <f t="shared" ref="N963:N1026" si="78">L963-(L963*Q963)</f>
        <v>21.88</v>
      </c>
      <c r="O963">
        <v>2</v>
      </c>
      <c r="P963" s="3">
        <f t="shared" ref="P963:P1026" si="79">M963/O963</f>
        <v>11</v>
      </c>
      <c r="Q963">
        <v>0</v>
      </c>
      <c r="R963">
        <v>10.94</v>
      </c>
      <c r="S963" s="3">
        <f>R963/L963*100</f>
        <v>50</v>
      </c>
      <c r="T963" s="3">
        <f>( (L963-(L963*Q963))*O963)</f>
        <v>43.76</v>
      </c>
    </row>
    <row r="964" spans="1:20" x14ac:dyDescent="0.25">
      <c r="A964" t="s">
        <v>18</v>
      </c>
      <c r="B964" t="s">
        <v>19</v>
      </c>
      <c r="C964" t="s">
        <v>20</v>
      </c>
      <c r="D964" t="s">
        <v>262</v>
      </c>
      <c r="E964" t="s">
        <v>35</v>
      </c>
      <c r="F964" s="9">
        <v>33433</v>
      </c>
      <c r="G964" s="3" t="str">
        <f t="shared" si="75"/>
        <v>United States ,Boca Raton ,Florida, 33433</v>
      </c>
      <c r="H964" t="s">
        <v>23</v>
      </c>
      <c r="I964" t="s">
        <v>31</v>
      </c>
      <c r="J964" t="str">
        <f t="shared" si="76"/>
        <v>South - Office Supplies</v>
      </c>
      <c r="K964" t="s">
        <v>32</v>
      </c>
      <c r="L964">
        <v>4.6079999999999997</v>
      </c>
      <c r="M964" s="3">
        <f t="shared" si="77"/>
        <v>5</v>
      </c>
      <c r="N964" s="3">
        <f t="shared" si="78"/>
        <v>3.6863999999999999</v>
      </c>
      <c r="O964">
        <v>2</v>
      </c>
      <c r="P964" s="3">
        <f t="shared" si="79"/>
        <v>2.5</v>
      </c>
      <c r="Q964">
        <v>0.2</v>
      </c>
      <c r="R964">
        <v>1.6704000000000001</v>
      </c>
      <c r="S964" s="3">
        <f>R964/L964*100</f>
        <v>36.250000000000007</v>
      </c>
      <c r="T964" s="3">
        <f>( (L964-(L964*Q964))*O964)</f>
        <v>7.3727999999999998</v>
      </c>
    </row>
    <row r="965" spans="1:20" x14ac:dyDescent="0.25">
      <c r="A965" t="s">
        <v>67</v>
      </c>
      <c r="B965" t="s">
        <v>49</v>
      </c>
      <c r="C965" t="s">
        <v>20</v>
      </c>
      <c r="D965" t="s">
        <v>80</v>
      </c>
      <c r="E965" t="s">
        <v>81</v>
      </c>
      <c r="F965" s="9">
        <v>10011</v>
      </c>
      <c r="G965" s="3" t="str">
        <f t="shared" si="75"/>
        <v>United States ,New York City ,New York, 10011</v>
      </c>
      <c r="H965" t="s">
        <v>62</v>
      </c>
      <c r="I965" t="s">
        <v>31</v>
      </c>
      <c r="J965" t="str">
        <f t="shared" si="76"/>
        <v>East - Office Supplies</v>
      </c>
      <c r="K965" t="s">
        <v>32</v>
      </c>
      <c r="L965">
        <v>9.82</v>
      </c>
      <c r="M965" s="3">
        <f t="shared" si="77"/>
        <v>10</v>
      </c>
      <c r="N965" s="3">
        <f t="shared" si="78"/>
        <v>9.82</v>
      </c>
      <c r="O965">
        <v>2</v>
      </c>
      <c r="P965" s="3">
        <f t="shared" si="79"/>
        <v>5</v>
      </c>
      <c r="Q965">
        <v>0</v>
      </c>
      <c r="R965">
        <v>4.8117999999999999</v>
      </c>
      <c r="S965" s="3">
        <f>R965/L965*100</f>
        <v>49</v>
      </c>
      <c r="T965" s="3">
        <f>( (L965-(L965*Q965))*O965)</f>
        <v>19.64</v>
      </c>
    </row>
    <row r="966" spans="1:20" x14ac:dyDescent="0.25">
      <c r="A966" t="s">
        <v>67</v>
      </c>
      <c r="B966" t="s">
        <v>49</v>
      </c>
      <c r="C966" t="s">
        <v>20</v>
      </c>
      <c r="D966" t="s">
        <v>80</v>
      </c>
      <c r="E966" t="s">
        <v>81</v>
      </c>
      <c r="F966" s="9">
        <v>10011</v>
      </c>
      <c r="G966" s="3" t="str">
        <f t="shared" si="75"/>
        <v>United States ,New York City ,New York, 10011</v>
      </c>
      <c r="H966" t="s">
        <v>62</v>
      </c>
      <c r="I966" t="s">
        <v>31</v>
      </c>
      <c r="J966" t="str">
        <f t="shared" si="76"/>
        <v>East - Office Supplies</v>
      </c>
      <c r="K966" t="s">
        <v>39</v>
      </c>
      <c r="L966">
        <v>35.97</v>
      </c>
      <c r="M966" s="3">
        <f t="shared" si="77"/>
        <v>36</v>
      </c>
      <c r="N966" s="3">
        <f t="shared" si="78"/>
        <v>35.97</v>
      </c>
      <c r="O966">
        <v>3</v>
      </c>
      <c r="P966" s="3">
        <f t="shared" si="79"/>
        <v>12</v>
      </c>
      <c r="Q966">
        <v>0</v>
      </c>
      <c r="R966">
        <v>9.7119</v>
      </c>
      <c r="S966" s="3">
        <f>R966/L966*100</f>
        <v>27</v>
      </c>
      <c r="T966" s="3">
        <f>( (L966-(L966*Q966))*O966)</f>
        <v>107.91</v>
      </c>
    </row>
    <row r="967" spans="1:20" x14ac:dyDescent="0.25">
      <c r="A967" t="s">
        <v>67</v>
      </c>
      <c r="B967" t="s">
        <v>49</v>
      </c>
      <c r="C967" t="s">
        <v>20</v>
      </c>
      <c r="D967" t="s">
        <v>80</v>
      </c>
      <c r="E967" t="s">
        <v>81</v>
      </c>
      <c r="F967" s="9">
        <v>10011</v>
      </c>
      <c r="G967" s="3" t="str">
        <f t="shared" si="75"/>
        <v>United States ,New York City ,New York, 10011</v>
      </c>
      <c r="H967" t="s">
        <v>62</v>
      </c>
      <c r="I967" t="s">
        <v>31</v>
      </c>
      <c r="J967" t="str">
        <f t="shared" si="76"/>
        <v>East - Office Supplies</v>
      </c>
      <c r="K967" t="s">
        <v>46</v>
      </c>
      <c r="L967">
        <v>12.96</v>
      </c>
      <c r="M967" s="3">
        <f t="shared" si="77"/>
        <v>13</v>
      </c>
      <c r="N967" s="3">
        <f t="shared" si="78"/>
        <v>12.96</v>
      </c>
      <c r="O967">
        <v>2</v>
      </c>
      <c r="P967" s="3">
        <f t="shared" si="79"/>
        <v>6.5</v>
      </c>
      <c r="Q967">
        <v>0</v>
      </c>
      <c r="R967">
        <v>6.2207999999999997</v>
      </c>
      <c r="S967" s="3">
        <f>R967/L967*100</f>
        <v>47.999999999999993</v>
      </c>
      <c r="T967" s="3">
        <f>( (L967-(L967*Q967))*O967)</f>
        <v>25.92</v>
      </c>
    </row>
    <row r="968" spans="1:20" x14ac:dyDescent="0.25">
      <c r="A968" t="s">
        <v>67</v>
      </c>
      <c r="B968" t="s">
        <v>49</v>
      </c>
      <c r="C968" t="s">
        <v>20</v>
      </c>
      <c r="D968" t="s">
        <v>80</v>
      </c>
      <c r="E968" t="s">
        <v>81</v>
      </c>
      <c r="F968" s="9">
        <v>10011</v>
      </c>
      <c r="G968" s="3" t="str">
        <f t="shared" si="75"/>
        <v>United States ,New York City ,New York, 10011</v>
      </c>
      <c r="H968" t="s">
        <v>62</v>
      </c>
      <c r="I968" t="s">
        <v>31</v>
      </c>
      <c r="J968" t="str">
        <f t="shared" si="76"/>
        <v>East - Office Supplies</v>
      </c>
      <c r="K968" t="s">
        <v>46</v>
      </c>
      <c r="L968">
        <v>191.6</v>
      </c>
      <c r="M968" s="3">
        <f t="shared" si="77"/>
        <v>192</v>
      </c>
      <c r="N968" s="3">
        <f t="shared" si="78"/>
        <v>191.6</v>
      </c>
      <c r="O968">
        <v>4</v>
      </c>
      <c r="P968" s="3">
        <f t="shared" si="79"/>
        <v>48</v>
      </c>
      <c r="Q968">
        <v>0</v>
      </c>
      <c r="R968">
        <v>91.968000000000004</v>
      </c>
      <c r="S968" s="3">
        <f>R968/L968*100</f>
        <v>48.000000000000007</v>
      </c>
      <c r="T968" s="3">
        <f>( (L968-(L968*Q968))*O968)</f>
        <v>766.4</v>
      </c>
    </row>
    <row r="969" spans="1:20" x14ac:dyDescent="0.25">
      <c r="A969" t="s">
        <v>67</v>
      </c>
      <c r="B969" t="s">
        <v>49</v>
      </c>
      <c r="C969" t="s">
        <v>20</v>
      </c>
      <c r="D969" t="s">
        <v>80</v>
      </c>
      <c r="E969" t="s">
        <v>81</v>
      </c>
      <c r="F969" s="9">
        <v>10011</v>
      </c>
      <c r="G969" s="3" t="str">
        <f t="shared" si="75"/>
        <v>United States ,New York City ,New York, 10011</v>
      </c>
      <c r="H969" t="s">
        <v>62</v>
      </c>
      <c r="I969" t="s">
        <v>31</v>
      </c>
      <c r="J969" t="str">
        <f t="shared" si="76"/>
        <v>East - Office Supplies</v>
      </c>
      <c r="K969" t="s">
        <v>32</v>
      </c>
      <c r="L969">
        <v>8.64</v>
      </c>
      <c r="M969" s="3">
        <f t="shared" si="77"/>
        <v>9</v>
      </c>
      <c r="N969" s="3">
        <f t="shared" si="78"/>
        <v>8.64</v>
      </c>
      <c r="O969">
        <v>3</v>
      </c>
      <c r="P969" s="3">
        <f t="shared" si="79"/>
        <v>3</v>
      </c>
      <c r="Q969">
        <v>0</v>
      </c>
      <c r="R969">
        <v>4.2336</v>
      </c>
      <c r="S969" s="3">
        <f>R969/L969*100</f>
        <v>49</v>
      </c>
      <c r="T969" s="3">
        <f>( (L969-(L969*Q969))*O969)</f>
        <v>25.92</v>
      </c>
    </row>
    <row r="970" spans="1:20" x14ac:dyDescent="0.25">
      <c r="A970" t="s">
        <v>67</v>
      </c>
      <c r="B970" t="s">
        <v>49</v>
      </c>
      <c r="C970" t="s">
        <v>20</v>
      </c>
      <c r="D970" t="s">
        <v>80</v>
      </c>
      <c r="E970" t="s">
        <v>81</v>
      </c>
      <c r="F970" s="9">
        <v>10011</v>
      </c>
      <c r="G970" s="3" t="str">
        <f t="shared" si="75"/>
        <v>United States ,New York City ,New York, 10011</v>
      </c>
      <c r="H970" t="s">
        <v>62</v>
      </c>
      <c r="I970" t="s">
        <v>31</v>
      </c>
      <c r="J970" t="str">
        <f t="shared" si="76"/>
        <v>East - Office Supplies</v>
      </c>
      <c r="K970" t="s">
        <v>37</v>
      </c>
      <c r="L970">
        <v>501.81</v>
      </c>
      <c r="M970" s="3">
        <f t="shared" si="77"/>
        <v>502</v>
      </c>
      <c r="N970" s="3">
        <f t="shared" si="78"/>
        <v>501.81</v>
      </c>
      <c r="O970">
        <v>3</v>
      </c>
      <c r="P970" s="3">
        <f t="shared" si="79"/>
        <v>167.33333333333334</v>
      </c>
      <c r="Q970">
        <v>0</v>
      </c>
      <c r="R970">
        <v>0</v>
      </c>
      <c r="S970" s="3">
        <f>R970/L970*100</f>
        <v>0</v>
      </c>
      <c r="T970" s="3">
        <f>( (L970-(L970*Q970))*O970)</f>
        <v>1505.43</v>
      </c>
    </row>
    <row r="971" spans="1:20" x14ac:dyDescent="0.25">
      <c r="A971" t="s">
        <v>18</v>
      </c>
      <c r="B971" t="s">
        <v>19</v>
      </c>
      <c r="C971" t="s">
        <v>20</v>
      </c>
      <c r="D971" t="s">
        <v>60</v>
      </c>
      <c r="E971" t="s">
        <v>61</v>
      </c>
      <c r="F971" s="9">
        <v>19134</v>
      </c>
      <c r="G971" s="3" t="str">
        <f t="shared" si="75"/>
        <v>United States ,Philadelphia ,Pennsylvania, 19134</v>
      </c>
      <c r="H971" t="s">
        <v>62</v>
      </c>
      <c r="I971" t="s">
        <v>24</v>
      </c>
      <c r="J971" t="str">
        <f t="shared" si="76"/>
        <v>East - Furniture</v>
      </c>
      <c r="K971" t="s">
        <v>38</v>
      </c>
      <c r="L971">
        <v>127.104</v>
      </c>
      <c r="M971" s="3">
        <f t="shared" si="77"/>
        <v>127</v>
      </c>
      <c r="N971" s="3">
        <f t="shared" si="78"/>
        <v>101.6832</v>
      </c>
      <c r="O971">
        <v>6</v>
      </c>
      <c r="P971" s="3">
        <f t="shared" si="79"/>
        <v>21.166666666666668</v>
      </c>
      <c r="Q971">
        <v>0.2</v>
      </c>
      <c r="R971">
        <v>28.598400000000002</v>
      </c>
      <c r="S971" s="3">
        <f>R971/L971*100</f>
        <v>22.5</v>
      </c>
      <c r="T971" s="3">
        <f>( (L971-(L971*Q971))*O971)</f>
        <v>610.0992</v>
      </c>
    </row>
    <row r="972" spans="1:20" x14ac:dyDescent="0.25">
      <c r="A972" t="s">
        <v>18</v>
      </c>
      <c r="B972" t="s">
        <v>19</v>
      </c>
      <c r="C972" t="s">
        <v>20</v>
      </c>
      <c r="D972" t="s">
        <v>60</v>
      </c>
      <c r="E972" t="s">
        <v>61</v>
      </c>
      <c r="F972" s="9">
        <v>19134</v>
      </c>
      <c r="G972" s="3" t="str">
        <f t="shared" si="75"/>
        <v>United States ,Philadelphia ,Pennsylvania, 19134</v>
      </c>
      <c r="H972" t="s">
        <v>62</v>
      </c>
      <c r="I972" t="s">
        <v>40</v>
      </c>
      <c r="J972" t="str">
        <f t="shared" si="76"/>
        <v>East - Technology</v>
      </c>
      <c r="K972" t="s">
        <v>41</v>
      </c>
      <c r="L972">
        <v>124.2</v>
      </c>
      <c r="M972" s="3">
        <f t="shared" si="77"/>
        <v>124</v>
      </c>
      <c r="N972" s="3">
        <f t="shared" si="78"/>
        <v>74.52</v>
      </c>
      <c r="O972">
        <v>3</v>
      </c>
      <c r="P972" s="3">
        <f t="shared" si="79"/>
        <v>41.333333333333336</v>
      </c>
      <c r="Q972">
        <v>0.4</v>
      </c>
      <c r="R972">
        <v>-31.05</v>
      </c>
      <c r="S972" s="3">
        <f>R972/L972*100</f>
        <v>-25</v>
      </c>
      <c r="T972" s="3">
        <f>( (L972-(L972*Q972))*O972)</f>
        <v>223.56</v>
      </c>
    </row>
    <row r="973" spans="1:20" x14ac:dyDescent="0.25">
      <c r="A973" t="s">
        <v>18</v>
      </c>
      <c r="B973" t="s">
        <v>19</v>
      </c>
      <c r="C973" t="s">
        <v>20</v>
      </c>
      <c r="D973" t="s">
        <v>60</v>
      </c>
      <c r="E973" t="s">
        <v>61</v>
      </c>
      <c r="F973" s="9">
        <v>19134</v>
      </c>
      <c r="G973" s="3" t="str">
        <f t="shared" si="75"/>
        <v>United States ,Philadelphia ,Pennsylvania, 19134</v>
      </c>
      <c r="H973" t="s">
        <v>62</v>
      </c>
      <c r="I973" t="s">
        <v>31</v>
      </c>
      <c r="J973" t="str">
        <f t="shared" si="76"/>
        <v>East - Office Supplies</v>
      </c>
      <c r="K973" t="s">
        <v>42</v>
      </c>
      <c r="L973">
        <v>18.588000000000001</v>
      </c>
      <c r="M973" s="3">
        <f t="shared" si="77"/>
        <v>19</v>
      </c>
      <c r="N973" s="3">
        <f t="shared" si="78"/>
        <v>5.5764000000000014</v>
      </c>
      <c r="O973">
        <v>2</v>
      </c>
      <c r="P973" s="3">
        <f t="shared" si="79"/>
        <v>9.5</v>
      </c>
      <c r="Q973">
        <v>0.7</v>
      </c>
      <c r="R973">
        <v>-13.6312</v>
      </c>
      <c r="S973" s="3">
        <f>R973/L973*100</f>
        <v>-73.333333333333329</v>
      </c>
      <c r="T973" s="3">
        <f>( (L973-(L973*Q973))*O973)</f>
        <v>11.152800000000003</v>
      </c>
    </row>
    <row r="974" spans="1:20" x14ac:dyDescent="0.25">
      <c r="A974" t="s">
        <v>18</v>
      </c>
      <c r="B974" t="s">
        <v>19</v>
      </c>
      <c r="C974" t="s">
        <v>20</v>
      </c>
      <c r="D974" t="s">
        <v>60</v>
      </c>
      <c r="E974" t="s">
        <v>61</v>
      </c>
      <c r="F974" s="9">
        <v>19134</v>
      </c>
      <c r="G974" s="3" t="str">
        <f t="shared" si="75"/>
        <v>United States ,Philadelphia ,Pennsylvania, 19134</v>
      </c>
      <c r="H974" t="s">
        <v>62</v>
      </c>
      <c r="I974" t="s">
        <v>31</v>
      </c>
      <c r="J974" t="str">
        <f t="shared" si="76"/>
        <v>East - Office Supplies</v>
      </c>
      <c r="K974" t="s">
        <v>32</v>
      </c>
      <c r="L974">
        <v>30.071999999999999</v>
      </c>
      <c r="M974" s="3">
        <f t="shared" si="77"/>
        <v>30</v>
      </c>
      <c r="N974" s="3">
        <f t="shared" si="78"/>
        <v>24.057600000000001</v>
      </c>
      <c r="O974">
        <v>3</v>
      </c>
      <c r="P974" s="3">
        <f t="shared" si="79"/>
        <v>10</v>
      </c>
      <c r="Q974">
        <v>0.2</v>
      </c>
      <c r="R974">
        <v>10.1493</v>
      </c>
      <c r="S974" s="3">
        <f>R974/L974*100</f>
        <v>33.75</v>
      </c>
      <c r="T974" s="3">
        <f>( (L974-(L974*Q974))*O974)</f>
        <v>72.172799999999995</v>
      </c>
    </row>
    <row r="975" spans="1:20" x14ac:dyDescent="0.25">
      <c r="A975" t="s">
        <v>18</v>
      </c>
      <c r="B975" t="s">
        <v>49</v>
      </c>
      <c r="C975" t="s">
        <v>20</v>
      </c>
      <c r="D975" t="s">
        <v>80</v>
      </c>
      <c r="E975" t="s">
        <v>81</v>
      </c>
      <c r="F975" s="9">
        <v>10011</v>
      </c>
      <c r="G975" s="3" t="str">
        <f t="shared" si="75"/>
        <v>United States ,New York City ,New York, 10011</v>
      </c>
      <c r="H975" t="s">
        <v>62</v>
      </c>
      <c r="I975" t="s">
        <v>40</v>
      </c>
      <c r="J975" t="str">
        <f t="shared" si="76"/>
        <v>East - Technology</v>
      </c>
      <c r="K975" t="s">
        <v>41</v>
      </c>
      <c r="L975">
        <v>160.93</v>
      </c>
      <c r="M975" s="3">
        <f t="shared" si="77"/>
        <v>161</v>
      </c>
      <c r="N975" s="3">
        <f t="shared" si="78"/>
        <v>160.93</v>
      </c>
      <c r="O975">
        <v>7</v>
      </c>
      <c r="P975" s="3">
        <f t="shared" si="79"/>
        <v>23</v>
      </c>
      <c r="Q975">
        <v>0</v>
      </c>
      <c r="R975">
        <v>3.2185999999999999</v>
      </c>
      <c r="S975" s="3">
        <f>R975/L975*100</f>
        <v>1.9999999999999998</v>
      </c>
      <c r="T975" s="3">
        <f>( (L975-(L975*Q975))*O975)</f>
        <v>1126.51</v>
      </c>
    </row>
    <row r="976" spans="1:20" x14ac:dyDescent="0.25">
      <c r="A976" t="s">
        <v>18</v>
      </c>
      <c r="B976" t="s">
        <v>49</v>
      </c>
      <c r="C976" t="s">
        <v>20</v>
      </c>
      <c r="D976" t="s">
        <v>80</v>
      </c>
      <c r="E976" t="s">
        <v>81</v>
      </c>
      <c r="F976" s="9">
        <v>10011</v>
      </c>
      <c r="G976" s="3" t="str">
        <f t="shared" si="75"/>
        <v>United States ,New York City ,New York, 10011</v>
      </c>
      <c r="H976" t="s">
        <v>62</v>
      </c>
      <c r="I976" t="s">
        <v>31</v>
      </c>
      <c r="J976" t="str">
        <f t="shared" si="76"/>
        <v>East - Office Supplies</v>
      </c>
      <c r="K976" t="s">
        <v>42</v>
      </c>
      <c r="L976">
        <v>75.792000000000002</v>
      </c>
      <c r="M976" s="3">
        <f t="shared" si="77"/>
        <v>76</v>
      </c>
      <c r="N976" s="3">
        <f t="shared" si="78"/>
        <v>60.633600000000001</v>
      </c>
      <c r="O976">
        <v>3</v>
      </c>
      <c r="P976" s="3">
        <f t="shared" si="79"/>
        <v>25.333333333333332</v>
      </c>
      <c r="Q976">
        <v>0.2</v>
      </c>
      <c r="R976">
        <v>25.579799999999999</v>
      </c>
      <c r="S976" s="3">
        <f>R976/L976*100</f>
        <v>33.75</v>
      </c>
      <c r="T976" s="3">
        <f>( (L976-(L976*Q976))*O976)</f>
        <v>181.9008</v>
      </c>
    </row>
    <row r="977" spans="1:20" x14ac:dyDescent="0.25">
      <c r="A977" t="s">
        <v>33</v>
      </c>
      <c r="B977" t="s">
        <v>19</v>
      </c>
      <c r="C977" t="s">
        <v>20</v>
      </c>
      <c r="D977" t="s">
        <v>99</v>
      </c>
      <c r="E977" t="s">
        <v>100</v>
      </c>
      <c r="F977" s="9">
        <v>97206</v>
      </c>
      <c r="G977" s="3" t="str">
        <f t="shared" si="75"/>
        <v>United States ,Portland ,Oregon, 97206</v>
      </c>
      <c r="H977" t="s">
        <v>30</v>
      </c>
      <c r="I977" t="s">
        <v>31</v>
      </c>
      <c r="J977" t="str">
        <f t="shared" si="76"/>
        <v>West - Office Supplies</v>
      </c>
      <c r="K977" t="s">
        <v>42</v>
      </c>
      <c r="L977">
        <v>1.08</v>
      </c>
      <c r="M977" s="3">
        <f t="shared" si="77"/>
        <v>1</v>
      </c>
      <c r="N977" s="3">
        <f t="shared" si="78"/>
        <v>0.32400000000000007</v>
      </c>
      <c r="O977">
        <v>2</v>
      </c>
      <c r="P977" s="3">
        <f t="shared" si="79"/>
        <v>0.5</v>
      </c>
      <c r="Q977">
        <v>0.7</v>
      </c>
      <c r="R977">
        <v>-0.79200000000000004</v>
      </c>
      <c r="S977" s="3">
        <f>R977/L977*100</f>
        <v>-73.333333333333329</v>
      </c>
      <c r="T977" s="3">
        <f>( (L977-(L977*Q977))*O977)</f>
        <v>0.64800000000000013</v>
      </c>
    </row>
    <row r="978" spans="1:20" x14ac:dyDescent="0.25">
      <c r="A978" t="s">
        <v>67</v>
      </c>
      <c r="B978" t="s">
        <v>27</v>
      </c>
      <c r="C978" t="s">
        <v>20</v>
      </c>
      <c r="D978" t="s">
        <v>145</v>
      </c>
      <c r="E978" t="s">
        <v>75</v>
      </c>
      <c r="F978" s="9">
        <v>48205</v>
      </c>
      <c r="G978" s="3" t="str">
        <f t="shared" si="75"/>
        <v>United States ,Detroit ,Michigan, 48205</v>
      </c>
      <c r="H978" t="s">
        <v>52</v>
      </c>
      <c r="I978" t="s">
        <v>40</v>
      </c>
      <c r="J978" t="str">
        <f t="shared" si="76"/>
        <v>Central - Technology</v>
      </c>
      <c r="K978" t="s">
        <v>128</v>
      </c>
      <c r="L978">
        <v>3059.982</v>
      </c>
      <c r="M978" s="3">
        <f t="shared" si="77"/>
        <v>3060</v>
      </c>
      <c r="N978" s="3">
        <f t="shared" si="78"/>
        <v>2753.9838</v>
      </c>
      <c r="O978">
        <v>2</v>
      </c>
      <c r="P978" s="3">
        <f t="shared" si="79"/>
        <v>1530</v>
      </c>
      <c r="Q978">
        <v>0.1</v>
      </c>
      <c r="R978">
        <v>679.99599999999998</v>
      </c>
      <c r="S978" s="3">
        <f>R978/L978*100</f>
        <v>22.222222222222221</v>
      </c>
      <c r="T978" s="3">
        <f>( (L978-(L978*Q978))*O978)</f>
        <v>5507.9675999999999</v>
      </c>
    </row>
    <row r="979" spans="1:20" x14ac:dyDescent="0.25">
      <c r="A979" t="s">
        <v>67</v>
      </c>
      <c r="B979" t="s">
        <v>19</v>
      </c>
      <c r="C979" t="s">
        <v>20</v>
      </c>
      <c r="D979" t="s">
        <v>111</v>
      </c>
      <c r="E979" t="s">
        <v>45</v>
      </c>
      <c r="F979" s="9">
        <v>28403</v>
      </c>
      <c r="G979" s="3" t="str">
        <f t="shared" si="75"/>
        <v>United States ,Wilmington ,North Carolina, 28403</v>
      </c>
      <c r="H979" t="s">
        <v>23</v>
      </c>
      <c r="I979" t="s">
        <v>31</v>
      </c>
      <c r="J979" t="str">
        <f t="shared" si="76"/>
        <v>South - Office Supplies</v>
      </c>
      <c r="K979" t="s">
        <v>42</v>
      </c>
      <c r="L979">
        <v>3.282</v>
      </c>
      <c r="M979" s="3">
        <f t="shared" si="77"/>
        <v>3</v>
      </c>
      <c r="N979" s="3">
        <f t="shared" si="78"/>
        <v>0.98460000000000036</v>
      </c>
      <c r="O979">
        <v>2</v>
      </c>
      <c r="P979" s="3">
        <f t="shared" si="79"/>
        <v>1.5</v>
      </c>
      <c r="Q979">
        <v>0.7</v>
      </c>
      <c r="R979">
        <v>-2.6255999999999999</v>
      </c>
      <c r="S979" s="3">
        <f>R979/L979*100</f>
        <v>-80</v>
      </c>
      <c r="T979" s="3">
        <f>( (L979-(L979*Q979))*O979)</f>
        <v>1.9692000000000007</v>
      </c>
    </row>
    <row r="980" spans="1:20" x14ac:dyDescent="0.25">
      <c r="A980" t="s">
        <v>67</v>
      </c>
      <c r="B980" t="s">
        <v>27</v>
      </c>
      <c r="C980" t="s">
        <v>20</v>
      </c>
      <c r="D980" t="s">
        <v>108</v>
      </c>
      <c r="E980" t="s">
        <v>79</v>
      </c>
      <c r="F980" s="9">
        <v>47201</v>
      </c>
      <c r="G980" s="3" t="str">
        <f t="shared" si="75"/>
        <v>United States ,Columbus ,Indiana, 47201</v>
      </c>
      <c r="H980" t="s">
        <v>52</v>
      </c>
      <c r="I980" t="s">
        <v>31</v>
      </c>
      <c r="J980" t="str">
        <f t="shared" si="76"/>
        <v>Central - Office Supplies</v>
      </c>
      <c r="K980" t="s">
        <v>46</v>
      </c>
      <c r="L980">
        <v>34.020000000000003</v>
      </c>
      <c r="M980" s="3">
        <f t="shared" si="77"/>
        <v>34</v>
      </c>
      <c r="N980" s="3">
        <f t="shared" si="78"/>
        <v>34.020000000000003</v>
      </c>
      <c r="O980">
        <v>3</v>
      </c>
      <c r="P980" s="3">
        <f t="shared" si="79"/>
        <v>11.333333333333334</v>
      </c>
      <c r="Q980">
        <v>0</v>
      </c>
      <c r="R980">
        <v>16.669799999999999</v>
      </c>
      <c r="S980" s="3">
        <f>R980/L980*100</f>
        <v>48.999999999999993</v>
      </c>
      <c r="T980" s="3">
        <f>( (L980-(L980*Q980))*O980)</f>
        <v>102.06</v>
      </c>
    </row>
    <row r="981" spans="1:20" x14ac:dyDescent="0.25">
      <c r="A981" t="s">
        <v>33</v>
      </c>
      <c r="B981" t="s">
        <v>19</v>
      </c>
      <c r="C981" t="s">
        <v>20</v>
      </c>
      <c r="D981" t="s">
        <v>80</v>
      </c>
      <c r="E981" t="s">
        <v>81</v>
      </c>
      <c r="F981" s="9">
        <v>10035</v>
      </c>
      <c r="G981" s="3" t="str">
        <f t="shared" si="75"/>
        <v>United States ,New York City ,New York, 10035</v>
      </c>
      <c r="H981" t="s">
        <v>62</v>
      </c>
      <c r="I981" t="s">
        <v>24</v>
      </c>
      <c r="J981" t="str">
        <f t="shared" si="76"/>
        <v>East - Furniture</v>
      </c>
      <c r="K981" t="s">
        <v>26</v>
      </c>
      <c r="L981">
        <v>599.29200000000003</v>
      </c>
      <c r="M981" s="3">
        <f t="shared" si="77"/>
        <v>599</v>
      </c>
      <c r="N981" s="3">
        <f t="shared" si="78"/>
        <v>539.36279999999999</v>
      </c>
      <c r="O981">
        <v>6</v>
      </c>
      <c r="P981" s="3">
        <f t="shared" si="79"/>
        <v>99.833333333333329</v>
      </c>
      <c r="Q981">
        <v>0.1</v>
      </c>
      <c r="R981">
        <v>93.223200000000006</v>
      </c>
      <c r="S981" s="3">
        <f>R981/L981*100</f>
        <v>15.555555555555555</v>
      </c>
      <c r="T981" s="3">
        <f>( (L981-(L981*Q981))*O981)</f>
        <v>3236.1768000000002</v>
      </c>
    </row>
    <row r="982" spans="1:20" x14ac:dyDescent="0.25">
      <c r="A982" t="s">
        <v>18</v>
      </c>
      <c r="B982" t="s">
        <v>19</v>
      </c>
      <c r="C982" t="s">
        <v>20</v>
      </c>
      <c r="D982" t="s">
        <v>188</v>
      </c>
      <c r="E982" t="s">
        <v>103</v>
      </c>
      <c r="F982" s="9">
        <v>80027</v>
      </c>
      <c r="G982" s="3" t="str">
        <f t="shared" si="75"/>
        <v>United States ,Louisville ,Colorado, 80027</v>
      </c>
      <c r="H982" t="s">
        <v>30</v>
      </c>
      <c r="I982" t="s">
        <v>31</v>
      </c>
      <c r="J982" t="str">
        <f t="shared" si="76"/>
        <v>West - Office Supplies</v>
      </c>
      <c r="K982" t="s">
        <v>39</v>
      </c>
      <c r="L982">
        <v>3.3919999999999999</v>
      </c>
      <c r="M982" s="3">
        <f t="shared" si="77"/>
        <v>3</v>
      </c>
      <c r="N982" s="3">
        <f t="shared" si="78"/>
        <v>2.7136</v>
      </c>
      <c r="O982">
        <v>1</v>
      </c>
      <c r="P982" s="3">
        <f t="shared" si="79"/>
        <v>3</v>
      </c>
      <c r="Q982">
        <v>0.2</v>
      </c>
      <c r="R982">
        <v>0.80559999999999998</v>
      </c>
      <c r="S982" s="3">
        <f>R982/L982*100</f>
        <v>23.75</v>
      </c>
      <c r="T982" s="3">
        <f>( (L982-(L982*Q982))*O982)</f>
        <v>2.7136</v>
      </c>
    </row>
    <row r="983" spans="1:20" x14ac:dyDescent="0.25">
      <c r="A983" t="s">
        <v>18</v>
      </c>
      <c r="B983" t="s">
        <v>19</v>
      </c>
      <c r="C983" t="s">
        <v>20</v>
      </c>
      <c r="D983" t="s">
        <v>188</v>
      </c>
      <c r="E983" t="s">
        <v>103</v>
      </c>
      <c r="F983" s="9">
        <v>80027</v>
      </c>
      <c r="G983" s="3" t="str">
        <f t="shared" si="75"/>
        <v>United States ,Louisville ,Colorado, 80027</v>
      </c>
      <c r="H983" t="s">
        <v>30</v>
      </c>
      <c r="I983" t="s">
        <v>40</v>
      </c>
      <c r="J983" t="str">
        <f t="shared" si="76"/>
        <v>West - Technology</v>
      </c>
      <c r="K983" t="s">
        <v>41</v>
      </c>
      <c r="L983">
        <v>559.98400000000004</v>
      </c>
      <c r="M983" s="3">
        <f t="shared" si="77"/>
        <v>560</v>
      </c>
      <c r="N983" s="3">
        <f t="shared" si="78"/>
        <v>447.98720000000003</v>
      </c>
      <c r="O983">
        <v>2</v>
      </c>
      <c r="P983" s="3">
        <f t="shared" si="79"/>
        <v>280</v>
      </c>
      <c r="Q983">
        <v>0.2</v>
      </c>
      <c r="R983">
        <v>55.998399999999997</v>
      </c>
      <c r="S983" s="3">
        <f>R983/L983*100</f>
        <v>10</v>
      </c>
      <c r="T983" s="3">
        <f>( (L983-(L983*Q983))*O983)</f>
        <v>895.97440000000006</v>
      </c>
    </row>
    <row r="984" spans="1:20" x14ac:dyDescent="0.25">
      <c r="A984" t="s">
        <v>18</v>
      </c>
      <c r="B984" t="s">
        <v>19</v>
      </c>
      <c r="C984" t="s">
        <v>20</v>
      </c>
      <c r="D984" t="s">
        <v>188</v>
      </c>
      <c r="E984" t="s">
        <v>103</v>
      </c>
      <c r="F984" s="9">
        <v>80027</v>
      </c>
      <c r="G984" s="3" t="str">
        <f t="shared" si="75"/>
        <v>United States ,Louisville ,Colorado, 80027</v>
      </c>
      <c r="H984" t="s">
        <v>30</v>
      </c>
      <c r="I984" t="s">
        <v>24</v>
      </c>
      <c r="J984" t="str">
        <f t="shared" si="76"/>
        <v>West - Furniture</v>
      </c>
      <c r="K984" t="s">
        <v>26</v>
      </c>
      <c r="L984">
        <v>603.91999999999996</v>
      </c>
      <c r="M984" s="3">
        <f t="shared" si="77"/>
        <v>604</v>
      </c>
      <c r="N984" s="3">
        <f t="shared" si="78"/>
        <v>483.13599999999997</v>
      </c>
      <c r="O984">
        <v>5</v>
      </c>
      <c r="P984" s="3">
        <f t="shared" si="79"/>
        <v>120.8</v>
      </c>
      <c r="Q984">
        <v>0.2</v>
      </c>
      <c r="R984">
        <v>75.489999999999995</v>
      </c>
      <c r="S984" s="3">
        <f>R984/L984*100</f>
        <v>12.5</v>
      </c>
      <c r="T984" s="3">
        <f>( (L984-(L984*Q984))*O984)</f>
        <v>2415.6799999999998</v>
      </c>
    </row>
    <row r="985" spans="1:20" x14ac:dyDescent="0.25">
      <c r="A985" t="s">
        <v>33</v>
      </c>
      <c r="B985" t="s">
        <v>49</v>
      </c>
      <c r="C985" t="s">
        <v>20</v>
      </c>
      <c r="D985" t="s">
        <v>118</v>
      </c>
      <c r="E985" t="s">
        <v>51</v>
      </c>
      <c r="F985" s="9">
        <v>77506</v>
      </c>
      <c r="G985" s="3" t="str">
        <f t="shared" si="75"/>
        <v>United States ,Pasadena ,Texas, 77506</v>
      </c>
      <c r="H985" t="s">
        <v>52</v>
      </c>
      <c r="I985" t="s">
        <v>31</v>
      </c>
      <c r="J985" t="str">
        <f t="shared" si="76"/>
        <v>Central - Office Supplies</v>
      </c>
      <c r="K985" t="s">
        <v>32</v>
      </c>
      <c r="L985">
        <v>7.968</v>
      </c>
      <c r="M985" s="3">
        <f t="shared" si="77"/>
        <v>8</v>
      </c>
      <c r="N985" s="3">
        <f t="shared" si="78"/>
        <v>6.3743999999999996</v>
      </c>
      <c r="O985">
        <v>2</v>
      </c>
      <c r="P985" s="3">
        <f t="shared" si="79"/>
        <v>4</v>
      </c>
      <c r="Q985">
        <v>0.2</v>
      </c>
      <c r="R985">
        <v>2.5895999999999999</v>
      </c>
      <c r="S985" s="3">
        <f>R985/L985*100</f>
        <v>32.5</v>
      </c>
      <c r="T985" s="3">
        <f>( (L985-(L985*Q985))*O985)</f>
        <v>12.748799999999999</v>
      </c>
    </row>
    <row r="986" spans="1:20" x14ac:dyDescent="0.25">
      <c r="A986" t="s">
        <v>33</v>
      </c>
      <c r="B986" t="s">
        <v>49</v>
      </c>
      <c r="C986" t="s">
        <v>20</v>
      </c>
      <c r="D986" t="s">
        <v>118</v>
      </c>
      <c r="E986" t="s">
        <v>51</v>
      </c>
      <c r="F986" s="9">
        <v>77506</v>
      </c>
      <c r="G986" s="3" t="str">
        <f t="shared" si="75"/>
        <v>United States ,Pasadena ,Texas, 77506</v>
      </c>
      <c r="H986" t="s">
        <v>52</v>
      </c>
      <c r="I986" t="s">
        <v>31</v>
      </c>
      <c r="J986" t="str">
        <f t="shared" si="76"/>
        <v>Central - Office Supplies</v>
      </c>
      <c r="K986" t="s">
        <v>65</v>
      </c>
      <c r="L986">
        <v>27.968</v>
      </c>
      <c r="M986" s="3">
        <f t="shared" si="77"/>
        <v>28</v>
      </c>
      <c r="N986" s="3">
        <f t="shared" si="78"/>
        <v>22.374400000000001</v>
      </c>
      <c r="O986">
        <v>4</v>
      </c>
      <c r="P986" s="3">
        <f t="shared" si="79"/>
        <v>7</v>
      </c>
      <c r="Q986">
        <v>0.2</v>
      </c>
      <c r="R986">
        <v>9.4391999999999996</v>
      </c>
      <c r="S986" s="3">
        <f>R986/L986*100</f>
        <v>33.75</v>
      </c>
      <c r="T986" s="3">
        <f>( (L986-(L986*Q986))*O986)</f>
        <v>89.497600000000006</v>
      </c>
    </row>
    <row r="987" spans="1:20" x14ac:dyDescent="0.25">
      <c r="A987" t="s">
        <v>33</v>
      </c>
      <c r="B987" t="s">
        <v>49</v>
      </c>
      <c r="C987" t="s">
        <v>20</v>
      </c>
      <c r="D987" t="s">
        <v>118</v>
      </c>
      <c r="E987" t="s">
        <v>51</v>
      </c>
      <c r="F987" s="9">
        <v>77506</v>
      </c>
      <c r="G987" s="3" t="str">
        <f t="shared" si="75"/>
        <v>United States ,Pasadena ,Texas, 77506</v>
      </c>
      <c r="H987" t="s">
        <v>52</v>
      </c>
      <c r="I987" t="s">
        <v>40</v>
      </c>
      <c r="J987" t="str">
        <f t="shared" si="76"/>
        <v>Central - Technology</v>
      </c>
      <c r="K987" t="s">
        <v>128</v>
      </c>
      <c r="L987">
        <v>336.51</v>
      </c>
      <c r="M987" s="3">
        <f t="shared" si="77"/>
        <v>337</v>
      </c>
      <c r="N987" s="3">
        <f t="shared" si="78"/>
        <v>201.90599999999998</v>
      </c>
      <c r="O987">
        <v>3</v>
      </c>
      <c r="P987" s="3">
        <f t="shared" si="79"/>
        <v>112.33333333333333</v>
      </c>
      <c r="Q987">
        <v>0.4</v>
      </c>
      <c r="R987">
        <v>44.868000000000002</v>
      </c>
      <c r="S987" s="3">
        <f>R987/L987*100</f>
        <v>13.333333333333334</v>
      </c>
      <c r="T987" s="3">
        <f>( (L987-(L987*Q987))*O987)</f>
        <v>605.71799999999996</v>
      </c>
    </row>
    <row r="988" spans="1:20" x14ac:dyDescent="0.25">
      <c r="A988" t="s">
        <v>173</v>
      </c>
      <c r="B988" t="s">
        <v>19</v>
      </c>
      <c r="C988" t="s">
        <v>20</v>
      </c>
      <c r="D988" t="s">
        <v>66</v>
      </c>
      <c r="E988" t="s">
        <v>51</v>
      </c>
      <c r="F988" s="9">
        <v>77041</v>
      </c>
      <c r="G988" s="3" t="str">
        <f t="shared" si="75"/>
        <v>United States ,Houston ,Texas, 77041</v>
      </c>
      <c r="H988" t="s">
        <v>52</v>
      </c>
      <c r="I988" t="s">
        <v>31</v>
      </c>
      <c r="J988" t="str">
        <f t="shared" si="76"/>
        <v>Central - Office Supplies</v>
      </c>
      <c r="K988" t="s">
        <v>42</v>
      </c>
      <c r="L988">
        <v>1.1120000000000001</v>
      </c>
      <c r="M988" s="3">
        <f t="shared" si="77"/>
        <v>1</v>
      </c>
      <c r="N988" s="3">
        <f t="shared" si="78"/>
        <v>0.22239999999999993</v>
      </c>
      <c r="O988">
        <v>2</v>
      </c>
      <c r="P988" s="3">
        <f t="shared" si="79"/>
        <v>0.5</v>
      </c>
      <c r="Q988">
        <v>0.8</v>
      </c>
      <c r="R988">
        <v>-1.8904000000000001</v>
      </c>
      <c r="S988" s="3">
        <f>R988/L988*100</f>
        <v>-170</v>
      </c>
      <c r="T988" s="3">
        <f>( (L988-(L988*Q988))*O988)</f>
        <v>0.44479999999999986</v>
      </c>
    </row>
    <row r="989" spans="1:20" x14ac:dyDescent="0.25">
      <c r="A989" t="s">
        <v>33</v>
      </c>
      <c r="B989" t="s">
        <v>27</v>
      </c>
      <c r="C989" t="s">
        <v>20</v>
      </c>
      <c r="D989" t="s">
        <v>195</v>
      </c>
      <c r="E989" t="s">
        <v>81</v>
      </c>
      <c r="F989" s="9">
        <v>13021</v>
      </c>
      <c r="G989" s="3" t="str">
        <f t="shared" si="75"/>
        <v>United States ,Auburn ,New York, 13021</v>
      </c>
      <c r="H989" t="s">
        <v>62</v>
      </c>
      <c r="I989" t="s">
        <v>24</v>
      </c>
      <c r="J989" t="str">
        <f t="shared" si="76"/>
        <v>East - Furniture</v>
      </c>
      <c r="K989" t="s">
        <v>38</v>
      </c>
      <c r="L989">
        <v>520.04999999999995</v>
      </c>
      <c r="M989" s="3">
        <f t="shared" si="77"/>
        <v>520</v>
      </c>
      <c r="N989" s="3">
        <f t="shared" si="78"/>
        <v>520.04999999999995</v>
      </c>
      <c r="O989">
        <v>5</v>
      </c>
      <c r="P989" s="3">
        <f t="shared" si="79"/>
        <v>104</v>
      </c>
      <c r="Q989">
        <v>0</v>
      </c>
      <c r="R989">
        <v>72.807000000000002</v>
      </c>
      <c r="S989" s="3">
        <f>R989/L989*100</f>
        <v>14.000000000000002</v>
      </c>
      <c r="T989" s="3">
        <f>( (L989-(L989*Q989))*O989)</f>
        <v>2600.25</v>
      </c>
    </row>
    <row r="990" spans="1:20" x14ac:dyDescent="0.25">
      <c r="A990" t="s">
        <v>33</v>
      </c>
      <c r="B990" t="s">
        <v>27</v>
      </c>
      <c r="C990" t="s">
        <v>20</v>
      </c>
      <c r="D990" t="s">
        <v>195</v>
      </c>
      <c r="E990" t="s">
        <v>81</v>
      </c>
      <c r="F990" s="9">
        <v>13021</v>
      </c>
      <c r="G990" s="3" t="str">
        <f t="shared" si="75"/>
        <v>United States ,Auburn ,New York, 13021</v>
      </c>
      <c r="H990" t="s">
        <v>62</v>
      </c>
      <c r="I990" t="s">
        <v>31</v>
      </c>
      <c r="J990" t="str">
        <f t="shared" si="76"/>
        <v>East - Office Supplies</v>
      </c>
      <c r="K990" t="s">
        <v>39</v>
      </c>
      <c r="L990">
        <v>17.97</v>
      </c>
      <c r="M990" s="3">
        <f t="shared" si="77"/>
        <v>18</v>
      </c>
      <c r="N990" s="3">
        <f t="shared" si="78"/>
        <v>17.97</v>
      </c>
      <c r="O990">
        <v>3</v>
      </c>
      <c r="P990" s="3">
        <f t="shared" si="79"/>
        <v>6</v>
      </c>
      <c r="Q990">
        <v>0</v>
      </c>
      <c r="R990">
        <v>5.2112999999999996</v>
      </c>
      <c r="S990" s="3">
        <f>R990/L990*100</f>
        <v>28.999999999999996</v>
      </c>
      <c r="T990" s="3">
        <f>( (L990-(L990*Q990))*O990)</f>
        <v>53.91</v>
      </c>
    </row>
    <row r="991" spans="1:20" x14ac:dyDescent="0.25">
      <c r="A991" t="s">
        <v>18</v>
      </c>
      <c r="B991" t="s">
        <v>49</v>
      </c>
      <c r="C991" t="s">
        <v>20</v>
      </c>
      <c r="D991" t="s">
        <v>194</v>
      </c>
      <c r="E991" t="s">
        <v>35</v>
      </c>
      <c r="F991" s="9">
        <v>32216</v>
      </c>
      <c r="G991" s="3" t="str">
        <f t="shared" si="75"/>
        <v>United States ,Jacksonville ,Florida, 32216</v>
      </c>
      <c r="H991" t="s">
        <v>23</v>
      </c>
      <c r="I991" t="s">
        <v>24</v>
      </c>
      <c r="J991" t="str">
        <f t="shared" si="76"/>
        <v>South - Furniture</v>
      </c>
      <c r="K991" t="s">
        <v>26</v>
      </c>
      <c r="L991">
        <v>1166.92</v>
      </c>
      <c r="M991" s="3">
        <f t="shared" si="77"/>
        <v>1167</v>
      </c>
      <c r="N991" s="3">
        <f t="shared" si="78"/>
        <v>933.53600000000006</v>
      </c>
      <c r="O991">
        <v>5</v>
      </c>
      <c r="P991" s="3">
        <f t="shared" si="79"/>
        <v>233.4</v>
      </c>
      <c r="Q991">
        <v>0.2</v>
      </c>
      <c r="R991">
        <v>131.27850000000001</v>
      </c>
      <c r="S991" s="3">
        <f>R991/L991*100</f>
        <v>11.25</v>
      </c>
      <c r="T991" s="3">
        <f>( (L991-(L991*Q991))*O991)</f>
        <v>4667.68</v>
      </c>
    </row>
    <row r="992" spans="1:20" x14ac:dyDescent="0.25">
      <c r="A992" t="s">
        <v>67</v>
      </c>
      <c r="B992" t="s">
        <v>19</v>
      </c>
      <c r="C992" t="s">
        <v>20</v>
      </c>
      <c r="D992" t="s">
        <v>80</v>
      </c>
      <c r="E992" t="s">
        <v>81</v>
      </c>
      <c r="F992" s="9">
        <v>10024</v>
      </c>
      <c r="G992" s="3" t="str">
        <f t="shared" si="75"/>
        <v>United States ,New York City ,New York, 10024</v>
      </c>
      <c r="H992" t="s">
        <v>62</v>
      </c>
      <c r="I992" t="s">
        <v>31</v>
      </c>
      <c r="J992" t="str">
        <f t="shared" si="76"/>
        <v>East - Office Supplies</v>
      </c>
      <c r="K992" t="s">
        <v>42</v>
      </c>
      <c r="L992">
        <v>14.624000000000001</v>
      </c>
      <c r="M992" s="3">
        <f t="shared" si="77"/>
        <v>15</v>
      </c>
      <c r="N992" s="3">
        <f t="shared" si="78"/>
        <v>11.699200000000001</v>
      </c>
      <c r="O992">
        <v>2</v>
      </c>
      <c r="P992" s="3">
        <f t="shared" si="79"/>
        <v>7.5</v>
      </c>
      <c r="Q992">
        <v>0.2</v>
      </c>
      <c r="R992">
        <v>5.484</v>
      </c>
      <c r="S992" s="3">
        <f>R992/L992*100</f>
        <v>37.5</v>
      </c>
      <c r="T992" s="3">
        <f>( (L992-(L992*Q992))*O992)</f>
        <v>23.398400000000002</v>
      </c>
    </row>
    <row r="993" spans="1:20" x14ac:dyDescent="0.25">
      <c r="A993" t="s">
        <v>67</v>
      </c>
      <c r="B993" t="s">
        <v>19</v>
      </c>
      <c r="C993" t="s">
        <v>20</v>
      </c>
      <c r="D993" t="s">
        <v>122</v>
      </c>
      <c r="E993" t="s">
        <v>29</v>
      </c>
      <c r="F993" s="9">
        <v>95123</v>
      </c>
      <c r="G993" s="3" t="str">
        <f t="shared" si="75"/>
        <v>United States ,San Jose ,California, 95123</v>
      </c>
      <c r="H993" t="s">
        <v>30</v>
      </c>
      <c r="I993" t="s">
        <v>31</v>
      </c>
      <c r="J993" t="str">
        <f t="shared" si="76"/>
        <v>West - Office Supplies</v>
      </c>
      <c r="K993" t="s">
        <v>82</v>
      </c>
      <c r="L993">
        <v>10.23</v>
      </c>
      <c r="M993" s="3">
        <f t="shared" si="77"/>
        <v>10</v>
      </c>
      <c r="N993" s="3">
        <f t="shared" si="78"/>
        <v>10.23</v>
      </c>
      <c r="O993">
        <v>3</v>
      </c>
      <c r="P993" s="3">
        <f t="shared" si="79"/>
        <v>3.3333333333333335</v>
      </c>
      <c r="Q993">
        <v>0</v>
      </c>
      <c r="R993">
        <v>4.9104000000000001</v>
      </c>
      <c r="S993" s="3">
        <f>R993/L993*100</f>
        <v>48</v>
      </c>
      <c r="T993" s="3">
        <f>( (L993-(L993*Q993))*O993)</f>
        <v>30.69</v>
      </c>
    </row>
    <row r="994" spans="1:20" x14ac:dyDescent="0.25">
      <c r="A994" t="s">
        <v>67</v>
      </c>
      <c r="B994" t="s">
        <v>19</v>
      </c>
      <c r="C994" t="s">
        <v>20</v>
      </c>
      <c r="D994" t="s">
        <v>122</v>
      </c>
      <c r="E994" t="s">
        <v>29</v>
      </c>
      <c r="F994" s="9">
        <v>95123</v>
      </c>
      <c r="G994" s="3" t="str">
        <f t="shared" si="75"/>
        <v>United States ,San Jose ,California, 95123</v>
      </c>
      <c r="H994" t="s">
        <v>30</v>
      </c>
      <c r="I994" t="s">
        <v>31</v>
      </c>
      <c r="J994" t="str">
        <f t="shared" si="76"/>
        <v>West - Office Supplies</v>
      </c>
      <c r="K994" t="s">
        <v>46</v>
      </c>
      <c r="L994">
        <v>154.9</v>
      </c>
      <c r="M994" s="3">
        <f t="shared" si="77"/>
        <v>155</v>
      </c>
      <c r="N994" s="3">
        <f t="shared" si="78"/>
        <v>154.9</v>
      </c>
      <c r="O994">
        <v>5</v>
      </c>
      <c r="P994" s="3">
        <f t="shared" si="79"/>
        <v>31</v>
      </c>
      <c r="Q994">
        <v>0</v>
      </c>
      <c r="R994">
        <v>69.704999999999998</v>
      </c>
      <c r="S994" s="3">
        <f>R994/L994*100</f>
        <v>44.999999999999993</v>
      </c>
      <c r="T994" s="3">
        <f>( (L994-(L994*Q994))*O994)</f>
        <v>774.5</v>
      </c>
    </row>
    <row r="995" spans="1:20" x14ac:dyDescent="0.25">
      <c r="A995" t="s">
        <v>33</v>
      </c>
      <c r="B995" t="s">
        <v>27</v>
      </c>
      <c r="C995" t="s">
        <v>20</v>
      </c>
      <c r="D995" t="s">
        <v>263</v>
      </c>
      <c r="E995" t="s">
        <v>88</v>
      </c>
      <c r="F995" s="9">
        <v>23464</v>
      </c>
      <c r="G995" s="3" t="str">
        <f t="shared" si="75"/>
        <v>United States ,Virginia Beach ,Virginia, 23464</v>
      </c>
      <c r="H995" t="s">
        <v>23</v>
      </c>
      <c r="I995" t="s">
        <v>31</v>
      </c>
      <c r="J995" t="str">
        <f t="shared" si="76"/>
        <v>South - Office Supplies</v>
      </c>
      <c r="K995" t="s">
        <v>42</v>
      </c>
      <c r="L995">
        <v>2715.93</v>
      </c>
      <c r="M995" s="3">
        <f t="shared" si="77"/>
        <v>2716</v>
      </c>
      <c r="N995" s="3">
        <f t="shared" si="78"/>
        <v>2715.93</v>
      </c>
      <c r="O995">
        <v>7</v>
      </c>
      <c r="P995" s="3">
        <f t="shared" si="79"/>
        <v>388</v>
      </c>
      <c r="Q995">
        <v>0</v>
      </c>
      <c r="R995">
        <v>1276.4871000000001</v>
      </c>
      <c r="S995" s="3">
        <f>R995/L995*100</f>
        <v>47</v>
      </c>
      <c r="T995" s="3">
        <f>( (L995-(L995*Q995))*O995)</f>
        <v>19011.509999999998</v>
      </c>
    </row>
    <row r="996" spans="1:20" x14ac:dyDescent="0.25">
      <c r="A996" t="s">
        <v>33</v>
      </c>
      <c r="B996" t="s">
        <v>27</v>
      </c>
      <c r="C996" t="s">
        <v>20</v>
      </c>
      <c r="D996" t="s">
        <v>263</v>
      </c>
      <c r="E996" t="s">
        <v>88</v>
      </c>
      <c r="F996" s="9">
        <v>23464</v>
      </c>
      <c r="G996" s="3" t="str">
        <f t="shared" si="75"/>
        <v>United States ,Virginia Beach ,Virginia, 23464</v>
      </c>
      <c r="H996" t="s">
        <v>23</v>
      </c>
      <c r="I996" t="s">
        <v>40</v>
      </c>
      <c r="J996" t="str">
        <f t="shared" si="76"/>
        <v>South - Technology</v>
      </c>
      <c r="K996" t="s">
        <v>41</v>
      </c>
      <c r="L996">
        <v>617.97</v>
      </c>
      <c r="M996" s="3">
        <f t="shared" si="77"/>
        <v>618</v>
      </c>
      <c r="N996" s="3">
        <f t="shared" si="78"/>
        <v>617.97</v>
      </c>
      <c r="O996">
        <v>3</v>
      </c>
      <c r="P996" s="3">
        <f t="shared" si="79"/>
        <v>206</v>
      </c>
      <c r="Q996">
        <v>0</v>
      </c>
      <c r="R996">
        <v>173.0316</v>
      </c>
      <c r="S996" s="3">
        <f>R996/L996*100</f>
        <v>27.999999999999996</v>
      </c>
      <c r="T996" s="3">
        <f>( (L996-(L996*Q996))*O996)</f>
        <v>1853.91</v>
      </c>
    </row>
    <row r="997" spans="1:20" x14ac:dyDescent="0.25">
      <c r="A997" t="s">
        <v>33</v>
      </c>
      <c r="B997" t="s">
        <v>19</v>
      </c>
      <c r="C997" t="s">
        <v>20</v>
      </c>
      <c r="D997" t="s">
        <v>21</v>
      </c>
      <c r="E997" t="s">
        <v>22</v>
      </c>
      <c r="F997" s="9">
        <v>42420</v>
      </c>
      <c r="G997" s="3" t="str">
        <f t="shared" si="75"/>
        <v>United States ,Henderson ,Kentucky, 42420</v>
      </c>
      <c r="H997" t="s">
        <v>23</v>
      </c>
      <c r="I997" t="s">
        <v>31</v>
      </c>
      <c r="J997" t="str">
        <f t="shared" si="76"/>
        <v>South - Office Supplies</v>
      </c>
      <c r="K997" t="s">
        <v>65</v>
      </c>
      <c r="L997">
        <v>10.67</v>
      </c>
      <c r="M997" s="3">
        <f t="shared" si="77"/>
        <v>11</v>
      </c>
      <c r="N997" s="3">
        <f t="shared" si="78"/>
        <v>10.67</v>
      </c>
      <c r="O997">
        <v>1</v>
      </c>
      <c r="P997" s="3">
        <f t="shared" si="79"/>
        <v>11</v>
      </c>
      <c r="Q997">
        <v>0</v>
      </c>
      <c r="R997">
        <v>4.9081999999999999</v>
      </c>
      <c r="S997" s="3">
        <f>R997/L997*100</f>
        <v>46</v>
      </c>
      <c r="T997" s="3">
        <f>( (L997-(L997*Q997))*O997)</f>
        <v>10.67</v>
      </c>
    </row>
    <row r="998" spans="1:20" x14ac:dyDescent="0.25">
      <c r="A998" t="s">
        <v>33</v>
      </c>
      <c r="B998" t="s">
        <v>19</v>
      </c>
      <c r="C998" t="s">
        <v>20</v>
      </c>
      <c r="D998" t="s">
        <v>21</v>
      </c>
      <c r="E998" t="s">
        <v>22</v>
      </c>
      <c r="F998" s="9">
        <v>42420</v>
      </c>
      <c r="G998" s="3" t="str">
        <f t="shared" si="75"/>
        <v>United States ,Henderson ,Kentucky, 42420</v>
      </c>
      <c r="H998" t="s">
        <v>23</v>
      </c>
      <c r="I998" t="s">
        <v>31</v>
      </c>
      <c r="J998" t="str">
        <f t="shared" si="76"/>
        <v>South - Office Supplies</v>
      </c>
      <c r="K998" t="s">
        <v>37</v>
      </c>
      <c r="L998">
        <v>36.630000000000003</v>
      </c>
      <c r="M998" s="3">
        <f t="shared" si="77"/>
        <v>37</v>
      </c>
      <c r="N998" s="3">
        <f t="shared" si="78"/>
        <v>36.630000000000003</v>
      </c>
      <c r="O998">
        <v>3</v>
      </c>
      <c r="P998" s="3">
        <f t="shared" si="79"/>
        <v>12.333333333333334</v>
      </c>
      <c r="Q998">
        <v>0</v>
      </c>
      <c r="R998">
        <v>9.8901000000000003</v>
      </c>
      <c r="S998" s="3">
        <f>R998/L998*100</f>
        <v>27</v>
      </c>
      <c r="T998" s="3">
        <f>( (L998-(L998*Q998))*O998)</f>
        <v>109.89000000000001</v>
      </c>
    </row>
    <row r="999" spans="1:20" x14ac:dyDescent="0.25">
      <c r="A999" t="s">
        <v>33</v>
      </c>
      <c r="B999" t="s">
        <v>19</v>
      </c>
      <c r="C999" t="s">
        <v>20</v>
      </c>
      <c r="D999" t="s">
        <v>21</v>
      </c>
      <c r="E999" t="s">
        <v>22</v>
      </c>
      <c r="F999" s="9">
        <v>42420</v>
      </c>
      <c r="G999" s="3" t="str">
        <f t="shared" si="75"/>
        <v>United States ,Henderson ,Kentucky, 42420</v>
      </c>
      <c r="H999" t="s">
        <v>23</v>
      </c>
      <c r="I999" t="s">
        <v>24</v>
      </c>
      <c r="J999" t="str">
        <f t="shared" si="76"/>
        <v>South - Furniture</v>
      </c>
      <c r="K999" t="s">
        <v>38</v>
      </c>
      <c r="L999">
        <v>24.1</v>
      </c>
      <c r="M999" s="3">
        <f t="shared" si="77"/>
        <v>24</v>
      </c>
      <c r="N999" s="3">
        <f t="shared" si="78"/>
        <v>24.1</v>
      </c>
      <c r="O999">
        <v>5</v>
      </c>
      <c r="P999" s="3">
        <f t="shared" si="79"/>
        <v>4.8</v>
      </c>
      <c r="Q999">
        <v>0</v>
      </c>
      <c r="R999">
        <v>9.1579999999999995</v>
      </c>
      <c r="S999" s="3">
        <f>R999/L999*100</f>
        <v>37.999999999999993</v>
      </c>
      <c r="T999" s="3">
        <f>( (L999-(L999*Q999))*O999)</f>
        <v>120.5</v>
      </c>
    </row>
    <row r="1000" spans="1:20" x14ac:dyDescent="0.25">
      <c r="A1000" t="s">
        <v>33</v>
      </c>
      <c r="B1000" t="s">
        <v>19</v>
      </c>
      <c r="C1000" t="s">
        <v>20</v>
      </c>
      <c r="D1000" t="s">
        <v>21</v>
      </c>
      <c r="E1000" t="s">
        <v>22</v>
      </c>
      <c r="F1000" s="9">
        <v>42420</v>
      </c>
      <c r="G1000" s="3" t="str">
        <f t="shared" si="75"/>
        <v>United States ,Henderson ,Kentucky, 42420</v>
      </c>
      <c r="H1000" t="s">
        <v>23</v>
      </c>
      <c r="I1000" t="s">
        <v>24</v>
      </c>
      <c r="J1000" t="str">
        <f t="shared" si="76"/>
        <v>South - Furniture</v>
      </c>
      <c r="K1000" t="s">
        <v>38</v>
      </c>
      <c r="L1000">
        <v>33.11</v>
      </c>
      <c r="M1000" s="3">
        <f t="shared" si="77"/>
        <v>33</v>
      </c>
      <c r="N1000" s="3">
        <f t="shared" si="78"/>
        <v>33.11</v>
      </c>
      <c r="O1000">
        <v>7</v>
      </c>
      <c r="P1000" s="3">
        <f t="shared" si="79"/>
        <v>4.7142857142857144</v>
      </c>
      <c r="Q1000">
        <v>0</v>
      </c>
      <c r="R1000">
        <v>12.9129</v>
      </c>
      <c r="S1000" s="3">
        <f>R1000/L1000*100</f>
        <v>39</v>
      </c>
      <c r="T1000" s="3">
        <f>( (L1000-(L1000*Q1000))*O1000)</f>
        <v>231.76999999999998</v>
      </c>
    </row>
    <row r="1001" spans="1:20" x14ac:dyDescent="0.25">
      <c r="A1001" t="s">
        <v>33</v>
      </c>
      <c r="B1001" t="s">
        <v>49</v>
      </c>
      <c r="C1001" t="s">
        <v>20</v>
      </c>
      <c r="D1001" t="s">
        <v>225</v>
      </c>
      <c r="E1001" t="s">
        <v>48</v>
      </c>
      <c r="F1001" s="9">
        <v>98661</v>
      </c>
      <c r="G1001" s="3" t="str">
        <f t="shared" si="75"/>
        <v>United States ,Vancouver ,Washington, 98661</v>
      </c>
      <c r="H1001" t="s">
        <v>30</v>
      </c>
      <c r="I1001" t="s">
        <v>31</v>
      </c>
      <c r="J1001" t="str">
        <f t="shared" si="76"/>
        <v>West - Office Supplies</v>
      </c>
      <c r="K1001" t="s">
        <v>39</v>
      </c>
      <c r="L1001">
        <v>44.02</v>
      </c>
      <c r="M1001" s="3">
        <f t="shared" si="77"/>
        <v>44</v>
      </c>
      <c r="N1001" s="3">
        <f t="shared" si="78"/>
        <v>44.02</v>
      </c>
      <c r="O1001">
        <v>2</v>
      </c>
      <c r="P1001" s="3">
        <f t="shared" si="79"/>
        <v>22</v>
      </c>
      <c r="Q1001">
        <v>0</v>
      </c>
      <c r="R1001">
        <v>11.4452</v>
      </c>
      <c r="S1001" s="3">
        <f>R1001/L1001*100</f>
        <v>25.999999999999996</v>
      </c>
      <c r="T1001" s="3">
        <f>( (L1001-(L1001*Q1001))*O1001)</f>
        <v>88.04</v>
      </c>
    </row>
    <row r="1002" spans="1:20" x14ac:dyDescent="0.25">
      <c r="A1002" t="s">
        <v>173</v>
      </c>
      <c r="B1002" t="s">
        <v>19</v>
      </c>
      <c r="C1002" t="s">
        <v>20</v>
      </c>
      <c r="D1002" t="s">
        <v>80</v>
      </c>
      <c r="E1002" t="s">
        <v>81</v>
      </c>
      <c r="F1002" s="9">
        <v>10024</v>
      </c>
      <c r="G1002" s="3" t="str">
        <f t="shared" si="75"/>
        <v>United States ,New York City ,New York, 10024</v>
      </c>
      <c r="H1002" t="s">
        <v>62</v>
      </c>
      <c r="I1002" t="s">
        <v>40</v>
      </c>
      <c r="J1002" t="str">
        <f t="shared" si="76"/>
        <v>East - Technology</v>
      </c>
      <c r="K1002" t="s">
        <v>64</v>
      </c>
      <c r="L1002">
        <v>2309.65</v>
      </c>
      <c r="M1002" s="3">
        <f t="shared" si="77"/>
        <v>2310</v>
      </c>
      <c r="N1002" s="3">
        <f t="shared" si="78"/>
        <v>2309.65</v>
      </c>
      <c r="O1002">
        <v>7</v>
      </c>
      <c r="P1002" s="3">
        <f t="shared" si="79"/>
        <v>330</v>
      </c>
      <c r="Q1002">
        <v>0</v>
      </c>
      <c r="R1002">
        <v>762.18449999999996</v>
      </c>
      <c r="S1002" s="3">
        <f>R1002/L1002*100</f>
        <v>32.999999999999993</v>
      </c>
      <c r="T1002" s="3">
        <f>( (L1002-(L1002*Q1002))*O1002)</f>
        <v>16167.550000000001</v>
      </c>
    </row>
    <row r="1003" spans="1:20" x14ac:dyDescent="0.25">
      <c r="A1003" t="s">
        <v>173</v>
      </c>
      <c r="B1003" t="s">
        <v>19</v>
      </c>
      <c r="C1003" t="s">
        <v>20</v>
      </c>
      <c r="D1003" t="s">
        <v>80</v>
      </c>
      <c r="E1003" t="s">
        <v>81</v>
      </c>
      <c r="F1003" s="9">
        <v>10024</v>
      </c>
      <c r="G1003" s="3" t="str">
        <f t="shared" si="75"/>
        <v>United States ,New York City ,New York, 10024</v>
      </c>
      <c r="H1003" t="s">
        <v>62</v>
      </c>
      <c r="I1003" t="s">
        <v>24</v>
      </c>
      <c r="J1003" t="str">
        <f t="shared" si="76"/>
        <v>East - Furniture</v>
      </c>
      <c r="K1003" t="s">
        <v>36</v>
      </c>
      <c r="L1003">
        <v>1090.7819999999999</v>
      </c>
      <c r="M1003" s="3">
        <f t="shared" si="77"/>
        <v>1091</v>
      </c>
      <c r="N1003" s="3">
        <f t="shared" si="78"/>
        <v>654.4692</v>
      </c>
      <c r="O1003">
        <v>7</v>
      </c>
      <c r="P1003" s="3">
        <f t="shared" si="79"/>
        <v>155.85714285714286</v>
      </c>
      <c r="Q1003">
        <v>0.4</v>
      </c>
      <c r="R1003">
        <v>-290.87520000000001</v>
      </c>
      <c r="S1003" s="3">
        <f>R1003/L1003*100</f>
        <v>-26.666666666666671</v>
      </c>
      <c r="T1003" s="3">
        <f>( (L1003-(L1003*Q1003))*O1003)</f>
        <v>4581.2844000000005</v>
      </c>
    </row>
    <row r="1004" spans="1:20" x14ac:dyDescent="0.25">
      <c r="A1004" t="s">
        <v>173</v>
      </c>
      <c r="B1004" t="s">
        <v>19</v>
      </c>
      <c r="C1004" t="s">
        <v>20</v>
      </c>
      <c r="D1004" t="s">
        <v>80</v>
      </c>
      <c r="E1004" t="s">
        <v>81</v>
      </c>
      <c r="F1004" s="9">
        <v>10024</v>
      </c>
      <c r="G1004" s="3" t="str">
        <f t="shared" si="75"/>
        <v>United States ,New York City ,New York, 10024</v>
      </c>
      <c r="H1004" t="s">
        <v>62</v>
      </c>
      <c r="I1004" t="s">
        <v>31</v>
      </c>
      <c r="J1004" t="str">
        <f t="shared" si="76"/>
        <v>East - Office Supplies</v>
      </c>
      <c r="K1004" t="s">
        <v>46</v>
      </c>
      <c r="L1004">
        <v>19.440000000000001</v>
      </c>
      <c r="M1004" s="3">
        <f t="shared" si="77"/>
        <v>19</v>
      </c>
      <c r="N1004" s="3">
        <f t="shared" si="78"/>
        <v>19.440000000000001</v>
      </c>
      <c r="O1004">
        <v>3</v>
      </c>
      <c r="P1004" s="3">
        <f t="shared" si="79"/>
        <v>6.333333333333333</v>
      </c>
      <c r="Q1004">
        <v>0</v>
      </c>
      <c r="R1004">
        <v>9.3312000000000008</v>
      </c>
      <c r="S1004" s="3">
        <f>R1004/L1004*100</f>
        <v>48.000000000000007</v>
      </c>
      <c r="T1004" s="3">
        <f>( (L1004-(L1004*Q1004))*O1004)</f>
        <v>58.320000000000007</v>
      </c>
    </row>
    <row r="1005" spans="1:20" x14ac:dyDescent="0.25">
      <c r="A1005" t="s">
        <v>33</v>
      </c>
      <c r="B1005" t="s">
        <v>19</v>
      </c>
      <c r="C1005" t="s">
        <v>20</v>
      </c>
      <c r="D1005" t="s">
        <v>264</v>
      </c>
      <c r="E1005" t="s">
        <v>29</v>
      </c>
      <c r="F1005" s="9">
        <v>92563</v>
      </c>
      <c r="G1005" s="3" t="str">
        <f t="shared" si="75"/>
        <v>United States ,Murrieta ,California, 92563</v>
      </c>
      <c r="H1005" t="s">
        <v>30</v>
      </c>
      <c r="I1005" t="s">
        <v>31</v>
      </c>
      <c r="J1005" t="str">
        <f t="shared" si="76"/>
        <v>West - Office Supplies</v>
      </c>
      <c r="K1005" t="s">
        <v>37</v>
      </c>
      <c r="L1005">
        <v>484.65</v>
      </c>
      <c r="M1005" s="3">
        <f t="shared" si="77"/>
        <v>485</v>
      </c>
      <c r="N1005" s="3">
        <f t="shared" si="78"/>
        <v>484.65</v>
      </c>
      <c r="O1005">
        <v>3</v>
      </c>
      <c r="P1005" s="3">
        <f t="shared" si="79"/>
        <v>161.66666666666666</v>
      </c>
      <c r="Q1005">
        <v>0</v>
      </c>
      <c r="R1005">
        <v>92.083500000000001</v>
      </c>
      <c r="S1005" s="3">
        <f>R1005/L1005*100</f>
        <v>19</v>
      </c>
      <c r="T1005" s="3">
        <f>( (L1005-(L1005*Q1005))*O1005)</f>
        <v>1453.9499999999998</v>
      </c>
    </row>
    <row r="1006" spans="1:20" x14ac:dyDescent="0.25">
      <c r="A1006" t="s">
        <v>33</v>
      </c>
      <c r="B1006" t="s">
        <v>19</v>
      </c>
      <c r="C1006" t="s">
        <v>20</v>
      </c>
      <c r="D1006" t="s">
        <v>194</v>
      </c>
      <c r="E1006" t="s">
        <v>45</v>
      </c>
      <c r="F1006" s="9">
        <v>28540</v>
      </c>
      <c r="G1006" s="3" t="str">
        <f t="shared" si="75"/>
        <v>United States ,Jacksonville ,North Carolina, 28540</v>
      </c>
      <c r="H1006" t="s">
        <v>23</v>
      </c>
      <c r="I1006" t="s">
        <v>31</v>
      </c>
      <c r="J1006" t="str">
        <f t="shared" si="76"/>
        <v>South - Office Supplies</v>
      </c>
      <c r="K1006" t="s">
        <v>46</v>
      </c>
      <c r="L1006">
        <v>115.29600000000001</v>
      </c>
      <c r="M1006" s="3">
        <f t="shared" si="77"/>
        <v>115</v>
      </c>
      <c r="N1006" s="3">
        <f t="shared" si="78"/>
        <v>92.236800000000002</v>
      </c>
      <c r="O1006">
        <v>3</v>
      </c>
      <c r="P1006" s="3">
        <f t="shared" si="79"/>
        <v>38.333333333333336</v>
      </c>
      <c r="Q1006">
        <v>0.2</v>
      </c>
      <c r="R1006">
        <v>40.3536</v>
      </c>
      <c r="S1006" s="3">
        <f>R1006/L1006*100</f>
        <v>35</v>
      </c>
      <c r="T1006" s="3">
        <f>( (L1006-(L1006*Q1006))*O1006)</f>
        <v>276.71039999999999</v>
      </c>
    </row>
    <row r="1007" spans="1:20" x14ac:dyDescent="0.25">
      <c r="A1007" t="s">
        <v>67</v>
      </c>
      <c r="B1007" t="s">
        <v>19</v>
      </c>
      <c r="C1007" t="s">
        <v>20</v>
      </c>
      <c r="D1007" t="s">
        <v>121</v>
      </c>
      <c r="E1007" t="s">
        <v>86</v>
      </c>
      <c r="F1007" s="9">
        <v>85254</v>
      </c>
      <c r="G1007" s="3" t="str">
        <f t="shared" si="75"/>
        <v>United States ,Scottsdale ,Arizona, 85254</v>
      </c>
      <c r="H1007" t="s">
        <v>30</v>
      </c>
      <c r="I1007" t="s">
        <v>31</v>
      </c>
      <c r="J1007" t="str">
        <f t="shared" si="76"/>
        <v>West - Office Supplies</v>
      </c>
      <c r="K1007" t="s">
        <v>65</v>
      </c>
      <c r="L1007">
        <v>7.08</v>
      </c>
      <c r="M1007" s="3">
        <f t="shared" si="77"/>
        <v>7</v>
      </c>
      <c r="N1007" s="3">
        <f t="shared" si="78"/>
        <v>5.6639999999999997</v>
      </c>
      <c r="O1007">
        <v>3</v>
      </c>
      <c r="P1007" s="3">
        <f t="shared" si="79"/>
        <v>2.3333333333333335</v>
      </c>
      <c r="Q1007">
        <v>0.2</v>
      </c>
      <c r="R1007">
        <v>2.4780000000000002</v>
      </c>
      <c r="S1007" s="3">
        <f>R1007/L1007*100</f>
        <v>35</v>
      </c>
      <c r="T1007" s="3">
        <f>( (L1007-(L1007*Q1007))*O1007)</f>
        <v>16.991999999999997</v>
      </c>
    </row>
    <row r="1008" spans="1:20" x14ac:dyDescent="0.25">
      <c r="A1008" t="s">
        <v>67</v>
      </c>
      <c r="B1008" t="s">
        <v>19</v>
      </c>
      <c r="C1008" t="s">
        <v>20</v>
      </c>
      <c r="D1008" t="s">
        <v>121</v>
      </c>
      <c r="E1008" t="s">
        <v>86</v>
      </c>
      <c r="F1008" s="9">
        <v>85254</v>
      </c>
      <c r="G1008" s="3" t="str">
        <f t="shared" si="75"/>
        <v>United States ,Scottsdale ,Arizona, 85254</v>
      </c>
      <c r="H1008" t="s">
        <v>30</v>
      </c>
      <c r="I1008" t="s">
        <v>31</v>
      </c>
      <c r="J1008" t="str">
        <f t="shared" si="76"/>
        <v>West - Office Supplies</v>
      </c>
      <c r="K1008" t="s">
        <v>42</v>
      </c>
      <c r="L1008">
        <v>4.4009999999999998</v>
      </c>
      <c r="M1008" s="3">
        <f t="shared" si="77"/>
        <v>4</v>
      </c>
      <c r="N1008" s="3">
        <f t="shared" si="78"/>
        <v>1.3203</v>
      </c>
      <c r="O1008">
        <v>3</v>
      </c>
      <c r="P1008" s="3">
        <f t="shared" si="79"/>
        <v>1.3333333333333333</v>
      </c>
      <c r="Q1008">
        <v>0.7</v>
      </c>
      <c r="R1008">
        <v>-3.5207999999999999</v>
      </c>
      <c r="S1008" s="3">
        <f>R1008/L1008*100</f>
        <v>-80</v>
      </c>
      <c r="T1008" s="3">
        <f>( (L1008-(L1008*Q1008))*O1008)</f>
        <v>3.9609000000000001</v>
      </c>
    </row>
    <row r="1009" spans="1:20" x14ac:dyDescent="0.25">
      <c r="A1009" t="s">
        <v>33</v>
      </c>
      <c r="B1009" t="s">
        <v>19</v>
      </c>
      <c r="C1009" t="s">
        <v>20</v>
      </c>
      <c r="D1009" t="s">
        <v>228</v>
      </c>
      <c r="E1009" t="s">
        <v>107</v>
      </c>
      <c r="F1009" s="9">
        <v>52601</v>
      </c>
      <c r="G1009" s="3" t="str">
        <f t="shared" si="75"/>
        <v>United States ,Burlington ,Iowa, 52601</v>
      </c>
      <c r="H1009" t="s">
        <v>52</v>
      </c>
      <c r="I1009" t="s">
        <v>31</v>
      </c>
      <c r="J1009" t="str">
        <f t="shared" si="76"/>
        <v>Central - Office Supplies</v>
      </c>
      <c r="K1009" t="s">
        <v>46</v>
      </c>
      <c r="L1009">
        <v>44.75</v>
      </c>
      <c r="M1009" s="3">
        <f t="shared" si="77"/>
        <v>45</v>
      </c>
      <c r="N1009" s="3">
        <f t="shared" si="78"/>
        <v>44.75</v>
      </c>
      <c r="O1009">
        <v>5</v>
      </c>
      <c r="P1009" s="3">
        <f t="shared" si="79"/>
        <v>9</v>
      </c>
      <c r="Q1009">
        <v>0</v>
      </c>
      <c r="R1009">
        <v>20.585000000000001</v>
      </c>
      <c r="S1009" s="3">
        <f>R1009/L1009*100</f>
        <v>46</v>
      </c>
      <c r="T1009" s="3">
        <f>( (L1009-(L1009*Q1009))*O1009)</f>
        <v>223.75</v>
      </c>
    </row>
    <row r="1010" spans="1:20" x14ac:dyDescent="0.25">
      <c r="A1010" t="s">
        <v>67</v>
      </c>
      <c r="B1010" t="s">
        <v>19</v>
      </c>
      <c r="C1010" t="s">
        <v>20</v>
      </c>
      <c r="D1010" t="s">
        <v>84</v>
      </c>
      <c r="E1010" t="s">
        <v>70</v>
      </c>
      <c r="F1010" s="9">
        <v>60653</v>
      </c>
      <c r="G1010" s="3" t="str">
        <f t="shared" si="75"/>
        <v>United States ,Chicago ,Illinois, 60653</v>
      </c>
      <c r="H1010" t="s">
        <v>52</v>
      </c>
      <c r="I1010" t="s">
        <v>40</v>
      </c>
      <c r="J1010" t="str">
        <f t="shared" si="76"/>
        <v>Central - Technology</v>
      </c>
      <c r="K1010" t="s">
        <v>41</v>
      </c>
      <c r="L1010">
        <v>95.983999999999995</v>
      </c>
      <c r="M1010" s="3">
        <f t="shared" si="77"/>
        <v>96</v>
      </c>
      <c r="N1010" s="3">
        <f t="shared" si="78"/>
        <v>76.787199999999999</v>
      </c>
      <c r="O1010">
        <v>2</v>
      </c>
      <c r="P1010" s="3">
        <f t="shared" si="79"/>
        <v>48</v>
      </c>
      <c r="Q1010">
        <v>0.2</v>
      </c>
      <c r="R1010">
        <v>5.9989999999999997</v>
      </c>
      <c r="S1010" s="3">
        <f>R1010/L1010*100</f>
        <v>6.25</v>
      </c>
      <c r="T1010" s="3">
        <f>( (L1010-(L1010*Q1010))*O1010)</f>
        <v>153.5744</v>
      </c>
    </row>
    <row r="1011" spans="1:20" x14ac:dyDescent="0.25">
      <c r="A1011" t="s">
        <v>67</v>
      </c>
      <c r="B1011" t="s">
        <v>19</v>
      </c>
      <c r="C1011" t="s">
        <v>20</v>
      </c>
      <c r="D1011" t="s">
        <v>149</v>
      </c>
      <c r="E1011" t="s">
        <v>29</v>
      </c>
      <c r="F1011" s="9">
        <v>92037</v>
      </c>
      <c r="G1011" s="3" t="str">
        <f t="shared" si="75"/>
        <v>United States ,San Diego ,California, 92037</v>
      </c>
      <c r="H1011" t="s">
        <v>30</v>
      </c>
      <c r="I1011" t="s">
        <v>24</v>
      </c>
      <c r="J1011" t="str">
        <f t="shared" si="76"/>
        <v>West - Furniture</v>
      </c>
      <c r="K1011" t="s">
        <v>38</v>
      </c>
      <c r="L1011">
        <v>151.72</v>
      </c>
      <c r="M1011" s="3">
        <f t="shared" si="77"/>
        <v>152</v>
      </c>
      <c r="N1011" s="3">
        <f t="shared" si="78"/>
        <v>151.72</v>
      </c>
      <c r="O1011">
        <v>4</v>
      </c>
      <c r="P1011" s="3">
        <f t="shared" si="79"/>
        <v>38</v>
      </c>
      <c r="Q1011">
        <v>0</v>
      </c>
      <c r="R1011">
        <v>27.3096</v>
      </c>
      <c r="S1011" s="3">
        <f>R1011/L1011*100</f>
        <v>18</v>
      </c>
      <c r="T1011" s="3">
        <f>( (L1011-(L1011*Q1011))*O1011)</f>
        <v>606.88</v>
      </c>
    </row>
    <row r="1012" spans="1:20" x14ac:dyDescent="0.25">
      <c r="A1012" t="s">
        <v>18</v>
      </c>
      <c r="B1012" t="s">
        <v>19</v>
      </c>
      <c r="C1012" t="s">
        <v>20</v>
      </c>
      <c r="D1012" t="s">
        <v>265</v>
      </c>
      <c r="E1012" t="s">
        <v>48</v>
      </c>
      <c r="F1012" s="9">
        <v>98502</v>
      </c>
      <c r="G1012" s="3" t="str">
        <f t="shared" si="75"/>
        <v>United States ,Olympia ,Washington, 98502</v>
      </c>
      <c r="H1012" t="s">
        <v>30</v>
      </c>
      <c r="I1012" t="s">
        <v>24</v>
      </c>
      <c r="J1012" t="str">
        <f t="shared" si="76"/>
        <v>West - Furniture</v>
      </c>
      <c r="K1012" t="s">
        <v>38</v>
      </c>
      <c r="L1012">
        <v>155.25</v>
      </c>
      <c r="M1012" s="3">
        <f t="shared" si="77"/>
        <v>155</v>
      </c>
      <c r="N1012" s="3">
        <f t="shared" si="78"/>
        <v>155.25</v>
      </c>
      <c r="O1012">
        <v>3</v>
      </c>
      <c r="P1012" s="3">
        <f t="shared" si="79"/>
        <v>51.666666666666664</v>
      </c>
      <c r="Q1012">
        <v>0</v>
      </c>
      <c r="R1012">
        <v>46.575000000000003</v>
      </c>
      <c r="S1012" s="3">
        <f>R1012/L1012*100</f>
        <v>30.000000000000004</v>
      </c>
      <c r="T1012" s="3">
        <f>( (L1012-(L1012*Q1012))*O1012)</f>
        <v>465.75</v>
      </c>
    </row>
    <row r="1013" spans="1:20" x14ac:dyDescent="0.25">
      <c r="A1013" t="s">
        <v>18</v>
      </c>
      <c r="B1013" t="s">
        <v>19</v>
      </c>
      <c r="C1013" t="s">
        <v>20</v>
      </c>
      <c r="D1013" t="s">
        <v>265</v>
      </c>
      <c r="E1013" t="s">
        <v>48</v>
      </c>
      <c r="F1013" s="9">
        <v>98502</v>
      </c>
      <c r="G1013" s="3" t="str">
        <f t="shared" si="75"/>
        <v>United States ,Olympia ,Washington, 98502</v>
      </c>
      <c r="H1013" t="s">
        <v>30</v>
      </c>
      <c r="I1013" t="s">
        <v>31</v>
      </c>
      <c r="J1013" t="str">
        <f t="shared" si="76"/>
        <v>West - Office Supplies</v>
      </c>
      <c r="K1013" t="s">
        <v>37</v>
      </c>
      <c r="L1013">
        <v>14.03</v>
      </c>
      <c r="M1013" s="3">
        <f t="shared" si="77"/>
        <v>14</v>
      </c>
      <c r="N1013" s="3">
        <f t="shared" si="78"/>
        <v>14.03</v>
      </c>
      <c r="O1013">
        <v>1</v>
      </c>
      <c r="P1013" s="3">
        <f t="shared" si="79"/>
        <v>14</v>
      </c>
      <c r="Q1013">
        <v>0</v>
      </c>
      <c r="R1013">
        <v>4.0686999999999998</v>
      </c>
      <c r="S1013" s="3">
        <f>R1013/L1013*100</f>
        <v>28.999999999999996</v>
      </c>
      <c r="T1013" s="3">
        <f>( (L1013-(L1013*Q1013))*O1013)</f>
        <v>14.03</v>
      </c>
    </row>
    <row r="1014" spans="1:20" x14ac:dyDescent="0.25">
      <c r="A1014" t="s">
        <v>18</v>
      </c>
      <c r="B1014" t="s">
        <v>19</v>
      </c>
      <c r="C1014" t="s">
        <v>20</v>
      </c>
      <c r="D1014" t="s">
        <v>47</v>
      </c>
      <c r="E1014" t="s">
        <v>48</v>
      </c>
      <c r="F1014" s="9">
        <v>98103</v>
      </c>
      <c r="G1014" s="3" t="str">
        <f t="shared" si="75"/>
        <v>United States ,Seattle ,Washington, 98103</v>
      </c>
      <c r="H1014" t="s">
        <v>30</v>
      </c>
      <c r="I1014" t="s">
        <v>24</v>
      </c>
      <c r="J1014" t="str">
        <f t="shared" si="76"/>
        <v>West - Furniture</v>
      </c>
      <c r="K1014" t="s">
        <v>36</v>
      </c>
      <c r="L1014">
        <v>1618.37</v>
      </c>
      <c r="M1014" s="3">
        <f t="shared" si="77"/>
        <v>1618</v>
      </c>
      <c r="N1014" s="3">
        <f t="shared" si="78"/>
        <v>1618.37</v>
      </c>
      <c r="O1014">
        <v>13</v>
      </c>
      <c r="P1014" s="3">
        <f t="shared" si="79"/>
        <v>124.46153846153847</v>
      </c>
      <c r="Q1014">
        <v>0</v>
      </c>
      <c r="R1014">
        <v>356.04140000000001</v>
      </c>
      <c r="S1014" s="3">
        <f>R1014/L1014*100</f>
        <v>22.000000000000004</v>
      </c>
      <c r="T1014" s="3">
        <f>( (L1014-(L1014*Q1014))*O1014)</f>
        <v>21038.809999999998</v>
      </c>
    </row>
    <row r="1015" spans="1:20" x14ac:dyDescent="0.25">
      <c r="A1015" t="s">
        <v>18</v>
      </c>
      <c r="B1015" t="s">
        <v>19</v>
      </c>
      <c r="C1015" t="s">
        <v>20</v>
      </c>
      <c r="D1015" t="s">
        <v>47</v>
      </c>
      <c r="E1015" t="s">
        <v>48</v>
      </c>
      <c r="F1015" s="9">
        <v>98103</v>
      </c>
      <c r="G1015" s="3" t="str">
        <f t="shared" si="75"/>
        <v>United States ,Seattle ,Washington, 98103</v>
      </c>
      <c r="H1015" t="s">
        <v>30</v>
      </c>
      <c r="I1015" t="s">
        <v>40</v>
      </c>
      <c r="J1015" t="str">
        <f t="shared" si="76"/>
        <v>West - Technology</v>
      </c>
      <c r="K1015" t="s">
        <v>64</v>
      </c>
      <c r="L1015">
        <v>99.6</v>
      </c>
      <c r="M1015" s="3">
        <f t="shared" si="77"/>
        <v>100</v>
      </c>
      <c r="N1015" s="3">
        <f t="shared" si="78"/>
        <v>99.6</v>
      </c>
      <c r="O1015">
        <v>1</v>
      </c>
      <c r="P1015" s="3">
        <f t="shared" si="79"/>
        <v>100</v>
      </c>
      <c r="Q1015">
        <v>0</v>
      </c>
      <c r="R1015">
        <v>36.851999999999997</v>
      </c>
      <c r="S1015" s="3">
        <f>R1015/L1015*100</f>
        <v>37</v>
      </c>
      <c r="T1015" s="3">
        <f>( (L1015-(L1015*Q1015))*O1015)</f>
        <v>99.6</v>
      </c>
    </row>
    <row r="1016" spans="1:20" x14ac:dyDescent="0.25">
      <c r="A1016" t="s">
        <v>18</v>
      </c>
      <c r="B1016" t="s">
        <v>49</v>
      </c>
      <c r="C1016" t="s">
        <v>20</v>
      </c>
      <c r="D1016" t="s">
        <v>28</v>
      </c>
      <c r="E1016" t="s">
        <v>29</v>
      </c>
      <c r="F1016" s="9">
        <v>90036</v>
      </c>
      <c r="G1016" s="3" t="str">
        <f t="shared" si="75"/>
        <v>United States ,Los Angeles ,California, 90036</v>
      </c>
      <c r="H1016" t="s">
        <v>30</v>
      </c>
      <c r="I1016" t="s">
        <v>31</v>
      </c>
      <c r="J1016" t="str">
        <f t="shared" si="76"/>
        <v>West - Office Supplies</v>
      </c>
      <c r="K1016" t="s">
        <v>46</v>
      </c>
      <c r="L1016">
        <v>32.4</v>
      </c>
      <c r="M1016" s="3">
        <f t="shared" si="77"/>
        <v>32</v>
      </c>
      <c r="N1016" s="3">
        <f t="shared" si="78"/>
        <v>32.4</v>
      </c>
      <c r="O1016">
        <v>5</v>
      </c>
      <c r="P1016" s="3">
        <f t="shared" si="79"/>
        <v>6.4</v>
      </c>
      <c r="Q1016">
        <v>0</v>
      </c>
      <c r="R1016">
        <v>15.552</v>
      </c>
      <c r="S1016" s="3">
        <f>R1016/L1016*100</f>
        <v>48</v>
      </c>
      <c r="T1016" s="3">
        <f>( (L1016-(L1016*Q1016))*O1016)</f>
        <v>162</v>
      </c>
    </row>
    <row r="1017" spans="1:20" x14ac:dyDescent="0.25">
      <c r="A1017" t="s">
        <v>33</v>
      </c>
      <c r="B1017" t="s">
        <v>27</v>
      </c>
      <c r="C1017" t="s">
        <v>20</v>
      </c>
      <c r="D1017" t="s">
        <v>80</v>
      </c>
      <c r="E1017" t="s">
        <v>81</v>
      </c>
      <c r="F1017" s="9">
        <v>10011</v>
      </c>
      <c r="G1017" s="3" t="str">
        <f t="shared" si="75"/>
        <v>United States ,New York City ,New York, 10011</v>
      </c>
      <c r="H1017" t="s">
        <v>62</v>
      </c>
      <c r="I1017" t="s">
        <v>24</v>
      </c>
      <c r="J1017" t="str">
        <f t="shared" si="76"/>
        <v>East - Furniture</v>
      </c>
      <c r="K1017" t="s">
        <v>38</v>
      </c>
      <c r="L1017">
        <v>13.96</v>
      </c>
      <c r="M1017" s="3">
        <f t="shared" si="77"/>
        <v>14</v>
      </c>
      <c r="N1017" s="3">
        <f t="shared" si="78"/>
        <v>13.96</v>
      </c>
      <c r="O1017">
        <v>2</v>
      </c>
      <c r="P1017" s="3">
        <f t="shared" si="79"/>
        <v>7</v>
      </c>
      <c r="Q1017">
        <v>0</v>
      </c>
      <c r="R1017">
        <v>6.7008000000000001</v>
      </c>
      <c r="S1017" s="3">
        <f>R1017/L1017*100</f>
        <v>48</v>
      </c>
      <c r="T1017" s="3">
        <f>( (L1017-(L1017*Q1017))*O1017)</f>
        <v>27.92</v>
      </c>
    </row>
    <row r="1018" spans="1:20" x14ac:dyDescent="0.25">
      <c r="A1018" t="s">
        <v>33</v>
      </c>
      <c r="B1018" t="s">
        <v>27</v>
      </c>
      <c r="C1018" t="s">
        <v>20</v>
      </c>
      <c r="D1018" t="s">
        <v>80</v>
      </c>
      <c r="E1018" t="s">
        <v>81</v>
      </c>
      <c r="F1018" s="9">
        <v>10011</v>
      </c>
      <c r="G1018" s="3" t="str">
        <f t="shared" si="75"/>
        <v>United States ,New York City ,New York, 10011</v>
      </c>
      <c r="H1018" t="s">
        <v>62</v>
      </c>
      <c r="I1018" t="s">
        <v>24</v>
      </c>
      <c r="J1018" t="str">
        <f t="shared" si="76"/>
        <v>East - Furniture</v>
      </c>
      <c r="K1018" t="s">
        <v>38</v>
      </c>
      <c r="L1018">
        <v>155.82</v>
      </c>
      <c r="M1018" s="3">
        <f t="shared" si="77"/>
        <v>156</v>
      </c>
      <c r="N1018" s="3">
        <f t="shared" si="78"/>
        <v>155.82</v>
      </c>
      <c r="O1018">
        <v>3</v>
      </c>
      <c r="P1018" s="3">
        <f t="shared" si="79"/>
        <v>52</v>
      </c>
      <c r="Q1018">
        <v>0</v>
      </c>
      <c r="R1018">
        <v>63.886200000000002</v>
      </c>
      <c r="S1018" s="3">
        <f>R1018/L1018*100</f>
        <v>41</v>
      </c>
      <c r="T1018" s="3">
        <f>( (L1018-(L1018*Q1018))*O1018)</f>
        <v>467.46</v>
      </c>
    </row>
    <row r="1019" spans="1:20" x14ac:dyDescent="0.25">
      <c r="A1019" t="s">
        <v>33</v>
      </c>
      <c r="B1019" t="s">
        <v>27</v>
      </c>
      <c r="C1019" t="s">
        <v>20</v>
      </c>
      <c r="D1019" t="s">
        <v>80</v>
      </c>
      <c r="E1019" t="s">
        <v>81</v>
      </c>
      <c r="F1019" s="9">
        <v>10011</v>
      </c>
      <c r="G1019" s="3" t="str">
        <f t="shared" si="75"/>
        <v>United States ,New York City ,New York, 10011</v>
      </c>
      <c r="H1019" t="s">
        <v>62</v>
      </c>
      <c r="I1019" t="s">
        <v>40</v>
      </c>
      <c r="J1019" t="str">
        <f t="shared" si="76"/>
        <v>East - Technology</v>
      </c>
      <c r="K1019" t="s">
        <v>41</v>
      </c>
      <c r="L1019">
        <v>124.95</v>
      </c>
      <c r="M1019" s="3">
        <f t="shared" si="77"/>
        <v>125</v>
      </c>
      <c r="N1019" s="3">
        <f t="shared" si="78"/>
        <v>124.95</v>
      </c>
      <c r="O1019">
        <v>5</v>
      </c>
      <c r="P1019" s="3">
        <f t="shared" si="79"/>
        <v>25</v>
      </c>
      <c r="Q1019">
        <v>0</v>
      </c>
      <c r="R1019">
        <v>2.4990000000000001</v>
      </c>
      <c r="S1019" s="3">
        <f>R1019/L1019*100</f>
        <v>2</v>
      </c>
      <c r="T1019" s="3">
        <f>( (L1019-(L1019*Q1019))*O1019)</f>
        <v>624.75</v>
      </c>
    </row>
    <row r="1020" spans="1:20" x14ac:dyDescent="0.25">
      <c r="A1020" t="s">
        <v>33</v>
      </c>
      <c r="B1020" t="s">
        <v>27</v>
      </c>
      <c r="C1020" t="s">
        <v>20</v>
      </c>
      <c r="D1020" t="s">
        <v>80</v>
      </c>
      <c r="E1020" t="s">
        <v>81</v>
      </c>
      <c r="F1020" s="9">
        <v>10011</v>
      </c>
      <c r="G1020" s="3" t="str">
        <f t="shared" si="75"/>
        <v>United States ,New York City ,New York, 10011</v>
      </c>
      <c r="H1020" t="s">
        <v>62</v>
      </c>
      <c r="I1020" t="s">
        <v>31</v>
      </c>
      <c r="J1020" t="str">
        <f t="shared" si="76"/>
        <v>East - Office Supplies</v>
      </c>
      <c r="K1020" t="s">
        <v>37</v>
      </c>
      <c r="L1020">
        <v>601.65</v>
      </c>
      <c r="M1020" s="3">
        <f t="shared" si="77"/>
        <v>602</v>
      </c>
      <c r="N1020" s="3">
        <f t="shared" si="78"/>
        <v>601.65</v>
      </c>
      <c r="O1020">
        <v>5</v>
      </c>
      <c r="P1020" s="3">
        <f t="shared" si="79"/>
        <v>120.4</v>
      </c>
      <c r="Q1020">
        <v>0</v>
      </c>
      <c r="R1020">
        <v>156.429</v>
      </c>
      <c r="S1020" s="3">
        <f>R1020/L1020*100</f>
        <v>26</v>
      </c>
      <c r="T1020" s="3">
        <f>( (L1020-(L1020*Q1020))*O1020)</f>
        <v>3008.25</v>
      </c>
    </row>
    <row r="1021" spans="1:20" x14ac:dyDescent="0.25">
      <c r="A1021" t="s">
        <v>33</v>
      </c>
      <c r="B1021" t="s">
        <v>19</v>
      </c>
      <c r="C1021" t="s">
        <v>20</v>
      </c>
      <c r="D1021" t="s">
        <v>48</v>
      </c>
      <c r="E1021" t="s">
        <v>266</v>
      </c>
      <c r="F1021" s="9">
        <v>20016</v>
      </c>
      <c r="G1021" s="3" t="str">
        <f t="shared" si="75"/>
        <v>United States ,Washington ,District of Columbia, 20016</v>
      </c>
      <c r="H1021" t="s">
        <v>62</v>
      </c>
      <c r="I1021" t="s">
        <v>31</v>
      </c>
      <c r="J1021" t="str">
        <f t="shared" si="76"/>
        <v>East - Office Supplies</v>
      </c>
      <c r="K1021" t="s">
        <v>39</v>
      </c>
      <c r="L1021">
        <v>22.74</v>
      </c>
      <c r="M1021" s="3">
        <f t="shared" si="77"/>
        <v>23</v>
      </c>
      <c r="N1021" s="3">
        <f t="shared" si="78"/>
        <v>22.74</v>
      </c>
      <c r="O1021">
        <v>3</v>
      </c>
      <c r="P1021" s="3">
        <f t="shared" si="79"/>
        <v>7.666666666666667</v>
      </c>
      <c r="Q1021">
        <v>0</v>
      </c>
      <c r="R1021">
        <v>8.8686000000000007</v>
      </c>
      <c r="S1021" s="3">
        <f>R1021/L1021*100</f>
        <v>39.000000000000007</v>
      </c>
      <c r="T1021" s="3">
        <f>( (L1021-(L1021*Q1021))*O1021)</f>
        <v>68.22</v>
      </c>
    </row>
    <row r="1022" spans="1:20" x14ac:dyDescent="0.25">
      <c r="A1022" t="s">
        <v>33</v>
      </c>
      <c r="B1022" t="s">
        <v>19</v>
      </c>
      <c r="C1022" t="s">
        <v>20</v>
      </c>
      <c r="D1022" t="s">
        <v>48</v>
      </c>
      <c r="E1022" t="s">
        <v>266</v>
      </c>
      <c r="F1022" s="9">
        <v>20016</v>
      </c>
      <c r="G1022" s="3" t="str">
        <f t="shared" si="75"/>
        <v>United States ,Washington ,District of Columbia, 20016</v>
      </c>
      <c r="H1022" t="s">
        <v>62</v>
      </c>
      <c r="I1022" t="s">
        <v>24</v>
      </c>
      <c r="J1022" t="str">
        <f t="shared" si="76"/>
        <v>East - Furniture</v>
      </c>
      <c r="K1022" t="s">
        <v>26</v>
      </c>
      <c r="L1022">
        <v>1267.53</v>
      </c>
      <c r="M1022" s="3">
        <f t="shared" si="77"/>
        <v>1268</v>
      </c>
      <c r="N1022" s="3">
        <f t="shared" si="78"/>
        <v>1267.53</v>
      </c>
      <c r="O1022">
        <v>3</v>
      </c>
      <c r="P1022" s="3">
        <f t="shared" si="79"/>
        <v>422.66666666666669</v>
      </c>
      <c r="Q1022">
        <v>0</v>
      </c>
      <c r="R1022">
        <v>316.88249999999999</v>
      </c>
      <c r="S1022" s="3">
        <f>R1022/L1022*100</f>
        <v>25</v>
      </c>
      <c r="T1022" s="3">
        <f>( (L1022-(L1022*Q1022))*O1022)</f>
        <v>3802.59</v>
      </c>
    </row>
    <row r="1023" spans="1:20" x14ac:dyDescent="0.25">
      <c r="A1023" t="s">
        <v>33</v>
      </c>
      <c r="B1023" t="s">
        <v>19</v>
      </c>
      <c r="C1023" t="s">
        <v>20</v>
      </c>
      <c r="D1023" t="s">
        <v>48</v>
      </c>
      <c r="E1023" t="s">
        <v>266</v>
      </c>
      <c r="F1023" s="9">
        <v>20016</v>
      </c>
      <c r="G1023" s="3" t="str">
        <f t="shared" si="75"/>
        <v>United States ,Washington ,District of Columbia, 20016</v>
      </c>
      <c r="H1023" t="s">
        <v>62</v>
      </c>
      <c r="I1023" t="s">
        <v>40</v>
      </c>
      <c r="J1023" t="str">
        <f t="shared" si="76"/>
        <v>East - Technology</v>
      </c>
      <c r="K1023" t="s">
        <v>128</v>
      </c>
      <c r="L1023">
        <v>1379.92</v>
      </c>
      <c r="M1023" s="3">
        <f t="shared" si="77"/>
        <v>1380</v>
      </c>
      <c r="N1023" s="3">
        <f t="shared" si="78"/>
        <v>1379.92</v>
      </c>
      <c r="O1023">
        <v>8</v>
      </c>
      <c r="P1023" s="3">
        <f t="shared" si="79"/>
        <v>172.5</v>
      </c>
      <c r="Q1023">
        <v>0</v>
      </c>
      <c r="R1023">
        <v>648.56240000000003</v>
      </c>
      <c r="S1023" s="3">
        <f>R1023/L1023*100</f>
        <v>47</v>
      </c>
      <c r="T1023" s="3">
        <f>( (L1023-(L1023*Q1023))*O1023)</f>
        <v>11039.36</v>
      </c>
    </row>
    <row r="1024" spans="1:20" x14ac:dyDescent="0.25">
      <c r="A1024" t="s">
        <v>33</v>
      </c>
      <c r="B1024" t="s">
        <v>19</v>
      </c>
      <c r="C1024" t="s">
        <v>20</v>
      </c>
      <c r="D1024" t="s">
        <v>60</v>
      </c>
      <c r="E1024" t="s">
        <v>61</v>
      </c>
      <c r="F1024" s="9">
        <v>19134</v>
      </c>
      <c r="G1024" s="3" t="str">
        <f t="shared" si="75"/>
        <v>United States ,Philadelphia ,Pennsylvania, 19134</v>
      </c>
      <c r="H1024" t="s">
        <v>62</v>
      </c>
      <c r="I1024" t="s">
        <v>31</v>
      </c>
      <c r="J1024" t="str">
        <f t="shared" si="76"/>
        <v>East - Office Supplies</v>
      </c>
      <c r="K1024" t="s">
        <v>65</v>
      </c>
      <c r="L1024">
        <v>6.2080000000000002</v>
      </c>
      <c r="M1024" s="3">
        <f t="shared" si="77"/>
        <v>6</v>
      </c>
      <c r="N1024" s="3">
        <f t="shared" si="78"/>
        <v>4.9664000000000001</v>
      </c>
      <c r="O1024">
        <v>2</v>
      </c>
      <c r="P1024" s="3">
        <f t="shared" si="79"/>
        <v>3</v>
      </c>
      <c r="Q1024">
        <v>0.2</v>
      </c>
      <c r="R1024">
        <v>2.1728000000000001</v>
      </c>
      <c r="S1024" s="3">
        <f>R1024/L1024*100</f>
        <v>35</v>
      </c>
      <c r="T1024" s="3">
        <f>( (L1024-(L1024*Q1024))*O1024)</f>
        <v>9.9328000000000003</v>
      </c>
    </row>
    <row r="1025" spans="1:20" x14ac:dyDescent="0.25">
      <c r="A1025" t="s">
        <v>67</v>
      </c>
      <c r="B1025" t="s">
        <v>49</v>
      </c>
      <c r="C1025" t="s">
        <v>20</v>
      </c>
      <c r="D1025" t="s">
        <v>28</v>
      </c>
      <c r="E1025" t="s">
        <v>29</v>
      </c>
      <c r="F1025" s="9">
        <v>90045</v>
      </c>
      <c r="G1025" s="3" t="str">
        <f t="shared" si="75"/>
        <v>United States ,Los Angeles ,California, 90045</v>
      </c>
      <c r="H1025" t="s">
        <v>30</v>
      </c>
      <c r="I1025" t="s">
        <v>31</v>
      </c>
      <c r="J1025" t="str">
        <f t="shared" si="76"/>
        <v>West - Office Supplies</v>
      </c>
      <c r="K1025" t="s">
        <v>42</v>
      </c>
      <c r="L1025">
        <v>11.808</v>
      </c>
      <c r="M1025" s="3">
        <f t="shared" si="77"/>
        <v>12</v>
      </c>
      <c r="N1025" s="3">
        <f t="shared" si="78"/>
        <v>9.4464000000000006</v>
      </c>
      <c r="O1025">
        <v>2</v>
      </c>
      <c r="P1025" s="3">
        <f t="shared" si="79"/>
        <v>6</v>
      </c>
      <c r="Q1025">
        <v>0.2</v>
      </c>
      <c r="R1025">
        <v>4.2804000000000002</v>
      </c>
      <c r="S1025" s="3">
        <f>R1025/L1025*100</f>
        <v>36.250000000000007</v>
      </c>
      <c r="T1025" s="3">
        <f>( (L1025-(L1025*Q1025))*O1025)</f>
        <v>18.892800000000001</v>
      </c>
    </row>
    <row r="1026" spans="1:20" x14ac:dyDescent="0.25">
      <c r="A1026" t="s">
        <v>18</v>
      </c>
      <c r="B1026" t="s">
        <v>49</v>
      </c>
      <c r="C1026" t="s">
        <v>20</v>
      </c>
      <c r="D1026" t="s">
        <v>87</v>
      </c>
      <c r="E1026" t="s">
        <v>109</v>
      </c>
      <c r="F1026" s="9">
        <v>45503</v>
      </c>
      <c r="G1026" s="3" t="str">
        <f t="shared" si="75"/>
        <v>United States ,Springfield ,Ohio, 45503</v>
      </c>
      <c r="H1026" t="s">
        <v>62</v>
      </c>
      <c r="I1026" t="s">
        <v>31</v>
      </c>
      <c r="J1026" t="str">
        <f t="shared" si="76"/>
        <v>East - Office Supplies</v>
      </c>
      <c r="K1026" t="s">
        <v>46</v>
      </c>
      <c r="L1026">
        <v>15.552</v>
      </c>
      <c r="M1026" s="3">
        <f t="shared" si="77"/>
        <v>16</v>
      </c>
      <c r="N1026" s="3">
        <f t="shared" si="78"/>
        <v>12.441599999999999</v>
      </c>
      <c r="O1026">
        <v>3</v>
      </c>
      <c r="P1026" s="3">
        <f t="shared" si="79"/>
        <v>5.333333333333333</v>
      </c>
      <c r="Q1026">
        <v>0.2</v>
      </c>
      <c r="R1026">
        <v>5.4432</v>
      </c>
      <c r="S1026" s="3">
        <f>R1026/L1026*100</f>
        <v>35</v>
      </c>
      <c r="T1026" s="3">
        <f>( (L1026-(L1026*Q1026))*O1026)</f>
        <v>37.324799999999996</v>
      </c>
    </row>
    <row r="1027" spans="1:20" x14ac:dyDescent="0.25">
      <c r="A1027" t="s">
        <v>18</v>
      </c>
      <c r="B1027" t="s">
        <v>49</v>
      </c>
      <c r="C1027" t="s">
        <v>20</v>
      </c>
      <c r="D1027" t="s">
        <v>87</v>
      </c>
      <c r="E1027" t="s">
        <v>109</v>
      </c>
      <c r="F1027" s="9">
        <v>45503</v>
      </c>
      <c r="G1027" s="3" t="str">
        <f t="shared" ref="G1027:G1090" si="80">C1027&amp; " ," &amp; D1027 &amp; " ," &amp; E1027 &amp; ", " &amp; F1027</f>
        <v>United States ,Springfield ,Ohio, 45503</v>
      </c>
      <c r="H1027" t="s">
        <v>62</v>
      </c>
      <c r="I1027" t="s">
        <v>31</v>
      </c>
      <c r="J1027" t="str">
        <f t="shared" ref="J1027:J1090" si="81">H1027&amp;" - "&amp;I1027</f>
        <v>East - Office Supplies</v>
      </c>
      <c r="K1027" t="s">
        <v>46</v>
      </c>
      <c r="L1027">
        <v>63.311999999999998</v>
      </c>
      <c r="M1027" s="3">
        <f t="shared" ref="M1027:M1090" si="82">ROUND(L1027,0)</f>
        <v>63</v>
      </c>
      <c r="N1027" s="3">
        <f t="shared" ref="N1027:N1090" si="83">L1027-(L1027*Q1027)</f>
        <v>50.6496</v>
      </c>
      <c r="O1027">
        <v>3</v>
      </c>
      <c r="P1027" s="3">
        <f t="shared" ref="P1027:P1090" si="84">M1027/O1027</f>
        <v>21</v>
      </c>
      <c r="Q1027">
        <v>0.2</v>
      </c>
      <c r="R1027">
        <v>20.5764</v>
      </c>
      <c r="S1027" s="3">
        <f>R1027/L1027*100</f>
        <v>32.5</v>
      </c>
      <c r="T1027" s="3">
        <f>( (L1027-(L1027*Q1027))*O1027)</f>
        <v>151.94880000000001</v>
      </c>
    </row>
    <row r="1028" spans="1:20" x14ac:dyDescent="0.25">
      <c r="A1028" t="s">
        <v>18</v>
      </c>
      <c r="B1028" t="s">
        <v>49</v>
      </c>
      <c r="C1028" t="s">
        <v>20</v>
      </c>
      <c r="D1028" t="s">
        <v>87</v>
      </c>
      <c r="E1028" t="s">
        <v>109</v>
      </c>
      <c r="F1028" s="9">
        <v>45503</v>
      </c>
      <c r="G1028" s="3" t="str">
        <f t="shared" si="80"/>
        <v>United States ,Springfield ,Ohio, 45503</v>
      </c>
      <c r="H1028" t="s">
        <v>62</v>
      </c>
      <c r="I1028" t="s">
        <v>40</v>
      </c>
      <c r="J1028" t="str">
        <f t="shared" si="81"/>
        <v>East - Technology</v>
      </c>
      <c r="K1028" t="s">
        <v>41</v>
      </c>
      <c r="L1028">
        <v>15.587999999999999</v>
      </c>
      <c r="M1028" s="3">
        <f t="shared" si="82"/>
        <v>16</v>
      </c>
      <c r="N1028" s="3">
        <f t="shared" si="83"/>
        <v>9.3527999999999984</v>
      </c>
      <c r="O1028">
        <v>2</v>
      </c>
      <c r="P1028" s="3">
        <f t="shared" si="84"/>
        <v>8</v>
      </c>
      <c r="Q1028">
        <v>0.4</v>
      </c>
      <c r="R1028">
        <v>-9.8724000000000007</v>
      </c>
      <c r="S1028" s="3">
        <f>R1028/L1028*100</f>
        <v>-63.333333333333343</v>
      </c>
      <c r="T1028" s="3">
        <f>( (L1028-(L1028*Q1028))*O1028)</f>
        <v>18.705599999999997</v>
      </c>
    </row>
    <row r="1029" spans="1:20" x14ac:dyDescent="0.25">
      <c r="A1029" t="s">
        <v>33</v>
      </c>
      <c r="B1029" t="s">
        <v>27</v>
      </c>
      <c r="C1029" t="s">
        <v>20</v>
      </c>
      <c r="D1029" t="s">
        <v>162</v>
      </c>
      <c r="E1029" t="s">
        <v>137</v>
      </c>
      <c r="F1029" s="9">
        <v>7601</v>
      </c>
      <c r="G1029" s="3" t="str">
        <f t="shared" si="80"/>
        <v>United States ,Hackensack ,New Jersey, 7601</v>
      </c>
      <c r="H1029" t="s">
        <v>62</v>
      </c>
      <c r="I1029" t="s">
        <v>31</v>
      </c>
      <c r="J1029" t="str">
        <f t="shared" si="81"/>
        <v>East - Office Supplies</v>
      </c>
      <c r="K1029" t="s">
        <v>46</v>
      </c>
      <c r="L1029">
        <v>177.2</v>
      </c>
      <c r="M1029" s="3">
        <f t="shared" si="82"/>
        <v>177</v>
      </c>
      <c r="N1029" s="3">
        <f t="shared" si="83"/>
        <v>177.2</v>
      </c>
      <c r="O1029">
        <v>5</v>
      </c>
      <c r="P1029" s="3">
        <f t="shared" si="84"/>
        <v>35.4</v>
      </c>
      <c r="Q1029">
        <v>0</v>
      </c>
      <c r="R1029">
        <v>83.284000000000006</v>
      </c>
      <c r="S1029" s="3">
        <f>R1029/L1029*100</f>
        <v>47.000000000000007</v>
      </c>
      <c r="T1029" s="3">
        <f>( (L1029-(L1029*Q1029))*O1029)</f>
        <v>886</v>
      </c>
    </row>
    <row r="1030" spans="1:20" x14ac:dyDescent="0.25">
      <c r="A1030" t="s">
        <v>33</v>
      </c>
      <c r="B1030" t="s">
        <v>27</v>
      </c>
      <c r="C1030" t="s">
        <v>20</v>
      </c>
      <c r="D1030" t="s">
        <v>162</v>
      </c>
      <c r="E1030" t="s">
        <v>137</v>
      </c>
      <c r="F1030" s="9">
        <v>7601</v>
      </c>
      <c r="G1030" s="3" t="str">
        <f t="shared" si="80"/>
        <v>United States ,Hackensack ,New Jersey, 7601</v>
      </c>
      <c r="H1030" t="s">
        <v>62</v>
      </c>
      <c r="I1030" t="s">
        <v>40</v>
      </c>
      <c r="J1030" t="str">
        <f t="shared" si="81"/>
        <v>East - Technology</v>
      </c>
      <c r="K1030" t="s">
        <v>41</v>
      </c>
      <c r="L1030">
        <v>197.97</v>
      </c>
      <c r="M1030" s="3">
        <f t="shared" si="82"/>
        <v>198</v>
      </c>
      <c r="N1030" s="3">
        <f t="shared" si="83"/>
        <v>197.97</v>
      </c>
      <c r="O1030">
        <v>3</v>
      </c>
      <c r="P1030" s="3">
        <f t="shared" si="84"/>
        <v>66</v>
      </c>
      <c r="Q1030">
        <v>0</v>
      </c>
      <c r="R1030">
        <v>57.411299999999997</v>
      </c>
      <c r="S1030" s="3">
        <f>R1030/L1030*100</f>
        <v>28.999999999999996</v>
      </c>
      <c r="T1030" s="3">
        <f>( (L1030-(L1030*Q1030))*O1030)</f>
        <v>593.91</v>
      </c>
    </row>
    <row r="1031" spans="1:20" x14ac:dyDescent="0.25">
      <c r="A1031" t="s">
        <v>33</v>
      </c>
      <c r="B1031" t="s">
        <v>27</v>
      </c>
      <c r="C1031" t="s">
        <v>20</v>
      </c>
      <c r="D1031" t="s">
        <v>162</v>
      </c>
      <c r="E1031" t="s">
        <v>137</v>
      </c>
      <c r="F1031" s="9">
        <v>7601</v>
      </c>
      <c r="G1031" s="3" t="str">
        <f t="shared" si="80"/>
        <v>United States ,Hackensack ,New Jersey, 7601</v>
      </c>
      <c r="H1031" t="s">
        <v>62</v>
      </c>
      <c r="I1031" t="s">
        <v>24</v>
      </c>
      <c r="J1031" t="str">
        <f t="shared" si="81"/>
        <v>East - Furniture</v>
      </c>
      <c r="K1031" t="s">
        <v>26</v>
      </c>
      <c r="L1031">
        <v>854.94</v>
      </c>
      <c r="M1031" s="3">
        <f t="shared" si="82"/>
        <v>855</v>
      </c>
      <c r="N1031" s="3">
        <f t="shared" si="83"/>
        <v>854.94</v>
      </c>
      <c r="O1031">
        <v>3</v>
      </c>
      <c r="P1031" s="3">
        <f t="shared" si="84"/>
        <v>285</v>
      </c>
      <c r="Q1031">
        <v>0</v>
      </c>
      <c r="R1031">
        <v>213.73500000000001</v>
      </c>
      <c r="S1031" s="3">
        <f>R1031/L1031*100</f>
        <v>25</v>
      </c>
      <c r="T1031" s="3">
        <f>( (L1031-(L1031*Q1031))*O1031)</f>
        <v>2564.8200000000002</v>
      </c>
    </row>
    <row r="1032" spans="1:20" x14ac:dyDescent="0.25">
      <c r="A1032" t="s">
        <v>33</v>
      </c>
      <c r="B1032" t="s">
        <v>27</v>
      </c>
      <c r="C1032" t="s">
        <v>20</v>
      </c>
      <c r="D1032" t="s">
        <v>162</v>
      </c>
      <c r="E1032" t="s">
        <v>137</v>
      </c>
      <c r="F1032" s="9">
        <v>7601</v>
      </c>
      <c r="G1032" s="3" t="str">
        <f t="shared" si="80"/>
        <v>United States ,Hackensack ,New Jersey, 7601</v>
      </c>
      <c r="H1032" t="s">
        <v>62</v>
      </c>
      <c r="I1032" t="s">
        <v>24</v>
      </c>
      <c r="J1032" t="str">
        <f t="shared" si="81"/>
        <v>East - Furniture</v>
      </c>
      <c r="K1032" t="s">
        <v>38</v>
      </c>
      <c r="L1032">
        <v>124.11</v>
      </c>
      <c r="M1032" s="3">
        <f t="shared" si="82"/>
        <v>124</v>
      </c>
      <c r="N1032" s="3">
        <f t="shared" si="83"/>
        <v>124.11</v>
      </c>
      <c r="O1032">
        <v>9</v>
      </c>
      <c r="P1032" s="3">
        <f t="shared" si="84"/>
        <v>13.777777777777779</v>
      </c>
      <c r="Q1032">
        <v>0</v>
      </c>
      <c r="R1032">
        <v>52.126199999999997</v>
      </c>
      <c r="S1032" s="3">
        <f>R1032/L1032*100</f>
        <v>42</v>
      </c>
      <c r="T1032" s="3">
        <f>( (L1032-(L1032*Q1032))*O1032)</f>
        <v>1116.99</v>
      </c>
    </row>
    <row r="1033" spans="1:20" x14ac:dyDescent="0.25">
      <c r="A1033" t="s">
        <v>33</v>
      </c>
      <c r="B1033" t="s">
        <v>27</v>
      </c>
      <c r="C1033" t="s">
        <v>20</v>
      </c>
      <c r="D1033" t="s">
        <v>162</v>
      </c>
      <c r="E1033" t="s">
        <v>137</v>
      </c>
      <c r="F1033" s="9">
        <v>7601</v>
      </c>
      <c r="G1033" s="3" t="str">
        <f t="shared" si="80"/>
        <v>United States ,Hackensack ,New Jersey, 7601</v>
      </c>
      <c r="H1033" t="s">
        <v>62</v>
      </c>
      <c r="I1033" t="s">
        <v>31</v>
      </c>
      <c r="J1033" t="str">
        <f t="shared" si="81"/>
        <v>East - Office Supplies</v>
      </c>
      <c r="K1033" t="s">
        <v>32</v>
      </c>
      <c r="L1033">
        <v>14.4</v>
      </c>
      <c r="M1033" s="3">
        <f t="shared" si="82"/>
        <v>14</v>
      </c>
      <c r="N1033" s="3">
        <f t="shared" si="83"/>
        <v>14.4</v>
      </c>
      <c r="O1033">
        <v>5</v>
      </c>
      <c r="P1033" s="3">
        <f t="shared" si="84"/>
        <v>2.8</v>
      </c>
      <c r="Q1033">
        <v>0</v>
      </c>
      <c r="R1033">
        <v>7.056</v>
      </c>
      <c r="S1033" s="3">
        <f>R1033/L1033*100</f>
        <v>49</v>
      </c>
      <c r="T1033" s="3">
        <f>( (L1033-(L1033*Q1033))*O1033)</f>
        <v>72</v>
      </c>
    </row>
    <row r="1034" spans="1:20" x14ac:dyDescent="0.25">
      <c r="A1034" t="s">
        <v>67</v>
      </c>
      <c r="B1034" t="s">
        <v>19</v>
      </c>
      <c r="C1034" t="s">
        <v>20</v>
      </c>
      <c r="D1034" t="s">
        <v>153</v>
      </c>
      <c r="E1034" t="s">
        <v>109</v>
      </c>
      <c r="F1034" s="9">
        <v>45231</v>
      </c>
      <c r="G1034" s="3" t="str">
        <f t="shared" si="80"/>
        <v>United States ,Cincinnati ,Ohio, 45231</v>
      </c>
      <c r="H1034" t="s">
        <v>62</v>
      </c>
      <c r="I1034" t="s">
        <v>31</v>
      </c>
      <c r="J1034" t="str">
        <f t="shared" si="81"/>
        <v>East - Office Supplies</v>
      </c>
      <c r="K1034" t="s">
        <v>46</v>
      </c>
      <c r="L1034">
        <v>15.696</v>
      </c>
      <c r="M1034" s="3">
        <f t="shared" si="82"/>
        <v>16</v>
      </c>
      <c r="N1034" s="3">
        <f t="shared" si="83"/>
        <v>12.556799999999999</v>
      </c>
      <c r="O1034">
        <v>3</v>
      </c>
      <c r="P1034" s="3">
        <f t="shared" si="84"/>
        <v>5.333333333333333</v>
      </c>
      <c r="Q1034">
        <v>0.2</v>
      </c>
      <c r="R1034">
        <v>5.1012000000000004</v>
      </c>
      <c r="S1034" s="3">
        <f>R1034/L1034*100</f>
        <v>32.5</v>
      </c>
      <c r="T1034" s="3">
        <f>( (L1034-(L1034*Q1034))*O1034)</f>
        <v>37.670400000000001</v>
      </c>
    </row>
    <row r="1035" spans="1:20" x14ac:dyDescent="0.25">
      <c r="A1035" t="s">
        <v>67</v>
      </c>
      <c r="B1035" t="s">
        <v>19</v>
      </c>
      <c r="C1035" t="s">
        <v>20</v>
      </c>
      <c r="D1035" t="s">
        <v>153</v>
      </c>
      <c r="E1035" t="s">
        <v>109</v>
      </c>
      <c r="F1035" s="9">
        <v>45231</v>
      </c>
      <c r="G1035" s="3" t="str">
        <f t="shared" si="80"/>
        <v>United States ,Cincinnati ,Ohio, 45231</v>
      </c>
      <c r="H1035" t="s">
        <v>62</v>
      </c>
      <c r="I1035" t="s">
        <v>31</v>
      </c>
      <c r="J1035" t="str">
        <f t="shared" si="81"/>
        <v>East - Office Supplies</v>
      </c>
      <c r="K1035" t="s">
        <v>42</v>
      </c>
      <c r="L1035">
        <v>2.6280000000000001</v>
      </c>
      <c r="M1035" s="3">
        <f t="shared" si="82"/>
        <v>3</v>
      </c>
      <c r="N1035" s="3">
        <f t="shared" si="83"/>
        <v>0.78840000000000021</v>
      </c>
      <c r="O1035">
        <v>2</v>
      </c>
      <c r="P1035" s="3">
        <f t="shared" si="84"/>
        <v>1.5</v>
      </c>
      <c r="Q1035">
        <v>0.7</v>
      </c>
      <c r="R1035">
        <v>-1.9272</v>
      </c>
      <c r="S1035" s="3">
        <f>R1035/L1035*100</f>
        <v>-73.333333333333329</v>
      </c>
      <c r="T1035" s="3">
        <f>( (L1035-(L1035*Q1035))*O1035)</f>
        <v>1.5768000000000004</v>
      </c>
    </row>
    <row r="1036" spans="1:20" x14ac:dyDescent="0.25">
      <c r="A1036" t="s">
        <v>67</v>
      </c>
      <c r="B1036" t="s">
        <v>19</v>
      </c>
      <c r="C1036" t="s">
        <v>20</v>
      </c>
      <c r="D1036" t="s">
        <v>153</v>
      </c>
      <c r="E1036" t="s">
        <v>109</v>
      </c>
      <c r="F1036" s="9">
        <v>45231</v>
      </c>
      <c r="G1036" s="3" t="str">
        <f t="shared" si="80"/>
        <v>United States ,Cincinnati ,Ohio, 45231</v>
      </c>
      <c r="H1036" t="s">
        <v>62</v>
      </c>
      <c r="I1036" t="s">
        <v>31</v>
      </c>
      <c r="J1036" t="str">
        <f t="shared" si="81"/>
        <v>East - Office Supplies</v>
      </c>
      <c r="K1036" t="s">
        <v>42</v>
      </c>
      <c r="L1036">
        <v>14.427</v>
      </c>
      <c r="M1036" s="3">
        <f t="shared" si="82"/>
        <v>14</v>
      </c>
      <c r="N1036" s="3">
        <f t="shared" si="83"/>
        <v>4.3281000000000009</v>
      </c>
      <c r="O1036">
        <v>3</v>
      </c>
      <c r="P1036" s="3">
        <f t="shared" si="84"/>
        <v>4.666666666666667</v>
      </c>
      <c r="Q1036">
        <v>0.7</v>
      </c>
      <c r="R1036">
        <v>-10.579800000000001</v>
      </c>
      <c r="S1036" s="3">
        <f>R1036/L1036*100</f>
        <v>-73.333333333333343</v>
      </c>
      <c r="T1036" s="3">
        <f>( (L1036-(L1036*Q1036))*O1036)</f>
        <v>12.984300000000003</v>
      </c>
    </row>
    <row r="1037" spans="1:20" x14ac:dyDescent="0.25">
      <c r="A1037" t="s">
        <v>33</v>
      </c>
      <c r="B1037" t="s">
        <v>49</v>
      </c>
      <c r="C1037" t="s">
        <v>20</v>
      </c>
      <c r="D1037" t="s">
        <v>267</v>
      </c>
      <c r="E1037" t="s">
        <v>117</v>
      </c>
      <c r="F1037" s="9">
        <v>65109</v>
      </c>
      <c r="G1037" s="3" t="str">
        <f t="shared" si="80"/>
        <v>United States ,Jefferson City ,Missouri, 65109</v>
      </c>
      <c r="H1037" t="s">
        <v>52</v>
      </c>
      <c r="I1037" t="s">
        <v>24</v>
      </c>
      <c r="J1037" t="str">
        <f t="shared" si="81"/>
        <v>Central - Furniture</v>
      </c>
      <c r="K1037" t="s">
        <v>38</v>
      </c>
      <c r="L1037">
        <v>86.62</v>
      </c>
      <c r="M1037" s="3">
        <f t="shared" si="82"/>
        <v>87</v>
      </c>
      <c r="N1037" s="3">
        <f t="shared" si="83"/>
        <v>86.62</v>
      </c>
      <c r="O1037">
        <v>2</v>
      </c>
      <c r="P1037" s="3">
        <f t="shared" si="84"/>
        <v>43.5</v>
      </c>
      <c r="Q1037">
        <v>0</v>
      </c>
      <c r="R1037">
        <v>8.6620000000000008</v>
      </c>
      <c r="S1037" s="3">
        <f>R1037/L1037*100</f>
        <v>10</v>
      </c>
      <c r="T1037" s="3">
        <f>( (L1037-(L1037*Q1037))*O1037)</f>
        <v>173.24</v>
      </c>
    </row>
    <row r="1038" spans="1:20" x14ac:dyDescent="0.25">
      <c r="A1038" t="s">
        <v>67</v>
      </c>
      <c r="B1038" t="s">
        <v>19</v>
      </c>
      <c r="C1038" t="s">
        <v>20</v>
      </c>
      <c r="D1038" t="s">
        <v>28</v>
      </c>
      <c r="E1038" t="s">
        <v>29</v>
      </c>
      <c r="F1038" s="9">
        <v>90004</v>
      </c>
      <c r="G1038" s="3" t="str">
        <f t="shared" si="80"/>
        <v>United States ,Los Angeles ,California, 90004</v>
      </c>
      <c r="H1038" t="s">
        <v>30</v>
      </c>
      <c r="I1038" t="s">
        <v>31</v>
      </c>
      <c r="J1038" t="str">
        <f t="shared" si="81"/>
        <v>West - Office Supplies</v>
      </c>
      <c r="K1038" t="s">
        <v>42</v>
      </c>
      <c r="L1038">
        <v>36.624000000000002</v>
      </c>
      <c r="M1038" s="3">
        <f t="shared" si="82"/>
        <v>37</v>
      </c>
      <c r="N1038" s="3">
        <f t="shared" si="83"/>
        <v>29.299200000000003</v>
      </c>
      <c r="O1038">
        <v>3</v>
      </c>
      <c r="P1038" s="3">
        <f t="shared" si="84"/>
        <v>12.333333333333334</v>
      </c>
      <c r="Q1038">
        <v>0.2</v>
      </c>
      <c r="R1038">
        <v>13.734</v>
      </c>
      <c r="S1038" s="3">
        <f>R1038/L1038*100</f>
        <v>37.5</v>
      </c>
      <c r="T1038" s="3">
        <f>( (L1038-(L1038*Q1038))*O1038)</f>
        <v>87.897600000000011</v>
      </c>
    </row>
    <row r="1039" spans="1:20" x14ac:dyDescent="0.25">
      <c r="A1039" t="s">
        <v>67</v>
      </c>
      <c r="B1039" t="s">
        <v>19</v>
      </c>
      <c r="C1039" t="s">
        <v>20</v>
      </c>
      <c r="D1039" t="s">
        <v>228</v>
      </c>
      <c r="E1039" t="s">
        <v>45</v>
      </c>
      <c r="F1039" s="9">
        <v>27217</v>
      </c>
      <c r="G1039" s="3" t="str">
        <f t="shared" si="80"/>
        <v>United States ,Burlington ,North Carolina, 27217</v>
      </c>
      <c r="H1039" t="s">
        <v>23</v>
      </c>
      <c r="I1039" t="s">
        <v>31</v>
      </c>
      <c r="J1039" t="str">
        <f t="shared" si="81"/>
        <v>South - Office Supplies</v>
      </c>
      <c r="K1039" t="s">
        <v>39</v>
      </c>
      <c r="L1039">
        <v>23.968</v>
      </c>
      <c r="M1039" s="3">
        <f t="shared" si="82"/>
        <v>24</v>
      </c>
      <c r="N1039" s="3">
        <f t="shared" si="83"/>
        <v>19.174399999999999</v>
      </c>
      <c r="O1039">
        <v>7</v>
      </c>
      <c r="P1039" s="3">
        <f t="shared" si="84"/>
        <v>3.4285714285714284</v>
      </c>
      <c r="Q1039">
        <v>0.2</v>
      </c>
      <c r="R1039">
        <v>2.6964000000000001</v>
      </c>
      <c r="S1039" s="3">
        <f>R1039/L1039*100</f>
        <v>11.25</v>
      </c>
      <c r="T1039" s="3">
        <f>( (L1039-(L1039*Q1039))*O1039)</f>
        <v>134.2208</v>
      </c>
    </row>
    <row r="1040" spans="1:20" x14ac:dyDescent="0.25">
      <c r="A1040" t="s">
        <v>67</v>
      </c>
      <c r="B1040" t="s">
        <v>19</v>
      </c>
      <c r="C1040" t="s">
        <v>20</v>
      </c>
      <c r="D1040" t="s">
        <v>228</v>
      </c>
      <c r="E1040" t="s">
        <v>45</v>
      </c>
      <c r="F1040" s="9">
        <v>27217</v>
      </c>
      <c r="G1040" s="3" t="str">
        <f t="shared" si="80"/>
        <v>United States ,Burlington ,North Carolina, 27217</v>
      </c>
      <c r="H1040" t="s">
        <v>23</v>
      </c>
      <c r="I1040" t="s">
        <v>31</v>
      </c>
      <c r="J1040" t="str">
        <f t="shared" si="81"/>
        <v>South - Office Supplies</v>
      </c>
      <c r="K1040" t="s">
        <v>39</v>
      </c>
      <c r="L1040">
        <v>28.728000000000002</v>
      </c>
      <c r="M1040" s="3">
        <f t="shared" si="82"/>
        <v>29</v>
      </c>
      <c r="N1040" s="3">
        <f t="shared" si="83"/>
        <v>22.982400000000002</v>
      </c>
      <c r="O1040">
        <v>3</v>
      </c>
      <c r="P1040" s="3">
        <f t="shared" si="84"/>
        <v>9.6666666666666661</v>
      </c>
      <c r="Q1040">
        <v>0.2</v>
      </c>
      <c r="R1040">
        <v>1.7955000000000001</v>
      </c>
      <c r="S1040" s="3">
        <f>R1040/L1040*100</f>
        <v>6.25</v>
      </c>
      <c r="T1040" s="3">
        <f>( (L1040-(L1040*Q1040))*O1040)</f>
        <v>68.947200000000009</v>
      </c>
    </row>
    <row r="1041" spans="1:20" x14ac:dyDescent="0.25">
      <c r="A1041" t="s">
        <v>33</v>
      </c>
      <c r="B1041" t="s">
        <v>49</v>
      </c>
      <c r="C1041" t="s">
        <v>20</v>
      </c>
      <c r="D1041" t="s">
        <v>268</v>
      </c>
      <c r="E1041" t="s">
        <v>117</v>
      </c>
      <c r="F1041" s="9">
        <v>63376</v>
      </c>
      <c r="G1041" s="3" t="str">
        <f t="shared" si="80"/>
        <v>United States ,Saint Peters ,Missouri, 63376</v>
      </c>
      <c r="H1041" t="s">
        <v>52</v>
      </c>
      <c r="I1041" t="s">
        <v>24</v>
      </c>
      <c r="J1041" t="str">
        <f t="shared" si="81"/>
        <v>Central - Furniture</v>
      </c>
      <c r="K1041" t="s">
        <v>36</v>
      </c>
      <c r="L1041">
        <v>697.16</v>
      </c>
      <c r="M1041" s="3">
        <f t="shared" si="82"/>
        <v>697</v>
      </c>
      <c r="N1041" s="3">
        <f t="shared" si="83"/>
        <v>697.16</v>
      </c>
      <c r="O1041">
        <v>4</v>
      </c>
      <c r="P1041" s="3">
        <f t="shared" si="84"/>
        <v>174.25</v>
      </c>
      <c r="Q1041">
        <v>0</v>
      </c>
      <c r="R1041">
        <v>146.40360000000001</v>
      </c>
      <c r="S1041" s="3">
        <f>R1041/L1041*100</f>
        <v>21.000000000000004</v>
      </c>
      <c r="T1041" s="3">
        <f>( (L1041-(L1041*Q1041))*O1041)</f>
        <v>2788.64</v>
      </c>
    </row>
    <row r="1042" spans="1:20" x14ac:dyDescent="0.25">
      <c r="A1042" t="s">
        <v>18</v>
      </c>
      <c r="B1042" t="s">
        <v>19</v>
      </c>
      <c r="C1042" t="s">
        <v>20</v>
      </c>
      <c r="D1042" t="s">
        <v>80</v>
      </c>
      <c r="E1042" t="s">
        <v>81</v>
      </c>
      <c r="F1042" s="9">
        <v>10035</v>
      </c>
      <c r="G1042" s="3" t="str">
        <f t="shared" si="80"/>
        <v>United States ,New York City ,New York, 10035</v>
      </c>
      <c r="H1042" t="s">
        <v>62</v>
      </c>
      <c r="I1042" t="s">
        <v>40</v>
      </c>
      <c r="J1042" t="str">
        <f t="shared" si="81"/>
        <v>East - Technology</v>
      </c>
      <c r="K1042" t="s">
        <v>64</v>
      </c>
      <c r="L1042">
        <v>31.86</v>
      </c>
      <c r="M1042" s="3">
        <f t="shared" si="82"/>
        <v>32</v>
      </c>
      <c r="N1042" s="3">
        <f t="shared" si="83"/>
        <v>31.86</v>
      </c>
      <c r="O1042">
        <v>2</v>
      </c>
      <c r="P1042" s="3">
        <f t="shared" si="84"/>
        <v>16</v>
      </c>
      <c r="Q1042">
        <v>0</v>
      </c>
      <c r="R1042">
        <v>11.151</v>
      </c>
      <c r="S1042" s="3">
        <f>R1042/L1042*100</f>
        <v>35</v>
      </c>
      <c r="T1042" s="3">
        <f>( (L1042-(L1042*Q1042))*O1042)</f>
        <v>63.72</v>
      </c>
    </row>
    <row r="1043" spans="1:20" x14ac:dyDescent="0.25">
      <c r="A1043" t="s">
        <v>18</v>
      </c>
      <c r="B1043" t="s">
        <v>19</v>
      </c>
      <c r="C1043" t="s">
        <v>20</v>
      </c>
      <c r="D1043" t="s">
        <v>80</v>
      </c>
      <c r="E1043" t="s">
        <v>81</v>
      </c>
      <c r="F1043" s="9">
        <v>10035</v>
      </c>
      <c r="G1043" s="3" t="str">
        <f t="shared" si="80"/>
        <v>United States ,New York City ,New York, 10035</v>
      </c>
      <c r="H1043" t="s">
        <v>62</v>
      </c>
      <c r="I1043" t="s">
        <v>24</v>
      </c>
      <c r="J1043" t="str">
        <f t="shared" si="81"/>
        <v>East - Furniture</v>
      </c>
      <c r="K1043" t="s">
        <v>25</v>
      </c>
      <c r="L1043">
        <v>722.35199999999998</v>
      </c>
      <c r="M1043" s="3">
        <f t="shared" si="82"/>
        <v>722</v>
      </c>
      <c r="N1043" s="3">
        <f t="shared" si="83"/>
        <v>577.88159999999993</v>
      </c>
      <c r="O1043">
        <v>3</v>
      </c>
      <c r="P1043" s="3">
        <f t="shared" si="84"/>
        <v>240.66666666666666</v>
      </c>
      <c r="Q1043">
        <v>0.2</v>
      </c>
      <c r="R1043">
        <v>90.293999999999997</v>
      </c>
      <c r="S1043" s="3">
        <f>R1043/L1043*100</f>
        <v>12.5</v>
      </c>
      <c r="T1043" s="3">
        <f>( (L1043-(L1043*Q1043))*O1043)</f>
        <v>1733.6447999999998</v>
      </c>
    </row>
    <row r="1044" spans="1:20" x14ac:dyDescent="0.25">
      <c r="A1044" t="s">
        <v>67</v>
      </c>
      <c r="B1044" t="s">
        <v>27</v>
      </c>
      <c r="C1044" t="s">
        <v>20</v>
      </c>
      <c r="D1044" t="s">
        <v>84</v>
      </c>
      <c r="E1044" t="s">
        <v>70</v>
      </c>
      <c r="F1044" s="9">
        <v>60610</v>
      </c>
      <c r="G1044" s="3" t="str">
        <f t="shared" si="80"/>
        <v>United States ,Chicago ,Illinois, 60610</v>
      </c>
      <c r="H1044" t="s">
        <v>52</v>
      </c>
      <c r="I1044" t="s">
        <v>31</v>
      </c>
      <c r="J1044" t="str">
        <f t="shared" si="81"/>
        <v>Central - Office Supplies</v>
      </c>
      <c r="K1044" t="s">
        <v>39</v>
      </c>
      <c r="L1044">
        <v>8.84</v>
      </c>
      <c r="M1044" s="3">
        <f t="shared" si="82"/>
        <v>9</v>
      </c>
      <c r="N1044" s="3">
        <f t="shared" si="83"/>
        <v>7.0720000000000001</v>
      </c>
      <c r="O1044">
        <v>5</v>
      </c>
      <c r="P1044" s="3">
        <f t="shared" si="84"/>
        <v>1.8</v>
      </c>
      <c r="Q1044">
        <v>0.2</v>
      </c>
      <c r="R1044">
        <v>2.9834999999999998</v>
      </c>
      <c r="S1044" s="3">
        <f>R1044/L1044*100</f>
        <v>33.75</v>
      </c>
      <c r="T1044" s="3">
        <f>( (L1044-(L1044*Q1044))*O1044)</f>
        <v>35.36</v>
      </c>
    </row>
    <row r="1045" spans="1:20" x14ac:dyDescent="0.25">
      <c r="A1045" t="s">
        <v>67</v>
      </c>
      <c r="B1045" t="s">
        <v>27</v>
      </c>
      <c r="C1045" t="s">
        <v>20</v>
      </c>
      <c r="D1045" t="s">
        <v>84</v>
      </c>
      <c r="E1045" t="s">
        <v>70</v>
      </c>
      <c r="F1045" s="9">
        <v>60610</v>
      </c>
      <c r="G1045" s="3" t="str">
        <f t="shared" si="80"/>
        <v>United States ,Chicago ,Illinois, 60610</v>
      </c>
      <c r="H1045" t="s">
        <v>52</v>
      </c>
      <c r="I1045" t="s">
        <v>31</v>
      </c>
      <c r="J1045" t="str">
        <f t="shared" si="81"/>
        <v>Central - Office Supplies</v>
      </c>
      <c r="K1045" t="s">
        <v>43</v>
      </c>
      <c r="L1045">
        <v>58.463999999999999</v>
      </c>
      <c r="M1045" s="3">
        <f t="shared" si="82"/>
        <v>58</v>
      </c>
      <c r="N1045" s="3">
        <f t="shared" si="83"/>
        <v>11.692799999999998</v>
      </c>
      <c r="O1045">
        <v>9</v>
      </c>
      <c r="P1045" s="3">
        <f t="shared" si="84"/>
        <v>6.4444444444444446</v>
      </c>
      <c r="Q1045">
        <v>0.8</v>
      </c>
      <c r="R1045">
        <v>-146.16</v>
      </c>
      <c r="S1045" s="3">
        <f>R1045/L1045*100</f>
        <v>-250</v>
      </c>
      <c r="T1045" s="3">
        <f>( (L1045-(L1045*Q1045))*O1045)</f>
        <v>105.23519999999999</v>
      </c>
    </row>
    <row r="1046" spans="1:20" x14ac:dyDescent="0.25">
      <c r="A1046" t="s">
        <v>33</v>
      </c>
      <c r="B1046" t="s">
        <v>49</v>
      </c>
      <c r="C1046" t="s">
        <v>20</v>
      </c>
      <c r="D1046" t="s">
        <v>269</v>
      </c>
      <c r="E1046" t="s">
        <v>70</v>
      </c>
      <c r="F1046" s="9">
        <v>61107</v>
      </c>
      <c r="G1046" s="3" t="str">
        <f t="shared" si="80"/>
        <v>United States ,Rockford ,Illinois, 61107</v>
      </c>
      <c r="H1046" t="s">
        <v>52</v>
      </c>
      <c r="I1046" t="s">
        <v>24</v>
      </c>
      <c r="J1046" t="str">
        <f t="shared" si="81"/>
        <v>Central - Furniture</v>
      </c>
      <c r="K1046" t="s">
        <v>26</v>
      </c>
      <c r="L1046">
        <v>254.60400000000001</v>
      </c>
      <c r="M1046" s="3">
        <f t="shared" si="82"/>
        <v>255</v>
      </c>
      <c r="N1046" s="3">
        <f t="shared" si="83"/>
        <v>178.22280000000001</v>
      </c>
      <c r="O1046">
        <v>14</v>
      </c>
      <c r="P1046" s="3">
        <f t="shared" si="84"/>
        <v>18.214285714285715</v>
      </c>
      <c r="Q1046">
        <v>0.3</v>
      </c>
      <c r="R1046">
        <v>-18.186</v>
      </c>
      <c r="S1046" s="3">
        <f>R1046/L1046*100</f>
        <v>-7.1428571428571423</v>
      </c>
      <c r="T1046" s="3">
        <f>( (L1046-(L1046*Q1046))*O1046)</f>
        <v>2495.1192000000001</v>
      </c>
    </row>
    <row r="1047" spans="1:20" x14ac:dyDescent="0.25">
      <c r="A1047" t="s">
        <v>33</v>
      </c>
      <c r="B1047" t="s">
        <v>19</v>
      </c>
      <c r="C1047" t="s">
        <v>20</v>
      </c>
      <c r="D1047" t="s">
        <v>185</v>
      </c>
      <c r="E1047" t="s">
        <v>35</v>
      </c>
      <c r="F1047" s="9">
        <v>33142</v>
      </c>
      <c r="G1047" s="3" t="str">
        <f t="shared" si="80"/>
        <v>United States ,Miami ,Florida, 33142</v>
      </c>
      <c r="H1047" t="s">
        <v>23</v>
      </c>
      <c r="I1047" t="s">
        <v>40</v>
      </c>
      <c r="J1047" t="str">
        <f t="shared" si="81"/>
        <v>South - Technology</v>
      </c>
      <c r="K1047" t="s">
        <v>41</v>
      </c>
      <c r="L1047">
        <v>1363.96</v>
      </c>
      <c r="M1047" s="3">
        <f t="shared" si="82"/>
        <v>1364</v>
      </c>
      <c r="N1047" s="3">
        <f t="shared" si="83"/>
        <v>1091.1680000000001</v>
      </c>
      <c r="O1047">
        <v>5</v>
      </c>
      <c r="P1047" s="3">
        <f t="shared" si="84"/>
        <v>272.8</v>
      </c>
      <c r="Q1047">
        <v>0.2</v>
      </c>
      <c r="R1047">
        <v>85.247500000000002</v>
      </c>
      <c r="S1047" s="3">
        <f>R1047/L1047*100</f>
        <v>6.25</v>
      </c>
      <c r="T1047" s="3">
        <f>( (L1047-(L1047*Q1047))*O1047)</f>
        <v>5455.84</v>
      </c>
    </row>
    <row r="1048" spans="1:20" x14ac:dyDescent="0.25">
      <c r="A1048" t="s">
        <v>33</v>
      </c>
      <c r="B1048" t="s">
        <v>19</v>
      </c>
      <c r="C1048" t="s">
        <v>20</v>
      </c>
      <c r="D1048" t="s">
        <v>185</v>
      </c>
      <c r="E1048" t="s">
        <v>35</v>
      </c>
      <c r="F1048" s="9">
        <v>33142</v>
      </c>
      <c r="G1048" s="3" t="str">
        <f t="shared" si="80"/>
        <v>United States ,Miami ,Florida, 33142</v>
      </c>
      <c r="H1048" t="s">
        <v>23</v>
      </c>
      <c r="I1048" t="s">
        <v>24</v>
      </c>
      <c r="J1048" t="str">
        <f t="shared" si="81"/>
        <v>South - Furniture</v>
      </c>
      <c r="K1048" t="s">
        <v>38</v>
      </c>
      <c r="L1048">
        <v>102.36</v>
      </c>
      <c r="M1048" s="3">
        <f t="shared" si="82"/>
        <v>102</v>
      </c>
      <c r="N1048" s="3">
        <f t="shared" si="83"/>
        <v>81.888000000000005</v>
      </c>
      <c r="O1048">
        <v>3</v>
      </c>
      <c r="P1048" s="3">
        <f t="shared" si="84"/>
        <v>34</v>
      </c>
      <c r="Q1048">
        <v>0.2</v>
      </c>
      <c r="R1048">
        <v>-3.8384999999999998</v>
      </c>
      <c r="S1048" s="3">
        <f>R1048/L1048*100</f>
        <v>-3.75</v>
      </c>
      <c r="T1048" s="3">
        <f>( (L1048-(L1048*Q1048))*O1048)</f>
        <v>245.66400000000002</v>
      </c>
    </row>
    <row r="1049" spans="1:20" x14ac:dyDescent="0.25">
      <c r="A1049" t="s">
        <v>18</v>
      </c>
      <c r="B1049" t="s">
        <v>19</v>
      </c>
      <c r="C1049" t="s">
        <v>20</v>
      </c>
      <c r="D1049" t="s">
        <v>57</v>
      </c>
      <c r="E1049" t="s">
        <v>29</v>
      </c>
      <c r="F1049" s="9">
        <v>94109</v>
      </c>
      <c r="G1049" s="3" t="str">
        <f t="shared" si="80"/>
        <v>United States ,San Francisco ,California, 94109</v>
      </c>
      <c r="H1049" t="s">
        <v>30</v>
      </c>
      <c r="I1049" t="s">
        <v>40</v>
      </c>
      <c r="J1049" t="str">
        <f t="shared" si="81"/>
        <v>West - Technology</v>
      </c>
      <c r="K1049" t="s">
        <v>41</v>
      </c>
      <c r="L1049">
        <v>1113.5039999999999</v>
      </c>
      <c r="M1049" s="3">
        <f t="shared" si="82"/>
        <v>1114</v>
      </c>
      <c r="N1049" s="3">
        <f t="shared" si="83"/>
        <v>890.80319999999995</v>
      </c>
      <c r="O1049">
        <v>12</v>
      </c>
      <c r="P1049" s="3">
        <f t="shared" si="84"/>
        <v>92.833333333333329</v>
      </c>
      <c r="Q1049">
        <v>0.2</v>
      </c>
      <c r="R1049">
        <v>125.2692</v>
      </c>
      <c r="S1049" s="3">
        <f>R1049/L1049*100</f>
        <v>11.25</v>
      </c>
      <c r="T1049" s="3">
        <f>( (L1049-(L1049*Q1049))*O1049)</f>
        <v>10689.6384</v>
      </c>
    </row>
    <row r="1050" spans="1:20" x14ac:dyDescent="0.25">
      <c r="A1050" t="s">
        <v>18</v>
      </c>
      <c r="B1050" t="s">
        <v>19</v>
      </c>
      <c r="C1050" t="s">
        <v>20</v>
      </c>
      <c r="D1050" t="s">
        <v>57</v>
      </c>
      <c r="E1050" t="s">
        <v>29</v>
      </c>
      <c r="F1050" s="9">
        <v>94109</v>
      </c>
      <c r="G1050" s="3" t="str">
        <f t="shared" si="80"/>
        <v>United States ,San Francisco ,California, 94109</v>
      </c>
      <c r="H1050" t="s">
        <v>30</v>
      </c>
      <c r="I1050" t="s">
        <v>40</v>
      </c>
      <c r="J1050" t="str">
        <f t="shared" si="81"/>
        <v>West - Technology</v>
      </c>
      <c r="K1050" t="s">
        <v>64</v>
      </c>
      <c r="L1050">
        <v>99.99</v>
      </c>
      <c r="M1050" s="3">
        <f t="shared" si="82"/>
        <v>100</v>
      </c>
      <c r="N1050" s="3">
        <f t="shared" si="83"/>
        <v>99.99</v>
      </c>
      <c r="O1050">
        <v>1</v>
      </c>
      <c r="P1050" s="3">
        <f t="shared" si="84"/>
        <v>100</v>
      </c>
      <c r="Q1050">
        <v>0</v>
      </c>
      <c r="R1050">
        <v>37.996200000000002</v>
      </c>
      <c r="S1050" s="3">
        <f>R1050/L1050*100</f>
        <v>38.000000000000007</v>
      </c>
      <c r="T1050" s="3">
        <f>( (L1050-(L1050*Q1050))*O1050)</f>
        <v>99.99</v>
      </c>
    </row>
    <row r="1051" spans="1:20" x14ac:dyDescent="0.25">
      <c r="A1051" t="s">
        <v>67</v>
      </c>
      <c r="B1051" t="s">
        <v>27</v>
      </c>
      <c r="C1051" t="s">
        <v>20</v>
      </c>
      <c r="D1051" t="s">
        <v>60</v>
      </c>
      <c r="E1051" t="s">
        <v>61</v>
      </c>
      <c r="F1051" s="9">
        <v>19134</v>
      </c>
      <c r="G1051" s="3" t="str">
        <f t="shared" si="80"/>
        <v>United States ,Philadelphia ,Pennsylvania, 19134</v>
      </c>
      <c r="H1051" t="s">
        <v>62</v>
      </c>
      <c r="I1051" t="s">
        <v>24</v>
      </c>
      <c r="J1051" t="str">
        <f t="shared" si="81"/>
        <v>East - Furniture</v>
      </c>
      <c r="K1051" t="s">
        <v>38</v>
      </c>
      <c r="L1051">
        <v>168.464</v>
      </c>
      <c r="M1051" s="3">
        <f t="shared" si="82"/>
        <v>168</v>
      </c>
      <c r="N1051" s="3">
        <f t="shared" si="83"/>
        <v>134.77119999999999</v>
      </c>
      <c r="O1051">
        <v>2</v>
      </c>
      <c r="P1051" s="3">
        <f t="shared" si="84"/>
        <v>84</v>
      </c>
      <c r="Q1051">
        <v>0.2</v>
      </c>
      <c r="R1051">
        <v>-29.481200000000001</v>
      </c>
      <c r="S1051" s="3">
        <f>R1051/L1051*100</f>
        <v>-17.5</v>
      </c>
      <c r="T1051" s="3">
        <f>( (L1051-(L1051*Q1051))*O1051)</f>
        <v>269.54239999999999</v>
      </c>
    </row>
    <row r="1052" spans="1:20" x14ac:dyDescent="0.25">
      <c r="A1052" t="s">
        <v>67</v>
      </c>
      <c r="B1052" t="s">
        <v>27</v>
      </c>
      <c r="C1052" t="s">
        <v>20</v>
      </c>
      <c r="D1052" t="s">
        <v>60</v>
      </c>
      <c r="E1052" t="s">
        <v>61</v>
      </c>
      <c r="F1052" s="9">
        <v>19134</v>
      </c>
      <c r="G1052" s="3" t="str">
        <f t="shared" si="80"/>
        <v>United States ,Philadelphia ,Pennsylvania, 19134</v>
      </c>
      <c r="H1052" t="s">
        <v>62</v>
      </c>
      <c r="I1052" t="s">
        <v>31</v>
      </c>
      <c r="J1052" t="str">
        <f t="shared" si="81"/>
        <v>East - Office Supplies</v>
      </c>
      <c r="K1052" t="s">
        <v>46</v>
      </c>
      <c r="L1052">
        <v>6.72</v>
      </c>
      <c r="M1052" s="3">
        <f t="shared" si="82"/>
        <v>7</v>
      </c>
      <c r="N1052" s="3">
        <f t="shared" si="83"/>
        <v>5.3759999999999994</v>
      </c>
      <c r="O1052">
        <v>2</v>
      </c>
      <c r="P1052" s="3">
        <f t="shared" si="84"/>
        <v>3.5</v>
      </c>
      <c r="Q1052">
        <v>0.2</v>
      </c>
      <c r="R1052">
        <v>2.4359999999999999</v>
      </c>
      <c r="S1052" s="3">
        <f>R1052/L1052*100</f>
        <v>36.25</v>
      </c>
      <c r="T1052" s="3">
        <f>( (L1052-(L1052*Q1052))*O1052)</f>
        <v>10.751999999999999</v>
      </c>
    </row>
    <row r="1053" spans="1:20" x14ac:dyDescent="0.25">
      <c r="A1053" t="s">
        <v>67</v>
      </c>
      <c r="B1053" t="s">
        <v>27</v>
      </c>
      <c r="C1053" t="s">
        <v>20</v>
      </c>
      <c r="D1053" t="s">
        <v>60</v>
      </c>
      <c r="E1053" t="s">
        <v>61</v>
      </c>
      <c r="F1053" s="9">
        <v>19134</v>
      </c>
      <c r="G1053" s="3" t="str">
        <f t="shared" si="80"/>
        <v>United States ,Philadelphia ,Pennsylvania, 19134</v>
      </c>
      <c r="H1053" t="s">
        <v>62</v>
      </c>
      <c r="I1053" t="s">
        <v>24</v>
      </c>
      <c r="J1053" t="str">
        <f t="shared" si="81"/>
        <v>East - Furniture</v>
      </c>
      <c r="K1053" t="s">
        <v>38</v>
      </c>
      <c r="L1053">
        <v>282.88799999999998</v>
      </c>
      <c r="M1053" s="3">
        <f t="shared" si="82"/>
        <v>283</v>
      </c>
      <c r="N1053" s="3">
        <f t="shared" si="83"/>
        <v>226.31039999999999</v>
      </c>
      <c r="O1053">
        <v>9</v>
      </c>
      <c r="P1053" s="3">
        <f t="shared" si="84"/>
        <v>31.444444444444443</v>
      </c>
      <c r="Q1053">
        <v>0.2</v>
      </c>
      <c r="R1053">
        <v>56.577599999999997</v>
      </c>
      <c r="S1053" s="3">
        <f>R1053/L1053*100</f>
        <v>20</v>
      </c>
      <c r="T1053" s="3">
        <f>( (L1053-(L1053*Q1053))*O1053)</f>
        <v>2036.7936</v>
      </c>
    </row>
    <row r="1054" spans="1:20" x14ac:dyDescent="0.25">
      <c r="A1054" t="s">
        <v>33</v>
      </c>
      <c r="B1054" t="s">
        <v>49</v>
      </c>
      <c r="C1054" t="s">
        <v>20</v>
      </c>
      <c r="D1054" t="s">
        <v>80</v>
      </c>
      <c r="E1054" t="s">
        <v>81</v>
      </c>
      <c r="F1054" s="9">
        <v>10009</v>
      </c>
      <c r="G1054" s="3" t="str">
        <f t="shared" si="80"/>
        <v>United States ,New York City ,New York, 10009</v>
      </c>
      <c r="H1054" t="s">
        <v>62</v>
      </c>
      <c r="I1054" t="s">
        <v>31</v>
      </c>
      <c r="J1054" t="str">
        <f t="shared" si="81"/>
        <v>East - Office Supplies</v>
      </c>
      <c r="K1054" t="s">
        <v>39</v>
      </c>
      <c r="L1054">
        <v>11.16</v>
      </c>
      <c r="M1054" s="3">
        <f t="shared" si="82"/>
        <v>11</v>
      </c>
      <c r="N1054" s="3">
        <f t="shared" si="83"/>
        <v>11.16</v>
      </c>
      <c r="O1054">
        <v>2</v>
      </c>
      <c r="P1054" s="3">
        <f t="shared" si="84"/>
        <v>5.5</v>
      </c>
      <c r="Q1054">
        <v>0</v>
      </c>
      <c r="R1054">
        <v>4.3524000000000003</v>
      </c>
      <c r="S1054" s="3">
        <f>R1054/L1054*100</f>
        <v>39</v>
      </c>
      <c r="T1054" s="3">
        <f>( (L1054-(L1054*Q1054))*O1054)</f>
        <v>22.32</v>
      </c>
    </row>
    <row r="1055" spans="1:20" x14ac:dyDescent="0.25">
      <c r="A1055" t="s">
        <v>33</v>
      </c>
      <c r="B1055" t="s">
        <v>49</v>
      </c>
      <c r="C1055" t="s">
        <v>20</v>
      </c>
      <c r="D1055" t="s">
        <v>80</v>
      </c>
      <c r="E1055" t="s">
        <v>81</v>
      </c>
      <c r="F1055" s="9">
        <v>10009</v>
      </c>
      <c r="G1055" s="3" t="str">
        <f t="shared" si="80"/>
        <v>United States ,New York City ,New York, 10009</v>
      </c>
      <c r="H1055" t="s">
        <v>62</v>
      </c>
      <c r="I1055" t="s">
        <v>24</v>
      </c>
      <c r="J1055" t="str">
        <f t="shared" si="81"/>
        <v>East - Furniture</v>
      </c>
      <c r="K1055" t="s">
        <v>38</v>
      </c>
      <c r="L1055">
        <v>108.4</v>
      </c>
      <c r="M1055" s="3">
        <f t="shared" si="82"/>
        <v>108</v>
      </c>
      <c r="N1055" s="3">
        <f t="shared" si="83"/>
        <v>108.4</v>
      </c>
      <c r="O1055">
        <v>2</v>
      </c>
      <c r="P1055" s="3">
        <f t="shared" si="84"/>
        <v>54</v>
      </c>
      <c r="Q1055">
        <v>0</v>
      </c>
      <c r="R1055">
        <v>22.763999999999999</v>
      </c>
      <c r="S1055" s="3">
        <f>R1055/L1055*100</f>
        <v>21</v>
      </c>
      <c r="T1055" s="3">
        <f>( (L1055-(L1055*Q1055))*O1055)</f>
        <v>216.8</v>
      </c>
    </row>
    <row r="1056" spans="1:20" x14ac:dyDescent="0.25">
      <c r="A1056" t="s">
        <v>33</v>
      </c>
      <c r="B1056" t="s">
        <v>49</v>
      </c>
      <c r="C1056" t="s">
        <v>20</v>
      </c>
      <c r="D1056" t="s">
        <v>80</v>
      </c>
      <c r="E1056" t="s">
        <v>81</v>
      </c>
      <c r="F1056" s="9">
        <v>10009</v>
      </c>
      <c r="G1056" s="3" t="str">
        <f t="shared" si="80"/>
        <v>United States ,New York City ,New York, 10009</v>
      </c>
      <c r="H1056" t="s">
        <v>62</v>
      </c>
      <c r="I1056" t="s">
        <v>31</v>
      </c>
      <c r="J1056" t="str">
        <f t="shared" si="81"/>
        <v>East - Office Supplies</v>
      </c>
      <c r="K1056" t="s">
        <v>42</v>
      </c>
      <c r="L1056">
        <v>82.343999999999994</v>
      </c>
      <c r="M1056" s="3">
        <f t="shared" si="82"/>
        <v>82</v>
      </c>
      <c r="N1056" s="3">
        <f t="shared" si="83"/>
        <v>65.875199999999992</v>
      </c>
      <c r="O1056">
        <v>3</v>
      </c>
      <c r="P1056" s="3">
        <f t="shared" si="84"/>
        <v>27.333333333333332</v>
      </c>
      <c r="Q1056">
        <v>0.2</v>
      </c>
      <c r="R1056">
        <v>27.7911</v>
      </c>
      <c r="S1056" s="3">
        <f>R1056/L1056*100</f>
        <v>33.75</v>
      </c>
      <c r="T1056" s="3">
        <f>( (L1056-(L1056*Q1056))*O1056)</f>
        <v>197.62559999999996</v>
      </c>
    </row>
    <row r="1057" spans="1:20" x14ac:dyDescent="0.25">
      <c r="A1057" t="s">
        <v>33</v>
      </c>
      <c r="B1057" t="s">
        <v>49</v>
      </c>
      <c r="C1057" t="s">
        <v>20</v>
      </c>
      <c r="D1057" t="s">
        <v>80</v>
      </c>
      <c r="E1057" t="s">
        <v>81</v>
      </c>
      <c r="F1057" s="9">
        <v>10009</v>
      </c>
      <c r="G1057" s="3" t="str">
        <f t="shared" si="80"/>
        <v>United States ,New York City ,New York, 10009</v>
      </c>
      <c r="H1057" t="s">
        <v>62</v>
      </c>
      <c r="I1057" t="s">
        <v>31</v>
      </c>
      <c r="J1057" t="str">
        <f t="shared" si="81"/>
        <v>East - Office Supplies</v>
      </c>
      <c r="K1057" t="s">
        <v>42</v>
      </c>
      <c r="L1057">
        <v>9.0879999999999992</v>
      </c>
      <c r="M1057" s="3">
        <f t="shared" si="82"/>
        <v>9</v>
      </c>
      <c r="N1057" s="3">
        <f t="shared" si="83"/>
        <v>7.2703999999999995</v>
      </c>
      <c r="O1057">
        <v>4</v>
      </c>
      <c r="P1057" s="3">
        <f t="shared" si="84"/>
        <v>2.25</v>
      </c>
      <c r="Q1057">
        <v>0.2</v>
      </c>
      <c r="R1057">
        <v>3.2944</v>
      </c>
      <c r="S1057" s="3">
        <f>R1057/L1057*100</f>
        <v>36.250000000000007</v>
      </c>
      <c r="T1057" s="3">
        <f>( (L1057-(L1057*Q1057))*O1057)</f>
        <v>29.081599999999998</v>
      </c>
    </row>
    <row r="1058" spans="1:20" x14ac:dyDescent="0.25">
      <c r="A1058" t="s">
        <v>33</v>
      </c>
      <c r="B1058" t="s">
        <v>27</v>
      </c>
      <c r="C1058" t="s">
        <v>20</v>
      </c>
      <c r="D1058" t="s">
        <v>149</v>
      </c>
      <c r="E1058" t="s">
        <v>29</v>
      </c>
      <c r="F1058" s="9">
        <v>92037</v>
      </c>
      <c r="G1058" s="3" t="str">
        <f t="shared" si="80"/>
        <v>United States ,San Diego ,California, 92037</v>
      </c>
      <c r="H1058" t="s">
        <v>30</v>
      </c>
      <c r="I1058" t="s">
        <v>31</v>
      </c>
      <c r="J1058" t="str">
        <f t="shared" si="81"/>
        <v>West - Office Supplies</v>
      </c>
      <c r="K1058" t="s">
        <v>42</v>
      </c>
      <c r="L1058">
        <v>19.936</v>
      </c>
      <c r="M1058" s="3">
        <f t="shared" si="82"/>
        <v>20</v>
      </c>
      <c r="N1058" s="3">
        <f t="shared" si="83"/>
        <v>15.9488</v>
      </c>
      <c r="O1058">
        <v>4</v>
      </c>
      <c r="P1058" s="3">
        <f t="shared" si="84"/>
        <v>5</v>
      </c>
      <c r="Q1058">
        <v>0.2</v>
      </c>
      <c r="R1058">
        <v>7.2267999999999999</v>
      </c>
      <c r="S1058" s="3">
        <f>R1058/L1058*100</f>
        <v>36.25</v>
      </c>
      <c r="T1058" s="3">
        <f>( (L1058-(L1058*Q1058))*O1058)</f>
        <v>63.795200000000001</v>
      </c>
    </row>
    <row r="1059" spans="1:20" x14ac:dyDescent="0.25">
      <c r="A1059" t="s">
        <v>33</v>
      </c>
      <c r="B1059" t="s">
        <v>27</v>
      </c>
      <c r="C1059" t="s">
        <v>20</v>
      </c>
      <c r="D1059" t="s">
        <v>149</v>
      </c>
      <c r="E1059" t="s">
        <v>29</v>
      </c>
      <c r="F1059" s="9">
        <v>92037</v>
      </c>
      <c r="G1059" s="3" t="str">
        <f t="shared" si="80"/>
        <v>United States ,San Diego ,California, 92037</v>
      </c>
      <c r="H1059" t="s">
        <v>30</v>
      </c>
      <c r="I1059" t="s">
        <v>31</v>
      </c>
      <c r="J1059" t="str">
        <f t="shared" si="81"/>
        <v>West - Office Supplies</v>
      </c>
      <c r="K1059" t="s">
        <v>42</v>
      </c>
      <c r="L1059">
        <v>65.567999999999998</v>
      </c>
      <c r="M1059" s="3">
        <f t="shared" si="82"/>
        <v>66</v>
      </c>
      <c r="N1059" s="3">
        <f t="shared" si="83"/>
        <v>52.4544</v>
      </c>
      <c r="O1059">
        <v>2</v>
      </c>
      <c r="P1059" s="3">
        <f t="shared" si="84"/>
        <v>33</v>
      </c>
      <c r="Q1059">
        <v>0.2</v>
      </c>
      <c r="R1059">
        <v>22.948799999999999</v>
      </c>
      <c r="S1059" s="3">
        <f>R1059/L1059*100</f>
        <v>35</v>
      </c>
      <c r="T1059" s="3">
        <f>( (L1059-(L1059*Q1059))*O1059)</f>
        <v>104.9088</v>
      </c>
    </row>
    <row r="1060" spans="1:20" x14ac:dyDescent="0.25">
      <c r="A1060" t="s">
        <v>33</v>
      </c>
      <c r="B1060" t="s">
        <v>49</v>
      </c>
      <c r="C1060" t="s">
        <v>20</v>
      </c>
      <c r="D1060" t="s">
        <v>60</v>
      </c>
      <c r="E1060" t="s">
        <v>61</v>
      </c>
      <c r="F1060" s="9">
        <v>19143</v>
      </c>
      <c r="G1060" s="3" t="str">
        <f t="shared" si="80"/>
        <v>United States ,Philadelphia ,Pennsylvania, 19143</v>
      </c>
      <c r="H1060" t="s">
        <v>62</v>
      </c>
      <c r="I1060" t="s">
        <v>31</v>
      </c>
      <c r="J1060" t="str">
        <f t="shared" si="81"/>
        <v>East - Office Supplies</v>
      </c>
      <c r="K1060" t="s">
        <v>82</v>
      </c>
      <c r="L1060">
        <v>4.4160000000000004</v>
      </c>
      <c r="M1060" s="3">
        <f t="shared" si="82"/>
        <v>4</v>
      </c>
      <c r="N1060" s="3">
        <f t="shared" si="83"/>
        <v>3.5328000000000004</v>
      </c>
      <c r="O1060">
        <v>3</v>
      </c>
      <c r="P1060" s="3">
        <f t="shared" si="84"/>
        <v>1.3333333333333333</v>
      </c>
      <c r="Q1060">
        <v>0.2</v>
      </c>
      <c r="R1060">
        <v>1.6008</v>
      </c>
      <c r="S1060" s="3">
        <f>R1060/L1060*100</f>
        <v>36.25</v>
      </c>
      <c r="T1060" s="3">
        <f>( (L1060-(L1060*Q1060))*O1060)</f>
        <v>10.598400000000002</v>
      </c>
    </row>
    <row r="1061" spans="1:20" x14ac:dyDescent="0.25">
      <c r="A1061" t="s">
        <v>33</v>
      </c>
      <c r="B1061" t="s">
        <v>19</v>
      </c>
      <c r="C1061" t="s">
        <v>20</v>
      </c>
      <c r="D1061" t="s">
        <v>66</v>
      </c>
      <c r="E1061" t="s">
        <v>51</v>
      </c>
      <c r="F1061" s="9">
        <v>77095</v>
      </c>
      <c r="G1061" s="3" t="str">
        <f t="shared" si="80"/>
        <v>United States ,Houston ,Texas, 77095</v>
      </c>
      <c r="H1061" t="s">
        <v>52</v>
      </c>
      <c r="I1061" t="s">
        <v>24</v>
      </c>
      <c r="J1061" t="str">
        <f t="shared" si="81"/>
        <v>Central - Furniture</v>
      </c>
      <c r="K1061" t="s">
        <v>26</v>
      </c>
      <c r="L1061">
        <v>107.77200000000001</v>
      </c>
      <c r="M1061" s="3">
        <f t="shared" si="82"/>
        <v>108</v>
      </c>
      <c r="N1061" s="3">
        <f t="shared" si="83"/>
        <v>75.440400000000011</v>
      </c>
      <c r="O1061">
        <v>2</v>
      </c>
      <c r="P1061" s="3">
        <f t="shared" si="84"/>
        <v>54</v>
      </c>
      <c r="Q1061">
        <v>0.3</v>
      </c>
      <c r="R1061">
        <v>-29.252400000000002</v>
      </c>
      <c r="S1061" s="3">
        <f>R1061/L1061*100</f>
        <v>-27.142857142857142</v>
      </c>
      <c r="T1061" s="3">
        <f>( (L1061-(L1061*Q1061))*O1061)</f>
        <v>150.88080000000002</v>
      </c>
    </row>
    <row r="1062" spans="1:20" x14ac:dyDescent="0.25">
      <c r="A1062" t="s">
        <v>33</v>
      </c>
      <c r="B1062" t="s">
        <v>27</v>
      </c>
      <c r="C1062" t="s">
        <v>20</v>
      </c>
      <c r="D1062" t="s">
        <v>257</v>
      </c>
      <c r="E1062" t="s">
        <v>109</v>
      </c>
      <c r="F1062" s="9">
        <v>43615</v>
      </c>
      <c r="G1062" s="3" t="str">
        <f t="shared" si="80"/>
        <v>United States ,Toledo ,Ohio, 43615</v>
      </c>
      <c r="H1062" t="s">
        <v>62</v>
      </c>
      <c r="I1062" t="s">
        <v>31</v>
      </c>
      <c r="J1062" t="str">
        <f t="shared" si="81"/>
        <v>East - Office Supplies</v>
      </c>
      <c r="K1062" t="s">
        <v>43</v>
      </c>
      <c r="L1062">
        <v>45.216000000000001</v>
      </c>
      <c r="M1062" s="3">
        <f t="shared" si="82"/>
        <v>45</v>
      </c>
      <c r="N1062" s="3">
        <f t="shared" si="83"/>
        <v>36.172800000000002</v>
      </c>
      <c r="O1062">
        <v>3</v>
      </c>
      <c r="P1062" s="3">
        <f t="shared" si="84"/>
        <v>15</v>
      </c>
      <c r="Q1062">
        <v>0.2</v>
      </c>
      <c r="R1062">
        <v>4.5216000000000003</v>
      </c>
      <c r="S1062" s="3">
        <f>R1062/L1062*100</f>
        <v>10</v>
      </c>
      <c r="T1062" s="3">
        <f>( (L1062-(L1062*Q1062))*O1062)</f>
        <v>108.51840000000001</v>
      </c>
    </row>
    <row r="1063" spans="1:20" x14ac:dyDescent="0.25">
      <c r="A1063" t="s">
        <v>33</v>
      </c>
      <c r="B1063" t="s">
        <v>27</v>
      </c>
      <c r="C1063" t="s">
        <v>20</v>
      </c>
      <c r="D1063" t="s">
        <v>257</v>
      </c>
      <c r="E1063" t="s">
        <v>109</v>
      </c>
      <c r="F1063" s="9">
        <v>43615</v>
      </c>
      <c r="G1063" s="3" t="str">
        <f t="shared" si="80"/>
        <v>United States ,Toledo ,Ohio, 43615</v>
      </c>
      <c r="H1063" t="s">
        <v>62</v>
      </c>
      <c r="I1063" t="s">
        <v>31</v>
      </c>
      <c r="J1063" t="str">
        <f t="shared" si="81"/>
        <v>East - Office Supplies</v>
      </c>
      <c r="K1063" t="s">
        <v>82</v>
      </c>
      <c r="L1063">
        <v>10.416</v>
      </c>
      <c r="M1063" s="3">
        <f t="shared" si="82"/>
        <v>10</v>
      </c>
      <c r="N1063" s="3">
        <f t="shared" si="83"/>
        <v>8.3328000000000007</v>
      </c>
      <c r="O1063">
        <v>7</v>
      </c>
      <c r="P1063" s="3">
        <f t="shared" si="84"/>
        <v>1.4285714285714286</v>
      </c>
      <c r="Q1063">
        <v>0.2</v>
      </c>
      <c r="R1063">
        <v>-2.2134</v>
      </c>
      <c r="S1063" s="3">
        <f>R1063/L1063*100</f>
        <v>-21.25</v>
      </c>
      <c r="T1063" s="3">
        <f>( (L1063-(L1063*Q1063))*O1063)</f>
        <v>58.329600000000006</v>
      </c>
    </row>
    <row r="1064" spans="1:20" x14ac:dyDescent="0.25">
      <c r="A1064" t="s">
        <v>33</v>
      </c>
      <c r="B1064" t="s">
        <v>27</v>
      </c>
      <c r="C1064" t="s">
        <v>20</v>
      </c>
      <c r="D1064" t="s">
        <v>257</v>
      </c>
      <c r="E1064" t="s">
        <v>109</v>
      </c>
      <c r="F1064" s="9">
        <v>43615</v>
      </c>
      <c r="G1064" s="3" t="str">
        <f t="shared" si="80"/>
        <v>United States ,Toledo ,Ohio, 43615</v>
      </c>
      <c r="H1064" t="s">
        <v>62</v>
      </c>
      <c r="I1064" t="s">
        <v>31</v>
      </c>
      <c r="J1064" t="str">
        <f t="shared" si="81"/>
        <v>East - Office Supplies</v>
      </c>
      <c r="K1064" t="s">
        <v>39</v>
      </c>
      <c r="L1064">
        <v>7.8719999999999999</v>
      </c>
      <c r="M1064" s="3">
        <f t="shared" si="82"/>
        <v>8</v>
      </c>
      <c r="N1064" s="3">
        <f t="shared" si="83"/>
        <v>6.2976000000000001</v>
      </c>
      <c r="O1064">
        <v>3</v>
      </c>
      <c r="P1064" s="3">
        <f t="shared" si="84"/>
        <v>2.6666666666666665</v>
      </c>
      <c r="Q1064">
        <v>0.2</v>
      </c>
      <c r="R1064">
        <v>1.2791999999999999</v>
      </c>
      <c r="S1064" s="3">
        <f>R1064/L1064*100</f>
        <v>16.249999999999996</v>
      </c>
      <c r="T1064" s="3">
        <f>( (L1064-(L1064*Q1064))*O1064)</f>
        <v>18.892800000000001</v>
      </c>
    </row>
    <row r="1065" spans="1:20" x14ac:dyDescent="0.25">
      <c r="A1065" t="s">
        <v>33</v>
      </c>
      <c r="B1065" t="s">
        <v>27</v>
      </c>
      <c r="C1065" t="s">
        <v>20</v>
      </c>
      <c r="D1065" t="s">
        <v>257</v>
      </c>
      <c r="E1065" t="s">
        <v>109</v>
      </c>
      <c r="F1065" s="9">
        <v>43615</v>
      </c>
      <c r="G1065" s="3" t="str">
        <f t="shared" si="80"/>
        <v>United States ,Toledo ,Ohio, 43615</v>
      </c>
      <c r="H1065" t="s">
        <v>62</v>
      </c>
      <c r="I1065" t="s">
        <v>40</v>
      </c>
      <c r="J1065" t="str">
        <f t="shared" si="81"/>
        <v>East - Technology</v>
      </c>
      <c r="K1065" t="s">
        <v>41</v>
      </c>
      <c r="L1065">
        <v>118.782</v>
      </c>
      <c r="M1065" s="3">
        <f t="shared" si="82"/>
        <v>119</v>
      </c>
      <c r="N1065" s="3">
        <f t="shared" si="83"/>
        <v>71.269199999999998</v>
      </c>
      <c r="O1065">
        <v>3</v>
      </c>
      <c r="P1065" s="3">
        <f t="shared" si="84"/>
        <v>39.666666666666664</v>
      </c>
      <c r="Q1065">
        <v>0.4</v>
      </c>
      <c r="R1065">
        <v>-27.715800000000002</v>
      </c>
      <c r="S1065" s="3">
        <f>R1065/L1065*100</f>
        <v>-23.333333333333336</v>
      </c>
      <c r="T1065" s="3">
        <f>( (L1065-(L1065*Q1065))*O1065)</f>
        <v>213.80759999999998</v>
      </c>
    </row>
    <row r="1066" spans="1:20" x14ac:dyDescent="0.25">
      <c r="A1066" t="s">
        <v>33</v>
      </c>
      <c r="B1066" t="s">
        <v>27</v>
      </c>
      <c r="C1066" t="s">
        <v>20</v>
      </c>
      <c r="D1066" t="s">
        <v>257</v>
      </c>
      <c r="E1066" t="s">
        <v>109</v>
      </c>
      <c r="F1066" s="9">
        <v>43615</v>
      </c>
      <c r="G1066" s="3" t="str">
        <f t="shared" si="80"/>
        <v>United States ,Toledo ,Ohio, 43615</v>
      </c>
      <c r="H1066" t="s">
        <v>62</v>
      </c>
      <c r="I1066" t="s">
        <v>31</v>
      </c>
      <c r="J1066" t="str">
        <f t="shared" si="81"/>
        <v>East - Office Supplies</v>
      </c>
      <c r="K1066" t="s">
        <v>82</v>
      </c>
      <c r="L1066">
        <v>1.448</v>
      </c>
      <c r="M1066" s="3">
        <f t="shared" si="82"/>
        <v>1</v>
      </c>
      <c r="N1066" s="3">
        <f t="shared" si="83"/>
        <v>1.1583999999999999</v>
      </c>
      <c r="O1066">
        <v>1</v>
      </c>
      <c r="P1066" s="3">
        <f t="shared" si="84"/>
        <v>1</v>
      </c>
      <c r="Q1066">
        <v>0.2</v>
      </c>
      <c r="R1066">
        <v>0.23530000000000001</v>
      </c>
      <c r="S1066" s="3">
        <f>R1066/L1066*100</f>
        <v>16.25</v>
      </c>
      <c r="T1066" s="3">
        <f>( (L1066-(L1066*Q1066))*O1066)</f>
        <v>1.1583999999999999</v>
      </c>
    </row>
    <row r="1067" spans="1:20" x14ac:dyDescent="0.25">
      <c r="A1067" t="s">
        <v>33</v>
      </c>
      <c r="B1067" t="s">
        <v>27</v>
      </c>
      <c r="C1067" t="s">
        <v>20</v>
      </c>
      <c r="D1067" t="s">
        <v>257</v>
      </c>
      <c r="E1067" t="s">
        <v>109</v>
      </c>
      <c r="F1067" s="9">
        <v>43615</v>
      </c>
      <c r="G1067" s="3" t="str">
        <f t="shared" si="80"/>
        <v>United States ,Toledo ,Ohio, 43615</v>
      </c>
      <c r="H1067" t="s">
        <v>62</v>
      </c>
      <c r="I1067" t="s">
        <v>31</v>
      </c>
      <c r="J1067" t="str">
        <f t="shared" si="81"/>
        <v>East - Office Supplies</v>
      </c>
      <c r="K1067" t="s">
        <v>42</v>
      </c>
      <c r="L1067">
        <v>55.47</v>
      </c>
      <c r="M1067" s="3">
        <f t="shared" si="82"/>
        <v>55</v>
      </c>
      <c r="N1067" s="3">
        <f t="shared" si="83"/>
        <v>16.641000000000005</v>
      </c>
      <c r="O1067">
        <v>5</v>
      </c>
      <c r="P1067" s="3">
        <f t="shared" si="84"/>
        <v>11</v>
      </c>
      <c r="Q1067">
        <v>0.7</v>
      </c>
      <c r="R1067">
        <v>-46.225000000000001</v>
      </c>
      <c r="S1067" s="3">
        <f>R1067/L1067*100</f>
        <v>-83.333333333333343</v>
      </c>
      <c r="T1067" s="3">
        <f>( (L1067-(L1067*Q1067))*O1067)</f>
        <v>83.205000000000027</v>
      </c>
    </row>
    <row r="1068" spans="1:20" x14ac:dyDescent="0.25">
      <c r="A1068" t="s">
        <v>67</v>
      </c>
      <c r="B1068" t="s">
        <v>19</v>
      </c>
      <c r="C1068" t="s">
        <v>20</v>
      </c>
      <c r="D1068" t="s">
        <v>57</v>
      </c>
      <c r="E1068" t="s">
        <v>29</v>
      </c>
      <c r="F1068" s="9">
        <v>94122</v>
      </c>
      <c r="G1068" s="3" t="str">
        <f t="shared" si="80"/>
        <v>United States ,San Francisco ,California, 94122</v>
      </c>
      <c r="H1068" t="s">
        <v>30</v>
      </c>
      <c r="I1068" t="s">
        <v>24</v>
      </c>
      <c r="J1068" t="str">
        <f t="shared" si="81"/>
        <v>West - Furniture</v>
      </c>
      <c r="K1068" t="s">
        <v>26</v>
      </c>
      <c r="L1068">
        <v>194.84800000000001</v>
      </c>
      <c r="M1068" s="3">
        <f t="shared" si="82"/>
        <v>195</v>
      </c>
      <c r="N1068" s="3">
        <f t="shared" si="83"/>
        <v>155.8784</v>
      </c>
      <c r="O1068">
        <v>4</v>
      </c>
      <c r="P1068" s="3">
        <f t="shared" si="84"/>
        <v>48.75</v>
      </c>
      <c r="Q1068">
        <v>0.2</v>
      </c>
      <c r="R1068">
        <v>12.178000000000001</v>
      </c>
      <c r="S1068" s="3">
        <f>R1068/L1068*100</f>
        <v>6.25</v>
      </c>
      <c r="T1068" s="3">
        <f>( (L1068-(L1068*Q1068))*O1068)</f>
        <v>623.5136</v>
      </c>
    </row>
    <row r="1069" spans="1:20" x14ac:dyDescent="0.25">
      <c r="A1069" t="s">
        <v>18</v>
      </c>
      <c r="B1069" t="s">
        <v>19</v>
      </c>
      <c r="C1069" t="s">
        <v>20</v>
      </c>
      <c r="D1069" t="s">
        <v>270</v>
      </c>
      <c r="E1069" t="s">
        <v>51</v>
      </c>
      <c r="F1069" s="9">
        <v>78521</v>
      </c>
      <c r="G1069" s="3" t="str">
        <f t="shared" si="80"/>
        <v>United States ,Brownsville ,Texas, 78521</v>
      </c>
      <c r="H1069" t="s">
        <v>52</v>
      </c>
      <c r="I1069" t="s">
        <v>31</v>
      </c>
      <c r="J1069" t="str">
        <f t="shared" si="81"/>
        <v>Central - Office Supplies</v>
      </c>
      <c r="K1069" t="s">
        <v>115</v>
      </c>
      <c r="L1069">
        <v>1.744</v>
      </c>
      <c r="M1069" s="3">
        <f t="shared" si="82"/>
        <v>2</v>
      </c>
      <c r="N1069" s="3">
        <f t="shared" si="83"/>
        <v>1.3952</v>
      </c>
      <c r="O1069">
        <v>1</v>
      </c>
      <c r="P1069" s="3">
        <f t="shared" si="84"/>
        <v>2</v>
      </c>
      <c r="Q1069">
        <v>0.2</v>
      </c>
      <c r="R1069">
        <v>-0.3488</v>
      </c>
      <c r="S1069" s="3">
        <f>R1069/L1069*100</f>
        <v>-20</v>
      </c>
      <c r="T1069" s="3">
        <f>( (L1069-(L1069*Q1069))*O1069)</f>
        <v>1.3952</v>
      </c>
    </row>
    <row r="1070" spans="1:20" x14ac:dyDescent="0.25">
      <c r="A1070" t="s">
        <v>33</v>
      </c>
      <c r="B1070" t="s">
        <v>49</v>
      </c>
      <c r="C1070" t="s">
        <v>20</v>
      </c>
      <c r="D1070" t="s">
        <v>60</v>
      </c>
      <c r="E1070" t="s">
        <v>61</v>
      </c>
      <c r="F1070" s="9">
        <v>19143</v>
      </c>
      <c r="G1070" s="3" t="str">
        <f t="shared" si="80"/>
        <v>United States ,Philadelphia ,Pennsylvania, 19143</v>
      </c>
      <c r="H1070" t="s">
        <v>62</v>
      </c>
      <c r="I1070" t="s">
        <v>31</v>
      </c>
      <c r="J1070" t="str">
        <f t="shared" si="81"/>
        <v>East - Office Supplies</v>
      </c>
      <c r="K1070" t="s">
        <v>42</v>
      </c>
      <c r="L1070">
        <v>25.175999999999998</v>
      </c>
      <c r="M1070" s="3">
        <f t="shared" si="82"/>
        <v>25</v>
      </c>
      <c r="N1070" s="3">
        <f t="shared" si="83"/>
        <v>7.5528000000000013</v>
      </c>
      <c r="O1070">
        <v>4</v>
      </c>
      <c r="P1070" s="3">
        <f t="shared" si="84"/>
        <v>6.25</v>
      </c>
      <c r="Q1070">
        <v>0.7</v>
      </c>
      <c r="R1070">
        <v>-18.462399999999999</v>
      </c>
      <c r="S1070" s="3">
        <f>R1070/L1070*100</f>
        <v>-73.333333333333329</v>
      </c>
      <c r="T1070" s="3">
        <f>( (L1070-(L1070*Q1070))*O1070)</f>
        <v>30.211200000000005</v>
      </c>
    </row>
    <row r="1071" spans="1:20" x14ac:dyDescent="0.25">
      <c r="A1071" t="s">
        <v>33</v>
      </c>
      <c r="B1071" t="s">
        <v>49</v>
      </c>
      <c r="C1071" t="s">
        <v>20</v>
      </c>
      <c r="D1071" t="s">
        <v>28</v>
      </c>
      <c r="E1071" t="s">
        <v>29</v>
      </c>
      <c r="F1071" s="9">
        <v>90008</v>
      </c>
      <c r="G1071" s="3" t="str">
        <f t="shared" si="80"/>
        <v>United States ,Los Angeles ,California, 90008</v>
      </c>
      <c r="H1071" t="s">
        <v>30</v>
      </c>
      <c r="I1071" t="s">
        <v>31</v>
      </c>
      <c r="J1071" t="str">
        <f t="shared" si="81"/>
        <v>West - Office Supplies</v>
      </c>
      <c r="K1071" t="s">
        <v>39</v>
      </c>
      <c r="L1071">
        <v>19.46</v>
      </c>
      <c r="M1071" s="3">
        <f t="shared" si="82"/>
        <v>19</v>
      </c>
      <c r="N1071" s="3">
        <f t="shared" si="83"/>
        <v>19.46</v>
      </c>
      <c r="O1071">
        <v>7</v>
      </c>
      <c r="P1071" s="3">
        <f t="shared" si="84"/>
        <v>2.7142857142857144</v>
      </c>
      <c r="Q1071">
        <v>0</v>
      </c>
      <c r="R1071">
        <v>5.0595999999999997</v>
      </c>
      <c r="S1071" s="3">
        <f>R1071/L1071*100</f>
        <v>25.999999999999996</v>
      </c>
      <c r="T1071" s="3">
        <f>( (L1071-(L1071*Q1071))*O1071)</f>
        <v>136.22</v>
      </c>
    </row>
    <row r="1072" spans="1:20" x14ac:dyDescent="0.25">
      <c r="A1072" t="s">
        <v>33</v>
      </c>
      <c r="B1072" t="s">
        <v>49</v>
      </c>
      <c r="C1072" t="s">
        <v>20</v>
      </c>
      <c r="D1072" t="s">
        <v>139</v>
      </c>
      <c r="E1072" t="s">
        <v>103</v>
      </c>
      <c r="F1072" s="9">
        <v>80219</v>
      </c>
      <c r="G1072" s="3" t="str">
        <f t="shared" si="80"/>
        <v>United States ,Denver ,Colorado, 80219</v>
      </c>
      <c r="H1072" t="s">
        <v>30</v>
      </c>
      <c r="I1072" t="s">
        <v>31</v>
      </c>
      <c r="J1072" t="str">
        <f t="shared" si="81"/>
        <v>West - Office Supplies</v>
      </c>
      <c r="K1072" t="s">
        <v>46</v>
      </c>
      <c r="L1072">
        <v>29.472000000000001</v>
      </c>
      <c r="M1072" s="3">
        <f t="shared" si="82"/>
        <v>29</v>
      </c>
      <c r="N1072" s="3">
        <f t="shared" si="83"/>
        <v>23.5776</v>
      </c>
      <c r="O1072">
        <v>3</v>
      </c>
      <c r="P1072" s="3">
        <f t="shared" si="84"/>
        <v>9.6666666666666661</v>
      </c>
      <c r="Q1072">
        <v>0.2</v>
      </c>
      <c r="R1072">
        <v>9.9467999999999996</v>
      </c>
      <c r="S1072" s="3">
        <f>R1072/L1072*100</f>
        <v>33.75</v>
      </c>
      <c r="T1072" s="3">
        <f>( (L1072-(L1072*Q1072))*O1072)</f>
        <v>70.732799999999997</v>
      </c>
    </row>
    <row r="1073" spans="1:20" x14ac:dyDescent="0.25">
      <c r="A1073" t="s">
        <v>33</v>
      </c>
      <c r="B1073" t="s">
        <v>19</v>
      </c>
      <c r="C1073" t="s">
        <v>20</v>
      </c>
      <c r="D1073" t="s">
        <v>80</v>
      </c>
      <c r="E1073" t="s">
        <v>81</v>
      </c>
      <c r="F1073" s="9">
        <v>10035</v>
      </c>
      <c r="G1073" s="3" t="str">
        <f t="shared" si="80"/>
        <v>United States ,New York City ,New York, 10035</v>
      </c>
      <c r="H1073" t="s">
        <v>62</v>
      </c>
      <c r="I1073" t="s">
        <v>31</v>
      </c>
      <c r="J1073" t="str">
        <f t="shared" si="81"/>
        <v>East - Office Supplies</v>
      </c>
      <c r="K1073" t="s">
        <v>42</v>
      </c>
      <c r="L1073">
        <v>8.64</v>
      </c>
      <c r="M1073" s="3">
        <f t="shared" si="82"/>
        <v>9</v>
      </c>
      <c r="N1073" s="3">
        <f t="shared" si="83"/>
        <v>6.9120000000000008</v>
      </c>
      <c r="O1073">
        <v>2</v>
      </c>
      <c r="P1073" s="3">
        <f t="shared" si="84"/>
        <v>4.5</v>
      </c>
      <c r="Q1073">
        <v>0.2</v>
      </c>
      <c r="R1073">
        <v>3.024</v>
      </c>
      <c r="S1073" s="3">
        <f>R1073/L1073*100</f>
        <v>35</v>
      </c>
      <c r="T1073" s="3">
        <f>( (L1073-(L1073*Q1073))*O1073)</f>
        <v>13.824000000000002</v>
      </c>
    </row>
    <row r="1074" spans="1:20" x14ac:dyDescent="0.25">
      <c r="A1074" t="s">
        <v>33</v>
      </c>
      <c r="B1074" t="s">
        <v>19</v>
      </c>
      <c r="C1074" t="s">
        <v>20</v>
      </c>
      <c r="D1074" t="s">
        <v>211</v>
      </c>
      <c r="E1074" t="s">
        <v>86</v>
      </c>
      <c r="F1074" s="9">
        <v>85204</v>
      </c>
      <c r="G1074" s="3" t="str">
        <f t="shared" si="80"/>
        <v>United States ,Mesa ,Arizona, 85204</v>
      </c>
      <c r="H1074" t="s">
        <v>30</v>
      </c>
      <c r="I1074" t="s">
        <v>31</v>
      </c>
      <c r="J1074" t="str">
        <f t="shared" si="81"/>
        <v>West - Office Supplies</v>
      </c>
      <c r="K1074" t="s">
        <v>42</v>
      </c>
      <c r="L1074">
        <v>6.27</v>
      </c>
      <c r="M1074" s="3">
        <f t="shared" si="82"/>
        <v>6</v>
      </c>
      <c r="N1074" s="3">
        <f t="shared" si="83"/>
        <v>1.8810000000000002</v>
      </c>
      <c r="O1074">
        <v>5</v>
      </c>
      <c r="P1074" s="3">
        <f t="shared" si="84"/>
        <v>1.2</v>
      </c>
      <c r="Q1074">
        <v>0.7</v>
      </c>
      <c r="R1074">
        <v>-4.5979999999999999</v>
      </c>
      <c r="S1074" s="3">
        <f>R1074/L1074*100</f>
        <v>-73.333333333333343</v>
      </c>
      <c r="T1074" s="3">
        <f>( (L1074-(L1074*Q1074))*O1074)</f>
        <v>9.4050000000000011</v>
      </c>
    </row>
    <row r="1075" spans="1:20" x14ac:dyDescent="0.25">
      <c r="A1075" t="s">
        <v>33</v>
      </c>
      <c r="B1075" t="s">
        <v>19</v>
      </c>
      <c r="C1075" t="s">
        <v>20</v>
      </c>
      <c r="D1075" t="s">
        <v>211</v>
      </c>
      <c r="E1075" t="s">
        <v>86</v>
      </c>
      <c r="F1075" s="9">
        <v>85204</v>
      </c>
      <c r="G1075" s="3" t="str">
        <f t="shared" si="80"/>
        <v>United States ,Mesa ,Arizona, 85204</v>
      </c>
      <c r="H1075" t="s">
        <v>30</v>
      </c>
      <c r="I1075" t="s">
        <v>31</v>
      </c>
      <c r="J1075" t="str">
        <f t="shared" si="81"/>
        <v>West - Office Supplies</v>
      </c>
      <c r="K1075" t="s">
        <v>42</v>
      </c>
      <c r="L1075">
        <v>4.3680000000000003</v>
      </c>
      <c r="M1075" s="3">
        <f t="shared" si="82"/>
        <v>4</v>
      </c>
      <c r="N1075" s="3">
        <f t="shared" si="83"/>
        <v>1.3104000000000005</v>
      </c>
      <c r="O1075">
        <v>7</v>
      </c>
      <c r="P1075" s="3">
        <f t="shared" si="84"/>
        <v>0.5714285714285714</v>
      </c>
      <c r="Q1075">
        <v>0.7</v>
      </c>
      <c r="R1075">
        <v>-3.3488000000000002</v>
      </c>
      <c r="S1075" s="3">
        <f>R1075/L1075*100</f>
        <v>-76.666666666666657</v>
      </c>
      <c r="T1075" s="3">
        <f>( (L1075-(L1075*Q1075))*O1075)</f>
        <v>9.1728000000000023</v>
      </c>
    </row>
    <row r="1076" spans="1:20" x14ac:dyDescent="0.25">
      <c r="A1076" t="s">
        <v>33</v>
      </c>
      <c r="B1076" t="s">
        <v>19</v>
      </c>
      <c r="C1076" t="s">
        <v>20</v>
      </c>
      <c r="D1076" t="s">
        <v>211</v>
      </c>
      <c r="E1076" t="s">
        <v>86</v>
      </c>
      <c r="F1076" s="9">
        <v>85204</v>
      </c>
      <c r="G1076" s="3" t="str">
        <f t="shared" si="80"/>
        <v>United States ,Mesa ,Arizona, 85204</v>
      </c>
      <c r="H1076" t="s">
        <v>30</v>
      </c>
      <c r="I1076" t="s">
        <v>40</v>
      </c>
      <c r="J1076" t="str">
        <f t="shared" si="81"/>
        <v>West - Technology</v>
      </c>
      <c r="K1076" t="s">
        <v>64</v>
      </c>
      <c r="L1076">
        <v>31.984000000000002</v>
      </c>
      <c r="M1076" s="3">
        <f t="shared" si="82"/>
        <v>32</v>
      </c>
      <c r="N1076" s="3">
        <f t="shared" si="83"/>
        <v>25.587200000000003</v>
      </c>
      <c r="O1076">
        <v>2</v>
      </c>
      <c r="P1076" s="3">
        <f t="shared" si="84"/>
        <v>16</v>
      </c>
      <c r="Q1076">
        <v>0.2</v>
      </c>
      <c r="R1076">
        <v>1.9990000000000001</v>
      </c>
      <c r="S1076" s="3">
        <f>R1076/L1076*100</f>
        <v>6.25</v>
      </c>
      <c r="T1076" s="3">
        <f>( (L1076-(L1076*Q1076))*O1076)</f>
        <v>51.174400000000006</v>
      </c>
    </row>
    <row r="1077" spans="1:20" x14ac:dyDescent="0.25">
      <c r="A1077" t="s">
        <v>67</v>
      </c>
      <c r="B1077" t="s">
        <v>49</v>
      </c>
      <c r="C1077" t="s">
        <v>20</v>
      </c>
      <c r="D1077" t="s">
        <v>108</v>
      </c>
      <c r="E1077" t="s">
        <v>79</v>
      </c>
      <c r="F1077" s="9">
        <v>47201</v>
      </c>
      <c r="G1077" s="3" t="str">
        <f t="shared" si="80"/>
        <v>United States ,Columbus ,Indiana, 47201</v>
      </c>
      <c r="H1077" t="s">
        <v>52</v>
      </c>
      <c r="I1077" t="s">
        <v>31</v>
      </c>
      <c r="J1077" t="str">
        <f t="shared" si="81"/>
        <v>Central - Office Supplies</v>
      </c>
      <c r="K1077" t="s">
        <v>39</v>
      </c>
      <c r="L1077">
        <v>40.880000000000003</v>
      </c>
      <c r="M1077" s="3">
        <f t="shared" si="82"/>
        <v>41</v>
      </c>
      <c r="N1077" s="3">
        <f t="shared" si="83"/>
        <v>40.880000000000003</v>
      </c>
      <c r="O1077">
        <v>7</v>
      </c>
      <c r="P1077" s="3">
        <f t="shared" si="84"/>
        <v>5.8571428571428568</v>
      </c>
      <c r="Q1077">
        <v>0</v>
      </c>
      <c r="R1077">
        <v>10.6288</v>
      </c>
      <c r="S1077" s="3">
        <f>R1077/L1077*100</f>
        <v>26</v>
      </c>
      <c r="T1077" s="3">
        <f>( (L1077-(L1077*Q1077))*O1077)</f>
        <v>286.16000000000003</v>
      </c>
    </row>
    <row r="1078" spans="1:20" x14ac:dyDescent="0.25">
      <c r="A1078" t="s">
        <v>18</v>
      </c>
      <c r="B1078" t="s">
        <v>19</v>
      </c>
      <c r="C1078" t="s">
        <v>20</v>
      </c>
      <c r="D1078" t="s">
        <v>47</v>
      </c>
      <c r="E1078" t="s">
        <v>48</v>
      </c>
      <c r="F1078" s="9">
        <v>98105</v>
      </c>
      <c r="G1078" s="3" t="str">
        <f t="shared" si="80"/>
        <v>United States ,Seattle ,Washington, 98105</v>
      </c>
      <c r="H1078" t="s">
        <v>30</v>
      </c>
      <c r="I1078" t="s">
        <v>31</v>
      </c>
      <c r="J1078" t="str">
        <f t="shared" si="81"/>
        <v>West - Office Supplies</v>
      </c>
      <c r="K1078" t="s">
        <v>43</v>
      </c>
      <c r="L1078">
        <v>119.96</v>
      </c>
      <c r="M1078" s="3">
        <f t="shared" si="82"/>
        <v>120</v>
      </c>
      <c r="N1078" s="3">
        <f t="shared" si="83"/>
        <v>119.96</v>
      </c>
      <c r="O1078">
        <v>2</v>
      </c>
      <c r="P1078" s="3">
        <f t="shared" si="84"/>
        <v>60</v>
      </c>
      <c r="Q1078">
        <v>0</v>
      </c>
      <c r="R1078">
        <v>33.588799999999999</v>
      </c>
      <c r="S1078" s="3">
        <f>R1078/L1078*100</f>
        <v>28.000000000000004</v>
      </c>
      <c r="T1078" s="3">
        <f>( (L1078-(L1078*Q1078))*O1078)</f>
        <v>239.92</v>
      </c>
    </row>
    <row r="1079" spans="1:20" x14ac:dyDescent="0.25">
      <c r="A1079" t="s">
        <v>18</v>
      </c>
      <c r="B1079" t="s">
        <v>19</v>
      </c>
      <c r="C1079" t="s">
        <v>20</v>
      </c>
      <c r="D1079" t="s">
        <v>47</v>
      </c>
      <c r="E1079" t="s">
        <v>48</v>
      </c>
      <c r="F1079" s="9">
        <v>98105</v>
      </c>
      <c r="G1079" s="3" t="str">
        <f t="shared" si="80"/>
        <v>United States ,Seattle ,Washington, 98105</v>
      </c>
      <c r="H1079" t="s">
        <v>30</v>
      </c>
      <c r="I1079" t="s">
        <v>31</v>
      </c>
      <c r="J1079" t="str">
        <f t="shared" si="81"/>
        <v>West - Office Supplies</v>
      </c>
      <c r="K1079" t="s">
        <v>37</v>
      </c>
      <c r="L1079">
        <v>31.44</v>
      </c>
      <c r="M1079" s="3">
        <f t="shared" si="82"/>
        <v>31</v>
      </c>
      <c r="N1079" s="3">
        <f t="shared" si="83"/>
        <v>31.44</v>
      </c>
      <c r="O1079">
        <v>3</v>
      </c>
      <c r="P1079" s="3">
        <f t="shared" si="84"/>
        <v>10.333333333333334</v>
      </c>
      <c r="Q1079">
        <v>0</v>
      </c>
      <c r="R1079">
        <v>8.4887999999999995</v>
      </c>
      <c r="S1079" s="3">
        <f>R1079/L1079*100</f>
        <v>26.999999999999996</v>
      </c>
      <c r="T1079" s="3">
        <f>( (L1079-(L1079*Q1079))*O1079)</f>
        <v>94.320000000000007</v>
      </c>
    </row>
    <row r="1080" spans="1:20" x14ac:dyDescent="0.25">
      <c r="A1080" t="s">
        <v>18</v>
      </c>
      <c r="B1080" t="s">
        <v>19</v>
      </c>
      <c r="C1080" t="s">
        <v>20</v>
      </c>
      <c r="D1080" t="s">
        <v>47</v>
      </c>
      <c r="E1080" t="s">
        <v>48</v>
      </c>
      <c r="F1080" s="9">
        <v>98105</v>
      </c>
      <c r="G1080" s="3" t="str">
        <f t="shared" si="80"/>
        <v>United States ,Seattle ,Washington, 98105</v>
      </c>
      <c r="H1080" t="s">
        <v>30</v>
      </c>
      <c r="I1080" t="s">
        <v>31</v>
      </c>
      <c r="J1080" t="str">
        <f t="shared" si="81"/>
        <v>West - Office Supplies</v>
      </c>
      <c r="K1080" t="s">
        <v>42</v>
      </c>
      <c r="L1080">
        <v>6.88</v>
      </c>
      <c r="M1080" s="3">
        <f t="shared" si="82"/>
        <v>7</v>
      </c>
      <c r="N1080" s="3">
        <f t="shared" si="83"/>
        <v>5.5039999999999996</v>
      </c>
      <c r="O1080">
        <v>1</v>
      </c>
      <c r="P1080" s="3">
        <f t="shared" si="84"/>
        <v>7</v>
      </c>
      <c r="Q1080">
        <v>0.2</v>
      </c>
      <c r="R1080">
        <v>2.3220000000000001</v>
      </c>
      <c r="S1080" s="3">
        <f>R1080/L1080*100</f>
        <v>33.75</v>
      </c>
      <c r="T1080" s="3">
        <f>( (L1080-(L1080*Q1080))*O1080)</f>
        <v>5.5039999999999996</v>
      </c>
    </row>
    <row r="1081" spans="1:20" x14ac:dyDescent="0.25">
      <c r="A1081" t="s">
        <v>33</v>
      </c>
      <c r="B1081" t="s">
        <v>27</v>
      </c>
      <c r="C1081" t="s">
        <v>20</v>
      </c>
      <c r="D1081" t="s">
        <v>145</v>
      </c>
      <c r="E1081" t="s">
        <v>75</v>
      </c>
      <c r="F1081" s="9">
        <v>48227</v>
      </c>
      <c r="G1081" s="3" t="str">
        <f t="shared" si="80"/>
        <v>United States ,Detroit ,Michigan, 48227</v>
      </c>
      <c r="H1081" t="s">
        <v>52</v>
      </c>
      <c r="I1081" t="s">
        <v>31</v>
      </c>
      <c r="J1081" t="str">
        <f t="shared" si="81"/>
        <v>Central - Office Supplies</v>
      </c>
      <c r="K1081" t="s">
        <v>46</v>
      </c>
      <c r="L1081">
        <v>19.920000000000002</v>
      </c>
      <c r="M1081" s="3">
        <f t="shared" si="82"/>
        <v>20</v>
      </c>
      <c r="N1081" s="3">
        <f t="shared" si="83"/>
        <v>19.920000000000002</v>
      </c>
      <c r="O1081">
        <v>4</v>
      </c>
      <c r="P1081" s="3">
        <f t="shared" si="84"/>
        <v>5</v>
      </c>
      <c r="Q1081">
        <v>0</v>
      </c>
      <c r="R1081">
        <v>9.3623999999999992</v>
      </c>
      <c r="S1081" s="3">
        <f>R1081/L1081*100</f>
        <v>46.999999999999993</v>
      </c>
      <c r="T1081" s="3">
        <f>( (L1081-(L1081*Q1081))*O1081)</f>
        <v>79.680000000000007</v>
      </c>
    </row>
    <row r="1082" spans="1:20" x14ac:dyDescent="0.25">
      <c r="A1082" t="s">
        <v>33</v>
      </c>
      <c r="B1082" t="s">
        <v>27</v>
      </c>
      <c r="C1082" t="s">
        <v>20</v>
      </c>
      <c r="D1082" t="s">
        <v>145</v>
      </c>
      <c r="E1082" t="s">
        <v>75</v>
      </c>
      <c r="F1082" s="9">
        <v>48227</v>
      </c>
      <c r="G1082" s="3" t="str">
        <f t="shared" si="80"/>
        <v>United States ,Detroit ,Michigan, 48227</v>
      </c>
      <c r="H1082" t="s">
        <v>52</v>
      </c>
      <c r="I1082" t="s">
        <v>24</v>
      </c>
      <c r="J1082" t="str">
        <f t="shared" si="81"/>
        <v>Central - Furniture</v>
      </c>
      <c r="K1082" t="s">
        <v>26</v>
      </c>
      <c r="L1082">
        <v>1106.9100000000001</v>
      </c>
      <c r="M1082" s="3">
        <f t="shared" si="82"/>
        <v>1107</v>
      </c>
      <c r="N1082" s="3">
        <f t="shared" si="83"/>
        <v>1106.9100000000001</v>
      </c>
      <c r="O1082">
        <v>9</v>
      </c>
      <c r="P1082" s="3">
        <f t="shared" si="84"/>
        <v>123</v>
      </c>
      <c r="Q1082">
        <v>0</v>
      </c>
      <c r="R1082">
        <v>121.76009999999999</v>
      </c>
      <c r="S1082" s="3">
        <f>R1082/L1082*100</f>
        <v>10.999999999999998</v>
      </c>
      <c r="T1082" s="3">
        <f>( (L1082-(L1082*Q1082))*O1082)</f>
        <v>9962.19</v>
      </c>
    </row>
    <row r="1083" spans="1:20" x14ac:dyDescent="0.25">
      <c r="A1083" t="s">
        <v>33</v>
      </c>
      <c r="B1083" t="s">
        <v>19</v>
      </c>
      <c r="C1083" t="s">
        <v>20</v>
      </c>
      <c r="D1083" t="s">
        <v>271</v>
      </c>
      <c r="E1083" t="s">
        <v>81</v>
      </c>
      <c r="F1083" s="9">
        <v>10701</v>
      </c>
      <c r="G1083" s="3" t="str">
        <f t="shared" si="80"/>
        <v>United States ,Yonkers ,New York, 10701</v>
      </c>
      <c r="H1083" t="s">
        <v>62</v>
      </c>
      <c r="I1083" t="s">
        <v>24</v>
      </c>
      <c r="J1083" t="str">
        <f t="shared" si="81"/>
        <v>East - Furniture</v>
      </c>
      <c r="K1083" t="s">
        <v>36</v>
      </c>
      <c r="L1083">
        <v>836.59199999999998</v>
      </c>
      <c r="M1083" s="3">
        <f t="shared" si="82"/>
        <v>837</v>
      </c>
      <c r="N1083" s="3">
        <f t="shared" si="83"/>
        <v>501.95519999999999</v>
      </c>
      <c r="O1083">
        <v>8</v>
      </c>
      <c r="P1083" s="3">
        <f t="shared" si="84"/>
        <v>104.625</v>
      </c>
      <c r="Q1083">
        <v>0.4</v>
      </c>
      <c r="R1083">
        <v>-264.92079999999999</v>
      </c>
      <c r="S1083" s="3">
        <f>R1083/L1083*100</f>
        <v>-31.666666666666664</v>
      </c>
      <c r="T1083" s="3">
        <f>( (L1083-(L1083*Q1083))*O1083)</f>
        <v>4015.6415999999999</v>
      </c>
    </row>
    <row r="1084" spans="1:20" x14ac:dyDescent="0.25">
      <c r="A1084" t="s">
        <v>33</v>
      </c>
      <c r="B1084" t="s">
        <v>19</v>
      </c>
      <c r="C1084" t="s">
        <v>20</v>
      </c>
      <c r="D1084" t="s">
        <v>271</v>
      </c>
      <c r="E1084" t="s">
        <v>81</v>
      </c>
      <c r="F1084" s="9">
        <v>10701</v>
      </c>
      <c r="G1084" s="3" t="str">
        <f t="shared" si="80"/>
        <v>United States ,Yonkers ,New York, 10701</v>
      </c>
      <c r="H1084" t="s">
        <v>62</v>
      </c>
      <c r="I1084" t="s">
        <v>31</v>
      </c>
      <c r="J1084" t="str">
        <f t="shared" si="81"/>
        <v>East - Office Supplies</v>
      </c>
      <c r="K1084" t="s">
        <v>46</v>
      </c>
      <c r="L1084">
        <v>26.38</v>
      </c>
      <c r="M1084" s="3">
        <f t="shared" si="82"/>
        <v>26</v>
      </c>
      <c r="N1084" s="3">
        <f t="shared" si="83"/>
        <v>26.38</v>
      </c>
      <c r="O1084">
        <v>1</v>
      </c>
      <c r="P1084" s="3">
        <f t="shared" si="84"/>
        <v>26</v>
      </c>
      <c r="Q1084">
        <v>0</v>
      </c>
      <c r="R1084">
        <v>12.1348</v>
      </c>
      <c r="S1084" s="3">
        <f>R1084/L1084*100</f>
        <v>46</v>
      </c>
      <c r="T1084" s="3">
        <f>( (L1084-(L1084*Q1084))*O1084)</f>
        <v>26.38</v>
      </c>
    </row>
    <row r="1085" spans="1:20" x14ac:dyDescent="0.25">
      <c r="A1085" t="s">
        <v>33</v>
      </c>
      <c r="B1085" t="s">
        <v>19</v>
      </c>
      <c r="C1085" t="s">
        <v>20</v>
      </c>
      <c r="D1085" t="s">
        <v>271</v>
      </c>
      <c r="E1085" t="s">
        <v>81</v>
      </c>
      <c r="F1085" s="9">
        <v>10701</v>
      </c>
      <c r="G1085" s="3" t="str">
        <f t="shared" si="80"/>
        <v>United States ,Yonkers ,New York, 10701</v>
      </c>
      <c r="H1085" t="s">
        <v>62</v>
      </c>
      <c r="I1085" t="s">
        <v>31</v>
      </c>
      <c r="J1085" t="str">
        <f t="shared" si="81"/>
        <v>East - Office Supplies</v>
      </c>
      <c r="K1085" t="s">
        <v>37</v>
      </c>
      <c r="L1085">
        <v>362.92</v>
      </c>
      <c r="M1085" s="3">
        <f t="shared" si="82"/>
        <v>363</v>
      </c>
      <c r="N1085" s="3">
        <f t="shared" si="83"/>
        <v>362.92</v>
      </c>
      <c r="O1085">
        <v>2</v>
      </c>
      <c r="P1085" s="3">
        <f t="shared" si="84"/>
        <v>181.5</v>
      </c>
      <c r="Q1085">
        <v>0</v>
      </c>
      <c r="R1085">
        <v>105.24679999999999</v>
      </c>
      <c r="S1085" s="3">
        <f>R1085/L1085*100</f>
        <v>28.999999999999996</v>
      </c>
      <c r="T1085" s="3">
        <f>( (L1085-(L1085*Q1085))*O1085)</f>
        <v>725.84</v>
      </c>
    </row>
    <row r="1086" spans="1:20" x14ac:dyDescent="0.25">
      <c r="A1086" t="s">
        <v>33</v>
      </c>
      <c r="B1086" t="s">
        <v>19</v>
      </c>
      <c r="C1086" t="s">
        <v>20</v>
      </c>
      <c r="D1086" t="s">
        <v>271</v>
      </c>
      <c r="E1086" t="s">
        <v>81</v>
      </c>
      <c r="F1086" s="9">
        <v>10701</v>
      </c>
      <c r="G1086" s="3" t="str">
        <f t="shared" si="80"/>
        <v>United States ,Yonkers ,New York, 10701</v>
      </c>
      <c r="H1086" t="s">
        <v>62</v>
      </c>
      <c r="I1086" t="s">
        <v>40</v>
      </c>
      <c r="J1086" t="str">
        <f t="shared" si="81"/>
        <v>East - Technology</v>
      </c>
      <c r="K1086" t="s">
        <v>128</v>
      </c>
      <c r="L1086">
        <v>4899.93</v>
      </c>
      <c r="M1086" s="3">
        <f t="shared" si="82"/>
        <v>4900</v>
      </c>
      <c r="N1086" s="3">
        <f t="shared" si="83"/>
        <v>4899.93</v>
      </c>
      <c r="O1086">
        <v>7</v>
      </c>
      <c r="P1086" s="3">
        <f t="shared" si="84"/>
        <v>700</v>
      </c>
      <c r="Q1086">
        <v>0</v>
      </c>
      <c r="R1086">
        <v>2400.9657000000002</v>
      </c>
      <c r="S1086" s="3">
        <f>R1086/L1086*100</f>
        <v>49</v>
      </c>
      <c r="T1086" s="3">
        <f>( (L1086-(L1086*Q1086))*O1086)</f>
        <v>34299.51</v>
      </c>
    </row>
    <row r="1087" spans="1:20" x14ac:dyDescent="0.25">
      <c r="A1087" t="s">
        <v>173</v>
      </c>
      <c r="B1087" t="s">
        <v>19</v>
      </c>
      <c r="C1087" t="s">
        <v>20</v>
      </c>
      <c r="D1087" t="s">
        <v>179</v>
      </c>
      <c r="E1087" t="s">
        <v>107</v>
      </c>
      <c r="F1087" s="9">
        <v>50315</v>
      </c>
      <c r="G1087" s="3" t="str">
        <f t="shared" si="80"/>
        <v>United States ,Des Moines ,Iowa, 50315</v>
      </c>
      <c r="H1087" t="s">
        <v>52</v>
      </c>
      <c r="I1087" t="s">
        <v>31</v>
      </c>
      <c r="J1087" t="str">
        <f t="shared" si="81"/>
        <v>Central - Office Supplies</v>
      </c>
      <c r="K1087" t="s">
        <v>46</v>
      </c>
      <c r="L1087">
        <v>6.48</v>
      </c>
      <c r="M1087" s="3">
        <f t="shared" si="82"/>
        <v>6</v>
      </c>
      <c r="N1087" s="3">
        <f t="shared" si="83"/>
        <v>6.48</v>
      </c>
      <c r="O1087">
        <v>1</v>
      </c>
      <c r="P1087" s="3">
        <f t="shared" si="84"/>
        <v>6</v>
      </c>
      <c r="Q1087">
        <v>0</v>
      </c>
      <c r="R1087">
        <v>3.1103999999999998</v>
      </c>
      <c r="S1087" s="3">
        <f>R1087/L1087*100</f>
        <v>47.999999999999993</v>
      </c>
      <c r="T1087" s="3">
        <f>( (L1087-(L1087*Q1087))*O1087)</f>
        <v>6.48</v>
      </c>
    </row>
    <row r="1088" spans="1:20" x14ac:dyDescent="0.25">
      <c r="A1088" t="s">
        <v>18</v>
      </c>
      <c r="B1088" t="s">
        <v>27</v>
      </c>
      <c r="C1088" t="s">
        <v>20</v>
      </c>
      <c r="D1088" t="s">
        <v>272</v>
      </c>
      <c r="E1088" t="s">
        <v>29</v>
      </c>
      <c r="F1088" s="9">
        <v>94601</v>
      </c>
      <c r="G1088" s="3" t="str">
        <f t="shared" si="80"/>
        <v>United States ,Oakland ,California, 94601</v>
      </c>
      <c r="H1088" t="s">
        <v>30</v>
      </c>
      <c r="I1088" t="s">
        <v>40</v>
      </c>
      <c r="J1088" t="str">
        <f t="shared" si="81"/>
        <v>West - Technology</v>
      </c>
      <c r="K1088" t="s">
        <v>41</v>
      </c>
      <c r="L1088">
        <v>71.975999999999999</v>
      </c>
      <c r="M1088" s="3">
        <f t="shared" si="82"/>
        <v>72</v>
      </c>
      <c r="N1088" s="3">
        <f t="shared" si="83"/>
        <v>57.580799999999996</v>
      </c>
      <c r="O1088">
        <v>3</v>
      </c>
      <c r="P1088" s="3">
        <f t="shared" si="84"/>
        <v>24</v>
      </c>
      <c r="Q1088">
        <v>0.2</v>
      </c>
      <c r="R1088">
        <v>7.1976000000000004</v>
      </c>
      <c r="S1088" s="3">
        <f>R1088/L1088*100</f>
        <v>10</v>
      </c>
      <c r="T1088" s="3">
        <f>( (L1088-(L1088*Q1088))*O1088)</f>
        <v>172.74239999999998</v>
      </c>
    </row>
    <row r="1089" spans="1:20" x14ac:dyDescent="0.25">
      <c r="A1089" t="s">
        <v>18</v>
      </c>
      <c r="B1089" t="s">
        <v>27</v>
      </c>
      <c r="C1089" t="s">
        <v>20</v>
      </c>
      <c r="D1089" t="s">
        <v>272</v>
      </c>
      <c r="E1089" t="s">
        <v>29</v>
      </c>
      <c r="F1089" s="9">
        <v>94601</v>
      </c>
      <c r="G1089" s="3" t="str">
        <f t="shared" si="80"/>
        <v>United States ,Oakland ,California, 94601</v>
      </c>
      <c r="H1089" t="s">
        <v>30</v>
      </c>
      <c r="I1089" t="s">
        <v>31</v>
      </c>
      <c r="J1089" t="str">
        <f t="shared" si="81"/>
        <v>West - Office Supplies</v>
      </c>
      <c r="K1089" t="s">
        <v>32</v>
      </c>
      <c r="L1089">
        <v>3.15</v>
      </c>
      <c r="M1089" s="3">
        <f t="shared" si="82"/>
        <v>3</v>
      </c>
      <c r="N1089" s="3">
        <f t="shared" si="83"/>
        <v>3.15</v>
      </c>
      <c r="O1089">
        <v>1</v>
      </c>
      <c r="P1089" s="3">
        <f t="shared" si="84"/>
        <v>3</v>
      </c>
      <c r="Q1089">
        <v>0</v>
      </c>
      <c r="R1089">
        <v>1.512</v>
      </c>
      <c r="S1089" s="3">
        <f>R1089/L1089*100</f>
        <v>48.000000000000007</v>
      </c>
      <c r="T1089" s="3">
        <f>( (L1089-(L1089*Q1089))*O1089)</f>
        <v>3.15</v>
      </c>
    </row>
    <row r="1090" spans="1:20" x14ac:dyDescent="0.25">
      <c r="A1090" t="s">
        <v>33</v>
      </c>
      <c r="B1090" t="s">
        <v>27</v>
      </c>
      <c r="C1090" t="s">
        <v>20</v>
      </c>
      <c r="D1090" t="s">
        <v>129</v>
      </c>
      <c r="E1090" t="s">
        <v>45</v>
      </c>
      <c r="F1090" s="9">
        <v>28110</v>
      </c>
      <c r="G1090" s="3" t="str">
        <f t="shared" si="80"/>
        <v>United States ,Monroe ,North Carolina, 28110</v>
      </c>
      <c r="H1090" t="s">
        <v>23</v>
      </c>
      <c r="I1090" t="s">
        <v>24</v>
      </c>
      <c r="J1090" t="str">
        <f t="shared" si="81"/>
        <v>South - Furniture</v>
      </c>
      <c r="K1090" t="s">
        <v>38</v>
      </c>
      <c r="L1090">
        <v>31.984000000000002</v>
      </c>
      <c r="M1090" s="3">
        <f t="shared" si="82"/>
        <v>32</v>
      </c>
      <c r="N1090" s="3">
        <f t="shared" si="83"/>
        <v>25.587200000000003</v>
      </c>
      <c r="O1090">
        <v>2</v>
      </c>
      <c r="P1090" s="3">
        <f t="shared" si="84"/>
        <v>16</v>
      </c>
      <c r="Q1090">
        <v>0.2</v>
      </c>
      <c r="R1090">
        <v>1.9990000000000001</v>
      </c>
      <c r="S1090" s="3">
        <f>R1090/L1090*100</f>
        <v>6.25</v>
      </c>
      <c r="T1090" s="3">
        <f>( (L1090-(L1090*Q1090))*O1090)</f>
        <v>51.174400000000006</v>
      </c>
    </row>
    <row r="1091" spans="1:20" x14ac:dyDescent="0.25">
      <c r="A1091" t="s">
        <v>33</v>
      </c>
      <c r="B1091" t="s">
        <v>27</v>
      </c>
      <c r="C1091" t="s">
        <v>20</v>
      </c>
      <c r="D1091" t="s">
        <v>129</v>
      </c>
      <c r="E1091" t="s">
        <v>45</v>
      </c>
      <c r="F1091" s="9">
        <v>28110</v>
      </c>
      <c r="G1091" s="3" t="str">
        <f t="shared" ref="G1091:G1154" si="85">C1091&amp; " ," &amp; D1091 &amp; " ," &amp; E1091 &amp; ", " &amp; F1091</f>
        <v>United States ,Monroe ,North Carolina, 28110</v>
      </c>
      <c r="H1091" t="s">
        <v>23</v>
      </c>
      <c r="I1091" t="s">
        <v>40</v>
      </c>
      <c r="J1091" t="str">
        <f t="shared" ref="J1091:J1154" si="86">H1091&amp;" - "&amp;I1091</f>
        <v>South - Technology</v>
      </c>
      <c r="K1091" t="s">
        <v>41</v>
      </c>
      <c r="L1091">
        <v>71.983999999999995</v>
      </c>
      <c r="M1091" s="3">
        <f t="shared" ref="M1091:M1154" si="87">ROUND(L1091,0)</f>
        <v>72</v>
      </c>
      <c r="N1091" s="3">
        <f t="shared" ref="N1091:N1154" si="88">L1091-(L1091*Q1091)</f>
        <v>57.587199999999996</v>
      </c>
      <c r="O1091">
        <v>2</v>
      </c>
      <c r="P1091" s="3">
        <f t="shared" ref="P1091:P1154" si="89">M1091/O1091</f>
        <v>36</v>
      </c>
      <c r="Q1091">
        <v>0.2</v>
      </c>
      <c r="R1091">
        <v>25.194400000000002</v>
      </c>
      <c r="S1091" s="3">
        <f>R1091/L1091*100</f>
        <v>35</v>
      </c>
      <c r="T1091" s="3">
        <f>( (L1091-(L1091*Q1091))*O1091)</f>
        <v>115.17439999999999</v>
      </c>
    </row>
    <row r="1092" spans="1:20" x14ac:dyDescent="0.25">
      <c r="A1092" t="s">
        <v>33</v>
      </c>
      <c r="B1092" t="s">
        <v>19</v>
      </c>
      <c r="C1092" t="s">
        <v>20</v>
      </c>
      <c r="D1092" t="s">
        <v>149</v>
      </c>
      <c r="E1092" t="s">
        <v>29</v>
      </c>
      <c r="F1092" s="9">
        <v>92105</v>
      </c>
      <c r="G1092" s="3" t="str">
        <f t="shared" si="85"/>
        <v>United States ,San Diego ,California, 92105</v>
      </c>
      <c r="H1092" t="s">
        <v>30</v>
      </c>
      <c r="I1092" t="s">
        <v>31</v>
      </c>
      <c r="J1092" t="str">
        <f t="shared" si="86"/>
        <v>West - Office Supplies</v>
      </c>
      <c r="K1092" t="s">
        <v>39</v>
      </c>
      <c r="L1092">
        <v>120.15</v>
      </c>
      <c r="M1092" s="3">
        <f t="shared" si="87"/>
        <v>120</v>
      </c>
      <c r="N1092" s="3">
        <f t="shared" si="88"/>
        <v>120.15</v>
      </c>
      <c r="O1092">
        <v>9</v>
      </c>
      <c r="P1092" s="3">
        <f t="shared" si="89"/>
        <v>13.333333333333334</v>
      </c>
      <c r="Q1092">
        <v>0</v>
      </c>
      <c r="R1092">
        <v>33.642000000000003</v>
      </c>
      <c r="S1092" s="3">
        <f>R1092/L1092*100</f>
        <v>28.000000000000004</v>
      </c>
      <c r="T1092" s="3">
        <f>( (L1092-(L1092*Q1092))*O1092)</f>
        <v>1081.3500000000001</v>
      </c>
    </row>
    <row r="1093" spans="1:20" x14ac:dyDescent="0.25">
      <c r="A1093" t="s">
        <v>33</v>
      </c>
      <c r="B1093" t="s">
        <v>19</v>
      </c>
      <c r="C1093" t="s">
        <v>20</v>
      </c>
      <c r="D1093" t="s">
        <v>149</v>
      </c>
      <c r="E1093" t="s">
        <v>29</v>
      </c>
      <c r="F1093" s="9">
        <v>92105</v>
      </c>
      <c r="G1093" s="3" t="str">
        <f t="shared" si="85"/>
        <v>United States ,San Diego ,California, 92105</v>
      </c>
      <c r="H1093" t="s">
        <v>30</v>
      </c>
      <c r="I1093" t="s">
        <v>40</v>
      </c>
      <c r="J1093" t="str">
        <f t="shared" si="86"/>
        <v>West - Technology</v>
      </c>
      <c r="K1093" t="s">
        <v>41</v>
      </c>
      <c r="L1093">
        <v>219.184</v>
      </c>
      <c r="M1093" s="3">
        <f t="shared" si="87"/>
        <v>219</v>
      </c>
      <c r="N1093" s="3">
        <f t="shared" si="88"/>
        <v>175.34719999999999</v>
      </c>
      <c r="O1093">
        <v>2</v>
      </c>
      <c r="P1093" s="3">
        <f t="shared" si="89"/>
        <v>109.5</v>
      </c>
      <c r="Q1093">
        <v>0.2</v>
      </c>
      <c r="R1093">
        <v>19.178599999999999</v>
      </c>
      <c r="S1093" s="3">
        <f>R1093/L1093*100</f>
        <v>8.75</v>
      </c>
      <c r="T1093" s="3">
        <f>( (L1093-(L1093*Q1093))*O1093)</f>
        <v>350.69439999999997</v>
      </c>
    </row>
    <row r="1094" spans="1:20" x14ac:dyDescent="0.25">
      <c r="A1094" t="s">
        <v>33</v>
      </c>
      <c r="B1094" t="s">
        <v>49</v>
      </c>
      <c r="C1094" t="s">
        <v>20</v>
      </c>
      <c r="D1094" t="s">
        <v>273</v>
      </c>
      <c r="E1094" t="s">
        <v>253</v>
      </c>
      <c r="F1094" s="9">
        <v>20735</v>
      </c>
      <c r="G1094" s="3" t="str">
        <f t="shared" si="85"/>
        <v>United States ,Clinton ,Maryland, 20735</v>
      </c>
      <c r="H1094" t="s">
        <v>62</v>
      </c>
      <c r="I1094" t="s">
        <v>31</v>
      </c>
      <c r="J1094" t="str">
        <f t="shared" si="86"/>
        <v>East - Office Supplies</v>
      </c>
      <c r="K1094" t="s">
        <v>46</v>
      </c>
      <c r="L1094">
        <v>28.9</v>
      </c>
      <c r="M1094" s="3">
        <f t="shared" si="87"/>
        <v>29</v>
      </c>
      <c r="N1094" s="3">
        <f t="shared" si="88"/>
        <v>28.9</v>
      </c>
      <c r="O1094">
        <v>5</v>
      </c>
      <c r="P1094" s="3">
        <f t="shared" si="89"/>
        <v>5.8</v>
      </c>
      <c r="Q1094">
        <v>0</v>
      </c>
      <c r="R1094">
        <v>14.161</v>
      </c>
      <c r="S1094" s="3">
        <f>R1094/L1094*100</f>
        <v>49</v>
      </c>
      <c r="T1094" s="3">
        <f>( (L1094-(L1094*Q1094))*O1094)</f>
        <v>144.5</v>
      </c>
    </row>
    <row r="1095" spans="1:20" x14ac:dyDescent="0.25">
      <c r="A1095" t="s">
        <v>33</v>
      </c>
      <c r="B1095" t="s">
        <v>49</v>
      </c>
      <c r="C1095" t="s">
        <v>20</v>
      </c>
      <c r="D1095" t="s">
        <v>273</v>
      </c>
      <c r="E1095" t="s">
        <v>253</v>
      </c>
      <c r="F1095" s="9">
        <v>20735</v>
      </c>
      <c r="G1095" s="3" t="str">
        <f t="shared" si="85"/>
        <v>United States ,Clinton ,Maryland, 20735</v>
      </c>
      <c r="H1095" t="s">
        <v>62</v>
      </c>
      <c r="I1095" t="s">
        <v>31</v>
      </c>
      <c r="J1095" t="str">
        <f t="shared" si="86"/>
        <v>East - Office Supplies</v>
      </c>
      <c r="K1095" t="s">
        <v>43</v>
      </c>
      <c r="L1095">
        <v>355.96</v>
      </c>
      <c r="M1095" s="3">
        <f t="shared" si="87"/>
        <v>356</v>
      </c>
      <c r="N1095" s="3">
        <f t="shared" si="88"/>
        <v>355.96</v>
      </c>
      <c r="O1095">
        <v>2</v>
      </c>
      <c r="P1095" s="3">
        <f t="shared" si="89"/>
        <v>178</v>
      </c>
      <c r="Q1095">
        <v>0</v>
      </c>
      <c r="R1095">
        <v>103.22839999999999</v>
      </c>
      <c r="S1095" s="3">
        <f>R1095/L1095*100</f>
        <v>28.999999999999996</v>
      </c>
      <c r="T1095" s="3">
        <f>( (L1095-(L1095*Q1095))*O1095)</f>
        <v>711.92</v>
      </c>
    </row>
    <row r="1096" spans="1:20" x14ac:dyDescent="0.25">
      <c r="A1096" t="s">
        <v>33</v>
      </c>
      <c r="B1096" t="s">
        <v>49</v>
      </c>
      <c r="C1096" t="s">
        <v>20</v>
      </c>
      <c r="D1096" t="s">
        <v>104</v>
      </c>
      <c r="E1096" t="s">
        <v>45</v>
      </c>
      <c r="F1096" s="9">
        <v>28205</v>
      </c>
      <c r="G1096" s="3" t="str">
        <f t="shared" si="85"/>
        <v>United States ,Charlotte ,North Carolina, 28205</v>
      </c>
      <c r="H1096" t="s">
        <v>23</v>
      </c>
      <c r="I1096" t="s">
        <v>31</v>
      </c>
      <c r="J1096" t="str">
        <f t="shared" si="86"/>
        <v>South - Office Supplies</v>
      </c>
      <c r="K1096" t="s">
        <v>37</v>
      </c>
      <c r="L1096">
        <v>348.20800000000003</v>
      </c>
      <c r="M1096" s="3">
        <f t="shared" si="87"/>
        <v>348</v>
      </c>
      <c r="N1096" s="3">
        <f t="shared" si="88"/>
        <v>278.56640000000004</v>
      </c>
      <c r="O1096">
        <v>7</v>
      </c>
      <c r="P1096" s="3">
        <f t="shared" si="89"/>
        <v>49.714285714285715</v>
      </c>
      <c r="Q1096">
        <v>0.2</v>
      </c>
      <c r="R1096">
        <v>30.4682</v>
      </c>
      <c r="S1096" s="3">
        <f>R1096/L1096*100</f>
        <v>8.75</v>
      </c>
      <c r="T1096" s="3">
        <f>( (L1096-(L1096*Q1096))*O1096)</f>
        <v>1949.9648000000002</v>
      </c>
    </row>
    <row r="1097" spans="1:20" x14ac:dyDescent="0.25">
      <c r="A1097" t="s">
        <v>33</v>
      </c>
      <c r="B1097" t="s">
        <v>49</v>
      </c>
      <c r="C1097" t="s">
        <v>20</v>
      </c>
      <c r="D1097" t="s">
        <v>104</v>
      </c>
      <c r="E1097" t="s">
        <v>45</v>
      </c>
      <c r="F1097" s="9">
        <v>28205</v>
      </c>
      <c r="G1097" s="3" t="str">
        <f t="shared" si="85"/>
        <v>United States ,Charlotte ,North Carolina, 28205</v>
      </c>
      <c r="H1097" t="s">
        <v>23</v>
      </c>
      <c r="I1097" t="s">
        <v>31</v>
      </c>
      <c r="J1097" t="str">
        <f t="shared" si="86"/>
        <v>South - Office Supplies</v>
      </c>
      <c r="K1097" t="s">
        <v>42</v>
      </c>
      <c r="L1097">
        <v>35.783999999999999</v>
      </c>
      <c r="M1097" s="3">
        <f t="shared" si="87"/>
        <v>36</v>
      </c>
      <c r="N1097" s="3">
        <f t="shared" si="88"/>
        <v>10.735200000000003</v>
      </c>
      <c r="O1097">
        <v>7</v>
      </c>
      <c r="P1097" s="3">
        <f t="shared" si="89"/>
        <v>5.1428571428571432</v>
      </c>
      <c r="Q1097">
        <v>0.7</v>
      </c>
      <c r="R1097">
        <v>-28.627199999999998</v>
      </c>
      <c r="S1097" s="3">
        <f>R1097/L1097*100</f>
        <v>-80</v>
      </c>
      <c r="T1097" s="3">
        <f>( (L1097-(L1097*Q1097))*O1097)</f>
        <v>75.146400000000014</v>
      </c>
    </row>
    <row r="1098" spans="1:20" x14ac:dyDescent="0.25">
      <c r="A1098" t="s">
        <v>67</v>
      </c>
      <c r="B1098" t="s">
        <v>27</v>
      </c>
      <c r="C1098" t="s">
        <v>20</v>
      </c>
      <c r="D1098" t="s">
        <v>28</v>
      </c>
      <c r="E1098" t="s">
        <v>29</v>
      </c>
      <c r="F1098" s="9">
        <v>90049</v>
      </c>
      <c r="G1098" s="3" t="str">
        <f t="shared" si="85"/>
        <v>United States ,Los Angeles ,California, 90049</v>
      </c>
      <c r="H1098" t="s">
        <v>30</v>
      </c>
      <c r="I1098" t="s">
        <v>24</v>
      </c>
      <c r="J1098" t="str">
        <f t="shared" si="86"/>
        <v>West - Furniture</v>
      </c>
      <c r="K1098" t="s">
        <v>36</v>
      </c>
      <c r="L1098">
        <v>447.84</v>
      </c>
      <c r="M1098" s="3">
        <f t="shared" si="87"/>
        <v>448</v>
      </c>
      <c r="N1098" s="3">
        <f t="shared" si="88"/>
        <v>358.27199999999999</v>
      </c>
      <c r="O1098">
        <v>5</v>
      </c>
      <c r="P1098" s="3">
        <f t="shared" si="89"/>
        <v>89.6</v>
      </c>
      <c r="Q1098">
        <v>0.2</v>
      </c>
      <c r="R1098">
        <v>11.196</v>
      </c>
      <c r="S1098" s="3">
        <f>R1098/L1098*100</f>
        <v>2.5</v>
      </c>
      <c r="T1098" s="3">
        <f>( (L1098-(L1098*Q1098))*O1098)</f>
        <v>1791.36</v>
      </c>
    </row>
    <row r="1099" spans="1:20" x14ac:dyDescent="0.25">
      <c r="A1099" t="s">
        <v>67</v>
      </c>
      <c r="B1099" t="s">
        <v>49</v>
      </c>
      <c r="C1099" t="s">
        <v>20</v>
      </c>
      <c r="D1099" t="s">
        <v>57</v>
      </c>
      <c r="E1099" t="s">
        <v>29</v>
      </c>
      <c r="F1099" s="9">
        <v>94122</v>
      </c>
      <c r="G1099" s="3" t="str">
        <f t="shared" si="85"/>
        <v>United States ,San Francisco ,California, 94122</v>
      </c>
      <c r="H1099" t="s">
        <v>30</v>
      </c>
      <c r="I1099" t="s">
        <v>31</v>
      </c>
      <c r="J1099" t="str">
        <f t="shared" si="86"/>
        <v>West - Office Supplies</v>
      </c>
      <c r="K1099" t="s">
        <v>39</v>
      </c>
      <c r="L1099">
        <v>7.04</v>
      </c>
      <c r="M1099" s="3">
        <f t="shared" si="87"/>
        <v>7</v>
      </c>
      <c r="N1099" s="3">
        <f t="shared" si="88"/>
        <v>7.04</v>
      </c>
      <c r="O1099">
        <v>4</v>
      </c>
      <c r="P1099" s="3">
        <f t="shared" si="89"/>
        <v>1.75</v>
      </c>
      <c r="Q1099">
        <v>0</v>
      </c>
      <c r="R1099">
        <v>2.0415999999999999</v>
      </c>
      <c r="S1099" s="3">
        <f>R1099/L1099*100</f>
        <v>28.999999999999996</v>
      </c>
      <c r="T1099" s="3">
        <f>( (L1099-(L1099*Q1099))*O1099)</f>
        <v>28.16</v>
      </c>
    </row>
    <row r="1100" spans="1:20" x14ac:dyDescent="0.25">
      <c r="A1100" t="s">
        <v>67</v>
      </c>
      <c r="B1100" t="s">
        <v>49</v>
      </c>
      <c r="C1100" t="s">
        <v>20</v>
      </c>
      <c r="D1100" t="s">
        <v>57</v>
      </c>
      <c r="E1100" t="s">
        <v>29</v>
      </c>
      <c r="F1100" s="9">
        <v>94122</v>
      </c>
      <c r="G1100" s="3" t="str">
        <f t="shared" si="85"/>
        <v>United States ,San Francisco ,California, 94122</v>
      </c>
      <c r="H1100" t="s">
        <v>30</v>
      </c>
      <c r="I1100" t="s">
        <v>24</v>
      </c>
      <c r="J1100" t="str">
        <f t="shared" si="86"/>
        <v>West - Furniture</v>
      </c>
      <c r="K1100" t="s">
        <v>38</v>
      </c>
      <c r="L1100">
        <v>8.73</v>
      </c>
      <c r="M1100" s="3">
        <f t="shared" si="87"/>
        <v>9</v>
      </c>
      <c r="N1100" s="3">
        <f t="shared" si="88"/>
        <v>8.73</v>
      </c>
      <c r="O1100">
        <v>3</v>
      </c>
      <c r="P1100" s="3">
        <f t="shared" si="89"/>
        <v>3</v>
      </c>
      <c r="Q1100">
        <v>0</v>
      </c>
      <c r="R1100">
        <v>4.1031000000000004</v>
      </c>
      <c r="S1100" s="3">
        <f>R1100/L1100*100</f>
        <v>47</v>
      </c>
      <c r="T1100" s="3">
        <f>( (L1100-(L1100*Q1100))*O1100)</f>
        <v>26.19</v>
      </c>
    </row>
    <row r="1101" spans="1:20" x14ac:dyDescent="0.25">
      <c r="A1101" t="s">
        <v>67</v>
      </c>
      <c r="B1101" t="s">
        <v>49</v>
      </c>
      <c r="C1101" t="s">
        <v>20</v>
      </c>
      <c r="D1101" t="s">
        <v>57</v>
      </c>
      <c r="E1101" t="s">
        <v>29</v>
      </c>
      <c r="F1101" s="9">
        <v>94122</v>
      </c>
      <c r="G1101" s="3" t="str">
        <f t="shared" si="85"/>
        <v>United States ,San Francisco ,California, 94122</v>
      </c>
      <c r="H1101" t="s">
        <v>30</v>
      </c>
      <c r="I1101" t="s">
        <v>40</v>
      </c>
      <c r="J1101" t="str">
        <f t="shared" si="86"/>
        <v>West - Technology</v>
      </c>
      <c r="K1101" t="s">
        <v>64</v>
      </c>
      <c r="L1101">
        <v>29.29</v>
      </c>
      <c r="M1101" s="3">
        <f t="shared" si="87"/>
        <v>29</v>
      </c>
      <c r="N1101" s="3">
        <f t="shared" si="88"/>
        <v>29.29</v>
      </c>
      <c r="O1101">
        <v>1</v>
      </c>
      <c r="P1101" s="3">
        <f t="shared" si="89"/>
        <v>29</v>
      </c>
      <c r="Q1101">
        <v>0</v>
      </c>
      <c r="R1101">
        <v>9.6656999999999993</v>
      </c>
      <c r="S1101" s="3">
        <f>R1101/L1101*100</f>
        <v>32.999999999999993</v>
      </c>
      <c r="T1101" s="3">
        <f>( (L1101-(L1101*Q1101))*O1101)</f>
        <v>29.29</v>
      </c>
    </row>
    <row r="1102" spans="1:20" x14ac:dyDescent="0.25">
      <c r="A1102" t="s">
        <v>67</v>
      </c>
      <c r="B1102" t="s">
        <v>49</v>
      </c>
      <c r="C1102" t="s">
        <v>20</v>
      </c>
      <c r="D1102" t="s">
        <v>57</v>
      </c>
      <c r="E1102" t="s">
        <v>29</v>
      </c>
      <c r="F1102" s="9">
        <v>94122</v>
      </c>
      <c r="G1102" s="3" t="str">
        <f t="shared" si="85"/>
        <v>United States ,San Francisco ,California, 94122</v>
      </c>
      <c r="H1102" t="s">
        <v>30</v>
      </c>
      <c r="I1102" t="s">
        <v>31</v>
      </c>
      <c r="J1102" t="str">
        <f t="shared" si="86"/>
        <v>West - Office Supplies</v>
      </c>
      <c r="K1102" t="s">
        <v>39</v>
      </c>
      <c r="L1102">
        <v>8.64</v>
      </c>
      <c r="M1102" s="3">
        <f t="shared" si="87"/>
        <v>9</v>
      </c>
      <c r="N1102" s="3">
        <f t="shared" si="88"/>
        <v>8.64</v>
      </c>
      <c r="O1102">
        <v>3</v>
      </c>
      <c r="P1102" s="3">
        <f t="shared" si="89"/>
        <v>3</v>
      </c>
      <c r="Q1102">
        <v>0</v>
      </c>
      <c r="R1102">
        <v>2.5055999999999998</v>
      </c>
      <c r="S1102" s="3">
        <f>R1102/L1102*100</f>
        <v>28.999999999999996</v>
      </c>
      <c r="T1102" s="3">
        <f>( (L1102-(L1102*Q1102))*O1102)</f>
        <v>25.92</v>
      </c>
    </row>
    <row r="1103" spans="1:20" x14ac:dyDescent="0.25">
      <c r="A1103" t="s">
        <v>33</v>
      </c>
      <c r="B1103" t="s">
        <v>19</v>
      </c>
      <c r="C1103" t="s">
        <v>20</v>
      </c>
      <c r="D1103" t="s">
        <v>66</v>
      </c>
      <c r="E1103" t="s">
        <v>51</v>
      </c>
      <c r="F1103" s="9">
        <v>77041</v>
      </c>
      <c r="G1103" s="3" t="str">
        <f t="shared" si="85"/>
        <v>United States ,Houston ,Texas, 77041</v>
      </c>
      <c r="H1103" t="s">
        <v>52</v>
      </c>
      <c r="I1103" t="s">
        <v>31</v>
      </c>
      <c r="J1103" t="str">
        <f t="shared" si="86"/>
        <v>Central - Office Supplies</v>
      </c>
      <c r="K1103" t="s">
        <v>42</v>
      </c>
      <c r="L1103">
        <v>2.694</v>
      </c>
      <c r="M1103" s="3">
        <f t="shared" si="87"/>
        <v>3</v>
      </c>
      <c r="N1103" s="3">
        <f t="shared" si="88"/>
        <v>0.53879999999999972</v>
      </c>
      <c r="O1103">
        <v>3</v>
      </c>
      <c r="P1103" s="3">
        <f t="shared" si="89"/>
        <v>1</v>
      </c>
      <c r="Q1103">
        <v>0.8</v>
      </c>
      <c r="R1103">
        <v>-4.7145000000000001</v>
      </c>
      <c r="S1103" s="3">
        <f>R1103/L1103*100</f>
        <v>-175</v>
      </c>
      <c r="T1103" s="3">
        <f>( (L1103-(L1103*Q1103))*O1103)</f>
        <v>1.6163999999999992</v>
      </c>
    </row>
    <row r="1104" spans="1:20" x14ac:dyDescent="0.25">
      <c r="A1104" t="s">
        <v>33</v>
      </c>
      <c r="B1104" t="s">
        <v>19</v>
      </c>
      <c r="C1104" t="s">
        <v>20</v>
      </c>
      <c r="D1104" t="s">
        <v>66</v>
      </c>
      <c r="E1104" t="s">
        <v>51</v>
      </c>
      <c r="F1104" s="9">
        <v>77041</v>
      </c>
      <c r="G1104" s="3" t="str">
        <f t="shared" si="85"/>
        <v>United States ,Houston ,Texas, 77041</v>
      </c>
      <c r="H1104" t="s">
        <v>52</v>
      </c>
      <c r="I1104" t="s">
        <v>31</v>
      </c>
      <c r="J1104" t="str">
        <f t="shared" si="86"/>
        <v>Central - Office Supplies</v>
      </c>
      <c r="K1104" t="s">
        <v>42</v>
      </c>
      <c r="L1104">
        <v>2.9340000000000002</v>
      </c>
      <c r="M1104" s="3">
        <f t="shared" si="87"/>
        <v>3</v>
      </c>
      <c r="N1104" s="3">
        <f t="shared" si="88"/>
        <v>0.58679999999999977</v>
      </c>
      <c r="O1104">
        <v>3</v>
      </c>
      <c r="P1104" s="3">
        <f t="shared" si="89"/>
        <v>1</v>
      </c>
      <c r="Q1104">
        <v>0.8</v>
      </c>
      <c r="R1104">
        <v>-4.9878</v>
      </c>
      <c r="S1104" s="3">
        <f>R1104/L1104*100</f>
        <v>-170</v>
      </c>
      <c r="T1104" s="3">
        <f>( (L1104-(L1104*Q1104))*O1104)</f>
        <v>1.7603999999999993</v>
      </c>
    </row>
    <row r="1105" spans="1:20" x14ac:dyDescent="0.25">
      <c r="A1105" t="s">
        <v>33</v>
      </c>
      <c r="B1105" t="s">
        <v>19</v>
      </c>
      <c r="C1105" t="s">
        <v>20</v>
      </c>
      <c r="D1105" t="s">
        <v>259</v>
      </c>
      <c r="E1105" t="s">
        <v>29</v>
      </c>
      <c r="F1105" s="9">
        <v>92503</v>
      </c>
      <c r="G1105" s="3" t="str">
        <f t="shared" si="85"/>
        <v>United States ,Riverside ,California, 92503</v>
      </c>
      <c r="H1105" t="s">
        <v>30</v>
      </c>
      <c r="I1105" t="s">
        <v>31</v>
      </c>
      <c r="J1105" t="str">
        <f t="shared" si="86"/>
        <v>West - Office Supplies</v>
      </c>
      <c r="K1105" t="s">
        <v>46</v>
      </c>
      <c r="L1105">
        <v>22.92</v>
      </c>
      <c r="M1105" s="3">
        <f t="shared" si="87"/>
        <v>23</v>
      </c>
      <c r="N1105" s="3">
        <f t="shared" si="88"/>
        <v>22.92</v>
      </c>
      <c r="O1105">
        <v>3</v>
      </c>
      <c r="P1105" s="3">
        <f t="shared" si="89"/>
        <v>7.666666666666667</v>
      </c>
      <c r="Q1105">
        <v>0</v>
      </c>
      <c r="R1105">
        <v>11.2308</v>
      </c>
      <c r="S1105" s="3">
        <f>R1105/L1105*100</f>
        <v>49</v>
      </c>
      <c r="T1105" s="3">
        <f>( (L1105-(L1105*Q1105))*O1105)</f>
        <v>68.760000000000005</v>
      </c>
    </row>
    <row r="1106" spans="1:20" x14ac:dyDescent="0.25">
      <c r="A1106" t="s">
        <v>33</v>
      </c>
      <c r="B1106" t="s">
        <v>19</v>
      </c>
      <c r="C1106" t="s">
        <v>20</v>
      </c>
      <c r="D1106" t="s">
        <v>66</v>
      </c>
      <c r="E1106" t="s">
        <v>51</v>
      </c>
      <c r="F1106" s="9">
        <v>77041</v>
      </c>
      <c r="G1106" s="3" t="str">
        <f t="shared" si="85"/>
        <v>United States ,Houston ,Texas, 77041</v>
      </c>
      <c r="H1106" t="s">
        <v>52</v>
      </c>
      <c r="I1106" t="s">
        <v>31</v>
      </c>
      <c r="J1106" t="str">
        <f t="shared" si="86"/>
        <v>Central - Office Supplies</v>
      </c>
      <c r="K1106" t="s">
        <v>37</v>
      </c>
      <c r="L1106">
        <v>100.70399999999999</v>
      </c>
      <c r="M1106" s="3">
        <f t="shared" si="87"/>
        <v>101</v>
      </c>
      <c r="N1106" s="3">
        <f t="shared" si="88"/>
        <v>80.563199999999995</v>
      </c>
      <c r="O1106">
        <v>6</v>
      </c>
      <c r="P1106" s="3">
        <f t="shared" si="89"/>
        <v>16.833333333333332</v>
      </c>
      <c r="Q1106">
        <v>0.2</v>
      </c>
      <c r="R1106">
        <v>-16.3644</v>
      </c>
      <c r="S1106" s="3">
        <f>R1106/L1106*100</f>
        <v>-16.25</v>
      </c>
      <c r="T1106" s="3">
        <f>( (L1106-(L1106*Q1106))*O1106)</f>
        <v>483.37919999999997</v>
      </c>
    </row>
    <row r="1107" spans="1:20" x14ac:dyDescent="0.25">
      <c r="A1107" t="s">
        <v>33</v>
      </c>
      <c r="B1107" t="s">
        <v>19</v>
      </c>
      <c r="C1107" t="s">
        <v>20</v>
      </c>
      <c r="D1107" t="s">
        <v>66</v>
      </c>
      <c r="E1107" t="s">
        <v>51</v>
      </c>
      <c r="F1107" s="9">
        <v>77041</v>
      </c>
      <c r="G1107" s="3" t="str">
        <f t="shared" si="85"/>
        <v>United States ,Houston ,Texas, 77041</v>
      </c>
      <c r="H1107" t="s">
        <v>52</v>
      </c>
      <c r="I1107" t="s">
        <v>24</v>
      </c>
      <c r="J1107" t="str">
        <f t="shared" si="86"/>
        <v>Central - Furniture</v>
      </c>
      <c r="K1107" t="s">
        <v>38</v>
      </c>
      <c r="L1107">
        <v>2.3279999999999998</v>
      </c>
      <c r="M1107" s="3">
        <f t="shared" si="87"/>
        <v>2</v>
      </c>
      <c r="N1107" s="3">
        <f t="shared" si="88"/>
        <v>0.93120000000000003</v>
      </c>
      <c r="O1107">
        <v>2</v>
      </c>
      <c r="P1107" s="3">
        <f t="shared" si="89"/>
        <v>1</v>
      </c>
      <c r="Q1107">
        <v>0.6</v>
      </c>
      <c r="R1107">
        <v>-0.75660000000000005</v>
      </c>
      <c r="S1107" s="3">
        <f>R1107/L1107*100</f>
        <v>-32.500000000000007</v>
      </c>
      <c r="T1107" s="3">
        <f>( (L1107-(L1107*Q1107))*O1107)</f>
        <v>1.8624000000000001</v>
      </c>
    </row>
    <row r="1108" spans="1:20" x14ac:dyDescent="0.25">
      <c r="A1108" t="s">
        <v>33</v>
      </c>
      <c r="B1108" t="s">
        <v>19</v>
      </c>
      <c r="C1108" t="s">
        <v>20</v>
      </c>
      <c r="D1108" t="s">
        <v>66</v>
      </c>
      <c r="E1108" t="s">
        <v>51</v>
      </c>
      <c r="F1108" s="9">
        <v>77041</v>
      </c>
      <c r="G1108" s="3" t="str">
        <f t="shared" si="85"/>
        <v>United States ,Houston ,Texas, 77041</v>
      </c>
      <c r="H1108" t="s">
        <v>52</v>
      </c>
      <c r="I1108" t="s">
        <v>31</v>
      </c>
      <c r="J1108" t="str">
        <f t="shared" si="86"/>
        <v>Central - Office Supplies</v>
      </c>
      <c r="K1108" t="s">
        <v>42</v>
      </c>
      <c r="L1108">
        <v>10.78</v>
      </c>
      <c r="M1108" s="3">
        <f t="shared" si="87"/>
        <v>11</v>
      </c>
      <c r="N1108" s="3">
        <f t="shared" si="88"/>
        <v>2.1559999999999988</v>
      </c>
      <c r="O1108">
        <v>5</v>
      </c>
      <c r="P1108" s="3">
        <f t="shared" si="89"/>
        <v>2.2000000000000002</v>
      </c>
      <c r="Q1108">
        <v>0.8</v>
      </c>
      <c r="R1108">
        <v>-17.248000000000001</v>
      </c>
      <c r="S1108" s="3">
        <f>R1108/L1108*100</f>
        <v>-160</v>
      </c>
      <c r="T1108" s="3">
        <f>( (L1108-(L1108*Q1108))*O1108)</f>
        <v>10.779999999999994</v>
      </c>
    </row>
    <row r="1109" spans="1:20" x14ac:dyDescent="0.25">
      <c r="A1109" t="s">
        <v>33</v>
      </c>
      <c r="B1109" t="s">
        <v>19</v>
      </c>
      <c r="C1109" t="s">
        <v>20</v>
      </c>
      <c r="D1109" t="s">
        <v>66</v>
      </c>
      <c r="E1109" t="s">
        <v>51</v>
      </c>
      <c r="F1109" s="9">
        <v>77041</v>
      </c>
      <c r="G1109" s="3" t="str">
        <f t="shared" si="85"/>
        <v>United States ,Houston ,Texas, 77041</v>
      </c>
      <c r="H1109" t="s">
        <v>52</v>
      </c>
      <c r="I1109" t="s">
        <v>31</v>
      </c>
      <c r="J1109" t="str">
        <f t="shared" si="86"/>
        <v>Central - Office Supplies</v>
      </c>
      <c r="K1109" t="s">
        <v>82</v>
      </c>
      <c r="L1109">
        <v>58.368000000000002</v>
      </c>
      <c r="M1109" s="3">
        <f t="shared" si="87"/>
        <v>58</v>
      </c>
      <c r="N1109" s="3">
        <f t="shared" si="88"/>
        <v>46.694400000000002</v>
      </c>
      <c r="O1109">
        <v>12</v>
      </c>
      <c r="P1109" s="3">
        <f t="shared" si="89"/>
        <v>4.833333333333333</v>
      </c>
      <c r="Q1109">
        <v>0.2</v>
      </c>
      <c r="R1109">
        <v>21.888000000000002</v>
      </c>
      <c r="S1109" s="3">
        <f>R1109/L1109*100</f>
        <v>37.5</v>
      </c>
      <c r="T1109" s="3">
        <f>( (L1109-(L1109*Q1109))*O1109)</f>
        <v>560.33280000000002</v>
      </c>
    </row>
    <row r="1110" spans="1:20" x14ac:dyDescent="0.25">
      <c r="A1110" t="s">
        <v>33</v>
      </c>
      <c r="B1110" t="s">
        <v>19</v>
      </c>
      <c r="C1110" t="s">
        <v>20</v>
      </c>
      <c r="D1110" t="s">
        <v>66</v>
      </c>
      <c r="E1110" t="s">
        <v>51</v>
      </c>
      <c r="F1110" s="9">
        <v>77041</v>
      </c>
      <c r="G1110" s="3" t="str">
        <f t="shared" si="85"/>
        <v>United States ,Houston ,Texas, 77041</v>
      </c>
      <c r="H1110" t="s">
        <v>52</v>
      </c>
      <c r="I1110" t="s">
        <v>31</v>
      </c>
      <c r="J1110" t="str">
        <f t="shared" si="86"/>
        <v>Central - Office Supplies</v>
      </c>
      <c r="K1110" t="s">
        <v>65</v>
      </c>
      <c r="L1110">
        <v>40.968000000000004</v>
      </c>
      <c r="M1110" s="3">
        <f t="shared" si="87"/>
        <v>41</v>
      </c>
      <c r="N1110" s="3">
        <f t="shared" si="88"/>
        <v>32.7744</v>
      </c>
      <c r="O1110">
        <v>3</v>
      </c>
      <c r="P1110" s="3">
        <f t="shared" si="89"/>
        <v>13.666666666666666</v>
      </c>
      <c r="Q1110">
        <v>0.2</v>
      </c>
      <c r="R1110">
        <v>13.826700000000001</v>
      </c>
      <c r="S1110" s="3">
        <f>R1110/L1110*100</f>
        <v>33.75</v>
      </c>
      <c r="T1110" s="3">
        <f>( (L1110-(L1110*Q1110))*O1110)</f>
        <v>98.3232</v>
      </c>
    </row>
    <row r="1111" spans="1:20" x14ac:dyDescent="0.25">
      <c r="A1111" t="s">
        <v>33</v>
      </c>
      <c r="B1111" t="s">
        <v>19</v>
      </c>
      <c r="C1111" t="s">
        <v>20</v>
      </c>
      <c r="D1111" t="s">
        <v>66</v>
      </c>
      <c r="E1111" t="s">
        <v>51</v>
      </c>
      <c r="F1111" s="9">
        <v>77041</v>
      </c>
      <c r="G1111" s="3" t="str">
        <f t="shared" si="85"/>
        <v>United States ,Houston ,Texas, 77041</v>
      </c>
      <c r="H1111" t="s">
        <v>52</v>
      </c>
      <c r="I1111" t="s">
        <v>40</v>
      </c>
      <c r="J1111" t="str">
        <f t="shared" si="86"/>
        <v>Central - Technology</v>
      </c>
      <c r="K1111" t="s">
        <v>41</v>
      </c>
      <c r="L1111">
        <v>71.959999999999994</v>
      </c>
      <c r="M1111" s="3">
        <f t="shared" si="87"/>
        <v>72</v>
      </c>
      <c r="N1111" s="3">
        <f t="shared" si="88"/>
        <v>57.567999999999998</v>
      </c>
      <c r="O1111">
        <v>5</v>
      </c>
      <c r="P1111" s="3">
        <f t="shared" si="89"/>
        <v>14.4</v>
      </c>
      <c r="Q1111">
        <v>0.2</v>
      </c>
      <c r="R1111">
        <v>25.186</v>
      </c>
      <c r="S1111" s="3">
        <f>R1111/L1111*100</f>
        <v>35</v>
      </c>
      <c r="T1111" s="3">
        <f>( (L1111-(L1111*Q1111))*O1111)</f>
        <v>287.83999999999997</v>
      </c>
    </row>
    <row r="1112" spans="1:20" x14ac:dyDescent="0.25">
      <c r="A1112" t="s">
        <v>33</v>
      </c>
      <c r="B1112" t="s">
        <v>19</v>
      </c>
      <c r="C1112" t="s">
        <v>20</v>
      </c>
      <c r="D1112" t="s">
        <v>66</v>
      </c>
      <c r="E1112" t="s">
        <v>51</v>
      </c>
      <c r="F1112" s="9">
        <v>77041</v>
      </c>
      <c r="G1112" s="3" t="str">
        <f t="shared" si="85"/>
        <v>United States ,Houston ,Texas, 77041</v>
      </c>
      <c r="H1112" t="s">
        <v>52</v>
      </c>
      <c r="I1112" t="s">
        <v>31</v>
      </c>
      <c r="J1112" t="str">
        <f t="shared" si="86"/>
        <v>Central - Office Supplies</v>
      </c>
      <c r="K1112" t="s">
        <v>46</v>
      </c>
      <c r="L1112">
        <v>10.368</v>
      </c>
      <c r="M1112" s="3">
        <f t="shared" si="87"/>
        <v>10</v>
      </c>
      <c r="N1112" s="3">
        <f t="shared" si="88"/>
        <v>8.2943999999999996</v>
      </c>
      <c r="O1112">
        <v>2</v>
      </c>
      <c r="P1112" s="3">
        <f t="shared" si="89"/>
        <v>5</v>
      </c>
      <c r="Q1112">
        <v>0.2</v>
      </c>
      <c r="R1112">
        <v>3.6288</v>
      </c>
      <c r="S1112" s="3">
        <f>R1112/L1112*100</f>
        <v>35</v>
      </c>
      <c r="T1112" s="3">
        <f>( (L1112-(L1112*Q1112))*O1112)</f>
        <v>16.588799999999999</v>
      </c>
    </row>
    <row r="1113" spans="1:20" x14ac:dyDescent="0.25">
      <c r="A1113" t="s">
        <v>33</v>
      </c>
      <c r="B1113" t="s">
        <v>19</v>
      </c>
      <c r="C1113" t="s">
        <v>20</v>
      </c>
      <c r="D1113" t="s">
        <v>66</v>
      </c>
      <c r="E1113" t="s">
        <v>51</v>
      </c>
      <c r="F1113" s="9">
        <v>77041</v>
      </c>
      <c r="G1113" s="3" t="str">
        <f t="shared" si="85"/>
        <v>United States ,Houston ,Texas, 77041</v>
      </c>
      <c r="H1113" t="s">
        <v>52</v>
      </c>
      <c r="I1113" t="s">
        <v>31</v>
      </c>
      <c r="J1113" t="str">
        <f t="shared" si="86"/>
        <v>Central - Office Supplies</v>
      </c>
      <c r="K1113" t="s">
        <v>42</v>
      </c>
      <c r="L1113">
        <v>1.1919999999999999</v>
      </c>
      <c r="M1113" s="3">
        <f t="shared" si="87"/>
        <v>1</v>
      </c>
      <c r="N1113" s="3">
        <f t="shared" si="88"/>
        <v>0.23839999999999995</v>
      </c>
      <c r="O1113">
        <v>2</v>
      </c>
      <c r="P1113" s="3">
        <f t="shared" si="89"/>
        <v>0.5</v>
      </c>
      <c r="Q1113">
        <v>0.8</v>
      </c>
      <c r="R1113">
        <v>-2.0264000000000002</v>
      </c>
      <c r="S1113" s="3">
        <f>R1113/L1113*100</f>
        <v>-170.00000000000003</v>
      </c>
      <c r="T1113" s="3">
        <f>( (L1113-(L1113*Q1113))*O1113)</f>
        <v>0.47679999999999989</v>
      </c>
    </row>
    <row r="1114" spans="1:20" x14ac:dyDescent="0.25">
      <c r="A1114" t="s">
        <v>18</v>
      </c>
      <c r="B1114" t="s">
        <v>19</v>
      </c>
      <c r="C1114" t="s">
        <v>20</v>
      </c>
      <c r="D1114" t="s">
        <v>274</v>
      </c>
      <c r="E1114" t="s">
        <v>29</v>
      </c>
      <c r="F1114" s="9">
        <v>92024</v>
      </c>
      <c r="G1114" s="3" t="str">
        <f t="shared" si="85"/>
        <v>United States ,Encinitas ,California, 92024</v>
      </c>
      <c r="H1114" t="s">
        <v>30</v>
      </c>
      <c r="I1114" t="s">
        <v>31</v>
      </c>
      <c r="J1114" t="str">
        <f t="shared" si="86"/>
        <v>West - Office Supplies</v>
      </c>
      <c r="K1114" t="s">
        <v>42</v>
      </c>
      <c r="L1114">
        <v>46.671999999999997</v>
      </c>
      <c r="M1114" s="3">
        <f t="shared" si="87"/>
        <v>47</v>
      </c>
      <c r="N1114" s="3">
        <f t="shared" si="88"/>
        <v>37.337599999999995</v>
      </c>
      <c r="O1114">
        <v>2</v>
      </c>
      <c r="P1114" s="3">
        <f t="shared" si="89"/>
        <v>23.5</v>
      </c>
      <c r="Q1114">
        <v>0.2</v>
      </c>
      <c r="R1114">
        <v>16.3352</v>
      </c>
      <c r="S1114" s="3">
        <f>R1114/L1114*100</f>
        <v>35</v>
      </c>
      <c r="T1114" s="3">
        <f>( (L1114-(L1114*Q1114))*O1114)</f>
        <v>74.67519999999999</v>
      </c>
    </row>
    <row r="1115" spans="1:20" x14ac:dyDescent="0.25">
      <c r="A1115" t="s">
        <v>18</v>
      </c>
      <c r="B1115" t="s">
        <v>19</v>
      </c>
      <c r="C1115" t="s">
        <v>20</v>
      </c>
      <c r="D1115" t="s">
        <v>274</v>
      </c>
      <c r="E1115" t="s">
        <v>29</v>
      </c>
      <c r="F1115" s="9">
        <v>92024</v>
      </c>
      <c r="G1115" s="3" t="str">
        <f t="shared" si="85"/>
        <v>United States ,Encinitas ,California, 92024</v>
      </c>
      <c r="H1115" t="s">
        <v>30</v>
      </c>
      <c r="I1115" t="s">
        <v>24</v>
      </c>
      <c r="J1115" t="str">
        <f t="shared" si="86"/>
        <v>West - Furniture</v>
      </c>
      <c r="K1115" t="s">
        <v>25</v>
      </c>
      <c r="L1115">
        <v>119.833</v>
      </c>
      <c r="M1115" s="3">
        <f t="shared" si="87"/>
        <v>120</v>
      </c>
      <c r="N1115" s="3">
        <f t="shared" si="88"/>
        <v>101.85804999999999</v>
      </c>
      <c r="O1115">
        <v>1</v>
      </c>
      <c r="P1115" s="3">
        <f t="shared" si="89"/>
        <v>120</v>
      </c>
      <c r="Q1115">
        <v>0.15</v>
      </c>
      <c r="R1115">
        <v>-12.6882</v>
      </c>
      <c r="S1115" s="3">
        <f>R1115/L1115*100</f>
        <v>-10.588235294117647</v>
      </c>
      <c r="T1115" s="3">
        <f>( (L1115-(L1115*Q1115))*O1115)</f>
        <v>101.85804999999999</v>
      </c>
    </row>
    <row r="1116" spans="1:20" x14ac:dyDescent="0.25">
      <c r="A1116" t="s">
        <v>18</v>
      </c>
      <c r="B1116" t="s">
        <v>19</v>
      </c>
      <c r="C1116" t="s">
        <v>20</v>
      </c>
      <c r="D1116" t="s">
        <v>274</v>
      </c>
      <c r="E1116" t="s">
        <v>29</v>
      </c>
      <c r="F1116" s="9">
        <v>92024</v>
      </c>
      <c r="G1116" s="3" t="str">
        <f t="shared" si="85"/>
        <v>United States ,Encinitas ,California, 92024</v>
      </c>
      <c r="H1116" t="s">
        <v>30</v>
      </c>
      <c r="I1116" t="s">
        <v>40</v>
      </c>
      <c r="J1116" t="str">
        <f t="shared" si="86"/>
        <v>West - Technology</v>
      </c>
      <c r="K1116" t="s">
        <v>64</v>
      </c>
      <c r="L1116">
        <v>119.98</v>
      </c>
      <c r="M1116" s="3">
        <f t="shared" si="87"/>
        <v>120</v>
      </c>
      <c r="N1116" s="3">
        <f t="shared" si="88"/>
        <v>119.98</v>
      </c>
      <c r="O1116">
        <v>2</v>
      </c>
      <c r="P1116" s="3">
        <f t="shared" si="89"/>
        <v>60</v>
      </c>
      <c r="Q1116">
        <v>0</v>
      </c>
      <c r="R1116">
        <v>57.590400000000002</v>
      </c>
      <c r="S1116" s="3">
        <f>R1116/L1116*100</f>
        <v>48</v>
      </c>
      <c r="T1116" s="3">
        <f>( (L1116-(L1116*Q1116))*O1116)</f>
        <v>239.96</v>
      </c>
    </row>
    <row r="1117" spans="1:20" x14ac:dyDescent="0.25">
      <c r="A1117" t="s">
        <v>18</v>
      </c>
      <c r="B1117" t="s">
        <v>27</v>
      </c>
      <c r="C1117" t="s">
        <v>20</v>
      </c>
      <c r="D1117" t="s">
        <v>57</v>
      </c>
      <c r="E1117" t="s">
        <v>29</v>
      </c>
      <c r="F1117" s="9">
        <v>94110</v>
      </c>
      <c r="G1117" s="3" t="str">
        <f t="shared" si="85"/>
        <v>United States ,San Francisco ,California, 94110</v>
      </c>
      <c r="H1117" t="s">
        <v>30</v>
      </c>
      <c r="I1117" t="s">
        <v>31</v>
      </c>
      <c r="J1117" t="str">
        <f t="shared" si="86"/>
        <v>West - Office Supplies</v>
      </c>
      <c r="K1117" t="s">
        <v>32</v>
      </c>
      <c r="L1117">
        <v>6.3</v>
      </c>
      <c r="M1117" s="3">
        <f t="shared" si="87"/>
        <v>6</v>
      </c>
      <c r="N1117" s="3">
        <f t="shared" si="88"/>
        <v>6.3</v>
      </c>
      <c r="O1117">
        <v>2</v>
      </c>
      <c r="P1117" s="3">
        <f t="shared" si="89"/>
        <v>3</v>
      </c>
      <c r="Q1117">
        <v>0</v>
      </c>
      <c r="R1117">
        <v>3.024</v>
      </c>
      <c r="S1117" s="3">
        <f>R1117/L1117*100</f>
        <v>48.000000000000007</v>
      </c>
      <c r="T1117" s="3">
        <f>( (L1117-(L1117*Q1117))*O1117)</f>
        <v>12.6</v>
      </c>
    </row>
    <row r="1118" spans="1:20" x14ac:dyDescent="0.25">
      <c r="A1118" t="s">
        <v>33</v>
      </c>
      <c r="B1118" t="s">
        <v>19</v>
      </c>
      <c r="C1118" t="s">
        <v>20</v>
      </c>
      <c r="D1118" t="s">
        <v>275</v>
      </c>
      <c r="E1118" t="s">
        <v>172</v>
      </c>
      <c r="F1118" s="9">
        <v>30076</v>
      </c>
      <c r="G1118" s="3" t="str">
        <f t="shared" si="85"/>
        <v>United States ,Roswell ,Georgia, 30076</v>
      </c>
      <c r="H1118" t="s">
        <v>23</v>
      </c>
      <c r="I1118" t="s">
        <v>31</v>
      </c>
      <c r="J1118" t="str">
        <f t="shared" si="86"/>
        <v>South - Office Supplies</v>
      </c>
      <c r="K1118" t="s">
        <v>46</v>
      </c>
      <c r="L1118">
        <v>279.89999999999998</v>
      </c>
      <c r="M1118" s="3">
        <f t="shared" si="87"/>
        <v>280</v>
      </c>
      <c r="N1118" s="3">
        <f t="shared" si="88"/>
        <v>279.89999999999998</v>
      </c>
      <c r="O1118">
        <v>5</v>
      </c>
      <c r="P1118" s="3">
        <f t="shared" si="89"/>
        <v>56</v>
      </c>
      <c r="Q1118">
        <v>0</v>
      </c>
      <c r="R1118">
        <v>137.15100000000001</v>
      </c>
      <c r="S1118" s="3">
        <f>R1118/L1118*100</f>
        <v>49.000000000000007</v>
      </c>
      <c r="T1118" s="3">
        <f>( (L1118-(L1118*Q1118))*O1118)</f>
        <v>1399.5</v>
      </c>
    </row>
    <row r="1119" spans="1:20" x14ac:dyDescent="0.25">
      <c r="A1119" t="s">
        <v>33</v>
      </c>
      <c r="B1119" t="s">
        <v>19</v>
      </c>
      <c r="C1119" t="s">
        <v>20</v>
      </c>
      <c r="D1119" t="s">
        <v>275</v>
      </c>
      <c r="E1119" t="s">
        <v>172</v>
      </c>
      <c r="F1119" s="9">
        <v>30076</v>
      </c>
      <c r="G1119" s="3" t="str">
        <f t="shared" si="85"/>
        <v>United States ,Roswell ,Georgia, 30076</v>
      </c>
      <c r="H1119" t="s">
        <v>23</v>
      </c>
      <c r="I1119" t="s">
        <v>40</v>
      </c>
      <c r="J1119" t="str">
        <f t="shared" si="86"/>
        <v>South - Technology</v>
      </c>
      <c r="K1119" t="s">
        <v>64</v>
      </c>
      <c r="L1119">
        <v>619.95000000000005</v>
      </c>
      <c r="M1119" s="3">
        <f t="shared" si="87"/>
        <v>620</v>
      </c>
      <c r="N1119" s="3">
        <f t="shared" si="88"/>
        <v>619.95000000000005</v>
      </c>
      <c r="O1119">
        <v>5</v>
      </c>
      <c r="P1119" s="3">
        <f t="shared" si="89"/>
        <v>124</v>
      </c>
      <c r="Q1119">
        <v>0</v>
      </c>
      <c r="R1119">
        <v>111.59099999999999</v>
      </c>
      <c r="S1119" s="3">
        <f>R1119/L1119*100</f>
        <v>17.999999999999996</v>
      </c>
      <c r="T1119" s="3">
        <f>( (L1119-(L1119*Q1119))*O1119)</f>
        <v>3099.75</v>
      </c>
    </row>
    <row r="1120" spans="1:20" x14ac:dyDescent="0.25">
      <c r="A1120" t="s">
        <v>33</v>
      </c>
      <c r="B1120" t="s">
        <v>19</v>
      </c>
      <c r="C1120" t="s">
        <v>20</v>
      </c>
      <c r="D1120" t="s">
        <v>275</v>
      </c>
      <c r="E1120" t="s">
        <v>172</v>
      </c>
      <c r="F1120" s="9">
        <v>30076</v>
      </c>
      <c r="G1120" s="3" t="str">
        <f t="shared" si="85"/>
        <v>United States ,Roswell ,Georgia, 30076</v>
      </c>
      <c r="H1120" t="s">
        <v>23</v>
      </c>
      <c r="I1120" t="s">
        <v>31</v>
      </c>
      <c r="J1120" t="str">
        <f t="shared" si="86"/>
        <v>South - Office Supplies</v>
      </c>
      <c r="K1120" t="s">
        <v>46</v>
      </c>
      <c r="L1120">
        <v>4.3600000000000003</v>
      </c>
      <c r="M1120" s="3">
        <f t="shared" si="87"/>
        <v>4</v>
      </c>
      <c r="N1120" s="3">
        <f t="shared" si="88"/>
        <v>4.3600000000000003</v>
      </c>
      <c r="O1120">
        <v>2</v>
      </c>
      <c r="P1120" s="3">
        <f t="shared" si="89"/>
        <v>2</v>
      </c>
      <c r="Q1120">
        <v>0</v>
      </c>
      <c r="R1120">
        <v>2.0491999999999999</v>
      </c>
      <c r="S1120" s="3">
        <f>R1120/L1120*100</f>
        <v>46.999999999999993</v>
      </c>
      <c r="T1120" s="3">
        <f>( (L1120-(L1120*Q1120))*O1120)</f>
        <v>8.7200000000000006</v>
      </c>
    </row>
    <row r="1121" spans="1:20" x14ac:dyDescent="0.25">
      <c r="A1121" t="s">
        <v>33</v>
      </c>
      <c r="B1121" t="s">
        <v>19</v>
      </c>
      <c r="C1121" t="s">
        <v>20</v>
      </c>
      <c r="D1121" t="s">
        <v>275</v>
      </c>
      <c r="E1121" t="s">
        <v>172</v>
      </c>
      <c r="F1121" s="9">
        <v>30076</v>
      </c>
      <c r="G1121" s="3" t="str">
        <f t="shared" si="85"/>
        <v>United States ,Roswell ,Georgia, 30076</v>
      </c>
      <c r="H1121" t="s">
        <v>23</v>
      </c>
      <c r="I1121" t="s">
        <v>31</v>
      </c>
      <c r="J1121" t="str">
        <f t="shared" si="86"/>
        <v>South - Office Supplies</v>
      </c>
      <c r="K1121" t="s">
        <v>65</v>
      </c>
      <c r="L1121">
        <v>15.28</v>
      </c>
      <c r="M1121" s="3">
        <f t="shared" si="87"/>
        <v>15</v>
      </c>
      <c r="N1121" s="3">
        <f t="shared" si="88"/>
        <v>15.28</v>
      </c>
      <c r="O1121">
        <v>2</v>
      </c>
      <c r="P1121" s="3">
        <f t="shared" si="89"/>
        <v>7.5</v>
      </c>
      <c r="Q1121">
        <v>0</v>
      </c>
      <c r="R1121">
        <v>7.4871999999999996</v>
      </c>
      <c r="S1121" s="3">
        <f>R1121/L1121*100</f>
        <v>49</v>
      </c>
      <c r="T1121" s="3">
        <f>( (L1121-(L1121*Q1121))*O1121)</f>
        <v>30.56</v>
      </c>
    </row>
    <row r="1122" spans="1:20" x14ac:dyDescent="0.25">
      <c r="A1122" t="s">
        <v>33</v>
      </c>
      <c r="B1122" t="s">
        <v>19</v>
      </c>
      <c r="C1122" t="s">
        <v>20</v>
      </c>
      <c r="D1122" t="s">
        <v>276</v>
      </c>
      <c r="E1122" t="s">
        <v>202</v>
      </c>
      <c r="F1122" s="9">
        <v>72401</v>
      </c>
      <c r="G1122" s="3" t="str">
        <f t="shared" si="85"/>
        <v>United States ,Jonesboro ,Arkansas, 72401</v>
      </c>
      <c r="H1122" t="s">
        <v>23</v>
      </c>
      <c r="I1122" t="s">
        <v>40</v>
      </c>
      <c r="J1122" t="str">
        <f t="shared" si="86"/>
        <v>South - Technology</v>
      </c>
      <c r="K1122" t="s">
        <v>41</v>
      </c>
      <c r="L1122">
        <v>699.93</v>
      </c>
      <c r="M1122" s="3">
        <f t="shared" si="87"/>
        <v>700</v>
      </c>
      <c r="N1122" s="3">
        <f t="shared" si="88"/>
        <v>699.93</v>
      </c>
      <c r="O1122">
        <v>7</v>
      </c>
      <c r="P1122" s="3">
        <f t="shared" si="89"/>
        <v>100</v>
      </c>
      <c r="Q1122">
        <v>0</v>
      </c>
      <c r="R1122">
        <v>181.98179999999999</v>
      </c>
      <c r="S1122" s="3">
        <f>R1122/L1122*100</f>
        <v>26</v>
      </c>
      <c r="T1122" s="3">
        <f>( (L1122-(L1122*Q1122))*O1122)</f>
        <v>4899.5099999999993</v>
      </c>
    </row>
    <row r="1123" spans="1:20" x14ac:dyDescent="0.25">
      <c r="A1123" t="s">
        <v>33</v>
      </c>
      <c r="B1123" t="s">
        <v>19</v>
      </c>
      <c r="C1123" t="s">
        <v>20</v>
      </c>
      <c r="D1123" t="s">
        <v>276</v>
      </c>
      <c r="E1123" t="s">
        <v>202</v>
      </c>
      <c r="F1123" s="9">
        <v>72401</v>
      </c>
      <c r="G1123" s="3" t="str">
        <f t="shared" si="85"/>
        <v>United States ,Jonesboro ,Arkansas, 72401</v>
      </c>
      <c r="H1123" t="s">
        <v>23</v>
      </c>
      <c r="I1123" t="s">
        <v>31</v>
      </c>
      <c r="J1123" t="str">
        <f t="shared" si="86"/>
        <v>South - Office Supplies</v>
      </c>
      <c r="K1123" t="s">
        <v>39</v>
      </c>
      <c r="L1123">
        <v>22.96</v>
      </c>
      <c r="M1123" s="3">
        <f t="shared" si="87"/>
        <v>23</v>
      </c>
      <c r="N1123" s="3">
        <f t="shared" si="88"/>
        <v>22.96</v>
      </c>
      <c r="O1123">
        <v>7</v>
      </c>
      <c r="P1123" s="3">
        <f t="shared" si="89"/>
        <v>3.2857142857142856</v>
      </c>
      <c r="Q1123">
        <v>0</v>
      </c>
      <c r="R1123">
        <v>6.6584000000000003</v>
      </c>
      <c r="S1123" s="3">
        <f>R1123/L1123*100</f>
        <v>28.999999999999996</v>
      </c>
      <c r="T1123" s="3">
        <f>( (L1123-(L1123*Q1123))*O1123)</f>
        <v>160.72</v>
      </c>
    </row>
    <row r="1124" spans="1:20" x14ac:dyDescent="0.25">
      <c r="A1124" t="s">
        <v>33</v>
      </c>
      <c r="B1124" t="s">
        <v>19</v>
      </c>
      <c r="C1124" t="s">
        <v>20</v>
      </c>
      <c r="D1124" t="s">
        <v>276</v>
      </c>
      <c r="E1124" t="s">
        <v>202</v>
      </c>
      <c r="F1124" s="9">
        <v>72401</v>
      </c>
      <c r="G1124" s="3" t="str">
        <f t="shared" si="85"/>
        <v>United States ,Jonesboro ,Arkansas, 72401</v>
      </c>
      <c r="H1124" t="s">
        <v>23</v>
      </c>
      <c r="I1124" t="s">
        <v>24</v>
      </c>
      <c r="J1124" t="str">
        <f t="shared" si="86"/>
        <v>South - Furniture</v>
      </c>
      <c r="K1124" t="s">
        <v>38</v>
      </c>
      <c r="L1124">
        <v>38.6</v>
      </c>
      <c r="M1124" s="3">
        <f t="shared" si="87"/>
        <v>39</v>
      </c>
      <c r="N1124" s="3">
        <f t="shared" si="88"/>
        <v>38.6</v>
      </c>
      <c r="O1124">
        <v>4</v>
      </c>
      <c r="P1124" s="3">
        <f t="shared" si="89"/>
        <v>9.75</v>
      </c>
      <c r="Q1124">
        <v>0</v>
      </c>
      <c r="R1124">
        <v>11.58</v>
      </c>
      <c r="S1124" s="3">
        <f>R1124/L1124*100</f>
        <v>30</v>
      </c>
      <c r="T1124" s="3">
        <f>( (L1124-(L1124*Q1124))*O1124)</f>
        <v>154.4</v>
      </c>
    </row>
    <row r="1125" spans="1:20" x14ac:dyDescent="0.25">
      <c r="A1125" t="s">
        <v>33</v>
      </c>
      <c r="B1125" t="s">
        <v>19</v>
      </c>
      <c r="C1125" t="s">
        <v>20</v>
      </c>
      <c r="D1125" t="s">
        <v>276</v>
      </c>
      <c r="E1125" t="s">
        <v>202</v>
      </c>
      <c r="F1125" s="9">
        <v>72401</v>
      </c>
      <c r="G1125" s="3" t="str">
        <f t="shared" si="85"/>
        <v>United States ,Jonesboro ,Arkansas, 72401</v>
      </c>
      <c r="H1125" t="s">
        <v>23</v>
      </c>
      <c r="I1125" t="s">
        <v>31</v>
      </c>
      <c r="J1125" t="str">
        <f t="shared" si="86"/>
        <v>South - Office Supplies</v>
      </c>
      <c r="K1125" t="s">
        <v>39</v>
      </c>
      <c r="L1125">
        <v>6.63</v>
      </c>
      <c r="M1125" s="3">
        <f t="shared" si="87"/>
        <v>7</v>
      </c>
      <c r="N1125" s="3">
        <f t="shared" si="88"/>
        <v>6.63</v>
      </c>
      <c r="O1125">
        <v>3</v>
      </c>
      <c r="P1125" s="3">
        <f t="shared" si="89"/>
        <v>2.3333333333333335</v>
      </c>
      <c r="Q1125">
        <v>0</v>
      </c>
      <c r="R1125">
        <v>1.7901</v>
      </c>
      <c r="S1125" s="3">
        <f>R1125/L1125*100</f>
        <v>27</v>
      </c>
      <c r="T1125" s="3">
        <f>( (L1125-(L1125*Q1125))*O1125)</f>
        <v>19.89</v>
      </c>
    </row>
    <row r="1126" spans="1:20" x14ac:dyDescent="0.25">
      <c r="A1126" t="s">
        <v>33</v>
      </c>
      <c r="B1126" t="s">
        <v>19</v>
      </c>
      <c r="C1126" t="s">
        <v>20</v>
      </c>
      <c r="D1126" t="s">
        <v>276</v>
      </c>
      <c r="E1126" t="s">
        <v>202</v>
      </c>
      <c r="F1126" s="9">
        <v>72401</v>
      </c>
      <c r="G1126" s="3" t="str">
        <f t="shared" si="85"/>
        <v>United States ,Jonesboro ,Arkansas, 72401</v>
      </c>
      <c r="H1126" t="s">
        <v>23</v>
      </c>
      <c r="I1126" t="s">
        <v>31</v>
      </c>
      <c r="J1126" t="str">
        <f t="shared" si="86"/>
        <v>South - Office Supplies</v>
      </c>
      <c r="K1126" t="s">
        <v>65</v>
      </c>
      <c r="L1126">
        <v>23.34</v>
      </c>
      <c r="M1126" s="3">
        <f t="shared" si="87"/>
        <v>23</v>
      </c>
      <c r="N1126" s="3">
        <f t="shared" si="88"/>
        <v>23.34</v>
      </c>
      <c r="O1126">
        <v>3</v>
      </c>
      <c r="P1126" s="3">
        <f t="shared" si="89"/>
        <v>7.666666666666667</v>
      </c>
      <c r="Q1126">
        <v>0</v>
      </c>
      <c r="R1126">
        <v>10.969799999999999</v>
      </c>
      <c r="S1126" s="3">
        <f>R1126/L1126*100</f>
        <v>47</v>
      </c>
      <c r="T1126" s="3">
        <f>( (L1126-(L1126*Q1126))*O1126)</f>
        <v>70.02</v>
      </c>
    </row>
    <row r="1127" spans="1:20" x14ac:dyDescent="0.25">
      <c r="A1127" t="s">
        <v>33</v>
      </c>
      <c r="B1127" t="s">
        <v>19</v>
      </c>
      <c r="C1127" t="s">
        <v>20</v>
      </c>
      <c r="D1127" t="s">
        <v>276</v>
      </c>
      <c r="E1127" t="s">
        <v>202</v>
      </c>
      <c r="F1127" s="9">
        <v>72401</v>
      </c>
      <c r="G1127" s="3" t="str">
        <f t="shared" si="85"/>
        <v>United States ,Jonesboro ,Arkansas, 72401</v>
      </c>
      <c r="H1127" t="s">
        <v>23</v>
      </c>
      <c r="I1127" t="s">
        <v>24</v>
      </c>
      <c r="J1127" t="str">
        <f t="shared" si="86"/>
        <v>South - Furniture</v>
      </c>
      <c r="K1127" t="s">
        <v>26</v>
      </c>
      <c r="L1127">
        <v>1067.94</v>
      </c>
      <c r="M1127" s="3">
        <f t="shared" si="87"/>
        <v>1068</v>
      </c>
      <c r="N1127" s="3">
        <f t="shared" si="88"/>
        <v>1067.94</v>
      </c>
      <c r="O1127">
        <v>3</v>
      </c>
      <c r="P1127" s="3">
        <f t="shared" si="89"/>
        <v>356</v>
      </c>
      <c r="Q1127">
        <v>0</v>
      </c>
      <c r="R1127">
        <v>224.26740000000001</v>
      </c>
      <c r="S1127" s="3">
        <f>R1127/L1127*100</f>
        <v>21</v>
      </c>
      <c r="T1127" s="3">
        <f>( (L1127-(L1127*Q1127))*O1127)</f>
        <v>3203.82</v>
      </c>
    </row>
    <row r="1128" spans="1:20" x14ac:dyDescent="0.25">
      <c r="A1128" t="s">
        <v>33</v>
      </c>
      <c r="B1128" t="s">
        <v>49</v>
      </c>
      <c r="C1128" t="s">
        <v>20</v>
      </c>
      <c r="D1128" t="s">
        <v>187</v>
      </c>
      <c r="E1128" t="s">
        <v>79</v>
      </c>
      <c r="F1128" s="9">
        <v>47374</v>
      </c>
      <c r="G1128" s="3" t="str">
        <f t="shared" si="85"/>
        <v>United States ,Richmond ,Indiana, 47374</v>
      </c>
      <c r="H1128" t="s">
        <v>52</v>
      </c>
      <c r="I1128" t="s">
        <v>31</v>
      </c>
      <c r="J1128" t="str">
        <f t="shared" si="86"/>
        <v>Central - Office Supplies</v>
      </c>
      <c r="K1128" t="s">
        <v>39</v>
      </c>
      <c r="L1128">
        <v>10.16</v>
      </c>
      <c r="M1128" s="3">
        <f t="shared" si="87"/>
        <v>10</v>
      </c>
      <c r="N1128" s="3">
        <f t="shared" si="88"/>
        <v>10.16</v>
      </c>
      <c r="O1128">
        <v>1</v>
      </c>
      <c r="P1128" s="3">
        <f t="shared" si="89"/>
        <v>10</v>
      </c>
      <c r="Q1128">
        <v>0</v>
      </c>
      <c r="R1128">
        <v>2.6415999999999999</v>
      </c>
      <c r="S1128" s="3">
        <f>R1128/L1128*100</f>
        <v>26</v>
      </c>
      <c r="T1128" s="3">
        <f>( (L1128-(L1128*Q1128))*O1128)</f>
        <v>10.16</v>
      </c>
    </row>
    <row r="1129" spans="1:20" x14ac:dyDescent="0.25">
      <c r="A1129" t="s">
        <v>33</v>
      </c>
      <c r="B1129" t="s">
        <v>49</v>
      </c>
      <c r="C1129" t="s">
        <v>20</v>
      </c>
      <c r="D1129" t="s">
        <v>187</v>
      </c>
      <c r="E1129" t="s">
        <v>79</v>
      </c>
      <c r="F1129" s="9">
        <v>47374</v>
      </c>
      <c r="G1129" s="3" t="str">
        <f t="shared" si="85"/>
        <v>United States ,Richmond ,Indiana, 47374</v>
      </c>
      <c r="H1129" t="s">
        <v>52</v>
      </c>
      <c r="I1129" t="s">
        <v>31</v>
      </c>
      <c r="J1129" t="str">
        <f t="shared" si="86"/>
        <v>Central - Office Supplies</v>
      </c>
      <c r="K1129" t="s">
        <v>65</v>
      </c>
      <c r="L1129">
        <v>101.88</v>
      </c>
      <c r="M1129" s="3">
        <f t="shared" si="87"/>
        <v>102</v>
      </c>
      <c r="N1129" s="3">
        <f t="shared" si="88"/>
        <v>101.88</v>
      </c>
      <c r="O1129">
        <v>6</v>
      </c>
      <c r="P1129" s="3">
        <f t="shared" si="89"/>
        <v>17</v>
      </c>
      <c r="Q1129">
        <v>0</v>
      </c>
      <c r="R1129">
        <v>50.94</v>
      </c>
      <c r="S1129" s="3">
        <f>R1129/L1129*100</f>
        <v>50</v>
      </c>
      <c r="T1129" s="3">
        <f>( (L1129-(L1129*Q1129))*O1129)</f>
        <v>611.28</v>
      </c>
    </row>
    <row r="1130" spans="1:20" x14ac:dyDescent="0.25">
      <c r="A1130" t="s">
        <v>33</v>
      </c>
      <c r="B1130" t="s">
        <v>19</v>
      </c>
      <c r="C1130" t="s">
        <v>20</v>
      </c>
      <c r="D1130" t="s">
        <v>87</v>
      </c>
      <c r="E1130" t="s">
        <v>88</v>
      </c>
      <c r="F1130" s="9">
        <v>22153</v>
      </c>
      <c r="G1130" s="3" t="str">
        <f t="shared" si="85"/>
        <v>United States ,Springfield ,Virginia, 22153</v>
      </c>
      <c r="H1130" t="s">
        <v>23</v>
      </c>
      <c r="I1130" t="s">
        <v>24</v>
      </c>
      <c r="J1130" t="str">
        <f t="shared" si="86"/>
        <v>South - Furniture</v>
      </c>
      <c r="K1130" t="s">
        <v>36</v>
      </c>
      <c r="L1130">
        <v>343.92</v>
      </c>
      <c r="M1130" s="3">
        <f t="shared" si="87"/>
        <v>344</v>
      </c>
      <c r="N1130" s="3">
        <f t="shared" si="88"/>
        <v>343.92</v>
      </c>
      <c r="O1130">
        <v>4</v>
      </c>
      <c r="P1130" s="3">
        <f t="shared" si="89"/>
        <v>86</v>
      </c>
      <c r="Q1130">
        <v>0</v>
      </c>
      <c r="R1130">
        <v>75.662400000000005</v>
      </c>
      <c r="S1130" s="3">
        <f>R1130/L1130*100</f>
        <v>22</v>
      </c>
      <c r="T1130" s="3">
        <f>( (L1130-(L1130*Q1130))*O1130)</f>
        <v>1375.68</v>
      </c>
    </row>
    <row r="1131" spans="1:20" x14ac:dyDescent="0.25">
      <c r="A1131" t="s">
        <v>33</v>
      </c>
      <c r="B1131" t="s">
        <v>19</v>
      </c>
      <c r="C1131" t="s">
        <v>20</v>
      </c>
      <c r="D1131" t="s">
        <v>87</v>
      </c>
      <c r="E1131" t="s">
        <v>88</v>
      </c>
      <c r="F1131" s="9">
        <v>22153</v>
      </c>
      <c r="G1131" s="3" t="str">
        <f t="shared" si="85"/>
        <v>United States ,Springfield ,Virginia, 22153</v>
      </c>
      <c r="H1131" t="s">
        <v>23</v>
      </c>
      <c r="I1131" t="s">
        <v>31</v>
      </c>
      <c r="J1131" t="str">
        <f t="shared" si="86"/>
        <v>South - Office Supplies</v>
      </c>
      <c r="K1131" t="s">
        <v>46</v>
      </c>
      <c r="L1131">
        <v>40.99</v>
      </c>
      <c r="M1131" s="3">
        <f t="shared" si="87"/>
        <v>41</v>
      </c>
      <c r="N1131" s="3">
        <f t="shared" si="88"/>
        <v>40.99</v>
      </c>
      <c r="O1131">
        <v>1</v>
      </c>
      <c r="P1131" s="3">
        <f t="shared" si="89"/>
        <v>41</v>
      </c>
      <c r="Q1131">
        <v>0</v>
      </c>
      <c r="R1131">
        <v>20.085100000000001</v>
      </c>
      <c r="S1131" s="3">
        <f>R1131/L1131*100</f>
        <v>49</v>
      </c>
      <c r="T1131" s="3">
        <f>( (L1131-(L1131*Q1131))*O1131)</f>
        <v>40.99</v>
      </c>
    </row>
    <row r="1132" spans="1:20" x14ac:dyDescent="0.25">
      <c r="A1132" t="s">
        <v>33</v>
      </c>
      <c r="B1132" t="s">
        <v>19</v>
      </c>
      <c r="C1132" t="s">
        <v>20</v>
      </c>
      <c r="D1132" t="s">
        <v>87</v>
      </c>
      <c r="E1132" t="s">
        <v>88</v>
      </c>
      <c r="F1132" s="9">
        <v>22153</v>
      </c>
      <c r="G1132" s="3" t="str">
        <f t="shared" si="85"/>
        <v>United States ,Springfield ,Virginia, 22153</v>
      </c>
      <c r="H1132" t="s">
        <v>23</v>
      </c>
      <c r="I1132" t="s">
        <v>31</v>
      </c>
      <c r="J1132" t="str">
        <f t="shared" si="86"/>
        <v>South - Office Supplies</v>
      </c>
      <c r="K1132" t="s">
        <v>65</v>
      </c>
      <c r="L1132">
        <v>63.9</v>
      </c>
      <c r="M1132" s="3">
        <f t="shared" si="87"/>
        <v>64</v>
      </c>
      <c r="N1132" s="3">
        <f t="shared" si="88"/>
        <v>63.9</v>
      </c>
      <c r="O1132">
        <v>5</v>
      </c>
      <c r="P1132" s="3">
        <f t="shared" si="89"/>
        <v>12.8</v>
      </c>
      <c r="Q1132">
        <v>0</v>
      </c>
      <c r="R1132">
        <v>28.754999999999999</v>
      </c>
      <c r="S1132" s="3">
        <f>R1132/L1132*100</f>
        <v>45</v>
      </c>
      <c r="T1132" s="3">
        <f>( (L1132-(L1132*Q1132))*O1132)</f>
        <v>319.5</v>
      </c>
    </row>
    <row r="1133" spans="1:20" x14ac:dyDescent="0.25">
      <c r="A1133" t="s">
        <v>67</v>
      </c>
      <c r="B1133" t="s">
        <v>27</v>
      </c>
      <c r="C1133" t="s">
        <v>20</v>
      </c>
      <c r="D1133" t="s">
        <v>277</v>
      </c>
      <c r="E1133" t="s">
        <v>29</v>
      </c>
      <c r="F1133" s="9">
        <v>94509</v>
      </c>
      <c r="G1133" s="3" t="str">
        <f t="shared" si="85"/>
        <v>United States ,Antioch ,California, 94509</v>
      </c>
      <c r="H1133" t="s">
        <v>30</v>
      </c>
      <c r="I1133" t="s">
        <v>31</v>
      </c>
      <c r="J1133" t="str">
        <f t="shared" si="86"/>
        <v>West - Office Supplies</v>
      </c>
      <c r="K1133" t="s">
        <v>46</v>
      </c>
      <c r="L1133">
        <v>19.440000000000001</v>
      </c>
      <c r="M1133" s="3">
        <f t="shared" si="87"/>
        <v>19</v>
      </c>
      <c r="N1133" s="3">
        <f t="shared" si="88"/>
        <v>19.440000000000001</v>
      </c>
      <c r="O1133">
        <v>3</v>
      </c>
      <c r="P1133" s="3">
        <f t="shared" si="89"/>
        <v>6.333333333333333</v>
      </c>
      <c r="Q1133">
        <v>0</v>
      </c>
      <c r="R1133">
        <v>9.3312000000000008</v>
      </c>
      <c r="S1133" s="3">
        <f>R1133/L1133*100</f>
        <v>48.000000000000007</v>
      </c>
      <c r="T1133" s="3">
        <f>( (L1133-(L1133*Q1133))*O1133)</f>
        <v>58.320000000000007</v>
      </c>
    </row>
    <row r="1134" spans="1:20" x14ac:dyDescent="0.25">
      <c r="A1134" t="s">
        <v>33</v>
      </c>
      <c r="B1134" t="s">
        <v>49</v>
      </c>
      <c r="C1134" t="s">
        <v>20</v>
      </c>
      <c r="D1134" t="s">
        <v>60</v>
      </c>
      <c r="E1134" t="s">
        <v>61</v>
      </c>
      <c r="F1134" s="9">
        <v>19134</v>
      </c>
      <c r="G1134" s="3" t="str">
        <f t="shared" si="85"/>
        <v>United States ,Philadelphia ,Pennsylvania, 19134</v>
      </c>
      <c r="H1134" t="s">
        <v>62</v>
      </c>
      <c r="I1134" t="s">
        <v>31</v>
      </c>
      <c r="J1134" t="str">
        <f t="shared" si="86"/>
        <v>East - Office Supplies</v>
      </c>
      <c r="K1134" t="s">
        <v>37</v>
      </c>
      <c r="L1134">
        <v>124.608</v>
      </c>
      <c r="M1134" s="3">
        <f t="shared" si="87"/>
        <v>125</v>
      </c>
      <c r="N1134" s="3">
        <f t="shared" si="88"/>
        <v>99.686400000000006</v>
      </c>
      <c r="O1134">
        <v>4</v>
      </c>
      <c r="P1134" s="3">
        <f t="shared" si="89"/>
        <v>31.25</v>
      </c>
      <c r="Q1134">
        <v>0.2</v>
      </c>
      <c r="R1134">
        <v>-23.364000000000001</v>
      </c>
      <c r="S1134" s="3">
        <f>R1134/L1134*100</f>
        <v>-18.75</v>
      </c>
      <c r="T1134" s="3">
        <f>( (L1134-(L1134*Q1134))*O1134)</f>
        <v>398.74560000000002</v>
      </c>
    </row>
    <row r="1135" spans="1:20" x14ac:dyDescent="0.25">
      <c r="A1135" t="s">
        <v>33</v>
      </c>
      <c r="B1135" t="s">
        <v>49</v>
      </c>
      <c r="C1135" t="s">
        <v>20</v>
      </c>
      <c r="D1135" t="s">
        <v>60</v>
      </c>
      <c r="E1135" t="s">
        <v>61</v>
      </c>
      <c r="F1135" s="9">
        <v>19134</v>
      </c>
      <c r="G1135" s="3" t="str">
        <f t="shared" si="85"/>
        <v>United States ,Philadelphia ,Pennsylvania, 19134</v>
      </c>
      <c r="H1135" t="s">
        <v>62</v>
      </c>
      <c r="I1135" t="s">
        <v>31</v>
      </c>
      <c r="J1135" t="str">
        <f t="shared" si="86"/>
        <v>East - Office Supplies</v>
      </c>
      <c r="K1135" t="s">
        <v>32</v>
      </c>
      <c r="L1135">
        <v>7.56</v>
      </c>
      <c r="M1135" s="3">
        <f t="shared" si="87"/>
        <v>8</v>
      </c>
      <c r="N1135" s="3">
        <f t="shared" si="88"/>
        <v>6.048</v>
      </c>
      <c r="O1135">
        <v>3</v>
      </c>
      <c r="P1135" s="3">
        <f t="shared" si="89"/>
        <v>2.6666666666666665</v>
      </c>
      <c r="Q1135">
        <v>0.2</v>
      </c>
      <c r="R1135">
        <v>2.6459999999999999</v>
      </c>
      <c r="S1135" s="3">
        <f>R1135/L1135*100</f>
        <v>35</v>
      </c>
      <c r="T1135" s="3">
        <f>( (L1135-(L1135*Q1135))*O1135)</f>
        <v>18.143999999999998</v>
      </c>
    </row>
    <row r="1136" spans="1:20" x14ac:dyDescent="0.25">
      <c r="A1136" t="s">
        <v>173</v>
      </c>
      <c r="B1136" t="s">
        <v>19</v>
      </c>
      <c r="C1136" t="s">
        <v>20</v>
      </c>
      <c r="D1136" t="s">
        <v>278</v>
      </c>
      <c r="E1136" t="s">
        <v>35</v>
      </c>
      <c r="F1136" s="9">
        <v>33030</v>
      </c>
      <c r="G1136" s="3" t="str">
        <f t="shared" si="85"/>
        <v>United States ,Homestead ,Florida, 33030</v>
      </c>
      <c r="H1136" t="s">
        <v>23</v>
      </c>
      <c r="I1136" t="s">
        <v>31</v>
      </c>
      <c r="J1136" t="str">
        <f t="shared" si="86"/>
        <v>South - Office Supplies</v>
      </c>
      <c r="K1136" t="s">
        <v>37</v>
      </c>
      <c r="L1136">
        <v>85.224000000000004</v>
      </c>
      <c r="M1136" s="3">
        <f t="shared" si="87"/>
        <v>85</v>
      </c>
      <c r="N1136" s="3">
        <f t="shared" si="88"/>
        <v>68.179200000000009</v>
      </c>
      <c r="O1136">
        <v>3</v>
      </c>
      <c r="P1136" s="3">
        <f t="shared" si="89"/>
        <v>28.333333333333332</v>
      </c>
      <c r="Q1136">
        <v>0.2</v>
      </c>
      <c r="R1136">
        <v>7.4570999999999996</v>
      </c>
      <c r="S1136" s="3">
        <f>R1136/L1136*100</f>
        <v>8.75</v>
      </c>
      <c r="T1136" s="3">
        <f>( (L1136-(L1136*Q1136))*O1136)</f>
        <v>204.53760000000003</v>
      </c>
    </row>
    <row r="1137" spans="1:20" x14ac:dyDescent="0.25">
      <c r="A1137" t="s">
        <v>18</v>
      </c>
      <c r="B1137" t="s">
        <v>27</v>
      </c>
      <c r="C1137" t="s">
        <v>20</v>
      </c>
      <c r="D1137" t="s">
        <v>279</v>
      </c>
      <c r="E1137" t="s">
        <v>79</v>
      </c>
      <c r="F1137" s="9">
        <v>46350</v>
      </c>
      <c r="G1137" s="3" t="str">
        <f t="shared" si="85"/>
        <v>United States ,La Porte ,Indiana, 46350</v>
      </c>
      <c r="H1137" t="s">
        <v>52</v>
      </c>
      <c r="I1137" t="s">
        <v>31</v>
      </c>
      <c r="J1137" t="str">
        <f t="shared" si="86"/>
        <v>Central - Office Supplies</v>
      </c>
      <c r="K1137" t="s">
        <v>65</v>
      </c>
      <c r="L1137">
        <v>287.52</v>
      </c>
      <c r="M1137" s="3">
        <f t="shared" si="87"/>
        <v>288</v>
      </c>
      <c r="N1137" s="3">
        <f t="shared" si="88"/>
        <v>287.52</v>
      </c>
      <c r="O1137">
        <v>8</v>
      </c>
      <c r="P1137" s="3">
        <f t="shared" si="89"/>
        <v>36</v>
      </c>
      <c r="Q1137">
        <v>0</v>
      </c>
      <c r="R1137">
        <v>129.38399999999999</v>
      </c>
      <c r="S1137" s="3">
        <f>R1137/L1137*100</f>
        <v>44.999999999999993</v>
      </c>
      <c r="T1137" s="3">
        <f>( (L1137-(L1137*Q1137))*O1137)</f>
        <v>2300.16</v>
      </c>
    </row>
    <row r="1138" spans="1:20" x14ac:dyDescent="0.25">
      <c r="A1138" t="s">
        <v>18</v>
      </c>
      <c r="B1138" t="s">
        <v>27</v>
      </c>
      <c r="C1138" t="s">
        <v>20</v>
      </c>
      <c r="D1138" t="s">
        <v>279</v>
      </c>
      <c r="E1138" t="s">
        <v>79</v>
      </c>
      <c r="F1138" s="9">
        <v>46350</v>
      </c>
      <c r="G1138" s="3" t="str">
        <f t="shared" si="85"/>
        <v>United States ,La Porte ,Indiana, 46350</v>
      </c>
      <c r="H1138" t="s">
        <v>52</v>
      </c>
      <c r="I1138" t="s">
        <v>31</v>
      </c>
      <c r="J1138" t="str">
        <f t="shared" si="86"/>
        <v>Central - Office Supplies</v>
      </c>
      <c r="K1138" t="s">
        <v>43</v>
      </c>
      <c r="L1138">
        <v>37.68</v>
      </c>
      <c r="M1138" s="3">
        <f t="shared" si="87"/>
        <v>38</v>
      </c>
      <c r="N1138" s="3">
        <f t="shared" si="88"/>
        <v>37.68</v>
      </c>
      <c r="O1138">
        <v>2</v>
      </c>
      <c r="P1138" s="3">
        <f t="shared" si="89"/>
        <v>19</v>
      </c>
      <c r="Q1138">
        <v>0</v>
      </c>
      <c r="R1138">
        <v>10.5504</v>
      </c>
      <c r="S1138" s="3">
        <f>R1138/L1138*100</f>
        <v>27.999999999999996</v>
      </c>
      <c r="T1138" s="3">
        <f>( (L1138-(L1138*Q1138))*O1138)</f>
        <v>75.36</v>
      </c>
    </row>
    <row r="1139" spans="1:20" x14ac:dyDescent="0.25">
      <c r="A1139" t="s">
        <v>18</v>
      </c>
      <c r="B1139" t="s">
        <v>27</v>
      </c>
      <c r="C1139" t="s">
        <v>20</v>
      </c>
      <c r="D1139" t="s">
        <v>279</v>
      </c>
      <c r="E1139" t="s">
        <v>79</v>
      </c>
      <c r="F1139" s="9">
        <v>46350</v>
      </c>
      <c r="G1139" s="3" t="str">
        <f t="shared" si="85"/>
        <v>United States ,La Porte ,Indiana, 46350</v>
      </c>
      <c r="H1139" t="s">
        <v>52</v>
      </c>
      <c r="I1139" t="s">
        <v>31</v>
      </c>
      <c r="J1139" t="str">
        <f t="shared" si="86"/>
        <v>Central - Office Supplies</v>
      </c>
      <c r="K1139" t="s">
        <v>46</v>
      </c>
      <c r="L1139">
        <v>19.98</v>
      </c>
      <c r="M1139" s="3">
        <f t="shared" si="87"/>
        <v>20</v>
      </c>
      <c r="N1139" s="3">
        <f t="shared" si="88"/>
        <v>19.98</v>
      </c>
      <c r="O1139">
        <v>2</v>
      </c>
      <c r="P1139" s="3">
        <f t="shared" si="89"/>
        <v>10</v>
      </c>
      <c r="Q1139">
        <v>0</v>
      </c>
      <c r="R1139">
        <v>8.9909999999999997</v>
      </c>
      <c r="S1139" s="3">
        <f>R1139/L1139*100</f>
        <v>44.999999999999993</v>
      </c>
      <c r="T1139" s="3">
        <f>( (L1139-(L1139*Q1139))*O1139)</f>
        <v>39.96</v>
      </c>
    </row>
    <row r="1140" spans="1:20" x14ac:dyDescent="0.25">
      <c r="A1140" t="s">
        <v>18</v>
      </c>
      <c r="B1140" t="s">
        <v>27</v>
      </c>
      <c r="C1140" t="s">
        <v>20</v>
      </c>
      <c r="D1140" t="s">
        <v>279</v>
      </c>
      <c r="E1140" t="s">
        <v>79</v>
      </c>
      <c r="F1140" s="9">
        <v>46350</v>
      </c>
      <c r="G1140" s="3" t="str">
        <f t="shared" si="85"/>
        <v>United States ,La Porte ,Indiana, 46350</v>
      </c>
      <c r="H1140" t="s">
        <v>52</v>
      </c>
      <c r="I1140" t="s">
        <v>31</v>
      </c>
      <c r="J1140" t="str">
        <f t="shared" si="86"/>
        <v>Central - Office Supplies</v>
      </c>
      <c r="K1140" t="s">
        <v>39</v>
      </c>
      <c r="L1140">
        <v>20.58</v>
      </c>
      <c r="M1140" s="3">
        <f t="shared" si="87"/>
        <v>21</v>
      </c>
      <c r="N1140" s="3">
        <f t="shared" si="88"/>
        <v>20.58</v>
      </c>
      <c r="O1140">
        <v>7</v>
      </c>
      <c r="P1140" s="3">
        <f t="shared" si="89"/>
        <v>3</v>
      </c>
      <c r="Q1140">
        <v>0</v>
      </c>
      <c r="R1140">
        <v>5.5566000000000004</v>
      </c>
      <c r="S1140" s="3">
        <f>R1140/L1140*100</f>
        <v>27</v>
      </c>
      <c r="T1140" s="3">
        <f>( (L1140-(L1140*Q1140))*O1140)</f>
        <v>144.06</v>
      </c>
    </row>
    <row r="1141" spans="1:20" x14ac:dyDescent="0.25">
      <c r="A1141" t="s">
        <v>18</v>
      </c>
      <c r="B1141" t="s">
        <v>27</v>
      </c>
      <c r="C1141" t="s">
        <v>20</v>
      </c>
      <c r="D1141" t="s">
        <v>279</v>
      </c>
      <c r="E1141" t="s">
        <v>79</v>
      </c>
      <c r="F1141" s="9">
        <v>46350</v>
      </c>
      <c r="G1141" s="3" t="str">
        <f t="shared" si="85"/>
        <v>United States ,La Porte ,Indiana, 46350</v>
      </c>
      <c r="H1141" t="s">
        <v>52</v>
      </c>
      <c r="I1141" t="s">
        <v>31</v>
      </c>
      <c r="J1141" t="str">
        <f t="shared" si="86"/>
        <v>Central - Office Supplies</v>
      </c>
      <c r="K1141" t="s">
        <v>42</v>
      </c>
      <c r="L1141">
        <v>17.38</v>
      </c>
      <c r="M1141" s="3">
        <f t="shared" si="87"/>
        <v>17</v>
      </c>
      <c r="N1141" s="3">
        <f t="shared" si="88"/>
        <v>17.38</v>
      </c>
      <c r="O1141">
        <v>2</v>
      </c>
      <c r="P1141" s="3">
        <f t="shared" si="89"/>
        <v>8.5</v>
      </c>
      <c r="Q1141">
        <v>0</v>
      </c>
      <c r="R1141">
        <v>8.69</v>
      </c>
      <c r="S1141" s="3">
        <f>R1141/L1141*100</f>
        <v>50</v>
      </c>
      <c r="T1141" s="3">
        <f>( (L1141-(L1141*Q1141))*O1141)</f>
        <v>34.76</v>
      </c>
    </row>
    <row r="1142" spans="1:20" x14ac:dyDescent="0.25">
      <c r="A1142" t="s">
        <v>33</v>
      </c>
      <c r="B1142" t="s">
        <v>19</v>
      </c>
      <c r="C1142" t="s">
        <v>20</v>
      </c>
      <c r="D1142" t="s">
        <v>28</v>
      </c>
      <c r="E1142" t="s">
        <v>29</v>
      </c>
      <c r="F1142" s="9">
        <v>90045</v>
      </c>
      <c r="G1142" s="3" t="str">
        <f t="shared" si="85"/>
        <v>United States ,Los Angeles ,California, 90045</v>
      </c>
      <c r="H1142" t="s">
        <v>30</v>
      </c>
      <c r="I1142" t="s">
        <v>24</v>
      </c>
      <c r="J1142" t="str">
        <f t="shared" si="86"/>
        <v>West - Furniture</v>
      </c>
      <c r="K1142" t="s">
        <v>38</v>
      </c>
      <c r="L1142">
        <v>204.6</v>
      </c>
      <c r="M1142" s="3">
        <f t="shared" si="87"/>
        <v>205</v>
      </c>
      <c r="N1142" s="3">
        <f t="shared" si="88"/>
        <v>204.6</v>
      </c>
      <c r="O1142">
        <v>2</v>
      </c>
      <c r="P1142" s="3">
        <f t="shared" si="89"/>
        <v>102.5</v>
      </c>
      <c r="Q1142">
        <v>0</v>
      </c>
      <c r="R1142">
        <v>53.195999999999998</v>
      </c>
      <c r="S1142" s="3">
        <f>R1142/L1142*100</f>
        <v>26</v>
      </c>
      <c r="T1142" s="3">
        <f>( (L1142-(L1142*Q1142))*O1142)</f>
        <v>409.2</v>
      </c>
    </row>
    <row r="1143" spans="1:20" x14ac:dyDescent="0.25">
      <c r="A1143" t="s">
        <v>33</v>
      </c>
      <c r="B1143" t="s">
        <v>19</v>
      </c>
      <c r="C1143" t="s">
        <v>20</v>
      </c>
      <c r="D1143" t="s">
        <v>28</v>
      </c>
      <c r="E1143" t="s">
        <v>29</v>
      </c>
      <c r="F1143" s="9">
        <v>90045</v>
      </c>
      <c r="G1143" s="3" t="str">
        <f t="shared" si="85"/>
        <v>United States ,Los Angeles ,California, 90045</v>
      </c>
      <c r="H1143" t="s">
        <v>30</v>
      </c>
      <c r="I1143" t="s">
        <v>31</v>
      </c>
      <c r="J1143" t="str">
        <f t="shared" si="86"/>
        <v>West - Office Supplies</v>
      </c>
      <c r="K1143" t="s">
        <v>82</v>
      </c>
      <c r="L1143">
        <v>8.7200000000000006</v>
      </c>
      <c r="M1143" s="3">
        <f t="shared" si="87"/>
        <v>9</v>
      </c>
      <c r="N1143" s="3">
        <f t="shared" si="88"/>
        <v>8.7200000000000006</v>
      </c>
      <c r="O1143">
        <v>4</v>
      </c>
      <c r="P1143" s="3">
        <f t="shared" si="89"/>
        <v>2.25</v>
      </c>
      <c r="Q1143">
        <v>0</v>
      </c>
      <c r="R1143">
        <v>2.8776000000000002</v>
      </c>
      <c r="S1143" s="3">
        <f>R1143/L1143*100</f>
        <v>33</v>
      </c>
      <c r="T1143" s="3">
        <f>( (L1143-(L1143*Q1143))*O1143)</f>
        <v>34.880000000000003</v>
      </c>
    </row>
    <row r="1144" spans="1:20" x14ac:dyDescent="0.25">
      <c r="A1144" t="s">
        <v>33</v>
      </c>
      <c r="B1144" t="s">
        <v>19</v>
      </c>
      <c r="C1144" t="s">
        <v>20</v>
      </c>
      <c r="D1144" t="s">
        <v>28</v>
      </c>
      <c r="E1144" t="s">
        <v>29</v>
      </c>
      <c r="F1144" s="9">
        <v>90045</v>
      </c>
      <c r="G1144" s="3" t="str">
        <f t="shared" si="85"/>
        <v>United States ,Los Angeles ,California, 90045</v>
      </c>
      <c r="H1144" t="s">
        <v>30</v>
      </c>
      <c r="I1144" t="s">
        <v>31</v>
      </c>
      <c r="J1144" t="str">
        <f t="shared" si="86"/>
        <v>West - Office Supplies</v>
      </c>
      <c r="K1144" t="s">
        <v>46</v>
      </c>
      <c r="L1144">
        <v>6.48</v>
      </c>
      <c r="M1144" s="3">
        <f t="shared" si="87"/>
        <v>6</v>
      </c>
      <c r="N1144" s="3">
        <f t="shared" si="88"/>
        <v>6.48</v>
      </c>
      <c r="O1144">
        <v>1</v>
      </c>
      <c r="P1144" s="3">
        <f t="shared" si="89"/>
        <v>6</v>
      </c>
      <c r="Q1144">
        <v>0</v>
      </c>
      <c r="R1144">
        <v>3.1103999999999998</v>
      </c>
      <c r="S1144" s="3">
        <f>R1144/L1144*100</f>
        <v>47.999999999999993</v>
      </c>
      <c r="T1144" s="3">
        <f>( (L1144-(L1144*Q1144))*O1144)</f>
        <v>6.48</v>
      </c>
    </row>
    <row r="1145" spans="1:20" x14ac:dyDescent="0.25">
      <c r="A1145" t="s">
        <v>33</v>
      </c>
      <c r="B1145" t="s">
        <v>19</v>
      </c>
      <c r="C1145" t="s">
        <v>20</v>
      </c>
      <c r="D1145" t="s">
        <v>28</v>
      </c>
      <c r="E1145" t="s">
        <v>29</v>
      </c>
      <c r="F1145" s="9">
        <v>90045</v>
      </c>
      <c r="G1145" s="3" t="str">
        <f t="shared" si="85"/>
        <v>United States ,Los Angeles ,California, 90045</v>
      </c>
      <c r="H1145" t="s">
        <v>30</v>
      </c>
      <c r="I1145" t="s">
        <v>40</v>
      </c>
      <c r="J1145" t="str">
        <f t="shared" si="86"/>
        <v>West - Technology</v>
      </c>
      <c r="K1145" t="s">
        <v>128</v>
      </c>
      <c r="L1145">
        <v>686.32</v>
      </c>
      <c r="M1145" s="3">
        <f t="shared" si="87"/>
        <v>686</v>
      </c>
      <c r="N1145" s="3">
        <f t="shared" si="88"/>
        <v>549.05600000000004</v>
      </c>
      <c r="O1145">
        <v>2</v>
      </c>
      <c r="P1145" s="3">
        <f t="shared" si="89"/>
        <v>343</v>
      </c>
      <c r="Q1145">
        <v>0.2</v>
      </c>
      <c r="R1145">
        <v>223.054</v>
      </c>
      <c r="S1145" s="3">
        <f>R1145/L1145*100</f>
        <v>32.499999999999993</v>
      </c>
      <c r="T1145" s="3">
        <f>( (L1145-(L1145*Q1145))*O1145)</f>
        <v>1098.1120000000001</v>
      </c>
    </row>
    <row r="1146" spans="1:20" x14ac:dyDescent="0.25">
      <c r="A1146" t="s">
        <v>33</v>
      </c>
      <c r="B1146" t="s">
        <v>19</v>
      </c>
      <c r="C1146" t="s">
        <v>20</v>
      </c>
      <c r="D1146" t="s">
        <v>28</v>
      </c>
      <c r="E1146" t="s">
        <v>29</v>
      </c>
      <c r="F1146" s="9">
        <v>90045</v>
      </c>
      <c r="G1146" s="3" t="str">
        <f t="shared" si="85"/>
        <v>United States ,Los Angeles ,California, 90045</v>
      </c>
      <c r="H1146" t="s">
        <v>30</v>
      </c>
      <c r="I1146" t="s">
        <v>31</v>
      </c>
      <c r="J1146" t="str">
        <f t="shared" si="86"/>
        <v>West - Office Supplies</v>
      </c>
      <c r="K1146" t="s">
        <v>37</v>
      </c>
      <c r="L1146">
        <v>62.18</v>
      </c>
      <c r="M1146" s="3">
        <f t="shared" si="87"/>
        <v>62</v>
      </c>
      <c r="N1146" s="3">
        <f t="shared" si="88"/>
        <v>62.18</v>
      </c>
      <c r="O1146">
        <v>1</v>
      </c>
      <c r="P1146" s="3">
        <f t="shared" si="89"/>
        <v>62</v>
      </c>
      <c r="Q1146">
        <v>0</v>
      </c>
      <c r="R1146">
        <v>16.788599999999999</v>
      </c>
      <c r="S1146" s="3">
        <f>R1146/L1146*100</f>
        <v>26.999999999999996</v>
      </c>
      <c r="T1146" s="3">
        <f>( (L1146-(L1146*Q1146))*O1146)</f>
        <v>62.18</v>
      </c>
    </row>
    <row r="1147" spans="1:20" x14ac:dyDescent="0.25">
      <c r="A1147" t="s">
        <v>173</v>
      </c>
      <c r="B1147" t="s">
        <v>19</v>
      </c>
      <c r="C1147" t="s">
        <v>20</v>
      </c>
      <c r="D1147" t="s">
        <v>280</v>
      </c>
      <c r="E1147" t="s">
        <v>75</v>
      </c>
      <c r="F1147" s="9">
        <v>48911</v>
      </c>
      <c r="G1147" s="3" t="str">
        <f t="shared" si="85"/>
        <v>United States ,Lansing ,Michigan, 48911</v>
      </c>
      <c r="H1147" t="s">
        <v>52</v>
      </c>
      <c r="I1147" t="s">
        <v>31</v>
      </c>
      <c r="J1147" t="str">
        <f t="shared" si="86"/>
        <v>Central - Office Supplies</v>
      </c>
      <c r="K1147" t="s">
        <v>43</v>
      </c>
      <c r="L1147">
        <v>644.07600000000002</v>
      </c>
      <c r="M1147" s="3">
        <f t="shared" si="87"/>
        <v>644</v>
      </c>
      <c r="N1147" s="3">
        <f t="shared" si="88"/>
        <v>579.66840000000002</v>
      </c>
      <c r="O1147">
        <v>2</v>
      </c>
      <c r="P1147" s="3">
        <f t="shared" si="89"/>
        <v>322</v>
      </c>
      <c r="Q1147">
        <v>0.1</v>
      </c>
      <c r="R1147">
        <v>107.346</v>
      </c>
      <c r="S1147" s="3">
        <f>R1147/L1147*100</f>
        <v>16.666666666666664</v>
      </c>
      <c r="T1147" s="3">
        <f>( (L1147-(L1147*Q1147))*O1147)</f>
        <v>1159.3368</v>
      </c>
    </row>
    <row r="1148" spans="1:20" x14ac:dyDescent="0.25">
      <c r="A1148" t="s">
        <v>173</v>
      </c>
      <c r="B1148" t="s">
        <v>19</v>
      </c>
      <c r="C1148" t="s">
        <v>20</v>
      </c>
      <c r="D1148" t="s">
        <v>280</v>
      </c>
      <c r="E1148" t="s">
        <v>75</v>
      </c>
      <c r="F1148" s="9">
        <v>48911</v>
      </c>
      <c r="G1148" s="3" t="str">
        <f t="shared" si="85"/>
        <v>United States ,Lansing ,Michigan, 48911</v>
      </c>
      <c r="H1148" t="s">
        <v>52</v>
      </c>
      <c r="I1148" t="s">
        <v>31</v>
      </c>
      <c r="J1148" t="str">
        <f t="shared" si="86"/>
        <v>Central - Office Supplies</v>
      </c>
      <c r="K1148" t="s">
        <v>82</v>
      </c>
      <c r="L1148">
        <v>5.84</v>
      </c>
      <c r="M1148" s="3">
        <f t="shared" si="87"/>
        <v>6</v>
      </c>
      <c r="N1148" s="3">
        <f t="shared" si="88"/>
        <v>5.84</v>
      </c>
      <c r="O1148">
        <v>2</v>
      </c>
      <c r="P1148" s="3">
        <f t="shared" si="89"/>
        <v>3</v>
      </c>
      <c r="Q1148">
        <v>0</v>
      </c>
      <c r="R1148">
        <v>2.6280000000000001</v>
      </c>
      <c r="S1148" s="3">
        <f>R1148/L1148*100</f>
        <v>45</v>
      </c>
      <c r="T1148" s="3">
        <f>( (L1148-(L1148*Q1148))*O1148)</f>
        <v>11.68</v>
      </c>
    </row>
    <row r="1149" spans="1:20" x14ac:dyDescent="0.25">
      <c r="A1149" t="s">
        <v>173</v>
      </c>
      <c r="B1149" t="s">
        <v>19</v>
      </c>
      <c r="C1149" t="s">
        <v>20</v>
      </c>
      <c r="D1149" t="s">
        <v>280</v>
      </c>
      <c r="E1149" t="s">
        <v>75</v>
      </c>
      <c r="F1149" s="9">
        <v>48911</v>
      </c>
      <c r="G1149" s="3" t="str">
        <f t="shared" si="85"/>
        <v>United States ,Lansing ,Michigan, 48911</v>
      </c>
      <c r="H1149" t="s">
        <v>52</v>
      </c>
      <c r="I1149" t="s">
        <v>31</v>
      </c>
      <c r="J1149" t="str">
        <f t="shared" si="86"/>
        <v>Central - Office Supplies</v>
      </c>
      <c r="K1149" t="s">
        <v>42</v>
      </c>
      <c r="L1149">
        <v>12.76</v>
      </c>
      <c r="M1149" s="3">
        <f t="shared" si="87"/>
        <v>13</v>
      </c>
      <c r="N1149" s="3">
        <f t="shared" si="88"/>
        <v>12.76</v>
      </c>
      <c r="O1149">
        <v>2</v>
      </c>
      <c r="P1149" s="3">
        <f t="shared" si="89"/>
        <v>6.5</v>
      </c>
      <c r="Q1149">
        <v>0</v>
      </c>
      <c r="R1149">
        <v>5.8696000000000002</v>
      </c>
      <c r="S1149" s="3">
        <f>R1149/L1149*100</f>
        <v>46</v>
      </c>
      <c r="T1149" s="3">
        <f>( (L1149-(L1149*Q1149))*O1149)</f>
        <v>25.52</v>
      </c>
    </row>
    <row r="1150" spans="1:20" x14ac:dyDescent="0.25">
      <c r="A1150" t="s">
        <v>173</v>
      </c>
      <c r="B1150" t="s">
        <v>19</v>
      </c>
      <c r="C1150" t="s">
        <v>20</v>
      </c>
      <c r="D1150" t="s">
        <v>280</v>
      </c>
      <c r="E1150" t="s">
        <v>75</v>
      </c>
      <c r="F1150" s="9">
        <v>48911</v>
      </c>
      <c r="G1150" s="3" t="str">
        <f t="shared" si="85"/>
        <v>United States ,Lansing ,Michigan, 48911</v>
      </c>
      <c r="H1150" t="s">
        <v>52</v>
      </c>
      <c r="I1150" t="s">
        <v>40</v>
      </c>
      <c r="J1150" t="str">
        <f t="shared" si="86"/>
        <v>Central - Technology</v>
      </c>
      <c r="K1150" t="s">
        <v>41</v>
      </c>
      <c r="L1150">
        <v>10.95</v>
      </c>
      <c r="M1150" s="3">
        <f t="shared" si="87"/>
        <v>11</v>
      </c>
      <c r="N1150" s="3">
        <f t="shared" si="88"/>
        <v>10.95</v>
      </c>
      <c r="O1150">
        <v>1</v>
      </c>
      <c r="P1150" s="3">
        <f t="shared" si="89"/>
        <v>11</v>
      </c>
      <c r="Q1150">
        <v>0</v>
      </c>
      <c r="R1150">
        <v>0.438</v>
      </c>
      <c r="S1150" s="3">
        <f>R1150/L1150*100</f>
        <v>4</v>
      </c>
      <c r="T1150" s="3">
        <f>( (L1150-(L1150*Q1150))*O1150)</f>
        <v>10.95</v>
      </c>
    </row>
    <row r="1151" spans="1:20" x14ac:dyDescent="0.25">
      <c r="A1151" t="s">
        <v>173</v>
      </c>
      <c r="B1151" t="s">
        <v>19</v>
      </c>
      <c r="C1151" t="s">
        <v>20</v>
      </c>
      <c r="D1151" t="s">
        <v>280</v>
      </c>
      <c r="E1151" t="s">
        <v>75</v>
      </c>
      <c r="F1151" s="9">
        <v>48911</v>
      </c>
      <c r="G1151" s="3" t="str">
        <f t="shared" si="85"/>
        <v>United States ,Lansing ,Michigan, 48911</v>
      </c>
      <c r="H1151" t="s">
        <v>52</v>
      </c>
      <c r="I1151" t="s">
        <v>40</v>
      </c>
      <c r="J1151" t="str">
        <f t="shared" si="86"/>
        <v>Central - Technology</v>
      </c>
      <c r="K1151" t="s">
        <v>167</v>
      </c>
      <c r="L1151">
        <v>599.98</v>
      </c>
      <c r="M1151" s="3">
        <f t="shared" si="87"/>
        <v>600</v>
      </c>
      <c r="N1151" s="3">
        <f t="shared" si="88"/>
        <v>599.98</v>
      </c>
      <c r="O1151">
        <v>2</v>
      </c>
      <c r="P1151" s="3">
        <f t="shared" si="89"/>
        <v>300</v>
      </c>
      <c r="Q1151">
        <v>0</v>
      </c>
      <c r="R1151">
        <v>209.99299999999999</v>
      </c>
      <c r="S1151" s="3">
        <f>R1151/L1151*100</f>
        <v>35</v>
      </c>
      <c r="T1151" s="3">
        <f>( (L1151-(L1151*Q1151))*O1151)</f>
        <v>1199.96</v>
      </c>
    </row>
    <row r="1152" spans="1:20" x14ac:dyDescent="0.25">
      <c r="A1152" t="s">
        <v>33</v>
      </c>
      <c r="B1152" t="s">
        <v>27</v>
      </c>
      <c r="C1152" t="s">
        <v>20</v>
      </c>
      <c r="D1152" t="s">
        <v>281</v>
      </c>
      <c r="E1152" t="s">
        <v>109</v>
      </c>
      <c r="F1152" s="9">
        <v>44221</v>
      </c>
      <c r="G1152" s="3" t="str">
        <f t="shared" si="85"/>
        <v>United States ,Cuyahoga Falls ,Ohio, 44221</v>
      </c>
      <c r="H1152" t="s">
        <v>62</v>
      </c>
      <c r="I1152" t="s">
        <v>24</v>
      </c>
      <c r="J1152" t="str">
        <f t="shared" si="86"/>
        <v>East - Furniture</v>
      </c>
      <c r="K1152" t="s">
        <v>38</v>
      </c>
      <c r="L1152">
        <v>8.3520000000000003</v>
      </c>
      <c r="M1152" s="3">
        <f t="shared" si="87"/>
        <v>8</v>
      </c>
      <c r="N1152" s="3">
        <f t="shared" si="88"/>
        <v>6.6816000000000004</v>
      </c>
      <c r="O1152">
        <v>6</v>
      </c>
      <c r="P1152" s="3">
        <f t="shared" si="89"/>
        <v>1.3333333333333333</v>
      </c>
      <c r="Q1152">
        <v>0.2</v>
      </c>
      <c r="R1152">
        <v>1.2527999999999999</v>
      </c>
      <c r="S1152" s="3">
        <f>R1152/L1152*100</f>
        <v>15</v>
      </c>
      <c r="T1152" s="3">
        <f>( (L1152-(L1152*Q1152))*O1152)</f>
        <v>40.089600000000004</v>
      </c>
    </row>
    <row r="1153" spans="1:20" x14ac:dyDescent="0.25">
      <c r="A1153" t="s">
        <v>33</v>
      </c>
      <c r="B1153" t="s">
        <v>27</v>
      </c>
      <c r="C1153" t="s">
        <v>20</v>
      </c>
      <c r="D1153" t="s">
        <v>282</v>
      </c>
      <c r="E1153" t="s">
        <v>182</v>
      </c>
      <c r="F1153" s="9">
        <v>89502</v>
      </c>
      <c r="G1153" s="3" t="str">
        <f t="shared" si="85"/>
        <v>United States ,Reno ,Nevada, 89502</v>
      </c>
      <c r="H1153" t="s">
        <v>30</v>
      </c>
      <c r="I1153" t="s">
        <v>31</v>
      </c>
      <c r="J1153" t="str">
        <f t="shared" si="86"/>
        <v>West - Office Supplies</v>
      </c>
      <c r="K1153" t="s">
        <v>39</v>
      </c>
      <c r="L1153">
        <v>3.64</v>
      </c>
      <c r="M1153" s="3">
        <f t="shared" si="87"/>
        <v>4</v>
      </c>
      <c r="N1153" s="3">
        <f t="shared" si="88"/>
        <v>3.64</v>
      </c>
      <c r="O1153">
        <v>2</v>
      </c>
      <c r="P1153" s="3">
        <f t="shared" si="89"/>
        <v>2</v>
      </c>
      <c r="Q1153">
        <v>0</v>
      </c>
      <c r="R1153">
        <v>1.6379999999999999</v>
      </c>
      <c r="S1153" s="3">
        <f>R1153/L1153*100</f>
        <v>44.999999999999993</v>
      </c>
      <c r="T1153" s="3">
        <f>( (L1153-(L1153*Q1153))*O1153)</f>
        <v>7.28</v>
      </c>
    </row>
    <row r="1154" spans="1:20" x14ac:dyDescent="0.25">
      <c r="A1154" t="s">
        <v>33</v>
      </c>
      <c r="B1154" t="s">
        <v>27</v>
      </c>
      <c r="C1154" t="s">
        <v>20</v>
      </c>
      <c r="D1154" t="s">
        <v>282</v>
      </c>
      <c r="E1154" t="s">
        <v>182</v>
      </c>
      <c r="F1154" s="9">
        <v>89502</v>
      </c>
      <c r="G1154" s="3" t="str">
        <f t="shared" si="85"/>
        <v>United States ,Reno ,Nevada, 89502</v>
      </c>
      <c r="H1154" t="s">
        <v>30</v>
      </c>
      <c r="I1154" t="s">
        <v>31</v>
      </c>
      <c r="J1154" t="str">
        <f t="shared" si="86"/>
        <v>West - Office Supplies</v>
      </c>
      <c r="K1154" t="s">
        <v>42</v>
      </c>
      <c r="L1154">
        <v>159.768</v>
      </c>
      <c r="M1154" s="3">
        <f t="shared" si="87"/>
        <v>160</v>
      </c>
      <c r="N1154" s="3">
        <f t="shared" si="88"/>
        <v>127.81440000000001</v>
      </c>
      <c r="O1154">
        <v>7</v>
      </c>
      <c r="P1154" s="3">
        <f t="shared" si="89"/>
        <v>22.857142857142858</v>
      </c>
      <c r="Q1154">
        <v>0.2</v>
      </c>
      <c r="R1154">
        <v>53.921700000000001</v>
      </c>
      <c r="S1154" s="3">
        <f>R1154/L1154*100</f>
        <v>33.75</v>
      </c>
      <c r="T1154" s="3">
        <f>( (L1154-(L1154*Q1154))*O1154)</f>
        <v>894.70080000000007</v>
      </c>
    </row>
    <row r="1155" spans="1:20" x14ac:dyDescent="0.25">
      <c r="A1155" t="s">
        <v>67</v>
      </c>
      <c r="B1155" t="s">
        <v>49</v>
      </c>
      <c r="C1155" t="s">
        <v>20</v>
      </c>
      <c r="D1155" t="s">
        <v>283</v>
      </c>
      <c r="E1155" t="s">
        <v>88</v>
      </c>
      <c r="F1155" s="9">
        <v>22801</v>
      </c>
      <c r="G1155" s="3" t="str">
        <f t="shared" ref="G1155:G1218" si="90">C1155&amp; " ," &amp; D1155 &amp; " ," &amp; E1155 &amp; ", " &amp; F1155</f>
        <v>United States ,Harrisonburg ,Virginia, 22801</v>
      </c>
      <c r="H1155" t="s">
        <v>23</v>
      </c>
      <c r="I1155" t="s">
        <v>31</v>
      </c>
      <c r="J1155" t="str">
        <f t="shared" ref="J1155:J1218" si="91">H1155&amp;" - "&amp;I1155</f>
        <v>South - Office Supplies</v>
      </c>
      <c r="K1155" t="s">
        <v>37</v>
      </c>
      <c r="L1155">
        <v>122.48</v>
      </c>
      <c r="M1155" s="3">
        <f t="shared" ref="M1155:M1218" si="92">ROUND(L1155,0)</f>
        <v>122</v>
      </c>
      <c r="N1155" s="3">
        <f t="shared" ref="N1155:N1218" si="93">L1155-(L1155*Q1155)</f>
        <v>122.48</v>
      </c>
      <c r="O1155">
        <v>2</v>
      </c>
      <c r="P1155" s="3">
        <f t="shared" ref="P1155:P1218" si="94">M1155/O1155</f>
        <v>61</v>
      </c>
      <c r="Q1155">
        <v>0</v>
      </c>
      <c r="R1155">
        <v>0</v>
      </c>
      <c r="S1155" s="3">
        <f>R1155/L1155*100</f>
        <v>0</v>
      </c>
      <c r="T1155" s="3">
        <f>( (L1155-(L1155*Q1155))*O1155)</f>
        <v>244.96</v>
      </c>
    </row>
    <row r="1156" spans="1:20" x14ac:dyDescent="0.25">
      <c r="A1156" t="s">
        <v>67</v>
      </c>
      <c r="B1156" t="s">
        <v>49</v>
      </c>
      <c r="C1156" t="s">
        <v>20</v>
      </c>
      <c r="D1156" t="s">
        <v>283</v>
      </c>
      <c r="E1156" t="s">
        <v>88</v>
      </c>
      <c r="F1156" s="9">
        <v>22801</v>
      </c>
      <c r="G1156" s="3" t="str">
        <f t="shared" si="90"/>
        <v>United States ,Harrisonburg ,Virginia, 22801</v>
      </c>
      <c r="H1156" t="s">
        <v>23</v>
      </c>
      <c r="I1156" t="s">
        <v>24</v>
      </c>
      <c r="J1156" t="str">
        <f t="shared" si="91"/>
        <v>South - Furniture</v>
      </c>
      <c r="K1156" t="s">
        <v>36</v>
      </c>
      <c r="L1156">
        <v>2244.48</v>
      </c>
      <c r="M1156" s="3">
        <f t="shared" si="92"/>
        <v>2244</v>
      </c>
      <c r="N1156" s="3">
        <f t="shared" si="93"/>
        <v>2244.48</v>
      </c>
      <c r="O1156">
        <v>7</v>
      </c>
      <c r="P1156" s="3">
        <f t="shared" si="94"/>
        <v>320.57142857142856</v>
      </c>
      <c r="Q1156">
        <v>0</v>
      </c>
      <c r="R1156">
        <v>493.78559999999999</v>
      </c>
      <c r="S1156" s="3">
        <f>R1156/L1156*100</f>
        <v>22</v>
      </c>
      <c r="T1156" s="3">
        <f>( (L1156-(L1156*Q1156))*O1156)</f>
        <v>15711.36</v>
      </c>
    </row>
    <row r="1157" spans="1:20" x14ac:dyDescent="0.25">
      <c r="A1157" t="s">
        <v>67</v>
      </c>
      <c r="B1157" t="s">
        <v>49</v>
      </c>
      <c r="C1157" t="s">
        <v>20</v>
      </c>
      <c r="D1157" t="s">
        <v>283</v>
      </c>
      <c r="E1157" t="s">
        <v>88</v>
      </c>
      <c r="F1157" s="9">
        <v>22801</v>
      </c>
      <c r="G1157" s="3" t="str">
        <f t="shared" si="90"/>
        <v>United States ,Harrisonburg ,Virginia, 22801</v>
      </c>
      <c r="H1157" t="s">
        <v>23</v>
      </c>
      <c r="I1157" t="s">
        <v>31</v>
      </c>
      <c r="J1157" t="str">
        <f t="shared" si="91"/>
        <v>South - Office Supplies</v>
      </c>
      <c r="K1157" t="s">
        <v>42</v>
      </c>
      <c r="L1157">
        <v>62.31</v>
      </c>
      <c r="M1157" s="3">
        <f t="shared" si="92"/>
        <v>62</v>
      </c>
      <c r="N1157" s="3">
        <f t="shared" si="93"/>
        <v>62.31</v>
      </c>
      <c r="O1157">
        <v>3</v>
      </c>
      <c r="P1157" s="3">
        <f t="shared" si="94"/>
        <v>20.666666666666668</v>
      </c>
      <c r="Q1157">
        <v>0</v>
      </c>
      <c r="R1157">
        <v>29.285699999999999</v>
      </c>
      <c r="S1157" s="3">
        <f>R1157/L1157*100</f>
        <v>47</v>
      </c>
      <c r="T1157" s="3">
        <f>( (L1157-(L1157*Q1157))*O1157)</f>
        <v>186.93</v>
      </c>
    </row>
    <row r="1158" spans="1:20" x14ac:dyDescent="0.25">
      <c r="A1158" t="s">
        <v>67</v>
      </c>
      <c r="B1158" t="s">
        <v>49</v>
      </c>
      <c r="C1158" t="s">
        <v>20</v>
      </c>
      <c r="D1158" t="s">
        <v>283</v>
      </c>
      <c r="E1158" t="s">
        <v>88</v>
      </c>
      <c r="F1158" s="9">
        <v>22801</v>
      </c>
      <c r="G1158" s="3" t="str">
        <f t="shared" si="90"/>
        <v>United States ,Harrisonburg ,Virginia, 22801</v>
      </c>
      <c r="H1158" t="s">
        <v>23</v>
      </c>
      <c r="I1158" t="s">
        <v>24</v>
      </c>
      <c r="J1158" t="str">
        <f t="shared" si="91"/>
        <v>South - Furniture</v>
      </c>
      <c r="K1158" t="s">
        <v>36</v>
      </c>
      <c r="L1158">
        <v>455.1</v>
      </c>
      <c r="M1158" s="3">
        <f t="shared" si="92"/>
        <v>455</v>
      </c>
      <c r="N1158" s="3">
        <f t="shared" si="93"/>
        <v>455.1</v>
      </c>
      <c r="O1158">
        <v>2</v>
      </c>
      <c r="P1158" s="3">
        <f t="shared" si="94"/>
        <v>227.5</v>
      </c>
      <c r="Q1158">
        <v>0</v>
      </c>
      <c r="R1158">
        <v>100.122</v>
      </c>
      <c r="S1158" s="3">
        <f>R1158/L1158*100</f>
        <v>22</v>
      </c>
      <c r="T1158" s="3">
        <f>( (L1158-(L1158*Q1158))*O1158)</f>
        <v>910.2</v>
      </c>
    </row>
    <row r="1159" spans="1:20" x14ac:dyDescent="0.25">
      <c r="A1159" t="s">
        <v>18</v>
      </c>
      <c r="B1159" t="s">
        <v>27</v>
      </c>
      <c r="C1159" t="s">
        <v>20</v>
      </c>
      <c r="D1159" t="s">
        <v>28</v>
      </c>
      <c r="E1159" t="s">
        <v>29</v>
      </c>
      <c r="F1159" s="9">
        <v>90004</v>
      </c>
      <c r="G1159" s="3" t="str">
        <f t="shared" si="90"/>
        <v>United States ,Los Angeles ,California, 90004</v>
      </c>
      <c r="H1159" t="s">
        <v>30</v>
      </c>
      <c r="I1159" t="s">
        <v>24</v>
      </c>
      <c r="J1159" t="str">
        <f t="shared" si="91"/>
        <v>West - Furniture</v>
      </c>
      <c r="K1159" t="s">
        <v>26</v>
      </c>
      <c r="L1159">
        <v>195.184</v>
      </c>
      <c r="M1159" s="3">
        <f t="shared" si="92"/>
        <v>195</v>
      </c>
      <c r="N1159" s="3">
        <f t="shared" si="93"/>
        <v>156.1472</v>
      </c>
      <c r="O1159">
        <v>1</v>
      </c>
      <c r="P1159" s="3">
        <f t="shared" si="94"/>
        <v>195</v>
      </c>
      <c r="Q1159">
        <v>0.2</v>
      </c>
      <c r="R1159">
        <v>19.5184</v>
      </c>
      <c r="S1159" s="3">
        <f>R1159/L1159*100</f>
        <v>10</v>
      </c>
      <c r="T1159" s="3">
        <f>( (L1159-(L1159*Q1159))*O1159)</f>
        <v>156.1472</v>
      </c>
    </row>
    <row r="1160" spans="1:20" x14ac:dyDescent="0.25">
      <c r="A1160" t="s">
        <v>33</v>
      </c>
      <c r="B1160" t="s">
        <v>19</v>
      </c>
      <c r="C1160" t="s">
        <v>20</v>
      </c>
      <c r="D1160" t="s">
        <v>98</v>
      </c>
      <c r="E1160" t="s">
        <v>73</v>
      </c>
      <c r="F1160" s="9">
        <v>55407</v>
      </c>
      <c r="G1160" s="3" t="str">
        <f t="shared" si="90"/>
        <v>United States ,Minneapolis ,Minnesota, 55407</v>
      </c>
      <c r="H1160" t="s">
        <v>52</v>
      </c>
      <c r="I1160" t="s">
        <v>31</v>
      </c>
      <c r="J1160" t="str">
        <f t="shared" si="91"/>
        <v>Central - Office Supplies</v>
      </c>
      <c r="K1160" t="s">
        <v>43</v>
      </c>
      <c r="L1160">
        <v>362.94</v>
      </c>
      <c r="M1160" s="3">
        <f t="shared" si="92"/>
        <v>363</v>
      </c>
      <c r="N1160" s="3">
        <f t="shared" si="93"/>
        <v>362.94</v>
      </c>
      <c r="O1160">
        <v>3</v>
      </c>
      <c r="P1160" s="3">
        <f t="shared" si="94"/>
        <v>121</v>
      </c>
      <c r="Q1160">
        <v>0</v>
      </c>
      <c r="R1160">
        <v>90.734999999999999</v>
      </c>
      <c r="S1160" s="3">
        <f>R1160/L1160*100</f>
        <v>25</v>
      </c>
      <c r="T1160" s="3">
        <f>( (L1160-(L1160*Q1160))*O1160)</f>
        <v>1088.82</v>
      </c>
    </row>
    <row r="1161" spans="1:20" x14ac:dyDescent="0.25">
      <c r="A1161" t="s">
        <v>33</v>
      </c>
      <c r="B1161" t="s">
        <v>19</v>
      </c>
      <c r="C1161" t="s">
        <v>20</v>
      </c>
      <c r="D1161" t="s">
        <v>98</v>
      </c>
      <c r="E1161" t="s">
        <v>73</v>
      </c>
      <c r="F1161" s="9">
        <v>55407</v>
      </c>
      <c r="G1161" s="3" t="str">
        <f t="shared" si="90"/>
        <v>United States ,Minneapolis ,Minnesota, 55407</v>
      </c>
      <c r="H1161" t="s">
        <v>52</v>
      </c>
      <c r="I1161" t="s">
        <v>31</v>
      </c>
      <c r="J1161" t="str">
        <f t="shared" si="91"/>
        <v>Central - Office Supplies</v>
      </c>
      <c r="K1161" t="s">
        <v>42</v>
      </c>
      <c r="L1161">
        <v>11.54</v>
      </c>
      <c r="M1161" s="3">
        <f t="shared" si="92"/>
        <v>12</v>
      </c>
      <c r="N1161" s="3">
        <f t="shared" si="93"/>
        <v>11.54</v>
      </c>
      <c r="O1161">
        <v>2</v>
      </c>
      <c r="P1161" s="3">
        <f t="shared" si="94"/>
        <v>6</v>
      </c>
      <c r="Q1161">
        <v>0</v>
      </c>
      <c r="R1161">
        <v>5.77</v>
      </c>
      <c r="S1161" s="3">
        <f>R1161/L1161*100</f>
        <v>50</v>
      </c>
      <c r="T1161" s="3">
        <f>( (L1161-(L1161*Q1161))*O1161)</f>
        <v>23.08</v>
      </c>
    </row>
    <row r="1162" spans="1:20" x14ac:dyDescent="0.25">
      <c r="A1162" t="s">
        <v>18</v>
      </c>
      <c r="B1162" t="s">
        <v>19</v>
      </c>
      <c r="C1162" t="s">
        <v>20</v>
      </c>
      <c r="D1162" t="s">
        <v>284</v>
      </c>
      <c r="E1162" t="s">
        <v>29</v>
      </c>
      <c r="F1162" s="9">
        <v>92025</v>
      </c>
      <c r="G1162" s="3" t="str">
        <f t="shared" si="90"/>
        <v>United States ,Escondido ,California, 92025</v>
      </c>
      <c r="H1162" t="s">
        <v>30</v>
      </c>
      <c r="I1162" t="s">
        <v>31</v>
      </c>
      <c r="J1162" t="str">
        <f t="shared" si="91"/>
        <v>West - Office Supplies</v>
      </c>
      <c r="K1162" t="s">
        <v>39</v>
      </c>
      <c r="L1162">
        <v>53.94</v>
      </c>
      <c r="M1162" s="3">
        <f t="shared" si="92"/>
        <v>54</v>
      </c>
      <c r="N1162" s="3">
        <f t="shared" si="93"/>
        <v>53.94</v>
      </c>
      <c r="O1162">
        <v>3</v>
      </c>
      <c r="P1162" s="3">
        <f t="shared" si="94"/>
        <v>18</v>
      </c>
      <c r="Q1162">
        <v>0</v>
      </c>
      <c r="R1162">
        <v>15.6426</v>
      </c>
      <c r="S1162" s="3">
        <f>R1162/L1162*100</f>
        <v>29.000000000000004</v>
      </c>
      <c r="T1162" s="3">
        <f>( (L1162-(L1162*Q1162))*O1162)</f>
        <v>161.82</v>
      </c>
    </row>
    <row r="1163" spans="1:20" x14ac:dyDescent="0.25">
      <c r="A1163" t="s">
        <v>33</v>
      </c>
      <c r="B1163" t="s">
        <v>49</v>
      </c>
      <c r="C1163" t="s">
        <v>20</v>
      </c>
      <c r="D1163" t="s">
        <v>80</v>
      </c>
      <c r="E1163" t="s">
        <v>81</v>
      </c>
      <c r="F1163" s="9">
        <v>10035</v>
      </c>
      <c r="G1163" s="3" t="str">
        <f t="shared" si="90"/>
        <v>United States ,New York City ,New York, 10035</v>
      </c>
      <c r="H1163" t="s">
        <v>62</v>
      </c>
      <c r="I1163" t="s">
        <v>40</v>
      </c>
      <c r="J1163" t="str">
        <f t="shared" si="91"/>
        <v>East - Technology</v>
      </c>
      <c r="K1163" t="s">
        <v>41</v>
      </c>
      <c r="L1163">
        <v>9.99</v>
      </c>
      <c r="M1163" s="3">
        <f t="shared" si="92"/>
        <v>10</v>
      </c>
      <c r="N1163" s="3">
        <f t="shared" si="93"/>
        <v>9.99</v>
      </c>
      <c r="O1163">
        <v>1</v>
      </c>
      <c r="P1163" s="3">
        <f t="shared" si="94"/>
        <v>10</v>
      </c>
      <c r="Q1163">
        <v>0</v>
      </c>
      <c r="R1163">
        <v>4.5953999999999997</v>
      </c>
      <c r="S1163" s="3">
        <f>R1163/L1163*100</f>
        <v>46</v>
      </c>
      <c r="T1163" s="3">
        <f>( (L1163-(L1163*Q1163))*O1163)</f>
        <v>9.99</v>
      </c>
    </row>
    <row r="1164" spans="1:20" x14ac:dyDescent="0.25">
      <c r="A1164" t="s">
        <v>33</v>
      </c>
      <c r="B1164" t="s">
        <v>49</v>
      </c>
      <c r="C1164" t="s">
        <v>20</v>
      </c>
      <c r="D1164" t="s">
        <v>80</v>
      </c>
      <c r="E1164" t="s">
        <v>81</v>
      </c>
      <c r="F1164" s="9">
        <v>10035</v>
      </c>
      <c r="G1164" s="3" t="str">
        <f t="shared" si="90"/>
        <v>United States ,New York City ,New York, 10035</v>
      </c>
      <c r="H1164" t="s">
        <v>62</v>
      </c>
      <c r="I1164" t="s">
        <v>31</v>
      </c>
      <c r="J1164" t="str">
        <f t="shared" si="91"/>
        <v>East - Office Supplies</v>
      </c>
      <c r="K1164" t="s">
        <v>42</v>
      </c>
      <c r="L1164">
        <v>125.76</v>
      </c>
      <c r="M1164" s="3">
        <f t="shared" si="92"/>
        <v>126</v>
      </c>
      <c r="N1164" s="3">
        <f t="shared" si="93"/>
        <v>100.608</v>
      </c>
      <c r="O1164">
        <v>3</v>
      </c>
      <c r="P1164" s="3">
        <f t="shared" si="94"/>
        <v>42</v>
      </c>
      <c r="Q1164">
        <v>0.2</v>
      </c>
      <c r="R1164">
        <v>40.872</v>
      </c>
      <c r="S1164" s="3">
        <f>R1164/L1164*100</f>
        <v>32.5</v>
      </c>
      <c r="T1164" s="3">
        <f>( (L1164-(L1164*Q1164))*O1164)</f>
        <v>301.82400000000001</v>
      </c>
    </row>
    <row r="1165" spans="1:20" x14ac:dyDescent="0.25">
      <c r="A1165" t="s">
        <v>33</v>
      </c>
      <c r="B1165" t="s">
        <v>49</v>
      </c>
      <c r="C1165" t="s">
        <v>20</v>
      </c>
      <c r="D1165" t="s">
        <v>80</v>
      </c>
      <c r="E1165" t="s">
        <v>81</v>
      </c>
      <c r="F1165" s="9">
        <v>10035</v>
      </c>
      <c r="G1165" s="3" t="str">
        <f t="shared" si="90"/>
        <v>United States ,New York City ,New York, 10035</v>
      </c>
      <c r="H1165" t="s">
        <v>62</v>
      </c>
      <c r="I1165" t="s">
        <v>31</v>
      </c>
      <c r="J1165" t="str">
        <f t="shared" si="91"/>
        <v>East - Office Supplies</v>
      </c>
      <c r="K1165" t="s">
        <v>42</v>
      </c>
      <c r="L1165">
        <v>25.32</v>
      </c>
      <c r="M1165" s="3">
        <f t="shared" si="92"/>
        <v>25</v>
      </c>
      <c r="N1165" s="3">
        <f t="shared" si="93"/>
        <v>20.256</v>
      </c>
      <c r="O1165">
        <v>5</v>
      </c>
      <c r="P1165" s="3">
        <f t="shared" si="94"/>
        <v>5</v>
      </c>
      <c r="Q1165">
        <v>0.2</v>
      </c>
      <c r="R1165">
        <v>9.1784999999999997</v>
      </c>
      <c r="S1165" s="3">
        <f>R1165/L1165*100</f>
        <v>36.25</v>
      </c>
      <c r="T1165" s="3">
        <f>( (L1165-(L1165*Q1165))*O1165)</f>
        <v>101.28</v>
      </c>
    </row>
    <row r="1166" spans="1:20" x14ac:dyDescent="0.25">
      <c r="A1166" t="s">
        <v>33</v>
      </c>
      <c r="B1166" t="s">
        <v>19</v>
      </c>
      <c r="C1166" t="s">
        <v>20</v>
      </c>
      <c r="D1166" t="s">
        <v>89</v>
      </c>
      <c r="E1166" t="s">
        <v>75</v>
      </c>
      <c r="F1166" s="9">
        <v>49201</v>
      </c>
      <c r="G1166" s="3" t="str">
        <f t="shared" si="90"/>
        <v>United States ,Jackson ,Michigan, 49201</v>
      </c>
      <c r="H1166" t="s">
        <v>52</v>
      </c>
      <c r="I1166" t="s">
        <v>31</v>
      </c>
      <c r="J1166" t="str">
        <f t="shared" si="91"/>
        <v>Central - Office Supplies</v>
      </c>
      <c r="K1166" t="s">
        <v>42</v>
      </c>
      <c r="L1166">
        <v>46.8</v>
      </c>
      <c r="M1166" s="3">
        <f t="shared" si="92"/>
        <v>47</v>
      </c>
      <c r="N1166" s="3">
        <f t="shared" si="93"/>
        <v>46.8</v>
      </c>
      <c r="O1166">
        <v>4</v>
      </c>
      <c r="P1166" s="3">
        <f t="shared" si="94"/>
        <v>11.75</v>
      </c>
      <c r="Q1166">
        <v>0</v>
      </c>
      <c r="R1166">
        <v>21.06</v>
      </c>
      <c r="S1166" s="3">
        <f>R1166/L1166*100</f>
        <v>45</v>
      </c>
      <c r="T1166" s="3">
        <f>( (L1166-(L1166*Q1166))*O1166)</f>
        <v>187.2</v>
      </c>
    </row>
    <row r="1167" spans="1:20" x14ac:dyDescent="0.25">
      <c r="A1167" t="s">
        <v>173</v>
      </c>
      <c r="B1167" t="s">
        <v>19</v>
      </c>
      <c r="C1167" t="s">
        <v>20</v>
      </c>
      <c r="D1167" t="s">
        <v>47</v>
      </c>
      <c r="E1167" t="s">
        <v>48</v>
      </c>
      <c r="F1167" s="9">
        <v>98115</v>
      </c>
      <c r="G1167" s="3" t="str">
        <f t="shared" si="90"/>
        <v>United States ,Seattle ,Washington, 98115</v>
      </c>
      <c r="H1167" t="s">
        <v>30</v>
      </c>
      <c r="I1167" t="s">
        <v>40</v>
      </c>
      <c r="J1167" t="str">
        <f t="shared" si="91"/>
        <v>West - Technology</v>
      </c>
      <c r="K1167" t="s">
        <v>64</v>
      </c>
      <c r="L1167">
        <v>447.93</v>
      </c>
      <c r="M1167" s="3">
        <f t="shared" si="92"/>
        <v>448</v>
      </c>
      <c r="N1167" s="3">
        <f t="shared" si="93"/>
        <v>447.93</v>
      </c>
      <c r="O1167">
        <v>9</v>
      </c>
      <c r="P1167" s="3">
        <f t="shared" si="94"/>
        <v>49.777777777777779</v>
      </c>
      <c r="Q1167">
        <v>0</v>
      </c>
      <c r="R1167">
        <v>49.272300000000001</v>
      </c>
      <c r="S1167" s="3">
        <f>R1167/L1167*100</f>
        <v>11</v>
      </c>
      <c r="T1167" s="3">
        <f>( (L1167-(L1167*Q1167))*O1167)</f>
        <v>4031.37</v>
      </c>
    </row>
    <row r="1168" spans="1:20" x14ac:dyDescent="0.25">
      <c r="A1168" t="s">
        <v>18</v>
      </c>
      <c r="B1168" t="s">
        <v>19</v>
      </c>
      <c r="C1168" t="s">
        <v>20</v>
      </c>
      <c r="D1168" t="s">
        <v>80</v>
      </c>
      <c r="E1168" t="s">
        <v>81</v>
      </c>
      <c r="F1168" s="9">
        <v>10035</v>
      </c>
      <c r="G1168" s="3" t="str">
        <f t="shared" si="90"/>
        <v>United States ,New York City ,New York, 10035</v>
      </c>
      <c r="H1168" t="s">
        <v>62</v>
      </c>
      <c r="I1168" t="s">
        <v>24</v>
      </c>
      <c r="J1168" t="str">
        <f t="shared" si="91"/>
        <v>East - Furniture</v>
      </c>
      <c r="K1168" t="s">
        <v>38</v>
      </c>
      <c r="L1168">
        <v>109.48</v>
      </c>
      <c r="M1168" s="3">
        <f t="shared" si="92"/>
        <v>109</v>
      </c>
      <c r="N1168" s="3">
        <f t="shared" si="93"/>
        <v>109.48</v>
      </c>
      <c r="O1168">
        <v>2</v>
      </c>
      <c r="P1168" s="3">
        <f t="shared" si="94"/>
        <v>54.5</v>
      </c>
      <c r="Q1168">
        <v>0</v>
      </c>
      <c r="R1168">
        <v>33.938800000000001</v>
      </c>
      <c r="S1168" s="3">
        <f>R1168/L1168*100</f>
        <v>31</v>
      </c>
      <c r="T1168" s="3">
        <f>( (L1168-(L1168*Q1168))*O1168)</f>
        <v>218.96</v>
      </c>
    </row>
    <row r="1169" spans="1:20" x14ac:dyDescent="0.25">
      <c r="A1169" t="s">
        <v>18</v>
      </c>
      <c r="B1169" t="s">
        <v>19</v>
      </c>
      <c r="C1169" t="s">
        <v>20</v>
      </c>
      <c r="D1169" t="s">
        <v>80</v>
      </c>
      <c r="E1169" t="s">
        <v>81</v>
      </c>
      <c r="F1169" s="9">
        <v>10035</v>
      </c>
      <c r="G1169" s="3" t="str">
        <f t="shared" si="90"/>
        <v>United States ,New York City ,New York, 10035</v>
      </c>
      <c r="H1169" t="s">
        <v>62</v>
      </c>
      <c r="I1169" t="s">
        <v>31</v>
      </c>
      <c r="J1169" t="str">
        <f t="shared" si="91"/>
        <v>East - Office Supplies</v>
      </c>
      <c r="K1169" t="s">
        <v>37</v>
      </c>
      <c r="L1169">
        <v>272.94</v>
      </c>
      <c r="M1169" s="3">
        <f t="shared" si="92"/>
        <v>273</v>
      </c>
      <c r="N1169" s="3">
        <f t="shared" si="93"/>
        <v>272.94</v>
      </c>
      <c r="O1169">
        <v>3</v>
      </c>
      <c r="P1169" s="3">
        <f t="shared" si="94"/>
        <v>91</v>
      </c>
      <c r="Q1169">
        <v>0</v>
      </c>
      <c r="R1169">
        <v>0</v>
      </c>
      <c r="S1169" s="3">
        <f>R1169/L1169*100</f>
        <v>0</v>
      </c>
      <c r="T1169" s="3">
        <f>( (L1169-(L1169*Q1169))*O1169)</f>
        <v>818.81999999999994</v>
      </c>
    </row>
    <row r="1170" spans="1:20" x14ac:dyDescent="0.25">
      <c r="A1170" t="s">
        <v>18</v>
      </c>
      <c r="B1170" t="s">
        <v>19</v>
      </c>
      <c r="C1170" t="s">
        <v>20</v>
      </c>
      <c r="D1170" t="s">
        <v>80</v>
      </c>
      <c r="E1170" t="s">
        <v>81</v>
      </c>
      <c r="F1170" s="9">
        <v>10035</v>
      </c>
      <c r="G1170" s="3" t="str">
        <f t="shared" si="90"/>
        <v>United States ,New York City ,New York, 10035</v>
      </c>
      <c r="H1170" t="s">
        <v>62</v>
      </c>
      <c r="I1170" t="s">
        <v>31</v>
      </c>
      <c r="J1170" t="str">
        <f t="shared" si="91"/>
        <v>East - Office Supplies</v>
      </c>
      <c r="K1170" t="s">
        <v>46</v>
      </c>
      <c r="L1170">
        <v>19.440000000000001</v>
      </c>
      <c r="M1170" s="3">
        <f t="shared" si="92"/>
        <v>19</v>
      </c>
      <c r="N1170" s="3">
        <f t="shared" si="93"/>
        <v>19.440000000000001</v>
      </c>
      <c r="O1170">
        <v>3</v>
      </c>
      <c r="P1170" s="3">
        <f t="shared" si="94"/>
        <v>6.333333333333333</v>
      </c>
      <c r="Q1170">
        <v>0</v>
      </c>
      <c r="R1170">
        <v>9.3312000000000008</v>
      </c>
      <c r="S1170" s="3">
        <f>R1170/L1170*100</f>
        <v>48.000000000000007</v>
      </c>
      <c r="T1170" s="3">
        <f>( (L1170-(L1170*Q1170))*O1170)</f>
        <v>58.320000000000007</v>
      </c>
    </row>
    <row r="1171" spans="1:20" x14ac:dyDescent="0.25">
      <c r="A1171" t="s">
        <v>18</v>
      </c>
      <c r="B1171" t="s">
        <v>19</v>
      </c>
      <c r="C1171" t="s">
        <v>20</v>
      </c>
      <c r="D1171" t="s">
        <v>80</v>
      </c>
      <c r="E1171" t="s">
        <v>81</v>
      </c>
      <c r="F1171" s="9">
        <v>10035</v>
      </c>
      <c r="G1171" s="3" t="str">
        <f t="shared" si="90"/>
        <v>United States ,New York City ,New York, 10035</v>
      </c>
      <c r="H1171" t="s">
        <v>62</v>
      </c>
      <c r="I1171" t="s">
        <v>31</v>
      </c>
      <c r="J1171" t="str">
        <f t="shared" si="91"/>
        <v>East - Office Supplies</v>
      </c>
      <c r="K1171" t="s">
        <v>37</v>
      </c>
      <c r="L1171">
        <v>31.92</v>
      </c>
      <c r="M1171" s="3">
        <f t="shared" si="92"/>
        <v>32</v>
      </c>
      <c r="N1171" s="3">
        <f t="shared" si="93"/>
        <v>31.92</v>
      </c>
      <c r="O1171">
        <v>4</v>
      </c>
      <c r="P1171" s="3">
        <f t="shared" si="94"/>
        <v>8</v>
      </c>
      <c r="Q1171">
        <v>0</v>
      </c>
      <c r="R1171">
        <v>8.2992000000000008</v>
      </c>
      <c r="S1171" s="3">
        <f>R1171/L1171*100</f>
        <v>26</v>
      </c>
      <c r="T1171" s="3">
        <f>( (L1171-(L1171*Q1171))*O1171)</f>
        <v>127.68</v>
      </c>
    </row>
    <row r="1172" spans="1:20" x14ac:dyDescent="0.25">
      <c r="A1172" t="s">
        <v>33</v>
      </c>
      <c r="B1172" t="s">
        <v>19</v>
      </c>
      <c r="C1172" t="s">
        <v>20</v>
      </c>
      <c r="D1172" t="s">
        <v>285</v>
      </c>
      <c r="E1172" t="s">
        <v>75</v>
      </c>
      <c r="F1172" s="9">
        <v>48073</v>
      </c>
      <c r="G1172" s="3" t="str">
        <f t="shared" si="90"/>
        <v>United States ,Royal Oak ,Michigan, 48073</v>
      </c>
      <c r="H1172" t="s">
        <v>52</v>
      </c>
      <c r="I1172" t="s">
        <v>31</v>
      </c>
      <c r="J1172" t="str">
        <f t="shared" si="91"/>
        <v>Central - Office Supplies</v>
      </c>
      <c r="K1172" t="s">
        <v>46</v>
      </c>
      <c r="L1172">
        <v>22.38</v>
      </c>
      <c r="M1172" s="3">
        <f t="shared" si="92"/>
        <v>22</v>
      </c>
      <c r="N1172" s="3">
        <f t="shared" si="93"/>
        <v>22.38</v>
      </c>
      <c r="O1172">
        <v>2</v>
      </c>
      <c r="P1172" s="3">
        <f t="shared" si="94"/>
        <v>11</v>
      </c>
      <c r="Q1172">
        <v>0</v>
      </c>
      <c r="R1172">
        <v>10.7424</v>
      </c>
      <c r="S1172" s="3">
        <f>R1172/L1172*100</f>
        <v>48.000000000000007</v>
      </c>
      <c r="T1172" s="3">
        <f>( (L1172-(L1172*Q1172))*O1172)</f>
        <v>44.76</v>
      </c>
    </row>
    <row r="1173" spans="1:20" x14ac:dyDescent="0.25">
      <c r="A1173" t="s">
        <v>33</v>
      </c>
      <c r="B1173" t="s">
        <v>19</v>
      </c>
      <c r="C1173" t="s">
        <v>20</v>
      </c>
      <c r="D1173" t="s">
        <v>28</v>
      </c>
      <c r="E1173" t="s">
        <v>29</v>
      </c>
      <c r="F1173" s="9">
        <v>90008</v>
      </c>
      <c r="G1173" s="3" t="str">
        <f t="shared" si="90"/>
        <v>United States ,Los Angeles ,California, 90008</v>
      </c>
      <c r="H1173" t="s">
        <v>30</v>
      </c>
      <c r="I1173" t="s">
        <v>31</v>
      </c>
      <c r="J1173" t="str">
        <f t="shared" si="91"/>
        <v>West - Office Supplies</v>
      </c>
      <c r="K1173" t="s">
        <v>42</v>
      </c>
      <c r="L1173">
        <v>16.52</v>
      </c>
      <c r="M1173" s="3">
        <f t="shared" si="92"/>
        <v>17</v>
      </c>
      <c r="N1173" s="3">
        <f t="shared" si="93"/>
        <v>13.215999999999999</v>
      </c>
      <c r="O1173">
        <v>5</v>
      </c>
      <c r="P1173" s="3">
        <f t="shared" si="94"/>
        <v>3.4</v>
      </c>
      <c r="Q1173">
        <v>0.2</v>
      </c>
      <c r="R1173">
        <v>5.5754999999999999</v>
      </c>
      <c r="S1173" s="3">
        <f>R1173/L1173*100</f>
        <v>33.75</v>
      </c>
      <c r="T1173" s="3">
        <f>( (L1173-(L1173*Q1173))*O1173)</f>
        <v>66.08</v>
      </c>
    </row>
    <row r="1174" spans="1:20" x14ac:dyDescent="0.25">
      <c r="A1174" t="s">
        <v>33</v>
      </c>
      <c r="B1174" t="s">
        <v>19</v>
      </c>
      <c r="C1174" t="s">
        <v>20</v>
      </c>
      <c r="D1174" t="s">
        <v>112</v>
      </c>
      <c r="E1174" t="s">
        <v>70</v>
      </c>
      <c r="F1174" s="9">
        <v>61701</v>
      </c>
      <c r="G1174" s="3" t="str">
        <f t="shared" si="90"/>
        <v>United States ,Bloomington ,Illinois, 61701</v>
      </c>
      <c r="H1174" t="s">
        <v>52</v>
      </c>
      <c r="I1174" t="s">
        <v>31</v>
      </c>
      <c r="J1174" t="str">
        <f t="shared" si="91"/>
        <v>Central - Office Supplies</v>
      </c>
      <c r="K1174" t="s">
        <v>42</v>
      </c>
      <c r="L1174">
        <v>5.1760000000000002</v>
      </c>
      <c r="M1174" s="3">
        <f t="shared" si="92"/>
        <v>5</v>
      </c>
      <c r="N1174" s="3">
        <f t="shared" si="93"/>
        <v>1.0351999999999997</v>
      </c>
      <c r="O1174">
        <v>4</v>
      </c>
      <c r="P1174" s="3">
        <f t="shared" si="94"/>
        <v>1.25</v>
      </c>
      <c r="Q1174">
        <v>0.8</v>
      </c>
      <c r="R1174">
        <v>-7.7640000000000002</v>
      </c>
      <c r="S1174" s="3">
        <f>R1174/L1174*100</f>
        <v>-150</v>
      </c>
      <c r="T1174" s="3">
        <f>( (L1174-(L1174*Q1174))*O1174)</f>
        <v>4.1407999999999987</v>
      </c>
    </row>
    <row r="1175" spans="1:20" x14ac:dyDescent="0.25">
      <c r="A1175" t="s">
        <v>67</v>
      </c>
      <c r="B1175" t="s">
        <v>27</v>
      </c>
      <c r="C1175" t="s">
        <v>20</v>
      </c>
      <c r="D1175" t="s">
        <v>80</v>
      </c>
      <c r="E1175" t="s">
        <v>81</v>
      </c>
      <c r="F1175" s="9">
        <v>10035</v>
      </c>
      <c r="G1175" s="3" t="str">
        <f t="shared" si="90"/>
        <v>United States ,New York City ,New York, 10035</v>
      </c>
      <c r="H1175" t="s">
        <v>62</v>
      </c>
      <c r="I1175" t="s">
        <v>31</v>
      </c>
      <c r="J1175" t="str">
        <f t="shared" si="91"/>
        <v>East - Office Supplies</v>
      </c>
      <c r="K1175" t="s">
        <v>42</v>
      </c>
      <c r="L1175">
        <v>50.112000000000002</v>
      </c>
      <c r="M1175" s="3">
        <f t="shared" si="92"/>
        <v>50</v>
      </c>
      <c r="N1175" s="3">
        <f t="shared" si="93"/>
        <v>40.089600000000004</v>
      </c>
      <c r="O1175">
        <v>6</v>
      </c>
      <c r="P1175" s="3">
        <f t="shared" si="94"/>
        <v>8.3333333333333339</v>
      </c>
      <c r="Q1175">
        <v>0.2</v>
      </c>
      <c r="R1175">
        <v>16.2864</v>
      </c>
      <c r="S1175" s="3">
        <f>R1175/L1175*100</f>
        <v>32.5</v>
      </c>
      <c r="T1175" s="3">
        <f>( (L1175-(L1175*Q1175))*O1175)</f>
        <v>240.53760000000003</v>
      </c>
    </row>
    <row r="1176" spans="1:20" x14ac:dyDescent="0.25">
      <c r="A1176" t="s">
        <v>33</v>
      </c>
      <c r="B1176" t="s">
        <v>49</v>
      </c>
      <c r="C1176" t="s">
        <v>20</v>
      </c>
      <c r="D1176" t="s">
        <v>44</v>
      </c>
      <c r="E1176" t="s">
        <v>252</v>
      </c>
      <c r="F1176" s="9">
        <v>3301</v>
      </c>
      <c r="G1176" s="3" t="str">
        <f t="shared" si="90"/>
        <v>United States ,Concord ,New Hampshire, 3301</v>
      </c>
      <c r="H1176" t="s">
        <v>62</v>
      </c>
      <c r="I1176" t="s">
        <v>31</v>
      </c>
      <c r="J1176" t="str">
        <f t="shared" si="91"/>
        <v>East - Office Supplies</v>
      </c>
      <c r="K1176" t="s">
        <v>115</v>
      </c>
      <c r="L1176">
        <v>27.93</v>
      </c>
      <c r="M1176" s="3">
        <f t="shared" si="92"/>
        <v>28</v>
      </c>
      <c r="N1176" s="3">
        <f t="shared" si="93"/>
        <v>27.93</v>
      </c>
      <c r="O1176">
        <v>3</v>
      </c>
      <c r="P1176" s="3">
        <f t="shared" si="94"/>
        <v>9.3333333333333339</v>
      </c>
      <c r="Q1176">
        <v>0</v>
      </c>
      <c r="R1176">
        <v>8.0997000000000003</v>
      </c>
      <c r="S1176" s="3">
        <f>R1176/L1176*100</f>
        <v>29.000000000000004</v>
      </c>
      <c r="T1176" s="3">
        <f>( (L1176-(L1176*Q1176))*O1176)</f>
        <v>83.789999999999992</v>
      </c>
    </row>
    <row r="1177" spans="1:20" x14ac:dyDescent="0.25">
      <c r="A1177" t="s">
        <v>18</v>
      </c>
      <c r="B1177" t="s">
        <v>49</v>
      </c>
      <c r="C1177" t="s">
        <v>20</v>
      </c>
      <c r="D1177" t="s">
        <v>28</v>
      </c>
      <c r="E1177" t="s">
        <v>29</v>
      </c>
      <c r="F1177" s="9">
        <v>90004</v>
      </c>
      <c r="G1177" s="3" t="str">
        <f t="shared" si="90"/>
        <v>United States ,Los Angeles ,California, 90004</v>
      </c>
      <c r="H1177" t="s">
        <v>30</v>
      </c>
      <c r="I1177" t="s">
        <v>31</v>
      </c>
      <c r="J1177" t="str">
        <f t="shared" si="91"/>
        <v>West - Office Supplies</v>
      </c>
      <c r="K1177" t="s">
        <v>32</v>
      </c>
      <c r="L1177">
        <v>11.56</v>
      </c>
      <c r="M1177" s="3">
        <f t="shared" si="92"/>
        <v>12</v>
      </c>
      <c r="N1177" s="3">
        <f t="shared" si="93"/>
        <v>11.56</v>
      </c>
      <c r="O1177">
        <v>4</v>
      </c>
      <c r="P1177" s="3">
        <f t="shared" si="94"/>
        <v>3</v>
      </c>
      <c r="Q1177">
        <v>0</v>
      </c>
      <c r="R1177">
        <v>5.4332000000000003</v>
      </c>
      <c r="S1177" s="3">
        <f>R1177/L1177*100</f>
        <v>47</v>
      </c>
      <c r="T1177" s="3">
        <f>( (L1177-(L1177*Q1177))*O1177)</f>
        <v>46.24</v>
      </c>
    </row>
    <row r="1178" spans="1:20" x14ac:dyDescent="0.25">
      <c r="A1178" t="s">
        <v>33</v>
      </c>
      <c r="B1178" t="s">
        <v>19</v>
      </c>
      <c r="C1178" t="s">
        <v>20</v>
      </c>
      <c r="D1178" t="s">
        <v>286</v>
      </c>
      <c r="E1178" t="s">
        <v>253</v>
      </c>
      <c r="F1178" s="9">
        <v>20852</v>
      </c>
      <c r="G1178" s="3" t="str">
        <f t="shared" si="90"/>
        <v>United States ,Rockville ,Maryland, 20852</v>
      </c>
      <c r="H1178" t="s">
        <v>62</v>
      </c>
      <c r="I1178" t="s">
        <v>24</v>
      </c>
      <c r="J1178" t="str">
        <f t="shared" si="91"/>
        <v>East - Furniture</v>
      </c>
      <c r="K1178" t="s">
        <v>26</v>
      </c>
      <c r="L1178">
        <v>172.5</v>
      </c>
      <c r="M1178" s="3">
        <f t="shared" si="92"/>
        <v>173</v>
      </c>
      <c r="N1178" s="3">
        <f t="shared" si="93"/>
        <v>172.5</v>
      </c>
      <c r="O1178">
        <v>2</v>
      </c>
      <c r="P1178" s="3">
        <f t="shared" si="94"/>
        <v>86.5</v>
      </c>
      <c r="Q1178">
        <v>0</v>
      </c>
      <c r="R1178">
        <v>51.75</v>
      </c>
      <c r="S1178" s="3">
        <f>R1178/L1178*100</f>
        <v>30</v>
      </c>
      <c r="T1178" s="3">
        <f>( (L1178-(L1178*Q1178))*O1178)</f>
        <v>345</v>
      </c>
    </row>
    <row r="1179" spans="1:20" x14ac:dyDescent="0.25">
      <c r="A1179" t="s">
        <v>33</v>
      </c>
      <c r="B1179" t="s">
        <v>19</v>
      </c>
      <c r="C1179" t="s">
        <v>20</v>
      </c>
      <c r="D1179" t="s">
        <v>286</v>
      </c>
      <c r="E1179" t="s">
        <v>253</v>
      </c>
      <c r="F1179" s="9">
        <v>20852</v>
      </c>
      <c r="G1179" s="3" t="str">
        <f t="shared" si="90"/>
        <v>United States ,Rockville ,Maryland, 20852</v>
      </c>
      <c r="H1179" t="s">
        <v>62</v>
      </c>
      <c r="I1179" t="s">
        <v>40</v>
      </c>
      <c r="J1179" t="str">
        <f t="shared" si="91"/>
        <v>East - Technology</v>
      </c>
      <c r="K1179" t="s">
        <v>41</v>
      </c>
      <c r="L1179">
        <v>179.97</v>
      </c>
      <c r="M1179" s="3">
        <f t="shared" si="92"/>
        <v>180</v>
      </c>
      <c r="N1179" s="3">
        <f t="shared" si="93"/>
        <v>179.97</v>
      </c>
      <c r="O1179">
        <v>3</v>
      </c>
      <c r="P1179" s="3">
        <f t="shared" si="94"/>
        <v>60</v>
      </c>
      <c r="Q1179">
        <v>0</v>
      </c>
      <c r="R1179">
        <v>44.9925</v>
      </c>
      <c r="S1179" s="3">
        <f>R1179/L1179*100</f>
        <v>25</v>
      </c>
      <c r="T1179" s="3">
        <f>( (L1179-(L1179*Q1179))*O1179)</f>
        <v>539.91</v>
      </c>
    </row>
    <row r="1180" spans="1:20" x14ac:dyDescent="0.25">
      <c r="A1180" t="s">
        <v>18</v>
      </c>
      <c r="B1180" t="s">
        <v>49</v>
      </c>
      <c r="C1180" t="s">
        <v>20</v>
      </c>
      <c r="D1180" t="s">
        <v>66</v>
      </c>
      <c r="E1180" t="s">
        <v>51</v>
      </c>
      <c r="F1180" s="9">
        <v>77070</v>
      </c>
      <c r="G1180" s="3" t="str">
        <f t="shared" si="90"/>
        <v>United States ,Houston ,Texas, 77070</v>
      </c>
      <c r="H1180" t="s">
        <v>52</v>
      </c>
      <c r="I1180" t="s">
        <v>40</v>
      </c>
      <c r="J1180" t="str">
        <f t="shared" si="91"/>
        <v>Central - Technology</v>
      </c>
      <c r="K1180" t="s">
        <v>64</v>
      </c>
      <c r="L1180">
        <v>258.69600000000003</v>
      </c>
      <c r="M1180" s="3">
        <f t="shared" si="92"/>
        <v>259</v>
      </c>
      <c r="N1180" s="3">
        <f t="shared" si="93"/>
        <v>206.95680000000002</v>
      </c>
      <c r="O1180">
        <v>3</v>
      </c>
      <c r="P1180" s="3">
        <f t="shared" si="94"/>
        <v>86.333333333333329</v>
      </c>
      <c r="Q1180">
        <v>0.2</v>
      </c>
      <c r="R1180">
        <v>64.674000000000007</v>
      </c>
      <c r="S1180" s="3">
        <f>R1180/L1180*100</f>
        <v>25</v>
      </c>
      <c r="T1180" s="3">
        <f>( (L1180-(L1180*Q1180))*O1180)</f>
        <v>620.87040000000002</v>
      </c>
    </row>
    <row r="1181" spans="1:20" x14ac:dyDescent="0.25">
      <c r="A1181" t="s">
        <v>33</v>
      </c>
      <c r="B1181" t="s">
        <v>19</v>
      </c>
      <c r="C1181" t="s">
        <v>20</v>
      </c>
      <c r="D1181" t="s">
        <v>159</v>
      </c>
      <c r="E1181" t="s">
        <v>137</v>
      </c>
      <c r="F1181" s="9">
        <v>8701</v>
      </c>
      <c r="G1181" s="3" t="str">
        <f t="shared" si="90"/>
        <v>United States ,Lakewood ,New Jersey, 8701</v>
      </c>
      <c r="H1181" t="s">
        <v>62</v>
      </c>
      <c r="I1181" t="s">
        <v>40</v>
      </c>
      <c r="J1181" t="str">
        <f t="shared" si="91"/>
        <v>East - Technology</v>
      </c>
      <c r="K1181" t="s">
        <v>41</v>
      </c>
      <c r="L1181">
        <v>1322.93</v>
      </c>
      <c r="M1181" s="3">
        <f t="shared" si="92"/>
        <v>1323</v>
      </c>
      <c r="N1181" s="3">
        <f t="shared" si="93"/>
        <v>1322.93</v>
      </c>
      <c r="O1181">
        <v>7</v>
      </c>
      <c r="P1181" s="3">
        <f t="shared" si="94"/>
        <v>189</v>
      </c>
      <c r="Q1181">
        <v>0</v>
      </c>
      <c r="R1181">
        <v>357.19110000000001</v>
      </c>
      <c r="S1181" s="3">
        <f>R1181/L1181*100</f>
        <v>27</v>
      </c>
      <c r="T1181" s="3">
        <f>( (L1181-(L1181*Q1181))*O1181)</f>
        <v>9260.51</v>
      </c>
    </row>
    <row r="1182" spans="1:20" x14ac:dyDescent="0.25">
      <c r="A1182" t="s">
        <v>33</v>
      </c>
      <c r="B1182" t="s">
        <v>19</v>
      </c>
      <c r="C1182" t="s">
        <v>20</v>
      </c>
      <c r="D1182" t="s">
        <v>159</v>
      </c>
      <c r="E1182" t="s">
        <v>137</v>
      </c>
      <c r="F1182" s="9">
        <v>8701</v>
      </c>
      <c r="G1182" s="3" t="str">
        <f t="shared" si="90"/>
        <v>United States ,Lakewood ,New Jersey, 8701</v>
      </c>
      <c r="H1182" t="s">
        <v>62</v>
      </c>
      <c r="I1182" t="s">
        <v>31</v>
      </c>
      <c r="J1182" t="str">
        <f t="shared" si="91"/>
        <v>East - Office Supplies</v>
      </c>
      <c r="K1182" t="s">
        <v>39</v>
      </c>
      <c r="L1182">
        <v>3.76</v>
      </c>
      <c r="M1182" s="3">
        <f t="shared" si="92"/>
        <v>4</v>
      </c>
      <c r="N1182" s="3">
        <f t="shared" si="93"/>
        <v>3.76</v>
      </c>
      <c r="O1182">
        <v>2</v>
      </c>
      <c r="P1182" s="3">
        <f t="shared" si="94"/>
        <v>2</v>
      </c>
      <c r="Q1182">
        <v>0</v>
      </c>
      <c r="R1182">
        <v>1.0904</v>
      </c>
      <c r="S1182" s="3">
        <f>R1182/L1182*100</f>
        <v>29.000000000000004</v>
      </c>
      <c r="T1182" s="3">
        <f>( (L1182-(L1182*Q1182))*O1182)</f>
        <v>7.52</v>
      </c>
    </row>
    <row r="1183" spans="1:20" x14ac:dyDescent="0.25">
      <c r="A1183" t="s">
        <v>67</v>
      </c>
      <c r="B1183" t="s">
        <v>19</v>
      </c>
      <c r="C1183" t="s">
        <v>20</v>
      </c>
      <c r="D1183" t="s">
        <v>194</v>
      </c>
      <c r="E1183" t="s">
        <v>45</v>
      </c>
      <c r="F1183" s="9">
        <v>28540</v>
      </c>
      <c r="G1183" s="3" t="str">
        <f t="shared" si="90"/>
        <v>United States ,Jacksonville ,North Carolina, 28540</v>
      </c>
      <c r="H1183" t="s">
        <v>23</v>
      </c>
      <c r="I1183" t="s">
        <v>31</v>
      </c>
      <c r="J1183" t="str">
        <f t="shared" si="91"/>
        <v>South - Office Supplies</v>
      </c>
      <c r="K1183" t="s">
        <v>65</v>
      </c>
      <c r="L1183">
        <v>21.744</v>
      </c>
      <c r="M1183" s="3">
        <f t="shared" si="92"/>
        <v>22</v>
      </c>
      <c r="N1183" s="3">
        <f t="shared" si="93"/>
        <v>17.395199999999999</v>
      </c>
      <c r="O1183">
        <v>1</v>
      </c>
      <c r="P1183" s="3">
        <f t="shared" si="94"/>
        <v>22</v>
      </c>
      <c r="Q1183">
        <v>0.2</v>
      </c>
      <c r="R1183">
        <v>7.3385999999999996</v>
      </c>
      <c r="S1183" s="3">
        <f>R1183/L1183*100</f>
        <v>33.75</v>
      </c>
      <c r="T1183" s="3">
        <f>( (L1183-(L1183*Q1183))*O1183)</f>
        <v>17.395199999999999</v>
      </c>
    </row>
    <row r="1184" spans="1:20" x14ac:dyDescent="0.25">
      <c r="A1184" t="s">
        <v>67</v>
      </c>
      <c r="B1184" t="s">
        <v>19</v>
      </c>
      <c r="C1184" t="s">
        <v>20</v>
      </c>
      <c r="D1184" t="s">
        <v>194</v>
      </c>
      <c r="E1184" t="s">
        <v>45</v>
      </c>
      <c r="F1184" s="9">
        <v>28540</v>
      </c>
      <c r="G1184" s="3" t="str">
        <f t="shared" si="90"/>
        <v>United States ,Jacksonville ,North Carolina, 28540</v>
      </c>
      <c r="H1184" t="s">
        <v>23</v>
      </c>
      <c r="I1184" t="s">
        <v>40</v>
      </c>
      <c r="J1184" t="str">
        <f t="shared" si="91"/>
        <v>South - Technology</v>
      </c>
      <c r="K1184" t="s">
        <v>41</v>
      </c>
      <c r="L1184">
        <v>7.92</v>
      </c>
      <c r="M1184" s="3">
        <f t="shared" si="92"/>
        <v>8</v>
      </c>
      <c r="N1184" s="3">
        <f t="shared" si="93"/>
        <v>6.3360000000000003</v>
      </c>
      <c r="O1184">
        <v>5</v>
      </c>
      <c r="P1184" s="3">
        <f t="shared" si="94"/>
        <v>1.6</v>
      </c>
      <c r="Q1184">
        <v>0.2</v>
      </c>
      <c r="R1184">
        <v>0.69299999999999995</v>
      </c>
      <c r="S1184" s="3">
        <f>R1184/L1184*100</f>
        <v>8.75</v>
      </c>
      <c r="T1184" s="3">
        <f>( (L1184-(L1184*Q1184))*O1184)</f>
        <v>31.68</v>
      </c>
    </row>
    <row r="1185" spans="1:20" x14ac:dyDescent="0.25">
      <c r="A1185" t="s">
        <v>33</v>
      </c>
      <c r="B1185" t="s">
        <v>27</v>
      </c>
      <c r="C1185" t="s">
        <v>20</v>
      </c>
      <c r="D1185" t="s">
        <v>47</v>
      </c>
      <c r="E1185" t="s">
        <v>48</v>
      </c>
      <c r="F1185" s="9">
        <v>98103</v>
      </c>
      <c r="G1185" s="3" t="str">
        <f t="shared" si="90"/>
        <v>United States ,Seattle ,Washington, 98103</v>
      </c>
      <c r="H1185" t="s">
        <v>30</v>
      </c>
      <c r="I1185" t="s">
        <v>31</v>
      </c>
      <c r="J1185" t="str">
        <f t="shared" si="91"/>
        <v>West - Office Supplies</v>
      </c>
      <c r="K1185" t="s">
        <v>42</v>
      </c>
      <c r="L1185">
        <v>12.096</v>
      </c>
      <c r="M1185" s="3">
        <f t="shared" si="92"/>
        <v>12</v>
      </c>
      <c r="N1185" s="3">
        <f t="shared" si="93"/>
        <v>9.6768000000000001</v>
      </c>
      <c r="O1185">
        <v>7</v>
      </c>
      <c r="P1185" s="3">
        <f t="shared" si="94"/>
        <v>1.7142857142857142</v>
      </c>
      <c r="Q1185">
        <v>0.2</v>
      </c>
      <c r="R1185">
        <v>4.2336</v>
      </c>
      <c r="S1185" s="3">
        <f>R1185/L1185*100</f>
        <v>35</v>
      </c>
      <c r="T1185" s="3">
        <f>( (L1185-(L1185*Q1185))*O1185)</f>
        <v>67.7376</v>
      </c>
    </row>
    <row r="1186" spans="1:20" x14ac:dyDescent="0.25">
      <c r="A1186" t="s">
        <v>33</v>
      </c>
      <c r="B1186" t="s">
        <v>27</v>
      </c>
      <c r="C1186" t="s">
        <v>20</v>
      </c>
      <c r="D1186" t="s">
        <v>47</v>
      </c>
      <c r="E1186" t="s">
        <v>48</v>
      </c>
      <c r="F1186" s="9">
        <v>98103</v>
      </c>
      <c r="G1186" s="3" t="str">
        <f t="shared" si="90"/>
        <v>United States ,Seattle ,Washington, 98103</v>
      </c>
      <c r="H1186" t="s">
        <v>30</v>
      </c>
      <c r="I1186" t="s">
        <v>31</v>
      </c>
      <c r="J1186" t="str">
        <f t="shared" si="91"/>
        <v>West - Office Supplies</v>
      </c>
      <c r="K1186" t="s">
        <v>37</v>
      </c>
      <c r="L1186">
        <v>485.88</v>
      </c>
      <c r="M1186" s="3">
        <f t="shared" si="92"/>
        <v>486</v>
      </c>
      <c r="N1186" s="3">
        <f t="shared" si="93"/>
        <v>485.88</v>
      </c>
      <c r="O1186">
        <v>6</v>
      </c>
      <c r="P1186" s="3">
        <f t="shared" si="94"/>
        <v>81</v>
      </c>
      <c r="Q1186">
        <v>0</v>
      </c>
      <c r="R1186">
        <v>9.7175999999999991</v>
      </c>
      <c r="S1186" s="3">
        <f>R1186/L1186*100</f>
        <v>1.9999999999999998</v>
      </c>
      <c r="T1186" s="3">
        <f>( (L1186-(L1186*Q1186))*O1186)</f>
        <v>2915.2799999999997</v>
      </c>
    </row>
    <row r="1187" spans="1:20" x14ac:dyDescent="0.25">
      <c r="A1187" t="s">
        <v>33</v>
      </c>
      <c r="B1187" t="s">
        <v>27</v>
      </c>
      <c r="C1187" t="s">
        <v>20</v>
      </c>
      <c r="D1187" t="s">
        <v>47</v>
      </c>
      <c r="E1187" t="s">
        <v>48</v>
      </c>
      <c r="F1187" s="9">
        <v>98103</v>
      </c>
      <c r="G1187" s="3" t="str">
        <f t="shared" si="90"/>
        <v>United States ,Seattle ,Washington, 98103</v>
      </c>
      <c r="H1187" t="s">
        <v>30</v>
      </c>
      <c r="I1187" t="s">
        <v>31</v>
      </c>
      <c r="J1187" t="str">
        <f t="shared" si="91"/>
        <v>West - Office Supplies</v>
      </c>
      <c r="K1187" t="s">
        <v>46</v>
      </c>
      <c r="L1187">
        <v>25.92</v>
      </c>
      <c r="M1187" s="3">
        <f t="shared" si="92"/>
        <v>26</v>
      </c>
      <c r="N1187" s="3">
        <f t="shared" si="93"/>
        <v>25.92</v>
      </c>
      <c r="O1187">
        <v>4</v>
      </c>
      <c r="P1187" s="3">
        <f t="shared" si="94"/>
        <v>6.5</v>
      </c>
      <c r="Q1187">
        <v>0</v>
      </c>
      <c r="R1187">
        <v>12.441599999999999</v>
      </c>
      <c r="S1187" s="3">
        <f>R1187/L1187*100</f>
        <v>47.999999999999993</v>
      </c>
      <c r="T1187" s="3">
        <f>( (L1187-(L1187*Q1187))*O1187)</f>
        <v>103.68</v>
      </c>
    </row>
    <row r="1188" spans="1:20" x14ac:dyDescent="0.25">
      <c r="A1188" t="s">
        <v>33</v>
      </c>
      <c r="B1188" t="s">
        <v>27</v>
      </c>
      <c r="C1188" t="s">
        <v>20</v>
      </c>
      <c r="D1188" t="s">
        <v>47</v>
      </c>
      <c r="E1188" t="s">
        <v>48</v>
      </c>
      <c r="F1188" s="9">
        <v>98103</v>
      </c>
      <c r="G1188" s="3" t="str">
        <f t="shared" si="90"/>
        <v>United States ,Seattle ,Washington, 98103</v>
      </c>
      <c r="H1188" t="s">
        <v>30</v>
      </c>
      <c r="I1188" t="s">
        <v>31</v>
      </c>
      <c r="J1188" t="str">
        <f t="shared" si="91"/>
        <v>West - Office Supplies</v>
      </c>
      <c r="K1188" t="s">
        <v>37</v>
      </c>
      <c r="L1188">
        <v>197.58</v>
      </c>
      <c r="M1188" s="3">
        <f t="shared" si="92"/>
        <v>198</v>
      </c>
      <c r="N1188" s="3">
        <f t="shared" si="93"/>
        <v>197.58</v>
      </c>
      <c r="O1188">
        <v>2</v>
      </c>
      <c r="P1188" s="3">
        <f t="shared" si="94"/>
        <v>99</v>
      </c>
      <c r="Q1188">
        <v>0</v>
      </c>
      <c r="R1188">
        <v>53.346600000000002</v>
      </c>
      <c r="S1188" s="3">
        <f>R1188/L1188*100</f>
        <v>27</v>
      </c>
      <c r="T1188" s="3">
        <f>( (L1188-(L1188*Q1188))*O1188)</f>
        <v>395.16</v>
      </c>
    </row>
    <row r="1189" spans="1:20" x14ac:dyDescent="0.25">
      <c r="A1189" t="s">
        <v>18</v>
      </c>
      <c r="B1189" t="s">
        <v>49</v>
      </c>
      <c r="C1189" t="s">
        <v>20</v>
      </c>
      <c r="D1189" t="s">
        <v>28</v>
      </c>
      <c r="E1189" t="s">
        <v>29</v>
      </c>
      <c r="F1189" s="9">
        <v>90036</v>
      </c>
      <c r="G1189" s="3" t="str">
        <f t="shared" si="90"/>
        <v>United States ,Los Angeles ,California, 90036</v>
      </c>
      <c r="H1189" t="s">
        <v>30</v>
      </c>
      <c r="I1189" t="s">
        <v>31</v>
      </c>
      <c r="J1189" t="str">
        <f t="shared" si="91"/>
        <v>West - Office Supplies</v>
      </c>
      <c r="K1189" t="s">
        <v>43</v>
      </c>
      <c r="L1189">
        <v>81.92</v>
      </c>
      <c r="M1189" s="3">
        <f t="shared" si="92"/>
        <v>82</v>
      </c>
      <c r="N1189" s="3">
        <f t="shared" si="93"/>
        <v>81.92</v>
      </c>
      <c r="O1189">
        <v>4</v>
      </c>
      <c r="P1189" s="3">
        <f t="shared" si="94"/>
        <v>20.5</v>
      </c>
      <c r="Q1189">
        <v>0</v>
      </c>
      <c r="R1189">
        <v>22.118400000000001</v>
      </c>
      <c r="S1189" s="3">
        <f>R1189/L1189*100</f>
        <v>27</v>
      </c>
      <c r="T1189" s="3">
        <f>( (L1189-(L1189*Q1189))*O1189)</f>
        <v>327.68</v>
      </c>
    </row>
    <row r="1190" spans="1:20" x14ac:dyDescent="0.25">
      <c r="A1190" t="s">
        <v>18</v>
      </c>
      <c r="B1190" t="s">
        <v>49</v>
      </c>
      <c r="C1190" t="s">
        <v>20</v>
      </c>
      <c r="D1190" t="s">
        <v>28</v>
      </c>
      <c r="E1190" t="s">
        <v>29</v>
      </c>
      <c r="F1190" s="9">
        <v>90036</v>
      </c>
      <c r="G1190" s="3" t="str">
        <f t="shared" si="90"/>
        <v>United States ,Los Angeles ,California, 90036</v>
      </c>
      <c r="H1190" t="s">
        <v>30</v>
      </c>
      <c r="I1190" t="s">
        <v>40</v>
      </c>
      <c r="J1190" t="str">
        <f t="shared" si="91"/>
        <v>West - Technology</v>
      </c>
      <c r="K1190" t="s">
        <v>41</v>
      </c>
      <c r="L1190">
        <v>889.53599999999994</v>
      </c>
      <c r="M1190" s="3">
        <f t="shared" si="92"/>
        <v>890</v>
      </c>
      <c r="N1190" s="3">
        <f t="shared" si="93"/>
        <v>711.62879999999996</v>
      </c>
      <c r="O1190">
        <v>8</v>
      </c>
      <c r="P1190" s="3">
        <f t="shared" si="94"/>
        <v>111.25</v>
      </c>
      <c r="Q1190">
        <v>0.2</v>
      </c>
      <c r="R1190">
        <v>66.715199999999996</v>
      </c>
      <c r="S1190" s="3">
        <f>R1190/L1190*100</f>
        <v>7.5</v>
      </c>
      <c r="T1190" s="3">
        <f>( (L1190-(L1190*Q1190))*O1190)</f>
        <v>5693.0303999999996</v>
      </c>
    </row>
    <row r="1191" spans="1:20" x14ac:dyDescent="0.25">
      <c r="A1191" t="s">
        <v>18</v>
      </c>
      <c r="B1191" t="s">
        <v>49</v>
      </c>
      <c r="C1191" t="s">
        <v>20</v>
      </c>
      <c r="D1191" t="s">
        <v>28</v>
      </c>
      <c r="E1191" t="s">
        <v>29</v>
      </c>
      <c r="F1191" s="9">
        <v>90036</v>
      </c>
      <c r="G1191" s="3" t="str">
        <f t="shared" si="90"/>
        <v>United States ,Los Angeles ,California, 90036</v>
      </c>
      <c r="H1191" t="s">
        <v>30</v>
      </c>
      <c r="I1191" t="s">
        <v>24</v>
      </c>
      <c r="J1191" t="str">
        <f t="shared" si="91"/>
        <v>West - Furniture</v>
      </c>
      <c r="K1191" t="s">
        <v>26</v>
      </c>
      <c r="L1191">
        <v>892.22400000000005</v>
      </c>
      <c r="M1191" s="3">
        <f t="shared" si="92"/>
        <v>892</v>
      </c>
      <c r="N1191" s="3">
        <f t="shared" si="93"/>
        <v>713.77920000000006</v>
      </c>
      <c r="O1191">
        <v>3</v>
      </c>
      <c r="P1191" s="3">
        <f t="shared" si="94"/>
        <v>297.33333333333331</v>
      </c>
      <c r="Q1191">
        <v>0.2</v>
      </c>
      <c r="R1191">
        <v>89.222399999999993</v>
      </c>
      <c r="S1191" s="3">
        <f>R1191/L1191*100</f>
        <v>10</v>
      </c>
      <c r="T1191" s="3">
        <f>( (L1191-(L1191*Q1191))*O1191)</f>
        <v>2141.3376000000003</v>
      </c>
    </row>
    <row r="1192" spans="1:20" x14ac:dyDescent="0.25">
      <c r="A1192" t="s">
        <v>18</v>
      </c>
      <c r="B1192" t="s">
        <v>49</v>
      </c>
      <c r="C1192" t="s">
        <v>20</v>
      </c>
      <c r="D1192" t="s">
        <v>28</v>
      </c>
      <c r="E1192" t="s">
        <v>29</v>
      </c>
      <c r="F1192" s="9">
        <v>90036</v>
      </c>
      <c r="G1192" s="3" t="str">
        <f t="shared" si="90"/>
        <v>United States ,Los Angeles ,California, 90036</v>
      </c>
      <c r="H1192" t="s">
        <v>30</v>
      </c>
      <c r="I1192" t="s">
        <v>31</v>
      </c>
      <c r="J1192" t="str">
        <f t="shared" si="91"/>
        <v>West - Office Supplies</v>
      </c>
      <c r="K1192" t="s">
        <v>46</v>
      </c>
      <c r="L1192">
        <v>223.92</v>
      </c>
      <c r="M1192" s="3">
        <f t="shared" si="92"/>
        <v>224</v>
      </c>
      <c r="N1192" s="3">
        <f t="shared" si="93"/>
        <v>223.92</v>
      </c>
      <c r="O1192">
        <v>4</v>
      </c>
      <c r="P1192" s="3">
        <f t="shared" si="94"/>
        <v>56</v>
      </c>
      <c r="Q1192">
        <v>0</v>
      </c>
      <c r="R1192">
        <v>109.7208</v>
      </c>
      <c r="S1192" s="3">
        <f>R1192/L1192*100</f>
        <v>49</v>
      </c>
      <c r="T1192" s="3">
        <f>( (L1192-(L1192*Q1192))*O1192)</f>
        <v>895.68</v>
      </c>
    </row>
    <row r="1193" spans="1:20" x14ac:dyDescent="0.25">
      <c r="A1193" t="s">
        <v>18</v>
      </c>
      <c r="B1193" t="s">
        <v>49</v>
      </c>
      <c r="C1193" t="s">
        <v>20</v>
      </c>
      <c r="D1193" t="s">
        <v>28</v>
      </c>
      <c r="E1193" t="s">
        <v>29</v>
      </c>
      <c r="F1193" s="9">
        <v>90036</v>
      </c>
      <c r="G1193" s="3" t="str">
        <f t="shared" si="90"/>
        <v>United States ,Los Angeles ,California, 90036</v>
      </c>
      <c r="H1193" t="s">
        <v>30</v>
      </c>
      <c r="I1193" t="s">
        <v>31</v>
      </c>
      <c r="J1193" t="str">
        <f t="shared" si="91"/>
        <v>West - Office Supplies</v>
      </c>
      <c r="K1193" t="s">
        <v>46</v>
      </c>
      <c r="L1193">
        <v>23.12</v>
      </c>
      <c r="M1193" s="3">
        <f t="shared" si="92"/>
        <v>23</v>
      </c>
      <c r="N1193" s="3">
        <f t="shared" si="93"/>
        <v>23.12</v>
      </c>
      <c r="O1193">
        <v>4</v>
      </c>
      <c r="P1193" s="3">
        <f t="shared" si="94"/>
        <v>5.75</v>
      </c>
      <c r="Q1193">
        <v>0</v>
      </c>
      <c r="R1193">
        <v>11.328799999999999</v>
      </c>
      <c r="S1193" s="3">
        <f>R1193/L1193*100</f>
        <v>48.999999999999993</v>
      </c>
      <c r="T1193" s="3">
        <f>( (L1193-(L1193*Q1193))*O1193)</f>
        <v>92.48</v>
      </c>
    </row>
    <row r="1194" spans="1:20" x14ac:dyDescent="0.25">
      <c r="A1194" t="s">
        <v>173</v>
      </c>
      <c r="B1194" t="s">
        <v>27</v>
      </c>
      <c r="C1194" t="s">
        <v>20</v>
      </c>
      <c r="D1194" t="s">
        <v>287</v>
      </c>
      <c r="E1194" t="s">
        <v>35</v>
      </c>
      <c r="F1194" s="9">
        <v>33065</v>
      </c>
      <c r="G1194" s="3" t="str">
        <f t="shared" si="90"/>
        <v>United States ,Coral Springs ,Florida, 33065</v>
      </c>
      <c r="H1194" t="s">
        <v>23</v>
      </c>
      <c r="I1194" t="s">
        <v>31</v>
      </c>
      <c r="J1194" t="str">
        <f t="shared" si="91"/>
        <v>South - Office Supplies</v>
      </c>
      <c r="K1194" t="s">
        <v>46</v>
      </c>
      <c r="L1194">
        <v>15.552</v>
      </c>
      <c r="M1194" s="3">
        <f t="shared" si="92"/>
        <v>16</v>
      </c>
      <c r="N1194" s="3">
        <f t="shared" si="93"/>
        <v>12.441599999999999</v>
      </c>
      <c r="O1194">
        <v>3</v>
      </c>
      <c r="P1194" s="3">
        <f t="shared" si="94"/>
        <v>5.333333333333333</v>
      </c>
      <c r="Q1194">
        <v>0.2</v>
      </c>
      <c r="R1194">
        <v>5.4432</v>
      </c>
      <c r="S1194" s="3">
        <f>R1194/L1194*100</f>
        <v>35</v>
      </c>
      <c r="T1194" s="3">
        <f>( (L1194-(L1194*Q1194))*O1194)</f>
        <v>37.324799999999996</v>
      </c>
    </row>
    <row r="1195" spans="1:20" x14ac:dyDescent="0.25">
      <c r="A1195" t="s">
        <v>173</v>
      </c>
      <c r="B1195" t="s">
        <v>27</v>
      </c>
      <c r="C1195" t="s">
        <v>20</v>
      </c>
      <c r="D1195" t="s">
        <v>287</v>
      </c>
      <c r="E1195" t="s">
        <v>35</v>
      </c>
      <c r="F1195" s="9">
        <v>33065</v>
      </c>
      <c r="G1195" s="3" t="str">
        <f t="shared" si="90"/>
        <v>United States ,Coral Springs ,Florida, 33065</v>
      </c>
      <c r="H1195" t="s">
        <v>23</v>
      </c>
      <c r="I1195" t="s">
        <v>24</v>
      </c>
      <c r="J1195" t="str">
        <f t="shared" si="91"/>
        <v>South - Furniture</v>
      </c>
      <c r="K1195" t="s">
        <v>38</v>
      </c>
      <c r="L1195">
        <v>15.712</v>
      </c>
      <c r="M1195" s="3">
        <f t="shared" si="92"/>
        <v>16</v>
      </c>
      <c r="N1195" s="3">
        <f t="shared" si="93"/>
        <v>12.569599999999999</v>
      </c>
      <c r="O1195">
        <v>4</v>
      </c>
      <c r="P1195" s="3">
        <f t="shared" si="94"/>
        <v>4</v>
      </c>
      <c r="Q1195">
        <v>0.2</v>
      </c>
      <c r="R1195">
        <v>2.5531999999999999</v>
      </c>
      <c r="S1195" s="3">
        <f>R1195/L1195*100</f>
        <v>16.25</v>
      </c>
      <c r="T1195" s="3">
        <f>( (L1195-(L1195*Q1195))*O1195)</f>
        <v>50.278399999999998</v>
      </c>
    </row>
    <row r="1196" spans="1:20" x14ac:dyDescent="0.25">
      <c r="A1196" t="s">
        <v>173</v>
      </c>
      <c r="B1196" t="s">
        <v>27</v>
      </c>
      <c r="C1196" t="s">
        <v>20</v>
      </c>
      <c r="D1196" t="s">
        <v>287</v>
      </c>
      <c r="E1196" t="s">
        <v>35</v>
      </c>
      <c r="F1196" s="9">
        <v>33065</v>
      </c>
      <c r="G1196" s="3" t="str">
        <f t="shared" si="90"/>
        <v>United States ,Coral Springs ,Florida, 33065</v>
      </c>
      <c r="H1196" t="s">
        <v>23</v>
      </c>
      <c r="I1196" t="s">
        <v>31</v>
      </c>
      <c r="J1196" t="str">
        <f t="shared" si="91"/>
        <v>South - Office Supplies</v>
      </c>
      <c r="K1196" t="s">
        <v>37</v>
      </c>
      <c r="L1196">
        <v>24.672000000000001</v>
      </c>
      <c r="M1196" s="3">
        <f t="shared" si="92"/>
        <v>25</v>
      </c>
      <c r="N1196" s="3">
        <f t="shared" si="93"/>
        <v>19.7376</v>
      </c>
      <c r="O1196">
        <v>2</v>
      </c>
      <c r="P1196" s="3">
        <f t="shared" si="94"/>
        <v>12.5</v>
      </c>
      <c r="Q1196">
        <v>0.2</v>
      </c>
      <c r="R1196">
        <v>2.1587999999999998</v>
      </c>
      <c r="S1196" s="3">
        <f>R1196/L1196*100</f>
        <v>8.75</v>
      </c>
      <c r="T1196" s="3">
        <f>( (L1196-(L1196*Q1196))*O1196)</f>
        <v>39.475200000000001</v>
      </c>
    </row>
    <row r="1197" spans="1:20" x14ac:dyDescent="0.25">
      <c r="A1197" t="s">
        <v>173</v>
      </c>
      <c r="B1197" t="s">
        <v>27</v>
      </c>
      <c r="C1197" t="s">
        <v>20</v>
      </c>
      <c r="D1197" t="s">
        <v>287</v>
      </c>
      <c r="E1197" t="s">
        <v>35</v>
      </c>
      <c r="F1197" s="9">
        <v>33065</v>
      </c>
      <c r="G1197" s="3" t="str">
        <f t="shared" si="90"/>
        <v>United States ,Coral Springs ,Florida, 33065</v>
      </c>
      <c r="H1197" t="s">
        <v>23</v>
      </c>
      <c r="I1197" t="s">
        <v>24</v>
      </c>
      <c r="J1197" t="str">
        <f t="shared" si="91"/>
        <v>South - Furniture</v>
      </c>
      <c r="K1197" t="s">
        <v>38</v>
      </c>
      <c r="L1197">
        <v>55.968000000000004</v>
      </c>
      <c r="M1197" s="3">
        <f t="shared" si="92"/>
        <v>56</v>
      </c>
      <c r="N1197" s="3">
        <f t="shared" si="93"/>
        <v>44.7744</v>
      </c>
      <c r="O1197">
        <v>1</v>
      </c>
      <c r="P1197" s="3">
        <f t="shared" si="94"/>
        <v>56</v>
      </c>
      <c r="Q1197">
        <v>0.2</v>
      </c>
      <c r="R1197">
        <v>-2.0988000000000002</v>
      </c>
      <c r="S1197" s="3">
        <f>R1197/L1197*100</f>
        <v>-3.75</v>
      </c>
      <c r="T1197" s="3">
        <f>( (L1197-(L1197*Q1197))*O1197)</f>
        <v>44.7744</v>
      </c>
    </row>
    <row r="1198" spans="1:20" x14ac:dyDescent="0.25">
      <c r="A1198" t="s">
        <v>33</v>
      </c>
      <c r="B1198" t="s">
        <v>19</v>
      </c>
      <c r="C1198" t="s">
        <v>20</v>
      </c>
      <c r="D1198" t="s">
        <v>66</v>
      </c>
      <c r="E1198" t="s">
        <v>51</v>
      </c>
      <c r="F1198" s="9">
        <v>77041</v>
      </c>
      <c r="G1198" s="3" t="str">
        <f t="shared" si="90"/>
        <v>United States ,Houston ,Texas, 77041</v>
      </c>
      <c r="H1198" t="s">
        <v>52</v>
      </c>
      <c r="I1198" t="s">
        <v>40</v>
      </c>
      <c r="J1198" t="str">
        <f t="shared" si="91"/>
        <v>Central - Technology</v>
      </c>
      <c r="K1198" t="s">
        <v>64</v>
      </c>
      <c r="L1198">
        <v>431.928</v>
      </c>
      <c r="M1198" s="3">
        <f t="shared" si="92"/>
        <v>432</v>
      </c>
      <c r="N1198" s="3">
        <f t="shared" si="93"/>
        <v>345.54239999999999</v>
      </c>
      <c r="O1198">
        <v>9</v>
      </c>
      <c r="P1198" s="3">
        <f t="shared" si="94"/>
        <v>48</v>
      </c>
      <c r="Q1198">
        <v>0.2</v>
      </c>
      <c r="R1198">
        <v>64.789199999999994</v>
      </c>
      <c r="S1198" s="3">
        <f>R1198/L1198*100</f>
        <v>15</v>
      </c>
      <c r="T1198" s="3">
        <f>( (L1198-(L1198*Q1198))*O1198)</f>
        <v>3109.8815999999997</v>
      </c>
    </row>
    <row r="1199" spans="1:20" x14ac:dyDescent="0.25">
      <c r="A1199" t="s">
        <v>33</v>
      </c>
      <c r="B1199" t="s">
        <v>19</v>
      </c>
      <c r="C1199" t="s">
        <v>20</v>
      </c>
      <c r="D1199" t="s">
        <v>66</v>
      </c>
      <c r="E1199" t="s">
        <v>51</v>
      </c>
      <c r="F1199" s="9">
        <v>77041</v>
      </c>
      <c r="G1199" s="3" t="str">
        <f t="shared" si="90"/>
        <v>United States ,Houston ,Texas, 77041</v>
      </c>
      <c r="H1199" t="s">
        <v>52</v>
      </c>
      <c r="I1199" t="s">
        <v>24</v>
      </c>
      <c r="J1199" t="str">
        <f t="shared" si="91"/>
        <v>Central - Furniture</v>
      </c>
      <c r="K1199" t="s">
        <v>26</v>
      </c>
      <c r="L1199">
        <v>95.983999999999995</v>
      </c>
      <c r="M1199" s="3">
        <f t="shared" si="92"/>
        <v>96</v>
      </c>
      <c r="N1199" s="3">
        <f t="shared" si="93"/>
        <v>67.188800000000001</v>
      </c>
      <c r="O1199">
        <v>4</v>
      </c>
      <c r="P1199" s="3">
        <f t="shared" si="94"/>
        <v>24</v>
      </c>
      <c r="Q1199">
        <v>0.3</v>
      </c>
      <c r="R1199">
        <v>-4.1135999999999999</v>
      </c>
      <c r="S1199" s="3">
        <f>R1199/L1199*100</f>
        <v>-4.2857142857142856</v>
      </c>
      <c r="T1199" s="3">
        <f>( (L1199-(L1199*Q1199))*O1199)</f>
        <v>268.7552</v>
      </c>
    </row>
    <row r="1200" spans="1:20" x14ac:dyDescent="0.25">
      <c r="A1200" t="s">
        <v>33</v>
      </c>
      <c r="B1200" t="s">
        <v>19</v>
      </c>
      <c r="C1200" t="s">
        <v>20</v>
      </c>
      <c r="D1200" t="s">
        <v>66</v>
      </c>
      <c r="E1200" t="s">
        <v>51</v>
      </c>
      <c r="F1200" s="9">
        <v>77041</v>
      </c>
      <c r="G1200" s="3" t="str">
        <f t="shared" si="90"/>
        <v>United States ,Houston ,Texas, 77041</v>
      </c>
      <c r="H1200" t="s">
        <v>52</v>
      </c>
      <c r="I1200" t="s">
        <v>31</v>
      </c>
      <c r="J1200" t="str">
        <f t="shared" si="91"/>
        <v>Central - Office Supplies</v>
      </c>
      <c r="K1200" t="s">
        <v>42</v>
      </c>
      <c r="L1200">
        <v>1088.7919999999999</v>
      </c>
      <c r="M1200" s="3">
        <f t="shared" si="92"/>
        <v>1089</v>
      </c>
      <c r="N1200" s="3">
        <f t="shared" si="93"/>
        <v>217.75839999999994</v>
      </c>
      <c r="O1200">
        <v>4</v>
      </c>
      <c r="P1200" s="3">
        <f t="shared" si="94"/>
        <v>272.25</v>
      </c>
      <c r="Q1200">
        <v>0.8</v>
      </c>
      <c r="R1200">
        <v>-1850.9464</v>
      </c>
      <c r="S1200" s="3">
        <f>R1200/L1200*100</f>
        <v>-170.00000000000003</v>
      </c>
      <c r="T1200" s="3">
        <f>( (L1200-(L1200*Q1200))*O1200)</f>
        <v>871.03359999999975</v>
      </c>
    </row>
    <row r="1201" spans="1:20" x14ac:dyDescent="0.25">
      <c r="A1201" t="s">
        <v>33</v>
      </c>
      <c r="B1201" t="s">
        <v>27</v>
      </c>
      <c r="C1201" t="s">
        <v>20</v>
      </c>
      <c r="D1201" t="s">
        <v>139</v>
      </c>
      <c r="E1201" t="s">
        <v>103</v>
      </c>
      <c r="F1201" s="9">
        <v>80219</v>
      </c>
      <c r="G1201" s="3" t="str">
        <f t="shared" si="90"/>
        <v>United States ,Denver ,Colorado, 80219</v>
      </c>
      <c r="H1201" t="s">
        <v>30</v>
      </c>
      <c r="I1201" t="s">
        <v>24</v>
      </c>
      <c r="J1201" t="str">
        <f t="shared" si="91"/>
        <v>West - Furniture</v>
      </c>
      <c r="K1201" t="s">
        <v>26</v>
      </c>
      <c r="L1201">
        <v>544.00800000000004</v>
      </c>
      <c r="M1201" s="3">
        <f t="shared" si="92"/>
        <v>544</v>
      </c>
      <c r="N1201" s="3">
        <f t="shared" si="93"/>
        <v>435.20640000000003</v>
      </c>
      <c r="O1201">
        <v>3</v>
      </c>
      <c r="P1201" s="3">
        <f t="shared" si="94"/>
        <v>181.33333333333334</v>
      </c>
      <c r="Q1201">
        <v>0.2</v>
      </c>
      <c r="R1201">
        <v>40.800600000000003</v>
      </c>
      <c r="S1201" s="3">
        <f>R1201/L1201*100</f>
        <v>7.5</v>
      </c>
      <c r="T1201" s="3">
        <f>( (L1201-(L1201*Q1201))*O1201)</f>
        <v>1305.6192000000001</v>
      </c>
    </row>
    <row r="1202" spans="1:20" x14ac:dyDescent="0.25">
      <c r="A1202" t="s">
        <v>33</v>
      </c>
      <c r="B1202" t="s">
        <v>27</v>
      </c>
      <c r="C1202" t="s">
        <v>20</v>
      </c>
      <c r="D1202" t="s">
        <v>139</v>
      </c>
      <c r="E1202" t="s">
        <v>103</v>
      </c>
      <c r="F1202" s="9">
        <v>80219</v>
      </c>
      <c r="G1202" s="3" t="str">
        <f t="shared" si="90"/>
        <v>United States ,Denver ,Colorado, 80219</v>
      </c>
      <c r="H1202" t="s">
        <v>30</v>
      </c>
      <c r="I1202" t="s">
        <v>31</v>
      </c>
      <c r="J1202" t="str">
        <f t="shared" si="91"/>
        <v>West - Office Supplies</v>
      </c>
      <c r="K1202" t="s">
        <v>42</v>
      </c>
      <c r="L1202">
        <v>1.8720000000000001</v>
      </c>
      <c r="M1202" s="3">
        <f t="shared" si="92"/>
        <v>2</v>
      </c>
      <c r="N1202" s="3">
        <f t="shared" si="93"/>
        <v>0.5616000000000001</v>
      </c>
      <c r="O1202">
        <v>3</v>
      </c>
      <c r="P1202" s="3">
        <f t="shared" si="94"/>
        <v>0.66666666666666663</v>
      </c>
      <c r="Q1202">
        <v>0.7</v>
      </c>
      <c r="R1202">
        <v>-1.4352</v>
      </c>
      <c r="S1202" s="3">
        <f>R1202/L1202*100</f>
        <v>-76.666666666666657</v>
      </c>
      <c r="T1202" s="3">
        <f>( (L1202-(L1202*Q1202))*O1202)</f>
        <v>1.6848000000000003</v>
      </c>
    </row>
    <row r="1203" spans="1:20" x14ac:dyDescent="0.25">
      <c r="A1203" t="s">
        <v>33</v>
      </c>
      <c r="B1203" t="s">
        <v>27</v>
      </c>
      <c r="C1203" t="s">
        <v>20</v>
      </c>
      <c r="D1203" t="s">
        <v>139</v>
      </c>
      <c r="E1203" t="s">
        <v>103</v>
      </c>
      <c r="F1203" s="9">
        <v>80219</v>
      </c>
      <c r="G1203" s="3" t="str">
        <f t="shared" si="90"/>
        <v>United States ,Denver ,Colorado, 80219</v>
      </c>
      <c r="H1203" t="s">
        <v>30</v>
      </c>
      <c r="I1203" t="s">
        <v>24</v>
      </c>
      <c r="J1203" t="str">
        <f t="shared" si="91"/>
        <v>West - Furniture</v>
      </c>
      <c r="K1203" t="s">
        <v>26</v>
      </c>
      <c r="L1203">
        <v>854.35199999999998</v>
      </c>
      <c r="M1203" s="3">
        <f t="shared" si="92"/>
        <v>854</v>
      </c>
      <c r="N1203" s="3">
        <f t="shared" si="93"/>
        <v>683.48159999999996</v>
      </c>
      <c r="O1203">
        <v>3</v>
      </c>
      <c r="P1203" s="3">
        <f t="shared" si="94"/>
        <v>284.66666666666669</v>
      </c>
      <c r="Q1203">
        <v>0.2</v>
      </c>
      <c r="R1203">
        <v>10.679399999999999</v>
      </c>
      <c r="S1203" s="3">
        <f>R1203/L1203*100</f>
        <v>1.25</v>
      </c>
      <c r="T1203" s="3">
        <f>( (L1203-(L1203*Q1203))*O1203)</f>
        <v>2050.4447999999998</v>
      </c>
    </row>
    <row r="1204" spans="1:20" x14ac:dyDescent="0.25">
      <c r="A1204" t="s">
        <v>33</v>
      </c>
      <c r="B1204" t="s">
        <v>27</v>
      </c>
      <c r="C1204" t="s">
        <v>20</v>
      </c>
      <c r="D1204" t="s">
        <v>139</v>
      </c>
      <c r="E1204" t="s">
        <v>103</v>
      </c>
      <c r="F1204" s="9">
        <v>80219</v>
      </c>
      <c r="G1204" s="3" t="str">
        <f t="shared" si="90"/>
        <v>United States ,Denver ,Colorado, 80219</v>
      </c>
      <c r="H1204" t="s">
        <v>30</v>
      </c>
      <c r="I1204" t="s">
        <v>31</v>
      </c>
      <c r="J1204" t="str">
        <f t="shared" si="91"/>
        <v>West - Office Supplies</v>
      </c>
      <c r="K1204" t="s">
        <v>37</v>
      </c>
      <c r="L1204">
        <v>593.56799999999998</v>
      </c>
      <c r="M1204" s="3">
        <f t="shared" si="92"/>
        <v>594</v>
      </c>
      <c r="N1204" s="3">
        <f t="shared" si="93"/>
        <v>474.8544</v>
      </c>
      <c r="O1204">
        <v>2</v>
      </c>
      <c r="P1204" s="3">
        <f t="shared" si="94"/>
        <v>297</v>
      </c>
      <c r="Q1204">
        <v>0.2</v>
      </c>
      <c r="R1204">
        <v>0</v>
      </c>
      <c r="S1204" s="3">
        <f>R1204/L1204*100</f>
        <v>0</v>
      </c>
      <c r="T1204" s="3">
        <f>( (L1204-(L1204*Q1204))*O1204)</f>
        <v>949.7088</v>
      </c>
    </row>
    <row r="1205" spans="1:20" x14ac:dyDescent="0.25">
      <c r="A1205" t="s">
        <v>33</v>
      </c>
      <c r="B1205" t="s">
        <v>27</v>
      </c>
      <c r="C1205" t="s">
        <v>20</v>
      </c>
      <c r="D1205" t="s">
        <v>139</v>
      </c>
      <c r="E1205" t="s">
        <v>103</v>
      </c>
      <c r="F1205" s="9">
        <v>80219</v>
      </c>
      <c r="G1205" s="3" t="str">
        <f t="shared" si="90"/>
        <v>United States ,Denver ,Colorado, 80219</v>
      </c>
      <c r="H1205" t="s">
        <v>30</v>
      </c>
      <c r="I1205" t="s">
        <v>31</v>
      </c>
      <c r="J1205" t="str">
        <f t="shared" si="91"/>
        <v>West - Office Supplies</v>
      </c>
      <c r="K1205" t="s">
        <v>37</v>
      </c>
      <c r="L1205">
        <v>338.04</v>
      </c>
      <c r="M1205" s="3">
        <f t="shared" si="92"/>
        <v>338</v>
      </c>
      <c r="N1205" s="3">
        <f t="shared" si="93"/>
        <v>270.43200000000002</v>
      </c>
      <c r="O1205">
        <v>3</v>
      </c>
      <c r="P1205" s="3">
        <f t="shared" si="94"/>
        <v>112.66666666666667</v>
      </c>
      <c r="Q1205">
        <v>0.2</v>
      </c>
      <c r="R1205">
        <v>-33.804000000000002</v>
      </c>
      <c r="S1205" s="3">
        <f>R1205/L1205*100</f>
        <v>-10</v>
      </c>
      <c r="T1205" s="3">
        <f>( (L1205-(L1205*Q1205))*O1205)</f>
        <v>811.29600000000005</v>
      </c>
    </row>
    <row r="1206" spans="1:20" x14ac:dyDescent="0.25">
      <c r="A1206" t="s">
        <v>67</v>
      </c>
      <c r="B1206" t="s">
        <v>19</v>
      </c>
      <c r="C1206" t="s">
        <v>20</v>
      </c>
      <c r="D1206" t="s">
        <v>104</v>
      </c>
      <c r="E1206" t="s">
        <v>45</v>
      </c>
      <c r="F1206" s="9">
        <v>28205</v>
      </c>
      <c r="G1206" s="3" t="str">
        <f t="shared" si="90"/>
        <v>United States ,Charlotte ,North Carolina, 28205</v>
      </c>
      <c r="H1206" t="s">
        <v>23</v>
      </c>
      <c r="I1206" t="s">
        <v>40</v>
      </c>
      <c r="J1206" t="str">
        <f t="shared" si="91"/>
        <v>South - Technology</v>
      </c>
      <c r="K1206" t="s">
        <v>41</v>
      </c>
      <c r="L1206">
        <v>271.95999999999998</v>
      </c>
      <c r="M1206" s="3">
        <f t="shared" si="92"/>
        <v>272</v>
      </c>
      <c r="N1206" s="3">
        <f t="shared" si="93"/>
        <v>217.56799999999998</v>
      </c>
      <c r="O1206">
        <v>5</v>
      </c>
      <c r="P1206" s="3">
        <f t="shared" si="94"/>
        <v>54.4</v>
      </c>
      <c r="Q1206">
        <v>0.2</v>
      </c>
      <c r="R1206">
        <v>16.997499999999999</v>
      </c>
      <c r="S1206" s="3">
        <f>R1206/L1206*100</f>
        <v>6.25</v>
      </c>
      <c r="T1206" s="3">
        <f>( (L1206-(L1206*Q1206))*O1206)</f>
        <v>1087.8399999999999</v>
      </c>
    </row>
    <row r="1207" spans="1:20" x14ac:dyDescent="0.25">
      <c r="A1207" t="s">
        <v>18</v>
      </c>
      <c r="B1207" t="s">
        <v>27</v>
      </c>
      <c r="C1207" t="s">
        <v>20</v>
      </c>
      <c r="D1207" t="s">
        <v>80</v>
      </c>
      <c r="E1207" t="s">
        <v>81</v>
      </c>
      <c r="F1207" s="9">
        <v>10009</v>
      </c>
      <c r="G1207" s="3" t="str">
        <f t="shared" si="90"/>
        <v>United States ,New York City ,New York, 10009</v>
      </c>
      <c r="H1207" t="s">
        <v>62</v>
      </c>
      <c r="I1207" t="s">
        <v>31</v>
      </c>
      <c r="J1207" t="str">
        <f t="shared" si="91"/>
        <v>East - Office Supplies</v>
      </c>
      <c r="K1207" t="s">
        <v>37</v>
      </c>
      <c r="L1207">
        <v>11.21</v>
      </c>
      <c r="M1207" s="3">
        <f t="shared" si="92"/>
        <v>11</v>
      </c>
      <c r="N1207" s="3">
        <f t="shared" si="93"/>
        <v>11.21</v>
      </c>
      <c r="O1207">
        <v>1</v>
      </c>
      <c r="P1207" s="3">
        <f t="shared" si="94"/>
        <v>11</v>
      </c>
      <c r="Q1207">
        <v>0</v>
      </c>
      <c r="R1207">
        <v>3.363</v>
      </c>
      <c r="S1207" s="3">
        <f>R1207/L1207*100</f>
        <v>30</v>
      </c>
      <c r="T1207" s="3">
        <f>( (L1207-(L1207*Q1207))*O1207)</f>
        <v>11.21</v>
      </c>
    </row>
    <row r="1208" spans="1:20" x14ac:dyDescent="0.25">
      <c r="A1208" t="s">
        <v>18</v>
      </c>
      <c r="B1208" t="s">
        <v>27</v>
      </c>
      <c r="C1208" t="s">
        <v>20</v>
      </c>
      <c r="D1208" t="s">
        <v>80</v>
      </c>
      <c r="E1208" t="s">
        <v>81</v>
      </c>
      <c r="F1208" s="9">
        <v>10009</v>
      </c>
      <c r="G1208" s="3" t="str">
        <f t="shared" si="90"/>
        <v>United States ,New York City ,New York, 10009</v>
      </c>
      <c r="H1208" t="s">
        <v>62</v>
      </c>
      <c r="I1208" t="s">
        <v>31</v>
      </c>
      <c r="J1208" t="str">
        <f t="shared" si="91"/>
        <v>East - Office Supplies</v>
      </c>
      <c r="K1208" t="s">
        <v>42</v>
      </c>
      <c r="L1208">
        <v>9.1440000000000001</v>
      </c>
      <c r="M1208" s="3">
        <f t="shared" si="92"/>
        <v>9</v>
      </c>
      <c r="N1208" s="3">
        <f t="shared" si="93"/>
        <v>7.3151999999999999</v>
      </c>
      <c r="O1208">
        <v>3</v>
      </c>
      <c r="P1208" s="3">
        <f t="shared" si="94"/>
        <v>3</v>
      </c>
      <c r="Q1208">
        <v>0.2</v>
      </c>
      <c r="R1208">
        <v>3.2004000000000001</v>
      </c>
      <c r="S1208" s="3">
        <f>R1208/L1208*100</f>
        <v>35</v>
      </c>
      <c r="T1208" s="3">
        <f>( (L1208-(L1208*Q1208))*O1208)</f>
        <v>21.945599999999999</v>
      </c>
    </row>
    <row r="1209" spans="1:20" x14ac:dyDescent="0.25">
      <c r="A1209" t="s">
        <v>18</v>
      </c>
      <c r="B1209" t="s">
        <v>27</v>
      </c>
      <c r="C1209" t="s">
        <v>20</v>
      </c>
      <c r="D1209" t="s">
        <v>80</v>
      </c>
      <c r="E1209" t="s">
        <v>81</v>
      </c>
      <c r="F1209" s="9">
        <v>10009</v>
      </c>
      <c r="G1209" s="3" t="str">
        <f t="shared" si="90"/>
        <v>United States ,New York City ,New York, 10009</v>
      </c>
      <c r="H1209" t="s">
        <v>62</v>
      </c>
      <c r="I1209" t="s">
        <v>31</v>
      </c>
      <c r="J1209" t="str">
        <f t="shared" si="91"/>
        <v>East - Office Supplies</v>
      </c>
      <c r="K1209" t="s">
        <v>82</v>
      </c>
      <c r="L1209">
        <v>14.07</v>
      </c>
      <c r="M1209" s="3">
        <f t="shared" si="92"/>
        <v>14</v>
      </c>
      <c r="N1209" s="3">
        <f t="shared" si="93"/>
        <v>14.07</v>
      </c>
      <c r="O1209">
        <v>7</v>
      </c>
      <c r="P1209" s="3">
        <f t="shared" si="94"/>
        <v>2</v>
      </c>
      <c r="Q1209">
        <v>0</v>
      </c>
      <c r="R1209">
        <v>6.8943000000000003</v>
      </c>
      <c r="S1209" s="3">
        <f>R1209/L1209*100</f>
        <v>49</v>
      </c>
      <c r="T1209" s="3">
        <f>( (L1209-(L1209*Q1209))*O1209)</f>
        <v>98.490000000000009</v>
      </c>
    </row>
    <row r="1210" spans="1:20" x14ac:dyDescent="0.25">
      <c r="A1210" t="s">
        <v>18</v>
      </c>
      <c r="B1210" t="s">
        <v>27</v>
      </c>
      <c r="C1210" t="s">
        <v>20</v>
      </c>
      <c r="D1210" t="s">
        <v>80</v>
      </c>
      <c r="E1210" t="s">
        <v>81</v>
      </c>
      <c r="F1210" s="9">
        <v>10009</v>
      </c>
      <c r="G1210" s="3" t="str">
        <f t="shared" si="90"/>
        <v>United States ,New York City ,New York, 10009</v>
      </c>
      <c r="H1210" t="s">
        <v>62</v>
      </c>
      <c r="I1210" t="s">
        <v>31</v>
      </c>
      <c r="J1210" t="str">
        <f t="shared" si="91"/>
        <v>East - Office Supplies</v>
      </c>
      <c r="K1210" t="s">
        <v>39</v>
      </c>
      <c r="L1210">
        <v>41.86</v>
      </c>
      <c r="M1210" s="3">
        <f t="shared" si="92"/>
        <v>42</v>
      </c>
      <c r="N1210" s="3">
        <f t="shared" si="93"/>
        <v>41.86</v>
      </c>
      <c r="O1210">
        <v>7</v>
      </c>
      <c r="P1210" s="3">
        <f t="shared" si="94"/>
        <v>6</v>
      </c>
      <c r="Q1210">
        <v>0</v>
      </c>
      <c r="R1210">
        <v>10.465</v>
      </c>
      <c r="S1210" s="3">
        <f>R1210/L1210*100</f>
        <v>25</v>
      </c>
      <c r="T1210" s="3">
        <f>( (L1210-(L1210*Q1210))*O1210)</f>
        <v>293.02</v>
      </c>
    </row>
    <row r="1211" spans="1:20" x14ac:dyDescent="0.25">
      <c r="A1211" t="s">
        <v>18</v>
      </c>
      <c r="B1211" t="s">
        <v>27</v>
      </c>
      <c r="C1211" t="s">
        <v>20</v>
      </c>
      <c r="D1211" t="s">
        <v>80</v>
      </c>
      <c r="E1211" t="s">
        <v>81</v>
      </c>
      <c r="F1211" s="9">
        <v>10009</v>
      </c>
      <c r="G1211" s="3" t="str">
        <f t="shared" si="90"/>
        <v>United States ,New York City ,New York, 10009</v>
      </c>
      <c r="H1211" t="s">
        <v>62</v>
      </c>
      <c r="I1211" t="s">
        <v>31</v>
      </c>
      <c r="J1211" t="str">
        <f t="shared" si="91"/>
        <v>East - Office Supplies</v>
      </c>
      <c r="K1211" t="s">
        <v>42</v>
      </c>
      <c r="L1211">
        <v>8.5440000000000005</v>
      </c>
      <c r="M1211" s="3">
        <f t="shared" si="92"/>
        <v>9</v>
      </c>
      <c r="N1211" s="3">
        <f t="shared" si="93"/>
        <v>6.8352000000000004</v>
      </c>
      <c r="O1211">
        <v>2</v>
      </c>
      <c r="P1211" s="3">
        <f t="shared" si="94"/>
        <v>4.5</v>
      </c>
      <c r="Q1211">
        <v>0.2</v>
      </c>
      <c r="R1211">
        <v>2.8835999999999999</v>
      </c>
      <c r="S1211" s="3">
        <f>R1211/L1211*100</f>
        <v>33.75</v>
      </c>
      <c r="T1211" s="3">
        <f>( (L1211-(L1211*Q1211))*O1211)</f>
        <v>13.670400000000001</v>
      </c>
    </row>
    <row r="1212" spans="1:20" x14ac:dyDescent="0.25">
      <c r="A1212" t="s">
        <v>18</v>
      </c>
      <c r="B1212" t="s">
        <v>27</v>
      </c>
      <c r="C1212" t="s">
        <v>20</v>
      </c>
      <c r="D1212" t="s">
        <v>80</v>
      </c>
      <c r="E1212" t="s">
        <v>81</v>
      </c>
      <c r="F1212" s="9">
        <v>10009</v>
      </c>
      <c r="G1212" s="3" t="str">
        <f t="shared" si="90"/>
        <v>United States ,New York City ,New York, 10009</v>
      </c>
      <c r="H1212" t="s">
        <v>62</v>
      </c>
      <c r="I1212" t="s">
        <v>24</v>
      </c>
      <c r="J1212" t="str">
        <f t="shared" si="91"/>
        <v>East - Furniture</v>
      </c>
      <c r="K1212" t="s">
        <v>25</v>
      </c>
      <c r="L1212">
        <v>579.13599999999997</v>
      </c>
      <c r="M1212" s="3">
        <f t="shared" si="92"/>
        <v>579</v>
      </c>
      <c r="N1212" s="3">
        <f t="shared" si="93"/>
        <v>463.30879999999996</v>
      </c>
      <c r="O1212">
        <v>4</v>
      </c>
      <c r="P1212" s="3">
        <f t="shared" si="94"/>
        <v>144.75</v>
      </c>
      <c r="Q1212">
        <v>0.2</v>
      </c>
      <c r="R1212">
        <v>21.717600000000001</v>
      </c>
      <c r="S1212" s="3">
        <f>R1212/L1212*100</f>
        <v>3.7500000000000004</v>
      </c>
      <c r="T1212" s="3">
        <f>( (L1212-(L1212*Q1212))*O1212)</f>
        <v>1853.2351999999998</v>
      </c>
    </row>
    <row r="1213" spans="1:20" x14ac:dyDescent="0.25">
      <c r="A1213" t="s">
        <v>33</v>
      </c>
      <c r="B1213" t="s">
        <v>27</v>
      </c>
      <c r="C1213" t="s">
        <v>20</v>
      </c>
      <c r="D1213" t="s">
        <v>60</v>
      </c>
      <c r="E1213" t="s">
        <v>61</v>
      </c>
      <c r="F1213" s="9">
        <v>19134</v>
      </c>
      <c r="G1213" s="3" t="str">
        <f t="shared" si="90"/>
        <v>United States ,Philadelphia ,Pennsylvania, 19134</v>
      </c>
      <c r="H1213" t="s">
        <v>62</v>
      </c>
      <c r="I1213" t="s">
        <v>24</v>
      </c>
      <c r="J1213" t="str">
        <f t="shared" si="91"/>
        <v>East - Furniture</v>
      </c>
      <c r="K1213" t="s">
        <v>26</v>
      </c>
      <c r="L1213">
        <v>141.37200000000001</v>
      </c>
      <c r="M1213" s="3">
        <f t="shared" si="92"/>
        <v>141</v>
      </c>
      <c r="N1213" s="3">
        <f t="shared" si="93"/>
        <v>98.960400000000021</v>
      </c>
      <c r="O1213">
        <v>2</v>
      </c>
      <c r="P1213" s="3">
        <f t="shared" si="94"/>
        <v>70.5</v>
      </c>
      <c r="Q1213">
        <v>0.3</v>
      </c>
      <c r="R1213">
        <v>-48.470399999999998</v>
      </c>
      <c r="S1213" s="3">
        <f>R1213/L1213*100</f>
        <v>-34.285714285714278</v>
      </c>
      <c r="T1213" s="3">
        <f>( (L1213-(L1213*Q1213))*O1213)</f>
        <v>197.92080000000004</v>
      </c>
    </row>
    <row r="1214" spans="1:20" x14ac:dyDescent="0.25">
      <c r="A1214" t="s">
        <v>33</v>
      </c>
      <c r="B1214" t="s">
        <v>27</v>
      </c>
      <c r="C1214" t="s">
        <v>20</v>
      </c>
      <c r="D1214" t="s">
        <v>60</v>
      </c>
      <c r="E1214" t="s">
        <v>61</v>
      </c>
      <c r="F1214" s="9">
        <v>19134</v>
      </c>
      <c r="G1214" s="3" t="str">
        <f t="shared" si="90"/>
        <v>United States ,Philadelphia ,Pennsylvania, 19134</v>
      </c>
      <c r="H1214" t="s">
        <v>62</v>
      </c>
      <c r="I1214" t="s">
        <v>31</v>
      </c>
      <c r="J1214" t="str">
        <f t="shared" si="91"/>
        <v>East - Office Supplies</v>
      </c>
      <c r="K1214" t="s">
        <v>42</v>
      </c>
      <c r="L1214">
        <v>3.036</v>
      </c>
      <c r="M1214" s="3">
        <f t="shared" si="92"/>
        <v>3</v>
      </c>
      <c r="N1214" s="3">
        <f t="shared" si="93"/>
        <v>0.91080000000000005</v>
      </c>
      <c r="O1214">
        <v>2</v>
      </c>
      <c r="P1214" s="3">
        <f t="shared" si="94"/>
        <v>1.5</v>
      </c>
      <c r="Q1214">
        <v>0.7</v>
      </c>
      <c r="R1214">
        <v>-2.3275999999999999</v>
      </c>
      <c r="S1214" s="3">
        <f>R1214/L1214*100</f>
        <v>-76.666666666666657</v>
      </c>
      <c r="T1214" s="3">
        <f>( (L1214-(L1214*Q1214))*O1214)</f>
        <v>1.8216000000000001</v>
      </c>
    </row>
    <row r="1215" spans="1:20" x14ac:dyDescent="0.25">
      <c r="A1215" t="s">
        <v>33</v>
      </c>
      <c r="B1215" t="s">
        <v>27</v>
      </c>
      <c r="C1215" t="s">
        <v>20</v>
      </c>
      <c r="D1215" t="s">
        <v>60</v>
      </c>
      <c r="E1215" t="s">
        <v>61</v>
      </c>
      <c r="F1215" s="9">
        <v>19134</v>
      </c>
      <c r="G1215" s="3" t="str">
        <f t="shared" si="90"/>
        <v>United States ,Philadelphia ,Pennsylvania, 19134</v>
      </c>
      <c r="H1215" t="s">
        <v>62</v>
      </c>
      <c r="I1215" t="s">
        <v>31</v>
      </c>
      <c r="J1215" t="str">
        <f t="shared" si="91"/>
        <v>East - Office Supplies</v>
      </c>
      <c r="K1215" t="s">
        <v>42</v>
      </c>
      <c r="L1215">
        <v>4.5030000000000001</v>
      </c>
      <c r="M1215" s="3">
        <f t="shared" si="92"/>
        <v>5</v>
      </c>
      <c r="N1215" s="3">
        <f t="shared" si="93"/>
        <v>1.3509000000000002</v>
      </c>
      <c r="O1215">
        <v>1</v>
      </c>
      <c r="P1215" s="3">
        <f t="shared" si="94"/>
        <v>5</v>
      </c>
      <c r="Q1215">
        <v>0.7</v>
      </c>
      <c r="R1215">
        <v>-3.6023999999999998</v>
      </c>
      <c r="S1215" s="3">
        <f>R1215/L1215*100</f>
        <v>-80</v>
      </c>
      <c r="T1215" s="3">
        <f>( (L1215-(L1215*Q1215))*O1215)</f>
        <v>1.3509000000000002</v>
      </c>
    </row>
    <row r="1216" spans="1:20" x14ac:dyDescent="0.25">
      <c r="A1216" t="s">
        <v>33</v>
      </c>
      <c r="B1216" t="s">
        <v>27</v>
      </c>
      <c r="C1216" t="s">
        <v>20</v>
      </c>
      <c r="D1216" t="s">
        <v>60</v>
      </c>
      <c r="E1216" t="s">
        <v>61</v>
      </c>
      <c r="F1216" s="9">
        <v>19134</v>
      </c>
      <c r="G1216" s="3" t="str">
        <f t="shared" si="90"/>
        <v>United States ,Philadelphia ,Pennsylvania, 19134</v>
      </c>
      <c r="H1216" t="s">
        <v>62</v>
      </c>
      <c r="I1216" t="s">
        <v>31</v>
      </c>
      <c r="J1216" t="str">
        <f t="shared" si="91"/>
        <v>East - Office Supplies</v>
      </c>
      <c r="K1216" t="s">
        <v>39</v>
      </c>
      <c r="L1216">
        <v>4.6719999999999997</v>
      </c>
      <c r="M1216" s="3">
        <f t="shared" si="92"/>
        <v>5</v>
      </c>
      <c r="N1216" s="3">
        <f t="shared" si="93"/>
        <v>3.7375999999999996</v>
      </c>
      <c r="O1216">
        <v>1</v>
      </c>
      <c r="P1216" s="3">
        <f t="shared" si="94"/>
        <v>5</v>
      </c>
      <c r="Q1216">
        <v>0.2</v>
      </c>
      <c r="R1216">
        <v>1.5768</v>
      </c>
      <c r="S1216" s="3">
        <f>R1216/L1216*100</f>
        <v>33.75</v>
      </c>
      <c r="T1216" s="3">
        <f>( (L1216-(L1216*Q1216))*O1216)</f>
        <v>3.7375999999999996</v>
      </c>
    </row>
    <row r="1217" spans="1:20" x14ac:dyDescent="0.25">
      <c r="A1217" t="s">
        <v>33</v>
      </c>
      <c r="B1217" t="s">
        <v>27</v>
      </c>
      <c r="C1217" t="s">
        <v>20</v>
      </c>
      <c r="D1217" t="s">
        <v>60</v>
      </c>
      <c r="E1217" t="s">
        <v>61</v>
      </c>
      <c r="F1217" s="9">
        <v>19134</v>
      </c>
      <c r="G1217" s="3" t="str">
        <f t="shared" si="90"/>
        <v>United States ,Philadelphia ,Pennsylvania, 19134</v>
      </c>
      <c r="H1217" t="s">
        <v>62</v>
      </c>
      <c r="I1217" t="s">
        <v>40</v>
      </c>
      <c r="J1217" t="str">
        <f t="shared" si="91"/>
        <v>East - Technology</v>
      </c>
      <c r="K1217" t="s">
        <v>64</v>
      </c>
      <c r="L1217">
        <v>95.88</v>
      </c>
      <c r="M1217" s="3">
        <f t="shared" si="92"/>
        <v>96</v>
      </c>
      <c r="N1217" s="3">
        <f t="shared" si="93"/>
        <v>76.703999999999994</v>
      </c>
      <c r="O1217">
        <v>3</v>
      </c>
      <c r="P1217" s="3">
        <f t="shared" si="94"/>
        <v>32</v>
      </c>
      <c r="Q1217">
        <v>0.2</v>
      </c>
      <c r="R1217">
        <v>28.763999999999999</v>
      </c>
      <c r="S1217" s="3">
        <f>R1217/L1217*100</f>
        <v>30</v>
      </c>
      <c r="T1217" s="3">
        <f>( (L1217-(L1217*Q1217))*O1217)</f>
        <v>230.11199999999997</v>
      </c>
    </row>
    <row r="1218" spans="1:20" x14ac:dyDescent="0.25">
      <c r="A1218" t="s">
        <v>33</v>
      </c>
      <c r="B1218" t="s">
        <v>27</v>
      </c>
      <c r="C1218" t="s">
        <v>20</v>
      </c>
      <c r="D1218" t="s">
        <v>60</v>
      </c>
      <c r="E1218" t="s">
        <v>61</v>
      </c>
      <c r="F1218" s="9">
        <v>19134</v>
      </c>
      <c r="G1218" s="3" t="str">
        <f t="shared" si="90"/>
        <v>United States ,Philadelphia ,Pennsylvania, 19134</v>
      </c>
      <c r="H1218" t="s">
        <v>62</v>
      </c>
      <c r="I1218" t="s">
        <v>24</v>
      </c>
      <c r="J1218" t="str">
        <f t="shared" si="91"/>
        <v>East - Furniture</v>
      </c>
      <c r="K1218" t="s">
        <v>38</v>
      </c>
      <c r="L1218">
        <v>17.024000000000001</v>
      </c>
      <c r="M1218" s="3">
        <f t="shared" si="92"/>
        <v>17</v>
      </c>
      <c r="N1218" s="3">
        <f t="shared" si="93"/>
        <v>13.619200000000001</v>
      </c>
      <c r="O1218">
        <v>2</v>
      </c>
      <c r="P1218" s="3">
        <f t="shared" si="94"/>
        <v>8.5</v>
      </c>
      <c r="Q1218">
        <v>0.2</v>
      </c>
      <c r="R1218">
        <v>1.7023999999999999</v>
      </c>
      <c r="S1218" s="3">
        <f>R1218/L1218*100</f>
        <v>10</v>
      </c>
      <c r="T1218" s="3">
        <f>( (L1218-(L1218*Q1218))*O1218)</f>
        <v>27.238400000000002</v>
      </c>
    </row>
    <row r="1219" spans="1:20" x14ac:dyDescent="0.25">
      <c r="A1219" t="s">
        <v>33</v>
      </c>
      <c r="B1219" t="s">
        <v>27</v>
      </c>
      <c r="C1219" t="s">
        <v>20</v>
      </c>
      <c r="D1219" t="s">
        <v>60</v>
      </c>
      <c r="E1219" t="s">
        <v>61</v>
      </c>
      <c r="F1219" s="9">
        <v>19134</v>
      </c>
      <c r="G1219" s="3" t="str">
        <f t="shared" ref="G1219:G1282" si="95">C1219&amp; " ," &amp; D1219 &amp; " ," &amp; E1219 &amp; ", " &amp; F1219</f>
        <v>United States ,Philadelphia ,Pennsylvania, 19134</v>
      </c>
      <c r="H1219" t="s">
        <v>62</v>
      </c>
      <c r="I1219" t="s">
        <v>40</v>
      </c>
      <c r="J1219" t="str">
        <f t="shared" ref="J1219:J1282" si="96">H1219&amp;" - "&amp;I1219</f>
        <v>East - Technology</v>
      </c>
      <c r="K1219" t="s">
        <v>64</v>
      </c>
      <c r="L1219">
        <v>258.69600000000003</v>
      </c>
      <c r="M1219" s="3">
        <f t="shared" ref="M1219:M1282" si="97">ROUND(L1219,0)</f>
        <v>259</v>
      </c>
      <c r="N1219" s="3">
        <f t="shared" ref="N1219:N1282" si="98">L1219-(L1219*Q1219)</f>
        <v>206.95680000000002</v>
      </c>
      <c r="O1219">
        <v>3</v>
      </c>
      <c r="P1219" s="3">
        <f t="shared" ref="P1219:P1282" si="99">M1219/O1219</f>
        <v>86.333333333333329</v>
      </c>
      <c r="Q1219">
        <v>0.2</v>
      </c>
      <c r="R1219">
        <v>64.674000000000007</v>
      </c>
      <c r="S1219" s="3">
        <f>R1219/L1219*100</f>
        <v>25</v>
      </c>
      <c r="T1219" s="3">
        <f>( (L1219-(L1219*Q1219))*O1219)</f>
        <v>620.87040000000002</v>
      </c>
    </row>
    <row r="1220" spans="1:20" x14ac:dyDescent="0.25">
      <c r="A1220" t="s">
        <v>33</v>
      </c>
      <c r="B1220" t="s">
        <v>27</v>
      </c>
      <c r="C1220" t="s">
        <v>20</v>
      </c>
      <c r="D1220" t="s">
        <v>60</v>
      </c>
      <c r="E1220" t="s">
        <v>61</v>
      </c>
      <c r="F1220" s="9">
        <v>19134</v>
      </c>
      <c r="G1220" s="3" t="str">
        <f t="shared" si="95"/>
        <v>United States ,Philadelphia ,Pennsylvania, 19134</v>
      </c>
      <c r="H1220" t="s">
        <v>62</v>
      </c>
      <c r="I1220" t="s">
        <v>40</v>
      </c>
      <c r="J1220" t="str">
        <f t="shared" si="96"/>
        <v>East - Technology</v>
      </c>
      <c r="K1220" t="s">
        <v>41</v>
      </c>
      <c r="L1220">
        <v>1931.9580000000001</v>
      </c>
      <c r="M1220" s="3">
        <f t="shared" si="97"/>
        <v>1932</v>
      </c>
      <c r="N1220" s="3">
        <f t="shared" si="98"/>
        <v>1159.1748</v>
      </c>
      <c r="O1220">
        <v>7</v>
      </c>
      <c r="P1220" s="3">
        <f t="shared" si="99"/>
        <v>276</v>
      </c>
      <c r="Q1220">
        <v>0.4</v>
      </c>
      <c r="R1220">
        <v>-386.39159999999998</v>
      </c>
      <c r="S1220" s="3">
        <f>R1220/L1220*100</f>
        <v>-20</v>
      </c>
      <c r="T1220" s="3">
        <f>( (L1220-(L1220*Q1220))*O1220)</f>
        <v>8114.2236000000003</v>
      </c>
    </row>
    <row r="1221" spans="1:20" x14ac:dyDescent="0.25">
      <c r="A1221" t="s">
        <v>33</v>
      </c>
      <c r="B1221" t="s">
        <v>49</v>
      </c>
      <c r="C1221" t="s">
        <v>20</v>
      </c>
      <c r="D1221" t="s">
        <v>28</v>
      </c>
      <c r="E1221" t="s">
        <v>29</v>
      </c>
      <c r="F1221" s="9">
        <v>90036</v>
      </c>
      <c r="G1221" s="3" t="str">
        <f t="shared" si="95"/>
        <v>United States ,Los Angeles ,California, 90036</v>
      </c>
      <c r="H1221" t="s">
        <v>30</v>
      </c>
      <c r="I1221" t="s">
        <v>31</v>
      </c>
      <c r="J1221" t="str">
        <f t="shared" si="96"/>
        <v>West - Office Supplies</v>
      </c>
      <c r="K1221" t="s">
        <v>37</v>
      </c>
      <c r="L1221">
        <v>249.75</v>
      </c>
      <c r="M1221" s="3">
        <f t="shared" si="97"/>
        <v>250</v>
      </c>
      <c r="N1221" s="3">
        <f t="shared" si="98"/>
        <v>249.75</v>
      </c>
      <c r="O1221">
        <v>9</v>
      </c>
      <c r="P1221" s="3">
        <f t="shared" si="99"/>
        <v>27.777777777777779</v>
      </c>
      <c r="Q1221">
        <v>0</v>
      </c>
      <c r="R1221">
        <v>44.954999999999998</v>
      </c>
      <c r="S1221" s="3">
        <f>R1221/L1221*100</f>
        <v>18</v>
      </c>
      <c r="T1221" s="3">
        <f>( (L1221-(L1221*Q1221))*O1221)</f>
        <v>2247.75</v>
      </c>
    </row>
    <row r="1222" spans="1:20" x14ac:dyDescent="0.25">
      <c r="A1222" t="s">
        <v>33</v>
      </c>
      <c r="B1222" t="s">
        <v>49</v>
      </c>
      <c r="C1222" t="s">
        <v>20</v>
      </c>
      <c r="D1222" t="s">
        <v>28</v>
      </c>
      <c r="E1222" t="s">
        <v>29</v>
      </c>
      <c r="F1222" s="9">
        <v>90036</v>
      </c>
      <c r="G1222" s="3" t="str">
        <f t="shared" si="95"/>
        <v>United States ,Los Angeles ,California, 90036</v>
      </c>
      <c r="H1222" t="s">
        <v>30</v>
      </c>
      <c r="I1222" t="s">
        <v>40</v>
      </c>
      <c r="J1222" t="str">
        <f t="shared" si="96"/>
        <v>West - Technology</v>
      </c>
      <c r="K1222" t="s">
        <v>41</v>
      </c>
      <c r="L1222">
        <v>255.93600000000001</v>
      </c>
      <c r="M1222" s="3">
        <f t="shared" si="97"/>
        <v>256</v>
      </c>
      <c r="N1222" s="3">
        <f t="shared" si="98"/>
        <v>204.74880000000002</v>
      </c>
      <c r="O1222">
        <v>8</v>
      </c>
      <c r="P1222" s="3">
        <f t="shared" si="99"/>
        <v>32</v>
      </c>
      <c r="Q1222">
        <v>0.2</v>
      </c>
      <c r="R1222">
        <v>28.7928</v>
      </c>
      <c r="S1222" s="3">
        <f>R1222/L1222*100</f>
        <v>11.249999999999998</v>
      </c>
      <c r="T1222" s="3">
        <f>( (L1222-(L1222*Q1222))*O1222)</f>
        <v>1637.9904000000001</v>
      </c>
    </row>
    <row r="1223" spans="1:20" x14ac:dyDescent="0.25">
      <c r="A1223" t="s">
        <v>67</v>
      </c>
      <c r="B1223" t="s">
        <v>19</v>
      </c>
      <c r="C1223" t="s">
        <v>20</v>
      </c>
      <c r="D1223" t="s">
        <v>80</v>
      </c>
      <c r="E1223" t="s">
        <v>81</v>
      </c>
      <c r="F1223" s="9">
        <v>10024</v>
      </c>
      <c r="G1223" s="3" t="str">
        <f t="shared" si="95"/>
        <v>United States ,New York City ,New York, 10024</v>
      </c>
      <c r="H1223" t="s">
        <v>62</v>
      </c>
      <c r="I1223" t="s">
        <v>24</v>
      </c>
      <c r="J1223" t="str">
        <f t="shared" si="96"/>
        <v>East - Furniture</v>
      </c>
      <c r="K1223" t="s">
        <v>38</v>
      </c>
      <c r="L1223">
        <v>113.79</v>
      </c>
      <c r="M1223" s="3">
        <f t="shared" si="97"/>
        <v>114</v>
      </c>
      <c r="N1223" s="3">
        <f t="shared" si="98"/>
        <v>113.79</v>
      </c>
      <c r="O1223">
        <v>3</v>
      </c>
      <c r="P1223" s="3">
        <f t="shared" si="99"/>
        <v>38</v>
      </c>
      <c r="Q1223">
        <v>0</v>
      </c>
      <c r="R1223">
        <v>20.482199999999999</v>
      </c>
      <c r="S1223" s="3">
        <f>R1223/L1223*100</f>
        <v>18</v>
      </c>
      <c r="T1223" s="3">
        <f>( (L1223-(L1223*Q1223))*O1223)</f>
        <v>341.37</v>
      </c>
    </row>
    <row r="1224" spans="1:20" x14ac:dyDescent="0.25">
      <c r="A1224" t="s">
        <v>67</v>
      </c>
      <c r="B1224" t="s">
        <v>19</v>
      </c>
      <c r="C1224" t="s">
        <v>20</v>
      </c>
      <c r="D1224" t="s">
        <v>80</v>
      </c>
      <c r="E1224" t="s">
        <v>81</v>
      </c>
      <c r="F1224" s="9">
        <v>10024</v>
      </c>
      <c r="G1224" s="3" t="str">
        <f t="shared" si="95"/>
        <v>United States ,New York City ,New York, 10024</v>
      </c>
      <c r="H1224" t="s">
        <v>62</v>
      </c>
      <c r="I1224" t="s">
        <v>40</v>
      </c>
      <c r="J1224" t="str">
        <f t="shared" si="96"/>
        <v>East - Technology</v>
      </c>
      <c r="K1224" t="s">
        <v>64</v>
      </c>
      <c r="L1224">
        <v>78.150000000000006</v>
      </c>
      <c r="M1224" s="3">
        <f t="shared" si="97"/>
        <v>78</v>
      </c>
      <c r="N1224" s="3">
        <f t="shared" si="98"/>
        <v>78.150000000000006</v>
      </c>
      <c r="O1224">
        <v>1</v>
      </c>
      <c r="P1224" s="3">
        <f t="shared" si="99"/>
        <v>78</v>
      </c>
      <c r="Q1224">
        <v>0</v>
      </c>
      <c r="R1224">
        <v>34.386000000000003</v>
      </c>
      <c r="S1224" s="3">
        <f>R1224/L1224*100</f>
        <v>44</v>
      </c>
      <c r="T1224" s="3">
        <f>( (L1224-(L1224*Q1224))*O1224)</f>
        <v>78.150000000000006</v>
      </c>
    </row>
    <row r="1225" spans="1:20" x14ac:dyDescent="0.25">
      <c r="A1225" t="s">
        <v>67</v>
      </c>
      <c r="B1225" t="s">
        <v>19</v>
      </c>
      <c r="C1225" t="s">
        <v>20</v>
      </c>
      <c r="D1225" t="s">
        <v>80</v>
      </c>
      <c r="E1225" t="s">
        <v>81</v>
      </c>
      <c r="F1225" s="9">
        <v>10024</v>
      </c>
      <c r="G1225" s="3" t="str">
        <f t="shared" si="95"/>
        <v>United States ,New York City ,New York, 10024</v>
      </c>
      <c r="H1225" t="s">
        <v>62</v>
      </c>
      <c r="I1225" t="s">
        <v>31</v>
      </c>
      <c r="J1225" t="str">
        <f t="shared" si="96"/>
        <v>East - Office Supplies</v>
      </c>
      <c r="K1225" t="s">
        <v>42</v>
      </c>
      <c r="L1225">
        <v>1.728</v>
      </c>
      <c r="M1225" s="3">
        <f t="shared" si="97"/>
        <v>2</v>
      </c>
      <c r="N1225" s="3">
        <f t="shared" si="98"/>
        <v>1.3824000000000001</v>
      </c>
      <c r="O1225">
        <v>1</v>
      </c>
      <c r="P1225" s="3">
        <f t="shared" si="99"/>
        <v>2</v>
      </c>
      <c r="Q1225">
        <v>0.2</v>
      </c>
      <c r="R1225">
        <v>0.6048</v>
      </c>
      <c r="S1225" s="3">
        <f>R1225/L1225*100</f>
        <v>35</v>
      </c>
      <c r="T1225" s="3">
        <f>( (L1225-(L1225*Q1225))*O1225)</f>
        <v>1.3824000000000001</v>
      </c>
    </row>
    <row r="1226" spans="1:20" x14ac:dyDescent="0.25">
      <c r="A1226" t="s">
        <v>67</v>
      </c>
      <c r="B1226" t="s">
        <v>19</v>
      </c>
      <c r="C1226" t="s">
        <v>20</v>
      </c>
      <c r="D1226" t="s">
        <v>80</v>
      </c>
      <c r="E1226" t="s">
        <v>81</v>
      </c>
      <c r="F1226" s="9">
        <v>10024</v>
      </c>
      <c r="G1226" s="3" t="str">
        <f t="shared" si="95"/>
        <v>United States ,New York City ,New York, 10024</v>
      </c>
      <c r="H1226" t="s">
        <v>62</v>
      </c>
      <c r="I1226" t="s">
        <v>31</v>
      </c>
      <c r="J1226" t="str">
        <f t="shared" si="96"/>
        <v>East - Office Supplies</v>
      </c>
      <c r="K1226" t="s">
        <v>46</v>
      </c>
      <c r="L1226">
        <v>40.56</v>
      </c>
      <c r="M1226" s="3">
        <f t="shared" si="97"/>
        <v>41</v>
      </c>
      <c r="N1226" s="3">
        <f t="shared" si="98"/>
        <v>40.56</v>
      </c>
      <c r="O1226">
        <v>4</v>
      </c>
      <c r="P1226" s="3">
        <f t="shared" si="99"/>
        <v>10.25</v>
      </c>
      <c r="Q1226">
        <v>0</v>
      </c>
      <c r="R1226">
        <v>19.874400000000001</v>
      </c>
      <c r="S1226" s="3">
        <f>R1226/L1226*100</f>
        <v>49</v>
      </c>
      <c r="T1226" s="3">
        <f>( (L1226-(L1226*Q1226))*O1226)</f>
        <v>162.24</v>
      </c>
    </row>
    <row r="1227" spans="1:20" x14ac:dyDescent="0.25">
      <c r="A1227" t="s">
        <v>67</v>
      </c>
      <c r="B1227" t="s">
        <v>19</v>
      </c>
      <c r="C1227" t="s">
        <v>20</v>
      </c>
      <c r="D1227" t="s">
        <v>80</v>
      </c>
      <c r="E1227" t="s">
        <v>81</v>
      </c>
      <c r="F1227" s="9">
        <v>10024</v>
      </c>
      <c r="G1227" s="3" t="str">
        <f t="shared" si="95"/>
        <v>United States ,New York City ,New York, 10024</v>
      </c>
      <c r="H1227" t="s">
        <v>62</v>
      </c>
      <c r="I1227" t="s">
        <v>31</v>
      </c>
      <c r="J1227" t="str">
        <f t="shared" si="96"/>
        <v>East - Office Supplies</v>
      </c>
      <c r="K1227" t="s">
        <v>37</v>
      </c>
      <c r="L1227">
        <v>182.94</v>
      </c>
      <c r="M1227" s="3">
        <f t="shared" si="97"/>
        <v>183</v>
      </c>
      <c r="N1227" s="3">
        <f t="shared" si="98"/>
        <v>182.94</v>
      </c>
      <c r="O1227">
        <v>3</v>
      </c>
      <c r="P1227" s="3">
        <f t="shared" si="99"/>
        <v>61</v>
      </c>
      <c r="Q1227">
        <v>0</v>
      </c>
      <c r="R1227">
        <v>3.6587999999999998</v>
      </c>
      <c r="S1227" s="3">
        <f>R1227/L1227*100</f>
        <v>2</v>
      </c>
      <c r="T1227" s="3">
        <f>( (L1227-(L1227*Q1227))*O1227)</f>
        <v>548.81999999999994</v>
      </c>
    </row>
    <row r="1228" spans="1:20" x14ac:dyDescent="0.25">
      <c r="A1228" t="s">
        <v>67</v>
      </c>
      <c r="B1228" t="s">
        <v>19</v>
      </c>
      <c r="C1228" t="s">
        <v>20</v>
      </c>
      <c r="D1228" t="s">
        <v>80</v>
      </c>
      <c r="E1228" t="s">
        <v>81</v>
      </c>
      <c r="F1228" s="9">
        <v>10024</v>
      </c>
      <c r="G1228" s="3" t="str">
        <f t="shared" si="95"/>
        <v>United States ,New York City ,New York, 10024</v>
      </c>
      <c r="H1228" t="s">
        <v>62</v>
      </c>
      <c r="I1228" t="s">
        <v>31</v>
      </c>
      <c r="J1228" t="str">
        <f t="shared" si="96"/>
        <v>East - Office Supplies</v>
      </c>
      <c r="K1228" t="s">
        <v>37</v>
      </c>
      <c r="L1228">
        <v>193.86</v>
      </c>
      <c r="M1228" s="3">
        <f t="shared" si="97"/>
        <v>194</v>
      </c>
      <c r="N1228" s="3">
        <f t="shared" si="98"/>
        <v>193.86</v>
      </c>
      <c r="O1228">
        <v>2</v>
      </c>
      <c r="P1228" s="3">
        <f t="shared" si="99"/>
        <v>97</v>
      </c>
      <c r="Q1228">
        <v>0</v>
      </c>
      <c r="R1228">
        <v>11.631600000000001</v>
      </c>
      <c r="S1228" s="3">
        <f>R1228/L1228*100</f>
        <v>6</v>
      </c>
      <c r="T1228" s="3">
        <f>( (L1228-(L1228*Q1228))*O1228)</f>
        <v>387.72</v>
      </c>
    </row>
    <row r="1229" spans="1:20" x14ac:dyDescent="0.25">
      <c r="A1229" t="s">
        <v>33</v>
      </c>
      <c r="B1229" t="s">
        <v>19</v>
      </c>
      <c r="C1229" t="s">
        <v>20</v>
      </c>
      <c r="D1229" t="s">
        <v>28</v>
      </c>
      <c r="E1229" t="s">
        <v>29</v>
      </c>
      <c r="F1229" s="9">
        <v>90045</v>
      </c>
      <c r="G1229" s="3" t="str">
        <f t="shared" si="95"/>
        <v>United States ,Los Angeles ,California, 90045</v>
      </c>
      <c r="H1229" t="s">
        <v>30</v>
      </c>
      <c r="I1229" t="s">
        <v>31</v>
      </c>
      <c r="J1229" t="str">
        <f t="shared" si="96"/>
        <v>West - Office Supplies</v>
      </c>
      <c r="K1229" t="s">
        <v>65</v>
      </c>
      <c r="L1229">
        <v>15.28</v>
      </c>
      <c r="M1229" s="3">
        <f t="shared" si="97"/>
        <v>15</v>
      </c>
      <c r="N1229" s="3">
        <f t="shared" si="98"/>
        <v>15.28</v>
      </c>
      <c r="O1229">
        <v>2</v>
      </c>
      <c r="P1229" s="3">
        <f t="shared" si="99"/>
        <v>7.5</v>
      </c>
      <c r="Q1229">
        <v>0</v>
      </c>
      <c r="R1229">
        <v>7.4871999999999996</v>
      </c>
      <c r="S1229" s="3">
        <f>R1229/L1229*100</f>
        <v>49</v>
      </c>
      <c r="T1229" s="3">
        <f>( (L1229-(L1229*Q1229))*O1229)</f>
        <v>30.56</v>
      </c>
    </row>
    <row r="1230" spans="1:20" x14ac:dyDescent="0.25">
      <c r="A1230" t="s">
        <v>33</v>
      </c>
      <c r="B1230" t="s">
        <v>19</v>
      </c>
      <c r="C1230" t="s">
        <v>20</v>
      </c>
      <c r="D1230" t="s">
        <v>28</v>
      </c>
      <c r="E1230" t="s">
        <v>29</v>
      </c>
      <c r="F1230" s="9">
        <v>90045</v>
      </c>
      <c r="G1230" s="3" t="str">
        <f t="shared" si="95"/>
        <v>United States ,Los Angeles ,California, 90045</v>
      </c>
      <c r="H1230" t="s">
        <v>30</v>
      </c>
      <c r="I1230" t="s">
        <v>24</v>
      </c>
      <c r="J1230" t="str">
        <f t="shared" si="96"/>
        <v>West - Furniture</v>
      </c>
      <c r="K1230" t="s">
        <v>38</v>
      </c>
      <c r="L1230">
        <v>8.73</v>
      </c>
      <c r="M1230" s="3">
        <f t="shared" si="97"/>
        <v>9</v>
      </c>
      <c r="N1230" s="3">
        <f t="shared" si="98"/>
        <v>8.73</v>
      </c>
      <c r="O1230">
        <v>1</v>
      </c>
      <c r="P1230" s="3">
        <f t="shared" si="99"/>
        <v>9</v>
      </c>
      <c r="Q1230">
        <v>0</v>
      </c>
      <c r="R1230">
        <v>2.9681999999999999</v>
      </c>
      <c r="S1230" s="3">
        <f>R1230/L1230*100</f>
        <v>34</v>
      </c>
      <c r="T1230" s="3">
        <f>( (L1230-(L1230*Q1230))*O1230)</f>
        <v>8.73</v>
      </c>
    </row>
    <row r="1231" spans="1:20" x14ac:dyDescent="0.25">
      <c r="A1231" t="s">
        <v>33</v>
      </c>
      <c r="B1231" t="s">
        <v>19</v>
      </c>
      <c r="C1231" t="s">
        <v>20</v>
      </c>
      <c r="D1231" t="s">
        <v>28</v>
      </c>
      <c r="E1231" t="s">
        <v>29</v>
      </c>
      <c r="F1231" s="9">
        <v>90045</v>
      </c>
      <c r="G1231" s="3" t="str">
        <f t="shared" si="95"/>
        <v>United States ,Los Angeles ,California, 90045</v>
      </c>
      <c r="H1231" t="s">
        <v>30</v>
      </c>
      <c r="I1231" t="s">
        <v>31</v>
      </c>
      <c r="J1231" t="str">
        <f t="shared" si="96"/>
        <v>West - Office Supplies</v>
      </c>
      <c r="K1231" t="s">
        <v>39</v>
      </c>
      <c r="L1231">
        <v>5.68</v>
      </c>
      <c r="M1231" s="3">
        <f t="shared" si="97"/>
        <v>6</v>
      </c>
      <c r="N1231" s="3">
        <f t="shared" si="98"/>
        <v>5.68</v>
      </c>
      <c r="O1231">
        <v>2</v>
      </c>
      <c r="P1231" s="3">
        <f t="shared" si="99"/>
        <v>3</v>
      </c>
      <c r="Q1231">
        <v>0</v>
      </c>
      <c r="R1231">
        <v>1.7607999999999999</v>
      </c>
      <c r="S1231" s="3">
        <f>R1231/L1231*100</f>
        <v>31</v>
      </c>
      <c r="T1231" s="3">
        <f>( (L1231-(L1231*Q1231))*O1231)</f>
        <v>11.36</v>
      </c>
    </row>
    <row r="1232" spans="1:20" x14ac:dyDescent="0.25">
      <c r="A1232" t="s">
        <v>18</v>
      </c>
      <c r="B1232" t="s">
        <v>19</v>
      </c>
      <c r="C1232" t="s">
        <v>20</v>
      </c>
      <c r="D1232" t="s">
        <v>288</v>
      </c>
      <c r="E1232" t="s">
        <v>81</v>
      </c>
      <c r="F1232" s="9">
        <v>14215</v>
      </c>
      <c r="G1232" s="3" t="str">
        <f t="shared" si="95"/>
        <v>United States ,Buffalo ,New York, 14215</v>
      </c>
      <c r="H1232" t="s">
        <v>62</v>
      </c>
      <c r="I1232" t="s">
        <v>31</v>
      </c>
      <c r="J1232" t="str">
        <f t="shared" si="96"/>
        <v>East - Office Supplies</v>
      </c>
      <c r="K1232" t="s">
        <v>39</v>
      </c>
      <c r="L1232">
        <v>2.78</v>
      </c>
      <c r="M1232" s="3">
        <f t="shared" si="97"/>
        <v>3</v>
      </c>
      <c r="N1232" s="3">
        <f t="shared" si="98"/>
        <v>2.78</v>
      </c>
      <c r="O1232">
        <v>2</v>
      </c>
      <c r="P1232" s="3">
        <f t="shared" si="99"/>
        <v>1.5</v>
      </c>
      <c r="Q1232">
        <v>0</v>
      </c>
      <c r="R1232">
        <v>0.7228</v>
      </c>
      <c r="S1232" s="3">
        <f>R1232/L1232*100</f>
        <v>26</v>
      </c>
      <c r="T1232" s="3">
        <f>( (L1232-(L1232*Q1232))*O1232)</f>
        <v>5.56</v>
      </c>
    </row>
    <row r="1233" spans="1:20" x14ac:dyDescent="0.25">
      <c r="A1233" t="s">
        <v>18</v>
      </c>
      <c r="B1233" t="s">
        <v>19</v>
      </c>
      <c r="C1233" t="s">
        <v>20</v>
      </c>
      <c r="D1233" t="s">
        <v>288</v>
      </c>
      <c r="E1233" t="s">
        <v>81</v>
      </c>
      <c r="F1233" s="9">
        <v>14215</v>
      </c>
      <c r="G1233" s="3" t="str">
        <f t="shared" si="95"/>
        <v>United States ,Buffalo ,New York, 14215</v>
      </c>
      <c r="H1233" t="s">
        <v>62</v>
      </c>
      <c r="I1233" t="s">
        <v>31</v>
      </c>
      <c r="J1233" t="str">
        <f t="shared" si="96"/>
        <v>East - Office Supplies</v>
      </c>
      <c r="K1233" t="s">
        <v>65</v>
      </c>
      <c r="L1233">
        <v>79.959999999999994</v>
      </c>
      <c r="M1233" s="3">
        <f t="shared" si="97"/>
        <v>80</v>
      </c>
      <c r="N1233" s="3">
        <f t="shared" si="98"/>
        <v>79.959999999999994</v>
      </c>
      <c r="O1233">
        <v>2</v>
      </c>
      <c r="P1233" s="3">
        <f t="shared" si="99"/>
        <v>40</v>
      </c>
      <c r="Q1233">
        <v>0</v>
      </c>
      <c r="R1233">
        <v>35.981999999999999</v>
      </c>
      <c r="S1233" s="3">
        <f>R1233/L1233*100</f>
        <v>45</v>
      </c>
      <c r="T1233" s="3">
        <f>( (L1233-(L1233*Q1233))*O1233)</f>
        <v>159.91999999999999</v>
      </c>
    </row>
    <row r="1234" spans="1:20" x14ac:dyDescent="0.25">
      <c r="A1234" t="s">
        <v>67</v>
      </c>
      <c r="B1234" t="s">
        <v>27</v>
      </c>
      <c r="C1234" t="s">
        <v>20</v>
      </c>
      <c r="D1234" t="s">
        <v>153</v>
      </c>
      <c r="E1234" t="s">
        <v>109</v>
      </c>
      <c r="F1234" s="9">
        <v>45231</v>
      </c>
      <c r="G1234" s="3" t="str">
        <f t="shared" si="95"/>
        <v>United States ,Cincinnati ,Ohio, 45231</v>
      </c>
      <c r="H1234" t="s">
        <v>62</v>
      </c>
      <c r="I1234" t="s">
        <v>40</v>
      </c>
      <c r="J1234" t="str">
        <f t="shared" si="96"/>
        <v>East - Technology</v>
      </c>
      <c r="K1234" t="s">
        <v>167</v>
      </c>
      <c r="L1234">
        <v>839.98800000000006</v>
      </c>
      <c r="M1234" s="3">
        <f t="shared" si="97"/>
        <v>840</v>
      </c>
      <c r="N1234" s="3">
        <f t="shared" si="98"/>
        <v>503.99279999999999</v>
      </c>
      <c r="O1234">
        <v>2</v>
      </c>
      <c r="P1234" s="3">
        <f t="shared" si="99"/>
        <v>420</v>
      </c>
      <c r="Q1234">
        <v>0.4</v>
      </c>
      <c r="R1234">
        <v>69.998999999999995</v>
      </c>
      <c r="S1234" s="3">
        <f>R1234/L1234*100</f>
        <v>8.3333333333333321</v>
      </c>
      <c r="T1234" s="3">
        <f>( (L1234-(L1234*Q1234))*O1234)</f>
        <v>1007.9856</v>
      </c>
    </row>
    <row r="1235" spans="1:20" x14ac:dyDescent="0.25">
      <c r="A1235" t="s">
        <v>173</v>
      </c>
      <c r="B1235" t="s">
        <v>19</v>
      </c>
      <c r="C1235" t="s">
        <v>20</v>
      </c>
      <c r="D1235" t="s">
        <v>289</v>
      </c>
      <c r="E1235" t="s">
        <v>35</v>
      </c>
      <c r="F1235" s="9">
        <v>33437</v>
      </c>
      <c r="G1235" s="3" t="str">
        <f t="shared" si="95"/>
        <v>United States ,Boynton Beach ,Florida, 33437</v>
      </c>
      <c r="H1235" t="s">
        <v>23</v>
      </c>
      <c r="I1235" t="s">
        <v>24</v>
      </c>
      <c r="J1235" t="str">
        <f t="shared" si="96"/>
        <v>South - Furniture</v>
      </c>
      <c r="K1235" t="s">
        <v>38</v>
      </c>
      <c r="L1235">
        <v>47.951999999999998</v>
      </c>
      <c r="M1235" s="3">
        <f t="shared" si="97"/>
        <v>48</v>
      </c>
      <c r="N1235" s="3">
        <f t="shared" si="98"/>
        <v>38.361599999999996</v>
      </c>
      <c r="O1235">
        <v>3</v>
      </c>
      <c r="P1235" s="3">
        <f t="shared" si="99"/>
        <v>16</v>
      </c>
      <c r="Q1235">
        <v>0.2</v>
      </c>
      <c r="R1235">
        <v>13.786199999999999</v>
      </c>
      <c r="S1235" s="3">
        <f>R1235/L1235*100</f>
        <v>28.749999999999996</v>
      </c>
      <c r="T1235" s="3">
        <f>( (L1235-(L1235*Q1235))*O1235)</f>
        <v>115.08479999999999</v>
      </c>
    </row>
    <row r="1236" spans="1:20" x14ac:dyDescent="0.25">
      <c r="A1236" t="s">
        <v>173</v>
      </c>
      <c r="B1236" t="s">
        <v>19</v>
      </c>
      <c r="C1236" t="s">
        <v>20</v>
      </c>
      <c r="D1236" t="s">
        <v>289</v>
      </c>
      <c r="E1236" t="s">
        <v>35</v>
      </c>
      <c r="F1236" s="9">
        <v>33437</v>
      </c>
      <c r="G1236" s="3" t="str">
        <f t="shared" si="95"/>
        <v>United States ,Boynton Beach ,Florida, 33437</v>
      </c>
      <c r="H1236" t="s">
        <v>23</v>
      </c>
      <c r="I1236" t="s">
        <v>31</v>
      </c>
      <c r="J1236" t="str">
        <f t="shared" si="96"/>
        <v>South - Office Supplies</v>
      </c>
      <c r="K1236" t="s">
        <v>42</v>
      </c>
      <c r="L1236">
        <v>37.424999999999997</v>
      </c>
      <c r="M1236" s="3">
        <f t="shared" si="97"/>
        <v>37</v>
      </c>
      <c r="N1236" s="3">
        <f t="shared" si="98"/>
        <v>11.227499999999999</v>
      </c>
      <c r="O1236">
        <v>5</v>
      </c>
      <c r="P1236" s="3">
        <f t="shared" si="99"/>
        <v>7.4</v>
      </c>
      <c r="Q1236">
        <v>0.7</v>
      </c>
      <c r="R1236">
        <v>-29.94</v>
      </c>
      <c r="S1236" s="3">
        <f>R1236/L1236*100</f>
        <v>-80</v>
      </c>
      <c r="T1236" s="3">
        <f>( (L1236-(L1236*Q1236))*O1236)</f>
        <v>56.137499999999996</v>
      </c>
    </row>
    <row r="1237" spans="1:20" x14ac:dyDescent="0.25">
      <c r="A1237" t="s">
        <v>173</v>
      </c>
      <c r="B1237" t="s">
        <v>19</v>
      </c>
      <c r="C1237" t="s">
        <v>20</v>
      </c>
      <c r="D1237" t="s">
        <v>289</v>
      </c>
      <c r="E1237" t="s">
        <v>35</v>
      </c>
      <c r="F1237" s="9">
        <v>33437</v>
      </c>
      <c r="G1237" s="3" t="str">
        <f t="shared" si="95"/>
        <v>United States ,Boynton Beach ,Florida, 33437</v>
      </c>
      <c r="H1237" t="s">
        <v>23</v>
      </c>
      <c r="I1237" t="s">
        <v>24</v>
      </c>
      <c r="J1237" t="str">
        <f t="shared" si="96"/>
        <v>South - Furniture</v>
      </c>
      <c r="K1237" t="s">
        <v>38</v>
      </c>
      <c r="L1237">
        <v>63.968000000000004</v>
      </c>
      <c r="M1237" s="3">
        <f t="shared" si="97"/>
        <v>64</v>
      </c>
      <c r="N1237" s="3">
        <f t="shared" si="98"/>
        <v>51.174400000000006</v>
      </c>
      <c r="O1237">
        <v>2</v>
      </c>
      <c r="P1237" s="3">
        <f t="shared" si="99"/>
        <v>32</v>
      </c>
      <c r="Q1237">
        <v>0.2</v>
      </c>
      <c r="R1237">
        <v>0</v>
      </c>
      <c r="S1237" s="3">
        <f>R1237/L1237*100</f>
        <v>0</v>
      </c>
      <c r="T1237" s="3">
        <f>( (L1237-(L1237*Q1237))*O1237)</f>
        <v>102.34880000000001</v>
      </c>
    </row>
    <row r="1238" spans="1:20" x14ac:dyDescent="0.25">
      <c r="A1238" t="s">
        <v>173</v>
      </c>
      <c r="B1238" t="s">
        <v>19</v>
      </c>
      <c r="C1238" t="s">
        <v>20</v>
      </c>
      <c r="D1238" t="s">
        <v>289</v>
      </c>
      <c r="E1238" t="s">
        <v>35</v>
      </c>
      <c r="F1238" s="9">
        <v>33437</v>
      </c>
      <c r="G1238" s="3" t="str">
        <f t="shared" si="95"/>
        <v>United States ,Boynton Beach ,Florida, 33437</v>
      </c>
      <c r="H1238" t="s">
        <v>23</v>
      </c>
      <c r="I1238" t="s">
        <v>24</v>
      </c>
      <c r="J1238" t="str">
        <f t="shared" si="96"/>
        <v>South - Furniture</v>
      </c>
      <c r="K1238" t="s">
        <v>38</v>
      </c>
      <c r="L1238">
        <v>165.048</v>
      </c>
      <c r="M1238" s="3">
        <f t="shared" si="97"/>
        <v>165</v>
      </c>
      <c r="N1238" s="3">
        <f t="shared" si="98"/>
        <v>132.0384</v>
      </c>
      <c r="O1238">
        <v>3</v>
      </c>
      <c r="P1238" s="3">
        <f t="shared" si="99"/>
        <v>55</v>
      </c>
      <c r="Q1238">
        <v>0.2</v>
      </c>
      <c r="R1238">
        <v>41.262</v>
      </c>
      <c r="S1238" s="3">
        <f>R1238/L1238*100</f>
        <v>25</v>
      </c>
      <c r="T1238" s="3">
        <f>( (L1238-(L1238*Q1238))*O1238)</f>
        <v>396.11519999999996</v>
      </c>
    </row>
    <row r="1239" spans="1:20" x14ac:dyDescent="0.25">
      <c r="A1239" t="s">
        <v>33</v>
      </c>
      <c r="B1239" t="s">
        <v>19</v>
      </c>
      <c r="C1239" t="s">
        <v>20</v>
      </c>
      <c r="D1239" t="s">
        <v>47</v>
      </c>
      <c r="E1239" t="s">
        <v>48</v>
      </c>
      <c r="F1239" s="9">
        <v>98105</v>
      </c>
      <c r="G1239" s="3" t="str">
        <f t="shared" si="95"/>
        <v>United States ,Seattle ,Washington, 98105</v>
      </c>
      <c r="H1239" t="s">
        <v>30</v>
      </c>
      <c r="I1239" t="s">
        <v>24</v>
      </c>
      <c r="J1239" t="str">
        <f t="shared" si="96"/>
        <v>West - Furniture</v>
      </c>
      <c r="K1239" t="s">
        <v>38</v>
      </c>
      <c r="L1239">
        <v>12.35</v>
      </c>
      <c r="M1239" s="3">
        <f t="shared" si="97"/>
        <v>12</v>
      </c>
      <c r="N1239" s="3">
        <f t="shared" si="98"/>
        <v>12.35</v>
      </c>
      <c r="O1239">
        <v>1</v>
      </c>
      <c r="P1239" s="3">
        <f t="shared" si="99"/>
        <v>12</v>
      </c>
      <c r="Q1239">
        <v>0</v>
      </c>
      <c r="R1239">
        <v>5.4340000000000002</v>
      </c>
      <c r="S1239" s="3">
        <f>R1239/L1239*100</f>
        <v>44</v>
      </c>
      <c r="T1239" s="3">
        <f>( (L1239-(L1239*Q1239))*O1239)</f>
        <v>12.35</v>
      </c>
    </row>
    <row r="1240" spans="1:20" x14ac:dyDescent="0.25">
      <c r="A1240" t="s">
        <v>33</v>
      </c>
      <c r="B1240" t="s">
        <v>19</v>
      </c>
      <c r="C1240" t="s">
        <v>20</v>
      </c>
      <c r="D1240" t="s">
        <v>47</v>
      </c>
      <c r="E1240" t="s">
        <v>48</v>
      </c>
      <c r="F1240" s="9">
        <v>98105</v>
      </c>
      <c r="G1240" s="3" t="str">
        <f t="shared" si="95"/>
        <v>United States ,Seattle ,Washington, 98105</v>
      </c>
      <c r="H1240" t="s">
        <v>30</v>
      </c>
      <c r="I1240" t="s">
        <v>31</v>
      </c>
      <c r="J1240" t="str">
        <f t="shared" si="96"/>
        <v>West - Office Supplies</v>
      </c>
      <c r="K1240" t="s">
        <v>39</v>
      </c>
      <c r="L1240">
        <v>40.97</v>
      </c>
      <c r="M1240" s="3">
        <f t="shared" si="97"/>
        <v>41</v>
      </c>
      <c r="N1240" s="3">
        <f t="shared" si="98"/>
        <v>40.97</v>
      </c>
      <c r="O1240">
        <v>1</v>
      </c>
      <c r="P1240" s="3">
        <f t="shared" si="99"/>
        <v>41</v>
      </c>
      <c r="Q1240">
        <v>0</v>
      </c>
      <c r="R1240">
        <v>10.652200000000001</v>
      </c>
      <c r="S1240" s="3">
        <f>R1240/L1240*100</f>
        <v>26</v>
      </c>
      <c r="T1240" s="3">
        <f>( (L1240-(L1240*Q1240))*O1240)</f>
        <v>40.97</v>
      </c>
    </row>
    <row r="1241" spans="1:20" x14ac:dyDescent="0.25">
      <c r="A1241" t="s">
        <v>33</v>
      </c>
      <c r="B1241" t="s">
        <v>19</v>
      </c>
      <c r="C1241" t="s">
        <v>20</v>
      </c>
      <c r="D1241" t="s">
        <v>47</v>
      </c>
      <c r="E1241" t="s">
        <v>48</v>
      </c>
      <c r="F1241" s="9">
        <v>98105</v>
      </c>
      <c r="G1241" s="3" t="str">
        <f t="shared" si="95"/>
        <v>United States ,Seattle ,Washington, 98105</v>
      </c>
      <c r="H1241" t="s">
        <v>30</v>
      </c>
      <c r="I1241" t="s">
        <v>31</v>
      </c>
      <c r="J1241" t="str">
        <f t="shared" si="96"/>
        <v>West - Office Supplies</v>
      </c>
      <c r="K1241" t="s">
        <v>82</v>
      </c>
      <c r="L1241">
        <v>22.96</v>
      </c>
      <c r="M1241" s="3">
        <f t="shared" si="97"/>
        <v>23</v>
      </c>
      <c r="N1241" s="3">
        <f t="shared" si="98"/>
        <v>22.96</v>
      </c>
      <c r="O1241">
        <v>2</v>
      </c>
      <c r="P1241" s="3">
        <f t="shared" si="99"/>
        <v>11.5</v>
      </c>
      <c r="Q1241">
        <v>0</v>
      </c>
      <c r="R1241">
        <v>10.7912</v>
      </c>
      <c r="S1241" s="3">
        <f>R1241/L1241*100</f>
        <v>47</v>
      </c>
      <c r="T1241" s="3">
        <f>( (L1241-(L1241*Q1241))*O1241)</f>
        <v>45.92</v>
      </c>
    </row>
    <row r="1242" spans="1:20" x14ac:dyDescent="0.25">
      <c r="A1242" t="s">
        <v>33</v>
      </c>
      <c r="B1242" t="s">
        <v>49</v>
      </c>
      <c r="C1242" t="s">
        <v>20</v>
      </c>
      <c r="D1242" t="s">
        <v>80</v>
      </c>
      <c r="E1242" t="s">
        <v>81</v>
      </c>
      <c r="F1242" s="9">
        <v>10024</v>
      </c>
      <c r="G1242" s="3" t="str">
        <f t="shared" si="95"/>
        <v>United States ,New York City ,New York, 10024</v>
      </c>
      <c r="H1242" t="s">
        <v>62</v>
      </c>
      <c r="I1242" t="s">
        <v>40</v>
      </c>
      <c r="J1242" t="str">
        <f t="shared" si="96"/>
        <v>East - Technology</v>
      </c>
      <c r="K1242" t="s">
        <v>41</v>
      </c>
      <c r="L1242">
        <v>22</v>
      </c>
      <c r="M1242" s="3">
        <f t="shared" si="97"/>
        <v>22</v>
      </c>
      <c r="N1242" s="3">
        <f t="shared" si="98"/>
        <v>22</v>
      </c>
      <c r="O1242">
        <v>4</v>
      </c>
      <c r="P1242" s="3">
        <f t="shared" si="99"/>
        <v>5.5</v>
      </c>
      <c r="Q1242">
        <v>0</v>
      </c>
      <c r="R1242">
        <v>5.5</v>
      </c>
      <c r="S1242" s="3">
        <f>R1242/L1242*100</f>
        <v>25</v>
      </c>
      <c r="T1242" s="3">
        <f>( (L1242-(L1242*Q1242))*O1242)</f>
        <v>88</v>
      </c>
    </row>
    <row r="1243" spans="1:20" x14ac:dyDescent="0.25">
      <c r="A1243" t="s">
        <v>33</v>
      </c>
      <c r="B1243" t="s">
        <v>19</v>
      </c>
      <c r="C1243" t="s">
        <v>20</v>
      </c>
      <c r="D1243" t="s">
        <v>80</v>
      </c>
      <c r="E1243" t="s">
        <v>81</v>
      </c>
      <c r="F1243" s="9">
        <v>10009</v>
      </c>
      <c r="G1243" s="3" t="str">
        <f t="shared" si="95"/>
        <v>United States ,New York City ,New York, 10009</v>
      </c>
      <c r="H1243" t="s">
        <v>62</v>
      </c>
      <c r="I1243" t="s">
        <v>31</v>
      </c>
      <c r="J1243" t="str">
        <f t="shared" si="96"/>
        <v>East - Office Supplies</v>
      </c>
      <c r="K1243" t="s">
        <v>42</v>
      </c>
      <c r="L1243">
        <v>398.35199999999998</v>
      </c>
      <c r="M1243" s="3">
        <f t="shared" si="97"/>
        <v>398</v>
      </c>
      <c r="N1243" s="3">
        <f t="shared" si="98"/>
        <v>318.6816</v>
      </c>
      <c r="O1243">
        <v>3</v>
      </c>
      <c r="P1243" s="3">
        <f t="shared" si="99"/>
        <v>132.66666666666666</v>
      </c>
      <c r="Q1243">
        <v>0.2</v>
      </c>
      <c r="R1243">
        <v>124.485</v>
      </c>
      <c r="S1243" s="3">
        <f>R1243/L1243*100</f>
        <v>31.25</v>
      </c>
      <c r="T1243" s="3">
        <f>( (L1243-(L1243*Q1243))*O1243)</f>
        <v>956.04480000000001</v>
      </c>
    </row>
    <row r="1244" spans="1:20" x14ac:dyDescent="0.25">
      <c r="A1244" t="s">
        <v>33</v>
      </c>
      <c r="B1244" t="s">
        <v>19</v>
      </c>
      <c r="C1244" t="s">
        <v>20</v>
      </c>
      <c r="D1244" t="s">
        <v>80</v>
      </c>
      <c r="E1244" t="s">
        <v>81</v>
      </c>
      <c r="F1244" s="9">
        <v>10009</v>
      </c>
      <c r="G1244" s="3" t="str">
        <f t="shared" si="95"/>
        <v>United States ,New York City ,New York, 10009</v>
      </c>
      <c r="H1244" t="s">
        <v>62</v>
      </c>
      <c r="I1244" t="s">
        <v>31</v>
      </c>
      <c r="J1244" t="str">
        <f t="shared" si="96"/>
        <v>East - Office Supplies</v>
      </c>
      <c r="K1244" t="s">
        <v>82</v>
      </c>
      <c r="L1244">
        <v>8.7200000000000006</v>
      </c>
      <c r="M1244" s="3">
        <f t="shared" si="97"/>
        <v>9</v>
      </c>
      <c r="N1244" s="3">
        <f t="shared" si="98"/>
        <v>8.7200000000000006</v>
      </c>
      <c r="O1244">
        <v>4</v>
      </c>
      <c r="P1244" s="3">
        <f t="shared" si="99"/>
        <v>2.25</v>
      </c>
      <c r="Q1244">
        <v>0</v>
      </c>
      <c r="R1244">
        <v>3.5752000000000002</v>
      </c>
      <c r="S1244" s="3">
        <f>R1244/L1244*100</f>
        <v>41</v>
      </c>
      <c r="T1244" s="3">
        <f>( (L1244-(L1244*Q1244))*O1244)</f>
        <v>34.880000000000003</v>
      </c>
    </row>
    <row r="1245" spans="1:20" x14ac:dyDescent="0.25">
      <c r="A1245" t="s">
        <v>33</v>
      </c>
      <c r="B1245" t="s">
        <v>19</v>
      </c>
      <c r="C1245" t="s">
        <v>20</v>
      </c>
      <c r="D1245" t="s">
        <v>290</v>
      </c>
      <c r="E1245" t="s">
        <v>190</v>
      </c>
      <c r="F1245" s="9">
        <v>39503</v>
      </c>
      <c r="G1245" s="3" t="str">
        <f t="shared" si="95"/>
        <v>United States ,Gulfport ,Mississippi, 39503</v>
      </c>
      <c r="H1245" t="s">
        <v>23</v>
      </c>
      <c r="I1245" t="s">
        <v>31</v>
      </c>
      <c r="J1245" t="str">
        <f t="shared" si="96"/>
        <v>South - Office Supplies</v>
      </c>
      <c r="K1245" t="s">
        <v>65</v>
      </c>
      <c r="L1245">
        <v>48.69</v>
      </c>
      <c r="M1245" s="3">
        <f t="shared" si="97"/>
        <v>49</v>
      </c>
      <c r="N1245" s="3">
        <f t="shared" si="98"/>
        <v>48.69</v>
      </c>
      <c r="O1245">
        <v>9</v>
      </c>
      <c r="P1245" s="3">
        <f t="shared" si="99"/>
        <v>5.4444444444444446</v>
      </c>
      <c r="Q1245">
        <v>0</v>
      </c>
      <c r="R1245">
        <v>23.8581</v>
      </c>
      <c r="S1245" s="3">
        <f>R1245/L1245*100</f>
        <v>49.000000000000007</v>
      </c>
      <c r="T1245" s="3">
        <f>( (L1245-(L1245*Q1245))*O1245)</f>
        <v>438.21</v>
      </c>
    </row>
    <row r="1246" spans="1:20" x14ac:dyDescent="0.25">
      <c r="A1246" t="s">
        <v>18</v>
      </c>
      <c r="B1246" t="s">
        <v>19</v>
      </c>
      <c r="C1246" t="s">
        <v>20</v>
      </c>
      <c r="D1246" t="s">
        <v>291</v>
      </c>
      <c r="E1246" t="s">
        <v>29</v>
      </c>
      <c r="F1246" s="9">
        <v>93727</v>
      </c>
      <c r="G1246" s="3" t="str">
        <f t="shared" si="95"/>
        <v>United States ,Fresno ,California, 93727</v>
      </c>
      <c r="H1246" t="s">
        <v>30</v>
      </c>
      <c r="I1246" t="s">
        <v>24</v>
      </c>
      <c r="J1246" t="str">
        <f t="shared" si="96"/>
        <v>West - Furniture</v>
      </c>
      <c r="K1246" t="s">
        <v>36</v>
      </c>
      <c r="L1246">
        <v>764.68799999999999</v>
      </c>
      <c r="M1246" s="3">
        <f t="shared" si="97"/>
        <v>765</v>
      </c>
      <c r="N1246" s="3">
        <f t="shared" si="98"/>
        <v>611.75040000000001</v>
      </c>
      <c r="O1246">
        <v>6</v>
      </c>
      <c r="P1246" s="3">
        <f t="shared" si="99"/>
        <v>127.5</v>
      </c>
      <c r="Q1246">
        <v>0.2</v>
      </c>
      <c r="R1246">
        <v>95.585999999999999</v>
      </c>
      <c r="S1246" s="3">
        <f>R1246/L1246*100</f>
        <v>12.5</v>
      </c>
      <c r="T1246" s="3">
        <f>( (L1246-(L1246*Q1246))*O1246)</f>
        <v>3670.5024000000003</v>
      </c>
    </row>
    <row r="1247" spans="1:20" x14ac:dyDescent="0.25">
      <c r="A1247" t="s">
        <v>18</v>
      </c>
      <c r="B1247" t="s">
        <v>19</v>
      </c>
      <c r="C1247" t="s">
        <v>20</v>
      </c>
      <c r="D1247" t="s">
        <v>291</v>
      </c>
      <c r="E1247" t="s">
        <v>29</v>
      </c>
      <c r="F1247" s="9">
        <v>93727</v>
      </c>
      <c r="G1247" s="3" t="str">
        <f t="shared" si="95"/>
        <v>United States ,Fresno ,California, 93727</v>
      </c>
      <c r="H1247" t="s">
        <v>30</v>
      </c>
      <c r="I1247" t="s">
        <v>24</v>
      </c>
      <c r="J1247" t="str">
        <f t="shared" si="96"/>
        <v>West - Furniture</v>
      </c>
      <c r="K1247" t="s">
        <v>36</v>
      </c>
      <c r="L1247">
        <v>3610.848</v>
      </c>
      <c r="M1247" s="3">
        <f t="shared" si="97"/>
        <v>3611</v>
      </c>
      <c r="N1247" s="3">
        <f t="shared" si="98"/>
        <v>2888.6783999999998</v>
      </c>
      <c r="O1247">
        <v>12</v>
      </c>
      <c r="P1247" s="3">
        <f t="shared" si="99"/>
        <v>300.91666666666669</v>
      </c>
      <c r="Q1247">
        <v>0.2</v>
      </c>
      <c r="R1247">
        <v>135.4068</v>
      </c>
      <c r="S1247" s="3">
        <f>R1247/L1247*100</f>
        <v>3.75</v>
      </c>
      <c r="T1247" s="3">
        <f>( (L1247-(L1247*Q1247))*O1247)</f>
        <v>34664.140799999994</v>
      </c>
    </row>
    <row r="1248" spans="1:20" x14ac:dyDescent="0.25">
      <c r="A1248" t="s">
        <v>18</v>
      </c>
      <c r="B1248" t="s">
        <v>19</v>
      </c>
      <c r="C1248" t="s">
        <v>20</v>
      </c>
      <c r="D1248" t="s">
        <v>291</v>
      </c>
      <c r="E1248" t="s">
        <v>29</v>
      </c>
      <c r="F1248" s="9">
        <v>93727</v>
      </c>
      <c r="G1248" s="3" t="str">
        <f t="shared" si="95"/>
        <v>United States ,Fresno ,California, 93727</v>
      </c>
      <c r="H1248" t="s">
        <v>30</v>
      </c>
      <c r="I1248" t="s">
        <v>24</v>
      </c>
      <c r="J1248" t="str">
        <f t="shared" si="96"/>
        <v>West - Furniture</v>
      </c>
      <c r="K1248" t="s">
        <v>25</v>
      </c>
      <c r="L1248">
        <v>254.97450000000001</v>
      </c>
      <c r="M1248" s="3">
        <f t="shared" si="97"/>
        <v>255</v>
      </c>
      <c r="N1248" s="3">
        <f t="shared" si="98"/>
        <v>216.72832500000001</v>
      </c>
      <c r="O1248">
        <v>3</v>
      </c>
      <c r="P1248" s="3">
        <f t="shared" si="99"/>
        <v>85</v>
      </c>
      <c r="Q1248">
        <v>0.15</v>
      </c>
      <c r="R1248">
        <v>11.998799999999999</v>
      </c>
      <c r="S1248" s="3">
        <f>R1248/L1248*100</f>
        <v>4.7058823529411766</v>
      </c>
      <c r="T1248" s="3">
        <f>( (L1248-(L1248*Q1248))*O1248)</f>
        <v>650.18497500000001</v>
      </c>
    </row>
    <row r="1249" spans="1:20" x14ac:dyDescent="0.25">
      <c r="A1249" t="s">
        <v>33</v>
      </c>
      <c r="B1249" t="s">
        <v>19</v>
      </c>
      <c r="C1249" t="s">
        <v>20</v>
      </c>
      <c r="D1249" t="s">
        <v>80</v>
      </c>
      <c r="E1249" t="s">
        <v>81</v>
      </c>
      <c r="F1249" s="9">
        <v>10009</v>
      </c>
      <c r="G1249" s="3" t="str">
        <f t="shared" si="95"/>
        <v>United States ,New York City ,New York, 10009</v>
      </c>
      <c r="H1249" t="s">
        <v>62</v>
      </c>
      <c r="I1249" t="s">
        <v>31</v>
      </c>
      <c r="J1249" t="str">
        <f t="shared" si="96"/>
        <v>East - Office Supplies</v>
      </c>
      <c r="K1249" t="s">
        <v>39</v>
      </c>
      <c r="L1249">
        <v>38.82</v>
      </c>
      <c r="M1249" s="3">
        <f t="shared" si="97"/>
        <v>39</v>
      </c>
      <c r="N1249" s="3">
        <f t="shared" si="98"/>
        <v>38.82</v>
      </c>
      <c r="O1249">
        <v>6</v>
      </c>
      <c r="P1249" s="3">
        <f t="shared" si="99"/>
        <v>6.5</v>
      </c>
      <c r="Q1249">
        <v>0</v>
      </c>
      <c r="R1249">
        <v>17.469000000000001</v>
      </c>
      <c r="S1249" s="3">
        <f>R1249/L1249*100</f>
        <v>45</v>
      </c>
      <c r="T1249" s="3">
        <f>( (L1249-(L1249*Q1249))*O1249)</f>
        <v>232.92000000000002</v>
      </c>
    </row>
    <row r="1250" spans="1:20" x14ac:dyDescent="0.25">
      <c r="A1250" t="s">
        <v>33</v>
      </c>
      <c r="B1250" t="s">
        <v>19</v>
      </c>
      <c r="C1250" t="s">
        <v>20</v>
      </c>
      <c r="D1250" t="s">
        <v>80</v>
      </c>
      <c r="E1250" t="s">
        <v>81</v>
      </c>
      <c r="F1250" s="9">
        <v>10009</v>
      </c>
      <c r="G1250" s="3" t="str">
        <f t="shared" si="95"/>
        <v>United States ,New York City ,New York, 10009</v>
      </c>
      <c r="H1250" t="s">
        <v>62</v>
      </c>
      <c r="I1250" t="s">
        <v>24</v>
      </c>
      <c r="J1250" t="str">
        <f t="shared" si="96"/>
        <v>East - Furniture</v>
      </c>
      <c r="K1250" t="s">
        <v>26</v>
      </c>
      <c r="L1250">
        <v>1141.9380000000001</v>
      </c>
      <c r="M1250" s="3">
        <f t="shared" si="97"/>
        <v>1142</v>
      </c>
      <c r="N1250" s="3">
        <f t="shared" si="98"/>
        <v>1027.7442000000001</v>
      </c>
      <c r="O1250">
        <v>9</v>
      </c>
      <c r="P1250" s="3">
        <f t="shared" si="99"/>
        <v>126.88888888888889</v>
      </c>
      <c r="Q1250">
        <v>0.1</v>
      </c>
      <c r="R1250">
        <v>139.5702</v>
      </c>
      <c r="S1250" s="3">
        <f>R1250/L1250*100</f>
        <v>12.22222222222222</v>
      </c>
      <c r="T1250" s="3">
        <f>( (L1250-(L1250*Q1250))*O1250)</f>
        <v>9249.6978000000017</v>
      </c>
    </row>
    <row r="1251" spans="1:20" x14ac:dyDescent="0.25">
      <c r="A1251" t="s">
        <v>33</v>
      </c>
      <c r="B1251" t="s">
        <v>19</v>
      </c>
      <c r="C1251" t="s">
        <v>20</v>
      </c>
      <c r="D1251" t="s">
        <v>80</v>
      </c>
      <c r="E1251" t="s">
        <v>81</v>
      </c>
      <c r="F1251" s="9">
        <v>10009</v>
      </c>
      <c r="G1251" s="3" t="str">
        <f t="shared" si="95"/>
        <v>United States ,New York City ,New York, 10009</v>
      </c>
      <c r="H1251" t="s">
        <v>62</v>
      </c>
      <c r="I1251" t="s">
        <v>31</v>
      </c>
      <c r="J1251" t="str">
        <f t="shared" si="96"/>
        <v>East - Office Supplies</v>
      </c>
      <c r="K1251" t="s">
        <v>43</v>
      </c>
      <c r="L1251">
        <v>1704.56</v>
      </c>
      <c r="M1251" s="3">
        <f t="shared" si="97"/>
        <v>1705</v>
      </c>
      <c r="N1251" s="3">
        <f t="shared" si="98"/>
        <v>1704.56</v>
      </c>
      <c r="O1251">
        <v>13</v>
      </c>
      <c r="P1251" s="3">
        <f t="shared" si="99"/>
        <v>131.15384615384616</v>
      </c>
      <c r="Q1251">
        <v>0</v>
      </c>
      <c r="R1251">
        <v>511.36799999999999</v>
      </c>
      <c r="S1251" s="3">
        <f>R1251/L1251*100</f>
        <v>30</v>
      </c>
      <c r="T1251" s="3">
        <f>( (L1251-(L1251*Q1251))*O1251)</f>
        <v>22159.279999999999</v>
      </c>
    </row>
    <row r="1252" spans="1:20" x14ac:dyDescent="0.25">
      <c r="A1252" t="s">
        <v>33</v>
      </c>
      <c r="B1252" t="s">
        <v>19</v>
      </c>
      <c r="C1252" t="s">
        <v>20</v>
      </c>
      <c r="D1252" t="s">
        <v>80</v>
      </c>
      <c r="E1252" t="s">
        <v>81</v>
      </c>
      <c r="F1252" s="9">
        <v>10009</v>
      </c>
      <c r="G1252" s="3" t="str">
        <f t="shared" si="95"/>
        <v>United States ,New York City ,New York, 10009</v>
      </c>
      <c r="H1252" t="s">
        <v>62</v>
      </c>
      <c r="I1252" t="s">
        <v>31</v>
      </c>
      <c r="J1252" t="str">
        <f t="shared" si="96"/>
        <v>East - Office Supplies</v>
      </c>
      <c r="K1252" t="s">
        <v>39</v>
      </c>
      <c r="L1252">
        <v>3.2</v>
      </c>
      <c r="M1252" s="3">
        <f t="shared" si="97"/>
        <v>3</v>
      </c>
      <c r="N1252" s="3">
        <f t="shared" si="98"/>
        <v>3.2</v>
      </c>
      <c r="O1252">
        <v>2</v>
      </c>
      <c r="P1252" s="3">
        <f t="shared" si="99"/>
        <v>1.5</v>
      </c>
      <c r="Q1252">
        <v>0</v>
      </c>
      <c r="R1252">
        <v>1.3759999999999999</v>
      </c>
      <c r="S1252" s="3">
        <f>R1252/L1252*100</f>
        <v>42.999999999999993</v>
      </c>
      <c r="T1252" s="3">
        <f>( (L1252-(L1252*Q1252))*O1252)</f>
        <v>6.4</v>
      </c>
    </row>
    <row r="1253" spans="1:20" x14ac:dyDescent="0.25">
      <c r="A1253" t="s">
        <v>33</v>
      </c>
      <c r="B1253" t="s">
        <v>19</v>
      </c>
      <c r="C1253" t="s">
        <v>20</v>
      </c>
      <c r="D1253" t="s">
        <v>246</v>
      </c>
      <c r="E1253" t="s">
        <v>54</v>
      </c>
      <c r="F1253" s="9">
        <v>53209</v>
      </c>
      <c r="G1253" s="3" t="str">
        <f t="shared" si="95"/>
        <v>United States ,Milwaukee ,Wisconsin, 53209</v>
      </c>
      <c r="H1253" t="s">
        <v>52</v>
      </c>
      <c r="I1253" t="s">
        <v>40</v>
      </c>
      <c r="J1253" t="str">
        <f t="shared" si="96"/>
        <v>Central - Technology</v>
      </c>
      <c r="K1253" t="s">
        <v>41</v>
      </c>
      <c r="L1253">
        <v>1099.96</v>
      </c>
      <c r="M1253" s="3">
        <f t="shared" si="97"/>
        <v>1100</v>
      </c>
      <c r="N1253" s="3">
        <f t="shared" si="98"/>
        <v>1099.96</v>
      </c>
      <c r="O1253">
        <v>4</v>
      </c>
      <c r="P1253" s="3">
        <f t="shared" si="99"/>
        <v>275</v>
      </c>
      <c r="Q1253">
        <v>0</v>
      </c>
      <c r="R1253">
        <v>285.9896</v>
      </c>
      <c r="S1253" s="3">
        <f>R1253/L1253*100</f>
        <v>26</v>
      </c>
      <c r="T1253" s="3">
        <f>( (L1253-(L1253*Q1253))*O1253)</f>
        <v>4399.84</v>
      </c>
    </row>
    <row r="1254" spans="1:20" x14ac:dyDescent="0.25">
      <c r="A1254" t="s">
        <v>33</v>
      </c>
      <c r="B1254" t="s">
        <v>49</v>
      </c>
      <c r="C1254" t="s">
        <v>20</v>
      </c>
      <c r="D1254" t="s">
        <v>230</v>
      </c>
      <c r="E1254" t="s">
        <v>61</v>
      </c>
      <c r="F1254" s="9">
        <v>19013</v>
      </c>
      <c r="G1254" s="3" t="str">
        <f t="shared" si="95"/>
        <v>United States ,Chester ,Pennsylvania, 19013</v>
      </c>
      <c r="H1254" t="s">
        <v>62</v>
      </c>
      <c r="I1254" t="s">
        <v>31</v>
      </c>
      <c r="J1254" t="str">
        <f t="shared" si="96"/>
        <v>East - Office Supplies</v>
      </c>
      <c r="K1254" t="s">
        <v>39</v>
      </c>
      <c r="L1254">
        <v>5.2480000000000002</v>
      </c>
      <c r="M1254" s="3">
        <f t="shared" si="97"/>
        <v>5</v>
      </c>
      <c r="N1254" s="3">
        <f t="shared" si="98"/>
        <v>4.1984000000000004</v>
      </c>
      <c r="O1254">
        <v>2</v>
      </c>
      <c r="P1254" s="3">
        <f t="shared" si="99"/>
        <v>2.5</v>
      </c>
      <c r="Q1254">
        <v>0.2</v>
      </c>
      <c r="R1254">
        <v>0.59040000000000004</v>
      </c>
      <c r="S1254" s="3">
        <f>R1254/L1254*100</f>
        <v>11.25</v>
      </c>
      <c r="T1254" s="3">
        <f>( (L1254-(L1254*Q1254))*O1254)</f>
        <v>8.3968000000000007</v>
      </c>
    </row>
    <row r="1255" spans="1:20" x14ac:dyDescent="0.25">
      <c r="A1255" t="s">
        <v>33</v>
      </c>
      <c r="B1255" t="s">
        <v>49</v>
      </c>
      <c r="C1255" t="s">
        <v>20</v>
      </c>
      <c r="D1255" t="s">
        <v>230</v>
      </c>
      <c r="E1255" t="s">
        <v>61</v>
      </c>
      <c r="F1255" s="9">
        <v>19013</v>
      </c>
      <c r="G1255" s="3" t="str">
        <f t="shared" si="95"/>
        <v>United States ,Chester ,Pennsylvania, 19013</v>
      </c>
      <c r="H1255" t="s">
        <v>62</v>
      </c>
      <c r="I1255" t="s">
        <v>40</v>
      </c>
      <c r="J1255" t="str">
        <f t="shared" si="96"/>
        <v>East - Technology</v>
      </c>
      <c r="K1255" t="s">
        <v>41</v>
      </c>
      <c r="L1255">
        <v>35.909999999999997</v>
      </c>
      <c r="M1255" s="3">
        <f t="shared" si="97"/>
        <v>36</v>
      </c>
      <c r="N1255" s="3">
        <f t="shared" si="98"/>
        <v>21.545999999999999</v>
      </c>
      <c r="O1255">
        <v>3</v>
      </c>
      <c r="P1255" s="3">
        <f t="shared" si="99"/>
        <v>12</v>
      </c>
      <c r="Q1255">
        <v>0.4</v>
      </c>
      <c r="R1255">
        <v>-8.3789999999999996</v>
      </c>
      <c r="S1255" s="3">
        <f>R1255/L1255*100</f>
        <v>-23.333333333333332</v>
      </c>
      <c r="T1255" s="3">
        <f>( (L1255-(L1255*Q1255))*O1255)</f>
        <v>64.638000000000005</v>
      </c>
    </row>
    <row r="1256" spans="1:20" x14ac:dyDescent="0.25">
      <c r="A1256" t="s">
        <v>33</v>
      </c>
      <c r="B1256" t="s">
        <v>49</v>
      </c>
      <c r="C1256" t="s">
        <v>20</v>
      </c>
      <c r="D1256" t="s">
        <v>230</v>
      </c>
      <c r="E1256" t="s">
        <v>61</v>
      </c>
      <c r="F1256" s="9">
        <v>19013</v>
      </c>
      <c r="G1256" s="3" t="str">
        <f t="shared" si="95"/>
        <v>United States ,Chester ,Pennsylvania, 19013</v>
      </c>
      <c r="H1256" t="s">
        <v>62</v>
      </c>
      <c r="I1256" t="s">
        <v>24</v>
      </c>
      <c r="J1256" t="str">
        <f t="shared" si="96"/>
        <v>East - Furniture</v>
      </c>
      <c r="K1256" t="s">
        <v>38</v>
      </c>
      <c r="L1256">
        <v>6.6959999999999997</v>
      </c>
      <c r="M1256" s="3">
        <f t="shared" si="97"/>
        <v>7</v>
      </c>
      <c r="N1256" s="3">
        <f t="shared" si="98"/>
        <v>5.3567999999999998</v>
      </c>
      <c r="O1256">
        <v>1</v>
      </c>
      <c r="P1256" s="3">
        <f t="shared" si="99"/>
        <v>7</v>
      </c>
      <c r="Q1256">
        <v>0.2</v>
      </c>
      <c r="R1256">
        <v>0.50219999999999998</v>
      </c>
      <c r="S1256" s="3">
        <f>R1256/L1256*100</f>
        <v>7.5</v>
      </c>
      <c r="T1256" s="3">
        <f>( (L1256-(L1256*Q1256))*O1256)</f>
        <v>5.3567999999999998</v>
      </c>
    </row>
    <row r="1257" spans="1:20" x14ac:dyDescent="0.25">
      <c r="A1257" t="s">
        <v>33</v>
      </c>
      <c r="B1257" t="s">
        <v>49</v>
      </c>
      <c r="C1257" t="s">
        <v>20</v>
      </c>
      <c r="D1257" t="s">
        <v>230</v>
      </c>
      <c r="E1257" t="s">
        <v>61</v>
      </c>
      <c r="F1257" s="9">
        <v>19013</v>
      </c>
      <c r="G1257" s="3" t="str">
        <f t="shared" si="95"/>
        <v>United States ,Chester ,Pennsylvania, 19013</v>
      </c>
      <c r="H1257" t="s">
        <v>62</v>
      </c>
      <c r="I1257" t="s">
        <v>24</v>
      </c>
      <c r="J1257" t="str">
        <f t="shared" si="96"/>
        <v>East - Furniture</v>
      </c>
      <c r="K1257" t="s">
        <v>38</v>
      </c>
      <c r="L1257">
        <v>43.872</v>
      </c>
      <c r="M1257" s="3">
        <f t="shared" si="97"/>
        <v>44</v>
      </c>
      <c r="N1257" s="3">
        <f t="shared" si="98"/>
        <v>35.0976</v>
      </c>
      <c r="O1257">
        <v>2</v>
      </c>
      <c r="P1257" s="3">
        <f t="shared" si="99"/>
        <v>22</v>
      </c>
      <c r="Q1257">
        <v>0.2</v>
      </c>
      <c r="R1257">
        <v>11.516400000000001</v>
      </c>
      <c r="S1257" s="3">
        <f>R1257/L1257*100</f>
        <v>26.25</v>
      </c>
      <c r="T1257" s="3">
        <f>( (L1257-(L1257*Q1257))*O1257)</f>
        <v>70.1952</v>
      </c>
    </row>
    <row r="1258" spans="1:20" x14ac:dyDescent="0.25">
      <c r="A1258" t="s">
        <v>18</v>
      </c>
      <c r="B1258" t="s">
        <v>49</v>
      </c>
      <c r="C1258" t="s">
        <v>20</v>
      </c>
      <c r="D1258" t="s">
        <v>104</v>
      </c>
      <c r="E1258" t="s">
        <v>45</v>
      </c>
      <c r="F1258" s="9">
        <v>28205</v>
      </c>
      <c r="G1258" s="3" t="str">
        <f t="shared" si="95"/>
        <v>United States ,Charlotte ,North Carolina, 28205</v>
      </c>
      <c r="H1258" t="s">
        <v>23</v>
      </c>
      <c r="I1258" t="s">
        <v>31</v>
      </c>
      <c r="J1258" t="str">
        <f t="shared" si="96"/>
        <v>South - Office Supplies</v>
      </c>
      <c r="K1258" t="s">
        <v>42</v>
      </c>
      <c r="L1258">
        <v>27.882000000000001</v>
      </c>
      <c r="M1258" s="3">
        <f t="shared" si="97"/>
        <v>28</v>
      </c>
      <c r="N1258" s="3">
        <f t="shared" si="98"/>
        <v>8.3646000000000029</v>
      </c>
      <c r="O1258">
        <v>3</v>
      </c>
      <c r="P1258" s="3">
        <f t="shared" si="99"/>
        <v>9.3333333333333339</v>
      </c>
      <c r="Q1258">
        <v>0.7</v>
      </c>
      <c r="R1258">
        <v>-20.4468</v>
      </c>
      <c r="S1258" s="3">
        <f>R1258/L1258*100</f>
        <v>-73.333333333333329</v>
      </c>
      <c r="T1258" s="3">
        <f>( (L1258-(L1258*Q1258))*O1258)</f>
        <v>25.093800000000009</v>
      </c>
    </row>
    <row r="1259" spans="1:20" x14ac:dyDescent="0.25">
      <c r="A1259" t="s">
        <v>18</v>
      </c>
      <c r="B1259" t="s">
        <v>49</v>
      </c>
      <c r="C1259" t="s">
        <v>20</v>
      </c>
      <c r="D1259" t="s">
        <v>104</v>
      </c>
      <c r="E1259" t="s">
        <v>45</v>
      </c>
      <c r="F1259" s="9">
        <v>28205</v>
      </c>
      <c r="G1259" s="3" t="str">
        <f t="shared" si="95"/>
        <v>United States ,Charlotte ,North Carolina, 28205</v>
      </c>
      <c r="H1259" t="s">
        <v>23</v>
      </c>
      <c r="I1259" t="s">
        <v>31</v>
      </c>
      <c r="J1259" t="str">
        <f t="shared" si="96"/>
        <v>South - Office Supplies</v>
      </c>
      <c r="K1259" t="s">
        <v>37</v>
      </c>
      <c r="L1259">
        <v>540.048</v>
      </c>
      <c r="M1259" s="3">
        <f t="shared" si="97"/>
        <v>540</v>
      </c>
      <c r="N1259" s="3">
        <f t="shared" si="98"/>
        <v>432.03840000000002</v>
      </c>
      <c r="O1259">
        <v>3</v>
      </c>
      <c r="P1259" s="3">
        <f t="shared" si="99"/>
        <v>180</v>
      </c>
      <c r="Q1259">
        <v>0.2</v>
      </c>
      <c r="R1259">
        <v>-47.254199999999997</v>
      </c>
      <c r="S1259" s="3">
        <f>R1259/L1259*100</f>
        <v>-8.75</v>
      </c>
      <c r="T1259" s="3">
        <f>( (L1259-(L1259*Q1259))*O1259)</f>
        <v>1296.1152000000002</v>
      </c>
    </row>
    <row r="1260" spans="1:20" x14ac:dyDescent="0.25">
      <c r="A1260" t="s">
        <v>18</v>
      </c>
      <c r="B1260" t="s">
        <v>49</v>
      </c>
      <c r="C1260" t="s">
        <v>20</v>
      </c>
      <c r="D1260" t="s">
        <v>104</v>
      </c>
      <c r="E1260" t="s">
        <v>45</v>
      </c>
      <c r="F1260" s="9">
        <v>28205</v>
      </c>
      <c r="G1260" s="3" t="str">
        <f t="shared" si="95"/>
        <v>United States ,Charlotte ,North Carolina, 28205</v>
      </c>
      <c r="H1260" t="s">
        <v>23</v>
      </c>
      <c r="I1260" t="s">
        <v>40</v>
      </c>
      <c r="J1260" t="str">
        <f t="shared" si="96"/>
        <v>South - Technology</v>
      </c>
      <c r="K1260" t="s">
        <v>64</v>
      </c>
      <c r="L1260">
        <v>255.68</v>
      </c>
      <c r="M1260" s="3">
        <f t="shared" si="97"/>
        <v>256</v>
      </c>
      <c r="N1260" s="3">
        <f t="shared" si="98"/>
        <v>204.54400000000001</v>
      </c>
      <c r="O1260">
        <v>8</v>
      </c>
      <c r="P1260" s="3">
        <f t="shared" si="99"/>
        <v>32</v>
      </c>
      <c r="Q1260">
        <v>0.2</v>
      </c>
      <c r="R1260">
        <v>76.703999999999994</v>
      </c>
      <c r="S1260" s="3">
        <f>R1260/L1260*100</f>
        <v>30</v>
      </c>
      <c r="T1260" s="3">
        <f>( (L1260-(L1260*Q1260))*O1260)</f>
        <v>1636.3520000000001</v>
      </c>
    </row>
    <row r="1261" spans="1:20" x14ac:dyDescent="0.25">
      <c r="A1261" t="s">
        <v>33</v>
      </c>
      <c r="B1261" t="s">
        <v>19</v>
      </c>
      <c r="C1261" t="s">
        <v>20</v>
      </c>
      <c r="D1261" t="s">
        <v>194</v>
      </c>
      <c r="E1261" t="s">
        <v>35</v>
      </c>
      <c r="F1261" s="9">
        <v>32216</v>
      </c>
      <c r="G1261" s="3" t="str">
        <f t="shared" si="95"/>
        <v>United States ,Jacksonville ,Florida, 32216</v>
      </c>
      <c r="H1261" t="s">
        <v>23</v>
      </c>
      <c r="I1261" t="s">
        <v>40</v>
      </c>
      <c r="J1261" t="str">
        <f t="shared" si="96"/>
        <v>South - Technology</v>
      </c>
      <c r="K1261" t="s">
        <v>41</v>
      </c>
      <c r="L1261">
        <v>863.88</v>
      </c>
      <c r="M1261" s="3">
        <f t="shared" si="97"/>
        <v>864</v>
      </c>
      <c r="N1261" s="3">
        <f t="shared" si="98"/>
        <v>691.10400000000004</v>
      </c>
      <c r="O1261">
        <v>3</v>
      </c>
      <c r="P1261" s="3">
        <f t="shared" si="99"/>
        <v>288</v>
      </c>
      <c r="Q1261">
        <v>0.2</v>
      </c>
      <c r="R1261">
        <v>107.985</v>
      </c>
      <c r="S1261" s="3">
        <f>R1261/L1261*100</f>
        <v>12.5</v>
      </c>
      <c r="T1261" s="3">
        <f>( (L1261-(L1261*Q1261))*O1261)</f>
        <v>2073.3119999999999</v>
      </c>
    </row>
    <row r="1262" spans="1:20" x14ac:dyDescent="0.25">
      <c r="A1262" t="s">
        <v>33</v>
      </c>
      <c r="B1262" t="s">
        <v>27</v>
      </c>
      <c r="C1262" t="s">
        <v>20</v>
      </c>
      <c r="D1262" t="s">
        <v>292</v>
      </c>
      <c r="E1262" t="s">
        <v>45</v>
      </c>
      <c r="F1262" s="9">
        <v>27834</v>
      </c>
      <c r="G1262" s="3" t="str">
        <f t="shared" si="95"/>
        <v>United States ,Greenville ,North Carolina, 27834</v>
      </c>
      <c r="H1262" t="s">
        <v>23</v>
      </c>
      <c r="I1262" t="s">
        <v>31</v>
      </c>
      <c r="J1262" t="str">
        <f t="shared" si="96"/>
        <v>South - Office Supplies</v>
      </c>
      <c r="K1262" t="s">
        <v>42</v>
      </c>
      <c r="L1262">
        <v>17.616</v>
      </c>
      <c r="M1262" s="3">
        <f t="shared" si="97"/>
        <v>18</v>
      </c>
      <c r="N1262" s="3">
        <f t="shared" si="98"/>
        <v>5.2848000000000006</v>
      </c>
      <c r="O1262">
        <v>4</v>
      </c>
      <c r="P1262" s="3">
        <f t="shared" si="99"/>
        <v>4.5</v>
      </c>
      <c r="Q1262">
        <v>0.7</v>
      </c>
      <c r="R1262">
        <v>-14.0928</v>
      </c>
      <c r="S1262" s="3">
        <f>R1262/L1262*100</f>
        <v>-80</v>
      </c>
      <c r="T1262" s="3">
        <f>( (L1262-(L1262*Q1262))*O1262)</f>
        <v>21.139200000000002</v>
      </c>
    </row>
    <row r="1263" spans="1:20" x14ac:dyDescent="0.25">
      <c r="A1263" t="s">
        <v>18</v>
      </c>
      <c r="B1263" t="s">
        <v>19</v>
      </c>
      <c r="C1263" t="s">
        <v>20</v>
      </c>
      <c r="D1263" t="s">
        <v>164</v>
      </c>
      <c r="E1263" t="s">
        <v>81</v>
      </c>
      <c r="F1263" s="9">
        <v>11561</v>
      </c>
      <c r="G1263" s="3" t="str">
        <f t="shared" si="95"/>
        <v>United States ,Long Beach ,New York, 11561</v>
      </c>
      <c r="H1263" t="s">
        <v>62</v>
      </c>
      <c r="I1263" t="s">
        <v>31</v>
      </c>
      <c r="J1263" t="str">
        <f t="shared" si="96"/>
        <v>East - Office Supplies</v>
      </c>
      <c r="K1263" t="s">
        <v>42</v>
      </c>
      <c r="L1263">
        <v>17.472000000000001</v>
      </c>
      <c r="M1263" s="3">
        <f t="shared" si="97"/>
        <v>17</v>
      </c>
      <c r="N1263" s="3">
        <f t="shared" si="98"/>
        <v>13.977600000000001</v>
      </c>
      <c r="O1263">
        <v>3</v>
      </c>
      <c r="P1263" s="3">
        <f t="shared" si="99"/>
        <v>5.666666666666667</v>
      </c>
      <c r="Q1263">
        <v>0.2</v>
      </c>
      <c r="R1263">
        <v>6.3335999999999997</v>
      </c>
      <c r="S1263" s="3">
        <f>R1263/L1263*100</f>
        <v>36.249999999999993</v>
      </c>
      <c r="T1263" s="3">
        <f>( (L1263-(L1263*Q1263))*O1263)</f>
        <v>41.9328</v>
      </c>
    </row>
    <row r="1264" spans="1:20" x14ac:dyDescent="0.25">
      <c r="A1264" t="s">
        <v>67</v>
      </c>
      <c r="B1264" t="s">
        <v>19</v>
      </c>
      <c r="C1264" t="s">
        <v>20</v>
      </c>
      <c r="D1264" t="s">
        <v>279</v>
      </c>
      <c r="E1264" t="s">
        <v>79</v>
      </c>
      <c r="F1264" s="9">
        <v>46350</v>
      </c>
      <c r="G1264" s="3" t="str">
        <f t="shared" si="95"/>
        <v>United States ,La Porte ,Indiana, 46350</v>
      </c>
      <c r="H1264" t="s">
        <v>52</v>
      </c>
      <c r="I1264" t="s">
        <v>40</v>
      </c>
      <c r="J1264" t="str">
        <f t="shared" si="96"/>
        <v>Central - Technology</v>
      </c>
      <c r="K1264" t="s">
        <v>41</v>
      </c>
      <c r="L1264">
        <v>69.900000000000006</v>
      </c>
      <c r="M1264" s="3">
        <f t="shared" si="97"/>
        <v>70</v>
      </c>
      <c r="N1264" s="3">
        <f t="shared" si="98"/>
        <v>69.900000000000006</v>
      </c>
      <c r="O1264">
        <v>2</v>
      </c>
      <c r="P1264" s="3">
        <f t="shared" si="99"/>
        <v>35</v>
      </c>
      <c r="Q1264">
        <v>0</v>
      </c>
      <c r="R1264">
        <v>18.873000000000001</v>
      </c>
      <c r="S1264" s="3">
        <f>R1264/L1264*100</f>
        <v>27</v>
      </c>
      <c r="T1264" s="3">
        <f>( (L1264-(L1264*Q1264))*O1264)</f>
        <v>139.80000000000001</v>
      </c>
    </row>
    <row r="1265" spans="1:20" x14ac:dyDescent="0.25">
      <c r="A1265" t="s">
        <v>67</v>
      </c>
      <c r="B1265" t="s">
        <v>19</v>
      </c>
      <c r="C1265" t="s">
        <v>20</v>
      </c>
      <c r="D1265" t="s">
        <v>279</v>
      </c>
      <c r="E1265" t="s">
        <v>79</v>
      </c>
      <c r="F1265" s="9">
        <v>46350</v>
      </c>
      <c r="G1265" s="3" t="str">
        <f t="shared" si="95"/>
        <v>United States ,La Porte ,Indiana, 46350</v>
      </c>
      <c r="H1265" t="s">
        <v>52</v>
      </c>
      <c r="I1265" t="s">
        <v>24</v>
      </c>
      <c r="J1265" t="str">
        <f t="shared" si="96"/>
        <v>Central - Furniture</v>
      </c>
      <c r="K1265" t="s">
        <v>38</v>
      </c>
      <c r="L1265">
        <v>41.85</v>
      </c>
      <c r="M1265" s="3">
        <f t="shared" si="97"/>
        <v>42</v>
      </c>
      <c r="N1265" s="3">
        <f t="shared" si="98"/>
        <v>41.85</v>
      </c>
      <c r="O1265">
        <v>5</v>
      </c>
      <c r="P1265" s="3">
        <f t="shared" si="99"/>
        <v>8.4</v>
      </c>
      <c r="Q1265">
        <v>0</v>
      </c>
      <c r="R1265">
        <v>10.881</v>
      </c>
      <c r="S1265" s="3">
        <f>R1265/L1265*100</f>
        <v>26</v>
      </c>
      <c r="T1265" s="3">
        <f>( (L1265-(L1265*Q1265))*O1265)</f>
        <v>209.25</v>
      </c>
    </row>
    <row r="1266" spans="1:20" x14ac:dyDescent="0.25">
      <c r="A1266" t="s">
        <v>33</v>
      </c>
      <c r="B1266" t="s">
        <v>19</v>
      </c>
      <c r="C1266" t="s">
        <v>20</v>
      </c>
      <c r="D1266" t="s">
        <v>57</v>
      </c>
      <c r="E1266" t="s">
        <v>29</v>
      </c>
      <c r="F1266" s="9">
        <v>94122</v>
      </c>
      <c r="G1266" s="3" t="str">
        <f t="shared" si="95"/>
        <v>United States ,San Francisco ,California, 94122</v>
      </c>
      <c r="H1266" t="s">
        <v>30</v>
      </c>
      <c r="I1266" t="s">
        <v>31</v>
      </c>
      <c r="J1266" t="str">
        <f t="shared" si="96"/>
        <v>West - Office Supplies</v>
      </c>
      <c r="K1266" t="s">
        <v>39</v>
      </c>
      <c r="L1266">
        <v>6.57</v>
      </c>
      <c r="M1266" s="3">
        <f t="shared" si="97"/>
        <v>7</v>
      </c>
      <c r="N1266" s="3">
        <f t="shared" si="98"/>
        <v>6.57</v>
      </c>
      <c r="O1266">
        <v>3</v>
      </c>
      <c r="P1266" s="3">
        <f t="shared" si="99"/>
        <v>2.3333333333333335</v>
      </c>
      <c r="Q1266">
        <v>0</v>
      </c>
      <c r="R1266">
        <v>1.7739</v>
      </c>
      <c r="S1266" s="3">
        <f>R1266/L1266*100</f>
        <v>27</v>
      </c>
      <c r="T1266" s="3">
        <f>( (L1266-(L1266*Q1266))*O1266)</f>
        <v>19.71</v>
      </c>
    </row>
    <row r="1267" spans="1:20" x14ac:dyDescent="0.25">
      <c r="A1267" t="s">
        <v>33</v>
      </c>
      <c r="B1267" t="s">
        <v>27</v>
      </c>
      <c r="C1267" t="s">
        <v>20</v>
      </c>
      <c r="D1267" t="s">
        <v>28</v>
      </c>
      <c r="E1267" t="s">
        <v>29</v>
      </c>
      <c r="F1267" s="9">
        <v>90045</v>
      </c>
      <c r="G1267" s="3" t="str">
        <f t="shared" si="95"/>
        <v>United States ,Los Angeles ,California, 90045</v>
      </c>
      <c r="H1267" t="s">
        <v>30</v>
      </c>
      <c r="I1267" t="s">
        <v>31</v>
      </c>
      <c r="J1267" t="str">
        <f t="shared" si="96"/>
        <v>West - Office Supplies</v>
      </c>
      <c r="K1267" t="s">
        <v>37</v>
      </c>
      <c r="L1267">
        <v>142.86000000000001</v>
      </c>
      <c r="M1267" s="3">
        <f t="shared" si="97"/>
        <v>143</v>
      </c>
      <c r="N1267" s="3">
        <f t="shared" si="98"/>
        <v>142.86000000000001</v>
      </c>
      <c r="O1267">
        <v>1</v>
      </c>
      <c r="P1267" s="3">
        <f t="shared" si="99"/>
        <v>143</v>
      </c>
      <c r="Q1267">
        <v>0</v>
      </c>
      <c r="R1267">
        <v>41.429400000000001</v>
      </c>
      <c r="S1267" s="3">
        <f>R1267/L1267*100</f>
        <v>28.999999999999996</v>
      </c>
      <c r="T1267" s="3">
        <f>( (L1267-(L1267*Q1267))*O1267)</f>
        <v>142.86000000000001</v>
      </c>
    </row>
    <row r="1268" spans="1:20" x14ac:dyDescent="0.25">
      <c r="A1268" t="s">
        <v>33</v>
      </c>
      <c r="B1268" t="s">
        <v>27</v>
      </c>
      <c r="C1268" t="s">
        <v>20</v>
      </c>
      <c r="D1268" t="s">
        <v>28</v>
      </c>
      <c r="E1268" t="s">
        <v>29</v>
      </c>
      <c r="F1268" s="9">
        <v>90045</v>
      </c>
      <c r="G1268" s="3" t="str">
        <f t="shared" si="95"/>
        <v>United States ,Los Angeles ,California, 90045</v>
      </c>
      <c r="H1268" t="s">
        <v>30</v>
      </c>
      <c r="I1268" t="s">
        <v>24</v>
      </c>
      <c r="J1268" t="str">
        <f t="shared" si="96"/>
        <v>West - Furniture</v>
      </c>
      <c r="K1268" t="s">
        <v>26</v>
      </c>
      <c r="L1268">
        <v>292.27199999999999</v>
      </c>
      <c r="M1268" s="3">
        <f t="shared" si="97"/>
        <v>292</v>
      </c>
      <c r="N1268" s="3">
        <f t="shared" si="98"/>
        <v>233.8176</v>
      </c>
      <c r="O1268">
        <v>6</v>
      </c>
      <c r="P1268" s="3">
        <f t="shared" si="99"/>
        <v>48.666666666666664</v>
      </c>
      <c r="Q1268">
        <v>0.2</v>
      </c>
      <c r="R1268">
        <v>18.266999999999999</v>
      </c>
      <c r="S1268" s="3">
        <f>R1268/L1268*100</f>
        <v>6.25</v>
      </c>
      <c r="T1268" s="3">
        <f>( (L1268-(L1268*Q1268))*O1268)</f>
        <v>1402.9056</v>
      </c>
    </row>
    <row r="1269" spans="1:20" x14ac:dyDescent="0.25">
      <c r="A1269" t="s">
        <v>33</v>
      </c>
      <c r="B1269" t="s">
        <v>27</v>
      </c>
      <c r="C1269" t="s">
        <v>20</v>
      </c>
      <c r="D1269" t="s">
        <v>188</v>
      </c>
      <c r="E1269" t="s">
        <v>103</v>
      </c>
      <c r="F1269" s="9">
        <v>80027</v>
      </c>
      <c r="G1269" s="3" t="str">
        <f t="shared" si="95"/>
        <v>United States ,Louisville ,Colorado, 80027</v>
      </c>
      <c r="H1269" t="s">
        <v>30</v>
      </c>
      <c r="I1269" t="s">
        <v>24</v>
      </c>
      <c r="J1269" t="str">
        <f t="shared" si="96"/>
        <v>West - Furniture</v>
      </c>
      <c r="K1269" t="s">
        <v>38</v>
      </c>
      <c r="L1269">
        <v>29.327999999999999</v>
      </c>
      <c r="M1269" s="3">
        <f t="shared" si="97"/>
        <v>29</v>
      </c>
      <c r="N1269" s="3">
        <f t="shared" si="98"/>
        <v>23.462399999999999</v>
      </c>
      <c r="O1269">
        <v>3</v>
      </c>
      <c r="P1269" s="3">
        <f t="shared" si="99"/>
        <v>9.6666666666666661</v>
      </c>
      <c r="Q1269">
        <v>0.2</v>
      </c>
      <c r="R1269">
        <v>3.6659999999999999</v>
      </c>
      <c r="S1269" s="3">
        <f>R1269/L1269*100</f>
        <v>12.5</v>
      </c>
      <c r="T1269" s="3">
        <f>( (L1269-(L1269*Q1269))*O1269)</f>
        <v>70.387199999999993</v>
      </c>
    </row>
    <row r="1270" spans="1:20" x14ac:dyDescent="0.25">
      <c r="A1270" t="s">
        <v>33</v>
      </c>
      <c r="B1270" t="s">
        <v>19</v>
      </c>
      <c r="C1270" t="s">
        <v>20</v>
      </c>
      <c r="D1270" t="s">
        <v>247</v>
      </c>
      <c r="E1270" t="s">
        <v>93</v>
      </c>
      <c r="F1270" s="9">
        <v>35630</v>
      </c>
      <c r="G1270" s="3" t="str">
        <f t="shared" si="95"/>
        <v>United States ,Florence ,Alabama, 35630</v>
      </c>
      <c r="H1270" t="s">
        <v>23</v>
      </c>
      <c r="I1270" t="s">
        <v>31</v>
      </c>
      <c r="J1270" t="str">
        <f t="shared" si="96"/>
        <v>South - Office Supplies</v>
      </c>
      <c r="K1270" t="s">
        <v>46</v>
      </c>
      <c r="L1270">
        <v>12.48</v>
      </c>
      <c r="M1270" s="3">
        <f t="shared" si="97"/>
        <v>12</v>
      </c>
      <c r="N1270" s="3">
        <f t="shared" si="98"/>
        <v>12.48</v>
      </c>
      <c r="O1270">
        <v>2</v>
      </c>
      <c r="P1270" s="3">
        <f t="shared" si="99"/>
        <v>6</v>
      </c>
      <c r="Q1270">
        <v>0</v>
      </c>
      <c r="R1270">
        <v>5.6159999999999997</v>
      </c>
      <c r="S1270" s="3">
        <f>R1270/L1270*100</f>
        <v>44.999999999999993</v>
      </c>
      <c r="T1270" s="3">
        <f>( (L1270-(L1270*Q1270))*O1270)</f>
        <v>24.96</v>
      </c>
    </row>
    <row r="1271" spans="1:20" x14ac:dyDescent="0.25">
      <c r="A1271" t="s">
        <v>33</v>
      </c>
      <c r="B1271" t="s">
        <v>27</v>
      </c>
      <c r="C1271" t="s">
        <v>20</v>
      </c>
      <c r="D1271" t="s">
        <v>84</v>
      </c>
      <c r="E1271" t="s">
        <v>70</v>
      </c>
      <c r="F1271" s="9">
        <v>60623</v>
      </c>
      <c r="G1271" s="3" t="str">
        <f t="shared" si="95"/>
        <v>United States ,Chicago ,Illinois, 60623</v>
      </c>
      <c r="H1271" t="s">
        <v>52</v>
      </c>
      <c r="I1271" t="s">
        <v>31</v>
      </c>
      <c r="J1271" t="str">
        <f t="shared" si="96"/>
        <v>Central - Office Supplies</v>
      </c>
      <c r="K1271" t="s">
        <v>37</v>
      </c>
      <c r="L1271">
        <v>102.336</v>
      </c>
      <c r="M1271" s="3">
        <f t="shared" si="97"/>
        <v>102</v>
      </c>
      <c r="N1271" s="3">
        <f t="shared" si="98"/>
        <v>81.868799999999993</v>
      </c>
      <c r="O1271">
        <v>4</v>
      </c>
      <c r="P1271" s="3">
        <f t="shared" si="99"/>
        <v>25.5</v>
      </c>
      <c r="Q1271">
        <v>0.2</v>
      </c>
      <c r="R1271">
        <v>-12.792</v>
      </c>
      <c r="S1271" s="3">
        <f>R1271/L1271*100</f>
        <v>-12.5</v>
      </c>
      <c r="T1271" s="3">
        <f>( (L1271-(L1271*Q1271))*O1271)</f>
        <v>327.47519999999997</v>
      </c>
    </row>
    <row r="1272" spans="1:20" x14ac:dyDescent="0.25">
      <c r="A1272" t="s">
        <v>33</v>
      </c>
      <c r="B1272" t="s">
        <v>27</v>
      </c>
      <c r="C1272" t="s">
        <v>20</v>
      </c>
      <c r="D1272" t="s">
        <v>84</v>
      </c>
      <c r="E1272" t="s">
        <v>70</v>
      </c>
      <c r="F1272" s="9">
        <v>60623</v>
      </c>
      <c r="G1272" s="3" t="str">
        <f t="shared" si="95"/>
        <v>United States ,Chicago ,Illinois, 60623</v>
      </c>
      <c r="H1272" t="s">
        <v>52</v>
      </c>
      <c r="I1272" t="s">
        <v>31</v>
      </c>
      <c r="J1272" t="str">
        <f t="shared" si="96"/>
        <v>Central - Office Supplies</v>
      </c>
      <c r="K1272" t="s">
        <v>43</v>
      </c>
      <c r="L1272">
        <v>48.792000000000002</v>
      </c>
      <c r="M1272" s="3">
        <f t="shared" si="97"/>
        <v>49</v>
      </c>
      <c r="N1272" s="3">
        <f t="shared" si="98"/>
        <v>9.7583999999999946</v>
      </c>
      <c r="O1272">
        <v>3</v>
      </c>
      <c r="P1272" s="3">
        <f t="shared" si="99"/>
        <v>16.333333333333332</v>
      </c>
      <c r="Q1272">
        <v>0.8</v>
      </c>
      <c r="R1272">
        <v>-126.8592</v>
      </c>
      <c r="S1272" s="3">
        <f>R1272/L1272*100</f>
        <v>-260</v>
      </c>
      <c r="T1272" s="3">
        <f>( (L1272-(L1272*Q1272))*O1272)</f>
        <v>29.275199999999984</v>
      </c>
    </row>
    <row r="1273" spans="1:20" x14ac:dyDescent="0.25">
      <c r="A1273" t="s">
        <v>33</v>
      </c>
      <c r="B1273" t="s">
        <v>27</v>
      </c>
      <c r="C1273" t="s">
        <v>20</v>
      </c>
      <c r="D1273" t="s">
        <v>84</v>
      </c>
      <c r="E1273" t="s">
        <v>70</v>
      </c>
      <c r="F1273" s="9">
        <v>60623</v>
      </c>
      <c r="G1273" s="3" t="str">
        <f t="shared" si="95"/>
        <v>United States ,Chicago ,Illinois, 60623</v>
      </c>
      <c r="H1273" t="s">
        <v>52</v>
      </c>
      <c r="I1273" t="s">
        <v>31</v>
      </c>
      <c r="J1273" t="str">
        <f t="shared" si="96"/>
        <v>Central - Office Supplies</v>
      </c>
      <c r="K1273" t="s">
        <v>42</v>
      </c>
      <c r="L1273">
        <v>44.847999999999999</v>
      </c>
      <c r="M1273" s="3">
        <f t="shared" si="97"/>
        <v>45</v>
      </c>
      <c r="N1273" s="3">
        <f t="shared" si="98"/>
        <v>8.9695999999999998</v>
      </c>
      <c r="O1273">
        <v>8</v>
      </c>
      <c r="P1273" s="3">
        <f t="shared" si="99"/>
        <v>5.625</v>
      </c>
      <c r="Q1273">
        <v>0.8</v>
      </c>
      <c r="R1273">
        <v>-67.272000000000006</v>
      </c>
      <c r="S1273" s="3">
        <f>R1273/L1273*100</f>
        <v>-150.00000000000003</v>
      </c>
      <c r="T1273" s="3">
        <f>( (L1273-(L1273*Q1273))*O1273)</f>
        <v>71.756799999999998</v>
      </c>
    </row>
    <row r="1274" spans="1:20" x14ac:dyDescent="0.25">
      <c r="A1274" t="s">
        <v>173</v>
      </c>
      <c r="B1274" t="s">
        <v>19</v>
      </c>
      <c r="C1274" t="s">
        <v>20</v>
      </c>
      <c r="D1274" t="s">
        <v>50</v>
      </c>
      <c r="E1274" t="s">
        <v>51</v>
      </c>
      <c r="F1274" s="9">
        <v>76106</v>
      </c>
      <c r="G1274" s="3" t="str">
        <f t="shared" si="95"/>
        <v>United States ,Fort Worth ,Texas, 76106</v>
      </c>
      <c r="H1274" t="s">
        <v>52</v>
      </c>
      <c r="I1274" t="s">
        <v>31</v>
      </c>
      <c r="J1274" t="str">
        <f t="shared" si="96"/>
        <v>Central - Office Supplies</v>
      </c>
      <c r="K1274" t="s">
        <v>46</v>
      </c>
      <c r="L1274">
        <v>10.368</v>
      </c>
      <c r="M1274" s="3">
        <f t="shared" si="97"/>
        <v>10</v>
      </c>
      <c r="N1274" s="3">
        <f t="shared" si="98"/>
        <v>8.2943999999999996</v>
      </c>
      <c r="O1274">
        <v>2</v>
      </c>
      <c r="P1274" s="3">
        <f t="shared" si="99"/>
        <v>5</v>
      </c>
      <c r="Q1274">
        <v>0.2</v>
      </c>
      <c r="R1274">
        <v>3.6288</v>
      </c>
      <c r="S1274" s="3">
        <f>R1274/L1274*100</f>
        <v>35</v>
      </c>
      <c r="T1274" s="3">
        <f>( (L1274-(L1274*Q1274))*O1274)</f>
        <v>16.588799999999999</v>
      </c>
    </row>
    <row r="1275" spans="1:20" x14ac:dyDescent="0.25">
      <c r="A1275" t="s">
        <v>173</v>
      </c>
      <c r="B1275" t="s">
        <v>19</v>
      </c>
      <c r="C1275" t="s">
        <v>20</v>
      </c>
      <c r="D1275" t="s">
        <v>50</v>
      </c>
      <c r="E1275" t="s">
        <v>51</v>
      </c>
      <c r="F1275" s="9">
        <v>76106</v>
      </c>
      <c r="G1275" s="3" t="str">
        <f t="shared" si="95"/>
        <v>United States ,Fort Worth ,Texas, 76106</v>
      </c>
      <c r="H1275" t="s">
        <v>52</v>
      </c>
      <c r="I1275" t="s">
        <v>24</v>
      </c>
      <c r="J1275" t="str">
        <f t="shared" si="96"/>
        <v>Central - Furniture</v>
      </c>
      <c r="K1275" t="s">
        <v>26</v>
      </c>
      <c r="L1275">
        <v>388.43</v>
      </c>
      <c r="M1275" s="3">
        <f t="shared" si="97"/>
        <v>388</v>
      </c>
      <c r="N1275" s="3">
        <f t="shared" si="98"/>
        <v>271.90100000000001</v>
      </c>
      <c r="O1275">
        <v>5</v>
      </c>
      <c r="P1275" s="3">
        <f t="shared" si="99"/>
        <v>77.599999999999994</v>
      </c>
      <c r="Q1275">
        <v>0.3</v>
      </c>
      <c r="R1275">
        <v>-88.784000000000006</v>
      </c>
      <c r="S1275" s="3">
        <f>R1275/L1275*100</f>
        <v>-22.857142857142858</v>
      </c>
      <c r="T1275" s="3">
        <f>( (L1275-(L1275*Q1275))*O1275)</f>
        <v>1359.5050000000001</v>
      </c>
    </row>
    <row r="1276" spans="1:20" x14ac:dyDescent="0.25">
      <c r="A1276" t="s">
        <v>173</v>
      </c>
      <c r="B1276" t="s">
        <v>19</v>
      </c>
      <c r="C1276" t="s">
        <v>20</v>
      </c>
      <c r="D1276" t="s">
        <v>50</v>
      </c>
      <c r="E1276" t="s">
        <v>51</v>
      </c>
      <c r="F1276" s="9">
        <v>76106</v>
      </c>
      <c r="G1276" s="3" t="str">
        <f t="shared" si="95"/>
        <v>United States ,Fort Worth ,Texas, 76106</v>
      </c>
      <c r="H1276" t="s">
        <v>52</v>
      </c>
      <c r="I1276" t="s">
        <v>31</v>
      </c>
      <c r="J1276" t="str">
        <f t="shared" si="96"/>
        <v>Central - Office Supplies</v>
      </c>
      <c r="K1276" t="s">
        <v>46</v>
      </c>
      <c r="L1276">
        <v>14.352</v>
      </c>
      <c r="M1276" s="3">
        <f t="shared" si="97"/>
        <v>14</v>
      </c>
      <c r="N1276" s="3">
        <f t="shared" si="98"/>
        <v>11.4816</v>
      </c>
      <c r="O1276">
        <v>3</v>
      </c>
      <c r="P1276" s="3">
        <f t="shared" si="99"/>
        <v>4.666666666666667</v>
      </c>
      <c r="Q1276">
        <v>0.2</v>
      </c>
      <c r="R1276">
        <v>5.2026000000000003</v>
      </c>
      <c r="S1276" s="3">
        <f>R1276/L1276*100</f>
        <v>36.25</v>
      </c>
      <c r="T1276" s="3">
        <f>( (L1276-(L1276*Q1276))*O1276)</f>
        <v>34.444800000000001</v>
      </c>
    </row>
    <row r="1277" spans="1:20" x14ac:dyDescent="0.25">
      <c r="A1277" t="s">
        <v>173</v>
      </c>
      <c r="B1277" t="s">
        <v>19</v>
      </c>
      <c r="C1277" t="s">
        <v>20</v>
      </c>
      <c r="D1277" t="s">
        <v>50</v>
      </c>
      <c r="E1277" t="s">
        <v>51</v>
      </c>
      <c r="F1277" s="9">
        <v>76106</v>
      </c>
      <c r="G1277" s="3" t="str">
        <f t="shared" si="95"/>
        <v>United States ,Fort Worth ,Texas, 76106</v>
      </c>
      <c r="H1277" t="s">
        <v>52</v>
      </c>
      <c r="I1277" t="s">
        <v>40</v>
      </c>
      <c r="J1277" t="str">
        <f t="shared" si="96"/>
        <v>Central - Technology</v>
      </c>
      <c r="K1277" t="s">
        <v>64</v>
      </c>
      <c r="L1277">
        <v>63.991999999999997</v>
      </c>
      <c r="M1277" s="3">
        <f t="shared" si="97"/>
        <v>64</v>
      </c>
      <c r="N1277" s="3">
        <f t="shared" si="98"/>
        <v>51.193599999999996</v>
      </c>
      <c r="O1277">
        <v>1</v>
      </c>
      <c r="P1277" s="3">
        <f t="shared" si="99"/>
        <v>64</v>
      </c>
      <c r="Q1277">
        <v>0.2</v>
      </c>
      <c r="R1277">
        <v>-7.1990999999999996</v>
      </c>
      <c r="S1277" s="3">
        <f>R1277/L1277*100</f>
        <v>-11.25</v>
      </c>
      <c r="T1277" s="3">
        <f>( (L1277-(L1277*Q1277))*O1277)</f>
        <v>51.193599999999996</v>
      </c>
    </row>
    <row r="1278" spans="1:20" x14ac:dyDescent="0.25">
      <c r="A1278" t="s">
        <v>33</v>
      </c>
      <c r="B1278" t="s">
        <v>19</v>
      </c>
      <c r="C1278" t="s">
        <v>20</v>
      </c>
      <c r="D1278" t="s">
        <v>66</v>
      </c>
      <c r="E1278" t="s">
        <v>51</v>
      </c>
      <c r="F1278" s="9">
        <v>77070</v>
      </c>
      <c r="G1278" s="3" t="str">
        <f t="shared" si="95"/>
        <v>United States ,Houston ,Texas, 77070</v>
      </c>
      <c r="H1278" t="s">
        <v>52</v>
      </c>
      <c r="I1278" t="s">
        <v>31</v>
      </c>
      <c r="J1278" t="str">
        <f t="shared" si="96"/>
        <v>Central - Office Supplies</v>
      </c>
      <c r="K1278" t="s">
        <v>39</v>
      </c>
      <c r="L1278">
        <v>86.352000000000004</v>
      </c>
      <c r="M1278" s="3">
        <f t="shared" si="97"/>
        <v>86</v>
      </c>
      <c r="N1278" s="3">
        <f t="shared" si="98"/>
        <v>69.081600000000009</v>
      </c>
      <c r="O1278">
        <v>3</v>
      </c>
      <c r="P1278" s="3">
        <f t="shared" si="99"/>
        <v>28.666666666666668</v>
      </c>
      <c r="Q1278">
        <v>0.2</v>
      </c>
      <c r="R1278">
        <v>5.3970000000000002</v>
      </c>
      <c r="S1278" s="3">
        <f>R1278/L1278*100</f>
        <v>6.25</v>
      </c>
      <c r="T1278" s="3">
        <f>( (L1278-(L1278*Q1278))*O1278)</f>
        <v>207.24480000000003</v>
      </c>
    </row>
    <row r="1279" spans="1:20" x14ac:dyDescent="0.25">
      <c r="A1279" t="s">
        <v>67</v>
      </c>
      <c r="B1279" t="s">
        <v>27</v>
      </c>
      <c r="C1279" t="s">
        <v>20</v>
      </c>
      <c r="D1279" t="s">
        <v>293</v>
      </c>
      <c r="E1279" t="s">
        <v>172</v>
      </c>
      <c r="F1279" s="9">
        <v>31204</v>
      </c>
      <c r="G1279" s="3" t="str">
        <f t="shared" si="95"/>
        <v>United States ,Macon ,Georgia, 31204</v>
      </c>
      <c r="H1279" t="s">
        <v>23</v>
      </c>
      <c r="I1279" t="s">
        <v>40</v>
      </c>
      <c r="J1279" t="str">
        <f t="shared" si="96"/>
        <v>South - Technology</v>
      </c>
      <c r="K1279" t="s">
        <v>64</v>
      </c>
      <c r="L1279">
        <v>32.97</v>
      </c>
      <c r="M1279" s="3">
        <f t="shared" si="97"/>
        <v>33</v>
      </c>
      <c r="N1279" s="3">
        <f t="shared" si="98"/>
        <v>32.97</v>
      </c>
      <c r="O1279">
        <v>3</v>
      </c>
      <c r="P1279" s="3">
        <f t="shared" si="99"/>
        <v>11</v>
      </c>
      <c r="Q1279">
        <v>0</v>
      </c>
      <c r="R1279">
        <v>12.8583</v>
      </c>
      <c r="S1279" s="3">
        <f>R1279/L1279*100</f>
        <v>39</v>
      </c>
      <c r="T1279" s="3">
        <f>( (L1279-(L1279*Q1279))*O1279)</f>
        <v>98.91</v>
      </c>
    </row>
    <row r="1280" spans="1:20" x14ac:dyDescent="0.25">
      <c r="A1280" t="s">
        <v>67</v>
      </c>
      <c r="B1280" t="s">
        <v>27</v>
      </c>
      <c r="C1280" t="s">
        <v>20</v>
      </c>
      <c r="D1280" t="s">
        <v>293</v>
      </c>
      <c r="E1280" t="s">
        <v>172</v>
      </c>
      <c r="F1280" s="9">
        <v>31204</v>
      </c>
      <c r="G1280" s="3" t="str">
        <f t="shared" si="95"/>
        <v>United States ,Macon ,Georgia, 31204</v>
      </c>
      <c r="H1280" t="s">
        <v>23</v>
      </c>
      <c r="I1280" t="s">
        <v>40</v>
      </c>
      <c r="J1280" t="str">
        <f t="shared" si="96"/>
        <v>South - Technology</v>
      </c>
      <c r="K1280" t="s">
        <v>64</v>
      </c>
      <c r="L1280">
        <v>83.88</v>
      </c>
      <c r="M1280" s="3">
        <f t="shared" si="97"/>
        <v>84</v>
      </c>
      <c r="N1280" s="3">
        <f t="shared" si="98"/>
        <v>83.88</v>
      </c>
      <c r="O1280">
        <v>4</v>
      </c>
      <c r="P1280" s="3">
        <f t="shared" si="99"/>
        <v>21</v>
      </c>
      <c r="Q1280">
        <v>0</v>
      </c>
      <c r="R1280">
        <v>30.1968</v>
      </c>
      <c r="S1280" s="3">
        <f>R1280/L1280*100</f>
        <v>36.000000000000007</v>
      </c>
      <c r="T1280" s="3">
        <f>( (L1280-(L1280*Q1280))*O1280)</f>
        <v>335.52</v>
      </c>
    </row>
    <row r="1281" spans="1:20" x14ac:dyDescent="0.25">
      <c r="A1281" t="s">
        <v>67</v>
      </c>
      <c r="B1281" t="s">
        <v>19</v>
      </c>
      <c r="C1281" t="s">
        <v>20</v>
      </c>
      <c r="D1281" t="s">
        <v>294</v>
      </c>
      <c r="E1281" t="s">
        <v>107</v>
      </c>
      <c r="F1281" s="9">
        <v>52402</v>
      </c>
      <c r="G1281" s="3" t="str">
        <f t="shared" si="95"/>
        <v>United States ,Cedar Rapids ,Iowa, 52402</v>
      </c>
      <c r="H1281" t="s">
        <v>52</v>
      </c>
      <c r="I1281" t="s">
        <v>40</v>
      </c>
      <c r="J1281" t="str">
        <f t="shared" si="96"/>
        <v>Central - Technology</v>
      </c>
      <c r="K1281" t="s">
        <v>41</v>
      </c>
      <c r="L1281">
        <v>278.39999999999998</v>
      </c>
      <c r="M1281" s="3">
        <f t="shared" si="97"/>
        <v>278</v>
      </c>
      <c r="N1281" s="3">
        <f t="shared" si="98"/>
        <v>278.39999999999998</v>
      </c>
      <c r="O1281">
        <v>3</v>
      </c>
      <c r="P1281" s="3">
        <f t="shared" si="99"/>
        <v>92.666666666666671</v>
      </c>
      <c r="Q1281">
        <v>0</v>
      </c>
      <c r="R1281">
        <v>80.736000000000004</v>
      </c>
      <c r="S1281" s="3">
        <f>R1281/L1281*100</f>
        <v>29.000000000000004</v>
      </c>
      <c r="T1281" s="3">
        <f>( (L1281-(L1281*Q1281))*O1281)</f>
        <v>835.19999999999993</v>
      </c>
    </row>
    <row r="1282" spans="1:20" x14ac:dyDescent="0.25">
      <c r="A1282" t="s">
        <v>67</v>
      </c>
      <c r="B1282" t="s">
        <v>19</v>
      </c>
      <c r="C1282" t="s">
        <v>20</v>
      </c>
      <c r="D1282" t="s">
        <v>194</v>
      </c>
      <c r="E1282" t="s">
        <v>35</v>
      </c>
      <c r="F1282" s="9">
        <v>32216</v>
      </c>
      <c r="G1282" s="3" t="str">
        <f t="shared" si="95"/>
        <v>United States ,Jacksonville ,Florida, 32216</v>
      </c>
      <c r="H1282" t="s">
        <v>23</v>
      </c>
      <c r="I1282" t="s">
        <v>31</v>
      </c>
      <c r="J1282" t="str">
        <f t="shared" si="96"/>
        <v>South - Office Supplies</v>
      </c>
      <c r="K1282" t="s">
        <v>32</v>
      </c>
      <c r="L1282">
        <v>15.12</v>
      </c>
      <c r="M1282" s="3">
        <f t="shared" si="97"/>
        <v>15</v>
      </c>
      <c r="N1282" s="3">
        <f t="shared" si="98"/>
        <v>12.096</v>
      </c>
      <c r="O1282">
        <v>3</v>
      </c>
      <c r="P1282" s="3">
        <f t="shared" si="99"/>
        <v>5</v>
      </c>
      <c r="Q1282">
        <v>0.2</v>
      </c>
      <c r="R1282">
        <v>4.9139999999999997</v>
      </c>
      <c r="S1282" s="3">
        <f>R1282/L1282*100</f>
        <v>32.5</v>
      </c>
      <c r="T1282" s="3">
        <f>( (L1282-(L1282*Q1282))*O1282)</f>
        <v>36.287999999999997</v>
      </c>
    </row>
    <row r="1283" spans="1:20" x14ac:dyDescent="0.25">
      <c r="A1283" t="s">
        <v>67</v>
      </c>
      <c r="B1283" t="s">
        <v>19</v>
      </c>
      <c r="C1283" t="s">
        <v>20</v>
      </c>
      <c r="D1283" t="s">
        <v>194</v>
      </c>
      <c r="E1283" t="s">
        <v>35</v>
      </c>
      <c r="F1283" s="9">
        <v>32216</v>
      </c>
      <c r="G1283" s="3" t="str">
        <f t="shared" ref="G1283:G1346" si="100">C1283&amp; " ," &amp; D1283 &amp; " ," &amp; E1283 &amp; ", " &amp; F1283</f>
        <v>United States ,Jacksonville ,Florida, 32216</v>
      </c>
      <c r="H1283" t="s">
        <v>23</v>
      </c>
      <c r="I1283" t="s">
        <v>31</v>
      </c>
      <c r="J1283" t="str">
        <f t="shared" ref="J1283:J1346" si="101">H1283&amp;" - "&amp;I1283</f>
        <v>South - Office Supplies</v>
      </c>
      <c r="K1283" t="s">
        <v>42</v>
      </c>
      <c r="L1283">
        <v>17.43</v>
      </c>
      <c r="M1283" s="3">
        <f t="shared" ref="M1283:M1346" si="102">ROUND(L1283,0)</f>
        <v>17</v>
      </c>
      <c r="N1283" s="3">
        <f t="shared" ref="N1283:N1346" si="103">L1283-(L1283*Q1283)</f>
        <v>5.229000000000001</v>
      </c>
      <c r="O1283">
        <v>1</v>
      </c>
      <c r="P1283" s="3">
        <f t="shared" ref="P1283:P1346" si="104">M1283/O1283</f>
        <v>17</v>
      </c>
      <c r="Q1283">
        <v>0.7</v>
      </c>
      <c r="R1283">
        <v>-13.363</v>
      </c>
      <c r="S1283" s="3">
        <f>R1283/L1283*100</f>
        <v>-76.666666666666657</v>
      </c>
      <c r="T1283" s="3">
        <f>( (L1283-(L1283*Q1283))*O1283)</f>
        <v>5.229000000000001</v>
      </c>
    </row>
    <row r="1284" spans="1:20" x14ac:dyDescent="0.25">
      <c r="A1284" t="s">
        <v>67</v>
      </c>
      <c r="B1284" t="s">
        <v>19</v>
      </c>
      <c r="C1284" t="s">
        <v>20</v>
      </c>
      <c r="D1284" t="s">
        <v>194</v>
      </c>
      <c r="E1284" t="s">
        <v>35</v>
      </c>
      <c r="F1284" s="9">
        <v>32216</v>
      </c>
      <c r="G1284" s="3" t="str">
        <f t="shared" si="100"/>
        <v>United States ,Jacksonville ,Florida, 32216</v>
      </c>
      <c r="H1284" t="s">
        <v>23</v>
      </c>
      <c r="I1284" t="s">
        <v>31</v>
      </c>
      <c r="J1284" t="str">
        <f t="shared" si="101"/>
        <v>South - Office Supplies</v>
      </c>
      <c r="K1284" t="s">
        <v>46</v>
      </c>
      <c r="L1284">
        <v>251.64</v>
      </c>
      <c r="M1284" s="3">
        <f t="shared" si="102"/>
        <v>252</v>
      </c>
      <c r="N1284" s="3">
        <f t="shared" si="103"/>
        <v>201.31199999999998</v>
      </c>
      <c r="O1284">
        <v>3</v>
      </c>
      <c r="P1284" s="3">
        <f t="shared" si="104"/>
        <v>84</v>
      </c>
      <c r="Q1284">
        <v>0.2</v>
      </c>
      <c r="R1284">
        <v>88.073999999999998</v>
      </c>
      <c r="S1284" s="3">
        <f>R1284/L1284*100</f>
        <v>35</v>
      </c>
      <c r="T1284" s="3">
        <f>( (L1284-(L1284*Q1284))*O1284)</f>
        <v>603.93599999999992</v>
      </c>
    </row>
    <row r="1285" spans="1:20" x14ac:dyDescent="0.25">
      <c r="A1285" t="s">
        <v>33</v>
      </c>
      <c r="B1285" t="s">
        <v>19</v>
      </c>
      <c r="C1285" t="s">
        <v>20</v>
      </c>
      <c r="D1285" t="s">
        <v>169</v>
      </c>
      <c r="E1285" t="s">
        <v>51</v>
      </c>
      <c r="F1285" s="9">
        <v>78745</v>
      </c>
      <c r="G1285" s="3" t="str">
        <f t="shared" si="100"/>
        <v>United States ,Austin ,Texas, 78745</v>
      </c>
      <c r="H1285" t="s">
        <v>52</v>
      </c>
      <c r="I1285" t="s">
        <v>31</v>
      </c>
      <c r="J1285" t="str">
        <f t="shared" si="101"/>
        <v>Central - Office Supplies</v>
      </c>
      <c r="K1285" t="s">
        <v>42</v>
      </c>
      <c r="L1285">
        <v>2.7719999999999998</v>
      </c>
      <c r="M1285" s="3">
        <f t="shared" si="102"/>
        <v>3</v>
      </c>
      <c r="N1285" s="3">
        <f t="shared" si="103"/>
        <v>0.55439999999999978</v>
      </c>
      <c r="O1285">
        <v>7</v>
      </c>
      <c r="P1285" s="3">
        <f t="shared" si="104"/>
        <v>0.42857142857142855</v>
      </c>
      <c r="Q1285">
        <v>0.8</v>
      </c>
      <c r="R1285">
        <v>-4.851</v>
      </c>
      <c r="S1285" s="3">
        <f>R1285/L1285*100</f>
        <v>-175.00000000000003</v>
      </c>
      <c r="T1285" s="3">
        <f>( (L1285-(L1285*Q1285))*O1285)</f>
        <v>3.8807999999999985</v>
      </c>
    </row>
    <row r="1286" spans="1:20" x14ac:dyDescent="0.25">
      <c r="A1286" t="s">
        <v>33</v>
      </c>
      <c r="B1286" t="s">
        <v>19</v>
      </c>
      <c r="C1286" t="s">
        <v>20</v>
      </c>
      <c r="D1286" t="s">
        <v>295</v>
      </c>
      <c r="E1286" t="s">
        <v>184</v>
      </c>
      <c r="F1286" s="9">
        <v>2908</v>
      </c>
      <c r="G1286" s="3" t="str">
        <f t="shared" si="100"/>
        <v>United States ,Providence ,Rhode Island, 2908</v>
      </c>
      <c r="H1286" t="s">
        <v>62</v>
      </c>
      <c r="I1286" t="s">
        <v>31</v>
      </c>
      <c r="J1286" t="str">
        <f t="shared" si="101"/>
        <v>East - Office Supplies</v>
      </c>
      <c r="K1286" t="s">
        <v>37</v>
      </c>
      <c r="L1286">
        <v>14.9</v>
      </c>
      <c r="M1286" s="3">
        <f t="shared" si="102"/>
        <v>15</v>
      </c>
      <c r="N1286" s="3">
        <f t="shared" si="103"/>
        <v>14.9</v>
      </c>
      <c r="O1286">
        <v>5</v>
      </c>
      <c r="P1286" s="3">
        <f t="shared" si="104"/>
        <v>3</v>
      </c>
      <c r="Q1286">
        <v>0</v>
      </c>
      <c r="R1286">
        <v>1.0429999999999999</v>
      </c>
      <c r="S1286" s="3">
        <f>R1286/L1286*100</f>
        <v>6.9999999999999991</v>
      </c>
      <c r="T1286" s="3">
        <f>( (L1286-(L1286*Q1286))*O1286)</f>
        <v>74.5</v>
      </c>
    </row>
    <row r="1287" spans="1:20" x14ac:dyDescent="0.25">
      <c r="A1287" t="s">
        <v>33</v>
      </c>
      <c r="B1287" t="s">
        <v>49</v>
      </c>
      <c r="C1287" t="s">
        <v>20</v>
      </c>
      <c r="D1287" t="s">
        <v>80</v>
      </c>
      <c r="E1287" t="s">
        <v>81</v>
      </c>
      <c r="F1287" s="9">
        <v>10035</v>
      </c>
      <c r="G1287" s="3" t="str">
        <f t="shared" si="100"/>
        <v>United States ,New York City ,New York, 10035</v>
      </c>
      <c r="H1287" t="s">
        <v>62</v>
      </c>
      <c r="I1287" t="s">
        <v>31</v>
      </c>
      <c r="J1287" t="str">
        <f t="shared" si="101"/>
        <v>East - Office Supplies</v>
      </c>
      <c r="K1287" t="s">
        <v>39</v>
      </c>
      <c r="L1287">
        <v>15.48</v>
      </c>
      <c r="M1287" s="3">
        <f t="shared" si="102"/>
        <v>15</v>
      </c>
      <c r="N1287" s="3">
        <f t="shared" si="103"/>
        <v>15.48</v>
      </c>
      <c r="O1287">
        <v>3</v>
      </c>
      <c r="P1287" s="3">
        <f t="shared" si="104"/>
        <v>5</v>
      </c>
      <c r="Q1287">
        <v>0</v>
      </c>
      <c r="R1287">
        <v>4.4892000000000003</v>
      </c>
      <c r="S1287" s="3">
        <f>R1287/L1287*100</f>
        <v>29.000000000000004</v>
      </c>
      <c r="T1287" s="3">
        <f>( (L1287-(L1287*Q1287))*O1287)</f>
        <v>46.44</v>
      </c>
    </row>
    <row r="1288" spans="1:20" x14ac:dyDescent="0.25">
      <c r="A1288" t="s">
        <v>33</v>
      </c>
      <c r="B1288" t="s">
        <v>27</v>
      </c>
      <c r="C1288" t="s">
        <v>20</v>
      </c>
      <c r="D1288" t="s">
        <v>80</v>
      </c>
      <c r="E1288" t="s">
        <v>81</v>
      </c>
      <c r="F1288" s="9">
        <v>10009</v>
      </c>
      <c r="G1288" s="3" t="str">
        <f t="shared" si="100"/>
        <v>United States ,New York City ,New York, 10009</v>
      </c>
      <c r="H1288" t="s">
        <v>62</v>
      </c>
      <c r="I1288" t="s">
        <v>24</v>
      </c>
      <c r="J1288" t="str">
        <f t="shared" si="101"/>
        <v>East - Furniture</v>
      </c>
      <c r="K1288" t="s">
        <v>38</v>
      </c>
      <c r="L1288">
        <v>39.880000000000003</v>
      </c>
      <c r="M1288" s="3">
        <f t="shared" si="102"/>
        <v>40</v>
      </c>
      <c r="N1288" s="3">
        <f t="shared" si="103"/>
        <v>39.880000000000003</v>
      </c>
      <c r="O1288">
        <v>2</v>
      </c>
      <c r="P1288" s="3">
        <f t="shared" si="104"/>
        <v>20</v>
      </c>
      <c r="Q1288">
        <v>0</v>
      </c>
      <c r="R1288">
        <v>11.166399999999999</v>
      </c>
      <c r="S1288" s="3">
        <f>R1288/L1288*100</f>
        <v>27.999999999999996</v>
      </c>
      <c r="T1288" s="3">
        <f>( (L1288-(L1288*Q1288))*O1288)</f>
        <v>79.760000000000005</v>
      </c>
    </row>
    <row r="1289" spans="1:20" x14ac:dyDescent="0.25">
      <c r="A1289" t="s">
        <v>33</v>
      </c>
      <c r="B1289" t="s">
        <v>27</v>
      </c>
      <c r="C1289" t="s">
        <v>20</v>
      </c>
      <c r="D1289" t="s">
        <v>80</v>
      </c>
      <c r="E1289" t="s">
        <v>81</v>
      </c>
      <c r="F1289" s="9">
        <v>10009</v>
      </c>
      <c r="G1289" s="3" t="str">
        <f t="shared" si="100"/>
        <v>United States ,New York City ,New York, 10009</v>
      </c>
      <c r="H1289" t="s">
        <v>62</v>
      </c>
      <c r="I1289" t="s">
        <v>31</v>
      </c>
      <c r="J1289" t="str">
        <f t="shared" si="101"/>
        <v>East - Office Supplies</v>
      </c>
      <c r="K1289" t="s">
        <v>42</v>
      </c>
      <c r="L1289">
        <v>12.192</v>
      </c>
      <c r="M1289" s="3">
        <f t="shared" si="102"/>
        <v>12</v>
      </c>
      <c r="N1289" s="3">
        <f t="shared" si="103"/>
        <v>9.7536000000000005</v>
      </c>
      <c r="O1289">
        <v>4</v>
      </c>
      <c r="P1289" s="3">
        <f t="shared" si="104"/>
        <v>3</v>
      </c>
      <c r="Q1289">
        <v>0.2</v>
      </c>
      <c r="R1289">
        <v>4.1147999999999998</v>
      </c>
      <c r="S1289" s="3">
        <f>R1289/L1289*100</f>
        <v>33.75</v>
      </c>
      <c r="T1289" s="3">
        <f>( (L1289-(L1289*Q1289))*O1289)</f>
        <v>39.014400000000002</v>
      </c>
    </row>
    <row r="1290" spans="1:20" x14ac:dyDescent="0.25">
      <c r="A1290" t="s">
        <v>33</v>
      </c>
      <c r="B1290" t="s">
        <v>27</v>
      </c>
      <c r="C1290" t="s">
        <v>20</v>
      </c>
      <c r="D1290" t="s">
        <v>80</v>
      </c>
      <c r="E1290" t="s">
        <v>81</v>
      </c>
      <c r="F1290" s="9">
        <v>10009</v>
      </c>
      <c r="G1290" s="3" t="str">
        <f t="shared" si="100"/>
        <v>United States ,New York City ,New York, 10009</v>
      </c>
      <c r="H1290" t="s">
        <v>62</v>
      </c>
      <c r="I1290" t="s">
        <v>31</v>
      </c>
      <c r="J1290" t="str">
        <f t="shared" si="101"/>
        <v>East - Office Supplies</v>
      </c>
      <c r="K1290" t="s">
        <v>39</v>
      </c>
      <c r="L1290">
        <v>20.82</v>
      </c>
      <c r="M1290" s="3">
        <f t="shared" si="102"/>
        <v>21</v>
      </c>
      <c r="N1290" s="3">
        <f t="shared" si="103"/>
        <v>20.82</v>
      </c>
      <c r="O1290">
        <v>3</v>
      </c>
      <c r="P1290" s="3">
        <f t="shared" si="104"/>
        <v>7</v>
      </c>
      <c r="Q1290">
        <v>0</v>
      </c>
      <c r="R1290">
        <v>7.4951999999999996</v>
      </c>
      <c r="S1290" s="3">
        <f>R1290/L1290*100</f>
        <v>36</v>
      </c>
      <c r="T1290" s="3">
        <f>( (L1290-(L1290*Q1290))*O1290)</f>
        <v>62.46</v>
      </c>
    </row>
    <row r="1291" spans="1:20" x14ac:dyDescent="0.25">
      <c r="A1291" t="s">
        <v>67</v>
      </c>
      <c r="B1291" t="s">
        <v>49</v>
      </c>
      <c r="C1291" t="s">
        <v>20</v>
      </c>
      <c r="D1291" t="s">
        <v>57</v>
      </c>
      <c r="E1291" t="s">
        <v>29</v>
      </c>
      <c r="F1291" s="9">
        <v>94122</v>
      </c>
      <c r="G1291" s="3" t="str">
        <f t="shared" si="100"/>
        <v>United States ,San Francisco ,California, 94122</v>
      </c>
      <c r="H1291" t="s">
        <v>30</v>
      </c>
      <c r="I1291" t="s">
        <v>31</v>
      </c>
      <c r="J1291" t="str">
        <f t="shared" si="101"/>
        <v>West - Office Supplies</v>
      </c>
      <c r="K1291" t="s">
        <v>42</v>
      </c>
      <c r="L1291">
        <v>13.215999999999999</v>
      </c>
      <c r="M1291" s="3">
        <f t="shared" si="102"/>
        <v>13</v>
      </c>
      <c r="N1291" s="3">
        <f t="shared" si="103"/>
        <v>10.572799999999999</v>
      </c>
      <c r="O1291">
        <v>4</v>
      </c>
      <c r="P1291" s="3">
        <f t="shared" si="104"/>
        <v>3.25</v>
      </c>
      <c r="Q1291">
        <v>0.2</v>
      </c>
      <c r="R1291">
        <v>4.4603999999999999</v>
      </c>
      <c r="S1291" s="3">
        <f>R1291/L1291*100</f>
        <v>33.75</v>
      </c>
      <c r="T1291" s="3">
        <f>( (L1291-(L1291*Q1291))*O1291)</f>
        <v>42.291199999999996</v>
      </c>
    </row>
    <row r="1292" spans="1:20" x14ac:dyDescent="0.25">
      <c r="A1292" t="s">
        <v>67</v>
      </c>
      <c r="B1292" t="s">
        <v>49</v>
      </c>
      <c r="C1292" t="s">
        <v>20</v>
      </c>
      <c r="D1292" t="s">
        <v>57</v>
      </c>
      <c r="E1292" t="s">
        <v>29</v>
      </c>
      <c r="F1292" s="9">
        <v>94122</v>
      </c>
      <c r="G1292" s="3" t="str">
        <f t="shared" si="100"/>
        <v>United States ,San Francisco ,California, 94122</v>
      </c>
      <c r="H1292" t="s">
        <v>30</v>
      </c>
      <c r="I1292" t="s">
        <v>31</v>
      </c>
      <c r="J1292" t="str">
        <f t="shared" si="101"/>
        <v>West - Office Supplies</v>
      </c>
      <c r="K1292" t="s">
        <v>46</v>
      </c>
      <c r="L1292">
        <v>32.4</v>
      </c>
      <c r="M1292" s="3">
        <f t="shared" si="102"/>
        <v>32</v>
      </c>
      <c r="N1292" s="3">
        <f t="shared" si="103"/>
        <v>32.4</v>
      </c>
      <c r="O1292">
        <v>5</v>
      </c>
      <c r="P1292" s="3">
        <f t="shared" si="104"/>
        <v>6.4</v>
      </c>
      <c r="Q1292">
        <v>0</v>
      </c>
      <c r="R1292">
        <v>15.552</v>
      </c>
      <c r="S1292" s="3">
        <f>R1292/L1292*100</f>
        <v>48</v>
      </c>
      <c r="T1292" s="3">
        <f>( (L1292-(L1292*Q1292))*O1292)</f>
        <v>162</v>
      </c>
    </row>
    <row r="1293" spans="1:20" x14ac:dyDescent="0.25">
      <c r="A1293" t="s">
        <v>33</v>
      </c>
      <c r="B1293" t="s">
        <v>19</v>
      </c>
      <c r="C1293" t="s">
        <v>20</v>
      </c>
      <c r="D1293" t="s">
        <v>149</v>
      </c>
      <c r="E1293" t="s">
        <v>29</v>
      </c>
      <c r="F1293" s="9">
        <v>92105</v>
      </c>
      <c r="G1293" s="3" t="str">
        <f t="shared" si="100"/>
        <v>United States ,San Diego ,California, 92105</v>
      </c>
      <c r="H1293" t="s">
        <v>30</v>
      </c>
      <c r="I1293" t="s">
        <v>31</v>
      </c>
      <c r="J1293" t="str">
        <f t="shared" si="101"/>
        <v>West - Office Supplies</v>
      </c>
      <c r="K1293" t="s">
        <v>115</v>
      </c>
      <c r="L1293">
        <v>32.94</v>
      </c>
      <c r="M1293" s="3">
        <f t="shared" si="102"/>
        <v>33</v>
      </c>
      <c r="N1293" s="3">
        <f t="shared" si="103"/>
        <v>32.94</v>
      </c>
      <c r="O1293">
        <v>3</v>
      </c>
      <c r="P1293" s="3">
        <f t="shared" si="104"/>
        <v>11</v>
      </c>
      <c r="Q1293">
        <v>0</v>
      </c>
      <c r="R1293">
        <v>9.2232000000000003</v>
      </c>
      <c r="S1293" s="3">
        <f>R1293/L1293*100</f>
        <v>28.000000000000004</v>
      </c>
      <c r="T1293" s="3">
        <f>( (L1293-(L1293*Q1293))*O1293)</f>
        <v>98.82</v>
      </c>
    </row>
    <row r="1294" spans="1:20" x14ac:dyDescent="0.25">
      <c r="A1294" t="s">
        <v>33</v>
      </c>
      <c r="B1294" t="s">
        <v>19</v>
      </c>
      <c r="C1294" t="s">
        <v>20</v>
      </c>
      <c r="D1294" t="s">
        <v>149</v>
      </c>
      <c r="E1294" t="s">
        <v>29</v>
      </c>
      <c r="F1294" s="9">
        <v>92105</v>
      </c>
      <c r="G1294" s="3" t="str">
        <f t="shared" si="100"/>
        <v>United States ,San Diego ,California, 92105</v>
      </c>
      <c r="H1294" t="s">
        <v>30</v>
      </c>
      <c r="I1294" t="s">
        <v>31</v>
      </c>
      <c r="J1294" t="str">
        <f t="shared" si="101"/>
        <v>West - Office Supplies</v>
      </c>
      <c r="K1294" t="s">
        <v>46</v>
      </c>
      <c r="L1294">
        <v>114.2</v>
      </c>
      <c r="M1294" s="3">
        <f t="shared" si="102"/>
        <v>114</v>
      </c>
      <c r="N1294" s="3">
        <f t="shared" si="103"/>
        <v>114.2</v>
      </c>
      <c r="O1294">
        <v>5</v>
      </c>
      <c r="P1294" s="3">
        <f t="shared" si="104"/>
        <v>22.8</v>
      </c>
      <c r="Q1294">
        <v>0</v>
      </c>
      <c r="R1294">
        <v>52.531999999999996</v>
      </c>
      <c r="S1294" s="3">
        <f>R1294/L1294*100</f>
        <v>46</v>
      </c>
      <c r="T1294" s="3">
        <f>( (L1294-(L1294*Q1294))*O1294)</f>
        <v>571</v>
      </c>
    </row>
    <row r="1295" spans="1:20" x14ac:dyDescent="0.25">
      <c r="A1295" t="s">
        <v>33</v>
      </c>
      <c r="B1295" t="s">
        <v>19</v>
      </c>
      <c r="C1295" t="s">
        <v>20</v>
      </c>
      <c r="D1295" t="s">
        <v>149</v>
      </c>
      <c r="E1295" t="s">
        <v>29</v>
      </c>
      <c r="F1295" s="9">
        <v>92105</v>
      </c>
      <c r="G1295" s="3" t="str">
        <f t="shared" si="100"/>
        <v>United States ,San Diego ,California, 92105</v>
      </c>
      <c r="H1295" t="s">
        <v>30</v>
      </c>
      <c r="I1295" t="s">
        <v>31</v>
      </c>
      <c r="J1295" t="str">
        <f t="shared" si="101"/>
        <v>West - Office Supplies</v>
      </c>
      <c r="K1295" t="s">
        <v>32</v>
      </c>
      <c r="L1295">
        <v>3.08</v>
      </c>
      <c r="M1295" s="3">
        <f t="shared" si="102"/>
        <v>3</v>
      </c>
      <c r="N1295" s="3">
        <f t="shared" si="103"/>
        <v>3.08</v>
      </c>
      <c r="O1295">
        <v>1</v>
      </c>
      <c r="P1295" s="3">
        <f t="shared" si="104"/>
        <v>3</v>
      </c>
      <c r="Q1295">
        <v>0</v>
      </c>
      <c r="R1295">
        <v>1.4783999999999999</v>
      </c>
      <c r="S1295" s="3">
        <f>R1295/L1295*100</f>
        <v>48</v>
      </c>
      <c r="T1295" s="3">
        <f>( (L1295-(L1295*Q1295))*O1295)</f>
        <v>3.08</v>
      </c>
    </row>
    <row r="1296" spans="1:20" x14ac:dyDescent="0.25">
      <c r="A1296" t="s">
        <v>33</v>
      </c>
      <c r="B1296" t="s">
        <v>19</v>
      </c>
      <c r="C1296" t="s">
        <v>20</v>
      </c>
      <c r="D1296" t="s">
        <v>296</v>
      </c>
      <c r="E1296" t="s">
        <v>103</v>
      </c>
      <c r="F1296" s="9">
        <v>81001</v>
      </c>
      <c r="G1296" s="3" t="str">
        <f t="shared" si="100"/>
        <v>United States ,Pueblo ,Colorado, 81001</v>
      </c>
      <c r="H1296" t="s">
        <v>30</v>
      </c>
      <c r="I1296" t="s">
        <v>31</v>
      </c>
      <c r="J1296" t="str">
        <f t="shared" si="101"/>
        <v>West - Office Supplies</v>
      </c>
      <c r="K1296" t="s">
        <v>43</v>
      </c>
      <c r="L1296">
        <v>845.72799999999995</v>
      </c>
      <c r="M1296" s="3">
        <f t="shared" si="102"/>
        <v>846</v>
      </c>
      <c r="N1296" s="3">
        <f t="shared" si="103"/>
        <v>676.58240000000001</v>
      </c>
      <c r="O1296">
        <v>13</v>
      </c>
      <c r="P1296" s="3">
        <f t="shared" si="104"/>
        <v>65.07692307692308</v>
      </c>
      <c r="Q1296">
        <v>0.2</v>
      </c>
      <c r="R1296">
        <v>84.572800000000001</v>
      </c>
      <c r="S1296" s="3">
        <f>R1296/L1296*100</f>
        <v>10</v>
      </c>
      <c r="T1296" s="3">
        <f>( (L1296-(L1296*Q1296))*O1296)</f>
        <v>8795.5712000000003</v>
      </c>
    </row>
    <row r="1297" spans="1:20" x14ac:dyDescent="0.25">
      <c r="A1297" t="s">
        <v>33</v>
      </c>
      <c r="B1297" t="s">
        <v>27</v>
      </c>
      <c r="C1297" t="s">
        <v>20</v>
      </c>
      <c r="D1297" t="s">
        <v>131</v>
      </c>
      <c r="E1297" t="s">
        <v>29</v>
      </c>
      <c r="F1297" s="9">
        <v>94533</v>
      </c>
      <c r="G1297" s="3" t="str">
        <f t="shared" si="100"/>
        <v>United States ,Fairfield ,California, 94533</v>
      </c>
      <c r="H1297" t="s">
        <v>30</v>
      </c>
      <c r="I1297" t="s">
        <v>31</v>
      </c>
      <c r="J1297" t="str">
        <f t="shared" si="101"/>
        <v>West - Office Supplies</v>
      </c>
      <c r="K1297" t="s">
        <v>42</v>
      </c>
      <c r="L1297">
        <v>13.904</v>
      </c>
      <c r="M1297" s="3">
        <f t="shared" si="102"/>
        <v>14</v>
      </c>
      <c r="N1297" s="3">
        <f t="shared" si="103"/>
        <v>11.123200000000001</v>
      </c>
      <c r="O1297">
        <v>2</v>
      </c>
      <c r="P1297" s="3">
        <f t="shared" si="104"/>
        <v>7</v>
      </c>
      <c r="Q1297">
        <v>0.2</v>
      </c>
      <c r="R1297">
        <v>4.5187999999999997</v>
      </c>
      <c r="S1297" s="3">
        <f>R1297/L1297*100</f>
        <v>32.499999999999993</v>
      </c>
      <c r="T1297" s="3">
        <f>( (L1297-(L1297*Q1297))*O1297)</f>
        <v>22.246400000000001</v>
      </c>
    </row>
    <row r="1298" spans="1:20" x14ac:dyDescent="0.25">
      <c r="A1298" t="s">
        <v>33</v>
      </c>
      <c r="B1298" t="s">
        <v>27</v>
      </c>
      <c r="C1298" t="s">
        <v>20</v>
      </c>
      <c r="D1298" t="s">
        <v>131</v>
      </c>
      <c r="E1298" t="s">
        <v>29</v>
      </c>
      <c r="F1298" s="9">
        <v>94533</v>
      </c>
      <c r="G1298" s="3" t="str">
        <f t="shared" si="100"/>
        <v>United States ,Fairfield ,California, 94533</v>
      </c>
      <c r="H1298" t="s">
        <v>30</v>
      </c>
      <c r="I1298" t="s">
        <v>31</v>
      </c>
      <c r="J1298" t="str">
        <f t="shared" si="101"/>
        <v>West - Office Supplies</v>
      </c>
      <c r="K1298" t="s">
        <v>42</v>
      </c>
      <c r="L1298">
        <v>20.72</v>
      </c>
      <c r="M1298" s="3">
        <f t="shared" si="102"/>
        <v>21</v>
      </c>
      <c r="N1298" s="3">
        <f t="shared" si="103"/>
        <v>16.576000000000001</v>
      </c>
      <c r="O1298">
        <v>2</v>
      </c>
      <c r="P1298" s="3">
        <f t="shared" si="104"/>
        <v>10.5</v>
      </c>
      <c r="Q1298">
        <v>0.2</v>
      </c>
      <c r="R1298">
        <v>6.4749999999999996</v>
      </c>
      <c r="S1298" s="3">
        <f>R1298/L1298*100</f>
        <v>31.25</v>
      </c>
      <c r="T1298" s="3">
        <f>( (L1298-(L1298*Q1298))*O1298)</f>
        <v>33.152000000000001</v>
      </c>
    </row>
    <row r="1299" spans="1:20" x14ac:dyDescent="0.25">
      <c r="A1299" t="s">
        <v>18</v>
      </c>
      <c r="B1299" t="s">
        <v>27</v>
      </c>
      <c r="C1299" t="s">
        <v>20</v>
      </c>
      <c r="D1299" t="s">
        <v>101</v>
      </c>
      <c r="E1299" t="s">
        <v>73</v>
      </c>
      <c r="F1299" s="9">
        <v>55106</v>
      </c>
      <c r="G1299" s="3" t="str">
        <f t="shared" si="100"/>
        <v>United States ,Saint Paul ,Minnesota, 55106</v>
      </c>
      <c r="H1299" t="s">
        <v>52</v>
      </c>
      <c r="I1299" t="s">
        <v>40</v>
      </c>
      <c r="J1299" t="str">
        <f t="shared" si="101"/>
        <v>Central - Technology</v>
      </c>
      <c r="K1299" t="s">
        <v>41</v>
      </c>
      <c r="L1299">
        <v>114.95</v>
      </c>
      <c r="M1299" s="3">
        <f t="shared" si="102"/>
        <v>115</v>
      </c>
      <c r="N1299" s="3">
        <f t="shared" si="103"/>
        <v>114.95</v>
      </c>
      <c r="O1299">
        <v>5</v>
      </c>
      <c r="P1299" s="3">
        <f t="shared" si="104"/>
        <v>23</v>
      </c>
      <c r="Q1299">
        <v>0</v>
      </c>
      <c r="R1299">
        <v>2.2989999999999999</v>
      </c>
      <c r="S1299" s="3">
        <f>R1299/L1299*100</f>
        <v>2</v>
      </c>
      <c r="T1299" s="3">
        <f>( (L1299-(L1299*Q1299))*O1299)</f>
        <v>574.75</v>
      </c>
    </row>
    <row r="1300" spans="1:20" x14ac:dyDescent="0.25">
      <c r="A1300" t="s">
        <v>67</v>
      </c>
      <c r="B1300" t="s">
        <v>19</v>
      </c>
      <c r="C1300" t="s">
        <v>20</v>
      </c>
      <c r="D1300" t="s">
        <v>57</v>
      </c>
      <c r="E1300" t="s">
        <v>29</v>
      </c>
      <c r="F1300" s="9">
        <v>94109</v>
      </c>
      <c r="G1300" s="3" t="str">
        <f t="shared" si="100"/>
        <v>United States ,San Francisco ,California, 94109</v>
      </c>
      <c r="H1300" t="s">
        <v>30</v>
      </c>
      <c r="I1300" t="s">
        <v>31</v>
      </c>
      <c r="J1300" t="str">
        <f t="shared" si="101"/>
        <v>West - Office Supplies</v>
      </c>
      <c r="K1300" t="s">
        <v>37</v>
      </c>
      <c r="L1300">
        <v>26.96</v>
      </c>
      <c r="M1300" s="3">
        <f t="shared" si="102"/>
        <v>27</v>
      </c>
      <c r="N1300" s="3">
        <f t="shared" si="103"/>
        <v>26.96</v>
      </c>
      <c r="O1300">
        <v>2</v>
      </c>
      <c r="P1300" s="3">
        <f t="shared" si="104"/>
        <v>13.5</v>
      </c>
      <c r="Q1300">
        <v>0</v>
      </c>
      <c r="R1300">
        <v>7.0095999999999998</v>
      </c>
      <c r="S1300" s="3">
        <f>R1300/L1300*100</f>
        <v>26</v>
      </c>
      <c r="T1300" s="3">
        <f>( (L1300-(L1300*Q1300))*O1300)</f>
        <v>53.92</v>
      </c>
    </row>
    <row r="1301" spans="1:20" x14ac:dyDescent="0.25">
      <c r="A1301" t="s">
        <v>18</v>
      </c>
      <c r="B1301" t="s">
        <v>19</v>
      </c>
      <c r="C1301" t="s">
        <v>20</v>
      </c>
      <c r="D1301" t="s">
        <v>87</v>
      </c>
      <c r="E1301" t="s">
        <v>88</v>
      </c>
      <c r="F1301" s="9">
        <v>22153</v>
      </c>
      <c r="G1301" s="3" t="str">
        <f t="shared" si="100"/>
        <v>United States ,Springfield ,Virginia, 22153</v>
      </c>
      <c r="H1301" t="s">
        <v>23</v>
      </c>
      <c r="I1301" t="s">
        <v>24</v>
      </c>
      <c r="J1301" t="str">
        <f t="shared" si="101"/>
        <v>South - Furniture</v>
      </c>
      <c r="K1301" t="s">
        <v>38</v>
      </c>
      <c r="L1301">
        <v>572.76</v>
      </c>
      <c r="M1301" s="3">
        <f t="shared" si="102"/>
        <v>573</v>
      </c>
      <c r="N1301" s="3">
        <f t="shared" si="103"/>
        <v>572.76</v>
      </c>
      <c r="O1301">
        <v>6</v>
      </c>
      <c r="P1301" s="3">
        <f t="shared" si="104"/>
        <v>95.5</v>
      </c>
      <c r="Q1301">
        <v>0</v>
      </c>
      <c r="R1301">
        <v>166.10040000000001</v>
      </c>
      <c r="S1301" s="3">
        <f>R1301/L1301*100</f>
        <v>29.000000000000004</v>
      </c>
      <c r="T1301" s="3">
        <f>( (L1301-(L1301*Q1301))*O1301)</f>
        <v>3436.56</v>
      </c>
    </row>
    <row r="1302" spans="1:20" x14ac:dyDescent="0.25">
      <c r="A1302" t="s">
        <v>18</v>
      </c>
      <c r="B1302" t="s">
        <v>19</v>
      </c>
      <c r="C1302" t="s">
        <v>20</v>
      </c>
      <c r="D1302" t="s">
        <v>87</v>
      </c>
      <c r="E1302" t="s">
        <v>88</v>
      </c>
      <c r="F1302" s="9">
        <v>22153</v>
      </c>
      <c r="G1302" s="3" t="str">
        <f t="shared" si="100"/>
        <v>United States ,Springfield ,Virginia, 22153</v>
      </c>
      <c r="H1302" t="s">
        <v>23</v>
      </c>
      <c r="I1302" t="s">
        <v>24</v>
      </c>
      <c r="J1302" t="str">
        <f t="shared" si="101"/>
        <v>South - Furniture</v>
      </c>
      <c r="K1302" t="s">
        <v>38</v>
      </c>
      <c r="L1302">
        <v>286.38</v>
      </c>
      <c r="M1302" s="3">
        <f t="shared" si="102"/>
        <v>286</v>
      </c>
      <c r="N1302" s="3">
        <f t="shared" si="103"/>
        <v>286.38</v>
      </c>
      <c r="O1302">
        <v>3</v>
      </c>
      <c r="P1302" s="3">
        <f t="shared" si="104"/>
        <v>95.333333333333329</v>
      </c>
      <c r="Q1302">
        <v>0</v>
      </c>
      <c r="R1302">
        <v>83.050200000000004</v>
      </c>
      <c r="S1302" s="3">
        <f>R1302/L1302*100</f>
        <v>29.000000000000004</v>
      </c>
      <c r="T1302" s="3">
        <f>( (L1302-(L1302*Q1302))*O1302)</f>
        <v>859.14</v>
      </c>
    </row>
    <row r="1303" spans="1:20" x14ac:dyDescent="0.25">
      <c r="A1303" t="s">
        <v>18</v>
      </c>
      <c r="B1303" t="s">
        <v>49</v>
      </c>
      <c r="C1303" t="s">
        <v>20</v>
      </c>
      <c r="D1303" t="s">
        <v>160</v>
      </c>
      <c r="E1303" t="s">
        <v>88</v>
      </c>
      <c r="F1303" s="9">
        <v>22204</v>
      </c>
      <c r="G1303" s="3" t="str">
        <f t="shared" si="100"/>
        <v>United States ,Arlington ,Virginia, 22204</v>
      </c>
      <c r="H1303" t="s">
        <v>23</v>
      </c>
      <c r="I1303" t="s">
        <v>24</v>
      </c>
      <c r="J1303" t="str">
        <f t="shared" si="101"/>
        <v>South - Furniture</v>
      </c>
      <c r="K1303" t="s">
        <v>25</v>
      </c>
      <c r="L1303">
        <v>61.96</v>
      </c>
      <c r="M1303" s="3">
        <f t="shared" si="102"/>
        <v>62</v>
      </c>
      <c r="N1303" s="3">
        <f t="shared" si="103"/>
        <v>61.96</v>
      </c>
      <c r="O1303">
        <v>2</v>
      </c>
      <c r="P1303" s="3">
        <f t="shared" si="104"/>
        <v>31</v>
      </c>
      <c r="Q1303">
        <v>0</v>
      </c>
      <c r="R1303">
        <v>4.3372000000000002</v>
      </c>
      <c r="S1303" s="3">
        <f>R1303/L1303*100</f>
        <v>7.0000000000000009</v>
      </c>
      <c r="T1303" s="3">
        <f>( (L1303-(L1303*Q1303))*O1303)</f>
        <v>123.92</v>
      </c>
    </row>
    <row r="1304" spans="1:20" x14ac:dyDescent="0.25">
      <c r="A1304" t="s">
        <v>33</v>
      </c>
      <c r="B1304" t="s">
        <v>19</v>
      </c>
      <c r="C1304" t="s">
        <v>20</v>
      </c>
      <c r="D1304" t="s">
        <v>108</v>
      </c>
      <c r="E1304" t="s">
        <v>172</v>
      </c>
      <c r="F1304" s="9">
        <v>31907</v>
      </c>
      <c r="G1304" s="3" t="str">
        <f t="shared" si="100"/>
        <v>United States ,Columbus ,Georgia, 31907</v>
      </c>
      <c r="H1304" t="s">
        <v>23</v>
      </c>
      <c r="I1304" t="s">
        <v>24</v>
      </c>
      <c r="J1304" t="str">
        <f t="shared" si="101"/>
        <v>South - Furniture</v>
      </c>
      <c r="K1304" t="s">
        <v>38</v>
      </c>
      <c r="L1304">
        <v>23.99</v>
      </c>
      <c r="M1304" s="3">
        <f t="shared" si="102"/>
        <v>24</v>
      </c>
      <c r="N1304" s="3">
        <f t="shared" si="103"/>
        <v>23.99</v>
      </c>
      <c r="O1304">
        <v>1</v>
      </c>
      <c r="P1304" s="3">
        <f t="shared" si="104"/>
        <v>24</v>
      </c>
      <c r="Q1304">
        <v>0</v>
      </c>
      <c r="R1304">
        <v>5.5176999999999996</v>
      </c>
      <c r="S1304" s="3">
        <f>R1304/L1304*100</f>
        <v>23</v>
      </c>
      <c r="T1304" s="3">
        <f>( (L1304-(L1304*Q1304))*O1304)</f>
        <v>23.99</v>
      </c>
    </row>
    <row r="1305" spans="1:20" x14ac:dyDescent="0.25">
      <c r="A1305" t="s">
        <v>33</v>
      </c>
      <c r="B1305" t="s">
        <v>19</v>
      </c>
      <c r="C1305" t="s">
        <v>20</v>
      </c>
      <c r="D1305" t="s">
        <v>108</v>
      </c>
      <c r="E1305" t="s">
        <v>172</v>
      </c>
      <c r="F1305" s="9">
        <v>31907</v>
      </c>
      <c r="G1305" s="3" t="str">
        <f t="shared" si="100"/>
        <v>United States ,Columbus ,Georgia, 31907</v>
      </c>
      <c r="H1305" t="s">
        <v>23</v>
      </c>
      <c r="I1305" t="s">
        <v>40</v>
      </c>
      <c r="J1305" t="str">
        <f t="shared" si="101"/>
        <v>South - Technology</v>
      </c>
      <c r="K1305" t="s">
        <v>41</v>
      </c>
      <c r="L1305">
        <v>287.97000000000003</v>
      </c>
      <c r="M1305" s="3">
        <f t="shared" si="102"/>
        <v>288</v>
      </c>
      <c r="N1305" s="3">
        <f t="shared" si="103"/>
        <v>287.97000000000003</v>
      </c>
      <c r="O1305">
        <v>3</v>
      </c>
      <c r="P1305" s="3">
        <f t="shared" si="104"/>
        <v>96</v>
      </c>
      <c r="Q1305">
        <v>0</v>
      </c>
      <c r="R1305">
        <v>77.751900000000006</v>
      </c>
      <c r="S1305" s="3">
        <f>R1305/L1305*100</f>
        <v>27</v>
      </c>
      <c r="T1305" s="3">
        <f>( (L1305-(L1305*Q1305))*O1305)</f>
        <v>863.91000000000008</v>
      </c>
    </row>
    <row r="1306" spans="1:20" x14ac:dyDescent="0.25">
      <c r="A1306" t="s">
        <v>18</v>
      </c>
      <c r="B1306" t="s">
        <v>19</v>
      </c>
      <c r="C1306" t="s">
        <v>20</v>
      </c>
      <c r="D1306" t="s">
        <v>66</v>
      </c>
      <c r="E1306" t="s">
        <v>51</v>
      </c>
      <c r="F1306" s="9">
        <v>77036</v>
      </c>
      <c r="G1306" s="3" t="str">
        <f t="shared" si="100"/>
        <v>United States ,Houston ,Texas, 77036</v>
      </c>
      <c r="H1306" t="s">
        <v>52</v>
      </c>
      <c r="I1306" t="s">
        <v>40</v>
      </c>
      <c r="J1306" t="str">
        <f t="shared" si="101"/>
        <v>Central - Technology</v>
      </c>
      <c r="K1306" t="s">
        <v>41</v>
      </c>
      <c r="L1306">
        <v>419.94400000000002</v>
      </c>
      <c r="M1306" s="3">
        <f t="shared" si="102"/>
        <v>420</v>
      </c>
      <c r="N1306" s="3">
        <f t="shared" si="103"/>
        <v>335.95519999999999</v>
      </c>
      <c r="O1306">
        <v>7</v>
      </c>
      <c r="P1306" s="3">
        <f t="shared" si="104"/>
        <v>60</v>
      </c>
      <c r="Q1306">
        <v>0.2</v>
      </c>
      <c r="R1306">
        <v>52.493000000000002</v>
      </c>
      <c r="S1306" s="3">
        <f>R1306/L1306*100</f>
        <v>12.5</v>
      </c>
      <c r="T1306" s="3">
        <f>( (L1306-(L1306*Q1306))*O1306)</f>
        <v>2351.6864</v>
      </c>
    </row>
    <row r="1307" spans="1:20" x14ac:dyDescent="0.25">
      <c r="A1307" t="s">
        <v>67</v>
      </c>
      <c r="B1307" t="s">
        <v>19</v>
      </c>
      <c r="C1307" t="s">
        <v>20</v>
      </c>
      <c r="D1307" t="s">
        <v>118</v>
      </c>
      <c r="E1307" t="s">
        <v>29</v>
      </c>
      <c r="F1307" s="9">
        <v>91104</v>
      </c>
      <c r="G1307" s="3" t="str">
        <f t="shared" si="100"/>
        <v>United States ,Pasadena ,California, 91104</v>
      </c>
      <c r="H1307" t="s">
        <v>30</v>
      </c>
      <c r="I1307" t="s">
        <v>31</v>
      </c>
      <c r="J1307" t="str">
        <f t="shared" si="101"/>
        <v>West - Office Supplies</v>
      </c>
      <c r="K1307" t="s">
        <v>46</v>
      </c>
      <c r="L1307">
        <v>46.76</v>
      </c>
      <c r="M1307" s="3">
        <f t="shared" si="102"/>
        <v>47</v>
      </c>
      <c r="N1307" s="3">
        <f t="shared" si="103"/>
        <v>46.76</v>
      </c>
      <c r="O1307">
        <v>7</v>
      </c>
      <c r="P1307" s="3">
        <f t="shared" si="104"/>
        <v>6.7142857142857144</v>
      </c>
      <c r="Q1307">
        <v>0</v>
      </c>
      <c r="R1307">
        <v>22.444800000000001</v>
      </c>
      <c r="S1307" s="3">
        <f>R1307/L1307*100</f>
        <v>48.000000000000007</v>
      </c>
      <c r="T1307" s="3">
        <f>( (L1307-(L1307*Q1307))*O1307)</f>
        <v>327.32</v>
      </c>
    </row>
    <row r="1308" spans="1:20" x14ac:dyDescent="0.25">
      <c r="A1308" t="s">
        <v>67</v>
      </c>
      <c r="B1308" t="s">
        <v>19</v>
      </c>
      <c r="C1308" t="s">
        <v>20</v>
      </c>
      <c r="D1308" t="s">
        <v>118</v>
      </c>
      <c r="E1308" t="s">
        <v>29</v>
      </c>
      <c r="F1308" s="9">
        <v>91104</v>
      </c>
      <c r="G1308" s="3" t="str">
        <f t="shared" si="100"/>
        <v>United States ,Pasadena ,California, 91104</v>
      </c>
      <c r="H1308" t="s">
        <v>30</v>
      </c>
      <c r="I1308" t="s">
        <v>31</v>
      </c>
      <c r="J1308" t="str">
        <f t="shared" si="101"/>
        <v>West - Office Supplies</v>
      </c>
      <c r="K1308" t="s">
        <v>42</v>
      </c>
      <c r="L1308">
        <v>17.712</v>
      </c>
      <c r="M1308" s="3">
        <f t="shared" si="102"/>
        <v>18</v>
      </c>
      <c r="N1308" s="3">
        <f t="shared" si="103"/>
        <v>14.169599999999999</v>
      </c>
      <c r="O1308">
        <v>3</v>
      </c>
      <c r="P1308" s="3">
        <f t="shared" si="104"/>
        <v>6</v>
      </c>
      <c r="Q1308">
        <v>0.2</v>
      </c>
      <c r="R1308">
        <v>6.4206000000000003</v>
      </c>
      <c r="S1308" s="3">
        <f>R1308/L1308*100</f>
        <v>36.250000000000007</v>
      </c>
      <c r="T1308" s="3">
        <f>( (L1308-(L1308*Q1308))*O1308)</f>
        <v>42.508799999999994</v>
      </c>
    </row>
    <row r="1309" spans="1:20" x14ac:dyDescent="0.25">
      <c r="A1309" t="s">
        <v>67</v>
      </c>
      <c r="B1309" t="s">
        <v>19</v>
      </c>
      <c r="C1309" t="s">
        <v>20</v>
      </c>
      <c r="D1309" t="s">
        <v>118</v>
      </c>
      <c r="E1309" t="s">
        <v>29</v>
      </c>
      <c r="F1309" s="9">
        <v>91104</v>
      </c>
      <c r="G1309" s="3" t="str">
        <f t="shared" si="100"/>
        <v>United States ,Pasadena ,California, 91104</v>
      </c>
      <c r="H1309" t="s">
        <v>30</v>
      </c>
      <c r="I1309" t="s">
        <v>31</v>
      </c>
      <c r="J1309" t="str">
        <f t="shared" si="101"/>
        <v>West - Office Supplies</v>
      </c>
      <c r="K1309" t="s">
        <v>43</v>
      </c>
      <c r="L1309">
        <v>21.78</v>
      </c>
      <c r="M1309" s="3">
        <f t="shared" si="102"/>
        <v>22</v>
      </c>
      <c r="N1309" s="3">
        <f t="shared" si="103"/>
        <v>21.78</v>
      </c>
      <c r="O1309">
        <v>2</v>
      </c>
      <c r="P1309" s="3">
        <f t="shared" si="104"/>
        <v>11</v>
      </c>
      <c r="Q1309">
        <v>0</v>
      </c>
      <c r="R1309">
        <v>5.6627999999999998</v>
      </c>
      <c r="S1309" s="3">
        <f>R1309/L1309*100</f>
        <v>25.999999999999996</v>
      </c>
      <c r="T1309" s="3">
        <f>( (L1309-(L1309*Q1309))*O1309)</f>
        <v>43.56</v>
      </c>
    </row>
    <row r="1310" spans="1:20" x14ac:dyDescent="0.25">
      <c r="A1310" t="s">
        <v>67</v>
      </c>
      <c r="B1310" t="s">
        <v>19</v>
      </c>
      <c r="C1310" t="s">
        <v>20</v>
      </c>
      <c r="D1310" t="s">
        <v>118</v>
      </c>
      <c r="E1310" t="s">
        <v>29</v>
      </c>
      <c r="F1310" s="9">
        <v>91104</v>
      </c>
      <c r="G1310" s="3" t="str">
        <f t="shared" si="100"/>
        <v>United States ,Pasadena ,California, 91104</v>
      </c>
      <c r="H1310" t="s">
        <v>30</v>
      </c>
      <c r="I1310" t="s">
        <v>31</v>
      </c>
      <c r="J1310" t="str">
        <f t="shared" si="101"/>
        <v>West - Office Supplies</v>
      </c>
      <c r="K1310" t="s">
        <v>37</v>
      </c>
      <c r="L1310">
        <v>161.94</v>
      </c>
      <c r="M1310" s="3">
        <f t="shared" si="102"/>
        <v>162</v>
      </c>
      <c r="N1310" s="3">
        <f t="shared" si="103"/>
        <v>161.94</v>
      </c>
      <c r="O1310">
        <v>3</v>
      </c>
      <c r="P1310" s="3">
        <f t="shared" si="104"/>
        <v>54</v>
      </c>
      <c r="Q1310">
        <v>0</v>
      </c>
      <c r="R1310">
        <v>9.7164000000000001</v>
      </c>
      <c r="S1310" s="3">
        <f>R1310/L1310*100</f>
        <v>6.0000000000000009</v>
      </c>
      <c r="T1310" s="3">
        <f>( (L1310-(L1310*Q1310))*O1310)</f>
        <v>485.82</v>
      </c>
    </row>
    <row r="1311" spans="1:20" x14ac:dyDescent="0.25">
      <c r="A1311" t="s">
        <v>67</v>
      </c>
      <c r="B1311" t="s">
        <v>19</v>
      </c>
      <c r="C1311" t="s">
        <v>20</v>
      </c>
      <c r="D1311" t="s">
        <v>118</v>
      </c>
      <c r="E1311" t="s">
        <v>29</v>
      </c>
      <c r="F1311" s="9">
        <v>91104</v>
      </c>
      <c r="G1311" s="3" t="str">
        <f t="shared" si="100"/>
        <v>United States ,Pasadena ,California, 91104</v>
      </c>
      <c r="H1311" t="s">
        <v>30</v>
      </c>
      <c r="I1311" t="s">
        <v>24</v>
      </c>
      <c r="J1311" t="str">
        <f t="shared" si="101"/>
        <v>West - Furniture</v>
      </c>
      <c r="K1311" t="s">
        <v>26</v>
      </c>
      <c r="L1311">
        <v>161.56800000000001</v>
      </c>
      <c r="M1311" s="3">
        <f t="shared" si="102"/>
        <v>162</v>
      </c>
      <c r="N1311" s="3">
        <f t="shared" si="103"/>
        <v>129.2544</v>
      </c>
      <c r="O1311">
        <v>2</v>
      </c>
      <c r="P1311" s="3">
        <f t="shared" si="104"/>
        <v>81</v>
      </c>
      <c r="Q1311">
        <v>0.2</v>
      </c>
      <c r="R1311">
        <v>-8.0784000000000002</v>
      </c>
      <c r="S1311" s="3">
        <f>R1311/L1311*100</f>
        <v>-5</v>
      </c>
      <c r="T1311" s="3">
        <f>( (L1311-(L1311*Q1311))*O1311)</f>
        <v>258.50880000000001</v>
      </c>
    </row>
    <row r="1312" spans="1:20" x14ac:dyDescent="0.25">
      <c r="A1312" t="s">
        <v>33</v>
      </c>
      <c r="B1312" t="s">
        <v>19</v>
      </c>
      <c r="C1312" t="s">
        <v>20</v>
      </c>
      <c r="D1312" t="s">
        <v>189</v>
      </c>
      <c r="E1312" t="s">
        <v>171</v>
      </c>
      <c r="F1312" s="9">
        <v>1841</v>
      </c>
      <c r="G1312" s="3" t="str">
        <f t="shared" si="100"/>
        <v>United States ,Lawrence ,Massachusetts, 1841</v>
      </c>
      <c r="H1312" t="s">
        <v>62</v>
      </c>
      <c r="I1312" t="s">
        <v>31</v>
      </c>
      <c r="J1312" t="str">
        <f t="shared" si="101"/>
        <v>East - Office Supplies</v>
      </c>
      <c r="K1312" t="s">
        <v>32</v>
      </c>
      <c r="L1312">
        <v>3.69</v>
      </c>
      <c r="M1312" s="3">
        <f t="shared" si="102"/>
        <v>4</v>
      </c>
      <c r="N1312" s="3">
        <f t="shared" si="103"/>
        <v>3.69</v>
      </c>
      <c r="O1312">
        <v>1</v>
      </c>
      <c r="P1312" s="3">
        <f t="shared" si="104"/>
        <v>4</v>
      </c>
      <c r="Q1312">
        <v>0</v>
      </c>
      <c r="R1312">
        <v>1.7343</v>
      </c>
      <c r="S1312" s="3">
        <f>R1312/L1312*100</f>
        <v>47</v>
      </c>
      <c r="T1312" s="3">
        <f>( (L1312-(L1312*Q1312))*O1312)</f>
        <v>3.69</v>
      </c>
    </row>
    <row r="1313" spans="1:20" x14ac:dyDescent="0.25">
      <c r="A1313" t="s">
        <v>33</v>
      </c>
      <c r="B1313" t="s">
        <v>19</v>
      </c>
      <c r="C1313" t="s">
        <v>20</v>
      </c>
      <c r="D1313" t="s">
        <v>189</v>
      </c>
      <c r="E1313" t="s">
        <v>171</v>
      </c>
      <c r="F1313" s="9">
        <v>1841</v>
      </c>
      <c r="G1313" s="3" t="str">
        <f t="shared" si="100"/>
        <v>United States ,Lawrence ,Massachusetts, 1841</v>
      </c>
      <c r="H1313" t="s">
        <v>62</v>
      </c>
      <c r="I1313" t="s">
        <v>31</v>
      </c>
      <c r="J1313" t="str">
        <f t="shared" si="101"/>
        <v>East - Office Supplies</v>
      </c>
      <c r="K1313" t="s">
        <v>32</v>
      </c>
      <c r="L1313">
        <v>122.12</v>
      </c>
      <c r="M1313" s="3">
        <f t="shared" si="102"/>
        <v>122</v>
      </c>
      <c r="N1313" s="3">
        <f t="shared" si="103"/>
        <v>122.12</v>
      </c>
      <c r="O1313">
        <v>4</v>
      </c>
      <c r="P1313" s="3">
        <f t="shared" si="104"/>
        <v>30.5</v>
      </c>
      <c r="Q1313">
        <v>0</v>
      </c>
      <c r="R1313">
        <v>56.175199999999997</v>
      </c>
      <c r="S1313" s="3">
        <f>R1313/L1313*100</f>
        <v>46</v>
      </c>
      <c r="T1313" s="3">
        <f>( (L1313-(L1313*Q1313))*O1313)</f>
        <v>488.48</v>
      </c>
    </row>
    <row r="1314" spans="1:20" x14ac:dyDescent="0.25">
      <c r="A1314" t="s">
        <v>33</v>
      </c>
      <c r="B1314" t="s">
        <v>19</v>
      </c>
      <c r="C1314" t="s">
        <v>20</v>
      </c>
      <c r="D1314" t="s">
        <v>108</v>
      </c>
      <c r="E1314" t="s">
        <v>109</v>
      </c>
      <c r="F1314" s="9">
        <v>43229</v>
      </c>
      <c r="G1314" s="3" t="str">
        <f t="shared" si="100"/>
        <v>United States ,Columbus ,Ohio, 43229</v>
      </c>
      <c r="H1314" t="s">
        <v>62</v>
      </c>
      <c r="I1314" t="s">
        <v>24</v>
      </c>
      <c r="J1314" t="str">
        <f t="shared" si="101"/>
        <v>East - Furniture</v>
      </c>
      <c r="K1314" t="s">
        <v>26</v>
      </c>
      <c r="L1314">
        <v>155.37200000000001</v>
      </c>
      <c r="M1314" s="3">
        <f t="shared" si="102"/>
        <v>155</v>
      </c>
      <c r="N1314" s="3">
        <f t="shared" si="103"/>
        <v>108.7604</v>
      </c>
      <c r="O1314">
        <v>2</v>
      </c>
      <c r="P1314" s="3">
        <f t="shared" si="104"/>
        <v>77.5</v>
      </c>
      <c r="Q1314">
        <v>0.3</v>
      </c>
      <c r="R1314">
        <v>-13.317600000000001</v>
      </c>
      <c r="S1314" s="3">
        <f>R1314/L1314*100</f>
        <v>-8.5714285714285712</v>
      </c>
      <c r="T1314" s="3">
        <f>( (L1314-(L1314*Q1314))*O1314)</f>
        <v>217.52080000000001</v>
      </c>
    </row>
    <row r="1315" spans="1:20" x14ac:dyDescent="0.25">
      <c r="A1315" t="s">
        <v>33</v>
      </c>
      <c r="B1315" t="s">
        <v>27</v>
      </c>
      <c r="C1315" t="s">
        <v>20</v>
      </c>
      <c r="D1315" t="s">
        <v>28</v>
      </c>
      <c r="E1315" t="s">
        <v>29</v>
      </c>
      <c r="F1315" s="9">
        <v>90032</v>
      </c>
      <c r="G1315" s="3" t="str">
        <f t="shared" si="100"/>
        <v>United States ,Los Angeles ,California, 90032</v>
      </c>
      <c r="H1315" t="s">
        <v>30</v>
      </c>
      <c r="I1315" t="s">
        <v>31</v>
      </c>
      <c r="J1315" t="str">
        <f t="shared" si="101"/>
        <v>West - Office Supplies</v>
      </c>
      <c r="K1315" t="s">
        <v>46</v>
      </c>
      <c r="L1315">
        <v>38.880000000000003</v>
      </c>
      <c r="M1315" s="3">
        <f t="shared" si="102"/>
        <v>39</v>
      </c>
      <c r="N1315" s="3">
        <f t="shared" si="103"/>
        <v>38.880000000000003</v>
      </c>
      <c r="O1315">
        <v>6</v>
      </c>
      <c r="P1315" s="3">
        <f t="shared" si="104"/>
        <v>6.5</v>
      </c>
      <c r="Q1315">
        <v>0</v>
      </c>
      <c r="R1315">
        <v>18.662400000000002</v>
      </c>
      <c r="S1315" s="3">
        <f>R1315/L1315*100</f>
        <v>48.000000000000007</v>
      </c>
      <c r="T1315" s="3">
        <f>( (L1315-(L1315*Q1315))*O1315)</f>
        <v>233.28000000000003</v>
      </c>
    </row>
    <row r="1316" spans="1:20" x14ac:dyDescent="0.25">
      <c r="A1316" t="s">
        <v>33</v>
      </c>
      <c r="B1316" t="s">
        <v>27</v>
      </c>
      <c r="C1316" t="s">
        <v>20</v>
      </c>
      <c r="D1316" t="s">
        <v>28</v>
      </c>
      <c r="E1316" t="s">
        <v>29</v>
      </c>
      <c r="F1316" s="9">
        <v>90032</v>
      </c>
      <c r="G1316" s="3" t="str">
        <f t="shared" si="100"/>
        <v>United States ,Los Angeles ,California, 90032</v>
      </c>
      <c r="H1316" t="s">
        <v>30</v>
      </c>
      <c r="I1316" t="s">
        <v>24</v>
      </c>
      <c r="J1316" t="str">
        <f t="shared" si="101"/>
        <v>West - Furniture</v>
      </c>
      <c r="K1316" t="s">
        <v>38</v>
      </c>
      <c r="L1316">
        <v>183.84</v>
      </c>
      <c r="M1316" s="3">
        <f t="shared" si="102"/>
        <v>184</v>
      </c>
      <c r="N1316" s="3">
        <f t="shared" si="103"/>
        <v>183.84</v>
      </c>
      <c r="O1316">
        <v>8</v>
      </c>
      <c r="P1316" s="3">
        <f t="shared" si="104"/>
        <v>23</v>
      </c>
      <c r="Q1316">
        <v>0</v>
      </c>
      <c r="R1316">
        <v>62.505600000000001</v>
      </c>
      <c r="S1316" s="3">
        <f>R1316/L1316*100</f>
        <v>34</v>
      </c>
      <c r="T1316" s="3">
        <f>( (L1316-(L1316*Q1316))*O1316)</f>
        <v>1470.72</v>
      </c>
    </row>
    <row r="1317" spans="1:20" x14ac:dyDescent="0.25">
      <c r="A1317" t="s">
        <v>33</v>
      </c>
      <c r="B1317" t="s">
        <v>27</v>
      </c>
      <c r="C1317" t="s">
        <v>20</v>
      </c>
      <c r="D1317" t="s">
        <v>28</v>
      </c>
      <c r="E1317" t="s">
        <v>29</v>
      </c>
      <c r="F1317" s="9">
        <v>90032</v>
      </c>
      <c r="G1317" s="3" t="str">
        <f t="shared" si="100"/>
        <v>United States ,Los Angeles ,California, 90032</v>
      </c>
      <c r="H1317" t="s">
        <v>30</v>
      </c>
      <c r="I1317" t="s">
        <v>31</v>
      </c>
      <c r="J1317" t="str">
        <f t="shared" si="101"/>
        <v>West - Office Supplies</v>
      </c>
      <c r="K1317" t="s">
        <v>115</v>
      </c>
      <c r="L1317">
        <v>579.29999999999995</v>
      </c>
      <c r="M1317" s="3">
        <f t="shared" si="102"/>
        <v>579</v>
      </c>
      <c r="N1317" s="3">
        <f t="shared" si="103"/>
        <v>579.29999999999995</v>
      </c>
      <c r="O1317">
        <v>5</v>
      </c>
      <c r="P1317" s="3">
        <f t="shared" si="104"/>
        <v>115.8</v>
      </c>
      <c r="Q1317">
        <v>0</v>
      </c>
      <c r="R1317">
        <v>28.965</v>
      </c>
      <c r="S1317" s="3">
        <f>R1317/L1317*100</f>
        <v>5</v>
      </c>
      <c r="T1317" s="3">
        <f>( (L1317-(L1317*Q1317))*O1317)</f>
        <v>2896.5</v>
      </c>
    </row>
    <row r="1318" spans="1:20" x14ac:dyDescent="0.25">
      <c r="A1318" t="s">
        <v>33</v>
      </c>
      <c r="B1318" t="s">
        <v>19</v>
      </c>
      <c r="C1318" t="s">
        <v>20</v>
      </c>
      <c r="D1318" t="s">
        <v>60</v>
      </c>
      <c r="E1318" t="s">
        <v>61</v>
      </c>
      <c r="F1318" s="9">
        <v>19120</v>
      </c>
      <c r="G1318" s="3" t="str">
        <f t="shared" si="100"/>
        <v>United States ,Philadelphia ,Pennsylvania, 19120</v>
      </c>
      <c r="H1318" t="s">
        <v>62</v>
      </c>
      <c r="I1318" t="s">
        <v>40</v>
      </c>
      <c r="J1318" t="str">
        <f t="shared" si="101"/>
        <v>East - Technology</v>
      </c>
      <c r="K1318" t="s">
        <v>64</v>
      </c>
      <c r="L1318">
        <v>14.2</v>
      </c>
      <c r="M1318" s="3">
        <f t="shared" si="102"/>
        <v>14</v>
      </c>
      <c r="N1318" s="3">
        <f t="shared" si="103"/>
        <v>11.36</v>
      </c>
      <c r="O1318">
        <v>1</v>
      </c>
      <c r="P1318" s="3">
        <f t="shared" si="104"/>
        <v>14</v>
      </c>
      <c r="Q1318">
        <v>0.2</v>
      </c>
      <c r="R1318">
        <v>3.3725000000000001</v>
      </c>
      <c r="S1318" s="3">
        <f>R1318/L1318*100</f>
        <v>23.75</v>
      </c>
      <c r="T1318" s="3">
        <f>( (L1318-(L1318*Q1318))*O1318)</f>
        <v>11.36</v>
      </c>
    </row>
    <row r="1319" spans="1:20" x14ac:dyDescent="0.25">
      <c r="A1319" t="s">
        <v>33</v>
      </c>
      <c r="B1319" t="s">
        <v>27</v>
      </c>
      <c r="C1319" t="s">
        <v>20</v>
      </c>
      <c r="D1319" t="s">
        <v>297</v>
      </c>
      <c r="E1319" t="s">
        <v>35</v>
      </c>
      <c r="F1319" s="9">
        <v>32725</v>
      </c>
      <c r="G1319" s="3" t="str">
        <f t="shared" si="100"/>
        <v>United States ,Deltona ,Florida, 32725</v>
      </c>
      <c r="H1319" t="s">
        <v>23</v>
      </c>
      <c r="I1319" t="s">
        <v>40</v>
      </c>
      <c r="J1319" t="str">
        <f t="shared" si="101"/>
        <v>South - Technology</v>
      </c>
      <c r="K1319" t="s">
        <v>41</v>
      </c>
      <c r="L1319">
        <v>575.91999999999996</v>
      </c>
      <c r="M1319" s="3">
        <f t="shared" si="102"/>
        <v>576</v>
      </c>
      <c r="N1319" s="3">
        <f t="shared" si="103"/>
        <v>460.73599999999999</v>
      </c>
      <c r="O1319">
        <v>2</v>
      </c>
      <c r="P1319" s="3">
        <f t="shared" si="104"/>
        <v>288</v>
      </c>
      <c r="Q1319">
        <v>0.2</v>
      </c>
      <c r="R1319">
        <v>71.989999999999995</v>
      </c>
      <c r="S1319" s="3">
        <f>R1319/L1319*100</f>
        <v>12.5</v>
      </c>
      <c r="T1319" s="3">
        <f>( (L1319-(L1319*Q1319))*O1319)</f>
        <v>921.47199999999998</v>
      </c>
    </row>
    <row r="1320" spans="1:20" x14ac:dyDescent="0.25">
      <c r="A1320" t="s">
        <v>33</v>
      </c>
      <c r="B1320" t="s">
        <v>27</v>
      </c>
      <c r="C1320" t="s">
        <v>20</v>
      </c>
      <c r="D1320" t="s">
        <v>297</v>
      </c>
      <c r="E1320" t="s">
        <v>35</v>
      </c>
      <c r="F1320" s="9">
        <v>32725</v>
      </c>
      <c r="G1320" s="3" t="str">
        <f t="shared" si="100"/>
        <v>United States ,Deltona ,Florida, 32725</v>
      </c>
      <c r="H1320" t="s">
        <v>23</v>
      </c>
      <c r="I1320" t="s">
        <v>31</v>
      </c>
      <c r="J1320" t="str">
        <f t="shared" si="101"/>
        <v>South - Office Supplies</v>
      </c>
      <c r="K1320" t="s">
        <v>42</v>
      </c>
      <c r="L1320">
        <v>5.1840000000000002</v>
      </c>
      <c r="M1320" s="3">
        <f t="shared" si="102"/>
        <v>5</v>
      </c>
      <c r="N1320" s="3">
        <f t="shared" si="103"/>
        <v>1.5552000000000001</v>
      </c>
      <c r="O1320">
        <v>6</v>
      </c>
      <c r="P1320" s="3">
        <f t="shared" si="104"/>
        <v>0.83333333333333337</v>
      </c>
      <c r="Q1320">
        <v>0.7</v>
      </c>
      <c r="R1320">
        <v>-3.6288</v>
      </c>
      <c r="S1320" s="3">
        <f>R1320/L1320*100</f>
        <v>-70</v>
      </c>
      <c r="T1320" s="3">
        <f>( (L1320-(L1320*Q1320))*O1320)</f>
        <v>9.3312000000000008</v>
      </c>
    </row>
    <row r="1321" spans="1:20" x14ac:dyDescent="0.25">
      <c r="A1321" t="s">
        <v>33</v>
      </c>
      <c r="B1321" t="s">
        <v>19</v>
      </c>
      <c r="C1321" t="s">
        <v>20</v>
      </c>
      <c r="D1321" t="s">
        <v>153</v>
      </c>
      <c r="E1321" t="s">
        <v>109</v>
      </c>
      <c r="F1321" s="9">
        <v>45231</v>
      </c>
      <c r="G1321" s="3" t="str">
        <f t="shared" si="100"/>
        <v>United States ,Cincinnati ,Ohio, 45231</v>
      </c>
      <c r="H1321" t="s">
        <v>62</v>
      </c>
      <c r="I1321" t="s">
        <v>31</v>
      </c>
      <c r="J1321" t="str">
        <f t="shared" si="101"/>
        <v>East - Office Supplies</v>
      </c>
      <c r="K1321" t="s">
        <v>42</v>
      </c>
      <c r="L1321">
        <v>5.2290000000000001</v>
      </c>
      <c r="M1321" s="3">
        <f t="shared" si="102"/>
        <v>5</v>
      </c>
      <c r="N1321" s="3">
        <f t="shared" si="103"/>
        <v>1.5687000000000002</v>
      </c>
      <c r="O1321">
        <v>3</v>
      </c>
      <c r="P1321" s="3">
        <f t="shared" si="104"/>
        <v>1.6666666666666667</v>
      </c>
      <c r="Q1321">
        <v>0.7</v>
      </c>
      <c r="R1321">
        <v>-4.1832000000000003</v>
      </c>
      <c r="S1321" s="3">
        <f>R1321/L1321*100</f>
        <v>-80</v>
      </c>
      <c r="T1321" s="3">
        <f>( (L1321-(L1321*Q1321))*O1321)</f>
        <v>4.7061000000000011</v>
      </c>
    </row>
    <row r="1322" spans="1:20" x14ac:dyDescent="0.25">
      <c r="A1322" t="s">
        <v>33</v>
      </c>
      <c r="B1322" t="s">
        <v>19</v>
      </c>
      <c r="C1322" t="s">
        <v>20</v>
      </c>
      <c r="D1322" t="s">
        <v>153</v>
      </c>
      <c r="E1322" t="s">
        <v>109</v>
      </c>
      <c r="F1322" s="9">
        <v>45231</v>
      </c>
      <c r="G1322" s="3" t="str">
        <f t="shared" si="100"/>
        <v>United States ,Cincinnati ,Ohio, 45231</v>
      </c>
      <c r="H1322" t="s">
        <v>62</v>
      </c>
      <c r="I1322" t="s">
        <v>31</v>
      </c>
      <c r="J1322" t="str">
        <f t="shared" si="101"/>
        <v>East - Office Supplies</v>
      </c>
      <c r="K1322" t="s">
        <v>37</v>
      </c>
      <c r="L1322">
        <v>285.55200000000002</v>
      </c>
      <c r="M1322" s="3">
        <f t="shared" si="102"/>
        <v>286</v>
      </c>
      <c r="N1322" s="3">
        <f t="shared" si="103"/>
        <v>228.44160000000002</v>
      </c>
      <c r="O1322">
        <v>2</v>
      </c>
      <c r="P1322" s="3">
        <f t="shared" si="104"/>
        <v>143</v>
      </c>
      <c r="Q1322">
        <v>0.2</v>
      </c>
      <c r="R1322">
        <v>35.694000000000003</v>
      </c>
      <c r="S1322" s="3">
        <f>R1322/L1322*100</f>
        <v>12.5</v>
      </c>
      <c r="T1322" s="3">
        <f>( (L1322-(L1322*Q1322))*O1322)</f>
        <v>456.88320000000004</v>
      </c>
    </row>
    <row r="1323" spans="1:20" x14ac:dyDescent="0.25">
      <c r="A1323" t="s">
        <v>33</v>
      </c>
      <c r="B1323" t="s">
        <v>19</v>
      </c>
      <c r="C1323" t="s">
        <v>20</v>
      </c>
      <c r="D1323" t="s">
        <v>298</v>
      </c>
      <c r="E1323" t="s">
        <v>22</v>
      </c>
      <c r="F1323" s="9">
        <v>42071</v>
      </c>
      <c r="G1323" s="3" t="str">
        <f t="shared" si="100"/>
        <v>United States ,Murray ,Kentucky, 42071</v>
      </c>
      <c r="H1323" t="s">
        <v>23</v>
      </c>
      <c r="I1323" t="s">
        <v>31</v>
      </c>
      <c r="J1323" t="str">
        <f t="shared" si="101"/>
        <v>South - Office Supplies</v>
      </c>
      <c r="K1323" t="s">
        <v>43</v>
      </c>
      <c r="L1323">
        <v>72.8</v>
      </c>
      <c r="M1323" s="3">
        <f t="shared" si="102"/>
        <v>73</v>
      </c>
      <c r="N1323" s="3">
        <f t="shared" si="103"/>
        <v>72.8</v>
      </c>
      <c r="O1323">
        <v>5</v>
      </c>
      <c r="P1323" s="3">
        <f t="shared" si="104"/>
        <v>14.6</v>
      </c>
      <c r="Q1323">
        <v>0</v>
      </c>
      <c r="R1323">
        <v>19.655999999999999</v>
      </c>
      <c r="S1323" s="3">
        <f>R1323/L1323*100</f>
        <v>27</v>
      </c>
      <c r="T1323" s="3">
        <f>( (L1323-(L1323*Q1323))*O1323)</f>
        <v>364</v>
      </c>
    </row>
    <row r="1324" spans="1:20" x14ac:dyDescent="0.25">
      <c r="A1324" t="s">
        <v>67</v>
      </c>
      <c r="B1324" t="s">
        <v>19</v>
      </c>
      <c r="C1324" t="s">
        <v>20</v>
      </c>
      <c r="D1324" t="s">
        <v>111</v>
      </c>
      <c r="E1324" t="s">
        <v>45</v>
      </c>
      <c r="F1324" s="9">
        <v>28403</v>
      </c>
      <c r="G1324" s="3" t="str">
        <f t="shared" si="100"/>
        <v>United States ,Wilmington ,North Carolina, 28403</v>
      </c>
      <c r="H1324" t="s">
        <v>23</v>
      </c>
      <c r="I1324" t="s">
        <v>31</v>
      </c>
      <c r="J1324" t="str">
        <f t="shared" si="101"/>
        <v>South - Office Supplies</v>
      </c>
      <c r="K1324" t="s">
        <v>46</v>
      </c>
      <c r="L1324">
        <v>10.816000000000001</v>
      </c>
      <c r="M1324" s="3">
        <f t="shared" si="102"/>
        <v>11</v>
      </c>
      <c r="N1324" s="3">
        <f t="shared" si="103"/>
        <v>8.6528000000000009</v>
      </c>
      <c r="O1324">
        <v>4</v>
      </c>
      <c r="P1324" s="3">
        <f t="shared" si="104"/>
        <v>2.75</v>
      </c>
      <c r="Q1324">
        <v>0.2</v>
      </c>
      <c r="R1324">
        <v>3.5152000000000001</v>
      </c>
      <c r="S1324" s="3">
        <f>R1324/L1324*100</f>
        <v>32.5</v>
      </c>
      <c r="T1324" s="3">
        <f>( (L1324-(L1324*Q1324))*O1324)</f>
        <v>34.611200000000004</v>
      </c>
    </row>
    <row r="1325" spans="1:20" x14ac:dyDescent="0.25">
      <c r="A1325" t="s">
        <v>33</v>
      </c>
      <c r="B1325" t="s">
        <v>27</v>
      </c>
      <c r="C1325" t="s">
        <v>20</v>
      </c>
      <c r="D1325" t="s">
        <v>189</v>
      </c>
      <c r="E1325" t="s">
        <v>171</v>
      </c>
      <c r="F1325" s="9">
        <v>1841</v>
      </c>
      <c r="G1325" s="3" t="str">
        <f t="shared" si="100"/>
        <v>United States ,Lawrence ,Massachusetts, 1841</v>
      </c>
      <c r="H1325" t="s">
        <v>62</v>
      </c>
      <c r="I1325" t="s">
        <v>31</v>
      </c>
      <c r="J1325" t="str">
        <f t="shared" si="101"/>
        <v>East - Office Supplies</v>
      </c>
      <c r="K1325" t="s">
        <v>37</v>
      </c>
      <c r="L1325">
        <v>46.26</v>
      </c>
      <c r="M1325" s="3">
        <f t="shared" si="102"/>
        <v>46</v>
      </c>
      <c r="N1325" s="3">
        <f t="shared" si="103"/>
        <v>46.26</v>
      </c>
      <c r="O1325">
        <v>3</v>
      </c>
      <c r="P1325" s="3">
        <f t="shared" si="104"/>
        <v>15.333333333333334</v>
      </c>
      <c r="Q1325">
        <v>0</v>
      </c>
      <c r="R1325">
        <v>12.4902</v>
      </c>
      <c r="S1325" s="3">
        <f>R1325/L1325*100</f>
        <v>27</v>
      </c>
      <c r="T1325" s="3">
        <f>( (L1325-(L1325*Q1325))*O1325)</f>
        <v>138.78</v>
      </c>
    </row>
    <row r="1326" spans="1:20" x14ac:dyDescent="0.25">
      <c r="A1326" t="s">
        <v>67</v>
      </c>
      <c r="B1326" t="s">
        <v>19</v>
      </c>
      <c r="C1326" t="s">
        <v>20</v>
      </c>
      <c r="D1326" t="s">
        <v>84</v>
      </c>
      <c r="E1326" t="s">
        <v>70</v>
      </c>
      <c r="F1326" s="9">
        <v>60653</v>
      </c>
      <c r="G1326" s="3" t="str">
        <f t="shared" si="100"/>
        <v>United States ,Chicago ,Illinois, 60653</v>
      </c>
      <c r="H1326" t="s">
        <v>52</v>
      </c>
      <c r="I1326" t="s">
        <v>31</v>
      </c>
      <c r="J1326" t="str">
        <f t="shared" si="101"/>
        <v>Central - Office Supplies</v>
      </c>
      <c r="K1326" t="s">
        <v>42</v>
      </c>
      <c r="L1326">
        <v>17.46</v>
      </c>
      <c r="M1326" s="3">
        <f t="shared" si="102"/>
        <v>17</v>
      </c>
      <c r="N1326" s="3">
        <f t="shared" si="103"/>
        <v>3.4919999999999991</v>
      </c>
      <c r="O1326">
        <v>6</v>
      </c>
      <c r="P1326" s="3">
        <f t="shared" si="104"/>
        <v>2.8333333333333335</v>
      </c>
      <c r="Q1326">
        <v>0.8</v>
      </c>
      <c r="R1326">
        <v>-30.555</v>
      </c>
      <c r="S1326" s="3">
        <f>R1326/L1326*100</f>
        <v>-175</v>
      </c>
      <c r="T1326" s="3">
        <f>( (L1326-(L1326*Q1326))*O1326)</f>
        <v>20.951999999999995</v>
      </c>
    </row>
    <row r="1327" spans="1:20" x14ac:dyDescent="0.25">
      <c r="A1327" t="s">
        <v>33</v>
      </c>
      <c r="B1327" t="s">
        <v>49</v>
      </c>
      <c r="C1327" t="s">
        <v>20</v>
      </c>
      <c r="D1327" t="s">
        <v>60</v>
      </c>
      <c r="E1327" t="s">
        <v>61</v>
      </c>
      <c r="F1327" s="9">
        <v>19120</v>
      </c>
      <c r="G1327" s="3" t="str">
        <f t="shared" si="100"/>
        <v>United States ,Philadelphia ,Pennsylvania, 19120</v>
      </c>
      <c r="H1327" t="s">
        <v>62</v>
      </c>
      <c r="I1327" t="s">
        <v>24</v>
      </c>
      <c r="J1327" t="str">
        <f t="shared" si="101"/>
        <v>East - Furniture</v>
      </c>
      <c r="K1327" t="s">
        <v>38</v>
      </c>
      <c r="L1327">
        <v>51.072000000000003</v>
      </c>
      <c r="M1327" s="3">
        <f t="shared" si="102"/>
        <v>51</v>
      </c>
      <c r="N1327" s="3">
        <f t="shared" si="103"/>
        <v>40.857600000000005</v>
      </c>
      <c r="O1327">
        <v>6</v>
      </c>
      <c r="P1327" s="3">
        <f t="shared" si="104"/>
        <v>8.5</v>
      </c>
      <c r="Q1327">
        <v>0.2</v>
      </c>
      <c r="R1327">
        <v>5.1071999999999997</v>
      </c>
      <c r="S1327" s="3">
        <f>R1327/L1327*100</f>
        <v>10</v>
      </c>
      <c r="T1327" s="3">
        <f>( (L1327-(L1327*Q1327))*O1327)</f>
        <v>245.14560000000003</v>
      </c>
    </row>
    <row r="1328" spans="1:20" x14ac:dyDescent="0.25">
      <c r="A1328" t="s">
        <v>67</v>
      </c>
      <c r="B1328" t="s">
        <v>27</v>
      </c>
      <c r="C1328" t="s">
        <v>20</v>
      </c>
      <c r="D1328" t="s">
        <v>255</v>
      </c>
      <c r="E1328" t="s">
        <v>132</v>
      </c>
      <c r="F1328" s="9">
        <v>6360</v>
      </c>
      <c r="G1328" s="3" t="str">
        <f t="shared" si="100"/>
        <v>United States ,Norwich ,Connecticut, 6360</v>
      </c>
      <c r="H1328" t="s">
        <v>62</v>
      </c>
      <c r="I1328" t="s">
        <v>31</v>
      </c>
      <c r="J1328" t="str">
        <f t="shared" si="101"/>
        <v>East - Office Supplies</v>
      </c>
      <c r="K1328" t="s">
        <v>46</v>
      </c>
      <c r="L1328">
        <v>11.34</v>
      </c>
      <c r="M1328" s="3">
        <f t="shared" si="102"/>
        <v>11</v>
      </c>
      <c r="N1328" s="3">
        <f t="shared" si="103"/>
        <v>11.34</v>
      </c>
      <c r="O1328">
        <v>1</v>
      </c>
      <c r="P1328" s="3">
        <f t="shared" si="104"/>
        <v>11</v>
      </c>
      <c r="Q1328">
        <v>0</v>
      </c>
      <c r="R1328">
        <v>5.5566000000000004</v>
      </c>
      <c r="S1328" s="3">
        <f>R1328/L1328*100</f>
        <v>49.000000000000007</v>
      </c>
      <c r="T1328" s="3">
        <f>( (L1328-(L1328*Q1328))*O1328)</f>
        <v>11.34</v>
      </c>
    </row>
    <row r="1329" spans="1:20" x14ac:dyDescent="0.25">
      <c r="A1329" t="s">
        <v>18</v>
      </c>
      <c r="B1329" t="s">
        <v>49</v>
      </c>
      <c r="C1329" t="s">
        <v>20</v>
      </c>
      <c r="D1329" t="s">
        <v>57</v>
      </c>
      <c r="E1329" t="s">
        <v>29</v>
      </c>
      <c r="F1329" s="9">
        <v>94110</v>
      </c>
      <c r="G1329" s="3" t="str">
        <f t="shared" si="100"/>
        <v>United States ,San Francisco ,California, 94110</v>
      </c>
      <c r="H1329" t="s">
        <v>30</v>
      </c>
      <c r="I1329" t="s">
        <v>31</v>
      </c>
      <c r="J1329" t="str">
        <f t="shared" si="101"/>
        <v>West - Office Supplies</v>
      </c>
      <c r="K1329" t="s">
        <v>39</v>
      </c>
      <c r="L1329">
        <v>87.92</v>
      </c>
      <c r="M1329" s="3">
        <f t="shared" si="102"/>
        <v>88</v>
      </c>
      <c r="N1329" s="3">
        <f t="shared" si="103"/>
        <v>87.92</v>
      </c>
      <c r="O1329">
        <v>4</v>
      </c>
      <c r="P1329" s="3">
        <f t="shared" si="104"/>
        <v>22</v>
      </c>
      <c r="Q1329">
        <v>0</v>
      </c>
      <c r="R1329">
        <v>26.376000000000001</v>
      </c>
      <c r="S1329" s="3">
        <f>R1329/L1329*100</f>
        <v>30</v>
      </c>
      <c r="T1329" s="3">
        <f>( (L1329-(L1329*Q1329))*O1329)</f>
        <v>351.68</v>
      </c>
    </row>
    <row r="1330" spans="1:20" x14ac:dyDescent="0.25">
      <c r="A1330" t="s">
        <v>33</v>
      </c>
      <c r="B1330" t="s">
        <v>19</v>
      </c>
      <c r="C1330" t="s">
        <v>20</v>
      </c>
      <c r="D1330" t="s">
        <v>57</v>
      </c>
      <c r="E1330" t="s">
        <v>29</v>
      </c>
      <c r="F1330" s="9">
        <v>94109</v>
      </c>
      <c r="G1330" s="3" t="str">
        <f t="shared" si="100"/>
        <v>United States ,San Francisco ,California, 94109</v>
      </c>
      <c r="H1330" t="s">
        <v>30</v>
      </c>
      <c r="I1330" t="s">
        <v>24</v>
      </c>
      <c r="J1330" t="str">
        <f t="shared" si="101"/>
        <v>West - Furniture</v>
      </c>
      <c r="K1330" t="s">
        <v>38</v>
      </c>
      <c r="L1330">
        <v>37.049999999999997</v>
      </c>
      <c r="M1330" s="3">
        <f t="shared" si="102"/>
        <v>37</v>
      </c>
      <c r="N1330" s="3">
        <f t="shared" si="103"/>
        <v>37.049999999999997</v>
      </c>
      <c r="O1330">
        <v>3</v>
      </c>
      <c r="P1330" s="3">
        <f t="shared" si="104"/>
        <v>12.333333333333334</v>
      </c>
      <c r="Q1330">
        <v>0</v>
      </c>
      <c r="R1330">
        <v>16.302</v>
      </c>
      <c r="S1330" s="3">
        <f>R1330/L1330*100</f>
        <v>44</v>
      </c>
      <c r="T1330" s="3">
        <f>( (L1330-(L1330*Q1330))*O1330)</f>
        <v>111.14999999999999</v>
      </c>
    </row>
    <row r="1331" spans="1:20" x14ac:dyDescent="0.25">
      <c r="A1331" t="s">
        <v>33</v>
      </c>
      <c r="B1331" t="s">
        <v>49</v>
      </c>
      <c r="C1331" t="s">
        <v>20</v>
      </c>
      <c r="D1331" t="s">
        <v>248</v>
      </c>
      <c r="E1331" t="s">
        <v>109</v>
      </c>
      <c r="F1331" s="9">
        <v>44052</v>
      </c>
      <c r="G1331" s="3" t="str">
        <f t="shared" si="100"/>
        <v>United States ,Lorain ,Ohio, 44052</v>
      </c>
      <c r="H1331" t="s">
        <v>62</v>
      </c>
      <c r="I1331" t="s">
        <v>40</v>
      </c>
      <c r="J1331" t="str">
        <f t="shared" si="101"/>
        <v>East - Technology</v>
      </c>
      <c r="K1331" t="s">
        <v>41</v>
      </c>
      <c r="L1331">
        <v>2.97</v>
      </c>
      <c r="M1331" s="3">
        <f t="shared" si="102"/>
        <v>3</v>
      </c>
      <c r="N1331" s="3">
        <f t="shared" si="103"/>
        <v>1.782</v>
      </c>
      <c r="O1331">
        <v>1</v>
      </c>
      <c r="P1331" s="3">
        <f t="shared" si="104"/>
        <v>3</v>
      </c>
      <c r="Q1331">
        <v>0.4</v>
      </c>
      <c r="R1331">
        <v>-0.64349999999999996</v>
      </c>
      <c r="S1331" s="3">
        <f>R1331/L1331*100</f>
        <v>-21.666666666666664</v>
      </c>
      <c r="T1331" s="3">
        <f>( (L1331-(L1331*Q1331))*O1331)</f>
        <v>1.782</v>
      </c>
    </row>
    <row r="1332" spans="1:20" x14ac:dyDescent="0.25">
      <c r="A1332" t="s">
        <v>33</v>
      </c>
      <c r="B1332" t="s">
        <v>49</v>
      </c>
      <c r="C1332" t="s">
        <v>20</v>
      </c>
      <c r="D1332" t="s">
        <v>248</v>
      </c>
      <c r="E1332" t="s">
        <v>109</v>
      </c>
      <c r="F1332" s="9">
        <v>44052</v>
      </c>
      <c r="G1332" s="3" t="str">
        <f t="shared" si="100"/>
        <v>United States ,Lorain ,Ohio, 44052</v>
      </c>
      <c r="H1332" t="s">
        <v>62</v>
      </c>
      <c r="I1332" t="s">
        <v>31</v>
      </c>
      <c r="J1332" t="str">
        <f t="shared" si="101"/>
        <v>East - Office Supplies</v>
      </c>
      <c r="K1332" t="s">
        <v>37</v>
      </c>
      <c r="L1332">
        <v>27.44</v>
      </c>
      <c r="M1332" s="3">
        <f t="shared" si="102"/>
        <v>27</v>
      </c>
      <c r="N1332" s="3">
        <f t="shared" si="103"/>
        <v>21.952000000000002</v>
      </c>
      <c r="O1332">
        <v>2</v>
      </c>
      <c r="P1332" s="3">
        <f t="shared" si="104"/>
        <v>13.5</v>
      </c>
      <c r="Q1332">
        <v>0.2</v>
      </c>
      <c r="R1332">
        <v>2.4009999999999998</v>
      </c>
      <c r="S1332" s="3">
        <f>R1332/L1332*100</f>
        <v>8.75</v>
      </c>
      <c r="T1332" s="3">
        <f>( (L1332-(L1332*Q1332))*O1332)</f>
        <v>43.904000000000003</v>
      </c>
    </row>
    <row r="1333" spans="1:20" x14ac:dyDescent="0.25">
      <c r="A1333" t="s">
        <v>33</v>
      </c>
      <c r="B1333" t="s">
        <v>19</v>
      </c>
      <c r="C1333" t="s">
        <v>20</v>
      </c>
      <c r="D1333" t="s">
        <v>140</v>
      </c>
      <c r="E1333" t="s">
        <v>51</v>
      </c>
      <c r="F1333" s="9">
        <v>75220</v>
      </c>
      <c r="G1333" s="3" t="str">
        <f t="shared" si="100"/>
        <v>United States ,Dallas ,Texas, 75220</v>
      </c>
      <c r="H1333" t="s">
        <v>52</v>
      </c>
      <c r="I1333" t="s">
        <v>31</v>
      </c>
      <c r="J1333" t="str">
        <f t="shared" si="101"/>
        <v>Central - Office Supplies</v>
      </c>
      <c r="K1333" t="s">
        <v>42</v>
      </c>
      <c r="L1333">
        <v>1.08</v>
      </c>
      <c r="M1333" s="3">
        <f t="shared" si="102"/>
        <v>1</v>
      </c>
      <c r="N1333" s="3">
        <f t="shared" si="103"/>
        <v>0.21599999999999997</v>
      </c>
      <c r="O1333">
        <v>3</v>
      </c>
      <c r="P1333" s="3">
        <f t="shared" si="104"/>
        <v>0.33333333333333331</v>
      </c>
      <c r="Q1333">
        <v>0.8</v>
      </c>
      <c r="R1333">
        <v>-1.728</v>
      </c>
      <c r="S1333" s="3">
        <f>R1333/L1333*100</f>
        <v>-160</v>
      </c>
      <c r="T1333" s="3">
        <f>( (L1333-(L1333*Q1333))*O1333)</f>
        <v>0.64799999999999991</v>
      </c>
    </row>
    <row r="1334" spans="1:20" x14ac:dyDescent="0.25">
      <c r="A1334" t="s">
        <v>33</v>
      </c>
      <c r="B1334" t="s">
        <v>19</v>
      </c>
      <c r="C1334" t="s">
        <v>20</v>
      </c>
      <c r="D1334" t="s">
        <v>140</v>
      </c>
      <c r="E1334" t="s">
        <v>51</v>
      </c>
      <c r="F1334" s="9">
        <v>75220</v>
      </c>
      <c r="G1334" s="3" t="str">
        <f t="shared" si="100"/>
        <v>United States ,Dallas ,Texas, 75220</v>
      </c>
      <c r="H1334" t="s">
        <v>52</v>
      </c>
      <c r="I1334" t="s">
        <v>31</v>
      </c>
      <c r="J1334" t="str">
        <f t="shared" si="101"/>
        <v>Central - Office Supplies</v>
      </c>
      <c r="K1334" t="s">
        <v>43</v>
      </c>
      <c r="L1334">
        <v>7.96</v>
      </c>
      <c r="M1334" s="3">
        <f t="shared" si="102"/>
        <v>8</v>
      </c>
      <c r="N1334" s="3">
        <f t="shared" si="103"/>
        <v>1.5919999999999996</v>
      </c>
      <c r="O1334">
        <v>2</v>
      </c>
      <c r="P1334" s="3">
        <f t="shared" si="104"/>
        <v>4</v>
      </c>
      <c r="Q1334">
        <v>0.8</v>
      </c>
      <c r="R1334">
        <v>-13.93</v>
      </c>
      <c r="S1334" s="3">
        <f>R1334/L1334*100</f>
        <v>-175</v>
      </c>
      <c r="T1334" s="3">
        <f>( (L1334-(L1334*Q1334))*O1334)</f>
        <v>3.1839999999999993</v>
      </c>
    </row>
    <row r="1335" spans="1:20" x14ac:dyDescent="0.25">
      <c r="A1335" t="s">
        <v>33</v>
      </c>
      <c r="B1335" t="s">
        <v>49</v>
      </c>
      <c r="C1335" t="s">
        <v>20</v>
      </c>
      <c r="D1335" t="s">
        <v>28</v>
      </c>
      <c r="E1335" t="s">
        <v>29</v>
      </c>
      <c r="F1335" s="9">
        <v>90049</v>
      </c>
      <c r="G1335" s="3" t="str">
        <f t="shared" si="100"/>
        <v>United States ,Los Angeles ,California, 90049</v>
      </c>
      <c r="H1335" t="s">
        <v>30</v>
      </c>
      <c r="I1335" t="s">
        <v>31</v>
      </c>
      <c r="J1335" t="str">
        <f t="shared" si="101"/>
        <v>West - Office Supplies</v>
      </c>
      <c r="K1335" t="s">
        <v>42</v>
      </c>
      <c r="L1335">
        <v>140.73599999999999</v>
      </c>
      <c r="M1335" s="3">
        <f t="shared" si="102"/>
        <v>141</v>
      </c>
      <c r="N1335" s="3">
        <f t="shared" si="103"/>
        <v>112.58879999999999</v>
      </c>
      <c r="O1335">
        <v>8</v>
      </c>
      <c r="P1335" s="3">
        <f t="shared" si="104"/>
        <v>17.625</v>
      </c>
      <c r="Q1335">
        <v>0.2</v>
      </c>
      <c r="R1335">
        <v>52.776000000000003</v>
      </c>
      <c r="S1335" s="3">
        <f>R1335/L1335*100</f>
        <v>37.500000000000007</v>
      </c>
      <c r="T1335" s="3">
        <f>( (L1335-(L1335*Q1335))*O1335)</f>
        <v>900.71039999999994</v>
      </c>
    </row>
    <row r="1336" spans="1:20" x14ac:dyDescent="0.25">
      <c r="A1336" t="s">
        <v>33</v>
      </c>
      <c r="B1336" t="s">
        <v>19</v>
      </c>
      <c r="C1336" t="s">
        <v>20</v>
      </c>
      <c r="D1336" t="s">
        <v>299</v>
      </c>
      <c r="E1336" t="s">
        <v>132</v>
      </c>
      <c r="F1336" s="9">
        <v>6457</v>
      </c>
      <c r="G1336" s="3" t="str">
        <f t="shared" si="100"/>
        <v>United States ,Middletown ,Connecticut, 6457</v>
      </c>
      <c r="H1336" t="s">
        <v>62</v>
      </c>
      <c r="I1336" t="s">
        <v>31</v>
      </c>
      <c r="J1336" t="str">
        <f t="shared" si="101"/>
        <v>East - Office Supplies</v>
      </c>
      <c r="K1336" t="s">
        <v>37</v>
      </c>
      <c r="L1336">
        <v>552.55999999999995</v>
      </c>
      <c r="M1336" s="3">
        <f t="shared" si="102"/>
        <v>553</v>
      </c>
      <c r="N1336" s="3">
        <f t="shared" si="103"/>
        <v>552.55999999999995</v>
      </c>
      <c r="O1336">
        <v>4</v>
      </c>
      <c r="P1336" s="3">
        <f t="shared" si="104"/>
        <v>138.25</v>
      </c>
      <c r="Q1336">
        <v>0</v>
      </c>
      <c r="R1336">
        <v>0</v>
      </c>
      <c r="S1336" s="3">
        <f>R1336/L1336*100</f>
        <v>0</v>
      </c>
      <c r="T1336" s="3">
        <f>( (L1336-(L1336*Q1336))*O1336)</f>
        <v>2210.2399999999998</v>
      </c>
    </row>
    <row r="1337" spans="1:20" x14ac:dyDescent="0.25">
      <c r="A1337" t="s">
        <v>33</v>
      </c>
      <c r="B1337" t="s">
        <v>19</v>
      </c>
      <c r="C1337" t="s">
        <v>20</v>
      </c>
      <c r="D1337" t="s">
        <v>28</v>
      </c>
      <c r="E1337" t="s">
        <v>29</v>
      </c>
      <c r="F1337" s="9">
        <v>90008</v>
      </c>
      <c r="G1337" s="3" t="str">
        <f t="shared" si="100"/>
        <v>United States ,Los Angeles ,California, 90008</v>
      </c>
      <c r="H1337" t="s">
        <v>30</v>
      </c>
      <c r="I1337" t="s">
        <v>24</v>
      </c>
      <c r="J1337" t="str">
        <f t="shared" si="101"/>
        <v>West - Furniture</v>
      </c>
      <c r="K1337" t="s">
        <v>38</v>
      </c>
      <c r="L1337">
        <v>25.11</v>
      </c>
      <c r="M1337" s="3">
        <f t="shared" si="102"/>
        <v>25</v>
      </c>
      <c r="N1337" s="3">
        <f t="shared" si="103"/>
        <v>25.11</v>
      </c>
      <c r="O1337">
        <v>3</v>
      </c>
      <c r="P1337" s="3">
        <f t="shared" si="104"/>
        <v>8.3333333333333339</v>
      </c>
      <c r="Q1337">
        <v>0</v>
      </c>
      <c r="R1337">
        <v>6.5286</v>
      </c>
      <c r="S1337" s="3">
        <f>R1337/L1337*100</f>
        <v>26</v>
      </c>
      <c r="T1337" s="3">
        <f>( (L1337-(L1337*Q1337))*O1337)</f>
        <v>75.33</v>
      </c>
    </row>
    <row r="1338" spans="1:20" x14ac:dyDescent="0.25">
      <c r="A1338" t="s">
        <v>18</v>
      </c>
      <c r="B1338" t="s">
        <v>19</v>
      </c>
      <c r="C1338" t="s">
        <v>20</v>
      </c>
      <c r="D1338" t="s">
        <v>80</v>
      </c>
      <c r="E1338" t="s">
        <v>81</v>
      </c>
      <c r="F1338" s="9">
        <v>10011</v>
      </c>
      <c r="G1338" s="3" t="str">
        <f t="shared" si="100"/>
        <v>United States ,New York City ,New York, 10011</v>
      </c>
      <c r="H1338" t="s">
        <v>62</v>
      </c>
      <c r="I1338" t="s">
        <v>24</v>
      </c>
      <c r="J1338" t="str">
        <f t="shared" si="101"/>
        <v>East - Furniture</v>
      </c>
      <c r="K1338" t="s">
        <v>38</v>
      </c>
      <c r="L1338">
        <v>29.78</v>
      </c>
      <c r="M1338" s="3">
        <f t="shared" si="102"/>
        <v>30</v>
      </c>
      <c r="N1338" s="3">
        <f t="shared" si="103"/>
        <v>29.78</v>
      </c>
      <c r="O1338">
        <v>2</v>
      </c>
      <c r="P1338" s="3">
        <f t="shared" si="104"/>
        <v>15</v>
      </c>
      <c r="Q1338">
        <v>0</v>
      </c>
      <c r="R1338">
        <v>8.0405999999999995</v>
      </c>
      <c r="S1338" s="3">
        <f>R1338/L1338*100</f>
        <v>26.999999999999996</v>
      </c>
      <c r="T1338" s="3">
        <f>( (L1338-(L1338*Q1338))*O1338)</f>
        <v>59.56</v>
      </c>
    </row>
    <row r="1339" spans="1:20" x14ac:dyDescent="0.25">
      <c r="A1339" t="s">
        <v>18</v>
      </c>
      <c r="B1339" t="s">
        <v>19</v>
      </c>
      <c r="C1339" t="s">
        <v>20</v>
      </c>
      <c r="D1339" t="s">
        <v>80</v>
      </c>
      <c r="E1339" t="s">
        <v>81</v>
      </c>
      <c r="F1339" s="9">
        <v>10011</v>
      </c>
      <c r="G1339" s="3" t="str">
        <f t="shared" si="100"/>
        <v>United States ,New York City ,New York, 10011</v>
      </c>
      <c r="H1339" t="s">
        <v>62</v>
      </c>
      <c r="I1339" t="s">
        <v>40</v>
      </c>
      <c r="J1339" t="str">
        <f t="shared" si="101"/>
        <v>East - Technology</v>
      </c>
      <c r="K1339" t="s">
        <v>41</v>
      </c>
      <c r="L1339">
        <v>677.58</v>
      </c>
      <c r="M1339" s="3">
        <f t="shared" si="102"/>
        <v>678</v>
      </c>
      <c r="N1339" s="3">
        <f t="shared" si="103"/>
        <v>677.58</v>
      </c>
      <c r="O1339">
        <v>3</v>
      </c>
      <c r="P1339" s="3">
        <f t="shared" si="104"/>
        <v>226</v>
      </c>
      <c r="Q1339">
        <v>0</v>
      </c>
      <c r="R1339">
        <v>176.17080000000001</v>
      </c>
      <c r="S1339" s="3">
        <f>R1339/L1339*100</f>
        <v>26</v>
      </c>
      <c r="T1339" s="3">
        <f>( (L1339-(L1339*Q1339))*O1339)</f>
        <v>2032.7400000000002</v>
      </c>
    </row>
    <row r="1340" spans="1:20" x14ac:dyDescent="0.25">
      <c r="A1340" t="s">
        <v>18</v>
      </c>
      <c r="B1340" t="s">
        <v>19</v>
      </c>
      <c r="C1340" t="s">
        <v>20</v>
      </c>
      <c r="D1340" t="s">
        <v>80</v>
      </c>
      <c r="E1340" t="s">
        <v>81</v>
      </c>
      <c r="F1340" s="9">
        <v>10011</v>
      </c>
      <c r="G1340" s="3" t="str">
        <f t="shared" si="100"/>
        <v>United States ,New York City ,New York, 10011</v>
      </c>
      <c r="H1340" t="s">
        <v>62</v>
      </c>
      <c r="I1340" t="s">
        <v>31</v>
      </c>
      <c r="J1340" t="str">
        <f t="shared" si="101"/>
        <v>East - Office Supplies</v>
      </c>
      <c r="K1340" t="s">
        <v>46</v>
      </c>
      <c r="L1340">
        <v>75.040000000000006</v>
      </c>
      <c r="M1340" s="3">
        <f t="shared" si="102"/>
        <v>75</v>
      </c>
      <c r="N1340" s="3">
        <f t="shared" si="103"/>
        <v>75.040000000000006</v>
      </c>
      <c r="O1340">
        <v>8</v>
      </c>
      <c r="P1340" s="3">
        <f t="shared" si="104"/>
        <v>9.375</v>
      </c>
      <c r="Q1340">
        <v>0</v>
      </c>
      <c r="R1340">
        <v>36.019199999999998</v>
      </c>
      <c r="S1340" s="3">
        <f>R1340/L1340*100</f>
        <v>47.999999999999993</v>
      </c>
      <c r="T1340" s="3">
        <f>( (L1340-(L1340*Q1340))*O1340)</f>
        <v>600.32000000000005</v>
      </c>
    </row>
    <row r="1341" spans="1:20" x14ac:dyDescent="0.25">
      <c r="A1341" t="s">
        <v>67</v>
      </c>
      <c r="B1341" t="s">
        <v>27</v>
      </c>
      <c r="C1341" t="s">
        <v>20</v>
      </c>
      <c r="D1341" t="s">
        <v>194</v>
      </c>
      <c r="E1341" t="s">
        <v>45</v>
      </c>
      <c r="F1341" s="9">
        <v>28540</v>
      </c>
      <c r="G1341" s="3" t="str">
        <f t="shared" si="100"/>
        <v>United States ,Jacksonville ,North Carolina, 28540</v>
      </c>
      <c r="H1341" t="s">
        <v>23</v>
      </c>
      <c r="I1341" t="s">
        <v>40</v>
      </c>
      <c r="J1341" t="str">
        <f t="shared" si="101"/>
        <v>South - Technology</v>
      </c>
      <c r="K1341" t="s">
        <v>128</v>
      </c>
      <c r="L1341">
        <v>695.7</v>
      </c>
      <c r="M1341" s="3">
        <f t="shared" si="102"/>
        <v>696</v>
      </c>
      <c r="N1341" s="3">
        <f t="shared" si="103"/>
        <v>347.85</v>
      </c>
      <c r="O1341">
        <v>2</v>
      </c>
      <c r="P1341" s="3">
        <f t="shared" si="104"/>
        <v>348</v>
      </c>
      <c r="Q1341">
        <v>0.5</v>
      </c>
      <c r="R1341">
        <v>-27.827999999999999</v>
      </c>
      <c r="S1341" s="3">
        <f>R1341/L1341*100</f>
        <v>-3.9999999999999996</v>
      </c>
      <c r="T1341" s="3">
        <f>( (L1341-(L1341*Q1341))*O1341)</f>
        <v>695.7</v>
      </c>
    </row>
    <row r="1342" spans="1:20" x14ac:dyDescent="0.25">
      <c r="A1342" t="s">
        <v>67</v>
      </c>
      <c r="B1342" t="s">
        <v>27</v>
      </c>
      <c r="C1342" t="s">
        <v>20</v>
      </c>
      <c r="D1342" t="s">
        <v>194</v>
      </c>
      <c r="E1342" t="s">
        <v>45</v>
      </c>
      <c r="F1342" s="9">
        <v>28540</v>
      </c>
      <c r="G1342" s="3" t="str">
        <f t="shared" si="100"/>
        <v>United States ,Jacksonville ,North Carolina, 28540</v>
      </c>
      <c r="H1342" t="s">
        <v>23</v>
      </c>
      <c r="I1342" t="s">
        <v>31</v>
      </c>
      <c r="J1342" t="str">
        <f t="shared" si="101"/>
        <v>South - Office Supplies</v>
      </c>
      <c r="K1342" t="s">
        <v>42</v>
      </c>
      <c r="L1342">
        <v>15.66</v>
      </c>
      <c r="M1342" s="3">
        <f t="shared" si="102"/>
        <v>16</v>
      </c>
      <c r="N1342" s="3">
        <f t="shared" si="103"/>
        <v>4.6980000000000004</v>
      </c>
      <c r="O1342">
        <v>5</v>
      </c>
      <c r="P1342" s="3">
        <f t="shared" si="104"/>
        <v>3.2</v>
      </c>
      <c r="Q1342">
        <v>0.7</v>
      </c>
      <c r="R1342">
        <v>-12.528</v>
      </c>
      <c r="S1342" s="3">
        <f>R1342/L1342*100</f>
        <v>-80</v>
      </c>
      <c r="T1342" s="3">
        <f>( (L1342-(L1342*Q1342))*O1342)</f>
        <v>23.490000000000002</v>
      </c>
    </row>
    <row r="1343" spans="1:20" x14ac:dyDescent="0.25">
      <c r="A1343" t="s">
        <v>67</v>
      </c>
      <c r="B1343" t="s">
        <v>27</v>
      </c>
      <c r="C1343" t="s">
        <v>20</v>
      </c>
      <c r="D1343" t="s">
        <v>194</v>
      </c>
      <c r="E1343" t="s">
        <v>45</v>
      </c>
      <c r="F1343" s="9">
        <v>28540</v>
      </c>
      <c r="G1343" s="3" t="str">
        <f t="shared" si="100"/>
        <v>United States ,Jacksonville ,North Carolina, 28540</v>
      </c>
      <c r="H1343" t="s">
        <v>23</v>
      </c>
      <c r="I1343" t="s">
        <v>31</v>
      </c>
      <c r="J1343" t="str">
        <f t="shared" si="101"/>
        <v>South - Office Supplies</v>
      </c>
      <c r="K1343" t="s">
        <v>42</v>
      </c>
      <c r="L1343">
        <v>28.853999999999999</v>
      </c>
      <c r="M1343" s="3">
        <f t="shared" si="102"/>
        <v>29</v>
      </c>
      <c r="N1343" s="3">
        <f t="shared" si="103"/>
        <v>8.6562000000000019</v>
      </c>
      <c r="O1343">
        <v>6</v>
      </c>
      <c r="P1343" s="3">
        <f t="shared" si="104"/>
        <v>4.833333333333333</v>
      </c>
      <c r="Q1343">
        <v>0.7</v>
      </c>
      <c r="R1343">
        <v>-21.159600000000001</v>
      </c>
      <c r="S1343" s="3">
        <f>R1343/L1343*100</f>
        <v>-73.333333333333343</v>
      </c>
      <c r="T1343" s="3">
        <f>( (L1343-(L1343*Q1343))*O1343)</f>
        <v>51.937200000000011</v>
      </c>
    </row>
    <row r="1344" spans="1:20" x14ac:dyDescent="0.25">
      <c r="A1344" t="s">
        <v>33</v>
      </c>
      <c r="B1344" t="s">
        <v>19</v>
      </c>
      <c r="C1344" t="s">
        <v>20</v>
      </c>
      <c r="D1344" t="s">
        <v>300</v>
      </c>
      <c r="E1344" t="s">
        <v>81</v>
      </c>
      <c r="F1344" s="9">
        <v>11520</v>
      </c>
      <c r="G1344" s="3" t="str">
        <f t="shared" si="100"/>
        <v>United States ,Freeport ,New York, 11520</v>
      </c>
      <c r="H1344" t="s">
        <v>62</v>
      </c>
      <c r="I1344" t="s">
        <v>31</v>
      </c>
      <c r="J1344" t="str">
        <f t="shared" si="101"/>
        <v>East - Office Supplies</v>
      </c>
      <c r="K1344" t="s">
        <v>39</v>
      </c>
      <c r="L1344">
        <v>47.82</v>
      </c>
      <c r="M1344" s="3">
        <f t="shared" si="102"/>
        <v>48</v>
      </c>
      <c r="N1344" s="3">
        <f t="shared" si="103"/>
        <v>47.82</v>
      </c>
      <c r="O1344">
        <v>3</v>
      </c>
      <c r="P1344" s="3">
        <f t="shared" si="104"/>
        <v>16</v>
      </c>
      <c r="Q1344">
        <v>0</v>
      </c>
      <c r="R1344">
        <v>14.346</v>
      </c>
      <c r="S1344" s="3">
        <f>R1344/L1344*100</f>
        <v>30</v>
      </c>
      <c r="T1344" s="3">
        <f>( (L1344-(L1344*Q1344))*O1344)</f>
        <v>143.46</v>
      </c>
    </row>
    <row r="1345" spans="1:20" x14ac:dyDescent="0.25">
      <c r="A1345" t="s">
        <v>33</v>
      </c>
      <c r="B1345" t="s">
        <v>19</v>
      </c>
      <c r="C1345" t="s">
        <v>20</v>
      </c>
      <c r="D1345" t="s">
        <v>300</v>
      </c>
      <c r="E1345" t="s">
        <v>81</v>
      </c>
      <c r="F1345" s="9">
        <v>11520</v>
      </c>
      <c r="G1345" s="3" t="str">
        <f t="shared" si="100"/>
        <v>United States ,Freeport ,New York, 11520</v>
      </c>
      <c r="H1345" t="s">
        <v>62</v>
      </c>
      <c r="I1345" t="s">
        <v>31</v>
      </c>
      <c r="J1345" t="str">
        <f t="shared" si="101"/>
        <v>East - Office Supplies</v>
      </c>
      <c r="K1345" t="s">
        <v>32</v>
      </c>
      <c r="L1345">
        <v>13.05</v>
      </c>
      <c r="M1345" s="3">
        <f t="shared" si="102"/>
        <v>13</v>
      </c>
      <c r="N1345" s="3">
        <f t="shared" si="103"/>
        <v>13.05</v>
      </c>
      <c r="O1345">
        <v>5</v>
      </c>
      <c r="P1345" s="3">
        <f t="shared" si="104"/>
        <v>2.6</v>
      </c>
      <c r="Q1345">
        <v>0</v>
      </c>
      <c r="R1345">
        <v>6.0030000000000001</v>
      </c>
      <c r="S1345" s="3">
        <f>R1345/L1345*100</f>
        <v>46</v>
      </c>
      <c r="T1345" s="3">
        <f>( (L1345-(L1345*Q1345))*O1345)</f>
        <v>65.25</v>
      </c>
    </row>
    <row r="1346" spans="1:20" x14ac:dyDescent="0.25">
      <c r="A1346" t="s">
        <v>33</v>
      </c>
      <c r="B1346" t="s">
        <v>19</v>
      </c>
      <c r="C1346" t="s">
        <v>20</v>
      </c>
      <c r="D1346" t="s">
        <v>148</v>
      </c>
      <c r="E1346" t="s">
        <v>73</v>
      </c>
      <c r="F1346" s="9">
        <v>55044</v>
      </c>
      <c r="G1346" s="3" t="str">
        <f t="shared" si="100"/>
        <v>United States ,Lakeville ,Minnesota, 55044</v>
      </c>
      <c r="H1346" t="s">
        <v>52</v>
      </c>
      <c r="I1346" t="s">
        <v>31</v>
      </c>
      <c r="J1346" t="str">
        <f t="shared" si="101"/>
        <v>Central - Office Supplies</v>
      </c>
      <c r="K1346" t="s">
        <v>43</v>
      </c>
      <c r="L1346">
        <v>93.78</v>
      </c>
      <c r="M1346" s="3">
        <f t="shared" si="102"/>
        <v>94</v>
      </c>
      <c r="N1346" s="3">
        <f t="shared" si="103"/>
        <v>93.78</v>
      </c>
      <c r="O1346">
        <v>2</v>
      </c>
      <c r="P1346" s="3">
        <f t="shared" si="104"/>
        <v>47</v>
      </c>
      <c r="Q1346">
        <v>0</v>
      </c>
      <c r="R1346">
        <v>36.574199999999998</v>
      </c>
      <c r="S1346" s="3">
        <f>R1346/L1346*100</f>
        <v>38.999999999999993</v>
      </c>
      <c r="T1346" s="3">
        <f>( (L1346-(L1346*Q1346))*O1346)</f>
        <v>187.56</v>
      </c>
    </row>
    <row r="1347" spans="1:20" x14ac:dyDescent="0.25">
      <c r="A1347" t="s">
        <v>33</v>
      </c>
      <c r="B1347" t="s">
        <v>19</v>
      </c>
      <c r="C1347" t="s">
        <v>20</v>
      </c>
      <c r="D1347" t="s">
        <v>148</v>
      </c>
      <c r="E1347" t="s">
        <v>73</v>
      </c>
      <c r="F1347" s="9">
        <v>55044</v>
      </c>
      <c r="G1347" s="3" t="str">
        <f t="shared" ref="G1347:G1410" si="105">C1347&amp; " ," &amp; D1347 &amp; " ," &amp; E1347 &amp; ", " &amp; F1347</f>
        <v>United States ,Lakeville ,Minnesota, 55044</v>
      </c>
      <c r="H1347" t="s">
        <v>52</v>
      </c>
      <c r="I1347" t="s">
        <v>31</v>
      </c>
      <c r="J1347" t="str">
        <f t="shared" ref="J1347:J1410" si="106">H1347&amp;" - "&amp;I1347</f>
        <v>Central - Office Supplies</v>
      </c>
      <c r="K1347" t="s">
        <v>46</v>
      </c>
      <c r="L1347">
        <v>47.18</v>
      </c>
      <c r="M1347" s="3">
        <f t="shared" ref="M1347:M1410" si="107">ROUND(L1347,0)</f>
        <v>47</v>
      </c>
      <c r="N1347" s="3">
        <f t="shared" ref="N1347:N1410" si="108">L1347-(L1347*Q1347)</f>
        <v>47.18</v>
      </c>
      <c r="O1347">
        <v>7</v>
      </c>
      <c r="P1347" s="3">
        <f t="shared" ref="P1347:P1410" si="109">M1347/O1347</f>
        <v>6.7142857142857144</v>
      </c>
      <c r="Q1347">
        <v>0</v>
      </c>
      <c r="R1347">
        <v>23.59</v>
      </c>
      <c r="S1347" s="3">
        <f>R1347/L1347*100</f>
        <v>50</v>
      </c>
      <c r="T1347" s="3">
        <f>( (L1347-(L1347*Q1347))*O1347)</f>
        <v>330.26</v>
      </c>
    </row>
    <row r="1348" spans="1:20" x14ac:dyDescent="0.25">
      <c r="A1348" t="s">
        <v>33</v>
      </c>
      <c r="B1348" t="s">
        <v>19</v>
      </c>
      <c r="C1348" t="s">
        <v>20</v>
      </c>
      <c r="D1348" t="s">
        <v>148</v>
      </c>
      <c r="E1348" t="s">
        <v>73</v>
      </c>
      <c r="F1348" s="9">
        <v>55044</v>
      </c>
      <c r="G1348" s="3" t="str">
        <f t="shared" si="105"/>
        <v>United States ,Lakeville ,Minnesota, 55044</v>
      </c>
      <c r="H1348" t="s">
        <v>52</v>
      </c>
      <c r="I1348" t="s">
        <v>31</v>
      </c>
      <c r="J1348" t="str">
        <f t="shared" si="106"/>
        <v>Central - Office Supplies</v>
      </c>
      <c r="K1348" t="s">
        <v>39</v>
      </c>
      <c r="L1348">
        <v>19.68</v>
      </c>
      <c r="M1348" s="3">
        <f t="shared" si="107"/>
        <v>20</v>
      </c>
      <c r="N1348" s="3">
        <f t="shared" si="108"/>
        <v>19.68</v>
      </c>
      <c r="O1348">
        <v>6</v>
      </c>
      <c r="P1348" s="3">
        <f t="shared" si="109"/>
        <v>3.3333333333333335</v>
      </c>
      <c r="Q1348">
        <v>0</v>
      </c>
      <c r="R1348">
        <v>5.7072000000000003</v>
      </c>
      <c r="S1348" s="3">
        <f>R1348/L1348*100</f>
        <v>29.000000000000004</v>
      </c>
      <c r="T1348" s="3">
        <f>( (L1348-(L1348*Q1348))*O1348)</f>
        <v>118.08</v>
      </c>
    </row>
    <row r="1349" spans="1:20" x14ac:dyDescent="0.25">
      <c r="A1349" t="s">
        <v>33</v>
      </c>
      <c r="B1349" t="s">
        <v>19</v>
      </c>
      <c r="C1349" t="s">
        <v>20</v>
      </c>
      <c r="D1349" t="s">
        <v>148</v>
      </c>
      <c r="E1349" t="s">
        <v>73</v>
      </c>
      <c r="F1349" s="9">
        <v>55044</v>
      </c>
      <c r="G1349" s="3" t="str">
        <f t="shared" si="105"/>
        <v>United States ,Lakeville ,Minnesota, 55044</v>
      </c>
      <c r="H1349" t="s">
        <v>52</v>
      </c>
      <c r="I1349" t="s">
        <v>31</v>
      </c>
      <c r="J1349" t="str">
        <f t="shared" si="106"/>
        <v>Central - Office Supplies</v>
      </c>
      <c r="K1349" t="s">
        <v>42</v>
      </c>
      <c r="L1349">
        <v>53.4</v>
      </c>
      <c r="M1349" s="3">
        <f t="shared" si="107"/>
        <v>53</v>
      </c>
      <c r="N1349" s="3">
        <f t="shared" si="108"/>
        <v>53.4</v>
      </c>
      <c r="O1349">
        <v>10</v>
      </c>
      <c r="P1349" s="3">
        <f t="shared" si="109"/>
        <v>5.3</v>
      </c>
      <c r="Q1349">
        <v>0</v>
      </c>
      <c r="R1349">
        <v>25.097999999999999</v>
      </c>
      <c r="S1349" s="3">
        <f>R1349/L1349*100</f>
        <v>47</v>
      </c>
      <c r="T1349" s="3">
        <f>( (L1349-(L1349*Q1349))*O1349)</f>
        <v>534</v>
      </c>
    </row>
    <row r="1350" spans="1:20" x14ac:dyDescent="0.25">
      <c r="A1350" t="s">
        <v>33</v>
      </c>
      <c r="B1350" t="s">
        <v>19</v>
      </c>
      <c r="C1350" t="s">
        <v>20</v>
      </c>
      <c r="D1350" t="s">
        <v>148</v>
      </c>
      <c r="E1350" t="s">
        <v>73</v>
      </c>
      <c r="F1350" s="9">
        <v>55044</v>
      </c>
      <c r="G1350" s="3" t="str">
        <f t="shared" si="105"/>
        <v>United States ,Lakeville ,Minnesota, 55044</v>
      </c>
      <c r="H1350" t="s">
        <v>52</v>
      </c>
      <c r="I1350" t="s">
        <v>31</v>
      </c>
      <c r="J1350" t="str">
        <f t="shared" si="106"/>
        <v>Central - Office Supplies</v>
      </c>
      <c r="K1350" t="s">
        <v>42</v>
      </c>
      <c r="L1350">
        <v>35.880000000000003</v>
      </c>
      <c r="M1350" s="3">
        <f t="shared" si="107"/>
        <v>36</v>
      </c>
      <c r="N1350" s="3">
        <f t="shared" si="108"/>
        <v>35.880000000000003</v>
      </c>
      <c r="O1350">
        <v>6</v>
      </c>
      <c r="P1350" s="3">
        <f t="shared" si="109"/>
        <v>6</v>
      </c>
      <c r="Q1350">
        <v>0</v>
      </c>
      <c r="R1350">
        <v>17.2224</v>
      </c>
      <c r="S1350" s="3">
        <f>R1350/L1350*100</f>
        <v>48</v>
      </c>
      <c r="T1350" s="3">
        <f>( (L1350-(L1350*Q1350))*O1350)</f>
        <v>215.28000000000003</v>
      </c>
    </row>
    <row r="1351" spans="1:20" x14ac:dyDescent="0.25">
      <c r="A1351" t="s">
        <v>18</v>
      </c>
      <c r="B1351" t="s">
        <v>19</v>
      </c>
      <c r="C1351" t="s">
        <v>20</v>
      </c>
      <c r="D1351" t="s">
        <v>236</v>
      </c>
      <c r="E1351" t="s">
        <v>70</v>
      </c>
      <c r="F1351" s="9">
        <v>60201</v>
      </c>
      <c r="G1351" s="3" t="str">
        <f t="shared" si="105"/>
        <v>United States ,Evanston ,Illinois, 60201</v>
      </c>
      <c r="H1351" t="s">
        <v>52</v>
      </c>
      <c r="I1351" t="s">
        <v>24</v>
      </c>
      <c r="J1351" t="str">
        <f t="shared" si="106"/>
        <v>Central - Furniture</v>
      </c>
      <c r="K1351" t="s">
        <v>26</v>
      </c>
      <c r="L1351">
        <v>258.279</v>
      </c>
      <c r="M1351" s="3">
        <f t="shared" si="107"/>
        <v>258</v>
      </c>
      <c r="N1351" s="3">
        <f t="shared" si="108"/>
        <v>180.7953</v>
      </c>
      <c r="O1351">
        <v>3</v>
      </c>
      <c r="P1351" s="3">
        <f t="shared" si="109"/>
        <v>86</v>
      </c>
      <c r="Q1351">
        <v>0.3</v>
      </c>
      <c r="R1351">
        <v>-70.104299999999995</v>
      </c>
      <c r="S1351" s="3">
        <f>R1351/L1351*100</f>
        <v>-27.142857142857142</v>
      </c>
      <c r="T1351" s="3">
        <f>( (L1351-(L1351*Q1351))*O1351)</f>
        <v>542.38589999999999</v>
      </c>
    </row>
    <row r="1352" spans="1:20" x14ac:dyDescent="0.25">
      <c r="A1352" t="s">
        <v>67</v>
      </c>
      <c r="B1352" t="s">
        <v>27</v>
      </c>
      <c r="C1352" t="s">
        <v>20</v>
      </c>
      <c r="D1352" t="s">
        <v>160</v>
      </c>
      <c r="E1352" t="s">
        <v>88</v>
      </c>
      <c r="F1352" s="9">
        <v>22204</v>
      </c>
      <c r="G1352" s="3" t="str">
        <f t="shared" si="105"/>
        <v>United States ,Arlington ,Virginia, 22204</v>
      </c>
      <c r="H1352" t="s">
        <v>23</v>
      </c>
      <c r="I1352" t="s">
        <v>31</v>
      </c>
      <c r="J1352" t="str">
        <f t="shared" si="106"/>
        <v>South - Office Supplies</v>
      </c>
      <c r="K1352" t="s">
        <v>37</v>
      </c>
      <c r="L1352">
        <v>31.4</v>
      </c>
      <c r="M1352" s="3">
        <f t="shared" si="107"/>
        <v>31</v>
      </c>
      <c r="N1352" s="3">
        <f t="shared" si="108"/>
        <v>31.4</v>
      </c>
      <c r="O1352">
        <v>2</v>
      </c>
      <c r="P1352" s="3">
        <f t="shared" si="109"/>
        <v>15.5</v>
      </c>
      <c r="Q1352">
        <v>0</v>
      </c>
      <c r="R1352">
        <v>7.85</v>
      </c>
      <c r="S1352" s="3">
        <f>R1352/L1352*100</f>
        <v>25</v>
      </c>
      <c r="T1352" s="3">
        <f>( (L1352-(L1352*Q1352))*O1352)</f>
        <v>62.8</v>
      </c>
    </row>
    <row r="1353" spans="1:20" x14ac:dyDescent="0.25">
      <c r="A1353" t="s">
        <v>33</v>
      </c>
      <c r="B1353" t="s">
        <v>27</v>
      </c>
      <c r="C1353" t="s">
        <v>20</v>
      </c>
      <c r="D1353" t="s">
        <v>57</v>
      </c>
      <c r="E1353" t="s">
        <v>29</v>
      </c>
      <c r="F1353" s="9">
        <v>94109</v>
      </c>
      <c r="G1353" s="3" t="str">
        <f t="shared" si="105"/>
        <v>United States ,San Francisco ,California, 94109</v>
      </c>
      <c r="H1353" t="s">
        <v>30</v>
      </c>
      <c r="I1353" t="s">
        <v>40</v>
      </c>
      <c r="J1353" t="str">
        <f t="shared" si="106"/>
        <v>West - Technology</v>
      </c>
      <c r="K1353" t="s">
        <v>41</v>
      </c>
      <c r="L1353">
        <v>183.96</v>
      </c>
      <c r="M1353" s="3">
        <f t="shared" si="107"/>
        <v>184</v>
      </c>
      <c r="N1353" s="3">
        <f t="shared" si="108"/>
        <v>147.16800000000001</v>
      </c>
      <c r="O1353">
        <v>5</v>
      </c>
      <c r="P1353" s="3">
        <f t="shared" si="109"/>
        <v>36.799999999999997</v>
      </c>
      <c r="Q1353">
        <v>0.2</v>
      </c>
      <c r="R1353">
        <v>20.695499999999999</v>
      </c>
      <c r="S1353" s="3">
        <f>R1353/L1353*100</f>
        <v>11.249999999999998</v>
      </c>
      <c r="T1353" s="3">
        <f>( (L1353-(L1353*Q1353))*O1353)</f>
        <v>735.84</v>
      </c>
    </row>
    <row r="1354" spans="1:20" x14ac:dyDescent="0.25">
      <c r="A1354" t="s">
        <v>33</v>
      </c>
      <c r="B1354" t="s">
        <v>27</v>
      </c>
      <c r="C1354" t="s">
        <v>20</v>
      </c>
      <c r="D1354" t="s">
        <v>57</v>
      </c>
      <c r="E1354" t="s">
        <v>29</v>
      </c>
      <c r="F1354" s="9">
        <v>94109</v>
      </c>
      <c r="G1354" s="3" t="str">
        <f t="shared" si="105"/>
        <v>United States ,San Francisco ,California, 94109</v>
      </c>
      <c r="H1354" t="s">
        <v>30</v>
      </c>
      <c r="I1354" t="s">
        <v>31</v>
      </c>
      <c r="J1354" t="str">
        <f t="shared" si="106"/>
        <v>West - Office Supplies</v>
      </c>
      <c r="K1354" t="s">
        <v>46</v>
      </c>
      <c r="L1354">
        <v>17.61</v>
      </c>
      <c r="M1354" s="3">
        <f t="shared" si="107"/>
        <v>18</v>
      </c>
      <c r="N1354" s="3">
        <f t="shared" si="108"/>
        <v>17.61</v>
      </c>
      <c r="O1354">
        <v>3</v>
      </c>
      <c r="P1354" s="3">
        <f t="shared" si="109"/>
        <v>6</v>
      </c>
      <c r="Q1354">
        <v>0</v>
      </c>
      <c r="R1354">
        <v>8.4527999999999999</v>
      </c>
      <c r="S1354" s="3">
        <f>R1354/L1354*100</f>
        <v>48</v>
      </c>
      <c r="T1354" s="3">
        <f>( (L1354-(L1354*Q1354))*O1354)</f>
        <v>52.83</v>
      </c>
    </row>
    <row r="1355" spans="1:20" x14ac:dyDescent="0.25">
      <c r="A1355" t="s">
        <v>33</v>
      </c>
      <c r="B1355" t="s">
        <v>27</v>
      </c>
      <c r="C1355" t="s">
        <v>20</v>
      </c>
      <c r="D1355" t="s">
        <v>57</v>
      </c>
      <c r="E1355" t="s">
        <v>29</v>
      </c>
      <c r="F1355" s="9">
        <v>94109</v>
      </c>
      <c r="G1355" s="3" t="str">
        <f t="shared" si="105"/>
        <v>United States ,San Francisco ,California, 94109</v>
      </c>
      <c r="H1355" t="s">
        <v>30</v>
      </c>
      <c r="I1355" t="s">
        <v>24</v>
      </c>
      <c r="J1355" t="str">
        <f t="shared" si="106"/>
        <v>West - Furniture</v>
      </c>
      <c r="K1355" t="s">
        <v>36</v>
      </c>
      <c r="L1355">
        <v>300.904</v>
      </c>
      <c r="M1355" s="3">
        <f t="shared" si="107"/>
        <v>301</v>
      </c>
      <c r="N1355" s="3">
        <f t="shared" si="108"/>
        <v>240.72319999999999</v>
      </c>
      <c r="O1355">
        <v>1</v>
      </c>
      <c r="P1355" s="3">
        <f t="shared" si="109"/>
        <v>301</v>
      </c>
      <c r="Q1355">
        <v>0.2</v>
      </c>
      <c r="R1355">
        <v>11.283899999999999</v>
      </c>
      <c r="S1355" s="3">
        <f>R1355/L1355*100</f>
        <v>3.75</v>
      </c>
      <c r="T1355" s="3">
        <f>( (L1355-(L1355*Q1355))*O1355)</f>
        <v>240.72319999999999</v>
      </c>
    </row>
    <row r="1356" spans="1:20" x14ac:dyDescent="0.25">
      <c r="A1356" t="s">
        <v>173</v>
      </c>
      <c r="B1356" t="s">
        <v>19</v>
      </c>
      <c r="C1356" t="s">
        <v>20</v>
      </c>
      <c r="D1356" t="s">
        <v>66</v>
      </c>
      <c r="E1356" t="s">
        <v>51</v>
      </c>
      <c r="F1356" s="9">
        <v>77036</v>
      </c>
      <c r="G1356" s="3" t="str">
        <f t="shared" si="105"/>
        <v>United States ,Houston ,Texas, 77036</v>
      </c>
      <c r="H1356" t="s">
        <v>52</v>
      </c>
      <c r="I1356" t="s">
        <v>31</v>
      </c>
      <c r="J1356" t="str">
        <f t="shared" si="106"/>
        <v>Central - Office Supplies</v>
      </c>
      <c r="K1356" t="s">
        <v>37</v>
      </c>
      <c r="L1356">
        <v>220.77600000000001</v>
      </c>
      <c r="M1356" s="3">
        <f t="shared" si="107"/>
        <v>221</v>
      </c>
      <c r="N1356" s="3">
        <f t="shared" si="108"/>
        <v>176.6208</v>
      </c>
      <c r="O1356">
        <v>3</v>
      </c>
      <c r="P1356" s="3">
        <f t="shared" si="109"/>
        <v>73.666666666666671</v>
      </c>
      <c r="Q1356">
        <v>0.2</v>
      </c>
      <c r="R1356">
        <v>-44.155200000000001</v>
      </c>
      <c r="S1356" s="3">
        <f>R1356/L1356*100</f>
        <v>-20</v>
      </c>
      <c r="T1356" s="3">
        <f>( (L1356-(L1356*Q1356))*O1356)</f>
        <v>529.86239999999998</v>
      </c>
    </row>
    <row r="1357" spans="1:20" x14ac:dyDescent="0.25">
      <c r="A1357" t="s">
        <v>173</v>
      </c>
      <c r="B1357" t="s">
        <v>19</v>
      </c>
      <c r="C1357" t="s">
        <v>20</v>
      </c>
      <c r="D1357" t="s">
        <v>66</v>
      </c>
      <c r="E1357" t="s">
        <v>51</v>
      </c>
      <c r="F1357" s="9">
        <v>77036</v>
      </c>
      <c r="G1357" s="3" t="str">
        <f t="shared" si="105"/>
        <v>United States ,Houston ,Texas, 77036</v>
      </c>
      <c r="H1357" t="s">
        <v>52</v>
      </c>
      <c r="I1357" t="s">
        <v>31</v>
      </c>
      <c r="J1357" t="str">
        <f t="shared" si="106"/>
        <v>Central - Office Supplies</v>
      </c>
      <c r="K1357" t="s">
        <v>37</v>
      </c>
      <c r="L1357">
        <v>281.42399999999998</v>
      </c>
      <c r="M1357" s="3">
        <f t="shared" si="107"/>
        <v>281</v>
      </c>
      <c r="N1357" s="3">
        <f t="shared" si="108"/>
        <v>225.13919999999999</v>
      </c>
      <c r="O1357">
        <v>11</v>
      </c>
      <c r="P1357" s="3">
        <f t="shared" si="109"/>
        <v>25.545454545454547</v>
      </c>
      <c r="Q1357">
        <v>0.2</v>
      </c>
      <c r="R1357">
        <v>-35.177999999999997</v>
      </c>
      <c r="S1357" s="3">
        <f>R1357/L1357*100</f>
        <v>-12.5</v>
      </c>
      <c r="T1357" s="3">
        <f>( (L1357-(L1357*Q1357))*O1357)</f>
        <v>2476.5311999999999</v>
      </c>
    </row>
    <row r="1358" spans="1:20" x14ac:dyDescent="0.25">
      <c r="A1358" t="s">
        <v>67</v>
      </c>
      <c r="B1358" t="s">
        <v>19</v>
      </c>
      <c r="C1358" t="s">
        <v>20</v>
      </c>
      <c r="D1358" t="s">
        <v>188</v>
      </c>
      <c r="E1358" t="s">
        <v>22</v>
      </c>
      <c r="F1358" s="9">
        <v>40214</v>
      </c>
      <c r="G1358" s="3" t="str">
        <f t="shared" si="105"/>
        <v>United States ,Louisville ,Kentucky, 40214</v>
      </c>
      <c r="H1358" t="s">
        <v>23</v>
      </c>
      <c r="I1358" t="s">
        <v>31</v>
      </c>
      <c r="J1358" t="str">
        <f t="shared" si="106"/>
        <v>South - Office Supplies</v>
      </c>
      <c r="K1358" t="s">
        <v>46</v>
      </c>
      <c r="L1358">
        <v>79.14</v>
      </c>
      <c r="M1358" s="3">
        <f t="shared" si="107"/>
        <v>79</v>
      </c>
      <c r="N1358" s="3">
        <f t="shared" si="108"/>
        <v>79.14</v>
      </c>
      <c r="O1358">
        <v>3</v>
      </c>
      <c r="P1358" s="3">
        <f t="shared" si="109"/>
        <v>26.333333333333332</v>
      </c>
      <c r="Q1358">
        <v>0</v>
      </c>
      <c r="R1358">
        <v>36.404400000000003</v>
      </c>
      <c r="S1358" s="3">
        <f>R1358/L1358*100</f>
        <v>46</v>
      </c>
      <c r="T1358" s="3">
        <f>( (L1358-(L1358*Q1358))*O1358)</f>
        <v>237.42000000000002</v>
      </c>
    </row>
    <row r="1359" spans="1:20" x14ac:dyDescent="0.25">
      <c r="A1359" t="s">
        <v>67</v>
      </c>
      <c r="B1359" t="s">
        <v>19</v>
      </c>
      <c r="C1359" t="s">
        <v>20</v>
      </c>
      <c r="D1359" t="s">
        <v>50</v>
      </c>
      <c r="E1359" t="s">
        <v>51</v>
      </c>
      <c r="F1359" s="9">
        <v>76106</v>
      </c>
      <c r="G1359" s="3" t="str">
        <f t="shared" si="105"/>
        <v>United States ,Fort Worth ,Texas, 76106</v>
      </c>
      <c r="H1359" t="s">
        <v>52</v>
      </c>
      <c r="I1359" t="s">
        <v>24</v>
      </c>
      <c r="J1359" t="str">
        <f t="shared" si="106"/>
        <v>Central - Furniture</v>
      </c>
      <c r="K1359" t="s">
        <v>38</v>
      </c>
      <c r="L1359">
        <v>1.988</v>
      </c>
      <c r="M1359" s="3">
        <f t="shared" si="107"/>
        <v>2</v>
      </c>
      <c r="N1359" s="3">
        <f t="shared" si="108"/>
        <v>0.79520000000000013</v>
      </c>
      <c r="O1359">
        <v>1</v>
      </c>
      <c r="P1359" s="3">
        <f t="shared" si="109"/>
        <v>2</v>
      </c>
      <c r="Q1359">
        <v>0.6</v>
      </c>
      <c r="R1359">
        <v>-1.4413</v>
      </c>
      <c r="S1359" s="3">
        <f>R1359/L1359*100</f>
        <v>-72.5</v>
      </c>
      <c r="T1359" s="3">
        <f>( (L1359-(L1359*Q1359))*O1359)</f>
        <v>0.79520000000000013</v>
      </c>
    </row>
    <row r="1360" spans="1:20" x14ac:dyDescent="0.25">
      <c r="A1360" t="s">
        <v>18</v>
      </c>
      <c r="B1360" t="s">
        <v>19</v>
      </c>
      <c r="C1360" t="s">
        <v>20</v>
      </c>
      <c r="D1360" t="s">
        <v>28</v>
      </c>
      <c r="E1360" t="s">
        <v>29</v>
      </c>
      <c r="F1360" s="9">
        <v>90049</v>
      </c>
      <c r="G1360" s="3" t="str">
        <f t="shared" si="105"/>
        <v>United States ,Los Angeles ,California, 90049</v>
      </c>
      <c r="H1360" t="s">
        <v>30</v>
      </c>
      <c r="I1360" t="s">
        <v>24</v>
      </c>
      <c r="J1360" t="str">
        <f t="shared" si="106"/>
        <v>West - Furniture</v>
      </c>
      <c r="K1360" t="s">
        <v>26</v>
      </c>
      <c r="L1360">
        <v>145.56800000000001</v>
      </c>
      <c r="M1360" s="3">
        <f t="shared" si="107"/>
        <v>146</v>
      </c>
      <c r="N1360" s="3">
        <f t="shared" si="108"/>
        <v>116.45440000000001</v>
      </c>
      <c r="O1360">
        <v>2</v>
      </c>
      <c r="P1360" s="3">
        <f t="shared" si="109"/>
        <v>73</v>
      </c>
      <c r="Q1360">
        <v>0.2</v>
      </c>
      <c r="R1360">
        <v>0</v>
      </c>
      <c r="S1360" s="3">
        <f>R1360/L1360*100</f>
        <v>0</v>
      </c>
      <c r="T1360" s="3">
        <f>( (L1360-(L1360*Q1360))*O1360)</f>
        <v>232.90880000000001</v>
      </c>
    </row>
    <row r="1361" spans="1:20" x14ac:dyDescent="0.25">
      <c r="A1361" t="s">
        <v>33</v>
      </c>
      <c r="B1361" t="s">
        <v>27</v>
      </c>
      <c r="C1361" t="s">
        <v>20</v>
      </c>
      <c r="D1361" t="s">
        <v>60</v>
      </c>
      <c r="E1361" t="s">
        <v>61</v>
      </c>
      <c r="F1361" s="9">
        <v>19120</v>
      </c>
      <c r="G1361" s="3" t="str">
        <f t="shared" si="105"/>
        <v>United States ,Philadelphia ,Pennsylvania, 19120</v>
      </c>
      <c r="H1361" t="s">
        <v>62</v>
      </c>
      <c r="I1361" t="s">
        <v>31</v>
      </c>
      <c r="J1361" t="str">
        <f t="shared" si="106"/>
        <v>East - Office Supplies</v>
      </c>
      <c r="K1361" t="s">
        <v>39</v>
      </c>
      <c r="L1361">
        <v>123.256</v>
      </c>
      <c r="M1361" s="3">
        <f t="shared" si="107"/>
        <v>123</v>
      </c>
      <c r="N1361" s="3">
        <f t="shared" si="108"/>
        <v>98.604799999999997</v>
      </c>
      <c r="O1361">
        <v>7</v>
      </c>
      <c r="P1361" s="3">
        <f t="shared" si="109"/>
        <v>17.571428571428573</v>
      </c>
      <c r="Q1361">
        <v>0.2</v>
      </c>
      <c r="R1361">
        <v>9.2441999999999993</v>
      </c>
      <c r="S1361" s="3">
        <f>R1361/L1361*100</f>
        <v>7.5</v>
      </c>
      <c r="T1361" s="3">
        <f>( (L1361-(L1361*Q1361))*O1361)</f>
        <v>690.23360000000002</v>
      </c>
    </row>
    <row r="1362" spans="1:20" x14ac:dyDescent="0.25">
      <c r="A1362" t="s">
        <v>33</v>
      </c>
      <c r="B1362" t="s">
        <v>27</v>
      </c>
      <c r="C1362" t="s">
        <v>20</v>
      </c>
      <c r="D1362" t="s">
        <v>60</v>
      </c>
      <c r="E1362" t="s">
        <v>61</v>
      </c>
      <c r="F1362" s="9">
        <v>19120</v>
      </c>
      <c r="G1362" s="3" t="str">
        <f t="shared" si="105"/>
        <v>United States ,Philadelphia ,Pennsylvania, 19120</v>
      </c>
      <c r="H1362" t="s">
        <v>62</v>
      </c>
      <c r="I1362" t="s">
        <v>31</v>
      </c>
      <c r="J1362" t="str">
        <f t="shared" si="106"/>
        <v>East - Office Supplies</v>
      </c>
      <c r="K1362" t="s">
        <v>46</v>
      </c>
      <c r="L1362">
        <v>23.68</v>
      </c>
      <c r="M1362" s="3">
        <f t="shared" si="107"/>
        <v>24</v>
      </c>
      <c r="N1362" s="3">
        <f t="shared" si="108"/>
        <v>18.943999999999999</v>
      </c>
      <c r="O1362">
        <v>4</v>
      </c>
      <c r="P1362" s="3">
        <f t="shared" si="109"/>
        <v>6</v>
      </c>
      <c r="Q1362">
        <v>0.2</v>
      </c>
      <c r="R1362">
        <v>7.4</v>
      </c>
      <c r="S1362" s="3">
        <f>R1362/L1362*100</f>
        <v>31.25</v>
      </c>
      <c r="T1362" s="3">
        <f>( (L1362-(L1362*Q1362))*O1362)</f>
        <v>75.775999999999996</v>
      </c>
    </row>
    <row r="1363" spans="1:20" x14ac:dyDescent="0.25">
      <c r="A1363" t="s">
        <v>33</v>
      </c>
      <c r="B1363" t="s">
        <v>27</v>
      </c>
      <c r="C1363" t="s">
        <v>20</v>
      </c>
      <c r="D1363" t="s">
        <v>60</v>
      </c>
      <c r="E1363" t="s">
        <v>61</v>
      </c>
      <c r="F1363" s="9">
        <v>19120</v>
      </c>
      <c r="G1363" s="3" t="str">
        <f t="shared" si="105"/>
        <v>United States ,Philadelphia ,Pennsylvania, 19120</v>
      </c>
      <c r="H1363" t="s">
        <v>62</v>
      </c>
      <c r="I1363" t="s">
        <v>40</v>
      </c>
      <c r="J1363" t="str">
        <f t="shared" si="106"/>
        <v>East - Technology</v>
      </c>
      <c r="K1363" t="s">
        <v>41</v>
      </c>
      <c r="L1363">
        <v>309.57600000000002</v>
      </c>
      <c r="M1363" s="3">
        <f t="shared" si="107"/>
        <v>310</v>
      </c>
      <c r="N1363" s="3">
        <f t="shared" si="108"/>
        <v>185.74560000000002</v>
      </c>
      <c r="O1363">
        <v>4</v>
      </c>
      <c r="P1363" s="3">
        <f t="shared" si="109"/>
        <v>77.5</v>
      </c>
      <c r="Q1363">
        <v>0.4</v>
      </c>
      <c r="R1363">
        <v>-56.755600000000001</v>
      </c>
      <c r="S1363" s="3">
        <f>R1363/L1363*100</f>
        <v>-18.333333333333332</v>
      </c>
      <c r="T1363" s="3">
        <f>( (L1363-(L1363*Q1363))*O1363)</f>
        <v>742.9824000000001</v>
      </c>
    </row>
    <row r="1364" spans="1:20" x14ac:dyDescent="0.25">
      <c r="A1364" t="s">
        <v>67</v>
      </c>
      <c r="B1364" t="s">
        <v>27</v>
      </c>
      <c r="C1364" t="s">
        <v>20</v>
      </c>
      <c r="D1364" t="s">
        <v>176</v>
      </c>
      <c r="E1364" t="s">
        <v>86</v>
      </c>
      <c r="F1364" s="9">
        <v>85705</v>
      </c>
      <c r="G1364" s="3" t="str">
        <f t="shared" si="105"/>
        <v>United States ,Tucson ,Arizona, 85705</v>
      </c>
      <c r="H1364" t="s">
        <v>30</v>
      </c>
      <c r="I1364" t="s">
        <v>31</v>
      </c>
      <c r="J1364" t="str">
        <f t="shared" si="106"/>
        <v>West - Office Supplies</v>
      </c>
      <c r="K1364" t="s">
        <v>42</v>
      </c>
      <c r="L1364">
        <v>38.387999999999998</v>
      </c>
      <c r="M1364" s="3">
        <f t="shared" si="107"/>
        <v>38</v>
      </c>
      <c r="N1364" s="3">
        <f t="shared" si="108"/>
        <v>11.516400000000001</v>
      </c>
      <c r="O1364">
        <v>14</v>
      </c>
      <c r="P1364" s="3">
        <f t="shared" si="109"/>
        <v>2.7142857142857144</v>
      </c>
      <c r="Q1364">
        <v>0.7</v>
      </c>
      <c r="R1364">
        <v>-25.591999999999999</v>
      </c>
      <c r="S1364" s="3">
        <f>R1364/L1364*100</f>
        <v>-66.666666666666657</v>
      </c>
      <c r="T1364" s="3">
        <f>( (L1364-(L1364*Q1364))*O1364)</f>
        <v>161.2296</v>
      </c>
    </row>
    <row r="1365" spans="1:20" x14ac:dyDescent="0.25">
      <c r="A1365" t="s">
        <v>67</v>
      </c>
      <c r="B1365" t="s">
        <v>27</v>
      </c>
      <c r="C1365" t="s">
        <v>20</v>
      </c>
      <c r="D1365" t="s">
        <v>176</v>
      </c>
      <c r="E1365" t="s">
        <v>86</v>
      </c>
      <c r="F1365" s="9">
        <v>85705</v>
      </c>
      <c r="G1365" s="3" t="str">
        <f t="shared" si="105"/>
        <v>United States ,Tucson ,Arizona, 85705</v>
      </c>
      <c r="H1365" t="s">
        <v>30</v>
      </c>
      <c r="I1365" t="s">
        <v>40</v>
      </c>
      <c r="J1365" t="str">
        <f t="shared" si="106"/>
        <v>West - Technology</v>
      </c>
      <c r="K1365" t="s">
        <v>128</v>
      </c>
      <c r="L1365">
        <v>95.994</v>
      </c>
      <c r="M1365" s="3">
        <f t="shared" si="107"/>
        <v>96</v>
      </c>
      <c r="N1365" s="3">
        <f t="shared" si="108"/>
        <v>28.798200000000008</v>
      </c>
      <c r="O1365">
        <v>2</v>
      </c>
      <c r="P1365" s="3">
        <f t="shared" si="109"/>
        <v>48</v>
      </c>
      <c r="Q1365">
        <v>0.7</v>
      </c>
      <c r="R1365">
        <v>-63.996000000000002</v>
      </c>
      <c r="S1365" s="3">
        <f>R1365/L1365*100</f>
        <v>-66.666666666666671</v>
      </c>
      <c r="T1365" s="3">
        <f>( (L1365-(L1365*Q1365))*O1365)</f>
        <v>57.596400000000017</v>
      </c>
    </row>
    <row r="1366" spans="1:20" x14ac:dyDescent="0.25">
      <c r="A1366" t="s">
        <v>67</v>
      </c>
      <c r="B1366" t="s">
        <v>27</v>
      </c>
      <c r="C1366" t="s">
        <v>20</v>
      </c>
      <c r="D1366" t="s">
        <v>176</v>
      </c>
      <c r="E1366" t="s">
        <v>86</v>
      </c>
      <c r="F1366" s="9">
        <v>85705</v>
      </c>
      <c r="G1366" s="3" t="str">
        <f t="shared" si="105"/>
        <v>United States ,Tucson ,Arizona, 85705</v>
      </c>
      <c r="H1366" t="s">
        <v>30</v>
      </c>
      <c r="I1366" t="s">
        <v>40</v>
      </c>
      <c r="J1366" t="str">
        <f t="shared" si="106"/>
        <v>West - Technology</v>
      </c>
      <c r="K1366" t="s">
        <v>64</v>
      </c>
      <c r="L1366">
        <v>239.952</v>
      </c>
      <c r="M1366" s="3">
        <f t="shared" si="107"/>
        <v>240</v>
      </c>
      <c r="N1366" s="3">
        <f t="shared" si="108"/>
        <v>191.9616</v>
      </c>
      <c r="O1366">
        <v>6</v>
      </c>
      <c r="P1366" s="3">
        <f t="shared" si="109"/>
        <v>40</v>
      </c>
      <c r="Q1366">
        <v>0.2</v>
      </c>
      <c r="R1366">
        <v>-35.992800000000003</v>
      </c>
      <c r="S1366" s="3">
        <f>R1366/L1366*100</f>
        <v>-15.000000000000002</v>
      </c>
      <c r="T1366" s="3">
        <f>( (L1366-(L1366*Q1366))*O1366)</f>
        <v>1151.7696000000001</v>
      </c>
    </row>
    <row r="1367" spans="1:20" x14ac:dyDescent="0.25">
      <c r="A1367" t="s">
        <v>67</v>
      </c>
      <c r="B1367" t="s">
        <v>27</v>
      </c>
      <c r="C1367" t="s">
        <v>20</v>
      </c>
      <c r="D1367" t="s">
        <v>176</v>
      </c>
      <c r="E1367" t="s">
        <v>86</v>
      </c>
      <c r="F1367" s="9">
        <v>85705</v>
      </c>
      <c r="G1367" s="3" t="str">
        <f t="shared" si="105"/>
        <v>United States ,Tucson ,Arizona, 85705</v>
      </c>
      <c r="H1367" t="s">
        <v>30</v>
      </c>
      <c r="I1367" t="s">
        <v>40</v>
      </c>
      <c r="J1367" t="str">
        <f t="shared" si="106"/>
        <v>West - Technology</v>
      </c>
      <c r="K1367" t="s">
        <v>41</v>
      </c>
      <c r="L1367">
        <v>201.584</v>
      </c>
      <c r="M1367" s="3">
        <f t="shared" si="107"/>
        <v>202</v>
      </c>
      <c r="N1367" s="3">
        <f t="shared" si="108"/>
        <v>161.2672</v>
      </c>
      <c r="O1367">
        <v>2</v>
      </c>
      <c r="P1367" s="3">
        <f t="shared" si="109"/>
        <v>101</v>
      </c>
      <c r="Q1367">
        <v>0.2</v>
      </c>
      <c r="R1367">
        <v>15.1188</v>
      </c>
      <c r="S1367" s="3">
        <f>R1367/L1367*100</f>
        <v>7.5</v>
      </c>
      <c r="T1367" s="3">
        <f>( (L1367-(L1367*Q1367))*O1367)</f>
        <v>322.53440000000001</v>
      </c>
    </row>
    <row r="1368" spans="1:20" x14ac:dyDescent="0.25">
      <c r="A1368" t="s">
        <v>67</v>
      </c>
      <c r="B1368" t="s">
        <v>27</v>
      </c>
      <c r="C1368" t="s">
        <v>20</v>
      </c>
      <c r="D1368" t="s">
        <v>176</v>
      </c>
      <c r="E1368" t="s">
        <v>86</v>
      </c>
      <c r="F1368" s="9">
        <v>85705</v>
      </c>
      <c r="G1368" s="3" t="str">
        <f t="shared" si="105"/>
        <v>United States ,Tucson ,Arizona, 85705</v>
      </c>
      <c r="H1368" t="s">
        <v>30</v>
      </c>
      <c r="I1368" t="s">
        <v>24</v>
      </c>
      <c r="J1368" t="str">
        <f t="shared" si="106"/>
        <v>West - Furniture</v>
      </c>
      <c r="K1368" t="s">
        <v>26</v>
      </c>
      <c r="L1368">
        <v>899.13599999999997</v>
      </c>
      <c r="M1368" s="3">
        <f t="shared" si="107"/>
        <v>899</v>
      </c>
      <c r="N1368" s="3">
        <f t="shared" si="108"/>
        <v>719.30880000000002</v>
      </c>
      <c r="O1368">
        <v>4</v>
      </c>
      <c r="P1368" s="3">
        <f t="shared" si="109"/>
        <v>224.75</v>
      </c>
      <c r="Q1368">
        <v>0.2</v>
      </c>
      <c r="R1368">
        <v>-146.1096</v>
      </c>
      <c r="S1368" s="3">
        <f>R1368/L1368*100</f>
        <v>-16.25</v>
      </c>
      <c r="T1368" s="3">
        <f>( (L1368-(L1368*Q1368))*O1368)</f>
        <v>2877.2352000000001</v>
      </c>
    </row>
    <row r="1369" spans="1:20" x14ac:dyDescent="0.25">
      <c r="A1369" t="s">
        <v>67</v>
      </c>
      <c r="B1369" t="s">
        <v>49</v>
      </c>
      <c r="C1369" t="s">
        <v>20</v>
      </c>
      <c r="D1369" t="s">
        <v>301</v>
      </c>
      <c r="E1369" t="s">
        <v>29</v>
      </c>
      <c r="F1369" s="9">
        <v>90660</v>
      </c>
      <c r="G1369" s="3" t="str">
        <f t="shared" si="105"/>
        <v>United States ,Pico Rivera ,California, 90660</v>
      </c>
      <c r="H1369" t="s">
        <v>30</v>
      </c>
      <c r="I1369" t="s">
        <v>24</v>
      </c>
      <c r="J1369" t="str">
        <f t="shared" si="106"/>
        <v>West - Furniture</v>
      </c>
      <c r="K1369" t="s">
        <v>38</v>
      </c>
      <c r="L1369">
        <v>145.9</v>
      </c>
      <c r="M1369" s="3">
        <f t="shared" si="107"/>
        <v>146</v>
      </c>
      <c r="N1369" s="3">
        <f t="shared" si="108"/>
        <v>145.9</v>
      </c>
      <c r="O1369">
        <v>5</v>
      </c>
      <c r="P1369" s="3">
        <f t="shared" si="109"/>
        <v>29.2</v>
      </c>
      <c r="Q1369">
        <v>0</v>
      </c>
      <c r="R1369">
        <v>62.737000000000002</v>
      </c>
      <c r="S1369" s="3">
        <f>R1369/L1369*100</f>
        <v>43</v>
      </c>
      <c r="T1369" s="3">
        <f>( (L1369-(L1369*Q1369))*O1369)</f>
        <v>729.5</v>
      </c>
    </row>
    <row r="1370" spans="1:20" x14ac:dyDescent="0.25">
      <c r="A1370" t="s">
        <v>33</v>
      </c>
      <c r="B1370" t="s">
        <v>19</v>
      </c>
      <c r="C1370" t="s">
        <v>20</v>
      </c>
      <c r="D1370" t="s">
        <v>156</v>
      </c>
      <c r="E1370" t="s">
        <v>103</v>
      </c>
      <c r="F1370" s="9">
        <v>80906</v>
      </c>
      <c r="G1370" s="3" t="str">
        <f t="shared" si="105"/>
        <v>United States ,Colorado Springs ,Colorado, 80906</v>
      </c>
      <c r="H1370" t="s">
        <v>30</v>
      </c>
      <c r="I1370" t="s">
        <v>24</v>
      </c>
      <c r="J1370" t="str">
        <f t="shared" si="106"/>
        <v>West - Furniture</v>
      </c>
      <c r="K1370" t="s">
        <v>25</v>
      </c>
      <c r="L1370">
        <v>590.05799999999999</v>
      </c>
      <c r="M1370" s="3">
        <f t="shared" si="107"/>
        <v>590</v>
      </c>
      <c r="N1370" s="3">
        <f t="shared" si="108"/>
        <v>177.01740000000001</v>
      </c>
      <c r="O1370">
        <v>7</v>
      </c>
      <c r="P1370" s="3">
        <f t="shared" si="109"/>
        <v>84.285714285714292</v>
      </c>
      <c r="Q1370">
        <v>0.7</v>
      </c>
      <c r="R1370">
        <v>-786.74400000000003</v>
      </c>
      <c r="S1370" s="3">
        <f>R1370/L1370*100</f>
        <v>-133.33333333333334</v>
      </c>
      <c r="T1370" s="3">
        <f>( (L1370-(L1370*Q1370))*O1370)</f>
        <v>1239.1218000000001</v>
      </c>
    </row>
    <row r="1371" spans="1:20" x14ac:dyDescent="0.25">
      <c r="A1371" t="s">
        <v>33</v>
      </c>
      <c r="B1371" t="s">
        <v>19</v>
      </c>
      <c r="C1371" t="s">
        <v>20</v>
      </c>
      <c r="D1371" t="s">
        <v>156</v>
      </c>
      <c r="E1371" t="s">
        <v>103</v>
      </c>
      <c r="F1371" s="9">
        <v>80906</v>
      </c>
      <c r="G1371" s="3" t="str">
        <f t="shared" si="105"/>
        <v>United States ,Colorado Springs ,Colorado, 80906</v>
      </c>
      <c r="H1371" t="s">
        <v>30</v>
      </c>
      <c r="I1371" t="s">
        <v>31</v>
      </c>
      <c r="J1371" t="str">
        <f t="shared" si="106"/>
        <v>West - Office Supplies</v>
      </c>
      <c r="K1371" t="s">
        <v>39</v>
      </c>
      <c r="L1371">
        <v>14.04</v>
      </c>
      <c r="M1371" s="3">
        <f t="shared" si="107"/>
        <v>14</v>
      </c>
      <c r="N1371" s="3">
        <f t="shared" si="108"/>
        <v>11.231999999999999</v>
      </c>
      <c r="O1371">
        <v>3</v>
      </c>
      <c r="P1371" s="3">
        <f t="shared" si="109"/>
        <v>4.666666666666667</v>
      </c>
      <c r="Q1371">
        <v>0.2</v>
      </c>
      <c r="R1371">
        <v>1.5794999999999999</v>
      </c>
      <c r="S1371" s="3">
        <f>R1371/L1371*100</f>
        <v>11.25</v>
      </c>
      <c r="T1371" s="3">
        <f>( (L1371-(L1371*Q1371))*O1371)</f>
        <v>33.695999999999998</v>
      </c>
    </row>
    <row r="1372" spans="1:20" x14ac:dyDescent="0.25">
      <c r="A1372" t="s">
        <v>33</v>
      </c>
      <c r="B1372" t="s">
        <v>49</v>
      </c>
      <c r="C1372" t="s">
        <v>20</v>
      </c>
      <c r="D1372" t="s">
        <v>273</v>
      </c>
      <c r="E1372" t="s">
        <v>253</v>
      </c>
      <c r="F1372" s="9">
        <v>20735</v>
      </c>
      <c r="G1372" s="3" t="str">
        <f t="shared" si="105"/>
        <v>United States ,Clinton ,Maryland, 20735</v>
      </c>
      <c r="H1372" t="s">
        <v>62</v>
      </c>
      <c r="I1372" t="s">
        <v>40</v>
      </c>
      <c r="J1372" t="str">
        <f t="shared" si="106"/>
        <v>East - Technology</v>
      </c>
      <c r="K1372" t="s">
        <v>64</v>
      </c>
      <c r="L1372">
        <v>49.08</v>
      </c>
      <c r="M1372" s="3">
        <f t="shared" si="107"/>
        <v>49</v>
      </c>
      <c r="N1372" s="3">
        <f t="shared" si="108"/>
        <v>49.08</v>
      </c>
      <c r="O1372">
        <v>3</v>
      </c>
      <c r="P1372" s="3">
        <f t="shared" si="109"/>
        <v>16.333333333333332</v>
      </c>
      <c r="Q1372">
        <v>0</v>
      </c>
      <c r="R1372">
        <v>4.9080000000000004</v>
      </c>
      <c r="S1372" s="3">
        <f>R1372/L1372*100</f>
        <v>10</v>
      </c>
      <c r="T1372" s="3">
        <f>( (L1372-(L1372*Q1372))*O1372)</f>
        <v>147.24</v>
      </c>
    </row>
    <row r="1373" spans="1:20" x14ac:dyDescent="0.25">
      <c r="A1373" t="s">
        <v>18</v>
      </c>
      <c r="B1373" t="s">
        <v>19</v>
      </c>
      <c r="C1373" t="s">
        <v>20</v>
      </c>
      <c r="D1373" t="s">
        <v>220</v>
      </c>
      <c r="E1373" t="s">
        <v>29</v>
      </c>
      <c r="F1373" s="9">
        <v>94591</v>
      </c>
      <c r="G1373" s="3" t="str">
        <f t="shared" si="105"/>
        <v>United States ,Vallejo ,California, 94591</v>
      </c>
      <c r="H1373" t="s">
        <v>30</v>
      </c>
      <c r="I1373" t="s">
        <v>31</v>
      </c>
      <c r="J1373" t="str">
        <f t="shared" si="106"/>
        <v>West - Office Supplies</v>
      </c>
      <c r="K1373" t="s">
        <v>32</v>
      </c>
      <c r="L1373">
        <v>29.6</v>
      </c>
      <c r="M1373" s="3">
        <f t="shared" si="107"/>
        <v>30</v>
      </c>
      <c r="N1373" s="3">
        <f t="shared" si="108"/>
        <v>29.6</v>
      </c>
      <c r="O1373">
        <v>2</v>
      </c>
      <c r="P1373" s="3">
        <f t="shared" si="109"/>
        <v>15</v>
      </c>
      <c r="Q1373">
        <v>0</v>
      </c>
      <c r="R1373">
        <v>14.8</v>
      </c>
      <c r="S1373" s="3">
        <f>R1373/L1373*100</f>
        <v>50</v>
      </c>
      <c r="T1373" s="3">
        <f>( (L1373-(L1373*Q1373))*O1373)</f>
        <v>59.2</v>
      </c>
    </row>
    <row r="1374" spans="1:20" x14ac:dyDescent="0.25">
      <c r="A1374" t="s">
        <v>18</v>
      </c>
      <c r="B1374" t="s">
        <v>19</v>
      </c>
      <c r="C1374" t="s">
        <v>20</v>
      </c>
      <c r="D1374" t="s">
        <v>220</v>
      </c>
      <c r="E1374" t="s">
        <v>29</v>
      </c>
      <c r="F1374" s="9">
        <v>94591</v>
      </c>
      <c r="G1374" s="3" t="str">
        <f t="shared" si="105"/>
        <v>United States ,Vallejo ,California, 94591</v>
      </c>
      <c r="H1374" t="s">
        <v>30</v>
      </c>
      <c r="I1374" t="s">
        <v>31</v>
      </c>
      <c r="J1374" t="str">
        <f t="shared" si="106"/>
        <v>West - Office Supplies</v>
      </c>
      <c r="K1374" t="s">
        <v>42</v>
      </c>
      <c r="L1374">
        <v>17.088000000000001</v>
      </c>
      <c r="M1374" s="3">
        <f t="shared" si="107"/>
        <v>17</v>
      </c>
      <c r="N1374" s="3">
        <f t="shared" si="108"/>
        <v>13.670400000000001</v>
      </c>
      <c r="O1374">
        <v>4</v>
      </c>
      <c r="P1374" s="3">
        <f t="shared" si="109"/>
        <v>4.25</v>
      </c>
      <c r="Q1374">
        <v>0.2</v>
      </c>
      <c r="R1374">
        <v>5.5536000000000003</v>
      </c>
      <c r="S1374" s="3">
        <f>R1374/L1374*100</f>
        <v>32.5</v>
      </c>
      <c r="T1374" s="3">
        <f>( (L1374-(L1374*Q1374))*O1374)</f>
        <v>54.681600000000003</v>
      </c>
    </row>
    <row r="1375" spans="1:20" x14ac:dyDescent="0.25">
      <c r="A1375" t="s">
        <v>33</v>
      </c>
      <c r="B1375" t="s">
        <v>19</v>
      </c>
      <c r="C1375" t="s">
        <v>20</v>
      </c>
      <c r="D1375" t="s">
        <v>302</v>
      </c>
      <c r="E1375" t="s">
        <v>56</v>
      </c>
      <c r="F1375" s="9">
        <v>84604</v>
      </c>
      <c r="G1375" s="3" t="str">
        <f t="shared" si="105"/>
        <v>United States ,Provo ,Utah, 84604</v>
      </c>
      <c r="H1375" t="s">
        <v>30</v>
      </c>
      <c r="I1375" t="s">
        <v>24</v>
      </c>
      <c r="J1375" t="str">
        <f t="shared" si="106"/>
        <v>West - Furniture</v>
      </c>
      <c r="K1375" t="s">
        <v>36</v>
      </c>
      <c r="L1375">
        <v>912.75</v>
      </c>
      <c r="M1375" s="3">
        <f t="shared" si="107"/>
        <v>913</v>
      </c>
      <c r="N1375" s="3">
        <f t="shared" si="108"/>
        <v>912.75</v>
      </c>
      <c r="O1375">
        <v>5</v>
      </c>
      <c r="P1375" s="3">
        <f t="shared" si="109"/>
        <v>182.6</v>
      </c>
      <c r="Q1375">
        <v>0</v>
      </c>
      <c r="R1375">
        <v>118.6575</v>
      </c>
      <c r="S1375" s="3">
        <f>R1375/L1375*100</f>
        <v>13</v>
      </c>
      <c r="T1375" s="3">
        <f>( (L1375-(L1375*Q1375))*O1375)</f>
        <v>4563.75</v>
      </c>
    </row>
    <row r="1376" spans="1:20" x14ac:dyDescent="0.25">
      <c r="A1376" t="s">
        <v>18</v>
      </c>
      <c r="B1376" t="s">
        <v>19</v>
      </c>
      <c r="C1376" t="s">
        <v>20</v>
      </c>
      <c r="D1376" t="s">
        <v>303</v>
      </c>
      <c r="E1376" t="s">
        <v>56</v>
      </c>
      <c r="F1376" s="9">
        <v>84062</v>
      </c>
      <c r="G1376" s="3" t="str">
        <f t="shared" si="105"/>
        <v>United States ,Pleasant Grove ,Utah, 84062</v>
      </c>
      <c r="H1376" t="s">
        <v>30</v>
      </c>
      <c r="I1376" t="s">
        <v>31</v>
      </c>
      <c r="J1376" t="str">
        <f t="shared" si="106"/>
        <v>West - Office Supplies</v>
      </c>
      <c r="K1376" t="s">
        <v>43</v>
      </c>
      <c r="L1376">
        <v>1089.75</v>
      </c>
      <c r="M1376" s="3">
        <f t="shared" si="107"/>
        <v>1090</v>
      </c>
      <c r="N1376" s="3">
        <f t="shared" si="108"/>
        <v>1089.75</v>
      </c>
      <c r="O1376">
        <v>3</v>
      </c>
      <c r="P1376" s="3">
        <f t="shared" si="109"/>
        <v>363.33333333333331</v>
      </c>
      <c r="Q1376">
        <v>0</v>
      </c>
      <c r="R1376">
        <v>305.13</v>
      </c>
      <c r="S1376" s="3">
        <f>R1376/L1376*100</f>
        <v>27.999999999999996</v>
      </c>
      <c r="T1376" s="3">
        <f>( (L1376-(L1376*Q1376))*O1376)</f>
        <v>3269.25</v>
      </c>
    </row>
    <row r="1377" spans="1:20" x14ac:dyDescent="0.25">
      <c r="A1377" t="s">
        <v>18</v>
      </c>
      <c r="B1377" t="s">
        <v>19</v>
      </c>
      <c r="C1377" t="s">
        <v>20</v>
      </c>
      <c r="D1377" t="s">
        <v>303</v>
      </c>
      <c r="E1377" t="s">
        <v>56</v>
      </c>
      <c r="F1377" s="9">
        <v>84062</v>
      </c>
      <c r="G1377" s="3" t="str">
        <f t="shared" si="105"/>
        <v>United States ,Pleasant Grove ,Utah, 84062</v>
      </c>
      <c r="H1377" t="s">
        <v>30</v>
      </c>
      <c r="I1377" t="s">
        <v>31</v>
      </c>
      <c r="J1377" t="str">
        <f t="shared" si="106"/>
        <v>West - Office Supplies</v>
      </c>
      <c r="K1377" t="s">
        <v>46</v>
      </c>
      <c r="L1377">
        <v>447.84</v>
      </c>
      <c r="M1377" s="3">
        <f t="shared" si="107"/>
        <v>448</v>
      </c>
      <c r="N1377" s="3">
        <f t="shared" si="108"/>
        <v>447.84</v>
      </c>
      <c r="O1377">
        <v>8</v>
      </c>
      <c r="P1377" s="3">
        <f t="shared" si="109"/>
        <v>56</v>
      </c>
      <c r="Q1377">
        <v>0</v>
      </c>
      <c r="R1377">
        <v>219.44159999999999</v>
      </c>
      <c r="S1377" s="3">
        <f>R1377/L1377*100</f>
        <v>49</v>
      </c>
      <c r="T1377" s="3">
        <f>( (L1377-(L1377*Q1377))*O1377)</f>
        <v>3582.72</v>
      </c>
    </row>
    <row r="1378" spans="1:20" x14ac:dyDescent="0.25">
      <c r="A1378" t="s">
        <v>18</v>
      </c>
      <c r="B1378" t="s">
        <v>19</v>
      </c>
      <c r="C1378" t="s">
        <v>20</v>
      </c>
      <c r="D1378" t="s">
        <v>303</v>
      </c>
      <c r="E1378" t="s">
        <v>56</v>
      </c>
      <c r="F1378" s="9">
        <v>84062</v>
      </c>
      <c r="G1378" s="3" t="str">
        <f t="shared" si="105"/>
        <v>United States ,Pleasant Grove ,Utah, 84062</v>
      </c>
      <c r="H1378" t="s">
        <v>30</v>
      </c>
      <c r="I1378" t="s">
        <v>31</v>
      </c>
      <c r="J1378" t="str">
        <f t="shared" si="106"/>
        <v>West - Office Supplies</v>
      </c>
      <c r="K1378" t="s">
        <v>39</v>
      </c>
      <c r="L1378">
        <v>16.399999999999999</v>
      </c>
      <c r="M1378" s="3">
        <f t="shared" si="107"/>
        <v>16</v>
      </c>
      <c r="N1378" s="3">
        <f t="shared" si="108"/>
        <v>16.399999999999999</v>
      </c>
      <c r="O1378">
        <v>5</v>
      </c>
      <c r="P1378" s="3">
        <f t="shared" si="109"/>
        <v>3.2</v>
      </c>
      <c r="Q1378">
        <v>0</v>
      </c>
      <c r="R1378">
        <v>4.2640000000000002</v>
      </c>
      <c r="S1378" s="3">
        <f>R1378/L1378*100</f>
        <v>26.000000000000007</v>
      </c>
      <c r="T1378" s="3">
        <f>( (L1378-(L1378*Q1378))*O1378)</f>
        <v>82</v>
      </c>
    </row>
    <row r="1379" spans="1:20" x14ac:dyDescent="0.25">
      <c r="A1379" t="s">
        <v>18</v>
      </c>
      <c r="B1379" t="s">
        <v>19</v>
      </c>
      <c r="C1379" t="s">
        <v>20</v>
      </c>
      <c r="D1379" t="s">
        <v>303</v>
      </c>
      <c r="E1379" t="s">
        <v>56</v>
      </c>
      <c r="F1379" s="9">
        <v>84062</v>
      </c>
      <c r="G1379" s="3" t="str">
        <f t="shared" si="105"/>
        <v>United States ,Pleasant Grove ,Utah, 84062</v>
      </c>
      <c r="H1379" t="s">
        <v>30</v>
      </c>
      <c r="I1379" t="s">
        <v>40</v>
      </c>
      <c r="J1379" t="str">
        <f t="shared" si="106"/>
        <v>West - Technology</v>
      </c>
      <c r="K1379" t="s">
        <v>41</v>
      </c>
      <c r="L1379">
        <v>399.96</v>
      </c>
      <c r="M1379" s="3">
        <f t="shared" si="107"/>
        <v>400</v>
      </c>
      <c r="N1379" s="3">
        <f t="shared" si="108"/>
        <v>319.96799999999996</v>
      </c>
      <c r="O1379">
        <v>5</v>
      </c>
      <c r="P1379" s="3">
        <f t="shared" si="109"/>
        <v>80</v>
      </c>
      <c r="Q1379">
        <v>0.2</v>
      </c>
      <c r="R1379">
        <v>34.996499999999997</v>
      </c>
      <c r="S1379" s="3">
        <f>R1379/L1379*100</f>
        <v>8.75</v>
      </c>
      <c r="T1379" s="3">
        <f>( (L1379-(L1379*Q1379))*O1379)</f>
        <v>1599.8399999999997</v>
      </c>
    </row>
    <row r="1380" spans="1:20" x14ac:dyDescent="0.25">
      <c r="A1380" t="s">
        <v>18</v>
      </c>
      <c r="B1380" t="s">
        <v>19</v>
      </c>
      <c r="C1380" t="s">
        <v>20</v>
      </c>
      <c r="D1380" t="s">
        <v>303</v>
      </c>
      <c r="E1380" t="s">
        <v>56</v>
      </c>
      <c r="F1380" s="9">
        <v>84062</v>
      </c>
      <c r="G1380" s="3" t="str">
        <f t="shared" si="105"/>
        <v>United States ,Pleasant Grove ,Utah, 84062</v>
      </c>
      <c r="H1380" t="s">
        <v>30</v>
      </c>
      <c r="I1380" t="s">
        <v>31</v>
      </c>
      <c r="J1380" t="str">
        <f t="shared" si="106"/>
        <v>West - Office Supplies</v>
      </c>
      <c r="K1380" t="s">
        <v>37</v>
      </c>
      <c r="L1380">
        <v>158.9</v>
      </c>
      <c r="M1380" s="3">
        <f t="shared" si="107"/>
        <v>159</v>
      </c>
      <c r="N1380" s="3">
        <f t="shared" si="108"/>
        <v>158.9</v>
      </c>
      <c r="O1380">
        <v>5</v>
      </c>
      <c r="P1380" s="3">
        <f t="shared" si="109"/>
        <v>31.8</v>
      </c>
      <c r="Q1380">
        <v>0</v>
      </c>
      <c r="R1380">
        <v>7.9450000000000003</v>
      </c>
      <c r="S1380" s="3">
        <f>R1380/L1380*100</f>
        <v>5</v>
      </c>
      <c r="T1380" s="3">
        <f>( (L1380-(L1380*Q1380))*O1380)</f>
        <v>794.5</v>
      </c>
    </row>
    <row r="1381" spans="1:20" x14ac:dyDescent="0.25">
      <c r="A1381" t="s">
        <v>18</v>
      </c>
      <c r="B1381" t="s">
        <v>19</v>
      </c>
      <c r="C1381" t="s">
        <v>20</v>
      </c>
      <c r="D1381" t="s">
        <v>303</v>
      </c>
      <c r="E1381" t="s">
        <v>56</v>
      </c>
      <c r="F1381" s="9">
        <v>84062</v>
      </c>
      <c r="G1381" s="3" t="str">
        <f t="shared" si="105"/>
        <v>United States ,Pleasant Grove ,Utah, 84062</v>
      </c>
      <c r="H1381" t="s">
        <v>30</v>
      </c>
      <c r="I1381" t="s">
        <v>31</v>
      </c>
      <c r="J1381" t="str">
        <f t="shared" si="106"/>
        <v>West - Office Supplies</v>
      </c>
      <c r="K1381" t="s">
        <v>42</v>
      </c>
      <c r="L1381">
        <v>13.183999999999999</v>
      </c>
      <c r="M1381" s="3">
        <f t="shared" si="107"/>
        <v>13</v>
      </c>
      <c r="N1381" s="3">
        <f t="shared" si="108"/>
        <v>10.5472</v>
      </c>
      <c r="O1381">
        <v>1</v>
      </c>
      <c r="P1381" s="3">
        <f t="shared" si="109"/>
        <v>13</v>
      </c>
      <c r="Q1381">
        <v>0.2</v>
      </c>
      <c r="R1381">
        <v>4.7792000000000003</v>
      </c>
      <c r="S1381" s="3">
        <f>R1381/L1381*100</f>
        <v>36.250000000000007</v>
      </c>
      <c r="T1381" s="3">
        <f>( (L1381-(L1381*Q1381))*O1381)</f>
        <v>10.5472</v>
      </c>
    </row>
    <row r="1382" spans="1:20" x14ac:dyDescent="0.25">
      <c r="A1382" t="s">
        <v>33</v>
      </c>
      <c r="B1382" t="s">
        <v>49</v>
      </c>
      <c r="C1382" t="s">
        <v>20</v>
      </c>
      <c r="D1382" t="s">
        <v>102</v>
      </c>
      <c r="E1382" t="s">
        <v>70</v>
      </c>
      <c r="F1382" s="9">
        <v>60505</v>
      </c>
      <c r="G1382" s="3" t="str">
        <f t="shared" si="105"/>
        <v>United States ,Aurora ,Illinois, 60505</v>
      </c>
      <c r="H1382" t="s">
        <v>52</v>
      </c>
      <c r="I1382" t="s">
        <v>24</v>
      </c>
      <c r="J1382" t="str">
        <f t="shared" si="106"/>
        <v>Central - Furniture</v>
      </c>
      <c r="K1382" t="s">
        <v>38</v>
      </c>
      <c r="L1382">
        <v>83.951999999999998</v>
      </c>
      <c r="M1382" s="3">
        <f t="shared" si="107"/>
        <v>84</v>
      </c>
      <c r="N1382" s="3">
        <f t="shared" si="108"/>
        <v>33.580800000000004</v>
      </c>
      <c r="O1382">
        <v>3</v>
      </c>
      <c r="P1382" s="3">
        <f t="shared" si="109"/>
        <v>28</v>
      </c>
      <c r="Q1382">
        <v>0.6</v>
      </c>
      <c r="R1382">
        <v>-90.248400000000004</v>
      </c>
      <c r="S1382" s="3">
        <f>R1382/L1382*100</f>
        <v>-107.50000000000001</v>
      </c>
      <c r="T1382" s="3">
        <f>( (L1382-(L1382*Q1382))*O1382)</f>
        <v>100.7424</v>
      </c>
    </row>
    <row r="1383" spans="1:20" x14ac:dyDescent="0.25">
      <c r="A1383" t="s">
        <v>173</v>
      </c>
      <c r="B1383" t="s">
        <v>49</v>
      </c>
      <c r="C1383" t="s">
        <v>20</v>
      </c>
      <c r="D1383" t="s">
        <v>304</v>
      </c>
      <c r="E1383" t="s">
        <v>172</v>
      </c>
      <c r="F1383" s="9">
        <v>30080</v>
      </c>
      <c r="G1383" s="3" t="str">
        <f t="shared" si="105"/>
        <v>United States ,Smyrna ,Georgia, 30080</v>
      </c>
      <c r="H1383" t="s">
        <v>23</v>
      </c>
      <c r="I1383" t="s">
        <v>31</v>
      </c>
      <c r="J1383" t="str">
        <f t="shared" si="106"/>
        <v>South - Office Supplies</v>
      </c>
      <c r="K1383" t="s">
        <v>37</v>
      </c>
      <c r="L1383">
        <v>80.98</v>
      </c>
      <c r="M1383" s="3">
        <f t="shared" si="107"/>
        <v>81</v>
      </c>
      <c r="N1383" s="3">
        <f t="shared" si="108"/>
        <v>80.98</v>
      </c>
      <c r="O1383">
        <v>1</v>
      </c>
      <c r="P1383" s="3">
        <f t="shared" si="109"/>
        <v>81</v>
      </c>
      <c r="Q1383">
        <v>0</v>
      </c>
      <c r="R1383">
        <v>1.6195999999999999</v>
      </c>
      <c r="S1383" s="3">
        <f>R1383/L1383*100</f>
        <v>1.9999999999999998</v>
      </c>
      <c r="T1383" s="3">
        <f>( (L1383-(L1383*Q1383))*O1383)</f>
        <v>80.98</v>
      </c>
    </row>
    <row r="1384" spans="1:20" x14ac:dyDescent="0.25">
      <c r="A1384" t="s">
        <v>173</v>
      </c>
      <c r="B1384" t="s">
        <v>49</v>
      </c>
      <c r="C1384" t="s">
        <v>20</v>
      </c>
      <c r="D1384" t="s">
        <v>304</v>
      </c>
      <c r="E1384" t="s">
        <v>172</v>
      </c>
      <c r="F1384" s="9">
        <v>30080</v>
      </c>
      <c r="G1384" s="3" t="str">
        <f t="shared" si="105"/>
        <v>United States ,Smyrna ,Georgia, 30080</v>
      </c>
      <c r="H1384" t="s">
        <v>23</v>
      </c>
      <c r="I1384" t="s">
        <v>31</v>
      </c>
      <c r="J1384" t="str">
        <f t="shared" si="106"/>
        <v>South - Office Supplies</v>
      </c>
      <c r="K1384" t="s">
        <v>46</v>
      </c>
      <c r="L1384">
        <v>348.84</v>
      </c>
      <c r="M1384" s="3">
        <f t="shared" si="107"/>
        <v>349</v>
      </c>
      <c r="N1384" s="3">
        <f t="shared" si="108"/>
        <v>348.84</v>
      </c>
      <c r="O1384">
        <v>9</v>
      </c>
      <c r="P1384" s="3">
        <f t="shared" si="109"/>
        <v>38.777777777777779</v>
      </c>
      <c r="Q1384">
        <v>0</v>
      </c>
      <c r="R1384">
        <v>170.9316</v>
      </c>
      <c r="S1384" s="3">
        <f>R1384/L1384*100</f>
        <v>49.000000000000007</v>
      </c>
      <c r="T1384" s="3">
        <f>( (L1384-(L1384*Q1384))*O1384)</f>
        <v>3139.56</v>
      </c>
    </row>
    <row r="1385" spans="1:20" x14ac:dyDescent="0.25">
      <c r="A1385" t="s">
        <v>173</v>
      </c>
      <c r="B1385" t="s">
        <v>49</v>
      </c>
      <c r="C1385" t="s">
        <v>20</v>
      </c>
      <c r="D1385" t="s">
        <v>304</v>
      </c>
      <c r="E1385" t="s">
        <v>172</v>
      </c>
      <c r="F1385" s="9">
        <v>30080</v>
      </c>
      <c r="G1385" s="3" t="str">
        <f t="shared" si="105"/>
        <v>United States ,Smyrna ,Georgia, 30080</v>
      </c>
      <c r="H1385" t="s">
        <v>23</v>
      </c>
      <c r="I1385" t="s">
        <v>31</v>
      </c>
      <c r="J1385" t="str">
        <f t="shared" si="106"/>
        <v>South - Office Supplies</v>
      </c>
      <c r="K1385" t="s">
        <v>82</v>
      </c>
      <c r="L1385">
        <v>9.4499999999999993</v>
      </c>
      <c r="M1385" s="3">
        <f t="shared" si="107"/>
        <v>9</v>
      </c>
      <c r="N1385" s="3">
        <f t="shared" si="108"/>
        <v>9.4499999999999993</v>
      </c>
      <c r="O1385">
        <v>5</v>
      </c>
      <c r="P1385" s="3">
        <f t="shared" si="109"/>
        <v>1.8</v>
      </c>
      <c r="Q1385">
        <v>0</v>
      </c>
      <c r="R1385">
        <v>0.189</v>
      </c>
      <c r="S1385" s="3">
        <f>R1385/L1385*100</f>
        <v>2</v>
      </c>
      <c r="T1385" s="3">
        <f>( (L1385-(L1385*Q1385))*O1385)</f>
        <v>47.25</v>
      </c>
    </row>
    <row r="1386" spans="1:20" x14ac:dyDescent="0.25">
      <c r="A1386" t="s">
        <v>173</v>
      </c>
      <c r="B1386" t="s">
        <v>49</v>
      </c>
      <c r="C1386" t="s">
        <v>20</v>
      </c>
      <c r="D1386" t="s">
        <v>304</v>
      </c>
      <c r="E1386" t="s">
        <v>172</v>
      </c>
      <c r="F1386" s="9">
        <v>30080</v>
      </c>
      <c r="G1386" s="3" t="str">
        <f t="shared" si="105"/>
        <v>United States ,Smyrna ,Georgia, 30080</v>
      </c>
      <c r="H1386" t="s">
        <v>23</v>
      </c>
      <c r="I1386" t="s">
        <v>24</v>
      </c>
      <c r="J1386" t="str">
        <f t="shared" si="106"/>
        <v>South - Furniture</v>
      </c>
      <c r="K1386" t="s">
        <v>38</v>
      </c>
      <c r="L1386">
        <v>18.84</v>
      </c>
      <c r="M1386" s="3">
        <f t="shared" si="107"/>
        <v>19</v>
      </c>
      <c r="N1386" s="3">
        <f t="shared" si="108"/>
        <v>18.84</v>
      </c>
      <c r="O1386">
        <v>3</v>
      </c>
      <c r="P1386" s="3">
        <f t="shared" si="109"/>
        <v>6.333333333333333</v>
      </c>
      <c r="Q1386">
        <v>0</v>
      </c>
      <c r="R1386">
        <v>7.1592000000000002</v>
      </c>
      <c r="S1386" s="3">
        <f>R1386/L1386*100</f>
        <v>38</v>
      </c>
      <c r="T1386" s="3">
        <f>( (L1386-(L1386*Q1386))*O1386)</f>
        <v>56.519999999999996</v>
      </c>
    </row>
    <row r="1387" spans="1:20" x14ac:dyDescent="0.25">
      <c r="A1387" t="s">
        <v>173</v>
      </c>
      <c r="B1387" t="s">
        <v>49</v>
      </c>
      <c r="C1387" t="s">
        <v>20</v>
      </c>
      <c r="D1387" t="s">
        <v>304</v>
      </c>
      <c r="E1387" t="s">
        <v>172</v>
      </c>
      <c r="F1387" s="9">
        <v>30080</v>
      </c>
      <c r="G1387" s="3" t="str">
        <f t="shared" si="105"/>
        <v>United States ,Smyrna ,Georgia, 30080</v>
      </c>
      <c r="H1387" t="s">
        <v>23</v>
      </c>
      <c r="I1387" t="s">
        <v>24</v>
      </c>
      <c r="J1387" t="str">
        <f t="shared" si="106"/>
        <v>South - Furniture</v>
      </c>
      <c r="K1387" t="s">
        <v>25</v>
      </c>
      <c r="L1387">
        <v>239.98</v>
      </c>
      <c r="M1387" s="3">
        <f t="shared" si="107"/>
        <v>240</v>
      </c>
      <c r="N1387" s="3">
        <f t="shared" si="108"/>
        <v>239.98</v>
      </c>
      <c r="O1387">
        <v>2</v>
      </c>
      <c r="P1387" s="3">
        <f t="shared" si="109"/>
        <v>120</v>
      </c>
      <c r="Q1387">
        <v>0</v>
      </c>
      <c r="R1387">
        <v>52.7956</v>
      </c>
      <c r="S1387" s="3">
        <f>R1387/L1387*100</f>
        <v>22</v>
      </c>
      <c r="T1387" s="3">
        <f>( (L1387-(L1387*Q1387))*O1387)</f>
        <v>479.96</v>
      </c>
    </row>
    <row r="1388" spans="1:20" x14ac:dyDescent="0.25">
      <c r="A1388" t="s">
        <v>173</v>
      </c>
      <c r="B1388" t="s">
        <v>49</v>
      </c>
      <c r="C1388" t="s">
        <v>20</v>
      </c>
      <c r="D1388" t="s">
        <v>304</v>
      </c>
      <c r="E1388" t="s">
        <v>172</v>
      </c>
      <c r="F1388" s="9">
        <v>30080</v>
      </c>
      <c r="G1388" s="3" t="str">
        <f t="shared" si="105"/>
        <v>United States ,Smyrna ,Georgia, 30080</v>
      </c>
      <c r="H1388" t="s">
        <v>23</v>
      </c>
      <c r="I1388" t="s">
        <v>31</v>
      </c>
      <c r="J1388" t="str">
        <f t="shared" si="106"/>
        <v>South - Office Supplies</v>
      </c>
      <c r="K1388" t="s">
        <v>65</v>
      </c>
      <c r="L1388">
        <v>167.96</v>
      </c>
      <c r="M1388" s="3">
        <f t="shared" si="107"/>
        <v>168</v>
      </c>
      <c r="N1388" s="3">
        <f t="shared" si="108"/>
        <v>167.96</v>
      </c>
      <c r="O1388">
        <v>2</v>
      </c>
      <c r="P1388" s="3">
        <f t="shared" si="109"/>
        <v>84</v>
      </c>
      <c r="Q1388">
        <v>0</v>
      </c>
      <c r="R1388">
        <v>78.941199999999995</v>
      </c>
      <c r="S1388" s="3">
        <f>R1388/L1388*100</f>
        <v>47</v>
      </c>
      <c r="T1388" s="3">
        <f>( (L1388-(L1388*Q1388))*O1388)</f>
        <v>335.92</v>
      </c>
    </row>
    <row r="1389" spans="1:20" x14ac:dyDescent="0.25">
      <c r="A1389" t="s">
        <v>173</v>
      </c>
      <c r="B1389" t="s">
        <v>49</v>
      </c>
      <c r="C1389" t="s">
        <v>20</v>
      </c>
      <c r="D1389" t="s">
        <v>304</v>
      </c>
      <c r="E1389" t="s">
        <v>172</v>
      </c>
      <c r="F1389" s="9">
        <v>30080</v>
      </c>
      <c r="G1389" s="3" t="str">
        <f t="shared" si="105"/>
        <v>United States ,Smyrna ,Georgia, 30080</v>
      </c>
      <c r="H1389" t="s">
        <v>23</v>
      </c>
      <c r="I1389" t="s">
        <v>40</v>
      </c>
      <c r="J1389" t="str">
        <f t="shared" si="106"/>
        <v>South - Technology</v>
      </c>
      <c r="K1389" t="s">
        <v>41</v>
      </c>
      <c r="L1389">
        <v>104.85</v>
      </c>
      <c r="M1389" s="3">
        <f t="shared" si="107"/>
        <v>105</v>
      </c>
      <c r="N1389" s="3">
        <f t="shared" si="108"/>
        <v>104.85</v>
      </c>
      <c r="O1389">
        <v>3</v>
      </c>
      <c r="P1389" s="3">
        <f t="shared" si="109"/>
        <v>35</v>
      </c>
      <c r="Q1389">
        <v>0</v>
      </c>
      <c r="R1389">
        <v>28.3095</v>
      </c>
      <c r="S1389" s="3">
        <f>R1389/L1389*100</f>
        <v>27</v>
      </c>
      <c r="T1389" s="3">
        <f>( (L1389-(L1389*Q1389))*O1389)</f>
        <v>314.54999999999995</v>
      </c>
    </row>
    <row r="1390" spans="1:20" x14ac:dyDescent="0.25">
      <c r="A1390" t="s">
        <v>173</v>
      </c>
      <c r="B1390" t="s">
        <v>49</v>
      </c>
      <c r="C1390" t="s">
        <v>20</v>
      </c>
      <c r="D1390" t="s">
        <v>304</v>
      </c>
      <c r="E1390" t="s">
        <v>172</v>
      </c>
      <c r="F1390" s="9">
        <v>30080</v>
      </c>
      <c r="G1390" s="3" t="str">
        <f t="shared" si="105"/>
        <v>United States ,Smyrna ,Georgia, 30080</v>
      </c>
      <c r="H1390" t="s">
        <v>23</v>
      </c>
      <c r="I1390" t="s">
        <v>40</v>
      </c>
      <c r="J1390" t="str">
        <f t="shared" si="106"/>
        <v>South - Technology</v>
      </c>
      <c r="K1390" t="s">
        <v>41</v>
      </c>
      <c r="L1390">
        <v>484.83</v>
      </c>
      <c r="M1390" s="3">
        <f t="shared" si="107"/>
        <v>485</v>
      </c>
      <c r="N1390" s="3">
        <f t="shared" si="108"/>
        <v>484.83</v>
      </c>
      <c r="O1390">
        <v>3</v>
      </c>
      <c r="P1390" s="3">
        <f t="shared" si="109"/>
        <v>161.66666666666666</v>
      </c>
      <c r="Q1390">
        <v>0</v>
      </c>
      <c r="R1390">
        <v>126.0558</v>
      </c>
      <c r="S1390" s="3">
        <f>R1390/L1390*100</f>
        <v>26</v>
      </c>
      <c r="T1390" s="3">
        <f>( (L1390-(L1390*Q1390))*O1390)</f>
        <v>1454.49</v>
      </c>
    </row>
    <row r="1391" spans="1:20" x14ac:dyDescent="0.25">
      <c r="A1391" t="s">
        <v>173</v>
      </c>
      <c r="B1391" t="s">
        <v>49</v>
      </c>
      <c r="C1391" t="s">
        <v>20</v>
      </c>
      <c r="D1391" t="s">
        <v>304</v>
      </c>
      <c r="E1391" t="s">
        <v>172</v>
      </c>
      <c r="F1391" s="9">
        <v>30080</v>
      </c>
      <c r="G1391" s="3" t="str">
        <f t="shared" si="105"/>
        <v>United States ,Smyrna ,Georgia, 30080</v>
      </c>
      <c r="H1391" t="s">
        <v>23</v>
      </c>
      <c r="I1391" t="s">
        <v>31</v>
      </c>
      <c r="J1391" t="str">
        <f t="shared" si="106"/>
        <v>South - Office Supplies</v>
      </c>
      <c r="K1391" t="s">
        <v>46</v>
      </c>
      <c r="L1391">
        <v>122.97</v>
      </c>
      <c r="M1391" s="3">
        <f t="shared" si="107"/>
        <v>123</v>
      </c>
      <c r="N1391" s="3">
        <f t="shared" si="108"/>
        <v>122.97</v>
      </c>
      <c r="O1391">
        <v>3</v>
      </c>
      <c r="P1391" s="3">
        <f t="shared" si="109"/>
        <v>41</v>
      </c>
      <c r="Q1391">
        <v>0</v>
      </c>
      <c r="R1391">
        <v>60.255299999999998</v>
      </c>
      <c r="S1391" s="3">
        <f>R1391/L1391*100</f>
        <v>49</v>
      </c>
      <c r="T1391" s="3">
        <f>( (L1391-(L1391*Q1391))*O1391)</f>
        <v>368.90999999999997</v>
      </c>
    </row>
    <row r="1392" spans="1:20" x14ac:dyDescent="0.25">
      <c r="A1392" t="s">
        <v>173</v>
      </c>
      <c r="B1392" t="s">
        <v>49</v>
      </c>
      <c r="C1392" t="s">
        <v>20</v>
      </c>
      <c r="D1392" t="s">
        <v>304</v>
      </c>
      <c r="E1392" t="s">
        <v>172</v>
      </c>
      <c r="F1392" s="9">
        <v>30080</v>
      </c>
      <c r="G1392" s="3" t="str">
        <f t="shared" si="105"/>
        <v>United States ,Smyrna ,Georgia, 30080</v>
      </c>
      <c r="H1392" t="s">
        <v>23</v>
      </c>
      <c r="I1392" t="s">
        <v>31</v>
      </c>
      <c r="J1392" t="str">
        <f t="shared" si="106"/>
        <v>South - Office Supplies</v>
      </c>
      <c r="K1392" t="s">
        <v>37</v>
      </c>
      <c r="L1392">
        <v>154.44</v>
      </c>
      <c r="M1392" s="3">
        <f t="shared" si="107"/>
        <v>154</v>
      </c>
      <c r="N1392" s="3">
        <f t="shared" si="108"/>
        <v>154.44</v>
      </c>
      <c r="O1392">
        <v>3</v>
      </c>
      <c r="P1392" s="3">
        <f t="shared" si="109"/>
        <v>51.333333333333336</v>
      </c>
      <c r="Q1392">
        <v>0</v>
      </c>
      <c r="R1392">
        <v>1.5444</v>
      </c>
      <c r="S1392" s="3">
        <f>R1392/L1392*100</f>
        <v>1</v>
      </c>
      <c r="T1392" s="3">
        <f>( (L1392-(L1392*Q1392))*O1392)</f>
        <v>463.32</v>
      </c>
    </row>
    <row r="1393" spans="1:20" x14ac:dyDescent="0.25">
      <c r="A1393" t="s">
        <v>173</v>
      </c>
      <c r="B1393" t="s">
        <v>49</v>
      </c>
      <c r="C1393" t="s">
        <v>20</v>
      </c>
      <c r="D1393" t="s">
        <v>304</v>
      </c>
      <c r="E1393" t="s">
        <v>172</v>
      </c>
      <c r="F1393" s="9">
        <v>30080</v>
      </c>
      <c r="G1393" s="3" t="str">
        <f t="shared" si="105"/>
        <v>United States ,Smyrna ,Georgia, 30080</v>
      </c>
      <c r="H1393" t="s">
        <v>23</v>
      </c>
      <c r="I1393" t="s">
        <v>31</v>
      </c>
      <c r="J1393" t="str">
        <f t="shared" si="106"/>
        <v>South - Office Supplies</v>
      </c>
      <c r="K1393" t="s">
        <v>46</v>
      </c>
      <c r="L1393">
        <v>342.37</v>
      </c>
      <c r="M1393" s="3">
        <f t="shared" si="107"/>
        <v>342</v>
      </c>
      <c r="N1393" s="3">
        <f t="shared" si="108"/>
        <v>342.37</v>
      </c>
      <c r="O1393">
        <v>7</v>
      </c>
      <c r="P1393" s="3">
        <f t="shared" si="109"/>
        <v>48.857142857142854</v>
      </c>
      <c r="Q1393">
        <v>0</v>
      </c>
      <c r="R1393">
        <v>160.91390000000001</v>
      </c>
      <c r="S1393" s="3">
        <f>R1393/L1393*100</f>
        <v>47</v>
      </c>
      <c r="T1393" s="3">
        <f>( (L1393-(L1393*Q1393))*O1393)</f>
        <v>2396.59</v>
      </c>
    </row>
    <row r="1394" spans="1:20" x14ac:dyDescent="0.25">
      <c r="A1394" t="s">
        <v>67</v>
      </c>
      <c r="B1394" t="s">
        <v>27</v>
      </c>
      <c r="C1394" t="s">
        <v>20</v>
      </c>
      <c r="D1394" t="s">
        <v>228</v>
      </c>
      <c r="E1394" t="s">
        <v>45</v>
      </c>
      <c r="F1394" s="9">
        <v>27217</v>
      </c>
      <c r="G1394" s="3" t="str">
        <f t="shared" si="105"/>
        <v>United States ,Burlington ,North Carolina, 27217</v>
      </c>
      <c r="H1394" t="s">
        <v>23</v>
      </c>
      <c r="I1394" t="s">
        <v>31</v>
      </c>
      <c r="J1394" t="str">
        <f t="shared" si="106"/>
        <v>South - Office Supplies</v>
      </c>
      <c r="K1394" t="s">
        <v>39</v>
      </c>
      <c r="L1394">
        <v>9.5519999999999996</v>
      </c>
      <c r="M1394" s="3">
        <f t="shared" si="107"/>
        <v>10</v>
      </c>
      <c r="N1394" s="3">
        <f t="shared" si="108"/>
        <v>7.6415999999999995</v>
      </c>
      <c r="O1394">
        <v>3</v>
      </c>
      <c r="P1394" s="3">
        <f t="shared" si="109"/>
        <v>3.3333333333333335</v>
      </c>
      <c r="Q1394">
        <v>0.2</v>
      </c>
      <c r="R1394">
        <v>1.5522</v>
      </c>
      <c r="S1394" s="3">
        <f>R1394/L1394*100</f>
        <v>16.25</v>
      </c>
      <c r="T1394" s="3">
        <f>( (L1394-(L1394*Q1394))*O1394)</f>
        <v>22.924799999999998</v>
      </c>
    </row>
    <row r="1395" spans="1:20" x14ac:dyDescent="0.25">
      <c r="A1395" t="s">
        <v>33</v>
      </c>
      <c r="B1395" t="s">
        <v>27</v>
      </c>
      <c r="C1395" t="s">
        <v>20</v>
      </c>
      <c r="D1395" t="s">
        <v>102</v>
      </c>
      <c r="E1395" t="s">
        <v>70</v>
      </c>
      <c r="F1395" s="9">
        <v>60505</v>
      </c>
      <c r="G1395" s="3" t="str">
        <f t="shared" si="105"/>
        <v>United States ,Aurora ,Illinois, 60505</v>
      </c>
      <c r="H1395" t="s">
        <v>52</v>
      </c>
      <c r="I1395" t="s">
        <v>24</v>
      </c>
      <c r="J1395" t="str">
        <f t="shared" si="106"/>
        <v>Central - Furniture</v>
      </c>
      <c r="K1395" t="s">
        <v>36</v>
      </c>
      <c r="L1395">
        <v>652.45000000000005</v>
      </c>
      <c r="M1395" s="3">
        <f t="shared" si="107"/>
        <v>652</v>
      </c>
      <c r="N1395" s="3">
        <f t="shared" si="108"/>
        <v>326.22500000000002</v>
      </c>
      <c r="O1395">
        <v>5</v>
      </c>
      <c r="P1395" s="3">
        <f t="shared" si="109"/>
        <v>130.4</v>
      </c>
      <c r="Q1395">
        <v>0.5</v>
      </c>
      <c r="R1395">
        <v>-430.61700000000002</v>
      </c>
      <c r="S1395" s="3">
        <f>R1395/L1395*100</f>
        <v>-66</v>
      </c>
      <c r="T1395" s="3">
        <f>( (L1395-(L1395*Q1395))*O1395)</f>
        <v>1631.125</v>
      </c>
    </row>
    <row r="1396" spans="1:20" x14ac:dyDescent="0.25">
      <c r="A1396" t="s">
        <v>33</v>
      </c>
      <c r="B1396" t="s">
        <v>27</v>
      </c>
      <c r="C1396" t="s">
        <v>20</v>
      </c>
      <c r="D1396" t="s">
        <v>102</v>
      </c>
      <c r="E1396" t="s">
        <v>70</v>
      </c>
      <c r="F1396" s="9">
        <v>60505</v>
      </c>
      <c r="G1396" s="3" t="str">
        <f t="shared" si="105"/>
        <v>United States ,Aurora ,Illinois, 60505</v>
      </c>
      <c r="H1396" t="s">
        <v>52</v>
      </c>
      <c r="I1396" t="s">
        <v>24</v>
      </c>
      <c r="J1396" t="str">
        <f t="shared" si="106"/>
        <v>Central - Furniture</v>
      </c>
      <c r="K1396" t="s">
        <v>36</v>
      </c>
      <c r="L1396">
        <v>66.644999999999996</v>
      </c>
      <c r="M1396" s="3">
        <f t="shared" si="107"/>
        <v>67</v>
      </c>
      <c r="N1396" s="3">
        <f t="shared" si="108"/>
        <v>33.322499999999998</v>
      </c>
      <c r="O1396">
        <v>3</v>
      </c>
      <c r="P1396" s="3">
        <f t="shared" si="109"/>
        <v>22.333333333333332</v>
      </c>
      <c r="Q1396">
        <v>0.5</v>
      </c>
      <c r="R1396">
        <v>-42.652799999999999</v>
      </c>
      <c r="S1396" s="3">
        <f>R1396/L1396*100</f>
        <v>-64</v>
      </c>
      <c r="T1396" s="3">
        <f>( (L1396-(L1396*Q1396))*O1396)</f>
        <v>99.967500000000001</v>
      </c>
    </row>
    <row r="1397" spans="1:20" x14ac:dyDescent="0.25">
      <c r="A1397" t="s">
        <v>67</v>
      </c>
      <c r="B1397" t="s">
        <v>19</v>
      </c>
      <c r="C1397" t="s">
        <v>20</v>
      </c>
      <c r="D1397" t="s">
        <v>80</v>
      </c>
      <c r="E1397" t="s">
        <v>81</v>
      </c>
      <c r="F1397" s="9">
        <v>10035</v>
      </c>
      <c r="G1397" s="3" t="str">
        <f t="shared" si="105"/>
        <v>United States ,New York City ,New York, 10035</v>
      </c>
      <c r="H1397" t="s">
        <v>62</v>
      </c>
      <c r="I1397" t="s">
        <v>31</v>
      </c>
      <c r="J1397" t="str">
        <f t="shared" si="106"/>
        <v>East - Office Supplies</v>
      </c>
      <c r="K1397" t="s">
        <v>42</v>
      </c>
      <c r="L1397">
        <v>17.216000000000001</v>
      </c>
      <c r="M1397" s="3">
        <f t="shared" si="107"/>
        <v>17</v>
      </c>
      <c r="N1397" s="3">
        <f t="shared" si="108"/>
        <v>13.7728</v>
      </c>
      <c r="O1397">
        <v>4</v>
      </c>
      <c r="P1397" s="3">
        <f t="shared" si="109"/>
        <v>4.25</v>
      </c>
      <c r="Q1397">
        <v>0.2</v>
      </c>
      <c r="R1397">
        <v>6.0255999999999998</v>
      </c>
      <c r="S1397" s="3">
        <f>R1397/L1397*100</f>
        <v>35</v>
      </c>
      <c r="T1397" s="3">
        <f>( (L1397-(L1397*Q1397))*O1397)</f>
        <v>55.091200000000001</v>
      </c>
    </row>
    <row r="1398" spans="1:20" x14ac:dyDescent="0.25">
      <c r="A1398" t="s">
        <v>67</v>
      </c>
      <c r="B1398" t="s">
        <v>19</v>
      </c>
      <c r="C1398" t="s">
        <v>20</v>
      </c>
      <c r="D1398" t="s">
        <v>80</v>
      </c>
      <c r="E1398" t="s">
        <v>81</v>
      </c>
      <c r="F1398" s="9">
        <v>10035</v>
      </c>
      <c r="G1398" s="3" t="str">
        <f t="shared" si="105"/>
        <v>United States ,New York City ,New York, 10035</v>
      </c>
      <c r="H1398" t="s">
        <v>62</v>
      </c>
      <c r="I1398" t="s">
        <v>31</v>
      </c>
      <c r="J1398" t="str">
        <f t="shared" si="106"/>
        <v>East - Office Supplies</v>
      </c>
      <c r="K1398" t="s">
        <v>46</v>
      </c>
      <c r="L1398">
        <v>11.56</v>
      </c>
      <c r="M1398" s="3">
        <f t="shared" si="107"/>
        <v>12</v>
      </c>
      <c r="N1398" s="3">
        <f t="shared" si="108"/>
        <v>11.56</v>
      </c>
      <c r="O1398">
        <v>2</v>
      </c>
      <c r="P1398" s="3">
        <f t="shared" si="109"/>
        <v>6</v>
      </c>
      <c r="Q1398">
        <v>0</v>
      </c>
      <c r="R1398">
        <v>5.6643999999999997</v>
      </c>
      <c r="S1398" s="3">
        <f>R1398/L1398*100</f>
        <v>48.999999999999993</v>
      </c>
      <c r="T1398" s="3">
        <f>( (L1398-(L1398*Q1398))*O1398)</f>
        <v>23.12</v>
      </c>
    </row>
    <row r="1399" spans="1:20" x14ac:dyDescent="0.25">
      <c r="A1399" t="s">
        <v>67</v>
      </c>
      <c r="B1399" t="s">
        <v>19</v>
      </c>
      <c r="C1399" t="s">
        <v>20</v>
      </c>
      <c r="D1399" t="s">
        <v>80</v>
      </c>
      <c r="E1399" t="s">
        <v>81</v>
      </c>
      <c r="F1399" s="9">
        <v>10035</v>
      </c>
      <c r="G1399" s="3" t="str">
        <f t="shared" si="105"/>
        <v>United States ,New York City ,New York, 10035</v>
      </c>
      <c r="H1399" t="s">
        <v>62</v>
      </c>
      <c r="I1399" t="s">
        <v>40</v>
      </c>
      <c r="J1399" t="str">
        <f t="shared" si="106"/>
        <v>East - Technology</v>
      </c>
      <c r="K1399" t="s">
        <v>64</v>
      </c>
      <c r="L1399">
        <v>88.4</v>
      </c>
      <c r="M1399" s="3">
        <f t="shared" si="107"/>
        <v>88</v>
      </c>
      <c r="N1399" s="3">
        <f t="shared" si="108"/>
        <v>88.4</v>
      </c>
      <c r="O1399">
        <v>4</v>
      </c>
      <c r="P1399" s="3">
        <f t="shared" si="109"/>
        <v>22</v>
      </c>
      <c r="Q1399">
        <v>0</v>
      </c>
      <c r="R1399">
        <v>11.492000000000001</v>
      </c>
      <c r="S1399" s="3">
        <f>R1399/L1399*100</f>
        <v>13</v>
      </c>
      <c r="T1399" s="3">
        <f>( (L1399-(L1399*Q1399))*O1399)</f>
        <v>353.6</v>
      </c>
    </row>
    <row r="1400" spans="1:20" x14ac:dyDescent="0.25">
      <c r="A1400" t="s">
        <v>67</v>
      </c>
      <c r="B1400" t="s">
        <v>19</v>
      </c>
      <c r="C1400" t="s">
        <v>20</v>
      </c>
      <c r="D1400" t="s">
        <v>80</v>
      </c>
      <c r="E1400" t="s">
        <v>81</v>
      </c>
      <c r="F1400" s="9">
        <v>10035</v>
      </c>
      <c r="G1400" s="3" t="str">
        <f t="shared" si="105"/>
        <v>United States ,New York City ,New York, 10035</v>
      </c>
      <c r="H1400" t="s">
        <v>62</v>
      </c>
      <c r="I1400" t="s">
        <v>31</v>
      </c>
      <c r="J1400" t="str">
        <f t="shared" si="106"/>
        <v>East - Office Supplies</v>
      </c>
      <c r="K1400" t="s">
        <v>46</v>
      </c>
      <c r="L1400">
        <v>6.48</v>
      </c>
      <c r="M1400" s="3">
        <f t="shared" si="107"/>
        <v>6</v>
      </c>
      <c r="N1400" s="3">
        <f t="shared" si="108"/>
        <v>6.48</v>
      </c>
      <c r="O1400">
        <v>1</v>
      </c>
      <c r="P1400" s="3">
        <f t="shared" si="109"/>
        <v>6</v>
      </c>
      <c r="Q1400">
        <v>0</v>
      </c>
      <c r="R1400">
        <v>3.1103999999999998</v>
      </c>
      <c r="S1400" s="3">
        <f>R1400/L1400*100</f>
        <v>47.999999999999993</v>
      </c>
      <c r="T1400" s="3">
        <f>( (L1400-(L1400*Q1400))*O1400)</f>
        <v>6.48</v>
      </c>
    </row>
    <row r="1401" spans="1:20" x14ac:dyDescent="0.25">
      <c r="A1401" t="s">
        <v>33</v>
      </c>
      <c r="B1401" t="s">
        <v>49</v>
      </c>
      <c r="C1401" t="s">
        <v>20</v>
      </c>
      <c r="D1401" t="s">
        <v>215</v>
      </c>
      <c r="E1401" t="s">
        <v>88</v>
      </c>
      <c r="F1401" s="9">
        <v>24153</v>
      </c>
      <c r="G1401" s="3" t="str">
        <f t="shared" si="105"/>
        <v>United States ,Salem ,Virginia, 24153</v>
      </c>
      <c r="H1401" t="s">
        <v>23</v>
      </c>
      <c r="I1401" t="s">
        <v>40</v>
      </c>
      <c r="J1401" t="str">
        <f t="shared" si="106"/>
        <v>South - Technology</v>
      </c>
      <c r="K1401" t="s">
        <v>41</v>
      </c>
      <c r="L1401">
        <v>21.8</v>
      </c>
      <c r="M1401" s="3">
        <f t="shared" si="107"/>
        <v>22</v>
      </c>
      <c r="N1401" s="3">
        <f t="shared" si="108"/>
        <v>21.8</v>
      </c>
      <c r="O1401">
        <v>2</v>
      </c>
      <c r="P1401" s="3">
        <f t="shared" si="109"/>
        <v>11</v>
      </c>
      <c r="Q1401">
        <v>0</v>
      </c>
      <c r="R1401">
        <v>6.1040000000000001</v>
      </c>
      <c r="S1401" s="3">
        <f>R1401/L1401*100</f>
        <v>27.999999999999996</v>
      </c>
      <c r="T1401" s="3">
        <f>( (L1401-(L1401*Q1401))*O1401)</f>
        <v>43.6</v>
      </c>
    </row>
    <row r="1402" spans="1:20" x14ac:dyDescent="0.25">
      <c r="A1402" t="s">
        <v>33</v>
      </c>
      <c r="B1402" t="s">
        <v>49</v>
      </c>
      <c r="C1402" t="s">
        <v>20</v>
      </c>
      <c r="D1402" t="s">
        <v>215</v>
      </c>
      <c r="E1402" t="s">
        <v>88</v>
      </c>
      <c r="F1402" s="9">
        <v>24153</v>
      </c>
      <c r="G1402" s="3" t="str">
        <f t="shared" si="105"/>
        <v>United States ,Salem ,Virginia, 24153</v>
      </c>
      <c r="H1402" t="s">
        <v>23</v>
      </c>
      <c r="I1402" t="s">
        <v>31</v>
      </c>
      <c r="J1402" t="str">
        <f t="shared" si="106"/>
        <v>South - Office Supplies</v>
      </c>
      <c r="K1402" t="s">
        <v>65</v>
      </c>
      <c r="L1402">
        <v>251.79</v>
      </c>
      <c r="M1402" s="3">
        <f t="shared" si="107"/>
        <v>252</v>
      </c>
      <c r="N1402" s="3">
        <f t="shared" si="108"/>
        <v>251.79</v>
      </c>
      <c r="O1402">
        <v>3</v>
      </c>
      <c r="P1402" s="3">
        <f t="shared" si="109"/>
        <v>84</v>
      </c>
      <c r="Q1402">
        <v>0</v>
      </c>
      <c r="R1402">
        <v>118.3413</v>
      </c>
      <c r="S1402" s="3">
        <f>R1402/L1402*100</f>
        <v>47</v>
      </c>
      <c r="T1402" s="3">
        <f>( (L1402-(L1402*Q1402))*O1402)</f>
        <v>755.37</v>
      </c>
    </row>
    <row r="1403" spans="1:20" x14ac:dyDescent="0.25">
      <c r="A1403" t="s">
        <v>33</v>
      </c>
      <c r="B1403" t="s">
        <v>49</v>
      </c>
      <c r="C1403" t="s">
        <v>20</v>
      </c>
      <c r="D1403" t="s">
        <v>108</v>
      </c>
      <c r="E1403" t="s">
        <v>109</v>
      </c>
      <c r="F1403" s="9">
        <v>43229</v>
      </c>
      <c r="G1403" s="3" t="str">
        <f t="shared" si="105"/>
        <v>United States ,Columbus ,Ohio, 43229</v>
      </c>
      <c r="H1403" t="s">
        <v>62</v>
      </c>
      <c r="I1403" t="s">
        <v>24</v>
      </c>
      <c r="J1403" t="str">
        <f t="shared" si="106"/>
        <v>East - Furniture</v>
      </c>
      <c r="K1403" t="s">
        <v>36</v>
      </c>
      <c r="L1403">
        <v>205.17599999999999</v>
      </c>
      <c r="M1403" s="3">
        <f t="shared" si="107"/>
        <v>205</v>
      </c>
      <c r="N1403" s="3">
        <f t="shared" si="108"/>
        <v>123.10559999999998</v>
      </c>
      <c r="O1403">
        <v>2</v>
      </c>
      <c r="P1403" s="3">
        <f t="shared" si="109"/>
        <v>102.5</v>
      </c>
      <c r="Q1403">
        <v>0.4</v>
      </c>
      <c r="R1403">
        <v>-58.133200000000002</v>
      </c>
      <c r="S1403" s="3">
        <f>R1403/L1403*100</f>
        <v>-28.333333333333339</v>
      </c>
      <c r="T1403" s="3">
        <f>( (L1403-(L1403*Q1403))*O1403)</f>
        <v>246.21119999999996</v>
      </c>
    </row>
    <row r="1404" spans="1:20" x14ac:dyDescent="0.25">
      <c r="A1404" t="s">
        <v>33</v>
      </c>
      <c r="B1404" t="s">
        <v>49</v>
      </c>
      <c r="C1404" t="s">
        <v>20</v>
      </c>
      <c r="D1404" t="s">
        <v>108</v>
      </c>
      <c r="E1404" t="s">
        <v>109</v>
      </c>
      <c r="F1404" s="9">
        <v>43229</v>
      </c>
      <c r="G1404" s="3" t="str">
        <f t="shared" si="105"/>
        <v>United States ,Columbus ,Ohio, 43229</v>
      </c>
      <c r="H1404" t="s">
        <v>62</v>
      </c>
      <c r="I1404" t="s">
        <v>31</v>
      </c>
      <c r="J1404" t="str">
        <f t="shared" si="106"/>
        <v>East - Office Supplies</v>
      </c>
      <c r="K1404" t="s">
        <v>46</v>
      </c>
      <c r="L1404">
        <v>419.4</v>
      </c>
      <c r="M1404" s="3">
        <f t="shared" si="107"/>
        <v>419</v>
      </c>
      <c r="N1404" s="3">
        <f t="shared" si="108"/>
        <v>335.52</v>
      </c>
      <c r="O1404">
        <v>5</v>
      </c>
      <c r="P1404" s="3">
        <f t="shared" si="109"/>
        <v>83.8</v>
      </c>
      <c r="Q1404">
        <v>0.2</v>
      </c>
      <c r="R1404">
        <v>146.79</v>
      </c>
      <c r="S1404" s="3">
        <f>R1404/L1404*100</f>
        <v>35</v>
      </c>
      <c r="T1404" s="3">
        <f>( (L1404-(L1404*Q1404))*O1404)</f>
        <v>1677.6</v>
      </c>
    </row>
    <row r="1405" spans="1:20" x14ac:dyDescent="0.25">
      <c r="A1405" t="s">
        <v>67</v>
      </c>
      <c r="B1405" t="s">
        <v>49</v>
      </c>
      <c r="C1405" t="s">
        <v>20</v>
      </c>
      <c r="D1405" t="s">
        <v>60</v>
      </c>
      <c r="E1405" t="s">
        <v>61</v>
      </c>
      <c r="F1405" s="9">
        <v>19143</v>
      </c>
      <c r="G1405" s="3" t="str">
        <f t="shared" si="105"/>
        <v>United States ,Philadelphia ,Pennsylvania, 19143</v>
      </c>
      <c r="H1405" t="s">
        <v>62</v>
      </c>
      <c r="I1405" t="s">
        <v>31</v>
      </c>
      <c r="J1405" t="str">
        <f t="shared" si="106"/>
        <v>East - Office Supplies</v>
      </c>
      <c r="K1405" t="s">
        <v>115</v>
      </c>
      <c r="L1405">
        <v>10.304</v>
      </c>
      <c r="M1405" s="3">
        <f t="shared" si="107"/>
        <v>10</v>
      </c>
      <c r="N1405" s="3">
        <f t="shared" si="108"/>
        <v>8.2431999999999999</v>
      </c>
      <c r="O1405">
        <v>1</v>
      </c>
      <c r="P1405" s="3">
        <f t="shared" si="109"/>
        <v>10</v>
      </c>
      <c r="Q1405">
        <v>0.2</v>
      </c>
      <c r="R1405">
        <v>-2.1896</v>
      </c>
      <c r="S1405" s="3">
        <f>R1405/L1405*100</f>
        <v>-21.25</v>
      </c>
      <c r="T1405" s="3">
        <f>( (L1405-(L1405*Q1405))*O1405)</f>
        <v>8.2431999999999999</v>
      </c>
    </row>
    <row r="1406" spans="1:20" x14ac:dyDescent="0.25">
      <c r="A1406" t="s">
        <v>67</v>
      </c>
      <c r="B1406" t="s">
        <v>49</v>
      </c>
      <c r="C1406" t="s">
        <v>20</v>
      </c>
      <c r="D1406" t="s">
        <v>60</v>
      </c>
      <c r="E1406" t="s">
        <v>61</v>
      </c>
      <c r="F1406" s="9">
        <v>19143</v>
      </c>
      <c r="G1406" s="3" t="str">
        <f t="shared" si="105"/>
        <v>United States ,Philadelphia ,Pennsylvania, 19143</v>
      </c>
      <c r="H1406" t="s">
        <v>62</v>
      </c>
      <c r="I1406" t="s">
        <v>24</v>
      </c>
      <c r="J1406" t="str">
        <f t="shared" si="106"/>
        <v>East - Furniture</v>
      </c>
      <c r="K1406" t="s">
        <v>36</v>
      </c>
      <c r="L1406">
        <v>154.76400000000001</v>
      </c>
      <c r="M1406" s="3">
        <f t="shared" si="107"/>
        <v>155</v>
      </c>
      <c r="N1406" s="3">
        <f t="shared" si="108"/>
        <v>92.858400000000003</v>
      </c>
      <c r="O1406">
        <v>3</v>
      </c>
      <c r="P1406" s="3">
        <f t="shared" si="109"/>
        <v>51.666666666666664</v>
      </c>
      <c r="Q1406">
        <v>0.4</v>
      </c>
      <c r="R1406">
        <v>-36.111600000000003</v>
      </c>
      <c r="S1406" s="3">
        <f>R1406/L1406*100</f>
        <v>-23.333333333333332</v>
      </c>
      <c r="T1406" s="3">
        <f>( (L1406-(L1406*Q1406))*O1406)</f>
        <v>278.5752</v>
      </c>
    </row>
    <row r="1407" spans="1:20" x14ac:dyDescent="0.25">
      <c r="A1407" t="s">
        <v>67</v>
      </c>
      <c r="B1407" t="s">
        <v>49</v>
      </c>
      <c r="C1407" t="s">
        <v>20</v>
      </c>
      <c r="D1407" t="s">
        <v>60</v>
      </c>
      <c r="E1407" t="s">
        <v>61</v>
      </c>
      <c r="F1407" s="9">
        <v>19143</v>
      </c>
      <c r="G1407" s="3" t="str">
        <f t="shared" si="105"/>
        <v>United States ,Philadelphia ,Pennsylvania, 19143</v>
      </c>
      <c r="H1407" t="s">
        <v>62</v>
      </c>
      <c r="I1407" t="s">
        <v>40</v>
      </c>
      <c r="J1407" t="str">
        <f t="shared" si="106"/>
        <v>East - Technology</v>
      </c>
      <c r="K1407" t="s">
        <v>64</v>
      </c>
      <c r="L1407">
        <v>116.78400000000001</v>
      </c>
      <c r="M1407" s="3">
        <f t="shared" si="107"/>
        <v>117</v>
      </c>
      <c r="N1407" s="3">
        <f t="shared" si="108"/>
        <v>93.427199999999999</v>
      </c>
      <c r="O1407">
        <v>2</v>
      </c>
      <c r="P1407" s="3">
        <f t="shared" si="109"/>
        <v>58.5</v>
      </c>
      <c r="Q1407">
        <v>0.2</v>
      </c>
      <c r="R1407">
        <v>21.896999999999998</v>
      </c>
      <c r="S1407" s="3">
        <f>R1407/L1407*100</f>
        <v>18.749999999999996</v>
      </c>
      <c r="T1407" s="3">
        <f>( (L1407-(L1407*Q1407))*O1407)</f>
        <v>186.8544</v>
      </c>
    </row>
    <row r="1408" spans="1:20" x14ac:dyDescent="0.25">
      <c r="A1408" t="s">
        <v>33</v>
      </c>
      <c r="B1408" t="s">
        <v>19</v>
      </c>
      <c r="C1408" t="s">
        <v>20</v>
      </c>
      <c r="D1408" t="s">
        <v>80</v>
      </c>
      <c r="E1408" t="s">
        <v>81</v>
      </c>
      <c r="F1408" s="9">
        <v>10024</v>
      </c>
      <c r="G1408" s="3" t="str">
        <f t="shared" si="105"/>
        <v>United States ,New York City ,New York, 10024</v>
      </c>
      <c r="H1408" t="s">
        <v>62</v>
      </c>
      <c r="I1408" t="s">
        <v>31</v>
      </c>
      <c r="J1408" t="str">
        <f t="shared" si="106"/>
        <v>East - Office Supplies</v>
      </c>
      <c r="K1408" t="s">
        <v>39</v>
      </c>
      <c r="L1408">
        <v>75.48</v>
      </c>
      <c r="M1408" s="3">
        <f t="shared" si="107"/>
        <v>75</v>
      </c>
      <c r="N1408" s="3">
        <f t="shared" si="108"/>
        <v>75.48</v>
      </c>
      <c r="O1408">
        <v>2</v>
      </c>
      <c r="P1408" s="3">
        <f t="shared" si="109"/>
        <v>37.5</v>
      </c>
      <c r="Q1408">
        <v>0</v>
      </c>
      <c r="R1408">
        <v>19.6248</v>
      </c>
      <c r="S1408" s="3">
        <f>R1408/L1408*100</f>
        <v>26</v>
      </c>
      <c r="T1408" s="3">
        <f>( (L1408-(L1408*Q1408))*O1408)</f>
        <v>150.96</v>
      </c>
    </row>
    <row r="1409" spans="1:20" x14ac:dyDescent="0.25">
      <c r="A1409" t="s">
        <v>33</v>
      </c>
      <c r="B1409" t="s">
        <v>19</v>
      </c>
      <c r="C1409" t="s">
        <v>20</v>
      </c>
      <c r="D1409" t="s">
        <v>80</v>
      </c>
      <c r="E1409" t="s">
        <v>81</v>
      </c>
      <c r="F1409" s="9">
        <v>10024</v>
      </c>
      <c r="G1409" s="3" t="str">
        <f t="shared" si="105"/>
        <v>United States ,New York City ,New York, 10024</v>
      </c>
      <c r="H1409" t="s">
        <v>62</v>
      </c>
      <c r="I1409" t="s">
        <v>24</v>
      </c>
      <c r="J1409" t="str">
        <f t="shared" si="106"/>
        <v>East - Furniture</v>
      </c>
      <c r="K1409" t="s">
        <v>38</v>
      </c>
      <c r="L1409">
        <v>39.979999999999997</v>
      </c>
      <c r="M1409" s="3">
        <f t="shared" si="107"/>
        <v>40</v>
      </c>
      <c r="N1409" s="3">
        <f t="shared" si="108"/>
        <v>39.979999999999997</v>
      </c>
      <c r="O1409">
        <v>2</v>
      </c>
      <c r="P1409" s="3">
        <f t="shared" si="109"/>
        <v>20</v>
      </c>
      <c r="Q1409">
        <v>0</v>
      </c>
      <c r="R1409">
        <v>9.9949999999999992</v>
      </c>
      <c r="S1409" s="3">
        <f>R1409/L1409*100</f>
        <v>25</v>
      </c>
      <c r="T1409" s="3">
        <f>( (L1409-(L1409*Q1409))*O1409)</f>
        <v>79.959999999999994</v>
      </c>
    </row>
    <row r="1410" spans="1:20" x14ac:dyDescent="0.25">
      <c r="A1410" t="s">
        <v>33</v>
      </c>
      <c r="B1410" t="s">
        <v>19</v>
      </c>
      <c r="C1410" t="s">
        <v>20</v>
      </c>
      <c r="D1410" t="s">
        <v>113</v>
      </c>
      <c r="E1410" t="s">
        <v>86</v>
      </c>
      <c r="F1410" s="9">
        <v>85023</v>
      </c>
      <c r="G1410" s="3" t="str">
        <f t="shared" si="105"/>
        <v>United States ,Phoenix ,Arizona, 85023</v>
      </c>
      <c r="H1410" t="s">
        <v>30</v>
      </c>
      <c r="I1410" t="s">
        <v>24</v>
      </c>
      <c r="J1410" t="str">
        <f t="shared" si="106"/>
        <v>West - Furniture</v>
      </c>
      <c r="K1410" t="s">
        <v>36</v>
      </c>
      <c r="L1410">
        <v>393.16500000000002</v>
      </c>
      <c r="M1410" s="3">
        <f t="shared" si="107"/>
        <v>393</v>
      </c>
      <c r="N1410" s="3">
        <f t="shared" si="108"/>
        <v>196.58250000000001</v>
      </c>
      <c r="O1410">
        <v>3</v>
      </c>
      <c r="P1410" s="3">
        <f t="shared" si="109"/>
        <v>131</v>
      </c>
      <c r="Q1410">
        <v>0.5</v>
      </c>
      <c r="R1410">
        <v>-204.44579999999999</v>
      </c>
      <c r="S1410" s="3">
        <f>R1410/L1410*100</f>
        <v>-51.999999999999993</v>
      </c>
      <c r="T1410" s="3">
        <f>( (L1410-(L1410*Q1410))*O1410)</f>
        <v>589.74750000000006</v>
      </c>
    </row>
    <row r="1411" spans="1:20" x14ac:dyDescent="0.25">
      <c r="A1411" t="s">
        <v>33</v>
      </c>
      <c r="B1411" t="s">
        <v>49</v>
      </c>
      <c r="C1411" t="s">
        <v>20</v>
      </c>
      <c r="D1411" t="s">
        <v>133</v>
      </c>
      <c r="E1411" t="s">
        <v>51</v>
      </c>
      <c r="F1411" s="9">
        <v>75051</v>
      </c>
      <c r="G1411" s="3" t="str">
        <f t="shared" ref="G1411:G1474" si="110">C1411&amp; " ," &amp; D1411 &amp; " ," &amp; E1411 &amp; ", " &amp; F1411</f>
        <v>United States ,Grand Prairie ,Texas, 75051</v>
      </c>
      <c r="H1411" t="s">
        <v>52</v>
      </c>
      <c r="I1411" t="s">
        <v>31</v>
      </c>
      <c r="J1411" t="str">
        <f t="shared" ref="J1411:J1474" si="111">H1411&amp;" - "&amp;I1411</f>
        <v>Central - Office Supplies</v>
      </c>
      <c r="K1411" t="s">
        <v>32</v>
      </c>
      <c r="L1411">
        <v>23.68</v>
      </c>
      <c r="M1411" s="3">
        <f t="shared" ref="M1411:M1474" si="112">ROUND(L1411,0)</f>
        <v>24</v>
      </c>
      <c r="N1411" s="3">
        <f t="shared" ref="N1411:N1474" si="113">L1411-(L1411*Q1411)</f>
        <v>18.943999999999999</v>
      </c>
      <c r="O1411">
        <v>2</v>
      </c>
      <c r="P1411" s="3">
        <f t="shared" ref="P1411:P1474" si="114">M1411/O1411</f>
        <v>12</v>
      </c>
      <c r="Q1411">
        <v>0.2</v>
      </c>
      <c r="R1411">
        <v>8.8800000000000008</v>
      </c>
      <c r="S1411" s="3">
        <f>R1411/L1411*100</f>
        <v>37.500000000000007</v>
      </c>
      <c r="T1411" s="3">
        <f>( (L1411-(L1411*Q1411))*O1411)</f>
        <v>37.887999999999998</v>
      </c>
    </row>
    <row r="1412" spans="1:20" x14ac:dyDescent="0.25">
      <c r="A1412" t="s">
        <v>33</v>
      </c>
      <c r="B1412" t="s">
        <v>27</v>
      </c>
      <c r="C1412" t="s">
        <v>20</v>
      </c>
      <c r="D1412" t="s">
        <v>80</v>
      </c>
      <c r="E1412" t="s">
        <v>81</v>
      </c>
      <c r="F1412" s="9">
        <v>10035</v>
      </c>
      <c r="G1412" s="3" t="str">
        <f t="shared" si="110"/>
        <v>United States ,New York City ,New York, 10035</v>
      </c>
      <c r="H1412" t="s">
        <v>62</v>
      </c>
      <c r="I1412" t="s">
        <v>24</v>
      </c>
      <c r="J1412" t="str">
        <f t="shared" si="111"/>
        <v>East - Furniture</v>
      </c>
      <c r="K1412" t="s">
        <v>26</v>
      </c>
      <c r="L1412">
        <v>408.00599999999997</v>
      </c>
      <c r="M1412" s="3">
        <f t="shared" si="112"/>
        <v>408</v>
      </c>
      <c r="N1412" s="3">
        <f t="shared" si="113"/>
        <v>367.20539999999994</v>
      </c>
      <c r="O1412">
        <v>2</v>
      </c>
      <c r="P1412" s="3">
        <f t="shared" si="114"/>
        <v>204</v>
      </c>
      <c r="Q1412">
        <v>0.1</v>
      </c>
      <c r="R1412">
        <v>72.534400000000005</v>
      </c>
      <c r="S1412" s="3">
        <f>R1412/L1412*100</f>
        <v>17.777777777777782</v>
      </c>
      <c r="T1412" s="3">
        <f>( (L1412-(L1412*Q1412))*O1412)</f>
        <v>734.41079999999988</v>
      </c>
    </row>
    <row r="1413" spans="1:20" x14ac:dyDescent="0.25">
      <c r="A1413" t="s">
        <v>33</v>
      </c>
      <c r="B1413" t="s">
        <v>27</v>
      </c>
      <c r="C1413" t="s">
        <v>20</v>
      </c>
      <c r="D1413" t="s">
        <v>80</v>
      </c>
      <c r="E1413" t="s">
        <v>81</v>
      </c>
      <c r="F1413" s="9">
        <v>10035</v>
      </c>
      <c r="G1413" s="3" t="str">
        <f t="shared" si="110"/>
        <v>United States ,New York City ,New York, 10035</v>
      </c>
      <c r="H1413" t="s">
        <v>62</v>
      </c>
      <c r="I1413" t="s">
        <v>24</v>
      </c>
      <c r="J1413" t="str">
        <f t="shared" si="111"/>
        <v>East - Furniture</v>
      </c>
      <c r="K1413" t="s">
        <v>38</v>
      </c>
      <c r="L1413">
        <v>165.28</v>
      </c>
      <c r="M1413" s="3">
        <f t="shared" si="112"/>
        <v>165</v>
      </c>
      <c r="N1413" s="3">
        <f t="shared" si="113"/>
        <v>165.28</v>
      </c>
      <c r="O1413">
        <v>4</v>
      </c>
      <c r="P1413" s="3">
        <f t="shared" si="114"/>
        <v>41.25</v>
      </c>
      <c r="Q1413">
        <v>0</v>
      </c>
      <c r="R1413">
        <v>14.8752</v>
      </c>
      <c r="S1413" s="3">
        <f>R1413/L1413*100</f>
        <v>9</v>
      </c>
      <c r="T1413" s="3">
        <f>( (L1413-(L1413*Q1413))*O1413)</f>
        <v>661.12</v>
      </c>
    </row>
    <row r="1414" spans="1:20" x14ac:dyDescent="0.25">
      <c r="A1414" t="s">
        <v>33</v>
      </c>
      <c r="B1414" t="s">
        <v>19</v>
      </c>
      <c r="C1414" t="s">
        <v>20</v>
      </c>
      <c r="D1414" t="s">
        <v>80</v>
      </c>
      <c r="E1414" t="s">
        <v>81</v>
      </c>
      <c r="F1414" s="9">
        <v>10024</v>
      </c>
      <c r="G1414" s="3" t="str">
        <f t="shared" si="110"/>
        <v>United States ,New York City ,New York, 10024</v>
      </c>
      <c r="H1414" t="s">
        <v>62</v>
      </c>
      <c r="I1414" t="s">
        <v>31</v>
      </c>
      <c r="J1414" t="str">
        <f t="shared" si="111"/>
        <v>East - Office Supplies</v>
      </c>
      <c r="K1414" t="s">
        <v>42</v>
      </c>
      <c r="L1414">
        <v>334.76799999999997</v>
      </c>
      <c r="M1414" s="3">
        <f t="shared" si="112"/>
        <v>335</v>
      </c>
      <c r="N1414" s="3">
        <f t="shared" si="113"/>
        <v>267.81439999999998</v>
      </c>
      <c r="O1414">
        <v>7</v>
      </c>
      <c r="P1414" s="3">
        <f t="shared" si="114"/>
        <v>47.857142857142854</v>
      </c>
      <c r="Q1414">
        <v>0.2</v>
      </c>
      <c r="R1414">
        <v>108.7996</v>
      </c>
      <c r="S1414" s="3">
        <f>R1414/L1414*100</f>
        <v>32.5</v>
      </c>
      <c r="T1414" s="3">
        <f>( (L1414-(L1414*Q1414))*O1414)</f>
        <v>1874.7007999999998</v>
      </c>
    </row>
    <row r="1415" spans="1:20" x14ac:dyDescent="0.25">
      <c r="A1415" t="s">
        <v>18</v>
      </c>
      <c r="B1415" t="s">
        <v>49</v>
      </c>
      <c r="C1415" t="s">
        <v>20</v>
      </c>
      <c r="D1415" t="s">
        <v>203</v>
      </c>
      <c r="E1415" t="s">
        <v>29</v>
      </c>
      <c r="F1415" s="9">
        <v>92627</v>
      </c>
      <c r="G1415" s="3" t="str">
        <f t="shared" si="110"/>
        <v>United States ,Costa Mesa ,California, 92627</v>
      </c>
      <c r="H1415" t="s">
        <v>30</v>
      </c>
      <c r="I1415" t="s">
        <v>40</v>
      </c>
      <c r="J1415" t="str">
        <f t="shared" si="111"/>
        <v>West - Technology</v>
      </c>
      <c r="K1415" t="s">
        <v>64</v>
      </c>
      <c r="L1415">
        <v>239.97</v>
      </c>
      <c r="M1415" s="3">
        <f t="shared" si="112"/>
        <v>240</v>
      </c>
      <c r="N1415" s="3">
        <f t="shared" si="113"/>
        <v>239.97</v>
      </c>
      <c r="O1415">
        <v>3</v>
      </c>
      <c r="P1415" s="3">
        <f t="shared" si="114"/>
        <v>80</v>
      </c>
      <c r="Q1415">
        <v>0</v>
      </c>
      <c r="R1415">
        <v>26.396699999999999</v>
      </c>
      <c r="S1415" s="3">
        <f>R1415/L1415*100</f>
        <v>11</v>
      </c>
      <c r="T1415" s="3">
        <f>( (L1415-(L1415*Q1415))*O1415)</f>
        <v>719.91</v>
      </c>
    </row>
    <row r="1416" spans="1:20" x14ac:dyDescent="0.25">
      <c r="A1416" t="s">
        <v>18</v>
      </c>
      <c r="B1416" t="s">
        <v>49</v>
      </c>
      <c r="C1416" t="s">
        <v>20</v>
      </c>
      <c r="D1416" t="s">
        <v>203</v>
      </c>
      <c r="E1416" t="s">
        <v>29</v>
      </c>
      <c r="F1416" s="9">
        <v>92627</v>
      </c>
      <c r="G1416" s="3" t="str">
        <f t="shared" si="110"/>
        <v>United States ,Costa Mesa ,California, 92627</v>
      </c>
      <c r="H1416" t="s">
        <v>30</v>
      </c>
      <c r="I1416" t="s">
        <v>24</v>
      </c>
      <c r="J1416" t="str">
        <f t="shared" si="111"/>
        <v>West - Furniture</v>
      </c>
      <c r="K1416" t="s">
        <v>38</v>
      </c>
      <c r="L1416">
        <v>37.74</v>
      </c>
      <c r="M1416" s="3">
        <f t="shared" si="112"/>
        <v>38</v>
      </c>
      <c r="N1416" s="3">
        <f t="shared" si="113"/>
        <v>37.74</v>
      </c>
      <c r="O1416">
        <v>3</v>
      </c>
      <c r="P1416" s="3">
        <f t="shared" si="114"/>
        <v>12.666666666666666</v>
      </c>
      <c r="Q1416">
        <v>0</v>
      </c>
      <c r="R1416">
        <v>12.8316</v>
      </c>
      <c r="S1416" s="3">
        <f>R1416/L1416*100</f>
        <v>34</v>
      </c>
      <c r="T1416" s="3">
        <f>( (L1416-(L1416*Q1416))*O1416)</f>
        <v>113.22</v>
      </c>
    </row>
    <row r="1417" spans="1:20" x14ac:dyDescent="0.25">
      <c r="A1417" t="s">
        <v>67</v>
      </c>
      <c r="B1417" t="s">
        <v>27</v>
      </c>
      <c r="C1417" t="s">
        <v>20</v>
      </c>
      <c r="D1417" t="s">
        <v>66</v>
      </c>
      <c r="E1417" t="s">
        <v>51</v>
      </c>
      <c r="F1417" s="9">
        <v>77041</v>
      </c>
      <c r="G1417" s="3" t="str">
        <f t="shared" si="110"/>
        <v>United States ,Houston ,Texas, 77041</v>
      </c>
      <c r="H1417" t="s">
        <v>52</v>
      </c>
      <c r="I1417" t="s">
        <v>40</v>
      </c>
      <c r="J1417" t="str">
        <f t="shared" si="111"/>
        <v>Central - Technology</v>
      </c>
      <c r="K1417" t="s">
        <v>41</v>
      </c>
      <c r="L1417">
        <v>946.34400000000005</v>
      </c>
      <c r="M1417" s="3">
        <f t="shared" si="112"/>
        <v>946</v>
      </c>
      <c r="N1417" s="3">
        <f t="shared" si="113"/>
        <v>757.0752</v>
      </c>
      <c r="O1417">
        <v>7</v>
      </c>
      <c r="P1417" s="3">
        <f t="shared" si="114"/>
        <v>135.14285714285714</v>
      </c>
      <c r="Q1417">
        <v>0.2</v>
      </c>
      <c r="R1417">
        <v>118.29300000000001</v>
      </c>
      <c r="S1417" s="3">
        <f>R1417/L1417*100</f>
        <v>12.5</v>
      </c>
      <c r="T1417" s="3">
        <f>( (L1417-(L1417*Q1417))*O1417)</f>
        <v>5299.5263999999997</v>
      </c>
    </row>
    <row r="1418" spans="1:20" x14ac:dyDescent="0.25">
      <c r="A1418" t="s">
        <v>67</v>
      </c>
      <c r="B1418" t="s">
        <v>27</v>
      </c>
      <c r="C1418" t="s">
        <v>20</v>
      </c>
      <c r="D1418" t="s">
        <v>66</v>
      </c>
      <c r="E1418" t="s">
        <v>51</v>
      </c>
      <c r="F1418" s="9">
        <v>77041</v>
      </c>
      <c r="G1418" s="3" t="str">
        <f t="shared" si="110"/>
        <v>United States ,Houston ,Texas, 77041</v>
      </c>
      <c r="H1418" t="s">
        <v>52</v>
      </c>
      <c r="I1418" t="s">
        <v>40</v>
      </c>
      <c r="J1418" t="str">
        <f t="shared" si="111"/>
        <v>Central - Technology</v>
      </c>
      <c r="K1418" t="s">
        <v>64</v>
      </c>
      <c r="L1418">
        <v>151.19999999999999</v>
      </c>
      <c r="M1418" s="3">
        <f t="shared" si="112"/>
        <v>151</v>
      </c>
      <c r="N1418" s="3">
        <f t="shared" si="113"/>
        <v>120.96</v>
      </c>
      <c r="O1418">
        <v>3</v>
      </c>
      <c r="P1418" s="3">
        <f t="shared" si="114"/>
        <v>50.333333333333336</v>
      </c>
      <c r="Q1418">
        <v>0.2</v>
      </c>
      <c r="R1418">
        <v>32.130000000000003</v>
      </c>
      <c r="S1418" s="3">
        <f>R1418/L1418*100</f>
        <v>21.250000000000004</v>
      </c>
      <c r="T1418" s="3">
        <f>( (L1418-(L1418*Q1418))*O1418)</f>
        <v>362.88</v>
      </c>
    </row>
    <row r="1419" spans="1:20" x14ac:dyDescent="0.25">
      <c r="A1419" t="s">
        <v>67</v>
      </c>
      <c r="B1419" t="s">
        <v>27</v>
      </c>
      <c r="C1419" t="s">
        <v>20</v>
      </c>
      <c r="D1419" t="s">
        <v>66</v>
      </c>
      <c r="E1419" t="s">
        <v>51</v>
      </c>
      <c r="F1419" s="9">
        <v>77041</v>
      </c>
      <c r="G1419" s="3" t="str">
        <f t="shared" si="110"/>
        <v>United States ,Houston ,Texas, 77041</v>
      </c>
      <c r="H1419" t="s">
        <v>52</v>
      </c>
      <c r="I1419" t="s">
        <v>24</v>
      </c>
      <c r="J1419" t="str">
        <f t="shared" si="111"/>
        <v>Central - Furniture</v>
      </c>
      <c r="K1419" t="s">
        <v>38</v>
      </c>
      <c r="L1419">
        <v>4.9279999999999999</v>
      </c>
      <c r="M1419" s="3">
        <f t="shared" si="112"/>
        <v>5</v>
      </c>
      <c r="N1419" s="3">
        <f t="shared" si="113"/>
        <v>1.9712000000000001</v>
      </c>
      <c r="O1419">
        <v>4</v>
      </c>
      <c r="P1419" s="3">
        <f t="shared" si="114"/>
        <v>1.25</v>
      </c>
      <c r="Q1419">
        <v>0.6</v>
      </c>
      <c r="R1419">
        <v>-1.4783999999999999</v>
      </c>
      <c r="S1419" s="3">
        <f>R1419/L1419*100</f>
        <v>-30</v>
      </c>
      <c r="T1419" s="3">
        <f>( (L1419-(L1419*Q1419))*O1419)</f>
        <v>7.8848000000000003</v>
      </c>
    </row>
    <row r="1420" spans="1:20" x14ac:dyDescent="0.25">
      <c r="A1420" t="s">
        <v>33</v>
      </c>
      <c r="B1420" t="s">
        <v>27</v>
      </c>
      <c r="C1420" t="s">
        <v>20</v>
      </c>
      <c r="D1420" t="s">
        <v>211</v>
      </c>
      <c r="E1420" t="s">
        <v>86</v>
      </c>
      <c r="F1420" s="9">
        <v>85204</v>
      </c>
      <c r="G1420" s="3" t="str">
        <f t="shared" si="110"/>
        <v>United States ,Mesa ,Arizona, 85204</v>
      </c>
      <c r="H1420" t="s">
        <v>30</v>
      </c>
      <c r="I1420" t="s">
        <v>31</v>
      </c>
      <c r="J1420" t="str">
        <f t="shared" si="111"/>
        <v>West - Office Supplies</v>
      </c>
      <c r="K1420" t="s">
        <v>46</v>
      </c>
      <c r="L1420">
        <v>86.272000000000006</v>
      </c>
      <c r="M1420" s="3">
        <f t="shared" si="112"/>
        <v>86</v>
      </c>
      <c r="N1420" s="3">
        <f t="shared" si="113"/>
        <v>69.017600000000002</v>
      </c>
      <c r="O1420">
        <v>4</v>
      </c>
      <c r="P1420" s="3">
        <f t="shared" si="114"/>
        <v>21.5</v>
      </c>
      <c r="Q1420">
        <v>0.2</v>
      </c>
      <c r="R1420">
        <v>31.273599999999998</v>
      </c>
      <c r="S1420" s="3">
        <f>R1420/L1420*100</f>
        <v>36.249999999999993</v>
      </c>
      <c r="T1420" s="3">
        <f>( (L1420-(L1420*Q1420))*O1420)</f>
        <v>276.07040000000001</v>
      </c>
    </row>
    <row r="1421" spans="1:20" x14ac:dyDescent="0.25">
      <c r="A1421" t="s">
        <v>33</v>
      </c>
      <c r="B1421" t="s">
        <v>27</v>
      </c>
      <c r="C1421" t="s">
        <v>20</v>
      </c>
      <c r="D1421" t="s">
        <v>211</v>
      </c>
      <c r="E1421" t="s">
        <v>86</v>
      </c>
      <c r="F1421" s="9">
        <v>85204</v>
      </c>
      <c r="G1421" s="3" t="str">
        <f t="shared" si="110"/>
        <v>United States ,Mesa ,Arizona, 85204</v>
      </c>
      <c r="H1421" t="s">
        <v>30</v>
      </c>
      <c r="I1421" t="s">
        <v>31</v>
      </c>
      <c r="J1421" t="str">
        <f t="shared" si="111"/>
        <v>West - Office Supplies</v>
      </c>
      <c r="K1421" t="s">
        <v>42</v>
      </c>
      <c r="L1421">
        <v>72.587999999999994</v>
      </c>
      <c r="M1421" s="3">
        <f t="shared" si="112"/>
        <v>73</v>
      </c>
      <c r="N1421" s="3">
        <f t="shared" si="113"/>
        <v>21.776400000000002</v>
      </c>
      <c r="O1421">
        <v>2</v>
      </c>
      <c r="P1421" s="3">
        <f t="shared" si="114"/>
        <v>36.5</v>
      </c>
      <c r="Q1421">
        <v>0.7</v>
      </c>
      <c r="R1421">
        <v>-48.392000000000003</v>
      </c>
      <c r="S1421" s="3">
        <f>R1421/L1421*100</f>
        <v>-66.666666666666671</v>
      </c>
      <c r="T1421" s="3">
        <f>( (L1421-(L1421*Q1421))*O1421)</f>
        <v>43.552800000000005</v>
      </c>
    </row>
    <row r="1422" spans="1:20" x14ac:dyDescent="0.25">
      <c r="A1422" t="s">
        <v>33</v>
      </c>
      <c r="B1422" t="s">
        <v>27</v>
      </c>
      <c r="C1422" t="s">
        <v>20</v>
      </c>
      <c r="D1422" t="s">
        <v>211</v>
      </c>
      <c r="E1422" t="s">
        <v>86</v>
      </c>
      <c r="F1422" s="9">
        <v>85204</v>
      </c>
      <c r="G1422" s="3" t="str">
        <f t="shared" si="110"/>
        <v>United States ,Mesa ,Arizona, 85204</v>
      </c>
      <c r="H1422" t="s">
        <v>30</v>
      </c>
      <c r="I1422" t="s">
        <v>31</v>
      </c>
      <c r="J1422" t="str">
        <f t="shared" si="111"/>
        <v>West - Office Supplies</v>
      </c>
      <c r="K1422" t="s">
        <v>43</v>
      </c>
      <c r="L1422">
        <v>60.671999999999997</v>
      </c>
      <c r="M1422" s="3">
        <f t="shared" si="112"/>
        <v>61</v>
      </c>
      <c r="N1422" s="3">
        <f t="shared" si="113"/>
        <v>48.537599999999998</v>
      </c>
      <c r="O1422">
        <v>2</v>
      </c>
      <c r="P1422" s="3">
        <f t="shared" si="114"/>
        <v>30.5</v>
      </c>
      <c r="Q1422">
        <v>0.2</v>
      </c>
      <c r="R1422">
        <v>14.409599999999999</v>
      </c>
      <c r="S1422" s="3">
        <f>R1422/L1422*100</f>
        <v>23.75</v>
      </c>
      <c r="T1422" s="3">
        <f>( (L1422-(L1422*Q1422))*O1422)</f>
        <v>97.075199999999995</v>
      </c>
    </row>
    <row r="1423" spans="1:20" x14ac:dyDescent="0.25">
      <c r="A1423" t="s">
        <v>33</v>
      </c>
      <c r="B1423" t="s">
        <v>27</v>
      </c>
      <c r="C1423" t="s">
        <v>20</v>
      </c>
      <c r="D1423" t="s">
        <v>211</v>
      </c>
      <c r="E1423" t="s">
        <v>86</v>
      </c>
      <c r="F1423" s="9">
        <v>85204</v>
      </c>
      <c r="G1423" s="3" t="str">
        <f t="shared" si="110"/>
        <v>United States ,Mesa ,Arizona, 85204</v>
      </c>
      <c r="H1423" t="s">
        <v>30</v>
      </c>
      <c r="I1423" t="s">
        <v>31</v>
      </c>
      <c r="J1423" t="str">
        <f t="shared" si="111"/>
        <v>West - Office Supplies</v>
      </c>
      <c r="K1423" t="s">
        <v>42</v>
      </c>
      <c r="L1423">
        <v>77.031000000000006</v>
      </c>
      <c r="M1423" s="3">
        <f t="shared" si="112"/>
        <v>77</v>
      </c>
      <c r="N1423" s="3">
        <f t="shared" si="113"/>
        <v>23.109300000000005</v>
      </c>
      <c r="O1423">
        <v>9</v>
      </c>
      <c r="P1423" s="3">
        <f t="shared" si="114"/>
        <v>8.5555555555555554</v>
      </c>
      <c r="Q1423">
        <v>0.7</v>
      </c>
      <c r="R1423">
        <v>-59.057099999999998</v>
      </c>
      <c r="S1423" s="3">
        <f>R1423/L1423*100</f>
        <v>-76.666666666666657</v>
      </c>
      <c r="T1423" s="3">
        <f>( (L1423-(L1423*Q1423))*O1423)</f>
        <v>207.98370000000006</v>
      </c>
    </row>
    <row r="1424" spans="1:20" x14ac:dyDescent="0.25">
      <c r="A1424" t="s">
        <v>33</v>
      </c>
      <c r="B1424" t="s">
        <v>27</v>
      </c>
      <c r="C1424" t="s">
        <v>20</v>
      </c>
      <c r="D1424" t="s">
        <v>211</v>
      </c>
      <c r="E1424" t="s">
        <v>86</v>
      </c>
      <c r="F1424" s="9">
        <v>85204</v>
      </c>
      <c r="G1424" s="3" t="str">
        <f t="shared" si="110"/>
        <v>United States ,Mesa ,Arizona, 85204</v>
      </c>
      <c r="H1424" t="s">
        <v>30</v>
      </c>
      <c r="I1424" t="s">
        <v>31</v>
      </c>
      <c r="J1424" t="str">
        <f t="shared" si="111"/>
        <v>West - Office Supplies</v>
      </c>
      <c r="K1424" t="s">
        <v>37</v>
      </c>
      <c r="L1424">
        <v>119.904</v>
      </c>
      <c r="M1424" s="3">
        <f t="shared" si="112"/>
        <v>120</v>
      </c>
      <c r="N1424" s="3">
        <f t="shared" si="113"/>
        <v>95.923199999999994</v>
      </c>
      <c r="O1424">
        <v>6</v>
      </c>
      <c r="P1424" s="3">
        <f t="shared" si="114"/>
        <v>20</v>
      </c>
      <c r="Q1424">
        <v>0.2</v>
      </c>
      <c r="R1424">
        <v>-1.4987999999999999</v>
      </c>
      <c r="S1424" s="3">
        <f>R1424/L1424*100</f>
        <v>-1.25</v>
      </c>
      <c r="T1424" s="3">
        <f>( (L1424-(L1424*Q1424))*O1424)</f>
        <v>575.53919999999994</v>
      </c>
    </row>
    <row r="1425" spans="1:20" x14ac:dyDescent="0.25">
      <c r="A1425" t="s">
        <v>33</v>
      </c>
      <c r="B1425" t="s">
        <v>27</v>
      </c>
      <c r="C1425" t="s">
        <v>20</v>
      </c>
      <c r="D1425" t="s">
        <v>211</v>
      </c>
      <c r="E1425" t="s">
        <v>86</v>
      </c>
      <c r="F1425" s="9">
        <v>85204</v>
      </c>
      <c r="G1425" s="3" t="str">
        <f t="shared" si="110"/>
        <v>United States ,Mesa ,Arizona, 85204</v>
      </c>
      <c r="H1425" t="s">
        <v>30</v>
      </c>
      <c r="I1425" t="s">
        <v>40</v>
      </c>
      <c r="J1425" t="str">
        <f t="shared" si="111"/>
        <v>West - Technology</v>
      </c>
      <c r="K1425" t="s">
        <v>41</v>
      </c>
      <c r="L1425">
        <v>263.95999999999998</v>
      </c>
      <c r="M1425" s="3">
        <f t="shared" si="112"/>
        <v>264</v>
      </c>
      <c r="N1425" s="3">
        <f t="shared" si="113"/>
        <v>211.16799999999998</v>
      </c>
      <c r="O1425">
        <v>5</v>
      </c>
      <c r="P1425" s="3">
        <f t="shared" si="114"/>
        <v>52.8</v>
      </c>
      <c r="Q1425">
        <v>0.2</v>
      </c>
      <c r="R1425">
        <v>23.096499999999999</v>
      </c>
      <c r="S1425" s="3">
        <f>R1425/L1425*100</f>
        <v>8.75</v>
      </c>
      <c r="T1425" s="3">
        <f>( (L1425-(L1425*Q1425))*O1425)</f>
        <v>1055.8399999999999</v>
      </c>
    </row>
    <row r="1426" spans="1:20" x14ac:dyDescent="0.25">
      <c r="A1426" t="s">
        <v>33</v>
      </c>
      <c r="B1426" t="s">
        <v>27</v>
      </c>
      <c r="C1426" t="s">
        <v>20</v>
      </c>
      <c r="D1426" t="s">
        <v>211</v>
      </c>
      <c r="E1426" t="s">
        <v>86</v>
      </c>
      <c r="F1426" s="9">
        <v>85204</v>
      </c>
      <c r="G1426" s="3" t="str">
        <f t="shared" si="110"/>
        <v>United States ,Mesa ,Arizona, 85204</v>
      </c>
      <c r="H1426" t="s">
        <v>30</v>
      </c>
      <c r="I1426" t="s">
        <v>31</v>
      </c>
      <c r="J1426" t="str">
        <f t="shared" si="111"/>
        <v>West - Office Supplies</v>
      </c>
      <c r="K1426" t="s">
        <v>37</v>
      </c>
      <c r="L1426">
        <v>363.64800000000002</v>
      </c>
      <c r="M1426" s="3">
        <f t="shared" si="112"/>
        <v>364</v>
      </c>
      <c r="N1426" s="3">
        <f t="shared" si="113"/>
        <v>290.91840000000002</v>
      </c>
      <c r="O1426">
        <v>4</v>
      </c>
      <c r="P1426" s="3">
        <f t="shared" si="114"/>
        <v>91</v>
      </c>
      <c r="Q1426">
        <v>0.2</v>
      </c>
      <c r="R1426">
        <v>-86.366399999999999</v>
      </c>
      <c r="S1426" s="3">
        <f>R1426/L1426*100</f>
        <v>-23.75</v>
      </c>
      <c r="T1426" s="3">
        <f>( (L1426-(L1426*Q1426))*O1426)</f>
        <v>1163.6736000000001</v>
      </c>
    </row>
    <row r="1427" spans="1:20" x14ac:dyDescent="0.25">
      <c r="A1427" t="s">
        <v>18</v>
      </c>
      <c r="B1427" t="s">
        <v>27</v>
      </c>
      <c r="C1427" t="s">
        <v>20</v>
      </c>
      <c r="D1427" t="s">
        <v>250</v>
      </c>
      <c r="E1427" t="s">
        <v>29</v>
      </c>
      <c r="F1427" s="9">
        <v>93905</v>
      </c>
      <c r="G1427" s="3" t="str">
        <f t="shared" si="110"/>
        <v>United States ,Salinas ,California, 93905</v>
      </c>
      <c r="H1427" t="s">
        <v>30</v>
      </c>
      <c r="I1427" t="s">
        <v>31</v>
      </c>
      <c r="J1427" t="str">
        <f t="shared" si="111"/>
        <v>West - Office Supplies</v>
      </c>
      <c r="K1427" t="s">
        <v>42</v>
      </c>
      <c r="L1427">
        <v>9.7279999999999998</v>
      </c>
      <c r="M1427" s="3">
        <f t="shared" si="112"/>
        <v>10</v>
      </c>
      <c r="N1427" s="3">
        <f t="shared" si="113"/>
        <v>7.7824</v>
      </c>
      <c r="O1427">
        <v>2</v>
      </c>
      <c r="P1427" s="3">
        <f t="shared" si="114"/>
        <v>5</v>
      </c>
      <c r="Q1427">
        <v>0.2</v>
      </c>
      <c r="R1427">
        <v>3.2831999999999999</v>
      </c>
      <c r="S1427" s="3">
        <f>R1427/L1427*100</f>
        <v>33.75</v>
      </c>
      <c r="T1427" s="3">
        <f>( (L1427-(L1427*Q1427))*O1427)</f>
        <v>15.5648</v>
      </c>
    </row>
    <row r="1428" spans="1:20" x14ac:dyDescent="0.25">
      <c r="A1428" t="s">
        <v>18</v>
      </c>
      <c r="B1428" t="s">
        <v>27</v>
      </c>
      <c r="C1428" t="s">
        <v>20</v>
      </c>
      <c r="D1428" t="s">
        <v>250</v>
      </c>
      <c r="E1428" t="s">
        <v>29</v>
      </c>
      <c r="F1428" s="9">
        <v>93905</v>
      </c>
      <c r="G1428" s="3" t="str">
        <f t="shared" si="110"/>
        <v>United States ,Salinas ,California, 93905</v>
      </c>
      <c r="H1428" t="s">
        <v>30</v>
      </c>
      <c r="I1428" t="s">
        <v>31</v>
      </c>
      <c r="J1428" t="str">
        <f t="shared" si="111"/>
        <v>West - Office Supplies</v>
      </c>
      <c r="K1428" t="s">
        <v>65</v>
      </c>
      <c r="L1428">
        <v>14.75</v>
      </c>
      <c r="M1428" s="3">
        <f t="shared" si="112"/>
        <v>15</v>
      </c>
      <c r="N1428" s="3">
        <f t="shared" si="113"/>
        <v>14.75</v>
      </c>
      <c r="O1428">
        <v>5</v>
      </c>
      <c r="P1428" s="3">
        <f t="shared" si="114"/>
        <v>3</v>
      </c>
      <c r="Q1428">
        <v>0</v>
      </c>
      <c r="R1428">
        <v>7.08</v>
      </c>
      <c r="S1428" s="3">
        <f>R1428/L1428*100</f>
        <v>48</v>
      </c>
      <c r="T1428" s="3">
        <f>( (L1428-(L1428*Q1428))*O1428)</f>
        <v>73.75</v>
      </c>
    </row>
    <row r="1429" spans="1:20" x14ac:dyDescent="0.25">
      <c r="A1429" t="s">
        <v>18</v>
      </c>
      <c r="B1429" t="s">
        <v>27</v>
      </c>
      <c r="C1429" t="s">
        <v>20</v>
      </c>
      <c r="D1429" t="s">
        <v>250</v>
      </c>
      <c r="E1429" t="s">
        <v>29</v>
      </c>
      <c r="F1429" s="9">
        <v>93905</v>
      </c>
      <c r="G1429" s="3" t="str">
        <f t="shared" si="110"/>
        <v>United States ,Salinas ,California, 93905</v>
      </c>
      <c r="H1429" t="s">
        <v>30</v>
      </c>
      <c r="I1429" t="s">
        <v>31</v>
      </c>
      <c r="J1429" t="str">
        <f t="shared" si="111"/>
        <v>West - Office Supplies</v>
      </c>
      <c r="K1429" t="s">
        <v>42</v>
      </c>
      <c r="L1429">
        <v>29.8</v>
      </c>
      <c r="M1429" s="3">
        <f t="shared" si="112"/>
        <v>30</v>
      </c>
      <c r="N1429" s="3">
        <f t="shared" si="113"/>
        <v>23.84</v>
      </c>
      <c r="O1429">
        <v>5</v>
      </c>
      <c r="P1429" s="3">
        <f t="shared" si="114"/>
        <v>6</v>
      </c>
      <c r="Q1429">
        <v>0.2</v>
      </c>
      <c r="R1429">
        <v>9.3125</v>
      </c>
      <c r="S1429" s="3">
        <f>R1429/L1429*100</f>
        <v>31.25</v>
      </c>
      <c r="T1429" s="3">
        <f>( (L1429-(L1429*Q1429))*O1429)</f>
        <v>119.2</v>
      </c>
    </row>
    <row r="1430" spans="1:20" x14ac:dyDescent="0.25">
      <c r="A1430" t="s">
        <v>18</v>
      </c>
      <c r="B1430" t="s">
        <v>27</v>
      </c>
      <c r="C1430" t="s">
        <v>20</v>
      </c>
      <c r="D1430" t="s">
        <v>250</v>
      </c>
      <c r="E1430" t="s">
        <v>29</v>
      </c>
      <c r="F1430" s="9">
        <v>93905</v>
      </c>
      <c r="G1430" s="3" t="str">
        <f t="shared" si="110"/>
        <v>United States ,Salinas ,California, 93905</v>
      </c>
      <c r="H1430" t="s">
        <v>30</v>
      </c>
      <c r="I1430" t="s">
        <v>31</v>
      </c>
      <c r="J1430" t="str">
        <f t="shared" si="111"/>
        <v>West - Office Supplies</v>
      </c>
      <c r="K1430" t="s">
        <v>32</v>
      </c>
      <c r="L1430">
        <v>427.42</v>
      </c>
      <c r="M1430" s="3">
        <f t="shared" si="112"/>
        <v>427</v>
      </c>
      <c r="N1430" s="3">
        <f t="shared" si="113"/>
        <v>427.42</v>
      </c>
      <c r="O1430">
        <v>14</v>
      </c>
      <c r="P1430" s="3">
        <f t="shared" si="114"/>
        <v>30.5</v>
      </c>
      <c r="Q1430">
        <v>0</v>
      </c>
      <c r="R1430">
        <v>196.61320000000001</v>
      </c>
      <c r="S1430" s="3">
        <f>R1430/L1430*100</f>
        <v>46</v>
      </c>
      <c r="T1430" s="3">
        <f>( (L1430-(L1430*Q1430))*O1430)</f>
        <v>5983.88</v>
      </c>
    </row>
    <row r="1431" spans="1:20" x14ac:dyDescent="0.25">
      <c r="A1431" t="s">
        <v>33</v>
      </c>
      <c r="B1431" t="s">
        <v>19</v>
      </c>
      <c r="C1431" t="s">
        <v>20</v>
      </c>
      <c r="D1431" t="s">
        <v>108</v>
      </c>
      <c r="E1431" t="s">
        <v>109</v>
      </c>
      <c r="F1431" s="9">
        <v>43229</v>
      </c>
      <c r="G1431" s="3" t="str">
        <f t="shared" si="110"/>
        <v>United States ,Columbus ,Ohio, 43229</v>
      </c>
      <c r="H1431" t="s">
        <v>62</v>
      </c>
      <c r="I1431" t="s">
        <v>40</v>
      </c>
      <c r="J1431" t="str">
        <f t="shared" si="111"/>
        <v>East - Technology</v>
      </c>
      <c r="K1431" t="s">
        <v>41</v>
      </c>
      <c r="L1431">
        <v>220.75200000000001</v>
      </c>
      <c r="M1431" s="3">
        <f t="shared" si="112"/>
        <v>221</v>
      </c>
      <c r="N1431" s="3">
        <f t="shared" si="113"/>
        <v>132.4512</v>
      </c>
      <c r="O1431">
        <v>8</v>
      </c>
      <c r="P1431" s="3">
        <f t="shared" si="114"/>
        <v>27.625</v>
      </c>
      <c r="Q1431">
        <v>0.4</v>
      </c>
      <c r="R1431">
        <v>-40.471200000000003</v>
      </c>
      <c r="S1431" s="3">
        <f>R1431/L1431*100</f>
        <v>-18.333333333333336</v>
      </c>
      <c r="T1431" s="3">
        <f>( (L1431-(L1431*Q1431))*O1431)</f>
        <v>1059.6096</v>
      </c>
    </row>
    <row r="1432" spans="1:20" x14ac:dyDescent="0.25">
      <c r="A1432" t="s">
        <v>18</v>
      </c>
      <c r="B1432" t="s">
        <v>19</v>
      </c>
      <c r="C1432" t="s">
        <v>20</v>
      </c>
      <c r="D1432" t="s">
        <v>247</v>
      </c>
      <c r="E1432" t="s">
        <v>93</v>
      </c>
      <c r="F1432" s="9">
        <v>35630</v>
      </c>
      <c r="G1432" s="3" t="str">
        <f t="shared" si="110"/>
        <v>United States ,Florence ,Alabama, 35630</v>
      </c>
      <c r="H1432" t="s">
        <v>23</v>
      </c>
      <c r="I1432" t="s">
        <v>31</v>
      </c>
      <c r="J1432" t="str">
        <f t="shared" si="111"/>
        <v>South - Office Supplies</v>
      </c>
      <c r="K1432" t="s">
        <v>42</v>
      </c>
      <c r="L1432">
        <v>152.76</v>
      </c>
      <c r="M1432" s="3">
        <f t="shared" si="112"/>
        <v>153</v>
      </c>
      <c r="N1432" s="3">
        <f t="shared" si="113"/>
        <v>152.76</v>
      </c>
      <c r="O1432">
        <v>6</v>
      </c>
      <c r="P1432" s="3">
        <f t="shared" si="114"/>
        <v>25.5</v>
      </c>
      <c r="Q1432">
        <v>0</v>
      </c>
      <c r="R1432">
        <v>74.852400000000003</v>
      </c>
      <c r="S1432" s="3">
        <f>R1432/L1432*100</f>
        <v>49.000000000000007</v>
      </c>
      <c r="T1432" s="3">
        <f>( (L1432-(L1432*Q1432))*O1432)</f>
        <v>916.56</v>
      </c>
    </row>
    <row r="1433" spans="1:20" x14ac:dyDescent="0.25">
      <c r="A1433" t="s">
        <v>18</v>
      </c>
      <c r="B1433" t="s">
        <v>19</v>
      </c>
      <c r="C1433" t="s">
        <v>20</v>
      </c>
      <c r="D1433" t="s">
        <v>247</v>
      </c>
      <c r="E1433" t="s">
        <v>93</v>
      </c>
      <c r="F1433" s="9">
        <v>35630</v>
      </c>
      <c r="G1433" s="3" t="str">
        <f t="shared" si="110"/>
        <v>United States ,Florence ,Alabama, 35630</v>
      </c>
      <c r="H1433" t="s">
        <v>23</v>
      </c>
      <c r="I1433" t="s">
        <v>31</v>
      </c>
      <c r="J1433" t="str">
        <f t="shared" si="111"/>
        <v>South - Office Supplies</v>
      </c>
      <c r="K1433" t="s">
        <v>115</v>
      </c>
      <c r="L1433">
        <v>7.27</v>
      </c>
      <c r="M1433" s="3">
        <f t="shared" si="112"/>
        <v>7</v>
      </c>
      <c r="N1433" s="3">
        <f t="shared" si="113"/>
        <v>7.27</v>
      </c>
      <c r="O1433">
        <v>1</v>
      </c>
      <c r="P1433" s="3">
        <f t="shared" si="114"/>
        <v>7</v>
      </c>
      <c r="Q1433">
        <v>0</v>
      </c>
      <c r="R1433">
        <v>1.9629000000000001</v>
      </c>
      <c r="S1433" s="3">
        <f>R1433/L1433*100</f>
        <v>27</v>
      </c>
      <c r="T1433" s="3">
        <f>( (L1433-(L1433*Q1433))*O1433)</f>
        <v>7.27</v>
      </c>
    </row>
    <row r="1434" spans="1:20" x14ac:dyDescent="0.25">
      <c r="A1434" t="s">
        <v>18</v>
      </c>
      <c r="B1434" t="s">
        <v>19</v>
      </c>
      <c r="C1434" t="s">
        <v>20</v>
      </c>
      <c r="D1434" t="s">
        <v>247</v>
      </c>
      <c r="E1434" t="s">
        <v>93</v>
      </c>
      <c r="F1434" s="9">
        <v>35630</v>
      </c>
      <c r="G1434" s="3" t="str">
        <f t="shared" si="110"/>
        <v>United States ,Florence ,Alabama, 35630</v>
      </c>
      <c r="H1434" t="s">
        <v>23</v>
      </c>
      <c r="I1434" t="s">
        <v>24</v>
      </c>
      <c r="J1434" t="str">
        <f t="shared" si="111"/>
        <v>South - Furniture</v>
      </c>
      <c r="K1434" t="s">
        <v>26</v>
      </c>
      <c r="L1434">
        <v>1819.86</v>
      </c>
      <c r="M1434" s="3">
        <f t="shared" si="112"/>
        <v>1820</v>
      </c>
      <c r="N1434" s="3">
        <f t="shared" si="113"/>
        <v>1819.86</v>
      </c>
      <c r="O1434">
        <v>14</v>
      </c>
      <c r="P1434" s="3">
        <f t="shared" si="114"/>
        <v>130</v>
      </c>
      <c r="Q1434">
        <v>0</v>
      </c>
      <c r="R1434">
        <v>163.78739999999999</v>
      </c>
      <c r="S1434" s="3">
        <f>R1434/L1434*100</f>
        <v>9</v>
      </c>
      <c r="T1434" s="3">
        <f>( (L1434-(L1434*Q1434))*O1434)</f>
        <v>25478.039999999997</v>
      </c>
    </row>
    <row r="1435" spans="1:20" x14ac:dyDescent="0.25">
      <c r="A1435" t="s">
        <v>33</v>
      </c>
      <c r="B1435" t="s">
        <v>19</v>
      </c>
      <c r="C1435" t="s">
        <v>20</v>
      </c>
      <c r="D1435" t="s">
        <v>47</v>
      </c>
      <c r="E1435" t="s">
        <v>48</v>
      </c>
      <c r="F1435" s="9">
        <v>98105</v>
      </c>
      <c r="G1435" s="3" t="str">
        <f t="shared" si="110"/>
        <v>United States ,Seattle ,Washington, 98105</v>
      </c>
      <c r="H1435" t="s">
        <v>30</v>
      </c>
      <c r="I1435" t="s">
        <v>31</v>
      </c>
      <c r="J1435" t="str">
        <f t="shared" si="111"/>
        <v>West - Office Supplies</v>
      </c>
      <c r="K1435" t="s">
        <v>46</v>
      </c>
      <c r="L1435">
        <v>33.9</v>
      </c>
      <c r="M1435" s="3">
        <f t="shared" si="112"/>
        <v>34</v>
      </c>
      <c r="N1435" s="3">
        <f t="shared" si="113"/>
        <v>33.9</v>
      </c>
      <c r="O1435">
        <v>5</v>
      </c>
      <c r="P1435" s="3">
        <f t="shared" si="114"/>
        <v>6.8</v>
      </c>
      <c r="Q1435">
        <v>0</v>
      </c>
      <c r="R1435">
        <v>15.593999999999999</v>
      </c>
      <c r="S1435" s="3">
        <f>R1435/L1435*100</f>
        <v>46</v>
      </c>
      <c r="T1435" s="3">
        <f>( (L1435-(L1435*Q1435))*O1435)</f>
        <v>169.5</v>
      </c>
    </row>
    <row r="1436" spans="1:20" x14ac:dyDescent="0.25">
      <c r="A1436" t="s">
        <v>33</v>
      </c>
      <c r="B1436" t="s">
        <v>19</v>
      </c>
      <c r="C1436" t="s">
        <v>20</v>
      </c>
      <c r="D1436" t="s">
        <v>305</v>
      </c>
      <c r="E1436" t="s">
        <v>109</v>
      </c>
      <c r="F1436" s="9">
        <v>44134</v>
      </c>
      <c r="G1436" s="3" t="str">
        <f t="shared" si="110"/>
        <v>United States ,Parma ,Ohio, 44134</v>
      </c>
      <c r="H1436" t="s">
        <v>62</v>
      </c>
      <c r="I1436" t="s">
        <v>31</v>
      </c>
      <c r="J1436" t="str">
        <f t="shared" si="111"/>
        <v>East - Office Supplies</v>
      </c>
      <c r="K1436" t="s">
        <v>46</v>
      </c>
      <c r="L1436">
        <v>31.103999999999999</v>
      </c>
      <c r="M1436" s="3">
        <f t="shared" si="112"/>
        <v>31</v>
      </c>
      <c r="N1436" s="3">
        <f t="shared" si="113"/>
        <v>24.883199999999999</v>
      </c>
      <c r="O1436">
        <v>6</v>
      </c>
      <c r="P1436" s="3">
        <f t="shared" si="114"/>
        <v>5.166666666666667</v>
      </c>
      <c r="Q1436">
        <v>0.2</v>
      </c>
      <c r="R1436">
        <v>10.8864</v>
      </c>
      <c r="S1436" s="3">
        <f>R1436/L1436*100</f>
        <v>35</v>
      </c>
      <c r="T1436" s="3">
        <f>( (L1436-(L1436*Q1436))*O1436)</f>
        <v>149.29919999999998</v>
      </c>
    </row>
    <row r="1437" spans="1:20" x14ac:dyDescent="0.25">
      <c r="A1437" t="s">
        <v>33</v>
      </c>
      <c r="B1437" t="s">
        <v>19</v>
      </c>
      <c r="C1437" t="s">
        <v>20</v>
      </c>
      <c r="D1437" t="s">
        <v>305</v>
      </c>
      <c r="E1437" t="s">
        <v>109</v>
      </c>
      <c r="F1437" s="9">
        <v>44134</v>
      </c>
      <c r="G1437" s="3" t="str">
        <f t="shared" si="110"/>
        <v>United States ,Parma ,Ohio, 44134</v>
      </c>
      <c r="H1437" t="s">
        <v>62</v>
      </c>
      <c r="I1437" t="s">
        <v>31</v>
      </c>
      <c r="J1437" t="str">
        <f t="shared" si="111"/>
        <v>East - Office Supplies</v>
      </c>
      <c r="K1437" t="s">
        <v>39</v>
      </c>
      <c r="L1437">
        <v>5.2480000000000002</v>
      </c>
      <c r="M1437" s="3">
        <f t="shared" si="112"/>
        <v>5</v>
      </c>
      <c r="N1437" s="3">
        <f t="shared" si="113"/>
        <v>4.1984000000000004</v>
      </c>
      <c r="O1437">
        <v>2</v>
      </c>
      <c r="P1437" s="3">
        <f t="shared" si="114"/>
        <v>2.5</v>
      </c>
      <c r="Q1437">
        <v>0.2</v>
      </c>
      <c r="R1437">
        <v>0.59040000000000004</v>
      </c>
      <c r="S1437" s="3">
        <f>R1437/L1437*100</f>
        <v>11.25</v>
      </c>
      <c r="T1437" s="3">
        <f>( (L1437-(L1437*Q1437))*O1437)</f>
        <v>8.3968000000000007</v>
      </c>
    </row>
    <row r="1438" spans="1:20" x14ac:dyDescent="0.25">
      <c r="A1438" t="s">
        <v>173</v>
      </c>
      <c r="B1438" t="s">
        <v>19</v>
      </c>
      <c r="C1438" t="s">
        <v>20</v>
      </c>
      <c r="D1438" t="s">
        <v>198</v>
      </c>
      <c r="E1438" t="s">
        <v>51</v>
      </c>
      <c r="F1438" s="9">
        <v>79109</v>
      </c>
      <c r="G1438" s="3" t="str">
        <f t="shared" si="110"/>
        <v>United States ,Amarillo ,Texas, 79109</v>
      </c>
      <c r="H1438" t="s">
        <v>52</v>
      </c>
      <c r="I1438" t="s">
        <v>40</v>
      </c>
      <c r="J1438" t="str">
        <f t="shared" si="111"/>
        <v>Central - Technology</v>
      </c>
      <c r="K1438" t="s">
        <v>64</v>
      </c>
      <c r="L1438">
        <v>263.88</v>
      </c>
      <c r="M1438" s="3">
        <f t="shared" si="112"/>
        <v>264</v>
      </c>
      <c r="N1438" s="3">
        <f t="shared" si="113"/>
        <v>211.10399999999998</v>
      </c>
      <c r="O1438">
        <v>3</v>
      </c>
      <c r="P1438" s="3">
        <f t="shared" si="114"/>
        <v>88</v>
      </c>
      <c r="Q1438">
        <v>0.2</v>
      </c>
      <c r="R1438">
        <v>42.880499999999998</v>
      </c>
      <c r="S1438" s="3">
        <f>R1438/L1438*100</f>
        <v>16.25</v>
      </c>
      <c r="T1438" s="3">
        <f>( (L1438-(L1438*Q1438))*O1438)</f>
        <v>633.3119999999999</v>
      </c>
    </row>
    <row r="1439" spans="1:20" x14ac:dyDescent="0.25">
      <c r="A1439" t="s">
        <v>173</v>
      </c>
      <c r="B1439" t="s">
        <v>19</v>
      </c>
      <c r="C1439" t="s">
        <v>20</v>
      </c>
      <c r="D1439" t="s">
        <v>198</v>
      </c>
      <c r="E1439" t="s">
        <v>51</v>
      </c>
      <c r="F1439" s="9">
        <v>79109</v>
      </c>
      <c r="G1439" s="3" t="str">
        <f t="shared" si="110"/>
        <v>United States ,Amarillo ,Texas, 79109</v>
      </c>
      <c r="H1439" t="s">
        <v>52</v>
      </c>
      <c r="I1439" t="s">
        <v>24</v>
      </c>
      <c r="J1439" t="str">
        <f t="shared" si="111"/>
        <v>Central - Furniture</v>
      </c>
      <c r="K1439" t="s">
        <v>26</v>
      </c>
      <c r="L1439">
        <v>2453.4299999999998</v>
      </c>
      <c r="M1439" s="3">
        <f t="shared" si="112"/>
        <v>2453</v>
      </c>
      <c r="N1439" s="3">
        <f t="shared" si="113"/>
        <v>1717.4009999999998</v>
      </c>
      <c r="O1439">
        <v>5</v>
      </c>
      <c r="P1439" s="3">
        <f t="shared" si="114"/>
        <v>490.6</v>
      </c>
      <c r="Q1439">
        <v>0.3</v>
      </c>
      <c r="R1439">
        <v>-350.49</v>
      </c>
      <c r="S1439" s="3">
        <f>R1439/L1439*100</f>
        <v>-14.285714285714288</v>
      </c>
      <c r="T1439" s="3">
        <f>( (L1439-(L1439*Q1439))*O1439)</f>
        <v>8587.0049999999992</v>
      </c>
    </row>
    <row r="1440" spans="1:20" x14ac:dyDescent="0.25">
      <c r="A1440" t="s">
        <v>18</v>
      </c>
      <c r="B1440" t="s">
        <v>19</v>
      </c>
      <c r="C1440" t="s">
        <v>20</v>
      </c>
      <c r="D1440" t="s">
        <v>295</v>
      </c>
      <c r="E1440" t="s">
        <v>184</v>
      </c>
      <c r="F1440" s="9">
        <v>2908</v>
      </c>
      <c r="G1440" s="3" t="str">
        <f t="shared" si="110"/>
        <v>United States ,Providence ,Rhode Island, 2908</v>
      </c>
      <c r="H1440" t="s">
        <v>62</v>
      </c>
      <c r="I1440" t="s">
        <v>31</v>
      </c>
      <c r="J1440" t="str">
        <f t="shared" si="111"/>
        <v>East - Office Supplies</v>
      </c>
      <c r="K1440" t="s">
        <v>42</v>
      </c>
      <c r="L1440">
        <v>29.7</v>
      </c>
      <c r="M1440" s="3">
        <f t="shared" si="112"/>
        <v>30</v>
      </c>
      <c r="N1440" s="3">
        <f t="shared" si="113"/>
        <v>29.7</v>
      </c>
      <c r="O1440">
        <v>5</v>
      </c>
      <c r="P1440" s="3">
        <f t="shared" si="114"/>
        <v>6</v>
      </c>
      <c r="Q1440">
        <v>0</v>
      </c>
      <c r="R1440">
        <v>13.365</v>
      </c>
      <c r="S1440" s="3">
        <f>R1440/L1440*100</f>
        <v>45</v>
      </c>
      <c r="T1440" s="3">
        <f>( (L1440-(L1440*Q1440))*O1440)</f>
        <v>148.5</v>
      </c>
    </row>
    <row r="1441" spans="1:20" x14ac:dyDescent="0.25">
      <c r="A1441" t="s">
        <v>18</v>
      </c>
      <c r="B1441" t="s">
        <v>19</v>
      </c>
      <c r="C1441" t="s">
        <v>20</v>
      </c>
      <c r="D1441" t="s">
        <v>295</v>
      </c>
      <c r="E1441" t="s">
        <v>184</v>
      </c>
      <c r="F1441" s="9">
        <v>2908</v>
      </c>
      <c r="G1441" s="3" t="str">
        <f t="shared" si="110"/>
        <v>United States ,Providence ,Rhode Island, 2908</v>
      </c>
      <c r="H1441" t="s">
        <v>62</v>
      </c>
      <c r="I1441" t="s">
        <v>31</v>
      </c>
      <c r="J1441" t="str">
        <f t="shared" si="111"/>
        <v>East - Office Supplies</v>
      </c>
      <c r="K1441" t="s">
        <v>46</v>
      </c>
      <c r="L1441">
        <v>39.96</v>
      </c>
      <c r="M1441" s="3">
        <f t="shared" si="112"/>
        <v>40</v>
      </c>
      <c r="N1441" s="3">
        <f t="shared" si="113"/>
        <v>39.96</v>
      </c>
      <c r="O1441">
        <v>4</v>
      </c>
      <c r="P1441" s="3">
        <f t="shared" si="114"/>
        <v>10</v>
      </c>
      <c r="Q1441">
        <v>0</v>
      </c>
      <c r="R1441">
        <v>17.981999999999999</v>
      </c>
      <c r="S1441" s="3">
        <f>R1441/L1441*100</f>
        <v>44.999999999999993</v>
      </c>
      <c r="T1441" s="3">
        <f>( (L1441-(L1441*Q1441))*O1441)</f>
        <v>159.84</v>
      </c>
    </row>
    <row r="1442" spans="1:20" x14ac:dyDescent="0.25">
      <c r="A1442" t="s">
        <v>18</v>
      </c>
      <c r="B1442" t="s">
        <v>19</v>
      </c>
      <c r="C1442" t="s">
        <v>20</v>
      </c>
      <c r="D1442" t="s">
        <v>57</v>
      </c>
      <c r="E1442" t="s">
        <v>29</v>
      </c>
      <c r="F1442" s="9">
        <v>94110</v>
      </c>
      <c r="G1442" s="3" t="str">
        <f t="shared" si="110"/>
        <v>United States ,San Francisco ,California, 94110</v>
      </c>
      <c r="H1442" t="s">
        <v>30</v>
      </c>
      <c r="I1442" t="s">
        <v>31</v>
      </c>
      <c r="J1442" t="str">
        <f t="shared" si="111"/>
        <v>West - Office Supplies</v>
      </c>
      <c r="K1442" t="s">
        <v>42</v>
      </c>
      <c r="L1442">
        <v>36.671999999999997</v>
      </c>
      <c r="M1442" s="3">
        <f t="shared" si="112"/>
        <v>37</v>
      </c>
      <c r="N1442" s="3">
        <f t="shared" si="113"/>
        <v>29.337599999999998</v>
      </c>
      <c r="O1442">
        <v>2</v>
      </c>
      <c r="P1442" s="3">
        <f t="shared" si="114"/>
        <v>18.5</v>
      </c>
      <c r="Q1442">
        <v>0.2</v>
      </c>
      <c r="R1442">
        <v>11.46</v>
      </c>
      <c r="S1442" s="3">
        <f>R1442/L1442*100</f>
        <v>31.250000000000007</v>
      </c>
      <c r="T1442" s="3">
        <f>( (L1442-(L1442*Q1442))*O1442)</f>
        <v>58.675199999999997</v>
      </c>
    </row>
    <row r="1443" spans="1:20" x14ac:dyDescent="0.25">
      <c r="A1443" t="s">
        <v>67</v>
      </c>
      <c r="B1443" t="s">
        <v>27</v>
      </c>
      <c r="C1443" t="s">
        <v>20</v>
      </c>
      <c r="D1443" t="s">
        <v>187</v>
      </c>
      <c r="E1443" t="s">
        <v>22</v>
      </c>
      <c r="F1443" s="9">
        <v>40475</v>
      </c>
      <c r="G1443" s="3" t="str">
        <f t="shared" si="110"/>
        <v>United States ,Richmond ,Kentucky, 40475</v>
      </c>
      <c r="H1443" t="s">
        <v>23</v>
      </c>
      <c r="I1443" t="s">
        <v>31</v>
      </c>
      <c r="J1443" t="str">
        <f t="shared" si="111"/>
        <v>South - Office Supplies</v>
      </c>
      <c r="K1443" t="s">
        <v>46</v>
      </c>
      <c r="L1443">
        <v>13.76</v>
      </c>
      <c r="M1443" s="3">
        <f t="shared" si="112"/>
        <v>14</v>
      </c>
      <c r="N1443" s="3">
        <f t="shared" si="113"/>
        <v>13.76</v>
      </c>
      <c r="O1443">
        <v>2</v>
      </c>
      <c r="P1443" s="3">
        <f t="shared" si="114"/>
        <v>7</v>
      </c>
      <c r="Q1443">
        <v>0</v>
      </c>
      <c r="R1443">
        <v>6.3296000000000001</v>
      </c>
      <c r="S1443" s="3">
        <f>R1443/L1443*100</f>
        <v>46</v>
      </c>
      <c r="T1443" s="3">
        <f>( (L1443-(L1443*Q1443))*O1443)</f>
        <v>27.52</v>
      </c>
    </row>
    <row r="1444" spans="1:20" x14ac:dyDescent="0.25">
      <c r="A1444" t="s">
        <v>33</v>
      </c>
      <c r="B1444" t="s">
        <v>27</v>
      </c>
      <c r="C1444" t="s">
        <v>20</v>
      </c>
      <c r="D1444" t="s">
        <v>102</v>
      </c>
      <c r="E1444" t="s">
        <v>103</v>
      </c>
      <c r="F1444" s="9">
        <v>80013</v>
      </c>
      <c r="G1444" s="3" t="str">
        <f t="shared" si="110"/>
        <v>United States ,Aurora ,Colorado, 80013</v>
      </c>
      <c r="H1444" t="s">
        <v>30</v>
      </c>
      <c r="I1444" t="s">
        <v>31</v>
      </c>
      <c r="J1444" t="str">
        <f t="shared" si="111"/>
        <v>West - Office Supplies</v>
      </c>
      <c r="K1444" t="s">
        <v>37</v>
      </c>
      <c r="L1444">
        <v>139.42400000000001</v>
      </c>
      <c r="M1444" s="3">
        <f t="shared" si="112"/>
        <v>139</v>
      </c>
      <c r="N1444" s="3">
        <f t="shared" si="113"/>
        <v>111.53920000000001</v>
      </c>
      <c r="O1444">
        <v>4</v>
      </c>
      <c r="P1444" s="3">
        <f t="shared" si="114"/>
        <v>34.75</v>
      </c>
      <c r="Q1444">
        <v>0.2</v>
      </c>
      <c r="R1444">
        <v>17.428000000000001</v>
      </c>
      <c r="S1444" s="3">
        <f>R1444/L1444*100</f>
        <v>12.5</v>
      </c>
      <c r="T1444" s="3">
        <f>( (L1444-(L1444*Q1444))*O1444)</f>
        <v>446.15680000000003</v>
      </c>
    </row>
    <row r="1445" spans="1:20" x14ac:dyDescent="0.25">
      <c r="A1445" t="s">
        <v>33</v>
      </c>
      <c r="B1445" t="s">
        <v>19</v>
      </c>
      <c r="C1445" t="s">
        <v>20</v>
      </c>
      <c r="D1445" t="s">
        <v>84</v>
      </c>
      <c r="E1445" t="s">
        <v>70</v>
      </c>
      <c r="F1445" s="9">
        <v>60623</v>
      </c>
      <c r="G1445" s="3" t="str">
        <f t="shared" si="110"/>
        <v>United States ,Chicago ,Illinois, 60623</v>
      </c>
      <c r="H1445" t="s">
        <v>52</v>
      </c>
      <c r="I1445" t="s">
        <v>40</v>
      </c>
      <c r="J1445" t="str">
        <f t="shared" si="111"/>
        <v>Central - Technology</v>
      </c>
      <c r="K1445" t="s">
        <v>41</v>
      </c>
      <c r="L1445">
        <v>1979.9280000000001</v>
      </c>
      <c r="M1445" s="3">
        <f t="shared" si="112"/>
        <v>1980</v>
      </c>
      <c r="N1445" s="3">
        <f t="shared" si="113"/>
        <v>1583.9424000000001</v>
      </c>
      <c r="O1445">
        <v>9</v>
      </c>
      <c r="P1445" s="3">
        <f t="shared" si="114"/>
        <v>220</v>
      </c>
      <c r="Q1445">
        <v>0.2</v>
      </c>
      <c r="R1445">
        <v>148.49459999999999</v>
      </c>
      <c r="S1445" s="3">
        <f>R1445/L1445*100</f>
        <v>7.5</v>
      </c>
      <c r="T1445" s="3">
        <f>( (L1445-(L1445*Q1445))*O1445)</f>
        <v>14255.481600000001</v>
      </c>
    </row>
    <row r="1446" spans="1:20" x14ac:dyDescent="0.25">
      <c r="A1446" t="s">
        <v>67</v>
      </c>
      <c r="B1446" t="s">
        <v>49</v>
      </c>
      <c r="C1446" t="s">
        <v>20</v>
      </c>
      <c r="D1446" t="s">
        <v>84</v>
      </c>
      <c r="E1446" t="s">
        <v>70</v>
      </c>
      <c r="F1446" s="9">
        <v>60653</v>
      </c>
      <c r="G1446" s="3" t="str">
        <f t="shared" si="110"/>
        <v>United States ,Chicago ,Illinois, 60653</v>
      </c>
      <c r="H1446" t="s">
        <v>52</v>
      </c>
      <c r="I1446" t="s">
        <v>31</v>
      </c>
      <c r="J1446" t="str">
        <f t="shared" si="111"/>
        <v>Central - Office Supplies</v>
      </c>
      <c r="K1446" t="s">
        <v>37</v>
      </c>
      <c r="L1446">
        <v>164.73599999999999</v>
      </c>
      <c r="M1446" s="3">
        <f t="shared" si="112"/>
        <v>165</v>
      </c>
      <c r="N1446" s="3">
        <f t="shared" si="113"/>
        <v>131.78879999999998</v>
      </c>
      <c r="O1446">
        <v>4</v>
      </c>
      <c r="P1446" s="3">
        <f t="shared" si="114"/>
        <v>41.25</v>
      </c>
      <c r="Q1446">
        <v>0.2</v>
      </c>
      <c r="R1446">
        <v>-39.1248</v>
      </c>
      <c r="S1446" s="3">
        <f>R1446/L1446*100</f>
        <v>-23.75</v>
      </c>
      <c r="T1446" s="3">
        <f>( (L1446-(L1446*Q1446))*O1446)</f>
        <v>527.15519999999992</v>
      </c>
    </row>
    <row r="1447" spans="1:20" x14ac:dyDescent="0.25">
      <c r="A1447" t="s">
        <v>67</v>
      </c>
      <c r="B1447" t="s">
        <v>49</v>
      </c>
      <c r="C1447" t="s">
        <v>20</v>
      </c>
      <c r="D1447" t="s">
        <v>84</v>
      </c>
      <c r="E1447" t="s">
        <v>70</v>
      </c>
      <c r="F1447" s="9">
        <v>60653</v>
      </c>
      <c r="G1447" s="3" t="str">
        <f t="shared" si="110"/>
        <v>United States ,Chicago ,Illinois, 60653</v>
      </c>
      <c r="H1447" t="s">
        <v>52</v>
      </c>
      <c r="I1447" t="s">
        <v>24</v>
      </c>
      <c r="J1447" t="str">
        <f t="shared" si="111"/>
        <v>Central - Furniture</v>
      </c>
      <c r="K1447" t="s">
        <v>26</v>
      </c>
      <c r="L1447">
        <v>470.30200000000002</v>
      </c>
      <c r="M1447" s="3">
        <f t="shared" si="112"/>
        <v>470</v>
      </c>
      <c r="N1447" s="3">
        <f t="shared" si="113"/>
        <v>329.21140000000003</v>
      </c>
      <c r="O1447">
        <v>7</v>
      </c>
      <c r="P1447" s="3">
        <f t="shared" si="114"/>
        <v>67.142857142857139</v>
      </c>
      <c r="Q1447">
        <v>0.3</v>
      </c>
      <c r="R1447">
        <v>-87.341800000000006</v>
      </c>
      <c r="S1447" s="3">
        <f>R1447/L1447*100</f>
        <v>-18.571428571428573</v>
      </c>
      <c r="T1447" s="3">
        <f>( (L1447-(L1447*Q1447))*O1447)</f>
        <v>2304.4798000000001</v>
      </c>
    </row>
    <row r="1448" spans="1:20" x14ac:dyDescent="0.25">
      <c r="A1448" t="s">
        <v>67</v>
      </c>
      <c r="B1448" t="s">
        <v>49</v>
      </c>
      <c r="C1448" t="s">
        <v>20</v>
      </c>
      <c r="D1448" t="s">
        <v>84</v>
      </c>
      <c r="E1448" t="s">
        <v>70</v>
      </c>
      <c r="F1448" s="9">
        <v>60653</v>
      </c>
      <c r="G1448" s="3" t="str">
        <f t="shared" si="110"/>
        <v>United States ,Chicago ,Illinois, 60653</v>
      </c>
      <c r="H1448" t="s">
        <v>52</v>
      </c>
      <c r="I1448" t="s">
        <v>40</v>
      </c>
      <c r="J1448" t="str">
        <f t="shared" si="111"/>
        <v>Central - Technology</v>
      </c>
      <c r="K1448" t="s">
        <v>41</v>
      </c>
      <c r="L1448">
        <v>47.984000000000002</v>
      </c>
      <c r="M1448" s="3">
        <f t="shared" si="112"/>
        <v>48</v>
      </c>
      <c r="N1448" s="3">
        <f t="shared" si="113"/>
        <v>38.3872</v>
      </c>
      <c r="O1448">
        <v>2</v>
      </c>
      <c r="P1448" s="3">
        <f t="shared" si="114"/>
        <v>24</v>
      </c>
      <c r="Q1448">
        <v>0.2</v>
      </c>
      <c r="R1448">
        <v>5.9980000000000002</v>
      </c>
      <c r="S1448" s="3">
        <f>R1448/L1448*100</f>
        <v>12.5</v>
      </c>
      <c r="T1448" s="3">
        <f>( (L1448-(L1448*Q1448))*O1448)</f>
        <v>76.7744</v>
      </c>
    </row>
    <row r="1449" spans="1:20" x14ac:dyDescent="0.25">
      <c r="A1449" t="s">
        <v>67</v>
      </c>
      <c r="B1449" t="s">
        <v>27</v>
      </c>
      <c r="C1449" t="s">
        <v>20</v>
      </c>
      <c r="D1449" t="s">
        <v>60</v>
      </c>
      <c r="E1449" t="s">
        <v>61</v>
      </c>
      <c r="F1449" s="9">
        <v>19134</v>
      </c>
      <c r="G1449" s="3" t="str">
        <f t="shared" si="110"/>
        <v>United States ,Philadelphia ,Pennsylvania, 19134</v>
      </c>
      <c r="H1449" t="s">
        <v>62</v>
      </c>
      <c r="I1449" t="s">
        <v>31</v>
      </c>
      <c r="J1449" t="str">
        <f t="shared" si="111"/>
        <v>East - Office Supplies</v>
      </c>
      <c r="K1449" t="s">
        <v>42</v>
      </c>
      <c r="L1449">
        <v>2.5019999999999998</v>
      </c>
      <c r="M1449" s="3">
        <f t="shared" si="112"/>
        <v>3</v>
      </c>
      <c r="N1449" s="3">
        <f t="shared" si="113"/>
        <v>0.75060000000000016</v>
      </c>
      <c r="O1449">
        <v>3</v>
      </c>
      <c r="P1449" s="3">
        <f t="shared" si="114"/>
        <v>1</v>
      </c>
      <c r="Q1449">
        <v>0.7</v>
      </c>
      <c r="R1449">
        <v>-1.7514000000000001</v>
      </c>
      <c r="S1449" s="3">
        <f>R1449/L1449*100</f>
        <v>-70</v>
      </c>
      <c r="T1449" s="3">
        <f>( (L1449-(L1449*Q1449))*O1449)</f>
        <v>2.2518000000000002</v>
      </c>
    </row>
    <row r="1450" spans="1:20" x14ac:dyDescent="0.25">
      <c r="A1450" t="s">
        <v>33</v>
      </c>
      <c r="B1450" t="s">
        <v>27</v>
      </c>
      <c r="C1450" t="s">
        <v>20</v>
      </c>
      <c r="D1450" t="s">
        <v>28</v>
      </c>
      <c r="E1450" t="s">
        <v>29</v>
      </c>
      <c r="F1450" s="9">
        <v>90008</v>
      </c>
      <c r="G1450" s="3" t="str">
        <f t="shared" si="110"/>
        <v>United States ,Los Angeles ,California, 90008</v>
      </c>
      <c r="H1450" t="s">
        <v>30</v>
      </c>
      <c r="I1450" t="s">
        <v>40</v>
      </c>
      <c r="J1450" t="str">
        <f t="shared" si="111"/>
        <v>West - Technology</v>
      </c>
      <c r="K1450" t="s">
        <v>41</v>
      </c>
      <c r="L1450">
        <v>88.751999999999995</v>
      </c>
      <c r="M1450" s="3">
        <f t="shared" si="112"/>
        <v>89</v>
      </c>
      <c r="N1450" s="3">
        <f t="shared" si="113"/>
        <v>71.001599999999996</v>
      </c>
      <c r="O1450">
        <v>3</v>
      </c>
      <c r="P1450" s="3">
        <f t="shared" si="114"/>
        <v>29.666666666666668</v>
      </c>
      <c r="Q1450">
        <v>0.2</v>
      </c>
      <c r="R1450">
        <v>11.093999999999999</v>
      </c>
      <c r="S1450" s="3">
        <f>R1450/L1450*100</f>
        <v>12.5</v>
      </c>
      <c r="T1450" s="3">
        <f>( (L1450-(L1450*Q1450))*O1450)</f>
        <v>213.00479999999999</v>
      </c>
    </row>
    <row r="1451" spans="1:20" x14ac:dyDescent="0.25">
      <c r="A1451" t="s">
        <v>67</v>
      </c>
      <c r="B1451" t="s">
        <v>19</v>
      </c>
      <c r="C1451" t="s">
        <v>20</v>
      </c>
      <c r="D1451" t="s">
        <v>113</v>
      </c>
      <c r="E1451" t="s">
        <v>86</v>
      </c>
      <c r="F1451" s="9">
        <v>85023</v>
      </c>
      <c r="G1451" s="3" t="str">
        <f t="shared" si="110"/>
        <v>United States ,Phoenix ,Arizona, 85023</v>
      </c>
      <c r="H1451" t="s">
        <v>30</v>
      </c>
      <c r="I1451" t="s">
        <v>31</v>
      </c>
      <c r="J1451" t="str">
        <f t="shared" si="111"/>
        <v>West - Office Supplies</v>
      </c>
      <c r="K1451" t="s">
        <v>42</v>
      </c>
      <c r="L1451">
        <v>2.0249999999999999</v>
      </c>
      <c r="M1451" s="3">
        <f t="shared" si="112"/>
        <v>2</v>
      </c>
      <c r="N1451" s="3">
        <f t="shared" si="113"/>
        <v>0.60750000000000015</v>
      </c>
      <c r="O1451">
        <v>1</v>
      </c>
      <c r="P1451" s="3">
        <f t="shared" si="114"/>
        <v>2</v>
      </c>
      <c r="Q1451">
        <v>0.7</v>
      </c>
      <c r="R1451">
        <v>-1.35</v>
      </c>
      <c r="S1451" s="3">
        <f>R1451/L1451*100</f>
        <v>-66.666666666666671</v>
      </c>
      <c r="T1451" s="3">
        <f>( (L1451-(L1451*Q1451))*O1451)</f>
        <v>0.60750000000000015</v>
      </c>
    </row>
    <row r="1452" spans="1:20" x14ac:dyDescent="0.25">
      <c r="A1452" t="s">
        <v>67</v>
      </c>
      <c r="B1452" t="s">
        <v>27</v>
      </c>
      <c r="C1452" t="s">
        <v>20</v>
      </c>
      <c r="D1452" t="s">
        <v>306</v>
      </c>
      <c r="E1452" t="s">
        <v>93</v>
      </c>
      <c r="F1452" s="9">
        <v>36608</v>
      </c>
      <c r="G1452" s="3" t="str">
        <f t="shared" si="110"/>
        <v>United States ,Mobile ,Alabama, 36608</v>
      </c>
      <c r="H1452" t="s">
        <v>23</v>
      </c>
      <c r="I1452" t="s">
        <v>31</v>
      </c>
      <c r="J1452" t="str">
        <f t="shared" si="111"/>
        <v>South - Office Supplies</v>
      </c>
      <c r="K1452" t="s">
        <v>46</v>
      </c>
      <c r="L1452">
        <v>70.98</v>
      </c>
      <c r="M1452" s="3">
        <f t="shared" si="112"/>
        <v>71</v>
      </c>
      <c r="N1452" s="3">
        <f t="shared" si="113"/>
        <v>70.98</v>
      </c>
      <c r="O1452">
        <v>7</v>
      </c>
      <c r="P1452" s="3">
        <f t="shared" si="114"/>
        <v>10.142857142857142</v>
      </c>
      <c r="Q1452">
        <v>0</v>
      </c>
      <c r="R1452">
        <v>34.780200000000001</v>
      </c>
      <c r="S1452" s="3">
        <f>R1452/L1452*100</f>
        <v>49</v>
      </c>
      <c r="T1452" s="3">
        <f>( (L1452-(L1452*Q1452))*O1452)</f>
        <v>496.86</v>
      </c>
    </row>
    <row r="1453" spans="1:20" x14ac:dyDescent="0.25">
      <c r="A1453" t="s">
        <v>67</v>
      </c>
      <c r="B1453" t="s">
        <v>27</v>
      </c>
      <c r="C1453" t="s">
        <v>20</v>
      </c>
      <c r="D1453" t="s">
        <v>306</v>
      </c>
      <c r="E1453" t="s">
        <v>93</v>
      </c>
      <c r="F1453" s="9">
        <v>36608</v>
      </c>
      <c r="G1453" s="3" t="str">
        <f t="shared" si="110"/>
        <v>United States ,Mobile ,Alabama, 36608</v>
      </c>
      <c r="H1453" t="s">
        <v>23</v>
      </c>
      <c r="I1453" t="s">
        <v>31</v>
      </c>
      <c r="J1453" t="str">
        <f t="shared" si="111"/>
        <v>South - Office Supplies</v>
      </c>
      <c r="K1453" t="s">
        <v>42</v>
      </c>
      <c r="L1453">
        <v>91.68</v>
      </c>
      <c r="M1453" s="3">
        <f t="shared" si="112"/>
        <v>92</v>
      </c>
      <c r="N1453" s="3">
        <f t="shared" si="113"/>
        <v>91.68</v>
      </c>
      <c r="O1453">
        <v>3</v>
      </c>
      <c r="P1453" s="3">
        <f t="shared" si="114"/>
        <v>30.666666666666668</v>
      </c>
      <c r="Q1453">
        <v>0</v>
      </c>
      <c r="R1453">
        <v>45.84</v>
      </c>
      <c r="S1453" s="3">
        <f>R1453/L1453*100</f>
        <v>50</v>
      </c>
      <c r="T1453" s="3">
        <f>( (L1453-(L1453*Q1453))*O1453)</f>
        <v>275.04000000000002</v>
      </c>
    </row>
    <row r="1454" spans="1:20" x14ac:dyDescent="0.25">
      <c r="A1454" t="s">
        <v>67</v>
      </c>
      <c r="B1454" t="s">
        <v>27</v>
      </c>
      <c r="C1454" t="s">
        <v>20</v>
      </c>
      <c r="D1454" t="s">
        <v>306</v>
      </c>
      <c r="E1454" t="s">
        <v>93</v>
      </c>
      <c r="F1454" s="9">
        <v>36608</v>
      </c>
      <c r="G1454" s="3" t="str">
        <f t="shared" si="110"/>
        <v>United States ,Mobile ,Alabama, 36608</v>
      </c>
      <c r="H1454" t="s">
        <v>23</v>
      </c>
      <c r="I1454" t="s">
        <v>31</v>
      </c>
      <c r="J1454" t="str">
        <f t="shared" si="111"/>
        <v>South - Office Supplies</v>
      </c>
      <c r="K1454" t="s">
        <v>42</v>
      </c>
      <c r="L1454">
        <v>33.75</v>
      </c>
      <c r="M1454" s="3">
        <f t="shared" si="112"/>
        <v>34</v>
      </c>
      <c r="N1454" s="3">
        <f t="shared" si="113"/>
        <v>33.75</v>
      </c>
      <c r="O1454">
        <v>5</v>
      </c>
      <c r="P1454" s="3">
        <f t="shared" si="114"/>
        <v>6.8</v>
      </c>
      <c r="Q1454">
        <v>0</v>
      </c>
      <c r="R1454">
        <v>16.875</v>
      </c>
      <c r="S1454" s="3">
        <f>R1454/L1454*100</f>
        <v>50</v>
      </c>
      <c r="T1454" s="3">
        <f>( (L1454-(L1454*Q1454))*O1454)</f>
        <v>168.75</v>
      </c>
    </row>
    <row r="1455" spans="1:20" x14ac:dyDescent="0.25">
      <c r="A1455" t="s">
        <v>67</v>
      </c>
      <c r="B1455" t="s">
        <v>27</v>
      </c>
      <c r="C1455" t="s">
        <v>20</v>
      </c>
      <c r="D1455" t="s">
        <v>306</v>
      </c>
      <c r="E1455" t="s">
        <v>93</v>
      </c>
      <c r="F1455" s="9">
        <v>36608</v>
      </c>
      <c r="G1455" s="3" t="str">
        <f t="shared" si="110"/>
        <v>United States ,Mobile ,Alabama, 36608</v>
      </c>
      <c r="H1455" t="s">
        <v>23</v>
      </c>
      <c r="I1455" t="s">
        <v>40</v>
      </c>
      <c r="J1455" t="str">
        <f t="shared" si="111"/>
        <v>South - Technology</v>
      </c>
      <c r="K1455" t="s">
        <v>128</v>
      </c>
      <c r="L1455">
        <v>3040</v>
      </c>
      <c r="M1455" s="3">
        <f t="shared" si="112"/>
        <v>3040</v>
      </c>
      <c r="N1455" s="3">
        <f t="shared" si="113"/>
        <v>3040</v>
      </c>
      <c r="O1455">
        <v>8</v>
      </c>
      <c r="P1455" s="3">
        <f t="shared" si="114"/>
        <v>380</v>
      </c>
      <c r="Q1455">
        <v>0</v>
      </c>
      <c r="R1455">
        <v>1459.2</v>
      </c>
      <c r="S1455" s="3">
        <f>R1455/L1455*100</f>
        <v>48.000000000000007</v>
      </c>
      <c r="T1455" s="3">
        <f>( (L1455-(L1455*Q1455))*O1455)</f>
        <v>24320</v>
      </c>
    </row>
    <row r="1456" spans="1:20" x14ac:dyDescent="0.25">
      <c r="A1456" t="s">
        <v>33</v>
      </c>
      <c r="B1456" t="s">
        <v>49</v>
      </c>
      <c r="C1456" t="s">
        <v>20</v>
      </c>
      <c r="D1456" t="s">
        <v>108</v>
      </c>
      <c r="E1456" t="s">
        <v>172</v>
      </c>
      <c r="F1456" s="9">
        <v>31907</v>
      </c>
      <c r="G1456" s="3" t="str">
        <f t="shared" si="110"/>
        <v>United States ,Columbus ,Georgia, 31907</v>
      </c>
      <c r="H1456" t="s">
        <v>23</v>
      </c>
      <c r="I1456" t="s">
        <v>31</v>
      </c>
      <c r="J1456" t="str">
        <f t="shared" si="111"/>
        <v>South - Office Supplies</v>
      </c>
      <c r="K1456" t="s">
        <v>42</v>
      </c>
      <c r="L1456">
        <v>91.2</v>
      </c>
      <c r="M1456" s="3">
        <f t="shared" si="112"/>
        <v>91</v>
      </c>
      <c r="N1456" s="3">
        <f t="shared" si="113"/>
        <v>91.2</v>
      </c>
      <c r="O1456">
        <v>3</v>
      </c>
      <c r="P1456" s="3">
        <f t="shared" si="114"/>
        <v>30.333333333333332</v>
      </c>
      <c r="Q1456">
        <v>0</v>
      </c>
      <c r="R1456">
        <v>41.951999999999998</v>
      </c>
      <c r="S1456" s="3">
        <f>R1456/L1456*100</f>
        <v>46</v>
      </c>
      <c r="T1456" s="3">
        <f>( (L1456-(L1456*Q1456))*O1456)</f>
        <v>273.60000000000002</v>
      </c>
    </row>
    <row r="1457" spans="1:20" x14ac:dyDescent="0.25">
      <c r="A1457" t="s">
        <v>33</v>
      </c>
      <c r="B1457" t="s">
        <v>49</v>
      </c>
      <c r="C1457" t="s">
        <v>20</v>
      </c>
      <c r="D1457" t="s">
        <v>108</v>
      </c>
      <c r="E1457" t="s">
        <v>172</v>
      </c>
      <c r="F1457" s="9">
        <v>31907</v>
      </c>
      <c r="G1457" s="3" t="str">
        <f t="shared" si="110"/>
        <v>United States ,Columbus ,Georgia, 31907</v>
      </c>
      <c r="H1457" t="s">
        <v>23</v>
      </c>
      <c r="I1457" t="s">
        <v>24</v>
      </c>
      <c r="J1457" t="str">
        <f t="shared" si="111"/>
        <v>South - Furniture</v>
      </c>
      <c r="K1457" t="s">
        <v>36</v>
      </c>
      <c r="L1457">
        <v>452.94</v>
      </c>
      <c r="M1457" s="3">
        <f t="shared" si="112"/>
        <v>453</v>
      </c>
      <c r="N1457" s="3">
        <f t="shared" si="113"/>
        <v>452.94</v>
      </c>
      <c r="O1457">
        <v>3</v>
      </c>
      <c r="P1457" s="3">
        <f t="shared" si="114"/>
        <v>151</v>
      </c>
      <c r="Q1457">
        <v>0</v>
      </c>
      <c r="R1457">
        <v>67.941000000000003</v>
      </c>
      <c r="S1457" s="3">
        <f>R1457/L1457*100</f>
        <v>15</v>
      </c>
      <c r="T1457" s="3">
        <f>( (L1457-(L1457*Q1457))*O1457)</f>
        <v>1358.82</v>
      </c>
    </row>
    <row r="1458" spans="1:20" x14ac:dyDescent="0.25">
      <c r="A1458" t="s">
        <v>33</v>
      </c>
      <c r="B1458" t="s">
        <v>27</v>
      </c>
      <c r="C1458" t="s">
        <v>20</v>
      </c>
      <c r="D1458" t="s">
        <v>307</v>
      </c>
      <c r="E1458" t="s">
        <v>171</v>
      </c>
      <c r="F1458" s="9">
        <v>2740</v>
      </c>
      <c r="G1458" s="3" t="str">
        <f t="shared" si="110"/>
        <v>United States ,New Bedford ,Massachusetts, 2740</v>
      </c>
      <c r="H1458" t="s">
        <v>62</v>
      </c>
      <c r="I1458" t="s">
        <v>31</v>
      </c>
      <c r="J1458" t="str">
        <f t="shared" si="111"/>
        <v>East - Office Supplies</v>
      </c>
      <c r="K1458" t="s">
        <v>42</v>
      </c>
      <c r="L1458">
        <v>52.2</v>
      </c>
      <c r="M1458" s="3">
        <f t="shared" si="112"/>
        <v>52</v>
      </c>
      <c r="N1458" s="3">
        <f t="shared" si="113"/>
        <v>52.2</v>
      </c>
      <c r="O1458">
        <v>9</v>
      </c>
      <c r="P1458" s="3">
        <f t="shared" si="114"/>
        <v>5.7777777777777777</v>
      </c>
      <c r="Q1458">
        <v>0</v>
      </c>
      <c r="R1458">
        <v>23.49</v>
      </c>
      <c r="S1458" s="3">
        <f>R1458/L1458*100</f>
        <v>44.999999999999993</v>
      </c>
      <c r="T1458" s="3">
        <f>( (L1458-(L1458*Q1458))*O1458)</f>
        <v>469.8</v>
      </c>
    </row>
    <row r="1459" spans="1:20" x14ac:dyDescent="0.25">
      <c r="A1459" t="s">
        <v>33</v>
      </c>
      <c r="B1459" t="s">
        <v>27</v>
      </c>
      <c r="C1459" t="s">
        <v>20</v>
      </c>
      <c r="D1459" t="s">
        <v>308</v>
      </c>
      <c r="E1459" t="s">
        <v>51</v>
      </c>
      <c r="F1459" s="9">
        <v>75061</v>
      </c>
      <c r="G1459" s="3" t="str">
        <f t="shared" si="110"/>
        <v>United States ,Irving ,Texas, 75061</v>
      </c>
      <c r="H1459" t="s">
        <v>52</v>
      </c>
      <c r="I1459" t="s">
        <v>31</v>
      </c>
      <c r="J1459" t="str">
        <f t="shared" si="111"/>
        <v>Central - Office Supplies</v>
      </c>
      <c r="K1459" t="s">
        <v>32</v>
      </c>
      <c r="L1459">
        <v>15.936</v>
      </c>
      <c r="M1459" s="3">
        <f t="shared" si="112"/>
        <v>16</v>
      </c>
      <c r="N1459" s="3">
        <f t="shared" si="113"/>
        <v>12.748799999999999</v>
      </c>
      <c r="O1459">
        <v>4</v>
      </c>
      <c r="P1459" s="3">
        <f t="shared" si="114"/>
        <v>4</v>
      </c>
      <c r="Q1459">
        <v>0.2</v>
      </c>
      <c r="R1459">
        <v>5.1791999999999998</v>
      </c>
      <c r="S1459" s="3">
        <f>R1459/L1459*100</f>
        <v>32.5</v>
      </c>
      <c r="T1459" s="3">
        <f>( (L1459-(L1459*Q1459))*O1459)</f>
        <v>50.995199999999997</v>
      </c>
    </row>
    <row r="1460" spans="1:20" x14ac:dyDescent="0.25">
      <c r="A1460" t="s">
        <v>173</v>
      </c>
      <c r="B1460" t="s">
        <v>19</v>
      </c>
      <c r="C1460" t="s">
        <v>20</v>
      </c>
      <c r="D1460" t="s">
        <v>299</v>
      </c>
      <c r="E1460" t="s">
        <v>132</v>
      </c>
      <c r="F1460" s="9">
        <v>6457</v>
      </c>
      <c r="G1460" s="3" t="str">
        <f t="shared" si="110"/>
        <v>United States ,Middletown ,Connecticut, 6457</v>
      </c>
      <c r="H1460" t="s">
        <v>62</v>
      </c>
      <c r="I1460" t="s">
        <v>24</v>
      </c>
      <c r="J1460" t="str">
        <f t="shared" si="111"/>
        <v>East - Furniture</v>
      </c>
      <c r="K1460" t="s">
        <v>38</v>
      </c>
      <c r="L1460">
        <v>27.46</v>
      </c>
      <c r="M1460" s="3">
        <f t="shared" si="112"/>
        <v>27</v>
      </c>
      <c r="N1460" s="3">
        <f t="shared" si="113"/>
        <v>27.46</v>
      </c>
      <c r="O1460">
        <v>2</v>
      </c>
      <c r="P1460" s="3">
        <f t="shared" si="114"/>
        <v>13.5</v>
      </c>
      <c r="Q1460">
        <v>0</v>
      </c>
      <c r="R1460">
        <v>9.8856000000000002</v>
      </c>
      <c r="S1460" s="3">
        <f>R1460/L1460*100</f>
        <v>36</v>
      </c>
      <c r="T1460" s="3">
        <f>( (L1460-(L1460*Q1460))*O1460)</f>
        <v>54.92</v>
      </c>
    </row>
    <row r="1461" spans="1:20" x14ac:dyDescent="0.25">
      <c r="A1461" t="s">
        <v>33</v>
      </c>
      <c r="B1461" t="s">
        <v>19</v>
      </c>
      <c r="C1461" t="s">
        <v>20</v>
      </c>
      <c r="D1461" t="s">
        <v>47</v>
      </c>
      <c r="E1461" t="s">
        <v>48</v>
      </c>
      <c r="F1461" s="9">
        <v>98103</v>
      </c>
      <c r="G1461" s="3" t="str">
        <f t="shared" si="110"/>
        <v>United States ,Seattle ,Washington, 98103</v>
      </c>
      <c r="H1461" t="s">
        <v>30</v>
      </c>
      <c r="I1461" t="s">
        <v>31</v>
      </c>
      <c r="J1461" t="str">
        <f t="shared" si="111"/>
        <v>West - Office Supplies</v>
      </c>
      <c r="K1461" t="s">
        <v>42</v>
      </c>
      <c r="L1461">
        <v>55.423999999999999</v>
      </c>
      <c r="M1461" s="3">
        <f t="shared" si="112"/>
        <v>55</v>
      </c>
      <c r="N1461" s="3">
        <f t="shared" si="113"/>
        <v>44.339199999999998</v>
      </c>
      <c r="O1461">
        <v>2</v>
      </c>
      <c r="P1461" s="3">
        <f t="shared" si="114"/>
        <v>27.5</v>
      </c>
      <c r="Q1461">
        <v>0.2</v>
      </c>
      <c r="R1461">
        <v>19.398399999999999</v>
      </c>
      <c r="S1461" s="3">
        <f>R1461/L1461*100</f>
        <v>35</v>
      </c>
      <c r="T1461" s="3">
        <f>( (L1461-(L1461*Q1461))*O1461)</f>
        <v>88.678399999999996</v>
      </c>
    </row>
    <row r="1462" spans="1:20" x14ac:dyDescent="0.25">
      <c r="A1462" t="s">
        <v>33</v>
      </c>
      <c r="B1462" t="s">
        <v>19</v>
      </c>
      <c r="C1462" t="s">
        <v>20</v>
      </c>
      <c r="D1462" t="s">
        <v>309</v>
      </c>
      <c r="E1462" t="s">
        <v>137</v>
      </c>
      <c r="F1462" s="9">
        <v>8360</v>
      </c>
      <c r="G1462" s="3" t="str">
        <f t="shared" si="110"/>
        <v>United States ,Vineland ,New Jersey, 8360</v>
      </c>
      <c r="H1462" t="s">
        <v>62</v>
      </c>
      <c r="I1462" t="s">
        <v>24</v>
      </c>
      <c r="J1462" t="str">
        <f t="shared" si="111"/>
        <v>East - Furniture</v>
      </c>
      <c r="K1462" t="s">
        <v>36</v>
      </c>
      <c r="L1462">
        <v>244.006</v>
      </c>
      <c r="M1462" s="3">
        <f t="shared" si="112"/>
        <v>244</v>
      </c>
      <c r="N1462" s="3">
        <f t="shared" si="113"/>
        <v>170.80420000000001</v>
      </c>
      <c r="O1462">
        <v>2</v>
      </c>
      <c r="P1462" s="3">
        <f t="shared" si="114"/>
        <v>122</v>
      </c>
      <c r="Q1462">
        <v>0.3</v>
      </c>
      <c r="R1462">
        <v>-31.372199999999999</v>
      </c>
      <c r="S1462" s="3">
        <f>R1462/L1462*100</f>
        <v>-12.857142857142856</v>
      </c>
      <c r="T1462" s="3">
        <f>( (L1462-(L1462*Q1462))*O1462)</f>
        <v>341.60840000000002</v>
      </c>
    </row>
    <row r="1463" spans="1:20" x14ac:dyDescent="0.25">
      <c r="A1463" t="s">
        <v>67</v>
      </c>
      <c r="B1463" t="s">
        <v>27</v>
      </c>
      <c r="C1463" t="s">
        <v>20</v>
      </c>
      <c r="D1463" t="s">
        <v>118</v>
      </c>
      <c r="E1463" t="s">
        <v>51</v>
      </c>
      <c r="F1463" s="9">
        <v>77506</v>
      </c>
      <c r="G1463" s="3" t="str">
        <f t="shared" si="110"/>
        <v>United States ,Pasadena ,Texas, 77506</v>
      </c>
      <c r="H1463" t="s">
        <v>52</v>
      </c>
      <c r="I1463" t="s">
        <v>40</v>
      </c>
      <c r="J1463" t="str">
        <f t="shared" si="111"/>
        <v>Central - Technology</v>
      </c>
      <c r="K1463" t="s">
        <v>64</v>
      </c>
      <c r="L1463">
        <v>159.98400000000001</v>
      </c>
      <c r="M1463" s="3">
        <f t="shared" si="112"/>
        <v>160</v>
      </c>
      <c r="N1463" s="3">
        <f t="shared" si="113"/>
        <v>127.9872</v>
      </c>
      <c r="O1463">
        <v>2</v>
      </c>
      <c r="P1463" s="3">
        <f t="shared" si="114"/>
        <v>80</v>
      </c>
      <c r="Q1463">
        <v>0.2</v>
      </c>
      <c r="R1463">
        <v>43.995600000000003</v>
      </c>
      <c r="S1463" s="3">
        <f>R1463/L1463*100</f>
        <v>27.500000000000004</v>
      </c>
      <c r="T1463" s="3">
        <f>( (L1463-(L1463*Q1463))*O1463)</f>
        <v>255.9744</v>
      </c>
    </row>
    <row r="1464" spans="1:20" x14ac:dyDescent="0.25">
      <c r="A1464" t="s">
        <v>67</v>
      </c>
      <c r="B1464" t="s">
        <v>27</v>
      </c>
      <c r="C1464" t="s">
        <v>20</v>
      </c>
      <c r="D1464" t="s">
        <v>118</v>
      </c>
      <c r="E1464" t="s">
        <v>51</v>
      </c>
      <c r="F1464" s="9">
        <v>77506</v>
      </c>
      <c r="G1464" s="3" t="str">
        <f t="shared" si="110"/>
        <v>United States ,Pasadena ,Texas, 77506</v>
      </c>
      <c r="H1464" t="s">
        <v>52</v>
      </c>
      <c r="I1464" t="s">
        <v>24</v>
      </c>
      <c r="J1464" t="str">
        <f t="shared" si="111"/>
        <v>Central - Furniture</v>
      </c>
      <c r="K1464" t="s">
        <v>26</v>
      </c>
      <c r="L1464">
        <v>1024.7159999999999</v>
      </c>
      <c r="M1464" s="3">
        <f t="shared" si="112"/>
        <v>1025</v>
      </c>
      <c r="N1464" s="3">
        <f t="shared" si="113"/>
        <v>717.30119999999988</v>
      </c>
      <c r="O1464">
        <v>6</v>
      </c>
      <c r="P1464" s="3">
        <f t="shared" si="114"/>
        <v>170.83333333333334</v>
      </c>
      <c r="Q1464">
        <v>0.3</v>
      </c>
      <c r="R1464">
        <v>-29.2776</v>
      </c>
      <c r="S1464" s="3">
        <f>R1464/L1464*100</f>
        <v>-2.8571428571428572</v>
      </c>
      <c r="T1464" s="3">
        <f>( (L1464-(L1464*Q1464))*O1464)</f>
        <v>4303.8071999999993</v>
      </c>
    </row>
    <row r="1465" spans="1:20" x14ac:dyDescent="0.25">
      <c r="A1465" t="s">
        <v>67</v>
      </c>
      <c r="B1465" t="s">
        <v>27</v>
      </c>
      <c r="C1465" t="s">
        <v>20</v>
      </c>
      <c r="D1465" t="s">
        <v>80</v>
      </c>
      <c r="E1465" t="s">
        <v>81</v>
      </c>
      <c r="F1465" s="9">
        <v>10009</v>
      </c>
      <c r="G1465" s="3" t="str">
        <f t="shared" si="110"/>
        <v>United States ,New York City ,New York, 10009</v>
      </c>
      <c r="H1465" t="s">
        <v>62</v>
      </c>
      <c r="I1465" t="s">
        <v>31</v>
      </c>
      <c r="J1465" t="str">
        <f t="shared" si="111"/>
        <v>East - Office Supplies</v>
      </c>
      <c r="K1465" t="s">
        <v>82</v>
      </c>
      <c r="L1465">
        <v>3.68</v>
      </c>
      <c r="M1465" s="3">
        <f t="shared" si="112"/>
        <v>4</v>
      </c>
      <c r="N1465" s="3">
        <f t="shared" si="113"/>
        <v>3.68</v>
      </c>
      <c r="O1465">
        <v>2</v>
      </c>
      <c r="P1465" s="3">
        <f t="shared" si="114"/>
        <v>2</v>
      </c>
      <c r="Q1465">
        <v>0</v>
      </c>
      <c r="R1465">
        <v>1.8031999999999999</v>
      </c>
      <c r="S1465" s="3">
        <f>R1465/L1465*100</f>
        <v>48.999999999999993</v>
      </c>
      <c r="T1465" s="3">
        <f>( (L1465-(L1465*Q1465))*O1465)</f>
        <v>7.36</v>
      </c>
    </row>
    <row r="1466" spans="1:20" x14ac:dyDescent="0.25">
      <c r="A1466" t="s">
        <v>33</v>
      </c>
      <c r="B1466" t="s">
        <v>19</v>
      </c>
      <c r="C1466" t="s">
        <v>20</v>
      </c>
      <c r="D1466" t="s">
        <v>310</v>
      </c>
      <c r="E1466" t="s">
        <v>86</v>
      </c>
      <c r="F1466" s="9">
        <v>85301</v>
      </c>
      <c r="G1466" s="3" t="str">
        <f t="shared" si="110"/>
        <v>United States ,Glendale ,Arizona, 85301</v>
      </c>
      <c r="H1466" t="s">
        <v>30</v>
      </c>
      <c r="I1466" t="s">
        <v>24</v>
      </c>
      <c r="J1466" t="str">
        <f t="shared" si="111"/>
        <v>West - Furniture</v>
      </c>
      <c r="K1466" t="s">
        <v>38</v>
      </c>
      <c r="L1466">
        <v>121.376</v>
      </c>
      <c r="M1466" s="3">
        <f t="shared" si="112"/>
        <v>121</v>
      </c>
      <c r="N1466" s="3">
        <f t="shared" si="113"/>
        <v>97.100800000000007</v>
      </c>
      <c r="O1466">
        <v>4</v>
      </c>
      <c r="P1466" s="3">
        <f t="shared" si="114"/>
        <v>30.25</v>
      </c>
      <c r="Q1466">
        <v>0.2</v>
      </c>
      <c r="R1466">
        <v>-3.0344000000000002</v>
      </c>
      <c r="S1466" s="3">
        <f>R1466/L1466*100</f>
        <v>-2.5</v>
      </c>
      <c r="T1466" s="3">
        <f>( (L1466-(L1466*Q1466))*O1466)</f>
        <v>388.40320000000003</v>
      </c>
    </row>
    <row r="1467" spans="1:20" x14ac:dyDescent="0.25">
      <c r="A1467" t="s">
        <v>33</v>
      </c>
      <c r="B1467" t="s">
        <v>19</v>
      </c>
      <c r="C1467" t="s">
        <v>20</v>
      </c>
      <c r="D1467" t="s">
        <v>310</v>
      </c>
      <c r="E1467" t="s">
        <v>86</v>
      </c>
      <c r="F1467" s="9">
        <v>85301</v>
      </c>
      <c r="G1467" s="3" t="str">
        <f t="shared" si="110"/>
        <v>United States ,Glendale ,Arizona, 85301</v>
      </c>
      <c r="H1467" t="s">
        <v>30</v>
      </c>
      <c r="I1467" t="s">
        <v>40</v>
      </c>
      <c r="J1467" t="str">
        <f t="shared" si="111"/>
        <v>West - Technology</v>
      </c>
      <c r="K1467" t="s">
        <v>64</v>
      </c>
      <c r="L1467">
        <v>95.975999999999999</v>
      </c>
      <c r="M1467" s="3">
        <f t="shared" si="112"/>
        <v>96</v>
      </c>
      <c r="N1467" s="3">
        <f t="shared" si="113"/>
        <v>76.780799999999999</v>
      </c>
      <c r="O1467">
        <v>3</v>
      </c>
      <c r="P1467" s="3">
        <f t="shared" si="114"/>
        <v>32</v>
      </c>
      <c r="Q1467">
        <v>0.2</v>
      </c>
      <c r="R1467">
        <v>-10.7973</v>
      </c>
      <c r="S1467" s="3">
        <f>R1467/L1467*100</f>
        <v>-11.25</v>
      </c>
      <c r="T1467" s="3">
        <f>( (L1467-(L1467*Q1467))*O1467)</f>
        <v>230.3424</v>
      </c>
    </row>
    <row r="1468" spans="1:20" x14ac:dyDescent="0.25">
      <c r="A1468" t="s">
        <v>173</v>
      </c>
      <c r="B1468" t="s">
        <v>49</v>
      </c>
      <c r="C1468" t="s">
        <v>20</v>
      </c>
      <c r="D1468" t="s">
        <v>194</v>
      </c>
      <c r="E1468" t="s">
        <v>35</v>
      </c>
      <c r="F1468" s="9">
        <v>32216</v>
      </c>
      <c r="G1468" s="3" t="str">
        <f t="shared" si="110"/>
        <v>United States ,Jacksonville ,Florida, 32216</v>
      </c>
      <c r="H1468" t="s">
        <v>23</v>
      </c>
      <c r="I1468" t="s">
        <v>40</v>
      </c>
      <c r="J1468" t="str">
        <f t="shared" si="111"/>
        <v>South - Technology</v>
      </c>
      <c r="K1468" t="s">
        <v>64</v>
      </c>
      <c r="L1468">
        <v>255.96799999999999</v>
      </c>
      <c r="M1468" s="3">
        <f t="shared" si="112"/>
        <v>256</v>
      </c>
      <c r="N1468" s="3">
        <f t="shared" si="113"/>
        <v>204.77439999999999</v>
      </c>
      <c r="O1468">
        <v>4</v>
      </c>
      <c r="P1468" s="3">
        <f t="shared" si="114"/>
        <v>64</v>
      </c>
      <c r="Q1468">
        <v>0.2</v>
      </c>
      <c r="R1468">
        <v>31.995999999999999</v>
      </c>
      <c r="S1468" s="3">
        <f>R1468/L1468*100</f>
        <v>12.5</v>
      </c>
      <c r="T1468" s="3">
        <f>( (L1468-(L1468*Q1468))*O1468)</f>
        <v>819.09759999999994</v>
      </c>
    </row>
    <row r="1469" spans="1:20" x14ac:dyDescent="0.25">
      <c r="A1469" t="s">
        <v>33</v>
      </c>
      <c r="B1469" t="s">
        <v>27</v>
      </c>
      <c r="C1469" t="s">
        <v>20</v>
      </c>
      <c r="D1469" t="s">
        <v>145</v>
      </c>
      <c r="E1469" t="s">
        <v>75</v>
      </c>
      <c r="F1469" s="9">
        <v>48234</v>
      </c>
      <c r="G1469" s="3" t="str">
        <f t="shared" si="110"/>
        <v>United States ,Detroit ,Michigan, 48234</v>
      </c>
      <c r="H1469" t="s">
        <v>52</v>
      </c>
      <c r="I1469" t="s">
        <v>24</v>
      </c>
      <c r="J1469" t="str">
        <f t="shared" si="111"/>
        <v>Central - Furniture</v>
      </c>
      <c r="K1469" t="s">
        <v>26</v>
      </c>
      <c r="L1469">
        <v>872.94</v>
      </c>
      <c r="M1469" s="3">
        <f t="shared" si="112"/>
        <v>873</v>
      </c>
      <c r="N1469" s="3">
        <f t="shared" si="113"/>
        <v>872.94</v>
      </c>
      <c r="O1469">
        <v>3</v>
      </c>
      <c r="P1469" s="3">
        <f t="shared" si="114"/>
        <v>291</v>
      </c>
      <c r="Q1469">
        <v>0</v>
      </c>
      <c r="R1469">
        <v>226.96440000000001</v>
      </c>
      <c r="S1469" s="3">
        <f>R1469/L1469*100</f>
        <v>26</v>
      </c>
      <c r="T1469" s="3">
        <f>( (L1469-(L1469*Q1469))*O1469)</f>
        <v>2618.8200000000002</v>
      </c>
    </row>
    <row r="1470" spans="1:20" x14ac:dyDescent="0.25">
      <c r="A1470" t="s">
        <v>33</v>
      </c>
      <c r="B1470" t="s">
        <v>27</v>
      </c>
      <c r="C1470" t="s">
        <v>20</v>
      </c>
      <c r="D1470" t="s">
        <v>145</v>
      </c>
      <c r="E1470" t="s">
        <v>75</v>
      </c>
      <c r="F1470" s="9">
        <v>48234</v>
      </c>
      <c r="G1470" s="3" t="str">
        <f t="shared" si="110"/>
        <v>United States ,Detroit ,Michigan, 48234</v>
      </c>
      <c r="H1470" t="s">
        <v>52</v>
      </c>
      <c r="I1470" t="s">
        <v>31</v>
      </c>
      <c r="J1470" t="str">
        <f t="shared" si="111"/>
        <v>Central - Office Supplies</v>
      </c>
      <c r="K1470" t="s">
        <v>42</v>
      </c>
      <c r="L1470">
        <v>41.54</v>
      </c>
      <c r="M1470" s="3">
        <f t="shared" si="112"/>
        <v>42</v>
      </c>
      <c r="N1470" s="3">
        <f t="shared" si="113"/>
        <v>41.54</v>
      </c>
      <c r="O1470">
        <v>2</v>
      </c>
      <c r="P1470" s="3">
        <f t="shared" si="114"/>
        <v>21</v>
      </c>
      <c r="Q1470">
        <v>0</v>
      </c>
      <c r="R1470">
        <v>19.523800000000001</v>
      </c>
      <c r="S1470" s="3">
        <f>R1470/L1470*100</f>
        <v>47</v>
      </c>
      <c r="T1470" s="3">
        <f>( (L1470-(L1470*Q1470))*O1470)</f>
        <v>83.08</v>
      </c>
    </row>
    <row r="1471" spans="1:20" x14ac:dyDescent="0.25">
      <c r="A1471" t="s">
        <v>33</v>
      </c>
      <c r="B1471" t="s">
        <v>27</v>
      </c>
      <c r="C1471" t="s">
        <v>20</v>
      </c>
      <c r="D1471" t="s">
        <v>145</v>
      </c>
      <c r="E1471" t="s">
        <v>75</v>
      </c>
      <c r="F1471" s="9">
        <v>48234</v>
      </c>
      <c r="G1471" s="3" t="str">
        <f t="shared" si="110"/>
        <v>United States ,Detroit ,Michigan, 48234</v>
      </c>
      <c r="H1471" t="s">
        <v>52</v>
      </c>
      <c r="I1471" t="s">
        <v>31</v>
      </c>
      <c r="J1471" t="str">
        <f t="shared" si="111"/>
        <v>Central - Office Supplies</v>
      </c>
      <c r="K1471" t="s">
        <v>46</v>
      </c>
      <c r="L1471">
        <v>12.96</v>
      </c>
      <c r="M1471" s="3">
        <f t="shared" si="112"/>
        <v>13</v>
      </c>
      <c r="N1471" s="3">
        <f t="shared" si="113"/>
        <v>12.96</v>
      </c>
      <c r="O1471">
        <v>2</v>
      </c>
      <c r="P1471" s="3">
        <f t="shared" si="114"/>
        <v>6.5</v>
      </c>
      <c r="Q1471">
        <v>0</v>
      </c>
      <c r="R1471">
        <v>6.2207999999999997</v>
      </c>
      <c r="S1471" s="3">
        <f>R1471/L1471*100</f>
        <v>47.999999999999993</v>
      </c>
      <c r="T1471" s="3">
        <f>( (L1471-(L1471*Q1471))*O1471)</f>
        <v>25.92</v>
      </c>
    </row>
    <row r="1472" spans="1:20" x14ac:dyDescent="0.25">
      <c r="A1472" t="s">
        <v>18</v>
      </c>
      <c r="B1472" t="s">
        <v>27</v>
      </c>
      <c r="C1472" t="s">
        <v>20</v>
      </c>
      <c r="D1472" t="s">
        <v>60</v>
      </c>
      <c r="E1472" t="s">
        <v>61</v>
      </c>
      <c r="F1472" s="9">
        <v>19120</v>
      </c>
      <c r="G1472" s="3" t="str">
        <f t="shared" si="110"/>
        <v>United States ,Philadelphia ,Pennsylvania, 19120</v>
      </c>
      <c r="H1472" t="s">
        <v>62</v>
      </c>
      <c r="I1472" t="s">
        <v>31</v>
      </c>
      <c r="J1472" t="str">
        <f t="shared" si="111"/>
        <v>East - Office Supplies</v>
      </c>
      <c r="K1472" t="s">
        <v>39</v>
      </c>
      <c r="L1472">
        <v>6.8479999999999999</v>
      </c>
      <c r="M1472" s="3">
        <f t="shared" si="112"/>
        <v>7</v>
      </c>
      <c r="N1472" s="3">
        <f t="shared" si="113"/>
        <v>5.4783999999999997</v>
      </c>
      <c r="O1472">
        <v>2</v>
      </c>
      <c r="P1472" s="3">
        <f t="shared" si="114"/>
        <v>3.5</v>
      </c>
      <c r="Q1472">
        <v>0.2</v>
      </c>
      <c r="R1472">
        <v>0.59919999999999995</v>
      </c>
      <c r="S1472" s="3">
        <f>R1472/L1472*100</f>
        <v>8.75</v>
      </c>
      <c r="T1472" s="3">
        <f>( (L1472-(L1472*Q1472))*O1472)</f>
        <v>10.956799999999999</v>
      </c>
    </row>
    <row r="1473" spans="1:20" x14ac:dyDescent="0.25">
      <c r="A1473" t="s">
        <v>33</v>
      </c>
      <c r="B1473" t="s">
        <v>27</v>
      </c>
      <c r="C1473" t="s">
        <v>20</v>
      </c>
      <c r="D1473" t="s">
        <v>28</v>
      </c>
      <c r="E1473" t="s">
        <v>29</v>
      </c>
      <c r="F1473" s="9">
        <v>90004</v>
      </c>
      <c r="G1473" s="3" t="str">
        <f t="shared" si="110"/>
        <v>United States ,Los Angeles ,California, 90004</v>
      </c>
      <c r="H1473" t="s">
        <v>30</v>
      </c>
      <c r="I1473" t="s">
        <v>31</v>
      </c>
      <c r="J1473" t="str">
        <f t="shared" si="111"/>
        <v>West - Office Supplies</v>
      </c>
      <c r="K1473" t="s">
        <v>32</v>
      </c>
      <c r="L1473">
        <v>8.67</v>
      </c>
      <c r="M1473" s="3">
        <f t="shared" si="112"/>
        <v>9</v>
      </c>
      <c r="N1473" s="3">
        <f t="shared" si="113"/>
        <v>8.67</v>
      </c>
      <c r="O1473">
        <v>3</v>
      </c>
      <c r="P1473" s="3">
        <f t="shared" si="114"/>
        <v>3</v>
      </c>
      <c r="Q1473">
        <v>0</v>
      </c>
      <c r="R1473">
        <v>4.0749000000000004</v>
      </c>
      <c r="S1473" s="3">
        <f>R1473/L1473*100</f>
        <v>47</v>
      </c>
      <c r="T1473" s="3">
        <f>( (L1473-(L1473*Q1473))*O1473)</f>
        <v>26.009999999999998</v>
      </c>
    </row>
    <row r="1474" spans="1:20" x14ac:dyDescent="0.25">
      <c r="A1474" t="s">
        <v>173</v>
      </c>
      <c r="B1474" t="s">
        <v>19</v>
      </c>
      <c r="C1474" t="s">
        <v>20</v>
      </c>
      <c r="D1474" t="s">
        <v>66</v>
      </c>
      <c r="E1474" t="s">
        <v>51</v>
      </c>
      <c r="F1474" s="9">
        <v>77036</v>
      </c>
      <c r="G1474" s="3" t="str">
        <f t="shared" si="110"/>
        <v>United States ,Houston ,Texas, 77036</v>
      </c>
      <c r="H1474" t="s">
        <v>52</v>
      </c>
      <c r="I1474" t="s">
        <v>24</v>
      </c>
      <c r="J1474" t="str">
        <f t="shared" si="111"/>
        <v>Central - Furniture</v>
      </c>
      <c r="K1474" t="s">
        <v>38</v>
      </c>
      <c r="L1474">
        <v>6.6879999999999997</v>
      </c>
      <c r="M1474" s="3">
        <f t="shared" si="112"/>
        <v>7</v>
      </c>
      <c r="N1474" s="3">
        <f t="shared" si="113"/>
        <v>2.6752000000000002</v>
      </c>
      <c r="O1474">
        <v>4</v>
      </c>
      <c r="P1474" s="3">
        <f t="shared" si="114"/>
        <v>1.75</v>
      </c>
      <c r="Q1474">
        <v>0.6</v>
      </c>
      <c r="R1474">
        <v>-4.0128000000000004</v>
      </c>
      <c r="S1474" s="3">
        <f>R1474/L1474*100</f>
        <v>-60.000000000000007</v>
      </c>
      <c r="T1474" s="3">
        <f>( (L1474-(L1474*Q1474))*O1474)</f>
        <v>10.700800000000001</v>
      </c>
    </row>
    <row r="1475" spans="1:20" x14ac:dyDescent="0.25">
      <c r="A1475" t="s">
        <v>33</v>
      </c>
      <c r="B1475" t="s">
        <v>49</v>
      </c>
      <c r="C1475" t="s">
        <v>20</v>
      </c>
      <c r="D1475" t="s">
        <v>311</v>
      </c>
      <c r="E1475" t="s">
        <v>81</v>
      </c>
      <c r="F1475" s="9">
        <v>14304</v>
      </c>
      <c r="G1475" s="3" t="str">
        <f t="shared" ref="G1475:G1538" si="115">C1475&amp; " ," &amp; D1475 &amp; " ," &amp; E1475 &amp; ", " &amp; F1475</f>
        <v>United States ,Niagara Falls ,New York, 14304</v>
      </c>
      <c r="H1475" t="s">
        <v>62</v>
      </c>
      <c r="I1475" t="s">
        <v>31</v>
      </c>
      <c r="J1475" t="str">
        <f t="shared" ref="J1475:J1538" si="116">H1475&amp;" - "&amp;I1475</f>
        <v>East - Office Supplies</v>
      </c>
      <c r="K1475" t="s">
        <v>39</v>
      </c>
      <c r="L1475">
        <v>17.28</v>
      </c>
      <c r="M1475" s="3">
        <f t="shared" ref="M1475:M1538" si="117">ROUND(L1475,0)</f>
        <v>17</v>
      </c>
      <c r="N1475" s="3">
        <f t="shared" ref="N1475:N1538" si="118">L1475-(L1475*Q1475)</f>
        <v>17.28</v>
      </c>
      <c r="O1475">
        <v>6</v>
      </c>
      <c r="P1475" s="3">
        <f t="shared" ref="P1475:P1538" si="119">M1475/O1475</f>
        <v>2.8333333333333335</v>
      </c>
      <c r="Q1475">
        <v>0</v>
      </c>
      <c r="R1475">
        <v>5.0111999999999997</v>
      </c>
      <c r="S1475" s="3">
        <f>R1475/L1475*100</f>
        <v>28.999999999999996</v>
      </c>
      <c r="T1475" s="3">
        <f>( (L1475-(L1475*Q1475))*O1475)</f>
        <v>103.68</v>
      </c>
    </row>
    <row r="1476" spans="1:20" x14ac:dyDescent="0.25">
      <c r="A1476" t="s">
        <v>33</v>
      </c>
      <c r="B1476" t="s">
        <v>49</v>
      </c>
      <c r="C1476" t="s">
        <v>20</v>
      </c>
      <c r="D1476" t="s">
        <v>311</v>
      </c>
      <c r="E1476" t="s">
        <v>81</v>
      </c>
      <c r="F1476" s="9">
        <v>14304</v>
      </c>
      <c r="G1476" s="3" t="str">
        <f t="shared" si="115"/>
        <v>United States ,Niagara Falls ,New York, 14304</v>
      </c>
      <c r="H1476" t="s">
        <v>62</v>
      </c>
      <c r="I1476" t="s">
        <v>31</v>
      </c>
      <c r="J1476" t="str">
        <f t="shared" si="116"/>
        <v>East - Office Supplies</v>
      </c>
      <c r="K1476" t="s">
        <v>42</v>
      </c>
      <c r="L1476">
        <v>17.712</v>
      </c>
      <c r="M1476" s="3">
        <f t="shared" si="117"/>
        <v>18</v>
      </c>
      <c r="N1476" s="3">
        <f t="shared" si="118"/>
        <v>14.169599999999999</v>
      </c>
      <c r="O1476">
        <v>3</v>
      </c>
      <c r="P1476" s="3">
        <f t="shared" si="119"/>
        <v>6</v>
      </c>
      <c r="Q1476">
        <v>0.2</v>
      </c>
      <c r="R1476">
        <v>6.4206000000000003</v>
      </c>
      <c r="S1476" s="3">
        <f>R1476/L1476*100</f>
        <v>36.250000000000007</v>
      </c>
      <c r="T1476" s="3">
        <f>( (L1476-(L1476*Q1476))*O1476)</f>
        <v>42.508799999999994</v>
      </c>
    </row>
    <row r="1477" spans="1:20" x14ac:dyDescent="0.25">
      <c r="A1477" t="s">
        <v>33</v>
      </c>
      <c r="B1477" t="s">
        <v>49</v>
      </c>
      <c r="C1477" t="s">
        <v>20</v>
      </c>
      <c r="D1477" t="s">
        <v>80</v>
      </c>
      <c r="E1477" t="s">
        <v>81</v>
      </c>
      <c r="F1477" s="9">
        <v>10024</v>
      </c>
      <c r="G1477" s="3" t="str">
        <f t="shared" si="115"/>
        <v>United States ,New York City ,New York, 10024</v>
      </c>
      <c r="H1477" t="s">
        <v>62</v>
      </c>
      <c r="I1477" t="s">
        <v>31</v>
      </c>
      <c r="J1477" t="str">
        <f t="shared" si="116"/>
        <v>East - Office Supplies</v>
      </c>
      <c r="K1477" t="s">
        <v>32</v>
      </c>
      <c r="L1477">
        <v>28.91</v>
      </c>
      <c r="M1477" s="3">
        <f t="shared" si="117"/>
        <v>29</v>
      </c>
      <c r="N1477" s="3">
        <f t="shared" si="118"/>
        <v>28.91</v>
      </c>
      <c r="O1477">
        <v>7</v>
      </c>
      <c r="P1477" s="3">
        <f t="shared" si="119"/>
        <v>4.1428571428571432</v>
      </c>
      <c r="Q1477">
        <v>0</v>
      </c>
      <c r="R1477">
        <v>13.2986</v>
      </c>
      <c r="S1477" s="3">
        <f>R1477/L1477*100</f>
        <v>46</v>
      </c>
      <c r="T1477" s="3">
        <f>( (L1477-(L1477*Q1477))*O1477)</f>
        <v>202.37</v>
      </c>
    </row>
    <row r="1478" spans="1:20" x14ac:dyDescent="0.25">
      <c r="A1478" t="s">
        <v>33</v>
      </c>
      <c r="B1478" t="s">
        <v>19</v>
      </c>
      <c r="C1478" t="s">
        <v>20</v>
      </c>
      <c r="D1478" t="s">
        <v>312</v>
      </c>
      <c r="E1478" t="s">
        <v>45</v>
      </c>
      <c r="F1478" s="9">
        <v>27360</v>
      </c>
      <c r="G1478" s="3" t="str">
        <f t="shared" si="115"/>
        <v>United States ,Thomasville ,North Carolina, 27360</v>
      </c>
      <c r="H1478" t="s">
        <v>23</v>
      </c>
      <c r="I1478" t="s">
        <v>31</v>
      </c>
      <c r="J1478" t="str">
        <f t="shared" si="116"/>
        <v>South - Office Supplies</v>
      </c>
      <c r="K1478" t="s">
        <v>115</v>
      </c>
      <c r="L1478">
        <v>52.136000000000003</v>
      </c>
      <c r="M1478" s="3">
        <f t="shared" si="117"/>
        <v>52</v>
      </c>
      <c r="N1478" s="3">
        <f t="shared" si="118"/>
        <v>41.708800000000004</v>
      </c>
      <c r="O1478">
        <v>7</v>
      </c>
      <c r="P1478" s="3">
        <f t="shared" si="119"/>
        <v>7.4285714285714288</v>
      </c>
      <c r="Q1478">
        <v>0.2</v>
      </c>
      <c r="R1478">
        <v>5.8653000000000004</v>
      </c>
      <c r="S1478" s="3">
        <f>R1478/L1478*100</f>
        <v>11.25</v>
      </c>
      <c r="T1478" s="3">
        <f>( (L1478-(L1478*Q1478))*O1478)</f>
        <v>291.96160000000003</v>
      </c>
    </row>
    <row r="1479" spans="1:20" x14ac:dyDescent="0.25">
      <c r="A1479" t="s">
        <v>67</v>
      </c>
      <c r="B1479" t="s">
        <v>19</v>
      </c>
      <c r="C1479" t="s">
        <v>20</v>
      </c>
      <c r="D1479" t="s">
        <v>313</v>
      </c>
      <c r="E1479" t="s">
        <v>29</v>
      </c>
      <c r="F1479" s="9">
        <v>92683</v>
      </c>
      <c r="G1479" s="3" t="str">
        <f t="shared" si="115"/>
        <v>United States ,Westminster ,California, 92683</v>
      </c>
      <c r="H1479" t="s">
        <v>30</v>
      </c>
      <c r="I1479" t="s">
        <v>40</v>
      </c>
      <c r="J1479" t="str">
        <f t="shared" si="116"/>
        <v>West - Technology</v>
      </c>
      <c r="K1479" t="s">
        <v>41</v>
      </c>
      <c r="L1479">
        <v>31.968</v>
      </c>
      <c r="M1479" s="3">
        <f t="shared" si="117"/>
        <v>32</v>
      </c>
      <c r="N1479" s="3">
        <f t="shared" si="118"/>
        <v>25.574400000000001</v>
      </c>
      <c r="O1479">
        <v>4</v>
      </c>
      <c r="P1479" s="3">
        <f t="shared" si="119"/>
        <v>8</v>
      </c>
      <c r="Q1479">
        <v>0.2</v>
      </c>
      <c r="R1479">
        <v>2.3976000000000002</v>
      </c>
      <c r="S1479" s="3">
        <f>R1479/L1479*100</f>
        <v>7.5000000000000009</v>
      </c>
      <c r="T1479" s="3">
        <f>( (L1479-(L1479*Q1479))*O1479)</f>
        <v>102.2976</v>
      </c>
    </row>
    <row r="1480" spans="1:20" x14ac:dyDescent="0.25">
      <c r="A1480" t="s">
        <v>33</v>
      </c>
      <c r="B1480" t="s">
        <v>19</v>
      </c>
      <c r="C1480" t="s">
        <v>20</v>
      </c>
      <c r="D1480" t="s">
        <v>57</v>
      </c>
      <c r="E1480" t="s">
        <v>29</v>
      </c>
      <c r="F1480" s="9">
        <v>94122</v>
      </c>
      <c r="G1480" s="3" t="str">
        <f t="shared" si="115"/>
        <v>United States ,San Francisco ,California, 94122</v>
      </c>
      <c r="H1480" t="s">
        <v>30</v>
      </c>
      <c r="I1480" t="s">
        <v>31</v>
      </c>
      <c r="J1480" t="str">
        <f t="shared" si="116"/>
        <v>West - Office Supplies</v>
      </c>
      <c r="K1480" t="s">
        <v>46</v>
      </c>
      <c r="L1480">
        <v>25.92</v>
      </c>
      <c r="M1480" s="3">
        <f t="shared" si="117"/>
        <v>26</v>
      </c>
      <c r="N1480" s="3">
        <f t="shared" si="118"/>
        <v>25.92</v>
      </c>
      <c r="O1480">
        <v>4</v>
      </c>
      <c r="P1480" s="3">
        <f t="shared" si="119"/>
        <v>6.5</v>
      </c>
      <c r="Q1480">
        <v>0</v>
      </c>
      <c r="R1480">
        <v>12.441599999999999</v>
      </c>
      <c r="S1480" s="3">
        <f>R1480/L1480*100</f>
        <v>47.999999999999993</v>
      </c>
      <c r="T1480" s="3">
        <f>( (L1480-(L1480*Q1480))*O1480)</f>
        <v>103.68</v>
      </c>
    </row>
    <row r="1481" spans="1:20" x14ac:dyDescent="0.25">
      <c r="A1481" t="s">
        <v>33</v>
      </c>
      <c r="B1481" t="s">
        <v>19</v>
      </c>
      <c r="C1481" t="s">
        <v>20</v>
      </c>
      <c r="D1481" t="s">
        <v>57</v>
      </c>
      <c r="E1481" t="s">
        <v>29</v>
      </c>
      <c r="F1481" s="9">
        <v>94122</v>
      </c>
      <c r="G1481" s="3" t="str">
        <f t="shared" si="115"/>
        <v>United States ,San Francisco ,California, 94122</v>
      </c>
      <c r="H1481" t="s">
        <v>30</v>
      </c>
      <c r="I1481" t="s">
        <v>31</v>
      </c>
      <c r="J1481" t="str">
        <f t="shared" si="116"/>
        <v>West - Office Supplies</v>
      </c>
      <c r="K1481" t="s">
        <v>46</v>
      </c>
      <c r="L1481">
        <v>40.46</v>
      </c>
      <c r="M1481" s="3">
        <f t="shared" si="117"/>
        <v>40</v>
      </c>
      <c r="N1481" s="3">
        <f t="shared" si="118"/>
        <v>40.46</v>
      </c>
      <c r="O1481">
        <v>7</v>
      </c>
      <c r="P1481" s="3">
        <f t="shared" si="119"/>
        <v>5.7142857142857144</v>
      </c>
      <c r="Q1481">
        <v>0</v>
      </c>
      <c r="R1481">
        <v>19.825399999999998</v>
      </c>
      <c r="S1481" s="3">
        <f>R1481/L1481*100</f>
        <v>48.999999999999993</v>
      </c>
      <c r="T1481" s="3">
        <f>( (L1481-(L1481*Q1481))*O1481)</f>
        <v>283.22000000000003</v>
      </c>
    </row>
    <row r="1482" spans="1:20" x14ac:dyDescent="0.25">
      <c r="A1482" t="s">
        <v>33</v>
      </c>
      <c r="B1482" t="s">
        <v>19</v>
      </c>
      <c r="C1482" t="s">
        <v>20</v>
      </c>
      <c r="D1482" t="s">
        <v>57</v>
      </c>
      <c r="E1482" t="s">
        <v>29</v>
      </c>
      <c r="F1482" s="9">
        <v>94122</v>
      </c>
      <c r="G1482" s="3" t="str">
        <f t="shared" si="115"/>
        <v>United States ,San Francisco ,California, 94122</v>
      </c>
      <c r="H1482" t="s">
        <v>30</v>
      </c>
      <c r="I1482" t="s">
        <v>31</v>
      </c>
      <c r="J1482" t="str">
        <f t="shared" si="116"/>
        <v>West - Office Supplies</v>
      </c>
      <c r="K1482" t="s">
        <v>37</v>
      </c>
      <c r="L1482">
        <v>33.869999999999997</v>
      </c>
      <c r="M1482" s="3">
        <f t="shared" si="117"/>
        <v>34</v>
      </c>
      <c r="N1482" s="3">
        <f t="shared" si="118"/>
        <v>33.869999999999997</v>
      </c>
      <c r="O1482">
        <v>3</v>
      </c>
      <c r="P1482" s="3">
        <f t="shared" si="119"/>
        <v>11.333333333333334</v>
      </c>
      <c r="Q1482">
        <v>0</v>
      </c>
      <c r="R1482">
        <v>8.8062000000000005</v>
      </c>
      <c r="S1482" s="3">
        <f>R1482/L1482*100</f>
        <v>26</v>
      </c>
      <c r="T1482" s="3">
        <f>( (L1482-(L1482*Q1482))*O1482)</f>
        <v>101.60999999999999</v>
      </c>
    </row>
    <row r="1483" spans="1:20" x14ac:dyDescent="0.25">
      <c r="A1483" t="s">
        <v>18</v>
      </c>
      <c r="B1483" t="s">
        <v>19</v>
      </c>
      <c r="C1483" t="s">
        <v>20</v>
      </c>
      <c r="D1483" t="s">
        <v>89</v>
      </c>
      <c r="E1483" t="s">
        <v>91</v>
      </c>
      <c r="F1483" s="9">
        <v>38301</v>
      </c>
      <c r="G1483" s="3" t="str">
        <f t="shared" si="115"/>
        <v>United States ,Jackson ,Tennessee, 38301</v>
      </c>
      <c r="H1483" t="s">
        <v>23</v>
      </c>
      <c r="I1483" t="s">
        <v>31</v>
      </c>
      <c r="J1483" t="str">
        <f t="shared" si="116"/>
        <v>South - Office Supplies</v>
      </c>
      <c r="K1483" t="s">
        <v>39</v>
      </c>
      <c r="L1483">
        <v>9.7279999999999998</v>
      </c>
      <c r="M1483" s="3">
        <f t="shared" si="117"/>
        <v>10</v>
      </c>
      <c r="N1483" s="3">
        <f t="shared" si="118"/>
        <v>7.7824</v>
      </c>
      <c r="O1483">
        <v>2</v>
      </c>
      <c r="P1483" s="3">
        <f t="shared" si="119"/>
        <v>5</v>
      </c>
      <c r="Q1483">
        <v>0.2</v>
      </c>
      <c r="R1483">
        <v>1.7023999999999999</v>
      </c>
      <c r="S1483" s="3">
        <f>R1483/L1483*100</f>
        <v>17.5</v>
      </c>
      <c r="T1483" s="3">
        <f>( (L1483-(L1483*Q1483))*O1483)</f>
        <v>15.5648</v>
      </c>
    </row>
    <row r="1484" spans="1:20" x14ac:dyDescent="0.25">
      <c r="A1484" t="s">
        <v>18</v>
      </c>
      <c r="B1484" t="s">
        <v>19</v>
      </c>
      <c r="C1484" t="s">
        <v>20</v>
      </c>
      <c r="D1484" t="s">
        <v>89</v>
      </c>
      <c r="E1484" t="s">
        <v>91</v>
      </c>
      <c r="F1484" s="9">
        <v>38301</v>
      </c>
      <c r="G1484" s="3" t="str">
        <f t="shared" si="115"/>
        <v>United States ,Jackson ,Tennessee, 38301</v>
      </c>
      <c r="H1484" t="s">
        <v>23</v>
      </c>
      <c r="I1484" t="s">
        <v>31</v>
      </c>
      <c r="J1484" t="str">
        <f t="shared" si="116"/>
        <v>South - Office Supplies</v>
      </c>
      <c r="K1484" t="s">
        <v>46</v>
      </c>
      <c r="L1484">
        <v>3.4239999999999999</v>
      </c>
      <c r="M1484" s="3">
        <f t="shared" si="117"/>
        <v>3</v>
      </c>
      <c r="N1484" s="3">
        <f t="shared" si="118"/>
        <v>2.7391999999999999</v>
      </c>
      <c r="O1484">
        <v>1</v>
      </c>
      <c r="P1484" s="3">
        <f t="shared" si="119"/>
        <v>3</v>
      </c>
      <c r="Q1484">
        <v>0.2</v>
      </c>
      <c r="R1484">
        <v>1.07</v>
      </c>
      <c r="S1484" s="3">
        <f>R1484/L1484*100</f>
        <v>31.25</v>
      </c>
      <c r="T1484" s="3">
        <f>( (L1484-(L1484*Q1484))*O1484)</f>
        <v>2.7391999999999999</v>
      </c>
    </row>
    <row r="1485" spans="1:20" x14ac:dyDescent="0.25">
      <c r="A1485" t="s">
        <v>33</v>
      </c>
      <c r="B1485" t="s">
        <v>27</v>
      </c>
      <c r="C1485" t="s">
        <v>20</v>
      </c>
      <c r="D1485" t="s">
        <v>47</v>
      </c>
      <c r="E1485" t="s">
        <v>48</v>
      </c>
      <c r="F1485" s="9">
        <v>98115</v>
      </c>
      <c r="G1485" s="3" t="str">
        <f t="shared" si="115"/>
        <v>United States ,Seattle ,Washington, 98115</v>
      </c>
      <c r="H1485" t="s">
        <v>30</v>
      </c>
      <c r="I1485" t="s">
        <v>40</v>
      </c>
      <c r="J1485" t="str">
        <f t="shared" si="116"/>
        <v>West - Technology</v>
      </c>
      <c r="K1485" t="s">
        <v>64</v>
      </c>
      <c r="L1485">
        <v>177</v>
      </c>
      <c r="M1485" s="3">
        <f t="shared" si="117"/>
        <v>177</v>
      </c>
      <c r="N1485" s="3">
        <f t="shared" si="118"/>
        <v>177</v>
      </c>
      <c r="O1485">
        <v>3</v>
      </c>
      <c r="P1485" s="3">
        <f t="shared" si="119"/>
        <v>59</v>
      </c>
      <c r="Q1485">
        <v>0</v>
      </c>
      <c r="R1485">
        <v>30.09</v>
      </c>
      <c r="S1485" s="3">
        <f>R1485/L1485*100</f>
        <v>17</v>
      </c>
      <c r="T1485" s="3">
        <f>( (L1485-(L1485*Q1485))*O1485)</f>
        <v>531</v>
      </c>
    </row>
    <row r="1486" spans="1:20" x14ac:dyDescent="0.25">
      <c r="A1486" t="s">
        <v>33</v>
      </c>
      <c r="B1486" t="s">
        <v>19</v>
      </c>
      <c r="C1486" t="s">
        <v>20</v>
      </c>
      <c r="D1486" t="s">
        <v>80</v>
      </c>
      <c r="E1486" t="s">
        <v>81</v>
      </c>
      <c r="F1486" s="9">
        <v>10035</v>
      </c>
      <c r="G1486" s="3" t="str">
        <f t="shared" si="115"/>
        <v>United States ,New York City ,New York, 10035</v>
      </c>
      <c r="H1486" t="s">
        <v>62</v>
      </c>
      <c r="I1486" t="s">
        <v>31</v>
      </c>
      <c r="J1486" t="str">
        <f t="shared" si="116"/>
        <v>East - Office Supplies</v>
      </c>
      <c r="K1486" t="s">
        <v>82</v>
      </c>
      <c r="L1486">
        <v>3.76</v>
      </c>
      <c r="M1486" s="3">
        <f t="shared" si="117"/>
        <v>4</v>
      </c>
      <c r="N1486" s="3">
        <f t="shared" si="118"/>
        <v>3.76</v>
      </c>
      <c r="O1486">
        <v>2</v>
      </c>
      <c r="P1486" s="3">
        <f t="shared" si="119"/>
        <v>2</v>
      </c>
      <c r="Q1486">
        <v>0</v>
      </c>
      <c r="R1486">
        <v>1.3160000000000001</v>
      </c>
      <c r="S1486" s="3">
        <f>R1486/L1486*100</f>
        <v>35</v>
      </c>
      <c r="T1486" s="3">
        <f>( (L1486-(L1486*Q1486))*O1486)</f>
        <v>7.52</v>
      </c>
    </row>
    <row r="1487" spans="1:20" x14ac:dyDescent="0.25">
      <c r="A1487" t="s">
        <v>33</v>
      </c>
      <c r="B1487" t="s">
        <v>49</v>
      </c>
      <c r="C1487" t="s">
        <v>20</v>
      </c>
      <c r="D1487" t="s">
        <v>28</v>
      </c>
      <c r="E1487" t="s">
        <v>29</v>
      </c>
      <c r="F1487" s="9">
        <v>90008</v>
      </c>
      <c r="G1487" s="3" t="str">
        <f t="shared" si="115"/>
        <v>United States ,Los Angeles ,California, 90008</v>
      </c>
      <c r="H1487" t="s">
        <v>30</v>
      </c>
      <c r="I1487" t="s">
        <v>40</v>
      </c>
      <c r="J1487" t="str">
        <f t="shared" si="116"/>
        <v>West - Technology</v>
      </c>
      <c r="K1487" t="s">
        <v>41</v>
      </c>
      <c r="L1487">
        <v>1212.848</v>
      </c>
      <c r="M1487" s="3">
        <f t="shared" si="117"/>
        <v>1213</v>
      </c>
      <c r="N1487" s="3">
        <f t="shared" si="118"/>
        <v>970.27839999999992</v>
      </c>
      <c r="O1487">
        <v>7</v>
      </c>
      <c r="P1487" s="3">
        <f t="shared" si="119"/>
        <v>173.28571428571428</v>
      </c>
      <c r="Q1487">
        <v>0.2</v>
      </c>
      <c r="R1487">
        <v>106.1242</v>
      </c>
      <c r="S1487" s="3">
        <f>R1487/L1487*100</f>
        <v>8.75</v>
      </c>
      <c r="T1487" s="3">
        <f>( (L1487-(L1487*Q1487))*O1487)</f>
        <v>6791.9487999999992</v>
      </c>
    </row>
    <row r="1488" spans="1:20" x14ac:dyDescent="0.25">
      <c r="A1488" t="s">
        <v>33</v>
      </c>
      <c r="B1488" t="s">
        <v>49</v>
      </c>
      <c r="C1488" t="s">
        <v>20</v>
      </c>
      <c r="D1488" t="s">
        <v>28</v>
      </c>
      <c r="E1488" t="s">
        <v>29</v>
      </c>
      <c r="F1488" s="9">
        <v>90008</v>
      </c>
      <c r="G1488" s="3" t="str">
        <f t="shared" si="115"/>
        <v>United States ,Los Angeles ,California, 90008</v>
      </c>
      <c r="H1488" t="s">
        <v>30</v>
      </c>
      <c r="I1488" t="s">
        <v>40</v>
      </c>
      <c r="J1488" t="str">
        <f t="shared" si="116"/>
        <v>West - Technology</v>
      </c>
      <c r="K1488" t="s">
        <v>64</v>
      </c>
      <c r="L1488">
        <v>89.97</v>
      </c>
      <c r="M1488" s="3">
        <f t="shared" si="117"/>
        <v>90</v>
      </c>
      <c r="N1488" s="3">
        <f t="shared" si="118"/>
        <v>89.97</v>
      </c>
      <c r="O1488">
        <v>3</v>
      </c>
      <c r="P1488" s="3">
        <f t="shared" si="119"/>
        <v>30</v>
      </c>
      <c r="Q1488">
        <v>0</v>
      </c>
      <c r="R1488">
        <v>37.787399999999998</v>
      </c>
      <c r="S1488" s="3">
        <f>R1488/L1488*100</f>
        <v>42</v>
      </c>
      <c r="T1488" s="3">
        <f>( (L1488-(L1488*Q1488))*O1488)</f>
        <v>269.90999999999997</v>
      </c>
    </row>
    <row r="1489" spans="1:20" x14ac:dyDescent="0.25">
      <c r="A1489" t="s">
        <v>33</v>
      </c>
      <c r="B1489" t="s">
        <v>49</v>
      </c>
      <c r="C1489" t="s">
        <v>20</v>
      </c>
      <c r="D1489" t="s">
        <v>28</v>
      </c>
      <c r="E1489" t="s">
        <v>29</v>
      </c>
      <c r="F1489" s="9">
        <v>90008</v>
      </c>
      <c r="G1489" s="3" t="str">
        <f t="shared" si="115"/>
        <v>United States ,Los Angeles ,California, 90008</v>
      </c>
      <c r="H1489" t="s">
        <v>30</v>
      </c>
      <c r="I1489" t="s">
        <v>24</v>
      </c>
      <c r="J1489" t="str">
        <f t="shared" si="116"/>
        <v>West - Furniture</v>
      </c>
      <c r="K1489" t="s">
        <v>38</v>
      </c>
      <c r="L1489">
        <v>42.6</v>
      </c>
      <c r="M1489" s="3">
        <f t="shared" si="117"/>
        <v>43</v>
      </c>
      <c r="N1489" s="3">
        <f t="shared" si="118"/>
        <v>42.6</v>
      </c>
      <c r="O1489">
        <v>3</v>
      </c>
      <c r="P1489" s="3">
        <f t="shared" si="119"/>
        <v>14.333333333333334</v>
      </c>
      <c r="Q1489">
        <v>0</v>
      </c>
      <c r="R1489">
        <v>16.614000000000001</v>
      </c>
      <c r="S1489" s="3">
        <f>R1489/L1489*100</f>
        <v>39</v>
      </c>
      <c r="T1489" s="3">
        <f>( (L1489-(L1489*Q1489))*O1489)</f>
        <v>127.80000000000001</v>
      </c>
    </row>
    <row r="1490" spans="1:20" x14ac:dyDescent="0.25">
      <c r="A1490" t="s">
        <v>33</v>
      </c>
      <c r="B1490" t="s">
        <v>19</v>
      </c>
      <c r="C1490" t="s">
        <v>20</v>
      </c>
      <c r="D1490" t="s">
        <v>60</v>
      </c>
      <c r="E1490" t="s">
        <v>61</v>
      </c>
      <c r="F1490" s="9">
        <v>19143</v>
      </c>
      <c r="G1490" s="3" t="str">
        <f t="shared" si="115"/>
        <v>United States ,Philadelphia ,Pennsylvania, 19143</v>
      </c>
      <c r="H1490" t="s">
        <v>62</v>
      </c>
      <c r="I1490" t="s">
        <v>31</v>
      </c>
      <c r="J1490" t="str">
        <f t="shared" si="116"/>
        <v>East - Office Supplies</v>
      </c>
      <c r="K1490" t="s">
        <v>32</v>
      </c>
      <c r="L1490">
        <v>5.04</v>
      </c>
      <c r="M1490" s="3">
        <f t="shared" si="117"/>
        <v>5</v>
      </c>
      <c r="N1490" s="3">
        <f t="shared" si="118"/>
        <v>4.032</v>
      </c>
      <c r="O1490">
        <v>2</v>
      </c>
      <c r="P1490" s="3">
        <f t="shared" si="119"/>
        <v>2.5</v>
      </c>
      <c r="Q1490">
        <v>0.2</v>
      </c>
      <c r="R1490">
        <v>1.764</v>
      </c>
      <c r="S1490" s="3">
        <f>R1490/L1490*100</f>
        <v>35</v>
      </c>
      <c r="T1490" s="3">
        <f>( (L1490-(L1490*Q1490))*O1490)</f>
        <v>8.0640000000000001</v>
      </c>
    </row>
    <row r="1491" spans="1:20" x14ac:dyDescent="0.25">
      <c r="A1491" t="s">
        <v>18</v>
      </c>
      <c r="B1491" t="s">
        <v>27</v>
      </c>
      <c r="C1491" t="s">
        <v>20</v>
      </c>
      <c r="D1491" t="s">
        <v>80</v>
      </c>
      <c r="E1491" t="s">
        <v>81</v>
      </c>
      <c r="F1491" s="9">
        <v>10024</v>
      </c>
      <c r="G1491" s="3" t="str">
        <f t="shared" si="115"/>
        <v>United States ,New York City ,New York, 10024</v>
      </c>
      <c r="H1491" t="s">
        <v>62</v>
      </c>
      <c r="I1491" t="s">
        <v>31</v>
      </c>
      <c r="J1491" t="str">
        <f t="shared" si="116"/>
        <v>East - Office Supplies</v>
      </c>
      <c r="K1491" t="s">
        <v>65</v>
      </c>
      <c r="L1491">
        <v>62.96</v>
      </c>
      <c r="M1491" s="3">
        <f t="shared" si="117"/>
        <v>63</v>
      </c>
      <c r="N1491" s="3">
        <f t="shared" si="118"/>
        <v>62.96</v>
      </c>
      <c r="O1491">
        <v>4</v>
      </c>
      <c r="P1491" s="3">
        <f t="shared" si="119"/>
        <v>15.75</v>
      </c>
      <c r="Q1491">
        <v>0</v>
      </c>
      <c r="R1491">
        <v>28.332000000000001</v>
      </c>
      <c r="S1491" s="3">
        <f>R1491/L1491*100</f>
        <v>45</v>
      </c>
      <c r="T1491" s="3">
        <f>( (L1491-(L1491*Q1491))*O1491)</f>
        <v>251.84</v>
      </c>
    </row>
    <row r="1492" spans="1:20" x14ac:dyDescent="0.25">
      <c r="A1492" t="s">
        <v>33</v>
      </c>
      <c r="B1492" t="s">
        <v>27</v>
      </c>
      <c r="C1492" t="s">
        <v>20</v>
      </c>
      <c r="D1492" t="s">
        <v>80</v>
      </c>
      <c r="E1492" t="s">
        <v>81</v>
      </c>
      <c r="F1492" s="9">
        <v>10035</v>
      </c>
      <c r="G1492" s="3" t="str">
        <f t="shared" si="115"/>
        <v>United States ,New York City ,New York, 10035</v>
      </c>
      <c r="H1492" t="s">
        <v>62</v>
      </c>
      <c r="I1492" t="s">
        <v>31</v>
      </c>
      <c r="J1492" t="str">
        <f t="shared" si="116"/>
        <v>East - Office Supplies</v>
      </c>
      <c r="K1492" t="s">
        <v>46</v>
      </c>
      <c r="L1492">
        <v>5.88</v>
      </c>
      <c r="M1492" s="3">
        <f t="shared" si="117"/>
        <v>6</v>
      </c>
      <c r="N1492" s="3">
        <f t="shared" si="118"/>
        <v>5.88</v>
      </c>
      <c r="O1492">
        <v>1</v>
      </c>
      <c r="P1492" s="3">
        <f t="shared" si="119"/>
        <v>6</v>
      </c>
      <c r="Q1492">
        <v>0</v>
      </c>
      <c r="R1492">
        <v>2.8812000000000002</v>
      </c>
      <c r="S1492" s="3">
        <f>R1492/L1492*100</f>
        <v>49.000000000000007</v>
      </c>
      <c r="T1492" s="3">
        <f>( (L1492-(L1492*Q1492))*O1492)</f>
        <v>5.88</v>
      </c>
    </row>
    <row r="1493" spans="1:20" x14ac:dyDescent="0.25">
      <c r="A1493" t="s">
        <v>33</v>
      </c>
      <c r="B1493" t="s">
        <v>27</v>
      </c>
      <c r="C1493" t="s">
        <v>20</v>
      </c>
      <c r="D1493" t="s">
        <v>80</v>
      </c>
      <c r="E1493" t="s">
        <v>81</v>
      </c>
      <c r="F1493" s="9">
        <v>10035</v>
      </c>
      <c r="G1493" s="3" t="str">
        <f t="shared" si="115"/>
        <v>United States ,New York City ,New York, 10035</v>
      </c>
      <c r="H1493" t="s">
        <v>62</v>
      </c>
      <c r="I1493" t="s">
        <v>24</v>
      </c>
      <c r="J1493" t="str">
        <f t="shared" si="116"/>
        <v>East - Furniture</v>
      </c>
      <c r="K1493" t="s">
        <v>26</v>
      </c>
      <c r="L1493">
        <v>977.29200000000003</v>
      </c>
      <c r="M1493" s="3">
        <f t="shared" si="117"/>
        <v>977</v>
      </c>
      <c r="N1493" s="3">
        <f t="shared" si="118"/>
        <v>879.56280000000004</v>
      </c>
      <c r="O1493">
        <v>6</v>
      </c>
      <c r="P1493" s="3">
        <f t="shared" si="119"/>
        <v>162.83333333333334</v>
      </c>
      <c r="Q1493">
        <v>0.1</v>
      </c>
      <c r="R1493">
        <v>173.74080000000001</v>
      </c>
      <c r="S1493" s="3">
        <f>R1493/L1493*100</f>
        <v>17.777777777777779</v>
      </c>
      <c r="T1493" s="3">
        <f>( (L1493-(L1493*Q1493))*O1493)</f>
        <v>5277.3768</v>
      </c>
    </row>
    <row r="1494" spans="1:20" x14ac:dyDescent="0.25">
      <c r="A1494" t="s">
        <v>33</v>
      </c>
      <c r="B1494" t="s">
        <v>27</v>
      </c>
      <c r="C1494" t="s">
        <v>20</v>
      </c>
      <c r="D1494" t="s">
        <v>225</v>
      </c>
      <c r="E1494" t="s">
        <v>48</v>
      </c>
      <c r="F1494" s="9">
        <v>98661</v>
      </c>
      <c r="G1494" s="3" t="str">
        <f t="shared" si="115"/>
        <v>United States ,Vancouver ,Washington, 98661</v>
      </c>
      <c r="H1494" t="s">
        <v>30</v>
      </c>
      <c r="I1494" t="s">
        <v>24</v>
      </c>
      <c r="J1494" t="str">
        <f t="shared" si="116"/>
        <v>West - Furniture</v>
      </c>
      <c r="K1494" t="s">
        <v>38</v>
      </c>
      <c r="L1494">
        <v>9.64</v>
      </c>
      <c r="M1494" s="3">
        <f t="shared" si="117"/>
        <v>10</v>
      </c>
      <c r="N1494" s="3">
        <f t="shared" si="118"/>
        <v>9.64</v>
      </c>
      <c r="O1494">
        <v>2</v>
      </c>
      <c r="P1494" s="3">
        <f t="shared" si="119"/>
        <v>5</v>
      </c>
      <c r="Q1494">
        <v>0</v>
      </c>
      <c r="R1494">
        <v>3.6631999999999998</v>
      </c>
      <c r="S1494" s="3">
        <f>R1494/L1494*100</f>
        <v>37.999999999999993</v>
      </c>
      <c r="T1494" s="3">
        <f>( (L1494-(L1494*Q1494))*O1494)</f>
        <v>19.28</v>
      </c>
    </row>
    <row r="1495" spans="1:20" x14ac:dyDescent="0.25">
      <c r="A1495" t="s">
        <v>18</v>
      </c>
      <c r="B1495" t="s">
        <v>19</v>
      </c>
      <c r="C1495" t="s">
        <v>20</v>
      </c>
      <c r="D1495" t="s">
        <v>108</v>
      </c>
      <c r="E1495" t="s">
        <v>172</v>
      </c>
      <c r="F1495" s="9">
        <v>31907</v>
      </c>
      <c r="G1495" s="3" t="str">
        <f t="shared" si="115"/>
        <v>United States ,Columbus ,Georgia, 31907</v>
      </c>
      <c r="H1495" t="s">
        <v>23</v>
      </c>
      <c r="I1495" t="s">
        <v>31</v>
      </c>
      <c r="J1495" t="str">
        <f t="shared" si="116"/>
        <v>South - Office Supplies</v>
      </c>
      <c r="K1495" t="s">
        <v>39</v>
      </c>
      <c r="L1495">
        <v>40.049999999999997</v>
      </c>
      <c r="M1495" s="3">
        <f t="shared" si="117"/>
        <v>40</v>
      </c>
      <c r="N1495" s="3">
        <f t="shared" si="118"/>
        <v>40.049999999999997</v>
      </c>
      <c r="O1495">
        <v>3</v>
      </c>
      <c r="P1495" s="3">
        <f t="shared" si="119"/>
        <v>13.333333333333334</v>
      </c>
      <c r="Q1495">
        <v>0</v>
      </c>
      <c r="R1495">
        <v>11.214</v>
      </c>
      <c r="S1495" s="3">
        <f>R1495/L1495*100</f>
        <v>28.000000000000004</v>
      </c>
      <c r="T1495" s="3">
        <f>( (L1495-(L1495*Q1495))*O1495)</f>
        <v>120.14999999999999</v>
      </c>
    </row>
    <row r="1496" spans="1:20" x14ac:dyDescent="0.25">
      <c r="A1496" t="s">
        <v>33</v>
      </c>
      <c r="B1496" t="s">
        <v>19</v>
      </c>
      <c r="C1496" t="s">
        <v>20</v>
      </c>
      <c r="D1496" t="s">
        <v>314</v>
      </c>
      <c r="E1496" t="s">
        <v>51</v>
      </c>
      <c r="F1496" s="9">
        <v>75019</v>
      </c>
      <c r="G1496" s="3" t="str">
        <f t="shared" si="115"/>
        <v>United States ,Coppell ,Texas, 75019</v>
      </c>
      <c r="H1496" t="s">
        <v>52</v>
      </c>
      <c r="I1496" t="s">
        <v>31</v>
      </c>
      <c r="J1496" t="str">
        <f t="shared" si="116"/>
        <v>Central - Office Supplies</v>
      </c>
      <c r="K1496" t="s">
        <v>39</v>
      </c>
      <c r="L1496">
        <v>10.192</v>
      </c>
      <c r="M1496" s="3">
        <f t="shared" si="117"/>
        <v>10</v>
      </c>
      <c r="N1496" s="3">
        <f t="shared" si="118"/>
        <v>8.1536000000000008</v>
      </c>
      <c r="O1496">
        <v>7</v>
      </c>
      <c r="P1496" s="3">
        <f t="shared" si="119"/>
        <v>1.4285714285714286</v>
      </c>
      <c r="Q1496">
        <v>0.2</v>
      </c>
      <c r="R1496">
        <v>3.1850000000000001</v>
      </c>
      <c r="S1496" s="3">
        <f>R1496/L1496*100</f>
        <v>31.25</v>
      </c>
      <c r="T1496" s="3">
        <f>( (L1496-(L1496*Q1496))*O1496)</f>
        <v>57.075200000000009</v>
      </c>
    </row>
    <row r="1497" spans="1:20" x14ac:dyDescent="0.25">
      <c r="A1497" t="s">
        <v>33</v>
      </c>
      <c r="B1497" t="s">
        <v>19</v>
      </c>
      <c r="C1497" t="s">
        <v>20</v>
      </c>
      <c r="D1497" t="s">
        <v>314</v>
      </c>
      <c r="E1497" t="s">
        <v>51</v>
      </c>
      <c r="F1497" s="9">
        <v>75019</v>
      </c>
      <c r="G1497" s="3" t="str">
        <f t="shared" si="115"/>
        <v>United States ,Coppell ,Texas, 75019</v>
      </c>
      <c r="H1497" t="s">
        <v>52</v>
      </c>
      <c r="I1497" t="s">
        <v>31</v>
      </c>
      <c r="J1497" t="str">
        <f t="shared" si="116"/>
        <v>Central - Office Supplies</v>
      </c>
      <c r="K1497" t="s">
        <v>37</v>
      </c>
      <c r="L1497">
        <v>16.783999999999999</v>
      </c>
      <c r="M1497" s="3">
        <f t="shared" si="117"/>
        <v>17</v>
      </c>
      <c r="N1497" s="3">
        <f t="shared" si="118"/>
        <v>13.427199999999999</v>
      </c>
      <c r="O1497">
        <v>1</v>
      </c>
      <c r="P1497" s="3">
        <f t="shared" si="119"/>
        <v>17</v>
      </c>
      <c r="Q1497">
        <v>0.2</v>
      </c>
      <c r="R1497">
        <v>-0.20979999999999999</v>
      </c>
      <c r="S1497" s="3">
        <f>R1497/L1497*100</f>
        <v>-1.25</v>
      </c>
      <c r="T1497" s="3">
        <f>( (L1497-(L1497*Q1497))*O1497)</f>
        <v>13.427199999999999</v>
      </c>
    </row>
    <row r="1498" spans="1:20" x14ac:dyDescent="0.25">
      <c r="A1498" t="s">
        <v>33</v>
      </c>
      <c r="B1498" t="s">
        <v>19</v>
      </c>
      <c r="C1498" t="s">
        <v>20</v>
      </c>
      <c r="D1498" t="s">
        <v>314</v>
      </c>
      <c r="E1498" t="s">
        <v>51</v>
      </c>
      <c r="F1498" s="9">
        <v>75019</v>
      </c>
      <c r="G1498" s="3" t="str">
        <f t="shared" si="115"/>
        <v>United States ,Coppell ,Texas, 75019</v>
      </c>
      <c r="H1498" t="s">
        <v>52</v>
      </c>
      <c r="I1498" t="s">
        <v>31</v>
      </c>
      <c r="J1498" t="str">
        <f t="shared" si="116"/>
        <v>Central - Office Supplies</v>
      </c>
      <c r="K1498" t="s">
        <v>39</v>
      </c>
      <c r="L1498">
        <v>13.12</v>
      </c>
      <c r="M1498" s="3">
        <f t="shared" si="117"/>
        <v>13</v>
      </c>
      <c r="N1498" s="3">
        <f t="shared" si="118"/>
        <v>10.495999999999999</v>
      </c>
      <c r="O1498">
        <v>5</v>
      </c>
      <c r="P1498" s="3">
        <f t="shared" si="119"/>
        <v>2.6</v>
      </c>
      <c r="Q1498">
        <v>0.2</v>
      </c>
      <c r="R1498">
        <v>3.7719999999999998</v>
      </c>
      <c r="S1498" s="3">
        <f>R1498/L1498*100</f>
        <v>28.749999999999996</v>
      </c>
      <c r="T1498" s="3">
        <f>( (L1498-(L1498*Q1498))*O1498)</f>
        <v>52.47999999999999</v>
      </c>
    </row>
    <row r="1499" spans="1:20" x14ac:dyDescent="0.25">
      <c r="A1499" t="s">
        <v>67</v>
      </c>
      <c r="B1499" t="s">
        <v>49</v>
      </c>
      <c r="C1499" t="s">
        <v>20</v>
      </c>
      <c r="D1499" t="s">
        <v>57</v>
      </c>
      <c r="E1499" t="s">
        <v>29</v>
      </c>
      <c r="F1499" s="9">
        <v>94122</v>
      </c>
      <c r="G1499" s="3" t="str">
        <f t="shared" si="115"/>
        <v>United States ,San Francisco ,California, 94122</v>
      </c>
      <c r="H1499" t="s">
        <v>30</v>
      </c>
      <c r="I1499" t="s">
        <v>31</v>
      </c>
      <c r="J1499" t="str">
        <f t="shared" si="116"/>
        <v>West - Office Supplies</v>
      </c>
      <c r="K1499" t="s">
        <v>42</v>
      </c>
      <c r="L1499">
        <v>18.16</v>
      </c>
      <c r="M1499" s="3">
        <f t="shared" si="117"/>
        <v>18</v>
      </c>
      <c r="N1499" s="3">
        <f t="shared" si="118"/>
        <v>14.528</v>
      </c>
      <c r="O1499">
        <v>5</v>
      </c>
      <c r="P1499" s="3">
        <f t="shared" si="119"/>
        <v>3.6</v>
      </c>
      <c r="Q1499">
        <v>0.2</v>
      </c>
      <c r="R1499">
        <v>6.5830000000000002</v>
      </c>
      <c r="S1499" s="3">
        <f>R1499/L1499*100</f>
        <v>36.25</v>
      </c>
      <c r="T1499" s="3">
        <f>( (L1499-(L1499*Q1499))*O1499)</f>
        <v>72.64</v>
      </c>
    </row>
    <row r="1500" spans="1:20" x14ac:dyDescent="0.25">
      <c r="A1500" t="s">
        <v>33</v>
      </c>
      <c r="B1500" t="s">
        <v>19</v>
      </c>
      <c r="C1500" t="s">
        <v>20</v>
      </c>
      <c r="D1500" t="s">
        <v>169</v>
      </c>
      <c r="E1500" t="s">
        <v>51</v>
      </c>
      <c r="F1500" s="9">
        <v>78745</v>
      </c>
      <c r="G1500" s="3" t="str">
        <f t="shared" si="115"/>
        <v>United States ,Austin ,Texas, 78745</v>
      </c>
      <c r="H1500" t="s">
        <v>52</v>
      </c>
      <c r="I1500" t="s">
        <v>31</v>
      </c>
      <c r="J1500" t="str">
        <f t="shared" si="116"/>
        <v>Central - Office Supplies</v>
      </c>
      <c r="K1500" t="s">
        <v>46</v>
      </c>
      <c r="L1500">
        <v>16.056000000000001</v>
      </c>
      <c r="M1500" s="3">
        <f t="shared" si="117"/>
        <v>16</v>
      </c>
      <c r="N1500" s="3">
        <f t="shared" si="118"/>
        <v>12.844800000000001</v>
      </c>
      <c r="O1500">
        <v>3</v>
      </c>
      <c r="P1500" s="3">
        <f t="shared" si="119"/>
        <v>5.333333333333333</v>
      </c>
      <c r="Q1500">
        <v>0.2</v>
      </c>
      <c r="R1500">
        <v>5.8202999999999996</v>
      </c>
      <c r="S1500" s="3">
        <f>R1500/L1500*100</f>
        <v>36.249999999999993</v>
      </c>
      <c r="T1500" s="3">
        <f>( (L1500-(L1500*Q1500))*O1500)</f>
        <v>38.534400000000005</v>
      </c>
    </row>
    <row r="1501" spans="1:20" x14ac:dyDescent="0.25">
      <c r="A1501" t="s">
        <v>33</v>
      </c>
      <c r="B1501" t="s">
        <v>19</v>
      </c>
      <c r="C1501" t="s">
        <v>20</v>
      </c>
      <c r="D1501" t="s">
        <v>169</v>
      </c>
      <c r="E1501" t="s">
        <v>51</v>
      </c>
      <c r="F1501" s="9">
        <v>78745</v>
      </c>
      <c r="G1501" s="3" t="str">
        <f t="shared" si="115"/>
        <v>United States ,Austin ,Texas, 78745</v>
      </c>
      <c r="H1501" t="s">
        <v>52</v>
      </c>
      <c r="I1501" t="s">
        <v>31</v>
      </c>
      <c r="J1501" t="str">
        <f t="shared" si="116"/>
        <v>Central - Office Supplies</v>
      </c>
      <c r="K1501" t="s">
        <v>46</v>
      </c>
      <c r="L1501">
        <v>223.05600000000001</v>
      </c>
      <c r="M1501" s="3">
        <f t="shared" si="117"/>
        <v>223</v>
      </c>
      <c r="N1501" s="3">
        <f t="shared" si="118"/>
        <v>178.44480000000001</v>
      </c>
      <c r="O1501">
        <v>9</v>
      </c>
      <c r="P1501" s="3">
        <f t="shared" si="119"/>
        <v>24.777777777777779</v>
      </c>
      <c r="Q1501">
        <v>0.2</v>
      </c>
      <c r="R1501">
        <v>69.704999999999998</v>
      </c>
      <c r="S1501" s="3">
        <f>R1501/L1501*100</f>
        <v>31.25</v>
      </c>
      <c r="T1501" s="3">
        <f>( (L1501-(L1501*Q1501))*O1501)</f>
        <v>1606.0032000000001</v>
      </c>
    </row>
    <row r="1502" spans="1:20" x14ac:dyDescent="0.25">
      <c r="A1502" t="s">
        <v>33</v>
      </c>
      <c r="B1502" t="s">
        <v>19</v>
      </c>
      <c r="C1502" t="s">
        <v>20</v>
      </c>
      <c r="D1502" t="s">
        <v>169</v>
      </c>
      <c r="E1502" t="s">
        <v>51</v>
      </c>
      <c r="F1502" s="9">
        <v>78745</v>
      </c>
      <c r="G1502" s="3" t="str">
        <f t="shared" si="115"/>
        <v>United States ,Austin ,Texas, 78745</v>
      </c>
      <c r="H1502" t="s">
        <v>52</v>
      </c>
      <c r="I1502" t="s">
        <v>31</v>
      </c>
      <c r="J1502" t="str">
        <f t="shared" si="116"/>
        <v>Central - Office Supplies</v>
      </c>
      <c r="K1502" t="s">
        <v>37</v>
      </c>
      <c r="L1502">
        <v>540.048</v>
      </c>
      <c r="M1502" s="3">
        <f t="shared" si="117"/>
        <v>540</v>
      </c>
      <c r="N1502" s="3">
        <f t="shared" si="118"/>
        <v>432.03840000000002</v>
      </c>
      <c r="O1502">
        <v>3</v>
      </c>
      <c r="P1502" s="3">
        <f t="shared" si="119"/>
        <v>180</v>
      </c>
      <c r="Q1502">
        <v>0.2</v>
      </c>
      <c r="R1502">
        <v>-47.254199999999997</v>
      </c>
      <c r="S1502" s="3">
        <f>R1502/L1502*100</f>
        <v>-8.75</v>
      </c>
      <c r="T1502" s="3">
        <f>( (L1502-(L1502*Q1502))*O1502)</f>
        <v>1296.1152000000002</v>
      </c>
    </row>
    <row r="1503" spans="1:20" x14ac:dyDescent="0.25">
      <c r="A1503" t="s">
        <v>33</v>
      </c>
      <c r="B1503" t="s">
        <v>49</v>
      </c>
      <c r="C1503" t="s">
        <v>20</v>
      </c>
      <c r="D1503" t="s">
        <v>28</v>
      </c>
      <c r="E1503" t="s">
        <v>29</v>
      </c>
      <c r="F1503" s="9">
        <v>90045</v>
      </c>
      <c r="G1503" s="3" t="str">
        <f t="shared" si="115"/>
        <v>United States ,Los Angeles ,California, 90045</v>
      </c>
      <c r="H1503" t="s">
        <v>30</v>
      </c>
      <c r="I1503" t="s">
        <v>40</v>
      </c>
      <c r="J1503" t="str">
        <f t="shared" si="116"/>
        <v>West - Technology</v>
      </c>
      <c r="K1503" t="s">
        <v>41</v>
      </c>
      <c r="L1503">
        <v>33.520000000000003</v>
      </c>
      <c r="M1503" s="3">
        <f t="shared" si="117"/>
        <v>34</v>
      </c>
      <c r="N1503" s="3">
        <f t="shared" si="118"/>
        <v>26.816000000000003</v>
      </c>
      <c r="O1503">
        <v>2</v>
      </c>
      <c r="P1503" s="3">
        <f t="shared" si="119"/>
        <v>17</v>
      </c>
      <c r="Q1503">
        <v>0.2</v>
      </c>
      <c r="R1503">
        <v>3.3519999999999999</v>
      </c>
      <c r="S1503" s="3">
        <f>R1503/L1503*100</f>
        <v>10</v>
      </c>
      <c r="T1503" s="3">
        <f>( (L1503-(L1503*Q1503))*O1503)</f>
        <v>53.632000000000005</v>
      </c>
    </row>
    <row r="1504" spans="1:20" x14ac:dyDescent="0.25">
      <c r="A1504" t="s">
        <v>33</v>
      </c>
      <c r="B1504" t="s">
        <v>49</v>
      </c>
      <c r="C1504" t="s">
        <v>20</v>
      </c>
      <c r="D1504" t="s">
        <v>28</v>
      </c>
      <c r="E1504" t="s">
        <v>29</v>
      </c>
      <c r="F1504" s="9">
        <v>90045</v>
      </c>
      <c r="G1504" s="3" t="str">
        <f t="shared" si="115"/>
        <v>United States ,Los Angeles ,California, 90045</v>
      </c>
      <c r="H1504" t="s">
        <v>30</v>
      </c>
      <c r="I1504" t="s">
        <v>24</v>
      </c>
      <c r="J1504" t="str">
        <f t="shared" si="116"/>
        <v>West - Furniture</v>
      </c>
      <c r="K1504" t="s">
        <v>38</v>
      </c>
      <c r="L1504">
        <v>9.94</v>
      </c>
      <c r="M1504" s="3">
        <f t="shared" si="117"/>
        <v>10</v>
      </c>
      <c r="N1504" s="3">
        <f t="shared" si="118"/>
        <v>9.94</v>
      </c>
      <c r="O1504">
        <v>2</v>
      </c>
      <c r="P1504" s="3">
        <f t="shared" si="119"/>
        <v>5</v>
      </c>
      <c r="Q1504">
        <v>0</v>
      </c>
      <c r="R1504">
        <v>3.0813999999999999</v>
      </c>
      <c r="S1504" s="3">
        <f>R1504/L1504*100</f>
        <v>31</v>
      </c>
      <c r="T1504" s="3">
        <f>( (L1504-(L1504*Q1504))*O1504)</f>
        <v>19.88</v>
      </c>
    </row>
    <row r="1505" spans="1:20" x14ac:dyDescent="0.25">
      <c r="A1505" t="s">
        <v>33</v>
      </c>
      <c r="B1505" t="s">
        <v>49</v>
      </c>
      <c r="C1505" t="s">
        <v>20</v>
      </c>
      <c r="D1505" t="s">
        <v>28</v>
      </c>
      <c r="E1505" t="s">
        <v>29</v>
      </c>
      <c r="F1505" s="9">
        <v>90004</v>
      </c>
      <c r="G1505" s="3" t="str">
        <f t="shared" si="115"/>
        <v>United States ,Los Angeles ,California, 90004</v>
      </c>
      <c r="H1505" t="s">
        <v>30</v>
      </c>
      <c r="I1505" t="s">
        <v>31</v>
      </c>
      <c r="J1505" t="str">
        <f t="shared" si="116"/>
        <v>West - Office Supplies</v>
      </c>
      <c r="K1505" t="s">
        <v>39</v>
      </c>
      <c r="L1505">
        <v>6.72</v>
      </c>
      <c r="M1505" s="3">
        <f t="shared" si="117"/>
        <v>7</v>
      </c>
      <c r="N1505" s="3">
        <f t="shared" si="118"/>
        <v>6.72</v>
      </c>
      <c r="O1505">
        <v>4</v>
      </c>
      <c r="P1505" s="3">
        <f t="shared" si="119"/>
        <v>1.75</v>
      </c>
      <c r="Q1505">
        <v>0</v>
      </c>
      <c r="R1505">
        <v>3.36</v>
      </c>
      <c r="S1505" s="3">
        <f>R1505/L1505*100</f>
        <v>50</v>
      </c>
      <c r="T1505" s="3">
        <f>( (L1505-(L1505*Q1505))*O1505)</f>
        <v>26.88</v>
      </c>
    </row>
    <row r="1506" spans="1:20" x14ac:dyDescent="0.25">
      <c r="A1506" t="s">
        <v>33</v>
      </c>
      <c r="B1506" t="s">
        <v>49</v>
      </c>
      <c r="C1506" t="s">
        <v>20</v>
      </c>
      <c r="D1506" t="s">
        <v>28</v>
      </c>
      <c r="E1506" t="s">
        <v>29</v>
      </c>
      <c r="F1506" s="9">
        <v>90004</v>
      </c>
      <c r="G1506" s="3" t="str">
        <f t="shared" si="115"/>
        <v>United States ,Los Angeles ,California, 90004</v>
      </c>
      <c r="H1506" t="s">
        <v>30</v>
      </c>
      <c r="I1506" t="s">
        <v>24</v>
      </c>
      <c r="J1506" t="str">
        <f t="shared" si="116"/>
        <v>West - Furniture</v>
      </c>
      <c r="K1506" t="s">
        <v>36</v>
      </c>
      <c r="L1506">
        <v>1004.976</v>
      </c>
      <c r="M1506" s="3">
        <f t="shared" si="117"/>
        <v>1005</v>
      </c>
      <c r="N1506" s="3">
        <f t="shared" si="118"/>
        <v>803.98080000000004</v>
      </c>
      <c r="O1506">
        <v>6</v>
      </c>
      <c r="P1506" s="3">
        <f t="shared" si="119"/>
        <v>167.5</v>
      </c>
      <c r="Q1506">
        <v>0.2</v>
      </c>
      <c r="R1506">
        <v>-175.8708</v>
      </c>
      <c r="S1506" s="3">
        <f>R1506/L1506*100</f>
        <v>-17.5</v>
      </c>
      <c r="T1506" s="3">
        <f>( (L1506-(L1506*Q1506))*O1506)</f>
        <v>4823.8847999999998</v>
      </c>
    </row>
    <row r="1507" spans="1:20" x14ac:dyDescent="0.25">
      <c r="A1507" t="s">
        <v>33</v>
      </c>
      <c r="B1507" t="s">
        <v>19</v>
      </c>
      <c r="C1507" t="s">
        <v>20</v>
      </c>
      <c r="D1507" t="s">
        <v>80</v>
      </c>
      <c r="E1507" t="s">
        <v>81</v>
      </c>
      <c r="F1507" s="9">
        <v>10024</v>
      </c>
      <c r="G1507" s="3" t="str">
        <f t="shared" si="115"/>
        <v>United States ,New York City ,New York, 10024</v>
      </c>
      <c r="H1507" t="s">
        <v>62</v>
      </c>
      <c r="I1507" t="s">
        <v>31</v>
      </c>
      <c r="J1507" t="str">
        <f t="shared" si="116"/>
        <v>East - Office Supplies</v>
      </c>
      <c r="K1507" t="s">
        <v>42</v>
      </c>
      <c r="L1507">
        <v>17.88</v>
      </c>
      <c r="M1507" s="3">
        <f t="shared" si="117"/>
        <v>18</v>
      </c>
      <c r="N1507" s="3">
        <f t="shared" si="118"/>
        <v>14.303999999999998</v>
      </c>
      <c r="O1507">
        <v>3</v>
      </c>
      <c r="P1507" s="3">
        <f t="shared" si="119"/>
        <v>6</v>
      </c>
      <c r="Q1507">
        <v>0.2</v>
      </c>
      <c r="R1507">
        <v>5.5875000000000004</v>
      </c>
      <c r="S1507" s="3">
        <f>R1507/L1507*100</f>
        <v>31.250000000000007</v>
      </c>
      <c r="T1507" s="3">
        <f>( (L1507-(L1507*Q1507))*O1507)</f>
        <v>42.911999999999992</v>
      </c>
    </row>
    <row r="1508" spans="1:20" x14ac:dyDescent="0.25">
      <c r="A1508" t="s">
        <v>33</v>
      </c>
      <c r="B1508" t="s">
        <v>19</v>
      </c>
      <c r="C1508" t="s">
        <v>20</v>
      </c>
      <c r="D1508" t="s">
        <v>108</v>
      </c>
      <c r="E1508" t="s">
        <v>172</v>
      </c>
      <c r="F1508" s="9">
        <v>31907</v>
      </c>
      <c r="G1508" s="3" t="str">
        <f t="shared" si="115"/>
        <v>United States ,Columbus ,Georgia, 31907</v>
      </c>
      <c r="H1508" t="s">
        <v>23</v>
      </c>
      <c r="I1508" t="s">
        <v>40</v>
      </c>
      <c r="J1508" t="str">
        <f t="shared" si="116"/>
        <v>South - Technology</v>
      </c>
      <c r="K1508" t="s">
        <v>128</v>
      </c>
      <c r="L1508">
        <v>396</v>
      </c>
      <c r="M1508" s="3">
        <f t="shared" si="117"/>
        <v>396</v>
      </c>
      <c r="N1508" s="3">
        <f t="shared" si="118"/>
        <v>396</v>
      </c>
      <c r="O1508">
        <v>4</v>
      </c>
      <c r="P1508" s="3">
        <f t="shared" si="119"/>
        <v>99</v>
      </c>
      <c r="Q1508">
        <v>0</v>
      </c>
      <c r="R1508">
        <v>190.08</v>
      </c>
      <c r="S1508" s="3">
        <f>R1508/L1508*100</f>
        <v>48.000000000000007</v>
      </c>
      <c r="T1508" s="3">
        <f>( (L1508-(L1508*Q1508))*O1508)</f>
        <v>1584</v>
      </c>
    </row>
    <row r="1509" spans="1:20" x14ac:dyDescent="0.25">
      <c r="A1509" t="s">
        <v>173</v>
      </c>
      <c r="B1509" t="s">
        <v>49</v>
      </c>
      <c r="C1509" t="s">
        <v>20</v>
      </c>
      <c r="D1509" t="s">
        <v>243</v>
      </c>
      <c r="E1509" t="s">
        <v>59</v>
      </c>
      <c r="F1509" s="9">
        <v>68104</v>
      </c>
      <c r="G1509" s="3" t="str">
        <f t="shared" si="115"/>
        <v>United States ,Omaha ,Nebraska, 68104</v>
      </c>
      <c r="H1509" t="s">
        <v>52</v>
      </c>
      <c r="I1509" t="s">
        <v>31</v>
      </c>
      <c r="J1509" t="str">
        <f t="shared" si="116"/>
        <v>Central - Office Supplies</v>
      </c>
      <c r="K1509" t="s">
        <v>42</v>
      </c>
      <c r="L1509">
        <v>34.5</v>
      </c>
      <c r="M1509" s="3">
        <f t="shared" si="117"/>
        <v>35</v>
      </c>
      <c r="N1509" s="3">
        <f t="shared" si="118"/>
        <v>34.5</v>
      </c>
      <c r="O1509">
        <v>3</v>
      </c>
      <c r="P1509" s="3">
        <f t="shared" si="119"/>
        <v>11.666666666666666</v>
      </c>
      <c r="Q1509">
        <v>0</v>
      </c>
      <c r="R1509">
        <v>15.525</v>
      </c>
      <c r="S1509" s="3">
        <f>R1509/L1509*100</f>
        <v>45</v>
      </c>
      <c r="T1509" s="3">
        <f>( (L1509-(L1509*Q1509))*O1509)</f>
        <v>103.5</v>
      </c>
    </row>
    <row r="1510" spans="1:20" x14ac:dyDescent="0.25">
      <c r="A1510" t="s">
        <v>67</v>
      </c>
      <c r="B1510" t="s">
        <v>19</v>
      </c>
      <c r="C1510" t="s">
        <v>20</v>
      </c>
      <c r="D1510" t="s">
        <v>28</v>
      </c>
      <c r="E1510" t="s">
        <v>29</v>
      </c>
      <c r="F1510" s="9">
        <v>90036</v>
      </c>
      <c r="G1510" s="3" t="str">
        <f t="shared" si="115"/>
        <v>United States ,Los Angeles ,California, 90036</v>
      </c>
      <c r="H1510" t="s">
        <v>30</v>
      </c>
      <c r="I1510" t="s">
        <v>24</v>
      </c>
      <c r="J1510" t="str">
        <f t="shared" si="116"/>
        <v>West - Furniture</v>
      </c>
      <c r="K1510" t="s">
        <v>38</v>
      </c>
      <c r="L1510">
        <v>8.36</v>
      </c>
      <c r="M1510" s="3">
        <f t="shared" si="117"/>
        <v>8</v>
      </c>
      <c r="N1510" s="3">
        <f t="shared" si="118"/>
        <v>8.36</v>
      </c>
      <c r="O1510">
        <v>2</v>
      </c>
      <c r="P1510" s="3">
        <f t="shared" si="119"/>
        <v>4</v>
      </c>
      <c r="Q1510">
        <v>0</v>
      </c>
      <c r="R1510">
        <v>3.0095999999999998</v>
      </c>
      <c r="S1510" s="3">
        <f>R1510/L1510*100</f>
        <v>36</v>
      </c>
      <c r="T1510" s="3">
        <f>( (L1510-(L1510*Q1510))*O1510)</f>
        <v>16.72</v>
      </c>
    </row>
    <row r="1511" spans="1:20" x14ac:dyDescent="0.25">
      <c r="A1511" t="s">
        <v>33</v>
      </c>
      <c r="B1511" t="s">
        <v>27</v>
      </c>
      <c r="C1511" t="s">
        <v>20</v>
      </c>
      <c r="D1511" t="s">
        <v>315</v>
      </c>
      <c r="E1511" t="s">
        <v>29</v>
      </c>
      <c r="F1511" s="9">
        <v>91767</v>
      </c>
      <c r="G1511" s="3" t="str">
        <f t="shared" si="115"/>
        <v>United States ,Pomona ,California, 91767</v>
      </c>
      <c r="H1511" t="s">
        <v>30</v>
      </c>
      <c r="I1511" t="s">
        <v>31</v>
      </c>
      <c r="J1511" t="str">
        <f t="shared" si="116"/>
        <v>West - Office Supplies</v>
      </c>
      <c r="K1511" t="s">
        <v>39</v>
      </c>
      <c r="L1511">
        <v>385.6</v>
      </c>
      <c r="M1511" s="3">
        <f t="shared" si="117"/>
        <v>386</v>
      </c>
      <c r="N1511" s="3">
        <f t="shared" si="118"/>
        <v>385.6</v>
      </c>
      <c r="O1511">
        <v>8</v>
      </c>
      <c r="P1511" s="3">
        <f t="shared" si="119"/>
        <v>48.25</v>
      </c>
      <c r="Q1511">
        <v>0</v>
      </c>
      <c r="R1511">
        <v>111.824</v>
      </c>
      <c r="S1511" s="3">
        <f>R1511/L1511*100</f>
        <v>28.999999999999996</v>
      </c>
      <c r="T1511" s="3">
        <f>( (L1511-(L1511*Q1511))*O1511)</f>
        <v>3084.8</v>
      </c>
    </row>
    <row r="1512" spans="1:20" x14ac:dyDescent="0.25">
      <c r="A1512" t="s">
        <v>33</v>
      </c>
      <c r="B1512" t="s">
        <v>27</v>
      </c>
      <c r="C1512" t="s">
        <v>20</v>
      </c>
      <c r="D1512" t="s">
        <v>315</v>
      </c>
      <c r="E1512" t="s">
        <v>29</v>
      </c>
      <c r="F1512" s="9">
        <v>91767</v>
      </c>
      <c r="G1512" s="3" t="str">
        <f t="shared" si="115"/>
        <v>United States ,Pomona ,California, 91767</v>
      </c>
      <c r="H1512" t="s">
        <v>30</v>
      </c>
      <c r="I1512" t="s">
        <v>31</v>
      </c>
      <c r="J1512" t="str">
        <f t="shared" si="116"/>
        <v>West - Office Supplies</v>
      </c>
      <c r="K1512" t="s">
        <v>39</v>
      </c>
      <c r="L1512">
        <v>35.82</v>
      </c>
      <c r="M1512" s="3">
        <f t="shared" si="117"/>
        <v>36</v>
      </c>
      <c r="N1512" s="3">
        <f t="shared" si="118"/>
        <v>35.82</v>
      </c>
      <c r="O1512">
        <v>9</v>
      </c>
      <c r="P1512" s="3">
        <f t="shared" si="119"/>
        <v>4</v>
      </c>
      <c r="Q1512">
        <v>0</v>
      </c>
      <c r="R1512">
        <v>11.820600000000001</v>
      </c>
      <c r="S1512" s="3">
        <f>R1512/L1512*100</f>
        <v>33</v>
      </c>
      <c r="T1512" s="3">
        <f>( (L1512-(L1512*Q1512))*O1512)</f>
        <v>322.38</v>
      </c>
    </row>
    <row r="1513" spans="1:20" x14ac:dyDescent="0.25">
      <c r="A1513" t="s">
        <v>33</v>
      </c>
      <c r="B1513" t="s">
        <v>19</v>
      </c>
      <c r="C1513" t="s">
        <v>20</v>
      </c>
      <c r="D1513" t="s">
        <v>140</v>
      </c>
      <c r="E1513" t="s">
        <v>51</v>
      </c>
      <c r="F1513" s="9">
        <v>75220</v>
      </c>
      <c r="G1513" s="3" t="str">
        <f t="shared" si="115"/>
        <v>United States ,Dallas ,Texas, 75220</v>
      </c>
      <c r="H1513" t="s">
        <v>52</v>
      </c>
      <c r="I1513" t="s">
        <v>31</v>
      </c>
      <c r="J1513" t="str">
        <f t="shared" si="116"/>
        <v>Central - Office Supplies</v>
      </c>
      <c r="K1513" t="s">
        <v>37</v>
      </c>
      <c r="L1513">
        <v>200.06399999999999</v>
      </c>
      <c r="M1513" s="3">
        <f t="shared" si="117"/>
        <v>200</v>
      </c>
      <c r="N1513" s="3">
        <f t="shared" si="118"/>
        <v>160.05119999999999</v>
      </c>
      <c r="O1513">
        <v>3</v>
      </c>
      <c r="P1513" s="3">
        <f t="shared" si="119"/>
        <v>66.666666666666671</v>
      </c>
      <c r="Q1513">
        <v>0.2</v>
      </c>
      <c r="R1513">
        <v>12.504</v>
      </c>
      <c r="S1513" s="3">
        <f>R1513/L1513*100</f>
        <v>6.25</v>
      </c>
      <c r="T1513" s="3">
        <f>( (L1513-(L1513*Q1513))*O1513)</f>
        <v>480.15359999999998</v>
      </c>
    </row>
    <row r="1514" spans="1:20" x14ac:dyDescent="0.25">
      <c r="A1514" t="s">
        <v>33</v>
      </c>
      <c r="B1514" t="s">
        <v>19</v>
      </c>
      <c r="C1514" t="s">
        <v>20</v>
      </c>
      <c r="D1514" t="s">
        <v>140</v>
      </c>
      <c r="E1514" t="s">
        <v>51</v>
      </c>
      <c r="F1514" s="9">
        <v>75220</v>
      </c>
      <c r="G1514" s="3" t="str">
        <f t="shared" si="115"/>
        <v>United States ,Dallas ,Texas, 75220</v>
      </c>
      <c r="H1514" t="s">
        <v>52</v>
      </c>
      <c r="I1514" t="s">
        <v>31</v>
      </c>
      <c r="J1514" t="str">
        <f t="shared" si="116"/>
        <v>Central - Office Supplies</v>
      </c>
      <c r="K1514" t="s">
        <v>42</v>
      </c>
      <c r="L1514">
        <v>21.38</v>
      </c>
      <c r="M1514" s="3">
        <f t="shared" si="117"/>
        <v>21</v>
      </c>
      <c r="N1514" s="3">
        <f t="shared" si="118"/>
        <v>4.2759999999999998</v>
      </c>
      <c r="O1514">
        <v>5</v>
      </c>
      <c r="P1514" s="3">
        <f t="shared" si="119"/>
        <v>4.2</v>
      </c>
      <c r="Q1514">
        <v>0.8</v>
      </c>
      <c r="R1514">
        <v>-33.139000000000003</v>
      </c>
      <c r="S1514" s="3">
        <f>R1514/L1514*100</f>
        <v>-155.00000000000003</v>
      </c>
      <c r="T1514" s="3">
        <f>( (L1514-(L1514*Q1514))*O1514)</f>
        <v>21.38</v>
      </c>
    </row>
    <row r="1515" spans="1:20" x14ac:dyDescent="0.25">
      <c r="A1515" t="s">
        <v>33</v>
      </c>
      <c r="B1515" t="s">
        <v>19</v>
      </c>
      <c r="C1515" t="s">
        <v>20</v>
      </c>
      <c r="D1515" t="s">
        <v>140</v>
      </c>
      <c r="E1515" t="s">
        <v>51</v>
      </c>
      <c r="F1515" s="9">
        <v>75220</v>
      </c>
      <c r="G1515" s="3" t="str">
        <f t="shared" si="115"/>
        <v>United States ,Dallas ,Texas, 75220</v>
      </c>
      <c r="H1515" t="s">
        <v>52</v>
      </c>
      <c r="I1515" t="s">
        <v>31</v>
      </c>
      <c r="J1515" t="str">
        <f t="shared" si="116"/>
        <v>Central - Office Supplies</v>
      </c>
      <c r="K1515" t="s">
        <v>42</v>
      </c>
      <c r="L1515">
        <v>6.7439999999999998</v>
      </c>
      <c r="M1515" s="3">
        <f t="shared" si="117"/>
        <v>7</v>
      </c>
      <c r="N1515" s="3">
        <f t="shared" si="118"/>
        <v>1.3487999999999998</v>
      </c>
      <c r="O1515">
        <v>4</v>
      </c>
      <c r="P1515" s="3">
        <f t="shared" si="119"/>
        <v>1.75</v>
      </c>
      <c r="Q1515">
        <v>0.8</v>
      </c>
      <c r="R1515">
        <v>-11.4648</v>
      </c>
      <c r="S1515" s="3">
        <f>R1515/L1515*100</f>
        <v>-170.00000000000003</v>
      </c>
      <c r="T1515" s="3">
        <f>( (L1515-(L1515*Q1515))*O1515)</f>
        <v>5.3951999999999991</v>
      </c>
    </row>
    <row r="1516" spans="1:20" x14ac:dyDescent="0.25">
      <c r="A1516" t="s">
        <v>33</v>
      </c>
      <c r="B1516" t="s">
        <v>19</v>
      </c>
      <c r="C1516" t="s">
        <v>20</v>
      </c>
      <c r="D1516" t="s">
        <v>60</v>
      </c>
      <c r="E1516" t="s">
        <v>61</v>
      </c>
      <c r="F1516" s="9">
        <v>19120</v>
      </c>
      <c r="G1516" s="3" t="str">
        <f t="shared" si="115"/>
        <v>United States ,Philadelphia ,Pennsylvania, 19120</v>
      </c>
      <c r="H1516" t="s">
        <v>62</v>
      </c>
      <c r="I1516" t="s">
        <v>24</v>
      </c>
      <c r="J1516" t="str">
        <f t="shared" si="116"/>
        <v>East - Furniture</v>
      </c>
      <c r="K1516" t="s">
        <v>26</v>
      </c>
      <c r="L1516">
        <v>63.686</v>
      </c>
      <c r="M1516" s="3">
        <f t="shared" si="117"/>
        <v>64</v>
      </c>
      <c r="N1516" s="3">
        <f t="shared" si="118"/>
        <v>44.580200000000005</v>
      </c>
      <c r="O1516">
        <v>1</v>
      </c>
      <c r="P1516" s="3">
        <f t="shared" si="119"/>
        <v>64</v>
      </c>
      <c r="Q1516">
        <v>0.3</v>
      </c>
      <c r="R1516">
        <v>-9.0980000000000008</v>
      </c>
      <c r="S1516" s="3">
        <f>R1516/L1516*100</f>
        <v>-14.285714285714288</v>
      </c>
      <c r="T1516" s="3">
        <f>( (L1516-(L1516*Q1516))*O1516)</f>
        <v>44.580200000000005</v>
      </c>
    </row>
    <row r="1517" spans="1:20" x14ac:dyDescent="0.25">
      <c r="A1517" t="s">
        <v>18</v>
      </c>
      <c r="B1517" t="s">
        <v>19</v>
      </c>
      <c r="C1517" t="s">
        <v>20</v>
      </c>
      <c r="D1517" t="s">
        <v>316</v>
      </c>
      <c r="E1517" t="s">
        <v>182</v>
      </c>
      <c r="F1517" s="9">
        <v>89031</v>
      </c>
      <c r="G1517" s="3" t="str">
        <f t="shared" si="115"/>
        <v>United States ,North Las Vegas ,Nevada, 89031</v>
      </c>
      <c r="H1517" t="s">
        <v>30</v>
      </c>
      <c r="I1517" t="s">
        <v>24</v>
      </c>
      <c r="J1517" t="str">
        <f t="shared" si="116"/>
        <v>West - Furniture</v>
      </c>
      <c r="K1517" t="s">
        <v>36</v>
      </c>
      <c r="L1517">
        <v>1669.6</v>
      </c>
      <c r="M1517" s="3">
        <f t="shared" si="117"/>
        <v>1670</v>
      </c>
      <c r="N1517" s="3">
        <f t="shared" si="118"/>
        <v>1669.6</v>
      </c>
      <c r="O1517">
        <v>4</v>
      </c>
      <c r="P1517" s="3">
        <f t="shared" si="119"/>
        <v>417.5</v>
      </c>
      <c r="Q1517">
        <v>0</v>
      </c>
      <c r="R1517">
        <v>116.872</v>
      </c>
      <c r="S1517" s="3">
        <f>R1517/L1517*100</f>
        <v>7.0000000000000009</v>
      </c>
      <c r="T1517" s="3">
        <f>( (L1517-(L1517*Q1517))*O1517)</f>
        <v>6678.4</v>
      </c>
    </row>
    <row r="1518" spans="1:20" x14ac:dyDescent="0.25">
      <c r="A1518" t="s">
        <v>18</v>
      </c>
      <c r="B1518" t="s">
        <v>19</v>
      </c>
      <c r="C1518" t="s">
        <v>20</v>
      </c>
      <c r="D1518" t="s">
        <v>47</v>
      </c>
      <c r="E1518" t="s">
        <v>48</v>
      </c>
      <c r="F1518" s="9">
        <v>98105</v>
      </c>
      <c r="G1518" s="3" t="str">
        <f t="shared" si="115"/>
        <v>United States ,Seattle ,Washington, 98105</v>
      </c>
      <c r="H1518" t="s">
        <v>30</v>
      </c>
      <c r="I1518" t="s">
        <v>31</v>
      </c>
      <c r="J1518" t="str">
        <f t="shared" si="116"/>
        <v>West - Office Supplies</v>
      </c>
      <c r="K1518" t="s">
        <v>42</v>
      </c>
      <c r="L1518">
        <v>83.84</v>
      </c>
      <c r="M1518" s="3">
        <f t="shared" si="117"/>
        <v>84</v>
      </c>
      <c r="N1518" s="3">
        <f t="shared" si="118"/>
        <v>67.072000000000003</v>
      </c>
      <c r="O1518">
        <v>2</v>
      </c>
      <c r="P1518" s="3">
        <f t="shared" si="119"/>
        <v>42</v>
      </c>
      <c r="Q1518">
        <v>0.2</v>
      </c>
      <c r="R1518">
        <v>27.248000000000001</v>
      </c>
      <c r="S1518" s="3">
        <f>R1518/L1518*100</f>
        <v>32.5</v>
      </c>
      <c r="T1518" s="3">
        <f>( (L1518-(L1518*Q1518))*O1518)</f>
        <v>134.14400000000001</v>
      </c>
    </row>
    <row r="1519" spans="1:20" x14ac:dyDescent="0.25">
      <c r="A1519" t="s">
        <v>18</v>
      </c>
      <c r="B1519" t="s">
        <v>19</v>
      </c>
      <c r="C1519" t="s">
        <v>20</v>
      </c>
      <c r="D1519" t="s">
        <v>47</v>
      </c>
      <c r="E1519" t="s">
        <v>48</v>
      </c>
      <c r="F1519" s="9">
        <v>98105</v>
      </c>
      <c r="G1519" s="3" t="str">
        <f t="shared" si="115"/>
        <v>United States ,Seattle ,Washington, 98105</v>
      </c>
      <c r="H1519" t="s">
        <v>30</v>
      </c>
      <c r="I1519" t="s">
        <v>31</v>
      </c>
      <c r="J1519" t="str">
        <f t="shared" si="116"/>
        <v>West - Office Supplies</v>
      </c>
      <c r="K1519" t="s">
        <v>42</v>
      </c>
      <c r="L1519">
        <v>13.272</v>
      </c>
      <c r="M1519" s="3">
        <f t="shared" si="117"/>
        <v>13</v>
      </c>
      <c r="N1519" s="3">
        <f t="shared" si="118"/>
        <v>10.617599999999999</v>
      </c>
      <c r="O1519">
        <v>3</v>
      </c>
      <c r="P1519" s="3">
        <f t="shared" si="119"/>
        <v>4.333333333333333</v>
      </c>
      <c r="Q1519">
        <v>0.2</v>
      </c>
      <c r="R1519">
        <v>4.3133999999999997</v>
      </c>
      <c r="S1519" s="3">
        <f>R1519/L1519*100</f>
        <v>32.499999999999993</v>
      </c>
      <c r="T1519" s="3">
        <f>( (L1519-(L1519*Q1519))*O1519)</f>
        <v>31.852799999999998</v>
      </c>
    </row>
    <row r="1520" spans="1:20" x14ac:dyDescent="0.25">
      <c r="A1520" t="s">
        <v>18</v>
      </c>
      <c r="B1520" t="s">
        <v>27</v>
      </c>
      <c r="C1520" t="s">
        <v>20</v>
      </c>
      <c r="D1520" t="s">
        <v>57</v>
      </c>
      <c r="E1520" t="s">
        <v>29</v>
      </c>
      <c r="F1520" s="9">
        <v>94110</v>
      </c>
      <c r="G1520" s="3" t="str">
        <f t="shared" si="115"/>
        <v>United States ,San Francisco ,California, 94110</v>
      </c>
      <c r="H1520" t="s">
        <v>30</v>
      </c>
      <c r="I1520" t="s">
        <v>31</v>
      </c>
      <c r="J1520" t="str">
        <f t="shared" si="116"/>
        <v>West - Office Supplies</v>
      </c>
      <c r="K1520" t="s">
        <v>42</v>
      </c>
      <c r="L1520">
        <v>21.335999999999999</v>
      </c>
      <c r="M1520" s="3">
        <f t="shared" si="117"/>
        <v>21</v>
      </c>
      <c r="N1520" s="3">
        <f t="shared" si="118"/>
        <v>17.0688</v>
      </c>
      <c r="O1520">
        <v>7</v>
      </c>
      <c r="P1520" s="3">
        <f t="shared" si="119"/>
        <v>3</v>
      </c>
      <c r="Q1520">
        <v>0.2</v>
      </c>
      <c r="R1520">
        <v>7.7343000000000002</v>
      </c>
      <c r="S1520" s="3">
        <f>R1520/L1520*100</f>
        <v>36.250000000000007</v>
      </c>
      <c r="T1520" s="3">
        <f>( (L1520-(L1520*Q1520))*O1520)</f>
        <v>119.4816</v>
      </c>
    </row>
    <row r="1521" spans="1:20" x14ac:dyDescent="0.25">
      <c r="A1521" t="s">
        <v>33</v>
      </c>
      <c r="B1521" t="s">
        <v>49</v>
      </c>
      <c r="C1521" t="s">
        <v>20</v>
      </c>
      <c r="D1521" t="s">
        <v>84</v>
      </c>
      <c r="E1521" t="s">
        <v>70</v>
      </c>
      <c r="F1521" s="9">
        <v>60610</v>
      </c>
      <c r="G1521" s="3" t="str">
        <f t="shared" si="115"/>
        <v>United States ,Chicago ,Illinois, 60610</v>
      </c>
      <c r="H1521" t="s">
        <v>52</v>
      </c>
      <c r="I1521" t="s">
        <v>31</v>
      </c>
      <c r="J1521" t="str">
        <f t="shared" si="116"/>
        <v>Central - Office Supplies</v>
      </c>
      <c r="K1521" t="s">
        <v>39</v>
      </c>
      <c r="L1521">
        <v>16.52</v>
      </c>
      <c r="M1521" s="3">
        <f t="shared" si="117"/>
        <v>17</v>
      </c>
      <c r="N1521" s="3">
        <f t="shared" si="118"/>
        <v>13.215999999999999</v>
      </c>
      <c r="O1521">
        <v>5</v>
      </c>
      <c r="P1521" s="3">
        <f t="shared" si="119"/>
        <v>3.4</v>
      </c>
      <c r="Q1521">
        <v>0.2</v>
      </c>
      <c r="R1521">
        <v>2.0649999999999999</v>
      </c>
      <c r="S1521" s="3">
        <f>R1521/L1521*100</f>
        <v>12.5</v>
      </c>
      <c r="T1521" s="3">
        <f>( (L1521-(L1521*Q1521))*O1521)</f>
        <v>66.08</v>
      </c>
    </row>
    <row r="1522" spans="1:20" x14ac:dyDescent="0.25">
      <c r="A1522" t="s">
        <v>33</v>
      </c>
      <c r="B1522" t="s">
        <v>19</v>
      </c>
      <c r="C1522" t="s">
        <v>20</v>
      </c>
      <c r="D1522" t="s">
        <v>176</v>
      </c>
      <c r="E1522" t="s">
        <v>86</v>
      </c>
      <c r="F1522" s="9">
        <v>85705</v>
      </c>
      <c r="G1522" s="3" t="str">
        <f t="shared" si="115"/>
        <v>United States ,Tucson ,Arizona, 85705</v>
      </c>
      <c r="H1522" t="s">
        <v>30</v>
      </c>
      <c r="I1522" t="s">
        <v>24</v>
      </c>
      <c r="J1522" t="str">
        <f t="shared" si="116"/>
        <v>West - Furniture</v>
      </c>
      <c r="K1522" t="s">
        <v>38</v>
      </c>
      <c r="L1522">
        <v>206.11199999999999</v>
      </c>
      <c r="M1522" s="3">
        <f t="shared" si="117"/>
        <v>206</v>
      </c>
      <c r="N1522" s="3">
        <f t="shared" si="118"/>
        <v>164.8896</v>
      </c>
      <c r="O1522">
        <v>6</v>
      </c>
      <c r="P1522" s="3">
        <f t="shared" si="119"/>
        <v>34.333333333333336</v>
      </c>
      <c r="Q1522">
        <v>0.2</v>
      </c>
      <c r="R1522">
        <v>48.951599999999999</v>
      </c>
      <c r="S1522" s="3">
        <f>R1522/L1522*100</f>
        <v>23.75</v>
      </c>
      <c r="T1522" s="3">
        <f>( (L1522-(L1522*Q1522))*O1522)</f>
        <v>989.33760000000007</v>
      </c>
    </row>
    <row r="1523" spans="1:20" x14ac:dyDescent="0.25">
      <c r="A1523" t="s">
        <v>33</v>
      </c>
      <c r="B1523" t="s">
        <v>19</v>
      </c>
      <c r="C1523" t="s">
        <v>20</v>
      </c>
      <c r="D1523" t="s">
        <v>176</v>
      </c>
      <c r="E1523" t="s">
        <v>86</v>
      </c>
      <c r="F1523" s="9">
        <v>85705</v>
      </c>
      <c r="G1523" s="3" t="str">
        <f t="shared" si="115"/>
        <v>United States ,Tucson ,Arizona, 85705</v>
      </c>
      <c r="H1523" t="s">
        <v>30</v>
      </c>
      <c r="I1523" t="s">
        <v>31</v>
      </c>
      <c r="J1523" t="str">
        <f t="shared" si="116"/>
        <v>West - Office Supplies</v>
      </c>
      <c r="K1523" t="s">
        <v>46</v>
      </c>
      <c r="L1523">
        <v>19.920000000000002</v>
      </c>
      <c r="M1523" s="3">
        <f t="shared" si="117"/>
        <v>20</v>
      </c>
      <c r="N1523" s="3">
        <f t="shared" si="118"/>
        <v>15.936000000000002</v>
      </c>
      <c r="O1523">
        <v>5</v>
      </c>
      <c r="P1523" s="3">
        <f t="shared" si="119"/>
        <v>4</v>
      </c>
      <c r="Q1523">
        <v>0.2</v>
      </c>
      <c r="R1523">
        <v>6.7229999999999999</v>
      </c>
      <c r="S1523" s="3">
        <f>R1523/L1523*100</f>
        <v>33.75</v>
      </c>
      <c r="T1523" s="3">
        <f>( (L1523-(L1523*Q1523))*O1523)</f>
        <v>79.680000000000007</v>
      </c>
    </row>
    <row r="1524" spans="1:20" x14ac:dyDescent="0.25">
      <c r="A1524" t="s">
        <v>33</v>
      </c>
      <c r="B1524" t="s">
        <v>19</v>
      </c>
      <c r="C1524" t="s">
        <v>20</v>
      </c>
      <c r="D1524" t="s">
        <v>176</v>
      </c>
      <c r="E1524" t="s">
        <v>86</v>
      </c>
      <c r="F1524" s="9">
        <v>85705</v>
      </c>
      <c r="G1524" s="3" t="str">
        <f t="shared" si="115"/>
        <v>United States ,Tucson ,Arizona, 85705</v>
      </c>
      <c r="H1524" t="s">
        <v>30</v>
      </c>
      <c r="I1524" t="s">
        <v>31</v>
      </c>
      <c r="J1524" t="str">
        <f t="shared" si="116"/>
        <v>West - Office Supplies</v>
      </c>
      <c r="K1524" t="s">
        <v>46</v>
      </c>
      <c r="L1524">
        <v>198.27199999999999</v>
      </c>
      <c r="M1524" s="3">
        <f t="shared" si="117"/>
        <v>198</v>
      </c>
      <c r="N1524" s="3">
        <f t="shared" si="118"/>
        <v>158.61759999999998</v>
      </c>
      <c r="O1524">
        <v>8</v>
      </c>
      <c r="P1524" s="3">
        <f t="shared" si="119"/>
        <v>24.75</v>
      </c>
      <c r="Q1524">
        <v>0.2</v>
      </c>
      <c r="R1524">
        <v>61.96</v>
      </c>
      <c r="S1524" s="3">
        <f>R1524/L1524*100</f>
        <v>31.25</v>
      </c>
      <c r="T1524" s="3">
        <f>( (L1524-(L1524*Q1524))*O1524)</f>
        <v>1268.9407999999999</v>
      </c>
    </row>
    <row r="1525" spans="1:20" x14ac:dyDescent="0.25">
      <c r="A1525" t="s">
        <v>33</v>
      </c>
      <c r="B1525" t="s">
        <v>19</v>
      </c>
      <c r="C1525" t="s">
        <v>20</v>
      </c>
      <c r="D1525" t="s">
        <v>176</v>
      </c>
      <c r="E1525" t="s">
        <v>86</v>
      </c>
      <c r="F1525" s="9">
        <v>85705</v>
      </c>
      <c r="G1525" s="3" t="str">
        <f t="shared" si="115"/>
        <v>United States ,Tucson ,Arizona, 85705</v>
      </c>
      <c r="H1525" t="s">
        <v>30</v>
      </c>
      <c r="I1525" t="s">
        <v>31</v>
      </c>
      <c r="J1525" t="str">
        <f t="shared" si="116"/>
        <v>West - Office Supplies</v>
      </c>
      <c r="K1525" t="s">
        <v>37</v>
      </c>
      <c r="L1525">
        <v>247.10400000000001</v>
      </c>
      <c r="M1525" s="3">
        <f t="shared" si="117"/>
        <v>247</v>
      </c>
      <c r="N1525" s="3">
        <f t="shared" si="118"/>
        <v>197.6832</v>
      </c>
      <c r="O1525">
        <v>6</v>
      </c>
      <c r="P1525" s="3">
        <f t="shared" si="119"/>
        <v>41.166666666666664</v>
      </c>
      <c r="Q1525">
        <v>0.2</v>
      </c>
      <c r="R1525">
        <v>-58.687199999999997</v>
      </c>
      <c r="S1525" s="3">
        <f>R1525/L1525*100</f>
        <v>-23.75</v>
      </c>
      <c r="T1525" s="3">
        <f>( (L1525-(L1525*Q1525))*O1525)</f>
        <v>1186.0992000000001</v>
      </c>
    </row>
    <row r="1526" spans="1:20" x14ac:dyDescent="0.25">
      <c r="A1526" t="s">
        <v>33</v>
      </c>
      <c r="B1526" t="s">
        <v>19</v>
      </c>
      <c r="C1526" t="s">
        <v>20</v>
      </c>
      <c r="D1526" t="s">
        <v>176</v>
      </c>
      <c r="E1526" t="s">
        <v>86</v>
      </c>
      <c r="F1526" s="9">
        <v>85705</v>
      </c>
      <c r="G1526" s="3" t="str">
        <f t="shared" si="115"/>
        <v>United States ,Tucson ,Arizona, 85705</v>
      </c>
      <c r="H1526" t="s">
        <v>30</v>
      </c>
      <c r="I1526" t="s">
        <v>31</v>
      </c>
      <c r="J1526" t="str">
        <f t="shared" si="116"/>
        <v>West - Office Supplies</v>
      </c>
      <c r="K1526" t="s">
        <v>39</v>
      </c>
      <c r="L1526">
        <v>86.304000000000002</v>
      </c>
      <c r="M1526" s="3">
        <f t="shared" si="117"/>
        <v>86</v>
      </c>
      <c r="N1526" s="3">
        <f t="shared" si="118"/>
        <v>69.043199999999999</v>
      </c>
      <c r="O1526">
        <v>6</v>
      </c>
      <c r="P1526" s="3">
        <f t="shared" si="119"/>
        <v>14.333333333333334</v>
      </c>
      <c r="Q1526">
        <v>0.2</v>
      </c>
      <c r="R1526">
        <v>9.7091999999999992</v>
      </c>
      <c r="S1526" s="3">
        <f>R1526/L1526*100</f>
        <v>11.249999999999998</v>
      </c>
      <c r="T1526" s="3">
        <f>( (L1526-(L1526*Q1526))*O1526)</f>
        <v>414.25919999999996</v>
      </c>
    </row>
    <row r="1527" spans="1:20" x14ac:dyDescent="0.25">
      <c r="A1527" t="s">
        <v>33</v>
      </c>
      <c r="B1527" t="s">
        <v>19</v>
      </c>
      <c r="C1527" t="s">
        <v>20</v>
      </c>
      <c r="D1527" t="s">
        <v>317</v>
      </c>
      <c r="E1527" t="s">
        <v>61</v>
      </c>
      <c r="F1527" s="9">
        <v>18103</v>
      </c>
      <c r="G1527" s="3" t="str">
        <f t="shared" si="115"/>
        <v>United States ,Allentown ,Pennsylvania, 18103</v>
      </c>
      <c r="H1527" t="s">
        <v>62</v>
      </c>
      <c r="I1527" t="s">
        <v>31</v>
      </c>
      <c r="J1527" t="str">
        <f t="shared" si="116"/>
        <v>East - Office Supplies</v>
      </c>
      <c r="K1527" t="s">
        <v>39</v>
      </c>
      <c r="L1527">
        <v>4.16</v>
      </c>
      <c r="M1527" s="3">
        <f t="shared" si="117"/>
        <v>4</v>
      </c>
      <c r="N1527" s="3">
        <f t="shared" si="118"/>
        <v>3.3280000000000003</v>
      </c>
      <c r="O1527">
        <v>2</v>
      </c>
      <c r="P1527" s="3">
        <f t="shared" si="119"/>
        <v>2</v>
      </c>
      <c r="Q1527">
        <v>0.2</v>
      </c>
      <c r="R1527">
        <v>0.36399999999999999</v>
      </c>
      <c r="S1527" s="3">
        <f>R1527/L1527*100</f>
        <v>8.75</v>
      </c>
      <c r="T1527" s="3">
        <f>( (L1527-(L1527*Q1527))*O1527)</f>
        <v>6.6560000000000006</v>
      </c>
    </row>
    <row r="1528" spans="1:20" x14ac:dyDescent="0.25">
      <c r="A1528" t="s">
        <v>33</v>
      </c>
      <c r="B1528" t="s">
        <v>19</v>
      </c>
      <c r="C1528" t="s">
        <v>20</v>
      </c>
      <c r="D1528" t="s">
        <v>317</v>
      </c>
      <c r="E1528" t="s">
        <v>61</v>
      </c>
      <c r="F1528" s="9">
        <v>18103</v>
      </c>
      <c r="G1528" s="3" t="str">
        <f t="shared" si="115"/>
        <v>United States ,Allentown ,Pennsylvania, 18103</v>
      </c>
      <c r="H1528" t="s">
        <v>62</v>
      </c>
      <c r="I1528" t="s">
        <v>24</v>
      </c>
      <c r="J1528" t="str">
        <f t="shared" si="116"/>
        <v>East - Furniture</v>
      </c>
      <c r="K1528" t="s">
        <v>38</v>
      </c>
      <c r="L1528">
        <v>11.648</v>
      </c>
      <c r="M1528" s="3">
        <f t="shared" si="117"/>
        <v>12</v>
      </c>
      <c r="N1528" s="3">
        <f t="shared" si="118"/>
        <v>9.3184000000000005</v>
      </c>
      <c r="O1528">
        <v>2</v>
      </c>
      <c r="P1528" s="3">
        <f t="shared" si="119"/>
        <v>6</v>
      </c>
      <c r="Q1528">
        <v>0.2</v>
      </c>
      <c r="R1528">
        <v>3.3488000000000002</v>
      </c>
      <c r="S1528" s="3">
        <f>R1528/L1528*100</f>
        <v>28.750000000000004</v>
      </c>
      <c r="T1528" s="3">
        <f>( (L1528-(L1528*Q1528))*O1528)</f>
        <v>18.636800000000001</v>
      </c>
    </row>
    <row r="1529" spans="1:20" x14ac:dyDescent="0.25">
      <c r="A1529" t="s">
        <v>18</v>
      </c>
      <c r="B1529" t="s">
        <v>27</v>
      </c>
      <c r="C1529" t="s">
        <v>20</v>
      </c>
      <c r="D1529" t="s">
        <v>119</v>
      </c>
      <c r="E1529" t="s">
        <v>77</v>
      </c>
      <c r="F1529" s="9">
        <v>19711</v>
      </c>
      <c r="G1529" s="3" t="str">
        <f t="shared" si="115"/>
        <v>United States ,Newark ,Delaware, 19711</v>
      </c>
      <c r="H1529" t="s">
        <v>62</v>
      </c>
      <c r="I1529" t="s">
        <v>31</v>
      </c>
      <c r="J1529" t="str">
        <f t="shared" si="116"/>
        <v>East - Office Supplies</v>
      </c>
      <c r="K1529" t="s">
        <v>82</v>
      </c>
      <c r="L1529">
        <v>26.18</v>
      </c>
      <c r="M1529" s="3">
        <f t="shared" si="117"/>
        <v>26</v>
      </c>
      <c r="N1529" s="3">
        <f t="shared" si="118"/>
        <v>26.18</v>
      </c>
      <c r="O1529">
        <v>7</v>
      </c>
      <c r="P1529" s="3">
        <f t="shared" si="119"/>
        <v>3.7142857142857144</v>
      </c>
      <c r="Q1529">
        <v>0</v>
      </c>
      <c r="R1529">
        <v>0.52359999999999995</v>
      </c>
      <c r="S1529" s="3">
        <f>R1529/L1529*100</f>
        <v>1.9999999999999998</v>
      </c>
      <c r="T1529" s="3">
        <f>( (L1529-(L1529*Q1529))*O1529)</f>
        <v>183.26</v>
      </c>
    </row>
    <row r="1530" spans="1:20" x14ac:dyDescent="0.25">
      <c r="A1530" t="s">
        <v>18</v>
      </c>
      <c r="B1530" t="s">
        <v>27</v>
      </c>
      <c r="C1530" t="s">
        <v>20</v>
      </c>
      <c r="D1530" t="s">
        <v>119</v>
      </c>
      <c r="E1530" t="s">
        <v>77</v>
      </c>
      <c r="F1530" s="9">
        <v>19711</v>
      </c>
      <c r="G1530" s="3" t="str">
        <f t="shared" si="115"/>
        <v>United States ,Newark ,Delaware, 19711</v>
      </c>
      <c r="H1530" t="s">
        <v>62</v>
      </c>
      <c r="I1530" t="s">
        <v>31</v>
      </c>
      <c r="J1530" t="str">
        <f t="shared" si="116"/>
        <v>East - Office Supplies</v>
      </c>
      <c r="K1530" t="s">
        <v>46</v>
      </c>
      <c r="L1530">
        <v>7.3</v>
      </c>
      <c r="M1530" s="3">
        <f t="shared" si="117"/>
        <v>7</v>
      </c>
      <c r="N1530" s="3">
        <f t="shared" si="118"/>
        <v>7.3</v>
      </c>
      <c r="O1530">
        <v>2</v>
      </c>
      <c r="P1530" s="3">
        <f t="shared" si="119"/>
        <v>3.5</v>
      </c>
      <c r="Q1530">
        <v>0</v>
      </c>
      <c r="R1530">
        <v>3.431</v>
      </c>
      <c r="S1530" s="3">
        <f>R1530/L1530*100</f>
        <v>47</v>
      </c>
      <c r="T1530" s="3">
        <f>( (L1530-(L1530*Q1530))*O1530)</f>
        <v>14.6</v>
      </c>
    </row>
    <row r="1531" spans="1:20" x14ac:dyDescent="0.25">
      <c r="A1531" t="s">
        <v>33</v>
      </c>
      <c r="B1531" t="s">
        <v>27</v>
      </c>
      <c r="C1531" t="s">
        <v>20</v>
      </c>
      <c r="D1531" t="s">
        <v>185</v>
      </c>
      <c r="E1531" t="s">
        <v>35</v>
      </c>
      <c r="F1531" s="9">
        <v>33142</v>
      </c>
      <c r="G1531" s="3" t="str">
        <f t="shared" si="115"/>
        <v>United States ,Miami ,Florida, 33142</v>
      </c>
      <c r="H1531" t="s">
        <v>23</v>
      </c>
      <c r="I1531" t="s">
        <v>31</v>
      </c>
      <c r="J1531" t="str">
        <f t="shared" si="116"/>
        <v>South - Office Supplies</v>
      </c>
      <c r="K1531" t="s">
        <v>46</v>
      </c>
      <c r="L1531">
        <v>74.352000000000004</v>
      </c>
      <c r="M1531" s="3">
        <f t="shared" si="117"/>
        <v>74</v>
      </c>
      <c r="N1531" s="3">
        <f t="shared" si="118"/>
        <v>59.4816</v>
      </c>
      <c r="O1531">
        <v>3</v>
      </c>
      <c r="P1531" s="3">
        <f t="shared" si="119"/>
        <v>24.666666666666668</v>
      </c>
      <c r="Q1531">
        <v>0.2</v>
      </c>
      <c r="R1531">
        <v>23.234999999999999</v>
      </c>
      <c r="S1531" s="3">
        <f>R1531/L1531*100</f>
        <v>31.25</v>
      </c>
      <c r="T1531" s="3">
        <f>( (L1531-(L1531*Q1531))*O1531)</f>
        <v>178.44479999999999</v>
      </c>
    </row>
    <row r="1532" spans="1:20" x14ac:dyDescent="0.25">
      <c r="A1532" t="s">
        <v>33</v>
      </c>
      <c r="B1532" t="s">
        <v>19</v>
      </c>
      <c r="C1532" t="s">
        <v>20</v>
      </c>
      <c r="D1532" t="s">
        <v>318</v>
      </c>
      <c r="E1532" t="s">
        <v>86</v>
      </c>
      <c r="F1532" s="9">
        <v>85281</v>
      </c>
      <c r="G1532" s="3" t="str">
        <f t="shared" si="115"/>
        <v>United States ,Tempe ,Arizona, 85281</v>
      </c>
      <c r="H1532" t="s">
        <v>30</v>
      </c>
      <c r="I1532" t="s">
        <v>31</v>
      </c>
      <c r="J1532" t="str">
        <f t="shared" si="116"/>
        <v>West - Office Supplies</v>
      </c>
      <c r="K1532" t="s">
        <v>37</v>
      </c>
      <c r="L1532">
        <v>10.744</v>
      </c>
      <c r="M1532" s="3">
        <f t="shared" si="117"/>
        <v>11</v>
      </c>
      <c r="N1532" s="3">
        <f t="shared" si="118"/>
        <v>8.5952000000000002</v>
      </c>
      <c r="O1532">
        <v>1</v>
      </c>
      <c r="P1532" s="3">
        <f t="shared" si="119"/>
        <v>11</v>
      </c>
      <c r="Q1532">
        <v>0.2</v>
      </c>
      <c r="R1532">
        <v>0.80579999999999996</v>
      </c>
      <c r="S1532" s="3">
        <f>R1532/L1532*100</f>
        <v>7.5</v>
      </c>
      <c r="T1532" s="3">
        <f>( (L1532-(L1532*Q1532))*O1532)</f>
        <v>8.5952000000000002</v>
      </c>
    </row>
    <row r="1533" spans="1:20" x14ac:dyDescent="0.25">
      <c r="A1533" t="s">
        <v>33</v>
      </c>
      <c r="B1533" t="s">
        <v>19</v>
      </c>
      <c r="C1533" t="s">
        <v>20</v>
      </c>
      <c r="D1533" t="s">
        <v>318</v>
      </c>
      <c r="E1533" t="s">
        <v>86</v>
      </c>
      <c r="F1533" s="9">
        <v>85281</v>
      </c>
      <c r="G1533" s="3" t="str">
        <f t="shared" si="115"/>
        <v>United States ,Tempe ,Arizona, 85281</v>
      </c>
      <c r="H1533" t="s">
        <v>30</v>
      </c>
      <c r="I1533" t="s">
        <v>31</v>
      </c>
      <c r="J1533" t="str">
        <f t="shared" si="116"/>
        <v>West - Office Supplies</v>
      </c>
      <c r="K1533" t="s">
        <v>82</v>
      </c>
      <c r="L1533">
        <v>8.3759999999999994</v>
      </c>
      <c r="M1533" s="3">
        <f t="shared" si="117"/>
        <v>8</v>
      </c>
      <c r="N1533" s="3">
        <f t="shared" si="118"/>
        <v>6.7007999999999992</v>
      </c>
      <c r="O1533">
        <v>3</v>
      </c>
      <c r="P1533" s="3">
        <f t="shared" si="119"/>
        <v>2.6666666666666665</v>
      </c>
      <c r="Q1533">
        <v>0.2</v>
      </c>
      <c r="R1533">
        <v>2.7222</v>
      </c>
      <c r="S1533" s="3">
        <f>R1533/L1533*100</f>
        <v>32.5</v>
      </c>
      <c r="T1533" s="3">
        <f>( (L1533-(L1533*Q1533))*O1533)</f>
        <v>20.102399999999996</v>
      </c>
    </row>
    <row r="1534" spans="1:20" x14ac:dyDescent="0.25">
      <c r="A1534" t="s">
        <v>33</v>
      </c>
      <c r="B1534" t="s">
        <v>27</v>
      </c>
      <c r="C1534" t="s">
        <v>20</v>
      </c>
      <c r="D1534" t="s">
        <v>80</v>
      </c>
      <c r="E1534" t="s">
        <v>81</v>
      </c>
      <c r="F1534" s="9">
        <v>10035</v>
      </c>
      <c r="G1534" s="3" t="str">
        <f t="shared" si="115"/>
        <v>United States ,New York City ,New York, 10035</v>
      </c>
      <c r="H1534" t="s">
        <v>62</v>
      </c>
      <c r="I1534" t="s">
        <v>31</v>
      </c>
      <c r="J1534" t="str">
        <f t="shared" si="116"/>
        <v>East - Office Supplies</v>
      </c>
      <c r="K1534" t="s">
        <v>37</v>
      </c>
      <c r="L1534">
        <v>212.88</v>
      </c>
      <c r="M1534" s="3">
        <f t="shared" si="117"/>
        <v>213</v>
      </c>
      <c r="N1534" s="3">
        <f t="shared" si="118"/>
        <v>212.88</v>
      </c>
      <c r="O1534">
        <v>6</v>
      </c>
      <c r="P1534" s="3">
        <f t="shared" si="119"/>
        <v>35.5</v>
      </c>
      <c r="Q1534">
        <v>0</v>
      </c>
      <c r="R1534">
        <v>0</v>
      </c>
      <c r="S1534" s="3">
        <f>R1534/L1534*100</f>
        <v>0</v>
      </c>
      <c r="T1534" s="3">
        <f>( (L1534-(L1534*Q1534))*O1534)</f>
        <v>1277.28</v>
      </c>
    </row>
    <row r="1535" spans="1:20" x14ac:dyDescent="0.25">
      <c r="A1535" t="s">
        <v>33</v>
      </c>
      <c r="B1535" t="s">
        <v>49</v>
      </c>
      <c r="C1535" t="s">
        <v>20</v>
      </c>
      <c r="D1535" t="s">
        <v>319</v>
      </c>
      <c r="E1535" t="s">
        <v>29</v>
      </c>
      <c r="F1535" s="9">
        <v>92677</v>
      </c>
      <c r="G1535" s="3" t="str">
        <f t="shared" si="115"/>
        <v>United States ,Laguna Niguel ,California, 92677</v>
      </c>
      <c r="H1535" t="s">
        <v>30</v>
      </c>
      <c r="I1535" t="s">
        <v>24</v>
      </c>
      <c r="J1535" t="str">
        <f t="shared" si="116"/>
        <v>West - Furniture</v>
      </c>
      <c r="K1535" t="s">
        <v>25</v>
      </c>
      <c r="L1535">
        <v>203.983</v>
      </c>
      <c r="M1535" s="3">
        <f t="shared" si="117"/>
        <v>204</v>
      </c>
      <c r="N1535" s="3">
        <f t="shared" si="118"/>
        <v>173.38554999999999</v>
      </c>
      <c r="O1535">
        <v>2</v>
      </c>
      <c r="P1535" s="3">
        <f t="shared" si="119"/>
        <v>102</v>
      </c>
      <c r="Q1535">
        <v>0.15</v>
      </c>
      <c r="R1535">
        <v>16.7986</v>
      </c>
      <c r="S1535" s="3">
        <f>R1535/L1535*100</f>
        <v>8.235294117647058</v>
      </c>
      <c r="T1535" s="3">
        <f>( (L1535-(L1535*Q1535))*O1535)</f>
        <v>346.77109999999999</v>
      </c>
    </row>
    <row r="1536" spans="1:20" x14ac:dyDescent="0.25">
      <c r="A1536" t="s">
        <v>33</v>
      </c>
      <c r="B1536" t="s">
        <v>27</v>
      </c>
      <c r="C1536" t="s">
        <v>20</v>
      </c>
      <c r="D1536" t="s">
        <v>320</v>
      </c>
      <c r="E1536" t="s">
        <v>137</v>
      </c>
      <c r="F1536" s="9">
        <v>8302</v>
      </c>
      <c r="G1536" s="3" t="str">
        <f t="shared" si="115"/>
        <v>United States ,Bridgeton ,New Jersey, 8302</v>
      </c>
      <c r="H1536" t="s">
        <v>62</v>
      </c>
      <c r="I1536" t="s">
        <v>31</v>
      </c>
      <c r="J1536" t="str">
        <f t="shared" si="116"/>
        <v>East - Office Supplies</v>
      </c>
      <c r="K1536" t="s">
        <v>37</v>
      </c>
      <c r="L1536">
        <v>40.74</v>
      </c>
      <c r="M1536" s="3">
        <f t="shared" si="117"/>
        <v>41</v>
      </c>
      <c r="N1536" s="3">
        <f t="shared" si="118"/>
        <v>40.74</v>
      </c>
      <c r="O1536">
        <v>3</v>
      </c>
      <c r="P1536" s="3">
        <f t="shared" si="119"/>
        <v>13.666666666666666</v>
      </c>
      <c r="Q1536">
        <v>0</v>
      </c>
      <c r="R1536">
        <v>0.40739999999999998</v>
      </c>
      <c r="S1536" s="3">
        <f>R1536/L1536*100</f>
        <v>0.99999999999999989</v>
      </c>
      <c r="T1536" s="3">
        <f>( (L1536-(L1536*Q1536))*O1536)</f>
        <v>122.22</v>
      </c>
    </row>
    <row r="1537" spans="1:20" x14ac:dyDescent="0.25">
      <c r="A1537" t="s">
        <v>33</v>
      </c>
      <c r="B1537" t="s">
        <v>27</v>
      </c>
      <c r="C1537" t="s">
        <v>20</v>
      </c>
      <c r="D1537" t="s">
        <v>320</v>
      </c>
      <c r="E1537" t="s">
        <v>137</v>
      </c>
      <c r="F1537" s="9">
        <v>8302</v>
      </c>
      <c r="G1537" s="3" t="str">
        <f t="shared" si="115"/>
        <v>United States ,Bridgeton ,New Jersey, 8302</v>
      </c>
      <c r="H1537" t="s">
        <v>62</v>
      </c>
      <c r="I1537" t="s">
        <v>31</v>
      </c>
      <c r="J1537" t="str">
        <f t="shared" si="116"/>
        <v>East - Office Supplies</v>
      </c>
      <c r="K1537" t="s">
        <v>43</v>
      </c>
      <c r="L1537">
        <v>11.67</v>
      </c>
      <c r="M1537" s="3">
        <f t="shared" si="117"/>
        <v>12</v>
      </c>
      <c r="N1537" s="3">
        <f t="shared" si="118"/>
        <v>11.67</v>
      </c>
      <c r="O1537">
        <v>3</v>
      </c>
      <c r="P1537" s="3">
        <f t="shared" si="119"/>
        <v>4</v>
      </c>
      <c r="Q1537">
        <v>0</v>
      </c>
      <c r="R1537">
        <v>3.0341999999999998</v>
      </c>
      <c r="S1537" s="3">
        <f>R1537/L1537*100</f>
        <v>26</v>
      </c>
      <c r="T1537" s="3">
        <f>( (L1537-(L1537*Q1537))*O1537)</f>
        <v>35.01</v>
      </c>
    </row>
    <row r="1538" spans="1:20" x14ac:dyDescent="0.25">
      <c r="A1538" t="s">
        <v>18</v>
      </c>
      <c r="B1538" t="s">
        <v>19</v>
      </c>
      <c r="C1538" t="s">
        <v>20</v>
      </c>
      <c r="D1538" t="s">
        <v>321</v>
      </c>
      <c r="E1538" t="s">
        <v>171</v>
      </c>
      <c r="F1538" s="9">
        <v>2149</v>
      </c>
      <c r="G1538" s="3" t="str">
        <f t="shared" si="115"/>
        <v>United States ,Everett ,Massachusetts, 2149</v>
      </c>
      <c r="H1538" t="s">
        <v>62</v>
      </c>
      <c r="I1538" t="s">
        <v>40</v>
      </c>
      <c r="J1538" t="str">
        <f t="shared" si="116"/>
        <v>East - Technology</v>
      </c>
      <c r="K1538" t="s">
        <v>41</v>
      </c>
      <c r="L1538">
        <v>39.99</v>
      </c>
      <c r="M1538" s="3">
        <f t="shared" si="117"/>
        <v>40</v>
      </c>
      <c r="N1538" s="3">
        <f t="shared" si="118"/>
        <v>39.99</v>
      </c>
      <c r="O1538">
        <v>1</v>
      </c>
      <c r="P1538" s="3">
        <f t="shared" si="119"/>
        <v>40</v>
      </c>
      <c r="Q1538">
        <v>0</v>
      </c>
      <c r="R1538">
        <v>11.597099999999999</v>
      </c>
      <c r="S1538" s="3">
        <f>R1538/L1538*100</f>
        <v>28.999999999999996</v>
      </c>
      <c r="T1538" s="3">
        <f>( (L1538-(L1538*Q1538))*O1538)</f>
        <v>39.99</v>
      </c>
    </row>
    <row r="1539" spans="1:20" x14ac:dyDescent="0.25">
      <c r="A1539" t="s">
        <v>18</v>
      </c>
      <c r="B1539" t="s">
        <v>19</v>
      </c>
      <c r="C1539" t="s">
        <v>20</v>
      </c>
      <c r="D1539" t="s">
        <v>321</v>
      </c>
      <c r="E1539" t="s">
        <v>171</v>
      </c>
      <c r="F1539" s="9">
        <v>2149</v>
      </c>
      <c r="G1539" s="3" t="str">
        <f t="shared" ref="G1539:G1602" si="120">C1539&amp; " ," &amp; D1539 &amp; " ," &amp; E1539 &amp; ", " &amp; F1539</f>
        <v>United States ,Everett ,Massachusetts, 2149</v>
      </c>
      <c r="H1539" t="s">
        <v>62</v>
      </c>
      <c r="I1539" t="s">
        <v>31</v>
      </c>
      <c r="J1539" t="str">
        <f t="shared" ref="J1539:J1602" si="121">H1539&amp;" - "&amp;I1539</f>
        <v>East - Office Supplies</v>
      </c>
      <c r="K1539" t="s">
        <v>39</v>
      </c>
      <c r="L1539">
        <v>16.28</v>
      </c>
      <c r="M1539" s="3">
        <f t="shared" ref="M1539:M1602" si="122">ROUND(L1539,0)</f>
        <v>16</v>
      </c>
      <c r="N1539" s="3">
        <f t="shared" ref="N1539:N1602" si="123">L1539-(L1539*Q1539)</f>
        <v>16.28</v>
      </c>
      <c r="O1539">
        <v>2</v>
      </c>
      <c r="P1539" s="3">
        <f t="shared" ref="P1539:P1602" si="124">M1539/O1539</f>
        <v>8</v>
      </c>
      <c r="Q1539">
        <v>0</v>
      </c>
      <c r="R1539">
        <v>6.5119999999999996</v>
      </c>
      <c r="S1539" s="3">
        <f>R1539/L1539*100</f>
        <v>40</v>
      </c>
      <c r="T1539" s="3">
        <f>( (L1539-(L1539*Q1539))*O1539)</f>
        <v>32.56</v>
      </c>
    </row>
    <row r="1540" spans="1:20" x14ac:dyDescent="0.25">
      <c r="A1540" t="s">
        <v>18</v>
      </c>
      <c r="B1540" t="s">
        <v>19</v>
      </c>
      <c r="C1540" t="s">
        <v>20</v>
      </c>
      <c r="D1540" t="s">
        <v>321</v>
      </c>
      <c r="E1540" t="s">
        <v>171</v>
      </c>
      <c r="F1540" s="9">
        <v>2149</v>
      </c>
      <c r="G1540" s="3" t="str">
        <f t="shared" si="120"/>
        <v>United States ,Everett ,Massachusetts, 2149</v>
      </c>
      <c r="H1540" t="s">
        <v>62</v>
      </c>
      <c r="I1540" t="s">
        <v>24</v>
      </c>
      <c r="J1540" t="str">
        <f t="shared" si="121"/>
        <v>East - Furniture</v>
      </c>
      <c r="K1540" t="s">
        <v>25</v>
      </c>
      <c r="L1540">
        <v>782.94</v>
      </c>
      <c r="M1540" s="3">
        <f t="shared" si="122"/>
        <v>783</v>
      </c>
      <c r="N1540" s="3">
        <f t="shared" si="123"/>
        <v>782.94</v>
      </c>
      <c r="O1540">
        <v>3</v>
      </c>
      <c r="P1540" s="3">
        <f t="shared" si="124"/>
        <v>261</v>
      </c>
      <c r="Q1540">
        <v>0</v>
      </c>
      <c r="R1540">
        <v>203.56440000000001</v>
      </c>
      <c r="S1540" s="3">
        <f>R1540/L1540*100</f>
        <v>26</v>
      </c>
      <c r="T1540" s="3">
        <f>( (L1540-(L1540*Q1540))*O1540)</f>
        <v>2348.8200000000002</v>
      </c>
    </row>
    <row r="1541" spans="1:20" x14ac:dyDescent="0.25">
      <c r="A1541" t="s">
        <v>18</v>
      </c>
      <c r="B1541" t="s">
        <v>19</v>
      </c>
      <c r="C1541" t="s">
        <v>20</v>
      </c>
      <c r="D1541" t="s">
        <v>321</v>
      </c>
      <c r="E1541" t="s">
        <v>171</v>
      </c>
      <c r="F1541" s="9">
        <v>2149</v>
      </c>
      <c r="G1541" s="3" t="str">
        <f t="shared" si="120"/>
        <v>United States ,Everett ,Massachusetts, 2149</v>
      </c>
      <c r="H1541" t="s">
        <v>62</v>
      </c>
      <c r="I1541" t="s">
        <v>31</v>
      </c>
      <c r="J1541" t="str">
        <f t="shared" si="121"/>
        <v>East - Office Supplies</v>
      </c>
      <c r="K1541" t="s">
        <v>42</v>
      </c>
      <c r="L1541">
        <v>242.48</v>
      </c>
      <c r="M1541" s="3">
        <f t="shared" si="122"/>
        <v>242</v>
      </c>
      <c r="N1541" s="3">
        <f t="shared" si="123"/>
        <v>242.48</v>
      </c>
      <c r="O1541">
        <v>7</v>
      </c>
      <c r="P1541" s="3">
        <f t="shared" si="124"/>
        <v>34.571428571428569</v>
      </c>
      <c r="Q1541">
        <v>0</v>
      </c>
      <c r="R1541">
        <v>116.3904</v>
      </c>
      <c r="S1541" s="3">
        <f>R1541/L1541*100</f>
        <v>48.000000000000007</v>
      </c>
      <c r="T1541" s="3">
        <f>( (L1541-(L1541*Q1541))*O1541)</f>
        <v>1697.36</v>
      </c>
    </row>
    <row r="1542" spans="1:20" x14ac:dyDescent="0.25">
      <c r="A1542" t="s">
        <v>18</v>
      </c>
      <c r="B1542" t="s">
        <v>19</v>
      </c>
      <c r="C1542" t="s">
        <v>20</v>
      </c>
      <c r="D1542" t="s">
        <v>108</v>
      </c>
      <c r="E1542" t="s">
        <v>109</v>
      </c>
      <c r="F1542" s="9">
        <v>43229</v>
      </c>
      <c r="G1542" s="3" t="str">
        <f t="shared" si="120"/>
        <v>United States ,Columbus ,Ohio, 43229</v>
      </c>
      <c r="H1542" t="s">
        <v>62</v>
      </c>
      <c r="I1542" t="s">
        <v>24</v>
      </c>
      <c r="J1542" t="str">
        <f t="shared" si="121"/>
        <v>East - Furniture</v>
      </c>
      <c r="K1542" t="s">
        <v>38</v>
      </c>
      <c r="L1542">
        <v>8.32</v>
      </c>
      <c r="M1542" s="3">
        <f t="shared" si="122"/>
        <v>8</v>
      </c>
      <c r="N1542" s="3">
        <f t="shared" si="123"/>
        <v>6.6560000000000006</v>
      </c>
      <c r="O1542">
        <v>5</v>
      </c>
      <c r="P1542" s="3">
        <f t="shared" si="124"/>
        <v>1.6</v>
      </c>
      <c r="Q1542">
        <v>0.2</v>
      </c>
      <c r="R1542">
        <v>2.2879999999999998</v>
      </c>
      <c r="S1542" s="3">
        <f>R1542/L1542*100</f>
        <v>27.499999999999996</v>
      </c>
      <c r="T1542" s="3">
        <f>( (L1542-(L1542*Q1542))*O1542)</f>
        <v>33.28</v>
      </c>
    </row>
    <row r="1543" spans="1:20" x14ac:dyDescent="0.25">
      <c r="A1543" t="s">
        <v>18</v>
      </c>
      <c r="B1543" t="s">
        <v>19</v>
      </c>
      <c r="C1543" t="s">
        <v>20</v>
      </c>
      <c r="D1543" t="s">
        <v>108</v>
      </c>
      <c r="E1543" t="s">
        <v>109</v>
      </c>
      <c r="F1543" s="9">
        <v>43229</v>
      </c>
      <c r="G1543" s="3" t="str">
        <f t="shared" si="120"/>
        <v>United States ,Columbus ,Ohio, 43229</v>
      </c>
      <c r="H1543" t="s">
        <v>62</v>
      </c>
      <c r="I1543" t="s">
        <v>31</v>
      </c>
      <c r="J1543" t="str">
        <f t="shared" si="121"/>
        <v>East - Office Supplies</v>
      </c>
      <c r="K1543" t="s">
        <v>82</v>
      </c>
      <c r="L1543">
        <v>10.464</v>
      </c>
      <c r="M1543" s="3">
        <f t="shared" si="122"/>
        <v>10</v>
      </c>
      <c r="N1543" s="3">
        <f t="shared" si="123"/>
        <v>8.3712</v>
      </c>
      <c r="O1543">
        <v>6</v>
      </c>
      <c r="P1543" s="3">
        <f t="shared" si="124"/>
        <v>1.6666666666666667</v>
      </c>
      <c r="Q1543">
        <v>0.2</v>
      </c>
      <c r="R1543">
        <v>1.7003999999999999</v>
      </c>
      <c r="S1543" s="3">
        <f>R1543/L1543*100</f>
        <v>16.249999999999996</v>
      </c>
      <c r="T1543" s="3">
        <f>( (L1543-(L1543*Q1543))*O1543)</f>
        <v>50.227199999999996</v>
      </c>
    </row>
    <row r="1544" spans="1:20" x14ac:dyDescent="0.25">
      <c r="A1544" t="s">
        <v>33</v>
      </c>
      <c r="B1544" t="s">
        <v>49</v>
      </c>
      <c r="C1544" t="s">
        <v>20</v>
      </c>
      <c r="D1544" t="s">
        <v>149</v>
      </c>
      <c r="E1544" t="s">
        <v>29</v>
      </c>
      <c r="F1544" s="9">
        <v>92024</v>
      </c>
      <c r="G1544" s="3" t="str">
        <f t="shared" si="120"/>
        <v>United States ,San Diego ,California, 92024</v>
      </c>
      <c r="H1544" t="s">
        <v>30</v>
      </c>
      <c r="I1544" t="s">
        <v>31</v>
      </c>
      <c r="J1544" t="str">
        <f t="shared" si="121"/>
        <v>West - Office Supplies</v>
      </c>
      <c r="K1544" t="s">
        <v>42</v>
      </c>
      <c r="L1544">
        <v>82.896000000000001</v>
      </c>
      <c r="M1544" s="3">
        <f t="shared" si="122"/>
        <v>83</v>
      </c>
      <c r="N1544" s="3">
        <f t="shared" si="123"/>
        <v>66.316800000000001</v>
      </c>
      <c r="O1544">
        <v>3</v>
      </c>
      <c r="P1544" s="3">
        <f t="shared" si="124"/>
        <v>27.666666666666668</v>
      </c>
      <c r="Q1544">
        <v>0.2</v>
      </c>
      <c r="R1544">
        <v>29.0136</v>
      </c>
      <c r="S1544" s="3">
        <f>R1544/L1544*100</f>
        <v>35</v>
      </c>
      <c r="T1544" s="3">
        <f>( (L1544-(L1544*Q1544))*O1544)</f>
        <v>198.9504</v>
      </c>
    </row>
    <row r="1545" spans="1:20" x14ac:dyDescent="0.25">
      <c r="A1545" t="s">
        <v>33</v>
      </c>
      <c r="B1545" t="s">
        <v>49</v>
      </c>
      <c r="C1545" t="s">
        <v>20</v>
      </c>
      <c r="D1545" t="s">
        <v>149</v>
      </c>
      <c r="E1545" t="s">
        <v>29</v>
      </c>
      <c r="F1545" s="9">
        <v>92024</v>
      </c>
      <c r="G1545" s="3" t="str">
        <f t="shared" si="120"/>
        <v>United States ,San Diego ,California, 92024</v>
      </c>
      <c r="H1545" t="s">
        <v>30</v>
      </c>
      <c r="I1545" t="s">
        <v>31</v>
      </c>
      <c r="J1545" t="str">
        <f t="shared" si="121"/>
        <v>West - Office Supplies</v>
      </c>
      <c r="K1545" t="s">
        <v>46</v>
      </c>
      <c r="L1545">
        <v>34.24</v>
      </c>
      <c r="M1545" s="3">
        <f t="shared" si="122"/>
        <v>34</v>
      </c>
      <c r="N1545" s="3">
        <f t="shared" si="123"/>
        <v>34.24</v>
      </c>
      <c r="O1545">
        <v>4</v>
      </c>
      <c r="P1545" s="3">
        <f t="shared" si="124"/>
        <v>8.5</v>
      </c>
      <c r="Q1545">
        <v>0</v>
      </c>
      <c r="R1545">
        <v>16.0928</v>
      </c>
      <c r="S1545" s="3">
        <f>R1545/L1545*100</f>
        <v>47</v>
      </c>
      <c r="T1545" s="3">
        <f>( (L1545-(L1545*Q1545))*O1545)</f>
        <v>136.96</v>
      </c>
    </row>
    <row r="1546" spans="1:20" x14ac:dyDescent="0.25">
      <c r="A1546" t="s">
        <v>18</v>
      </c>
      <c r="B1546" t="s">
        <v>27</v>
      </c>
      <c r="C1546" t="s">
        <v>20</v>
      </c>
      <c r="D1546" t="s">
        <v>322</v>
      </c>
      <c r="E1546" t="s">
        <v>81</v>
      </c>
      <c r="F1546" s="9">
        <v>13601</v>
      </c>
      <c r="G1546" s="3" t="str">
        <f t="shared" si="120"/>
        <v>United States ,Watertown ,New York, 13601</v>
      </c>
      <c r="H1546" t="s">
        <v>62</v>
      </c>
      <c r="I1546" t="s">
        <v>24</v>
      </c>
      <c r="J1546" t="str">
        <f t="shared" si="121"/>
        <v>East - Furniture</v>
      </c>
      <c r="K1546" t="s">
        <v>25</v>
      </c>
      <c r="L1546">
        <v>1573.4880000000001</v>
      </c>
      <c r="M1546" s="3">
        <f t="shared" si="122"/>
        <v>1573</v>
      </c>
      <c r="N1546" s="3">
        <f t="shared" si="123"/>
        <v>1258.7904000000001</v>
      </c>
      <c r="O1546">
        <v>7</v>
      </c>
      <c r="P1546" s="3">
        <f t="shared" si="124"/>
        <v>224.71428571428572</v>
      </c>
      <c r="Q1546">
        <v>0.2</v>
      </c>
      <c r="R1546">
        <v>196.68600000000001</v>
      </c>
      <c r="S1546" s="3">
        <f>R1546/L1546*100</f>
        <v>12.5</v>
      </c>
      <c r="T1546" s="3">
        <f>( (L1546-(L1546*Q1546))*O1546)</f>
        <v>8811.5328000000009</v>
      </c>
    </row>
    <row r="1547" spans="1:20" x14ac:dyDescent="0.25">
      <c r="A1547" t="s">
        <v>33</v>
      </c>
      <c r="B1547" t="s">
        <v>27</v>
      </c>
      <c r="C1547" t="s">
        <v>20</v>
      </c>
      <c r="D1547" t="s">
        <v>127</v>
      </c>
      <c r="E1547" t="s">
        <v>51</v>
      </c>
      <c r="F1547" s="9">
        <v>78207</v>
      </c>
      <c r="G1547" s="3" t="str">
        <f t="shared" si="120"/>
        <v>United States ,San Antonio ,Texas, 78207</v>
      </c>
      <c r="H1547" t="s">
        <v>52</v>
      </c>
      <c r="I1547" t="s">
        <v>31</v>
      </c>
      <c r="J1547" t="str">
        <f t="shared" si="121"/>
        <v>Central - Office Supplies</v>
      </c>
      <c r="K1547" t="s">
        <v>46</v>
      </c>
      <c r="L1547">
        <v>335.52</v>
      </c>
      <c r="M1547" s="3">
        <f t="shared" si="122"/>
        <v>336</v>
      </c>
      <c r="N1547" s="3">
        <f t="shared" si="123"/>
        <v>268.416</v>
      </c>
      <c r="O1547">
        <v>4</v>
      </c>
      <c r="P1547" s="3">
        <f t="shared" si="124"/>
        <v>84</v>
      </c>
      <c r="Q1547">
        <v>0.2</v>
      </c>
      <c r="R1547">
        <v>117.432</v>
      </c>
      <c r="S1547" s="3">
        <f>R1547/L1547*100</f>
        <v>35</v>
      </c>
      <c r="T1547" s="3">
        <f>( (L1547-(L1547*Q1547))*O1547)</f>
        <v>1073.664</v>
      </c>
    </row>
    <row r="1548" spans="1:20" x14ac:dyDescent="0.25">
      <c r="A1548" t="s">
        <v>33</v>
      </c>
      <c r="B1548" t="s">
        <v>27</v>
      </c>
      <c r="C1548" t="s">
        <v>20</v>
      </c>
      <c r="D1548" t="s">
        <v>127</v>
      </c>
      <c r="E1548" t="s">
        <v>51</v>
      </c>
      <c r="F1548" s="9">
        <v>78207</v>
      </c>
      <c r="G1548" s="3" t="str">
        <f t="shared" si="120"/>
        <v>United States ,San Antonio ,Texas, 78207</v>
      </c>
      <c r="H1548" t="s">
        <v>52</v>
      </c>
      <c r="I1548" t="s">
        <v>31</v>
      </c>
      <c r="J1548" t="str">
        <f t="shared" si="121"/>
        <v>Central - Office Supplies</v>
      </c>
      <c r="K1548" t="s">
        <v>42</v>
      </c>
      <c r="L1548">
        <v>23.911999999999999</v>
      </c>
      <c r="M1548" s="3">
        <f t="shared" si="122"/>
        <v>24</v>
      </c>
      <c r="N1548" s="3">
        <f t="shared" si="123"/>
        <v>4.7823999999999991</v>
      </c>
      <c r="O1548">
        <v>2</v>
      </c>
      <c r="P1548" s="3">
        <f t="shared" si="124"/>
        <v>12</v>
      </c>
      <c r="Q1548">
        <v>0.8</v>
      </c>
      <c r="R1548">
        <v>-40.650399999999998</v>
      </c>
      <c r="S1548" s="3">
        <f>R1548/L1548*100</f>
        <v>-170</v>
      </c>
      <c r="T1548" s="3">
        <f>( (L1548-(L1548*Q1548))*O1548)</f>
        <v>9.5647999999999982</v>
      </c>
    </row>
    <row r="1549" spans="1:20" x14ac:dyDescent="0.25">
      <c r="A1549" t="s">
        <v>33</v>
      </c>
      <c r="B1549" t="s">
        <v>27</v>
      </c>
      <c r="C1549" t="s">
        <v>20</v>
      </c>
      <c r="D1549" t="s">
        <v>127</v>
      </c>
      <c r="E1549" t="s">
        <v>51</v>
      </c>
      <c r="F1549" s="9">
        <v>78207</v>
      </c>
      <c r="G1549" s="3" t="str">
        <f t="shared" si="120"/>
        <v>United States ,San Antonio ,Texas, 78207</v>
      </c>
      <c r="H1549" t="s">
        <v>52</v>
      </c>
      <c r="I1549" t="s">
        <v>31</v>
      </c>
      <c r="J1549" t="str">
        <f t="shared" si="121"/>
        <v>Central - Office Supplies</v>
      </c>
      <c r="K1549" t="s">
        <v>37</v>
      </c>
      <c r="L1549">
        <v>27.056000000000001</v>
      </c>
      <c r="M1549" s="3">
        <f t="shared" si="122"/>
        <v>27</v>
      </c>
      <c r="N1549" s="3">
        <f t="shared" si="123"/>
        <v>21.6448</v>
      </c>
      <c r="O1549">
        <v>2</v>
      </c>
      <c r="P1549" s="3">
        <f t="shared" si="124"/>
        <v>13.5</v>
      </c>
      <c r="Q1549">
        <v>0.2</v>
      </c>
      <c r="R1549">
        <v>2.3673999999999999</v>
      </c>
      <c r="S1549" s="3">
        <f>R1549/L1549*100</f>
        <v>8.75</v>
      </c>
      <c r="T1549" s="3">
        <f>( (L1549-(L1549*Q1549))*O1549)</f>
        <v>43.2896</v>
      </c>
    </row>
    <row r="1550" spans="1:20" x14ac:dyDescent="0.25">
      <c r="A1550" t="s">
        <v>67</v>
      </c>
      <c r="B1550" t="s">
        <v>19</v>
      </c>
      <c r="C1550" t="s">
        <v>20</v>
      </c>
      <c r="D1550" t="s">
        <v>80</v>
      </c>
      <c r="E1550" t="s">
        <v>81</v>
      </c>
      <c r="F1550" s="9">
        <v>10011</v>
      </c>
      <c r="G1550" s="3" t="str">
        <f t="shared" si="120"/>
        <v>United States ,New York City ,New York, 10011</v>
      </c>
      <c r="H1550" t="s">
        <v>62</v>
      </c>
      <c r="I1550" t="s">
        <v>40</v>
      </c>
      <c r="J1550" t="str">
        <f t="shared" si="121"/>
        <v>East - Technology</v>
      </c>
      <c r="K1550" t="s">
        <v>167</v>
      </c>
      <c r="L1550">
        <v>559.99199999999996</v>
      </c>
      <c r="M1550" s="3">
        <f t="shared" si="122"/>
        <v>560</v>
      </c>
      <c r="N1550" s="3">
        <f t="shared" si="123"/>
        <v>447.99359999999996</v>
      </c>
      <c r="O1550">
        <v>1</v>
      </c>
      <c r="P1550" s="3">
        <f t="shared" si="124"/>
        <v>560</v>
      </c>
      <c r="Q1550">
        <v>0.2</v>
      </c>
      <c r="R1550">
        <v>174.9975</v>
      </c>
      <c r="S1550" s="3">
        <f>R1550/L1550*100</f>
        <v>31.25</v>
      </c>
      <c r="T1550" s="3">
        <f>( (L1550-(L1550*Q1550))*O1550)</f>
        <v>447.99359999999996</v>
      </c>
    </row>
    <row r="1551" spans="1:20" x14ac:dyDescent="0.25">
      <c r="A1551" t="s">
        <v>18</v>
      </c>
      <c r="B1551" t="s">
        <v>49</v>
      </c>
      <c r="C1551" t="s">
        <v>20</v>
      </c>
      <c r="D1551" t="s">
        <v>66</v>
      </c>
      <c r="E1551" t="s">
        <v>51</v>
      </c>
      <c r="F1551" s="9">
        <v>77095</v>
      </c>
      <c r="G1551" s="3" t="str">
        <f t="shared" si="120"/>
        <v>United States ,Houston ,Texas, 77095</v>
      </c>
      <c r="H1551" t="s">
        <v>52</v>
      </c>
      <c r="I1551" t="s">
        <v>31</v>
      </c>
      <c r="J1551" t="str">
        <f t="shared" si="121"/>
        <v>Central - Office Supplies</v>
      </c>
      <c r="K1551" t="s">
        <v>43</v>
      </c>
      <c r="L1551">
        <v>9.3239999999999998</v>
      </c>
      <c r="M1551" s="3">
        <f t="shared" si="122"/>
        <v>9</v>
      </c>
      <c r="N1551" s="3">
        <f t="shared" si="123"/>
        <v>1.8647999999999998</v>
      </c>
      <c r="O1551">
        <v>6</v>
      </c>
      <c r="P1551" s="3">
        <f t="shared" si="124"/>
        <v>1.5</v>
      </c>
      <c r="Q1551">
        <v>0.8</v>
      </c>
      <c r="R1551">
        <v>-24.708600000000001</v>
      </c>
      <c r="S1551" s="3">
        <f>R1551/L1551*100</f>
        <v>-265</v>
      </c>
      <c r="T1551" s="3">
        <f>( (L1551-(L1551*Q1551))*O1551)</f>
        <v>11.188799999999999</v>
      </c>
    </row>
    <row r="1552" spans="1:20" x14ac:dyDescent="0.25">
      <c r="A1552" t="s">
        <v>33</v>
      </c>
      <c r="B1552" t="s">
        <v>19</v>
      </c>
      <c r="C1552" t="s">
        <v>20</v>
      </c>
      <c r="D1552" t="s">
        <v>149</v>
      </c>
      <c r="E1552" t="s">
        <v>29</v>
      </c>
      <c r="F1552" s="9">
        <v>92024</v>
      </c>
      <c r="G1552" s="3" t="str">
        <f t="shared" si="120"/>
        <v>United States ,San Diego ,California, 92024</v>
      </c>
      <c r="H1552" t="s">
        <v>30</v>
      </c>
      <c r="I1552" t="s">
        <v>31</v>
      </c>
      <c r="J1552" t="str">
        <f t="shared" si="121"/>
        <v>West - Office Supplies</v>
      </c>
      <c r="K1552" t="s">
        <v>46</v>
      </c>
      <c r="L1552">
        <v>111.96</v>
      </c>
      <c r="M1552" s="3">
        <f t="shared" si="122"/>
        <v>112</v>
      </c>
      <c r="N1552" s="3">
        <f t="shared" si="123"/>
        <v>111.96</v>
      </c>
      <c r="O1552">
        <v>2</v>
      </c>
      <c r="P1552" s="3">
        <f t="shared" si="124"/>
        <v>56</v>
      </c>
      <c r="Q1552">
        <v>0</v>
      </c>
      <c r="R1552">
        <v>54.860399999999998</v>
      </c>
      <c r="S1552" s="3">
        <f>R1552/L1552*100</f>
        <v>49</v>
      </c>
      <c r="T1552" s="3">
        <f>( (L1552-(L1552*Q1552))*O1552)</f>
        <v>223.92</v>
      </c>
    </row>
    <row r="1553" spans="1:20" x14ac:dyDescent="0.25">
      <c r="A1553" t="s">
        <v>67</v>
      </c>
      <c r="B1553" t="s">
        <v>49</v>
      </c>
      <c r="C1553" t="s">
        <v>20</v>
      </c>
      <c r="D1553" t="s">
        <v>323</v>
      </c>
      <c r="E1553" t="s">
        <v>54</v>
      </c>
      <c r="F1553" s="9">
        <v>54915</v>
      </c>
      <c r="G1553" s="3" t="str">
        <f t="shared" si="120"/>
        <v>United States ,Appleton ,Wisconsin, 54915</v>
      </c>
      <c r="H1553" t="s">
        <v>52</v>
      </c>
      <c r="I1553" t="s">
        <v>31</v>
      </c>
      <c r="J1553" t="str">
        <f t="shared" si="121"/>
        <v>Central - Office Supplies</v>
      </c>
      <c r="K1553" t="s">
        <v>32</v>
      </c>
      <c r="L1553">
        <v>21.56</v>
      </c>
      <c r="M1553" s="3">
        <f t="shared" si="122"/>
        <v>22</v>
      </c>
      <c r="N1553" s="3">
        <f t="shared" si="123"/>
        <v>21.56</v>
      </c>
      <c r="O1553">
        <v>7</v>
      </c>
      <c r="P1553" s="3">
        <f t="shared" si="124"/>
        <v>3.1428571428571428</v>
      </c>
      <c r="Q1553">
        <v>0</v>
      </c>
      <c r="R1553">
        <v>10.348800000000001</v>
      </c>
      <c r="S1553" s="3">
        <f>R1553/L1553*100</f>
        <v>48.000000000000007</v>
      </c>
      <c r="T1553" s="3">
        <f>( (L1553-(L1553*Q1553))*O1553)</f>
        <v>150.91999999999999</v>
      </c>
    </row>
    <row r="1554" spans="1:20" x14ac:dyDescent="0.25">
      <c r="A1554" t="s">
        <v>33</v>
      </c>
      <c r="B1554" t="s">
        <v>19</v>
      </c>
      <c r="C1554" t="s">
        <v>20</v>
      </c>
      <c r="D1554" t="s">
        <v>187</v>
      </c>
      <c r="E1554" t="s">
        <v>22</v>
      </c>
      <c r="F1554" s="9">
        <v>40475</v>
      </c>
      <c r="G1554" s="3" t="str">
        <f t="shared" si="120"/>
        <v>United States ,Richmond ,Kentucky, 40475</v>
      </c>
      <c r="H1554" t="s">
        <v>23</v>
      </c>
      <c r="I1554" t="s">
        <v>31</v>
      </c>
      <c r="J1554" t="str">
        <f t="shared" si="121"/>
        <v>South - Office Supplies</v>
      </c>
      <c r="K1554" t="s">
        <v>42</v>
      </c>
      <c r="L1554">
        <v>124.75</v>
      </c>
      <c r="M1554" s="3">
        <f t="shared" si="122"/>
        <v>125</v>
      </c>
      <c r="N1554" s="3">
        <f t="shared" si="123"/>
        <v>124.75</v>
      </c>
      <c r="O1554">
        <v>5</v>
      </c>
      <c r="P1554" s="3">
        <f t="shared" si="124"/>
        <v>25</v>
      </c>
      <c r="Q1554">
        <v>0</v>
      </c>
      <c r="R1554">
        <v>57.384999999999998</v>
      </c>
      <c r="S1554" s="3">
        <f>R1554/L1554*100</f>
        <v>46</v>
      </c>
      <c r="T1554" s="3">
        <f>( (L1554-(L1554*Q1554))*O1554)</f>
        <v>623.75</v>
      </c>
    </row>
    <row r="1555" spans="1:20" x14ac:dyDescent="0.25">
      <c r="A1555" t="s">
        <v>33</v>
      </c>
      <c r="B1555" t="s">
        <v>27</v>
      </c>
      <c r="C1555" t="s">
        <v>20</v>
      </c>
      <c r="D1555" t="s">
        <v>324</v>
      </c>
      <c r="E1555" t="s">
        <v>48</v>
      </c>
      <c r="F1555" s="9">
        <v>98006</v>
      </c>
      <c r="G1555" s="3" t="str">
        <f t="shared" si="120"/>
        <v>United States ,Bellevue ,Washington, 98006</v>
      </c>
      <c r="H1555" t="s">
        <v>30</v>
      </c>
      <c r="I1555" t="s">
        <v>31</v>
      </c>
      <c r="J1555" t="str">
        <f t="shared" si="121"/>
        <v>West - Office Supplies</v>
      </c>
      <c r="K1555" t="s">
        <v>39</v>
      </c>
      <c r="L1555">
        <v>5.28</v>
      </c>
      <c r="M1555" s="3">
        <f t="shared" si="122"/>
        <v>5</v>
      </c>
      <c r="N1555" s="3">
        <f t="shared" si="123"/>
        <v>5.28</v>
      </c>
      <c r="O1555">
        <v>3</v>
      </c>
      <c r="P1555" s="3">
        <f t="shared" si="124"/>
        <v>1.6666666666666667</v>
      </c>
      <c r="Q1555">
        <v>0</v>
      </c>
      <c r="R1555">
        <v>1.5311999999999999</v>
      </c>
      <c r="S1555" s="3">
        <f>R1555/L1555*100</f>
        <v>28.999999999999996</v>
      </c>
      <c r="T1555" s="3">
        <f>( (L1555-(L1555*Q1555))*O1555)</f>
        <v>15.84</v>
      </c>
    </row>
    <row r="1556" spans="1:20" x14ac:dyDescent="0.25">
      <c r="A1556" t="s">
        <v>33</v>
      </c>
      <c r="B1556" t="s">
        <v>19</v>
      </c>
      <c r="C1556" t="s">
        <v>20</v>
      </c>
      <c r="D1556" t="s">
        <v>164</v>
      </c>
      <c r="E1556" t="s">
        <v>81</v>
      </c>
      <c r="F1556" s="9">
        <v>11561</v>
      </c>
      <c r="G1556" s="3" t="str">
        <f t="shared" si="120"/>
        <v>United States ,Long Beach ,New York, 11561</v>
      </c>
      <c r="H1556" t="s">
        <v>62</v>
      </c>
      <c r="I1556" t="s">
        <v>40</v>
      </c>
      <c r="J1556" t="str">
        <f t="shared" si="121"/>
        <v>East - Technology</v>
      </c>
      <c r="K1556" t="s">
        <v>64</v>
      </c>
      <c r="L1556">
        <v>91.96</v>
      </c>
      <c r="M1556" s="3">
        <f t="shared" si="122"/>
        <v>92</v>
      </c>
      <c r="N1556" s="3">
        <f t="shared" si="123"/>
        <v>91.96</v>
      </c>
      <c r="O1556">
        <v>4</v>
      </c>
      <c r="P1556" s="3">
        <f t="shared" si="124"/>
        <v>23</v>
      </c>
      <c r="Q1556">
        <v>0</v>
      </c>
      <c r="R1556">
        <v>39.5428</v>
      </c>
      <c r="S1556" s="3">
        <f>R1556/L1556*100</f>
        <v>43.000000000000007</v>
      </c>
      <c r="T1556" s="3">
        <f>( (L1556-(L1556*Q1556))*O1556)</f>
        <v>367.84</v>
      </c>
    </row>
    <row r="1557" spans="1:20" x14ac:dyDescent="0.25">
      <c r="A1557" t="s">
        <v>33</v>
      </c>
      <c r="B1557" t="s">
        <v>19</v>
      </c>
      <c r="C1557" t="s">
        <v>20</v>
      </c>
      <c r="D1557" t="s">
        <v>60</v>
      </c>
      <c r="E1557" t="s">
        <v>61</v>
      </c>
      <c r="F1557" s="9">
        <v>19140</v>
      </c>
      <c r="G1557" s="3" t="str">
        <f t="shared" si="120"/>
        <v>United States ,Philadelphia ,Pennsylvania, 19140</v>
      </c>
      <c r="H1557" t="s">
        <v>62</v>
      </c>
      <c r="I1557" t="s">
        <v>31</v>
      </c>
      <c r="J1557" t="str">
        <f t="shared" si="121"/>
        <v>East - Office Supplies</v>
      </c>
      <c r="K1557" t="s">
        <v>65</v>
      </c>
      <c r="L1557">
        <v>9.3439999999999994</v>
      </c>
      <c r="M1557" s="3">
        <f t="shared" si="122"/>
        <v>9</v>
      </c>
      <c r="N1557" s="3">
        <f t="shared" si="123"/>
        <v>7.4751999999999992</v>
      </c>
      <c r="O1557">
        <v>1</v>
      </c>
      <c r="P1557" s="3">
        <f t="shared" si="124"/>
        <v>9</v>
      </c>
      <c r="Q1557">
        <v>0.2</v>
      </c>
      <c r="R1557">
        <v>3.504</v>
      </c>
      <c r="S1557" s="3">
        <f>R1557/L1557*100</f>
        <v>37.5</v>
      </c>
      <c r="T1557" s="3">
        <f>( (L1557-(L1557*Q1557))*O1557)</f>
        <v>7.4751999999999992</v>
      </c>
    </row>
    <row r="1558" spans="1:20" x14ac:dyDescent="0.25">
      <c r="A1558" t="s">
        <v>33</v>
      </c>
      <c r="B1558" t="s">
        <v>19</v>
      </c>
      <c r="C1558" t="s">
        <v>20</v>
      </c>
      <c r="D1558" t="s">
        <v>60</v>
      </c>
      <c r="E1558" t="s">
        <v>61</v>
      </c>
      <c r="F1558" s="9">
        <v>19140</v>
      </c>
      <c r="G1558" s="3" t="str">
        <f t="shared" si="120"/>
        <v>United States ,Philadelphia ,Pennsylvania, 19140</v>
      </c>
      <c r="H1558" t="s">
        <v>62</v>
      </c>
      <c r="I1558" t="s">
        <v>31</v>
      </c>
      <c r="J1558" t="str">
        <f t="shared" si="121"/>
        <v>East - Office Supplies</v>
      </c>
      <c r="K1558" t="s">
        <v>39</v>
      </c>
      <c r="L1558">
        <v>79.36</v>
      </c>
      <c r="M1558" s="3">
        <f t="shared" si="122"/>
        <v>79</v>
      </c>
      <c r="N1558" s="3">
        <f t="shared" si="123"/>
        <v>63.488</v>
      </c>
      <c r="O1558">
        <v>5</v>
      </c>
      <c r="P1558" s="3">
        <f t="shared" si="124"/>
        <v>15.8</v>
      </c>
      <c r="Q1558">
        <v>0.2</v>
      </c>
      <c r="R1558">
        <v>9.92</v>
      </c>
      <c r="S1558" s="3">
        <f>R1558/L1558*100</f>
        <v>12.5</v>
      </c>
      <c r="T1558" s="3">
        <f>( (L1558-(L1558*Q1558))*O1558)</f>
        <v>317.44</v>
      </c>
    </row>
    <row r="1559" spans="1:20" x14ac:dyDescent="0.25">
      <c r="A1559" t="s">
        <v>18</v>
      </c>
      <c r="B1559" t="s">
        <v>19</v>
      </c>
      <c r="C1559" t="s">
        <v>20</v>
      </c>
      <c r="D1559" t="s">
        <v>47</v>
      </c>
      <c r="E1559" t="s">
        <v>48</v>
      </c>
      <c r="F1559" s="9">
        <v>98103</v>
      </c>
      <c r="G1559" s="3" t="str">
        <f t="shared" si="120"/>
        <v>United States ,Seattle ,Washington, 98103</v>
      </c>
      <c r="H1559" t="s">
        <v>30</v>
      </c>
      <c r="I1559" t="s">
        <v>24</v>
      </c>
      <c r="J1559" t="str">
        <f t="shared" si="121"/>
        <v>West - Furniture</v>
      </c>
      <c r="K1559" t="s">
        <v>36</v>
      </c>
      <c r="L1559">
        <v>171.96</v>
      </c>
      <c r="M1559" s="3">
        <f t="shared" si="122"/>
        <v>172</v>
      </c>
      <c r="N1559" s="3">
        <f t="shared" si="123"/>
        <v>171.96</v>
      </c>
      <c r="O1559">
        <v>2</v>
      </c>
      <c r="P1559" s="3">
        <f t="shared" si="124"/>
        <v>86</v>
      </c>
      <c r="Q1559">
        <v>0</v>
      </c>
      <c r="R1559">
        <v>44.709600000000002</v>
      </c>
      <c r="S1559" s="3">
        <f>R1559/L1559*100</f>
        <v>26</v>
      </c>
      <c r="T1559" s="3">
        <f>( (L1559-(L1559*Q1559))*O1559)</f>
        <v>343.92</v>
      </c>
    </row>
    <row r="1560" spans="1:20" x14ac:dyDescent="0.25">
      <c r="A1560" t="s">
        <v>33</v>
      </c>
      <c r="B1560" t="s">
        <v>27</v>
      </c>
      <c r="C1560" t="s">
        <v>20</v>
      </c>
      <c r="D1560" t="s">
        <v>47</v>
      </c>
      <c r="E1560" t="s">
        <v>48</v>
      </c>
      <c r="F1560" s="9">
        <v>98103</v>
      </c>
      <c r="G1560" s="3" t="str">
        <f t="shared" si="120"/>
        <v>United States ,Seattle ,Washington, 98103</v>
      </c>
      <c r="H1560" t="s">
        <v>30</v>
      </c>
      <c r="I1560" t="s">
        <v>31</v>
      </c>
      <c r="J1560" t="str">
        <f t="shared" si="121"/>
        <v>West - Office Supplies</v>
      </c>
      <c r="K1560" t="s">
        <v>42</v>
      </c>
      <c r="L1560">
        <v>35.351999999999997</v>
      </c>
      <c r="M1560" s="3">
        <f t="shared" si="122"/>
        <v>35</v>
      </c>
      <c r="N1560" s="3">
        <f t="shared" si="123"/>
        <v>28.281599999999997</v>
      </c>
      <c r="O1560">
        <v>9</v>
      </c>
      <c r="P1560" s="3">
        <f t="shared" si="124"/>
        <v>3.8888888888888888</v>
      </c>
      <c r="Q1560">
        <v>0.2</v>
      </c>
      <c r="R1560">
        <v>12.815099999999999</v>
      </c>
      <c r="S1560" s="3">
        <f>R1560/L1560*100</f>
        <v>36.25</v>
      </c>
      <c r="T1560" s="3">
        <f>( (L1560-(L1560*Q1560))*O1560)</f>
        <v>254.53439999999998</v>
      </c>
    </row>
    <row r="1561" spans="1:20" x14ac:dyDescent="0.25">
      <c r="A1561" t="s">
        <v>33</v>
      </c>
      <c r="B1561" t="s">
        <v>49</v>
      </c>
      <c r="C1561" t="s">
        <v>20</v>
      </c>
      <c r="D1561" t="s">
        <v>57</v>
      </c>
      <c r="E1561" t="s">
        <v>29</v>
      </c>
      <c r="F1561" s="9">
        <v>94109</v>
      </c>
      <c r="G1561" s="3" t="str">
        <f t="shared" si="120"/>
        <v>United States ,San Francisco ,California, 94109</v>
      </c>
      <c r="H1561" t="s">
        <v>30</v>
      </c>
      <c r="I1561" t="s">
        <v>31</v>
      </c>
      <c r="J1561" t="str">
        <f t="shared" si="121"/>
        <v>West - Office Supplies</v>
      </c>
      <c r="K1561" t="s">
        <v>32</v>
      </c>
      <c r="L1561">
        <v>18.899999999999999</v>
      </c>
      <c r="M1561" s="3">
        <f t="shared" si="122"/>
        <v>19</v>
      </c>
      <c r="N1561" s="3">
        <f t="shared" si="123"/>
        <v>18.899999999999999</v>
      </c>
      <c r="O1561">
        <v>6</v>
      </c>
      <c r="P1561" s="3">
        <f t="shared" si="124"/>
        <v>3.1666666666666665</v>
      </c>
      <c r="Q1561">
        <v>0</v>
      </c>
      <c r="R1561">
        <v>9.0719999999999992</v>
      </c>
      <c r="S1561" s="3">
        <f>R1561/L1561*100</f>
        <v>48</v>
      </c>
      <c r="T1561" s="3">
        <f>( (L1561-(L1561*Q1561))*O1561)</f>
        <v>113.39999999999999</v>
      </c>
    </row>
    <row r="1562" spans="1:20" x14ac:dyDescent="0.25">
      <c r="A1562" t="s">
        <v>67</v>
      </c>
      <c r="B1562" t="s">
        <v>49</v>
      </c>
      <c r="C1562" t="s">
        <v>20</v>
      </c>
      <c r="D1562" t="s">
        <v>47</v>
      </c>
      <c r="E1562" t="s">
        <v>48</v>
      </c>
      <c r="F1562" s="9">
        <v>98115</v>
      </c>
      <c r="G1562" s="3" t="str">
        <f t="shared" si="120"/>
        <v>United States ,Seattle ,Washington, 98115</v>
      </c>
      <c r="H1562" t="s">
        <v>30</v>
      </c>
      <c r="I1562" t="s">
        <v>31</v>
      </c>
      <c r="J1562" t="str">
        <f t="shared" si="121"/>
        <v>West - Office Supplies</v>
      </c>
      <c r="K1562" t="s">
        <v>39</v>
      </c>
      <c r="L1562">
        <v>2.78</v>
      </c>
      <c r="M1562" s="3">
        <f t="shared" si="122"/>
        <v>3</v>
      </c>
      <c r="N1562" s="3">
        <f t="shared" si="123"/>
        <v>2.78</v>
      </c>
      <c r="O1562">
        <v>1</v>
      </c>
      <c r="P1562" s="3">
        <f t="shared" si="124"/>
        <v>3</v>
      </c>
      <c r="Q1562">
        <v>0</v>
      </c>
      <c r="R1562">
        <v>0.7228</v>
      </c>
      <c r="S1562" s="3">
        <f>R1562/L1562*100</f>
        <v>26</v>
      </c>
      <c r="T1562" s="3">
        <f>( (L1562-(L1562*Q1562))*O1562)</f>
        <v>2.78</v>
      </c>
    </row>
    <row r="1563" spans="1:20" x14ac:dyDescent="0.25">
      <c r="A1563" t="s">
        <v>173</v>
      </c>
      <c r="B1563" t="s">
        <v>19</v>
      </c>
      <c r="C1563" t="s">
        <v>20</v>
      </c>
      <c r="D1563" t="s">
        <v>80</v>
      </c>
      <c r="E1563" t="s">
        <v>81</v>
      </c>
      <c r="F1563" s="9">
        <v>10011</v>
      </c>
      <c r="G1563" s="3" t="str">
        <f t="shared" si="120"/>
        <v>United States ,New York City ,New York, 10011</v>
      </c>
      <c r="H1563" t="s">
        <v>62</v>
      </c>
      <c r="I1563" t="s">
        <v>24</v>
      </c>
      <c r="J1563" t="str">
        <f t="shared" si="121"/>
        <v>East - Furniture</v>
      </c>
      <c r="K1563" t="s">
        <v>36</v>
      </c>
      <c r="L1563">
        <v>1044.6300000000001</v>
      </c>
      <c r="M1563" s="3">
        <f t="shared" si="122"/>
        <v>1045</v>
      </c>
      <c r="N1563" s="3">
        <f t="shared" si="123"/>
        <v>626.77800000000002</v>
      </c>
      <c r="O1563">
        <v>5</v>
      </c>
      <c r="P1563" s="3">
        <f t="shared" si="124"/>
        <v>209</v>
      </c>
      <c r="Q1563">
        <v>0.4</v>
      </c>
      <c r="R1563">
        <v>-295.9785</v>
      </c>
      <c r="S1563" s="3">
        <f>R1563/L1563*100</f>
        <v>-28.333333333333332</v>
      </c>
      <c r="T1563" s="3">
        <f>( (L1563-(L1563*Q1563))*O1563)</f>
        <v>3133.8900000000003</v>
      </c>
    </row>
    <row r="1564" spans="1:20" x14ac:dyDescent="0.25">
      <c r="A1564" t="s">
        <v>173</v>
      </c>
      <c r="B1564" t="s">
        <v>19</v>
      </c>
      <c r="C1564" t="s">
        <v>20</v>
      </c>
      <c r="D1564" t="s">
        <v>60</v>
      </c>
      <c r="E1564" t="s">
        <v>61</v>
      </c>
      <c r="F1564" s="9">
        <v>19134</v>
      </c>
      <c r="G1564" s="3" t="str">
        <f t="shared" si="120"/>
        <v>United States ,Philadelphia ,Pennsylvania, 19134</v>
      </c>
      <c r="H1564" t="s">
        <v>62</v>
      </c>
      <c r="I1564" t="s">
        <v>31</v>
      </c>
      <c r="J1564" t="str">
        <f t="shared" si="121"/>
        <v>East - Office Supplies</v>
      </c>
      <c r="K1564" t="s">
        <v>46</v>
      </c>
      <c r="L1564">
        <v>11.352</v>
      </c>
      <c r="M1564" s="3">
        <f t="shared" si="122"/>
        <v>11</v>
      </c>
      <c r="N1564" s="3">
        <f t="shared" si="123"/>
        <v>9.0815999999999999</v>
      </c>
      <c r="O1564">
        <v>3</v>
      </c>
      <c r="P1564" s="3">
        <f t="shared" si="124"/>
        <v>3.6666666666666665</v>
      </c>
      <c r="Q1564">
        <v>0.2</v>
      </c>
      <c r="R1564">
        <v>4.1151</v>
      </c>
      <c r="S1564" s="3">
        <f>R1564/L1564*100</f>
        <v>36.25</v>
      </c>
      <c r="T1564" s="3">
        <f>( (L1564-(L1564*Q1564))*O1564)</f>
        <v>27.244799999999998</v>
      </c>
    </row>
    <row r="1565" spans="1:20" x14ac:dyDescent="0.25">
      <c r="A1565" t="s">
        <v>173</v>
      </c>
      <c r="B1565" t="s">
        <v>19</v>
      </c>
      <c r="C1565" t="s">
        <v>20</v>
      </c>
      <c r="D1565" t="s">
        <v>95</v>
      </c>
      <c r="E1565" t="s">
        <v>96</v>
      </c>
      <c r="F1565" s="9">
        <v>29203</v>
      </c>
      <c r="G1565" s="3" t="str">
        <f t="shared" si="120"/>
        <v>United States ,Columbia ,South Carolina, 29203</v>
      </c>
      <c r="H1565" t="s">
        <v>23</v>
      </c>
      <c r="I1565" t="s">
        <v>31</v>
      </c>
      <c r="J1565" t="str">
        <f t="shared" si="121"/>
        <v>South - Office Supplies</v>
      </c>
      <c r="K1565" t="s">
        <v>37</v>
      </c>
      <c r="L1565">
        <v>354.9</v>
      </c>
      <c r="M1565" s="3">
        <f t="shared" si="122"/>
        <v>355</v>
      </c>
      <c r="N1565" s="3">
        <f t="shared" si="123"/>
        <v>354.9</v>
      </c>
      <c r="O1565">
        <v>5</v>
      </c>
      <c r="P1565" s="3">
        <f t="shared" si="124"/>
        <v>71</v>
      </c>
      <c r="Q1565">
        <v>0</v>
      </c>
      <c r="R1565">
        <v>17.745000000000001</v>
      </c>
      <c r="S1565" s="3">
        <f>R1565/L1565*100</f>
        <v>5</v>
      </c>
      <c r="T1565" s="3">
        <f>( (L1565-(L1565*Q1565))*O1565)</f>
        <v>1774.5</v>
      </c>
    </row>
    <row r="1566" spans="1:20" x14ac:dyDescent="0.25">
      <c r="A1566" t="s">
        <v>33</v>
      </c>
      <c r="B1566" t="s">
        <v>49</v>
      </c>
      <c r="C1566" t="s">
        <v>20</v>
      </c>
      <c r="D1566" t="s">
        <v>47</v>
      </c>
      <c r="E1566" t="s">
        <v>48</v>
      </c>
      <c r="F1566" s="9">
        <v>98105</v>
      </c>
      <c r="G1566" s="3" t="str">
        <f t="shared" si="120"/>
        <v>United States ,Seattle ,Washington, 98105</v>
      </c>
      <c r="H1566" t="s">
        <v>30</v>
      </c>
      <c r="I1566" t="s">
        <v>40</v>
      </c>
      <c r="J1566" t="str">
        <f t="shared" si="121"/>
        <v>West - Technology</v>
      </c>
      <c r="K1566" t="s">
        <v>41</v>
      </c>
      <c r="L1566">
        <v>453.57600000000002</v>
      </c>
      <c r="M1566" s="3">
        <f t="shared" si="122"/>
        <v>454</v>
      </c>
      <c r="N1566" s="3">
        <f t="shared" si="123"/>
        <v>362.86080000000004</v>
      </c>
      <c r="O1566">
        <v>3</v>
      </c>
      <c r="P1566" s="3">
        <f t="shared" si="124"/>
        <v>151.33333333333334</v>
      </c>
      <c r="Q1566">
        <v>0.2</v>
      </c>
      <c r="R1566">
        <v>39.687899999999999</v>
      </c>
      <c r="S1566" s="3">
        <f>R1566/L1566*100</f>
        <v>8.75</v>
      </c>
      <c r="T1566" s="3">
        <f>( (L1566-(L1566*Q1566))*O1566)</f>
        <v>1088.5824000000002</v>
      </c>
    </row>
    <row r="1567" spans="1:20" x14ac:dyDescent="0.25">
      <c r="A1567" t="s">
        <v>67</v>
      </c>
      <c r="B1567" t="s">
        <v>19</v>
      </c>
      <c r="C1567" t="s">
        <v>20</v>
      </c>
      <c r="D1567" t="s">
        <v>325</v>
      </c>
      <c r="E1567" t="s">
        <v>51</v>
      </c>
      <c r="F1567" s="9">
        <v>75002</v>
      </c>
      <c r="G1567" s="3" t="str">
        <f t="shared" si="120"/>
        <v>United States ,Allen ,Texas, 75002</v>
      </c>
      <c r="H1567" t="s">
        <v>52</v>
      </c>
      <c r="I1567" t="s">
        <v>40</v>
      </c>
      <c r="J1567" t="str">
        <f t="shared" si="121"/>
        <v>Central - Technology</v>
      </c>
      <c r="K1567" t="s">
        <v>64</v>
      </c>
      <c r="L1567">
        <v>21.48</v>
      </c>
      <c r="M1567" s="3">
        <f t="shared" si="122"/>
        <v>21</v>
      </c>
      <c r="N1567" s="3">
        <f t="shared" si="123"/>
        <v>17.184000000000001</v>
      </c>
      <c r="O1567">
        <v>3</v>
      </c>
      <c r="P1567" s="3">
        <f t="shared" si="124"/>
        <v>7</v>
      </c>
      <c r="Q1567">
        <v>0.2</v>
      </c>
      <c r="R1567">
        <v>-0.26850000000000002</v>
      </c>
      <c r="S1567" s="3">
        <f>R1567/L1567*100</f>
        <v>-1.25</v>
      </c>
      <c r="T1567" s="3">
        <f>( (L1567-(L1567*Q1567))*O1567)</f>
        <v>51.552000000000007</v>
      </c>
    </row>
    <row r="1568" spans="1:20" x14ac:dyDescent="0.25">
      <c r="A1568" t="s">
        <v>67</v>
      </c>
      <c r="B1568" t="s">
        <v>19</v>
      </c>
      <c r="C1568" t="s">
        <v>20</v>
      </c>
      <c r="D1568" t="s">
        <v>325</v>
      </c>
      <c r="E1568" t="s">
        <v>51</v>
      </c>
      <c r="F1568" s="9">
        <v>75002</v>
      </c>
      <c r="G1568" s="3" t="str">
        <f t="shared" si="120"/>
        <v>United States ,Allen ,Texas, 75002</v>
      </c>
      <c r="H1568" t="s">
        <v>52</v>
      </c>
      <c r="I1568" t="s">
        <v>31</v>
      </c>
      <c r="J1568" t="str">
        <f t="shared" si="121"/>
        <v>Central - Office Supplies</v>
      </c>
      <c r="K1568" t="s">
        <v>42</v>
      </c>
      <c r="L1568">
        <v>8.7840000000000007</v>
      </c>
      <c r="M1568" s="3">
        <f t="shared" si="122"/>
        <v>9</v>
      </c>
      <c r="N1568" s="3">
        <f t="shared" si="123"/>
        <v>1.7568000000000001</v>
      </c>
      <c r="O1568">
        <v>4</v>
      </c>
      <c r="P1568" s="3">
        <f t="shared" si="124"/>
        <v>2.25</v>
      </c>
      <c r="Q1568">
        <v>0.8</v>
      </c>
      <c r="R1568">
        <v>-13.6152</v>
      </c>
      <c r="S1568" s="3">
        <f>R1568/L1568*100</f>
        <v>-154.99999999999997</v>
      </c>
      <c r="T1568" s="3">
        <f>( (L1568-(L1568*Q1568))*O1568)</f>
        <v>7.0272000000000006</v>
      </c>
    </row>
    <row r="1569" spans="1:20" x14ac:dyDescent="0.25">
      <c r="A1569" t="s">
        <v>173</v>
      </c>
      <c r="B1569" t="s">
        <v>19</v>
      </c>
      <c r="C1569" t="s">
        <v>20</v>
      </c>
      <c r="D1569" t="s">
        <v>28</v>
      </c>
      <c r="E1569" t="s">
        <v>29</v>
      </c>
      <c r="F1569" s="9">
        <v>90004</v>
      </c>
      <c r="G1569" s="3" t="str">
        <f t="shared" si="120"/>
        <v>United States ,Los Angeles ,California, 90004</v>
      </c>
      <c r="H1569" t="s">
        <v>30</v>
      </c>
      <c r="I1569" t="s">
        <v>31</v>
      </c>
      <c r="J1569" t="str">
        <f t="shared" si="121"/>
        <v>West - Office Supplies</v>
      </c>
      <c r="K1569" t="s">
        <v>46</v>
      </c>
      <c r="L1569">
        <v>122.97</v>
      </c>
      <c r="M1569" s="3">
        <f t="shared" si="122"/>
        <v>123</v>
      </c>
      <c r="N1569" s="3">
        <f t="shared" si="123"/>
        <v>122.97</v>
      </c>
      <c r="O1569">
        <v>3</v>
      </c>
      <c r="P1569" s="3">
        <f t="shared" si="124"/>
        <v>41</v>
      </c>
      <c r="Q1569">
        <v>0</v>
      </c>
      <c r="R1569">
        <v>60.255299999999998</v>
      </c>
      <c r="S1569" s="3">
        <f>R1569/L1569*100</f>
        <v>49</v>
      </c>
      <c r="T1569" s="3">
        <f>( (L1569-(L1569*Q1569))*O1569)</f>
        <v>368.90999999999997</v>
      </c>
    </row>
    <row r="1570" spans="1:20" x14ac:dyDescent="0.25">
      <c r="A1570" t="s">
        <v>33</v>
      </c>
      <c r="B1570" t="s">
        <v>27</v>
      </c>
      <c r="C1570" t="s">
        <v>20</v>
      </c>
      <c r="D1570" t="s">
        <v>205</v>
      </c>
      <c r="E1570" t="s">
        <v>172</v>
      </c>
      <c r="F1570" s="9">
        <v>30318</v>
      </c>
      <c r="G1570" s="3" t="str">
        <f t="shared" si="120"/>
        <v>United States ,Atlanta ,Georgia, 30318</v>
      </c>
      <c r="H1570" t="s">
        <v>23</v>
      </c>
      <c r="I1570" t="s">
        <v>31</v>
      </c>
      <c r="J1570" t="str">
        <f t="shared" si="121"/>
        <v>South - Office Supplies</v>
      </c>
      <c r="K1570" t="s">
        <v>39</v>
      </c>
      <c r="L1570">
        <v>12.84</v>
      </c>
      <c r="M1570" s="3">
        <f t="shared" si="122"/>
        <v>13</v>
      </c>
      <c r="N1570" s="3">
        <f t="shared" si="123"/>
        <v>12.84</v>
      </c>
      <c r="O1570">
        <v>3</v>
      </c>
      <c r="P1570" s="3">
        <f t="shared" si="124"/>
        <v>4.333333333333333</v>
      </c>
      <c r="Q1570">
        <v>0</v>
      </c>
      <c r="R1570">
        <v>3.7235999999999998</v>
      </c>
      <c r="S1570" s="3">
        <f>R1570/L1570*100</f>
        <v>28.999999999999996</v>
      </c>
      <c r="T1570" s="3">
        <f>( (L1570-(L1570*Q1570))*O1570)</f>
        <v>38.519999999999996</v>
      </c>
    </row>
    <row r="1571" spans="1:20" x14ac:dyDescent="0.25">
      <c r="A1571" t="s">
        <v>67</v>
      </c>
      <c r="B1571" t="s">
        <v>19</v>
      </c>
      <c r="C1571" t="s">
        <v>20</v>
      </c>
      <c r="D1571" t="s">
        <v>28</v>
      </c>
      <c r="E1571" t="s">
        <v>29</v>
      </c>
      <c r="F1571" s="9">
        <v>90004</v>
      </c>
      <c r="G1571" s="3" t="str">
        <f t="shared" si="120"/>
        <v>United States ,Los Angeles ,California, 90004</v>
      </c>
      <c r="H1571" t="s">
        <v>30</v>
      </c>
      <c r="I1571" t="s">
        <v>24</v>
      </c>
      <c r="J1571" t="str">
        <f t="shared" si="121"/>
        <v>West - Furniture</v>
      </c>
      <c r="K1571" t="s">
        <v>26</v>
      </c>
      <c r="L1571">
        <v>603.91999999999996</v>
      </c>
      <c r="M1571" s="3">
        <f t="shared" si="122"/>
        <v>604</v>
      </c>
      <c r="N1571" s="3">
        <f t="shared" si="123"/>
        <v>483.13599999999997</v>
      </c>
      <c r="O1571">
        <v>5</v>
      </c>
      <c r="P1571" s="3">
        <f t="shared" si="124"/>
        <v>120.8</v>
      </c>
      <c r="Q1571">
        <v>0.2</v>
      </c>
      <c r="R1571">
        <v>-67.941000000000003</v>
      </c>
      <c r="S1571" s="3">
        <f>R1571/L1571*100</f>
        <v>-11.250000000000002</v>
      </c>
      <c r="T1571" s="3">
        <f>( (L1571-(L1571*Q1571))*O1571)</f>
        <v>2415.6799999999998</v>
      </c>
    </row>
    <row r="1572" spans="1:20" x14ac:dyDescent="0.25">
      <c r="A1572" t="s">
        <v>67</v>
      </c>
      <c r="B1572" t="s">
        <v>19</v>
      </c>
      <c r="C1572" t="s">
        <v>20</v>
      </c>
      <c r="D1572" t="s">
        <v>28</v>
      </c>
      <c r="E1572" t="s">
        <v>29</v>
      </c>
      <c r="F1572" s="9">
        <v>90004</v>
      </c>
      <c r="G1572" s="3" t="str">
        <f t="shared" si="120"/>
        <v>United States ,Los Angeles ,California, 90004</v>
      </c>
      <c r="H1572" t="s">
        <v>30</v>
      </c>
      <c r="I1572" t="s">
        <v>31</v>
      </c>
      <c r="J1572" t="str">
        <f t="shared" si="121"/>
        <v>West - Office Supplies</v>
      </c>
      <c r="K1572" t="s">
        <v>65</v>
      </c>
      <c r="L1572">
        <v>21.84</v>
      </c>
      <c r="M1572" s="3">
        <f t="shared" si="122"/>
        <v>22</v>
      </c>
      <c r="N1572" s="3">
        <f t="shared" si="123"/>
        <v>21.84</v>
      </c>
      <c r="O1572">
        <v>3</v>
      </c>
      <c r="P1572" s="3">
        <f t="shared" si="124"/>
        <v>7.333333333333333</v>
      </c>
      <c r="Q1572">
        <v>0</v>
      </c>
      <c r="R1572">
        <v>10.4832</v>
      </c>
      <c r="S1572" s="3">
        <f>R1572/L1572*100</f>
        <v>48</v>
      </c>
      <c r="T1572" s="3">
        <f>( (L1572-(L1572*Q1572))*O1572)</f>
        <v>65.52</v>
      </c>
    </row>
    <row r="1573" spans="1:20" x14ac:dyDescent="0.25">
      <c r="A1573" t="s">
        <v>67</v>
      </c>
      <c r="B1573" t="s">
        <v>19</v>
      </c>
      <c r="C1573" t="s">
        <v>20</v>
      </c>
      <c r="D1573" t="s">
        <v>28</v>
      </c>
      <c r="E1573" t="s">
        <v>29</v>
      </c>
      <c r="F1573" s="9">
        <v>90004</v>
      </c>
      <c r="G1573" s="3" t="str">
        <f t="shared" si="120"/>
        <v>United States ,Los Angeles ,California, 90004</v>
      </c>
      <c r="H1573" t="s">
        <v>30</v>
      </c>
      <c r="I1573" t="s">
        <v>40</v>
      </c>
      <c r="J1573" t="str">
        <f t="shared" si="121"/>
        <v>West - Technology</v>
      </c>
      <c r="K1573" t="s">
        <v>64</v>
      </c>
      <c r="L1573">
        <v>29.99</v>
      </c>
      <c r="M1573" s="3">
        <f t="shared" si="122"/>
        <v>30</v>
      </c>
      <c r="N1573" s="3">
        <f t="shared" si="123"/>
        <v>29.99</v>
      </c>
      <c r="O1573">
        <v>1</v>
      </c>
      <c r="P1573" s="3">
        <f t="shared" si="124"/>
        <v>30</v>
      </c>
      <c r="Q1573">
        <v>0</v>
      </c>
      <c r="R1573">
        <v>6.2979000000000003</v>
      </c>
      <c r="S1573" s="3">
        <f>R1573/L1573*100</f>
        <v>21.000000000000004</v>
      </c>
      <c r="T1573" s="3">
        <f>( (L1573-(L1573*Q1573))*O1573)</f>
        <v>29.99</v>
      </c>
    </row>
    <row r="1574" spans="1:20" x14ac:dyDescent="0.25">
      <c r="A1574" t="s">
        <v>67</v>
      </c>
      <c r="B1574" t="s">
        <v>19</v>
      </c>
      <c r="C1574" t="s">
        <v>20</v>
      </c>
      <c r="D1574" t="s">
        <v>28</v>
      </c>
      <c r="E1574" t="s">
        <v>29</v>
      </c>
      <c r="F1574" s="9">
        <v>90004</v>
      </c>
      <c r="G1574" s="3" t="str">
        <f t="shared" si="120"/>
        <v>United States ,Los Angeles ,California, 90004</v>
      </c>
      <c r="H1574" t="s">
        <v>30</v>
      </c>
      <c r="I1574" t="s">
        <v>24</v>
      </c>
      <c r="J1574" t="str">
        <f t="shared" si="121"/>
        <v>West - Furniture</v>
      </c>
      <c r="K1574" t="s">
        <v>26</v>
      </c>
      <c r="L1574">
        <v>381.44</v>
      </c>
      <c r="M1574" s="3">
        <f t="shared" si="122"/>
        <v>381</v>
      </c>
      <c r="N1574" s="3">
        <f t="shared" si="123"/>
        <v>305.15199999999999</v>
      </c>
      <c r="O1574">
        <v>2</v>
      </c>
      <c r="P1574" s="3">
        <f t="shared" si="124"/>
        <v>190.5</v>
      </c>
      <c r="Q1574">
        <v>0.2</v>
      </c>
      <c r="R1574">
        <v>23.84</v>
      </c>
      <c r="S1574" s="3">
        <f>R1574/L1574*100</f>
        <v>6.25</v>
      </c>
      <c r="T1574" s="3">
        <f>( (L1574-(L1574*Q1574))*O1574)</f>
        <v>610.30399999999997</v>
      </c>
    </row>
    <row r="1575" spans="1:20" x14ac:dyDescent="0.25">
      <c r="A1575" t="s">
        <v>67</v>
      </c>
      <c r="B1575" t="s">
        <v>19</v>
      </c>
      <c r="C1575" t="s">
        <v>20</v>
      </c>
      <c r="D1575" t="s">
        <v>326</v>
      </c>
      <c r="E1575" t="s">
        <v>51</v>
      </c>
      <c r="F1575" s="9">
        <v>79907</v>
      </c>
      <c r="G1575" s="3" t="str">
        <f t="shared" si="120"/>
        <v>United States ,El Paso ,Texas, 79907</v>
      </c>
      <c r="H1575" t="s">
        <v>52</v>
      </c>
      <c r="I1575" t="s">
        <v>40</v>
      </c>
      <c r="J1575" t="str">
        <f t="shared" si="121"/>
        <v>Central - Technology</v>
      </c>
      <c r="K1575" t="s">
        <v>41</v>
      </c>
      <c r="L1575">
        <v>40.68</v>
      </c>
      <c r="M1575" s="3">
        <f t="shared" si="122"/>
        <v>41</v>
      </c>
      <c r="N1575" s="3">
        <f t="shared" si="123"/>
        <v>32.543999999999997</v>
      </c>
      <c r="O1575">
        <v>3</v>
      </c>
      <c r="P1575" s="3">
        <f t="shared" si="124"/>
        <v>13.666666666666666</v>
      </c>
      <c r="Q1575">
        <v>0.2</v>
      </c>
      <c r="R1575">
        <v>-9.1530000000000005</v>
      </c>
      <c r="S1575" s="3">
        <f>R1575/L1575*100</f>
        <v>-22.5</v>
      </c>
      <c r="T1575" s="3">
        <f>( (L1575-(L1575*Q1575))*O1575)</f>
        <v>97.631999999999991</v>
      </c>
    </row>
    <row r="1576" spans="1:20" x14ac:dyDescent="0.25">
      <c r="A1576" t="s">
        <v>67</v>
      </c>
      <c r="B1576" t="s">
        <v>19</v>
      </c>
      <c r="C1576" t="s">
        <v>20</v>
      </c>
      <c r="D1576" t="s">
        <v>326</v>
      </c>
      <c r="E1576" t="s">
        <v>51</v>
      </c>
      <c r="F1576" s="9">
        <v>79907</v>
      </c>
      <c r="G1576" s="3" t="str">
        <f t="shared" si="120"/>
        <v>United States ,El Paso ,Texas, 79907</v>
      </c>
      <c r="H1576" t="s">
        <v>52</v>
      </c>
      <c r="I1576" t="s">
        <v>24</v>
      </c>
      <c r="J1576" t="str">
        <f t="shared" si="121"/>
        <v>Central - Furniture</v>
      </c>
      <c r="K1576" t="s">
        <v>26</v>
      </c>
      <c r="L1576">
        <v>763.28</v>
      </c>
      <c r="M1576" s="3">
        <f t="shared" si="122"/>
        <v>763</v>
      </c>
      <c r="N1576" s="3">
        <f t="shared" si="123"/>
        <v>534.29600000000005</v>
      </c>
      <c r="O1576">
        <v>5</v>
      </c>
      <c r="P1576" s="3">
        <f t="shared" si="124"/>
        <v>152.6</v>
      </c>
      <c r="Q1576">
        <v>0.3</v>
      </c>
      <c r="R1576">
        <v>-21.808</v>
      </c>
      <c r="S1576" s="3">
        <f>R1576/L1576*100</f>
        <v>-2.8571428571428572</v>
      </c>
      <c r="T1576" s="3">
        <f>( (L1576-(L1576*Q1576))*O1576)</f>
        <v>2671.4800000000005</v>
      </c>
    </row>
    <row r="1577" spans="1:20" x14ac:dyDescent="0.25">
      <c r="A1577" t="s">
        <v>33</v>
      </c>
      <c r="B1577" t="s">
        <v>49</v>
      </c>
      <c r="C1577" t="s">
        <v>20</v>
      </c>
      <c r="D1577" t="s">
        <v>102</v>
      </c>
      <c r="E1577" t="s">
        <v>70</v>
      </c>
      <c r="F1577" s="9">
        <v>60505</v>
      </c>
      <c r="G1577" s="3" t="str">
        <f t="shared" si="120"/>
        <v>United States ,Aurora ,Illinois, 60505</v>
      </c>
      <c r="H1577" t="s">
        <v>52</v>
      </c>
      <c r="I1577" t="s">
        <v>31</v>
      </c>
      <c r="J1577" t="str">
        <f t="shared" si="121"/>
        <v>Central - Office Supplies</v>
      </c>
      <c r="K1577" t="s">
        <v>37</v>
      </c>
      <c r="L1577">
        <v>23.952000000000002</v>
      </c>
      <c r="M1577" s="3">
        <f t="shared" si="122"/>
        <v>24</v>
      </c>
      <c r="N1577" s="3">
        <f t="shared" si="123"/>
        <v>19.1616</v>
      </c>
      <c r="O1577">
        <v>2</v>
      </c>
      <c r="P1577" s="3">
        <f t="shared" si="124"/>
        <v>12</v>
      </c>
      <c r="Q1577">
        <v>0.2</v>
      </c>
      <c r="R1577">
        <v>2.3952</v>
      </c>
      <c r="S1577" s="3">
        <f>R1577/L1577*100</f>
        <v>10</v>
      </c>
      <c r="T1577" s="3">
        <f>( (L1577-(L1577*Q1577))*O1577)</f>
        <v>38.3232</v>
      </c>
    </row>
    <row r="1578" spans="1:20" x14ac:dyDescent="0.25">
      <c r="A1578" t="s">
        <v>33</v>
      </c>
      <c r="B1578" t="s">
        <v>49</v>
      </c>
      <c r="C1578" t="s">
        <v>20</v>
      </c>
      <c r="D1578" t="s">
        <v>247</v>
      </c>
      <c r="E1578" t="s">
        <v>93</v>
      </c>
      <c r="F1578" s="9">
        <v>35630</v>
      </c>
      <c r="G1578" s="3" t="str">
        <f t="shared" si="120"/>
        <v>United States ,Florence ,Alabama, 35630</v>
      </c>
      <c r="H1578" t="s">
        <v>23</v>
      </c>
      <c r="I1578" t="s">
        <v>31</v>
      </c>
      <c r="J1578" t="str">
        <f t="shared" si="121"/>
        <v>South - Office Supplies</v>
      </c>
      <c r="K1578" t="s">
        <v>46</v>
      </c>
      <c r="L1578">
        <v>4.9800000000000004</v>
      </c>
      <c r="M1578" s="3">
        <f t="shared" si="122"/>
        <v>5</v>
      </c>
      <c r="N1578" s="3">
        <f t="shared" si="123"/>
        <v>4.9800000000000004</v>
      </c>
      <c r="O1578">
        <v>1</v>
      </c>
      <c r="P1578" s="3">
        <f t="shared" si="124"/>
        <v>5</v>
      </c>
      <c r="Q1578">
        <v>0</v>
      </c>
      <c r="R1578">
        <v>2.4401999999999999</v>
      </c>
      <c r="S1578" s="3">
        <f>R1578/L1578*100</f>
        <v>48.999999999999993</v>
      </c>
      <c r="T1578" s="3">
        <f>( (L1578-(L1578*Q1578))*O1578)</f>
        <v>4.9800000000000004</v>
      </c>
    </row>
    <row r="1579" spans="1:20" x14ac:dyDescent="0.25">
      <c r="A1579" t="s">
        <v>67</v>
      </c>
      <c r="B1579" t="s">
        <v>19</v>
      </c>
      <c r="C1579" t="s">
        <v>20</v>
      </c>
      <c r="D1579" t="s">
        <v>80</v>
      </c>
      <c r="E1579" t="s">
        <v>81</v>
      </c>
      <c r="F1579" s="9">
        <v>10011</v>
      </c>
      <c r="G1579" s="3" t="str">
        <f t="shared" si="120"/>
        <v>United States ,New York City ,New York, 10011</v>
      </c>
      <c r="H1579" t="s">
        <v>62</v>
      </c>
      <c r="I1579" t="s">
        <v>31</v>
      </c>
      <c r="J1579" t="str">
        <f t="shared" si="121"/>
        <v>East - Office Supplies</v>
      </c>
      <c r="K1579" t="s">
        <v>43</v>
      </c>
      <c r="L1579">
        <v>170.88</v>
      </c>
      <c r="M1579" s="3">
        <f t="shared" si="122"/>
        <v>171</v>
      </c>
      <c r="N1579" s="3">
        <f t="shared" si="123"/>
        <v>170.88</v>
      </c>
      <c r="O1579">
        <v>3</v>
      </c>
      <c r="P1579" s="3">
        <f t="shared" si="124"/>
        <v>57</v>
      </c>
      <c r="Q1579">
        <v>0</v>
      </c>
      <c r="R1579">
        <v>49.555199999999999</v>
      </c>
      <c r="S1579" s="3">
        <f>R1579/L1579*100</f>
        <v>28.999999999999996</v>
      </c>
      <c r="T1579" s="3">
        <f>( (L1579-(L1579*Q1579))*O1579)</f>
        <v>512.64</v>
      </c>
    </row>
    <row r="1580" spans="1:20" x14ac:dyDescent="0.25">
      <c r="A1580" t="s">
        <v>67</v>
      </c>
      <c r="B1580" t="s">
        <v>19</v>
      </c>
      <c r="C1580" t="s">
        <v>20</v>
      </c>
      <c r="D1580" t="s">
        <v>80</v>
      </c>
      <c r="E1580" t="s">
        <v>81</v>
      </c>
      <c r="F1580" s="9">
        <v>10024</v>
      </c>
      <c r="G1580" s="3" t="str">
        <f t="shared" si="120"/>
        <v>United States ,New York City ,New York, 10024</v>
      </c>
      <c r="H1580" t="s">
        <v>62</v>
      </c>
      <c r="I1580" t="s">
        <v>40</v>
      </c>
      <c r="J1580" t="str">
        <f t="shared" si="121"/>
        <v>East - Technology</v>
      </c>
      <c r="K1580" t="s">
        <v>41</v>
      </c>
      <c r="L1580">
        <v>307.98</v>
      </c>
      <c r="M1580" s="3">
        <f t="shared" si="122"/>
        <v>308</v>
      </c>
      <c r="N1580" s="3">
        <f t="shared" si="123"/>
        <v>307.98</v>
      </c>
      <c r="O1580">
        <v>2</v>
      </c>
      <c r="P1580" s="3">
        <f t="shared" si="124"/>
        <v>154</v>
      </c>
      <c r="Q1580">
        <v>0</v>
      </c>
      <c r="R1580">
        <v>89.3142</v>
      </c>
      <c r="S1580" s="3">
        <f>R1580/L1580*100</f>
        <v>28.999999999999996</v>
      </c>
      <c r="T1580" s="3">
        <f>( (L1580-(L1580*Q1580))*O1580)</f>
        <v>615.96</v>
      </c>
    </row>
    <row r="1581" spans="1:20" x14ac:dyDescent="0.25">
      <c r="A1581" t="s">
        <v>67</v>
      </c>
      <c r="B1581" t="s">
        <v>19</v>
      </c>
      <c r="C1581" t="s">
        <v>20</v>
      </c>
      <c r="D1581" t="s">
        <v>80</v>
      </c>
      <c r="E1581" t="s">
        <v>81</v>
      </c>
      <c r="F1581" s="9">
        <v>10024</v>
      </c>
      <c r="G1581" s="3" t="str">
        <f t="shared" si="120"/>
        <v>United States ,New York City ,New York, 10024</v>
      </c>
      <c r="H1581" t="s">
        <v>62</v>
      </c>
      <c r="I1581" t="s">
        <v>24</v>
      </c>
      <c r="J1581" t="str">
        <f t="shared" si="121"/>
        <v>East - Furniture</v>
      </c>
      <c r="K1581" t="s">
        <v>36</v>
      </c>
      <c r="L1581">
        <v>382.80599999999998</v>
      </c>
      <c r="M1581" s="3">
        <f t="shared" si="122"/>
        <v>383</v>
      </c>
      <c r="N1581" s="3">
        <f t="shared" si="123"/>
        <v>229.68359999999998</v>
      </c>
      <c r="O1581">
        <v>9</v>
      </c>
      <c r="P1581" s="3">
        <f t="shared" si="124"/>
        <v>42.555555555555557</v>
      </c>
      <c r="Q1581">
        <v>0.4</v>
      </c>
      <c r="R1581">
        <v>-153.1224</v>
      </c>
      <c r="S1581" s="3">
        <f>R1581/L1581*100</f>
        <v>-40</v>
      </c>
      <c r="T1581" s="3">
        <f>( (L1581-(L1581*Q1581))*O1581)</f>
        <v>2067.1523999999999</v>
      </c>
    </row>
    <row r="1582" spans="1:20" x14ac:dyDescent="0.25">
      <c r="A1582" t="s">
        <v>67</v>
      </c>
      <c r="B1582" t="s">
        <v>19</v>
      </c>
      <c r="C1582" t="s">
        <v>20</v>
      </c>
      <c r="D1582" t="s">
        <v>80</v>
      </c>
      <c r="E1582" t="s">
        <v>81</v>
      </c>
      <c r="F1582" s="9">
        <v>10024</v>
      </c>
      <c r="G1582" s="3" t="str">
        <f t="shared" si="120"/>
        <v>United States ,New York City ,New York, 10024</v>
      </c>
      <c r="H1582" t="s">
        <v>62</v>
      </c>
      <c r="I1582" t="s">
        <v>31</v>
      </c>
      <c r="J1582" t="str">
        <f t="shared" si="121"/>
        <v>East - Office Supplies</v>
      </c>
      <c r="K1582" t="s">
        <v>37</v>
      </c>
      <c r="L1582">
        <v>41.96</v>
      </c>
      <c r="M1582" s="3">
        <f t="shared" si="122"/>
        <v>42</v>
      </c>
      <c r="N1582" s="3">
        <f t="shared" si="123"/>
        <v>41.96</v>
      </c>
      <c r="O1582">
        <v>2</v>
      </c>
      <c r="P1582" s="3">
        <f t="shared" si="124"/>
        <v>21</v>
      </c>
      <c r="Q1582">
        <v>0</v>
      </c>
      <c r="R1582">
        <v>2.9371999999999998</v>
      </c>
      <c r="S1582" s="3">
        <f>R1582/L1582*100</f>
        <v>6.9999999999999991</v>
      </c>
      <c r="T1582" s="3">
        <f>( (L1582-(L1582*Q1582))*O1582)</f>
        <v>83.92</v>
      </c>
    </row>
    <row r="1583" spans="1:20" x14ac:dyDescent="0.25">
      <c r="A1583" t="s">
        <v>67</v>
      </c>
      <c r="B1583" t="s">
        <v>19</v>
      </c>
      <c r="C1583" t="s">
        <v>20</v>
      </c>
      <c r="D1583" t="s">
        <v>80</v>
      </c>
      <c r="E1583" t="s">
        <v>81</v>
      </c>
      <c r="F1583" s="9">
        <v>10024</v>
      </c>
      <c r="G1583" s="3" t="str">
        <f t="shared" si="120"/>
        <v>United States ,New York City ,New York, 10024</v>
      </c>
      <c r="H1583" t="s">
        <v>62</v>
      </c>
      <c r="I1583" t="s">
        <v>31</v>
      </c>
      <c r="J1583" t="str">
        <f t="shared" si="121"/>
        <v>East - Office Supplies</v>
      </c>
      <c r="K1583" t="s">
        <v>42</v>
      </c>
      <c r="L1583">
        <v>1217.568</v>
      </c>
      <c r="M1583" s="3">
        <f t="shared" si="122"/>
        <v>1218</v>
      </c>
      <c r="N1583" s="3">
        <f t="shared" si="123"/>
        <v>974.05439999999999</v>
      </c>
      <c r="O1583">
        <v>2</v>
      </c>
      <c r="P1583" s="3">
        <f t="shared" si="124"/>
        <v>609</v>
      </c>
      <c r="Q1583">
        <v>0.2</v>
      </c>
      <c r="R1583">
        <v>456.58800000000002</v>
      </c>
      <c r="S1583" s="3">
        <f>R1583/L1583*100</f>
        <v>37.5</v>
      </c>
      <c r="T1583" s="3">
        <f>( (L1583-(L1583*Q1583))*O1583)</f>
        <v>1948.1088</v>
      </c>
    </row>
    <row r="1584" spans="1:20" x14ac:dyDescent="0.25">
      <c r="A1584" t="s">
        <v>67</v>
      </c>
      <c r="B1584" t="s">
        <v>19</v>
      </c>
      <c r="C1584" t="s">
        <v>20</v>
      </c>
      <c r="D1584" t="s">
        <v>80</v>
      </c>
      <c r="E1584" t="s">
        <v>81</v>
      </c>
      <c r="F1584" s="9">
        <v>10024</v>
      </c>
      <c r="G1584" s="3" t="str">
        <f t="shared" si="120"/>
        <v>United States ,New York City ,New York, 10024</v>
      </c>
      <c r="H1584" t="s">
        <v>62</v>
      </c>
      <c r="I1584" t="s">
        <v>24</v>
      </c>
      <c r="J1584" t="str">
        <f t="shared" si="121"/>
        <v>East - Furniture</v>
      </c>
      <c r="K1584" t="s">
        <v>38</v>
      </c>
      <c r="L1584">
        <v>47.04</v>
      </c>
      <c r="M1584" s="3">
        <f t="shared" si="122"/>
        <v>47</v>
      </c>
      <c r="N1584" s="3">
        <f t="shared" si="123"/>
        <v>47.04</v>
      </c>
      <c r="O1584">
        <v>3</v>
      </c>
      <c r="P1584" s="3">
        <f t="shared" si="124"/>
        <v>15.666666666666666</v>
      </c>
      <c r="Q1584">
        <v>0</v>
      </c>
      <c r="R1584">
        <v>18.345600000000001</v>
      </c>
      <c r="S1584" s="3">
        <f>R1584/L1584*100</f>
        <v>39</v>
      </c>
      <c r="T1584" s="3">
        <f>( (L1584-(L1584*Q1584))*O1584)</f>
        <v>141.12</v>
      </c>
    </row>
    <row r="1585" spans="1:20" x14ac:dyDescent="0.25">
      <c r="A1585" t="s">
        <v>67</v>
      </c>
      <c r="B1585" t="s">
        <v>19</v>
      </c>
      <c r="C1585" t="s">
        <v>20</v>
      </c>
      <c r="D1585" t="s">
        <v>80</v>
      </c>
      <c r="E1585" t="s">
        <v>81</v>
      </c>
      <c r="F1585" s="9">
        <v>10024</v>
      </c>
      <c r="G1585" s="3" t="str">
        <f t="shared" si="120"/>
        <v>United States ,New York City ,New York, 10024</v>
      </c>
      <c r="H1585" t="s">
        <v>62</v>
      </c>
      <c r="I1585" t="s">
        <v>24</v>
      </c>
      <c r="J1585" t="str">
        <f t="shared" si="121"/>
        <v>East - Furniture</v>
      </c>
      <c r="K1585" t="s">
        <v>38</v>
      </c>
      <c r="L1585">
        <v>6.16</v>
      </c>
      <c r="M1585" s="3">
        <f t="shared" si="122"/>
        <v>6</v>
      </c>
      <c r="N1585" s="3">
        <f t="shared" si="123"/>
        <v>6.16</v>
      </c>
      <c r="O1585">
        <v>2</v>
      </c>
      <c r="P1585" s="3">
        <f t="shared" si="124"/>
        <v>3</v>
      </c>
      <c r="Q1585">
        <v>0</v>
      </c>
      <c r="R1585">
        <v>2.9567999999999999</v>
      </c>
      <c r="S1585" s="3">
        <f>R1585/L1585*100</f>
        <v>48</v>
      </c>
      <c r="T1585" s="3">
        <f>( (L1585-(L1585*Q1585))*O1585)</f>
        <v>12.32</v>
      </c>
    </row>
    <row r="1586" spans="1:20" x14ac:dyDescent="0.25">
      <c r="A1586" t="s">
        <v>67</v>
      </c>
      <c r="B1586" t="s">
        <v>19</v>
      </c>
      <c r="C1586" t="s">
        <v>20</v>
      </c>
      <c r="D1586" t="s">
        <v>80</v>
      </c>
      <c r="E1586" t="s">
        <v>81</v>
      </c>
      <c r="F1586" s="9">
        <v>10024</v>
      </c>
      <c r="G1586" s="3" t="str">
        <f t="shared" si="120"/>
        <v>United States ,New York City ,New York, 10024</v>
      </c>
      <c r="H1586" t="s">
        <v>62</v>
      </c>
      <c r="I1586" t="s">
        <v>40</v>
      </c>
      <c r="J1586" t="str">
        <f t="shared" si="121"/>
        <v>East - Technology</v>
      </c>
      <c r="K1586" t="s">
        <v>41</v>
      </c>
      <c r="L1586">
        <v>979.95</v>
      </c>
      <c r="M1586" s="3">
        <f t="shared" si="122"/>
        <v>980</v>
      </c>
      <c r="N1586" s="3">
        <f t="shared" si="123"/>
        <v>979.95</v>
      </c>
      <c r="O1586">
        <v>5</v>
      </c>
      <c r="P1586" s="3">
        <f t="shared" si="124"/>
        <v>196</v>
      </c>
      <c r="Q1586">
        <v>0</v>
      </c>
      <c r="R1586">
        <v>274.38600000000002</v>
      </c>
      <c r="S1586" s="3">
        <f>R1586/L1586*100</f>
        <v>28.000000000000004</v>
      </c>
      <c r="T1586" s="3">
        <f>( (L1586-(L1586*Q1586))*O1586)</f>
        <v>4899.75</v>
      </c>
    </row>
    <row r="1587" spans="1:20" x14ac:dyDescent="0.25">
      <c r="A1587" t="s">
        <v>67</v>
      </c>
      <c r="B1587" t="s">
        <v>19</v>
      </c>
      <c r="C1587" t="s">
        <v>20</v>
      </c>
      <c r="D1587" t="s">
        <v>80</v>
      </c>
      <c r="E1587" t="s">
        <v>81</v>
      </c>
      <c r="F1587" s="9">
        <v>10024</v>
      </c>
      <c r="G1587" s="3" t="str">
        <f t="shared" si="120"/>
        <v>United States ,New York City ,New York, 10024</v>
      </c>
      <c r="H1587" t="s">
        <v>62</v>
      </c>
      <c r="I1587" t="s">
        <v>31</v>
      </c>
      <c r="J1587" t="str">
        <f t="shared" si="121"/>
        <v>East - Office Supplies</v>
      </c>
      <c r="K1587" t="s">
        <v>46</v>
      </c>
      <c r="L1587">
        <v>143.69999999999999</v>
      </c>
      <c r="M1587" s="3">
        <f t="shared" si="122"/>
        <v>144</v>
      </c>
      <c r="N1587" s="3">
        <f t="shared" si="123"/>
        <v>143.69999999999999</v>
      </c>
      <c r="O1587">
        <v>3</v>
      </c>
      <c r="P1587" s="3">
        <f t="shared" si="124"/>
        <v>48</v>
      </c>
      <c r="Q1587">
        <v>0</v>
      </c>
      <c r="R1587">
        <v>68.975999999999999</v>
      </c>
      <c r="S1587" s="3">
        <f>R1587/L1587*100</f>
        <v>48.000000000000007</v>
      </c>
      <c r="T1587" s="3">
        <f>( (L1587-(L1587*Q1587))*O1587)</f>
        <v>431.09999999999997</v>
      </c>
    </row>
    <row r="1588" spans="1:20" x14ac:dyDescent="0.25">
      <c r="A1588" t="s">
        <v>67</v>
      </c>
      <c r="B1588" t="s">
        <v>19</v>
      </c>
      <c r="C1588" t="s">
        <v>20</v>
      </c>
      <c r="D1588" t="s">
        <v>80</v>
      </c>
      <c r="E1588" t="s">
        <v>81</v>
      </c>
      <c r="F1588" s="9">
        <v>10024</v>
      </c>
      <c r="G1588" s="3" t="str">
        <f t="shared" si="120"/>
        <v>United States ,New York City ,New York, 10024</v>
      </c>
      <c r="H1588" t="s">
        <v>62</v>
      </c>
      <c r="I1588" t="s">
        <v>31</v>
      </c>
      <c r="J1588" t="str">
        <f t="shared" si="121"/>
        <v>East - Office Supplies</v>
      </c>
      <c r="K1588" t="s">
        <v>82</v>
      </c>
      <c r="L1588">
        <v>10.65</v>
      </c>
      <c r="M1588" s="3">
        <f t="shared" si="122"/>
        <v>11</v>
      </c>
      <c r="N1588" s="3">
        <f t="shared" si="123"/>
        <v>10.65</v>
      </c>
      <c r="O1588">
        <v>3</v>
      </c>
      <c r="P1588" s="3">
        <f t="shared" si="124"/>
        <v>3.6666666666666665</v>
      </c>
      <c r="Q1588">
        <v>0</v>
      </c>
      <c r="R1588">
        <v>5.0054999999999996</v>
      </c>
      <c r="S1588" s="3">
        <f>R1588/L1588*100</f>
        <v>47</v>
      </c>
      <c r="T1588" s="3">
        <f>( (L1588-(L1588*Q1588))*O1588)</f>
        <v>31.950000000000003</v>
      </c>
    </row>
    <row r="1589" spans="1:20" x14ac:dyDescent="0.25">
      <c r="A1589" t="s">
        <v>67</v>
      </c>
      <c r="B1589" t="s">
        <v>19</v>
      </c>
      <c r="C1589" t="s">
        <v>20</v>
      </c>
      <c r="D1589" t="s">
        <v>80</v>
      </c>
      <c r="E1589" t="s">
        <v>81</v>
      </c>
      <c r="F1589" s="9">
        <v>10024</v>
      </c>
      <c r="G1589" s="3" t="str">
        <f t="shared" si="120"/>
        <v>United States ,New York City ,New York, 10024</v>
      </c>
      <c r="H1589" t="s">
        <v>62</v>
      </c>
      <c r="I1589" t="s">
        <v>40</v>
      </c>
      <c r="J1589" t="str">
        <f t="shared" si="121"/>
        <v>East - Technology</v>
      </c>
      <c r="K1589" t="s">
        <v>64</v>
      </c>
      <c r="L1589">
        <v>247.8</v>
      </c>
      <c r="M1589" s="3">
        <f t="shared" si="122"/>
        <v>248</v>
      </c>
      <c r="N1589" s="3">
        <f t="shared" si="123"/>
        <v>247.8</v>
      </c>
      <c r="O1589">
        <v>4</v>
      </c>
      <c r="P1589" s="3">
        <f t="shared" si="124"/>
        <v>62</v>
      </c>
      <c r="Q1589">
        <v>0</v>
      </c>
      <c r="R1589">
        <v>34.692</v>
      </c>
      <c r="S1589" s="3">
        <f>R1589/L1589*100</f>
        <v>13.999999999999998</v>
      </c>
      <c r="T1589" s="3">
        <f>( (L1589-(L1589*Q1589))*O1589)</f>
        <v>991.2</v>
      </c>
    </row>
    <row r="1590" spans="1:20" x14ac:dyDescent="0.25">
      <c r="A1590" t="s">
        <v>33</v>
      </c>
      <c r="B1590" t="s">
        <v>27</v>
      </c>
      <c r="C1590" t="s">
        <v>20</v>
      </c>
      <c r="D1590" t="s">
        <v>263</v>
      </c>
      <c r="E1590" t="s">
        <v>88</v>
      </c>
      <c r="F1590" s="9">
        <v>23464</v>
      </c>
      <c r="G1590" s="3" t="str">
        <f t="shared" si="120"/>
        <v>United States ,Virginia Beach ,Virginia, 23464</v>
      </c>
      <c r="H1590" t="s">
        <v>23</v>
      </c>
      <c r="I1590" t="s">
        <v>31</v>
      </c>
      <c r="J1590" t="str">
        <f t="shared" si="121"/>
        <v>South - Office Supplies</v>
      </c>
      <c r="K1590" t="s">
        <v>39</v>
      </c>
      <c r="L1590">
        <v>10.96</v>
      </c>
      <c r="M1590" s="3">
        <f t="shared" si="122"/>
        <v>11</v>
      </c>
      <c r="N1590" s="3">
        <f t="shared" si="123"/>
        <v>10.96</v>
      </c>
      <c r="O1590">
        <v>4</v>
      </c>
      <c r="P1590" s="3">
        <f t="shared" si="124"/>
        <v>2.75</v>
      </c>
      <c r="Q1590">
        <v>0</v>
      </c>
      <c r="R1590">
        <v>2.9592000000000001</v>
      </c>
      <c r="S1590" s="3">
        <f>R1590/L1590*100</f>
        <v>26.999999999999996</v>
      </c>
      <c r="T1590" s="3">
        <f>( (L1590-(L1590*Q1590))*O1590)</f>
        <v>43.84</v>
      </c>
    </row>
    <row r="1591" spans="1:20" x14ac:dyDescent="0.25">
      <c r="A1591" t="s">
        <v>33</v>
      </c>
      <c r="B1591" t="s">
        <v>27</v>
      </c>
      <c r="C1591" t="s">
        <v>20</v>
      </c>
      <c r="D1591" t="s">
        <v>327</v>
      </c>
      <c r="E1591" t="s">
        <v>51</v>
      </c>
      <c r="F1591" s="9">
        <v>76051</v>
      </c>
      <c r="G1591" s="3" t="str">
        <f t="shared" si="120"/>
        <v>United States ,Grapevine ,Texas, 76051</v>
      </c>
      <c r="H1591" t="s">
        <v>52</v>
      </c>
      <c r="I1591" t="s">
        <v>31</v>
      </c>
      <c r="J1591" t="str">
        <f t="shared" si="121"/>
        <v>Central - Office Supplies</v>
      </c>
      <c r="K1591" t="s">
        <v>39</v>
      </c>
      <c r="L1591">
        <v>33.488</v>
      </c>
      <c r="M1591" s="3">
        <f t="shared" si="122"/>
        <v>33</v>
      </c>
      <c r="N1591" s="3">
        <f t="shared" si="123"/>
        <v>26.790399999999998</v>
      </c>
      <c r="O1591">
        <v>7</v>
      </c>
      <c r="P1591" s="3">
        <f t="shared" si="124"/>
        <v>4.7142857142857144</v>
      </c>
      <c r="Q1591">
        <v>0.2</v>
      </c>
      <c r="R1591">
        <v>5.8604000000000003</v>
      </c>
      <c r="S1591" s="3">
        <f>R1591/L1591*100</f>
        <v>17.5</v>
      </c>
      <c r="T1591" s="3">
        <f>( (L1591-(L1591*Q1591))*O1591)</f>
        <v>187.53279999999998</v>
      </c>
    </row>
    <row r="1592" spans="1:20" x14ac:dyDescent="0.25">
      <c r="A1592" t="s">
        <v>33</v>
      </c>
      <c r="B1592" t="s">
        <v>27</v>
      </c>
      <c r="C1592" t="s">
        <v>20</v>
      </c>
      <c r="D1592" t="s">
        <v>327</v>
      </c>
      <c r="E1592" t="s">
        <v>51</v>
      </c>
      <c r="F1592" s="9">
        <v>76051</v>
      </c>
      <c r="G1592" s="3" t="str">
        <f t="shared" si="120"/>
        <v>United States ,Grapevine ,Texas, 76051</v>
      </c>
      <c r="H1592" t="s">
        <v>52</v>
      </c>
      <c r="I1592" t="s">
        <v>31</v>
      </c>
      <c r="J1592" t="str">
        <f t="shared" si="121"/>
        <v>Central - Office Supplies</v>
      </c>
      <c r="K1592" t="s">
        <v>82</v>
      </c>
      <c r="L1592">
        <v>8.0399999999999991</v>
      </c>
      <c r="M1592" s="3">
        <f t="shared" si="122"/>
        <v>8</v>
      </c>
      <c r="N1592" s="3">
        <f t="shared" si="123"/>
        <v>6.4319999999999995</v>
      </c>
      <c r="O1592">
        <v>5</v>
      </c>
      <c r="P1592" s="3">
        <f t="shared" si="124"/>
        <v>1.6</v>
      </c>
      <c r="Q1592">
        <v>0.2</v>
      </c>
      <c r="R1592">
        <v>2.9144999999999999</v>
      </c>
      <c r="S1592" s="3">
        <f>R1592/L1592*100</f>
        <v>36.250000000000007</v>
      </c>
      <c r="T1592" s="3">
        <f>( (L1592-(L1592*Q1592))*O1592)</f>
        <v>32.159999999999997</v>
      </c>
    </row>
    <row r="1593" spans="1:20" x14ac:dyDescent="0.25">
      <c r="A1593" t="s">
        <v>18</v>
      </c>
      <c r="B1593" t="s">
        <v>19</v>
      </c>
      <c r="C1593" t="s">
        <v>20</v>
      </c>
      <c r="D1593" t="s">
        <v>265</v>
      </c>
      <c r="E1593" t="s">
        <v>48</v>
      </c>
      <c r="F1593" s="9">
        <v>98502</v>
      </c>
      <c r="G1593" s="3" t="str">
        <f t="shared" si="120"/>
        <v>United States ,Olympia ,Washington, 98502</v>
      </c>
      <c r="H1593" t="s">
        <v>30</v>
      </c>
      <c r="I1593" t="s">
        <v>40</v>
      </c>
      <c r="J1593" t="str">
        <f t="shared" si="121"/>
        <v>West - Technology</v>
      </c>
      <c r="K1593" t="s">
        <v>41</v>
      </c>
      <c r="L1593">
        <v>201.56800000000001</v>
      </c>
      <c r="M1593" s="3">
        <f t="shared" si="122"/>
        <v>202</v>
      </c>
      <c r="N1593" s="3">
        <f t="shared" si="123"/>
        <v>161.2544</v>
      </c>
      <c r="O1593">
        <v>4</v>
      </c>
      <c r="P1593" s="3">
        <f t="shared" si="124"/>
        <v>50.5</v>
      </c>
      <c r="Q1593">
        <v>0.2</v>
      </c>
      <c r="R1593">
        <v>22.676400000000001</v>
      </c>
      <c r="S1593" s="3">
        <f>R1593/L1593*100</f>
        <v>11.25</v>
      </c>
      <c r="T1593" s="3">
        <f>( (L1593-(L1593*Q1593))*O1593)</f>
        <v>645.01760000000002</v>
      </c>
    </row>
    <row r="1594" spans="1:20" x14ac:dyDescent="0.25">
      <c r="A1594" t="s">
        <v>173</v>
      </c>
      <c r="B1594" t="s">
        <v>19</v>
      </c>
      <c r="C1594" t="s">
        <v>20</v>
      </c>
      <c r="D1594" t="s">
        <v>28</v>
      </c>
      <c r="E1594" t="s">
        <v>29</v>
      </c>
      <c r="F1594" s="9">
        <v>90032</v>
      </c>
      <c r="G1594" s="3" t="str">
        <f t="shared" si="120"/>
        <v>United States ,Los Angeles ,California, 90032</v>
      </c>
      <c r="H1594" t="s">
        <v>30</v>
      </c>
      <c r="I1594" t="s">
        <v>31</v>
      </c>
      <c r="J1594" t="str">
        <f t="shared" si="121"/>
        <v>West - Office Supplies</v>
      </c>
      <c r="K1594" t="s">
        <v>46</v>
      </c>
      <c r="L1594">
        <v>13.44</v>
      </c>
      <c r="M1594" s="3">
        <f t="shared" si="122"/>
        <v>13</v>
      </c>
      <c r="N1594" s="3">
        <f t="shared" si="123"/>
        <v>13.44</v>
      </c>
      <c r="O1594">
        <v>3</v>
      </c>
      <c r="P1594" s="3">
        <f t="shared" si="124"/>
        <v>4.333333333333333</v>
      </c>
      <c r="Q1594">
        <v>0</v>
      </c>
      <c r="R1594">
        <v>6.5856000000000003</v>
      </c>
      <c r="S1594" s="3">
        <f>R1594/L1594*100</f>
        <v>49.000000000000007</v>
      </c>
      <c r="T1594" s="3">
        <f>( (L1594-(L1594*Q1594))*O1594)</f>
        <v>40.32</v>
      </c>
    </row>
    <row r="1595" spans="1:20" x14ac:dyDescent="0.25">
      <c r="A1595" t="s">
        <v>67</v>
      </c>
      <c r="B1595" t="s">
        <v>49</v>
      </c>
      <c r="C1595" t="s">
        <v>20</v>
      </c>
      <c r="D1595" t="s">
        <v>180</v>
      </c>
      <c r="E1595" t="s">
        <v>70</v>
      </c>
      <c r="F1595" s="9">
        <v>61604</v>
      </c>
      <c r="G1595" s="3" t="str">
        <f t="shared" si="120"/>
        <v>United States ,Peoria ,Illinois, 61604</v>
      </c>
      <c r="H1595" t="s">
        <v>52</v>
      </c>
      <c r="I1595" t="s">
        <v>24</v>
      </c>
      <c r="J1595" t="str">
        <f t="shared" si="121"/>
        <v>Central - Furniture</v>
      </c>
      <c r="K1595" t="s">
        <v>25</v>
      </c>
      <c r="L1595">
        <v>359.05799999999999</v>
      </c>
      <c r="M1595" s="3">
        <f t="shared" si="122"/>
        <v>359</v>
      </c>
      <c r="N1595" s="3">
        <f t="shared" si="123"/>
        <v>251.34059999999999</v>
      </c>
      <c r="O1595">
        <v>3</v>
      </c>
      <c r="P1595" s="3">
        <f t="shared" si="124"/>
        <v>119.66666666666667</v>
      </c>
      <c r="Q1595">
        <v>0.3</v>
      </c>
      <c r="R1595">
        <v>-35.905799999999999</v>
      </c>
      <c r="S1595" s="3">
        <f>R1595/L1595*100</f>
        <v>-10</v>
      </c>
      <c r="T1595" s="3">
        <f>( (L1595-(L1595*Q1595))*O1595)</f>
        <v>754.02179999999998</v>
      </c>
    </row>
    <row r="1596" spans="1:20" x14ac:dyDescent="0.25">
      <c r="A1596" t="s">
        <v>33</v>
      </c>
      <c r="B1596" t="s">
        <v>19</v>
      </c>
      <c r="C1596" t="s">
        <v>20</v>
      </c>
      <c r="D1596" t="s">
        <v>108</v>
      </c>
      <c r="E1596" t="s">
        <v>109</v>
      </c>
      <c r="F1596" s="9">
        <v>43229</v>
      </c>
      <c r="G1596" s="3" t="str">
        <f t="shared" si="120"/>
        <v>United States ,Columbus ,Ohio, 43229</v>
      </c>
      <c r="H1596" t="s">
        <v>62</v>
      </c>
      <c r="I1596" t="s">
        <v>24</v>
      </c>
      <c r="J1596" t="str">
        <f t="shared" si="121"/>
        <v>East - Furniture</v>
      </c>
      <c r="K1596" t="s">
        <v>26</v>
      </c>
      <c r="L1596">
        <v>47.991999999999997</v>
      </c>
      <c r="M1596" s="3">
        <f t="shared" si="122"/>
        <v>48</v>
      </c>
      <c r="N1596" s="3">
        <f t="shared" si="123"/>
        <v>33.5944</v>
      </c>
      <c r="O1596">
        <v>2</v>
      </c>
      <c r="P1596" s="3">
        <f t="shared" si="124"/>
        <v>24</v>
      </c>
      <c r="Q1596">
        <v>0.3</v>
      </c>
      <c r="R1596">
        <v>-2.0568</v>
      </c>
      <c r="S1596" s="3">
        <f>R1596/L1596*100</f>
        <v>-4.2857142857142856</v>
      </c>
      <c r="T1596" s="3">
        <f>( (L1596-(L1596*Q1596))*O1596)</f>
        <v>67.188800000000001</v>
      </c>
    </row>
    <row r="1597" spans="1:20" x14ac:dyDescent="0.25">
      <c r="A1597" t="s">
        <v>67</v>
      </c>
      <c r="B1597" t="s">
        <v>27</v>
      </c>
      <c r="C1597" t="s">
        <v>20</v>
      </c>
      <c r="D1597" t="s">
        <v>80</v>
      </c>
      <c r="E1597" t="s">
        <v>81</v>
      </c>
      <c r="F1597" s="9">
        <v>10011</v>
      </c>
      <c r="G1597" s="3" t="str">
        <f t="shared" si="120"/>
        <v>United States ,New York City ,New York, 10011</v>
      </c>
      <c r="H1597" t="s">
        <v>62</v>
      </c>
      <c r="I1597" t="s">
        <v>24</v>
      </c>
      <c r="J1597" t="str">
        <f t="shared" si="121"/>
        <v>East - Furniture</v>
      </c>
      <c r="K1597" t="s">
        <v>38</v>
      </c>
      <c r="L1597">
        <v>547.29999999999995</v>
      </c>
      <c r="M1597" s="3">
        <f t="shared" si="122"/>
        <v>547</v>
      </c>
      <c r="N1597" s="3">
        <f t="shared" si="123"/>
        <v>547.29999999999995</v>
      </c>
      <c r="O1597">
        <v>13</v>
      </c>
      <c r="P1597" s="3">
        <f t="shared" si="124"/>
        <v>42.07692307692308</v>
      </c>
      <c r="Q1597">
        <v>0</v>
      </c>
      <c r="R1597">
        <v>175.136</v>
      </c>
      <c r="S1597" s="3">
        <f>R1597/L1597*100</f>
        <v>32</v>
      </c>
      <c r="T1597" s="3">
        <f>( (L1597-(L1597*Q1597))*O1597)</f>
        <v>7114.9</v>
      </c>
    </row>
    <row r="1598" spans="1:20" x14ac:dyDescent="0.25">
      <c r="A1598" t="s">
        <v>18</v>
      </c>
      <c r="B1598" t="s">
        <v>19</v>
      </c>
      <c r="C1598" t="s">
        <v>20</v>
      </c>
      <c r="D1598" t="s">
        <v>328</v>
      </c>
      <c r="E1598" t="s">
        <v>51</v>
      </c>
      <c r="F1598" s="9">
        <v>75007</v>
      </c>
      <c r="G1598" s="3" t="str">
        <f t="shared" si="120"/>
        <v>United States ,Carrollton ,Texas, 75007</v>
      </c>
      <c r="H1598" t="s">
        <v>52</v>
      </c>
      <c r="I1598" t="s">
        <v>31</v>
      </c>
      <c r="J1598" t="str">
        <f t="shared" si="121"/>
        <v>Central - Office Supplies</v>
      </c>
      <c r="K1598" t="s">
        <v>46</v>
      </c>
      <c r="L1598">
        <v>16.896000000000001</v>
      </c>
      <c r="M1598" s="3">
        <f t="shared" si="122"/>
        <v>17</v>
      </c>
      <c r="N1598" s="3">
        <f t="shared" si="123"/>
        <v>13.5168</v>
      </c>
      <c r="O1598">
        <v>4</v>
      </c>
      <c r="P1598" s="3">
        <f t="shared" si="124"/>
        <v>4.25</v>
      </c>
      <c r="Q1598">
        <v>0.2</v>
      </c>
      <c r="R1598">
        <v>5.28</v>
      </c>
      <c r="S1598" s="3">
        <f>R1598/L1598*100</f>
        <v>31.25</v>
      </c>
      <c r="T1598" s="3">
        <f>( (L1598-(L1598*Q1598))*O1598)</f>
        <v>54.0672</v>
      </c>
    </row>
    <row r="1599" spans="1:20" x14ac:dyDescent="0.25">
      <c r="A1599" t="s">
        <v>18</v>
      </c>
      <c r="B1599" t="s">
        <v>19</v>
      </c>
      <c r="C1599" t="s">
        <v>20</v>
      </c>
      <c r="D1599" t="s">
        <v>328</v>
      </c>
      <c r="E1599" t="s">
        <v>51</v>
      </c>
      <c r="F1599" s="9">
        <v>75007</v>
      </c>
      <c r="G1599" s="3" t="str">
        <f t="shared" si="120"/>
        <v>United States ,Carrollton ,Texas, 75007</v>
      </c>
      <c r="H1599" t="s">
        <v>52</v>
      </c>
      <c r="I1599" t="s">
        <v>31</v>
      </c>
      <c r="J1599" t="str">
        <f t="shared" si="121"/>
        <v>Central - Office Supplies</v>
      </c>
      <c r="K1599" t="s">
        <v>115</v>
      </c>
      <c r="L1599">
        <v>6.6719999999999997</v>
      </c>
      <c r="M1599" s="3">
        <f t="shared" si="122"/>
        <v>7</v>
      </c>
      <c r="N1599" s="3">
        <f t="shared" si="123"/>
        <v>5.3376000000000001</v>
      </c>
      <c r="O1599">
        <v>1</v>
      </c>
      <c r="P1599" s="3">
        <f t="shared" si="124"/>
        <v>7</v>
      </c>
      <c r="Q1599">
        <v>0.2</v>
      </c>
      <c r="R1599">
        <v>0.50039999999999996</v>
      </c>
      <c r="S1599" s="3">
        <f>R1599/L1599*100</f>
        <v>7.5</v>
      </c>
      <c r="T1599" s="3">
        <f>( (L1599-(L1599*Q1599))*O1599)</f>
        <v>5.3376000000000001</v>
      </c>
    </row>
    <row r="1600" spans="1:20" x14ac:dyDescent="0.25">
      <c r="A1600" t="s">
        <v>18</v>
      </c>
      <c r="B1600" t="s">
        <v>19</v>
      </c>
      <c r="C1600" t="s">
        <v>20</v>
      </c>
      <c r="D1600" t="s">
        <v>328</v>
      </c>
      <c r="E1600" t="s">
        <v>51</v>
      </c>
      <c r="F1600" s="9">
        <v>75007</v>
      </c>
      <c r="G1600" s="3" t="str">
        <f t="shared" si="120"/>
        <v>United States ,Carrollton ,Texas, 75007</v>
      </c>
      <c r="H1600" t="s">
        <v>52</v>
      </c>
      <c r="I1600" t="s">
        <v>31</v>
      </c>
      <c r="J1600" t="str">
        <f t="shared" si="121"/>
        <v>Central - Office Supplies</v>
      </c>
      <c r="K1600" t="s">
        <v>39</v>
      </c>
      <c r="L1600">
        <v>99.135999999999996</v>
      </c>
      <c r="M1600" s="3">
        <f t="shared" si="122"/>
        <v>99</v>
      </c>
      <c r="N1600" s="3">
        <f t="shared" si="123"/>
        <v>79.308799999999991</v>
      </c>
      <c r="O1600">
        <v>4</v>
      </c>
      <c r="P1600" s="3">
        <f t="shared" si="124"/>
        <v>24.75</v>
      </c>
      <c r="Q1600">
        <v>0.2</v>
      </c>
      <c r="R1600">
        <v>8.6744000000000003</v>
      </c>
      <c r="S1600" s="3">
        <f>R1600/L1600*100</f>
        <v>8.75</v>
      </c>
      <c r="T1600" s="3">
        <f>( (L1600-(L1600*Q1600))*O1600)</f>
        <v>317.23519999999996</v>
      </c>
    </row>
    <row r="1601" spans="1:20" x14ac:dyDescent="0.25">
      <c r="A1601" t="s">
        <v>18</v>
      </c>
      <c r="B1601" t="s">
        <v>19</v>
      </c>
      <c r="C1601" t="s">
        <v>20</v>
      </c>
      <c r="D1601" t="s">
        <v>328</v>
      </c>
      <c r="E1601" t="s">
        <v>51</v>
      </c>
      <c r="F1601" s="9">
        <v>75007</v>
      </c>
      <c r="G1601" s="3" t="str">
        <f t="shared" si="120"/>
        <v>United States ,Carrollton ,Texas, 75007</v>
      </c>
      <c r="H1601" t="s">
        <v>52</v>
      </c>
      <c r="I1601" t="s">
        <v>24</v>
      </c>
      <c r="J1601" t="str">
        <f t="shared" si="121"/>
        <v>Central - Furniture</v>
      </c>
      <c r="K1601" t="s">
        <v>38</v>
      </c>
      <c r="L1601">
        <v>15.992000000000001</v>
      </c>
      <c r="M1601" s="3">
        <f t="shared" si="122"/>
        <v>16</v>
      </c>
      <c r="N1601" s="3">
        <f t="shared" si="123"/>
        <v>6.3968000000000007</v>
      </c>
      <c r="O1601">
        <v>2</v>
      </c>
      <c r="P1601" s="3">
        <f t="shared" si="124"/>
        <v>8</v>
      </c>
      <c r="Q1601">
        <v>0.6</v>
      </c>
      <c r="R1601">
        <v>-13.993</v>
      </c>
      <c r="S1601" s="3">
        <f>R1601/L1601*100</f>
        <v>-87.5</v>
      </c>
      <c r="T1601" s="3">
        <f>( (L1601-(L1601*Q1601))*O1601)</f>
        <v>12.793600000000001</v>
      </c>
    </row>
    <row r="1602" spans="1:20" x14ac:dyDescent="0.25">
      <c r="A1602" t="s">
        <v>18</v>
      </c>
      <c r="B1602" t="s">
        <v>27</v>
      </c>
      <c r="C1602" t="s">
        <v>20</v>
      </c>
      <c r="D1602" t="s">
        <v>76</v>
      </c>
      <c r="E1602" t="s">
        <v>77</v>
      </c>
      <c r="F1602" s="9">
        <v>19901</v>
      </c>
      <c r="G1602" s="3" t="str">
        <f t="shared" si="120"/>
        <v>United States ,Dover ,Delaware, 19901</v>
      </c>
      <c r="H1602" t="s">
        <v>62</v>
      </c>
      <c r="I1602" t="s">
        <v>24</v>
      </c>
      <c r="J1602" t="str">
        <f t="shared" si="121"/>
        <v>East - Furniture</v>
      </c>
      <c r="K1602" t="s">
        <v>38</v>
      </c>
      <c r="L1602">
        <v>211.96</v>
      </c>
      <c r="M1602" s="3">
        <f t="shared" si="122"/>
        <v>212</v>
      </c>
      <c r="N1602" s="3">
        <f t="shared" si="123"/>
        <v>211.96</v>
      </c>
      <c r="O1602">
        <v>2</v>
      </c>
      <c r="P1602" s="3">
        <f t="shared" si="124"/>
        <v>106</v>
      </c>
      <c r="Q1602">
        <v>0</v>
      </c>
      <c r="R1602">
        <v>42.392000000000003</v>
      </c>
      <c r="S1602" s="3">
        <f>R1602/L1602*100</f>
        <v>20</v>
      </c>
      <c r="T1602" s="3">
        <f>( (L1602-(L1602*Q1602))*O1602)</f>
        <v>423.92</v>
      </c>
    </row>
    <row r="1603" spans="1:20" x14ac:dyDescent="0.25">
      <c r="A1603" t="s">
        <v>33</v>
      </c>
      <c r="B1603" t="s">
        <v>19</v>
      </c>
      <c r="C1603" t="s">
        <v>20</v>
      </c>
      <c r="D1603" t="s">
        <v>304</v>
      </c>
      <c r="E1603" t="s">
        <v>91</v>
      </c>
      <c r="F1603" s="9">
        <v>37167</v>
      </c>
      <c r="G1603" s="3" t="str">
        <f t="shared" ref="G1603:G1666" si="125">C1603&amp; " ," &amp; D1603 &amp; " ," &amp; E1603 &amp; ", " &amp; F1603</f>
        <v>United States ,Smyrna ,Tennessee, 37167</v>
      </c>
      <c r="H1603" t="s">
        <v>23</v>
      </c>
      <c r="I1603" t="s">
        <v>31</v>
      </c>
      <c r="J1603" t="str">
        <f t="shared" ref="J1603:J1666" si="126">H1603&amp;" - "&amp;I1603</f>
        <v>South - Office Supplies</v>
      </c>
      <c r="K1603" t="s">
        <v>39</v>
      </c>
      <c r="L1603">
        <v>6.6719999999999997</v>
      </c>
      <c r="M1603" s="3">
        <f t="shared" ref="M1603:M1666" si="127">ROUND(L1603,0)</f>
        <v>7</v>
      </c>
      <c r="N1603" s="3">
        <f t="shared" ref="N1603:N1666" si="128">L1603-(L1603*Q1603)</f>
        <v>5.3376000000000001</v>
      </c>
      <c r="O1603">
        <v>3</v>
      </c>
      <c r="P1603" s="3">
        <f t="shared" ref="P1603:P1666" si="129">M1603/O1603</f>
        <v>2.3333333333333335</v>
      </c>
      <c r="Q1603">
        <v>0.2</v>
      </c>
      <c r="R1603">
        <v>1.6679999999999999</v>
      </c>
      <c r="S1603" s="3">
        <f>R1603/L1603*100</f>
        <v>25</v>
      </c>
      <c r="T1603" s="3">
        <f>( (L1603-(L1603*Q1603))*O1603)</f>
        <v>16.012799999999999</v>
      </c>
    </row>
    <row r="1604" spans="1:20" x14ac:dyDescent="0.25">
      <c r="A1604" t="s">
        <v>33</v>
      </c>
      <c r="B1604" t="s">
        <v>19</v>
      </c>
      <c r="C1604" t="s">
        <v>20</v>
      </c>
      <c r="D1604" t="s">
        <v>119</v>
      </c>
      <c r="E1604" t="s">
        <v>77</v>
      </c>
      <c r="F1604" s="9">
        <v>19711</v>
      </c>
      <c r="G1604" s="3" t="str">
        <f t="shared" si="125"/>
        <v>United States ,Newark ,Delaware, 19711</v>
      </c>
      <c r="H1604" t="s">
        <v>62</v>
      </c>
      <c r="I1604" t="s">
        <v>31</v>
      </c>
      <c r="J1604" t="str">
        <f t="shared" si="126"/>
        <v>East - Office Supplies</v>
      </c>
      <c r="K1604" t="s">
        <v>39</v>
      </c>
      <c r="L1604">
        <v>155.94</v>
      </c>
      <c r="M1604" s="3">
        <f t="shared" si="127"/>
        <v>156</v>
      </c>
      <c r="N1604" s="3">
        <f t="shared" si="128"/>
        <v>155.94</v>
      </c>
      <c r="O1604">
        <v>6</v>
      </c>
      <c r="P1604" s="3">
        <f t="shared" si="129"/>
        <v>26</v>
      </c>
      <c r="Q1604">
        <v>0</v>
      </c>
      <c r="R1604">
        <v>45.2226</v>
      </c>
      <c r="S1604" s="3">
        <f>R1604/L1604*100</f>
        <v>28.999999999999996</v>
      </c>
      <c r="T1604" s="3">
        <f>( (L1604-(L1604*Q1604))*O1604)</f>
        <v>935.64</v>
      </c>
    </row>
    <row r="1605" spans="1:20" x14ac:dyDescent="0.25">
      <c r="A1605" t="s">
        <v>18</v>
      </c>
      <c r="B1605" t="s">
        <v>19</v>
      </c>
      <c r="C1605" t="s">
        <v>20</v>
      </c>
      <c r="D1605" t="s">
        <v>28</v>
      </c>
      <c r="E1605" t="s">
        <v>29</v>
      </c>
      <c r="F1605" s="9">
        <v>90049</v>
      </c>
      <c r="G1605" s="3" t="str">
        <f t="shared" si="125"/>
        <v>United States ,Los Angeles ,California, 90049</v>
      </c>
      <c r="H1605" t="s">
        <v>30</v>
      </c>
      <c r="I1605" t="s">
        <v>40</v>
      </c>
      <c r="J1605" t="str">
        <f t="shared" si="126"/>
        <v>West - Technology</v>
      </c>
      <c r="K1605" t="s">
        <v>41</v>
      </c>
      <c r="L1605">
        <v>39.96</v>
      </c>
      <c r="M1605" s="3">
        <f t="shared" si="127"/>
        <v>40</v>
      </c>
      <c r="N1605" s="3">
        <f t="shared" si="128"/>
        <v>31.968</v>
      </c>
      <c r="O1605">
        <v>5</v>
      </c>
      <c r="P1605" s="3">
        <f t="shared" si="129"/>
        <v>8</v>
      </c>
      <c r="Q1605">
        <v>0.2</v>
      </c>
      <c r="R1605">
        <v>12.987</v>
      </c>
      <c r="S1605" s="3">
        <f>R1605/L1605*100</f>
        <v>32.5</v>
      </c>
      <c r="T1605" s="3">
        <f>( (L1605-(L1605*Q1605))*O1605)</f>
        <v>159.84</v>
      </c>
    </row>
    <row r="1606" spans="1:20" x14ac:dyDescent="0.25">
      <c r="A1606" t="s">
        <v>18</v>
      </c>
      <c r="B1606" t="s">
        <v>19</v>
      </c>
      <c r="C1606" t="s">
        <v>20</v>
      </c>
      <c r="D1606" t="s">
        <v>28</v>
      </c>
      <c r="E1606" t="s">
        <v>29</v>
      </c>
      <c r="F1606" s="9">
        <v>90049</v>
      </c>
      <c r="G1606" s="3" t="str">
        <f t="shared" si="125"/>
        <v>United States ,Los Angeles ,California, 90049</v>
      </c>
      <c r="H1606" t="s">
        <v>30</v>
      </c>
      <c r="I1606" t="s">
        <v>31</v>
      </c>
      <c r="J1606" t="str">
        <f t="shared" si="126"/>
        <v>West - Office Supplies</v>
      </c>
      <c r="K1606" t="s">
        <v>39</v>
      </c>
      <c r="L1606">
        <v>5.46</v>
      </c>
      <c r="M1606" s="3">
        <f t="shared" si="127"/>
        <v>5</v>
      </c>
      <c r="N1606" s="3">
        <f t="shared" si="128"/>
        <v>5.46</v>
      </c>
      <c r="O1606">
        <v>3</v>
      </c>
      <c r="P1606" s="3">
        <f t="shared" si="129"/>
        <v>1.6666666666666667</v>
      </c>
      <c r="Q1606">
        <v>0</v>
      </c>
      <c r="R1606">
        <v>1.5287999999999999</v>
      </c>
      <c r="S1606" s="3">
        <f>R1606/L1606*100</f>
        <v>27.999999999999996</v>
      </c>
      <c r="T1606" s="3">
        <f>( (L1606-(L1606*Q1606))*O1606)</f>
        <v>16.38</v>
      </c>
    </row>
    <row r="1607" spans="1:20" x14ac:dyDescent="0.25">
      <c r="A1607" t="s">
        <v>18</v>
      </c>
      <c r="B1607" t="s">
        <v>19</v>
      </c>
      <c r="C1607" t="s">
        <v>20</v>
      </c>
      <c r="D1607" t="s">
        <v>28</v>
      </c>
      <c r="E1607" t="s">
        <v>29</v>
      </c>
      <c r="F1607" s="9">
        <v>90049</v>
      </c>
      <c r="G1607" s="3" t="str">
        <f t="shared" si="125"/>
        <v>United States ,Los Angeles ,California, 90049</v>
      </c>
      <c r="H1607" t="s">
        <v>30</v>
      </c>
      <c r="I1607" t="s">
        <v>31</v>
      </c>
      <c r="J1607" t="str">
        <f t="shared" si="126"/>
        <v>West - Office Supplies</v>
      </c>
      <c r="K1607" t="s">
        <v>39</v>
      </c>
      <c r="L1607">
        <v>73.2</v>
      </c>
      <c r="M1607" s="3">
        <f t="shared" si="127"/>
        <v>73</v>
      </c>
      <c r="N1607" s="3">
        <f t="shared" si="128"/>
        <v>73.2</v>
      </c>
      <c r="O1607">
        <v>5</v>
      </c>
      <c r="P1607" s="3">
        <f t="shared" si="129"/>
        <v>14.6</v>
      </c>
      <c r="Q1607">
        <v>0</v>
      </c>
      <c r="R1607">
        <v>21.228000000000002</v>
      </c>
      <c r="S1607" s="3">
        <f>R1607/L1607*100</f>
        <v>29.000000000000004</v>
      </c>
      <c r="T1607" s="3">
        <f>( (L1607-(L1607*Q1607))*O1607)</f>
        <v>366</v>
      </c>
    </row>
    <row r="1608" spans="1:20" x14ac:dyDescent="0.25">
      <c r="A1608" t="s">
        <v>18</v>
      </c>
      <c r="B1608" t="s">
        <v>19</v>
      </c>
      <c r="C1608" t="s">
        <v>20</v>
      </c>
      <c r="D1608" t="s">
        <v>28</v>
      </c>
      <c r="E1608" t="s">
        <v>29</v>
      </c>
      <c r="F1608" s="9">
        <v>90049</v>
      </c>
      <c r="G1608" s="3" t="str">
        <f t="shared" si="125"/>
        <v>United States ,Los Angeles ,California, 90049</v>
      </c>
      <c r="H1608" t="s">
        <v>30</v>
      </c>
      <c r="I1608" t="s">
        <v>31</v>
      </c>
      <c r="J1608" t="str">
        <f t="shared" si="126"/>
        <v>West - Office Supplies</v>
      </c>
      <c r="K1608" t="s">
        <v>42</v>
      </c>
      <c r="L1608">
        <v>5.84</v>
      </c>
      <c r="M1608" s="3">
        <f t="shared" si="127"/>
        <v>6</v>
      </c>
      <c r="N1608" s="3">
        <f t="shared" si="128"/>
        <v>4.6719999999999997</v>
      </c>
      <c r="O1608">
        <v>1</v>
      </c>
      <c r="P1608" s="3">
        <f t="shared" si="129"/>
        <v>6</v>
      </c>
      <c r="Q1608">
        <v>0.2</v>
      </c>
      <c r="R1608">
        <v>1.9710000000000001</v>
      </c>
      <c r="S1608" s="3">
        <f>R1608/L1608*100</f>
        <v>33.75</v>
      </c>
      <c r="T1608" s="3">
        <f>( (L1608-(L1608*Q1608))*O1608)</f>
        <v>4.6719999999999997</v>
      </c>
    </row>
    <row r="1609" spans="1:20" x14ac:dyDescent="0.25">
      <c r="A1609" t="s">
        <v>18</v>
      </c>
      <c r="B1609" t="s">
        <v>19</v>
      </c>
      <c r="C1609" t="s">
        <v>20</v>
      </c>
      <c r="D1609" t="s">
        <v>28</v>
      </c>
      <c r="E1609" t="s">
        <v>29</v>
      </c>
      <c r="F1609" s="9">
        <v>90049</v>
      </c>
      <c r="G1609" s="3" t="str">
        <f t="shared" si="125"/>
        <v>United States ,Los Angeles ,California, 90049</v>
      </c>
      <c r="H1609" t="s">
        <v>30</v>
      </c>
      <c r="I1609" t="s">
        <v>31</v>
      </c>
      <c r="J1609" t="str">
        <f t="shared" si="126"/>
        <v>West - Office Supplies</v>
      </c>
      <c r="K1609" t="s">
        <v>46</v>
      </c>
      <c r="L1609">
        <v>22.72</v>
      </c>
      <c r="M1609" s="3">
        <f t="shared" si="127"/>
        <v>23</v>
      </c>
      <c r="N1609" s="3">
        <f t="shared" si="128"/>
        <v>22.72</v>
      </c>
      <c r="O1609">
        <v>4</v>
      </c>
      <c r="P1609" s="3">
        <f t="shared" si="129"/>
        <v>5.75</v>
      </c>
      <c r="Q1609">
        <v>0</v>
      </c>
      <c r="R1609">
        <v>10.224</v>
      </c>
      <c r="S1609" s="3">
        <f>R1609/L1609*100</f>
        <v>45</v>
      </c>
      <c r="T1609" s="3">
        <f>( (L1609-(L1609*Q1609))*O1609)</f>
        <v>90.88</v>
      </c>
    </row>
    <row r="1610" spans="1:20" x14ac:dyDescent="0.25">
      <c r="A1610" t="s">
        <v>18</v>
      </c>
      <c r="B1610" t="s">
        <v>19</v>
      </c>
      <c r="C1610" t="s">
        <v>20</v>
      </c>
      <c r="D1610" t="s">
        <v>28</v>
      </c>
      <c r="E1610" t="s">
        <v>29</v>
      </c>
      <c r="F1610" s="9">
        <v>90049</v>
      </c>
      <c r="G1610" s="3" t="str">
        <f t="shared" si="125"/>
        <v>United States ,Los Angeles ,California, 90049</v>
      </c>
      <c r="H1610" t="s">
        <v>30</v>
      </c>
      <c r="I1610" t="s">
        <v>31</v>
      </c>
      <c r="J1610" t="str">
        <f t="shared" si="126"/>
        <v>West - Office Supplies</v>
      </c>
      <c r="K1610" t="s">
        <v>42</v>
      </c>
      <c r="L1610">
        <v>9.3360000000000003</v>
      </c>
      <c r="M1610" s="3">
        <f t="shared" si="127"/>
        <v>9</v>
      </c>
      <c r="N1610" s="3">
        <f t="shared" si="128"/>
        <v>7.4687999999999999</v>
      </c>
      <c r="O1610">
        <v>3</v>
      </c>
      <c r="P1610" s="3">
        <f t="shared" si="129"/>
        <v>3</v>
      </c>
      <c r="Q1610">
        <v>0.2</v>
      </c>
      <c r="R1610">
        <v>3.2675999999999998</v>
      </c>
      <c r="S1610" s="3">
        <f>R1610/L1610*100</f>
        <v>35</v>
      </c>
      <c r="T1610" s="3">
        <f>( (L1610-(L1610*Q1610))*O1610)</f>
        <v>22.406399999999998</v>
      </c>
    </row>
    <row r="1611" spans="1:20" x14ac:dyDescent="0.25">
      <c r="A1611" t="s">
        <v>33</v>
      </c>
      <c r="B1611" t="s">
        <v>27</v>
      </c>
      <c r="C1611" t="s">
        <v>20</v>
      </c>
      <c r="D1611" t="s">
        <v>28</v>
      </c>
      <c r="E1611" t="s">
        <v>29</v>
      </c>
      <c r="F1611" s="9">
        <v>90008</v>
      </c>
      <c r="G1611" s="3" t="str">
        <f t="shared" si="125"/>
        <v>United States ,Los Angeles ,California, 90008</v>
      </c>
      <c r="H1611" t="s">
        <v>30</v>
      </c>
      <c r="I1611" t="s">
        <v>24</v>
      </c>
      <c r="J1611" t="str">
        <f t="shared" si="126"/>
        <v>West - Furniture</v>
      </c>
      <c r="K1611" t="s">
        <v>25</v>
      </c>
      <c r="L1611">
        <v>290.666</v>
      </c>
      <c r="M1611" s="3">
        <f t="shared" si="127"/>
        <v>291</v>
      </c>
      <c r="N1611" s="3">
        <f t="shared" si="128"/>
        <v>247.06610000000001</v>
      </c>
      <c r="O1611">
        <v>2</v>
      </c>
      <c r="P1611" s="3">
        <f t="shared" si="129"/>
        <v>145.5</v>
      </c>
      <c r="Q1611">
        <v>0.15</v>
      </c>
      <c r="R1611">
        <v>27.3568</v>
      </c>
      <c r="S1611" s="3">
        <f>R1611/L1611*100</f>
        <v>9.4117647058823533</v>
      </c>
      <c r="T1611" s="3">
        <f>( (L1611-(L1611*Q1611))*O1611)</f>
        <v>494.13220000000001</v>
      </c>
    </row>
    <row r="1612" spans="1:20" x14ac:dyDescent="0.25">
      <c r="A1612" t="s">
        <v>33</v>
      </c>
      <c r="B1612" t="s">
        <v>27</v>
      </c>
      <c r="C1612" t="s">
        <v>20</v>
      </c>
      <c r="D1612" t="s">
        <v>28</v>
      </c>
      <c r="E1612" t="s">
        <v>29</v>
      </c>
      <c r="F1612" s="9">
        <v>90008</v>
      </c>
      <c r="G1612" s="3" t="str">
        <f t="shared" si="125"/>
        <v>United States ,Los Angeles ,California, 90008</v>
      </c>
      <c r="H1612" t="s">
        <v>30</v>
      </c>
      <c r="I1612" t="s">
        <v>40</v>
      </c>
      <c r="J1612" t="str">
        <f t="shared" si="126"/>
        <v>West - Technology</v>
      </c>
      <c r="K1612" t="s">
        <v>41</v>
      </c>
      <c r="L1612">
        <v>201.584</v>
      </c>
      <c r="M1612" s="3">
        <f t="shared" si="127"/>
        <v>202</v>
      </c>
      <c r="N1612" s="3">
        <f t="shared" si="128"/>
        <v>161.2672</v>
      </c>
      <c r="O1612">
        <v>2</v>
      </c>
      <c r="P1612" s="3">
        <f t="shared" si="129"/>
        <v>101</v>
      </c>
      <c r="Q1612">
        <v>0.2</v>
      </c>
      <c r="R1612">
        <v>20.1584</v>
      </c>
      <c r="S1612" s="3">
        <f>R1612/L1612*100</f>
        <v>10</v>
      </c>
      <c r="T1612" s="3">
        <f>( (L1612-(L1612*Q1612))*O1612)</f>
        <v>322.53440000000001</v>
      </c>
    </row>
    <row r="1613" spans="1:20" x14ac:dyDescent="0.25">
      <c r="A1613" t="s">
        <v>33</v>
      </c>
      <c r="B1613" t="s">
        <v>27</v>
      </c>
      <c r="C1613" t="s">
        <v>20</v>
      </c>
      <c r="D1613" t="s">
        <v>28</v>
      </c>
      <c r="E1613" t="s">
        <v>29</v>
      </c>
      <c r="F1613" s="9">
        <v>90008</v>
      </c>
      <c r="G1613" s="3" t="str">
        <f t="shared" si="125"/>
        <v>United States ,Los Angeles ,California, 90008</v>
      </c>
      <c r="H1613" t="s">
        <v>30</v>
      </c>
      <c r="I1613" t="s">
        <v>40</v>
      </c>
      <c r="J1613" t="str">
        <f t="shared" si="126"/>
        <v>West - Technology</v>
      </c>
      <c r="K1613" t="s">
        <v>41</v>
      </c>
      <c r="L1613">
        <v>83.983999999999995</v>
      </c>
      <c r="M1613" s="3">
        <f t="shared" si="127"/>
        <v>84</v>
      </c>
      <c r="N1613" s="3">
        <f t="shared" si="128"/>
        <v>67.18719999999999</v>
      </c>
      <c r="O1613">
        <v>2</v>
      </c>
      <c r="P1613" s="3">
        <f t="shared" si="129"/>
        <v>42</v>
      </c>
      <c r="Q1613">
        <v>0.2</v>
      </c>
      <c r="R1613">
        <v>31.494</v>
      </c>
      <c r="S1613" s="3">
        <f>R1613/L1613*100</f>
        <v>37.5</v>
      </c>
      <c r="T1613" s="3">
        <f>( (L1613-(L1613*Q1613))*O1613)</f>
        <v>134.37439999999998</v>
      </c>
    </row>
    <row r="1614" spans="1:20" x14ac:dyDescent="0.25">
      <c r="A1614" t="s">
        <v>33</v>
      </c>
      <c r="B1614" t="s">
        <v>27</v>
      </c>
      <c r="C1614" t="s">
        <v>20</v>
      </c>
      <c r="D1614" t="s">
        <v>272</v>
      </c>
      <c r="E1614" t="s">
        <v>29</v>
      </c>
      <c r="F1614" s="9">
        <v>94601</v>
      </c>
      <c r="G1614" s="3" t="str">
        <f t="shared" si="125"/>
        <v>United States ,Oakland ,California, 94601</v>
      </c>
      <c r="H1614" t="s">
        <v>30</v>
      </c>
      <c r="I1614" t="s">
        <v>31</v>
      </c>
      <c r="J1614" t="str">
        <f t="shared" si="126"/>
        <v>West - Office Supplies</v>
      </c>
      <c r="K1614" t="s">
        <v>37</v>
      </c>
      <c r="L1614">
        <v>1000.02</v>
      </c>
      <c r="M1614" s="3">
        <f t="shared" si="127"/>
        <v>1000</v>
      </c>
      <c r="N1614" s="3">
        <f t="shared" si="128"/>
        <v>1000.02</v>
      </c>
      <c r="O1614">
        <v>7</v>
      </c>
      <c r="P1614" s="3">
        <f t="shared" si="129"/>
        <v>142.85714285714286</v>
      </c>
      <c r="Q1614">
        <v>0</v>
      </c>
      <c r="R1614">
        <v>290.00580000000002</v>
      </c>
      <c r="S1614" s="3">
        <f>R1614/L1614*100</f>
        <v>29.000000000000004</v>
      </c>
      <c r="T1614" s="3">
        <f>( (L1614-(L1614*Q1614))*O1614)</f>
        <v>7000.1399999999994</v>
      </c>
    </row>
    <row r="1615" spans="1:20" x14ac:dyDescent="0.25">
      <c r="A1615" t="s">
        <v>33</v>
      </c>
      <c r="B1615" t="s">
        <v>49</v>
      </c>
      <c r="C1615" t="s">
        <v>20</v>
      </c>
      <c r="D1615" t="s">
        <v>60</v>
      </c>
      <c r="E1615" t="s">
        <v>61</v>
      </c>
      <c r="F1615" s="9">
        <v>19143</v>
      </c>
      <c r="G1615" s="3" t="str">
        <f t="shared" si="125"/>
        <v>United States ,Philadelphia ,Pennsylvania, 19143</v>
      </c>
      <c r="H1615" t="s">
        <v>62</v>
      </c>
      <c r="I1615" t="s">
        <v>40</v>
      </c>
      <c r="J1615" t="str">
        <f t="shared" si="126"/>
        <v>East - Technology</v>
      </c>
      <c r="K1615" t="s">
        <v>64</v>
      </c>
      <c r="L1615">
        <v>83.975999999999999</v>
      </c>
      <c r="M1615" s="3">
        <f t="shared" si="127"/>
        <v>84</v>
      </c>
      <c r="N1615" s="3">
        <f t="shared" si="128"/>
        <v>67.180800000000005</v>
      </c>
      <c r="O1615">
        <v>3</v>
      </c>
      <c r="P1615" s="3">
        <f t="shared" si="129"/>
        <v>28</v>
      </c>
      <c r="Q1615">
        <v>0.2</v>
      </c>
      <c r="R1615">
        <v>-13.646100000000001</v>
      </c>
      <c r="S1615" s="3">
        <f>R1615/L1615*100</f>
        <v>-16.25</v>
      </c>
      <c r="T1615" s="3">
        <f>( (L1615-(L1615*Q1615))*O1615)</f>
        <v>201.54240000000001</v>
      </c>
    </row>
    <row r="1616" spans="1:20" x14ac:dyDescent="0.25">
      <c r="A1616" t="s">
        <v>33</v>
      </c>
      <c r="B1616" t="s">
        <v>49</v>
      </c>
      <c r="C1616" t="s">
        <v>20</v>
      </c>
      <c r="D1616" t="s">
        <v>72</v>
      </c>
      <c r="E1616" t="s">
        <v>73</v>
      </c>
      <c r="F1616" s="9">
        <v>55122</v>
      </c>
      <c r="G1616" s="3" t="str">
        <f t="shared" si="125"/>
        <v>United States ,Eagan ,Minnesota, 55122</v>
      </c>
      <c r="H1616" t="s">
        <v>52</v>
      </c>
      <c r="I1616" t="s">
        <v>31</v>
      </c>
      <c r="J1616" t="str">
        <f t="shared" si="126"/>
        <v>Central - Office Supplies</v>
      </c>
      <c r="K1616" t="s">
        <v>32</v>
      </c>
      <c r="L1616">
        <v>3.75</v>
      </c>
      <c r="M1616" s="3">
        <f t="shared" si="127"/>
        <v>4</v>
      </c>
      <c r="N1616" s="3">
        <f t="shared" si="128"/>
        <v>3.75</v>
      </c>
      <c r="O1616">
        <v>1</v>
      </c>
      <c r="P1616" s="3">
        <f t="shared" si="129"/>
        <v>4</v>
      </c>
      <c r="Q1616">
        <v>0</v>
      </c>
      <c r="R1616">
        <v>1.8</v>
      </c>
      <c r="S1616" s="3">
        <f>R1616/L1616*100</f>
        <v>48.000000000000007</v>
      </c>
      <c r="T1616" s="3">
        <f>( (L1616-(L1616*Q1616))*O1616)</f>
        <v>3.75</v>
      </c>
    </row>
    <row r="1617" spans="1:20" x14ac:dyDescent="0.25">
      <c r="A1617" t="s">
        <v>33</v>
      </c>
      <c r="B1617" t="s">
        <v>49</v>
      </c>
      <c r="C1617" t="s">
        <v>20</v>
      </c>
      <c r="D1617" t="s">
        <v>72</v>
      </c>
      <c r="E1617" t="s">
        <v>73</v>
      </c>
      <c r="F1617" s="9">
        <v>55122</v>
      </c>
      <c r="G1617" s="3" t="str">
        <f t="shared" si="125"/>
        <v>United States ,Eagan ,Minnesota, 55122</v>
      </c>
      <c r="H1617" t="s">
        <v>52</v>
      </c>
      <c r="I1617" t="s">
        <v>31</v>
      </c>
      <c r="J1617" t="str">
        <f t="shared" si="126"/>
        <v>Central - Office Supplies</v>
      </c>
      <c r="K1617" t="s">
        <v>32</v>
      </c>
      <c r="L1617">
        <v>41.4</v>
      </c>
      <c r="M1617" s="3">
        <f t="shared" si="127"/>
        <v>41</v>
      </c>
      <c r="N1617" s="3">
        <f t="shared" si="128"/>
        <v>41.4</v>
      </c>
      <c r="O1617">
        <v>4</v>
      </c>
      <c r="P1617" s="3">
        <f t="shared" si="129"/>
        <v>10.25</v>
      </c>
      <c r="Q1617">
        <v>0</v>
      </c>
      <c r="R1617">
        <v>19.872</v>
      </c>
      <c r="S1617" s="3">
        <f>R1617/L1617*100</f>
        <v>48.000000000000007</v>
      </c>
      <c r="T1617" s="3">
        <f>( (L1617-(L1617*Q1617))*O1617)</f>
        <v>165.6</v>
      </c>
    </row>
    <row r="1618" spans="1:20" x14ac:dyDescent="0.25">
      <c r="A1618" t="s">
        <v>33</v>
      </c>
      <c r="B1618" t="s">
        <v>49</v>
      </c>
      <c r="C1618" t="s">
        <v>20</v>
      </c>
      <c r="D1618" t="s">
        <v>72</v>
      </c>
      <c r="E1618" t="s">
        <v>73</v>
      </c>
      <c r="F1618" s="9">
        <v>55122</v>
      </c>
      <c r="G1618" s="3" t="str">
        <f t="shared" si="125"/>
        <v>United States ,Eagan ,Minnesota, 55122</v>
      </c>
      <c r="H1618" t="s">
        <v>52</v>
      </c>
      <c r="I1618" t="s">
        <v>31</v>
      </c>
      <c r="J1618" t="str">
        <f t="shared" si="126"/>
        <v>Central - Office Supplies</v>
      </c>
      <c r="K1618" t="s">
        <v>39</v>
      </c>
      <c r="L1618">
        <v>29.79</v>
      </c>
      <c r="M1618" s="3">
        <f t="shared" si="127"/>
        <v>30</v>
      </c>
      <c r="N1618" s="3">
        <f t="shared" si="128"/>
        <v>29.79</v>
      </c>
      <c r="O1618">
        <v>3</v>
      </c>
      <c r="P1618" s="3">
        <f t="shared" si="129"/>
        <v>10</v>
      </c>
      <c r="Q1618">
        <v>0</v>
      </c>
      <c r="R1618">
        <v>12.511799999999999</v>
      </c>
      <c r="S1618" s="3">
        <f>R1618/L1618*100</f>
        <v>42</v>
      </c>
      <c r="T1618" s="3">
        <f>( (L1618-(L1618*Q1618))*O1618)</f>
        <v>89.37</v>
      </c>
    </row>
    <row r="1619" spans="1:20" x14ac:dyDescent="0.25">
      <c r="A1619" t="s">
        <v>18</v>
      </c>
      <c r="B1619" t="s">
        <v>49</v>
      </c>
      <c r="C1619" t="s">
        <v>20</v>
      </c>
      <c r="D1619" t="s">
        <v>80</v>
      </c>
      <c r="E1619" t="s">
        <v>81</v>
      </c>
      <c r="F1619" s="9">
        <v>10011</v>
      </c>
      <c r="G1619" s="3" t="str">
        <f t="shared" si="125"/>
        <v>United States ,New York City ,New York, 10011</v>
      </c>
      <c r="H1619" t="s">
        <v>62</v>
      </c>
      <c r="I1619" t="s">
        <v>31</v>
      </c>
      <c r="J1619" t="str">
        <f t="shared" si="126"/>
        <v>East - Office Supplies</v>
      </c>
      <c r="K1619" t="s">
        <v>37</v>
      </c>
      <c r="L1619">
        <v>59.48</v>
      </c>
      <c r="M1619" s="3">
        <f t="shared" si="127"/>
        <v>59</v>
      </c>
      <c r="N1619" s="3">
        <f t="shared" si="128"/>
        <v>59.48</v>
      </c>
      <c r="O1619">
        <v>2</v>
      </c>
      <c r="P1619" s="3">
        <f t="shared" si="129"/>
        <v>29.5</v>
      </c>
      <c r="Q1619">
        <v>0</v>
      </c>
      <c r="R1619">
        <v>8.9220000000000006</v>
      </c>
      <c r="S1619" s="3">
        <f>R1619/L1619*100</f>
        <v>15.000000000000002</v>
      </c>
      <c r="T1619" s="3">
        <f>( (L1619-(L1619*Q1619))*O1619)</f>
        <v>118.96</v>
      </c>
    </row>
    <row r="1620" spans="1:20" x14ac:dyDescent="0.25">
      <c r="A1620" t="s">
        <v>18</v>
      </c>
      <c r="B1620" t="s">
        <v>49</v>
      </c>
      <c r="C1620" t="s">
        <v>20</v>
      </c>
      <c r="D1620" t="s">
        <v>80</v>
      </c>
      <c r="E1620" t="s">
        <v>81</v>
      </c>
      <c r="F1620" s="9">
        <v>10011</v>
      </c>
      <c r="G1620" s="3" t="str">
        <f t="shared" si="125"/>
        <v>United States ,New York City ,New York, 10011</v>
      </c>
      <c r="H1620" t="s">
        <v>62</v>
      </c>
      <c r="I1620" t="s">
        <v>31</v>
      </c>
      <c r="J1620" t="str">
        <f t="shared" si="126"/>
        <v>East - Office Supplies</v>
      </c>
      <c r="K1620" t="s">
        <v>46</v>
      </c>
      <c r="L1620">
        <v>6.69</v>
      </c>
      <c r="M1620" s="3">
        <f t="shared" si="127"/>
        <v>7</v>
      </c>
      <c r="N1620" s="3">
        <f t="shared" si="128"/>
        <v>6.69</v>
      </c>
      <c r="O1620">
        <v>1</v>
      </c>
      <c r="P1620" s="3">
        <f t="shared" si="129"/>
        <v>7</v>
      </c>
      <c r="Q1620">
        <v>0</v>
      </c>
      <c r="R1620">
        <v>3.0773999999999999</v>
      </c>
      <c r="S1620" s="3">
        <f>R1620/L1620*100</f>
        <v>46</v>
      </c>
      <c r="T1620" s="3">
        <f>( (L1620-(L1620*Q1620))*O1620)</f>
        <v>6.69</v>
      </c>
    </row>
    <row r="1621" spans="1:20" x14ac:dyDescent="0.25">
      <c r="A1621" t="s">
        <v>33</v>
      </c>
      <c r="B1621" t="s">
        <v>19</v>
      </c>
      <c r="C1621" t="s">
        <v>20</v>
      </c>
      <c r="D1621" t="s">
        <v>329</v>
      </c>
      <c r="E1621" t="s">
        <v>48</v>
      </c>
      <c r="F1621" s="9">
        <v>98031</v>
      </c>
      <c r="G1621" s="3" t="str">
        <f t="shared" si="125"/>
        <v>United States ,Kent ,Washington, 98031</v>
      </c>
      <c r="H1621" t="s">
        <v>30</v>
      </c>
      <c r="I1621" t="s">
        <v>24</v>
      </c>
      <c r="J1621" t="str">
        <f t="shared" si="126"/>
        <v>West - Furniture</v>
      </c>
      <c r="K1621" t="s">
        <v>38</v>
      </c>
      <c r="L1621">
        <v>198.46</v>
      </c>
      <c r="M1621" s="3">
        <f t="shared" si="127"/>
        <v>198</v>
      </c>
      <c r="N1621" s="3">
        <f t="shared" si="128"/>
        <v>198.46</v>
      </c>
      <c r="O1621">
        <v>2</v>
      </c>
      <c r="P1621" s="3">
        <f t="shared" si="129"/>
        <v>99</v>
      </c>
      <c r="Q1621">
        <v>0</v>
      </c>
      <c r="R1621">
        <v>99.23</v>
      </c>
      <c r="S1621" s="3">
        <f>R1621/L1621*100</f>
        <v>50</v>
      </c>
      <c r="T1621" s="3">
        <f>( (L1621-(L1621*Q1621))*O1621)</f>
        <v>396.92</v>
      </c>
    </row>
    <row r="1622" spans="1:20" x14ac:dyDescent="0.25">
      <c r="A1622" t="s">
        <v>33</v>
      </c>
      <c r="B1622" t="s">
        <v>19</v>
      </c>
      <c r="C1622" t="s">
        <v>20</v>
      </c>
      <c r="D1622" t="s">
        <v>329</v>
      </c>
      <c r="E1622" t="s">
        <v>48</v>
      </c>
      <c r="F1622" s="9">
        <v>98031</v>
      </c>
      <c r="G1622" s="3" t="str">
        <f t="shared" si="125"/>
        <v>United States ,Kent ,Washington, 98031</v>
      </c>
      <c r="H1622" t="s">
        <v>30</v>
      </c>
      <c r="I1622" t="s">
        <v>31</v>
      </c>
      <c r="J1622" t="str">
        <f t="shared" si="126"/>
        <v>West - Office Supplies</v>
      </c>
      <c r="K1622" t="s">
        <v>32</v>
      </c>
      <c r="L1622">
        <v>786.48</v>
      </c>
      <c r="M1622" s="3">
        <f t="shared" si="127"/>
        <v>786</v>
      </c>
      <c r="N1622" s="3">
        <f t="shared" si="128"/>
        <v>786.48</v>
      </c>
      <c r="O1622">
        <v>8</v>
      </c>
      <c r="P1622" s="3">
        <f t="shared" si="129"/>
        <v>98.25</v>
      </c>
      <c r="Q1622">
        <v>0</v>
      </c>
      <c r="R1622">
        <v>385.37520000000001</v>
      </c>
      <c r="S1622" s="3">
        <f>R1622/L1622*100</f>
        <v>49</v>
      </c>
      <c r="T1622" s="3">
        <f>( (L1622-(L1622*Q1622))*O1622)</f>
        <v>6291.84</v>
      </c>
    </row>
    <row r="1623" spans="1:20" x14ac:dyDescent="0.25">
      <c r="A1623" t="s">
        <v>33</v>
      </c>
      <c r="B1623" t="s">
        <v>19</v>
      </c>
      <c r="C1623" t="s">
        <v>20</v>
      </c>
      <c r="D1623" t="s">
        <v>329</v>
      </c>
      <c r="E1623" t="s">
        <v>48</v>
      </c>
      <c r="F1623" s="9">
        <v>98031</v>
      </c>
      <c r="G1623" s="3" t="str">
        <f t="shared" si="125"/>
        <v>United States ,Kent ,Washington, 98031</v>
      </c>
      <c r="H1623" t="s">
        <v>30</v>
      </c>
      <c r="I1623" t="s">
        <v>31</v>
      </c>
      <c r="J1623" t="str">
        <f t="shared" si="126"/>
        <v>West - Office Supplies</v>
      </c>
      <c r="K1623" t="s">
        <v>42</v>
      </c>
      <c r="L1623">
        <v>23.167999999999999</v>
      </c>
      <c r="M1623" s="3">
        <f t="shared" si="127"/>
        <v>23</v>
      </c>
      <c r="N1623" s="3">
        <f t="shared" si="128"/>
        <v>18.534399999999998</v>
      </c>
      <c r="O1623">
        <v>2</v>
      </c>
      <c r="P1623" s="3">
        <f t="shared" si="129"/>
        <v>11.5</v>
      </c>
      <c r="Q1623">
        <v>0.2</v>
      </c>
      <c r="R1623">
        <v>7.8192000000000004</v>
      </c>
      <c r="S1623" s="3">
        <f>R1623/L1623*100</f>
        <v>33.75</v>
      </c>
      <c r="T1623" s="3">
        <f>( (L1623-(L1623*Q1623))*O1623)</f>
        <v>37.068799999999996</v>
      </c>
    </row>
    <row r="1624" spans="1:20" x14ac:dyDescent="0.25">
      <c r="A1624" t="s">
        <v>33</v>
      </c>
      <c r="B1624" t="s">
        <v>19</v>
      </c>
      <c r="C1624" t="s">
        <v>20</v>
      </c>
      <c r="D1624" t="s">
        <v>329</v>
      </c>
      <c r="E1624" t="s">
        <v>48</v>
      </c>
      <c r="F1624" s="9">
        <v>98031</v>
      </c>
      <c r="G1624" s="3" t="str">
        <f t="shared" si="125"/>
        <v>United States ,Kent ,Washington, 98031</v>
      </c>
      <c r="H1624" t="s">
        <v>30</v>
      </c>
      <c r="I1624" t="s">
        <v>40</v>
      </c>
      <c r="J1624" t="str">
        <f t="shared" si="126"/>
        <v>West - Technology</v>
      </c>
      <c r="K1624" t="s">
        <v>64</v>
      </c>
      <c r="L1624">
        <v>50</v>
      </c>
      <c r="M1624" s="3">
        <f t="shared" si="127"/>
        <v>50</v>
      </c>
      <c r="N1624" s="3">
        <f t="shared" si="128"/>
        <v>50</v>
      </c>
      <c r="O1624">
        <v>2</v>
      </c>
      <c r="P1624" s="3">
        <f t="shared" si="129"/>
        <v>25</v>
      </c>
      <c r="Q1624">
        <v>0</v>
      </c>
      <c r="R1624">
        <v>10.5</v>
      </c>
      <c r="S1624" s="3">
        <f>R1624/L1624*100</f>
        <v>21</v>
      </c>
      <c r="T1624" s="3">
        <f>( (L1624-(L1624*Q1624))*O1624)</f>
        <v>100</v>
      </c>
    </row>
    <row r="1625" spans="1:20" x14ac:dyDescent="0.25">
      <c r="A1625" t="s">
        <v>33</v>
      </c>
      <c r="B1625" t="s">
        <v>19</v>
      </c>
      <c r="C1625" t="s">
        <v>20</v>
      </c>
      <c r="D1625" t="s">
        <v>28</v>
      </c>
      <c r="E1625" t="s">
        <v>29</v>
      </c>
      <c r="F1625" s="9">
        <v>90049</v>
      </c>
      <c r="G1625" s="3" t="str">
        <f t="shared" si="125"/>
        <v>United States ,Los Angeles ,California, 90049</v>
      </c>
      <c r="H1625" t="s">
        <v>30</v>
      </c>
      <c r="I1625" t="s">
        <v>40</v>
      </c>
      <c r="J1625" t="str">
        <f t="shared" si="126"/>
        <v>West - Technology</v>
      </c>
      <c r="K1625" t="s">
        <v>41</v>
      </c>
      <c r="L1625">
        <v>675.96</v>
      </c>
      <c r="M1625" s="3">
        <f t="shared" si="127"/>
        <v>676</v>
      </c>
      <c r="N1625" s="3">
        <f t="shared" si="128"/>
        <v>540.76800000000003</v>
      </c>
      <c r="O1625">
        <v>5</v>
      </c>
      <c r="P1625" s="3">
        <f t="shared" si="129"/>
        <v>135.19999999999999</v>
      </c>
      <c r="Q1625">
        <v>0.2</v>
      </c>
      <c r="R1625">
        <v>84.495000000000005</v>
      </c>
      <c r="S1625" s="3">
        <f>R1625/L1625*100</f>
        <v>12.5</v>
      </c>
      <c r="T1625" s="3">
        <f>( (L1625-(L1625*Q1625))*O1625)</f>
        <v>2703.84</v>
      </c>
    </row>
    <row r="1626" spans="1:20" x14ac:dyDescent="0.25">
      <c r="A1626" t="s">
        <v>33</v>
      </c>
      <c r="B1626" t="s">
        <v>19</v>
      </c>
      <c r="C1626" t="s">
        <v>20</v>
      </c>
      <c r="D1626" t="s">
        <v>28</v>
      </c>
      <c r="E1626" t="s">
        <v>29</v>
      </c>
      <c r="F1626" s="9">
        <v>90049</v>
      </c>
      <c r="G1626" s="3" t="str">
        <f t="shared" si="125"/>
        <v>United States ,Los Angeles ,California, 90049</v>
      </c>
      <c r="H1626" t="s">
        <v>30</v>
      </c>
      <c r="I1626" t="s">
        <v>40</v>
      </c>
      <c r="J1626" t="str">
        <f t="shared" si="126"/>
        <v>West - Technology</v>
      </c>
      <c r="K1626" t="s">
        <v>64</v>
      </c>
      <c r="L1626">
        <v>1265.8499999999999</v>
      </c>
      <c r="M1626" s="3">
        <f t="shared" si="127"/>
        <v>1266</v>
      </c>
      <c r="N1626" s="3">
        <f t="shared" si="128"/>
        <v>1265.8499999999999</v>
      </c>
      <c r="O1626">
        <v>3</v>
      </c>
      <c r="P1626" s="3">
        <f t="shared" si="129"/>
        <v>422</v>
      </c>
      <c r="Q1626">
        <v>0</v>
      </c>
      <c r="R1626">
        <v>556.97400000000005</v>
      </c>
      <c r="S1626" s="3">
        <f>R1626/L1626*100</f>
        <v>44.000000000000007</v>
      </c>
      <c r="T1626" s="3">
        <f>( (L1626-(L1626*Q1626))*O1626)</f>
        <v>3797.5499999999997</v>
      </c>
    </row>
    <row r="1627" spans="1:20" x14ac:dyDescent="0.25">
      <c r="A1627" t="s">
        <v>33</v>
      </c>
      <c r="B1627" t="s">
        <v>49</v>
      </c>
      <c r="C1627" t="s">
        <v>20</v>
      </c>
      <c r="D1627" t="s">
        <v>80</v>
      </c>
      <c r="E1627" t="s">
        <v>81</v>
      </c>
      <c r="F1627" s="9">
        <v>10011</v>
      </c>
      <c r="G1627" s="3" t="str">
        <f t="shared" si="125"/>
        <v>United States ,New York City ,New York, 10011</v>
      </c>
      <c r="H1627" t="s">
        <v>62</v>
      </c>
      <c r="I1627" t="s">
        <v>31</v>
      </c>
      <c r="J1627" t="str">
        <f t="shared" si="126"/>
        <v>East - Office Supplies</v>
      </c>
      <c r="K1627" t="s">
        <v>43</v>
      </c>
      <c r="L1627">
        <v>523.25</v>
      </c>
      <c r="M1627" s="3">
        <f t="shared" si="127"/>
        <v>523</v>
      </c>
      <c r="N1627" s="3">
        <f t="shared" si="128"/>
        <v>523.25</v>
      </c>
      <c r="O1627">
        <v>5</v>
      </c>
      <c r="P1627" s="3">
        <f t="shared" si="129"/>
        <v>104.6</v>
      </c>
      <c r="Q1627">
        <v>0</v>
      </c>
      <c r="R1627">
        <v>141.2775</v>
      </c>
      <c r="S1627" s="3">
        <f>R1627/L1627*100</f>
        <v>27</v>
      </c>
      <c r="T1627" s="3">
        <f>( (L1627-(L1627*Q1627))*O1627)</f>
        <v>2616.25</v>
      </c>
    </row>
    <row r="1628" spans="1:20" x14ac:dyDescent="0.25">
      <c r="A1628" t="s">
        <v>33</v>
      </c>
      <c r="B1628" t="s">
        <v>19</v>
      </c>
      <c r="C1628" t="s">
        <v>20</v>
      </c>
      <c r="D1628" t="s">
        <v>330</v>
      </c>
      <c r="E1628" t="s">
        <v>130</v>
      </c>
      <c r="F1628" s="9">
        <v>70506</v>
      </c>
      <c r="G1628" s="3" t="str">
        <f t="shared" si="125"/>
        <v>United States ,Lafayette ,Louisiana, 70506</v>
      </c>
      <c r="H1628" t="s">
        <v>23</v>
      </c>
      <c r="I1628" t="s">
        <v>24</v>
      </c>
      <c r="J1628" t="str">
        <f t="shared" si="126"/>
        <v>South - Furniture</v>
      </c>
      <c r="K1628" t="s">
        <v>26</v>
      </c>
      <c r="L1628">
        <v>517.5</v>
      </c>
      <c r="M1628" s="3">
        <f t="shared" si="127"/>
        <v>518</v>
      </c>
      <c r="N1628" s="3">
        <f t="shared" si="128"/>
        <v>517.5</v>
      </c>
      <c r="O1628">
        <v>6</v>
      </c>
      <c r="P1628" s="3">
        <f t="shared" si="129"/>
        <v>86.333333333333329</v>
      </c>
      <c r="Q1628">
        <v>0</v>
      </c>
      <c r="R1628">
        <v>155.25</v>
      </c>
      <c r="S1628" s="3">
        <f>R1628/L1628*100</f>
        <v>30</v>
      </c>
      <c r="T1628" s="3">
        <f>( (L1628-(L1628*Q1628))*O1628)</f>
        <v>3105</v>
      </c>
    </row>
    <row r="1629" spans="1:20" x14ac:dyDescent="0.25">
      <c r="A1629" t="s">
        <v>18</v>
      </c>
      <c r="B1629" t="s">
        <v>19</v>
      </c>
      <c r="C1629" t="s">
        <v>20</v>
      </c>
      <c r="D1629" t="s">
        <v>226</v>
      </c>
      <c r="E1629" t="s">
        <v>109</v>
      </c>
      <c r="F1629" s="9">
        <v>44105</v>
      </c>
      <c r="G1629" s="3" t="str">
        <f t="shared" si="125"/>
        <v>United States ,Cleveland ,Ohio, 44105</v>
      </c>
      <c r="H1629" t="s">
        <v>62</v>
      </c>
      <c r="I1629" t="s">
        <v>24</v>
      </c>
      <c r="J1629" t="str">
        <f t="shared" si="126"/>
        <v>East - Furniture</v>
      </c>
      <c r="K1629" t="s">
        <v>38</v>
      </c>
      <c r="L1629">
        <v>17.920000000000002</v>
      </c>
      <c r="M1629" s="3">
        <f t="shared" si="127"/>
        <v>18</v>
      </c>
      <c r="N1629" s="3">
        <f t="shared" si="128"/>
        <v>14.336000000000002</v>
      </c>
      <c r="O1629">
        <v>5</v>
      </c>
      <c r="P1629" s="3">
        <f t="shared" si="129"/>
        <v>3.6</v>
      </c>
      <c r="Q1629">
        <v>0.2</v>
      </c>
      <c r="R1629">
        <v>2.464</v>
      </c>
      <c r="S1629" s="3">
        <f>R1629/L1629*100</f>
        <v>13.749999999999998</v>
      </c>
      <c r="T1629" s="3">
        <f>( (L1629-(L1629*Q1629))*O1629)</f>
        <v>71.680000000000007</v>
      </c>
    </row>
    <row r="1630" spans="1:20" x14ac:dyDescent="0.25">
      <c r="A1630" t="s">
        <v>18</v>
      </c>
      <c r="B1630" t="s">
        <v>19</v>
      </c>
      <c r="C1630" t="s">
        <v>20</v>
      </c>
      <c r="D1630" t="s">
        <v>226</v>
      </c>
      <c r="E1630" t="s">
        <v>109</v>
      </c>
      <c r="F1630" s="9">
        <v>44105</v>
      </c>
      <c r="G1630" s="3" t="str">
        <f t="shared" si="125"/>
        <v>United States ,Cleveland ,Ohio, 44105</v>
      </c>
      <c r="H1630" t="s">
        <v>62</v>
      </c>
      <c r="I1630" t="s">
        <v>31</v>
      </c>
      <c r="J1630" t="str">
        <f t="shared" si="126"/>
        <v>East - Office Supplies</v>
      </c>
      <c r="K1630" t="s">
        <v>42</v>
      </c>
      <c r="L1630">
        <v>41.256</v>
      </c>
      <c r="M1630" s="3">
        <f t="shared" si="127"/>
        <v>41</v>
      </c>
      <c r="N1630" s="3">
        <f t="shared" si="128"/>
        <v>12.376800000000003</v>
      </c>
      <c r="O1630">
        <v>6</v>
      </c>
      <c r="P1630" s="3">
        <f t="shared" si="129"/>
        <v>6.833333333333333</v>
      </c>
      <c r="Q1630">
        <v>0.7</v>
      </c>
      <c r="R1630">
        <v>-34.380000000000003</v>
      </c>
      <c r="S1630" s="3">
        <f>R1630/L1630*100</f>
        <v>-83.333333333333343</v>
      </c>
      <c r="T1630" s="3">
        <f>( (L1630-(L1630*Q1630))*O1630)</f>
        <v>74.260800000000017</v>
      </c>
    </row>
    <row r="1631" spans="1:20" x14ac:dyDescent="0.25">
      <c r="A1631" t="s">
        <v>173</v>
      </c>
      <c r="B1631" t="s">
        <v>19</v>
      </c>
      <c r="C1631" t="s">
        <v>20</v>
      </c>
      <c r="D1631" t="s">
        <v>226</v>
      </c>
      <c r="E1631" t="s">
        <v>109</v>
      </c>
      <c r="F1631" s="9">
        <v>44105</v>
      </c>
      <c r="G1631" s="3" t="str">
        <f t="shared" si="125"/>
        <v>United States ,Cleveland ,Ohio, 44105</v>
      </c>
      <c r="H1631" t="s">
        <v>62</v>
      </c>
      <c r="I1631" t="s">
        <v>31</v>
      </c>
      <c r="J1631" t="str">
        <f t="shared" si="126"/>
        <v>East - Office Supplies</v>
      </c>
      <c r="K1631" t="s">
        <v>37</v>
      </c>
      <c r="L1631">
        <v>1006.056</v>
      </c>
      <c r="M1631" s="3">
        <f t="shared" si="127"/>
        <v>1006</v>
      </c>
      <c r="N1631" s="3">
        <f t="shared" si="128"/>
        <v>804.84480000000008</v>
      </c>
      <c r="O1631">
        <v>3</v>
      </c>
      <c r="P1631" s="3">
        <f t="shared" si="129"/>
        <v>335.33333333333331</v>
      </c>
      <c r="Q1631">
        <v>0.2</v>
      </c>
      <c r="R1631">
        <v>88.029899999999998</v>
      </c>
      <c r="S1631" s="3">
        <f>R1631/L1631*100</f>
        <v>8.75</v>
      </c>
      <c r="T1631" s="3">
        <f>( (L1631-(L1631*Q1631))*O1631)</f>
        <v>2414.5344000000005</v>
      </c>
    </row>
    <row r="1632" spans="1:20" x14ac:dyDescent="0.25">
      <c r="A1632" t="s">
        <v>173</v>
      </c>
      <c r="B1632" t="s">
        <v>19</v>
      </c>
      <c r="C1632" t="s">
        <v>20</v>
      </c>
      <c r="D1632" t="s">
        <v>226</v>
      </c>
      <c r="E1632" t="s">
        <v>109</v>
      </c>
      <c r="F1632" s="9">
        <v>44105</v>
      </c>
      <c r="G1632" s="3" t="str">
        <f t="shared" si="125"/>
        <v>United States ,Cleveland ,Ohio, 44105</v>
      </c>
      <c r="H1632" t="s">
        <v>62</v>
      </c>
      <c r="I1632" t="s">
        <v>31</v>
      </c>
      <c r="J1632" t="str">
        <f t="shared" si="126"/>
        <v>East - Office Supplies</v>
      </c>
      <c r="K1632" t="s">
        <v>46</v>
      </c>
      <c r="L1632">
        <v>10.688000000000001</v>
      </c>
      <c r="M1632" s="3">
        <f t="shared" si="127"/>
        <v>11</v>
      </c>
      <c r="N1632" s="3">
        <f t="shared" si="128"/>
        <v>8.5503999999999998</v>
      </c>
      <c r="O1632">
        <v>2</v>
      </c>
      <c r="P1632" s="3">
        <f t="shared" si="129"/>
        <v>5.5</v>
      </c>
      <c r="Q1632">
        <v>0.2</v>
      </c>
      <c r="R1632">
        <v>3.7408000000000001</v>
      </c>
      <c r="S1632" s="3">
        <f>R1632/L1632*100</f>
        <v>35</v>
      </c>
      <c r="T1632" s="3">
        <f>( (L1632-(L1632*Q1632))*O1632)</f>
        <v>17.1008</v>
      </c>
    </row>
    <row r="1633" spans="1:20" x14ac:dyDescent="0.25">
      <c r="A1633" t="s">
        <v>173</v>
      </c>
      <c r="B1633" t="s">
        <v>19</v>
      </c>
      <c r="C1633" t="s">
        <v>20</v>
      </c>
      <c r="D1633" t="s">
        <v>226</v>
      </c>
      <c r="E1633" t="s">
        <v>109</v>
      </c>
      <c r="F1633" s="9">
        <v>44105</v>
      </c>
      <c r="G1633" s="3" t="str">
        <f t="shared" si="125"/>
        <v>United States ,Cleveland ,Ohio, 44105</v>
      </c>
      <c r="H1633" t="s">
        <v>62</v>
      </c>
      <c r="I1633" t="s">
        <v>31</v>
      </c>
      <c r="J1633" t="str">
        <f t="shared" si="126"/>
        <v>East - Office Supplies</v>
      </c>
      <c r="K1633" t="s">
        <v>46</v>
      </c>
      <c r="L1633">
        <v>10.368</v>
      </c>
      <c r="M1633" s="3">
        <f t="shared" si="127"/>
        <v>10</v>
      </c>
      <c r="N1633" s="3">
        <f t="shared" si="128"/>
        <v>8.2943999999999996</v>
      </c>
      <c r="O1633">
        <v>2</v>
      </c>
      <c r="P1633" s="3">
        <f t="shared" si="129"/>
        <v>5</v>
      </c>
      <c r="Q1633">
        <v>0.2</v>
      </c>
      <c r="R1633">
        <v>3.6288</v>
      </c>
      <c r="S1633" s="3">
        <f>R1633/L1633*100</f>
        <v>35</v>
      </c>
      <c r="T1633" s="3">
        <f>( (L1633-(L1633*Q1633))*O1633)</f>
        <v>16.588799999999999</v>
      </c>
    </row>
    <row r="1634" spans="1:20" x14ac:dyDescent="0.25">
      <c r="A1634" t="s">
        <v>173</v>
      </c>
      <c r="B1634" t="s">
        <v>19</v>
      </c>
      <c r="C1634" t="s">
        <v>20</v>
      </c>
      <c r="D1634" t="s">
        <v>226</v>
      </c>
      <c r="E1634" t="s">
        <v>109</v>
      </c>
      <c r="F1634" s="9">
        <v>44105</v>
      </c>
      <c r="G1634" s="3" t="str">
        <f t="shared" si="125"/>
        <v>United States ,Cleveland ,Ohio, 44105</v>
      </c>
      <c r="H1634" t="s">
        <v>62</v>
      </c>
      <c r="I1634" t="s">
        <v>31</v>
      </c>
      <c r="J1634" t="str">
        <f t="shared" si="126"/>
        <v>East - Office Supplies</v>
      </c>
      <c r="K1634" t="s">
        <v>37</v>
      </c>
      <c r="L1634">
        <v>25.12</v>
      </c>
      <c r="M1634" s="3">
        <f t="shared" si="127"/>
        <v>25</v>
      </c>
      <c r="N1634" s="3">
        <f t="shared" si="128"/>
        <v>20.096</v>
      </c>
      <c r="O1634">
        <v>2</v>
      </c>
      <c r="P1634" s="3">
        <f t="shared" si="129"/>
        <v>12.5</v>
      </c>
      <c r="Q1634">
        <v>0.2</v>
      </c>
      <c r="R1634">
        <v>1.57</v>
      </c>
      <c r="S1634" s="3">
        <f>R1634/L1634*100</f>
        <v>6.25</v>
      </c>
      <c r="T1634" s="3">
        <f>( (L1634-(L1634*Q1634))*O1634)</f>
        <v>40.192</v>
      </c>
    </row>
    <row r="1635" spans="1:20" x14ac:dyDescent="0.25">
      <c r="A1635" t="s">
        <v>173</v>
      </c>
      <c r="B1635" t="s">
        <v>19</v>
      </c>
      <c r="C1635" t="s">
        <v>20</v>
      </c>
      <c r="D1635" t="s">
        <v>226</v>
      </c>
      <c r="E1635" t="s">
        <v>109</v>
      </c>
      <c r="F1635" s="9">
        <v>44105</v>
      </c>
      <c r="G1635" s="3" t="str">
        <f t="shared" si="125"/>
        <v>United States ,Cleveland ,Ohio, 44105</v>
      </c>
      <c r="H1635" t="s">
        <v>62</v>
      </c>
      <c r="I1635" t="s">
        <v>40</v>
      </c>
      <c r="J1635" t="str">
        <f t="shared" si="126"/>
        <v>East - Technology</v>
      </c>
      <c r="K1635" t="s">
        <v>64</v>
      </c>
      <c r="L1635">
        <v>58.112000000000002</v>
      </c>
      <c r="M1635" s="3">
        <f t="shared" si="127"/>
        <v>58</v>
      </c>
      <c r="N1635" s="3">
        <f t="shared" si="128"/>
        <v>46.489600000000003</v>
      </c>
      <c r="O1635">
        <v>2</v>
      </c>
      <c r="P1635" s="3">
        <f t="shared" si="129"/>
        <v>29</v>
      </c>
      <c r="Q1635">
        <v>0.2</v>
      </c>
      <c r="R1635">
        <v>7.2640000000000002</v>
      </c>
      <c r="S1635" s="3">
        <f>R1635/L1635*100</f>
        <v>12.5</v>
      </c>
      <c r="T1635" s="3">
        <f>( (L1635-(L1635*Q1635))*O1635)</f>
        <v>92.979200000000006</v>
      </c>
    </row>
    <row r="1636" spans="1:20" x14ac:dyDescent="0.25">
      <c r="A1636" t="s">
        <v>33</v>
      </c>
      <c r="B1636" t="s">
        <v>19</v>
      </c>
      <c r="C1636" t="s">
        <v>20</v>
      </c>
      <c r="D1636" t="s">
        <v>331</v>
      </c>
      <c r="E1636" t="s">
        <v>100</v>
      </c>
      <c r="F1636" s="9">
        <v>97224</v>
      </c>
      <c r="G1636" s="3" t="str">
        <f t="shared" si="125"/>
        <v>United States ,Tigard ,Oregon, 97224</v>
      </c>
      <c r="H1636" t="s">
        <v>30</v>
      </c>
      <c r="I1636" t="s">
        <v>31</v>
      </c>
      <c r="J1636" t="str">
        <f t="shared" si="126"/>
        <v>West - Office Supplies</v>
      </c>
      <c r="K1636" t="s">
        <v>46</v>
      </c>
      <c r="L1636">
        <v>15.552</v>
      </c>
      <c r="M1636" s="3">
        <f t="shared" si="127"/>
        <v>16</v>
      </c>
      <c r="N1636" s="3">
        <f t="shared" si="128"/>
        <v>12.441599999999999</v>
      </c>
      <c r="O1636">
        <v>3</v>
      </c>
      <c r="P1636" s="3">
        <f t="shared" si="129"/>
        <v>5.333333333333333</v>
      </c>
      <c r="Q1636">
        <v>0.2</v>
      </c>
      <c r="R1636">
        <v>5.4432</v>
      </c>
      <c r="S1636" s="3">
        <f>R1636/L1636*100</f>
        <v>35</v>
      </c>
      <c r="T1636" s="3">
        <f>( (L1636-(L1636*Q1636))*O1636)</f>
        <v>37.324799999999996</v>
      </c>
    </row>
    <row r="1637" spans="1:20" x14ac:dyDescent="0.25">
      <c r="A1637" t="s">
        <v>33</v>
      </c>
      <c r="B1637" t="s">
        <v>19</v>
      </c>
      <c r="C1637" t="s">
        <v>20</v>
      </c>
      <c r="D1637" t="s">
        <v>331</v>
      </c>
      <c r="E1637" t="s">
        <v>100</v>
      </c>
      <c r="F1637" s="9">
        <v>97224</v>
      </c>
      <c r="G1637" s="3" t="str">
        <f t="shared" si="125"/>
        <v>United States ,Tigard ,Oregon, 97224</v>
      </c>
      <c r="H1637" t="s">
        <v>30</v>
      </c>
      <c r="I1637" t="s">
        <v>31</v>
      </c>
      <c r="J1637" t="str">
        <f t="shared" si="126"/>
        <v>West - Office Supplies</v>
      </c>
      <c r="K1637" t="s">
        <v>37</v>
      </c>
      <c r="L1637">
        <v>669.08</v>
      </c>
      <c r="M1637" s="3">
        <f t="shared" si="127"/>
        <v>669</v>
      </c>
      <c r="N1637" s="3">
        <f t="shared" si="128"/>
        <v>535.26400000000001</v>
      </c>
      <c r="O1637">
        <v>5</v>
      </c>
      <c r="P1637" s="3">
        <f t="shared" si="129"/>
        <v>133.80000000000001</v>
      </c>
      <c r="Q1637">
        <v>0.2</v>
      </c>
      <c r="R1637">
        <v>-167.27</v>
      </c>
      <c r="S1637" s="3">
        <f>R1637/L1637*100</f>
        <v>-25</v>
      </c>
      <c r="T1637" s="3">
        <f>( (L1637-(L1637*Q1637))*O1637)</f>
        <v>2676.32</v>
      </c>
    </row>
    <row r="1638" spans="1:20" x14ac:dyDescent="0.25">
      <c r="A1638" t="s">
        <v>33</v>
      </c>
      <c r="B1638" t="s">
        <v>19</v>
      </c>
      <c r="C1638" t="s">
        <v>20</v>
      </c>
      <c r="D1638" t="s">
        <v>331</v>
      </c>
      <c r="E1638" t="s">
        <v>100</v>
      </c>
      <c r="F1638" s="9">
        <v>97224</v>
      </c>
      <c r="G1638" s="3" t="str">
        <f t="shared" si="125"/>
        <v>United States ,Tigard ,Oregon, 97224</v>
      </c>
      <c r="H1638" t="s">
        <v>30</v>
      </c>
      <c r="I1638" t="s">
        <v>40</v>
      </c>
      <c r="J1638" t="str">
        <f t="shared" si="126"/>
        <v>West - Technology</v>
      </c>
      <c r="K1638" t="s">
        <v>41</v>
      </c>
      <c r="L1638">
        <v>438.33600000000001</v>
      </c>
      <c r="M1638" s="3">
        <f t="shared" si="127"/>
        <v>438</v>
      </c>
      <c r="N1638" s="3">
        <f t="shared" si="128"/>
        <v>350.66880000000003</v>
      </c>
      <c r="O1638">
        <v>4</v>
      </c>
      <c r="P1638" s="3">
        <f t="shared" si="129"/>
        <v>109.5</v>
      </c>
      <c r="Q1638">
        <v>0.2</v>
      </c>
      <c r="R1638">
        <v>-87.667199999999994</v>
      </c>
      <c r="S1638" s="3">
        <f>R1638/L1638*100</f>
        <v>-20</v>
      </c>
      <c r="T1638" s="3">
        <f>( (L1638-(L1638*Q1638))*O1638)</f>
        <v>1402.6752000000001</v>
      </c>
    </row>
    <row r="1639" spans="1:20" x14ac:dyDescent="0.25">
      <c r="A1639" t="s">
        <v>33</v>
      </c>
      <c r="B1639" t="s">
        <v>19</v>
      </c>
      <c r="C1639" t="s">
        <v>20</v>
      </c>
      <c r="D1639" t="s">
        <v>48</v>
      </c>
      <c r="E1639" t="s">
        <v>266</v>
      </c>
      <c r="F1639" s="9">
        <v>20016</v>
      </c>
      <c r="G1639" s="3" t="str">
        <f t="shared" si="125"/>
        <v>United States ,Washington ,District of Columbia, 20016</v>
      </c>
      <c r="H1639" t="s">
        <v>62</v>
      </c>
      <c r="I1639" t="s">
        <v>31</v>
      </c>
      <c r="J1639" t="str">
        <f t="shared" si="126"/>
        <v>East - Office Supplies</v>
      </c>
      <c r="K1639" t="s">
        <v>46</v>
      </c>
      <c r="L1639">
        <v>19.440000000000001</v>
      </c>
      <c r="M1639" s="3">
        <f t="shared" si="127"/>
        <v>19</v>
      </c>
      <c r="N1639" s="3">
        <f t="shared" si="128"/>
        <v>19.440000000000001</v>
      </c>
      <c r="O1639">
        <v>3</v>
      </c>
      <c r="P1639" s="3">
        <f t="shared" si="129"/>
        <v>6.333333333333333</v>
      </c>
      <c r="Q1639">
        <v>0</v>
      </c>
      <c r="R1639">
        <v>9.3312000000000008</v>
      </c>
      <c r="S1639" s="3">
        <f>R1639/L1639*100</f>
        <v>48.000000000000007</v>
      </c>
      <c r="T1639" s="3">
        <f>( (L1639-(L1639*Q1639))*O1639)</f>
        <v>58.320000000000007</v>
      </c>
    </row>
    <row r="1640" spans="1:20" x14ac:dyDescent="0.25">
      <c r="A1640" t="s">
        <v>33</v>
      </c>
      <c r="B1640" t="s">
        <v>19</v>
      </c>
      <c r="C1640" t="s">
        <v>20</v>
      </c>
      <c r="D1640" t="s">
        <v>48</v>
      </c>
      <c r="E1640" t="s">
        <v>266</v>
      </c>
      <c r="F1640" s="9">
        <v>20016</v>
      </c>
      <c r="G1640" s="3" t="str">
        <f t="shared" si="125"/>
        <v>United States ,Washington ,District of Columbia, 20016</v>
      </c>
      <c r="H1640" t="s">
        <v>62</v>
      </c>
      <c r="I1640" t="s">
        <v>31</v>
      </c>
      <c r="J1640" t="str">
        <f t="shared" si="126"/>
        <v>East - Office Supplies</v>
      </c>
      <c r="K1640" t="s">
        <v>42</v>
      </c>
      <c r="L1640">
        <v>9.64</v>
      </c>
      <c r="M1640" s="3">
        <f t="shared" si="127"/>
        <v>10</v>
      </c>
      <c r="N1640" s="3">
        <f t="shared" si="128"/>
        <v>9.64</v>
      </c>
      <c r="O1640">
        <v>2</v>
      </c>
      <c r="P1640" s="3">
        <f t="shared" si="129"/>
        <v>5</v>
      </c>
      <c r="Q1640">
        <v>0</v>
      </c>
      <c r="R1640">
        <v>4.4344000000000001</v>
      </c>
      <c r="S1640" s="3">
        <f>R1640/L1640*100</f>
        <v>46</v>
      </c>
      <c r="T1640" s="3">
        <f>( (L1640-(L1640*Q1640))*O1640)</f>
        <v>19.28</v>
      </c>
    </row>
    <row r="1641" spans="1:20" x14ac:dyDescent="0.25">
      <c r="A1641" t="s">
        <v>33</v>
      </c>
      <c r="B1641" t="s">
        <v>19</v>
      </c>
      <c r="C1641" t="s">
        <v>20</v>
      </c>
      <c r="D1641" t="s">
        <v>48</v>
      </c>
      <c r="E1641" t="s">
        <v>266</v>
      </c>
      <c r="F1641" s="9">
        <v>20016</v>
      </c>
      <c r="G1641" s="3" t="str">
        <f t="shared" si="125"/>
        <v>United States ,Washington ,District of Columbia, 20016</v>
      </c>
      <c r="H1641" t="s">
        <v>62</v>
      </c>
      <c r="I1641" t="s">
        <v>31</v>
      </c>
      <c r="J1641" t="str">
        <f t="shared" si="126"/>
        <v>East - Office Supplies</v>
      </c>
      <c r="K1641" t="s">
        <v>46</v>
      </c>
      <c r="L1641">
        <v>12.7</v>
      </c>
      <c r="M1641" s="3">
        <f t="shared" si="127"/>
        <v>13</v>
      </c>
      <c r="N1641" s="3">
        <f t="shared" si="128"/>
        <v>12.7</v>
      </c>
      <c r="O1641">
        <v>2</v>
      </c>
      <c r="P1641" s="3">
        <f t="shared" si="129"/>
        <v>6.5</v>
      </c>
      <c r="Q1641">
        <v>0</v>
      </c>
      <c r="R1641">
        <v>5.8419999999999996</v>
      </c>
      <c r="S1641" s="3">
        <f>R1641/L1641*100</f>
        <v>46</v>
      </c>
      <c r="T1641" s="3">
        <f>( (L1641-(L1641*Q1641))*O1641)</f>
        <v>25.4</v>
      </c>
    </row>
    <row r="1642" spans="1:20" x14ac:dyDescent="0.25">
      <c r="A1642" t="s">
        <v>33</v>
      </c>
      <c r="B1642" t="s">
        <v>19</v>
      </c>
      <c r="C1642" t="s">
        <v>20</v>
      </c>
      <c r="D1642" t="s">
        <v>48</v>
      </c>
      <c r="E1642" t="s">
        <v>266</v>
      </c>
      <c r="F1642" s="9">
        <v>20016</v>
      </c>
      <c r="G1642" s="3" t="str">
        <f t="shared" si="125"/>
        <v>United States ,Washington ,District of Columbia, 20016</v>
      </c>
      <c r="H1642" t="s">
        <v>62</v>
      </c>
      <c r="I1642" t="s">
        <v>24</v>
      </c>
      <c r="J1642" t="str">
        <f t="shared" si="126"/>
        <v>East - Furniture</v>
      </c>
      <c r="K1642" t="s">
        <v>38</v>
      </c>
      <c r="L1642">
        <v>41.37</v>
      </c>
      <c r="M1642" s="3">
        <f t="shared" si="127"/>
        <v>41</v>
      </c>
      <c r="N1642" s="3">
        <f t="shared" si="128"/>
        <v>41.37</v>
      </c>
      <c r="O1642">
        <v>3</v>
      </c>
      <c r="P1642" s="3">
        <f t="shared" si="129"/>
        <v>13.666666666666666</v>
      </c>
      <c r="Q1642">
        <v>0</v>
      </c>
      <c r="R1642">
        <v>17.375399999999999</v>
      </c>
      <c r="S1642" s="3">
        <f>R1642/L1642*100</f>
        <v>42</v>
      </c>
      <c r="T1642" s="3">
        <f>( (L1642-(L1642*Q1642))*O1642)</f>
        <v>124.10999999999999</v>
      </c>
    </row>
    <row r="1643" spans="1:20" x14ac:dyDescent="0.25">
      <c r="A1643" t="s">
        <v>33</v>
      </c>
      <c r="B1643" t="s">
        <v>27</v>
      </c>
      <c r="C1643" t="s">
        <v>20</v>
      </c>
      <c r="D1643" t="s">
        <v>332</v>
      </c>
      <c r="E1643" t="s">
        <v>70</v>
      </c>
      <c r="F1643" s="9">
        <v>60076</v>
      </c>
      <c r="G1643" s="3" t="str">
        <f t="shared" si="125"/>
        <v>United States ,Skokie ,Illinois, 60076</v>
      </c>
      <c r="H1643" t="s">
        <v>52</v>
      </c>
      <c r="I1643" t="s">
        <v>31</v>
      </c>
      <c r="J1643" t="str">
        <f t="shared" si="126"/>
        <v>Central - Office Supplies</v>
      </c>
      <c r="K1643" t="s">
        <v>82</v>
      </c>
      <c r="L1643">
        <v>12.624000000000001</v>
      </c>
      <c r="M1643" s="3">
        <f t="shared" si="127"/>
        <v>13</v>
      </c>
      <c r="N1643" s="3">
        <f t="shared" si="128"/>
        <v>10.0992</v>
      </c>
      <c r="O1643">
        <v>2</v>
      </c>
      <c r="P1643" s="3">
        <f t="shared" si="129"/>
        <v>6.5</v>
      </c>
      <c r="Q1643">
        <v>0.2</v>
      </c>
      <c r="R1643">
        <v>3.9449999999999998</v>
      </c>
      <c r="S1643" s="3">
        <f>R1643/L1643*100</f>
        <v>31.25</v>
      </c>
      <c r="T1643" s="3">
        <f>( (L1643-(L1643*Q1643))*O1643)</f>
        <v>20.198399999999999</v>
      </c>
    </row>
    <row r="1644" spans="1:20" x14ac:dyDescent="0.25">
      <c r="A1644" t="s">
        <v>67</v>
      </c>
      <c r="B1644" t="s">
        <v>27</v>
      </c>
      <c r="C1644" t="s">
        <v>20</v>
      </c>
      <c r="D1644" t="s">
        <v>47</v>
      </c>
      <c r="E1644" t="s">
        <v>48</v>
      </c>
      <c r="F1644" s="9">
        <v>98115</v>
      </c>
      <c r="G1644" s="3" t="str">
        <f t="shared" si="125"/>
        <v>United States ,Seattle ,Washington, 98115</v>
      </c>
      <c r="H1644" t="s">
        <v>30</v>
      </c>
      <c r="I1644" t="s">
        <v>31</v>
      </c>
      <c r="J1644" t="str">
        <f t="shared" si="126"/>
        <v>West - Office Supplies</v>
      </c>
      <c r="K1644" t="s">
        <v>37</v>
      </c>
      <c r="L1644">
        <v>1247.6400000000001</v>
      </c>
      <c r="M1644" s="3">
        <f t="shared" si="127"/>
        <v>1248</v>
      </c>
      <c r="N1644" s="3">
        <f t="shared" si="128"/>
        <v>1247.6400000000001</v>
      </c>
      <c r="O1644">
        <v>3</v>
      </c>
      <c r="P1644" s="3">
        <f t="shared" si="129"/>
        <v>416</v>
      </c>
      <c r="Q1644">
        <v>0</v>
      </c>
      <c r="R1644">
        <v>349.33920000000001</v>
      </c>
      <c r="S1644" s="3">
        <f>R1644/L1644*100</f>
        <v>27.999999999999996</v>
      </c>
      <c r="T1644" s="3">
        <f>( (L1644-(L1644*Q1644))*O1644)</f>
        <v>3742.92</v>
      </c>
    </row>
    <row r="1645" spans="1:20" x14ac:dyDescent="0.25">
      <c r="A1645" t="s">
        <v>67</v>
      </c>
      <c r="B1645" t="s">
        <v>27</v>
      </c>
      <c r="C1645" t="s">
        <v>20</v>
      </c>
      <c r="D1645" t="s">
        <v>47</v>
      </c>
      <c r="E1645" t="s">
        <v>48</v>
      </c>
      <c r="F1645" s="9">
        <v>98115</v>
      </c>
      <c r="G1645" s="3" t="str">
        <f t="shared" si="125"/>
        <v>United States ,Seattle ,Washington, 98115</v>
      </c>
      <c r="H1645" t="s">
        <v>30</v>
      </c>
      <c r="I1645" t="s">
        <v>40</v>
      </c>
      <c r="J1645" t="str">
        <f t="shared" si="126"/>
        <v>West - Technology</v>
      </c>
      <c r="K1645" t="s">
        <v>167</v>
      </c>
      <c r="L1645">
        <v>3149.93</v>
      </c>
      <c r="M1645" s="3">
        <f t="shared" si="127"/>
        <v>3150</v>
      </c>
      <c r="N1645" s="3">
        <f t="shared" si="128"/>
        <v>3149.93</v>
      </c>
      <c r="O1645">
        <v>7</v>
      </c>
      <c r="P1645" s="3">
        <f t="shared" si="129"/>
        <v>450</v>
      </c>
      <c r="Q1645">
        <v>0</v>
      </c>
      <c r="R1645">
        <v>1480.4671000000001</v>
      </c>
      <c r="S1645" s="3">
        <f>R1645/L1645*100</f>
        <v>47</v>
      </c>
      <c r="T1645" s="3">
        <f>( (L1645-(L1645*Q1645))*O1645)</f>
        <v>22049.51</v>
      </c>
    </row>
    <row r="1646" spans="1:20" x14ac:dyDescent="0.25">
      <c r="A1646" t="s">
        <v>67</v>
      </c>
      <c r="B1646" t="s">
        <v>27</v>
      </c>
      <c r="C1646" t="s">
        <v>20</v>
      </c>
      <c r="D1646" t="s">
        <v>47</v>
      </c>
      <c r="E1646" t="s">
        <v>48</v>
      </c>
      <c r="F1646" s="9">
        <v>98115</v>
      </c>
      <c r="G1646" s="3" t="str">
        <f t="shared" si="125"/>
        <v>United States ,Seattle ,Washington, 98115</v>
      </c>
      <c r="H1646" t="s">
        <v>30</v>
      </c>
      <c r="I1646" t="s">
        <v>31</v>
      </c>
      <c r="J1646" t="str">
        <f t="shared" si="126"/>
        <v>West - Office Supplies</v>
      </c>
      <c r="K1646" t="s">
        <v>46</v>
      </c>
      <c r="L1646">
        <v>209.7</v>
      </c>
      <c r="M1646" s="3">
        <f t="shared" si="127"/>
        <v>210</v>
      </c>
      <c r="N1646" s="3">
        <f t="shared" si="128"/>
        <v>209.7</v>
      </c>
      <c r="O1646">
        <v>2</v>
      </c>
      <c r="P1646" s="3">
        <f t="shared" si="129"/>
        <v>105</v>
      </c>
      <c r="Q1646">
        <v>0</v>
      </c>
      <c r="R1646">
        <v>100.65600000000001</v>
      </c>
      <c r="S1646" s="3">
        <f>R1646/L1646*100</f>
        <v>48.000000000000007</v>
      </c>
      <c r="T1646" s="3">
        <f>( (L1646-(L1646*Q1646))*O1646)</f>
        <v>419.4</v>
      </c>
    </row>
    <row r="1647" spans="1:20" x14ac:dyDescent="0.25">
      <c r="A1647" t="s">
        <v>67</v>
      </c>
      <c r="B1647" t="s">
        <v>49</v>
      </c>
      <c r="C1647" t="s">
        <v>20</v>
      </c>
      <c r="D1647" t="s">
        <v>60</v>
      </c>
      <c r="E1647" t="s">
        <v>61</v>
      </c>
      <c r="F1647" s="9">
        <v>19140</v>
      </c>
      <c r="G1647" s="3" t="str">
        <f t="shared" si="125"/>
        <v>United States ,Philadelphia ,Pennsylvania, 19140</v>
      </c>
      <c r="H1647" t="s">
        <v>62</v>
      </c>
      <c r="I1647" t="s">
        <v>40</v>
      </c>
      <c r="J1647" t="str">
        <f t="shared" si="126"/>
        <v>East - Technology</v>
      </c>
      <c r="K1647" t="s">
        <v>64</v>
      </c>
      <c r="L1647">
        <v>35.36</v>
      </c>
      <c r="M1647" s="3">
        <f t="shared" si="127"/>
        <v>35</v>
      </c>
      <c r="N1647" s="3">
        <f t="shared" si="128"/>
        <v>28.288</v>
      </c>
      <c r="O1647">
        <v>2</v>
      </c>
      <c r="P1647" s="3">
        <f t="shared" si="129"/>
        <v>17.5</v>
      </c>
      <c r="Q1647">
        <v>0.2</v>
      </c>
      <c r="R1647">
        <v>-3.0939999999999999</v>
      </c>
      <c r="S1647" s="3">
        <f>R1647/L1647*100</f>
        <v>-8.75</v>
      </c>
      <c r="T1647" s="3">
        <f>( (L1647-(L1647*Q1647))*O1647)</f>
        <v>56.576000000000001</v>
      </c>
    </row>
    <row r="1648" spans="1:20" x14ac:dyDescent="0.25">
      <c r="A1648" t="s">
        <v>67</v>
      </c>
      <c r="B1648" t="s">
        <v>49</v>
      </c>
      <c r="C1648" t="s">
        <v>20</v>
      </c>
      <c r="D1648" t="s">
        <v>60</v>
      </c>
      <c r="E1648" t="s">
        <v>61</v>
      </c>
      <c r="F1648" s="9">
        <v>19140</v>
      </c>
      <c r="G1648" s="3" t="str">
        <f t="shared" si="125"/>
        <v>United States ,Philadelphia ,Pennsylvania, 19140</v>
      </c>
      <c r="H1648" t="s">
        <v>62</v>
      </c>
      <c r="I1648" t="s">
        <v>31</v>
      </c>
      <c r="J1648" t="str">
        <f t="shared" si="126"/>
        <v>East - Office Supplies</v>
      </c>
      <c r="K1648" t="s">
        <v>82</v>
      </c>
      <c r="L1648">
        <v>3.1680000000000001</v>
      </c>
      <c r="M1648" s="3">
        <f t="shared" si="127"/>
        <v>3</v>
      </c>
      <c r="N1648" s="3">
        <f t="shared" si="128"/>
        <v>2.5344000000000002</v>
      </c>
      <c r="O1648">
        <v>2</v>
      </c>
      <c r="P1648" s="3">
        <f t="shared" si="129"/>
        <v>1.5</v>
      </c>
      <c r="Q1648">
        <v>0.2</v>
      </c>
      <c r="R1648">
        <v>-0.71279999999999999</v>
      </c>
      <c r="S1648" s="3">
        <f>R1648/L1648*100</f>
        <v>-22.499999999999996</v>
      </c>
      <c r="T1648" s="3">
        <f>( (L1648-(L1648*Q1648))*O1648)</f>
        <v>5.0688000000000004</v>
      </c>
    </row>
    <row r="1649" spans="1:20" x14ac:dyDescent="0.25">
      <c r="A1649" t="s">
        <v>18</v>
      </c>
      <c r="B1649" t="s">
        <v>19</v>
      </c>
      <c r="C1649" t="s">
        <v>20</v>
      </c>
      <c r="D1649" t="s">
        <v>60</v>
      </c>
      <c r="E1649" t="s">
        <v>61</v>
      </c>
      <c r="F1649" s="9">
        <v>19143</v>
      </c>
      <c r="G1649" s="3" t="str">
        <f t="shared" si="125"/>
        <v>United States ,Philadelphia ,Pennsylvania, 19143</v>
      </c>
      <c r="H1649" t="s">
        <v>62</v>
      </c>
      <c r="I1649" t="s">
        <v>31</v>
      </c>
      <c r="J1649" t="str">
        <f t="shared" si="126"/>
        <v>East - Office Supplies</v>
      </c>
      <c r="K1649" t="s">
        <v>42</v>
      </c>
      <c r="L1649">
        <v>121.104</v>
      </c>
      <c r="M1649" s="3">
        <f t="shared" si="127"/>
        <v>121</v>
      </c>
      <c r="N1649" s="3">
        <f t="shared" si="128"/>
        <v>36.33120000000001</v>
      </c>
      <c r="O1649">
        <v>6</v>
      </c>
      <c r="P1649" s="3">
        <f t="shared" si="129"/>
        <v>20.166666666666668</v>
      </c>
      <c r="Q1649">
        <v>0.7</v>
      </c>
      <c r="R1649">
        <v>-100.92</v>
      </c>
      <c r="S1649" s="3">
        <f>R1649/L1649*100</f>
        <v>-83.333333333333343</v>
      </c>
      <c r="T1649" s="3">
        <f>( (L1649-(L1649*Q1649))*O1649)</f>
        <v>217.98720000000006</v>
      </c>
    </row>
    <row r="1650" spans="1:20" x14ac:dyDescent="0.25">
      <c r="A1650" t="s">
        <v>18</v>
      </c>
      <c r="B1650" t="s">
        <v>19</v>
      </c>
      <c r="C1650" t="s">
        <v>20</v>
      </c>
      <c r="D1650" t="s">
        <v>60</v>
      </c>
      <c r="E1650" t="s">
        <v>61</v>
      </c>
      <c r="F1650" s="9">
        <v>19143</v>
      </c>
      <c r="G1650" s="3" t="str">
        <f t="shared" si="125"/>
        <v>United States ,Philadelphia ,Pennsylvania, 19143</v>
      </c>
      <c r="H1650" t="s">
        <v>62</v>
      </c>
      <c r="I1650" t="s">
        <v>40</v>
      </c>
      <c r="J1650" t="str">
        <f t="shared" si="126"/>
        <v>East - Technology</v>
      </c>
      <c r="K1650" t="s">
        <v>41</v>
      </c>
      <c r="L1650">
        <v>45.893999999999998</v>
      </c>
      <c r="M1650" s="3">
        <f t="shared" si="127"/>
        <v>46</v>
      </c>
      <c r="N1650" s="3">
        <f t="shared" si="128"/>
        <v>27.536399999999997</v>
      </c>
      <c r="O1650">
        <v>1</v>
      </c>
      <c r="P1650" s="3">
        <f t="shared" si="129"/>
        <v>46</v>
      </c>
      <c r="Q1650">
        <v>0.4</v>
      </c>
      <c r="R1650">
        <v>-9.1788000000000007</v>
      </c>
      <c r="S1650" s="3">
        <f>R1650/L1650*100</f>
        <v>-20</v>
      </c>
      <c r="T1650" s="3">
        <f>( (L1650-(L1650*Q1650))*O1650)</f>
        <v>27.536399999999997</v>
      </c>
    </row>
    <row r="1651" spans="1:20" x14ac:dyDescent="0.25">
      <c r="A1651" t="s">
        <v>173</v>
      </c>
      <c r="B1651" t="s">
        <v>27</v>
      </c>
      <c r="C1651" t="s">
        <v>20</v>
      </c>
      <c r="D1651" t="s">
        <v>57</v>
      </c>
      <c r="E1651" t="s">
        <v>29</v>
      </c>
      <c r="F1651" s="9">
        <v>94110</v>
      </c>
      <c r="G1651" s="3" t="str">
        <f t="shared" si="125"/>
        <v>United States ,San Francisco ,California, 94110</v>
      </c>
      <c r="H1651" t="s">
        <v>30</v>
      </c>
      <c r="I1651" t="s">
        <v>31</v>
      </c>
      <c r="J1651" t="str">
        <f t="shared" si="126"/>
        <v>West - Office Supplies</v>
      </c>
      <c r="K1651" t="s">
        <v>46</v>
      </c>
      <c r="L1651">
        <v>109.92</v>
      </c>
      <c r="M1651" s="3">
        <f t="shared" si="127"/>
        <v>110</v>
      </c>
      <c r="N1651" s="3">
        <f t="shared" si="128"/>
        <v>109.92</v>
      </c>
      <c r="O1651">
        <v>2</v>
      </c>
      <c r="P1651" s="3">
        <f t="shared" si="129"/>
        <v>55</v>
      </c>
      <c r="Q1651">
        <v>0</v>
      </c>
      <c r="R1651">
        <v>53.860799999999998</v>
      </c>
      <c r="S1651" s="3">
        <f>R1651/L1651*100</f>
        <v>49</v>
      </c>
      <c r="T1651" s="3">
        <f>( (L1651-(L1651*Q1651))*O1651)</f>
        <v>219.84</v>
      </c>
    </row>
    <row r="1652" spans="1:20" x14ac:dyDescent="0.25">
      <c r="A1652" t="s">
        <v>173</v>
      </c>
      <c r="B1652" t="s">
        <v>27</v>
      </c>
      <c r="C1652" t="s">
        <v>20</v>
      </c>
      <c r="D1652" t="s">
        <v>57</v>
      </c>
      <c r="E1652" t="s">
        <v>29</v>
      </c>
      <c r="F1652" s="9">
        <v>94110</v>
      </c>
      <c r="G1652" s="3" t="str">
        <f t="shared" si="125"/>
        <v>United States ,San Francisco ,California, 94110</v>
      </c>
      <c r="H1652" t="s">
        <v>30</v>
      </c>
      <c r="I1652" t="s">
        <v>31</v>
      </c>
      <c r="J1652" t="str">
        <f t="shared" si="126"/>
        <v>West - Office Supplies</v>
      </c>
      <c r="K1652" t="s">
        <v>46</v>
      </c>
      <c r="L1652">
        <v>13.36</v>
      </c>
      <c r="M1652" s="3">
        <f t="shared" si="127"/>
        <v>13</v>
      </c>
      <c r="N1652" s="3">
        <f t="shared" si="128"/>
        <v>13.36</v>
      </c>
      <c r="O1652">
        <v>2</v>
      </c>
      <c r="P1652" s="3">
        <f t="shared" si="129"/>
        <v>6.5</v>
      </c>
      <c r="Q1652">
        <v>0</v>
      </c>
      <c r="R1652">
        <v>6.4127999999999998</v>
      </c>
      <c r="S1652" s="3">
        <f>R1652/L1652*100</f>
        <v>48</v>
      </c>
      <c r="T1652" s="3">
        <f>( (L1652-(L1652*Q1652))*O1652)</f>
        <v>26.72</v>
      </c>
    </row>
    <row r="1653" spans="1:20" x14ac:dyDescent="0.25">
      <c r="A1653" t="s">
        <v>67</v>
      </c>
      <c r="B1653" t="s">
        <v>19</v>
      </c>
      <c r="C1653" t="s">
        <v>20</v>
      </c>
      <c r="D1653" t="s">
        <v>47</v>
      </c>
      <c r="E1653" t="s">
        <v>48</v>
      </c>
      <c r="F1653" s="9">
        <v>98105</v>
      </c>
      <c r="G1653" s="3" t="str">
        <f t="shared" si="125"/>
        <v>United States ,Seattle ,Washington, 98105</v>
      </c>
      <c r="H1653" t="s">
        <v>30</v>
      </c>
      <c r="I1653" t="s">
        <v>31</v>
      </c>
      <c r="J1653" t="str">
        <f t="shared" si="126"/>
        <v>West - Office Supplies</v>
      </c>
      <c r="K1653" t="s">
        <v>37</v>
      </c>
      <c r="L1653">
        <v>169.68</v>
      </c>
      <c r="M1653" s="3">
        <f t="shared" si="127"/>
        <v>170</v>
      </c>
      <c r="N1653" s="3">
        <f t="shared" si="128"/>
        <v>169.68</v>
      </c>
      <c r="O1653">
        <v>6</v>
      </c>
      <c r="P1653" s="3">
        <f t="shared" si="129"/>
        <v>28.333333333333332</v>
      </c>
      <c r="Q1653">
        <v>0</v>
      </c>
      <c r="R1653">
        <v>45.813600000000001</v>
      </c>
      <c r="S1653" s="3">
        <f>R1653/L1653*100</f>
        <v>27</v>
      </c>
      <c r="T1653" s="3">
        <f>( (L1653-(L1653*Q1653))*O1653)</f>
        <v>1018.08</v>
      </c>
    </row>
    <row r="1654" spans="1:20" x14ac:dyDescent="0.25">
      <c r="A1654" t="s">
        <v>67</v>
      </c>
      <c r="B1654" t="s">
        <v>19</v>
      </c>
      <c r="C1654" t="s">
        <v>20</v>
      </c>
      <c r="D1654" t="s">
        <v>47</v>
      </c>
      <c r="E1654" t="s">
        <v>48</v>
      </c>
      <c r="F1654" s="9">
        <v>98105</v>
      </c>
      <c r="G1654" s="3" t="str">
        <f t="shared" si="125"/>
        <v>United States ,Seattle ,Washington, 98105</v>
      </c>
      <c r="H1654" t="s">
        <v>30</v>
      </c>
      <c r="I1654" t="s">
        <v>40</v>
      </c>
      <c r="J1654" t="str">
        <f t="shared" si="126"/>
        <v>West - Technology</v>
      </c>
      <c r="K1654" t="s">
        <v>64</v>
      </c>
      <c r="L1654">
        <v>132.52000000000001</v>
      </c>
      <c r="M1654" s="3">
        <f t="shared" si="127"/>
        <v>133</v>
      </c>
      <c r="N1654" s="3">
        <f t="shared" si="128"/>
        <v>132.52000000000001</v>
      </c>
      <c r="O1654">
        <v>4</v>
      </c>
      <c r="P1654" s="3">
        <f t="shared" si="129"/>
        <v>33.25</v>
      </c>
      <c r="Q1654">
        <v>0</v>
      </c>
      <c r="R1654">
        <v>54.333199999999998</v>
      </c>
      <c r="S1654" s="3">
        <f>R1654/L1654*100</f>
        <v>41</v>
      </c>
      <c r="T1654" s="3">
        <f>( (L1654-(L1654*Q1654))*O1654)</f>
        <v>530.08000000000004</v>
      </c>
    </row>
    <row r="1655" spans="1:20" x14ac:dyDescent="0.25">
      <c r="A1655" t="s">
        <v>67</v>
      </c>
      <c r="B1655" t="s">
        <v>19</v>
      </c>
      <c r="C1655" t="s">
        <v>20</v>
      </c>
      <c r="D1655" t="s">
        <v>47</v>
      </c>
      <c r="E1655" t="s">
        <v>48</v>
      </c>
      <c r="F1655" s="9">
        <v>98105</v>
      </c>
      <c r="G1655" s="3" t="str">
        <f t="shared" si="125"/>
        <v>United States ,Seattle ,Washington, 98105</v>
      </c>
      <c r="H1655" t="s">
        <v>30</v>
      </c>
      <c r="I1655" t="s">
        <v>31</v>
      </c>
      <c r="J1655" t="str">
        <f t="shared" si="126"/>
        <v>West - Office Supplies</v>
      </c>
      <c r="K1655" t="s">
        <v>82</v>
      </c>
      <c r="L1655">
        <v>2.96</v>
      </c>
      <c r="M1655" s="3">
        <f t="shared" si="127"/>
        <v>3</v>
      </c>
      <c r="N1655" s="3">
        <f t="shared" si="128"/>
        <v>2.96</v>
      </c>
      <c r="O1655">
        <v>2</v>
      </c>
      <c r="P1655" s="3">
        <f t="shared" si="129"/>
        <v>1.5</v>
      </c>
      <c r="Q1655">
        <v>0</v>
      </c>
      <c r="R1655">
        <v>1.4208000000000001</v>
      </c>
      <c r="S1655" s="3">
        <f>R1655/L1655*100</f>
        <v>48.000000000000007</v>
      </c>
      <c r="T1655" s="3">
        <f>( (L1655-(L1655*Q1655))*O1655)</f>
        <v>5.92</v>
      </c>
    </row>
    <row r="1656" spans="1:20" x14ac:dyDescent="0.25">
      <c r="A1656" t="s">
        <v>67</v>
      </c>
      <c r="B1656" t="s">
        <v>19</v>
      </c>
      <c r="C1656" t="s">
        <v>20</v>
      </c>
      <c r="D1656" t="s">
        <v>47</v>
      </c>
      <c r="E1656" t="s">
        <v>48</v>
      </c>
      <c r="F1656" s="9">
        <v>98105</v>
      </c>
      <c r="G1656" s="3" t="str">
        <f t="shared" si="125"/>
        <v>United States ,Seattle ,Washington, 98105</v>
      </c>
      <c r="H1656" t="s">
        <v>30</v>
      </c>
      <c r="I1656" t="s">
        <v>31</v>
      </c>
      <c r="J1656" t="str">
        <f t="shared" si="126"/>
        <v>West - Office Supplies</v>
      </c>
      <c r="K1656" t="s">
        <v>42</v>
      </c>
      <c r="L1656">
        <v>8.4480000000000004</v>
      </c>
      <c r="M1656" s="3">
        <f t="shared" si="127"/>
        <v>8</v>
      </c>
      <c r="N1656" s="3">
        <f t="shared" si="128"/>
        <v>6.7584</v>
      </c>
      <c r="O1656">
        <v>2</v>
      </c>
      <c r="P1656" s="3">
        <f t="shared" si="129"/>
        <v>4</v>
      </c>
      <c r="Q1656">
        <v>0.2</v>
      </c>
      <c r="R1656">
        <v>2.9567999999999999</v>
      </c>
      <c r="S1656" s="3">
        <f>R1656/L1656*100</f>
        <v>35</v>
      </c>
      <c r="T1656" s="3">
        <f>( (L1656-(L1656*Q1656))*O1656)</f>
        <v>13.5168</v>
      </c>
    </row>
    <row r="1657" spans="1:20" x14ac:dyDescent="0.25">
      <c r="A1657" t="s">
        <v>67</v>
      </c>
      <c r="B1657" t="s">
        <v>19</v>
      </c>
      <c r="C1657" t="s">
        <v>20</v>
      </c>
      <c r="D1657" t="s">
        <v>47</v>
      </c>
      <c r="E1657" t="s">
        <v>48</v>
      </c>
      <c r="F1657" s="9">
        <v>98105</v>
      </c>
      <c r="G1657" s="3" t="str">
        <f t="shared" si="125"/>
        <v>United States ,Seattle ,Washington, 98105</v>
      </c>
      <c r="H1657" t="s">
        <v>30</v>
      </c>
      <c r="I1657" t="s">
        <v>31</v>
      </c>
      <c r="J1657" t="str">
        <f t="shared" si="126"/>
        <v>West - Office Supplies</v>
      </c>
      <c r="K1657" t="s">
        <v>37</v>
      </c>
      <c r="L1657">
        <v>95.94</v>
      </c>
      <c r="M1657" s="3">
        <f t="shared" si="127"/>
        <v>96</v>
      </c>
      <c r="N1657" s="3">
        <f t="shared" si="128"/>
        <v>95.94</v>
      </c>
      <c r="O1657">
        <v>3</v>
      </c>
      <c r="P1657" s="3">
        <f t="shared" si="129"/>
        <v>32</v>
      </c>
      <c r="Q1657">
        <v>0</v>
      </c>
      <c r="R1657">
        <v>9.5939999999999994</v>
      </c>
      <c r="S1657" s="3">
        <f>R1657/L1657*100</f>
        <v>10</v>
      </c>
      <c r="T1657" s="3">
        <f>( (L1657-(L1657*Q1657))*O1657)</f>
        <v>287.82</v>
      </c>
    </row>
    <row r="1658" spans="1:20" x14ac:dyDescent="0.25">
      <c r="A1658" t="s">
        <v>67</v>
      </c>
      <c r="B1658" t="s">
        <v>19</v>
      </c>
      <c r="C1658" t="s">
        <v>20</v>
      </c>
      <c r="D1658" t="s">
        <v>246</v>
      </c>
      <c r="E1658" t="s">
        <v>54</v>
      </c>
      <c r="F1658" s="9">
        <v>53209</v>
      </c>
      <c r="G1658" s="3" t="str">
        <f t="shared" si="125"/>
        <v>United States ,Milwaukee ,Wisconsin, 53209</v>
      </c>
      <c r="H1658" t="s">
        <v>52</v>
      </c>
      <c r="I1658" t="s">
        <v>24</v>
      </c>
      <c r="J1658" t="str">
        <f t="shared" si="126"/>
        <v>Central - Furniture</v>
      </c>
      <c r="K1658" t="s">
        <v>38</v>
      </c>
      <c r="L1658">
        <v>34.79</v>
      </c>
      <c r="M1658" s="3">
        <f t="shared" si="127"/>
        <v>35</v>
      </c>
      <c r="N1658" s="3">
        <f t="shared" si="128"/>
        <v>34.79</v>
      </c>
      <c r="O1658">
        <v>7</v>
      </c>
      <c r="P1658" s="3">
        <f t="shared" si="129"/>
        <v>5</v>
      </c>
      <c r="Q1658">
        <v>0</v>
      </c>
      <c r="R1658">
        <v>10.7849</v>
      </c>
      <c r="S1658" s="3">
        <f>R1658/L1658*100</f>
        <v>31</v>
      </c>
      <c r="T1658" s="3">
        <f>( (L1658-(L1658*Q1658))*O1658)</f>
        <v>243.53</v>
      </c>
    </row>
    <row r="1659" spans="1:20" x14ac:dyDescent="0.25">
      <c r="A1659" t="s">
        <v>33</v>
      </c>
      <c r="B1659" t="s">
        <v>19</v>
      </c>
      <c r="C1659" t="s">
        <v>20</v>
      </c>
      <c r="D1659" t="s">
        <v>28</v>
      </c>
      <c r="E1659" t="s">
        <v>29</v>
      </c>
      <c r="F1659" s="9">
        <v>90045</v>
      </c>
      <c r="G1659" s="3" t="str">
        <f t="shared" si="125"/>
        <v>United States ,Los Angeles ,California, 90045</v>
      </c>
      <c r="H1659" t="s">
        <v>30</v>
      </c>
      <c r="I1659" t="s">
        <v>40</v>
      </c>
      <c r="J1659" t="str">
        <f t="shared" si="126"/>
        <v>West - Technology</v>
      </c>
      <c r="K1659" t="s">
        <v>41</v>
      </c>
      <c r="L1659">
        <v>160.77600000000001</v>
      </c>
      <c r="M1659" s="3">
        <f t="shared" si="127"/>
        <v>161</v>
      </c>
      <c r="N1659" s="3">
        <f t="shared" si="128"/>
        <v>128.6208</v>
      </c>
      <c r="O1659">
        <v>3</v>
      </c>
      <c r="P1659" s="3">
        <f t="shared" si="129"/>
        <v>53.666666666666664</v>
      </c>
      <c r="Q1659">
        <v>0.2</v>
      </c>
      <c r="R1659">
        <v>10.048500000000001</v>
      </c>
      <c r="S1659" s="3">
        <f>R1659/L1659*100</f>
        <v>6.25</v>
      </c>
      <c r="T1659" s="3">
        <f>( (L1659-(L1659*Q1659))*O1659)</f>
        <v>385.86239999999998</v>
      </c>
    </row>
    <row r="1660" spans="1:20" x14ac:dyDescent="0.25">
      <c r="A1660" t="s">
        <v>33</v>
      </c>
      <c r="B1660" t="s">
        <v>19</v>
      </c>
      <c r="C1660" t="s">
        <v>20</v>
      </c>
      <c r="D1660" t="s">
        <v>47</v>
      </c>
      <c r="E1660" t="s">
        <v>48</v>
      </c>
      <c r="F1660" s="9">
        <v>98115</v>
      </c>
      <c r="G1660" s="3" t="str">
        <f t="shared" si="125"/>
        <v>United States ,Seattle ,Washington, 98115</v>
      </c>
      <c r="H1660" t="s">
        <v>30</v>
      </c>
      <c r="I1660" t="s">
        <v>31</v>
      </c>
      <c r="J1660" t="str">
        <f t="shared" si="126"/>
        <v>West - Office Supplies</v>
      </c>
      <c r="K1660" t="s">
        <v>42</v>
      </c>
      <c r="L1660">
        <v>88.751999999999995</v>
      </c>
      <c r="M1660" s="3">
        <f t="shared" si="127"/>
        <v>89</v>
      </c>
      <c r="N1660" s="3">
        <f t="shared" si="128"/>
        <v>71.001599999999996</v>
      </c>
      <c r="O1660">
        <v>3</v>
      </c>
      <c r="P1660" s="3">
        <f t="shared" si="129"/>
        <v>29.666666666666668</v>
      </c>
      <c r="Q1660">
        <v>0.2</v>
      </c>
      <c r="R1660">
        <v>27.734999999999999</v>
      </c>
      <c r="S1660" s="3">
        <f>R1660/L1660*100</f>
        <v>31.25</v>
      </c>
      <c r="T1660" s="3">
        <f>( (L1660-(L1660*Q1660))*O1660)</f>
        <v>213.00479999999999</v>
      </c>
    </row>
    <row r="1661" spans="1:20" x14ac:dyDescent="0.25">
      <c r="A1661" t="s">
        <v>33</v>
      </c>
      <c r="B1661" t="s">
        <v>19</v>
      </c>
      <c r="C1661" t="s">
        <v>20</v>
      </c>
      <c r="D1661" t="s">
        <v>47</v>
      </c>
      <c r="E1661" t="s">
        <v>48</v>
      </c>
      <c r="F1661" s="9">
        <v>98115</v>
      </c>
      <c r="G1661" s="3" t="str">
        <f t="shared" si="125"/>
        <v>United States ,Seattle ,Washington, 98115</v>
      </c>
      <c r="H1661" t="s">
        <v>30</v>
      </c>
      <c r="I1661" t="s">
        <v>31</v>
      </c>
      <c r="J1661" t="str">
        <f t="shared" si="126"/>
        <v>West - Office Supplies</v>
      </c>
      <c r="K1661" t="s">
        <v>42</v>
      </c>
      <c r="L1661">
        <v>13.904</v>
      </c>
      <c r="M1661" s="3">
        <f t="shared" si="127"/>
        <v>14</v>
      </c>
      <c r="N1661" s="3">
        <f t="shared" si="128"/>
        <v>11.123200000000001</v>
      </c>
      <c r="O1661">
        <v>2</v>
      </c>
      <c r="P1661" s="3">
        <f t="shared" si="129"/>
        <v>7</v>
      </c>
      <c r="Q1661">
        <v>0.2</v>
      </c>
      <c r="R1661">
        <v>5.2140000000000004</v>
      </c>
      <c r="S1661" s="3">
        <f>R1661/L1661*100</f>
        <v>37.500000000000007</v>
      </c>
      <c r="T1661" s="3">
        <f>( (L1661-(L1661*Q1661))*O1661)</f>
        <v>22.246400000000001</v>
      </c>
    </row>
    <row r="1662" spans="1:20" x14ac:dyDescent="0.25">
      <c r="A1662" t="s">
        <v>33</v>
      </c>
      <c r="B1662" t="s">
        <v>27</v>
      </c>
      <c r="C1662" t="s">
        <v>20</v>
      </c>
      <c r="D1662" t="s">
        <v>60</v>
      </c>
      <c r="E1662" t="s">
        <v>61</v>
      </c>
      <c r="F1662" s="9">
        <v>19143</v>
      </c>
      <c r="G1662" s="3" t="str">
        <f t="shared" si="125"/>
        <v>United States ,Philadelphia ,Pennsylvania, 19143</v>
      </c>
      <c r="H1662" t="s">
        <v>62</v>
      </c>
      <c r="I1662" t="s">
        <v>40</v>
      </c>
      <c r="J1662" t="str">
        <f t="shared" si="126"/>
        <v>East - Technology</v>
      </c>
      <c r="K1662" t="s">
        <v>41</v>
      </c>
      <c r="L1662">
        <v>677.58</v>
      </c>
      <c r="M1662" s="3">
        <f t="shared" si="127"/>
        <v>678</v>
      </c>
      <c r="N1662" s="3">
        <f t="shared" si="128"/>
        <v>406.548</v>
      </c>
      <c r="O1662">
        <v>5</v>
      </c>
      <c r="P1662" s="3">
        <f t="shared" si="129"/>
        <v>135.6</v>
      </c>
      <c r="Q1662">
        <v>0.4</v>
      </c>
      <c r="R1662">
        <v>-158.102</v>
      </c>
      <c r="S1662" s="3">
        <f>R1662/L1662*100</f>
        <v>-23.333333333333332</v>
      </c>
      <c r="T1662" s="3">
        <f>( (L1662-(L1662*Q1662))*O1662)</f>
        <v>2032.74</v>
      </c>
    </row>
    <row r="1663" spans="1:20" x14ac:dyDescent="0.25">
      <c r="A1663" t="s">
        <v>33</v>
      </c>
      <c r="B1663" t="s">
        <v>27</v>
      </c>
      <c r="C1663" t="s">
        <v>20</v>
      </c>
      <c r="D1663" t="s">
        <v>60</v>
      </c>
      <c r="E1663" t="s">
        <v>61</v>
      </c>
      <c r="F1663" s="9">
        <v>19143</v>
      </c>
      <c r="G1663" s="3" t="str">
        <f t="shared" si="125"/>
        <v>United States ,Philadelphia ,Pennsylvania, 19143</v>
      </c>
      <c r="H1663" t="s">
        <v>62</v>
      </c>
      <c r="I1663" t="s">
        <v>31</v>
      </c>
      <c r="J1663" t="str">
        <f t="shared" si="126"/>
        <v>East - Office Supplies</v>
      </c>
      <c r="K1663" t="s">
        <v>42</v>
      </c>
      <c r="L1663">
        <v>13.896000000000001</v>
      </c>
      <c r="M1663" s="3">
        <f t="shared" si="127"/>
        <v>14</v>
      </c>
      <c r="N1663" s="3">
        <f t="shared" si="128"/>
        <v>4.1688000000000009</v>
      </c>
      <c r="O1663">
        <v>3</v>
      </c>
      <c r="P1663" s="3">
        <f t="shared" si="129"/>
        <v>4.666666666666667</v>
      </c>
      <c r="Q1663">
        <v>0.7</v>
      </c>
      <c r="R1663">
        <v>-9.2639999999999993</v>
      </c>
      <c r="S1663" s="3">
        <f>R1663/L1663*100</f>
        <v>-66.666666666666657</v>
      </c>
      <c r="T1663" s="3">
        <f>( (L1663-(L1663*Q1663))*O1663)</f>
        <v>12.506400000000003</v>
      </c>
    </row>
    <row r="1664" spans="1:20" x14ac:dyDescent="0.25">
      <c r="A1664" t="s">
        <v>18</v>
      </c>
      <c r="B1664" t="s">
        <v>19</v>
      </c>
      <c r="C1664" t="s">
        <v>20</v>
      </c>
      <c r="D1664" t="s">
        <v>140</v>
      </c>
      <c r="E1664" t="s">
        <v>51</v>
      </c>
      <c r="F1664" s="9">
        <v>75217</v>
      </c>
      <c r="G1664" s="3" t="str">
        <f t="shared" si="125"/>
        <v>United States ,Dallas ,Texas, 75217</v>
      </c>
      <c r="H1664" t="s">
        <v>52</v>
      </c>
      <c r="I1664" t="s">
        <v>31</v>
      </c>
      <c r="J1664" t="str">
        <f t="shared" si="126"/>
        <v>Central - Office Supplies</v>
      </c>
      <c r="K1664" t="s">
        <v>37</v>
      </c>
      <c r="L1664">
        <v>41.92</v>
      </c>
      <c r="M1664" s="3">
        <f t="shared" si="127"/>
        <v>42</v>
      </c>
      <c r="N1664" s="3">
        <f t="shared" si="128"/>
        <v>33.536000000000001</v>
      </c>
      <c r="O1664">
        <v>5</v>
      </c>
      <c r="P1664" s="3">
        <f t="shared" si="129"/>
        <v>8.4</v>
      </c>
      <c r="Q1664">
        <v>0.2</v>
      </c>
      <c r="R1664">
        <v>3.6680000000000001</v>
      </c>
      <c r="S1664" s="3">
        <f>R1664/L1664*100</f>
        <v>8.75</v>
      </c>
      <c r="T1664" s="3">
        <f>( (L1664-(L1664*Q1664))*O1664)</f>
        <v>167.68</v>
      </c>
    </row>
    <row r="1665" spans="1:20" x14ac:dyDescent="0.25">
      <c r="A1665" t="s">
        <v>18</v>
      </c>
      <c r="B1665" t="s">
        <v>19</v>
      </c>
      <c r="C1665" t="s">
        <v>20</v>
      </c>
      <c r="D1665" t="s">
        <v>140</v>
      </c>
      <c r="E1665" t="s">
        <v>51</v>
      </c>
      <c r="F1665" s="9">
        <v>75217</v>
      </c>
      <c r="G1665" s="3" t="str">
        <f t="shared" si="125"/>
        <v>United States ,Dallas ,Texas, 75217</v>
      </c>
      <c r="H1665" t="s">
        <v>52</v>
      </c>
      <c r="I1665" t="s">
        <v>40</v>
      </c>
      <c r="J1665" t="str">
        <f t="shared" si="126"/>
        <v>Central - Technology</v>
      </c>
      <c r="K1665" t="s">
        <v>64</v>
      </c>
      <c r="L1665">
        <v>297.57600000000002</v>
      </c>
      <c r="M1665" s="3">
        <f t="shared" si="127"/>
        <v>298</v>
      </c>
      <c r="N1665" s="3">
        <f t="shared" si="128"/>
        <v>238.06080000000003</v>
      </c>
      <c r="O1665">
        <v>3</v>
      </c>
      <c r="P1665" s="3">
        <f t="shared" si="129"/>
        <v>99.333333333333329</v>
      </c>
      <c r="Q1665">
        <v>0.2</v>
      </c>
      <c r="R1665">
        <v>-7.4394</v>
      </c>
      <c r="S1665" s="3">
        <f>R1665/L1665*100</f>
        <v>-2.5</v>
      </c>
      <c r="T1665" s="3">
        <f>( (L1665-(L1665*Q1665))*O1665)</f>
        <v>714.18240000000014</v>
      </c>
    </row>
    <row r="1666" spans="1:20" x14ac:dyDescent="0.25">
      <c r="A1666" t="s">
        <v>18</v>
      </c>
      <c r="B1666" t="s">
        <v>19</v>
      </c>
      <c r="C1666" t="s">
        <v>20</v>
      </c>
      <c r="D1666" t="s">
        <v>140</v>
      </c>
      <c r="E1666" t="s">
        <v>51</v>
      </c>
      <c r="F1666" s="9">
        <v>75217</v>
      </c>
      <c r="G1666" s="3" t="str">
        <f t="shared" si="125"/>
        <v>United States ,Dallas ,Texas, 75217</v>
      </c>
      <c r="H1666" t="s">
        <v>52</v>
      </c>
      <c r="I1666" t="s">
        <v>31</v>
      </c>
      <c r="J1666" t="str">
        <f t="shared" si="126"/>
        <v>Central - Office Supplies</v>
      </c>
      <c r="K1666" t="s">
        <v>82</v>
      </c>
      <c r="L1666">
        <v>4.3440000000000003</v>
      </c>
      <c r="M1666" s="3">
        <f t="shared" si="127"/>
        <v>4</v>
      </c>
      <c r="N1666" s="3">
        <f t="shared" si="128"/>
        <v>3.4752000000000001</v>
      </c>
      <c r="O1666">
        <v>3</v>
      </c>
      <c r="P1666" s="3">
        <f t="shared" si="129"/>
        <v>1.3333333333333333</v>
      </c>
      <c r="Q1666">
        <v>0.2</v>
      </c>
      <c r="R1666">
        <v>0.86880000000000002</v>
      </c>
      <c r="S1666" s="3">
        <f>R1666/L1666*100</f>
        <v>20</v>
      </c>
      <c r="T1666" s="3">
        <f>( (L1666-(L1666*Q1666))*O1666)</f>
        <v>10.425599999999999</v>
      </c>
    </row>
    <row r="1667" spans="1:20" x14ac:dyDescent="0.25">
      <c r="A1667" t="s">
        <v>18</v>
      </c>
      <c r="B1667" t="s">
        <v>19</v>
      </c>
      <c r="C1667" t="s">
        <v>20</v>
      </c>
      <c r="D1667" t="s">
        <v>140</v>
      </c>
      <c r="E1667" t="s">
        <v>51</v>
      </c>
      <c r="F1667" s="9">
        <v>75217</v>
      </c>
      <c r="G1667" s="3" t="str">
        <f t="shared" ref="G1667:G1730" si="130">C1667&amp; " ," &amp; D1667 &amp; " ," &amp; E1667 &amp; ", " &amp; F1667</f>
        <v>United States ,Dallas ,Texas, 75217</v>
      </c>
      <c r="H1667" t="s">
        <v>52</v>
      </c>
      <c r="I1667" t="s">
        <v>40</v>
      </c>
      <c r="J1667" t="str">
        <f t="shared" ref="J1667:J1730" si="131">H1667&amp;" - "&amp;I1667</f>
        <v>Central - Technology</v>
      </c>
      <c r="K1667" t="s">
        <v>64</v>
      </c>
      <c r="L1667">
        <v>94.992000000000004</v>
      </c>
      <c r="M1667" s="3">
        <f t="shared" ref="M1667:M1730" si="132">ROUND(L1667,0)</f>
        <v>95</v>
      </c>
      <c r="N1667" s="3">
        <f t="shared" ref="N1667:N1730" si="133">L1667-(L1667*Q1667)</f>
        <v>75.993600000000001</v>
      </c>
      <c r="O1667">
        <v>2</v>
      </c>
      <c r="P1667" s="3">
        <f t="shared" ref="P1667:P1730" si="134">M1667/O1667</f>
        <v>47.5</v>
      </c>
      <c r="Q1667">
        <v>0.2</v>
      </c>
      <c r="R1667">
        <v>-2.3748</v>
      </c>
      <c r="S1667" s="3">
        <f>R1667/L1667*100</f>
        <v>-2.5</v>
      </c>
      <c r="T1667" s="3">
        <f>( (L1667-(L1667*Q1667))*O1667)</f>
        <v>151.9872</v>
      </c>
    </row>
    <row r="1668" spans="1:20" x14ac:dyDescent="0.25">
      <c r="A1668" t="s">
        <v>18</v>
      </c>
      <c r="B1668" t="s">
        <v>19</v>
      </c>
      <c r="C1668" t="s">
        <v>20</v>
      </c>
      <c r="D1668" t="s">
        <v>140</v>
      </c>
      <c r="E1668" t="s">
        <v>51</v>
      </c>
      <c r="F1668" s="9">
        <v>75217</v>
      </c>
      <c r="G1668" s="3" t="str">
        <f t="shared" si="130"/>
        <v>United States ,Dallas ,Texas, 75217</v>
      </c>
      <c r="H1668" t="s">
        <v>52</v>
      </c>
      <c r="I1668" t="s">
        <v>31</v>
      </c>
      <c r="J1668" t="str">
        <f t="shared" si="131"/>
        <v>Central - Office Supplies</v>
      </c>
      <c r="K1668" t="s">
        <v>46</v>
      </c>
      <c r="L1668">
        <v>74.352000000000004</v>
      </c>
      <c r="M1668" s="3">
        <f t="shared" si="132"/>
        <v>74</v>
      </c>
      <c r="N1668" s="3">
        <f t="shared" si="133"/>
        <v>59.4816</v>
      </c>
      <c r="O1668">
        <v>3</v>
      </c>
      <c r="P1668" s="3">
        <f t="shared" si="134"/>
        <v>24.666666666666668</v>
      </c>
      <c r="Q1668">
        <v>0.2</v>
      </c>
      <c r="R1668">
        <v>23.234999999999999</v>
      </c>
      <c r="S1668" s="3">
        <f>R1668/L1668*100</f>
        <v>31.25</v>
      </c>
      <c r="T1668" s="3">
        <f>( (L1668-(L1668*Q1668))*O1668)</f>
        <v>178.44479999999999</v>
      </c>
    </row>
    <row r="1669" spans="1:20" x14ac:dyDescent="0.25">
      <c r="A1669" t="s">
        <v>18</v>
      </c>
      <c r="B1669" t="s">
        <v>19</v>
      </c>
      <c r="C1669" t="s">
        <v>20</v>
      </c>
      <c r="D1669" t="s">
        <v>140</v>
      </c>
      <c r="E1669" t="s">
        <v>51</v>
      </c>
      <c r="F1669" s="9">
        <v>75217</v>
      </c>
      <c r="G1669" s="3" t="str">
        <f t="shared" si="130"/>
        <v>United States ,Dallas ,Texas, 75217</v>
      </c>
      <c r="H1669" t="s">
        <v>52</v>
      </c>
      <c r="I1669" t="s">
        <v>31</v>
      </c>
      <c r="J1669" t="str">
        <f t="shared" si="131"/>
        <v>Central - Office Supplies</v>
      </c>
      <c r="K1669" t="s">
        <v>39</v>
      </c>
      <c r="L1669">
        <v>14.04</v>
      </c>
      <c r="M1669" s="3">
        <f t="shared" si="132"/>
        <v>14</v>
      </c>
      <c r="N1669" s="3">
        <f t="shared" si="133"/>
        <v>11.231999999999999</v>
      </c>
      <c r="O1669">
        <v>3</v>
      </c>
      <c r="P1669" s="3">
        <f t="shared" si="134"/>
        <v>4.666666666666667</v>
      </c>
      <c r="Q1669">
        <v>0.2</v>
      </c>
      <c r="R1669">
        <v>1.5794999999999999</v>
      </c>
      <c r="S1669" s="3">
        <f>R1669/L1669*100</f>
        <v>11.25</v>
      </c>
      <c r="T1669" s="3">
        <f>( (L1669-(L1669*Q1669))*O1669)</f>
        <v>33.695999999999998</v>
      </c>
    </row>
    <row r="1670" spans="1:20" x14ac:dyDescent="0.25">
      <c r="A1670" t="s">
        <v>33</v>
      </c>
      <c r="B1670" t="s">
        <v>19</v>
      </c>
      <c r="C1670" t="s">
        <v>20</v>
      </c>
      <c r="D1670" t="s">
        <v>80</v>
      </c>
      <c r="E1670" t="s">
        <v>81</v>
      </c>
      <c r="F1670" s="9">
        <v>10011</v>
      </c>
      <c r="G1670" s="3" t="str">
        <f t="shared" si="130"/>
        <v>United States ,New York City ,New York, 10011</v>
      </c>
      <c r="H1670" t="s">
        <v>62</v>
      </c>
      <c r="I1670" t="s">
        <v>24</v>
      </c>
      <c r="J1670" t="str">
        <f t="shared" si="131"/>
        <v>East - Furniture</v>
      </c>
      <c r="K1670" t="s">
        <v>36</v>
      </c>
      <c r="L1670">
        <v>1018.104</v>
      </c>
      <c r="M1670" s="3">
        <f t="shared" si="132"/>
        <v>1018</v>
      </c>
      <c r="N1670" s="3">
        <f t="shared" si="133"/>
        <v>610.86239999999998</v>
      </c>
      <c r="O1670">
        <v>4</v>
      </c>
      <c r="P1670" s="3">
        <f t="shared" si="134"/>
        <v>254.5</v>
      </c>
      <c r="Q1670">
        <v>0.4</v>
      </c>
      <c r="R1670">
        <v>-373.3048</v>
      </c>
      <c r="S1670" s="3">
        <f>R1670/L1670*100</f>
        <v>-36.666666666666664</v>
      </c>
      <c r="T1670" s="3">
        <f>( (L1670-(L1670*Q1670))*O1670)</f>
        <v>2443.4495999999999</v>
      </c>
    </row>
    <row r="1671" spans="1:20" x14ac:dyDescent="0.25">
      <c r="A1671" t="s">
        <v>33</v>
      </c>
      <c r="B1671" t="s">
        <v>19</v>
      </c>
      <c r="C1671" t="s">
        <v>20</v>
      </c>
      <c r="D1671" t="s">
        <v>66</v>
      </c>
      <c r="E1671" t="s">
        <v>51</v>
      </c>
      <c r="F1671" s="9">
        <v>77095</v>
      </c>
      <c r="G1671" s="3" t="str">
        <f t="shared" si="130"/>
        <v>United States ,Houston ,Texas, 77095</v>
      </c>
      <c r="H1671" t="s">
        <v>52</v>
      </c>
      <c r="I1671" t="s">
        <v>40</v>
      </c>
      <c r="J1671" t="str">
        <f t="shared" si="131"/>
        <v>Central - Technology</v>
      </c>
      <c r="K1671" t="s">
        <v>41</v>
      </c>
      <c r="L1671">
        <v>16.68</v>
      </c>
      <c r="M1671" s="3">
        <f t="shared" si="132"/>
        <v>17</v>
      </c>
      <c r="N1671" s="3">
        <f t="shared" si="133"/>
        <v>13.343999999999999</v>
      </c>
      <c r="O1671">
        <v>3</v>
      </c>
      <c r="P1671" s="3">
        <f t="shared" si="134"/>
        <v>5.666666666666667</v>
      </c>
      <c r="Q1671">
        <v>0.2</v>
      </c>
      <c r="R1671">
        <v>5.2125000000000004</v>
      </c>
      <c r="S1671" s="3">
        <f>R1671/L1671*100</f>
        <v>31.25</v>
      </c>
      <c r="T1671" s="3">
        <f>( (L1671-(L1671*Q1671))*O1671)</f>
        <v>40.031999999999996</v>
      </c>
    </row>
    <row r="1672" spans="1:20" x14ac:dyDescent="0.25">
      <c r="A1672" t="s">
        <v>67</v>
      </c>
      <c r="B1672" t="s">
        <v>27</v>
      </c>
      <c r="C1672" t="s">
        <v>20</v>
      </c>
      <c r="D1672" t="s">
        <v>316</v>
      </c>
      <c r="E1672" t="s">
        <v>182</v>
      </c>
      <c r="F1672" s="9">
        <v>89031</v>
      </c>
      <c r="G1672" s="3" t="str">
        <f t="shared" si="130"/>
        <v>United States ,North Las Vegas ,Nevada, 89031</v>
      </c>
      <c r="H1672" t="s">
        <v>30</v>
      </c>
      <c r="I1672" t="s">
        <v>40</v>
      </c>
      <c r="J1672" t="str">
        <f t="shared" si="131"/>
        <v>West - Technology</v>
      </c>
      <c r="K1672" t="s">
        <v>64</v>
      </c>
      <c r="L1672">
        <v>58.58</v>
      </c>
      <c r="M1672" s="3">
        <f t="shared" si="132"/>
        <v>59</v>
      </c>
      <c r="N1672" s="3">
        <f t="shared" si="133"/>
        <v>58.58</v>
      </c>
      <c r="O1672">
        <v>2</v>
      </c>
      <c r="P1672" s="3">
        <f t="shared" si="134"/>
        <v>29.5</v>
      </c>
      <c r="Q1672">
        <v>0</v>
      </c>
      <c r="R1672">
        <v>19.331399999999999</v>
      </c>
      <c r="S1672" s="3">
        <f>R1672/L1672*100</f>
        <v>32.999999999999993</v>
      </c>
      <c r="T1672" s="3">
        <f>( (L1672-(L1672*Q1672))*O1672)</f>
        <v>117.16</v>
      </c>
    </row>
    <row r="1673" spans="1:20" x14ac:dyDescent="0.25">
      <c r="A1673" t="s">
        <v>33</v>
      </c>
      <c r="B1673" t="s">
        <v>19</v>
      </c>
      <c r="C1673" t="s">
        <v>20</v>
      </c>
      <c r="D1673" t="s">
        <v>333</v>
      </c>
      <c r="E1673" t="s">
        <v>51</v>
      </c>
      <c r="F1673" s="9">
        <v>75023</v>
      </c>
      <c r="G1673" s="3" t="str">
        <f t="shared" si="130"/>
        <v>United States ,Plano ,Texas, 75023</v>
      </c>
      <c r="H1673" t="s">
        <v>52</v>
      </c>
      <c r="I1673" t="s">
        <v>40</v>
      </c>
      <c r="J1673" t="str">
        <f t="shared" si="131"/>
        <v>Central - Technology</v>
      </c>
      <c r="K1673" t="s">
        <v>41</v>
      </c>
      <c r="L1673">
        <v>167.96799999999999</v>
      </c>
      <c r="M1673" s="3">
        <f t="shared" si="132"/>
        <v>168</v>
      </c>
      <c r="N1673" s="3">
        <f t="shared" si="133"/>
        <v>134.37439999999998</v>
      </c>
      <c r="O1673">
        <v>4</v>
      </c>
      <c r="P1673" s="3">
        <f t="shared" si="134"/>
        <v>42</v>
      </c>
      <c r="Q1673">
        <v>0.2</v>
      </c>
      <c r="R1673">
        <v>62.988</v>
      </c>
      <c r="S1673" s="3">
        <f>R1673/L1673*100</f>
        <v>37.5</v>
      </c>
      <c r="T1673" s="3">
        <f>( (L1673-(L1673*Q1673))*O1673)</f>
        <v>537.49759999999992</v>
      </c>
    </row>
    <row r="1674" spans="1:20" x14ac:dyDescent="0.25">
      <c r="A1674" t="s">
        <v>67</v>
      </c>
      <c r="B1674" t="s">
        <v>19</v>
      </c>
      <c r="C1674" t="s">
        <v>20</v>
      </c>
      <c r="D1674" t="s">
        <v>334</v>
      </c>
      <c r="E1674" t="s">
        <v>88</v>
      </c>
      <c r="F1674" s="9">
        <v>23434</v>
      </c>
      <c r="G1674" s="3" t="str">
        <f t="shared" si="130"/>
        <v>United States ,Suffolk ,Virginia, 23434</v>
      </c>
      <c r="H1674" t="s">
        <v>23</v>
      </c>
      <c r="I1674" t="s">
        <v>31</v>
      </c>
      <c r="J1674" t="str">
        <f t="shared" si="131"/>
        <v>South - Office Supplies</v>
      </c>
      <c r="K1674" t="s">
        <v>32</v>
      </c>
      <c r="L1674">
        <v>196.62</v>
      </c>
      <c r="M1674" s="3">
        <f t="shared" si="132"/>
        <v>197</v>
      </c>
      <c r="N1674" s="3">
        <f t="shared" si="133"/>
        <v>196.62</v>
      </c>
      <c r="O1674">
        <v>2</v>
      </c>
      <c r="P1674" s="3">
        <f t="shared" si="134"/>
        <v>98.5</v>
      </c>
      <c r="Q1674">
        <v>0</v>
      </c>
      <c r="R1674">
        <v>96.343800000000002</v>
      </c>
      <c r="S1674" s="3">
        <f>R1674/L1674*100</f>
        <v>49</v>
      </c>
      <c r="T1674" s="3">
        <f>( (L1674-(L1674*Q1674))*O1674)</f>
        <v>393.24</v>
      </c>
    </row>
    <row r="1675" spans="1:20" x14ac:dyDescent="0.25">
      <c r="A1675" t="s">
        <v>33</v>
      </c>
      <c r="B1675" t="s">
        <v>27</v>
      </c>
      <c r="C1675" t="s">
        <v>20</v>
      </c>
      <c r="D1675" t="s">
        <v>66</v>
      </c>
      <c r="E1675" t="s">
        <v>51</v>
      </c>
      <c r="F1675" s="9">
        <v>77041</v>
      </c>
      <c r="G1675" s="3" t="str">
        <f t="shared" si="130"/>
        <v>United States ,Houston ,Texas, 77041</v>
      </c>
      <c r="H1675" t="s">
        <v>52</v>
      </c>
      <c r="I1675" t="s">
        <v>24</v>
      </c>
      <c r="J1675" t="str">
        <f t="shared" si="131"/>
        <v>Central - Furniture</v>
      </c>
      <c r="K1675" t="s">
        <v>38</v>
      </c>
      <c r="L1675">
        <v>21.936</v>
      </c>
      <c r="M1675" s="3">
        <f t="shared" si="132"/>
        <v>22</v>
      </c>
      <c r="N1675" s="3">
        <f t="shared" si="133"/>
        <v>8.7744</v>
      </c>
      <c r="O1675">
        <v>2</v>
      </c>
      <c r="P1675" s="3">
        <f t="shared" si="134"/>
        <v>11</v>
      </c>
      <c r="Q1675">
        <v>0.6</v>
      </c>
      <c r="R1675">
        <v>-10.419600000000001</v>
      </c>
      <c r="S1675" s="3">
        <f>R1675/L1675*100</f>
        <v>-47.5</v>
      </c>
      <c r="T1675" s="3">
        <f>( (L1675-(L1675*Q1675))*O1675)</f>
        <v>17.5488</v>
      </c>
    </row>
    <row r="1676" spans="1:20" x14ac:dyDescent="0.25">
      <c r="A1676" t="s">
        <v>33</v>
      </c>
      <c r="B1676" t="s">
        <v>27</v>
      </c>
      <c r="C1676" t="s">
        <v>20</v>
      </c>
      <c r="D1676" t="s">
        <v>66</v>
      </c>
      <c r="E1676" t="s">
        <v>51</v>
      </c>
      <c r="F1676" s="9">
        <v>77041</v>
      </c>
      <c r="G1676" s="3" t="str">
        <f t="shared" si="130"/>
        <v>United States ,Houston ,Texas, 77041</v>
      </c>
      <c r="H1676" t="s">
        <v>52</v>
      </c>
      <c r="I1676" t="s">
        <v>31</v>
      </c>
      <c r="J1676" t="str">
        <f t="shared" si="131"/>
        <v>Central - Office Supplies</v>
      </c>
      <c r="K1676" t="s">
        <v>42</v>
      </c>
      <c r="L1676">
        <v>6.5880000000000001</v>
      </c>
      <c r="M1676" s="3">
        <f t="shared" si="132"/>
        <v>7</v>
      </c>
      <c r="N1676" s="3">
        <f t="shared" si="133"/>
        <v>1.3175999999999997</v>
      </c>
      <c r="O1676">
        <v>3</v>
      </c>
      <c r="P1676" s="3">
        <f t="shared" si="134"/>
        <v>2.3333333333333335</v>
      </c>
      <c r="Q1676">
        <v>0.8</v>
      </c>
      <c r="R1676">
        <v>-10.211399999999999</v>
      </c>
      <c r="S1676" s="3">
        <f>R1676/L1676*100</f>
        <v>-154.99999999999997</v>
      </c>
      <c r="T1676" s="3">
        <f>( (L1676-(L1676*Q1676))*O1676)</f>
        <v>3.952799999999999</v>
      </c>
    </row>
    <row r="1677" spans="1:20" x14ac:dyDescent="0.25">
      <c r="A1677" t="s">
        <v>33</v>
      </c>
      <c r="B1677" t="s">
        <v>19</v>
      </c>
      <c r="C1677" t="s">
        <v>20</v>
      </c>
      <c r="D1677" t="s">
        <v>57</v>
      </c>
      <c r="E1677" t="s">
        <v>29</v>
      </c>
      <c r="F1677" s="9">
        <v>94110</v>
      </c>
      <c r="G1677" s="3" t="str">
        <f t="shared" si="130"/>
        <v>United States ,San Francisco ,California, 94110</v>
      </c>
      <c r="H1677" t="s">
        <v>30</v>
      </c>
      <c r="I1677" t="s">
        <v>31</v>
      </c>
      <c r="J1677" t="str">
        <f t="shared" si="131"/>
        <v>West - Office Supplies</v>
      </c>
      <c r="K1677" t="s">
        <v>37</v>
      </c>
      <c r="L1677">
        <v>104.28</v>
      </c>
      <c r="M1677" s="3">
        <f t="shared" si="132"/>
        <v>104</v>
      </c>
      <c r="N1677" s="3">
        <f t="shared" si="133"/>
        <v>104.28</v>
      </c>
      <c r="O1677">
        <v>3</v>
      </c>
      <c r="P1677" s="3">
        <f t="shared" si="134"/>
        <v>34.666666666666664</v>
      </c>
      <c r="Q1677">
        <v>0</v>
      </c>
      <c r="R1677">
        <v>26.07</v>
      </c>
      <c r="S1677" s="3">
        <f>R1677/L1677*100</f>
        <v>25</v>
      </c>
      <c r="T1677" s="3">
        <f>( (L1677-(L1677*Q1677))*O1677)</f>
        <v>312.84000000000003</v>
      </c>
    </row>
    <row r="1678" spans="1:20" x14ac:dyDescent="0.25">
      <c r="A1678" t="s">
        <v>33</v>
      </c>
      <c r="B1678" t="s">
        <v>19</v>
      </c>
      <c r="C1678" t="s">
        <v>20</v>
      </c>
      <c r="D1678" t="s">
        <v>57</v>
      </c>
      <c r="E1678" t="s">
        <v>29</v>
      </c>
      <c r="F1678" s="9">
        <v>94110</v>
      </c>
      <c r="G1678" s="3" t="str">
        <f t="shared" si="130"/>
        <v>United States ,San Francisco ,California, 94110</v>
      </c>
      <c r="H1678" t="s">
        <v>30</v>
      </c>
      <c r="I1678" t="s">
        <v>31</v>
      </c>
      <c r="J1678" t="str">
        <f t="shared" si="131"/>
        <v>West - Office Supplies</v>
      </c>
      <c r="K1678" t="s">
        <v>46</v>
      </c>
      <c r="L1678">
        <v>17.940000000000001</v>
      </c>
      <c r="M1678" s="3">
        <f t="shared" si="132"/>
        <v>18</v>
      </c>
      <c r="N1678" s="3">
        <f t="shared" si="133"/>
        <v>17.940000000000001</v>
      </c>
      <c r="O1678">
        <v>3</v>
      </c>
      <c r="P1678" s="3">
        <f t="shared" si="134"/>
        <v>6</v>
      </c>
      <c r="Q1678">
        <v>0</v>
      </c>
      <c r="R1678">
        <v>8.7905999999999995</v>
      </c>
      <c r="S1678" s="3">
        <f>R1678/L1678*100</f>
        <v>48.999999999999993</v>
      </c>
      <c r="T1678" s="3">
        <f>( (L1678-(L1678*Q1678))*O1678)</f>
        <v>53.820000000000007</v>
      </c>
    </row>
    <row r="1679" spans="1:20" x14ac:dyDescent="0.25">
      <c r="A1679" t="s">
        <v>33</v>
      </c>
      <c r="B1679" t="s">
        <v>27</v>
      </c>
      <c r="C1679" t="s">
        <v>20</v>
      </c>
      <c r="D1679" t="s">
        <v>60</v>
      </c>
      <c r="E1679" t="s">
        <v>61</v>
      </c>
      <c r="F1679" s="9">
        <v>19134</v>
      </c>
      <c r="G1679" s="3" t="str">
        <f t="shared" si="130"/>
        <v>United States ,Philadelphia ,Pennsylvania, 19134</v>
      </c>
      <c r="H1679" t="s">
        <v>62</v>
      </c>
      <c r="I1679" t="s">
        <v>31</v>
      </c>
      <c r="J1679" t="str">
        <f t="shared" si="131"/>
        <v>East - Office Supplies</v>
      </c>
      <c r="K1679" t="s">
        <v>37</v>
      </c>
      <c r="L1679">
        <v>64.784000000000006</v>
      </c>
      <c r="M1679" s="3">
        <f t="shared" si="132"/>
        <v>65</v>
      </c>
      <c r="N1679" s="3">
        <f t="shared" si="133"/>
        <v>51.827200000000005</v>
      </c>
      <c r="O1679">
        <v>1</v>
      </c>
      <c r="P1679" s="3">
        <f t="shared" si="134"/>
        <v>65</v>
      </c>
      <c r="Q1679">
        <v>0.2</v>
      </c>
      <c r="R1679">
        <v>-14.5764</v>
      </c>
      <c r="S1679" s="3">
        <f>R1679/L1679*100</f>
        <v>-22.499999999999996</v>
      </c>
      <c r="T1679" s="3">
        <f>( (L1679-(L1679*Q1679))*O1679)</f>
        <v>51.827200000000005</v>
      </c>
    </row>
    <row r="1680" spans="1:20" x14ac:dyDescent="0.25">
      <c r="A1680" t="s">
        <v>33</v>
      </c>
      <c r="B1680" t="s">
        <v>27</v>
      </c>
      <c r="C1680" t="s">
        <v>20</v>
      </c>
      <c r="D1680" t="s">
        <v>60</v>
      </c>
      <c r="E1680" t="s">
        <v>61</v>
      </c>
      <c r="F1680" s="9">
        <v>19134</v>
      </c>
      <c r="G1680" s="3" t="str">
        <f t="shared" si="130"/>
        <v>United States ,Philadelphia ,Pennsylvania, 19134</v>
      </c>
      <c r="H1680" t="s">
        <v>62</v>
      </c>
      <c r="I1680" t="s">
        <v>40</v>
      </c>
      <c r="J1680" t="str">
        <f t="shared" si="131"/>
        <v>East - Technology</v>
      </c>
      <c r="K1680" t="s">
        <v>41</v>
      </c>
      <c r="L1680">
        <v>32.381999999999998</v>
      </c>
      <c r="M1680" s="3">
        <f t="shared" si="132"/>
        <v>32</v>
      </c>
      <c r="N1680" s="3">
        <f t="shared" si="133"/>
        <v>19.429199999999998</v>
      </c>
      <c r="O1680">
        <v>3</v>
      </c>
      <c r="P1680" s="3">
        <f t="shared" si="134"/>
        <v>10.666666666666666</v>
      </c>
      <c r="Q1680">
        <v>0.4</v>
      </c>
      <c r="R1680">
        <v>4.3175999999999997</v>
      </c>
      <c r="S1680" s="3">
        <f>R1680/L1680*100</f>
        <v>13.333333333333334</v>
      </c>
      <c r="T1680" s="3">
        <f>( (L1680-(L1680*Q1680))*O1680)</f>
        <v>58.287599999999998</v>
      </c>
    </row>
    <row r="1681" spans="1:20" x14ac:dyDescent="0.25">
      <c r="A1681" t="s">
        <v>33</v>
      </c>
      <c r="B1681" t="s">
        <v>27</v>
      </c>
      <c r="C1681" t="s">
        <v>20</v>
      </c>
      <c r="D1681" t="s">
        <v>60</v>
      </c>
      <c r="E1681" t="s">
        <v>61</v>
      </c>
      <c r="F1681" s="9">
        <v>19134</v>
      </c>
      <c r="G1681" s="3" t="str">
        <f t="shared" si="130"/>
        <v>United States ,Philadelphia ,Pennsylvania, 19134</v>
      </c>
      <c r="H1681" t="s">
        <v>62</v>
      </c>
      <c r="I1681" t="s">
        <v>24</v>
      </c>
      <c r="J1681" t="str">
        <f t="shared" si="131"/>
        <v>East - Furniture</v>
      </c>
      <c r="K1681" t="s">
        <v>38</v>
      </c>
      <c r="L1681">
        <v>42.368000000000002</v>
      </c>
      <c r="M1681" s="3">
        <f t="shared" si="132"/>
        <v>42</v>
      </c>
      <c r="N1681" s="3">
        <f t="shared" si="133"/>
        <v>33.894400000000005</v>
      </c>
      <c r="O1681">
        <v>2</v>
      </c>
      <c r="P1681" s="3">
        <f t="shared" si="134"/>
        <v>21</v>
      </c>
      <c r="Q1681">
        <v>0.2</v>
      </c>
      <c r="R1681">
        <v>8.4735999999999994</v>
      </c>
      <c r="S1681" s="3">
        <f>R1681/L1681*100</f>
        <v>20</v>
      </c>
      <c r="T1681" s="3">
        <f>( (L1681-(L1681*Q1681))*O1681)</f>
        <v>67.788800000000009</v>
      </c>
    </row>
    <row r="1682" spans="1:20" x14ac:dyDescent="0.25">
      <c r="A1682" t="s">
        <v>33</v>
      </c>
      <c r="B1682" t="s">
        <v>27</v>
      </c>
      <c r="C1682" t="s">
        <v>20</v>
      </c>
      <c r="D1682" t="s">
        <v>60</v>
      </c>
      <c r="E1682" t="s">
        <v>61</v>
      </c>
      <c r="F1682" s="9">
        <v>19134</v>
      </c>
      <c r="G1682" s="3" t="str">
        <f t="shared" si="130"/>
        <v>United States ,Philadelphia ,Pennsylvania, 19134</v>
      </c>
      <c r="H1682" t="s">
        <v>62</v>
      </c>
      <c r="I1682" t="s">
        <v>40</v>
      </c>
      <c r="J1682" t="str">
        <f t="shared" si="131"/>
        <v>East - Technology</v>
      </c>
      <c r="K1682" t="s">
        <v>128</v>
      </c>
      <c r="L1682">
        <v>399.54</v>
      </c>
      <c r="M1682" s="3">
        <f t="shared" si="132"/>
        <v>400</v>
      </c>
      <c r="N1682" s="3">
        <f t="shared" si="133"/>
        <v>119.86200000000002</v>
      </c>
      <c r="O1682">
        <v>4</v>
      </c>
      <c r="P1682" s="3">
        <f t="shared" si="134"/>
        <v>100</v>
      </c>
      <c r="Q1682">
        <v>0.7</v>
      </c>
      <c r="R1682">
        <v>-559.35599999999999</v>
      </c>
      <c r="S1682" s="3">
        <f>R1682/L1682*100</f>
        <v>-140</v>
      </c>
      <c r="T1682" s="3">
        <f>( (L1682-(L1682*Q1682))*O1682)</f>
        <v>479.44800000000009</v>
      </c>
    </row>
    <row r="1683" spans="1:20" x14ac:dyDescent="0.25">
      <c r="A1683" t="s">
        <v>18</v>
      </c>
      <c r="B1683" t="s">
        <v>19</v>
      </c>
      <c r="C1683" t="s">
        <v>20</v>
      </c>
      <c r="D1683" t="s">
        <v>28</v>
      </c>
      <c r="E1683" t="s">
        <v>29</v>
      </c>
      <c r="F1683" s="9">
        <v>90008</v>
      </c>
      <c r="G1683" s="3" t="str">
        <f t="shared" si="130"/>
        <v>United States ,Los Angeles ,California, 90008</v>
      </c>
      <c r="H1683" t="s">
        <v>30</v>
      </c>
      <c r="I1683" t="s">
        <v>31</v>
      </c>
      <c r="J1683" t="str">
        <f t="shared" si="131"/>
        <v>West - Office Supplies</v>
      </c>
      <c r="K1683" t="s">
        <v>46</v>
      </c>
      <c r="L1683">
        <v>18.97</v>
      </c>
      <c r="M1683" s="3">
        <f t="shared" si="132"/>
        <v>19</v>
      </c>
      <c r="N1683" s="3">
        <f t="shared" si="133"/>
        <v>18.97</v>
      </c>
      <c r="O1683">
        <v>1</v>
      </c>
      <c r="P1683" s="3">
        <f t="shared" si="134"/>
        <v>19</v>
      </c>
      <c r="Q1683">
        <v>0</v>
      </c>
      <c r="R1683">
        <v>9.1056000000000008</v>
      </c>
      <c r="S1683" s="3">
        <f>R1683/L1683*100</f>
        <v>48.000000000000007</v>
      </c>
      <c r="T1683" s="3">
        <f>( (L1683-(L1683*Q1683))*O1683)</f>
        <v>18.97</v>
      </c>
    </row>
    <row r="1684" spans="1:20" x14ac:dyDescent="0.25">
      <c r="A1684" t="s">
        <v>33</v>
      </c>
      <c r="B1684" t="s">
        <v>27</v>
      </c>
      <c r="C1684" t="s">
        <v>20</v>
      </c>
      <c r="D1684" t="s">
        <v>57</v>
      </c>
      <c r="E1684" t="s">
        <v>29</v>
      </c>
      <c r="F1684" s="9">
        <v>94110</v>
      </c>
      <c r="G1684" s="3" t="str">
        <f t="shared" si="130"/>
        <v>United States ,San Francisco ,California, 94110</v>
      </c>
      <c r="H1684" t="s">
        <v>30</v>
      </c>
      <c r="I1684" t="s">
        <v>24</v>
      </c>
      <c r="J1684" t="str">
        <f t="shared" si="131"/>
        <v>West - Furniture</v>
      </c>
      <c r="K1684" t="s">
        <v>38</v>
      </c>
      <c r="L1684">
        <v>14.82</v>
      </c>
      <c r="M1684" s="3">
        <f t="shared" si="132"/>
        <v>15</v>
      </c>
      <c r="N1684" s="3">
        <f t="shared" si="133"/>
        <v>14.82</v>
      </c>
      <c r="O1684">
        <v>3</v>
      </c>
      <c r="P1684" s="3">
        <f t="shared" si="134"/>
        <v>5</v>
      </c>
      <c r="Q1684">
        <v>0</v>
      </c>
      <c r="R1684">
        <v>6.2244000000000002</v>
      </c>
      <c r="S1684" s="3">
        <f>R1684/L1684*100</f>
        <v>42</v>
      </c>
      <c r="T1684" s="3">
        <f>( (L1684-(L1684*Q1684))*O1684)</f>
        <v>44.46</v>
      </c>
    </row>
    <row r="1685" spans="1:20" x14ac:dyDescent="0.25">
      <c r="A1685" t="s">
        <v>67</v>
      </c>
      <c r="B1685" t="s">
        <v>27</v>
      </c>
      <c r="C1685" t="s">
        <v>20</v>
      </c>
      <c r="D1685" t="s">
        <v>60</v>
      </c>
      <c r="E1685" t="s">
        <v>61</v>
      </c>
      <c r="F1685" s="9">
        <v>19143</v>
      </c>
      <c r="G1685" s="3" t="str">
        <f t="shared" si="130"/>
        <v>United States ,Philadelphia ,Pennsylvania, 19143</v>
      </c>
      <c r="H1685" t="s">
        <v>62</v>
      </c>
      <c r="I1685" t="s">
        <v>31</v>
      </c>
      <c r="J1685" t="str">
        <f t="shared" si="131"/>
        <v>East - Office Supplies</v>
      </c>
      <c r="K1685" t="s">
        <v>43</v>
      </c>
      <c r="L1685">
        <v>99.28</v>
      </c>
      <c r="M1685" s="3">
        <f t="shared" si="132"/>
        <v>99</v>
      </c>
      <c r="N1685" s="3">
        <f t="shared" si="133"/>
        <v>79.424000000000007</v>
      </c>
      <c r="O1685">
        <v>2</v>
      </c>
      <c r="P1685" s="3">
        <f t="shared" si="134"/>
        <v>49.5</v>
      </c>
      <c r="Q1685">
        <v>0.2</v>
      </c>
      <c r="R1685">
        <v>12.41</v>
      </c>
      <c r="S1685" s="3">
        <f>R1685/L1685*100</f>
        <v>12.5</v>
      </c>
      <c r="T1685" s="3">
        <f>( (L1685-(L1685*Q1685))*O1685)</f>
        <v>158.84800000000001</v>
      </c>
    </row>
    <row r="1686" spans="1:20" x14ac:dyDescent="0.25">
      <c r="A1686" t="s">
        <v>67</v>
      </c>
      <c r="B1686" t="s">
        <v>27</v>
      </c>
      <c r="C1686" t="s">
        <v>20</v>
      </c>
      <c r="D1686" t="s">
        <v>60</v>
      </c>
      <c r="E1686" t="s">
        <v>61</v>
      </c>
      <c r="F1686" s="9">
        <v>19143</v>
      </c>
      <c r="G1686" s="3" t="str">
        <f t="shared" si="130"/>
        <v>United States ,Philadelphia ,Pennsylvania, 19143</v>
      </c>
      <c r="H1686" t="s">
        <v>62</v>
      </c>
      <c r="I1686" t="s">
        <v>31</v>
      </c>
      <c r="J1686" t="str">
        <f t="shared" si="131"/>
        <v>East - Office Supplies</v>
      </c>
      <c r="K1686" t="s">
        <v>42</v>
      </c>
      <c r="L1686">
        <v>1.1879999999999999</v>
      </c>
      <c r="M1686" s="3">
        <f t="shared" si="132"/>
        <v>1</v>
      </c>
      <c r="N1686" s="3">
        <f t="shared" si="133"/>
        <v>0.35640000000000005</v>
      </c>
      <c r="O1686">
        <v>2</v>
      </c>
      <c r="P1686" s="3">
        <f t="shared" si="134"/>
        <v>0.5</v>
      </c>
      <c r="Q1686">
        <v>0.7</v>
      </c>
      <c r="R1686">
        <v>-0.99</v>
      </c>
      <c r="S1686" s="3">
        <f>R1686/L1686*100</f>
        <v>-83.333333333333343</v>
      </c>
      <c r="T1686" s="3">
        <f>( (L1686-(L1686*Q1686))*O1686)</f>
        <v>0.7128000000000001</v>
      </c>
    </row>
    <row r="1687" spans="1:20" x14ac:dyDescent="0.25">
      <c r="A1687" t="s">
        <v>67</v>
      </c>
      <c r="B1687" t="s">
        <v>27</v>
      </c>
      <c r="C1687" t="s">
        <v>20</v>
      </c>
      <c r="D1687" t="s">
        <v>60</v>
      </c>
      <c r="E1687" t="s">
        <v>61</v>
      </c>
      <c r="F1687" s="9">
        <v>19143</v>
      </c>
      <c r="G1687" s="3" t="str">
        <f t="shared" si="130"/>
        <v>United States ,Philadelphia ,Pennsylvania, 19143</v>
      </c>
      <c r="H1687" t="s">
        <v>62</v>
      </c>
      <c r="I1687" t="s">
        <v>31</v>
      </c>
      <c r="J1687" t="str">
        <f t="shared" si="131"/>
        <v>East - Office Supplies</v>
      </c>
      <c r="K1687" t="s">
        <v>42</v>
      </c>
      <c r="L1687">
        <v>7.5179999999999998</v>
      </c>
      <c r="M1687" s="3">
        <f t="shared" si="132"/>
        <v>8</v>
      </c>
      <c r="N1687" s="3">
        <f t="shared" si="133"/>
        <v>2.2553999999999998</v>
      </c>
      <c r="O1687">
        <v>2</v>
      </c>
      <c r="P1687" s="3">
        <f t="shared" si="134"/>
        <v>4</v>
      </c>
      <c r="Q1687">
        <v>0.7</v>
      </c>
      <c r="R1687">
        <v>-5.7637999999999998</v>
      </c>
      <c r="S1687" s="3">
        <f>R1687/L1687*100</f>
        <v>-76.666666666666657</v>
      </c>
      <c r="T1687" s="3">
        <f>( (L1687-(L1687*Q1687))*O1687)</f>
        <v>4.5107999999999997</v>
      </c>
    </row>
    <row r="1688" spans="1:20" x14ac:dyDescent="0.25">
      <c r="A1688" t="s">
        <v>67</v>
      </c>
      <c r="B1688" t="s">
        <v>19</v>
      </c>
      <c r="C1688" t="s">
        <v>20</v>
      </c>
      <c r="D1688" t="s">
        <v>60</v>
      </c>
      <c r="E1688" t="s">
        <v>61</v>
      </c>
      <c r="F1688" s="9">
        <v>19140</v>
      </c>
      <c r="G1688" s="3" t="str">
        <f t="shared" si="130"/>
        <v>United States ,Philadelphia ,Pennsylvania, 19140</v>
      </c>
      <c r="H1688" t="s">
        <v>62</v>
      </c>
      <c r="I1688" t="s">
        <v>31</v>
      </c>
      <c r="J1688" t="str">
        <f t="shared" si="131"/>
        <v>East - Office Supplies</v>
      </c>
      <c r="K1688" t="s">
        <v>46</v>
      </c>
      <c r="L1688">
        <v>10.368</v>
      </c>
      <c r="M1688" s="3">
        <f t="shared" si="132"/>
        <v>10</v>
      </c>
      <c r="N1688" s="3">
        <f t="shared" si="133"/>
        <v>8.2943999999999996</v>
      </c>
      <c r="O1688">
        <v>2</v>
      </c>
      <c r="P1688" s="3">
        <f t="shared" si="134"/>
        <v>5</v>
      </c>
      <c r="Q1688">
        <v>0.2</v>
      </c>
      <c r="R1688">
        <v>3.6288</v>
      </c>
      <c r="S1688" s="3">
        <f>R1688/L1688*100</f>
        <v>35</v>
      </c>
      <c r="T1688" s="3">
        <f>( (L1688-(L1688*Q1688))*O1688)</f>
        <v>16.588799999999999</v>
      </c>
    </row>
    <row r="1689" spans="1:20" x14ac:dyDescent="0.25">
      <c r="A1689" t="s">
        <v>67</v>
      </c>
      <c r="B1689" t="s">
        <v>19</v>
      </c>
      <c r="C1689" t="s">
        <v>20</v>
      </c>
      <c r="D1689" t="s">
        <v>60</v>
      </c>
      <c r="E1689" t="s">
        <v>61</v>
      </c>
      <c r="F1689" s="9">
        <v>19140</v>
      </c>
      <c r="G1689" s="3" t="str">
        <f t="shared" si="130"/>
        <v>United States ,Philadelphia ,Pennsylvania, 19140</v>
      </c>
      <c r="H1689" t="s">
        <v>62</v>
      </c>
      <c r="I1689" t="s">
        <v>24</v>
      </c>
      <c r="J1689" t="str">
        <f t="shared" si="131"/>
        <v>East - Furniture</v>
      </c>
      <c r="K1689" t="s">
        <v>38</v>
      </c>
      <c r="L1689">
        <v>310.88</v>
      </c>
      <c r="M1689" s="3">
        <f t="shared" si="132"/>
        <v>311</v>
      </c>
      <c r="N1689" s="3">
        <f t="shared" si="133"/>
        <v>248.70400000000001</v>
      </c>
      <c r="O1689">
        <v>2</v>
      </c>
      <c r="P1689" s="3">
        <f t="shared" si="134"/>
        <v>155.5</v>
      </c>
      <c r="Q1689">
        <v>0.2</v>
      </c>
      <c r="R1689">
        <v>23.315999999999999</v>
      </c>
      <c r="S1689" s="3">
        <f>R1689/L1689*100</f>
        <v>7.5</v>
      </c>
      <c r="T1689" s="3">
        <f>( (L1689-(L1689*Q1689))*O1689)</f>
        <v>497.40800000000002</v>
      </c>
    </row>
    <row r="1690" spans="1:20" x14ac:dyDescent="0.25">
      <c r="A1690" t="s">
        <v>33</v>
      </c>
      <c r="B1690" t="s">
        <v>19</v>
      </c>
      <c r="C1690" t="s">
        <v>20</v>
      </c>
      <c r="D1690" t="s">
        <v>60</v>
      </c>
      <c r="E1690" t="s">
        <v>61</v>
      </c>
      <c r="F1690" s="9">
        <v>19143</v>
      </c>
      <c r="G1690" s="3" t="str">
        <f t="shared" si="130"/>
        <v>United States ,Philadelphia ,Pennsylvania, 19143</v>
      </c>
      <c r="H1690" t="s">
        <v>62</v>
      </c>
      <c r="I1690" t="s">
        <v>24</v>
      </c>
      <c r="J1690" t="str">
        <f t="shared" si="131"/>
        <v>East - Furniture</v>
      </c>
      <c r="K1690" t="s">
        <v>36</v>
      </c>
      <c r="L1690">
        <v>853.09199999999998</v>
      </c>
      <c r="M1690" s="3">
        <f t="shared" si="132"/>
        <v>853</v>
      </c>
      <c r="N1690" s="3">
        <f t="shared" si="133"/>
        <v>511.85519999999997</v>
      </c>
      <c r="O1690">
        <v>6</v>
      </c>
      <c r="P1690" s="3">
        <f t="shared" si="134"/>
        <v>142.16666666666666</v>
      </c>
      <c r="Q1690">
        <v>0.4</v>
      </c>
      <c r="R1690">
        <v>-227.49119999999999</v>
      </c>
      <c r="S1690" s="3">
        <f>R1690/L1690*100</f>
        <v>-26.666666666666668</v>
      </c>
      <c r="T1690" s="3">
        <f>( (L1690-(L1690*Q1690))*O1690)</f>
        <v>3071.1311999999998</v>
      </c>
    </row>
    <row r="1691" spans="1:20" x14ac:dyDescent="0.25">
      <c r="A1691" t="s">
        <v>33</v>
      </c>
      <c r="B1691" t="s">
        <v>19</v>
      </c>
      <c r="C1691" t="s">
        <v>20</v>
      </c>
      <c r="D1691" t="s">
        <v>335</v>
      </c>
      <c r="E1691" t="s">
        <v>79</v>
      </c>
      <c r="F1691" s="9">
        <v>46203</v>
      </c>
      <c r="G1691" s="3" t="str">
        <f t="shared" si="130"/>
        <v>United States ,Indianapolis ,Indiana, 46203</v>
      </c>
      <c r="H1691" t="s">
        <v>52</v>
      </c>
      <c r="I1691" t="s">
        <v>31</v>
      </c>
      <c r="J1691" t="str">
        <f t="shared" si="131"/>
        <v>Central - Office Supplies</v>
      </c>
      <c r="K1691" t="s">
        <v>46</v>
      </c>
      <c r="L1691">
        <v>33.450000000000003</v>
      </c>
      <c r="M1691" s="3">
        <f t="shared" si="132"/>
        <v>33</v>
      </c>
      <c r="N1691" s="3">
        <f t="shared" si="133"/>
        <v>33.450000000000003</v>
      </c>
      <c r="O1691">
        <v>5</v>
      </c>
      <c r="P1691" s="3">
        <f t="shared" si="134"/>
        <v>6.6</v>
      </c>
      <c r="Q1691">
        <v>0</v>
      </c>
      <c r="R1691">
        <v>15.387</v>
      </c>
      <c r="S1691" s="3">
        <f>R1691/L1691*100</f>
        <v>46</v>
      </c>
      <c r="T1691" s="3">
        <f>( (L1691-(L1691*Q1691))*O1691)</f>
        <v>167.25</v>
      </c>
    </row>
    <row r="1692" spans="1:20" x14ac:dyDescent="0.25">
      <c r="A1692" t="s">
        <v>33</v>
      </c>
      <c r="B1692" t="s">
        <v>19</v>
      </c>
      <c r="C1692" t="s">
        <v>20</v>
      </c>
      <c r="D1692" t="s">
        <v>335</v>
      </c>
      <c r="E1692" t="s">
        <v>79</v>
      </c>
      <c r="F1692" s="9">
        <v>46203</v>
      </c>
      <c r="G1692" s="3" t="str">
        <f t="shared" si="130"/>
        <v>United States ,Indianapolis ,Indiana, 46203</v>
      </c>
      <c r="H1692" t="s">
        <v>52</v>
      </c>
      <c r="I1692" t="s">
        <v>31</v>
      </c>
      <c r="J1692" t="str">
        <f t="shared" si="131"/>
        <v>Central - Office Supplies</v>
      </c>
      <c r="K1692" t="s">
        <v>42</v>
      </c>
      <c r="L1692">
        <v>10.4</v>
      </c>
      <c r="M1692" s="3">
        <f t="shared" si="132"/>
        <v>10</v>
      </c>
      <c r="N1692" s="3">
        <f t="shared" si="133"/>
        <v>10.4</v>
      </c>
      <c r="O1692">
        <v>5</v>
      </c>
      <c r="P1692" s="3">
        <f t="shared" si="134"/>
        <v>2</v>
      </c>
      <c r="Q1692">
        <v>0</v>
      </c>
      <c r="R1692">
        <v>5.0960000000000001</v>
      </c>
      <c r="S1692" s="3">
        <f>R1692/L1692*100</f>
        <v>49</v>
      </c>
      <c r="T1692" s="3">
        <f>( (L1692-(L1692*Q1692))*O1692)</f>
        <v>52</v>
      </c>
    </row>
    <row r="1693" spans="1:20" x14ac:dyDescent="0.25">
      <c r="A1693" t="s">
        <v>33</v>
      </c>
      <c r="B1693" t="s">
        <v>19</v>
      </c>
      <c r="C1693" t="s">
        <v>20</v>
      </c>
      <c r="D1693" t="s">
        <v>108</v>
      </c>
      <c r="E1693" t="s">
        <v>109</v>
      </c>
      <c r="F1693" s="9">
        <v>43229</v>
      </c>
      <c r="G1693" s="3" t="str">
        <f t="shared" si="130"/>
        <v>United States ,Columbus ,Ohio, 43229</v>
      </c>
      <c r="H1693" t="s">
        <v>62</v>
      </c>
      <c r="I1693" t="s">
        <v>24</v>
      </c>
      <c r="J1693" t="str">
        <f t="shared" si="131"/>
        <v>East - Furniture</v>
      </c>
      <c r="K1693" t="s">
        <v>38</v>
      </c>
      <c r="L1693">
        <v>21.88</v>
      </c>
      <c r="M1693" s="3">
        <f t="shared" si="132"/>
        <v>22</v>
      </c>
      <c r="N1693" s="3">
        <f t="shared" si="133"/>
        <v>17.503999999999998</v>
      </c>
      <c r="O1693">
        <v>5</v>
      </c>
      <c r="P1693" s="3">
        <f t="shared" si="134"/>
        <v>4.4000000000000004</v>
      </c>
      <c r="Q1693">
        <v>0.2</v>
      </c>
      <c r="R1693">
        <v>6.2904999999999998</v>
      </c>
      <c r="S1693" s="3">
        <f>R1693/L1693*100</f>
        <v>28.749999999999996</v>
      </c>
      <c r="T1693" s="3">
        <f>( (L1693-(L1693*Q1693))*O1693)</f>
        <v>87.519999999999982</v>
      </c>
    </row>
    <row r="1694" spans="1:20" x14ac:dyDescent="0.25">
      <c r="A1694" t="s">
        <v>18</v>
      </c>
      <c r="B1694" t="s">
        <v>49</v>
      </c>
      <c r="C1694" t="s">
        <v>20</v>
      </c>
      <c r="D1694" t="s">
        <v>333</v>
      </c>
      <c r="E1694" t="s">
        <v>51</v>
      </c>
      <c r="F1694" s="9">
        <v>75023</v>
      </c>
      <c r="G1694" s="3" t="str">
        <f t="shared" si="130"/>
        <v>United States ,Plano ,Texas, 75023</v>
      </c>
      <c r="H1694" t="s">
        <v>52</v>
      </c>
      <c r="I1694" t="s">
        <v>40</v>
      </c>
      <c r="J1694" t="str">
        <f t="shared" si="131"/>
        <v>Central - Technology</v>
      </c>
      <c r="K1694" t="s">
        <v>64</v>
      </c>
      <c r="L1694">
        <v>13.616</v>
      </c>
      <c r="M1694" s="3">
        <f t="shared" si="132"/>
        <v>14</v>
      </c>
      <c r="N1694" s="3">
        <f t="shared" si="133"/>
        <v>10.892799999999999</v>
      </c>
      <c r="O1694">
        <v>2</v>
      </c>
      <c r="P1694" s="3">
        <f t="shared" si="134"/>
        <v>7</v>
      </c>
      <c r="Q1694">
        <v>0.2</v>
      </c>
      <c r="R1694">
        <v>3.5741999999999998</v>
      </c>
      <c r="S1694" s="3">
        <f>R1694/L1694*100</f>
        <v>26.25</v>
      </c>
      <c r="T1694" s="3">
        <f>( (L1694-(L1694*Q1694))*O1694)</f>
        <v>21.785599999999999</v>
      </c>
    </row>
    <row r="1695" spans="1:20" x14ac:dyDescent="0.25">
      <c r="A1695" t="s">
        <v>18</v>
      </c>
      <c r="B1695" t="s">
        <v>49</v>
      </c>
      <c r="C1695" t="s">
        <v>20</v>
      </c>
      <c r="D1695" t="s">
        <v>336</v>
      </c>
      <c r="E1695" t="s">
        <v>137</v>
      </c>
      <c r="F1695" s="9">
        <v>7002</v>
      </c>
      <c r="G1695" s="3" t="str">
        <f t="shared" si="130"/>
        <v>United States ,Bayonne ,New Jersey, 7002</v>
      </c>
      <c r="H1695" t="s">
        <v>62</v>
      </c>
      <c r="I1695" t="s">
        <v>40</v>
      </c>
      <c r="J1695" t="str">
        <f t="shared" si="131"/>
        <v>East - Technology</v>
      </c>
      <c r="K1695" t="s">
        <v>64</v>
      </c>
      <c r="L1695">
        <v>63.96</v>
      </c>
      <c r="M1695" s="3">
        <f t="shared" si="132"/>
        <v>64</v>
      </c>
      <c r="N1695" s="3">
        <f t="shared" si="133"/>
        <v>63.96</v>
      </c>
      <c r="O1695">
        <v>4</v>
      </c>
      <c r="P1695" s="3">
        <f t="shared" si="134"/>
        <v>16</v>
      </c>
      <c r="Q1695">
        <v>0</v>
      </c>
      <c r="R1695">
        <v>19.8276</v>
      </c>
      <c r="S1695" s="3">
        <f>R1695/L1695*100</f>
        <v>31</v>
      </c>
      <c r="T1695" s="3">
        <f>( (L1695-(L1695*Q1695))*O1695)</f>
        <v>255.84</v>
      </c>
    </row>
    <row r="1696" spans="1:20" x14ac:dyDescent="0.25">
      <c r="A1696" t="s">
        <v>18</v>
      </c>
      <c r="B1696" t="s">
        <v>49</v>
      </c>
      <c r="C1696" t="s">
        <v>20</v>
      </c>
      <c r="D1696" t="s">
        <v>336</v>
      </c>
      <c r="E1696" t="s">
        <v>137</v>
      </c>
      <c r="F1696" s="9">
        <v>7002</v>
      </c>
      <c r="G1696" s="3" t="str">
        <f t="shared" si="130"/>
        <v>United States ,Bayonne ,New Jersey, 7002</v>
      </c>
      <c r="H1696" t="s">
        <v>62</v>
      </c>
      <c r="I1696" t="s">
        <v>31</v>
      </c>
      <c r="J1696" t="str">
        <f t="shared" si="131"/>
        <v>East - Office Supplies</v>
      </c>
      <c r="K1696" t="s">
        <v>42</v>
      </c>
      <c r="L1696">
        <v>14.46</v>
      </c>
      <c r="M1696" s="3">
        <f t="shared" si="132"/>
        <v>14</v>
      </c>
      <c r="N1696" s="3">
        <f t="shared" si="133"/>
        <v>14.46</v>
      </c>
      <c r="O1696">
        <v>3</v>
      </c>
      <c r="P1696" s="3">
        <f t="shared" si="134"/>
        <v>4.666666666666667</v>
      </c>
      <c r="Q1696">
        <v>0</v>
      </c>
      <c r="R1696">
        <v>7.0853999999999999</v>
      </c>
      <c r="S1696" s="3">
        <f>R1696/L1696*100</f>
        <v>49</v>
      </c>
      <c r="T1696" s="3">
        <f>( (L1696-(L1696*Q1696))*O1696)</f>
        <v>43.38</v>
      </c>
    </row>
    <row r="1697" spans="1:20" x14ac:dyDescent="0.25">
      <c r="A1697" t="s">
        <v>18</v>
      </c>
      <c r="B1697" t="s">
        <v>49</v>
      </c>
      <c r="C1697" t="s">
        <v>20</v>
      </c>
      <c r="D1697" t="s">
        <v>336</v>
      </c>
      <c r="E1697" t="s">
        <v>137</v>
      </c>
      <c r="F1697" s="9">
        <v>7002</v>
      </c>
      <c r="G1697" s="3" t="str">
        <f t="shared" si="130"/>
        <v>United States ,Bayonne ,New Jersey, 7002</v>
      </c>
      <c r="H1697" t="s">
        <v>62</v>
      </c>
      <c r="I1697" t="s">
        <v>40</v>
      </c>
      <c r="J1697" t="str">
        <f t="shared" si="131"/>
        <v>East - Technology</v>
      </c>
      <c r="K1697" t="s">
        <v>41</v>
      </c>
      <c r="L1697">
        <v>104.98</v>
      </c>
      <c r="M1697" s="3">
        <f t="shared" si="132"/>
        <v>105</v>
      </c>
      <c r="N1697" s="3">
        <f t="shared" si="133"/>
        <v>104.98</v>
      </c>
      <c r="O1697">
        <v>2</v>
      </c>
      <c r="P1697" s="3">
        <f t="shared" si="134"/>
        <v>52.5</v>
      </c>
      <c r="Q1697">
        <v>0</v>
      </c>
      <c r="R1697">
        <v>52.49</v>
      </c>
      <c r="S1697" s="3">
        <f>R1697/L1697*100</f>
        <v>50</v>
      </c>
      <c r="T1697" s="3">
        <f>( (L1697-(L1697*Q1697))*O1697)</f>
        <v>209.96</v>
      </c>
    </row>
    <row r="1698" spans="1:20" x14ac:dyDescent="0.25">
      <c r="A1698" t="s">
        <v>33</v>
      </c>
      <c r="B1698" t="s">
        <v>19</v>
      </c>
      <c r="C1698" t="s">
        <v>20</v>
      </c>
      <c r="D1698" t="s">
        <v>28</v>
      </c>
      <c r="E1698" t="s">
        <v>29</v>
      </c>
      <c r="F1698" s="9">
        <v>90008</v>
      </c>
      <c r="G1698" s="3" t="str">
        <f t="shared" si="130"/>
        <v>United States ,Los Angeles ,California, 90008</v>
      </c>
      <c r="H1698" t="s">
        <v>30</v>
      </c>
      <c r="I1698" t="s">
        <v>31</v>
      </c>
      <c r="J1698" t="str">
        <f t="shared" si="131"/>
        <v>West - Office Supplies</v>
      </c>
      <c r="K1698" t="s">
        <v>43</v>
      </c>
      <c r="L1698">
        <v>106.96</v>
      </c>
      <c r="M1698" s="3">
        <f t="shared" si="132"/>
        <v>107</v>
      </c>
      <c r="N1698" s="3">
        <f t="shared" si="133"/>
        <v>106.96</v>
      </c>
      <c r="O1698">
        <v>2</v>
      </c>
      <c r="P1698" s="3">
        <f t="shared" si="134"/>
        <v>53.5</v>
      </c>
      <c r="Q1698">
        <v>0</v>
      </c>
      <c r="R1698">
        <v>31.0184</v>
      </c>
      <c r="S1698" s="3">
        <f>R1698/L1698*100</f>
        <v>29.000000000000004</v>
      </c>
      <c r="T1698" s="3">
        <f>( (L1698-(L1698*Q1698))*O1698)</f>
        <v>213.92</v>
      </c>
    </row>
    <row r="1699" spans="1:20" x14ac:dyDescent="0.25">
      <c r="A1699" t="s">
        <v>33</v>
      </c>
      <c r="B1699" t="s">
        <v>19</v>
      </c>
      <c r="C1699" t="s">
        <v>20</v>
      </c>
      <c r="D1699" t="s">
        <v>28</v>
      </c>
      <c r="E1699" t="s">
        <v>29</v>
      </c>
      <c r="F1699" s="9">
        <v>90008</v>
      </c>
      <c r="G1699" s="3" t="str">
        <f t="shared" si="130"/>
        <v>United States ,Los Angeles ,California, 90008</v>
      </c>
      <c r="H1699" t="s">
        <v>30</v>
      </c>
      <c r="I1699" t="s">
        <v>31</v>
      </c>
      <c r="J1699" t="str">
        <f t="shared" si="131"/>
        <v>West - Office Supplies</v>
      </c>
      <c r="K1699" t="s">
        <v>32</v>
      </c>
      <c r="L1699">
        <v>21.56</v>
      </c>
      <c r="M1699" s="3">
        <f t="shared" si="132"/>
        <v>22</v>
      </c>
      <c r="N1699" s="3">
        <f t="shared" si="133"/>
        <v>21.56</v>
      </c>
      <c r="O1699">
        <v>7</v>
      </c>
      <c r="P1699" s="3">
        <f t="shared" si="134"/>
        <v>3.1428571428571428</v>
      </c>
      <c r="Q1699">
        <v>0</v>
      </c>
      <c r="R1699">
        <v>10.348800000000001</v>
      </c>
      <c r="S1699" s="3">
        <f>R1699/L1699*100</f>
        <v>48.000000000000007</v>
      </c>
      <c r="T1699" s="3">
        <f>( (L1699-(L1699*Q1699))*O1699)</f>
        <v>150.91999999999999</v>
      </c>
    </row>
    <row r="1700" spans="1:20" x14ac:dyDescent="0.25">
      <c r="A1700" t="s">
        <v>18</v>
      </c>
      <c r="B1700" t="s">
        <v>19</v>
      </c>
      <c r="C1700" t="s">
        <v>20</v>
      </c>
      <c r="D1700" t="s">
        <v>47</v>
      </c>
      <c r="E1700" t="s">
        <v>48</v>
      </c>
      <c r="F1700" s="9">
        <v>98115</v>
      </c>
      <c r="G1700" s="3" t="str">
        <f t="shared" si="130"/>
        <v>United States ,Seattle ,Washington, 98115</v>
      </c>
      <c r="H1700" t="s">
        <v>30</v>
      </c>
      <c r="I1700" t="s">
        <v>24</v>
      </c>
      <c r="J1700" t="str">
        <f t="shared" si="131"/>
        <v>West - Furniture</v>
      </c>
      <c r="K1700" t="s">
        <v>36</v>
      </c>
      <c r="L1700">
        <v>515.88</v>
      </c>
      <c r="M1700" s="3">
        <f t="shared" si="132"/>
        <v>516</v>
      </c>
      <c r="N1700" s="3">
        <f t="shared" si="133"/>
        <v>515.88</v>
      </c>
      <c r="O1700">
        <v>6</v>
      </c>
      <c r="P1700" s="3">
        <f t="shared" si="134"/>
        <v>86</v>
      </c>
      <c r="Q1700">
        <v>0</v>
      </c>
      <c r="R1700">
        <v>113.4936</v>
      </c>
      <c r="S1700" s="3">
        <f>R1700/L1700*100</f>
        <v>22</v>
      </c>
      <c r="T1700" s="3">
        <f>( (L1700-(L1700*Q1700))*O1700)</f>
        <v>3095.2799999999997</v>
      </c>
    </row>
    <row r="1701" spans="1:20" x14ac:dyDescent="0.25">
      <c r="A1701" t="s">
        <v>18</v>
      </c>
      <c r="B1701" t="s">
        <v>19</v>
      </c>
      <c r="C1701" t="s">
        <v>20</v>
      </c>
      <c r="D1701" t="s">
        <v>80</v>
      </c>
      <c r="E1701" t="s">
        <v>81</v>
      </c>
      <c r="F1701" s="9">
        <v>10035</v>
      </c>
      <c r="G1701" s="3" t="str">
        <f t="shared" si="130"/>
        <v>United States ,New York City ,New York, 10035</v>
      </c>
      <c r="H1701" t="s">
        <v>62</v>
      </c>
      <c r="I1701" t="s">
        <v>31</v>
      </c>
      <c r="J1701" t="str">
        <f t="shared" si="131"/>
        <v>East - Office Supplies</v>
      </c>
      <c r="K1701" t="s">
        <v>42</v>
      </c>
      <c r="L1701">
        <v>11.808</v>
      </c>
      <c r="M1701" s="3">
        <f t="shared" si="132"/>
        <v>12</v>
      </c>
      <c r="N1701" s="3">
        <f t="shared" si="133"/>
        <v>9.4464000000000006</v>
      </c>
      <c r="O1701">
        <v>2</v>
      </c>
      <c r="P1701" s="3">
        <f t="shared" si="134"/>
        <v>6</v>
      </c>
      <c r="Q1701">
        <v>0.2</v>
      </c>
      <c r="R1701">
        <v>4.2804000000000002</v>
      </c>
      <c r="S1701" s="3">
        <f>R1701/L1701*100</f>
        <v>36.250000000000007</v>
      </c>
      <c r="T1701" s="3">
        <f>( (L1701-(L1701*Q1701))*O1701)</f>
        <v>18.892800000000001</v>
      </c>
    </row>
    <row r="1702" spans="1:20" x14ac:dyDescent="0.25">
      <c r="A1702" t="s">
        <v>18</v>
      </c>
      <c r="B1702" t="s">
        <v>19</v>
      </c>
      <c r="C1702" t="s">
        <v>20</v>
      </c>
      <c r="D1702" t="s">
        <v>80</v>
      </c>
      <c r="E1702" t="s">
        <v>81</v>
      </c>
      <c r="F1702" s="9">
        <v>10035</v>
      </c>
      <c r="G1702" s="3" t="str">
        <f t="shared" si="130"/>
        <v>United States ,New York City ,New York, 10035</v>
      </c>
      <c r="H1702" t="s">
        <v>62</v>
      </c>
      <c r="I1702" t="s">
        <v>24</v>
      </c>
      <c r="J1702" t="str">
        <f t="shared" si="131"/>
        <v>East - Furniture</v>
      </c>
      <c r="K1702" t="s">
        <v>26</v>
      </c>
      <c r="L1702">
        <v>1931.04</v>
      </c>
      <c r="M1702" s="3">
        <f t="shared" si="132"/>
        <v>1931</v>
      </c>
      <c r="N1702" s="3">
        <f t="shared" si="133"/>
        <v>1737.9359999999999</v>
      </c>
      <c r="O1702">
        <v>9</v>
      </c>
      <c r="P1702" s="3">
        <f t="shared" si="134"/>
        <v>214.55555555555554</v>
      </c>
      <c r="Q1702">
        <v>0.1</v>
      </c>
      <c r="R1702">
        <v>321.83999999999997</v>
      </c>
      <c r="S1702" s="3">
        <f>R1702/L1702*100</f>
        <v>16.666666666666664</v>
      </c>
      <c r="T1702" s="3">
        <f>( (L1702-(L1702*Q1702))*O1702)</f>
        <v>15641.423999999999</v>
      </c>
    </row>
    <row r="1703" spans="1:20" x14ac:dyDescent="0.25">
      <c r="A1703" t="s">
        <v>18</v>
      </c>
      <c r="B1703" t="s">
        <v>19</v>
      </c>
      <c r="C1703" t="s">
        <v>20</v>
      </c>
      <c r="D1703" t="s">
        <v>80</v>
      </c>
      <c r="E1703" t="s">
        <v>81</v>
      </c>
      <c r="F1703" s="9">
        <v>10035</v>
      </c>
      <c r="G1703" s="3" t="str">
        <f t="shared" si="130"/>
        <v>United States ,New York City ,New York, 10035</v>
      </c>
      <c r="H1703" t="s">
        <v>62</v>
      </c>
      <c r="I1703" t="s">
        <v>31</v>
      </c>
      <c r="J1703" t="str">
        <f t="shared" si="131"/>
        <v>East - Office Supplies</v>
      </c>
      <c r="K1703" t="s">
        <v>46</v>
      </c>
      <c r="L1703">
        <v>9.9600000000000009</v>
      </c>
      <c r="M1703" s="3">
        <f t="shared" si="132"/>
        <v>10</v>
      </c>
      <c r="N1703" s="3">
        <f t="shared" si="133"/>
        <v>9.9600000000000009</v>
      </c>
      <c r="O1703">
        <v>2</v>
      </c>
      <c r="P1703" s="3">
        <f t="shared" si="134"/>
        <v>5</v>
      </c>
      <c r="Q1703">
        <v>0</v>
      </c>
      <c r="R1703">
        <v>4.6811999999999996</v>
      </c>
      <c r="S1703" s="3">
        <f>R1703/L1703*100</f>
        <v>46.999999999999993</v>
      </c>
      <c r="T1703" s="3">
        <f>( (L1703-(L1703*Q1703))*O1703)</f>
        <v>19.920000000000002</v>
      </c>
    </row>
    <row r="1704" spans="1:20" x14ac:dyDescent="0.25">
      <c r="A1704" t="s">
        <v>33</v>
      </c>
      <c r="B1704" t="s">
        <v>49</v>
      </c>
      <c r="C1704" t="s">
        <v>20</v>
      </c>
      <c r="D1704" t="s">
        <v>149</v>
      </c>
      <c r="E1704" t="s">
        <v>29</v>
      </c>
      <c r="F1704" s="9">
        <v>92037</v>
      </c>
      <c r="G1704" s="3" t="str">
        <f t="shared" si="130"/>
        <v>United States ,San Diego ,California, 92037</v>
      </c>
      <c r="H1704" t="s">
        <v>30</v>
      </c>
      <c r="I1704" t="s">
        <v>31</v>
      </c>
      <c r="J1704" t="str">
        <f t="shared" si="131"/>
        <v>West - Office Supplies</v>
      </c>
      <c r="K1704" t="s">
        <v>82</v>
      </c>
      <c r="L1704">
        <v>12.35</v>
      </c>
      <c r="M1704" s="3">
        <f t="shared" si="132"/>
        <v>12</v>
      </c>
      <c r="N1704" s="3">
        <f t="shared" si="133"/>
        <v>12.35</v>
      </c>
      <c r="O1704">
        <v>5</v>
      </c>
      <c r="P1704" s="3">
        <f t="shared" si="134"/>
        <v>2.4</v>
      </c>
      <c r="Q1704">
        <v>0</v>
      </c>
      <c r="R1704">
        <v>5.8045</v>
      </c>
      <c r="S1704" s="3">
        <f>R1704/L1704*100</f>
        <v>47</v>
      </c>
      <c r="T1704" s="3">
        <f>( (L1704-(L1704*Q1704))*O1704)</f>
        <v>61.75</v>
      </c>
    </row>
    <row r="1705" spans="1:20" x14ac:dyDescent="0.25">
      <c r="A1705" t="s">
        <v>173</v>
      </c>
      <c r="B1705" t="s">
        <v>19</v>
      </c>
      <c r="C1705" t="s">
        <v>20</v>
      </c>
      <c r="D1705" t="s">
        <v>310</v>
      </c>
      <c r="E1705" t="s">
        <v>86</v>
      </c>
      <c r="F1705" s="9">
        <v>85301</v>
      </c>
      <c r="G1705" s="3" t="str">
        <f t="shared" si="130"/>
        <v>United States ,Glendale ,Arizona, 85301</v>
      </c>
      <c r="H1705" t="s">
        <v>30</v>
      </c>
      <c r="I1705" t="s">
        <v>31</v>
      </c>
      <c r="J1705" t="str">
        <f t="shared" si="131"/>
        <v>West - Office Supplies</v>
      </c>
      <c r="K1705" t="s">
        <v>42</v>
      </c>
      <c r="L1705">
        <v>9.702</v>
      </c>
      <c r="M1705" s="3">
        <f t="shared" si="132"/>
        <v>10</v>
      </c>
      <c r="N1705" s="3">
        <f t="shared" si="133"/>
        <v>2.9106000000000005</v>
      </c>
      <c r="O1705">
        <v>3</v>
      </c>
      <c r="P1705" s="3">
        <f t="shared" si="134"/>
        <v>3.3333333333333335</v>
      </c>
      <c r="Q1705">
        <v>0.7</v>
      </c>
      <c r="R1705">
        <v>-7.1147999999999998</v>
      </c>
      <c r="S1705" s="3">
        <f>R1705/L1705*100</f>
        <v>-73.333333333333329</v>
      </c>
      <c r="T1705" s="3">
        <f>( (L1705-(L1705*Q1705))*O1705)</f>
        <v>8.7318000000000016</v>
      </c>
    </row>
    <row r="1706" spans="1:20" x14ac:dyDescent="0.25">
      <c r="A1706" t="s">
        <v>33</v>
      </c>
      <c r="B1706" t="s">
        <v>19</v>
      </c>
      <c r="C1706" t="s">
        <v>20</v>
      </c>
      <c r="D1706" t="s">
        <v>60</v>
      </c>
      <c r="E1706" t="s">
        <v>61</v>
      </c>
      <c r="F1706" s="9">
        <v>19120</v>
      </c>
      <c r="G1706" s="3" t="str">
        <f t="shared" si="130"/>
        <v>United States ,Philadelphia ,Pennsylvania, 19120</v>
      </c>
      <c r="H1706" t="s">
        <v>62</v>
      </c>
      <c r="I1706" t="s">
        <v>31</v>
      </c>
      <c r="J1706" t="str">
        <f t="shared" si="131"/>
        <v>East - Office Supplies</v>
      </c>
      <c r="K1706" t="s">
        <v>42</v>
      </c>
      <c r="L1706">
        <v>11.61</v>
      </c>
      <c r="M1706" s="3">
        <f t="shared" si="132"/>
        <v>12</v>
      </c>
      <c r="N1706" s="3">
        <f t="shared" si="133"/>
        <v>3.4830000000000005</v>
      </c>
      <c r="O1706">
        <v>2</v>
      </c>
      <c r="P1706" s="3">
        <f t="shared" si="134"/>
        <v>6</v>
      </c>
      <c r="Q1706">
        <v>0.7</v>
      </c>
      <c r="R1706">
        <v>-9.2880000000000003</v>
      </c>
      <c r="S1706" s="3">
        <f>R1706/L1706*100</f>
        <v>-80</v>
      </c>
      <c r="T1706" s="3">
        <f>( (L1706-(L1706*Q1706))*O1706)</f>
        <v>6.9660000000000011</v>
      </c>
    </row>
    <row r="1707" spans="1:20" x14ac:dyDescent="0.25">
      <c r="A1707" t="s">
        <v>33</v>
      </c>
      <c r="B1707" t="s">
        <v>19</v>
      </c>
      <c r="C1707" t="s">
        <v>20</v>
      </c>
      <c r="D1707" t="s">
        <v>57</v>
      </c>
      <c r="E1707" t="s">
        <v>29</v>
      </c>
      <c r="F1707" s="9">
        <v>94122</v>
      </c>
      <c r="G1707" s="3" t="str">
        <f t="shared" si="130"/>
        <v>United States ,San Francisco ,California, 94122</v>
      </c>
      <c r="H1707" t="s">
        <v>30</v>
      </c>
      <c r="I1707" t="s">
        <v>31</v>
      </c>
      <c r="J1707" t="str">
        <f t="shared" si="131"/>
        <v>West - Office Supplies</v>
      </c>
      <c r="K1707" t="s">
        <v>32</v>
      </c>
      <c r="L1707">
        <v>43.86</v>
      </c>
      <c r="M1707" s="3">
        <f t="shared" si="132"/>
        <v>44</v>
      </c>
      <c r="N1707" s="3">
        <f t="shared" si="133"/>
        <v>43.86</v>
      </c>
      <c r="O1707">
        <v>6</v>
      </c>
      <c r="P1707" s="3">
        <f t="shared" si="134"/>
        <v>7.333333333333333</v>
      </c>
      <c r="Q1707">
        <v>0</v>
      </c>
      <c r="R1707">
        <v>20.6142</v>
      </c>
      <c r="S1707" s="3">
        <f>R1707/L1707*100</f>
        <v>47</v>
      </c>
      <c r="T1707" s="3">
        <f>( (L1707-(L1707*Q1707))*O1707)</f>
        <v>263.15999999999997</v>
      </c>
    </row>
    <row r="1708" spans="1:20" x14ac:dyDescent="0.25">
      <c r="A1708" t="s">
        <v>33</v>
      </c>
      <c r="B1708" t="s">
        <v>19</v>
      </c>
      <c r="C1708" t="s">
        <v>20</v>
      </c>
      <c r="D1708" t="s">
        <v>57</v>
      </c>
      <c r="E1708" t="s">
        <v>29</v>
      </c>
      <c r="F1708" s="9">
        <v>94122</v>
      </c>
      <c r="G1708" s="3" t="str">
        <f t="shared" si="130"/>
        <v>United States ,San Francisco ,California, 94122</v>
      </c>
      <c r="H1708" t="s">
        <v>30</v>
      </c>
      <c r="I1708" t="s">
        <v>40</v>
      </c>
      <c r="J1708" t="str">
        <f t="shared" si="131"/>
        <v>West - Technology</v>
      </c>
      <c r="K1708" t="s">
        <v>41</v>
      </c>
      <c r="L1708">
        <v>148.47999999999999</v>
      </c>
      <c r="M1708" s="3">
        <f t="shared" si="132"/>
        <v>148</v>
      </c>
      <c r="N1708" s="3">
        <f t="shared" si="133"/>
        <v>118.78399999999999</v>
      </c>
      <c r="O1708">
        <v>2</v>
      </c>
      <c r="P1708" s="3">
        <f t="shared" si="134"/>
        <v>74</v>
      </c>
      <c r="Q1708">
        <v>0.2</v>
      </c>
      <c r="R1708">
        <v>16.704000000000001</v>
      </c>
      <c r="S1708" s="3">
        <f>R1708/L1708*100</f>
        <v>11.250000000000002</v>
      </c>
      <c r="T1708" s="3">
        <f>( (L1708-(L1708*Q1708))*O1708)</f>
        <v>237.56799999999998</v>
      </c>
    </row>
    <row r="1709" spans="1:20" x14ac:dyDescent="0.25">
      <c r="A1709" t="s">
        <v>33</v>
      </c>
      <c r="B1709" t="s">
        <v>19</v>
      </c>
      <c r="C1709" t="s">
        <v>20</v>
      </c>
      <c r="D1709" t="s">
        <v>57</v>
      </c>
      <c r="E1709" t="s">
        <v>29</v>
      </c>
      <c r="F1709" s="9">
        <v>94122</v>
      </c>
      <c r="G1709" s="3" t="str">
        <f t="shared" si="130"/>
        <v>United States ,San Francisco ,California, 94122</v>
      </c>
      <c r="H1709" t="s">
        <v>30</v>
      </c>
      <c r="I1709" t="s">
        <v>31</v>
      </c>
      <c r="J1709" t="str">
        <f t="shared" si="131"/>
        <v>West - Office Supplies</v>
      </c>
      <c r="K1709" t="s">
        <v>46</v>
      </c>
      <c r="L1709">
        <v>7.42</v>
      </c>
      <c r="M1709" s="3">
        <f t="shared" si="132"/>
        <v>7</v>
      </c>
      <c r="N1709" s="3">
        <f t="shared" si="133"/>
        <v>7.42</v>
      </c>
      <c r="O1709">
        <v>2</v>
      </c>
      <c r="P1709" s="3">
        <f t="shared" si="134"/>
        <v>3.5</v>
      </c>
      <c r="Q1709">
        <v>0</v>
      </c>
      <c r="R1709">
        <v>3.71</v>
      </c>
      <c r="S1709" s="3">
        <f>R1709/L1709*100</f>
        <v>50</v>
      </c>
      <c r="T1709" s="3">
        <f>( (L1709-(L1709*Q1709))*O1709)</f>
        <v>14.84</v>
      </c>
    </row>
    <row r="1710" spans="1:20" x14ac:dyDescent="0.25">
      <c r="A1710" t="s">
        <v>33</v>
      </c>
      <c r="B1710" t="s">
        <v>19</v>
      </c>
      <c r="C1710" t="s">
        <v>20</v>
      </c>
      <c r="D1710" t="s">
        <v>57</v>
      </c>
      <c r="E1710" t="s">
        <v>29</v>
      </c>
      <c r="F1710" s="9">
        <v>94122</v>
      </c>
      <c r="G1710" s="3" t="str">
        <f t="shared" si="130"/>
        <v>United States ,San Francisco ,California, 94122</v>
      </c>
      <c r="H1710" t="s">
        <v>30</v>
      </c>
      <c r="I1710" t="s">
        <v>24</v>
      </c>
      <c r="J1710" t="str">
        <f t="shared" si="131"/>
        <v>West - Furniture</v>
      </c>
      <c r="K1710" t="s">
        <v>26</v>
      </c>
      <c r="L1710">
        <v>71.992000000000004</v>
      </c>
      <c r="M1710" s="3">
        <f t="shared" si="132"/>
        <v>72</v>
      </c>
      <c r="N1710" s="3">
        <f t="shared" si="133"/>
        <v>57.593600000000002</v>
      </c>
      <c r="O1710">
        <v>1</v>
      </c>
      <c r="P1710" s="3">
        <f t="shared" si="134"/>
        <v>72</v>
      </c>
      <c r="Q1710">
        <v>0.2</v>
      </c>
      <c r="R1710">
        <v>-0.89990000000000003</v>
      </c>
      <c r="S1710" s="3">
        <f>R1710/L1710*100</f>
        <v>-1.25</v>
      </c>
      <c r="T1710" s="3">
        <f>( (L1710-(L1710*Q1710))*O1710)</f>
        <v>57.593600000000002</v>
      </c>
    </row>
    <row r="1711" spans="1:20" x14ac:dyDescent="0.25">
      <c r="A1711" t="s">
        <v>33</v>
      </c>
      <c r="B1711" t="s">
        <v>19</v>
      </c>
      <c r="C1711" t="s">
        <v>20</v>
      </c>
      <c r="D1711" t="s">
        <v>57</v>
      </c>
      <c r="E1711" t="s">
        <v>29</v>
      </c>
      <c r="F1711" s="9">
        <v>94122</v>
      </c>
      <c r="G1711" s="3" t="str">
        <f t="shared" si="130"/>
        <v>United States ,San Francisco ,California, 94122</v>
      </c>
      <c r="H1711" t="s">
        <v>30</v>
      </c>
      <c r="I1711" t="s">
        <v>31</v>
      </c>
      <c r="J1711" t="str">
        <f t="shared" si="131"/>
        <v>West - Office Supplies</v>
      </c>
      <c r="K1711" t="s">
        <v>39</v>
      </c>
      <c r="L1711">
        <v>19.899999999999999</v>
      </c>
      <c r="M1711" s="3">
        <f t="shared" si="132"/>
        <v>20</v>
      </c>
      <c r="N1711" s="3">
        <f t="shared" si="133"/>
        <v>19.899999999999999</v>
      </c>
      <c r="O1711">
        <v>5</v>
      </c>
      <c r="P1711" s="3">
        <f t="shared" si="134"/>
        <v>4</v>
      </c>
      <c r="Q1711">
        <v>0</v>
      </c>
      <c r="R1711">
        <v>6.5670000000000002</v>
      </c>
      <c r="S1711" s="3">
        <f>R1711/L1711*100</f>
        <v>33</v>
      </c>
      <c r="T1711" s="3">
        <f>( (L1711-(L1711*Q1711))*O1711)</f>
        <v>99.5</v>
      </c>
    </row>
    <row r="1712" spans="1:20" x14ac:dyDescent="0.25">
      <c r="A1712" t="s">
        <v>33</v>
      </c>
      <c r="B1712" t="s">
        <v>19</v>
      </c>
      <c r="C1712" t="s">
        <v>20</v>
      </c>
      <c r="D1712" t="s">
        <v>57</v>
      </c>
      <c r="E1712" t="s">
        <v>29</v>
      </c>
      <c r="F1712" s="9">
        <v>94122</v>
      </c>
      <c r="G1712" s="3" t="str">
        <f t="shared" si="130"/>
        <v>United States ,San Francisco ,California, 94122</v>
      </c>
      <c r="H1712" t="s">
        <v>30</v>
      </c>
      <c r="I1712" t="s">
        <v>31</v>
      </c>
      <c r="J1712" t="str">
        <f t="shared" si="131"/>
        <v>West - Office Supplies</v>
      </c>
      <c r="K1712" t="s">
        <v>43</v>
      </c>
      <c r="L1712">
        <v>1702.12</v>
      </c>
      <c r="M1712" s="3">
        <f t="shared" si="132"/>
        <v>1702</v>
      </c>
      <c r="N1712" s="3">
        <f t="shared" si="133"/>
        <v>1702.12</v>
      </c>
      <c r="O1712">
        <v>14</v>
      </c>
      <c r="P1712" s="3">
        <f t="shared" si="134"/>
        <v>121.57142857142857</v>
      </c>
      <c r="Q1712">
        <v>0</v>
      </c>
      <c r="R1712">
        <v>510.63600000000002</v>
      </c>
      <c r="S1712" s="3">
        <f>R1712/L1712*100</f>
        <v>30.000000000000004</v>
      </c>
      <c r="T1712" s="3">
        <f>( (L1712-(L1712*Q1712))*O1712)</f>
        <v>23829.68</v>
      </c>
    </row>
    <row r="1713" spans="1:20" x14ac:dyDescent="0.25">
      <c r="A1713" t="s">
        <v>33</v>
      </c>
      <c r="B1713" t="s">
        <v>19</v>
      </c>
      <c r="C1713" t="s">
        <v>20</v>
      </c>
      <c r="D1713" t="s">
        <v>66</v>
      </c>
      <c r="E1713" t="s">
        <v>51</v>
      </c>
      <c r="F1713" s="9">
        <v>77070</v>
      </c>
      <c r="G1713" s="3" t="str">
        <f t="shared" si="130"/>
        <v>United States ,Houston ,Texas, 77070</v>
      </c>
      <c r="H1713" t="s">
        <v>52</v>
      </c>
      <c r="I1713" t="s">
        <v>31</v>
      </c>
      <c r="J1713" t="str">
        <f t="shared" si="131"/>
        <v>Central - Office Supplies</v>
      </c>
      <c r="K1713" t="s">
        <v>46</v>
      </c>
      <c r="L1713">
        <v>14.304</v>
      </c>
      <c r="M1713" s="3">
        <f t="shared" si="132"/>
        <v>14</v>
      </c>
      <c r="N1713" s="3">
        <f t="shared" si="133"/>
        <v>11.443200000000001</v>
      </c>
      <c r="O1713">
        <v>6</v>
      </c>
      <c r="P1713" s="3">
        <f t="shared" si="134"/>
        <v>2.3333333333333335</v>
      </c>
      <c r="Q1713">
        <v>0.2</v>
      </c>
      <c r="R1713">
        <v>5.0064000000000002</v>
      </c>
      <c r="S1713" s="3">
        <f>R1713/L1713*100</f>
        <v>35</v>
      </c>
      <c r="T1713" s="3">
        <f>( (L1713-(L1713*Q1713))*O1713)</f>
        <v>68.659199999999998</v>
      </c>
    </row>
    <row r="1714" spans="1:20" x14ac:dyDescent="0.25">
      <c r="A1714" t="s">
        <v>18</v>
      </c>
      <c r="B1714" t="s">
        <v>19</v>
      </c>
      <c r="C1714" t="s">
        <v>20</v>
      </c>
      <c r="D1714" t="s">
        <v>84</v>
      </c>
      <c r="E1714" t="s">
        <v>70</v>
      </c>
      <c r="F1714" s="9">
        <v>60610</v>
      </c>
      <c r="G1714" s="3" t="str">
        <f t="shared" si="130"/>
        <v>United States ,Chicago ,Illinois, 60610</v>
      </c>
      <c r="H1714" t="s">
        <v>52</v>
      </c>
      <c r="I1714" t="s">
        <v>24</v>
      </c>
      <c r="J1714" t="str">
        <f t="shared" si="131"/>
        <v>Central - Furniture</v>
      </c>
      <c r="K1714" t="s">
        <v>36</v>
      </c>
      <c r="L1714">
        <v>765.625</v>
      </c>
      <c r="M1714" s="3">
        <f t="shared" si="132"/>
        <v>766</v>
      </c>
      <c r="N1714" s="3">
        <f t="shared" si="133"/>
        <v>382.8125</v>
      </c>
      <c r="O1714">
        <v>7</v>
      </c>
      <c r="P1714" s="3">
        <f t="shared" si="134"/>
        <v>109.42857142857143</v>
      </c>
      <c r="Q1714">
        <v>0.5</v>
      </c>
      <c r="R1714">
        <v>-566.5625</v>
      </c>
      <c r="S1714" s="3">
        <f>R1714/L1714*100</f>
        <v>-74</v>
      </c>
      <c r="T1714" s="3">
        <f>( (L1714-(L1714*Q1714))*O1714)</f>
        <v>2679.6875</v>
      </c>
    </row>
    <row r="1715" spans="1:20" x14ac:dyDescent="0.25">
      <c r="A1715" t="s">
        <v>33</v>
      </c>
      <c r="B1715" t="s">
        <v>19</v>
      </c>
      <c r="C1715" t="s">
        <v>20</v>
      </c>
      <c r="D1715" t="s">
        <v>57</v>
      </c>
      <c r="E1715" t="s">
        <v>29</v>
      </c>
      <c r="F1715" s="9">
        <v>94110</v>
      </c>
      <c r="G1715" s="3" t="str">
        <f t="shared" si="130"/>
        <v>United States ,San Francisco ,California, 94110</v>
      </c>
      <c r="H1715" t="s">
        <v>30</v>
      </c>
      <c r="I1715" t="s">
        <v>24</v>
      </c>
      <c r="J1715" t="str">
        <f t="shared" si="131"/>
        <v>West - Furniture</v>
      </c>
      <c r="K1715" t="s">
        <v>25</v>
      </c>
      <c r="L1715">
        <v>307.666</v>
      </c>
      <c r="M1715" s="3">
        <f t="shared" si="132"/>
        <v>308</v>
      </c>
      <c r="N1715" s="3">
        <f t="shared" si="133"/>
        <v>261.51609999999999</v>
      </c>
      <c r="O1715">
        <v>2</v>
      </c>
      <c r="P1715" s="3">
        <f t="shared" si="134"/>
        <v>154</v>
      </c>
      <c r="Q1715">
        <v>0.15</v>
      </c>
      <c r="R1715">
        <v>-14.478400000000001</v>
      </c>
      <c r="S1715" s="3">
        <f>R1715/L1715*100</f>
        <v>-4.7058823529411766</v>
      </c>
      <c r="T1715" s="3">
        <f>( (L1715-(L1715*Q1715))*O1715)</f>
        <v>523.03219999999999</v>
      </c>
    </row>
    <row r="1716" spans="1:20" x14ac:dyDescent="0.25">
      <c r="A1716" t="s">
        <v>33</v>
      </c>
      <c r="B1716" t="s">
        <v>19</v>
      </c>
      <c r="C1716" t="s">
        <v>20</v>
      </c>
      <c r="D1716" t="s">
        <v>80</v>
      </c>
      <c r="E1716" t="s">
        <v>81</v>
      </c>
      <c r="F1716" s="9">
        <v>10011</v>
      </c>
      <c r="G1716" s="3" t="str">
        <f t="shared" si="130"/>
        <v>United States ,New York City ,New York, 10011</v>
      </c>
      <c r="H1716" t="s">
        <v>62</v>
      </c>
      <c r="I1716" t="s">
        <v>31</v>
      </c>
      <c r="J1716" t="str">
        <f t="shared" si="131"/>
        <v>East - Office Supplies</v>
      </c>
      <c r="K1716" t="s">
        <v>42</v>
      </c>
      <c r="L1716">
        <v>7.7119999999999997</v>
      </c>
      <c r="M1716" s="3">
        <f t="shared" si="132"/>
        <v>8</v>
      </c>
      <c r="N1716" s="3">
        <f t="shared" si="133"/>
        <v>6.1696</v>
      </c>
      <c r="O1716">
        <v>2</v>
      </c>
      <c r="P1716" s="3">
        <f t="shared" si="134"/>
        <v>4</v>
      </c>
      <c r="Q1716">
        <v>0.2</v>
      </c>
      <c r="R1716">
        <v>2.7955999999999999</v>
      </c>
      <c r="S1716" s="3">
        <f>R1716/L1716*100</f>
        <v>36.25</v>
      </c>
      <c r="T1716" s="3">
        <f>( (L1716-(L1716*Q1716))*O1716)</f>
        <v>12.3392</v>
      </c>
    </row>
    <row r="1717" spans="1:20" x14ac:dyDescent="0.25">
      <c r="A1717" t="s">
        <v>33</v>
      </c>
      <c r="B1717" t="s">
        <v>19</v>
      </c>
      <c r="C1717" t="s">
        <v>20</v>
      </c>
      <c r="D1717" t="s">
        <v>80</v>
      </c>
      <c r="E1717" t="s">
        <v>81</v>
      </c>
      <c r="F1717" s="9">
        <v>10011</v>
      </c>
      <c r="G1717" s="3" t="str">
        <f t="shared" si="130"/>
        <v>United States ,New York City ,New York, 10011</v>
      </c>
      <c r="H1717" t="s">
        <v>62</v>
      </c>
      <c r="I1717" t="s">
        <v>31</v>
      </c>
      <c r="J1717" t="str">
        <f t="shared" si="131"/>
        <v>East - Office Supplies</v>
      </c>
      <c r="K1717" t="s">
        <v>43</v>
      </c>
      <c r="L1717">
        <v>242.9</v>
      </c>
      <c r="M1717" s="3">
        <f t="shared" si="132"/>
        <v>243</v>
      </c>
      <c r="N1717" s="3">
        <f t="shared" si="133"/>
        <v>242.9</v>
      </c>
      <c r="O1717">
        <v>5</v>
      </c>
      <c r="P1717" s="3">
        <f t="shared" si="134"/>
        <v>48.6</v>
      </c>
      <c r="Q1717">
        <v>0</v>
      </c>
      <c r="R1717">
        <v>70.441000000000003</v>
      </c>
      <c r="S1717" s="3">
        <f>R1717/L1717*100</f>
        <v>28.999999999999996</v>
      </c>
      <c r="T1717" s="3">
        <f>( (L1717-(L1717*Q1717))*O1717)</f>
        <v>1214.5</v>
      </c>
    </row>
    <row r="1718" spans="1:20" x14ac:dyDescent="0.25">
      <c r="A1718" t="s">
        <v>33</v>
      </c>
      <c r="B1718" t="s">
        <v>19</v>
      </c>
      <c r="C1718" t="s">
        <v>20</v>
      </c>
      <c r="D1718" t="s">
        <v>80</v>
      </c>
      <c r="E1718" t="s">
        <v>81</v>
      </c>
      <c r="F1718" s="9">
        <v>10011</v>
      </c>
      <c r="G1718" s="3" t="str">
        <f t="shared" si="130"/>
        <v>United States ,New York City ,New York, 10011</v>
      </c>
      <c r="H1718" t="s">
        <v>62</v>
      </c>
      <c r="I1718" t="s">
        <v>31</v>
      </c>
      <c r="J1718" t="str">
        <f t="shared" si="131"/>
        <v>East - Office Supplies</v>
      </c>
      <c r="K1718" t="s">
        <v>37</v>
      </c>
      <c r="L1718">
        <v>454.9</v>
      </c>
      <c r="M1718" s="3">
        <f t="shared" si="132"/>
        <v>455</v>
      </c>
      <c r="N1718" s="3">
        <f t="shared" si="133"/>
        <v>454.9</v>
      </c>
      <c r="O1718">
        <v>5</v>
      </c>
      <c r="P1718" s="3">
        <f t="shared" si="134"/>
        <v>91</v>
      </c>
      <c r="Q1718">
        <v>0</v>
      </c>
      <c r="R1718">
        <v>0</v>
      </c>
      <c r="S1718" s="3">
        <f>R1718/L1718*100</f>
        <v>0</v>
      </c>
      <c r="T1718" s="3">
        <f>( (L1718-(L1718*Q1718))*O1718)</f>
        <v>2274.5</v>
      </c>
    </row>
    <row r="1719" spans="1:20" x14ac:dyDescent="0.25">
      <c r="A1719" t="s">
        <v>33</v>
      </c>
      <c r="B1719" t="s">
        <v>19</v>
      </c>
      <c r="C1719" t="s">
        <v>20</v>
      </c>
      <c r="D1719" t="s">
        <v>80</v>
      </c>
      <c r="E1719" t="s">
        <v>81</v>
      </c>
      <c r="F1719" s="9">
        <v>10011</v>
      </c>
      <c r="G1719" s="3" t="str">
        <f t="shared" si="130"/>
        <v>United States ,New York City ,New York, 10011</v>
      </c>
      <c r="H1719" t="s">
        <v>62</v>
      </c>
      <c r="I1719" t="s">
        <v>24</v>
      </c>
      <c r="J1719" t="str">
        <f t="shared" si="131"/>
        <v>East - Furniture</v>
      </c>
      <c r="K1719" t="s">
        <v>38</v>
      </c>
      <c r="L1719">
        <v>35.92</v>
      </c>
      <c r="M1719" s="3">
        <f t="shared" si="132"/>
        <v>36</v>
      </c>
      <c r="N1719" s="3">
        <f t="shared" si="133"/>
        <v>35.92</v>
      </c>
      <c r="O1719">
        <v>4</v>
      </c>
      <c r="P1719" s="3">
        <f t="shared" si="134"/>
        <v>9</v>
      </c>
      <c r="Q1719">
        <v>0</v>
      </c>
      <c r="R1719">
        <v>15.086399999999999</v>
      </c>
      <c r="S1719" s="3">
        <f>R1719/L1719*100</f>
        <v>42</v>
      </c>
      <c r="T1719" s="3">
        <f>( (L1719-(L1719*Q1719))*O1719)</f>
        <v>143.68</v>
      </c>
    </row>
    <row r="1720" spans="1:20" x14ac:dyDescent="0.25">
      <c r="A1720" t="s">
        <v>33</v>
      </c>
      <c r="B1720" t="s">
        <v>19</v>
      </c>
      <c r="C1720" t="s">
        <v>20</v>
      </c>
      <c r="D1720" t="s">
        <v>80</v>
      </c>
      <c r="E1720" t="s">
        <v>81</v>
      </c>
      <c r="F1720" s="9">
        <v>10011</v>
      </c>
      <c r="G1720" s="3" t="str">
        <f t="shared" si="130"/>
        <v>United States ,New York City ,New York, 10011</v>
      </c>
      <c r="H1720" t="s">
        <v>62</v>
      </c>
      <c r="I1720" t="s">
        <v>24</v>
      </c>
      <c r="J1720" t="str">
        <f t="shared" si="131"/>
        <v>East - Furniture</v>
      </c>
      <c r="K1720" t="s">
        <v>38</v>
      </c>
      <c r="L1720">
        <v>39.76</v>
      </c>
      <c r="M1720" s="3">
        <f t="shared" si="132"/>
        <v>40</v>
      </c>
      <c r="N1720" s="3">
        <f t="shared" si="133"/>
        <v>39.76</v>
      </c>
      <c r="O1720">
        <v>8</v>
      </c>
      <c r="P1720" s="3">
        <f t="shared" si="134"/>
        <v>5</v>
      </c>
      <c r="Q1720">
        <v>0</v>
      </c>
      <c r="R1720">
        <v>12.3256</v>
      </c>
      <c r="S1720" s="3">
        <f>R1720/L1720*100</f>
        <v>31</v>
      </c>
      <c r="T1720" s="3">
        <f>( (L1720-(L1720*Q1720))*O1720)</f>
        <v>318.08</v>
      </c>
    </row>
    <row r="1721" spans="1:20" x14ac:dyDescent="0.25">
      <c r="A1721" t="s">
        <v>33</v>
      </c>
      <c r="B1721" t="s">
        <v>19</v>
      </c>
      <c r="C1721" t="s">
        <v>20</v>
      </c>
      <c r="D1721" t="s">
        <v>80</v>
      </c>
      <c r="E1721" t="s">
        <v>81</v>
      </c>
      <c r="F1721" s="9">
        <v>10011</v>
      </c>
      <c r="G1721" s="3" t="str">
        <f t="shared" si="130"/>
        <v>United States ,New York City ,New York, 10011</v>
      </c>
      <c r="H1721" t="s">
        <v>62</v>
      </c>
      <c r="I1721" t="s">
        <v>31</v>
      </c>
      <c r="J1721" t="str">
        <f t="shared" si="131"/>
        <v>East - Office Supplies</v>
      </c>
      <c r="K1721" t="s">
        <v>42</v>
      </c>
      <c r="L1721">
        <v>47.744</v>
      </c>
      <c r="M1721" s="3">
        <f t="shared" si="132"/>
        <v>48</v>
      </c>
      <c r="N1721" s="3">
        <f t="shared" si="133"/>
        <v>38.1952</v>
      </c>
      <c r="O1721">
        <v>4</v>
      </c>
      <c r="P1721" s="3">
        <f t="shared" si="134"/>
        <v>12</v>
      </c>
      <c r="Q1721">
        <v>0.2</v>
      </c>
      <c r="R1721">
        <v>14.92</v>
      </c>
      <c r="S1721" s="3">
        <f>R1721/L1721*100</f>
        <v>31.25</v>
      </c>
      <c r="T1721" s="3">
        <f>( (L1721-(L1721*Q1721))*O1721)</f>
        <v>152.7808</v>
      </c>
    </row>
    <row r="1722" spans="1:20" x14ac:dyDescent="0.25">
      <c r="A1722" t="s">
        <v>33</v>
      </c>
      <c r="B1722" t="s">
        <v>19</v>
      </c>
      <c r="C1722" t="s">
        <v>20</v>
      </c>
      <c r="D1722" t="s">
        <v>84</v>
      </c>
      <c r="E1722" t="s">
        <v>70</v>
      </c>
      <c r="F1722" s="9">
        <v>60623</v>
      </c>
      <c r="G1722" s="3" t="str">
        <f t="shared" si="130"/>
        <v>United States ,Chicago ,Illinois, 60623</v>
      </c>
      <c r="H1722" t="s">
        <v>52</v>
      </c>
      <c r="I1722" t="s">
        <v>40</v>
      </c>
      <c r="J1722" t="str">
        <f t="shared" si="131"/>
        <v>Central - Technology</v>
      </c>
      <c r="K1722" t="s">
        <v>41</v>
      </c>
      <c r="L1722">
        <v>159.98400000000001</v>
      </c>
      <c r="M1722" s="3">
        <f t="shared" si="132"/>
        <v>160</v>
      </c>
      <c r="N1722" s="3">
        <f t="shared" si="133"/>
        <v>127.9872</v>
      </c>
      <c r="O1722">
        <v>2</v>
      </c>
      <c r="P1722" s="3">
        <f t="shared" si="134"/>
        <v>80</v>
      </c>
      <c r="Q1722">
        <v>0.2</v>
      </c>
      <c r="R1722">
        <v>11.998799999999999</v>
      </c>
      <c r="S1722" s="3">
        <f>R1722/L1722*100</f>
        <v>7.5</v>
      </c>
      <c r="T1722" s="3">
        <f>( (L1722-(L1722*Q1722))*O1722)</f>
        <v>255.9744</v>
      </c>
    </row>
    <row r="1723" spans="1:20" x14ac:dyDescent="0.25">
      <c r="A1723" t="s">
        <v>33</v>
      </c>
      <c r="B1723" t="s">
        <v>19</v>
      </c>
      <c r="C1723" t="s">
        <v>20</v>
      </c>
      <c r="D1723" t="s">
        <v>84</v>
      </c>
      <c r="E1723" t="s">
        <v>70</v>
      </c>
      <c r="F1723" s="9">
        <v>60623</v>
      </c>
      <c r="G1723" s="3" t="str">
        <f t="shared" si="130"/>
        <v>United States ,Chicago ,Illinois, 60623</v>
      </c>
      <c r="H1723" t="s">
        <v>52</v>
      </c>
      <c r="I1723" t="s">
        <v>40</v>
      </c>
      <c r="J1723" t="str">
        <f t="shared" si="131"/>
        <v>Central - Technology</v>
      </c>
      <c r="K1723" t="s">
        <v>64</v>
      </c>
      <c r="L1723">
        <v>255.96799999999999</v>
      </c>
      <c r="M1723" s="3">
        <f t="shared" si="132"/>
        <v>256</v>
      </c>
      <c r="N1723" s="3">
        <f t="shared" si="133"/>
        <v>204.77439999999999</v>
      </c>
      <c r="O1723">
        <v>4</v>
      </c>
      <c r="P1723" s="3">
        <f t="shared" si="134"/>
        <v>64</v>
      </c>
      <c r="Q1723">
        <v>0.2</v>
      </c>
      <c r="R1723">
        <v>51.193600000000004</v>
      </c>
      <c r="S1723" s="3">
        <f>R1723/L1723*100</f>
        <v>20</v>
      </c>
      <c r="T1723" s="3">
        <f>( (L1723-(L1723*Q1723))*O1723)</f>
        <v>819.09759999999994</v>
      </c>
    </row>
    <row r="1724" spans="1:20" x14ac:dyDescent="0.25">
      <c r="A1724" t="s">
        <v>33</v>
      </c>
      <c r="B1724" t="s">
        <v>19</v>
      </c>
      <c r="C1724" t="s">
        <v>20</v>
      </c>
      <c r="D1724" t="s">
        <v>84</v>
      </c>
      <c r="E1724" t="s">
        <v>70</v>
      </c>
      <c r="F1724" s="9">
        <v>60623</v>
      </c>
      <c r="G1724" s="3" t="str">
        <f t="shared" si="130"/>
        <v>United States ,Chicago ,Illinois, 60623</v>
      </c>
      <c r="H1724" t="s">
        <v>52</v>
      </c>
      <c r="I1724" t="s">
        <v>24</v>
      </c>
      <c r="J1724" t="str">
        <f t="shared" si="131"/>
        <v>Central - Furniture</v>
      </c>
      <c r="K1724" t="s">
        <v>25</v>
      </c>
      <c r="L1724">
        <v>359.05799999999999</v>
      </c>
      <c r="M1724" s="3">
        <f t="shared" si="132"/>
        <v>359</v>
      </c>
      <c r="N1724" s="3">
        <f t="shared" si="133"/>
        <v>251.34059999999999</v>
      </c>
      <c r="O1724">
        <v>3</v>
      </c>
      <c r="P1724" s="3">
        <f t="shared" si="134"/>
        <v>119.66666666666667</v>
      </c>
      <c r="Q1724">
        <v>0.3</v>
      </c>
      <c r="R1724">
        <v>-71.811599999999999</v>
      </c>
      <c r="S1724" s="3">
        <f>R1724/L1724*100</f>
        <v>-20</v>
      </c>
      <c r="T1724" s="3">
        <f>( (L1724-(L1724*Q1724))*O1724)</f>
        <v>754.02179999999998</v>
      </c>
    </row>
    <row r="1725" spans="1:20" x14ac:dyDescent="0.25">
      <c r="A1725" t="s">
        <v>67</v>
      </c>
      <c r="B1725" t="s">
        <v>19</v>
      </c>
      <c r="C1725" t="s">
        <v>20</v>
      </c>
      <c r="D1725" t="s">
        <v>60</v>
      </c>
      <c r="E1725" t="s">
        <v>61</v>
      </c>
      <c r="F1725" s="9">
        <v>19143</v>
      </c>
      <c r="G1725" s="3" t="str">
        <f t="shared" si="130"/>
        <v>United States ,Philadelphia ,Pennsylvania, 19143</v>
      </c>
      <c r="H1725" t="s">
        <v>62</v>
      </c>
      <c r="I1725" t="s">
        <v>31</v>
      </c>
      <c r="J1725" t="str">
        <f t="shared" si="131"/>
        <v>East - Office Supplies</v>
      </c>
      <c r="K1725" t="s">
        <v>43</v>
      </c>
      <c r="L1725">
        <v>434.35199999999998</v>
      </c>
      <c r="M1725" s="3">
        <f t="shared" si="132"/>
        <v>434</v>
      </c>
      <c r="N1725" s="3">
        <f t="shared" si="133"/>
        <v>347.48159999999996</v>
      </c>
      <c r="O1725">
        <v>3</v>
      </c>
      <c r="P1725" s="3">
        <f t="shared" si="134"/>
        <v>144.66666666666666</v>
      </c>
      <c r="Q1725">
        <v>0.2</v>
      </c>
      <c r="R1725">
        <v>43.435200000000002</v>
      </c>
      <c r="S1725" s="3">
        <f>R1725/L1725*100</f>
        <v>10</v>
      </c>
      <c r="T1725" s="3">
        <f>( (L1725-(L1725*Q1725))*O1725)</f>
        <v>1042.4447999999998</v>
      </c>
    </row>
    <row r="1726" spans="1:20" x14ac:dyDescent="0.25">
      <c r="A1726" t="s">
        <v>67</v>
      </c>
      <c r="B1726" t="s">
        <v>19</v>
      </c>
      <c r="C1726" t="s">
        <v>20</v>
      </c>
      <c r="D1726" t="s">
        <v>60</v>
      </c>
      <c r="E1726" t="s">
        <v>61</v>
      </c>
      <c r="F1726" s="9">
        <v>19143</v>
      </c>
      <c r="G1726" s="3" t="str">
        <f t="shared" si="130"/>
        <v>United States ,Philadelphia ,Pennsylvania, 19143</v>
      </c>
      <c r="H1726" t="s">
        <v>62</v>
      </c>
      <c r="I1726" t="s">
        <v>31</v>
      </c>
      <c r="J1726" t="str">
        <f t="shared" si="131"/>
        <v>East - Office Supplies</v>
      </c>
      <c r="K1726" t="s">
        <v>43</v>
      </c>
      <c r="L1726">
        <v>3.552</v>
      </c>
      <c r="M1726" s="3">
        <f t="shared" si="132"/>
        <v>4</v>
      </c>
      <c r="N1726" s="3">
        <f t="shared" si="133"/>
        <v>2.8416000000000001</v>
      </c>
      <c r="O1726">
        <v>2</v>
      </c>
      <c r="P1726" s="3">
        <f t="shared" si="134"/>
        <v>2</v>
      </c>
      <c r="Q1726">
        <v>0.2</v>
      </c>
      <c r="R1726">
        <v>0.44400000000000001</v>
      </c>
      <c r="S1726" s="3">
        <f>R1726/L1726*100</f>
        <v>12.5</v>
      </c>
      <c r="T1726" s="3">
        <f>( (L1726-(L1726*Q1726))*O1726)</f>
        <v>5.6832000000000003</v>
      </c>
    </row>
    <row r="1727" spans="1:20" x14ac:dyDescent="0.25">
      <c r="A1727" t="s">
        <v>67</v>
      </c>
      <c r="B1727" t="s">
        <v>19</v>
      </c>
      <c r="C1727" t="s">
        <v>20</v>
      </c>
      <c r="D1727" t="s">
        <v>60</v>
      </c>
      <c r="E1727" t="s">
        <v>61</v>
      </c>
      <c r="F1727" s="9">
        <v>19143</v>
      </c>
      <c r="G1727" s="3" t="str">
        <f t="shared" si="130"/>
        <v>United States ,Philadelphia ,Pennsylvania, 19143</v>
      </c>
      <c r="H1727" t="s">
        <v>62</v>
      </c>
      <c r="I1727" t="s">
        <v>31</v>
      </c>
      <c r="J1727" t="str">
        <f t="shared" si="131"/>
        <v>East - Office Supplies</v>
      </c>
      <c r="K1727" t="s">
        <v>43</v>
      </c>
      <c r="L1727">
        <v>88.831999999999994</v>
      </c>
      <c r="M1727" s="3">
        <f t="shared" si="132"/>
        <v>89</v>
      </c>
      <c r="N1727" s="3">
        <f t="shared" si="133"/>
        <v>71.065599999999989</v>
      </c>
      <c r="O1727">
        <v>4</v>
      </c>
      <c r="P1727" s="3">
        <f t="shared" si="134"/>
        <v>22.25</v>
      </c>
      <c r="Q1727">
        <v>0.2</v>
      </c>
      <c r="R1727">
        <v>7.7728000000000002</v>
      </c>
      <c r="S1727" s="3">
        <f>R1727/L1727*100</f>
        <v>8.75</v>
      </c>
      <c r="T1727" s="3">
        <f>( (L1727-(L1727*Q1727))*O1727)</f>
        <v>284.26239999999996</v>
      </c>
    </row>
    <row r="1728" spans="1:20" x14ac:dyDescent="0.25">
      <c r="A1728" t="s">
        <v>18</v>
      </c>
      <c r="B1728" t="s">
        <v>27</v>
      </c>
      <c r="C1728" t="s">
        <v>20</v>
      </c>
      <c r="D1728" t="s">
        <v>144</v>
      </c>
      <c r="E1728" t="s">
        <v>109</v>
      </c>
      <c r="F1728" s="9">
        <v>43017</v>
      </c>
      <c r="G1728" s="3" t="str">
        <f t="shared" si="130"/>
        <v>United States ,Dublin ,Ohio, 43017</v>
      </c>
      <c r="H1728" t="s">
        <v>62</v>
      </c>
      <c r="I1728" t="s">
        <v>24</v>
      </c>
      <c r="J1728" t="str">
        <f t="shared" si="131"/>
        <v>East - Furniture</v>
      </c>
      <c r="K1728" t="s">
        <v>36</v>
      </c>
      <c r="L1728">
        <v>1048.3499999999999</v>
      </c>
      <c r="M1728" s="3">
        <f t="shared" si="132"/>
        <v>1048</v>
      </c>
      <c r="N1728" s="3">
        <f t="shared" si="133"/>
        <v>629.01</v>
      </c>
      <c r="O1728">
        <v>5</v>
      </c>
      <c r="P1728" s="3">
        <f t="shared" si="134"/>
        <v>209.6</v>
      </c>
      <c r="Q1728">
        <v>0.4</v>
      </c>
      <c r="R1728">
        <v>-69.89</v>
      </c>
      <c r="S1728" s="3">
        <f>R1728/L1728*100</f>
        <v>-6.6666666666666679</v>
      </c>
      <c r="T1728" s="3">
        <f>( (L1728-(L1728*Q1728))*O1728)</f>
        <v>3145.05</v>
      </c>
    </row>
    <row r="1729" spans="1:20" x14ac:dyDescent="0.25">
      <c r="A1729" t="s">
        <v>173</v>
      </c>
      <c r="B1729" t="s">
        <v>19</v>
      </c>
      <c r="C1729" t="s">
        <v>20</v>
      </c>
      <c r="D1729" t="s">
        <v>87</v>
      </c>
      <c r="E1729" t="s">
        <v>88</v>
      </c>
      <c r="F1729" s="9">
        <v>22153</v>
      </c>
      <c r="G1729" s="3" t="str">
        <f t="shared" si="130"/>
        <v>United States ,Springfield ,Virginia, 22153</v>
      </c>
      <c r="H1729" t="s">
        <v>23</v>
      </c>
      <c r="I1729" t="s">
        <v>40</v>
      </c>
      <c r="J1729" t="str">
        <f t="shared" si="131"/>
        <v>South - Technology</v>
      </c>
      <c r="K1729" t="s">
        <v>64</v>
      </c>
      <c r="L1729">
        <v>100</v>
      </c>
      <c r="M1729" s="3">
        <f t="shared" si="132"/>
        <v>100</v>
      </c>
      <c r="N1729" s="3">
        <f t="shared" si="133"/>
        <v>100</v>
      </c>
      <c r="O1729">
        <v>4</v>
      </c>
      <c r="P1729" s="3">
        <f t="shared" si="134"/>
        <v>25</v>
      </c>
      <c r="Q1729">
        <v>0</v>
      </c>
      <c r="R1729">
        <v>21</v>
      </c>
      <c r="S1729" s="3">
        <f>R1729/L1729*100</f>
        <v>21</v>
      </c>
      <c r="T1729" s="3">
        <f>( (L1729-(L1729*Q1729))*O1729)</f>
        <v>400</v>
      </c>
    </row>
    <row r="1730" spans="1:20" x14ac:dyDescent="0.25">
      <c r="A1730" t="s">
        <v>173</v>
      </c>
      <c r="B1730" t="s">
        <v>19</v>
      </c>
      <c r="C1730" t="s">
        <v>20</v>
      </c>
      <c r="D1730" t="s">
        <v>87</v>
      </c>
      <c r="E1730" t="s">
        <v>88</v>
      </c>
      <c r="F1730" s="9">
        <v>22153</v>
      </c>
      <c r="G1730" s="3" t="str">
        <f t="shared" si="130"/>
        <v>United States ,Springfield ,Virginia, 22153</v>
      </c>
      <c r="H1730" t="s">
        <v>23</v>
      </c>
      <c r="I1730" t="s">
        <v>31</v>
      </c>
      <c r="J1730" t="str">
        <f t="shared" si="131"/>
        <v>South - Office Supplies</v>
      </c>
      <c r="K1730" t="s">
        <v>32</v>
      </c>
      <c r="L1730">
        <v>7.83</v>
      </c>
      <c r="M1730" s="3">
        <f t="shared" si="132"/>
        <v>8</v>
      </c>
      <c r="N1730" s="3">
        <f t="shared" si="133"/>
        <v>7.83</v>
      </c>
      <c r="O1730">
        <v>3</v>
      </c>
      <c r="P1730" s="3">
        <f t="shared" si="134"/>
        <v>2.6666666666666665</v>
      </c>
      <c r="Q1730">
        <v>0</v>
      </c>
      <c r="R1730">
        <v>3.6017999999999999</v>
      </c>
      <c r="S1730" s="3">
        <f>R1730/L1730*100</f>
        <v>46</v>
      </c>
      <c r="T1730" s="3">
        <f>( (L1730-(L1730*Q1730))*O1730)</f>
        <v>23.490000000000002</v>
      </c>
    </row>
    <row r="1731" spans="1:20" x14ac:dyDescent="0.25">
      <c r="A1731" t="s">
        <v>33</v>
      </c>
      <c r="B1731" t="s">
        <v>27</v>
      </c>
      <c r="C1731" t="s">
        <v>20</v>
      </c>
      <c r="D1731" t="s">
        <v>201</v>
      </c>
      <c r="E1731" t="s">
        <v>45</v>
      </c>
      <c r="F1731" s="9">
        <v>28314</v>
      </c>
      <c r="G1731" s="3" t="str">
        <f t="shared" ref="G1731:G1794" si="135">C1731&amp; " ," &amp; D1731 &amp; " ," &amp; E1731 &amp; ", " &amp; F1731</f>
        <v>United States ,Fayetteville ,North Carolina, 28314</v>
      </c>
      <c r="H1731" t="s">
        <v>23</v>
      </c>
      <c r="I1731" t="s">
        <v>31</v>
      </c>
      <c r="J1731" t="str">
        <f t="shared" ref="J1731:J1794" si="136">H1731&amp;" - "&amp;I1731</f>
        <v>South - Office Supplies</v>
      </c>
      <c r="K1731" t="s">
        <v>46</v>
      </c>
      <c r="L1731">
        <v>96.256</v>
      </c>
      <c r="M1731" s="3">
        <f t="shared" ref="M1731:M1794" si="137">ROUND(L1731,0)</f>
        <v>96</v>
      </c>
      <c r="N1731" s="3">
        <f t="shared" ref="N1731:N1794" si="138">L1731-(L1731*Q1731)</f>
        <v>77.004800000000003</v>
      </c>
      <c r="O1731">
        <v>8</v>
      </c>
      <c r="P1731" s="3">
        <f t="shared" ref="P1731:P1794" si="139">M1731/O1731</f>
        <v>12</v>
      </c>
      <c r="Q1731">
        <v>0.2</v>
      </c>
      <c r="R1731">
        <v>31.283200000000001</v>
      </c>
      <c r="S1731" s="3">
        <f>R1731/L1731*100</f>
        <v>32.5</v>
      </c>
      <c r="T1731" s="3">
        <f>( (L1731-(L1731*Q1731))*O1731)</f>
        <v>616.03840000000002</v>
      </c>
    </row>
    <row r="1732" spans="1:20" x14ac:dyDescent="0.25">
      <c r="A1732" t="s">
        <v>33</v>
      </c>
      <c r="B1732" t="s">
        <v>27</v>
      </c>
      <c r="C1732" t="s">
        <v>20</v>
      </c>
      <c r="D1732" t="s">
        <v>201</v>
      </c>
      <c r="E1732" t="s">
        <v>45</v>
      </c>
      <c r="F1732" s="9">
        <v>28314</v>
      </c>
      <c r="G1732" s="3" t="str">
        <f t="shared" si="135"/>
        <v>United States ,Fayetteville ,North Carolina, 28314</v>
      </c>
      <c r="H1732" t="s">
        <v>23</v>
      </c>
      <c r="I1732" t="s">
        <v>31</v>
      </c>
      <c r="J1732" t="str">
        <f t="shared" si="136"/>
        <v>South - Office Supplies</v>
      </c>
      <c r="K1732" t="s">
        <v>46</v>
      </c>
      <c r="L1732">
        <v>10.688000000000001</v>
      </c>
      <c r="M1732" s="3">
        <f t="shared" si="137"/>
        <v>11</v>
      </c>
      <c r="N1732" s="3">
        <f t="shared" si="138"/>
        <v>8.5503999999999998</v>
      </c>
      <c r="O1732">
        <v>2</v>
      </c>
      <c r="P1732" s="3">
        <f t="shared" si="139"/>
        <v>5.5</v>
      </c>
      <c r="Q1732">
        <v>0.2</v>
      </c>
      <c r="R1732">
        <v>3.7408000000000001</v>
      </c>
      <c r="S1732" s="3">
        <f>R1732/L1732*100</f>
        <v>35</v>
      </c>
      <c r="T1732" s="3">
        <f>( (L1732-(L1732*Q1732))*O1732)</f>
        <v>17.1008</v>
      </c>
    </row>
    <row r="1733" spans="1:20" x14ac:dyDescent="0.25">
      <c r="A1733" t="s">
        <v>33</v>
      </c>
      <c r="B1733" t="s">
        <v>19</v>
      </c>
      <c r="C1733" t="s">
        <v>20</v>
      </c>
      <c r="D1733" t="s">
        <v>140</v>
      </c>
      <c r="E1733" t="s">
        <v>51</v>
      </c>
      <c r="F1733" s="9">
        <v>75081</v>
      </c>
      <c r="G1733" s="3" t="str">
        <f t="shared" si="135"/>
        <v>United States ,Dallas ,Texas, 75081</v>
      </c>
      <c r="H1733" t="s">
        <v>52</v>
      </c>
      <c r="I1733" t="s">
        <v>31</v>
      </c>
      <c r="J1733" t="str">
        <f t="shared" si="136"/>
        <v>Central - Office Supplies</v>
      </c>
      <c r="K1733" t="s">
        <v>37</v>
      </c>
      <c r="L1733">
        <v>338.04</v>
      </c>
      <c r="M1733" s="3">
        <f t="shared" si="137"/>
        <v>338</v>
      </c>
      <c r="N1733" s="3">
        <f t="shared" si="138"/>
        <v>270.43200000000002</v>
      </c>
      <c r="O1733">
        <v>3</v>
      </c>
      <c r="P1733" s="3">
        <f t="shared" si="139"/>
        <v>112.66666666666667</v>
      </c>
      <c r="Q1733">
        <v>0.2</v>
      </c>
      <c r="R1733">
        <v>-33.804000000000002</v>
      </c>
      <c r="S1733" s="3">
        <f>R1733/L1733*100</f>
        <v>-10</v>
      </c>
      <c r="T1733" s="3">
        <f>( (L1733-(L1733*Q1733))*O1733)</f>
        <v>811.29600000000005</v>
      </c>
    </row>
    <row r="1734" spans="1:20" x14ac:dyDescent="0.25">
      <c r="A1734" t="s">
        <v>33</v>
      </c>
      <c r="B1734" t="s">
        <v>19</v>
      </c>
      <c r="C1734" t="s">
        <v>20</v>
      </c>
      <c r="D1734" t="s">
        <v>140</v>
      </c>
      <c r="E1734" t="s">
        <v>51</v>
      </c>
      <c r="F1734" s="9">
        <v>75081</v>
      </c>
      <c r="G1734" s="3" t="str">
        <f t="shared" si="135"/>
        <v>United States ,Dallas ,Texas, 75081</v>
      </c>
      <c r="H1734" t="s">
        <v>52</v>
      </c>
      <c r="I1734" t="s">
        <v>31</v>
      </c>
      <c r="J1734" t="str">
        <f t="shared" si="136"/>
        <v>Central - Office Supplies</v>
      </c>
      <c r="K1734" t="s">
        <v>39</v>
      </c>
      <c r="L1734">
        <v>154.24</v>
      </c>
      <c r="M1734" s="3">
        <f t="shared" si="137"/>
        <v>154</v>
      </c>
      <c r="N1734" s="3">
        <f t="shared" si="138"/>
        <v>123.39200000000001</v>
      </c>
      <c r="O1734">
        <v>4</v>
      </c>
      <c r="P1734" s="3">
        <f t="shared" si="139"/>
        <v>38.5</v>
      </c>
      <c r="Q1734">
        <v>0.2</v>
      </c>
      <c r="R1734">
        <v>17.352</v>
      </c>
      <c r="S1734" s="3">
        <f>R1734/L1734*100</f>
        <v>11.249999999999998</v>
      </c>
      <c r="T1734" s="3">
        <f>( (L1734-(L1734*Q1734))*O1734)</f>
        <v>493.56800000000004</v>
      </c>
    </row>
    <row r="1735" spans="1:20" x14ac:dyDescent="0.25">
      <c r="A1735" t="s">
        <v>18</v>
      </c>
      <c r="B1735" t="s">
        <v>19</v>
      </c>
      <c r="C1735" t="s">
        <v>20</v>
      </c>
      <c r="D1735" t="s">
        <v>194</v>
      </c>
      <c r="E1735" t="s">
        <v>45</v>
      </c>
      <c r="F1735" s="9">
        <v>28540</v>
      </c>
      <c r="G1735" s="3" t="str">
        <f t="shared" si="135"/>
        <v>United States ,Jacksonville ,North Carolina, 28540</v>
      </c>
      <c r="H1735" t="s">
        <v>23</v>
      </c>
      <c r="I1735" t="s">
        <v>31</v>
      </c>
      <c r="J1735" t="str">
        <f t="shared" si="136"/>
        <v>South - Office Supplies</v>
      </c>
      <c r="K1735" t="s">
        <v>43</v>
      </c>
      <c r="L1735">
        <v>34.847999999999999</v>
      </c>
      <c r="M1735" s="3">
        <f t="shared" si="137"/>
        <v>35</v>
      </c>
      <c r="N1735" s="3">
        <f t="shared" si="138"/>
        <v>27.878399999999999</v>
      </c>
      <c r="O1735">
        <v>2</v>
      </c>
      <c r="P1735" s="3">
        <f t="shared" si="139"/>
        <v>17.5</v>
      </c>
      <c r="Q1735">
        <v>0.2</v>
      </c>
      <c r="R1735">
        <v>6.5339999999999998</v>
      </c>
      <c r="S1735" s="3">
        <f>R1735/L1735*100</f>
        <v>18.75</v>
      </c>
      <c r="T1735" s="3">
        <f>( (L1735-(L1735*Q1735))*O1735)</f>
        <v>55.756799999999998</v>
      </c>
    </row>
    <row r="1736" spans="1:20" x14ac:dyDescent="0.25">
      <c r="A1736" t="s">
        <v>18</v>
      </c>
      <c r="B1736" t="s">
        <v>19</v>
      </c>
      <c r="C1736" t="s">
        <v>20</v>
      </c>
      <c r="D1736" t="s">
        <v>194</v>
      </c>
      <c r="E1736" t="s">
        <v>45</v>
      </c>
      <c r="F1736" s="9">
        <v>28540</v>
      </c>
      <c r="G1736" s="3" t="str">
        <f t="shared" si="135"/>
        <v>United States ,Jacksonville ,North Carolina, 28540</v>
      </c>
      <c r="H1736" t="s">
        <v>23</v>
      </c>
      <c r="I1736" t="s">
        <v>40</v>
      </c>
      <c r="J1736" t="str">
        <f t="shared" si="136"/>
        <v>South - Technology</v>
      </c>
      <c r="K1736" t="s">
        <v>41</v>
      </c>
      <c r="L1736">
        <v>22</v>
      </c>
      <c r="M1736" s="3">
        <f t="shared" si="137"/>
        <v>22</v>
      </c>
      <c r="N1736" s="3">
        <f t="shared" si="138"/>
        <v>17.600000000000001</v>
      </c>
      <c r="O1736">
        <v>5</v>
      </c>
      <c r="P1736" s="3">
        <f t="shared" si="139"/>
        <v>4.4000000000000004</v>
      </c>
      <c r="Q1736">
        <v>0.2</v>
      </c>
      <c r="R1736">
        <v>1.375</v>
      </c>
      <c r="S1736" s="3">
        <f>R1736/L1736*100</f>
        <v>6.25</v>
      </c>
      <c r="T1736" s="3">
        <f>( (L1736-(L1736*Q1736))*O1736)</f>
        <v>88</v>
      </c>
    </row>
    <row r="1737" spans="1:20" x14ac:dyDescent="0.25">
      <c r="A1737" t="s">
        <v>18</v>
      </c>
      <c r="B1737" t="s">
        <v>19</v>
      </c>
      <c r="C1737" t="s">
        <v>20</v>
      </c>
      <c r="D1737" t="s">
        <v>194</v>
      </c>
      <c r="E1737" t="s">
        <v>45</v>
      </c>
      <c r="F1737" s="9">
        <v>28540</v>
      </c>
      <c r="G1737" s="3" t="str">
        <f t="shared" si="135"/>
        <v>United States ,Jacksonville ,North Carolina, 28540</v>
      </c>
      <c r="H1737" t="s">
        <v>23</v>
      </c>
      <c r="I1737" t="s">
        <v>31</v>
      </c>
      <c r="J1737" t="str">
        <f t="shared" si="136"/>
        <v>South - Office Supplies</v>
      </c>
      <c r="K1737" t="s">
        <v>39</v>
      </c>
      <c r="L1737">
        <v>4.3680000000000003</v>
      </c>
      <c r="M1737" s="3">
        <f t="shared" si="137"/>
        <v>4</v>
      </c>
      <c r="N1737" s="3">
        <f t="shared" si="138"/>
        <v>3.4944000000000002</v>
      </c>
      <c r="O1737">
        <v>3</v>
      </c>
      <c r="P1737" s="3">
        <f t="shared" si="139"/>
        <v>1.3333333333333333</v>
      </c>
      <c r="Q1737">
        <v>0.2</v>
      </c>
      <c r="R1737">
        <v>0.38219999999999998</v>
      </c>
      <c r="S1737" s="3">
        <f>R1737/L1737*100</f>
        <v>8.75</v>
      </c>
      <c r="T1737" s="3">
        <f>( (L1737-(L1737*Q1737))*O1737)</f>
        <v>10.4832</v>
      </c>
    </row>
    <row r="1738" spans="1:20" x14ac:dyDescent="0.25">
      <c r="A1738" t="s">
        <v>33</v>
      </c>
      <c r="B1738" t="s">
        <v>27</v>
      </c>
      <c r="C1738" t="s">
        <v>20</v>
      </c>
      <c r="D1738" t="s">
        <v>57</v>
      </c>
      <c r="E1738" t="s">
        <v>29</v>
      </c>
      <c r="F1738" s="9">
        <v>94122</v>
      </c>
      <c r="G1738" s="3" t="str">
        <f t="shared" si="135"/>
        <v>United States ,San Francisco ,California, 94122</v>
      </c>
      <c r="H1738" t="s">
        <v>30</v>
      </c>
      <c r="I1738" t="s">
        <v>31</v>
      </c>
      <c r="J1738" t="str">
        <f t="shared" si="136"/>
        <v>West - Office Supplies</v>
      </c>
      <c r="K1738" t="s">
        <v>37</v>
      </c>
      <c r="L1738">
        <v>31.44</v>
      </c>
      <c r="M1738" s="3">
        <f t="shared" si="137"/>
        <v>31</v>
      </c>
      <c r="N1738" s="3">
        <f t="shared" si="138"/>
        <v>31.44</v>
      </c>
      <c r="O1738">
        <v>3</v>
      </c>
      <c r="P1738" s="3">
        <f t="shared" si="139"/>
        <v>10.333333333333334</v>
      </c>
      <c r="Q1738">
        <v>0</v>
      </c>
      <c r="R1738">
        <v>8.4887999999999995</v>
      </c>
      <c r="S1738" s="3">
        <f>R1738/L1738*100</f>
        <v>26.999999999999996</v>
      </c>
      <c r="T1738" s="3">
        <f>( (L1738-(L1738*Q1738))*O1738)</f>
        <v>94.320000000000007</v>
      </c>
    </row>
    <row r="1739" spans="1:20" x14ac:dyDescent="0.25">
      <c r="A1739" t="s">
        <v>33</v>
      </c>
      <c r="B1739" t="s">
        <v>27</v>
      </c>
      <c r="C1739" t="s">
        <v>20</v>
      </c>
      <c r="D1739" t="s">
        <v>57</v>
      </c>
      <c r="E1739" t="s">
        <v>29</v>
      </c>
      <c r="F1739" s="9">
        <v>94122</v>
      </c>
      <c r="G1739" s="3" t="str">
        <f t="shared" si="135"/>
        <v>United States ,San Francisco ,California, 94122</v>
      </c>
      <c r="H1739" t="s">
        <v>30</v>
      </c>
      <c r="I1739" t="s">
        <v>40</v>
      </c>
      <c r="J1739" t="str">
        <f t="shared" si="136"/>
        <v>West - Technology</v>
      </c>
      <c r="K1739" t="s">
        <v>64</v>
      </c>
      <c r="L1739">
        <v>17.899999999999999</v>
      </c>
      <c r="M1739" s="3">
        <f t="shared" si="137"/>
        <v>18</v>
      </c>
      <c r="N1739" s="3">
        <f t="shared" si="138"/>
        <v>17.899999999999999</v>
      </c>
      <c r="O1739">
        <v>2</v>
      </c>
      <c r="P1739" s="3">
        <f t="shared" si="139"/>
        <v>9</v>
      </c>
      <c r="Q1739">
        <v>0</v>
      </c>
      <c r="R1739">
        <v>3.4009999999999998</v>
      </c>
      <c r="S1739" s="3">
        <f>R1739/L1739*100</f>
        <v>19</v>
      </c>
      <c r="T1739" s="3">
        <f>( (L1739-(L1739*Q1739))*O1739)</f>
        <v>35.799999999999997</v>
      </c>
    </row>
    <row r="1740" spans="1:20" x14ac:dyDescent="0.25">
      <c r="A1740" t="s">
        <v>33</v>
      </c>
      <c r="B1740" t="s">
        <v>27</v>
      </c>
      <c r="C1740" t="s">
        <v>20</v>
      </c>
      <c r="D1740" t="s">
        <v>57</v>
      </c>
      <c r="E1740" t="s">
        <v>29</v>
      </c>
      <c r="F1740" s="9">
        <v>94122</v>
      </c>
      <c r="G1740" s="3" t="str">
        <f t="shared" si="135"/>
        <v>United States ,San Francisco ,California, 94122</v>
      </c>
      <c r="H1740" t="s">
        <v>30</v>
      </c>
      <c r="I1740" t="s">
        <v>40</v>
      </c>
      <c r="J1740" t="str">
        <f t="shared" si="136"/>
        <v>West - Technology</v>
      </c>
      <c r="K1740" t="s">
        <v>64</v>
      </c>
      <c r="L1740">
        <v>129.44999999999999</v>
      </c>
      <c r="M1740" s="3">
        <f t="shared" si="137"/>
        <v>129</v>
      </c>
      <c r="N1740" s="3">
        <f t="shared" si="138"/>
        <v>129.44999999999999</v>
      </c>
      <c r="O1740">
        <v>5</v>
      </c>
      <c r="P1740" s="3">
        <f t="shared" si="139"/>
        <v>25.8</v>
      </c>
      <c r="Q1740">
        <v>0</v>
      </c>
      <c r="R1740">
        <v>46.601999999999997</v>
      </c>
      <c r="S1740" s="3">
        <f>R1740/L1740*100</f>
        <v>36</v>
      </c>
      <c r="T1740" s="3">
        <f>( (L1740-(L1740*Q1740))*O1740)</f>
        <v>647.25</v>
      </c>
    </row>
    <row r="1741" spans="1:20" x14ac:dyDescent="0.25">
      <c r="A1741" t="s">
        <v>33</v>
      </c>
      <c r="B1741" t="s">
        <v>49</v>
      </c>
      <c r="C1741" t="s">
        <v>20</v>
      </c>
      <c r="D1741" t="s">
        <v>149</v>
      </c>
      <c r="E1741" t="s">
        <v>29</v>
      </c>
      <c r="F1741" s="9">
        <v>92037</v>
      </c>
      <c r="G1741" s="3" t="str">
        <f t="shared" si="135"/>
        <v>United States ,San Diego ,California, 92037</v>
      </c>
      <c r="H1741" t="s">
        <v>30</v>
      </c>
      <c r="I1741" t="s">
        <v>31</v>
      </c>
      <c r="J1741" t="str">
        <f t="shared" si="136"/>
        <v>West - Office Supplies</v>
      </c>
      <c r="K1741" t="s">
        <v>32</v>
      </c>
      <c r="L1741">
        <v>20.88</v>
      </c>
      <c r="M1741" s="3">
        <f t="shared" si="137"/>
        <v>21</v>
      </c>
      <c r="N1741" s="3">
        <f t="shared" si="138"/>
        <v>20.88</v>
      </c>
      <c r="O1741">
        <v>8</v>
      </c>
      <c r="P1741" s="3">
        <f t="shared" si="139"/>
        <v>2.625</v>
      </c>
      <c r="Q1741">
        <v>0</v>
      </c>
      <c r="R1741">
        <v>9.6047999999999991</v>
      </c>
      <c r="S1741" s="3">
        <f>R1741/L1741*100</f>
        <v>46</v>
      </c>
      <c r="T1741" s="3">
        <f>( (L1741-(L1741*Q1741))*O1741)</f>
        <v>167.04</v>
      </c>
    </row>
    <row r="1742" spans="1:20" x14ac:dyDescent="0.25">
      <c r="A1742" t="s">
        <v>33</v>
      </c>
      <c r="B1742" t="s">
        <v>19</v>
      </c>
      <c r="C1742" t="s">
        <v>20</v>
      </c>
      <c r="D1742" t="s">
        <v>60</v>
      </c>
      <c r="E1742" t="s">
        <v>61</v>
      </c>
      <c r="F1742" s="9">
        <v>19140</v>
      </c>
      <c r="G1742" s="3" t="str">
        <f t="shared" si="135"/>
        <v>United States ,Philadelphia ,Pennsylvania, 19140</v>
      </c>
      <c r="H1742" t="s">
        <v>62</v>
      </c>
      <c r="I1742" t="s">
        <v>31</v>
      </c>
      <c r="J1742" t="str">
        <f t="shared" si="136"/>
        <v>East - Office Supplies</v>
      </c>
      <c r="K1742" t="s">
        <v>46</v>
      </c>
      <c r="L1742">
        <v>20.736000000000001</v>
      </c>
      <c r="M1742" s="3">
        <f t="shared" si="137"/>
        <v>21</v>
      </c>
      <c r="N1742" s="3">
        <f t="shared" si="138"/>
        <v>16.588799999999999</v>
      </c>
      <c r="O1742">
        <v>4</v>
      </c>
      <c r="P1742" s="3">
        <f t="shared" si="139"/>
        <v>5.25</v>
      </c>
      <c r="Q1742">
        <v>0.2</v>
      </c>
      <c r="R1742">
        <v>7.2576000000000001</v>
      </c>
      <c r="S1742" s="3">
        <f>R1742/L1742*100</f>
        <v>35</v>
      </c>
      <c r="T1742" s="3">
        <f>( (L1742-(L1742*Q1742))*O1742)</f>
        <v>66.355199999999996</v>
      </c>
    </row>
    <row r="1743" spans="1:20" x14ac:dyDescent="0.25">
      <c r="A1743" t="s">
        <v>33</v>
      </c>
      <c r="B1743" t="s">
        <v>19</v>
      </c>
      <c r="C1743" t="s">
        <v>20</v>
      </c>
      <c r="D1743" t="s">
        <v>60</v>
      </c>
      <c r="E1743" t="s">
        <v>61</v>
      </c>
      <c r="F1743" s="9">
        <v>19140</v>
      </c>
      <c r="G1743" s="3" t="str">
        <f t="shared" si="135"/>
        <v>United States ,Philadelphia ,Pennsylvania, 19140</v>
      </c>
      <c r="H1743" t="s">
        <v>62</v>
      </c>
      <c r="I1743" t="s">
        <v>24</v>
      </c>
      <c r="J1743" t="str">
        <f t="shared" si="136"/>
        <v>East - Furniture</v>
      </c>
      <c r="K1743" t="s">
        <v>38</v>
      </c>
      <c r="L1743">
        <v>7.1680000000000001</v>
      </c>
      <c r="M1743" s="3">
        <f t="shared" si="137"/>
        <v>7</v>
      </c>
      <c r="N1743" s="3">
        <f t="shared" si="138"/>
        <v>5.7343999999999999</v>
      </c>
      <c r="O1743">
        <v>2</v>
      </c>
      <c r="P1743" s="3">
        <f t="shared" si="139"/>
        <v>3.5</v>
      </c>
      <c r="Q1743">
        <v>0.2</v>
      </c>
      <c r="R1743">
        <v>0.98560000000000003</v>
      </c>
      <c r="S1743" s="3">
        <f>R1743/L1743*100</f>
        <v>13.750000000000002</v>
      </c>
      <c r="T1743" s="3">
        <f>( (L1743-(L1743*Q1743))*O1743)</f>
        <v>11.4688</v>
      </c>
    </row>
    <row r="1744" spans="1:20" x14ac:dyDescent="0.25">
      <c r="A1744" t="s">
        <v>33</v>
      </c>
      <c r="B1744" t="s">
        <v>19</v>
      </c>
      <c r="C1744" t="s">
        <v>20</v>
      </c>
      <c r="D1744" t="s">
        <v>60</v>
      </c>
      <c r="E1744" t="s">
        <v>61</v>
      </c>
      <c r="F1744" s="9">
        <v>19140</v>
      </c>
      <c r="G1744" s="3" t="str">
        <f t="shared" si="135"/>
        <v>United States ,Philadelphia ,Pennsylvania, 19140</v>
      </c>
      <c r="H1744" t="s">
        <v>62</v>
      </c>
      <c r="I1744" t="s">
        <v>31</v>
      </c>
      <c r="J1744" t="str">
        <f t="shared" si="136"/>
        <v>East - Office Supplies</v>
      </c>
      <c r="K1744" t="s">
        <v>37</v>
      </c>
      <c r="L1744">
        <v>11.167999999999999</v>
      </c>
      <c r="M1744" s="3">
        <f t="shared" si="137"/>
        <v>11</v>
      </c>
      <c r="N1744" s="3">
        <f t="shared" si="138"/>
        <v>8.9344000000000001</v>
      </c>
      <c r="O1744">
        <v>2</v>
      </c>
      <c r="P1744" s="3">
        <f t="shared" si="139"/>
        <v>5.5</v>
      </c>
      <c r="Q1744">
        <v>0.2</v>
      </c>
      <c r="R1744">
        <v>-2.5127999999999999</v>
      </c>
      <c r="S1744" s="3">
        <f>R1744/L1744*100</f>
        <v>-22.5</v>
      </c>
      <c r="T1744" s="3">
        <f>( (L1744-(L1744*Q1744))*O1744)</f>
        <v>17.8688</v>
      </c>
    </row>
    <row r="1745" spans="1:20" x14ac:dyDescent="0.25">
      <c r="A1745" t="s">
        <v>33</v>
      </c>
      <c r="B1745" t="s">
        <v>19</v>
      </c>
      <c r="C1745" t="s">
        <v>20</v>
      </c>
      <c r="D1745" t="s">
        <v>60</v>
      </c>
      <c r="E1745" t="s">
        <v>61</v>
      </c>
      <c r="F1745" s="9">
        <v>19140</v>
      </c>
      <c r="G1745" s="3" t="str">
        <f t="shared" si="135"/>
        <v>United States ,Philadelphia ,Pennsylvania, 19140</v>
      </c>
      <c r="H1745" t="s">
        <v>62</v>
      </c>
      <c r="I1745" t="s">
        <v>40</v>
      </c>
      <c r="J1745" t="str">
        <f t="shared" si="136"/>
        <v>East - Technology</v>
      </c>
      <c r="K1745" t="s">
        <v>64</v>
      </c>
      <c r="L1745">
        <v>442.4</v>
      </c>
      <c r="M1745" s="3">
        <f t="shared" si="137"/>
        <v>442</v>
      </c>
      <c r="N1745" s="3">
        <f t="shared" si="138"/>
        <v>353.91999999999996</v>
      </c>
      <c r="O1745">
        <v>7</v>
      </c>
      <c r="P1745" s="3">
        <f t="shared" si="139"/>
        <v>63.142857142857146</v>
      </c>
      <c r="Q1745">
        <v>0.2</v>
      </c>
      <c r="R1745">
        <v>-55.3</v>
      </c>
      <c r="S1745" s="3">
        <f>R1745/L1745*100</f>
        <v>-12.5</v>
      </c>
      <c r="T1745" s="3">
        <f>( (L1745-(L1745*Q1745))*O1745)</f>
        <v>2477.4399999999996</v>
      </c>
    </row>
    <row r="1746" spans="1:20" x14ac:dyDescent="0.25">
      <c r="A1746" t="s">
        <v>67</v>
      </c>
      <c r="B1746" t="s">
        <v>19</v>
      </c>
      <c r="C1746" t="s">
        <v>20</v>
      </c>
      <c r="D1746" t="s">
        <v>97</v>
      </c>
      <c r="E1746" t="s">
        <v>81</v>
      </c>
      <c r="F1746" s="9">
        <v>14609</v>
      </c>
      <c r="G1746" s="3" t="str">
        <f t="shared" si="135"/>
        <v>United States ,Rochester ,New York, 14609</v>
      </c>
      <c r="H1746" t="s">
        <v>62</v>
      </c>
      <c r="I1746" t="s">
        <v>31</v>
      </c>
      <c r="J1746" t="str">
        <f t="shared" si="136"/>
        <v>East - Office Supplies</v>
      </c>
      <c r="K1746" t="s">
        <v>39</v>
      </c>
      <c r="L1746">
        <v>13.36</v>
      </c>
      <c r="M1746" s="3">
        <f t="shared" si="137"/>
        <v>13</v>
      </c>
      <c r="N1746" s="3">
        <f t="shared" si="138"/>
        <v>13.36</v>
      </c>
      <c r="O1746">
        <v>2</v>
      </c>
      <c r="P1746" s="3">
        <f t="shared" si="139"/>
        <v>6.5</v>
      </c>
      <c r="Q1746">
        <v>0</v>
      </c>
      <c r="R1746">
        <v>4.9432</v>
      </c>
      <c r="S1746" s="3">
        <f>R1746/L1746*100</f>
        <v>37</v>
      </c>
      <c r="T1746" s="3">
        <f>( (L1746-(L1746*Q1746))*O1746)</f>
        <v>26.72</v>
      </c>
    </row>
    <row r="1747" spans="1:20" x14ac:dyDescent="0.25">
      <c r="A1747" t="s">
        <v>18</v>
      </c>
      <c r="B1747" t="s">
        <v>19</v>
      </c>
      <c r="C1747" t="s">
        <v>20</v>
      </c>
      <c r="D1747" t="s">
        <v>194</v>
      </c>
      <c r="E1747" t="s">
        <v>45</v>
      </c>
      <c r="F1747" s="9">
        <v>28540</v>
      </c>
      <c r="G1747" s="3" t="str">
        <f t="shared" si="135"/>
        <v>United States ,Jacksonville ,North Carolina, 28540</v>
      </c>
      <c r="H1747" t="s">
        <v>23</v>
      </c>
      <c r="I1747" t="s">
        <v>31</v>
      </c>
      <c r="J1747" t="str">
        <f t="shared" si="136"/>
        <v>South - Office Supplies</v>
      </c>
      <c r="K1747" t="s">
        <v>42</v>
      </c>
      <c r="L1747">
        <v>11.231999999999999</v>
      </c>
      <c r="M1747" s="3">
        <f t="shared" si="137"/>
        <v>11</v>
      </c>
      <c r="N1747" s="3">
        <f t="shared" si="138"/>
        <v>3.3696000000000002</v>
      </c>
      <c r="O1747">
        <v>8</v>
      </c>
      <c r="P1747" s="3">
        <f t="shared" si="139"/>
        <v>1.375</v>
      </c>
      <c r="Q1747">
        <v>0.7</v>
      </c>
      <c r="R1747">
        <v>-8.2368000000000006</v>
      </c>
      <c r="S1747" s="3">
        <f>R1747/L1747*100</f>
        <v>-73.333333333333343</v>
      </c>
      <c r="T1747" s="3">
        <f>( (L1747-(L1747*Q1747))*O1747)</f>
        <v>26.956800000000001</v>
      </c>
    </row>
    <row r="1748" spans="1:20" x14ac:dyDescent="0.25">
      <c r="A1748" t="s">
        <v>18</v>
      </c>
      <c r="B1748" t="s">
        <v>19</v>
      </c>
      <c r="C1748" t="s">
        <v>20</v>
      </c>
      <c r="D1748" t="s">
        <v>194</v>
      </c>
      <c r="E1748" t="s">
        <v>45</v>
      </c>
      <c r="F1748" s="9">
        <v>28540</v>
      </c>
      <c r="G1748" s="3" t="str">
        <f t="shared" si="135"/>
        <v>United States ,Jacksonville ,North Carolina, 28540</v>
      </c>
      <c r="H1748" t="s">
        <v>23</v>
      </c>
      <c r="I1748" t="s">
        <v>31</v>
      </c>
      <c r="J1748" t="str">
        <f t="shared" si="136"/>
        <v>South - Office Supplies</v>
      </c>
      <c r="K1748" t="s">
        <v>46</v>
      </c>
      <c r="L1748">
        <v>10.272</v>
      </c>
      <c r="M1748" s="3">
        <f t="shared" si="137"/>
        <v>10</v>
      </c>
      <c r="N1748" s="3">
        <f t="shared" si="138"/>
        <v>8.2176000000000009</v>
      </c>
      <c r="O1748">
        <v>3</v>
      </c>
      <c r="P1748" s="3">
        <f t="shared" si="139"/>
        <v>3.3333333333333335</v>
      </c>
      <c r="Q1748">
        <v>0.2</v>
      </c>
      <c r="R1748">
        <v>3.21</v>
      </c>
      <c r="S1748" s="3">
        <f>R1748/L1748*100</f>
        <v>31.25</v>
      </c>
      <c r="T1748" s="3">
        <f>( (L1748-(L1748*Q1748))*O1748)</f>
        <v>24.652800000000003</v>
      </c>
    </row>
    <row r="1749" spans="1:20" x14ac:dyDescent="0.25">
      <c r="A1749" t="s">
        <v>33</v>
      </c>
      <c r="B1749" t="s">
        <v>49</v>
      </c>
      <c r="C1749" t="s">
        <v>20</v>
      </c>
      <c r="D1749" t="s">
        <v>66</v>
      </c>
      <c r="E1749" t="s">
        <v>51</v>
      </c>
      <c r="F1749" s="9">
        <v>77095</v>
      </c>
      <c r="G1749" s="3" t="str">
        <f t="shared" si="135"/>
        <v>United States ,Houston ,Texas, 77095</v>
      </c>
      <c r="H1749" t="s">
        <v>52</v>
      </c>
      <c r="I1749" t="s">
        <v>31</v>
      </c>
      <c r="J1749" t="str">
        <f t="shared" si="136"/>
        <v>Central - Office Supplies</v>
      </c>
      <c r="K1749" t="s">
        <v>46</v>
      </c>
      <c r="L1749">
        <v>10.368</v>
      </c>
      <c r="M1749" s="3">
        <f t="shared" si="137"/>
        <v>10</v>
      </c>
      <c r="N1749" s="3">
        <f t="shared" si="138"/>
        <v>8.2943999999999996</v>
      </c>
      <c r="O1749">
        <v>2</v>
      </c>
      <c r="P1749" s="3">
        <f t="shared" si="139"/>
        <v>5</v>
      </c>
      <c r="Q1749">
        <v>0.2</v>
      </c>
      <c r="R1749">
        <v>3.6288</v>
      </c>
      <c r="S1749" s="3">
        <f>R1749/L1749*100</f>
        <v>35</v>
      </c>
      <c r="T1749" s="3">
        <f>( (L1749-(L1749*Q1749))*O1749)</f>
        <v>16.588799999999999</v>
      </c>
    </row>
    <row r="1750" spans="1:20" x14ac:dyDescent="0.25">
      <c r="A1750" t="s">
        <v>33</v>
      </c>
      <c r="B1750" t="s">
        <v>49</v>
      </c>
      <c r="C1750" t="s">
        <v>20</v>
      </c>
      <c r="D1750" t="s">
        <v>66</v>
      </c>
      <c r="E1750" t="s">
        <v>51</v>
      </c>
      <c r="F1750" s="9">
        <v>77095</v>
      </c>
      <c r="G1750" s="3" t="str">
        <f t="shared" si="135"/>
        <v>United States ,Houston ,Texas, 77095</v>
      </c>
      <c r="H1750" t="s">
        <v>52</v>
      </c>
      <c r="I1750" t="s">
        <v>31</v>
      </c>
      <c r="J1750" t="str">
        <f t="shared" si="136"/>
        <v>Central - Office Supplies</v>
      </c>
      <c r="K1750" t="s">
        <v>39</v>
      </c>
      <c r="L1750">
        <v>6.24</v>
      </c>
      <c r="M1750" s="3">
        <f t="shared" si="137"/>
        <v>6</v>
      </c>
      <c r="N1750" s="3">
        <f t="shared" si="138"/>
        <v>4.992</v>
      </c>
      <c r="O1750">
        <v>3</v>
      </c>
      <c r="P1750" s="3">
        <f t="shared" si="139"/>
        <v>2</v>
      </c>
      <c r="Q1750">
        <v>0.2</v>
      </c>
      <c r="R1750">
        <v>0.54600000000000004</v>
      </c>
      <c r="S1750" s="3">
        <f>R1750/L1750*100</f>
        <v>8.75</v>
      </c>
      <c r="T1750" s="3">
        <f>( (L1750-(L1750*Q1750))*O1750)</f>
        <v>14.975999999999999</v>
      </c>
    </row>
    <row r="1751" spans="1:20" x14ac:dyDescent="0.25">
      <c r="A1751" t="s">
        <v>33</v>
      </c>
      <c r="B1751" t="s">
        <v>49</v>
      </c>
      <c r="C1751" t="s">
        <v>20</v>
      </c>
      <c r="D1751" t="s">
        <v>127</v>
      </c>
      <c r="E1751" t="s">
        <v>51</v>
      </c>
      <c r="F1751" s="9">
        <v>78207</v>
      </c>
      <c r="G1751" s="3" t="str">
        <f t="shared" si="135"/>
        <v>United States ,San Antonio ,Texas, 78207</v>
      </c>
      <c r="H1751" t="s">
        <v>52</v>
      </c>
      <c r="I1751" t="s">
        <v>24</v>
      </c>
      <c r="J1751" t="str">
        <f t="shared" si="136"/>
        <v>Central - Furniture</v>
      </c>
      <c r="K1751" t="s">
        <v>36</v>
      </c>
      <c r="L1751">
        <v>206.96199999999999</v>
      </c>
      <c r="M1751" s="3">
        <f t="shared" si="137"/>
        <v>207</v>
      </c>
      <c r="N1751" s="3">
        <f t="shared" si="138"/>
        <v>144.8734</v>
      </c>
      <c r="O1751">
        <v>2</v>
      </c>
      <c r="P1751" s="3">
        <f t="shared" si="139"/>
        <v>103.5</v>
      </c>
      <c r="Q1751">
        <v>0.3</v>
      </c>
      <c r="R1751">
        <v>-32.522599999999997</v>
      </c>
      <c r="S1751" s="3">
        <f>R1751/L1751*100</f>
        <v>-15.714285714285714</v>
      </c>
      <c r="T1751" s="3">
        <f>( (L1751-(L1751*Q1751))*O1751)</f>
        <v>289.74680000000001</v>
      </c>
    </row>
    <row r="1752" spans="1:20" x14ac:dyDescent="0.25">
      <c r="A1752" t="s">
        <v>67</v>
      </c>
      <c r="B1752" t="s">
        <v>19</v>
      </c>
      <c r="C1752" t="s">
        <v>20</v>
      </c>
      <c r="D1752" t="s">
        <v>272</v>
      </c>
      <c r="E1752" t="s">
        <v>29</v>
      </c>
      <c r="F1752" s="9">
        <v>94601</v>
      </c>
      <c r="G1752" s="3" t="str">
        <f t="shared" si="135"/>
        <v>United States ,Oakland ,California, 94601</v>
      </c>
      <c r="H1752" t="s">
        <v>30</v>
      </c>
      <c r="I1752" t="s">
        <v>24</v>
      </c>
      <c r="J1752" t="str">
        <f t="shared" si="136"/>
        <v>West - Furniture</v>
      </c>
      <c r="K1752" t="s">
        <v>38</v>
      </c>
      <c r="L1752">
        <v>9.4600000000000009</v>
      </c>
      <c r="M1752" s="3">
        <f t="shared" si="137"/>
        <v>9</v>
      </c>
      <c r="N1752" s="3">
        <f t="shared" si="138"/>
        <v>9.4600000000000009</v>
      </c>
      <c r="O1752">
        <v>2</v>
      </c>
      <c r="P1752" s="3">
        <f t="shared" si="139"/>
        <v>4.5</v>
      </c>
      <c r="Q1752">
        <v>0</v>
      </c>
      <c r="R1752">
        <v>3.6894</v>
      </c>
      <c r="S1752" s="3">
        <f>R1752/L1752*100</f>
        <v>38.999999999999993</v>
      </c>
      <c r="T1752" s="3">
        <f>( (L1752-(L1752*Q1752))*O1752)</f>
        <v>18.920000000000002</v>
      </c>
    </row>
    <row r="1753" spans="1:20" x14ac:dyDescent="0.25">
      <c r="A1753" t="s">
        <v>67</v>
      </c>
      <c r="B1753" t="s">
        <v>27</v>
      </c>
      <c r="C1753" t="s">
        <v>20</v>
      </c>
      <c r="D1753" t="s">
        <v>57</v>
      </c>
      <c r="E1753" t="s">
        <v>29</v>
      </c>
      <c r="F1753" s="9">
        <v>94122</v>
      </c>
      <c r="G1753" s="3" t="str">
        <f t="shared" si="135"/>
        <v>United States ,San Francisco ,California, 94122</v>
      </c>
      <c r="H1753" t="s">
        <v>30</v>
      </c>
      <c r="I1753" t="s">
        <v>31</v>
      </c>
      <c r="J1753" t="str">
        <f t="shared" si="136"/>
        <v>West - Office Supplies</v>
      </c>
      <c r="K1753" t="s">
        <v>37</v>
      </c>
      <c r="L1753">
        <v>559.62</v>
      </c>
      <c r="M1753" s="3">
        <f t="shared" si="137"/>
        <v>560</v>
      </c>
      <c r="N1753" s="3">
        <f t="shared" si="138"/>
        <v>559.62</v>
      </c>
      <c r="O1753">
        <v>9</v>
      </c>
      <c r="P1753" s="3">
        <f t="shared" si="139"/>
        <v>62.222222222222221</v>
      </c>
      <c r="Q1753">
        <v>0</v>
      </c>
      <c r="R1753">
        <v>151.09739999999999</v>
      </c>
      <c r="S1753" s="3">
        <f>R1753/L1753*100</f>
        <v>26.999999999999996</v>
      </c>
      <c r="T1753" s="3">
        <f>( (L1753-(L1753*Q1753))*O1753)</f>
        <v>5036.58</v>
      </c>
    </row>
    <row r="1754" spans="1:20" x14ac:dyDescent="0.25">
      <c r="A1754" t="s">
        <v>67</v>
      </c>
      <c r="B1754" t="s">
        <v>27</v>
      </c>
      <c r="C1754" t="s">
        <v>20</v>
      </c>
      <c r="D1754" t="s">
        <v>57</v>
      </c>
      <c r="E1754" t="s">
        <v>29</v>
      </c>
      <c r="F1754" s="9">
        <v>94122</v>
      </c>
      <c r="G1754" s="3" t="str">
        <f t="shared" si="135"/>
        <v>United States ,San Francisco ,California, 94122</v>
      </c>
      <c r="H1754" t="s">
        <v>30</v>
      </c>
      <c r="I1754" t="s">
        <v>31</v>
      </c>
      <c r="J1754" t="str">
        <f t="shared" si="136"/>
        <v>West - Office Supplies</v>
      </c>
      <c r="K1754" t="s">
        <v>46</v>
      </c>
      <c r="L1754">
        <v>109.92</v>
      </c>
      <c r="M1754" s="3">
        <f t="shared" si="137"/>
        <v>110</v>
      </c>
      <c r="N1754" s="3">
        <f t="shared" si="138"/>
        <v>109.92</v>
      </c>
      <c r="O1754">
        <v>2</v>
      </c>
      <c r="P1754" s="3">
        <f t="shared" si="139"/>
        <v>55</v>
      </c>
      <c r="Q1754">
        <v>0</v>
      </c>
      <c r="R1754">
        <v>53.860799999999998</v>
      </c>
      <c r="S1754" s="3">
        <f>R1754/L1754*100</f>
        <v>49</v>
      </c>
      <c r="T1754" s="3">
        <f>( (L1754-(L1754*Q1754))*O1754)</f>
        <v>219.84</v>
      </c>
    </row>
    <row r="1755" spans="1:20" x14ac:dyDescent="0.25">
      <c r="A1755" t="s">
        <v>67</v>
      </c>
      <c r="B1755" t="s">
        <v>27</v>
      </c>
      <c r="C1755" t="s">
        <v>20</v>
      </c>
      <c r="D1755" t="s">
        <v>57</v>
      </c>
      <c r="E1755" t="s">
        <v>29</v>
      </c>
      <c r="F1755" s="9">
        <v>94122</v>
      </c>
      <c r="G1755" s="3" t="str">
        <f t="shared" si="135"/>
        <v>United States ,San Francisco ,California, 94122</v>
      </c>
      <c r="H1755" t="s">
        <v>30</v>
      </c>
      <c r="I1755" t="s">
        <v>31</v>
      </c>
      <c r="J1755" t="str">
        <f t="shared" si="136"/>
        <v>West - Office Supplies</v>
      </c>
      <c r="K1755" t="s">
        <v>46</v>
      </c>
      <c r="L1755">
        <v>8.56</v>
      </c>
      <c r="M1755" s="3">
        <f t="shared" si="137"/>
        <v>9</v>
      </c>
      <c r="N1755" s="3">
        <f t="shared" si="138"/>
        <v>8.56</v>
      </c>
      <c r="O1755">
        <v>2</v>
      </c>
      <c r="P1755" s="3">
        <f t="shared" si="139"/>
        <v>4.5</v>
      </c>
      <c r="Q1755">
        <v>0</v>
      </c>
      <c r="R1755">
        <v>3.8519999999999999</v>
      </c>
      <c r="S1755" s="3">
        <f>R1755/L1755*100</f>
        <v>44.999999999999993</v>
      </c>
      <c r="T1755" s="3">
        <f>( (L1755-(L1755*Q1755))*O1755)</f>
        <v>17.12</v>
      </c>
    </row>
    <row r="1756" spans="1:20" x14ac:dyDescent="0.25">
      <c r="A1756" t="s">
        <v>18</v>
      </c>
      <c r="B1756" t="s">
        <v>49</v>
      </c>
      <c r="C1756" t="s">
        <v>20</v>
      </c>
      <c r="D1756" t="s">
        <v>50</v>
      </c>
      <c r="E1756" t="s">
        <v>51</v>
      </c>
      <c r="F1756" s="9">
        <v>76106</v>
      </c>
      <c r="G1756" s="3" t="str">
        <f t="shared" si="135"/>
        <v>United States ,Fort Worth ,Texas, 76106</v>
      </c>
      <c r="H1756" t="s">
        <v>52</v>
      </c>
      <c r="I1756" t="s">
        <v>31</v>
      </c>
      <c r="J1756" t="str">
        <f t="shared" si="136"/>
        <v>Central - Office Supplies</v>
      </c>
      <c r="K1756" t="s">
        <v>46</v>
      </c>
      <c r="L1756">
        <v>360.71199999999999</v>
      </c>
      <c r="M1756" s="3">
        <f t="shared" si="137"/>
        <v>361</v>
      </c>
      <c r="N1756" s="3">
        <f t="shared" si="138"/>
        <v>288.56959999999998</v>
      </c>
      <c r="O1756">
        <v>11</v>
      </c>
      <c r="P1756" s="3">
        <f t="shared" si="139"/>
        <v>32.81818181818182</v>
      </c>
      <c r="Q1756">
        <v>0.2</v>
      </c>
      <c r="R1756">
        <v>130.75810000000001</v>
      </c>
      <c r="S1756" s="3">
        <f>R1756/L1756*100</f>
        <v>36.250000000000007</v>
      </c>
      <c r="T1756" s="3">
        <f>( (L1756-(L1756*Q1756))*O1756)</f>
        <v>3174.2655999999997</v>
      </c>
    </row>
    <row r="1757" spans="1:20" x14ac:dyDescent="0.25">
      <c r="A1757" t="s">
        <v>18</v>
      </c>
      <c r="B1757" t="s">
        <v>49</v>
      </c>
      <c r="C1757" t="s">
        <v>20</v>
      </c>
      <c r="D1757" t="s">
        <v>50</v>
      </c>
      <c r="E1757" t="s">
        <v>51</v>
      </c>
      <c r="F1757" s="9">
        <v>76106</v>
      </c>
      <c r="G1757" s="3" t="str">
        <f t="shared" si="135"/>
        <v>United States ,Fort Worth ,Texas, 76106</v>
      </c>
      <c r="H1757" t="s">
        <v>52</v>
      </c>
      <c r="I1757" t="s">
        <v>40</v>
      </c>
      <c r="J1757" t="str">
        <f t="shared" si="136"/>
        <v>Central - Technology</v>
      </c>
      <c r="K1757" t="s">
        <v>41</v>
      </c>
      <c r="L1757">
        <v>1718.4</v>
      </c>
      <c r="M1757" s="3">
        <f t="shared" si="137"/>
        <v>1718</v>
      </c>
      <c r="N1757" s="3">
        <f t="shared" si="138"/>
        <v>1374.72</v>
      </c>
      <c r="O1757">
        <v>6</v>
      </c>
      <c r="P1757" s="3">
        <f t="shared" si="139"/>
        <v>286.33333333333331</v>
      </c>
      <c r="Q1757">
        <v>0.2</v>
      </c>
      <c r="R1757">
        <v>150.36000000000001</v>
      </c>
      <c r="S1757" s="3">
        <f>R1757/L1757*100</f>
        <v>8.75</v>
      </c>
      <c r="T1757" s="3">
        <f>( (L1757-(L1757*Q1757))*O1757)</f>
        <v>8248.32</v>
      </c>
    </row>
    <row r="1758" spans="1:20" x14ac:dyDescent="0.25">
      <c r="A1758" t="s">
        <v>67</v>
      </c>
      <c r="B1758" t="s">
        <v>49</v>
      </c>
      <c r="C1758" t="s">
        <v>20</v>
      </c>
      <c r="D1758" t="s">
        <v>66</v>
      </c>
      <c r="E1758" t="s">
        <v>51</v>
      </c>
      <c r="F1758" s="9">
        <v>77095</v>
      </c>
      <c r="G1758" s="3" t="str">
        <f t="shared" si="135"/>
        <v>United States ,Houston ,Texas, 77095</v>
      </c>
      <c r="H1758" t="s">
        <v>52</v>
      </c>
      <c r="I1758" t="s">
        <v>31</v>
      </c>
      <c r="J1758" t="str">
        <f t="shared" si="136"/>
        <v>Central - Office Supplies</v>
      </c>
      <c r="K1758" t="s">
        <v>42</v>
      </c>
      <c r="L1758">
        <v>41.567999999999998</v>
      </c>
      <c r="M1758" s="3">
        <f t="shared" si="137"/>
        <v>42</v>
      </c>
      <c r="N1758" s="3">
        <f t="shared" si="138"/>
        <v>8.313600000000001</v>
      </c>
      <c r="O1758">
        <v>6</v>
      </c>
      <c r="P1758" s="3">
        <f t="shared" si="139"/>
        <v>7</v>
      </c>
      <c r="Q1758">
        <v>0.8</v>
      </c>
      <c r="R1758">
        <v>-66.508799999999994</v>
      </c>
      <c r="S1758" s="3">
        <f>R1758/L1758*100</f>
        <v>-160</v>
      </c>
      <c r="T1758" s="3">
        <f>( (L1758-(L1758*Q1758))*O1758)</f>
        <v>49.881600000000006</v>
      </c>
    </row>
    <row r="1759" spans="1:20" x14ac:dyDescent="0.25">
      <c r="A1759" t="s">
        <v>33</v>
      </c>
      <c r="B1759" t="s">
        <v>19</v>
      </c>
      <c r="C1759" t="s">
        <v>20</v>
      </c>
      <c r="D1759" t="s">
        <v>66</v>
      </c>
      <c r="E1759" t="s">
        <v>51</v>
      </c>
      <c r="F1759" s="9">
        <v>77095</v>
      </c>
      <c r="G1759" s="3" t="str">
        <f t="shared" si="135"/>
        <v>United States ,Houston ,Texas, 77095</v>
      </c>
      <c r="H1759" t="s">
        <v>52</v>
      </c>
      <c r="I1759" t="s">
        <v>40</v>
      </c>
      <c r="J1759" t="str">
        <f t="shared" si="136"/>
        <v>Central - Technology</v>
      </c>
      <c r="K1759" t="s">
        <v>64</v>
      </c>
      <c r="L1759">
        <v>46.863999999999997</v>
      </c>
      <c r="M1759" s="3">
        <f t="shared" si="137"/>
        <v>47</v>
      </c>
      <c r="N1759" s="3">
        <f t="shared" si="138"/>
        <v>37.491199999999999</v>
      </c>
      <c r="O1759">
        <v>2</v>
      </c>
      <c r="P1759" s="3">
        <f t="shared" si="139"/>
        <v>23.5</v>
      </c>
      <c r="Q1759">
        <v>0.2</v>
      </c>
      <c r="R1759">
        <v>7.6154000000000002</v>
      </c>
      <c r="S1759" s="3">
        <f>R1759/L1759*100</f>
        <v>16.25</v>
      </c>
      <c r="T1759" s="3">
        <f>( (L1759-(L1759*Q1759))*O1759)</f>
        <v>74.982399999999998</v>
      </c>
    </row>
    <row r="1760" spans="1:20" x14ac:dyDescent="0.25">
      <c r="A1760" t="s">
        <v>33</v>
      </c>
      <c r="B1760" t="s">
        <v>19</v>
      </c>
      <c r="C1760" t="s">
        <v>20</v>
      </c>
      <c r="D1760" t="s">
        <v>60</v>
      </c>
      <c r="E1760" t="s">
        <v>61</v>
      </c>
      <c r="F1760" s="9">
        <v>19143</v>
      </c>
      <c r="G1760" s="3" t="str">
        <f t="shared" si="135"/>
        <v>United States ,Philadelphia ,Pennsylvania, 19143</v>
      </c>
      <c r="H1760" t="s">
        <v>62</v>
      </c>
      <c r="I1760" t="s">
        <v>31</v>
      </c>
      <c r="J1760" t="str">
        <f t="shared" si="136"/>
        <v>East - Office Supplies</v>
      </c>
      <c r="K1760" t="s">
        <v>39</v>
      </c>
      <c r="L1760">
        <v>19.536000000000001</v>
      </c>
      <c r="M1760" s="3">
        <f t="shared" si="137"/>
        <v>20</v>
      </c>
      <c r="N1760" s="3">
        <f t="shared" si="138"/>
        <v>15.628800000000002</v>
      </c>
      <c r="O1760">
        <v>3</v>
      </c>
      <c r="P1760" s="3">
        <f t="shared" si="139"/>
        <v>6.666666666666667</v>
      </c>
      <c r="Q1760">
        <v>0.2</v>
      </c>
      <c r="R1760">
        <v>4.8840000000000003</v>
      </c>
      <c r="S1760" s="3">
        <f>R1760/L1760*100</f>
        <v>25</v>
      </c>
      <c r="T1760" s="3">
        <f>( (L1760-(L1760*Q1760))*O1760)</f>
        <v>46.886400000000009</v>
      </c>
    </row>
    <row r="1761" spans="1:20" x14ac:dyDescent="0.25">
      <c r="A1761" t="s">
        <v>33</v>
      </c>
      <c r="B1761" t="s">
        <v>19</v>
      </c>
      <c r="C1761" t="s">
        <v>20</v>
      </c>
      <c r="D1761" t="s">
        <v>149</v>
      </c>
      <c r="E1761" t="s">
        <v>29</v>
      </c>
      <c r="F1761" s="9">
        <v>92105</v>
      </c>
      <c r="G1761" s="3" t="str">
        <f t="shared" si="135"/>
        <v>United States ,San Diego ,California, 92105</v>
      </c>
      <c r="H1761" t="s">
        <v>30</v>
      </c>
      <c r="I1761" t="s">
        <v>24</v>
      </c>
      <c r="J1761" t="str">
        <f t="shared" si="136"/>
        <v>West - Furniture</v>
      </c>
      <c r="K1761" t="s">
        <v>25</v>
      </c>
      <c r="L1761">
        <v>411.33199999999999</v>
      </c>
      <c r="M1761" s="3">
        <f t="shared" si="137"/>
        <v>411</v>
      </c>
      <c r="N1761" s="3">
        <f t="shared" si="138"/>
        <v>349.63220000000001</v>
      </c>
      <c r="O1761">
        <v>4</v>
      </c>
      <c r="P1761" s="3">
        <f t="shared" si="139"/>
        <v>102.75</v>
      </c>
      <c r="Q1761">
        <v>0.15</v>
      </c>
      <c r="R1761">
        <v>-4.8391999999999999</v>
      </c>
      <c r="S1761" s="3">
        <f>R1761/L1761*100</f>
        <v>-1.1764705882352942</v>
      </c>
      <c r="T1761" s="3">
        <f>( (L1761-(L1761*Q1761))*O1761)</f>
        <v>1398.5288</v>
      </c>
    </row>
    <row r="1762" spans="1:20" x14ac:dyDescent="0.25">
      <c r="A1762" t="s">
        <v>33</v>
      </c>
      <c r="B1762" t="s">
        <v>19</v>
      </c>
      <c r="C1762" t="s">
        <v>20</v>
      </c>
      <c r="D1762" t="s">
        <v>149</v>
      </c>
      <c r="E1762" t="s">
        <v>29</v>
      </c>
      <c r="F1762" s="9">
        <v>92105</v>
      </c>
      <c r="G1762" s="3" t="str">
        <f t="shared" si="135"/>
        <v>United States ,San Diego ,California, 92105</v>
      </c>
      <c r="H1762" t="s">
        <v>30</v>
      </c>
      <c r="I1762" t="s">
        <v>31</v>
      </c>
      <c r="J1762" t="str">
        <f t="shared" si="136"/>
        <v>West - Office Supplies</v>
      </c>
      <c r="K1762" t="s">
        <v>42</v>
      </c>
      <c r="L1762">
        <v>28.751999999999999</v>
      </c>
      <c r="M1762" s="3">
        <f t="shared" si="137"/>
        <v>29</v>
      </c>
      <c r="N1762" s="3">
        <f t="shared" si="138"/>
        <v>23.0016</v>
      </c>
      <c r="O1762">
        <v>6</v>
      </c>
      <c r="P1762" s="3">
        <f t="shared" si="139"/>
        <v>4.833333333333333</v>
      </c>
      <c r="Q1762">
        <v>0.2</v>
      </c>
      <c r="R1762">
        <v>9.7037999999999993</v>
      </c>
      <c r="S1762" s="3">
        <f>R1762/L1762*100</f>
        <v>33.75</v>
      </c>
      <c r="T1762" s="3">
        <f>( (L1762-(L1762*Q1762))*O1762)</f>
        <v>138.00960000000001</v>
      </c>
    </row>
    <row r="1763" spans="1:20" x14ac:dyDescent="0.25">
      <c r="A1763" t="s">
        <v>33</v>
      </c>
      <c r="B1763" t="s">
        <v>19</v>
      </c>
      <c r="C1763" t="s">
        <v>20</v>
      </c>
      <c r="D1763" t="s">
        <v>149</v>
      </c>
      <c r="E1763" t="s">
        <v>29</v>
      </c>
      <c r="F1763" s="9">
        <v>92105</v>
      </c>
      <c r="G1763" s="3" t="str">
        <f t="shared" si="135"/>
        <v>United States ,San Diego ,California, 92105</v>
      </c>
      <c r="H1763" t="s">
        <v>30</v>
      </c>
      <c r="I1763" t="s">
        <v>24</v>
      </c>
      <c r="J1763" t="str">
        <f t="shared" si="136"/>
        <v>West - Furniture</v>
      </c>
      <c r="K1763" t="s">
        <v>25</v>
      </c>
      <c r="L1763">
        <v>293.19900000000001</v>
      </c>
      <c r="M1763" s="3">
        <f t="shared" si="137"/>
        <v>293</v>
      </c>
      <c r="N1763" s="3">
        <f t="shared" si="138"/>
        <v>249.21915000000001</v>
      </c>
      <c r="O1763">
        <v>3</v>
      </c>
      <c r="P1763" s="3">
        <f t="shared" si="139"/>
        <v>97.666666666666671</v>
      </c>
      <c r="Q1763">
        <v>0.15</v>
      </c>
      <c r="R1763">
        <v>-20.696400000000001</v>
      </c>
      <c r="S1763" s="3">
        <f>R1763/L1763*100</f>
        <v>-7.0588235294117645</v>
      </c>
      <c r="T1763" s="3">
        <f>( (L1763-(L1763*Q1763))*O1763)</f>
        <v>747.65745000000004</v>
      </c>
    </row>
    <row r="1764" spans="1:20" x14ac:dyDescent="0.25">
      <c r="A1764" t="s">
        <v>33</v>
      </c>
      <c r="B1764" t="s">
        <v>49</v>
      </c>
      <c r="C1764" t="s">
        <v>20</v>
      </c>
      <c r="D1764" t="s">
        <v>334</v>
      </c>
      <c r="E1764" t="s">
        <v>88</v>
      </c>
      <c r="F1764" s="9">
        <v>23434</v>
      </c>
      <c r="G1764" s="3" t="str">
        <f t="shared" si="135"/>
        <v>United States ,Suffolk ,Virginia, 23434</v>
      </c>
      <c r="H1764" t="s">
        <v>23</v>
      </c>
      <c r="I1764" t="s">
        <v>31</v>
      </c>
      <c r="J1764" t="str">
        <f t="shared" si="136"/>
        <v>South - Office Supplies</v>
      </c>
      <c r="K1764" t="s">
        <v>115</v>
      </c>
      <c r="L1764">
        <v>35.06</v>
      </c>
      <c r="M1764" s="3">
        <f t="shared" si="137"/>
        <v>35</v>
      </c>
      <c r="N1764" s="3">
        <f t="shared" si="138"/>
        <v>35.06</v>
      </c>
      <c r="O1764">
        <v>2</v>
      </c>
      <c r="P1764" s="3">
        <f t="shared" si="139"/>
        <v>17.5</v>
      </c>
      <c r="Q1764">
        <v>0</v>
      </c>
      <c r="R1764">
        <v>10.518000000000001</v>
      </c>
      <c r="S1764" s="3">
        <f>R1764/L1764*100</f>
        <v>30</v>
      </c>
      <c r="T1764" s="3">
        <f>( (L1764-(L1764*Q1764))*O1764)</f>
        <v>70.12</v>
      </c>
    </row>
    <row r="1765" spans="1:20" x14ac:dyDescent="0.25">
      <c r="A1765" t="s">
        <v>33</v>
      </c>
      <c r="B1765" t="s">
        <v>49</v>
      </c>
      <c r="C1765" t="s">
        <v>20</v>
      </c>
      <c r="D1765" t="s">
        <v>334</v>
      </c>
      <c r="E1765" t="s">
        <v>88</v>
      </c>
      <c r="F1765" s="9">
        <v>23434</v>
      </c>
      <c r="G1765" s="3" t="str">
        <f t="shared" si="135"/>
        <v>United States ,Suffolk ,Virginia, 23434</v>
      </c>
      <c r="H1765" t="s">
        <v>23</v>
      </c>
      <c r="I1765" t="s">
        <v>31</v>
      </c>
      <c r="J1765" t="str">
        <f t="shared" si="136"/>
        <v>South - Office Supplies</v>
      </c>
      <c r="K1765" t="s">
        <v>32</v>
      </c>
      <c r="L1765">
        <v>4.13</v>
      </c>
      <c r="M1765" s="3">
        <f t="shared" si="137"/>
        <v>4</v>
      </c>
      <c r="N1765" s="3">
        <f t="shared" si="138"/>
        <v>4.13</v>
      </c>
      <c r="O1765">
        <v>1</v>
      </c>
      <c r="P1765" s="3">
        <f t="shared" si="139"/>
        <v>4</v>
      </c>
      <c r="Q1765">
        <v>0</v>
      </c>
      <c r="R1765">
        <v>1.8997999999999999</v>
      </c>
      <c r="S1765" s="3">
        <f>R1765/L1765*100</f>
        <v>46</v>
      </c>
      <c r="T1765" s="3">
        <f>( (L1765-(L1765*Q1765))*O1765)</f>
        <v>4.13</v>
      </c>
    </row>
    <row r="1766" spans="1:20" x14ac:dyDescent="0.25">
      <c r="A1766" t="s">
        <v>33</v>
      </c>
      <c r="B1766" t="s">
        <v>49</v>
      </c>
      <c r="C1766" t="s">
        <v>20</v>
      </c>
      <c r="D1766" t="s">
        <v>334</v>
      </c>
      <c r="E1766" t="s">
        <v>88</v>
      </c>
      <c r="F1766" s="9">
        <v>23434</v>
      </c>
      <c r="G1766" s="3" t="str">
        <f t="shared" si="135"/>
        <v>United States ,Suffolk ,Virginia, 23434</v>
      </c>
      <c r="H1766" t="s">
        <v>23</v>
      </c>
      <c r="I1766" t="s">
        <v>24</v>
      </c>
      <c r="J1766" t="str">
        <f t="shared" si="136"/>
        <v>South - Furniture</v>
      </c>
      <c r="K1766" t="s">
        <v>38</v>
      </c>
      <c r="L1766">
        <v>109.8</v>
      </c>
      <c r="M1766" s="3">
        <f t="shared" si="137"/>
        <v>110</v>
      </c>
      <c r="N1766" s="3">
        <f t="shared" si="138"/>
        <v>109.8</v>
      </c>
      <c r="O1766">
        <v>9</v>
      </c>
      <c r="P1766" s="3">
        <f t="shared" si="139"/>
        <v>12.222222222222221</v>
      </c>
      <c r="Q1766">
        <v>0</v>
      </c>
      <c r="R1766">
        <v>46.116</v>
      </c>
      <c r="S1766" s="3">
        <f>R1766/L1766*100</f>
        <v>42</v>
      </c>
      <c r="T1766" s="3">
        <f>( (L1766-(L1766*Q1766))*O1766)</f>
        <v>988.19999999999993</v>
      </c>
    </row>
    <row r="1767" spans="1:20" x14ac:dyDescent="0.25">
      <c r="A1767" t="s">
        <v>33</v>
      </c>
      <c r="B1767" t="s">
        <v>49</v>
      </c>
      <c r="C1767" t="s">
        <v>20</v>
      </c>
      <c r="D1767" t="s">
        <v>334</v>
      </c>
      <c r="E1767" t="s">
        <v>88</v>
      </c>
      <c r="F1767" s="9">
        <v>23434</v>
      </c>
      <c r="G1767" s="3" t="str">
        <f t="shared" si="135"/>
        <v>United States ,Suffolk ,Virginia, 23434</v>
      </c>
      <c r="H1767" t="s">
        <v>23</v>
      </c>
      <c r="I1767" t="s">
        <v>31</v>
      </c>
      <c r="J1767" t="str">
        <f t="shared" si="136"/>
        <v>South - Office Supplies</v>
      </c>
      <c r="K1767" t="s">
        <v>32</v>
      </c>
      <c r="L1767">
        <v>9.82</v>
      </c>
      <c r="M1767" s="3">
        <f t="shared" si="137"/>
        <v>10</v>
      </c>
      <c r="N1767" s="3">
        <f t="shared" si="138"/>
        <v>9.82</v>
      </c>
      <c r="O1767">
        <v>2</v>
      </c>
      <c r="P1767" s="3">
        <f t="shared" si="139"/>
        <v>5</v>
      </c>
      <c r="Q1767">
        <v>0</v>
      </c>
      <c r="R1767">
        <v>4.8117999999999999</v>
      </c>
      <c r="S1767" s="3">
        <f>R1767/L1767*100</f>
        <v>49</v>
      </c>
      <c r="T1767" s="3">
        <f>( (L1767-(L1767*Q1767))*O1767)</f>
        <v>19.64</v>
      </c>
    </row>
    <row r="1768" spans="1:20" x14ac:dyDescent="0.25">
      <c r="A1768" t="s">
        <v>33</v>
      </c>
      <c r="B1768" t="s">
        <v>19</v>
      </c>
      <c r="C1768" t="s">
        <v>20</v>
      </c>
      <c r="D1768" t="s">
        <v>337</v>
      </c>
      <c r="E1768" t="s">
        <v>45</v>
      </c>
      <c r="F1768" s="9">
        <v>27405</v>
      </c>
      <c r="G1768" s="3" t="str">
        <f t="shared" si="135"/>
        <v>United States ,Greensboro ,North Carolina, 27405</v>
      </c>
      <c r="H1768" t="s">
        <v>23</v>
      </c>
      <c r="I1768" t="s">
        <v>31</v>
      </c>
      <c r="J1768" t="str">
        <f t="shared" si="136"/>
        <v>South - Office Supplies</v>
      </c>
      <c r="K1768" t="s">
        <v>42</v>
      </c>
      <c r="L1768">
        <v>7.6440000000000001</v>
      </c>
      <c r="M1768" s="3">
        <f t="shared" si="137"/>
        <v>8</v>
      </c>
      <c r="N1768" s="3">
        <f t="shared" si="138"/>
        <v>2.2932000000000006</v>
      </c>
      <c r="O1768">
        <v>4</v>
      </c>
      <c r="P1768" s="3">
        <f t="shared" si="139"/>
        <v>2</v>
      </c>
      <c r="Q1768">
        <v>0.7</v>
      </c>
      <c r="R1768">
        <v>-5.8604000000000003</v>
      </c>
      <c r="S1768" s="3">
        <f>R1768/L1768*100</f>
        <v>-76.666666666666671</v>
      </c>
      <c r="T1768" s="3">
        <f>( (L1768-(L1768*Q1768))*O1768)</f>
        <v>9.1728000000000023</v>
      </c>
    </row>
    <row r="1769" spans="1:20" x14ac:dyDescent="0.25">
      <c r="A1769" t="s">
        <v>33</v>
      </c>
      <c r="B1769" t="s">
        <v>19</v>
      </c>
      <c r="C1769" t="s">
        <v>20</v>
      </c>
      <c r="D1769" t="s">
        <v>337</v>
      </c>
      <c r="E1769" t="s">
        <v>45</v>
      </c>
      <c r="F1769" s="9">
        <v>27405</v>
      </c>
      <c r="G1769" s="3" t="str">
        <f t="shared" si="135"/>
        <v>United States ,Greensboro ,North Carolina, 27405</v>
      </c>
      <c r="H1769" t="s">
        <v>23</v>
      </c>
      <c r="I1769" t="s">
        <v>31</v>
      </c>
      <c r="J1769" t="str">
        <f t="shared" si="136"/>
        <v>South - Office Supplies</v>
      </c>
      <c r="K1769" t="s">
        <v>42</v>
      </c>
      <c r="L1769">
        <v>51.465000000000003</v>
      </c>
      <c r="M1769" s="3">
        <f t="shared" si="137"/>
        <v>51</v>
      </c>
      <c r="N1769" s="3">
        <f t="shared" si="138"/>
        <v>15.439500000000002</v>
      </c>
      <c r="O1769">
        <v>5</v>
      </c>
      <c r="P1769" s="3">
        <f t="shared" si="139"/>
        <v>10.199999999999999</v>
      </c>
      <c r="Q1769">
        <v>0.7</v>
      </c>
      <c r="R1769">
        <v>-39.456499999999998</v>
      </c>
      <c r="S1769" s="3">
        <f>R1769/L1769*100</f>
        <v>-76.666666666666657</v>
      </c>
      <c r="T1769" s="3">
        <f>( (L1769-(L1769*Q1769))*O1769)</f>
        <v>77.197500000000019</v>
      </c>
    </row>
    <row r="1770" spans="1:20" x14ac:dyDescent="0.25">
      <c r="A1770" t="s">
        <v>33</v>
      </c>
      <c r="B1770" t="s">
        <v>27</v>
      </c>
      <c r="C1770" t="s">
        <v>20</v>
      </c>
      <c r="D1770" t="s">
        <v>140</v>
      </c>
      <c r="E1770" t="s">
        <v>51</v>
      </c>
      <c r="F1770" s="9">
        <v>75081</v>
      </c>
      <c r="G1770" s="3" t="str">
        <f t="shared" si="135"/>
        <v>United States ,Dallas ,Texas, 75081</v>
      </c>
      <c r="H1770" t="s">
        <v>52</v>
      </c>
      <c r="I1770" t="s">
        <v>31</v>
      </c>
      <c r="J1770" t="str">
        <f t="shared" si="136"/>
        <v>Central - Office Supplies</v>
      </c>
      <c r="K1770" t="s">
        <v>115</v>
      </c>
      <c r="L1770">
        <v>6.976</v>
      </c>
      <c r="M1770" s="3">
        <f t="shared" si="137"/>
        <v>7</v>
      </c>
      <c r="N1770" s="3">
        <f t="shared" si="138"/>
        <v>5.5808</v>
      </c>
      <c r="O1770">
        <v>4</v>
      </c>
      <c r="P1770" s="3">
        <f t="shared" si="139"/>
        <v>1.75</v>
      </c>
      <c r="Q1770">
        <v>0.2</v>
      </c>
      <c r="R1770">
        <v>-1.3952</v>
      </c>
      <c r="S1770" s="3">
        <f>R1770/L1770*100</f>
        <v>-20</v>
      </c>
      <c r="T1770" s="3">
        <f>( (L1770-(L1770*Q1770))*O1770)</f>
        <v>22.3232</v>
      </c>
    </row>
    <row r="1771" spans="1:20" x14ac:dyDescent="0.25">
      <c r="A1771" t="s">
        <v>33</v>
      </c>
      <c r="B1771" t="s">
        <v>27</v>
      </c>
      <c r="C1771" t="s">
        <v>20</v>
      </c>
      <c r="D1771" t="s">
        <v>140</v>
      </c>
      <c r="E1771" t="s">
        <v>51</v>
      </c>
      <c r="F1771" s="9">
        <v>75081</v>
      </c>
      <c r="G1771" s="3" t="str">
        <f t="shared" si="135"/>
        <v>United States ,Dallas ,Texas, 75081</v>
      </c>
      <c r="H1771" t="s">
        <v>52</v>
      </c>
      <c r="I1771" t="s">
        <v>31</v>
      </c>
      <c r="J1771" t="str">
        <f t="shared" si="136"/>
        <v>Central - Office Supplies</v>
      </c>
      <c r="K1771" t="s">
        <v>42</v>
      </c>
      <c r="L1771">
        <v>12.222</v>
      </c>
      <c r="M1771" s="3">
        <f t="shared" si="137"/>
        <v>12</v>
      </c>
      <c r="N1771" s="3">
        <f t="shared" si="138"/>
        <v>2.4443999999999999</v>
      </c>
      <c r="O1771">
        <v>7</v>
      </c>
      <c r="P1771" s="3">
        <f t="shared" si="139"/>
        <v>1.7142857142857142</v>
      </c>
      <c r="Q1771">
        <v>0.8</v>
      </c>
      <c r="R1771">
        <v>-20.1663</v>
      </c>
      <c r="S1771" s="3">
        <f>R1771/L1771*100</f>
        <v>-165</v>
      </c>
      <c r="T1771" s="3">
        <f>( (L1771-(L1771*Q1771))*O1771)</f>
        <v>17.110799999999998</v>
      </c>
    </row>
    <row r="1772" spans="1:20" x14ac:dyDescent="0.25">
      <c r="A1772" t="s">
        <v>18</v>
      </c>
      <c r="B1772" t="s">
        <v>27</v>
      </c>
      <c r="C1772" t="s">
        <v>20</v>
      </c>
      <c r="D1772" t="s">
        <v>84</v>
      </c>
      <c r="E1772" t="s">
        <v>70</v>
      </c>
      <c r="F1772" s="9">
        <v>60623</v>
      </c>
      <c r="G1772" s="3" t="str">
        <f t="shared" si="135"/>
        <v>United States ,Chicago ,Illinois, 60623</v>
      </c>
      <c r="H1772" t="s">
        <v>52</v>
      </c>
      <c r="I1772" t="s">
        <v>31</v>
      </c>
      <c r="J1772" t="str">
        <f t="shared" si="136"/>
        <v>Central - Office Supplies</v>
      </c>
      <c r="K1772" t="s">
        <v>37</v>
      </c>
      <c r="L1772">
        <v>97.983999999999995</v>
      </c>
      <c r="M1772" s="3">
        <f t="shared" si="137"/>
        <v>98</v>
      </c>
      <c r="N1772" s="3">
        <f t="shared" si="138"/>
        <v>78.387199999999993</v>
      </c>
      <c r="O1772">
        <v>2</v>
      </c>
      <c r="P1772" s="3">
        <f t="shared" si="139"/>
        <v>49</v>
      </c>
      <c r="Q1772">
        <v>0.2</v>
      </c>
      <c r="R1772">
        <v>-24.495999999999999</v>
      </c>
      <c r="S1772" s="3">
        <f>R1772/L1772*100</f>
        <v>-25</v>
      </c>
      <c r="T1772" s="3">
        <f>( (L1772-(L1772*Q1772))*O1772)</f>
        <v>156.77439999999999</v>
      </c>
    </row>
    <row r="1773" spans="1:20" x14ac:dyDescent="0.25">
      <c r="A1773" t="s">
        <v>18</v>
      </c>
      <c r="B1773" t="s">
        <v>27</v>
      </c>
      <c r="C1773" t="s">
        <v>20</v>
      </c>
      <c r="D1773" t="s">
        <v>84</v>
      </c>
      <c r="E1773" t="s">
        <v>70</v>
      </c>
      <c r="F1773" s="9">
        <v>60623</v>
      </c>
      <c r="G1773" s="3" t="str">
        <f t="shared" si="135"/>
        <v>United States ,Chicago ,Illinois, 60623</v>
      </c>
      <c r="H1773" t="s">
        <v>52</v>
      </c>
      <c r="I1773" t="s">
        <v>40</v>
      </c>
      <c r="J1773" t="str">
        <f t="shared" si="136"/>
        <v>Central - Technology</v>
      </c>
      <c r="K1773" t="s">
        <v>64</v>
      </c>
      <c r="L1773">
        <v>62.4</v>
      </c>
      <c r="M1773" s="3">
        <f t="shared" si="137"/>
        <v>62</v>
      </c>
      <c r="N1773" s="3">
        <f t="shared" si="138"/>
        <v>49.92</v>
      </c>
      <c r="O1773">
        <v>6</v>
      </c>
      <c r="P1773" s="3">
        <f t="shared" si="139"/>
        <v>10.333333333333334</v>
      </c>
      <c r="Q1773">
        <v>0.2</v>
      </c>
      <c r="R1773">
        <v>19.5</v>
      </c>
      <c r="S1773" s="3">
        <f>R1773/L1773*100</f>
        <v>31.25</v>
      </c>
      <c r="T1773" s="3">
        <f>( (L1773-(L1773*Q1773))*O1773)</f>
        <v>299.52</v>
      </c>
    </row>
    <row r="1774" spans="1:20" x14ac:dyDescent="0.25">
      <c r="A1774" t="s">
        <v>33</v>
      </c>
      <c r="B1774" t="s">
        <v>27</v>
      </c>
      <c r="C1774" t="s">
        <v>20</v>
      </c>
      <c r="D1774" t="s">
        <v>338</v>
      </c>
      <c r="E1774" t="s">
        <v>253</v>
      </c>
      <c r="F1774" s="9">
        <v>21215</v>
      </c>
      <c r="G1774" s="3" t="str">
        <f t="shared" si="135"/>
        <v>United States ,Baltimore ,Maryland, 21215</v>
      </c>
      <c r="H1774" t="s">
        <v>62</v>
      </c>
      <c r="I1774" t="s">
        <v>31</v>
      </c>
      <c r="J1774" t="str">
        <f t="shared" si="136"/>
        <v>East - Office Supplies</v>
      </c>
      <c r="K1774" t="s">
        <v>42</v>
      </c>
      <c r="L1774">
        <v>20.86</v>
      </c>
      <c r="M1774" s="3">
        <f t="shared" si="137"/>
        <v>21</v>
      </c>
      <c r="N1774" s="3">
        <f t="shared" si="138"/>
        <v>20.86</v>
      </c>
      <c r="O1774">
        <v>2</v>
      </c>
      <c r="P1774" s="3">
        <f t="shared" si="139"/>
        <v>10.5</v>
      </c>
      <c r="Q1774">
        <v>0</v>
      </c>
      <c r="R1774">
        <v>9.3870000000000005</v>
      </c>
      <c r="S1774" s="3">
        <f>R1774/L1774*100</f>
        <v>45</v>
      </c>
      <c r="T1774" s="3">
        <f>( (L1774-(L1774*Q1774))*O1774)</f>
        <v>41.72</v>
      </c>
    </row>
    <row r="1775" spans="1:20" x14ac:dyDescent="0.25">
      <c r="A1775" t="s">
        <v>33</v>
      </c>
      <c r="B1775" t="s">
        <v>27</v>
      </c>
      <c r="C1775" t="s">
        <v>20</v>
      </c>
      <c r="D1775" t="s">
        <v>338</v>
      </c>
      <c r="E1775" t="s">
        <v>253</v>
      </c>
      <c r="F1775" s="9">
        <v>21215</v>
      </c>
      <c r="G1775" s="3" t="str">
        <f t="shared" si="135"/>
        <v>United States ,Baltimore ,Maryland, 21215</v>
      </c>
      <c r="H1775" t="s">
        <v>62</v>
      </c>
      <c r="I1775" t="s">
        <v>31</v>
      </c>
      <c r="J1775" t="str">
        <f t="shared" si="136"/>
        <v>East - Office Supplies</v>
      </c>
      <c r="K1775" t="s">
        <v>37</v>
      </c>
      <c r="L1775">
        <v>497.61</v>
      </c>
      <c r="M1775" s="3">
        <f t="shared" si="137"/>
        <v>498</v>
      </c>
      <c r="N1775" s="3">
        <f t="shared" si="138"/>
        <v>497.61</v>
      </c>
      <c r="O1775">
        <v>9</v>
      </c>
      <c r="P1775" s="3">
        <f t="shared" si="139"/>
        <v>55.333333333333336</v>
      </c>
      <c r="Q1775">
        <v>0</v>
      </c>
      <c r="R1775">
        <v>129.37860000000001</v>
      </c>
      <c r="S1775" s="3">
        <f>R1775/L1775*100</f>
        <v>26</v>
      </c>
      <c r="T1775" s="3">
        <f>( (L1775-(L1775*Q1775))*O1775)</f>
        <v>4478.49</v>
      </c>
    </row>
    <row r="1776" spans="1:20" x14ac:dyDescent="0.25">
      <c r="A1776" t="s">
        <v>33</v>
      </c>
      <c r="B1776" t="s">
        <v>27</v>
      </c>
      <c r="C1776" t="s">
        <v>20</v>
      </c>
      <c r="D1776" t="s">
        <v>338</v>
      </c>
      <c r="E1776" t="s">
        <v>253</v>
      </c>
      <c r="F1776" s="9">
        <v>21215</v>
      </c>
      <c r="G1776" s="3" t="str">
        <f t="shared" si="135"/>
        <v>United States ,Baltimore ,Maryland, 21215</v>
      </c>
      <c r="H1776" t="s">
        <v>62</v>
      </c>
      <c r="I1776" t="s">
        <v>31</v>
      </c>
      <c r="J1776" t="str">
        <f t="shared" si="136"/>
        <v>East - Office Supplies</v>
      </c>
      <c r="K1776" t="s">
        <v>39</v>
      </c>
      <c r="L1776">
        <v>5.34</v>
      </c>
      <c r="M1776" s="3">
        <f t="shared" si="137"/>
        <v>5</v>
      </c>
      <c r="N1776" s="3">
        <f t="shared" si="138"/>
        <v>5.34</v>
      </c>
      <c r="O1776">
        <v>2</v>
      </c>
      <c r="P1776" s="3">
        <f t="shared" si="139"/>
        <v>2.5</v>
      </c>
      <c r="Q1776">
        <v>0</v>
      </c>
      <c r="R1776">
        <v>1.4952000000000001</v>
      </c>
      <c r="S1776" s="3">
        <f>R1776/L1776*100</f>
        <v>28.000000000000004</v>
      </c>
      <c r="T1776" s="3">
        <f>( (L1776-(L1776*Q1776))*O1776)</f>
        <v>10.68</v>
      </c>
    </row>
    <row r="1777" spans="1:20" x14ac:dyDescent="0.25">
      <c r="A1777" t="s">
        <v>33</v>
      </c>
      <c r="B1777" t="s">
        <v>27</v>
      </c>
      <c r="C1777" t="s">
        <v>20</v>
      </c>
      <c r="D1777" t="s">
        <v>338</v>
      </c>
      <c r="E1777" t="s">
        <v>253</v>
      </c>
      <c r="F1777" s="9">
        <v>21215</v>
      </c>
      <c r="G1777" s="3" t="str">
        <f t="shared" si="135"/>
        <v>United States ,Baltimore ,Maryland, 21215</v>
      </c>
      <c r="H1777" t="s">
        <v>62</v>
      </c>
      <c r="I1777" t="s">
        <v>31</v>
      </c>
      <c r="J1777" t="str">
        <f t="shared" si="136"/>
        <v>East - Office Supplies</v>
      </c>
      <c r="K1777" t="s">
        <v>32</v>
      </c>
      <c r="L1777">
        <v>3.15</v>
      </c>
      <c r="M1777" s="3">
        <f t="shared" si="137"/>
        <v>3</v>
      </c>
      <c r="N1777" s="3">
        <f t="shared" si="138"/>
        <v>3.15</v>
      </c>
      <c r="O1777">
        <v>1</v>
      </c>
      <c r="P1777" s="3">
        <f t="shared" si="139"/>
        <v>3</v>
      </c>
      <c r="Q1777">
        <v>0</v>
      </c>
      <c r="R1777">
        <v>1.512</v>
      </c>
      <c r="S1777" s="3">
        <f>R1777/L1777*100</f>
        <v>48.000000000000007</v>
      </c>
      <c r="T1777" s="3">
        <f>( (L1777-(L1777*Q1777))*O1777)</f>
        <v>3.15</v>
      </c>
    </row>
    <row r="1778" spans="1:20" x14ac:dyDescent="0.25">
      <c r="A1778" t="s">
        <v>33</v>
      </c>
      <c r="B1778" t="s">
        <v>19</v>
      </c>
      <c r="C1778" t="s">
        <v>20</v>
      </c>
      <c r="D1778" t="s">
        <v>28</v>
      </c>
      <c r="E1778" t="s">
        <v>29</v>
      </c>
      <c r="F1778" s="9">
        <v>90004</v>
      </c>
      <c r="G1778" s="3" t="str">
        <f t="shared" si="135"/>
        <v>United States ,Los Angeles ,California, 90004</v>
      </c>
      <c r="H1778" t="s">
        <v>30</v>
      </c>
      <c r="I1778" t="s">
        <v>31</v>
      </c>
      <c r="J1778" t="str">
        <f t="shared" si="136"/>
        <v>West - Office Supplies</v>
      </c>
      <c r="K1778" t="s">
        <v>46</v>
      </c>
      <c r="L1778">
        <v>368.91</v>
      </c>
      <c r="M1778" s="3">
        <f t="shared" si="137"/>
        <v>369</v>
      </c>
      <c r="N1778" s="3">
        <f t="shared" si="138"/>
        <v>368.91</v>
      </c>
      <c r="O1778">
        <v>9</v>
      </c>
      <c r="P1778" s="3">
        <f t="shared" si="139"/>
        <v>41</v>
      </c>
      <c r="Q1778">
        <v>0</v>
      </c>
      <c r="R1778">
        <v>180.76589999999999</v>
      </c>
      <c r="S1778" s="3">
        <f>R1778/L1778*100</f>
        <v>48.999999999999993</v>
      </c>
      <c r="T1778" s="3">
        <f>( (L1778-(L1778*Q1778))*O1778)</f>
        <v>3320.19</v>
      </c>
    </row>
    <row r="1779" spans="1:20" x14ac:dyDescent="0.25">
      <c r="A1779" t="s">
        <v>33</v>
      </c>
      <c r="B1779" t="s">
        <v>19</v>
      </c>
      <c r="C1779" t="s">
        <v>20</v>
      </c>
      <c r="D1779" t="s">
        <v>28</v>
      </c>
      <c r="E1779" t="s">
        <v>29</v>
      </c>
      <c r="F1779" s="9">
        <v>90004</v>
      </c>
      <c r="G1779" s="3" t="str">
        <f t="shared" si="135"/>
        <v>United States ,Los Angeles ,California, 90004</v>
      </c>
      <c r="H1779" t="s">
        <v>30</v>
      </c>
      <c r="I1779" t="s">
        <v>31</v>
      </c>
      <c r="J1779" t="str">
        <f t="shared" si="136"/>
        <v>West - Office Supplies</v>
      </c>
      <c r="K1779" t="s">
        <v>39</v>
      </c>
      <c r="L1779">
        <v>14.7</v>
      </c>
      <c r="M1779" s="3">
        <f t="shared" si="137"/>
        <v>15</v>
      </c>
      <c r="N1779" s="3">
        <f t="shared" si="138"/>
        <v>14.7</v>
      </c>
      <c r="O1779">
        <v>5</v>
      </c>
      <c r="P1779" s="3">
        <f t="shared" si="139"/>
        <v>3</v>
      </c>
      <c r="Q1779">
        <v>0</v>
      </c>
      <c r="R1779">
        <v>6.6150000000000002</v>
      </c>
      <c r="S1779" s="3">
        <f>R1779/L1779*100</f>
        <v>45</v>
      </c>
      <c r="T1779" s="3">
        <f>( (L1779-(L1779*Q1779))*O1779)</f>
        <v>73.5</v>
      </c>
    </row>
    <row r="1780" spans="1:20" x14ac:dyDescent="0.25">
      <c r="A1780" t="s">
        <v>33</v>
      </c>
      <c r="B1780" t="s">
        <v>19</v>
      </c>
      <c r="C1780" t="s">
        <v>20</v>
      </c>
      <c r="D1780" t="s">
        <v>80</v>
      </c>
      <c r="E1780" t="s">
        <v>81</v>
      </c>
      <c r="F1780" s="9">
        <v>10011</v>
      </c>
      <c r="G1780" s="3" t="str">
        <f t="shared" si="135"/>
        <v>United States ,New York City ,New York, 10011</v>
      </c>
      <c r="H1780" t="s">
        <v>62</v>
      </c>
      <c r="I1780" t="s">
        <v>40</v>
      </c>
      <c r="J1780" t="str">
        <f t="shared" si="136"/>
        <v>East - Technology</v>
      </c>
      <c r="K1780" t="s">
        <v>64</v>
      </c>
      <c r="L1780">
        <v>59.97</v>
      </c>
      <c r="M1780" s="3">
        <f t="shared" si="137"/>
        <v>60</v>
      </c>
      <c r="N1780" s="3">
        <f t="shared" si="138"/>
        <v>59.97</v>
      </c>
      <c r="O1780">
        <v>3</v>
      </c>
      <c r="P1780" s="3">
        <f t="shared" si="139"/>
        <v>20</v>
      </c>
      <c r="Q1780">
        <v>0</v>
      </c>
      <c r="R1780">
        <v>14.9925</v>
      </c>
      <c r="S1780" s="3">
        <f>R1780/L1780*100</f>
        <v>25</v>
      </c>
      <c r="T1780" s="3">
        <f>( (L1780-(L1780*Q1780))*O1780)</f>
        <v>179.91</v>
      </c>
    </row>
    <row r="1781" spans="1:20" x14ac:dyDescent="0.25">
      <c r="A1781" t="s">
        <v>33</v>
      </c>
      <c r="B1781" t="s">
        <v>19</v>
      </c>
      <c r="C1781" t="s">
        <v>20</v>
      </c>
      <c r="D1781" t="s">
        <v>80</v>
      </c>
      <c r="E1781" t="s">
        <v>81</v>
      </c>
      <c r="F1781" s="9">
        <v>10011</v>
      </c>
      <c r="G1781" s="3" t="str">
        <f t="shared" si="135"/>
        <v>United States ,New York City ,New York, 10011</v>
      </c>
      <c r="H1781" t="s">
        <v>62</v>
      </c>
      <c r="I1781" t="s">
        <v>31</v>
      </c>
      <c r="J1781" t="str">
        <f t="shared" si="136"/>
        <v>East - Office Supplies</v>
      </c>
      <c r="K1781" t="s">
        <v>37</v>
      </c>
      <c r="L1781">
        <v>83.36</v>
      </c>
      <c r="M1781" s="3">
        <f t="shared" si="137"/>
        <v>83</v>
      </c>
      <c r="N1781" s="3">
        <f t="shared" si="138"/>
        <v>83.36</v>
      </c>
      <c r="O1781">
        <v>1</v>
      </c>
      <c r="P1781" s="3">
        <f t="shared" si="139"/>
        <v>83</v>
      </c>
      <c r="Q1781">
        <v>0</v>
      </c>
      <c r="R1781">
        <v>20.84</v>
      </c>
      <c r="S1781" s="3">
        <f>R1781/L1781*100</f>
        <v>25</v>
      </c>
      <c r="T1781" s="3">
        <f>( (L1781-(L1781*Q1781))*O1781)</f>
        <v>83.36</v>
      </c>
    </row>
    <row r="1782" spans="1:20" x14ac:dyDescent="0.25">
      <c r="A1782" t="s">
        <v>33</v>
      </c>
      <c r="B1782" t="s">
        <v>27</v>
      </c>
      <c r="C1782" t="s">
        <v>20</v>
      </c>
      <c r="D1782" t="s">
        <v>120</v>
      </c>
      <c r="E1782" t="s">
        <v>171</v>
      </c>
      <c r="F1782" s="9">
        <v>2038</v>
      </c>
      <c r="G1782" s="3" t="str">
        <f t="shared" si="135"/>
        <v>United States ,Franklin ,Massachusetts, 2038</v>
      </c>
      <c r="H1782" t="s">
        <v>62</v>
      </c>
      <c r="I1782" t="s">
        <v>31</v>
      </c>
      <c r="J1782" t="str">
        <f t="shared" si="136"/>
        <v>East - Office Supplies</v>
      </c>
      <c r="K1782" t="s">
        <v>46</v>
      </c>
      <c r="L1782">
        <v>6.58</v>
      </c>
      <c r="M1782" s="3">
        <f t="shared" si="137"/>
        <v>7</v>
      </c>
      <c r="N1782" s="3">
        <f t="shared" si="138"/>
        <v>6.58</v>
      </c>
      <c r="O1782">
        <v>2</v>
      </c>
      <c r="P1782" s="3">
        <f t="shared" si="139"/>
        <v>3.5</v>
      </c>
      <c r="Q1782">
        <v>0</v>
      </c>
      <c r="R1782">
        <v>3.0268000000000002</v>
      </c>
      <c r="S1782" s="3">
        <f>R1782/L1782*100</f>
        <v>46</v>
      </c>
      <c r="T1782" s="3">
        <f>( (L1782-(L1782*Q1782))*O1782)</f>
        <v>13.16</v>
      </c>
    </row>
    <row r="1783" spans="1:20" x14ac:dyDescent="0.25">
      <c r="A1783" t="s">
        <v>33</v>
      </c>
      <c r="B1783" t="s">
        <v>27</v>
      </c>
      <c r="C1783" t="s">
        <v>20</v>
      </c>
      <c r="D1783" t="s">
        <v>120</v>
      </c>
      <c r="E1783" t="s">
        <v>171</v>
      </c>
      <c r="F1783" s="9">
        <v>2038</v>
      </c>
      <c r="G1783" s="3" t="str">
        <f t="shared" si="135"/>
        <v>United States ,Franklin ,Massachusetts, 2038</v>
      </c>
      <c r="H1783" t="s">
        <v>62</v>
      </c>
      <c r="I1783" t="s">
        <v>31</v>
      </c>
      <c r="J1783" t="str">
        <f t="shared" si="136"/>
        <v>East - Office Supplies</v>
      </c>
      <c r="K1783" t="s">
        <v>42</v>
      </c>
      <c r="L1783">
        <v>122.94</v>
      </c>
      <c r="M1783" s="3">
        <f t="shared" si="137"/>
        <v>123</v>
      </c>
      <c r="N1783" s="3">
        <f t="shared" si="138"/>
        <v>122.94</v>
      </c>
      <c r="O1783">
        <v>3</v>
      </c>
      <c r="P1783" s="3">
        <f t="shared" si="139"/>
        <v>41</v>
      </c>
      <c r="Q1783">
        <v>0</v>
      </c>
      <c r="R1783">
        <v>59.011200000000002</v>
      </c>
      <c r="S1783" s="3">
        <f>R1783/L1783*100</f>
        <v>48.000000000000007</v>
      </c>
      <c r="T1783" s="3">
        <f>( (L1783-(L1783*Q1783))*O1783)</f>
        <v>368.82</v>
      </c>
    </row>
    <row r="1784" spans="1:20" x14ac:dyDescent="0.25">
      <c r="A1784" t="s">
        <v>33</v>
      </c>
      <c r="B1784" t="s">
        <v>27</v>
      </c>
      <c r="C1784" t="s">
        <v>20</v>
      </c>
      <c r="D1784" t="s">
        <v>246</v>
      </c>
      <c r="E1784" t="s">
        <v>54</v>
      </c>
      <c r="F1784" s="9">
        <v>53209</v>
      </c>
      <c r="G1784" s="3" t="str">
        <f t="shared" si="135"/>
        <v>United States ,Milwaukee ,Wisconsin, 53209</v>
      </c>
      <c r="H1784" t="s">
        <v>52</v>
      </c>
      <c r="I1784" t="s">
        <v>31</v>
      </c>
      <c r="J1784" t="str">
        <f t="shared" si="136"/>
        <v>Central - Office Supplies</v>
      </c>
      <c r="K1784" t="s">
        <v>46</v>
      </c>
      <c r="L1784">
        <v>219.84</v>
      </c>
      <c r="M1784" s="3">
        <f t="shared" si="137"/>
        <v>220</v>
      </c>
      <c r="N1784" s="3">
        <f t="shared" si="138"/>
        <v>219.84</v>
      </c>
      <c r="O1784">
        <v>4</v>
      </c>
      <c r="P1784" s="3">
        <f t="shared" si="139"/>
        <v>55</v>
      </c>
      <c r="Q1784">
        <v>0</v>
      </c>
      <c r="R1784">
        <v>107.7216</v>
      </c>
      <c r="S1784" s="3">
        <f>R1784/L1784*100</f>
        <v>49</v>
      </c>
      <c r="T1784" s="3">
        <f>( (L1784-(L1784*Q1784))*O1784)</f>
        <v>879.36</v>
      </c>
    </row>
    <row r="1785" spans="1:20" x14ac:dyDescent="0.25">
      <c r="A1785" t="s">
        <v>33</v>
      </c>
      <c r="B1785" t="s">
        <v>27</v>
      </c>
      <c r="C1785" t="s">
        <v>20</v>
      </c>
      <c r="D1785" t="s">
        <v>246</v>
      </c>
      <c r="E1785" t="s">
        <v>54</v>
      </c>
      <c r="F1785" s="9">
        <v>53209</v>
      </c>
      <c r="G1785" s="3" t="str">
        <f t="shared" si="135"/>
        <v>United States ,Milwaukee ,Wisconsin, 53209</v>
      </c>
      <c r="H1785" t="s">
        <v>52</v>
      </c>
      <c r="I1785" t="s">
        <v>40</v>
      </c>
      <c r="J1785" t="str">
        <f t="shared" si="136"/>
        <v>Central - Technology</v>
      </c>
      <c r="K1785" t="s">
        <v>64</v>
      </c>
      <c r="L1785">
        <v>98.16</v>
      </c>
      <c r="M1785" s="3">
        <f t="shared" si="137"/>
        <v>98</v>
      </c>
      <c r="N1785" s="3">
        <f t="shared" si="138"/>
        <v>98.16</v>
      </c>
      <c r="O1785">
        <v>6</v>
      </c>
      <c r="P1785" s="3">
        <f t="shared" si="139"/>
        <v>16.333333333333332</v>
      </c>
      <c r="Q1785">
        <v>0</v>
      </c>
      <c r="R1785">
        <v>9.8160000000000007</v>
      </c>
      <c r="S1785" s="3">
        <f>R1785/L1785*100</f>
        <v>10</v>
      </c>
      <c r="T1785" s="3">
        <f>( (L1785-(L1785*Q1785))*O1785)</f>
        <v>588.96</v>
      </c>
    </row>
    <row r="1786" spans="1:20" x14ac:dyDescent="0.25">
      <c r="A1786" t="s">
        <v>33</v>
      </c>
      <c r="B1786" t="s">
        <v>27</v>
      </c>
      <c r="C1786" t="s">
        <v>20</v>
      </c>
      <c r="D1786" t="s">
        <v>246</v>
      </c>
      <c r="E1786" t="s">
        <v>54</v>
      </c>
      <c r="F1786" s="9">
        <v>53209</v>
      </c>
      <c r="G1786" s="3" t="str">
        <f t="shared" si="135"/>
        <v>United States ,Milwaukee ,Wisconsin, 53209</v>
      </c>
      <c r="H1786" t="s">
        <v>52</v>
      </c>
      <c r="I1786" t="s">
        <v>31</v>
      </c>
      <c r="J1786" t="str">
        <f t="shared" si="136"/>
        <v>Central - Office Supplies</v>
      </c>
      <c r="K1786" t="s">
        <v>42</v>
      </c>
      <c r="L1786">
        <v>33.04</v>
      </c>
      <c r="M1786" s="3">
        <f t="shared" si="137"/>
        <v>33</v>
      </c>
      <c r="N1786" s="3">
        <f t="shared" si="138"/>
        <v>33.04</v>
      </c>
      <c r="O1786">
        <v>8</v>
      </c>
      <c r="P1786" s="3">
        <f t="shared" si="139"/>
        <v>4.125</v>
      </c>
      <c r="Q1786">
        <v>0</v>
      </c>
      <c r="R1786">
        <v>15.5288</v>
      </c>
      <c r="S1786" s="3">
        <f>R1786/L1786*100</f>
        <v>47</v>
      </c>
      <c r="T1786" s="3">
        <f>( (L1786-(L1786*Q1786))*O1786)</f>
        <v>264.32</v>
      </c>
    </row>
    <row r="1787" spans="1:20" x14ac:dyDescent="0.25">
      <c r="A1787" t="s">
        <v>33</v>
      </c>
      <c r="B1787" t="s">
        <v>27</v>
      </c>
      <c r="C1787" t="s">
        <v>20</v>
      </c>
      <c r="D1787" t="s">
        <v>246</v>
      </c>
      <c r="E1787" t="s">
        <v>54</v>
      </c>
      <c r="F1787" s="9">
        <v>53209</v>
      </c>
      <c r="G1787" s="3" t="str">
        <f t="shared" si="135"/>
        <v>United States ,Milwaukee ,Wisconsin, 53209</v>
      </c>
      <c r="H1787" t="s">
        <v>52</v>
      </c>
      <c r="I1787" t="s">
        <v>40</v>
      </c>
      <c r="J1787" t="str">
        <f t="shared" si="136"/>
        <v>Central - Technology</v>
      </c>
      <c r="K1787" t="s">
        <v>41</v>
      </c>
      <c r="L1787">
        <v>86.97</v>
      </c>
      <c r="M1787" s="3">
        <f t="shared" si="137"/>
        <v>87</v>
      </c>
      <c r="N1787" s="3">
        <f t="shared" si="138"/>
        <v>86.97</v>
      </c>
      <c r="O1787">
        <v>3</v>
      </c>
      <c r="P1787" s="3">
        <f t="shared" si="139"/>
        <v>29</v>
      </c>
      <c r="Q1787">
        <v>0</v>
      </c>
      <c r="R1787">
        <v>25.221299999999999</v>
      </c>
      <c r="S1787" s="3">
        <f>R1787/L1787*100</f>
        <v>28.999999999999996</v>
      </c>
      <c r="T1787" s="3">
        <f>( (L1787-(L1787*Q1787))*O1787)</f>
        <v>260.90999999999997</v>
      </c>
    </row>
    <row r="1788" spans="1:20" x14ac:dyDescent="0.25">
      <c r="A1788" t="s">
        <v>33</v>
      </c>
      <c r="B1788" t="s">
        <v>27</v>
      </c>
      <c r="C1788" t="s">
        <v>20</v>
      </c>
      <c r="D1788" t="s">
        <v>339</v>
      </c>
      <c r="E1788" t="s">
        <v>54</v>
      </c>
      <c r="F1788" s="9">
        <v>53142</v>
      </c>
      <c r="G1788" s="3" t="str">
        <f t="shared" si="135"/>
        <v>United States ,Kenosha ,Wisconsin, 53142</v>
      </c>
      <c r="H1788" t="s">
        <v>52</v>
      </c>
      <c r="I1788" t="s">
        <v>40</v>
      </c>
      <c r="J1788" t="str">
        <f t="shared" si="136"/>
        <v>Central - Technology</v>
      </c>
      <c r="K1788" t="s">
        <v>41</v>
      </c>
      <c r="L1788">
        <v>134.97</v>
      </c>
      <c r="M1788" s="3">
        <f t="shared" si="137"/>
        <v>135</v>
      </c>
      <c r="N1788" s="3">
        <f t="shared" si="138"/>
        <v>134.97</v>
      </c>
      <c r="O1788">
        <v>3</v>
      </c>
      <c r="P1788" s="3">
        <f t="shared" si="139"/>
        <v>45</v>
      </c>
      <c r="Q1788">
        <v>0</v>
      </c>
      <c r="R1788">
        <v>64.785600000000002</v>
      </c>
      <c r="S1788" s="3">
        <f>R1788/L1788*100</f>
        <v>48.000000000000007</v>
      </c>
      <c r="T1788" s="3">
        <f>( (L1788-(L1788*Q1788))*O1788)</f>
        <v>404.90999999999997</v>
      </c>
    </row>
    <row r="1789" spans="1:20" x14ac:dyDescent="0.25">
      <c r="A1789" t="s">
        <v>33</v>
      </c>
      <c r="B1789" t="s">
        <v>27</v>
      </c>
      <c r="C1789" t="s">
        <v>20</v>
      </c>
      <c r="D1789" t="s">
        <v>339</v>
      </c>
      <c r="E1789" t="s">
        <v>54</v>
      </c>
      <c r="F1789" s="9">
        <v>53142</v>
      </c>
      <c r="G1789" s="3" t="str">
        <f t="shared" si="135"/>
        <v>United States ,Kenosha ,Wisconsin, 53142</v>
      </c>
      <c r="H1789" t="s">
        <v>52</v>
      </c>
      <c r="I1789" t="s">
        <v>40</v>
      </c>
      <c r="J1789" t="str">
        <f t="shared" si="136"/>
        <v>Central - Technology</v>
      </c>
      <c r="K1789" t="s">
        <v>41</v>
      </c>
      <c r="L1789">
        <v>699.98</v>
      </c>
      <c r="M1789" s="3">
        <f t="shared" si="137"/>
        <v>700</v>
      </c>
      <c r="N1789" s="3">
        <f t="shared" si="138"/>
        <v>699.98</v>
      </c>
      <c r="O1789">
        <v>2</v>
      </c>
      <c r="P1789" s="3">
        <f t="shared" si="139"/>
        <v>350</v>
      </c>
      <c r="Q1789">
        <v>0</v>
      </c>
      <c r="R1789">
        <v>195.99440000000001</v>
      </c>
      <c r="S1789" s="3">
        <f>R1789/L1789*100</f>
        <v>28.000000000000004</v>
      </c>
      <c r="T1789" s="3">
        <f>( (L1789-(L1789*Q1789))*O1789)</f>
        <v>1399.96</v>
      </c>
    </row>
    <row r="1790" spans="1:20" x14ac:dyDescent="0.25">
      <c r="A1790" t="s">
        <v>33</v>
      </c>
      <c r="B1790" t="s">
        <v>27</v>
      </c>
      <c r="C1790" t="s">
        <v>20</v>
      </c>
      <c r="D1790" t="s">
        <v>339</v>
      </c>
      <c r="E1790" t="s">
        <v>54</v>
      </c>
      <c r="F1790" s="9">
        <v>53142</v>
      </c>
      <c r="G1790" s="3" t="str">
        <f t="shared" si="135"/>
        <v>United States ,Kenosha ,Wisconsin, 53142</v>
      </c>
      <c r="H1790" t="s">
        <v>52</v>
      </c>
      <c r="I1790" t="s">
        <v>40</v>
      </c>
      <c r="J1790" t="str">
        <f t="shared" si="136"/>
        <v>Central - Technology</v>
      </c>
      <c r="K1790" t="s">
        <v>64</v>
      </c>
      <c r="L1790">
        <v>139.94999999999999</v>
      </c>
      <c r="M1790" s="3">
        <f t="shared" si="137"/>
        <v>140</v>
      </c>
      <c r="N1790" s="3">
        <f t="shared" si="138"/>
        <v>139.94999999999999</v>
      </c>
      <c r="O1790">
        <v>5</v>
      </c>
      <c r="P1790" s="3">
        <f t="shared" si="139"/>
        <v>28</v>
      </c>
      <c r="Q1790">
        <v>0</v>
      </c>
      <c r="R1790">
        <v>26.590499999999999</v>
      </c>
      <c r="S1790" s="3">
        <f>R1790/L1790*100</f>
        <v>19</v>
      </c>
      <c r="T1790" s="3">
        <f>( (L1790-(L1790*Q1790))*O1790)</f>
        <v>699.75</v>
      </c>
    </row>
    <row r="1791" spans="1:20" x14ac:dyDescent="0.25">
      <c r="A1791" t="s">
        <v>33</v>
      </c>
      <c r="B1791" t="s">
        <v>19</v>
      </c>
      <c r="C1791" t="s">
        <v>20</v>
      </c>
      <c r="D1791" t="s">
        <v>80</v>
      </c>
      <c r="E1791" t="s">
        <v>81</v>
      </c>
      <c r="F1791" s="9">
        <v>10011</v>
      </c>
      <c r="G1791" s="3" t="str">
        <f t="shared" si="135"/>
        <v>United States ,New York City ,New York, 10011</v>
      </c>
      <c r="H1791" t="s">
        <v>62</v>
      </c>
      <c r="I1791" t="s">
        <v>31</v>
      </c>
      <c r="J1791" t="str">
        <f t="shared" si="136"/>
        <v>East - Office Supplies</v>
      </c>
      <c r="K1791" t="s">
        <v>46</v>
      </c>
      <c r="L1791">
        <v>48.94</v>
      </c>
      <c r="M1791" s="3">
        <f t="shared" si="137"/>
        <v>49</v>
      </c>
      <c r="N1791" s="3">
        <f t="shared" si="138"/>
        <v>48.94</v>
      </c>
      <c r="O1791">
        <v>1</v>
      </c>
      <c r="P1791" s="3">
        <f t="shared" si="139"/>
        <v>49</v>
      </c>
      <c r="Q1791">
        <v>0</v>
      </c>
      <c r="R1791">
        <v>24.47</v>
      </c>
      <c r="S1791" s="3">
        <f>R1791/L1791*100</f>
        <v>50</v>
      </c>
      <c r="T1791" s="3">
        <f>( (L1791-(L1791*Q1791))*O1791)</f>
        <v>48.94</v>
      </c>
    </row>
    <row r="1792" spans="1:20" x14ac:dyDescent="0.25">
      <c r="A1792" t="s">
        <v>67</v>
      </c>
      <c r="B1792" t="s">
        <v>19</v>
      </c>
      <c r="C1792" t="s">
        <v>20</v>
      </c>
      <c r="D1792" t="s">
        <v>53</v>
      </c>
      <c r="E1792" t="s">
        <v>54</v>
      </c>
      <c r="F1792" s="9">
        <v>53711</v>
      </c>
      <c r="G1792" s="3" t="str">
        <f t="shared" si="135"/>
        <v>United States ,Madison ,Wisconsin, 53711</v>
      </c>
      <c r="H1792" t="s">
        <v>52</v>
      </c>
      <c r="I1792" t="s">
        <v>24</v>
      </c>
      <c r="J1792" t="str">
        <f t="shared" si="136"/>
        <v>Central - Furniture</v>
      </c>
      <c r="K1792" t="s">
        <v>26</v>
      </c>
      <c r="L1792">
        <v>2807.84</v>
      </c>
      <c r="M1792" s="3">
        <f t="shared" si="137"/>
        <v>2808</v>
      </c>
      <c r="N1792" s="3">
        <f t="shared" si="138"/>
        <v>2807.84</v>
      </c>
      <c r="O1792">
        <v>8</v>
      </c>
      <c r="P1792" s="3">
        <f t="shared" si="139"/>
        <v>351</v>
      </c>
      <c r="Q1792">
        <v>0</v>
      </c>
      <c r="R1792">
        <v>673.88160000000005</v>
      </c>
      <c r="S1792" s="3">
        <f>R1792/L1792*100</f>
        <v>24</v>
      </c>
      <c r="T1792" s="3">
        <f>( (L1792-(L1792*Q1792))*O1792)</f>
        <v>22462.720000000001</v>
      </c>
    </row>
    <row r="1793" spans="1:20" x14ac:dyDescent="0.25">
      <c r="A1793" t="s">
        <v>67</v>
      </c>
      <c r="B1793" t="s">
        <v>19</v>
      </c>
      <c r="C1793" t="s">
        <v>20</v>
      </c>
      <c r="D1793" t="s">
        <v>53</v>
      </c>
      <c r="E1793" t="s">
        <v>54</v>
      </c>
      <c r="F1793" s="9">
        <v>53711</v>
      </c>
      <c r="G1793" s="3" t="str">
        <f t="shared" si="135"/>
        <v>United States ,Madison ,Wisconsin, 53711</v>
      </c>
      <c r="H1793" t="s">
        <v>52</v>
      </c>
      <c r="I1793" t="s">
        <v>31</v>
      </c>
      <c r="J1793" t="str">
        <f t="shared" si="136"/>
        <v>Central - Office Supplies</v>
      </c>
      <c r="K1793" t="s">
        <v>39</v>
      </c>
      <c r="L1793">
        <v>46.64</v>
      </c>
      <c r="M1793" s="3">
        <f t="shared" si="137"/>
        <v>47</v>
      </c>
      <c r="N1793" s="3">
        <f t="shared" si="138"/>
        <v>46.64</v>
      </c>
      <c r="O1793">
        <v>4</v>
      </c>
      <c r="P1793" s="3">
        <f t="shared" si="139"/>
        <v>11.75</v>
      </c>
      <c r="Q1793">
        <v>0</v>
      </c>
      <c r="R1793">
        <v>12.5928</v>
      </c>
      <c r="S1793" s="3">
        <f>R1793/L1793*100</f>
        <v>27</v>
      </c>
      <c r="T1793" s="3">
        <f>( (L1793-(L1793*Q1793))*O1793)</f>
        <v>186.56</v>
      </c>
    </row>
    <row r="1794" spans="1:20" x14ac:dyDescent="0.25">
      <c r="A1794" t="s">
        <v>33</v>
      </c>
      <c r="B1794" t="s">
        <v>27</v>
      </c>
      <c r="C1794" t="s">
        <v>20</v>
      </c>
      <c r="D1794" t="s">
        <v>66</v>
      </c>
      <c r="E1794" t="s">
        <v>51</v>
      </c>
      <c r="F1794" s="9">
        <v>77041</v>
      </c>
      <c r="G1794" s="3" t="str">
        <f t="shared" si="135"/>
        <v>United States ,Houston ,Texas, 77041</v>
      </c>
      <c r="H1794" t="s">
        <v>52</v>
      </c>
      <c r="I1794" t="s">
        <v>31</v>
      </c>
      <c r="J1794" t="str">
        <f t="shared" si="136"/>
        <v>Central - Office Supplies</v>
      </c>
      <c r="K1794" t="s">
        <v>37</v>
      </c>
      <c r="L1794">
        <v>60.415999999999997</v>
      </c>
      <c r="M1794" s="3">
        <f t="shared" si="137"/>
        <v>60</v>
      </c>
      <c r="N1794" s="3">
        <f t="shared" si="138"/>
        <v>48.332799999999999</v>
      </c>
      <c r="O1794">
        <v>2</v>
      </c>
      <c r="P1794" s="3">
        <f t="shared" si="139"/>
        <v>30</v>
      </c>
      <c r="Q1794">
        <v>0.2</v>
      </c>
      <c r="R1794">
        <v>6.0415999999999999</v>
      </c>
      <c r="S1794" s="3">
        <f>R1794/L1794*100</f>
        <v>10</v>
      </c>
      <c r="T1794" s="3">
        <f>( (L1794-(L1794*Q1794))*O1794)</f>
        <v>96.665599999999998</v>
      </c>
    </row>
    <row r="1795" spans="1:20" x14ac:dyDescent="0.25">
      <c r="A1795" t="s">
        <v>33</v>
      </c>
      <c r="B1795" t="s">
        <v>49</v>
      </c>
      <c r="C1795" t="s">
        <v>20</v>
      </c>
      <c r="D1795" t="s">
        <v>340</v>
      </c>
      <c r="E1795" t="s">
        <v>341</v>
      </c>
      <c r="F1795" s="9">
        <v>66062</v>
      </c>
      <c r="G1795" s="3" t="str">
        <f t="shared" ref="G1795:G1858" si="140">C1795&amp; " ," &amp; D1795 &amp; " ," &amp; E1795 &amp; ", " &amp; F1795</f>
        <v>United States ,Olathe ,Kansas, 66062</v>
      </c>
      <c r="H1795" t="s">
        <v>52</v>
      </c>
      <c r="I1795" t="s">
        <v>31</v>
      </c>
      <c r="J1795" t="str">
        <f t="shared" ref="J1795:J1858" si="141">H1795&amp;" - "&amp;I1795</f>
        <v>Central - Office Supplies</v>
      </c>
      <c r="K1795" t="s">
        <v>39</v>
      </c>
      <c r="L1795">
        <v>107.94</v>
      </c>
      <c r="M1795" s="3">
        <f t="shared" ref="M1795:M1858" si="142">ROUND(L1795,0)</f>
        <v>108</v>
      </c>
      <c r="N1795" s="3">
        <f t="shared" ref="N1795:N1858" si="143">L1795-(L1795*Q1795)</f>
        <v>107.94</v>
      </c>
      <c r="O1795">
        <v>3</v>
      </c>
      <c r="P1795" s="3">
        <f t="shared" ref="P1795:P1858" si="144">M1795/O1795</f>
        <v>36</v>
      </c>
      <c r="Q1795">
        <v>0</v>
      </c>
      <c r="R1795">
        <v>26.984999999999999</v>
      </c>
      <c r="S1795" s="3">
        <f>R1795/L1795*100</f>
        <v>25</v>
      </c>
      <c r="T1795" s="3">
        <f>( (L1795-(L1795*Q1795))*O1795)</f>
        <v>323.82</v>
      </c>
    </row>
    <row r="1796" spans="1:20" x14ac:dyDescent="0.25">
      <c r="A1796" t="s">
        <v>67</v>
      </c>
      <c r="B1796" t="s">
        <v>49</v>
      </c>
      <c r="C1796" t="s">
        <v>20</v>
      </c>
      <c r="D1796" t="s">
        <v>80</v>
      </c>
      <c r="E1796" t="s">
        <v>81</v>
      </c>
      <c r="F1796" s="9">
        <v>10024</v>
      </c>
      <c r="G1796" s="3" t="str">
        <f t="shared" si="140"/>
        <v>United States ,New York City ,New York, 10024</v>
      </c>
      <c r="H1796" t="s">
        <v>62</v>
      </c>
      <c r="I1796" t="s">
        <v>31</v>
      </c>
      <c r="J1796" t="str">
        <f t="shared" si="141"/>
        <v>East - Office Supplies</v>
      </c>
      <c r="K1796" t="s">
        <v>37</v>
      </c>
      <c r="L1796">
        <v>63.84</v>
      </c>
      <c r="M1796" s="3">
        <f t="shared" si="142"/>
        <v>64</v>
      </c>
      <c r="N1796" s="3">
        <f t="shared" si="143"/>
        <v>63.84</v>
      </c>
      <c r="O1796">
        <v>8</v>
      </c>
      <c r="P1796" s="3">
        <f t="shared" si="144"/>
        <v>8</v>
      </c>
      <c r="Q1796">
        <v>0</v>
      </c>
      <c r="R1796">
        <v>16.598400000000002</v>
      </c>
      <c r="S1796" s="3">
        <f>R1796/L1796*100</f>
        <v>26</v>
      </c>
      <c r="T1796" s="3">
        <f>( (L1796-(L1796*Q1796))*O1796)</f>
        <v>510.72</v>
      </c>
    </row>
    <row r="1797" spans="1:20" x14ac:dyDescent="0.25">
      <c r="A1797" t="s">
        <v>67</v>
      </c>
      <c r="B1797" t="s">
        <v>49</v>
      </c>
      <c r="C1797" t="s">
        <v>20</v>
      </c>
      <c r="D1797" t="s">
        <v>80</v>
      </c>
      <c r="E1797" t="s">
        <v>81</v>
      </c>
      <c r="F1797" s="9">
        <v>10024</v>
      </c>
      <c r="G1797" s="3" t="str">
        <f t="shared" si="140"/>
        <v>United States ,New York City ,New York, 10024</v>
      </c>
      <c r="H1797" t="s">
        <v>62</v>
      </c>
      <c r="I1797" t="s">
        <v>40</v>
      </c>
      <c r="J1797" t="str">
        <f t="shared" si="141"/>
        <v>East - Technology</v>
      </c>
      <c r="K1797" t="s">
        <v>41</v>
      </c>
      <c r="L1797">
        <v>347.97</v>
      </c>
      <c r="M1797" s="3">
        <f t="shared" si="142"/>
        <v>348</v>
      </c>
      <c r="N1797" s="3">
        <f t="shared" si="143"/>
        <v>347.97</v>
      </c>
      <c r="O1797">
        <v>3</v>
      </c>
      <c r="P1797" s="3">
        <f t="shared" si="144"/>
        <v>116</v>
      </c>
      <c r="Q1797">
        <v>0</v>
      </c>
      <c r="R1797">
        <v>100.9113</v>
      </c>
      <c r="S1797" s="3">
        <f>R1797/L1797*100</f>
        <v>28.999999999999996</v>
      </c>
      <c r="T1797" s="3">
        <f>( (L1797-(L1797*Q1797))*O1797)</f>
        <v>1043.9100000000001</v>
      </c>
    </row>
    <row r="1798" spans="1:20" x14ac:dyDescent="0.25">
      <c r="A1798" t="s">
        <v>67</v>
      </c>
      <c r="B1798" t="s">
        <v>49</v>
      </c>
      <c r="C1798" t="s">
        <v>20</v>
      </c>
      <c r="D1798" t="s">
        <v>80</v>
      </c>
      <c r="E1798" t="s">
        <v>81</v>
      </c>
      <c r="F1798" s="9">
        <v>10024</v>
      </c>
      <c r="G1798" s="3" t="str">
        <f t="shared" si="140"/>
        <v>United States ,New York City ,New York, 10024</v>
      </c>
      <c r="H1798" t="s">
        <v>62</v>
      </c>
      <c r="I1798" t="s">
        <v>31</v>
      </c>
      <c r="J1798" t="str">
        <f t="shared" si="141"/>
        <v>East - Office Supplies</v>
      </c>
      <c r="K1798" t="s">
        <v>42</v>
      </c>
      <c r="L1798">
        <v>37.008000000000003</v>
      </c>
      <c r="M1798" s="3">
        <f t="shared" si="142"/>
        <v>37</v>
      </c>
      <c r="N1798" s="3">
        <f t="shared" si="143"/>
        <v>29.606400000000001</v>
      </c>
      <c r="O1798">
        <v>6</v>
      </c>
      <c r="P1798" s="3">
        <f t="shared" si="144"/>
        <v>6.166666666666667</v>
      </c>
      <c r="Q1798">
        <v>0.2</v>
      </c>
      <c r="R1798">
        <v>11.565</v>
      </c>
      <c r="S1798" s="3">
        <f>R1798/L1798*100</f>
        <v>31.249999999999993</v>
      </c>
      <c r="T1798" s="3">
        <f>( (L1798-(L1798*Q1798))*O1798)</f>
        <v>177.63839999999999</v>
      </c>
    </row>
    <row r="1799" spans="1:20" x14ac:dyDescent="0.25">
      <c r="A1799" t="s">
        <v>33</v>
      </c>
      <c r="B1799" t="s">
        <v>19</v>
      </c>
      <c r="C1799" t="s">
        <v>20</v>
      </c>
      <c r="D1799" t="s">
        <v>122</v>
      </c>
      <c r="E1799" t="s">
        <v>29</v>
      </c>
      <c r="F1799" s="9">
        <v>95123</v>
      </c>
      <c r="G1799" s="3" t="str">
        <f t="shared" si="140"/>
        <v>United States ,San Jose ,California, 95123</v>
      </c>
      <c r="H1799" t="s">
        <v>30</v>
      </c>
      <c r="I1799" t="s">
        <v>24</v>
      </c>
      <c r="J1799" t="str">
        <f t="shared" si="141"/>
        <v>West - Furniture</v>
      </c>
      <c r="K1799" t="s">
        <v>38</v>
      </c>
      <c r="L1799">
        <v>215.65</v>
      </c>
      <c r="M1799" s="3">
        <f t="shared" si="142"/>
        <v>216</v>
      </c>
      <c r="N1799" s="3">
        <f t="shared" si="143"/>
        <v>215.65</v>
      </c>
      <c r="O1799">
        <v>5</v>
      </c>
      <c r="P1799" s="3">
        <f t="shared" si="144"/>
        <v>43.2</v>
      </c>
      <c r="Q1799">
        <v>0</v>
      </c>
      <c r="R1799">
        <v>73.320999999999998</v>
      </c>
      <c r="S1799" s="3">
        <f>R1799/L1799*100</f>
        <v>34</v>
      </c>
      <c r="T1799" s="3">
        <f>( (L1799-(L1799*Q1799))*O1799)</f>
        <v>1078.25</v>
      </c>
    </row>
    <row r="1800" spans="1:20" x14ac:dyDescent="0.25">
      <c r="A1800" t="s">
        <v>18</v>
      </c>
      <c r="B1800" t="s">
        <v>19</v>
      </c>
      <c r="C1800" t="s">
        <v>20</v>
      </c>
      <c r="D1800" t="s">
        <v>140</v>
      </c>
      <c r="E1800" t="s">
        <v>51</v>
      </c>
      <c r="F1800" s="9">
        <v>75081</v>
      </c>
      <c r="G1800" s="3" t="str">
        <f t="shared" si="140"/>
        <v>United States ,Dallas ,Texas, 75081</v>
      </c>
      <c r="H1800" t="s">
        <v>52</v>
      </c>
      <c r="I1800" t="s">
        <v>31</v>
      </c>
      <c r="J1800" t="str">
        <f t="shared" si="141"/>
        <v>Central - Office Supplies</v>
      </c>
      <c r="K1800" t="s">
        <v>82</v>
      </c>
      <c r="L1800">
        <v>11.167999999999999</v>
      </c>
      <c r="M1800" s="3">
        <f t="shared" si="142"/>
        <v>11</v>
      </c>
      <c r="N1800" s="3">
        <f t="shared" si="143"/>
        <v>8.9344000000000001</v>
      </c>
      <c r="O1800">
        <v>4</v>
      </c>
      <c r="P1800" s="3">
        <f t="shared" si="144"/>
        <v>2.75</v>
      </c>
      <c r="Q1800">
        <v>0.2</v>
      </c>
      <c r="R1800">
        <v>3.6295999999999999</v>
      </c>
      <c r="S1800" s="3">
        <f>R1800/L1800*100</f>
        <v>32.5</v>
      </c>
      <c r="T1800" s="3">
        <f>( (L1800-(L1800*Q1800))*O1800)</f>
        <v>35.7376</v>
      </c>
    </row>
    <row r="1801" spans="1:20" x14ac:dyDescent="0.25">
      <c r="A1801" t="s">
        <v>18</v>
      </c>
      <c r="B1801" t="s">
        <v>19</v>
      </c>
      <c r="C1801" t="s">
        <v>20</v>
      </c>
      <c r="D1801" t="s">
        <v>140</v>
      </c>
      <c r="E1801" t="s">
        <v>51</v>
      </c>
      <c r="F1801" s="9">
        <v>75081</v>
      </c>
      <c r="G1801" s="3" t="str">
        <f t="shared" si="140"/>
        <v>United States ,Dallas ,Texas, 75081</v>
      </c>
      <c r="H1801" t="s">
        <v>52</v>
      </c>
      <c r="I1801" t="s">
        <v>31</v>
      </c>
      <c r="J1801" t="str">
        <f t="shared" si="141"/>
        <v>Central - Office Supplies</v>
      </c>
      <c r="K1801" t="s">
        <v>46</v>
      </c>
      <c r="L1801">
        <v>53.951999999999998</v>
      </c>
      <c r="M1801" s="3">
        <f t="shared" si="142"/>
        <v>54</v>
      </c>
      <c r="N1801" s="3">
        <f t="shared" si="143"/>
        <v>43.1616</v>
      </c>
      <c r="O1801">
        <v>3</v>
      </c>
      <c r="P1801" s="3">
        <f t="shared" si="144"/>
        <v>18</v>
      </c>
      <c r="Q1801">
        <v>0.2</v>
      </c>
      <c r="R1801">
        <v>17.534400000000002</v>
      </c>
      <c r="S1801" s="3">
        <f>R1801/L1801*100</f>
        <v>32.500000000000007</v>
      </c>
      <c r="T1801" s="3">
        <f>( (L1801-(L1801*Q1801))*O1801)</f>
        <v>129.48480000000001</v>
      </c>
    </row>
    <row r="1802" spans="1:20" x14ac:dyDescent="0.25">
      <c r="A1802" t="s">
        <v>33</v>
      </c>
      <c r="B1802" t="s">
        <v>49</v>
      </c>
      <c r="C1802" t="s">
        <v>20</v>
      </c>
      <c r="D1802" t="s">
        <v>195</v>
      </c>
      <c r="E1802" t="s">
        <v>48</v>
      </c>
      <c r="F1802" s="9">
        <v>98002</v>
      </c>
      <c r="G1802" s="3" t="str">
        <f t="shared" si="140"/>
        <v>United States ,Auburn ,Washington, 98002</v>
      </c>
      <c r="H1802" t="s">
        <v>30</v>
      </c>
      <c r="I1802" t="s">
        <v>24</v>
      </c>
      <c r="J1802" t="str">
        <f t="shared" si="141"/>
        <v>West - Furniture</v>
      </c>
      <c r="K1802" t="s">
        <v>38</v>
      </c>
      <c r="L1802">
        <v>4.18</v>
      </c>
      <c r="M1802" s="3">
        <f t="shared" si="142"/>
        <v>4</v>
      </c>
      <c r="N1802" s="3">
        <f t="shared" si="143"/>
        <v>4.18</v>
      </c>
      <c r="O1802">
        <v>1</v>
      </c>
      <c r="P1802" s="3">
        <f t="shared" si="144"/>
        <v>4</v>
      </c>
      <c r="Q1802">
        <v>0</v>
      </c>
      <c r="R1802">
        <v>1.5047999999999999</v>
      </c>
      <c r="S1802" s="3">
        <f>R1802/L1802*100</f>
        <v>36</v>
      </c>
      <c r="T1802" s="3">
        <f>( (L1802-(L1802*Q1802))*O1802)</f>
        <v>4.18</v>
      </c>
    </row>
    <row r="1803" spans="1:20" x14ac:dyDescent="0.25">
      <c r="A1803" t="s">
        <v>18</v>
      </c>
      <c r="B1803" t="s">
        <v>19</v>
      </c>
      <c r="C1803" t="s">
        <v>20</v>
      </c>
      <c r="D1803" t="s">
        <v>60</v>
      </c>
      <c r="E1803" t="s">
        <v>61</v>
      </c>
      <c r="F1803" s="9">
        <v>19134</v>
      </c>
      <c r="G1803" s="3" t="str">
        <f t="shared" si="140"/>
        <v>United States ,Philadelphia ,Pennsylvania, 19134</v>
      </c>
      <c r="H1803" t="s">
        <v>62</v>
      </c>
      <c r="I1803" t="s">
        <v>31</v>
      </c>
      <c r="J1803" t="str">
        <f t="shared" si="141"/>
        <v>East - Office Supplies</v>
      </c>
      <c r="K1803" t="s">
        <v>42</v>
      </c>
      <c r="L1803">
        <v>5.6070000000000002</v>
      </c>
      <c r="M1803" s="3">
        <f t="shared" si="142"/>
        <v>6</v>
      </c>
      <c r="N1803" s="3">
        <f t="shared" si="143"/>
        <v>1.6821000000000002</v>
      </c>
      <c r="O1803">
        <v>1</v>
      </c>
      <c r="P1803" s="3">
        <f t="shared" si="144"/>
        <v>6</v>
      </c>
      <c r="Q1803">
        <v>0.7</v>
      </c>
      <c r="R1803">
        <v>-4.2987000000000002</v>
      </c>
      <c r="S1803" s="3">
        <f>R1803/L1803*100</f>
        <v>-76.666666666666671</v>
      </c>
      <c r="T1803" s="3">
        <f>( (L1803-(L1803*Q1803))*O1803)</f>
        <v>1.6821000000000002</v>
      </c>
    </row>
    <row r="1804" spans="1:20" x14ac:dyDescent="0.25">
      <c r="A1804" t="s">
        <v>18</v>
      </c>
      <c r="B1804" t="s">
        <v>19</v>
      </c>
      <c r="C1804" t="s">
        <v>20</v>
      </c>
      <c r="D1804" t="s">
        <v>60</v>
      </c>
      <c r="E1804" t="s">
        <v>61</v>
      </c>
      <c r="F1804" s="9">
        <v>19134</v>
      </c>
      <c r="G1804" s="3" t="str">
        <f t="shared" si="140"/>
        <v>United States ,Philadelphia ,Pennsylvania, 19134</v>
      </c>
      <c r="H1804" t="s">
        <v>62</v>
      </c>
      <c r="I1804" t="s">
        <v>31</v>
      </c>
      <c r="J1804" t="str">
        <f t="shared" si="141"/>
        <v>East - Office Supplies</v>
      </c>
      <c r="K1804" t="s">
        <v>115</v>
      </c>
      <c r="L1804">
        <v>4663.7359999999999</v>
      </c>
      <c r="M1804" s="3">
        <f t="shared" si="142"/>
        <v>4664</v>
      </c>
      <c r="N1804" s="3">
        <f t="shared" si="143"/>
        <v>3730.9888000000001</v>
      </c>
      <c r="O1804">
        <v>7</v>
      </c>
      <c r="P1804" s="3">
        <f t="shared" si="144"/>
        <v>666.28571428571433</v>
      </c>
      <c r="Q1804">
        <v>0.2</v>
      </c>
      <c r="R1804">
        <v>-1049.3406</v>
      </c>
      <c r="S1804" s="3">
        <f>R1804/L1804*100</f>
        <v>-22.5</v>
      </c>
      <c r="T1804" s="3">
        <f>( (L1804-(L1804*Q1804))*O1804)</f>
        <v>26116.921600000001</v>
      </c>
    </row>
    <row r="1805" spans="1:20" x14ac:dyDescent="0.25">
      <c r="A1805" t="s">
        <v>18</v>
      </c>
      <c r="B1805" t="s">
        <v>19</v>
      </c>
      <c r="C1805" t="s">
        <v>20</v>
      </c>
      <c r="D1805" t="s">
        <v>60</v>
      </c>
      <c r="E1805" t="s">
        <v>61</v>
      </c>
      <c r="F1805" s="9">
        <v>19134</v>
      </c>
      <c r="G1805" s="3" t="str">
        <f t="shared" si="140"/>
        <v>United States ,Philadelphia ,Pennsylvania, 19134</v>
      </c>
      <c r="H1805" t="s">
        <v>62</v>
      </c>
      <c r="I1805" t="s">
        <v>40</v>
      </c>
      <c r="J1805" t="str">
        <f t="shared" si="141"/>
        <v>East - Technology</v>
      </c>
      <c r="K1805" t="s">
        <v>64</v>
      </c>
      <c r="L1805">
        <v>79.983999999999995</v>
      </c>
      <c r="M1805" s="3">
        <f t="shared" si="142"/>
        <v>80</v>
      </c>
      <c r="N1805" s="3">
        <f t="shared" si="143"/>
        <v>63.987199999999994</v>
      </c>
      <c r="O1805">
        <v>2</v>
      </c>
      <c r="P1805" s="3">
        <f t="shared" si="144"/>
        <v>40</v>
      </c>
      <c r="Q1805">
        <v>0.2</v>
      </c>
      <c r="R1805">
        <v>22.9954</v>
      </c>
      <c r="S1805" s="3">
        <f>R1805/L1805*100</f>
        <v>28.750000000000004</v>
      </c>
      <c r="T1805" s="3">
        <f>( (L1805-(L1805*Q1805))*O1805)</f>
        <v>127.97439999999999</v>
      </c>
    </row>
    <row r="1806" spans="1:20" x14ac:dyDescent="0.25">
      <c r="A1806" t="s">
        <v>67</v>
      </c>
      <c r="B1806" t="s">
        <v>27</v>
      </c>
      <c r="C1806" t="s">
        <v>20</v>
      </c>
      <c r="D1806" t="s">
        <v>28</v>
      </c>
      <c r="E1806" t="s">
        <v>29</v>
      </c>
      <c r="F1806" s="9">
        <v>90049</v>
      </c>
      <c r="G1806" s="3" t="str">
        <f t="shared" si="140"/>
        <v>United States ,Los Angeles ,California, 90049</v>
      </c>
      <c r="H1806" t="s">
        <v>30</v>
      </c>
      <c r="I1806" t="s">
        <v>40</v>
      </c>
      <c r="J1806" t="str">
        <f t="shared" si="141"/>
        <v>West - Technology</v>
      </c>
      <c r="K1806" t="s">
        <v>41</v>
      </c>
      <c r="L1806">
        <v>2575.944</v>
      </c>
      <c r="M1806" s="3">
        <f t="shared" si="142"/>
        <v>2576</v>
      </c>
      <c r="N1806" s="3">
        <f t="shared" si="143"/>
        <v>2060.7552000000001</v>
      </c>
      <c r="O1806">
        <v>7</v>
      </c>
      <c r="P1806" s="3">
        <f t="shared" si="144"/>
        <v>368</v>
      </c>
      <c r="Q1806">
        <v>0.2</v>
      </c>
      <c r="R1806">
        <v>257.59440000000001</v>
      </c>
      <c r="S1806" s="3">
        <f>R1806/L1806*100</f>
        <v>10</v>
      </c>
      <c r="T1806" s="3">
        <f>( (L1806-(L1806*Q1806))*O1806)</f>
        <v>14425.286400000001</v>
      </c>
    </row>
    <row r="1807" spans="1:20" x14ac:dyDescent="0.25">
      <c r="A1807" t="s">
        <v>67</v>
      </c>
      <c r="B1807" t="s">
        <v>27</v>
      </c>
      <c r="C1807" t="s">
        <v>20</v>
      </c>
      <c r="D1807" t="s">
        <v>28</v>
      </c>
      <c r="E1807" t="s">
        <v>29</v>
      </c>
      <c r="F1807" s="9">
        <v>90049</v>
      </c>
      <c r="G1807" s="3" t="str">
        <f t="shared" si="140"/>
        <v>United States ,Los Angeles ,California, 90049</v>
      </c>
      <c r="H1807" t="s">
        <v>30</v>
      </c>
      <c r="I1807" t="s">
        <v>31</v>
      </c>
      <c r="J1807" t="str">
        <f t="shared" si="141"/>
        <v>West - Office Supplies</v>
      </c>
      <c r="K1807" t="s">
        <v>46</v>
      </c>
      <c r="L1807">
        <v>45.36</v>
      </c>
      <c r="M1807" s="3">
        <f t="shared" si="142"/>
        <v>45</v>
      </c>
      <c r="N1807" s="3">
        <f t="shared" si="143"/>
        <v>45.36</v>
      </c>
      <c r="O1807">
        <v>7</v>
      </c>
      <c r="P1807" s="3">
        <f t="shared" si="144"/>
        <v>6.4285714285714288</v>
      </c>
      <c r="Q1807">
        <v>0</v>
      </c>
      <c r="R1807">
        <v>21.7728</v>
      </c>
      <c r="S1807" s="3">
        <f>R1807/L1807*100</f>
        <v>48</v>
      </c>
      <c r="T1807" s="3">
        <f>( (L1807-(L1807*Q1807))*O1807)</f>
        <v>317.52</v>
      </c>
    </row>
    <row r="1808" spans="1:20" x14ac:dyDescent="0.25">
      <c r="A1808" t="s">
        <v>67</v>
      </c>
      <c r="B1808" t="s">
        <v>27</v>
      </c>
      <c r="C1808" t="s">
        <v>20</v>
      </c>
      <c r="D1808" t="s">
        <v>28</v>
      </c>
      <c r="E1808" t="s">
        <v>29</v>
      </c>
      <c r="F1808" s="9">
        <v>90049</v>
      </c>
      <c r="G1808" s="3" t="str">
        <f t="shared" si="140"/>
        <v>United States ,Los Angeles ,California, 90049</v>
      </c>
      <c r="H1808" t="s">
        <v>30</v>
      </c>
      <c r="I1808" t="s">
        <v>40</v>
      </c>
      <c r="J1808" t="str">
        <f t="shared" si="141"/>
        <v>West - Technology</v>
      </c>
      <c r="K1808" t="s">
        <v>64</v>
      </c>
      <c r="L1808">
        <v>254.24</v>
      </c>
      <c r="M1808" s="3">
        <f t="shared" si="142"/>
        <v>254</v>
      </c>
      <c r="N1808" s="3">
        <f t="shared" si="143"/>
        <v>254.24</v>
      </c>
      <c r="O1808">
        <v>7</v>
      </c>
      <c r="P1808" s="3">
        <f t="shared" si="144"/>
        <v>36.285714285714285</v>
      </c>
      <c r="Q1808">
        <v>0</v>
      </c>
      <c r="R1808">
        <v>76.272000000000006</v>
      </c>
      <c r="S1808" s="3">
        <f>R1808/L1808*100</f>
        <v>30</v>
      </c>
      <c r="T1808" s="3">
        <f>( (L1808-(L1808*Q1808))*O1808)</f>
        <v>1779.68</v>
      </c>
    </row>
    <row r="1809" spans="1:20" x14ac:dyDescent="0.25">
      <c r="A1809" t="s">
        <v>67</v>
      </c>
      <c r="B1809" t="s">
        <v>27</v>
      </c>
      <c r="C1809" t="s">
        <v>20</v>
      </c>
      <c r="D1809" t="s">
        <v>342</v>
      </c>
      <c r="E1809" t="s">
        <v>124</v>
      </c>
      <c r="F1809" s="9">
        <v>74133</v>
      </c>
      <c r="G1809" s="3" t="str">
        <f t="shared" si="140"/>
        <v>United States ,Tulsa ,Oklahoma, 74133</v>
      </c>
      <c r="H1809" t="s">
        <v>52</v>
      </c>
      <c r="I1809" t="s">
        <v>40</v>
      </c>
      <c r="J1809" t="str">
        <f t="shared" si="141"/>
        <v>Central - Technology</v>
      </c>
      <c r="K1809" t="s">
        <v>41</v>
      </c>
      <c r="L1809">
        <v>69.930000000000007</v>
      </c>
      <c r="M1809" s="3">
        <f t="shared" si="142"/>
        <v>70</v>
      </c>
      <c r="N1809" s="3">
        <f t="shared" si="143"/>
        <v>69.930000000000007</v>
      </c>
      <c r="O1809">
        <v>7</v>
      </c>
      <c r="P1809" s="3">
        <f t="shared" si="144"/>
        <v>10</v>
      </c>
      <c r="Q1809">
        <v>0</v>
      </c>
      <c r="R1809">
        <v>0.69930000000000003</v>
      </c>
      <c r="S1809" s="3">
        <f>R1809/L1809*100</f>
        <v>1</v>
      </c>
      <c r="T1809" s="3">
        <f>( (L1809-(L1809*Q1809))*O1809)</f>
        <v>489.51000000000005</v>
      </c>
    </row>
    <row r="1810" spans="1:20" x14ac:dyDescent="0.25">
      <c r="A1810" t="s">
        <v>33</v>
      </c>
      <c r="B1810" t="s">
        <v>27</v>
      </c>
      <c r="C1810" t="s">
        <v>20</v>
      </c>
      <c r="D1810" t="s">
        <v>84</v>
      </c>
      <c r="E1810" t="s">
        <v>70</v>
      </c>
      <c r="F1810" s="9">
        <v>60610</v>
      </c>
      <c r="G1810" s="3" t="str">
        <f t="shared" si="140"/>
        <v>United States ,Chicago ,Illinois, 60610</v>
      </c>
      <c r="H1810" t="s">
        <v>52</v>
      </c>
      <c r="I1810" t="s">
        <v>24</v>
      </c>
      <c r="J1810" t="str">
        <f t="shared" si="141"/>
        <v>Central - Furniture</v>
      </c>
      <c r="K1810" t="s">
        <v>38</v>
      </c>
      <c r="L1810">
        <v>16.155999999999999</v>
      </c>
      <c r="M1810" s="3">
        <f t="shared" si="142"/>
        <v>16</v>
      </c>
      <c r="N1810" s="3">
        <f t="shared" si="143"/>
        <v>6.4624000000000006</v>
      </c>
      <c r="O1810">
        <v>7</v>
      </c>
      <c r="P1810" s="3">
        <f t="shared" si="144"/>
        <v>2.2857142857142856</v>
      </c>
      <c r="Q1810">
        <v>0.6</v>
      </c>
      <c r="R1810">
        <v>-12.117000000000001</v>
      </c>
      <c r="S1810" s="3">
        <f>R1810/L1810*100</f>
        <v>-75.000000000000014</v>
      </c>
      <c r="T1810" s="3">
        <f>( (L1810-(L1810*Q1810))*O1810)</f>
        <v>45.236800000000002</v>
      </c>
    </row>
    <row r="1811" spans="1:20" x14ac:dyDescent="0.25">
      <c r="A1811" t="s">
        <v>33</v>
      </c>
      <c r="B1811" t="s">
        <v>27</v>
      </c>
      <c r="C1811" t="s">
        <v>20</v>
      </c>
      <c r="D1811" t="s">
        <v>84</v>
      </c>
      <c r="E1811" t="s">
        <v>70</v>
      </c>
      <c r="F1811" s="9">
        <v>60610</v>
      </c>
      <c r="G1811" s="3" t="str">
        <f t="shared" si="140"/>
        <v>United States ,Chicago ,Illinois, 60610</v>
      </c>
      <c r="H1811" t="s">
        <v>52</v>
      </c>
      <c r="I1811" t="s">
        <v>31</v>
      </c>
      <c r="J1811" t="str">
        <f t="shared" si="141"/>
        <v>Central - Office Supplies</v>
      </c>
      <c r="K1811" t="s">
        <v>46</v>
      </c>
      <c r="L1811">
        <v>54.816000000000003</v>
      </c>
      <c r="M1811" s="3">
        <f t="shared" si="142"/>
        <v>55</v>
      </c>
      <c r="N1811" s="3">
        <f t="shared" si="143"/>
        <v>43.852800000000002</v>
      </c>
      <c r="O1811">
        <v>3</v>
      </c>
      <c r="P1811" s="3">
        <f t="shared" si="144"/>
        <v>18.333333333333332</v>
      </c>
      <c r="Q1811">
        <v>0.2</v>
      </c>
      <c r="R1811">
        <v>17.815200000000001</v>
      </c>
      <c r="S1811" s="3">
        <f>R1811/L1811*100</f>
        <v>32.5</v>
      </c>
      <c r="T1811" s="3">
        <f>( (L1811-(L1811*Q1811))*O1811)</f>
        <v>131.55840000000001</v>
      </c>
    </row>
    <row r="1812" spans="1:20" x14ac:dyDescent="0.25">
      <c r="A1812" t="s">
        <v>18</v>
      </c>
      <c r="B1812" t="s">
        <v>19</v>
      </c>
      <c r="C1812" t="s">
        <v>20</v>
      </c>
      <c r="D1812" t="s">
        <v>283</v>
      </c>
      <c r="E1812" t="s">
        <v>88</v>
      </c>
      <c r="F1812" s="9">
        <v>22801</v>
      </c>
      <c r="G1812" s="3" t="str">
        <f t="shared" si="140"/>
        <v>United States ,Harrisonburg ,Virginia, 22801</v>
      </c>
      <c r="H1812" t="s">
        <v>23</v>
      </c>
      <c r="I1812" t="s">
        <v>24</v>
      </c>
      <c r="J1812" t="str">
        <f t="shared" si="141"/>
        <v>South - Furniture</v>
      </c>
      <c r="K1812" t="s">
        <v>36</v>
      </c>
      <c r="L1812">
        <v>1441.3</v>
      </c>
      <c r="M1812" s="3">
        <f t="shared" si="142"/>
        <v>1441</v>
      </c>
      <c r="N1812" s="3">
        <f t="shared" si="143"/>
        <v>1441.3</v>
      </c>
      <c r="O1812">
        <v>7</v>
      </c>
      <c r="P1812" s="3">
        <f t="shared" si="144"/>
        <v>205.85714285714286</v>
      </c>
      <c r="Q1812">
        <v>0</v>
      </c>
      <c r="R1812">
        <v>245.02099999999999</v>
      </c>
      <c r="S1812" s="3">
        <f>R1812/L1812*100</f>
        <v>17</v>
      </c>
      <c r="T1812" s="3">
        <f>( (L1812-(L1812*Q1812))*O1812)</f>
        <v>10089.1</v>
      </c>
    </row>
    <row r="1813" spans="1:20" x14ac:dyDescent="0.25">
      <c r="A1813" t="s">
        <v>33</v>
      </c>
      <c r="B1813" t="s">
        <v>19</v>
      </c>
      <c r="C1813" t="s">
        <v>20</v>
      </c>
      <c r="D1813" t="s">
        <v>119</v>
      </c>
      <c r="E1813" t="s">
        <v>109</v>
      </c>
      <c r="F1813" s="9">
        <v>43055</v>
      </c>
      <c r="G1813" s="3" t="str">
        <f t="shared" si="140"/>
        <v>United States ,Newark ,Ohio, 43055</v>
      </c>
      <c r="H1813" t="s">
        <v>62</v>
      </c>
      <c r="I1813" t="s">
        <v>24</v>
      </c>
      <c r="J1813" t="str">
        <f t="shared" si="141"/>
        <v>East - Furniture</v>
      </c>
      <c r="K1813" t="s">
        <v>38</v>
      </c>
      <c r="L1813">
        <v>77.599999999999994</v>
      </c>
      <c r="M1813" s="3">
        <f t="shared" si="142"/>
        <v>78</v>
      </c>
      <c r="N1813" s="3">
        <f t="shared" si="143"/>
        <v>62.08</v>
      </c>
      <c r="O1813">
        <v>5</v>
      </c>
      <c r="P1813" s="3">
        <f t="shared" si="144"/>
        <v>15.6</v>
      </c>
      <c r="Q1813">
        <v>0.2</v>
      </c>
      <c r="R1813">
        <v>28.13</v>
      </c>
      <c r="S1813" s="3">
        <f>R1813/L1813*100</f>
        <v>36.25</v>
      </c>
      <c r="T1813" s="3">
        <f>( (L1813-(L1813*Q1813))*O1813)</f>
        <v>310.39999999999998</v>
      </c>
    </row>
    <row r="1814" spans="1:20" x14ac:dyDescent="0.25">
      <c r="A1814" t="s">
        <v>33</v>
      </c>
      <c r="B1814" t="s">
        <v>19</v>
      </c>
      <c r="C1814" t="s">
        <v>20</v>
      </c>
      <c r="D1814" t="s">
        <v>119</v>
      </c>
      <c r="E1814" t="s">
        <v>109</v>
      </c>
      <c r="F1814" s="9">
        <v>43055</v>
      </c>
      <c r="G1814" s="3" t="str">
        <f t="shared" si="140"/>
        <v>United States ,Newark ,Ohio, 43055</v>
      </c>
      <c r="H1814" t="s">
        <v>62</v>
      </c>
      <c r="I1814" t="s">
        <v>24</v>
      </c>
      <c r="J1814" t="str">
        <f t="shared" si="141"/>
        <v>East - Furniture</v>
      </c>
      <c r="K1814" t="s">
        <v>38</v>
      </c>
      <c r="L1814">
        <v>4.6559999999999997</v>
      </c>
      <c r="M1814" s="3">
        <f t="shared" si="142"/>
        <v>5</v>
      </c>
      <c r="N1814" s="3">
        <f t="shared" si="143"/>
        <v>3.7247999999999997</v>
      </c>
      <c r="O1814">
        <v>2</v>
      </c>
      <c r="P1814" s="3">
        <f t="shared" si="144"/>
        <v>2.5</v>
      </c>
      <c r="Q1814">
        <v>0.2</v>
      </c>
      <c r="R1814">
        <v>1.5713999999999999</v>
      </c>
      <c r="S1814" s="3">
        <f>R1814/L1814*100</f>
        <v>33.75</v>
      </c>
      <c r="T1814" s="3">
        <f>( (L1814-(L1814*Q1814))*O1814)</f>
        <v>7.4495999999999993</v>
      </c>
    </row>
    <row r="1815" spans="1:20" x14ac:dyDescent="0.25">
      <c r="A1815" t="s">
        <v>33</v>
      </c>
      <c r="B1815" t="s">
        <v>27</v>
      </c>
      <c r="C1815" t="s">
        <v>20</v>
      </c>
      <c r="D1815" t="s">
        <v>28</v>
      </c>
      <c r="E1815" t="s">
        <v>29</v>
      </c>
      <c r="F1815" s="9">
        <v>90045</v>
      </c>
      <c r="G1815" s="3" t="str">
        <f t="shared" si="140"/>
        <v>United States ,Los Angeles ,California, 90045</v>
      </c>
      <c r="H1815" t="s">
        <v>30</v>
      </c>
      <c r="I1815" t="s">
        <v>24</v>
      </c>
      <c r="J1815" t="str">
        <f t="shared" si="141"/>
        <v>West - Furniture</v>
      </c>
      <c r="K1815" t="s">
        <v>36</v>
      </c>
      <c r="L1815">
        <v>170.136</v>
      </c>
      <c r="M1815" s="3">
        <f t="shared" si="142"/>
        <v>170</v>
      </c>
      <c r="N1815" s="3">
        <f t="shared" si="143"/>
        <v>136.1088</v>
      </c>
      <c r="O1815">
        <v>3</v>
      </c>
      <c r="P1815" s="3">
        <f t="shared" si="144"/>
        <v>56.666666666666664</v>
      </c>
      <c r="Q1815">
        <v>0.2</v>
      </c>
      <c r="R1815">
        <v>-8.5068000000000001</v>
      </c>
      <c r="S1815" s="3">
        <f>R1815/L1815*100</f>
        <v>-5</v>
      </c>
      <c r="T1815" s="3">
        <f>( (L1815-(L1815*Q1815))*O1815)</f>
        <v>408.32640000000004</v>
      </c>
    </row>
    <row r="1816" spans="1:20" x14ac:dyDescent="0.25">
      <c r="A1816" t="s">
        <v>173</v>
      </c>
      <c r="B1816" t="s">
        <v>19</v>
      </c>
      <c r="C1816" t="s">
        <v>20</v>
      </c>
      <c r="D1816" t="s">
        <v>47</v>
      </c>
      <c r="E1816" t="s">
        <v>48</v>
      </c>
      <c r="F1816" s="9">
        <v>98105</v>
      </c>
      <c r="G1816" s="3" t="str">
        <f t="shared" si="140"/>
        <v>United States ,Seattle ,Washington, 98105</v>
      </c>
      <c r="H1816" t="s">
        <v>30</v>
      </c>
      <c r="I1816" t="s">
        <v>31</v>
      </c>
      <c r="J1816" t="str">
        <f t="shared" si="141"/>
        <v>West - Office Supplies</v>
      </c>
      <c r="K1816" t="s">
        <v>32</v>
      </c>
      <c r="L1816">
        <v>7.38</v>
      </c>
      <c r="M1816" s="3">
        <f t="shared" si="142"/>
        <v>7</v>
      </c>
      <c r="N1816" s="3">
        <f t="shared" si="143"/>
        <v>7.38</v>
      </c>
      <c r="O1816">
        <v>2</v>
      </c>
      <c r="P1816" s="3">
        <f t="shared" si="144"/>
        <v>3.5</v>
      </c>
      <c r="Q1816">
        <v>0</v>
      </c>
      <c r="R1816">
        <v>3.4685999999999999</v>
      </c>
      <c r="S1816" s="3">
        <f>R1816/L1816*100</f>
        <v>47</v>
      </c>
      <c r="T1816" s="3">
        <f>( (L1816-(L1816*Q1816))*O1816)</f>
        <v>14.76</v>
      </c>
    </row>
    <row r="1817" spans="1:20" x14ac:dyDescent="0.25">
      <c r="A1817" t="s">
        <v>173</v>
      </c>
      <c r="B1817" t="s">
        <v>19</v>
      </c>
      <c r="C1817" t="s">
        <v>20</v>
      </c>
      <c r="D1817" t="s">
        <v>47</v>
      </c>
      <c r="E1817" t="s">
        <v>48</v>
      </c>
      <c r="F1817" s="9">
        <v>98105</v>
      </c>
      <c r="G1817" s="3" t="str">
        <f t="shared" si="140"/>
        <v>United States ,Seattle ,Washington, 98105</v>
      </c>
      <c r="H1817" t="s">
        <v>30</v>
      </c>
      <c r="I1817" t="s">
        <v>31</v>
      </c>
      <c r="J1817" t="str">
        <f t="shared" si="141"/>
        <v>West - Office Supplies</v>
      </c>
      <c r="K1817" t="s">
        <v>39</v>
      </c>
      <c r="L1817">
        <v>9.26</v>
      </c>
      <c r="M1817" s="3">
        <f t="shared" si="142"/>
        <v>9</v>
      </c>
      <c r="N1817" s="3">
        <f t="shared" si="143"/>
        <v>9.26</v>
      </c>
      <c r="O1817">
        <v>2</v>
      </c>
      <c r="P1817" s="3">
        <f t="shared" si="144"/>
        <v>4.5</v>
      </c>
      <c r="Q1817">
        <v>0</v>
      </c>
      <c r="R1817">
        <v>3.0558000000000001</v>
      </c>
      <c r="S1817" s="3">
        <f>R1817/L1817*100</f>
        <v>33</v>
      </c>
      <c r="T1817" s="3">
        <f>( (L1817-(L1817*Q1817))*O1817)</f>
        <v>18.52</v>
      </c>
    </row>
    <row r="1818" spans="1:20" x14ac:dyDescent="0.25">
      <c r="A1818" t="s">
        <v>18</v>
      </c>
      <c r="B1818" t="s">
        <v>19</v>
      </c>
      <c r="C1818" t="s">
        <v>20</v>
      </c>
      <c r="D1818" t="s">
        <v>28</v>
      </c>
      <c r="E1818" t="s">
        <v>29</v>
      </c>
      <c r="F1818" s="9">
        <v>90036</v>
      </c>
      <c r="G1818" s="3" t="str">
        <f t="shared" si="140"/>
        <v>United States ,Los Angeles ,California, 90036</v>
      </c>
      <c r="H1818" t="s">
        <v>30</v>
      </c>
      <c r="I1818" t="s">
        <v>31</v>
      </c>
      <c r="J1818" t="str">
        <f t="shared" si="141"/>
        <v>West - Office Supplies</v>
      </c>
      <c r="K1818" t="s">
        <v>32</v>
      </c>
      <c r="L1818">
        <v>9.9600000000000009</v>
      </c>
      <c r="M1818" s="3">
        <f t="shared" si="142"/>
        <v>10</v>
      </c>
      <c r="N1818" s="3">
        <f t="shared" si="143"/>
        <v>9.9600000000000009</v>
      </c>
      <c r="O1818">
        <v>2</v>
      </c>
      <c r="P1818" s="3">
        <f t="shared" si="144"/>
        <v>5</v>
      </c>
      <c r="Q1818">
        <v>0</v>
      </c>
      <c r="R1818">
        <v>4.5815999999999999</v>
      </c>
      <c r="S1818" s="3">
        <f>R1818/L1818*100</f>
        <v>46</v>
      </c>
      <c r="T1818" s="3">
        <f>( (L1818-(L1818*Q1818))*O1818)</f>
        <v>19.920000000000002</v>
      </c>
    </row>
    <row r="1819" spans="1:20" x14ac:dyDescent="0.25">
      <c r="A1819" t="s">
        <v>33</v>
      </c>
      <c r="B1819" t="s">
        <v>19</v>
      </c>
      <c r="C1819" t="s">
        <v>20</v>
      </c>
      <c r="D1819" t="s">
        <v>84</v>
      </c>
      <c r="E1819" t="s">
        <v>70</v>
      </c>
      <c r="F1819" s="9">
        <v>60623</v>
      </c>
      <c r="G1819" s="3" t="str">
        <f t="shared" si="140"/>
        <v>United States ,Chicago ,Illinois, 60623</v>
      </c>
      <c r="H1819" t="s">
        <v>52</v>
      </c>
      <c r="I1819" t="s">
        <v>31</v>
      </c>
      <c r="J1819" t="str">
        <f t="shared" si="141"/>
        <v>Central - Office Supplies</v>
      </c>
      <c r="K1819" t="s">
        <v>43</v>
      </c>
      <c r="L1819">
        <v>75.599999999999994</v>
      </c>
      <c r="M1819" s="3">
        <f t="shared" si="142"/>
        <v>76</v>
      </c>
      <c r="N1819" s="3">
        <f t="shared" si="143"/>
        <v>15.119999999999997</v>
      </c>
      <c r="O1819">
        <v>2</v>
      </c>
      <c r="P1819" s="3">
        <f t="shared" si="144"/>
        <v>38</v>
      </c>
      <c r="Q1819">
        <v>0.8</v>
      </c>
      <c r="R1819">
        <v>-166.32</v>
      </c>
      <c r="S1819" s="3">
        <f>R1819/L1819*100</f>
        <v>-220.00000000000003</v>
      </c>
      <c r="T1819" s="3">
        <f>( (L1819-(L1819*Q1819))*O1819)</f>
        <v>30.239999999999995</v>
      </c>
    </row>
    <row r="1820" spans="1:20" x14ac:dyDescent="0.25">
      <c r="A1820" t="s">
        <v>33</v>
      </c>
      <c r="B1820" t="s">
        <v>19</v>
      </c>
      <c r="C1820" t="s">
        <v>20</v>
      </c>
      <c r="D1820" t="s">
        <v>84</v>
      </c>
      <c r="E1820" t="s">
        <v>70</v>
      </c>
      <c r="F1820" s="9">
        <v>60623</v>
      </c>
      <c r="G1820" s="3" t="str">
        <f t="shared" si="140"/>
        <v>United States ,Chicago ,Illinois, 60623</v>
      </c>
      <c r="H1820" t="s">
        <v>52</v>
      </c>
      <c r="I1820" t="s">
        <v>24</v>
      </c>
      <c r="J1820" t="str">
        <f t="shared" si="141"/>
        <v>Central - Furniture</v>
      </c>
      <c r="K1820" t="s">
        <v>38</v>
      </c>
      <c r="L1820">
        <v>29.32</v>
      </c>
      <c r="M1820" s="3">
        <f t="shared" si="142"/>
        <v>29</v>
      </c>
      <c r="N1820" s="3">
        <f t="shared" si="143"/>
        <v>11.728000000000002</v>
      </c>
      <c r="O1820">
        <v>2</v>
      </c>
      <c r="P1820" s="3">
        <f t="shared" si="144"/>
        <v>14.5</v>
      </c>
      <c r="Q1820">
        <v>0.6</v>
      </c>
      <c r="R1820">
        <v>-24.189</v>
      </c>
      <c r="S1820" s="3">
        <f>R1820/L1820*100</f>
        <v>-82.5</v>
      </c>
      <c r="T1820" s="3">
        <f>( (L1820-(L1820*Q1820))*O1820)</f>
        <v>23.456000000000003</v>
      </c>
    </row>
    <row r="1821" spans="1:20" x14ac:dyDescent="0.25">
      <c r="A1821" t="s">
        <v>33</v>
      </c>
      <c r="B1821" t="s">
        <v>27</v>
      </c>
      <c r="C1821" t="s">
        <v>20</v>
      </c>
      <c r="D1821" t="s">
        <v>84</v>
      </c>
      <c r="E1821" t="s">
        <v>70</v>
      </c>
      <c r="F1821" s="9">
        <v>60623</v>
      </c>
      <c r="G1821" s="3" t="str">
        <f t="shared" si="140"/>
        <v>United States ,Chicago ,Illinois, 60623</v>
      </c>
      <c r="H1821" t="s">
        <v>52</v>
      </c>
      <c r="I1821" t="s">
        <v>31</v>
      </c>
      <c r="J1821" t="str">
        <f t="shared" si="141"/>
        <v>Central - Office Supplies</v>
      </c>
      <c r="K1821" t="s">
        <v>43</v>
      </c>
      <c r="L1821">
        <v>92.063999999999993</v>
      </c>
      <c r="M1821" s="3">
        <f t="shared" si="142"/>
        <v>92</v>
      </c>
      <c r="N1821" s="3">
        <f t="shared" si="143"/>
        <v>18.41279999999999</v>
      </c>
      <c r="O1821">
        <v>6</v>
      </c>
      <c r="P1821" s="3">
        <f t="shared" si="144"/>
        <v>15.333333333333334</v>
      </c>
      <c r="Q1821">
        <v>0.8</v>
      </c>
      <c r="R1821">
        <v>-225.55680000000001</v>
      </c>
      <c r="S1821" s="3">
        <f>R1821/L1821*100</f>
        <v>-245.00000000000003</v>
      </c>
      <c r="T1821" s="3">
        <f>( (L1821-(L1821*Q1821))*O1821)</f>
        <v>110.47679999999994</v>
      </c>
    </row>
    <row r="1822" spans="1:20" x14ac:dyDescent="0.25">
      <c r="A1822" t="s">
        <v>33</v>
      </c>
      <c r="B1822" t="s">
        <v>27</v>
      </c>
      <c r="C1822" t="s">
        <v>20</v>
      </c>
      <c r="D1822" t="s">
        <v>84</v>
      </c>
      <c r="E1822" t="s">
        <v>70</v>
      </c>
      <c r="F1822" s="9">
        <v>60623</v>
      </c>
      <c r="G1822" s="3" t="str">
        <f t="shared" si="140"/>
        <v>United States ,Chicago ,Illinois, 60623</v>
      </c>
      <c r="H1822" t="s">
        <v>52</v>
      </c>
      <c r="I1822" t="s">
        <v>31</v>
      </c>
      <c r="J1822" t="str">
        <f t="shared" si="141"/>
        <v>Central - Office Supplies</v>
      </c>
      <c r="K1822" t="s">
        <v>82</v>
      </c>
      <c r="L1822">
        <v>6.976</v>
      </c>
      <c r="M1822" s="3">
        <f t="shared" si="142"/>
        <v>7</v>
      </c>
      <c r="N1822" s="3">
        <f t="shared" si="143"/>
        <v>5.5808</v>
      </c>
      <c r="O1822">
        <v>4</v>
      </c>
      <c r="P1822" s="3">
        <f t="shared" si="144"/>
        <v>1.75</v>
      </c>
      <c r="Q1822">
        <v>0.2</v>
      </c>
      <c r="R1822">
        <v>1.8311999999999999</v>
      </c>
      <c r="S1822" s="3">
        <f>R1822/L1822*100</f>
        <v>26.25</v>
      </c>
      <c r="T1822" s="3">
        <f>( (L1822-(L1822*Q1822))*O1822)</f>
        <v>22.3232</v>
      </c>
    </row>
    <row r="1823" spans="1:20" x14ac:dyDescent="0.25">
      <c r="A1823" t="s">
        <v>33</v>
      </c>
      <c r="B1823" t="s">
        <v>27</v>
      </c>
      <c r="C1823" t="s">
        <v>20</v>
      </c>
      <c r="D1823" t="s">
        <v>84</v>
      </c>
      <c r="E1823" t="s">
        <v>70</v>
      </c>
      <c r="F1823" s="9">
        <v>60623</v>
      </c>
      <c r="G1823" s="3" t="str">
        <f t="shared" si="140"/>
        <v>United States ,Chicago ,Illinois, 60623</v>
      </c>
      <c r="H1823" t="s">
        <v>52</v>
      </c>
      <c r="I1823" t="s">
        <v>24</v>
      </c>
      <c r="J1823" t="str">
        <f t="shared" si="141"/>
        <v>Central - Furniture</v>
      </c>
      <c r="K1823" t="s">
        <v>26</v>
      </c>
      <c r="L1823">
        <v>62.957999999999998</v>
      </c>
      <c r="M1823" s="3">
        <f t="shared" si="142"/>
        <v>63</v>
      </c>
      <c r="N1823" s="3">
        <f t="shared" si="143"/>
        <v>44.070599999999999</v>
      </c>
      <c r="O1823">
        <v>3</v>
      </c>
      <c r="P1823" s="3">
        <f t="shared" si="144"/>
        <v>21</v>
      </c>
      <c r="Q1823">
        <v>0.3</v>
      </c>
      <c r="R1823">
        <v>-2.6981999999999999</v>
      </c>
      <c r="S1823" s="3">
        <f>R1823/L1823*100</f>
        <v>-4.2857142857142856</v>
      </c>
      <c r="T1823" s="3">
        <f>( (L1823-(L1823*Q1823))*O1823)</f>
        <v>132.21179999999998</v>
      </c>
    </row>
    <row r="1824" spans="1:20" x14ac:dyDescent="0.25">
      <c r="A1824" t="s">
        <v>33</v>
      </c>
      <c r="B1824" t="s">
        <v>27</v>
      </c>
      <c r="C1824" t="s">
        <v>20</v>
      </c>
      <c r="D1824" t="s">
        <v>84</v>
      </c>
      <c r="E1824" t="s">
        <v>70</v>
      </c>
      <c r="F1824" s="9">
        <v>60623</v>
      </c>
      <c r="G1824" s="3" t="str">
        <f t="shared" si="140"/>
        <v>United States ,Chicago ,Illinois, 60623</v>
      </c>
      <c r="H1824" t="s">
        <v>52</v>
      </c>
      <c r="I1824" t="s">
        <v>31</v>
      </c>
      <c r="J1824" t="str">
        <f t="shared" si="141"/>
        <v>Central - Office Supplies</v>
      </c>
      <c r="K1824" t="s">
        <v>46</v>
      </c>
      <c r="L1824">
        <v>5.1840000000000002</v>
      </c>
      <c r="M1824" s="3">
        <f t="shared" si="142"/>
        <v>5</v>
      </c>
      <c r="N1824" s="3">
        <f t="shared" si="143"/>
        <v>4.1471999999999998</v>
      </c>
      <c r="O1824">
        <v>1</v>
      </c>
      <c r="P1824" s="3">
        <f t="shared" si="144"/>
        <v>5</v>
      </c>
      <c r="Q1824">
        <v>0.2</v>
      </c>
      <c r="R1824">
        <v>1.8144</v>
      </c>
      <c r="S1824" s="3">
        <f>R1824/L1824*100</f>
        <v>35</v>
      </c>
      <c r="T1824" s="3">
        <f>( (L1824-(L1824*Q1824))*O1824)</f>
        <v>4.1471999999999998</v>
      </c>
    </row>
    <row r="1825" spans="1:20" x14ac:dyDescent="0.25">
      <c r="A1825" t="s">
        <v>33</v>
      </c>
      <c r="B1825" t="s">
        <v>19</v>
      </c>
      <c r="C1825" t="s">
        <v>20</v>
      </c>
      <c r="D1825" t="s">
        <v>343</v>
      </c>
      <c r="E1825" t="s">
        <v>100</v>
      </c>
      <c r="F1825" s="9">
        <v>97756</v>
      </c>
      <c r="G1825" s="3" t="str">
        <f t="shared" si="140"/>
        <v>United States ,Redmond ,Oregon, 97756</v>
      </c>
      <c r="H1825" t="s">
        <v>30</v>
      </c>
      <c r="I1825" t="s">
        <v>31</v>
      </c>
      <c r="J1825" t="str">
        <f t="shared" si="141"/>
        <v>West - Office Supplies</v>
      </c>
      <c r="K1825" t="s">
        <v>42</v>
      </c>
      <c r="L1825">
        <v>31.32</v>
      </c>
      <c r="M1825" s="3">
        <f t="shared" si="142"/>
        <v>31</v>
      </c>
      <c r="N1825" s="3">
        <f t="shared" si="143"/>
        <v>9.3960000000000008</v>
      </c>
      <c r="O1825">
        <v>10</v>
      </c>
      <c r="P1825" s="3">
        <f t="shared" si="144"/>
        <v>3.1</v>
      </c>
      <c r="Q1825">
        <v>0.7</v>
      </c>
      <c r="R1825">
        <v>-25.056000000000001</v>
      </c>
      <c r="S1825" s="3">
        <f>R1825/L1825*100</f>
        <v>-80</v>
      </c>
      <c r="T1825" s="3">
        <f>( (L1825-(L1825*Q1825))*O1825)</f>
        <v>93.960000000000008</v>
      </c>
    </row>
    <row r="1826" spans="1:20" x14ac:dyDescent="0.25">
      <c r="A1826" t="s">
        <v>33</v>
      </c>
      <c r="B1826" t="s">
        <v>19</v>
      </c>
      <c r="C1826" t="s">
        <v>20</v>
      </c>
      <c r="D1826" t="s">
        <v>343</v>
      </c>
      <c r="E1826" t="s">
        <v>100</v>
      </c>
      <c r="F1826" s="9">
        <v>97756</v>
      </c>
      <c r="G1826" s="3" t="str">
        <f t="shared" si="140"/>
        <v>United States ,Redmond ,Oregon, 97756</v>
      </c>
      <c r="H1826" t="s">
        <v>30</v>
      </c>
      <c r="I1826" t="s">
        <v>24</v>
      </c>
      <c r="J1826" t="str">
        <f t="shared" si="141"/>
        <v>West - Furniture</v>
      </c>
      <c r="K1826" t="s">
        <v>38</v>
      </c>
      <c r="L1826">
        <v>11.84</v>
      </c>
      <c r="M1826" s="3">
        <f t="shared" si="142"/>
        <v>12</v>
      </c>
      <c r="N1826" s="3">
        <f t="shared" si="143"/>
        <v>9.4719999999999995</v>
      </c>
      <c r="O1826">
        <v>4</v>
      </c>
      <c r="P1826" s="3">
        <f t="shared" si="144"/>
        <v>3</v>
      </c>
      <c r="Q1826">
        <v>0.2</v>
      </c>
      <c r="R1826">
        <v>3.1080000000000001</v>
      </c>
      <c r="S1826" s="3">
        <f>R1826/L1826*100</f>
        <v>26.25</v>
      </c>
      <c r="T1826" s="3">
        <f>( (L1826-(L1826*Q1826))*O1826)</f>
        <v>37.887999999999998</v>
      </c>
    </row>
    <row r="1827" spans="1:20" x14ac:dyDescent="0.25">
      <c r="A1827" t="s">
        <v>33</v>
      </c>
      <c r="B1827" t="s">
        <v>19</v>
      </c>
      <c r="C1827" t="s">
        <v>20</v>
      </c>
      <c r="D1827" t="s">
        <v>343</v>
      </c>
      <c r="E1827" t="s">
        <v>100</v>
      </c>
      <c r="F1827" s="9">
        <v>97756</v>
      </c>
      <c r="G1827" s="3" t="str">
        <f t="shared" si="140"/>
        <v>United States ,Redmond ,Oregon, 97756</v>
      </c>
      <c r="H1827" t="s">
        <v>30</v>
      </c>
      <c r="I1827" t="s">
        <v>24</v>
      </c>
      <c r="J1827" t="str">
        <f t="shared" si="141"/>
        <v>West - Furniture</v>
      </c>
      <c r="K1827" t="s">
        <v>38</v>
      </c>
      <c r="L1827">
        <v>22.783999999999999</v>
      </c>
      <c r="M1827" s="3">
        <f t="shared" si="142"/>
        <v>23</v>
      </c>
      <c r="N1827" s="3">
        <f t="shared" si="143"/>
        <v>18.2272</v>
      </c>
      <c r="O1827">
        <v>1</v>
      </c>
      <c r="P1827" s="3">
        <f t="shared" si="144"/>
        <v>23</v>
      </c>
      <c r="Q1827">
        <v>0.2</v>
      </c>
      <c r="R1827">
        <v>4.8415999999999997</v>
      </c>
      <c r="S1827" s="3">
        <f>R1827/L1827*100</f>
        <v>21.25</v>
      </c>
      <c r="T1827" s="3">
        <f>( (L1827-(L1827*Q1827))*O1827)</f>
        <v>18.2272</v>
      </c>
    </row>
    <row r="1828" spans="1:20" x14ac:dyDescent="0.25">
      <c r="A1828" t="s">
        <v>18</v>
      </c>
      <c r="B1828" t="s">
        <v>49</v>
      </c>
      <c r="C1828" t="s">
        <v>20</v>
      </c>
      <c r="D1828" t="s">
        <v>344</v>
      </c>
      <c r="E1828" t="s">
        <v>45</v>
      </c>
      <c r="F1828" s="9">
        <v>27604</v>
      </c>
      <c r="G1828" s="3" t="str">
        <f t="shared" si="140"/>
        <v>United States ,Raleigh ,North Carolina, 27604</v>
      </c>
      <c r="H1828" t="s">
        <v>23</v>
      </c>
      <c r="I1828" t="s">
        <v>40</v>
      </c>
      <c r="J1828" t="str">
        <f t="shared" si="141"/>
        <v>South - Technology</v>
      </c>
      <c r="K1828" t="s">
        <v>41</v>
      </c>
      <c r="L1828">
        <v>1127.9760000000001</v>
      </c>
      <c r="M1828" s="3">
        <f t="shared" si="142"/>
        <v>1128</v>
      </c>
      <c r="N1828" s="3">
        <f t="shared" si="143"/>
        <v>902.38080000000014</v>
      </c>
      <c r="O1828">
        <v>3</v>
      </c>
      <c r="P1828" s="3">
        <f t="shared" si="144"/>
        <v>376</v>
      </c>
      <c r="Q1828">
        <v>0.2</v>
      </c>
      <c r="R1828">
        <v>126.8973</v>
      </c>
      <c r="S1828" s="3">
        <f>R1828/L1828*100</f>
        <v>11.249999999999998</v>
      </c>
      <c r="T1828" s="3">
        <f>( (L1828-(L1828*Q1828))*O1828)</f>
        <v>2707.1424000000006</v>
      </c>
    </row>
    <row r="1829" spans="1:20" x14ac:dyDescent="0.25">
      <c r="A1829" t="s">
        <v>18</v>
      </c>
      <c r="B1829" t="s">
        <v>27</v>
      </c>
      <c r="C1829" t="s">
        <v>20</v>
      </c>
      <c r="D1829" t="s">
        <v>293</v>
      </c>
      <c r="E1829" t="s">
        <v>172</v>
      </c>
      <c r="F1829" s="9">
        <v>31204</v>
      </c>
      <c r="G1829" s="3" t="str">
        <f t="shared" si="140"/>
        <v>United States ,Macon ,Georgia, 31204</v>
      </c>
      <c r="H1829" t="s">
        <v>23</v>
      </c>
      <c r="I1829" t="s">
        <v>31</v>
      </c>
      <c r="J1829" t="str">
        <f t="shared" si="141"/>
        <v>South - Office Supplies</v>
      </c>
      <c r="K1829" t="s">
        <v>46</v>
      </c>
      <c r="L1829">
        <v>38.880000000000003</v>
      </c>
      <c r="M1829" s="3">
        <f t="shared" si="142"/>
        <v>39</v>
      </c>
      <c r="N1829" s="3">
        <f t="shared" si="143"/>
        <v>38.880000000000003</v>
      </c>
      <c r="O1829">
        <v>6</v>
      </c>
      <c r="P1829" s="3">
        <f t="shared" si="144"/>
        <v>6.5</v>
      </c>
      <c r="Q1829">
        <v>0</v>
      </c>
      <c r="R1829">
        <v>18.662400000000002</v>
      </c>
      <c r="S1829" s="3">
        <f>R1829/L1829*100</f>
        <v>48.000000000000007</v>
      </c>
      <c r="T1829" s="3">
        <f>( (L1829-(L1829*Q1829))*O1829)</f>
        <v>233.28000000000003</v>
      </c>
    </row>
    <row r="1830" spans="1:20" x14ac:dyDescent="0.25">
      <c r="A1830" t="s">
        <v>33</v>
      </c>
      <c r="B1830" t="s">
        <v>19</v>
      </c>
      <c r="C1830" t="s">
        <v>20</v>
      </c>
      <c r="D1830" t="s">
        <v>226</v>
      </c>
      <c r="E1830" t="s">
        <v>109</v>
      </c>
      <c r="F1830" s="9">
        <v>44105</v>
      </c>
      <c r="G1830" s="3" t="str">
        <f t="shared" si="140"/>
        <v>United States ,Cleveland ,Ohio, 44105</v>
      </c>
      <c r="H1830" t="s">
        <v>62</v>
      </c>
      <c r="I1830" t="s">
        <v>40</v>
      </c>
      <c r="J1830" t="str">
        <f t="shared" si="141"/>
        <v>East - Technology</v>
      </c>
      <c r="K1830" t="s">
        <v>41</v>
      </c>
      <c r="L1830">
        <v>779.79600000000005</v>
      </c>
      <c r="M1830" s="3">
        <f t="shared" si="142"/>
        <v>780</v>
      </c>
      <c r="N1830" s="3">
        <f t="shared" si="143"/>
        <v>467.87760000000003</v>
      </c>
      <c r="O1830">
        <v>2</v>
      </c>
      <c r="P1830" s="3">
        <f t="shared" si="144"/>
        <v>390</v>
      </c>
      <c r="Q1830">
        <v>0.4</v>
      </c>
      <c r="R1830">
        <v>-168.95580000000001</v>
      </c>
      <c r="S1830" s="3">
        <f>R1830/L1830*100</f>
        <v>-21.666666666666668</v>
      </c>
      <c r="T1830" s="3">
        <f>( (L1830-(L1830*Q1830))*O1830)</f>
        <v>935.75520000000006</v>
      </c>
    </row>
    <row r="1831" spans="1:20" x14ac:dyDescent="0.25">
      <c r="A1831" t="s">
        <v>173</v>
      </c>
      <c r="B1831" t="s">
        <v>49</v>
      </c>
      <c r="C1831" t="s">
        <v>20</v>
      </c>
      <c r="D1831" t="s">
        <v>345</v>
      </c>
      <c r="E1831" t="s">
        <v>124</v>
      </c>
      <c r="F1831" s="9">
        <v>74403</v>
      </c>
      <c r="G1831" s="3" t="str">
        <f t="shared" si="140"/>
        <v>United States ,Muskogee ,Oklahoma, 74403</v>
      </c>
      <c r="H1831" t="s">
        <v>52</v>
      </c>
      <c r="I1831" t="s">
        <v>40</v>
      </c>
      <c r="J1831" t="str">
        <f t="shared" si="141"/>
        <v>Central - Technology</v>
      </c>
      <c r="K1831" t="s">
        <v>41</v>
      </c>
      <c r="L1831">
        <v>1439.92</v>
      </c>
      <c r="M1831" s="3">
        <f t="shared" si="142"/>
        <v>1440</v>
      </c>
      <c r="N1831" s="3">
        <f t="shared" si="143"/>
        <v>1439.92</v>
      </c>
      <c r="O1831">
        <v>8</v>
      </c>
      <c r="P1831" s="3">
        <f t="shared" si="144"/>
        <v>180</v>
      </c>
      <c r="Q1831">
        <v>0</v>
      </c>
      <c r="R1831">
        <v>374.37920000000003</v>
      </c>
      <c r="S1831" s="3">
        <f>R1831/L1831*100</f>
        <v>26</v>
      </c>
      <c r="T1831" s="3">
        <f>( (L1831-(L1831*Q1831))*O1831)</f>
        <v>11519.36</v>
      </c>
    </row>
    <row r="1832" spans="1:20" x14ac:dyDescent="0.25">
      <c r="A1832" t="s">
        <v>173</v>
      </c>
      <c r="B1832" t="s">
        <v>49</v>
      </c>
      <c r="C1832" t="s">
        <v>20</v>
      </c>
      <c r="D1832" t="s">
        <v>345</v>
      </c>
      <c r="E1832" t="s">
        <v>124</v>
      </c>
      <c r="F1832" s="9">
        <v>74403</v>
      </c>
      <c r="G1832" s="3" t="str">
        <f t="shared" si="140"/>
        <v>United States ,Muskogee ,Oklahoma, 74403</v>
      </c>
      <c r="H1832" t="s">
        <v>52</v>
      </c>
      <c r="I1832" t="s">
        <v>24</v>
      </c>
      <c r="J1832" t="str">
        <f t="shared" si="141"/>
        <v>Central - Furniture</v>
      </c>
      <c r="K1832" t="s">
        <v>36</v>
      </c>
      <c r="L1832">
        <v>262.11</v>
      </c>
      <c r="M1832" s="3">
        <f t="shared" si="142"/>
        <v>262</v>
      </c>
      <c r="N1832" s="3">
        <f t="shared" si="143"/>
        <v>262.11</v>
      </c>
      <c r="O1832">
        <v>1</v>
      </c>
      <c r="P1832" s="3">
        <f t="shared" si="144"/>
        <v>262</v>
      </c>
      <c r="Q1832">
        <v>0</v>
      </c>
      <c r="R1832">
        <v>62.906399999999998</v>
      </c>
      <c r="S1832" s="3">
        <f>R1832/L1832*100</f>
        <v>24</v>
      </c>
      <c r="T1832" s="3">
        <f>( (L1832-(L1832*Q1832))*O1832)</f>
        <v>262.11</v>
      </c>
    </row>
    <row r="1833" spans="1:20" x14ac:dyDescent="0.25">
      <c r="A1833" t="s">
        <v>33</v>
      </c>
      <c r="B1833" t="s">
        <v>27</v>
      </c>
      <c r="C1833" t="s">
        <v>20</v>
      </c>
      <c r="D1833" t="s">
        <v>129</v>
      </c>
      <c r="E1833" t="s">
        <v>45</v>
      </c>
      <c r="F1833" s="9">
        <v>28110</v>
      </c>
      <c r="G1833" s="3" t="str">
        <f t="shared" si="140"/>
        <v>United States ,Monroe ,North Carolina, 28110</v>
      </c>
      <c r="H1833" t="s">
        <v>23</v>
      </c>
      <c r="I1833" t="s">
        <v>24</v>
      </c>
      <c r="J1833" t="str">
        <f t="shared" si="141"/>
        <v>South - Furniture</v>
      </c>
      <c r="K1833" t="s">
        <v>26</v>
      </c>
      <c r="L1833">
        <v>207</v>
      </c>
      <c r="M1833" s="3">
        <f t="shared" si="142"/>
        <v>207</v>
      </c>
      <c r="N1833" s="3">
        <f t="shared" si="143"/>
        <v>165.6</v>
      </c>
      <c r="O1833">
        <v>3</v>
      </c>
      <c r="P1833" s="3">
        <f t="shared" si="144"/>
        <v>69</v>
      </c>
      <c r="Q1833">
        <v>0.2</v>
      </c>
      <c r="R1833">
        <v>25.875</v>
      </c>
      <c r="S1833" s="3">
        <f>R1833/L1833*100</f>
        <v>12.5</v>
      </c>
      <c r="T1833" s="3">
        <f>( (L1833-(L1833*Q1833))*O1833)</f>
        <v>496.79999999999995</v>
      </c>
    </row>
    <row r="1834" spans="1:20" x14ac:dyDescent="0.25">
      <c r="A1834" t="s">
        <v>33</v>
      </c>
      <c r="B1834" t="s">
        <v>27</v>
      </c>
      <c r="C1834" t="s">
        <v>20</v>
      </c>
      <c r="D1834" t="s">
        <v>169</v>
      </c>
      <c r="E1834" t="s">
        <v>51</v>
      </c>
      <c r="F1834" s="9">
        <v>78745</v>
      </c>
      <c r="G1834" s="3" t="str">
        <f t="shared" si="140"/>
        <v>United States ,Austin ,Texas, 78745</v>
      </c>
      <c r="H1834" t="s">
        <v>52</v>
      </c>
      <c r="I1834" t="s">
        <v>40</v>
      </c>
      <c r="J1834" t="str">
        <f t="shared" si="141"/>
        <v>Central - Technology</v>
      </c>
      <c r="K1834" t="s">
        <v>128</v>
      </c>
      <c r="L1834">
        <v>1439.982</v>
      </c>
      <c r="M1834" s="3">
        <f t="shared" si="142"/>
        <v>1440</v>
      </c>
      <c r="N1834" s="3">
        <f t="shared" si="143"/>
        <v>863.98919999999998</v>
      </c>
      <c r="O1834">
        <v>3</v>
      </c>
      <c r="P1834" s="3">
        <f t="shared" si="144"/>
        <v>480</v>
      </c>
      <c r="Q1834">
        <v>0.4</v>
      </c>
      <c r="R1834">
        <v>-263.99669999999998</v>
      </c>
      <c r="S1834" s="3">
        <f>R1834/L1834*100</f>
        <v>-18.333333333333332</v>
      </c>
      <c r="T1834" s="3">
        <f>( (L1834-(L1834*Q1834))*O1834)</f>
        <v>2591.9675999999999</v>
      </c>
    </row>
    <row r="1835" spans="1:20" x14ac:dyDescent="0.25">
      <c r="A1835" t="s">
        <v>33</v>
      </c>
      <c r="B1835" t="s">
        <v>27</v>
      </c>
      <c r="C1835" t="s">
        <v>20</v>
      </c>
      <c r="D1835" t="s">
        <v>169</v>
      </c>
      <c r="E1835" t="s">
        <v>51</v>
      </c>
      <c r="F1835" s="9">
        <v>78745</v>
      </c>
      <c r="G1835" s="3" t="str">
        <f t="shared" si="140"/>
        <v>United States ,Austin ,Texas, 78745</v>
      </c>
      <c r="H1835" t="s">
        <v>52</v>
      </c>
      <c r="I1835" t="s">
        <v>31</v>
      </c>
      <c r="J1835" t="str">
        <f t="shared" si="141"/>
        <v>Central - Office Supplies</v>
      </c>
      <c r="K1835" t="s">
        <v>46</v>
      </c>
      <c r="L1835">
        <v>36.287999999999997</v>
      </c>
      <c r="M1835" s="3">
        <f t="shared" si="142"/>
        <v>36</v>
      </c>
      <c r="N1835" s="3">
        <f t="shared" si="143"/>
        <v>29.030399999999997</v>
      </c>
      <c r="O1835">
        <v>7</v>
      </c>
      <c r="P1835" s="3">
        <f t="shared" si="144"/>
        <v>5.1428571428571432</v>
      </c>
      <c r="Q1835">
        <v>0.2</v>
      </c>
      <c r="R1835">
        <v>12.700799999999999</v>
      </c>
      <c r="S1835" s="3">
        <f>R1835/L1835*100</f>
        <v>35</v>
      </c>
      <c r="T1835" s="3">
        <f>( (L1835-(L1835*Q1835))*O1835)</f>
        <v>203.21279999999999</v>
      </c>
    </row>
    <row r="1836" spans="1:20" x14ac:dyDescent="0.25">
      <c r="A1836" t="s">
        <v>67</v>
      </c>
      <c r="B1836" t="s">
        <v>19</v>
      </c>
      <c r="C1836" t="s">
        <v>20</v>
      </c>
      <c r="D1836" t="s">
        <v>346</v>
      </c>
      <c r="E1836" t="s">
        <v>132</v>
      </c>
      <c r="F1836" s="9">
        <v>6450</v>
      </c>
      <c r="G1836" s="3" t="str">
        <f t="shared" si="140"/>
        <v>United States ,Meriden ,Connecticut, 6450</v>
      </c>
      <c r="H1836" t="s">
        <v>62</v>
      </c>
      <c r="I1836" t="s">
        <v>31</v>
      </c>
      <c r="J1836" t="str">
        <f t="shared" si="141"/>
        <v>East - Office Supplies</v>
      </c>
      <c r="K1836" t="s">
        <v>39</v>
      </c>
      <c r="L1836">
        <v>21.4</v>
      </c>
      <c r="M1836" s="3">
        <f t="shared" si="142"/>
        <v>21</v>
      </c>
      <c r="N1836" s="3">
        <f t="shared" si="143"/>
        <v>21.4</v>
      </c>
      <c r="O1836">
        <v>5</v>
      </c>
      <c r="P1836" s="3">
        <f t="shared" si="144"/>
        <v>4.2</v>
      </c>
      <c r="Q1836">
        <v>0</v>
      </c>
      <c r="R1836">
        <v>6.2060000000000004</v>
      </c>
      <c r="S1836" s="3">
        <f>R1836/L1836*100</f>
        <v>29.000000000000004</v>
      </c>
      <c r="T1836" s="3">
        <f>( (L1836-(L1836*Q1836))*O1836)</f>
        <v>107</v>
      </c>
    </row>
    <row r="1837" spans="1:20" x14ac:dyDescent="0.25">
      <c r="A1837" t="s">
        <v>18</v>
      </c>
      <c r="B1837" t="s">
        <v>27</v>
      </c>
      <c r="C1837" t="s">
        <v>20</v>
      </c>
      <c r="D1837" t="s">
        <v>275</v>
      </c>
      <c r="E1837" t="s">
        <v>172</v>
      </c>
      <c r="F1837" s="9">
        <v>30076</v>
      </c>
      <c r="G1837" s="3" t="str">
        <f t="shared" si="140"/>
        <v>United States ,Roswell ,Georgia, 30076</v>
      </c>
      <c r="H1837" t="s">
        <v>23</v>
      </c>
      <c r="I1837" t="s">
        <v>31</v>
      </c>
      <c r="J1837" t="str">
        <f t="shared" si="141"/>
        <v>South - Office Supplies</v>
      </c>
      <c r="K1837" t="s">
        <v>43</v>
      </c>
      <c r="L1837">
        <v>1245.8599999999999</v>
      </c>
      <c r="M1837" s="3">
        <f t="shared" si="142"/>
        <v>1246</v>
      </c>
      <c r="N1837" s="3">
        <f t="shared" si="143"/>
        <v>1245.8599999999999</v>
      </c>
      <c r="O1837">
        <v>7</v>
      </c>
      <c r="P1837" s="3">
        <f t="shared" si="144"/>
        <v>178</v>
      </c>
      <c r="Q1837">
        <v>0</v>
      </c>
      <c r="R1837">
        <v>361.29939999999999</v>
      </c>
      <c r="S1837" s="3">
        <f>R1837/L1837*100</f>
        <v>29.000000000000004</v>
      </c>
      <c r="T1837" s="3">
        <f>( (L1837-(L1837*Q1837))*O1837)</f>
        <v>8721.0199999999986</v>
      </c>
    </row>
    <row r="1838" spans="1:20" x14ac:dyDescent="0.25">
      <c r="A1838" t="s">
        <v>33</v>
      </c>
      <c r="B1838" t="s">
        <v>27</v>
      </c>
      <c r="C1838" t="s">
        <v>20</v>
      </c>
      <c r="D1838" t="s">
        <v>104</v>
      </c>
      <c r="E1838" t="s">
        <v>45</v>
      </c>
      <c r="F1838" s="9">
        <v>28205</v>
      </c>
      <c r="G1838" s="3" t="str">
        <f t="shared" si="140"/>
        <v>United States ,Charlotte ,North Carolina, 28205</v>
      </c>
      <c r="H1838" t="s">
        <v>23</v>
      </c>
      <c r="I1838" t="s">
        <v>31</v>
      </c>
      <c r="J1838" t="str">
        <f t="shared" si="141"/>
        <v>South - Office Supplies</v>
      </c>
      <c r="K1838" t="s">
        <v>32</v>
      </c>
      <c r="L1838">
        <v>17.544</v>
      </c>
      <c r="M1838" s="3">
        <f t="shared" si="142"/>
        <v>18</v>
      </c>
      <c r="N1838" s="3">
        <f t="shared" si="143"/>
        <v>14.0352</v>
      </c>
      <c r="O1838">
        <v>3</v>
      </c>
      <c r="P1838" s="3">
        <f t="shared" si="144"/>
        <v>6</v>
      </c>
      <c r="Q1838">
        <v>0.2</v>
      </c>
      <c r="R1838">
        <v>5.9211</v>
      </c>
      <c r="S1838" s="3">
        <f>R1838/L1838*100</f>
        <v>33.75</v>
      </c>
      <c r="T1838" s="3">
        <f>( (L1838-(L1838*Q1838))*O1838)</f>
        <v>42.105599999999995</v>
      </c>
    </row>
    <row r="1839" spans="1:20" x14ac:dyDescent="0.25">
      <c r="A1839" t="s">
        <v>33</v>
      </c>
      <c r="B1839" t="s">
        <v>27</v>
      </c>
      <c r="C1839" t="s">
        <v>20</v>
      </c>
      <c r="D1839" t="s">
        <v>104</v>
      </c>
      <c r="E1839" t="s">
        <v>45</v>
      </c>
      <c r="F1839" s="9">
        <v>28205</v>
      </c>
      <c r="G1839" s="3" t="str">
        <f t="shared" si="140"/>
        <v>United States ,Charlotte ,North Carolina, 28205</v>
      </c>
      <c r="H1839" t="s">
        <v>23</v>
      </c>
      <c r="I1839" t="s">
        <v>24</v>
      </c>
      <c r="J1839" t="str">
        <f t="shared" si="141"/>
        <v>South - Furniture</v>
      </c>
      <c r="K1839" t="s">
        <v>38</v>
      </c>
      <c r="L1839">
        <v>44.128</v>
      </c>
      <c r="M1839" s="3">
        <f t="shared" si="142"/>
        <v>44</v>
      </c>
      <c r="N1839" s="3">
        <f t="shared" si="143"/>
        <v>35.302399999999999</v>
      </c>
      <c r="O1839">
        <v>4</v>
      </c>
      <c r="P1839" s="3">
        <f t="shared" si="144"/>
        <v>11</v>
      </c>
      <c r="Q1839">
        <v>0.2</v>
      </c>
      <c r="R1839">
        <v>12.135199999999999</v>
      </c>
      <c r="S1839" s="3">
        <f>R1839/L1839*100</f>
        <v>27.499999999999996</v>
      </c>
      <c r="T1839" s="3">
        <f>( (L1839-(L1839*Q1839))*O1839)</f>
        <v>141.20959999999999</v>
      </c>
    </row>
    <row r="1840" spans="1:20" x14ac:dyDescent="0.25">
      <c r="A1840" t="s">
        <v>33</v>
      </c>
      <c r="B1840" t="s">
        <v>27</v>
      </c>
      <c r="C1840" t="s">
        <v>20</v>
      </c>
      <c r="D1840" t="s">
        <v>104</v>
      </c>
      <c r="E1840" t="s">
        <v>45</v>
      </c>
      <c r="F1840" s="9">
        <v>28205</v>
      </c>
      <c r="G1840" s="3" t="str">
        <f t="shared" si="140"/>
        <v>United States ,Charlotte ,North Carolina, 28205</v>
      </c>
      <c r="H1840" t="s">
        <v>23</v>
      </c>
      <c r="I1840" t="s">
        <v>31</v>
      </c>
      <c r="J1840" t="str">
        <f t="shared" si="141"/>
        <v>South - Office Supplies</v>
      </c>
      <c r="K1840" t="s">
        <v>43</v>
      </c>
      <c r="L1840">
        <v>62.92</v>
      </c>
      <c r="M1840" s="3">
        <f t="shared" si="142"/>
        <v>63</v>
      </c>
      <c r="N1840" s="3">
        <f t="shared" si="143"/>
        <v>50.335999999999999</v>
      </c>
      <c r="O1840">
        <v>1</v>
      </c>
      <c r="P1840" s="3">
        <f t="shared" si="144"/>
        <v>63</v>
      </c>
      <c r="Q1840">
        <v>0.2</v>
      </c>
      <c r="R1840">
        <v>10.224500000000001</v>
      </c>
      <c r="S1840" s="3">
        <f>R1840/L1840*100</f>
        <v>16.25</v>
      </c>
      <c r="T1840" s="3">
        <f>( (L1840-(L1840*Q1840))*O1840)</f>
        <v>50.335999999999999</v>
      </c>
    </row>
    <row r="1841" spans="1:20" x14ac:dyDescent="0.25">
      <c r="A1841" t="s">
        <v>33</v>
      </c>
      <c r="B1841" t="s">
        <v>27</v>
      </c>
      <c r="C1841" t="s">
        <v>20</v>
      </c>
      <c r="D1841" t="s">
        <v>104</v>
      </c>
      <c r="E1841" t="s">
        <v>45</v>
      </c>
      <c r="F1841" s="9">
        <v>28205</v>
      </c>
      <c r="G1841" s="3" t="str">
        <f t="shared" si="140"/>
        <v>United States ,Charlotte ,North Carolina, 28205</v>
      </c>
      <c r="H1841" t="s">
        <v>23</v>
      </c>
      <c r="I1841" t="s">
        <v>31</v>
      </c>
      <c r="J1841" t="str">
        <f t="shared" si="141"/>
        <v>South - Office Supplies</v>
      </c>
      <c r="K1841" t="s">
        <v>46</v>
      </c>
      <c r="L1841">
        <v>78.304000000000002</v>
      </c>
      <c r="M1841" s="3">
        <f t="shared" si="142"/>
        <v>78</v>
      </c>
      <c r="N1841" s="3">
        <f t="shared" si="143"/>
        <v>62.6432</v>
      </c>
      <c r="O1841">
        <v>2</v>
      </c>
      <c r="P1841" s="3">
        <f t="shared" si="144"/>
        <v>39</v>
      </c>
      <c r="Q1841">
        <v>0.2</v>
      </c>
      <c r="R1841">
        <v>29.364000000000001</v>
      </c>
      <c r="S1841" s="3">
        <f>R1841/L1841*100</f>
        <v>37.5</v>
      </c>
      <c r="T1841" s="3">
        <f>( (L1841-(L1841*Q1841))*O1841)</f>
        <v>125.2864</v>
      </c>
    </row>
    <row r="1842" spans="1:20" x14ac:dyDescent="0.25">
      <c r="A1842" t="s">
        <v>33</v>
      </c>
      <c r="B1842" t="s">
        <v>27</v>
      </c>
      <c r="C1842" t="s">
        <v>20</v>
      </c>
      <c r="D1842" t="s">
        <v>347</v>
      </c>
      <c r="E1842" t="s">
        <v>22</v>
      </c>
      <c r="F1842" s="9">
        <v>42104</v>
      </c>
      <c r="G1842" s="3" t="str">
        <f t="shared" si="140"/>
        <v>United States ,Bowling Green ,Kentucky, 42104</v>
      </c>
      <c r="H1842" t="s">
        <v>23</v>
      </c>
      <c r="I1842" t="s">
        <v>24</v>
      </c>
      <c r="J1842" t="str">
        <f t="shared" si="141"/>
        <v>South - Furniture</v>
      </c>
      <c r="K1842" t="s">
        <v>26</v>
      </c>
      <c r="L1842">
        <v>140.81</v>
      </c>
      <c r="M1842" s="3">
        <f t="shared" si="142"/>
        <v>141</v>
      </c>
      <c r="N1842" s="3">
        <f t="shared" si="143"/>
        <v>140.81</v>
      </c>
      <c r="O1842">
        <v>1</v>
      </c>
      <c r="P1842" s="3">
        <f t="shared" si="144"/>
        <v>141</v>
      </c>
      <c r="Q1842">
        <v>0</v>
      </c>
      <c r="R1842">
        <v>39.4268</v>
      </c>
      <c r="S1842" s="3">
        <f>R1842/L1842*100</f>
        <v>27.999999999999996</v>
      </c>
      <c r="T1842" s="3">
        <f>( (L1842-(L1842*Q1842))*O1842)</f>
        <v>140.81</v>
      </c>
    </row>
    <row r="1843" spans="1:20" x14ac:dyDescent="0.25">
      <c r="A1843" t="s">
        <v>18</v>
      </c>
      <c r="B1843" t="s">
        <v>27</v>
      </c>
      <c r="C1843" t="s">
        <v>20</v>
      </c>
      <c r="D1843" t="s">
        <v>127</v>
      </c>
      <c r="E1843" t="s">
        <v>51</v>
      </c>
      <c r="F1843" s="9">
        <v>78207</v>
      </c>
      <c r="G1843" s="3" t="str">
        <f t="shared" si="140"/>
        <v>United States ,San Antonio ,Texas, 78207</v>
      </c>
      <c r="H1843" t="s">
        <v>52</v>
      </c>
      <c r="I1843" t="s">
        <v>31</v>
      </c>
      <c r="J1843" t="str">
        <f t="shared" si="141"/>
        <v>Central - Office Supplies</v>
      </c>
      <c r="K1843" t="s">
        <v>32</v>
      </c>
      <c r="L1843">
        <v>40.095999999999997</v>
      </c>
      <c r="M1843" s="3">
        <f t="shared" si="142"/>
        <v>40</v>
      </c>
      <c r="N1843" s="3">
        <f t="shared" si="143"/>
        <v>32.076799999999999</v>
      </c>
      <c r="O1843">
        <v>4</v>
      </c>
      <c r="P1843" s="3">
        <f t="shared" si="144"/>
        <v>10</v>
      </c>
      <c r="Q1843">
        <v>0.2</v>
      </c>
      <c r="R1843">
        <v>13.532400000000001</v>
      </c>
      <c r="S1843" s="3">
        <f>R1843/L1843*100</f>
        <v>33.750000000000007</v>
      </c>
      <c r="T1843" s="3">
        <f>( (L1843-(L1843*Q1843))*O1843)</f>
        <v>128.30719999999999</v>
      </c>
    </row>
    <row r="1844" spans="1:20" x14ac:dyDescent="0.25">
      <c r="A1844" t="s">
        <v>18</v>
      </c>
      <c r="B1844" t="s">
        <v>27</v>
      </c>
      <c r="C1844" t="s">
        <v>20</v>
      </c>
      <c r="D1844" t="s">
        <v>127</v>
      </c>
      <c r="E1844" t="s">
        <v>51</v>
      </c>
      <c r="F1844" s="9">
        <v>78207</v>
      </c>
      <c r="G1844" s="3" t="str">
        <f t="shared" si="140"/>
        <v>United States ,San Antonio ,Texas, 78207</v>
      </c>
      <c r="H1844" t="s">
        <v>52</v>
      </c>
      <c r="I1844" t="s">
        <v>24</v>
      </c>
      <c r="J1844" t="str">
        <f t="shared" si="141"/>
        <v>Central - Furniture</v>
      </c>
      <c r="K1844" t="s">
        <v>38</v>
      </c>
      <c r="L1844">
        <v>40.783999999999999</v>
      </c>
      <c r="M1844" s="3">
        <f t="shared" si="142"/>
        <v>41</v>
      </c>
      <c r="N1844" s="3">
        <f t="shared" si="143"/>
        <v>16.313600000000001</v>
      </c>
      <c r="O1844">
        <v>2</v>
      </c>
      <c r="P1844" s="3">
        <f t="shared" si="144"/>
        <v>20.5</v>
      </c>
      <c r="Q1844">
        <v>0.6</v>
      </c>
      <c r="R1844">
        <v>-30.588000000000001</v>
      </c>
      <c r="S1844" s="3">
        <f>R1844/L1844*100</f>
        <v>-75</v>
      </c>
      <c r="T1844" s="3">
        <f>( (L1844-(L1844*Q1844))*O1844)</f>
        <v>32.627200000000002</v>
      </c>
    </row>
    <row r="1845" spans="1:20" x14ac:dyDescent="0.25">
      <c r="A1845" t="s">
        <v>33</v>
      </c>
      <c r="B1845" t="s">
        <v>19</v>
      </c>
      <c r="C1845" t="s">
        <v>20</v>
      </c>
      <c r="D1845" t="s">
        <v>47</v>
      </c>
      <c r="E1845" t="s">
        <v>48</v>
      </c>
      <c r="F1845" s="9">
        <v>98115</v>
      </c>
      <c r="G1845" s="3" t="str">
        <f t="shared" si="140"/>
        <v>United States ,Seattle ,Washington, 98115</v>
      </c>
      <c r="H1845" t="s">
        <v>30</v>
      </c>
      <c r="I1845" t="s">
        <v>40</v>
      </c>
      <c r="J1845" t="str">
        <f t="shared" si="141"/>
        <v>West - Technology</v>
      </c>
      <c r="K1845" t="s">
        <v>64</v>
      </c>
      <c r="L1845">
        <v>90.57</v>
      </c>
      <c r="M1845" s="3">
        <f t="shared" si="142"/>
        <v>91</v>
      </c>
      <c r="N1845" s="3">
        <f t="shared" si="143"/>
        <v>90.57</v>
      </c>
      <c r="O1845">
        <v>3</v>
      </c>
      <c r="P1845" s="3">
        <f t="shared" si="144"/>
        <v>30.333333333333332</v>
      </c>
      <c r="Q1845">
        <v>0</v>
      </c>
      <c r="R1845">
        <v>11.774100000000001</v>
      </c>
      <c r="S1845" s="3">
        <f>R1845/L1845*100</f>
        <v>13</v>
      </c>
      <c r="T1845" s="3">
        <f>( (L1845-(L1845*Q1845))*O1845)</f>
        <v>271.70999999999998</v>
      </c>
    </row>
    <row r="1846" spans="1:20" x14ac:dyDescent="0.25">
      <c r="A1846" t="s">
        <v>18</v>
      </c>
      <c r="B1846" t="s">
        <v>49</v>
      </c>
      <c r="C1846" t="s">
        <v>20</v>
      </c>
      <c r="D1846" t="s">
        <v>48</v>
      </c>
      <c r="E1846" t="s">
        <v>266</v>
      </c>
      <c r="F1846" s="9">
        <v>20016</v>
      </c>
      <c r="G1846" s="3" t="str">
        <f t="shared" si="140"/>
        <v>United States ,Washington ,District of Columbia, 20016</v>
      </c>
      <c r="H1846" t="s">
        <v>62</v>
      </c>
      <c r="I1846" t="s">
        <v>31</v>
      </c>
      <c r="J1846" t="str">
        <f t="shared" si="141"/>
        <v>East - Office Supplies</v>
      </c>
      <c r="K1846" t="s">
        <v>46</v>
      </c>
      <c r="L1846">
        <v>40.08</v>
      </c>
      <c r="M1846" s="3">
        <f t="shared" si="142"/>
        <v>40</v>
      </c>
      <c r="N1846" s="3">
        <f t="shared" si="143"/>
        <v>40.08</v>
      </c>
      <c r="O1846">
        <v>6</v>
      </c>
      <c r="P1846" s="3">
        <f t="shared" si="144"/>
        <v>6.666666666666667</v>
      </c>
      <c r="Q1846">
        <v>0</v>
      </c>
      <c r="R1846">
        <v>19.238399999999999</v>
      </c>
      <c r="S1846" s="3">
        <f>R1846/L1846*100</f>
        <v>48</v>
      </c>
      <c r="T1846" s="3">
        <f>( (L1846-(L1846*Q1846))*O1846)</f>
        <v>240.48</v>
      </c>
    </row>
    <row r="1847" spans="1:20" x14ac:dyDescent="0.25">
      <c r="A1847" t="s">
        <v>18</v>
      </c>
      <c r="B1847" t="s">
        <v>49</v>
      </c>
      <c r="C1847" t="s">
        <v>20</v>
      </c>
      <c r="D1847" t="s">
        <v>48</v>
      </c>
      <c r="E1847" t="s">
        <v>266</v>
      </c>
      <c r="F1847" s="9">
        <v>20016</v>
      </c>
      <c r="G1847" s="3" t="str">
        <f t="shared" si="140"/>
        <v>United States ,Washington ,District of Columbia, 20016</v>
      </c>
      <c r="H1847" t="s">
        <v>62</v>
      </c>
      <c r="I1847" t="s">
        <v>24</v>
      </c>
      <c r="J1847" t="str">
        <f t="shared" si="141"/>
        <v>East - Furniture</v>
      </c>
      <c r="K1847" t="s">
        <v>38</v>
      </c>
      <c r="L1847">
        <v>37.68</v>
      </c>
      <c r="M1847" s="3">
        <f t="shared" si="142"/>
        <v>38</v>
      </c>
      <c r="N1847" s="3">
        <f t="shared" si="143"/>
        <v>37.68</v>
      </c>
      <c r="O1847">
        <v>2</v>
      </c>
      <c r="P1847" s="3">
        <f t="shared" si="144"/>
        <v>19</v>
      </c>
      <c r="Q1847">
        <v>0</v>
      </c>
      <c r="R1847">
        <v>15.8256</v>
      </c>
      <c r="S1847" s="3">
        <f>R1847/L1847*100</f>
        <v>42</v>
      </c>
      <c r="T1847" s="3">
        <f>( (L1847-(L1847*Q1847))*O1847)</f>
        <v>75.36</v>
      </c>
    </row>
    <row r="1848" spans="1:20" x14ac:dyDescent="0.25">
      <c r="A1848" t="s">
        <v>173</v>
      </c>
      <c r="B1848" t="s">
        <v>27</v>
      </c>
      <c r="C1848" t="s">
        <v>20</v>
      </c>
      <c r="D1848" t="s">
        <v>28</v>
      </c>
      <c r="E1848" t="s">
        <v>29</v>
      </c>
      <c r="F1848" s="9">
        <v>90004</v>
      </c>
      <c r="G1848" s="3" t="str">
        <f t="shared" si="140"/>
        <v>United States ,Los Angeles ,California, 90004</v>
      </c>
      <c r="H1848" t="s">
        <v>30</v>
      </c>
      <c r="I1848" t="s">
        <v>24</v>
      </c>
      <c r="J1848" t="str">
        <f t="shared" si="141"/>
        <v>West - Furniture</v>
      </c>
      <c r="K1848" t="s">
        <v>26</v>
      </c>
      <c r="L1848">
        <v>362.35199999999998</v>
      </c>
      <c r="M1848" s="3">
        <f t="shared" si="142"/>
        <v>362</v>
      </c>
      <c r="N1848" s="3">
        <f t="shared" si="143"/>
        <v>289.88159999999999</v>
      </c>
      <c r="O1848">
        <v>3</v>
      </c>
      <c r="P1848" s="3">
        <f t="shared" si="144"/>
        <v>120.66666666666667</v>
      </c>
      <c r="Q1848">
        <v>0.2</v>
      </c>
      <c r="R1848">
        <v>27.176400000000001</v>
      </c>
      <c r="S1848" s="3">
        <f>R1848/L1848*100</f>
        <v>7.5000000000000009</v>
      </c>
      <c r="T1848" s="3">
        <f>( (L1848-(L1848*Q1848))*O1848)</f>
        <v>869.64480000000003</v>
      </c>
    </row>
    <row r="1849" spans="1:20" x14ac:dyDescent="0.25">
      <c r="A1849" t="s">
        <v>173</v>
      </c>
      <c r="B1849" t="s">
        <v>27</v>
      </c>
      <c r="C1849" t="s">
        <v>20</v>
      </c>
      <c r="D1849" t="s">
        <v>28</v>
      </c>
      <c r="E1849" t="s">
        <v>29</v>
      </c>
      <c r="F1849" s="9">
        <v>90004</v>
      </c>
      <c r="G1849" s="3" t="str">
        <f t="shared" si="140"/>
        <v>United States ,Los Angeles ,California, 90004</v>
      </c>
      <c r="H1849" t="s">
        <v>30</v>
      </c>
      <c r="I1849" t="s">
        <v>31</v>
      </c>
      <c r="J1849" t="str">
        <f t="shared" si="141"/>
        <v>West - Office Supplies</v>
      </c>
      <c r="K1849" t="s">
        <v>42</v>
      </c>
      <c r="L1849">
        <v>7.1840000000000002</v>
      </c>
      <c r="M1849" s="3">
        <f t="shared" si="142"/>
        <v>7</v>
      </c>
      <c r="N1849" s="3">
        <f t="shared" si="143"/>
        <v>5.7472000000000003</v>
      </c>
      <c r="O1849">
        <v>2</v>
      </c>
      <c r="P1849" s="3">
        <f t="shared" si="144"/>
        <v>3.5</v>
      </c>
      <c r="Q1849">
        <v>0.2</v>
      </c>
      <c r="R1849">
        <v>2.2450000000000001</v>
      </c>
      <c r="S1849" s="3">
        <f>R1849/L1849*100</f>
        <v>31.25</v>
      </c>
      <c r="T1849" s="3">
        <f>( (L1849-(L1849*Q1849))*O1849)</f>
        <v>11.494400000000001</v>
      </c>
    </row>
    <row r="1850" spans="1:20" x14ac:dyDescent="0.25">
      <c r="A1850" t="s">
        <v>18</v>
      </c>
      <c r="B1850" t="s">
        <v>19</v>
      </c>
      <c r="C1850" t="s">
        <v>20</v>
      </c>
      <c r="D1850" t="s">
        <v>348</v>
      </c>
      <c r="E1850" t="s">
        <v>79</v>
      </c>
      <c r="F1850" s="9">
        <v>46614</v>
      </c>
      <c r="G1850" s="3" t="str">
        <f t="shared" si="140"/>
        <v>United States ,South Bend ,Indiana, 46614</v>
      </c>
      <c r="H1850" t="s">
        <v>52</v>
      </c>
      <c r="I1850" t="s">
        <v>31</v>
      </c>
      <c r="J1850" t="str">
        <f t="shared" si="141"/>
        <v>Central - Office Supplies</v>
      </c>
      <c r="K1850" t="s">
        <v>37</v>
      </c>
      <c r="L1850">
        <v>34.76</v>
      </c>
      <c r="M1850" s="3">
        <f t="shared" si="142"/>
        <v>35</v>
      </c>
      <c r="N1850" s="3">
        <f t="shared" si="143"/>
        <v>34.76</v>
      </c>
      <c r="O1850">
        <v>1</v>
      </c>
      <c r="P1850" s="3">
        <f t="shared" si="144"/>
        <v>35</v>
      </c>
      <c r="Q1850">
        <v>0</v>
      </c>
      <c r="R1850">
        <v>9.7327999999999992</v>
      </c>
      <c r="S1850" s="3">
        <f>R1850/L1850*100</f>
        <v>27.999999999999996</v>
      </c>
      <c r="T1850" s="3">
        <f>( (L1850-(L1850*Q1850))*O1850)</f>
        <v>34.76</v>
      </c>
    </row>
    <row r="1851" spans="1:20" x14ac:dyDescent="0.25">
      <c r="A1851" t="s">
        <v>18</v>
      </c>
      <c r="B1851" t="s">
        <v>19</v>
      </c>
      <c r="C1851" t="s">
        <v>20</v>
      </c>
      <c r="D1851" t="s">
        <v>348</v>
      </c>
      <c r="E1851" t="s">
        <v>79</v>
      </c>
      <c r="F1851" s="9">
        <v>46614</v>
      </c>
      <c r="G1851" s="3" t="str">
        <f t="shared" si="140"/>
        <v>United States ,South Bend ,Indiana, 46614</v>
      </c>
      <c r="H1851" t="s">
        <v>52</v>
      </c>
      <c r="I1851" t="s">
        <v>40</v>
      </c>
      <c r="J1851" t="str">
        <f t="shared" si="141"/>
        <v>Central - Technology</v>
      </c>
      <c r="K1851" t="s">
        <v>64</v>
      </c>
      <c r="L1851">
        <v>831.2</v>
      </c>
      <c r="M1851" s="3">
        <f t="shared" si="142"/>
        <v>831</v>
      </c>
      <c r="N1851" s="3">
        <f t="shared" si="143"/>
        <v>831.2</v>
      </c>
      <c r="O1851">
        <v>5</v>
      </c>
      <c r="P1851" s="3">
        <f t="shared" si="144"/>
        <v>166.2</v>
      </c>
      <c r="Q1851">
        <v>0</v>
      </c>
      <c r="R1851">
        <v>124.68</v>
      </c>
      <c r="S1851" s="3">
        <f>R1851/L1851*100</f>
        <v>15</v>
      </c>
      <c r="T1851" s="3">
        <f>( (L1851-(L1851*Q1851))*O1851)</f>
        <v>4156</v>
      </c>
    </row>
    <row r="1852" spans="1:20" x14ac:dyDescent="0.25">
      <c r="A1852" t="s">
        <v>18</v>
      </c>
      <c r="B1852" t="s">
        <v>19</v>
      </c>
      <c r="C1852" t="s">
        <v>20</v>
      </c>
      <c r="D1852" t="s">
        <v>348</v>
      </c>
      <c r="E1852" t="s">
        <v>79</v>
      </c>
      <c r="F1852" s="9">
        <v>46614</v>
      </c>
      <c r="G1852" s="3" t="str">
        <f t="shared" si="140"/>
        <v>United States ,South Bend ,Indiana, 46614</v>
      </c>
      <c r="H1852" t="s">
        <v>52</v>
      </c>
      <c r="I1852" t="s">
        <v>31</v>
      </c>
      <c r="J1852" t="str">
        <f t="shared" si="141"/>
        <v>Central - Office Supplies</v>
      </c>
      <c r="K1852" t="s">
        <v>46</v>
      </c>
      <c r="L1852">
        <v>26.4</v>
      </c>
      <c r="M1852" s="3">
        <f t="shared" si="142"/>
        <v>26</v>
      </c>
      <c r="N1852" s="3">
        <f t="shared" si="143"/>
        <v>26.4</v>
      </c>
      <c r="O1852">
        <v>5</v>
      </c>
      <c r="P1852" s="3">
        <f t="shared" si="144"/>
        <v>5.2</v>
      </c>
      <c r="Q1852">
        <v>0</v>
      </c>
      <c r="R1852">
        <v>11.88</v>
      </c>
      <c r="S1852" s="3">
        <f>R1852/L1852*100</f>
        <v>45.000000000000007</v>
      </c>
      <c r="T1852" s="3">
        <f>( (L1852-(L1852*Q1852))*O1852)</f>
        <v>132</v>
      </c>
    </row>
    <row r="1853" spans="1:20" x14ac:dyDescent="0.25">
      <c r="A1853" t="s">
        <v>18</v>
      </c>
      <c r="B1853" t="s">
        <v>19</v>
      </c>
      <c r="C1853" t="s">
        <v>20</v>
      </c>
      <c r="D1853" t="s">
        <v>348</v>
      </c>
      <c r="E1853" t="s">
        <v>79</v>
      </c>
      <c r="F1853" s="9">
        <v>46614</v>
      </c>
      <c r="G1853" s="3" t="str">
        <f t="shared" si="140"/>
        <v>United States ,South Bend ,Indiana, 46614</v>
      </c>
      <c r="H1853" t="s">
        <v>52</v>
      </c>
      <c r="I1853" t="s">
        <v>31</v>
      </c>
      <c r="J1853" t="str">
        <f t="shared" si="141"/>
        <v>Central - Office Supplies</v>
      </c>
      <c r="K1853" t="s">
        <v>65</v>
      </c>
      <c r="L1853">
        <v>106.75</v>
      </c>
      <c r="M1853" s="3">
        <f t="shared" si="142"/>
        <v>107</v>
      </c>
      <c r="N1853" s="3">
        <f t="shared" si="143"/>
        <v>106.75</v>
      </c>
      <c r="O1853">
        <v>7</v>
      </c>
      <c r="P1853" s="3">
        <f t="shared" si="144"/>
        <v>15.285714285714286</v>
      </c>
      <c r="Q1853">
        <v>0</v>
      </c>
      <c r="R1853">
        <v>49.104999999999997</v>
      </c>
      <c r="S1853" s="3">
        <f>R1853/L1853*100</f>
        <v>46</v>
      </c>
      <c r="T1853" s="3">
        <f>( (L1853-(L1853*Q1853))*O1853)</f>
        <v>747.25</v>
      </c>
    </row>
    <row r="1854" spans="1:20" x14ac:dyDescent="0.25">
      <c r="A1854" t="s">
        <v>18</v>
      </c>
      <c r="B1854" t="s">
        <v>19</v>
      </c>
      <c r="C1854" t="s">
        <v>20</v>
      </c>
      <c r="D1854" t="s">
        <v>348</v>
      </c>
      <c r="E1854" t="s">
        <v>79</v>
      </c>
      <c r="F1854" s="9">
        <v>46614</v>
      </c>
      <c r="G1854" s="3" t="str">
        <f t="shared" si="140"/>
        <v>United States ,South Bend ,Indiana, 46614</v>
      </c>
      <c r="H1854" t="s">
        <v>52</v>
      </c>
      <c r="I1854" t="s">
        <v>31</v>
      </c>
      <c r="J1854" t="str">
        <f t="shared" si="141"/>
        <v>Central - Office Supplies</v>
      </c>
      <c r="K1854" t="s">
        <v>46</v>
      </c>
      <c r="L1854">
        <v>97.82</v>
      </c>
      <c r="M1854" s="3">
        <f t="shared" si="142"/>
        <v>98</v>
      </c>
      <c r="N1854" s="3">
        <f t="shared" si="143"/>
        <v>97.82</v>
      </c>
      <c r="O1854">
        <v>2</v>
      </c>
      <c r="P1854" s="3">
        <f t="shared" si="144"/>
        <v>49</v>
      </c>
      <c r="Q1854">
        <v>0</v>
      </c>
      <c r="R1854">
        <v>45.9754</v>
      </c>
      <c r="S1854" s="3">
        <f>R1854/L1854*100</f>
        <v>47</v>
      </c>
      <c r="T1854" s="3">
        <f>( (L1854-(L1854*Q1854))*O1854)</f>
        <v>195.64</v>
      </c>
    </row>
    <row r="1855" spans="1:20" x14ac:dyDescent="0.25">
      <c r="A1855" t="s">
        <v>18</v>
      </c>
      <c r="B1855" t="s">
        <v>19</v>
      </c>
      <c r="C1855" t="s">
        <v>20</v>
      </c>
      <c r="D1855" t="s">
        <v>348</v>
      </c>
      <c r="E1855" t="s">
        <v>79</v>
      </c>
      <c r="F1855" s="9">
        <v>46614</v>
      </c>
      <c r="G1855" s="3" t="str">
        <f t="shared" si="140"/>
        <v>United States ,South Bend ,Indiana, 46614</v>
      </c>
      <c r="H1855" t="s">
        <v>52</v>
      </c>
      <c r="I1855" t="s">
        <v>31</v>
      </c>
      <c r="J1855" t="str">
        <f t="shared" si="141"/>
        <v>Central - Office Supplies</v>
      </c>
      <c r="K1855" t="s">
        <v>37</v>
      </c>
      <c r="L1855">
        <v>141.4</v>
      </c>
      <c r="M1855" s="3">
        <f t="shared" si="142"/>
        <v>141</v>
      </c>
      <c r="N1855" s="3">
        <f t="shared" si="143"/>
        <v>141.4</v>
      </c>
      <c r="O1855">
        <v>5</v>
      </c>
      <c r="P1855" s="3">
        <f t="shared" si="144"/>
        <v>28.2</v>
      </c>
      <c r="Q1855">
        <v>0</v>
      </c>
      <c r="R1855">
        <v>38.177999999999997</v>
      </c>
      <c r="S1855" s="3">
        <f>R1855/L1855*100</f>
        <v>26.999999999999996</v>
      </c>
      <c r="T1855" s="3">
        <f>( (L1855-(L1855*Q1855))*O1855)</f>
        <v>707</v>
      </c>
    </row>
    <row r="1856" spans="1:20" x14ac:dyDescent="0.25">
      <c r="A1856" t="s">
        <v>33</v>
      </c>
      <c r="B1856" t="s">
        <v>27</v>
      </c>
      <c r="C1856" t="s">
        <v>20</v>
      </c>
      <c r="D1856" t="s">
        <v>28</v>
      </c>
      <c r="E1856" t="s">
        <v>29</v>
      </c>
      <c r="F1856" s="9">
        <v>90032</v>
      </c>
      <c r="G1856" s="3" t="str">
        <f t="shared" si="140"/>
        <v>United States ,Los Angeles ,California, 90032</v>
      </c>
      <c r="H1856" t="s">
        <v>30</v>
      </c>
      <c r="I1856" t="s">
        <v>31</v>
      </c>
      <c r="J1856" t="str">
        <f t="shared" si="141"/>
        <v>West - Office Supplies</v>
      </c>
      <c r="K1856" t="s">
        <v>39</v>
      </c>
      <c r="L1856">
        <v>14.52</v>
      </c>
      <c r="M1856" s="3">
        <f t="shared" si="142"/>
        <v>15</v>
      </c>
      <c r="N1856" s="3">
        <f t="shared" si="143"/>
        <v>14.52</v>
      </c>
      <c r="O1856">
        <v>3</v>
      </c>
      <c r="P1856" s="3">
        <f t="shared" si="144"/>
        <v>5</v>
      </c>
      <c r="Q1856">
        <v>0</v>
      </c>
      <c r="R1856">
        <v>4.7915999999999999</v>
      </c>
      <c r="S1856" s="3">
        <f>R1856/L1856*100</f>
        <v>33</v>
      </c>
      <c r="T1856" s="3">
        <f>( (L1856-(L1856*Q1856))*O1856)</f>
        <v>43.56</v>
      </c>
    </row>
    <row r="1857" spans="1:20" x14ac:dyDescent="0.25">
      <c r="A1857" t="s">
        <v>18</v>
      </c>
      <c r="B1857" t="s">
        <v>27</v>
      </c>
      <c r="C1857" t="s">
        <v>20</v>
      </c>
      <c r="D1857" t="s">
        <v>66</v>
      </c>
      <c r="E1857" t="s">
        <v>51</v>
      </c>
      <c r="F1857" s="9">
        <v>77041</v>
      </c>
      <c r="G1857" s="3" t="str">
        <f t="shared" si="140"/>
        <v>United States ,Houston ,Texas, 77041</v>
      </c>
      <c r="H1857" t="s">
        <v>52</v>
      </c>
      <c r="I1857" t="s">
        <v>31</v>
      </c>
      <c r="J1857" t="str">
        <f t="shared" si="141"/>
        <v>Central - Office Supplies</v>
      </c>
      <c r="K1857" t="s">
        <v>37</v>
      </c>
      <c r="L1857">
        <v>127.92</v>
      </c>
      <c r="M1857" s="3">
        <f t="shared" si="142"/>
        <v>128</v>
      </c>
      <c r="N1857" s="3">
        <f t="shared" si="143"/>
        <v>102.336</v>
      </c>
      <c r="O1857">
        <v>5</v>
      </c>
      <c r="P1857" s="3">
        <f t="shared" si="144"/>
        <v>25.6</v>
      </c>
      <c r="Q1857">
        <v>0.2</v>
      </c>
      <c r="R1857">
        <v>-15.99</v>
      </c>
      <c r="S1857" s="3">
        <f>R1857/L1857*100</f>
        <v>-12.5</v>
      </c>
      <c r="T1857" s="3">
        <f>( (L1857-(L1857*Q1857))*O1857)</f>
        <v>511.68</v>
      </c>
    </row>
    <row r="1858" spans="1:20" x14ac:dyDescent="0.25">
      <c r="A1858" t="s">
        <v>18</v>
      </c>
      <c r="B1858" t="s">
        <v>27</v>
      </c>
      <c r="C1858" t="s">
        <v>20</v>
      </c>
      <c r="D1858" t="s">
        <v>66</v>
      </c>
      <c r="E1858" t="s">
        <v>51</v>
      </c>
      <c r="F1858" s="9">
        <v>77041</v>
      </c>
      <c r="G1858" s="3" t="str">
        <f t="shared" si="140"/>
        <v>United States ,Houston ,Texas, 77041</v>
      </c>
      <c r="H1858" t="s">
        <v>52</v>
      </c>
      <c r="I1858" t="s">
        <v>31</v>
      </c>
      <c r="J1858" t="str">
        <f t="shared" si="141"/>
        <v>Central - Office Supplies</v>
      </c>
      <c r="K1858" t="s">
        <v>42</v>
      </c>
      <c r="L1858">
        <v>34.24</v>
      </c>
      <c r="M1858" s="3">
        <f t="shared" si="142"/>
        <v>34</v>
      </c>
      <c r="N1858" s="3">
        <f t="shared" si="143"/>
        <v>6.847999999999999</v>
      </c>
      <c r="O1858">
        <v>4</v>
      </c>
      <c r="P1858" s="3">
        <f t="shared" si="144"/>
        <v>8.5</v>
      </c>
      <c r="Q1858">
        <v>0.8</v>
      </c>
      <c r="R1858">
        <v>-53.072000000000003</v>
      </c>
      <c r="S1858" s="3">
        <f>R1858/L1858*100</f>
        <v>-155</v>
      </c>
      <c r="T1858" s="3">
        <f>( (L1858-(L1858*Q1858))*O1858)</f>
        <v>27.391999999999996</v>
      </c>
    </row>
    <row r="1859" spans="1:20" x14ac:dyDescent="0.25">
      <c r="A1859" t="s">
        <v>67</v>
      </c>
      <c r="B1859" t="s">
        <v>27</v>
      </c>
      <c r="C1859" t="s">
        <v>20</v>
      </c>
      <c r="D1859" t="s">
        <v>110</v>
      </c>
      <c r="E1859" t="s">
        <v>132</v>
      </c>
      <c r="F1859" s="9">
        <v>6010</v>
      </c>
      <c r="G1859" s="3" t="str">
        <f t="shared" ref="G1859:G1922" si="145">C1859&amp; " ," &amp; D1859 &amp; " ," &amp; E1859 &amp; ", " &amp; F1859</f>
        <v>United States ,Bristol ,Connecticut, 6010</v>
      </c>
      <c r="H1859" t="s">
        <v>62</v>
      </c>
      <c r="I1859" t="s">
        <v>31</v>
      </c>
      <c r="J1859" t="str">
        <f t="shared" ref="J1859:J1922" si="146">H1859&amp;" - "&amp;I1859</f>
        <v>East - Office Supplies</v>
      </c>
      <c r="K1859" t="s">
        <v>43</v>
      </c>
      <c r="L1859">
        <v>137.62</v>
      </c>
      <c r="M1859" s="3">
        <f t="shared" ref="M1859:M1922" si="147">ROUND(L1859,0)</f>
        <v>138</v>
      </c>
      <c r="N1859" s="3">
        <f t="shared" ref="N1859:N1922" si="148">L1859-(L1859*Q1859)</f>
        <v>137.62</v>
      </c>
      <c r="O1859">
        <v>2</v>
      </c>
      <c r="P1859" s="3">
        <f t="shared" ref="P1859:P1922" si="149">M1859/O1859</f>
        <v>69</v>
      </c>
      <c r="Q1859">
        <v>0</v>
      </c>
      <c r="R1859">
        <v>60.552799999999998</v>
      </c>
      <c r="S1859" s="3">
        <f>R1859/L1859*100</f>
        <v>43.999999999999993</v>
      </c>
      <c r="T1859" s="3">
        <f>( (L1859-(L1859*Q1859))*O1859)</f>
        <v>275.24</v>
      </c>
    </row>
    <row r="1860" spans="1:20" x14ac:dyDescent="0.25">
      <c r="A1860" t="s">
        <v>67</v>
      </c>
      <c r="B1860" t="s">
        <v>27</v>
      </c>
      <c r="C1860" t="s">
        <v>20</v>
      </c>
      <c r="D1860" t="s">
        <v>110</v>
      </c>
      <c r="E1860" t="s">
        <v>132</v>
      </c>
      <c r="F1860" s="9">
        <v>6010</v>
      </c>
      <c r="G1860" s="3" t="str">
        <f t="shared" si="145"/>
        <v>United States ,Bristol ,Connecticut, 6010</v>
      </c>
      <c r="H1860" t="s">
        <v>62</v>
      </c>
      <c r="I1860" t="s">
        <v>40</v>
      </c>
      <c r="J1860" t="str">
        <f t="shared" si="146"/>
        <v>East - Technology</v>
      </c>
      <c r="K1860" t="s">
        <v>41</v>
      </c>
      <c r="L1860">
        <v>100.49</v>
      </c>
      <c r="M1860" s="3">
        <f t="shared" si="147"/>
        <v>100</v>
      </c>
      <c r="N1860" s="3">
        <f t="shared" si="148"/>
        <v>100.49</v>
      </c>
      <c r="O1860">
        <v>1</v>
      </c>
      <c r="P1860" s="3">
        <f t="shared" si="149"/>
        <v>100</v>
      </c>
      <c r="Q1860">
        <v>0</v>
      </c>
      <c r="R1860">
        <v>25.122499999999999</v>
      </c>
      <c r="S1860" s="3">
        <f>R1860/L1860*100</f>
        <v>25</v>
      </c>
      <c r="T1860" s="3">
        <f>( (L1860-(L1860*Q1860))*O1860)</f>
        <v>100.49</v>
      </c>
    </row>
    <row r="1861" spans="1:20" x14ac:dyDescent="0.25">
      <c r="A1861" t="s">
        <v>67</v>
      </c>
      <c r="B1861" t="s">
        <v>19</v>
      </c>
      <c r="C1861" t="s">
        <v>20</v>
      </c>
      <c r="D1861" t="s">
        <v>80</v>
      </c>
      <c r="E1861" t="s">
        <v>81</v>
      </c>
      <c r="F1861" s="9">
        <v>10009</v>
      </c>
      <c r="G1861" s="3" t="str">
        <f t="shared" si="145"/>
        <v>United States ,New York City ,New York, 10009</v>
      </c>
      <c r="H1861" t="s">
        <v>62</v>
      </c>
      <c r="I1861" t="s">
        <v>24</v>
      </c>
      <c r="J1861" t="str">
        <f t="shared" si="146"/>
        <v>East - Furniture</v>
      </c>
      <c r="K1861" t="s">
        <v>25</v>
      </c>
      <c r="L1861">
        <v>257.56799999999998</v>
      </c>
      <c r="M1861" s="3">
        <f t="shared" si="147"/>
        <v>258</v>
      </c>
      <c r="N1861" s="3">
        <f t="shared" si="148"/>
        <v>206.05439999999999</v>
      </c>
      <c r="O1861">
        <v>2</v>
      </c>
      <c r="P1861" s="3">
        <f t="shared" si="149"/>
        <v>129</v>
      </c>
      <c r="Q1861">
        <v>0.2</v>
      </c>
      <c r="R1861">
        <v>-28.976400000000002</v>
      </c>
      <c r="S1861" s="3">
        <f>R1861/L1861*100</f>
        <v>-11.250000000000002</v>
      </c>
      <c r="T1861" s="3">
        <f>( (L1861-(L1861*Q1861))*O1861)</f>
        <v>412.10879999999997</v>
      </c>
    </row>
    <row r="1862" spans="1:20" x14ac:dyDescent="0.25">
      <c r="A1862" t="s">
        <v>67</v>
      </c>
      <c r="B1862" t="s">
        <v>19</v>
      </c>
      <c r="C1862" t="s">
        <v>20</v>
      </c>
      <c r="D1862" t="s">
        <v>80</v>
      </c>
      <c r="E1862" t="s">
        <v>81</v>
      </c>
      <c r="F1862" s="9">
        <v>10009</v>
      </c>
      <c r="G1862" s="3" t="str">
        <f t="shared" si="145"/>
        <v>United States ,New York City ,New York, 10009</v>
      </c>
      <c r="H1862" t="s">
        <v>62</v>
      </c>
      <c r="I1862" t="s">
        <v>40</v>
      </c>
      <c r="J1862" t="str">
        <f t="shared" si="146"/>
        <v>East - Technology</v>
      </c>
      <c r="K1862" t="s">
        <v>41</v>
      </c>
      <c r="L1862">
        <v>119.96</v>
      </c>
      <c r="M1862" s="3">
        <f t="shared" si="147"/>
        <v>120</v>
      </c>
      <c r="N1862" s="3">
        <f t="shared" si="148"/>
        <v>119.96</v>
      </c>
      <c r="O1862">
        <v>4</v>
      </c>
      <c r="P1862" s="3">
        <f t="shared" si="149"/>
        <v>30</v>
      </c>
      <c r="Q1862">
        <v>0</v>
      </c>
      <c r="R1862">
        <v>33.588799999999999</v>
      </c>
      <c r="S1862" s="3">
        <f>R1862/L1862*100</f>
        <v>28.000000000000004</v>
      </c>
      <c r="T1862" s="3">
        <f>( (L1862-(L1862*Q1862))*O1862)</f>
        <v>479.84</v>
      </c>
    </row>
    <row r="1863" spans="1:20" x14ac:dyDescent="0.25">
      <c r="A1863" t="s">
        <v>173</v>
      </c>
      <c r="B1863" t="s">
        <v>19</v>
      </c>
      <c r="C1863" t="s">
        <v>20</v>
      </c>
      <c r="D1863" t="s">
        <v>127</v>
      </c>
      <c r="E1863" t="s">
        <v>51</v>
      </c>
      <c r="F1863" s="9">
        <v>78207</v>
      </c>
      <c r="G1863" s="3" t="str">
        <f t="shared" si="145"/>
        <v>United States ,San Antonio ,Texas, 78207</v>
      </c>
      <c r="H1863" t="s">
        <v>52</v>
      </c>
      <c r="I1863" t="s">
        <v>31</v>
      </c>
      <c r="J1863" t="str">
        <f t="shared" si="146"/>
        <v>Central - Office Supplies</v>
      </c>
      <c r="K1863" t="s">
        <v>37</v>
      </c>
      <c r="L1863">
        <v>49.631999999999998</v>
      </c>
      <c r="M1863" s="3">
        <f t="shared" si="147"/>
        <v>50</v>
      </c>
      <c r="N1863" s="3">
        <f t="shared" si="148"/>
        <v>39.705599999999997</v>
      </c>
      <c r="O1863">
        <v>4</v>
      </c>
      <c r="P1863" s="3">
        <f t="shared" si="149"/>
        <v>12.5</v>
      </c>
      <c r="Q1863">
        <v>0.2</v>
      </c>
      <c r="R1863">
        <v>4.9631999999999996</v>
      </c>
      <c r="S1863" s="3">
        <f>R1863/L1863*100</f>
        <v>10</v>
      </c>
      <c r="T1863" s="3">
        <f>( (L1863-(L1863*Q1863))*O1863)</f>
        <v>158.82239999999999</v>
      </c>
    </row>
    <row r="1864" spans="1:20" x14ac:dyDescent="0.25">
      <c r="A1864" t="s">
        <v>33</v>
      </c>
      <c r="B1864" t="s">
        <v>27</v>
      </c>
      <c r="C1864" t="s">
        <v>20</v>
      </c>
      <c r="D1864" t="s">
        <v>102</v>
      </c>
      <c r="E1864" t="s">
        <v>103</v>
      </c>
      <c r="F1864" s="9">
        <v>80013</v>
      </c>
      <c r="G1864" s="3" t="str">
        <f t="shared" si="145"/>
        <v>United States ,Aurora ,Colorado, 80013</v>
      </c>
      <c r="H1864" t="s">
        <v>30</v>
      </c>
      <c r="I1864" t="s">
        <v>24</v>
      </c>
      <c r="J1864" t="str">
        <f t="shared" si="146"/>
        <v>West - Furniture</v>
      </c>
      <c r="K1864" t="s">
        <v>36</v>
      </c>
      <c r="L1864">
        <v>727.45</v>
      </c>
      <c r="M1864" s="3">
        <f t="shared" si="147"/>
        <v>727</v>
      </c>
      <c r="N1864" s="3">
        <f t="shared" si="148"/>
        <v>363.72500000000002</v>
      </c>
      <c r="O1864">
        <v>5</v>
      </c>
      <c r="P1864" s="3">
        <f t="shared" si="149"/>
        <v>145.4</v>
      </c>
      <c r="Q1864">
        <v>0.5</v>
      </c>
      <c r="R1864">
        <v>-465.56799999999998</v>
      </c>
      <c r="S1864" s="3">
        <f>R1864/L1864*100</f>
        <v>-63.999999999999993</v>
      </c>
      <c r="T1864" s="3">
        <f>( (L1864-(L1864*Q1864))*O1864)</f>
        <v>1818.625</v>
      </c>
    </row>
    <row r="1865" spans="1:20" x14ac:dyDescent="0.25">
      <c r="A1865" t="s">
        <v>33</v>
      </c>
      <c r="B1865" t="s">
        <v>27</v>
      </c>
      <c r="C1865" t="s">
        <v>20</v>
      </c>
      <c r="D1865" t="s">
        <v>102</v>
      </c>
      <c r="E1865" t="s">
        <v>103</v>
      </c>
      <c r="F1865" s="9">
        <v>80013</v>
      </c>
      <c r="G1865" s="3" t="str">
        <f t="shared" si="145"/>
        <v>United States ,Aurora ,Colorado, 80013</v>
      </c>
      <c r="H1865" t="s">
        <v>30</v>
      </c>
      <c r="I1865" t="s">
        <v>24</v>
      </c>
      <c r="J1865" t="str">
        <f t="shared" si="146"/>
        <v>West - Furniture</v>
      </c>
      <c r="K1865" t="s">
        <v>38</v>
      </c>
      <c r="L1865">
        <v>24.96</v>
      </c>
      <c r="M1865" s="3">
        <f t="shared" si="147"/>
        <v>25</v>
      </c>
      <c r="N1865" s="3">
        <f t="shared" si="148"/>
        <v>19.968</v>
      </c>
      <c r="O1865">
        <v>3</v>
      </c>
      <c r="P1865" s="3">
        <f t="shared" si="149"/>
        <v>8.3333333333333339</v>
      </c>
      <c r="Q1865">
        <v>0.2</v>
      </c>
      <c r="R1865">
        <v>4.3680000000000003</v>
      </c>
      <c r="S1865" s="3">
        <f>R1865/L1865*100</f>
        <v>17.5</v>
      </c>
      <c r="T1865" s="3">
        <f>( (L1865-(L1865*Q1865))*O1865)</f>
        <v>59.903999999999996</v>
      </c>
    </row>
    <row r="1866" spans="1:20" x14ac:dyDescent="0.25">
      <c r="A1866" t="s">
        <v>173</v>
      </c>
      <c r="B1866" t="s">
        <v>27</v>
      </c>
      <c r="C1866" t="s">
        <v>20</v>
      </c>
      <c r="D1866" t="s">
        <v>119</v>
      </c>
      <c r="E1866" t="s">
        <v>109</v>
      </c>
      <c r="F1866" s="9">
        <v>43055</v>
      </c>
      <c r="G1866" s="3" t="str">
        <f t="shared" si="145"/>
        <v>United States ,Newark ,Ohio, 43055</v>
      </c>
      <c r="H1866" t="s">
        <v>62</v>
      </c>
      <c r="I1866" t="s">
        <v>40</v>
      </c>
      <c r="J1866" t="str">
        <f t="shared" si="146"/>
        <v>East - Technology</v>
      </c>
      <c r="K1866" t="s">
        <v>41</v>
      </c>
      <c r="L1866">
        <v>370.78199999999998</v>
      </c>
      <c r="M1866" s="3">
        <f t="shared" si="147"/>
        <v>371</v>
      </c>
      <c r="N1866" s="3">
        <f t="shared" si="148"/>
        <v>222.46919999999997</v>
      </c>
      <c r="O1866">
        <v>3</v>
      </c>
      <c r="P1866" s="3">
        <f t="shared" si="149"/>
        <v>123.66666666666667</v>
      </c>
      <c r="Q1866">
        <v>0.4</v>
      </c>
      <c r="R1866">
        <v>-92.695499999999996</v>
      </c>
      <c r="S1866" s="3">
        <f>R1866/L1866*100</f>
        <v>-25</v>
      </c>
      <c r="T1866" s="3">
        <f>( (L1866-(L1866*Q1866))*O1866)</f>
        <v>667.40759999999989</v>
      </c>
    </row>
    <row r="1867" spans="1:20" x14ac:dyDescent="0.25">
      <c r="A1867" t="s">
        <v>67</v>
      </c>
      <c r="B1867" t="s">
        <v>27</v>
      </c>
      <c r="C1867" t="s">
        <v>20</v>
      </c>
      <c r="D1867" t="s">
        <v>21</v>
      </c>
      <c r="E1867" t="s">
        <v>182</v>
      </c>
      <c r="F1867" s="9">
        <v>89015</v>
      </c>
      <c r="G1867" s="3" t="str">
        <f t="shared" si="145"/>
        <v>United States ,Henderson ,Nevada, 89015</v>
      </c>
      <c r="H1867" t="s">
        <v>30</v>
      </c>
      <c r="I1867" t="s">
        <v>24</v>
      </c>
      <c r="J1867" t="str">
        <f t="shared" si="146"/>
        <v>West - Furniture</v>
      </c>
      <c r="K1867" t="s">
        <v>38</v>
      </c>
      <c r="L1867">
        <v>196.45</v>
      </c>
      <c r="M1867" s="3">
        <f t="shared" si="147"/>
        <v>196</v>
      </c>
      <c r="N1867" s="3">
        <f t="shared" si="148"/>
        <v>196.45</v>
      </c>
      <c r="O1867">
        <v>5</v>
      </c>
      <c r="P1867" s="3">
        <f t="shared" si="149"/>
        <v>39.200000000000003</v>
      </c>
      <c r="Q1867">
        <v>0</v>
      </c>
      <c r="R1867">
        <v>70.721999999999994</v>
      </c>
      <c r="S1867" s="3">
        <f>R1867/L1867*100</f>
        <v>36</v>
      </c>
      <c r="T1867" s="3">
        <f>( (L1867-(L1867*Q1867))*O1867)</f>
        <v>982.25</v>
      </c>
    </row>
    <row r="1868" spans="1:20" x14ac:dyDescent="0.25">
      <c r="A1868" t="s">
        <v>33</v>
      </c>
      <c r="B1868" t="s">
        <v>49</v>
      </c>
      <c r="C1868" t="s">
        <v>20</v>
      </c>
      <c r="D1868" t="s">
        <v>60</v>
      </c>
      <c r="E1868" t="s">
        <v>61</v>
      </c>
      <c r="F1868" s="9">
        <v>19143</v>
      </c>
      <c r="G1868" s="3" t="str">
        <f t="shared" si="145"/>
        <v>United States ,Philadelphia ,Pennsylvania, 19143</v>
      </c>
      <c r="H1868" t="s">
        <v>62</v>
      </c>
      <c r="I1868" t="s">
        <v>31</v>
      </c>
      <c r="J1868" t="str">
        <f t="shared" si="146"/>
        <v>East - Office Supplies</v>
      </c>
      <c r="K1868" t="s">
        <v>46</v>
      </c>
      <c r="L1868">
        <v>31.103999999999999</v>
      </c>
      <c r="M1868" s="3">
        <f t="shared" si="147"/>
        <v>31</v>
      </c>
      <c r="N1868" s="3">
        <f t="shared" si="148"/>
        <v>24.883199999999999</v>
      </c>
      <c r="O1868">
        <v>6</v>
      </c>
      <c r="P1868" s="3">
        <f t="shared" si="149"/>
        <v>5.166666666666667</v>
      </c>
      <c r="Q1868">
        <v>0.2</v>
      </c>
      <c r="R1868">
        <v>10.8864</v>
      </c>
      <c r="S1868" s="3">
        <f>R1868/L1868*100</f>
        <v>35</v>
      </c>
      <c r="T1868" s="3">
        <f>( (L1868-(L1868*Q1868))*O1868)</f>
        <v>149.29919999999998</v>
      </c>
    </row>
    <row r="1869" spans="1:20" x14ac:dyDescent="0.25">
      <c r="A1869" t="s">
        <v>33</v>
      </c>
      <c r="B1869" t="s">
        <v>49</v>
      </c>
      <c r="C1869" t="s">
        <v>20</v>
      </c>
      <c r="D1869" t="s">
        <v>60</v>
      </c>
      <c r="E1869" t="s">
        <v>61</v>
      </c>
      <c r="F1869" s="9">
        <v>19143</v>
      </c>
      <c r="G1869" s="3" t="str">
        <f t="shared" si="145"/>
        <v>United States ,Philadelphia ,Pennsylvania, 19143</v>
      </c>
      <c r="H1869" t="s">
        <v>62</v>
      </c>
      <c r="I1869" t="s">
        <v>31</v>
      </c>
      <c r="J1869" t="str">
        <f t="shared" si="146"/>
        <v>East - Office Supplies</v>
      </c>
      <c r="K1869" t="s">
        <v>37</v>
      </c>
      <c r="L1869">
        <v>78.256</v>
      </c>
      <c r="M1869" s="3">
        <f t="shared" si="147"/>
        <v>78</v>
      </c>
      <c r="N1869" s="3">
        <f t="shared" si="148"/>
        <v>62.604799999999997</v>
      </c>
      <c r="O1869">
        <v>2</v>
      </c>
      <c r="P1869" s="3">
        <f t="shared" si="149"/>
        <v>39</v>
      </c>
      <c r="Q1869">
        <v>0.2</v>
      </c>
      <c r="R1869">
        <v>-17.607600000000001</v>
      </c>
      <c r="S1869" s="3">
        <f>R1869/L1869*100</f>
        <v>-22.5</v>
      </c>
      <c r="T1869" s="3">
        <f>( (L1869-(L1869*Q1869))*O1869)</f>
        <v>125.20959999999999</v>
      </c>
    </row>
    <row r="1870" spans="1:20" x14ac:dyDescent="0.25">
      <c r="A1870" t="s">
        <v>18</v>
      </c>
      <c r="B1870" t="s">
        <v>19</v>
      </c>
      <c r="C1870" t="s">
        <v>20</v>
      </c>
      <c r="D1870" t="s">
        <v>47</v>
      </c>
      <c r="E1870" t="s">
        <v>48</v>
      </c>
      <c r="F1870" s="9">
        <v>98103</v>
      </c>
      <c r="G1870" s="3" t="str">
        <f t="shared" si="145"/>
        <v>United States ,Seattle ,Washington, 98103</v>
      </c>
      <c r="H1870" t="s">
        <v>30</v>
      </c>
      <c r="I1870" t="s">
        <v>31</v>
      </c>
      <c r="J1870" t="str">
        <f t="shared" si="146"/>
        <v>West - Office Supplies</v>
      </c>
      <c r="K1870" t="s">
        <v>46</v>
      </c>
      <c r="L1870">
        <v>6.48</v>
      </c>
      <c r="M1870" s="3">
        <f t="shared" si="147"/>
        <v>6</v>
      </c>
      <c r="N1870" s="3">
        <f t="shared" si="148"/>
        <v>6.48</v>
      </c>
      <c r="O1870">
        <v>1</v>
      </c>
      <c r="P1870" s="3">
        <f t="shared" si="149"/>
        <v>6</v>
      </c>
      <c r="Q1870">
        <v>0</v>
      </c>
      <c r="R1870">
        <v>3.1103999999999998</v>
      </c>
      <c r="S1870" s="3">
        <f>R1870/L1870*100</f>
        <v>47.999999999999993</v>
      </c>
      <c r="T1870" s="3">
        <f>( (L1870-(L1870*Q1870))*O1870)</f>
        <v>6.48</v>
      </c>
    </row>
    <row r="1871" spans="1:20" x14ac:dyDescent="0.25">
      <c r="A1871" t="s">
        <v>33</v>
      </c>
      <c r="B1871" t="s">
        <v>27</v>
      </c>
      <c r="C1871" t="s">
        <v>20</v>
      </c>
      <c r="D1871" t="s">
        <v>57</v>
      </c>
      <c r="E1871" t="s">
        <v>29</v>
      </c>
      <c r="F1871" s="9">
        <v>94122</v>
      </c>
      <c r="G1871" s="3" t="str">
        <f t="shared" si="145"/>
        <v>United States ,San Francisco ,California, 94122</v>
      </c>
      <c r="H1871" t="s">
        <v>30</v>
      </c>
      <c r="I1871" t="s">
        <v>31</v>
      </c>
      <c r="J1871" t="str">
        <f t="shared" si="146"/>
        <v>West - Office Supplies</v>
      </c>
      <c r="K1871" t="s">
        <v>39</v>
      </c>
      <c r="L1871">
        <v>99.2</v>
      </c>
      <c r="M1871" s="3">
        <f t="shared" si="147"/>
        <v>99</v>
      </c>
      <c r="N1871" s="3">
        <f t="shared" si="148"/>
        <v>99.2</v>
      </c>
      <c r="O1871">
        <v>5</v>
      </c>
      <c r="P1871" s="3">
        <f t="shared" si="149"/>
        <v>19.8</v>
      </c>
      <c r="Q1871">
        <v>0</v>
      </c>
      <c r="R1871">
        <v>25.792000000000002</v>
      </c>
      <c r="S1871" s="3">
        <f>R1871/L1871*100</f>
        <v>26</v>
      </c>
      <c r="T1871" s="3">
        <f>( (L1871-(L1871*Q1871))*O1871)</f>
        <v>496</v>
      </c>
    </row>
    <row r="1872" spans="1:20" x14ac:dyDescent="0.25">
      <c r="A1872" t="s">
        <v>33</v>
      </c>
      <c r="B1872" t="s">
        <v>27</v>
      </c>
      <c r="C1872" t="s">
        <v>20</v>
      </c>
      <c r="D1872" t="s">
        <v>57</v>
      </c>
      <c r="E1872" t="s">
        <v>29</v>
      </c>
      <c r="F1872" s="9">
        <v>94122</v>
      </c>
      <c r="G1872" s="3" t="str">
        <f t="shared" si="145"/>
        <v>United States ,San Francisco ,California, 94122</v>
      </c>
      <c r="H1872" t="s">
        <v>30</v>
      </c>
      <c r="I1872" t="s">
        <v>24</v>
      </c>
      <c r="J1872" t="str">
        <f t="shared" si="146"/>
        <v>West - Furniture</v>
      </c>
      <c r="K1872" t="s">
        <v>26</v>
      </c>
      <c r="L1872">
        <v>801.56799999999998</v>
      </c>
      <c r="M1872" s="3">
        <f t="shared" si="147"/>
        <v>802</v>
      </c>
      <c r="N1872" s="3">
        <f t="shared" si="148"/>
        <v>641.25440000000003</v>
      </c>
      <c r="O1872">
        <v>2</v>
      </c>
      <c r="P1872" s="3">
        <f t="shared" si="149"/>
        <v>401</v>
      </c>
      <c r="Q1872">
        <v>0.2</v>
      </c>
      <c r="R1872">
        <v>50.097999999999999</v>
      </c>
      <c r="S1872" s="3">
        <f>R1872/L1872*100</f>
        <v>6.25</v>
      </c>
      <c r="T1872" s="3">
        <f>( (L1872-(L1872*Q1872))*O1872)</f>
        <v>1282.5088000000001</v>
      </c>
    </row>
    <row r="1873" spans="1:20" x14ac:dyDescent="0.25">
      <c r="A1873" t="s">
        <v>33</v>
      </c>
      <c r="B1873" t="s">
        <v>27</v>
      </c>
      <c r="C1873" t="s">
        <v>20</v>
      </c>
      <c r="D1873" t="s">
        <v>57</v>
      </c>
      <c r="E1873" t="s">
        <v>29</v>
      </c>
      <c r="F1873" s="9">
        <v>94122</v>
      </c>
      <c r="G1873" s="3" t="str">
        <f t="shared" si="145"/>
        <v>United States ,San Francisco ,California, 94122</v>
      </c>
      <c r="H1873" t="s">
        <v>30</v>
      </c>
      <c r="I1873" t="s">
        <v>24</v>
      </c>
      <c r="J1873" t="str">
        <f t="shared" si="146"/>
        <v>West - Furniture</v>
      </c>
      <c r="K1873" t="s">
        <v>36</v>
      </c>
      <c r="L1873">
        <v>272.84800000000001</v>
      </c>
      <c r="M1873" s="3">
        <f t="shared" si="147"/>
        <v>273</v>
      </c>
      <c r="N1873" s="3">
        <f t="shared" si="148"/>
        <v>218.2784</v>
      </c>
      <c r="O1873">
        <v>1</v>
      </c>
      <c r="P1873" s="3">
        <f t="shared" si="149"/>
        <v>273</v>
      </c>
      <c r="Q1873">
        <v>0.2</v>
      </c>
      <c r="R1873">
        <v>27.284800000000001</v>
      </c>
      <c r="S1873" s="3">
        <f>R1873/L1873*100</f>
        <v>10</v>
      </c>
      <c r="T1873" s="3">
        <f>( (L1873-(L1873*Q1873))*O1873)</f>
        <v>218.2784</v>
      </c>
    </row>
    <row r="1874" spans="1:20" x14ac:dyDescent="0.25">
      <c r="A1874" t="s">
        <v>33</v>
      </c>
      <c r="B1874" t="s">
        <v>19</v>
      </c>
      <c r="C1874" t="s">
        <v>20</v>
      </c>
      <c r="D1874" t="s">
        <v>349</v>
      </c>
      <c r="E1874" t="s">
        <v>48</v>
      </c>
      <c r="F1874" s="9">
        <v>99207</v>
      </c>
      <c r="G1874" s="3" t="str">
        <f t="shared" si="145"/>
        <v>United States ,Spokane ,Washington, 99207</v>
      </c>
      <c r="H1874" t="s">
        <v>30</v>
      </c>
      <c r="I1874" t="s">
        <v>24</v>
      </c>
      <c r="J1874" t="str">
        <f t="shared" si="146"/>
        <v>West - Furniture</v>
      </c>
      <c r="K1874" t="s">
        <v>36</v>
      </c>
      <c r="L1874">
        <v>70.98</v>
      </c>
      <c r="M1874" s="3">
        <f t="shared" si="147"/>
        <v>71</v>
      </c>
      <c r="N1874" s="3">
        <f t="shared" si="148"/>
        <v>70.98</v>
      </c>
      <c r="O1874">
        <v>1</v>
      </c>
      <c r="P1874" s="3">
        <f t="shared" si="149"/>
        <v>71</v>
      </c>
      <c r="Q1874">
        <v>0</v>
      </c>
      <c r="R1874">
        <v>20.584199999999999</v>
      </c>
      <c r="S1874" s="3">
        <f>R1874/L1874*100</f>
        <v>28.999999999999996</v>
      </c>
      <c r="T1874" s="3">
        <f>( (L1874-(L1874*Q1874))*O1874)</f>
        <v>70.98</v>
      </c>
    </row>
    <row r="1875" spans="1:20" x14ac:dyDescent="0.25">
      <c r="A1875" t="s">
        <v>33</v>
      </c>
      <c r="B1875" t="s">
        <v>49</v>
      </c>
      <c r="C1875" t="s">
        <v>20</v>
      </c>
      <c r="D1875" t="s">
        <v>108</v>
      </c>
      <c r="E1875" t="s">
        <v>109</v>
      </c>
      <c r="F1875" s="9">
        <v>43229</v>
      </c>
      <c r="G1875" s="3" t="str">
        <f t="shared" si="145"/>
        <v>United States ,Columbus ,Ohio, 43229</v>
      </c>
      <c r="H1875" t="s">
        <v>62</v>
      </c>
      <c r="I1875" t="s">
        <v>31</v>
      </c>
      <c r="J1875" t="str">
        <f t="shared" si="146"/>
        <v>East - Office Supplies</v>
      </c>
      <c r="K1875" t="s">
        <v>46</v>
      </c>
      <c r="L1875">
        <v>16.224</v>
      </c>
      <c r="M1875" s="3">
        <f t="shared" si="147"/>
        <v>16</v>
      </c>
      <c r="N1875" s="3">
        <f t="shared" si="148"/>
        <v>12.979200000000001</v>
      </c>
      <c r="O1875">
        <v>2</v>
      </c>
      <c r="P1875" s="3">
        <f t="shared" si="149"/>
        <v>8</v>
      </c>
      <c r="Q1875">
        <v>0.2</v>
      </c>
      <c r="R1875">
        <v>5.8811999999999998</v>
      </c>
      <c r="S1875" s="3">
        <f>R1875/L1875*100</f>
        <v>36.25</v>
      </c>
      <c r="T1875" s="3">
        <f>( (L1875-(L1875*Q1875))*O1875)</f>
        <v>25.958400000000001</v>
      </c>
    </row>
    <row r="1876" spans="1:20" x14ac:dyDescent="0.25">
      <c r="A1876" t="s">
        <v>33</v>
      </c>
      <c r="B1876" t="s">
        <v>19</v>
      </c>
      <c r="C1876" t="s">
        <v>20</v>
      </c>
      <c r="D1876" t="s">
        <v>164</v>
      </c>
      <c r="E1876" t="s">
        <v>81</v>
      </c>
      <c r="F1876" s="9">
        <v>11561</v>
      </c>
      <c r="G1876" s="3" t="str">
        <f t="shared" si="145"/>
        <v>United States ,Long Beach ,New York, 11561</v>
      </c>
      <c r="H1876" t="s">
        <v>62</v>
      </c>
      <c r="I1876" t="s">
        <v>24</v>
      </c>
      <c r="J1876" t="str">
        <f t="shared" si="146"/>
        <v>East - Furniture</v>
      </c>
      <c r="K1876" t="s">
        <v>25</v>
      </c>
      <c r="L1876">
        <v>176.78399999999999</v>
      </c>
      <c r="M1876" s="3">
        <f t="shared" si="147"/>
        <v>177</v>
      </c>
      <c r="N1876" s="3">
        <f t="shared" si="148"/>
        <v>141.4272</v>
      </c>
      <c r="O1876">
        <v>1</v>
      </c>
      <c r="P1876" s="3">
        <f t="shared" si="149"/>
        <v>177</v>
      </c>
      <c r="Q1876">
        <v>0.2</v>
      </c>
      <c r="R1876">
        <v>-22.097999999999999</v>
      </c>
      <c r="S1876" s="3">
        <f>R1876/L1876*100</f>
        <v>-12.5</v>
      </c>
      <c r="T1876" s="3">
        <f>( (L1876-(L1876*Q1876))*O1876)</f>
        <v>141.4272</v>
      </c>
    </row>
    <row r="1877" spans="1:20" x14ac:dyDescent="0.25">
      <c r="A1877" t="s">
        <v>33</v>
      </c>
      <c r="B1877" t="s">
        <v>19</v>
      </c>
      <c r="C1877" t="s">
        <v>20</v>
      </c>
      <c r="D1877" t="s">
        <v>127</v>
      </c>
      <c r="E1877" t="s">
        <v>51</v>
      </c>
      <c r="F1877" s="9">
        <v>78207</v>
      </c>
      <c r="G1877" s="3" t="str">
        <f t="shared" si="145"/>
        <v>United States ,San Antonio ,Texas, 78207</v>
      </c>
      <c r="H1877" t="s">
        <v>52</v>
      </c>
      <c r="I1877" t="s">
        <v>40</v>
      </c>
      <c r="J1877" t="str">
        <f t="shared" si="146"/>
        <v>Central - Technology</v>
      </c>
      <c r="K1877" t="s">
        <v>41</v>
      </c>
      <c r="L1877">
        <v>470.37599999999998</v>
      </c>
      <c r="M1877" s="3">
        <f t="shared" si="147"/>
        <v>470</v>
      </c>
      <c r="N1877" s="3">
        <f t="shared" si="148"/>
        <v>376.30079999999998</v>
      </c>
      <c r="O1877">
        <v>3</v>
      </c>
      <c r="P1877" s="3">
        <f t="shared" si="149"/>
        <v>156.66666666666666</v>
      </c>
      <c r="Q1877">
        <v>0.2</v>
      </c>
      <c r="R1877">
        <v>47.037599999999998</v>
      </c>
      <c r="S1877" s="3">
        <f>R1877/L1877*100</f>
        <v>10</v>
      </c>
      <c r="T1877" s="3">
        <f>( (L1877-(L1877*Q1877))*O1877)</f>
        <v>1128.9023999999999</v>
      </c>
    </row>
    <row r="1878" spans="1:20" x14ac:dyDescent="0.25">
      <c r="A1878" t="s">
        <v>33</v>
      </c>
      <c r="B1878" t="s">
        <v>19</v>
      </c>
      <c r="C1878" t="s">
        <v>20</v>
      </c>
      <c r="D1878" t="s">
        <v>28</v>
      </c>
      <c r="E1878" t="s">
        <v>29</v>
      </c>
      <c r="F1878" s="9">
        <v>90049</v>
      </c>
      <c r="G1878" s="3" t="str">
        <f t="shared" si="145"/>
        <v>United States ,Los Angeles ,California, 90049</v>
      </c>
      <c r="H1878" t="s">
        <v>30</v>
      </c>
      <c r="I1878" t="s">
        <v>24</v>
      </c>
      <c r="J1878" t="str">
        <f t="shared" si="146"/>
        <v>West - Furniture</v>
      </c>
      <c r="K1878" t="s">
        <v>26</v>
      </c>
      <c r="L1878">
        <v>393.56799999999998</v>
      </c>
      <c r="M1878" s="3">
        <f t="shared" si="147"/>
        <v>394</v>
      </c>
      <c r="N1878" s="3">
        <f t="shared" si="148"/>
        <v>314.8544</v>
      </c>
      <c r="O1878">
        <v>4</v>
      </c>
      <c r="P1878" s="3">
        <f t="shared" si="149"/>
        <v>98.5</v>
      </c>
      <c r="Q1878">
        <v>0.2</v>
      </c>
      <c r="R1878">
        <v>-44.276400000000002</v>
      </c>
      <c r="S1878" s="3">
        <f>R1878/L1878*100</f>
        <v>-11.250000000000002</v>
      </c>
      <c r="T1878" s="3">
        <f>( (L1878-(L1878*Q1878))*O1878)</f>
        <v>1259.4176</v>
      </c>
    </row>
    <row r="1879" spans="1:20" x14ac:dyDescent="0.25">
      <c r="A1879" t="s">
        <v>33</v>
      </c>
      <c r="B1879" t="s">
        <v>19</v>
      </c>
      <c r="C1879" t="s">
        <v>20</v>
      </c>
      <c r="D1879" t="s">
        <v>28</v>
      </c>
      <c r="E1879" t="s">
        <v>29</v>
      </c>
      <c r="F1879" s="9">
        <v>90049</v>
      </c>
      <c r="G1879" s="3" t="str">
        <f t="shared" si="145"/>
        <v>United States ,Los Angeles ,California, 90049</v>
      </c>
      <c r="H1879" t="s">
        <v>30</v>
      </c>
      <c r="I1879" t="s">
        <v>40</v>
      </c>
      <c r="J1879" t="str">
        <f t="shared" si="146"/>
        <v>West - Technology</v>
      </c>
      <c r="K1879" t="s">
        <v>41</v>
      </c>
      <c r="L1879">
        <v>302.37599999999998</v>
      </c>
      <c r="M1879" s="3">
        <f t="shared" si="147"/>
        <v>302</v>
      </c>
      <c r="N1879" s="3">
        <f t="shared" si="148"/>
        <v>241.90079999999998</v>
      </c>
      <c r="O1879">
        <v>3</v>
      </c>
      <c r="P1879" s="3">
        <f t="shared" si="149"/>
        <v>100.66666666666667</v>
      </c>
      <c r="Q1879">
        <v>0.2</v>
      </c>
      <c r="R1879">
        <v>22.6782</v>
      </c>
      <c r="S1879" s="3">
        <f>R1879/L1879*100</f>
        <v>7.5000000000000009</v>
      </c>
      <c r="T1879" s="3">
        <f>( (L1879-(L1879*Q1879))*O1879)</f>
        <v>725.7023999999999</v>
      </c>
    </row>
    <row r="1880" spans="1:20" x14ac:dyDescent="0.25">
      <c r="A1880" t="s">
        <v>33</v>
      </c>
      <c r="B1880" t="s">
        <v>27</v>
      </c>
      <c r="C1880" t="s">
        <v>20</v>
      </c>
      <c r="D1880" t="s">
        <v>194</v>
      </c>
      <c r="E1880" t="s">
        <v>35</v>
      </c>
      <c r="F1880" s="9">
        <v>32216</v>
      </c>
      <c r="G1880" s="3" t="str">
        <f t="shared" si="145"/>
        <v>United States ,Jacksonville ,Florida, 32216</v>
      </c>
      <c r="H1880" t="s">
        <v>23</v>
      </c>
      <c r="I1880" t="s">
        <v>31</v>
      </c>
      <c r="J1880" t="str">
        <f t="shared" si="146"/>
        <v>South - Office Supplies</v>
      </c>
      <c r="K1880" t="s">
        <v>42</v>
      </c>
      <c r="L1880">
        <v>68.742000000000004</v>
      </c>
      <c r="M1880" s="3">
        <f t="shared" si="147"/>
        <v>69</v>
      </c>
      <c r="N1880" s="3">
        <f t="shared" si="148"/>
        <v>20.622600000000006</v>
      </c>
      <c r="O1880">
        <v>9</v>
      </c>
      <c r="P1880" s="3">
        <f t="shared" si="149"/>
        <v>7.666666666666667</v>
      </c>
      <c r="Q1880">
        <v>0.7</v>
      </c>
      <c r="R1880">
        <v>-48.119399999999999</v>
      </c>
      <c r="S1880" s="3">
        <f>R1880/L1880*100</f>
        <v>-70</v>
      </c>
      <c r="T1880" s="3">
        <f>( (L1880-(L1880*Q1880))*O1880)</f>
        <v>185.60340000000005</v>
      </c>
    </row>
    <row r="1881" spans="1:20" x14ac:dyDescent="0.25">
      <c r="A1881" t="s">
        <v>173</v>
      </c>
      <c r="B1881" t="s">
        <v>19</v>
      </c>
      <c r="C1881" t="s">
        <v>20</v>
      </c>
      <c r="D1881" t="s">
        <v>80</v>
      </c>
      <c r="E1881" t="s">
        <v>81</v>
      </c>
      <c r="F1881" s="9">
        <v>10011</v>
      </c>
      <c r="G1881" s="3" t="str">
        <f t="shared" si="145"/>
        <v>United States ,New York City ,New York, 10011</v>
      </c>
      <c r="H1881" t="s">
        <v>62</v>
      </c>
      <c r="I1881" t="s">
        <v>31</v>
      </c>
      <c r="J1881" t="str">
        <f t="shared" si="146"/>
        <v>East - Office Supplies</v>
      </c>
      <c r="K1881" t="s">
        <v>65</v>
      </c>
      <c r="L1881">
        <v>29.34</v>
      </c>
      <c r="M1881" s="3">
        <f t="shared" si="147"/>
        <v>29</v>
      </c>
      <c r="N1881" s="3">
        <f t="shared" si="148"/>
        <v>29.34</v>
      </c>
      <c r="O1881">
        <v>3</v>
      </c>
      <c r="P1881" s="3">
        <f t="shared" si="149"/>
        <v>9.6666666666666661</v>
      </c>
      <c r="Q1881">
        <v>0</v>
      </c>
      <c r="R1881">
        <v>14.67</v>
      </c>
      <c r="S1881" s="3">
        <f>R1881/L1881*100</f>
        <v>50</v>
      </c>
      <c r="T1881" s="3">
        <f>( (L1881-(L1881*Q1881))*O1881)</f>
        <v>88.02</v>
      </c>
    </row>
    <row r="1882" spans="1:20" x14ac:dyDescent="0.25">
      <c r="A1882" t="s">
        <v>173</v>
      </c>
      <c r="B1882" t="s">
        <v>19</v>
      </c>
      <c r="C1882" t="s">
        <v>20</v>
      </c>
      <c r="D1882" t="s">
        <v>80</v>
      </c>
      <c r="E1882" t="s">
        <v>81</v>
      </c>
      <c r="F1882" s="9">
        <v>10011</v>
      </c>
      <c r="G1882" s="3" t="str">
        <f t="shared" si="145"/>
        <v>United States ,New York City ,New York, 10011</v>
      </c>
      <c r="H1882" t="s">
        <v>62</v>
      </c>
      <c r="I1882" t="s">
        <v>24</v>
      </c>
      <c r="J1882" t="str">
        <f t="shared" si="146"/>
        <v>East - Furniture</v>
      </c>
      <c r="K1882" t="s">
        <v>26</v>
      </c>
      <c r="L1882">
        <v>383.60700000000003</v>
      </c>
      <c r="M1882" s="3">
        <f t="shared" si="147"/>
        <v>384</v>
      </c>
      <c r="N1882" s="3">
        <f t="shared" si="148"/>
        <v>345.24630000000002</v>
      </c>
      <c r="O1882">
        <v>7</v>
      </c>
      <c r="P1882" s="3">
        <f t="shared" si="149"/>
        <v>54.857142857142854</v>
      </c>
      <c r="Q1882">
        <v>0.1</v>
      </c>
      <c r="R1882">
        <v>63.9345</v>
      </c>
      <c r="S1882" s="3">
        <f>R1882/L1882*100</f>
        <v>16.666666666666664</v>
      </c>
      <c r="T1882" s="3">
        <f>( (L1882-(L1882*Q1882))*O1882)</f>
        <v>2416.7241000000004</v>
      </c>
    </row>
    <row r="1883" spans="1:20" x14ac:dyDescent="0.25">
      <c r="A1883" t="s">
        <v>173</v>
      </c>
      <c r="B1883" t="s">
        <v>19</v>
      </c>
      <c r="C1883" t="s">
        <v>20</v>
      </c>
      <c r="D1883" t="s">
        <v>80</v>
      </c>
      <c r="E1883" t="s">
        <v>81</v>
      </c>
      <c r="F1883" s="9">
        <v>10011</v>
      </c>
      <c r="G1883" s="3" t="str">
        <f t="shared" si="145"/>
        <v>United States ,New York City ,New York, 10011</v>
      </c>
      <c r="H1883" t="s">
        <v>62</v>
      </c>
      <c r="I1883" t="s">
        <v>31</v>
      </c>
      <c r="J1883" t="str">
        <f t="shared" si="146"/>
        <v>East - Office Supplies</v>
      </c>
      <c r="K1883" t="s">
        <v>37</v>
      </c>
      <c r="L1883">
        <v>563.4</v>
      </c>
      <c r="M1883" s="3">
        <f t="shared" si="147"/>
        <v>563</v>
      </c>
      <c r="N1883" s="3">
        <f t="shared" si="148"/>
        <v>563.4</v>
      </c>
      <c r="O1883">
        <v>4</v>
      </c>
      <c r="P1883" s="3">
        <f t="shared" si="149"/>
        <v>140.75</v>
      </c>
      <c r="Q1883">
        <v>0</v>
      </c>
      <c r="R1883">
        <v>67.608000000000004</v>
      </c>
      <c r="S1883" s="3">
        <f>R1883/L1883*100</f>
        <v>12.000000000000002</v>
      </c>
      <c r="T1883" s="3">
        <f>( (L1883-(L1883*Q1883))*O1883)</f>
        <v>2253.6</v>
      </c>
    </row>
    <row r="1884" spans="1:20" x14ac:dyDescent="0.25">
      <c r="A1884" t="s">
        <v>33</v>
      </c>
      <c r="B1884" t="s">
        <v>49</v>
      </c>
      <c r="C1884" t="s">
        <v>20</v>
      </c>
      <c r="D1884" t="s">
        <v>60</v>
      </c>
      <c r="E1884" t="s">
        <v>61</v>
      </c>
      <c r="F1884" s="9">
        <v>19143</v>
      </c>
      <c r="G1884" s="3" t="str">
        <f t="shared" si="145"/>
        <v>United States ,Philadelphia ,Pennsylvania, 19143</v>
      </c>
      <c r="H1884" t="s">
        <v>62</v>
      </c>
      <c r="I1884" t="s">
        <v>31</v>
      </c>
      <c r="J1884" t="str">
        <f t="shared" si="146"/>
        <v>East - Office Supplies</v>
      </c>
      <c r="K1884" t="s">
        <v>46</v>
      </c>
      <c r="L1884">
        <v>217.05600000000001</v>
      </c>
      <c r="M1884" s="3">
        <f t="shared" si="147"/>
        <v>217</v>
      </c>
      <c r="N1884" s="3">
        <f t="shared" si="148"/>
        <v>173.6448</v>
      </c>
      <c r="O1884">
        <v>7</v>
      </c>
      <c r="P1884" s="3">
        <f t="shared" si="149"/>
        <v>31</v>
      </c>
      <c r="Q1884">
        <v>0.2</v>
      </c>
      <c r="R1884">
        <v>78.6828</v>
      </c>
      <c r="S1884" s="3">
        <f>R1884/L1884*100</f>
        <v>36.25</v>
      </c>
      <c r="T1884" s="3">
        <f>( (L1884-(L1884*Q1884))*O1884)</f>
        <v>1215.5136</v>
      </c>
    </row>
    <row r="1885" spans="1:20" x14ac:dyDescent="0.25">
      <c r="A1885" t="s">
        <v>18</v>
      </c>
      <c r="B1885" t="s">
        <v>19</v>
      </c>
      <c r="C1885" t="s">
        <v>20</v>
      </c>
      <c r="D1885" t="s">
        <v>350</v>
      </c>
      <c r="E1885" t="s">
        <v>51</v>
      </c>
      <c r="F1885" s="9">
        <v>76248</v>
      </c>
      <c r="G1885" s="3" t="str">
        <f t="shared" si="145"/>
        <v>United States ,Keller ,Texas, 76248</v>
      </c>
      <c r="H1885" t="s">
        <v>52</v>
      </c>
      <c r="I1885" t="s">
        <v>31</v>
      </c>
      <c r="J1885" t="str">
        <f t="shared" si="146"/>
        <v>Central - Office Supplies</v>
      </c>
      <c r="K1885" t="s">
        <v>32</v>
      </c>
      <c r="L1885">
        <v>6</v>
      </c>
      <c r="M1885" s="3">
        <f t="shared" si="147"/>
        <v>6</v>
      </c>
      <c r="N1885" s="3">
        <f t="shared" si="148"/>
        <v>4.8</v>
      </c>
      <c r="O1885">
        <v>2</v>
      </c>
      <c r="P1885" s="3">
        <f t="shared" si="149"/>
        <v>3</v>
      </c>
      <c r="Q1885">
        <v>0.2</v>
      </c>
      <c r="R1885">
        <v>2.1</v>
      </c>
      <c r="S1885" s="3">
        <f>R1885/L1885*100</f>
        <v>35</v>
      </c>
      <c r="T1885" s="3">
        <f>( (L1885-(L1885*Q1885))*O1885)</f>
        <v>9.6</v>
      </c>
    </row>
    <row r="1886" spans="1:20" x14ac:dyDescent="0.25">
      <c r="A1886" t="s">
        <v>18</v>
      </c>
      <c r="B1886" t="s">
        <v>19</v>
      </c>
      <c r="C1886" t="s">
        <v>20</v>
      </c>
      <c r="D1886" t="s">
        <v>57</v>
      </c>
      <c r="E1886" t="s">
        <v>29</v>
      </c>
      <c r="F1886" s="9">
        <v>94122</v>
      </c>
      <c r="G1886" s="3" t="str">
        <f t="shared" si="145"/>
        <v>United States ,San Francisco ,California, 94122</v>
      </c>
      <c r="H1886" t="s">
        <v>30</v>
      </c>
      <c r="I1886" t="s">
        <v>24</v>
      </c>
      <c r="J1886" t="str">
        <f t="shared" si="146"/>
        <v>West - Furniture</v>
      </c>
      <c r="K1886" t="s">
        <v>38</v>
      </c>
      <c r="L1886">
        <v>31.56</v>
      </c>
      <c r="M1886" s="3">
        <f t="shared" si="147"/>
        <v>32</v>
      </c>
      <c r="N1886" s="3">
        <f t="shared" si="148"/>
        <v>31.56</v>
      </c>
      <c r="O1886">
        <v>3</v>
      </c>
      <c r="P1886" s="3">
        <f t="shared" si="149"/>
        <v>10.666666666666666</v>
      </c>
      <c r="Q1886">
        <v>0</v>
      </c>
      <c r="R1886">
        <v>10.4148</v>
      </c>
      <c r="S1886" s="3">
        <f>R1886/L1886*100</f>
        <v>33</v>
      </c>
      <c r="T1886" s="3">
        <f>( (L1886-(L1886*Q1886))*O1886)</f>
        <v>94.679999999999993</v>
      </c>
    </row>
    <row r="1887" spans="1:20" x14ac:dyDescent="0.25">
      <c r="A1887" t="s">
        <v>67</v>
      </c>
      <c r="B1887" t="s">
        <v>49</v>
      </c>
      <c r="C1887" t="s">
        <v>20</v>
      </c>
      <c r="D1887" t="s">
        <v>234</v>
      </c>
      <c r="E1887" t="s">
        <v>35</v>
      </c>
      <c r="F1887" s="9">
        <v>33012</v>
      </c>
      <c r="G1887" s="3" t="str">
        <f t="shared" si="145"/>
        <v>United States ,Hialeah ,Florida, 33012</v>
      </c>
      <c r="H1887" t="s">
        <v>23</v>
      </c>
      <c r="I1887" t="s">
        <v>31</v>
      </c>
      <c r="J1887" t="str">
        <f t="shared" si="146"/>
        <v>South - Office Supplies</v>
      </c>
      <c r="K1887" t="s">
        <v>82</v>
      </c>
      <c r="L1887">
        <v>7.1040000000000001</v>
      </c>
      <c r="M1887" s="3">
        <f t="shared" si="147"/>
        <v>7</v>
      </c>
      <c r="N1887" s="3">
        <f t="shared" si="148"/>
        <v>5.6832000000000003</v>
      </c>
      <c r="O1887">
        <v>2</v>
      </c>
      <c r="P1887" s="3">
        <f t="shared" si="149"/>
        <v>3.5</v>
      </c>
      <c r="Q1887">
        <v>0.2</v>
      </c>
      <c r="R1887">
        <v>2.3976000000000002</v>
      </c>
      <c r="S1887" s="3">
        <f>R1887/L1887*100</f>
        <v>33.75</v>
      </c>
      <c r="T1887" s="3">
        <f>( (L1887-(L1887*Q1887))*O1887)</f>
        <v>11.366400000000001</v>
      </c>
    </row>
    <row r="1888" spans="1:20" x14ac:dyDescent="0.25">
      <c r="A1888" t="s">
        <v>67</v>
      </c>
      <c r="B1888" t="s">
        <v>49</v>
      </c>
      <c r="C1888" t="s">
        <v>20</v>
      </c>
      <c r="D1888" t="s">
        <v>234</v>
      </c>
      <c r="E1888" t="s">
        <v>35</v>
      </c>
      <c r="F1888" s="9">
        <v>33012</v>
      </c>
      <c r="G1888" s="3" t="str">
        <f t="shared" si="145"/>
        <v>United States ,Hialeah ,Florida, 33012</v>
      </c>
      <c r="H1888" t="s">
        <v>23</v>
      </c>
      <c r="I1888" t="s">
        <v>31</v>
      </c>
      <c r="J1888" t="str">
        <f t="shared" si="146"/>
        <v>South - Office Supplies</v>
      </c>
      <c r="K1888" t="s">
        <v>42</v>
      </c>
      <c r="L1888">
        <v>398.35199999999998</v>
      </c>
      <c r="M1888" s="3">
        <f t="shared" si="147"/>
        <v>398</v>
      </c>
      <c r="N1888" s="3">
        <f t="shared" si="148"/>
        <v>119.50560000000002</v>
      </c>
      <c r="O1888">
        <v>8</v>
      </c>
      <c r="P1888" s="3">
        <f t="shared" si="149"/>
        <v>49.75</v>
      </c>
      <c r="Q1888">
        <v>0.7</v>
      </c>
      <c r="R1888">
        <v>-331.96</v>
      </c>
      <c r="S1888" s="3">
        <f>R1888/L1888*100</f>
        <v>-83.333333333333343</v>
      </c>
      <c r="T1888" s="3">
        <f>( (L1888-(L1888*Q1888))*O1888)</f>
        <v>956.04480000000012</v>
      </c>
    </row>
    <row r="1889" spans="1:20" x14ac:dyDescent="0.25">
      <c r="A1889" t="s">
        <v>67</v>
      </c>
      <c r="B1889" t="s">
        <v>19</v>
      </c>
      <c r="C1889" t="s">
        <v>20</v>
      </c>
      <c r="D1889" t="s">
        <v>131</v>
      </c>
      <c r="E1889" t="s">
        <v>109</v>
      </c>
      <c r="F1889" s="9">
        <v>45014</v>
      </c>
      <c r="G1889" s="3" t="str">
        <f t="shared" si="145"/>
        <v>United States ,Fairfield ,Ohio, 45014</v>
      </c>
      <c r="H1889" t="s">
        <v>62</v>
      </c>
      <c r="I1889" t="s">
        <v>31</v>
      </c>
      <c r="J1889" t="str">
        <f t="shared" si="146"/>
        <v>East - Office Supplies</v>
      </c>
      <c r="K1889" t="s">
        <v>43</v>
      </c>
      <c r="L1889">
        <v>121.792</v>
      </c>
      <c r="M1889" s="3">
        <f t="shared" si="147"/>
        <v>122</v>
      </c>
      <c r="N1889" s="3">
        <f t="shared" si="148"/>
        <v>97.433599999999998</v>
      </c>
      <c r="O1889">
        <v>4</v>
      </c>
      <c r="P1889" s="3">
        <f t="shared" si="149"/>
        <v>30.5</v>
      </c>
      <c r="Q1889">
        <v>0.2</v>
      </c>
      <c r="R1889">
        <v>13.701599999999999</v>
      </c>
      <c r="S1889" s="3">
        <f>R1889/L1889*100</f>
        <v>11.249999999999998</v>
      </c>
      <c r="T1889" s="3">
        <f>( (L1889-(L1889*Q1889))*O1889)</f>
        <v>389.73439999999999</v>
      </c>
    </row>
    <row r="1890" spans="1:20" x14ac:dyDescent="0.25">
      <c r="A1890" t="s">
        <v>67</v>
      </c>
      <c r="B1890" t="s">
        <v>19</v>
      </c>
      <c r="C1890" t="s">
        <v>20</v>
      </c>
      <c r="D1890" t="s">
        <v>131</v>
      </c>
      <c r="E1890" t="s">
        <v>109</v>
      </c>
      <c r="F1890" s="9">
        <v>45014</v>
      </c>
      <c r="G1890" s="3" t="str">
        <f t="shared" si="145"/>
        <v>United States ,Fairfield ,Ohio, 45014</v>
      </c>
      <c r="H1890" t="s">
        <v>62</v>
      </c>
      <c r="I1890" t="s">
        <v>24</v>
      </c>
      <c r="J1890" t="str">
        <f t="shared" si="146"/>
        <v>East - Furniture</v>
      </c>
      <c r="K1890" t="s">
        <v>36</v>
      </c>
      <c r="L1890">
        <v>409.59</v>
      </c>
      <c r="M1890" s="3">
        <f t="shared" si="147"/>
        <v>410</v>
      </c>
      <c r="N1890" s="3">
        <f t="shared" si="148"/>
        <v>245.75399999999996</v>
      </c>
      <c r="O1890">
        <v>3</v>
      </c>
      <c r="P1890" s="3">
        <f t="shared" si="149"/>
        <v>136.66666666666666</v>
      </c>
      <c r="Q1890">
        <v>0.4</v>
      </c>
      <c r="R1890">
        <v>-122.877</v>
      </c>
      <c r="S1890" s="3">
        <f>R1890/L1890*100</f>
        <v>-30</v>
      </c>
      <c r="T1890" s="3">
        <f>( (L1890-(L1890*Q1890))*O1890)</f>
        <v>737.26199999999994</v>
      </c>
    </row>
    <row r="1891" spans="1:20" x14ac:dyDescent="0.25">
      <c r="A1891" t="s">
        <v>33</v>
      </c>
      <c r="B1891" t="s">
        <v>27</v>
      </c>
      <c r="C1891" t="s">
        <v>20</v>
      </c>
      <c r="D1891" t="s">
        <v>186</v>
      </c>
      <c r="E1891" t="s">
        <v>29</v>
      </c>
      <c r="F1891" s="9">
        <v>92646</v>
      </c>
      <c r="G1891" s="3" t="str">
        <f t="shared" si="145"/>
        <v>United States ,Huntington Beach ,California, 92646</v>
      </c>
      <c r="H1891" t="s">
        <v>30</v>
      </c>
      <c r="I1891" t="s">
        <v>31</v>
      </c>
      <c r="J1891" t="str">
        <f t="shared" si="146"/>
        <v>West - Office Supplies</v>
      </c>
      <c r="K1891" t="s">
        <v>46</v>
      </c>
      <c r="L1891">
        <v>10.56</v>
      </c>
      <c r="M1891" s="3">
        <f t="shared" si="147"/>
        <v>11</v>
      </c>
      <c r="N1891" s="3">
        <f t="shared" si="148"/>
        <v>10.56</v>
      </c>
      <c r="O1891">
        <v>2</v>
      </c>
      <c r="P1891" s="3">
        <f t="shared" si="149"/>
        <v>5.5</v>
      </c>
      <c r="Q1891">
        <v>0</v>
      </c>
      <c r="R1891">
        <v>4.7519999999999998</v>
      </c>
      <c r="S1891" s="3">
        <f>R1891/L1891*100</f>
        <v>44.999999999999993</v>
      </c>
      <c r="T1891" s="3">
        <f>( (L1891-(L1891*Q1891))*O1891)</f>
        <v>21.12</v>
      </c>
    </row>
    <row r="1892" spans="1:20" x14ac:dyDescent="0.25">
      <c r="A1892" t="s">
        <v>33</v>
      </c>
      <c r="B1892" t="s">
        <v>27</v>
      </c>
      <c r="C1892" t="s">
        <v>20</v>
      </c>
      <c r="D1892" t="s">
        <v>186</v>
      </c>
      <c r="E1892" t="s">
        <v>29</v>
      </c>
      <c r="F1892" s="9">
        <v>92646</v>
      </c>
      <c r="G1892" s="3" t="str">
        <f t="shared" si="145"/>
        <v>United States ,Huntington Beach ,California, 92646</v>
      </c>
      <c r="H1892" t="s">
        <v>30</v>
      </c>
      <c r="I1892" t="s">
        <v>31</v>
      </c>
      <c r="J1892" t="str">
        <f t="shared" si="146"/>
        <v>West - Office Supplies</v>
      </c>
      <c r="K1892" t="s">
        <v>39</v>
      </c>
      <c r="L1892">
        <v>3.38</v>
      </c>
      <c r="M1892" s="3">
        <f t="shared" si="147"/>
        <v>3</v>
      </c>
      <c r="N1892" s="3">
        <f t="shared" si="148"/>
        <v>3.38</v>
      </c>
      <c r="O1892">
        <v>1</v>
      </c>
      <c r="P1892" s="3">
        <f t="shared" si="149"/>
        <v>3</v>
      </c>
      <c r="Q1892">
        <v>0</v>
      </c>
      <c r="R1892">
        <v>1.2505999999999999</v>
      </c>
      <c r="S1892" s="3">
        <f>R1892/L1892*100</f>
        <v>37</v>
      </c>
      <c r="T1892" s="3">
        <f>( (L1892-(L1892*Q1892))*O1892)</f>
        <v>3.38</v>
      </c>
    </row>
    <row r="1893" spans="1:20" x14ac:dyDescent="0.25">
      <c r="A1893" t="s">
        <v>18</v>
      </c>
      <c r="B1893" t="s">
        <v>19</v>
      </c>
      <c r="C1893" t="s">
        <v>20</v>
      </c>
      <c r="D1893" t="s">
        <v>351</v>
      </c>
      <c r="E1893" t="s">
        <v>35</v>
      </c>
      <c r="F1893" s="9">
        <v>32127</v>
      </c>
      <c r="G1893" s="3" t="str">
        <f t="shared" si="145"/>
        <v>United States ,Port Orange ,Florida, 32127</v>
      </c>
      <c r="H1893" t="s">
        <v>23</v>
      </c>
      <c r="I1893" t="s">
        <v>31</v>
      </c>
      <c r="J1893" t="str">
        <f t="shared" si="146"/>
        <v>South - Office Supplies</v>
      </c>
      <c r="K1893" t="s">
        <v>65</v>
      </c>
      <c r="L1893">
        <v>7.8239999999999998</v>
      </c>
      <c r="M1893" s="3">
        <f t="shared" si="147"/>
        <v>8</v>
      </c>
      <c r="N1893" s="3">
        <f t="shared" si="148"/>
        <v>6.2591999999999999</v>
      </c>
      <c r="O1893">
        <v>1</v>
      </c>
      <c r="P1893" s="3">
        <f t="shared" si="149"/>
        <v>8</v>
      </c>
      <c r="Q1893">
        <v>0.2</v>
      </c>
      <c r="R1893">
        <v>2.9340000000000002</v>
      </c>
      <c r="S1893" s="3">
        <f>R1893/L1893*100</f>
        <v>37.500000000000007</v>
      </c>
      <c r="T1893" s="3">
        <f>( (L1893-(L1893*Q1893))*O1893)</f>
        <v>6.2591999999999999</v>
      </c>
    </row>
    <row r="1894" spans="1:20" x14ac:dyDescent="0.25">
      <c r="A1894" t="s">
        <v>33</v>
      </c>
      <c r="B1894" t="s">
        <v>19</v>
      </c>
      <c r="C1894" t="s">
        <v>20</v>
      </c>
      <c r="D1894" t="s">
        <v>352</v>
      </c>
      <c r="E1894" t="s">
        <v>100</v>
      </c>
      <c r="F1894" s="9">
        <v>97504</v>
      </c>
      <c r="G1894" s="3" t="str">
        <f t="shared" si="145"/>
        <v>United States ,Medford ,Oregon, 97504</v>
      </c>
      <c r="H1894" t="s">
        <v>30</v>
      </c>
      <c r="I1894" t="s">
        <v>31</v>
      </c>
      <c r="J1894" t="str">
        <f t="shared" si="146"/>
        <v>West - Office Supplies</v>
      </c>
      <c r="K1894" t="s">
        <v>46</v>
      </c>
      <c r="L1894">
        <v>24.783999999999999</v>
      </c>
      <c r="M1894" s="3">
        <f t="shared" si="147"/>
        <v>25</v>
      </c>
      <c r="N1894" s="3">
        <f t="shared" si="148"/>
        <v>19.827199999999998</v>
      </c>
      <c r="O1894">
        <v>1</v>
      </c>
      <c r="P1894" s="3">
        <f t="shared" si="149"/>
        <v>25</v>
      </c>
      <c r="Q1894">
        <v>0.2</v>
      </c>
      <c r="R1894">
        <v>7.7450000000000001</v>
      </c>
      <c r="S1894" s="3">
        <f>R1894/L1894*100</f>
        <v>31.25</v>
      </c>
      <c r="T1894" s="3">
        <f>( (L1894-(L1894*Q1894))*O1894)</f>
        <v>19.827199999999998</v>
      </c>
    </row>
    <row r="1895" spans="1:20" x14ac:dyDescent="0.25">
      <c r="A1895" t="s">
        <v>67</v>
      </c>
      <c r="B1895" t="s">
        <v>19</v>
      </c>
      <c r="C1895" t="s">
        <v>20</v>
      </c>
      <c r="D1895" t="s">
        <v>353</v>
      </c>
      <c r="E1895" t="s">
        <v>88</v>
      </c>
      <c r="F1895" s="9">
        <v>22901</v>
      </c>
      <c r="G1895" s="3" t="str">
        <f t="shared" si="145"/>
        <v>United States ,Charlottesville ,Virginia, 22901</v>
      </c>
      <c r="H1895" t="s">
        <v>23</v>
      </c>
      <c r="I1895" t="s">
        <v>31</v>
      </c>
      <c r="J1895" t="str">
        <f t="shared" si="146"/>
        <v>South - Office Supplies</v>
      </c>
      <c r="K1895" t="s">
        <v>39</v>
      </c>
      <c r="L1895">
        <v>34.65</v>
      </c>
      <c r="M1895" s="3">
        <f t="shared" si="147"/>
        <v>35</v>
      </c>
      <c r="N1895" s="3">
        <f t="shared" si="148"/>
        <v>34.65</v>
      </c>
      <c r="O1895">
        <v>3</v>
      </c>
      <c r="P1895" s="3">
        <f t="shared" si="149"/>
        <v>11.666666666666666</v>
      </c>
      <c r="Q1895">
        <v>0</v>
      </c>
      <c r="R1895">
        <v>10.395</v>
      </c>
      <c r="S1895" s="3">
        <f>R1895/L1895*100</f>
        <v>30</v>
      </c>
      <c r="T1895" s="3">
        <f>( (L1895-(L1895*Q1895))*O1895)</f>
        <v>103.94999999999999</v>
      </c>
    </row>
    <row r="1896" spans="1:20" x14ac:dyDescent="0.25">
      <c r="A1896" t="s">
        <v>33</v>
      </c>
      <c r="B1896" t="s">
        <v>19</v>
      </c>
      <c r="C1896" t="s">
        <v>20</v>
      </c>
      <c r="D1896" t="s">
        <v>354</v>
      </c>
      <c r="E1896" t="s">
        <v>208</v>
      </c>
      <c r="F1896" s="9">
        <v>59801</v>
      </c>
      <c r="G1896" s="3" t="str">
        <f t="shared" si="145"/>
        <v>United States ,Missoula ,Montana, 59801</v>
      </c>
      <c r="H1896" t="s">
        <v>30</v>
      </c>
      <c r="I1896" t="s">
        <v>31</v>
      </c>
      <c r="J1896" t="str">
        <f t="shared" si="146"/>
        <v>West - Office Supplies</v>
      </c>
      <c r="K1896" t="s">
        <v>42</v>
      </c>
      <c r="L1896">
        <v>487.98399999999998</v>
      </c>
      <c r="M1896" s="3">
        <f t="shared" si="147"/>
        <v>488</v>
      </c>
      <c r="N1896" s="3">
        <f t="shared" si="148"/>
        <v>390.38720000000001</v>
      </c>
      <c r="O1896">
        <v>2</v>
      </c>
      <c r="P1896" s="3">
        <f t="shared" si="149"/>
        <v>244</v>
      </c>
      <c r="Q1896">
        <v>0.2</v>
      </c>
      <c r="R1896">
        <v>152.495</v>
      </c>
      <c r="S1896" s="3">
        <f>R1896/L1896*100</f>
        <v>31.25</v>
      </c>
      <c r="T1896" s="3">
        <f>( (L1896-(L1896*Q1896))*O1896)</f>
        <v>780.77440000000001</v>
      </c>
    </row>
    <row r="1897" spans="1:20" x14ac:dyDescent="0.25">
      <c r="A1897" t="s">
        <v>67</v>
      </c>
      <c r="B1897" t="s">
        <v>19</v>
      </c>
      <c r="C1897" t="s">
        <v>20</v>
      </c>
      <c r="D1897" t="s">
        <v>98</v>
      </c>
      <c r="E1897" t="s">
        <v>73</v>
      </c>
      <c r="F1897" s="9">
        <v>55407</v>
      </c>
      <c r="G1897" s="3" t="str">
        <f t="shared" si="145"/>
        <v>United States ,Minneapolis ,Minnesota, 55407</v>
      </c>
      <c r="H1897" t="s">
        <v>52</v>
      </c>
      <c r="I1897" t="s">
        <v>31</v>
      </c>
      <c r="J1897" t="str">
        <f t="shared" si="146"/>
        <v>Central - Office Supplies</v>
      </c>
      <c r="K1897" t="s">
        <v>42</v>
      </c>
      <c r="L1897">
        <v>1793.98</v>
      </c>
      <c r="M1897" s="3">
        <f t="shared" si="147"/>
        <v>1794</v>
      </c>
      <c r="N1897" s="3">
        <f t="shared" si="148"/>
        <v>1793.98</v>
      </c>
      <c r="O1897">
        <v>2</v>
      </c>
      <c r="P1897" s="3">
        <f t="shared" si="149"/>
        <v>897</v>
      </c>
      <c r="Q1897">
        <v>0</v>
      </c>
      <c r="R1897">
        <v>843.17060000000004</v>
      </c>
      <c r="S1897" s="3">
        <f>R1897/L1897*100</f>
        <v>47</v>
      </c>
      <c r="T1897" s="3">
        <f>( (L1897-(L1897*Q1897))*O1897)</f>
        <v>3587.96</v>
      </c>
    </row>
    <row r="1898" spans="1:20" x14ac:dyDescent="0.25">
      <c r="A1898" t="s">
        <v>18</v>
      </c>
      <c r="B1898" t="s">
        <v>19</v>
      </c>
      <c r="C1898" t="s">
        <v>20</v>
      </c>
      <c r="D1898" t="s">
        <v>185</v>
      </c>
      <c r="E1898" t="s">
        <v>35</v>
      </c>
      <c r="F1898" s="9">
        <v>33178</v>
      </c>
      <c r="G1898" s="3" t="str">
        <f t="shared" si="145"/>
        <v>United States ,Miami ,Florida, 33178</v>
      </c>
      <c r="H1898" t="s">
        <v>23</v>
      </c>
      <c r="I1898" t="s">
        <v>31</v>
      </c>
      <c r="J1898" t="str">
        <f t="shared" si="146"/>
        <v>South - Office Supplies</v>
      </c>
      <c r="K1898" t="s">
        <v>65</v>
      </c>
      <c r="L1898">
        <v>29.808</v>
      </c>
      <c r="M1898" s="3">
        <f t="shared" si="147"/>
        <v>30</v>
      </c>
      <c r="N1898" s="3">
        <f t="shared" si="148"/>
        <v>23.846399999999999</v>
      </c>
      <c r="O1898">
        <v>2</v>
      </c>
      <c r="P1898" s="3">
        <f t="shared" si="149"/>
        <v>15</v>
      </c>
      <c r="Q1898">
        <v>0.2</v>
      </c>
      <c r="R1898">
        <v>10.805400000000001</v>
      </c>
      <c r="S1898" s="3">
        <f>R1898/L1898*100</f>
        <v>36.250000000000007</v>
      </c>
      <c r="T1898" s="3">
        <f>( (L1898-(L1898*Q1898))*O1898)</f>
        <v>47.692799999999998</v>
      </c>
    </row>
    <row r="1899" spans="1:20" x14ac:dyDescent="0.25">
      <c r="A1899" t="s">
        <v>18</v>
      </c>
      <c r="B1899" t="s">
        <v>19</v>
      </c>
      <c r="C1899" t="s">
        <v>20</v>
      </c>
      <c r="D1899" t="s">
        <v>185</v>
      </c>
      <c r="E1899" t="s">
        <v>35</v>
      </c>
      <c r="F1899" s="9">
        <v>33178</v>
      </c>
      <c r="G1899" s="3" t="str">
        <f t="shared" si="145"/>
        <v>United States ,Miami ,Florida, 33178</v>
      </c>
      <c r="H1899" t="s">
        <v>23</v>
      </c>
      <c r="I1899" t="s">
        <v>31</v>
      </c>
      <c r="J1899" t="str">
        <f t="shared" si="146"/>
        <v>South - Office Supplies</v>
      </c>
      <c r="K1899" t="s">
        <v>42</v>
      </c>
      <c r="L1899">
        <v>505.17599999999999</v>
      </c>
      <c r="M1899" s="3">
        <f t="shared" si="147"/>
        <v>505</v>
      </c>
      <c r="N1899" s="3">
        <f t="shared" si="148"/>
        <v>151.55279999999999</v>
      </c>
      <c r="O1899">
        <v>4</v>
      </c>
      <c r="P1899" s="3">
        <f t="shared" si="149"/>
        <v>126.25</v>
      </c>
      <c r="Q1899">
        <v>0.7</v>
      </c>
      <c r="R1899">
        <v>-336.78399999999999</v>
      </c>
      <c r="S1899" s="3">
        <f>R1899/L1899*100</f>
        <v>-66.666666666666657</v>
      </c>
      <c r="T1899" s="3">
        <f>( (L1899-(L1899*Q1899))*O1899)</f>
        <v>606.21119999999996</v>
      </c>
    </row>
    <row r="1900" spans="1:20" x14ac:dyDescent="0.25">
      <c r="A1900" t="s">
        <v>18</v>
      </c>
      <c r="B1900" t="s">
        <v>19</v>
      </c>
      <c r="C1900" t="s">
        <v>20</v>
      </c>
      <c r="D1900" t="s">
        <v>185</v>
      </c>
      <c r="E1900" t="s">
        <v>35</v>
      </c>
      <c r="F1900" s="9">
        <v>33178</v>
      </c>
      <c r="G1900" s="3" t="str">
        <f t="shared" si="145"/>
        <v>United States ,Miami ,Florida, 33178</v>
      </c>
      <c r="H1900" t="s">
        <v>23</v>
      </c>
      <c r="I1900" t="s">
        <v>24</v>
      </c>
      <c r="J1900" t="str">
        <f t="shared" si="146"/>
        <v>South - Furniture</v>
      </c>
      <c r="K1900" t="s">
        <v>36</v>
      </c>
      <c r="L1900">
        <v>174.05850000000001</v>
      </c>
      <c r="M1900" s="3">
        <f t="shared" si="147"/>
        <v>174</v>
      </c>
      <c r="N1900" s="3">
        <f t="shared" si="148"/>
        <v>95.732174999999998</v>
      </c>
      <c r="O1900">
        <v>3</v>
      </c>
      <c r="P1900" s="3">
        <f t="shared" si="149"/>
        <v>58</v>
      </c>
      <c r="Q1900">
        <v>0.45</v>
      </c>
      <c r="R1900">
        <v>-110.7645</v>
      </c>
      <c r="S1900" s="3">
        <f>R1900/L1900*100</f>
        <v>-63.636363636363633</v>
      </c>
      <c r="T1900" s="3">
        <f>( (L1900-(L1900*Q1900))*O1900)</f>
        <v>287.19652500000001</v>
      </c>
    </row>
    <row r="1901" spans="1:20" x14ac:dyDescent="0.25">
      <c r="A1901" t="s">
        <v>18</v>
      </c>
      <c r="B1901" t="s">
        <v>19</v>
      </c>
      <c r="C1901" t="s">
        <v>20</v>
      </c>
      <c r="D1901" t="s">
        <v>247</v>
      </c>
      <c r="E1901" t="s">
        <v>96</v>
      </c>
      <c r="F1901" s="9">
        <v>29501</v>
      </c>
      <c r="G1901" s="3" t="str">
        <f t="shared" si="145"/>
        <v>United States ,Florence ,South Carolina, 29501</v>
      </c>
      <c r="H1901" t="s">
        <v>23</v>
      </c>
      <c r="I1901" t="s">
        <v>31</v>
      </c>
      <c r="J1901" t="str">
        <f t="shared" si="146"/>
        <v>South - Office Supplies</v>
      </c>
      <c r="K1901" t="s">
        <v>37</v>
      </c>
      <c r="L1901">
        <v>191.88</v>
      </c>
      <c r="M1901" s="3">
        <f t="shared" si="147"/>
        <v>192</v>
      </c>
      <c r="N1901" s="3">
        <f t="shared" si="148"/>
        <v>191.88</v>
      </c>
      <c r="O1901">
        <v>6</v>
      </c>
      <c r="P1901" s="3">
        <f t="shared" si="149"/>
        <v>32</v>
      </c>
      <c r="Q1901">
        <v>0</v>
      </c>
      <c r="R1901">
        <v>19.187999999999999</v>
      </c>
      <c r="S1901" s="3">
        <f>R1901/L1901*100</f>
        <v>10</v>
      </c>
      <c r="T1901" s="3">
        <f>( (L1901-(L1901*Q1901))*O1901)</f>
        <v>1151.28</v>
      </c>
    </row>
    <row r="1902" spans="1:20" x14ac:dyDescent="0.25">
      <c r="A1902" t="s">
        <v>67</v>
      </c>
      <c r="B1902" t="s">
        <v>49</v>
      </c>
      <c r="C1902" t="s">
        <v>20</v>
      </c>
      <c r="D1902" t="s">
        <v>145</v>
      </c>
      <c r="E1902" t="s">
        <v>75</v>
      </c>
      <c r="F1902" s="9">
        <v>48205</v>
      </c>
      <c r="G1902" s="3" t="str">
        <f t="shared" si="145"/>
        <v>United States ,Detroit ,Michigan, 48205</v>
      </c>
      <c r="H1902" t="s">
        <v>52</v>
      </c>
      <c r="I1902" t="s">
        <v>40</v>
      </c>
      <c r="J1902" t="str">
        <f t="shared" si="146"/>
        <v>Central - Technology</v>
      </c>
      <c r="K1902" t="s">
        <v>41</v>
      </c>
      <c r="L1902">
        <v>14.78</v>
      </c>
      <c r="M1902" s="3">
        <f t="shared" si="147"/>
        <v>15</v>
      </c>
      <c r="N1902" s="3">
        <f t="shared" si="148"/>
        <v>14.78</v>
      </c>
      <c r="O1902">
        <v>2</v>
      </c>
      <c r="P1902" s="3">
        <f t="shared" si="149"/>
        <v>7.5</v>
      </c>
      <c r="Q1902">
        <v>0</v>
      </c>
      <c r="R1902">
        <v>3.9906000000000001</v>
      </c>
      <c r="S1902" s="3">
        <f>R1902/L1902*100</f>
        <v>27</v>
      </c>
      <c r="T1902" s="3">
        <f>( (L1902-(L1902*Q1902))*O1902)</f>
        <v>29.56</v>
      </c>
    </row>
    <row r="1903" spans="1:20" x14ac:dyDescent="0.25">
      <c r="A1903" t="s">
        <v>67</v>
      </c>
      <c r="B1903" t="s">
        <v>27</v>
      </c>
      <c r="C1903" t="s">
        <v>20</v>
      </c>
      <c r="D1903" t="s">
        <v>87</v>
      </c>
      <c r="E1903" t="s">
        <v>100</v>
      </c>
      <c r="F1903" s="9">
        <v>97477</v>
      </c>
      <c r="G1903" s="3" t="str">
        <f t="shared" si="145"/>
        <v>United States ,Springfield ,Oregon, 97477</v>
      </c>
      <c r="H1903" t="s">
        <v>30</v>
      </c>
      <c r="I1903" t="s">
        <v>31</v>
      </c>
      <c r="J1903" t="str">
        <f t="shared" si="146"/>
        <v>West - Office Supplies</v>
      </c>
      <c r="K1903" t="s">
        <v>46</v>
      </c>
      <c r="L1903">
        <v>5.1840000000000002</v>
      </c>
      <c r="M1903" s="3">
        <f t="shared" si="147"/>
        <v>5</v>
      </c>
      <c r="N1903" s="3">
        <f t="shared" si="148"/>
        <v>4.1471999999999998</v>
      </c>
      <c r="O1903">
        <v>1</v>
      </c>
      <c r="P1903" s="3">
        <f t="shared" si="149"/>
        <v>5</v>
      </c>
      <c r="Q1903">
        <v>0.2</v>
      </c>
      <c r="R1903">
        <v>1.8144</v>
      </c>
      <c r="S1903" s="3">
        <f>R1903/L1903*100</f>
        <v>35</v>
      </c>
      <c r="T1903" s="3">
        <f>( (L1903-(L1903*Q1903))*O1903)</f>
        <v>4.1471999999999998</v>
      </c>
    </row>
    <row r="1904" spans="1:20" x14ac:dyDescent="0.25">
      <c r="A1904" t="s">
        <v>67</v>
      </c>
      <c r="B1904" t="s">
        <v>27</v>
      </c>
      <c r="C1904" t="s">
        <v>20</v>
      </c>
      <c r="D1904" t="s">
        <v>87</v>
      </c>
      <c r="E1904" t="s">
        <v>100</v>
      </c>
      <c r="F1904" s="9">
        <v>97477</v>
      </c>
      <c r="G1904" s="3" t="str">
        <f t="shared" si="145"/>
        <v>United States ,Springfield ,Oregon, 97477</v>
      </c>
      <c r="H1904" t="s">
        <v>30</v>
      </c>
      <c r="I1904" t="s">
        <v>24</v>
      </c>
      <c r="J1904" t="str">
        <f t="shared" si="146"/>
        <v>West - Furniture</v>
      </c>
      <c r="K1904" t="s">
        <v>26</v>
      </c>
      <c r="L1904">
        <v>478.48</v>
      </c>
      <c r="M1904" s="3">
        <f t="shared" si="147"/>
        <v>478</v>
      </c>
      <c r="N1904" s="3">
        <f t="shared" si="148"/>
        <v>382.78399999999999</v>
      </c>
      <c r="O1904">
        <v>2</v>
      </c>
      <c r="P1904" s="3">
        <f t="shared" si="149"/>
        <v>239</v>
      </c>
      <c r="Q1904">
        <v>0.2</v>
      </c>
      <c r="R1904">
        <v>47.847999999999999</v>
      </c>
      <c r="S1904" s="3">
        <f>R1904/L1904*100</f>
        <v>10</v>
      </c>
      <c r="T1904" s="3">
        <f>( (L1904-(L1904*Q1904))*O1904)</f>
        <v>765.56799999999998</v>
      </c>
    </row>
    <row r="1905" spans="1:20" x14ac:dyDescent="0.25">
      <c r="A1905" t="s">
        <v>67</v>
      </c>
      <c r="B1905" t="s">
        <v>27</v>
      </c>
      <c r="C1905" t="s">
        <v>20</v>
      </c>
      <c r="D1905" t="s">
        <v>87</v>
      </c>
      <c r="E1905" t="s">
        <v>100</v>
      </c>
      <c r="F1905" s="9">
        <v>97477</v>
      </c>
      <c r="G1905" s="3" t="str">
        <f t="shared" si="145"/>
        <v>United States ,Springfield ,Oregon, 97477</v>
      </c>
      <c r="H1905" t="s">
        <v>30</v>
      </c>
      <c r="I1905" t="s">
        <v>40</v>
      </c>
      <c r="J1905" t="str">
        <f t="shared" si="146"/>
        <v>West - Technology</v>
      </c>
      <c r="K1905" t="s">
        <v>64</v>
      </c>
      <c r="L1905">
        <v>28.4</v>
      </c>
      <c r="M1905" s="3">
        <f t="shared" si="147"/>
        <v>28</v>
      </c>
      <c r="N1905" s="3">
        <f t="shared" si="148"/>
        <v>22.72</v>
      </c>
      <c r="O1905">
        <v>2</v>
      </c>
      <c r="P1905" s="3">
        <f t="shared" si="149"/>
        <v>14</v>
      </c>
      <c r="Q1905">
        <v>0.2</v>
      </c>
      <c r="R1905">
        <v>6.7450000000000001</v>
      </c>
      <c r="S1905" s="3">
        <f>R1905/L1905*100</f>
        <v>23.75</v>
      </c>
      <c r="T1905" s="3">
        <f>( (L1905-(L1905*Q1905))*O1905)</f>
        <v>45.44</v>
      </c>
    </row>
    <row r="1906" spans="1:20" x14ac:dyDescent="0.25">
      <c r="A1906" t="s">
        <v>67</v>
      </c>
      <c r="B1906" t="s">
        <v>27</v>
      </c>
      <c r="C1906" t="s">
        <v>20</v>
      </c>
      <c r="D1906" t="s">
        <v>335</v>
      </c>
      <c r="E1906" t="s">
        <v>79</v>
      </c>
      <c r="F1906" s="9">
        <v>46203</v>
      </c>
      <c r="G1906" s="3" t="str">
        <f t="shared" si="145"/>
        <v>United States ,Indianapolis ,Indiana, 46203</v>
      </c>
      <c r="H1906" t="s">
        <v>52</v>
      </c>
      <c r="I1906" t="s">
        <v>31</v>
      </c>
      <c r="J1906" t="str">
        <f t="shared" si="146"/>
        <v>Central - Office Supplies</v>
      </c>
      <c r="K1906" t="s">
        <v>37</v>
      </c>
      <c r="L1906">
        <v>909.12</v>
      </c>
      <c r="M1906" s="3">
        <f t="shared" si="147"/>
        <v>909</v>
      </c>
      <c r="N1906" s="3">
        <f t="shared" si="148"/>
        <v>909.12</v>
      </c>
      <c r="O1906">
        <v>8</v>
      </c>
      <c r="P1906" s="3">
        <f t="shared" si="149"/>
        <v>113.625</v>
      </c>
      <c r="Q1906">
        <v>0</v>
      </c>
      <c r="R1906">
        <v>9.0912000000000006</v>
      </c>
      <c r="S1906" s="3">
        <f>R1906/L1906*100</f>
        <v>1</v>
      </c>
      <c r="T1906" s="3">
        <f>( (L1906-(L1906*Q1906))*O1906)</f>
        <v>7272.96</v>
      </c>
    </row>
    <row r="1907" spans="1:20" x14ac:dyDescent="0.25">
      <c r="A1907" t="s">
        <v>33</v>
      </c>
      <c r="B1907" t="s">
        <v>27</v>
      </c>
      <c r="C1907" t="s">
        <v>20</v>
      </c>
      <c r="D1907" t="s">
        <v>355</v>
      </c>
      <c r="E1907" t="s">
        <v>35</v>
      </c>
      <c r="F1907" s="9">
        <v>32712</v>
      </c>
      <c r="G1907" s="3" t="str">
        <f t="shared" si="145"/>
        <v>United States ,Apopka ,Florida, 32712</v>
      </c>
      <c r="H1907" t="s">
        <v>23</v>
      </c>
      <c r="I1907" t="s">
        <v>31</v>
      </c>
      <c r="J1907" t="str">
        <f t="shared" si="146"/>
        <v>South - Office Supplies</v>
      </c>
      <c r="K1907" t="s">
        <v>42</v>
      </c>
      <c r="L1907">
        <v>2.952</v>
      </c>
      <c r="M1907" s="3">
        <f t="shared" si="147"/>
        <v>3</v>
      </c>
      <c r="N1907" s="3">
        <f t="shared" si="148"/>
        <v>0.88560000000000016</v>
      </c>
      <c r="O1907">
        <v>2</v>
      </c>
      <c r="P1907" s="3">
        <f t="shared" si="149"/>
        <v>1.5</v>
      </c>
      <c r="Q1907">
        <v>0.7</v>
      </c>
      <c r="R1907">
        <v>-2.1648000000000001</v>
      </c>
      <c r="S1907" s="3">
        <f>R1907/L1907*100</f>
        <v>-73.333333333333343</v>
      </c>
      <c r="T1907" s="3">
        <f>( (L1907-(L1907*Q1907))*O1907)</f>
        <v>1.7712000000000003</v>
      </c>
    </row>
    <row r="1908" spans="1:20" x14ac:dyDescent="0.25">
      <c r="A1908" t="s">
        <v>33</v>
      </c>
      <c r="B1908" t="s">
        <v>27</v>
      </c>
      <c r="C1908" t="s">
        <v>20</v>
      </c>
      <c r="D1908" t="s">
        <v>355</v>
      </c>
      <c r="E1908" t="s">
        <v>35</v>
      </c>
      <c r="F1908" s="9">
        <v>32712</v>
      </c>
      <c r="G1908" s="3" t="str">
        <f t="shared" si="145"/>
        <v>United States ,Apopka ,Florida, 32712</v>
      </c>
      <c r="H1908" t="s">
        <v>23</v>
      </c>
      <c r="I1908" t="s">
        <v>31</v>
      </c>
      <c r="J1908" t="str">
        <f t="shared" si="146"/>
        <v>South - Office Supplies</v>
      </c>
      <c r="K1908" t="s">
        <v>42</v>
      </c>
      <c r="L1908">
        <v>27.018000000000001</v>
      </c>
      <c r="M1908" s="3">
        <f t="shared" si="147"/>
        <v>27</v>
      </c>
      <c r="N1908" s="3">
        <f t="shared" si="148"/>
        <v>8.105400000000003</v>
      </c>
      <c r="O1908">
        <v>6</v>
      </c>
      <c r="P1908" s="3">
        <f t="shared" si="149"/>
        <v>4.5</v>
      </c>
      <c r="Q1908">
        <v>0.7</v>
      </c>
      <c r="R1908">
        <v>-21.6144</v>
      </c>
      <c r="S1908" s="3">
        <f>R1908/L1908*100</f>
        <v>-80</v>
      </c>
      <c r="T1908" s="3">
        <f>( (L1908-(L1908*Q1908))*O1908)</f>
        <v>48.632400000000018</v>
      </c>
    </row>
    <row r="1909" spans="1:20" x14ac:dyDescent="0.25">
      <c r="A1909" t="s">
        <v>67</v>
      </c>
      <c r="B1909" t="s">
        <v>27</v>
      </c>
      <c r="C1909" t="s">
        <v>20</v>
      </c>
      <c r="D1909" t="s">
        <v>28</v>
      </c>
      <c r="E1909" t="s">
        <v>29</v>
      </c>
      <c r="F1909" s="9">
        <v>90008</v>
      </c>
      <c r="G1909" s="3" t="str">
        <f t="shared" si="145"/>
        <v>United States ,Los Angeles ,California, 90008</v>
      </c>
      <c r="H1909" t="s">
        <v>30</v>
      </c>
      <c r="I1909" t="s">
        <v>24</v>
      </c>
      <c r="J1909" t="str">
        <f t="shared" si="146"/>
        <v>West - Furniture</v>
      </c>
      <c r="K1909" t="s">
        <v>38</v>
      </c>
      <c r="L1909">
        <v>136.91999999999999</v>
      </c>
      <c r="M1909" s="3">
        <f t="shared" si="147"/>
        <v>137</v>
      </c>
      <c r="N1909" s="3">
        <f t="shared" si="148"/>
        <v>136.91999999999999</v>
      </c>
      <c r="O1909">
        <v>4</v>
      </c>
      <c r="P1909" s="3">
        <f t="shared" si="149"/>
        <v>34.25</v>
      </c>
      <c r="Q1909">
        <v>0</v>
      </c>
      <c r="R1909">
        <v>41.076000000000001</v>
      </c>
      <c r="S1909" s="3">
        <f>R1909/L1909*100</f>
        <v>30.000000000000004</v>
      </c>
      <c r="T1909" s="3">
        <f>( (L1909-(L1909*Q1909))*O1909)</f>
        <v>547.67999999999995</v>
      </c>
    </row>
    <row r="1910" spans="1:20" x14ac:dyDescent="0.25">
      <c r="A1910" t="s">
        <v>33</v>
      </c>
      <c r="B1910" t="s">
        <v>19</v>
      </c>
      <c r="C1910" t="s">
        <v>20</v>
      </c>
      <c r="D1910" t="s">
        <v>235</v>
      </c>
      <c r="E1910" t="s">
        <v>81</v>
      </c>
      <c r="F1910" s="9">
        <v>11572</v>
      </c>
      <c r="G1910" s="3" t="str">
        <f t="shared" si="145"/>
        <v>United States ,Oceanside ,New York, 11572</v>
      </c>
      <c r="H1910" t="s">
        <v>62</v>
      </c>
      <c r="I1910" t="s">
        <v>24</v>
      </c>
      <c r="J1910" t="str">
        <f t="shared" si="146"/>
        <v>East - Furniture</v>
      </c>
      <c r="K1910" t="s">
        <v>38</v>
      </c>
      <c r="L1910">
        <v>18.96</v>
      </c>
      <c r="M1910" s="3">
        <f t="shared" si="147"/>
        <v>19</v>
      </c>
      <c r="N1910" s="3">
        <f t="shared" si="148"/>
        <v>18.96</v>
      </c>
      <c r="O1910">
        <v>2</v>
      </c>
      <c r="P1910" s="3">
        <f t="shared" si="149"/>
        <v>9.5</v>
      </c>
      <c r="Q1910">
        <v>0</v>
      </c>
      <c r="R1910">
        <v>8.532</v>
      </c>
      <c r="S1910" s="3">
        <f>R1910/L1910*100</f>
        <v>44.999999999999993</v>
      </c>
      <c r="T1910" s="3">
        <f>( (L1910-(L1910*Q1910))*O1910)</f>
        <v>37.92</v>
      </c>
    </row>
    <row r="1911" spans="1:20" x14ac:dyDescent="0.25">
      <c r="A1911" t="s">
        <v>33</v>
      </c>
      <c r="B1911" t="s">
        <v>27</v>
      </c>
      <c r="C1911" t="s">
        <v>20</v>
      </c>
      <c r="D1911" t="s">
        <v>28</v>
      </c>
      <c r="E1911" t="s">
        <v>29</v>
      </c>
      <c r="F1911" s="9">
        <v>90008</v>
      </c>
      <c r="G1911" s="3" t="str">
        <f t="shared" si="145"/>
        <v>United States ,Los Angeles ,California, 90008</v>
      </c>
      <c r="H1911" t="s">
        <v>30</v>
      </c>
      <c r="I1911" t="s">
        <v>40</v>
      </c>
      <c r="J1911" t="str">
        <f t="shared" si="146"/>
        <v>West - Technology</v>
      </c>
      <c r="K1911" t="s">
        <v>64</v>
      </c>
      <c r="L1911">
        <v>99.39</v>
      </c>
      <c r="M1911" s="3">
        <f t="shared" si="147"/>
        <v>99</v>
      </c>
      <c r="N1911" s="3">
        <f t="shared" si="148"/>
        <v>99.39</v>
      </c>
      <c r="O1911">
        <v>3</v>
      </c>
      <c r="P1911" s="3">
        <f t="shared" si="149"/>
        <v>33</v>
      </c>
      <c r="Q1911">
        <v>0</v>
      </c>
      <c r="R1911">
        <v>40.749899999999997</v>
      </c>
      <c r="S1911" s="3">
        <f>R1911/L1911*100</f>
        <v>41</v>
      </c>
      <c r="T1911" s="3">
        <f>( (L1911-(L1911*Q1911))*O1911)</f>
        <v>298.17</v>
      </c>
    </row>
    <row r="1912" spans="1:20" x14ac:dyDescent="0.25">
      <c r="A1912" t="s">
        <v>18</v>
      </c>
      <c r="B1912" t="s">
        <v>27</v>
      </c>
      <c r="C1912" t="s">
        <v>20</v>
      </c>
      <c r="D1912" t="s">
        <v>66</v>
      </c>
      <c r="E1912" t="s">
        <v>51</v>
      </c>
      <c r="F1912" s="9">
        <v>77041</v>
      </c>
      <c r="G1912" s="3" t="str">
        <f t="shared" si="145"/>
        <v>United States ,Houston ,Texas, 77041</v>
      </c>
      <c r="H1912" t="s">
        <v>52</v>
      </c>
      <c r="I1912" t="s">
        <v>31</v>
      </c>
      <c r="J1912" t="str">
        <f t="shared" si="146"/>
        <v>Central - Office Supplies</v>
      </c>
      <c r="K1912" t="s">
        <v>46</v>
      </c>
      <c r="L1912">
        <v>273.89600000000002</v>
      </c>
      <c r="M1912" s="3">
        <f t="shared" si="147"/>
        <v>274</v>
      </c>
      <c r="N1912" s="3">
        <f t="shared" si="148"/>
        <v>219.11680000000001</v>
      </c>
      <c r="O1912">
        <v>7</v>
      </c>
      <c r="P1912" s="3">
        <f t="shared" si="149"/>
        <v>39.142857142857146</v>
      </c>
      <c r="Q1912">
        <v>0.2</v>
      </c>
      <c r="R1912">
        <v>92.439899999999994</v>
      </c>
      <c r="S1912" s="3">
        <f>R1912/L1912*100</f>
        <v>33.75</v>
      </c>
      <c r="T1912" s="3">
        <f>( (L1912-(L1912*Q1912))*O1912)</f>
        <v>1533.8176000000001</v>
      </c>
    </row>
    <row r="1913" spans="1:20" x14ac:dyDescent="0.25">
      <c r="A1913" t="s">
        <v>18</v>
      </c>
      <c r="B1913" t="s">
        <v>27</v>
      </c>
      <c r="C1913" t="s">
        <v>20</v>
      </c>
      <c r="D1913" t="s">
        <v>66</v>
      </c>
      <c r="E1913" t="s">
        <v>51</v>
      </c>
      <c r="F1913" s="9">
        <v>77041</v>
      </c>
      <c r="G1913" s="3" t="str">
        <f t="shared" si="145"/>
        <v>United States ,Houston ,Texas, 77041</v>
      </c>
      <c r="H1913" t="s">
        <v>52</v>
      </c>
      <c r="I1913" t="s">
        <v>40</v>
      </c>
      <c r="J1913" t="str">
        <f t="shared" si="146"/>
        <v>Central - Technology</v>
      </c>
      <c r="K1913" t="s">
        <v>128</v>
      </c>
      <c r="L1913">
        <v>597.13199999999995</v>
      </c>
      <c r="M1913" s="3">
        <f t="shared" si="147"/>
        <v>597</v>
      </c>
      <c r="N1913" s="3">
        <f t="shared" si="148"/>
        <v>358.27919999999995</v>
      </c>
      <c r="O1913">
        <v>3</v>
      </c>
      <c r="P1913" s="3">
        <f t="shared" si="149"/>
        <v>199</v>
      </c>
      <c r="Q1913">
        <v>0.4</v>
      </c>
      <c r="R1913">
        <v>49.761000000000003</v>
      </c>
      <c r="S1913" s="3">
        <f>R1913/L1913*100</f>
        <v>8.3333333333333339</v>
      </c>
      <c r="T1913" s="3">
        <f>( (L1913-(L1913*Q1913))*O1913)</f>
        <v>1074.8375999999998</v>
      </c>
    </row>
    <row r="1914" spans="1:20" x14ac:dyDescent="0.25">
      <c r="A1914" t="s">
        <v>67</v>
      </c>
      <c r="B1914" t="s">
        <v>19</v>
      </c>
      <c r="C1914" t="s">
        <v>20</v>
      </c>
      <c r="D1914" t="s">
        <v>275</v>
      </c>
      <c r="E1914" t="s">
        <v>172</v>
      </c>
      <c r="F1914" s="9">
        <v>30076</v>
      </c>
      <c r="G1914" s="3" t="str">
        <f t="shared" si="145"/>
        <v>United States ,Roswell ,Georgia, 30076</v>
      </c>
      <c r="H1914" t="s">
        <v>23</v>
      </c>
      <c r="I1914" t="s">
        <v>40</v>
      </c>
      <c r="J1914" t="str">
        <f t="shared" si="146"/>
        <v>South - Technology</v>
      </c>
      <c r="K1914" t="s">
        <v>64</v>
      </c>
      <c r="L1914">
        <v>149.94999999999999</v>
      </c>
      <c r="M1914" s="3">
        <f t="shared" si="147"/>
        <v>150</v>
      </c>
      <c r="N1914" s="3">
        <f t="shared" si="148"/>
        <v>149.94999999999999</v>
      </c>
      <c r="O1914">
        <v>5</v>
      </c>
      <c r="P1914" s="3">
        <f t="shared" si="149"/>
        <v>30</v>
      </c>
      <c r="Q1914">
        <v>0</v>
      </c>
      <c r="R1914">
        <v>65.977999999999994</v>
      </c>
      <c r="S1914" s="3">
        <f>R1914/L1914*100</f>
        <v>44</v>
      </c>
      <c r="T1914" s="3">
        <f>( (L1914-(L1914*Q1914))*O1914)</f>
        <v>749.75</v>
      </c>
    </row>
    <row r="1915" spans="1:20" x14ac:dyDescent="0.25">
      <c r="A1915" t="s">
        <v>33</v>
      </c>
      <c r="B1915" t="s">
        <v>49</v>
      </c>
      <c r="C1915" t="s">
        <v>20</v>
      </c>
      <c r="D1915" t="s">
        <v>289</v>
      </c>
      <c r="E1915" t="s">
        <v>35</v>
      </c>
      <c r="F1915" s="9">
        <v>33437</v>
      </c>
      <c r="G1915" s="3" t="str">
        <f t="shared" si="145"/>
        <v>United States ,Boynton Beach ,Florida, 33437</v>
      </c>
      <c r="H1915" t="s">
        <v>23</v>
      </c>
      <c r="I1915" t="s">
        <v>31</v>
      </c>
      <c r="J1915" t="str">
        <f t="shared" si="146"/>
        <v>South - Office Supplies</v>
      </c>
      <c r="K1915" t="s">
        <v>32</v>
      </c>
      <c r="L1915">
        <v>4.6079999999999997</v>
      </c>
      <c r="M1915" s="3">
        <f t="shared" si="147"/>
        <v>5</v>
      </c>
      <c r="N1915" s="3">
        <f t="shared" si="148"/>
        <v>3.6863999999999999</v>
      </c>
      <c r="O1915">
        <v>2</v>
      </c>
      <c r="P1915" s="3">
        <f t="shared" si="149"/>
        <v>2.5</v>
      </c>
      <c r="Q1915">
        <v>0.2</v>
      </c>
      <c r="R1915">
        <v>1.6704000000000001</v>
      </c>
      <c r="S1915" s="3">
        <f>R1915/L1915*100</f>
        <v>36.250000000000007</v>
      </c>
      <c r="T1915" s="3">
        <f>( (L1915-(L1915*Q1915))*O1915)</f>
        <v>7.3727999999999998</v>
      </c>
    </row>
    <row r="1916" spans="1:20" x14ac:dyDescent="0.25">
      <c r="A1916" t="s">
        <v>33</v>
      </c>
      <c r="B1916" t="s">
        <v>49</v>
      </c>
      <c r="C1916" t="s">
        <v>20</v>
      </c>
      <c r="D1916" t="s">
        <v>289</v>
      </c>
      <c r="E1916" t="s">
        <v>35</v>
      </c>
      <c r="F1916" s="9">
        <v>33437</v>
      </c>
      <c r="G1916" s="3" t="str">
        <f t="shared" si="145"/>
        <v>United States ,Boynton Beach ,Florida, 33437</v>
      </c>
      <c r="H1916" t="s">
        <v>23</v>
      </c>
      <c r="I1916" t="s">
        <v>31</v>
      </c>
      <c r="J1916" t="str">
        <f t="shared" si="146"/>
        <v>South - Office Supplies</v>
      </c>
      <c r="K1916" t="s">
        <v>39</v>
      </c>
      <c r="L1916">
        <v>15.528</v>
      </c>
      <c r="M1916" s="3">
        <f t="shared" si="147"/>
        <v>16</v>
      </c>
      <c r="N1916" s="3">
        <f t="shared" si="148"/>
        <v>12.4224</v>
      </c>
      <c r="O1916">
        <v>3</v>
      </c>
      <c r="P1916" s="3">
        <f t="shared" si="149"/>
        <v>5.333333333333333</v>
      </c>
      <c r="Q1916">
        <v>0.2</v>
      </c>
      <c r="R1916">
        <v>4.8525</v>
      </c>
      <c r="S1916" s="3">
        <f>R1916/L1916*100</f>
        <v>31.25</v>
      </c>
      <c r="T1916" s="3">
        <f>( (L1916-(L1916*Q1916))*O1916)</f>
        <v>37.267200000000003</v>
      </c>
    </row>
    <row r="1917" spans="1:20" x14ac:dyDescent="0.25">
      <c r="A1917" t="s">
        <v>33</v>
      </c>
      <c r="B1917" t="s">
        <v>49</v>
      </c>
      <c r="C1917" t="s">
        <v>20</v>
      </c>
      <c r="D1917" t="s">
        <v>289</v>
      </c>
      <c r="E1917" t="s">
        <v>35</v>
      </c>
      <c r="F1917" s="9">
        <v>33437</v>
      </c>
      <c r="G1917" s="3" t="str">
        <f t="shared" si="145"/>
        <v>United States ,Boynton Beach ,Florida, 33437</v>
      </c>
      <c r="H1917" t="s">
        <v>23</v>
      </c>
      <c r="I1917" t="s">
        <v>31</v>
      </c>
      <c r="J1917" t="str">
        <f t="shared" si="146"/>
        <v>South - Office Supplies</v>
      </c>
      <c r="K1917" t="s">
        <v>32</v>
      </c>
      <c r="L1917">
        <v>11.952</v>
      </c>
      <c r="M1917" s="3">
        <f t="shared" si="147"/>
        <v>12</v>
      </c>
      <c r="N1917" s="3">
        <f t="shared" si="148"/>
        <v>9.5616000000000003</v>
      </c>
      <c r="O1917">
        <v>3</v>
      </c>
      <c r="P1917" s="3">
        <f t="shared" si="149"/>
        <v>4</v>
      </c>
      <c r="Q1917">
        <v>0.2</v>
      </c>
      <c r="R1917">
        <v>3.8843999999999999</v>
      </c>
      <c r="S1917" s="3">
        <f>R1917/L1917*100</f>
        <v>32.5</v>
      </c>
      <c r="T1917" s="3">
        <f>( (L1917-(L1917*Q1917))*O1917)</f>
        <v>28.684800000000003</v>
      </c>
    </row>
    <row r="1918" spans="1:20" x14ac:dyDescent="0.25">
      <c r="A1918" t="s">
        <v>33</v>
      </c>
      <c r="B1918" t="s">
        <v>19</v>
      </c>
      <c r="C1918" t="s">
        <v>20</v>
      </c>
      <c r="D1918" t="s">
        <v>120</v>
      </c>
      <c r="E1918" t="s">
        <v>171</v>
      </c>
      <c r="F1918" s="9">
        <v>2038</v>
      </c>
      <c r="G1918" s="3" t="str">
        <f t="shared" si="145"/>
        <v>United States ,Franklin ,Massachusetts, 2038</v>
      </c>
      <c r="H1918" t="s">
        <v>62</v>
      </c>
      <c r="I1918" t="s">
        <v>31</v>
      </c>
      <c r="J1918" t="str">
        <f t="shared" si="146"/>
        <v>East - Office Supplies</v>
      </c>
      <c r="K1918" t="s">
        <v>39</v>
      </c>
      <c r="L1918">
        <v>11.65</v>
      </c>
      <c r="M1918" s="3">
        <f t="shared" si="147"/>
        <v>12</v>
      </c>
      <c r="N1918" s="3">
        <f t="shared" si="148"/>
        <v>11.65</v>
      </c>
      <c r="O1918">
        <v>5</v>
      </c>
      <c r="P1918" s="3">
        <f t="shared" si="149"/>
        <v>2.4</v>
      </c>
      <c r="Q1918">
        <v>0</v>
      </c>
      <c r="R1918">
        <v>3.3784999999999998</v>
      </c>
      <c r="S1918" s="3">
        <f>R1918/L1918*100</f>
        <v>28.999999999999996</v>
      </c>
      <c r="T1918" s="3">
        <f>( (L1918-(L1918*Q1918))*O1918)</f>
        <v>58.25</v>
      </c>
    </row>
    <row r="1919" spans="1:20" x14ac:dyDescent="0.25">
      <c r="A1919" t="s">
        <v>18</v>
      </c>
      <c r="B1919" t="s">
        <v>49</v>
      </c>
      <c r="C1919" t="s">
        <v>20</v>
      </c>
      <c r="D1919" t="s">
        <v>145</v>
      </c>
      <c r="E1919" t="s">
        <v>75</v>
      </c>
      <c r="F1919" s="9">
        <v>48227</v>
      </c>
      <c r="G1919" s="3" t="str">
        <f t="shared" si="145"/>
        <v>United States ,Detroit ,Michigan, 48227</v>
      </c>
      <c r="H1919" t="s">
        <v>52</v>
      </c>
      <c r="I1919" t="s">
        <v>40</v>
      </c>
      <c r="J1919" t="str">
        <f t="shared" si="146"/>
        <v>Central - Technology</v>
      </c>
      <c r="K1919" t="s">
        <v>41</v>
      </c>
      <c r="L1919">
        <v>299.89999999999998</v>
      </c>
      <c r="M1919" s="3">
        <f t="shared" si="147"/>
        <v>300</v>
      </c>
      <c r="N1919" s="3">
        <f t="shared" si="148"/>
        <v>299.89999999999998</v>
      </c>
      <c r="O1919">
        <v>2</v>
      </c>
      <c r="P1919" s="3">
        <f t="shared" si="149"/>
        <v>150</v>
      </c>
      <c r="Q1919">
        <v>0</v>
      </c>
      <c r="R1919">
        <v>74.974999999999994</v>
      </c>
      <c r="S1919" s="3">
        <f>R1919/L1919*100</f>
        <v>25</v>
      </c>
      <c r="T1919" s="3">
        <f>( (L1919-(L1919*Q1919))*O1919)</f>
        <v>599.79999999999995</v>
      </c>
    </row>
    <row r="1920" spans="1:20" x14ac:dyDescent="0.25">
      <c r="A1920" t="s">
        <v>67</v>
      </c>
      <c r="B1920" t="s">
        <v>27</v>
      </c>
      <c r="C1920" t="s">
        <v>20</v>
      </c>
      <c r="D1920" t="s">
        <v>322</v>
      </c>
      <c r="E1920" t="s">
        <v>81</v>
      </c>
      <c r="F1920" s="9">
        <v>13601</v>
      </c>
      <c r="G1920" s="3" t="str">
        <f t="shared" si="145"/>
        <v>United States ,Watertown ,New York, 13601</v>
      </c>
      <c r="H1920" t="s">
        <v>62</v>
      </c>
      <c r="I1920" t="s">
        <v>31</v>
      </c>
      <c r="J1920" t="str">
        <f t="shared" si="146"/>
        <v>East - Office Supplies</v>
      </c>
      <c r="K1920" t="s">
        <v>42</v>
      </c>
      <c r="L1920">
        <v>895.92</v>
      </c>
      <c r="M1920" s="3">
        <f t="shared" si="147"/>
        <v>896</v>
      </c>
      <c r="N1920" s="3">
        <f t="shared" si="148"/>
        <v>716.73599999999999</v>
      </c>
      <c r="O1920">
        <v>5</v>
      </c>
      <c r="P1920" s="3">
        <f t="shared" si="149"/>
        <v>179.2</v>
      </c>
      <c r="Q1920">
        <v>0.2</v>
      </c>
      <c r="R1920">
        <v>302.37299999999999</v>
      </c>
      <c r="S1920" s="3">
        <f>R1920/L1920*100</f>
        <v>33.75</v>
      </c>
      <c r="T1920" s="3">
        <f>( (L1920-(L1920*Q1920))*O1920)</f>
        <v>3583.68</v>
      </c>
    </row>
    <row r="1921" spans="1:20" x14ac:dyDescent="0.25">
      <c r="A1921" t="s">
        <v>67</v>
      </c>
      <c r="B1921" t="s">
        <v>27</v>
      </c>
      <c r="C1921" t="s">
        <v>20</v>
      </c>
      <c r="D1921" t="s">
        <v>322</v>
      </c>
      <c r="E1921" t="s">
        <v>81</v>
      </c>
      <c r="F1921" s="9">
        <v>13601</v>
      </c>
      <c r="G1921" s="3" t="str">
        <f t="shared" si="145"/>
        <v>United States ,Watertown ,New York, 13601</v>
      </c>
      <c r="H1921" t="s">
        <v>62</v>
      </c>
      <c r="I1921" t="s">
        <v>24</v>
      </c>
      <c r="J1921" t="str">
        <f t="shared" si="146"/>
        <v>East - Furniture</v>
      </c>
      <c r="K1921" t="s">
        <v>26</v>
      </c>
      <c r="L1921">
        <v>462.56400000000002</v>
      </c>
      <c r="M1921" s="3">
        <f t="shared" si="147"/>
        <v>463</v>
      </c>
      <c r="N1921" s="3">
        <f t="shared" si="148"/>
        <v>416.30760000000004</v>
      </c>
      <c r="O1921">
        <v>2</v>
      </c>
      <c r="P1921" s="3">
        <f t="shared" si="149"/>
        <v>231.5</v>
      </c>
      <c r="Q1921">
        <v>0.1</v>
      </c>
      <c r="R1921">
        <v>97.6524</v>
      </c>
      <c r="S1921" s="3">
        <f>R1921/L1921*100</f>
        <v>21.111111111111111</v>
      </c>
      <c r="T1921" s="3">
        <f>( (L1921-(L1921*Q1921))*O1921)</f>
        <v>832.61520000000007</v>
      </c>
    </row>
    <row r="1922" spans="1:20" x14ac:dyDescent="0.25">
      <c r="A1922" t="s">
        <v>33</v>
      </c>
      <c r="B1922" t="s">
        <v>27</v>
      </c>
      <c r="C1922" t="s">
        <v>20</v>
      </c>
      <c r="D1922" t="s">
        <v>356</v>
      </c>
      <c r="E1922" t="s">
        <v>61</v>
      </c>
      <c r="F1922" s="9">
        <v>19601</v>
      </c>
      <c r="G1922" s="3" t="str">
        <f t="shared" si="145"/>
        <v>United States ,Reading ,Pennsylvania, 19601</v>
      </c>
      <c r="H1922" t="s">
        <v>62</v>
      </c>
      <c r="I1922" t="s">
        <v>31</v>
      </c>
      <c r="J1922" t="str">
        <f t="shared" si="146"/>
        <v>East - Office Supplies</v>
      </c>
      <c r="K1922" t="s">
        <v>37</v>
      </c>
      <c r="L1922">
        <v>15.007999999999999</v>
      </c>
      <c r="M1922" s="3">
        <f t="shared" si="147"/>
        <v>15</v>
      </c>
      <c r="N1922" s="3">
        <f t="shared" si="148"/>
        <v>12.006399999999999</v>
      </c>
      <c r="O1922">
        <v>2</v>
      </c>
      <c r="P1922" s="3">
        <f t="shared" si="149"/>
        <v>7.5</v>
      </c>
      <c r="Q1922">
        <v>0.2</v>
      </c>
      <c r="R1922">
        <v>1.5007999999999999</v>
      </c>
      <c r="S1922" s="3">
        <f>R1922/L1922*100</f>
        <v>10</v>
      </c>
      <c r="T1922" s="3">
        <f>( (L1922-(L1922*Q1922))*O1922)</f>
        <v>24.012799999999999</v>
      </c>
    </row>
    <row r="1923" spans="1:20" x14ac:dyDescent="0.25">
      <c r="A1923" t="s">
        <v>18</v>
      </c>
      <c r="B1923" t="s">
        <v>27</v>
      </c>
      <c r="C1923" t="s">
        <v>20</v>
      </c>
      <c r="D1923" t="s">
        <v>160</v>
      </c>
      <c r="E1923" t="s">
        <v>51</v>
      </c>
      <c r="F1923" s="9">
        <v>76017</v>
      </c>
      <c r="G1923" s="3" t="str">
        <f t="shared" ref="G1923:G1986" si="150">C1923&amp; " ," &amp; D1923 &amp; " ," &amp; E1923 &amp; ", " &amp; F1923</f>
        <v>United States ,Arlington ,Texas, 76017</v>
      </c>
      <c r="H1923" t="s">
        <v>52</v>
      </c>
      <c r="I1923" t="s">
        <v>40</v>
      </c>
      <c r="J1923" t="str">
        <f t="shared" ref="J1923:J1986" si="151">H1923&amp;" - "&amp;I1923</f>
        <v>Central - Technology</v>
      </c>
      <c r="K1923" t="s">
        <v>41</v>
      </c>
      <c r="L1923">
        <v>863.64</v>
      </c>
      <c r="M1923" s="3">
        <f t="shared" ref="M1923:M1986" si="152">ROUND(L1923,0)</f>
        <v>864</v>
      </c>
      <c r="N1923" s="3">
        <f t="shared" ref="N1923:N1986" si="153">L1923-(L1923*Q1923)</f>
        <v>690.91200000000003</v>
      </c>
      <c r="O1923">
        <v>9</v>
      </c>
      <c r="P1923" s="3">
        <f t="shared" ref="P1923:P1986" si="154">M1923/O1923</f>
        <v>96</v>
      </c>
      <c r="Q1923">
        <v>0.2</v>
      </c>
      <c r="R1923">
        <v>107.955</v>
      </c>
      <c r="S1923" s="3">
        <f>R1923/L1923*100</f>
        <v>12.5</v>
      </c>
      <c r="T1923" s="3">
        <f>( (L1923-(L1923*Q1923))*O1923)</f>
        <v>6218.2080000000005</v>
      </c>
    </row>
    <row r="1924" spans="1:20" x14ac:dyDescent="0.25">
      <c r="A1924" t="s">
        <v>18</v>
      </c>
      <c r="B1924" t="s">
        <v>27</v>
      </c>
      <c r="C1924" t="s">
        <v>20</v>
      </c>
      <c r="D1924" t="s">
        <v>160</v>
      </c>
      <c r="E1924" t="s">
        <v>51</v>
      </c>
      <c r="F1924" s="9">
        <v>76017</v>
      </c>
      <c r="G1924" s="3" t="str">
        <f t="shared" si="150"/>
        <v>United States ,Arlington ,Texas, 76017</v>
      </c>
      <c r="H1924" t="s">
        <v>52</v>
      </c>
      <c r="I1924" t="s">
        <v>31</v>
      </c>
      <c r="J1924" t="str">
        <f t="shared" si="151"/>
        <v>Central - Office Supplies</v>
      </c>
      <c r="K1924" t="s">
        <v>39</v>
      </c>
      <c r="L1924">
        <v>47.616</v>
      </c>
      <c r="M1924" s="3">
        <f t="shared" si="152"/>
        <v>48</v>
      </c>
      <c r="N1924" s="3">
        <f t="shared" si="153"/>
        <v>38.092799999999997</v>
      </c>
      <c r="O1924">
        <v>3</v>
      </c>
      <c r="P1924" s="3">
        <f t="shared" si="154"/>
        <v>16</v>
      </c>
      <c r="Q1924">
        <v>0.2</v>
      </c>
      <c r="R1924">
        <v>3.5712000000000002</v>
      </c>
      <c r="S1924" s="3">
        <f>R1924/L1924*100</f>
        <v>7.5</v>
      </c>
      <c r="T1924" s="3">
        <f>( (L1924-(L1924*Q1924))*O1924)</f>
        <v>114.27839999999999</v>
      </c>
    </row>
    <row r="1925" spans="1:20" x14ac:dyDescent="0.25">
      <c r="A1925" t="s">
        <v>18</v>
      </c>
      <c r="B1925" t="s">
        <v>19</v>
      </c>
      <c r="C1925" t="s">
        <v>20</v>
      </c>
      <c r="D1925" t="s">
        <v>149</v>
      </c>
      <c r="E1925" t="s">
        <v>29</v>
      </c>
      <c r="F1925" s="9">
        <v>92024</v>
      </c>
      <c r="G1925" s="3" t="str">
        <f t="shared" si="150"/>
        <v>United States ,San Diego ,California, 92024</v>
      </c>
      <c r="H1925" t="s">
        <v>30</v>
      </c>
      <c r="I1925" t="s">
        <v>31</v>
      </c>
      <c r="J1925" t="str">
        <f t="shared" si="151"/>
        <v>West - Office Supplies</v>
      </c>
      <c r="K1925" t="s">
        <v>46</v>
      </c>
      <c r="L1925">
        <v>92.94</v>
      </c>
      <c r="M1925" s="3">
        <f t="shared" si="152"/>
        <v>93</v>
      </c>
      <c r="N1925" s="3">
        <f t="shared" si="153"/>
        <v>92.94</v>
      </c>
      <c r="O1925">
        <v>3</v>
      </c>
      <c r="P1925" s="3">
        <f t="shared" si="154"/>
        <v>31</v>
      </c>
      <c r="Q1925">
        <v>0</v>
      </c>
      <c r="R1925">
        <v>41.823</v>
      </c>
      <c r="S1925" s="3">
        <f>R1925/L1925*100</f>
        <v>45</v>
      </c>
      <c r="T1925" s="3">
        <f>( (L1925-(L1925*Q1925))*O1925)</f>
        <v>278.82</v>
      </c>
    </row>
    <row r="1926" spans="1:20" x14ac:dyDescent="0.25">
      <c r="A1926" t="s">
        <v>33</v>
      </c>
      <c r="B1926" t="s">
        <v>27</v>
      </c>
      <c r="C1926" t="s">
        <v>20</v>
      </c>
      <c r="D1926" t="s">
        <v>57</v>
      </c>
      <c r="E1926" t="s">
        <v>29</v>
      </c>
      <c r="F1926" s="9">
        <v>94110</v>
      </c>
      <c r="G1926" s="3" t="str">
        <f t="shared" si="150"/>
        <v>United States ,San Francisco ,California, 94110</v>
      </c>
      <c r="H1926" t="s">
        <v>30</v>
      </c>
      <c r="I1926" t="s">
        <v>40</v>
      </c>
      <c r="J1926" t="str">
        <f t="shared" si="151"/>
        <v>West - Technology</v>
      </c>
      <c r="K1926" t="s">
        <v>64</v>
      </c>
      <c r="L1926">
        <v>199.98</v>
      </c>
      <c r="M1926" s="3">
        <f t="shared" si="152"/>
        <v>200</v>
      </c>
      <c r="N1926" s="3">
        <f t="shared" si="153"/>
        <v>199.98</v>
      </c>
      <c r="O1926">
        <v>2</v>
      </c>
      <c r="P1926" s="3">
        <f t="shared" si="154"/>
        <v>100</v>
      </c>
      <c r="Q1926">
        <v>0</v>
      </c>
      <c r="R1926">
        <v>69.992999999999995</v>
      </c>
      <c r="S1926" s="3">
        <f>R1926/L1926*100</f>
        <v>35</v>
      </c>
      <c r="T1926" s="3">
        <f>( (L1926-(L1926*Q1926))*O1926)</f>
        <v>399.96</v>
      </c>
    </row>
    <row r="1927" spans="1:20" x14ac:dyDescent="0.25">
      <c r="A1927" t="s">
        <v>33</v>
      </c>
      <c r="B1927" t="s">
        <v>19</v>
      </c>
      <c r="C1927" t="s">
        <v>20</v>
      </c>
      <c r="D1927" t="s">
        <v>28</v>
      </c>
      <c r="E1927" t="s">
        <v>29</v>
      </c>
      <c r="F1927" s="9">
        <v>90045</v>
      </c>
      <c r="G1927" s="3" t="str">
        <f t="shared" si="150"/>
        <v>United States ,Los Angeles ,California, 90045</v>
      </c>
      <c r="H1927" t="s">
        <v>30</v>
      </c>
      <c r="I1927" t="s">
        <v>40</v>
      </c>
      <c r="J1927" t="str">
        <f t="shared" si="151"/>
        <v>West - Technology</v>
      </c>
      <c r="K1927" t="s">
        <v>41</v>
      </c>
      <c r="L1927">
        <v>177.48</v>
      </c>
      <c r="M1927" s="3">
        <f t="shared" si="152"/>
        <v>177</v>
      </c>
      <c r="N1927" s="3">
        <f t="shared" si="153"/>
        <v>141.98399999999998</v>
      </c>
      <c r="O1927">
        <v>3</v>
      </c>
      <c r="P1927" s="3">
        <f t="shared" si="154"/>
        <v>59</v>
      </c>
      <c r="Q1927">
        <v>0.2</v>
      </c>
      <c r="R1927">
        <v>19.9665</v>
      </c>
      <c r="S1927" s="3">
        <f>R1927/L1927*100</f>
        <v>11.25</v>
      </c>
      <c r="T1927" s="3">
        <f>( (L1927-(L1927*Q1927))*O1927)</f>
        <v>425.95199999999994</v>
      </c>
    </row>
    <row r="1928" spans="1:20" x14ac:dyDescent="0.25">
      <c r="A1928" t="s">
        <v>67</v>
      </c>
      <c r="B1928" t="s">
        <v>19</v>
      </c>
      <c r="C1928" t="s">
        <v>20</v>
      </c>
      <c r="D1928" t="s">
        <v>139</v>
      </c>
      <c r="E1928" t="s">
        <v>103</v>
      </c>
      <c r="F1928" s="9">
        <v>80219</v>
      </c>
      <c r="G1928" s="3" t="str">
        <f t="shared" si="150"/>
        <v>United States ,Denver ,Colorado, 80219</v>
      </c>
      <c r="H1928" t="s">
        <v>30</v>
      </c>
      <c r="I1928" t="s">
        <v>31</v>
      </c>
      <c r="J1928" t="str">
        <f t="shared" si="151"/>
        <v>West - Office Supplies</v>
      </c>
      <c r="K1928" t="s">
        <v>46</v>
      </c>
      <c r="L1928">
        <v>88.768000000000001</v>
      </c>
      <c r="M1928" s="3">
        <f t="shared" si="152"/>
        <v>89</v>
      </c>
      <c r="N1928" s="3">
        <f t="shared" si="153"/>
        <v>71.014399999999995</v>
      </c>
      <c r="O1928">
        <v>2</v>
      </c>
      <c r="P1928" s="3">
        <f t="shared" si="154"/>
        <v>44.5</v>
      </c>
      <c r="Q1928">
        <v>0.2</v>
      </c>
      <c r="R1928">
        <v>31.0688</v>
      </c>
      <c r="S1928" s="3">
        <f>R1928/L1928*100</f>
        <v>35</v>
      </c>
      <c r="T1928" s="3">
        <f>( (L1928-(L1928*Q1928))*O1928)</f>
        <v>142.02879999999999</v>
      </c>
    </row>
    <row r="1929" spans="1:20" x14ac:dyDescent="0.25">
      <c r="A1929" t="s">
        <v>18</v>
      </c>
      <c r="B1929" t="s">
        <v>49</v>
      </c>
      <c r="C1929" t="s">
        <v>20</v>
      </c>
      <c r="D1929" t="s">
        <v>47</v>
      </c>
      <c r="E1929" t="s">
        <v>48</v>
      </c>
      <c r="F1929" s="9">
        <v>98105</v>
      </c>
      <c r="G1929" s="3" t="str">
        <f t="shared" si="150"/>
        <v>United States ,Seattle ,Washington, 98105</v>
      </c>
      <c r="H1929" t="s">
        <v>30</v>
      </c>
      <c r="I1929" t="s">
        <v>31</v>
      </c>
      <c r="J1929" t="str">
        <f t="shared" si="151"/>
        <v>West - Office Supplies</v>
      </c>
      <c r="K1929" t="s">
        <v>46</v>
      </c>
      <c r="L1929">
        <v>6.48</v>
      </c>
      <c r="M1929" s="3">
        <f t="shared" si="152"/>
        <v>6</v>
      </c>
      <c r="N1929" s="3">
        <f t="shared" si="153"/>
        <v>6.48</v>
      </c>
      <c r="O1929">
        <v>1</v>
      </c>
      <c r="P1929" s="3">
        <f t="shared" si="154"/>
        <v>6</v>
      </c>
      <c r="Q1929">
        <v>0</v>
      </c>
      <c r="R1929">
        <v>3.1103999999999998</v>
      </c>
      <c r="S1929" s="3">
        <f>R1929/L1929*100</f>
        <v>47.999999999999993</v>
      </c>
      <c r="T1929" s="3">
        <f>( (L1929-(L1929*Q1929))*O1929)</f>
        <v>6.48</v>
      </c>
    </row>
    <row r="1930" spans="1:20" x14ac:dyDescent="0.25">
      <c r="A1930" t="s">
        <v>18</v>
      </c>
      <c r="B1930" t="s">
        <v>49</v>
      </c>
      <c r="C1930" t="s">
        <v>20</v>
      </c>
      <c r="D1930" t="s">
        <v>47</v>
      </c>
      <c r="E1930" t="s">
        <v>48</v>
      </c>
      <c r="F1930" s="9">
        <v>98105</v>
      </c>
      <c r="G1930" s="3" t="str">
        <f t="shared" si="150"/>
        <v>United States ,Seattle ,Washington, 98105</v>
      </c>
      <c r="H1930" t="s">
        <v>30</v>
      </c>
      <c r="I1930" t="s">
        <v>31</v>
      </c>
      <c r="J1930" t="str">
        <f t="shared" si="151"/>
        <v>West - Office Supplies</v>
      </c>
      <c r="K1930" t="s">
        <v>37</v>
      </c>
      <c r="L1930">
        <v>46.51</v>
      </c>
      <c r="M1930" s="3">
        <f t="shared" si="152"/>
        <v>47</v>
      </c>
      <c r="N1930" s="3">
        <f t="shared" si="153"/>
        <v>46.51</v>
      </c>
      <c r="O1930">
        <v>1</v>
      </c>
      <c r="P1930" s="3">
        <f t="shared" si="154"/>
        <v>47</v>
      </c>
      <c r="Q1930">
        <v>0</v>
      </c>
      <c r="R1930">
        <v>1.8604000000000001</v>
      </c>
      <c r="S1930" s="3">
        <f>R1930/L1930*100</f>
        <v>4</v>
      </c>
      <c r="T1930" s="3">
        <f>( (L1930-(L1930*Q1930))*O1930)</f>
        <v>46.51</v>
      </c>
    </row>
    <row r="1931" spans="1:20" x14ac:dyDescent="0.25">
      <c r="A1931" t="s">
        <v>18</v>
      </c>
      <c r="B1931" t="s">
        <v>49</v>
      </c>
      <c r="C1931" t="s">
        <v>20</v>
      </c>
      <c r="D1931" t="s">
        <v>47</v>
      </c>
      <c r="E1931" t="s">
        <v>48</v>
      </c>
      <c r="F1931" s="9">
        <v>98105</v>
      </c>
      <c r="G1931" s="3" t="str">
        <f t="shared" si="150"/>
        <v>United States ,Seattle ,Washington, 98105</v>
      </c>
      <c r="H1931" t="s">
        <v>30</v>
      </c>
      <c r="I1931" t="s">
        <v>40</v>
      </c>
      <c r="J1931" t="str">
        <f t="shared" si="151"/>
        <v>West - Technology</v>
      </c>
      <c r="K1931" t="s">
        <v>41</v>
      </c>
      <c r="L1931">
        <v>659.976</v>
      </c>
      <c r="M1931" s="3">
        <f t="shared" si="152"/>
        <v>660</v>
      </c>
      <c r="N1931" s="3">
        <f t="shared" si="153"/>
        <v>527.98080000000004</v>
      </c>
      <c r="O1931">
        <v>3</v>
      </c>
      <c r="P1931" s="3">
        <f t="shared" si="154"/>
        <v>220</v>
      </c>
      <c r="Q1931">
        <v>0.2</v>
      </c>
      <c r="R1931">
        <v>49.498199999999997</v>
      </c>
      <c r="S1931" s="3">
        <f>R1931/L1931*100</f>
        <v>7.5</v>
      </c>
      <c r="T1931" s="3">
        <f>( (L1931-(L1931*Q1931))*O1931)</f>
        <v>1583.9424000000001</v>
      </c>
    </row>
    <row r="1932" spans="1:20" x14ac:dyDescent="0.25">
      <c r="A1932" t="s">
        <v>18</v>
      </c>
      <c r="B1932" t="s">
        <v>19</v>
      </c>
      <c r="C1932" t="s">
        <v>20</v>
      </c>
      <c r="D1932" t="s">
        <v>121</v>
      </c>
      <c r="E1932" t="s">
        <v>86</v>
      </c>
      <c r="F1932" s="9">
        <v>85254</v>
      </c>
      <c r="G1932" s="3" t="str">
        <f t="shared" si="150"/>
        <v>United States ,Scottsdale ,Arizona, 85254</v>
      </c>
      <c r="H1932" t="s">
        <v>30</v>
      </c>
      <c r="I1932" t="s">
        <v>40</v>
      </c>
      <c r="J1932" t="str">
        <f t="shared" si="151"/>
        <v>West - Technology</v>
      </c>
      <c r="K1932" t="s">
        <v>41</v>
      </c>
      <c r="L1932">
        <v>271.99200000000002</v>
      </c>
      <c r="M1932" s="3">
        <f t="shared" si="152"/>
        <v>272</v>
      </c>
      <c r="N1932" s="3">
        <f t="shared" si="153"/>
        <v>217.59360000000001</v>
      </c>
      <c r="O1932">
        <v>1</v>
      </c>
      <c r="P1932" s="3">
        <f t="shared" si="154"/>
        <v>272</v>
      </c>
      <c r="Q1932">
        <v>0.2</v>
      </c>
      <c r="R1932">
        <v>23.799299999999999</v>
      </c>
      <c r="S1932" s="3">
        <f>R1932/L1932*100</f>
        <v>8.75</v>
      </c>
      <c r="T1932" s="3">
        <f>( (L1932-(L1932*Q1932))*O1932)</f>
        <v>217.59360000000001</v>
      </c>
    </row>
    <row r="1933" spans="1:20" x14ac:dyDescent="0.25">
      <c r="A1933" t="s">
        <v>18</v>
      </c>
      <c r="B1933" t="s">
        <v>19</v>
      </c>
      <c r="C1933" t="s">
        <v>20</v>
      </c>
      <c r="D1933" t="s">
        <v>330</v>
      </c>
      <c r="E1933" t="s">
        <v>130</v>
      </c>
      <c r="F1933" s="9">
        <v>70506</v>
      </c>
      <c r="G1933" s="3" t="str">
        <f t="shared" si="150"/>
        <v>United States ,Lafayette ,Louisiana, 70506</v>
      </c>
      <c r="H1933" t="s">
        <v>23</v>
      </c>
      <c r="I1933" t="s">
        <v>24</v>
      </c>
      <c r="J1933" t="str">
        <f t="shared" si="151"/>
        <v>South - Furniture</v>
      </c>
      <c r="K1933" t="s">
        <v>25</v>
      </c>
      <c r="L1933">
        <v>145.74</v>
      </c>
      <c r="M1933" s="3">
        <f t="shared" si="152"/>
        <v>146</v>
      </c>
      <c r="N1933" s="3">
        <f t="shared" si="153"/>
        <v>145.74</v>
      </c>
      <c r="O1933">
        <v>3</v>
      </c>
      <c r="P1933" s="3">
        <f t="shared" si="154"/>
        <v>48.666666666666664</v>
      </c>
      <c r="Q1933">
        <v>0</v>
      </c>
      <c r="R1933">
        <v>23.3184</v>
      </c>
      <c r="S1933" s="3">
        <f>R1933/L1933*100</f>
        <v>16</v>
      </c>
      <c r="T1933" s="3">
        <f>( (L1933-(L1933*Q1933))*O1933)</f>
        <v>437.22</v>
      </c>
    </row>
    <row r="1934" spans="1:20" x14ac:dyDescent="0.25">
      <c r="A1934" t="s">
        <v>18</v>
      </c>
      <c r="B1934" t="s">
        <v>19</v>
      </c>
      <c r="C1934" t="s">
        <v>20</v>
      </c>
      <c r="D1934" t="s">
        <v>330</v>
      </c>
      <c r="E1934" t="s">
        <v>130</v>
      </c>
      <c r="F1934" s="9">
        <v>70506</v>
      </c>
      <c r="G1934" s="3" t="str">
        <f t="shared" si="150"/>
        <v>United States ,Lafayette ,Louisiana, 70506</v>
      </c>
      <c r="H1934" t="s">
        <v>23</v>
      </c>
      <c r="I1934" t="s">
        <v>24</v>
      </c>
      <c r="J1934" t="str">
        <f t="shared" si="151"/>
        <v>South - Furniture</v>
      </c>
      <c r="K1934" t="s">
        <v>38</v>
      </c>
      <c r="L1934">
        <v>15.4</v>
      </c>
      <c r="M1934" s="3">
        <f t="shared" si="152"/>
        <v>15</v>
      </c>
      <c r="N1934" s="3">
        <f t="shared" si="153"/>
        <v>15.4</v>
      </c>
      <c r="O1934">
        <v>5</v>
      </c>
      <c r="P1934" s="3">
        <f t="shared" si="154"/>
        <v>3</v>
      </c>
      <c r="Q1934">
        <v>0</v>
      </c>
      <c r="R1934">
        <v>7.3920000000000003</v>
      </c>
      <c r="S1934" s="3">
        <f>R1934/L1934*100</f>
        <v>48.000000000000007</v>
      </c>
      <c r="T1934" s="3">
        <f>( (L1934-(L1934*Q1934))*O1934)</f>
        <v>77</v>
      </c>
    </row>
    <row r="1935" spans="1:20" x14ac:dyDescent="0.25">
      <c r="A1935" t="s">
        <v>33</v>
      </c>
      <c r="B1935" t="s">
        <v>27</v>
      </c>
      <c r="C1935" t="s">
        <v>20</v>
      </c>
      <c r="D1935" t="s">
        <v>57</v>
      </c>
      <c r="E1935" t="s">
        <v>29</v>
      </c>
      <c r="F1935" s="9">
        <v>94109</v>
      </c>
      <c r="G1935" s="3" t="str">
        <f t="shared" si="150"/>
        <v>United States ,San Francisco ,California, 94109</v>
      </c>
      <c r="H1935" t="s">
        <v>30</v>
      </c>
      <c r="I1935" t="s">
        <v>31</v>
      </c>
      <c r="J1935" t="str">
        <f t="shared" si="151"/>
        <v>West - Office Supplies</v>
      </c>
      <c r="K1935" t="s">
        <v>46</v>
      </c>
      <c r="L1935">
        <v>244.55</v>
      </c>
      <c r="M1935" s="3">
        <f t="shared" si="152"/>
        <v>245</v>
      </c>
      <c r="N1935" s="3">
        <f t="shared" si="153"/>
        <v>244.55</v>
      </c>
      <c r="O1935">
        <v>5</v>
      </c>
      <c r="P1935" s="3">
        <f t="shared" si="154"/>
        <v>49</v>
      </c>
      <c r="Q1935">
        <v>0</v>
      </c>
      <c r="R1935">
        <v>114.9385</v>
      </c>
      <c r="S1935" s="3">
        <f>R1935/L1935*100</f>
        <v>47</v>
      </c>
      <c r="T1935" s="3">
        <f>( (L1935-(L1935*Q1935))*O1935)</f>
        <v>1222.75</v>
      </c>
    </row>
    <row r="1936" spans="1:20" x14ac:dyDescent="0.25">
      <c r="A1936" t="s">
        <v>33</v>
      </c>
      <c r="B1936" t="s">
        <v>27</v>
      </c>
      <c r="C1936" t="s">
        <v>20</v>
      </c>
      <c r="D1936" t="s">
        <v>57</v>
      </c>
      <c r="E1936" t="s">
        <v>29</v>
      </c>
      <c r="F1936" s="9">
        <v>94109</v>
      </c>
      <c r="G1936" s="3" t="str">
        <f t="shared" si="150"/>
        <v>United States ,San Francisco ,California, 94109</v>
      </c>
      <c r="H1936" t="s">
        <v>30</v>
      </c>
      <c r="I1936" t="s">
        <v>40</v>
      </c>
      <c r="J1936" t="str">
        <f t="shared" si="151"/>
        <v>West - Technology</v>
      </c>
      <c r="K1936" t="s">
        <v>64</v>
      </c>
      <c r="L1936">
        <v>166.16</v>
      </c>
      <c r="M1936" s="3">
        <f t="shared" si="152"/>
        <v>166</v>
      </c>
      <c r="N1936" s="3">
        <f t="shared" si="153"/>
        <v>166.16</v>
      </c>
      <c r="O1936">
        <v>8</v>
      </c>
      <c r="P1936" s="3">
        <f t="shared" si="154"/>
        <v>20.75</v>
      </c>
      <c r="Q1936">
        <v>0</v>
      </c>
      <c r="R1936">
        <v>59.817599999999999</v>
      </c>
      <c r="S1936" s="3">
        <f>R1936/L1936*100</f>
        <v>36</v>
      </c>
      <c r="T1936" s="3">
        <f>( (L1936-(L1936*Q1936))*O1936)</f>
        <v>1329.28</v>
      </c>
    </row>
    <row r="1937" spans="1:20" x14ac:dyDescent="0.25">
      <c r="A1937" t="s">
        <v>18</v>
      </c>
      <c r="B1937" t="s">
        <v>49</v>
      </c>
      <c r="C1937" t="s">
        <v>20</v>
      </c>
      <c r="D1937" t="s">
        <v>57</v>
      </c>
      <c r="E1937" t="s">
        <v>29</v>
      </c>
      <c r="F1937" s="9">
        <v>94109</v>
      </c>
      <c r="G1937" s="3" t="str">
        <f t="shared" si="150"/>
        <v>United States ,San Francisco ,California, 94109</v>
      </c>
      <c r="H1937" t="s">
        <v>30</v>
      </c>
      <c r="I1937" t="s">
        <v>24</v>
      </c>
      <c r="J1937" t="str">
        <f t="shared" si="151"/>
        <v>West - Furniture</v>
      </c>
      <c r="K1937" t="s">
        <v>38</v>
      </c>
      <c r="L1937">
        <v>14.73</v>
      </c>
      <c r="M1937" s="3">
        <f t="shared" si="152"/>
        <v>15</v>
      </c>
      <c r="N1937" s="3">
        <f t="shared" si="153"/>
        <v>14.73</v>
      </c>
      <c r="O1937">
        <v>3</v>
      </c>
      <c r="P1937" s="3">
        <f t="shared" si="154"/>
        <v>5</v>
      </c>
      <c r="Q1937">
        <v>0</v>
      </c>
      <c r="R1937">
        <v>4.8609</v>
      </c>
      <c r="S1937" s="3">
        <f>R1937/L1937*100</f>
        <v>33</v>
      </c>
      <c r="T1937" s="3">
        <f>( (L1937-(L1937*Q1937))*O1937)</f>
        <v>44.19</v>
      </c>
    </row>
    <row r="1938" spans="1:20" x14ac:dyDescent="0.25">
      <c r="A1938" t="s">
        <v>33</v>
      </c>
      <c r="B1938" t="s">
        <v>19</v>
      </c>
      <c r="C1938" t="s">
        <v>20</v>
      </c>
      <c r="D1938" t="s">
        <v>357</v>
      </c>
      <c r="E1938" t="s">
        <v>103</v>
      </c>
      <c r="F1938" s="9">
        <v>80020</v>
      </c>
      <c r="G1938" s="3" t="str">
        <f t="shared" si="150"/>
        <v>United States ,Broomfield ,Colorado, 80020</v>
      </c>
      <c r="H1938" t="s">
        <v>30</v>
      </c>
      <c r="I1938" t="s">
        <v>31</v>
      </c>
      <c r="J1938" t="str">
        <f t="shared" si="151"/>
        <v>West - Office Supplies</v>
      </c>
      <c r="K1938" t="s">
        <v>42</v>
      </c>
      <c r="L1938">
        <v>19.968</v>
      </c>
      <c r="M1938" s="3">
        <f t="shared" si="152"/>
        <v>20</v>
      </c>
      <c r="N1938" s="3">
        <f t="shared" si="153"/>
        <v>5.9904000000000011</v>
      </c>
      <c r="O1938">
        <v>2</v>
      </c>
      <c r="P1938" s="3">
        <f t="shared" si="154"/>
        <v>10</v>
      </c>
      <c r="Q1938">
        <v>0.7</v>
      </c>
      <c r="R1938">
        <v>-13.311999999999999</v>
      </c>
      <c r="S1938" s="3">
        <f>R1938/L1938*100</f>
        <v>-66.666666666666657</v>
      </c>
      <c r="T1938" s="3">
        <f>( (L1938-(L1938*Q1938))*O1938)</f>
        <v>11.980800000000002</v>
      </c>
    </row>
    <row r="1939" spans="1:20" x14ac:dyDescent="0.25">
      <c r="A1939" t="s">
        <v>33</v>
      </c>
      <c r="B1939" t="s">
        <v>19</v>
      </c>
      <c r="C1939" t="s">
        <v>20</v>
      </c>
      <c r="D1939" t="s">
        <v>357</v>
      </c>
      <c r="E1939" t="s">
        <v>103</v>
      </c>
      <c r="F1939" s="9">
        <v>80020</v>
      </c>
      <c r="G1939" s="3" t="str">
        <f t="shared" si="150"/>
        <v>United States ,Broomfield ,Colorado, 80020</v>
      </c>
      <c r="H1939" t="s">
        <v>30</v>
      </c>
      <c r="I1939" t="s">
        <v>31</v>
      </c>
      <c r="J1939" t="str">
        <f t="shared" si="151"/>
        <v>West - Office Supplies</v>
      </c>
      <c r="K1939" t="s">
        <v>37</v>
      </c>
      <c r="L1939">
        <v>33.488</v>
      </c>
      <c r="M1939" s="3">
        <f t="shared" si="152"/>
        <v>33</v>
      </c>
      <c r="N1939" s="3">
        <f t="shared" si="153"/>
        <v>26.790399999999998</v>
      </c>
      <c r="O1939">
        <v>7</v>
      </c>
      <c r="P1939" s="3">
        <f t="shared" si="154"/>
        <v>4.7142857142857144</v>
      </c>
      <c r="Q1939">
        <v>0.2</v>
      </c>
      <c r="R1939">
        <v>-1.2558</v>
      </c>
      <c r="S1939" s="3">
        <f>R1939/L1939*100</f>
        <v>-3.75</v>
      </c>
      <c r="T1939" s="3">
        <f>( (L1939-(L1939*Q1939))*O1939)</f>
        <v>187.53279999999998</v>
      </c>
    </row>
    <row r="1940" spans="1:20" x14ac:dyDescent="0.25">
      <c r="A1940" t="s">
        <v>33</v>
      </c>
      <c r="B1940" t="s">
        <v>19</v>
      </c>
      <c r="C1940" t="s">
        <v>20</v>
      </c>
      <c r="D1940" t="s">
        <v>357</v>
      </c>
      <c r="E1940" t="s">
        <v>103</v>
      </c>
      <c r="F1940" s="9">
        <v>80020</v>
      </c>
      <c r="G1940" s="3" t="str">
        <f t="shared" si="150"/>
        <v>United States ,Broomfield ,Colorado, 80020</v>
      </c>
      <c r="H1940" t="s">
        <v>30</v>
      </c>
      <c r="I1940" t="s">
        <v>31</v>
      </c>
      <c r="J1940" t="str">
        <f t="shared" si="151"/>
        <v>West - Office Supplies</v>
      </c>
      <c r="K1940" t="s">
        <v>42</v>
      </c>
      <c r="L1940">
        <v>8.7360000000000007</v>
      </c>
      <c r="M1940" s="3">
        <f t="shared" si="152"/>
        <v>9</v>
      </c>
      <c r="N1940" s="3">
        <f t="shared" si="153"/>
        <v>2.6208000000000009</v>
      </c>
      <c r="O1940">
        <v>4</v>
      </c>
      <c r="P1940" s="3">
        <f t="shared" si="154"/>
        <v>2.25</v>
      </c>
      <c r="Q1940">
        <v>0.7</v>
      </c>
      <c r="R1940">
        <v>-6.1151999999999997</v>
      </c>
      <c r="S1940" s="3">
        <f>R1940/L1940*100</f>
        <v>-70</v>
      </c>
      <c r="T1940" s="3">
        <f>( (L1940-(L1940*Q1940))*O1940)</f>
        <v>10.483200000000004</v>
      </c>
    </row>
    <row r="1941" spans="1:20" x14ac:dyDescent="0.25">
      <c r="A1941" t="s">
        <v>33</v>
      </c>
      <c r="B1941" t="s">
        <v>19</v>
      </c>
      <c r="C1941" t="s">
        <v>20</v>
      </c>
      <c r="D1941" t="s">
        <v>357</v>
      </c>
      <c r="E1941" t="s">
        <v>103</v>
      </c>
      <c r="F1941" s="9">
        <v>80020</v>
      </c>
      <c r="G1941" s="3" t="str">
        <f t="shared" si="150"/>
        <v>United States ,Broomfield ,Colorado, 80020</v>
      </c>
      <c r="H1941" t="s">
        <v>30</v>
      </c>
      <c r="I1941" t="s">
        <v>24</v>
      </c>
      <c r="J1941" t="str">
        <f t="shared" si="151"/>
        <v>West - Furniture</v>
      </c>
      <c r="K1941" t="s">
        <v>26</v>
      </c>
      <c r="L1941">
        <v>662.88</v>
      </c>
      <c r="M1941" s="3">
        <f t="shared" si="152"/>
        <v>663</v>
      </c>
      <c r="N1941" s="3">
        <f t="shared" si="153"/>
        <v>530.30399999999997</v>
      </c>
      <c r="O1941">
        <v>3</v>
      </c>
      <c r="P1941" s="3">
        <f t="shared" si="154"/>
        <v>221</v>
      </c>
      <c r="Q1941">
        <v>0.2</v>
      </c>
      <c r="R1941">
        <v>74.573999999999998</v>
      </c>
      <c r="S1941" s="3">
        <f>R1941/L1941*100</f>
        <v>11.25</v>
      </c>
      <c r="T1941" s="3">
        <f>( (L1941-(L1941*Q1941))*O1941)</f>
        <v>1590.9119999999998</v>
      </c>
    </row>
    <row r="1942" spans="1:20" x14ac:dyDescent="0.25">
      <c r="A1942" t="s">
        <v>67</v>
      </c>
      <c r="B1942" t="s">
        <v>27</v>
      </c>
      <c r="C1942" t="s">
        <v>20</v>
      </c>
      <c r="D1942" t="s">
        <v>177</v>
      </c>
      <c r="E1942" t="s">
        <v>70</v>
      </c>
      <c r="F1942" s="9">
        <v>62301</v>
      </c>
      <c r="G1942" s="3" t="str">
        <f t="shared" si="150"/>
        <v>United States ,Quincy ,Illinois, 62301</v>
      </c>
      <c r="H1942" t="s">
        <v>52</v>
      </c>
      <c r="I1942" t="s">
        <v>31</v>
      </c>
      <c r="J1942" t="str">
        <f t="shared" si="151"/>
        <v>Central - Office Supplies</v>
      </c>
      <c r="K1942" t="s">
        <v>32</v>
      </c>
      <c r="L1942">
        <v>47.36</v>
      </c>
      <c r="M1942" s="3">
        <f t="shared" si="152"/>
        <v>47</v>
      </c>
      <c r="N1942" s="3">
        <f t="shared" si="153"/>
        <v>37.887999999999998</v>
      </c>
      <c r="O1942">
        <v>4</v>
      </c>
      <c r="P1942" s="3">
        <f t="shared" si="154"/>
        <v>11.75</v>
      </c>
      <c r="Q1942">
        <v>0.2</v>
      </c>
      <c r="R1942">
        <v>17.760000000000002</v>
      </c>
      <c r="S1942" s="3">
        <f>R1942/L1942*100</f>
        <v>37.500000000000007</v>
      </c>
      <c r="T1942" s="3">
        <f>( (L1942-(L1942*Q1942))*O1942)</f>
        <v>151.55199999999999</v>
      </c>
    </row>
    <row r="1943" spans="1:20" x14ac:dyDescent="0.25">
      <c r="A1943" t="s">
        <v>67</v>
      </c>
      <c r="B1943" t="s">
        <v>27</v>
      </c>
      <c r="C1943" t="s">
        <v>20</v>
      </c>
      <c r="D1943" t="s">
        <v>177</v>
      </c>
      <c r="E1943" t="s">
        <v>70</v>
      </c>
      <c r="F1943" s="9">
        <v>62301</v>
      </c>
      <c r="G1943" s="3" t="str">
        <f t="shared" si="150"/>
        <v>United States ,Quincy ,Illinois, 62301</v>
      </c>
      <c r="H1943" t="s">
        <v>52</v>
      </c>
      <c r="I1943" t="s">
        <v>31</v>
      </c>
      <c r="J1943" t="str">
        <f t="shared" si="151"/>
        <v>Central - Office Supplies</v>
      </c>
      <c r="K1943" t="s">
        <v>37</v>
      </c>
      <c r="L1943">
        <v>27.44</v>
      </c>
      <c r="M1943" s="3">
        <f t="shared" si="152"/>
        <v>27</v>
      </c>
      <c r="N1943" s="3">
        <f t="shared" si="153"/>
        <v>21.952000000000002</v>
      </c>
      <c r="O1943">
        <v>2</v>
      </c>
      <c r="P1943" s="3">
        <f t="shared" si="154"/>
        <v>13.5</v>
      </c>
      <c r="Q1943">
        <v>0.2</v>
      </c>
      <c r="R1943">
        <v>2.4009999999999998</v>
      </c>
      <c r="S1943" s="3">
        <f>R1943/L1943*100</f>
        <v>8.75</v>
      </c>
      <c r="T1943" s="3">
        <f>( (L1943-(L1943*Q1943))*O1943)</f>
        <v>43.904000000000003</v>
      </c>
    </row>
    <row r="1944" spans="1:20" x14ac:dyDescent="0.25">
      <c r="A1944" t="s">
        <v>67</v>
      </c>
      <c r="B1944" t="s">
        <v>27</v>
      </c>
      <c r="C1944" t="s">
        <v>20</v>
      </c>
      <c r="D1944" t="s">
        <v>177</v>
      </c>
      <c r="E1944" t="s">
        <v>70</v>
      </c>
      <c r="F1944" s="9">
        <v>62301</v>
      </c>
      <c r="G1944" s="3" t="str">
        <f t="shared" si="150"/>
        <v>United States ,Quincy ,Illinois, 62301</v>
      </c>
      <c r="H1944" t="s">
        <v>52</v>
      </c>
      <c r="I1944" t="s">
        <v>31</v>
      </c>
      <c r="J1944" t="str">
        <f t="shared" si="151"/>
        <v>Central - Office Supplies</v>
      </c>
      <c r="K1944" t="s">
        <v>42</v>
      </c>
      <c r="L1944">
        <v>3.24</v>
      </c>
      <c r="M1944" s="3">
        <f t="shared" si="152"/>
        <v>3</v>
      </c>
      <c r="N1944" s="3">
        <f t="shared" si="153"/>
        <v>0.64799999999999969</v>
      </c>
      <c r="O1944">
        <v>9</v>
      </c>
      <c r="P1944" s="3">
        <f t="shared" si="154"/>
        <v>0.33333333333333331</v>
      </c>
      <c r="Q1944">
        <v>0.8</v>
      </c>
      <c r="R1944">
        <v>-5.1840000000000002</v>
      </c>
      <c r="S1944" s="3">
        <f>R1944/L1944*100</f>
        <v>-160</v>
      </c>
      <c r="T1944" s="3">
        <f>( (L1944-(L1944*Q1944))*O1944)</f>
        <v>5.8319999999999972</v>
      </c>
    </row>
    <row r="1945" spans="1:20" x14ac:dyDescent="0.25">
      <c r="A1945" t="s">
        <v>33</v>
      </c>
      <c r="B1945" t="s">
        <v>27</v>
      </c>
      <c r="C1945" t="s">
        <v>20</v>
      </c>
      <c r="D1945" t="s">
        <v>328</v>
      </c>
      <c r="E1945" t="s">
        <v>51</v>
      </c>
      <c r="F1945" s="9">
        <v>75007</v>
      </c>
      <c r="G1945" s="3" t="str">
        <f t="shared" si="150"/>
        <v>United States ,Carrollton ,Texas, 75007</v>
      </c>
      <c r="H1945" t="s">
        <v>52</v>
      </c>
      <c r="I1945" t="s">
        <v>40</v>
      </c>
      <c r="J1945" t="str">
        <f t="shared" si="151"/>
        <v>Central - Technology</v>
      </c>
      <c r="K1945" t="s">
        <v>64</v>
      </c>
      <c r="L1945">
        <v>95.968000000000004</v>
      </c>
      <c r="M1945" s="3">
        <f t="shared" si="152"/>
        <v>96</v>
      </c>
      <c r="N1945" s="3">
        <f t="shared" si="153"/>
        <v>76.7744</v>
      </c>
      <c r="O1945">
        <v>4</v>
      </c>
      <c r="P1945" s="3">
        <f t="shared" si="154"/>
        <v>24</v>
      </c>
      <c r="Q1945">
        <v>0.2</v>
      </c>
      <c r="R1945">
        <v>26.391200000000001</v>
      </c>
      <c r="S1945" s="3">
        <f>R1945/L1945*100</f>
        <v>27.500000000000004</v>
      </c>
      <c r="T1945" s="3">
        <f>( (L1945-(L1945*Q1945))*O1945)</f>
        <v>307.0976</v>
      </c>
    </row>
    <row r="1946" spans="1:20" x14ac:dyDescent="0.25">
      <c r="A1946" t="s">
        <v>33</v>
      </c>
      <c r="B1946" t="s">
        <v>27</v>
      </c>
      <c r="C1946" t="s">
        <v>20</v>
      </c>
      <c r="D1946" t="s">
        <v>328</v>
      </c>
      <c r="E1946" t="s">
        <v>51</v>
      </c>
      <c r="F1946" s="9">
        <v>75007</v>
      </c>
      <c r="G1946" s="3" t="str">
        <f t="shared" si="150"/>
        <v>United States ,Carrollton ,Texas, 75007</v>
      </c>
      <c r="H1946" t="s">
        <v>52</v>
      </c>
      <c r="I1946" t="s">
        <v>31</v>
      </c>
      <c r="J1946" t="str">
        <f t="shared" si="151"/>
        <v>Central - Office Supplies</v>
      </c>
      <c r="K1946" t="s">
        <v>46</v>
      </c>
      <c r="L1946">
        <v>10.368</v>
      </c>
      <c r="M1946" s="3">
        <f t="shared" si="152"/>
        <v>10</v>
      </c>
      <c r="N1946" s="3">
        <f t="shared" si="153"/>
        <v>8.2943999999999996</v>
      </c>
      <c r="O1946">
        <v>2</v>
      </c>
      <c r="P1946" s="3">
        <f t="shared" si="154"/>
        <v>5</v>
      </c>
      <c r="Q1946">
        <v>0.2</v>
      </c>
      <c r="R1946">
        <v>3.6288</v>
      </c>
      <c r="S1946" s="3">
        <f>R1946/L1946*100</f>
        <v>35</v>
      </c>
      <c r="T1946" s="3">
        <f>( (L1946-(L1946*Q1946))*O1946)</f>
        <v>16.588799999999999</v>
      </c>
    </row>
    <row r="1947" spans="1:20" x14ac:dyDescent="0.25">
      <c r="A1947" t="s">
        <v>33</v>
      </c>
      <c r="B1947" t="s">
        <v>27</v>
      </c>
      <c r="C1947" t="s">
        <v>20</v>
      </c>
      <c r="D1947" t="s">
        <v>80</v>
      </c>
      <c r="E1947" t="s">
        <v>81</v>
      </c>
      <c r="F1947" s="9">
        <v>10009</v>
      </c>
      <c r="G1947" s="3" t="str">
        <f t="shared" si="150"/>
        <v>United States ,New York City ,New York, 10009</v>
      </c>
      <c r="H1947" t="s">
        <v>62</v>
      </c>
      <c r="I1947" t="s">
        <v>31</v>
      </c>
      <c r="J1947" t="str">
        <f t="shared" si="151"/>
        <v>East - Office Supplies</v>
      </c>
      <c r="K1947" t="s">
        <v>39</v>
      </c>
      <c r="L1947">
        <v>23.1</v>
      </c>
      <c r="M1947" s="3">
        <f t="shared" si="152"/>
        <v>23</v>
      </c>
      <c r="N1947" s="3">
        <f t="shared" si="153"/>
        <v>23.1</v>
      </c>
      <c r="O1947">
        <v>2</v>
      </c>
      <c r="P1947" s="3">
        <f t="shared" si="154"/>
        <v>11.5</v>
      </c>
      <c r="Q1947">
        <v>0</v>
      </c>
      <c r="R1947">
        <v>6.468</v>
      </c>
      <c r="S1947" s="3">
        <f>R1947/L1947*100</f>
        <v>27.999999999999996</v>
      </c>
      <c r="T1947" s="3">
        <f>( (L1947-(L1947*Q1947))*O1947)</f>
        <v>46.2</v>
      </c>
    </row>
    <row r="1948" spans="1:20" x14ac:dyDescent="0.25">
      <c r="A1948" t="s">
        <v>33</v>
      </c>
      <c r="B1948" t="s">
        <v>27</v>
      </c>
      <c r="C1948" t="s">
        <v>20</v>
      </c>
      <c r="D1948" t="s">
        <v>80</v>
      </c>
      <c r="E1948" t="s">
        <v>81</v>
      </c>
      <c r="F1948" s="9">
        <v>10009</v>
      </c>
      <c r="G1948" s="3" t="str">
        <f t="shared" si="150"/>
        <v>United States ,New York City ,New York, 10009</v>
      </c>
      <c r="H1948" t="s">
        <v>62</v>
      </c>
      <c r="I1948" t="s">
        <v>24</v>
      </c>
      <c r="J1948" t="str">
        <f t="shared" si="151"/>
        <v>East - Furniture</v>
      </c>
      <c r="K1948" t="s">
        <v>38</v>
      </c>
      <c r="L1948">
        <v>11.54</v>
      </c>
      <c r="M1948" s="3">
        <f t="shared" si="152"/>
        <v>12</v>
      </c>
      <c r="N1948" s="3">
        <f t="shared" si="153"/>
        <v>11.54</v>
      </c>
      <c r="O1948">
        <v>2</v>
      </c>
      <c r="P1948" s="3">
        <f t="shared" si="154"/>
        <v>6</v>
      </c>
      <c r="Q1948">
        <v>0</v>
      </c>
      <c r="R1948">
        <v>3.4620000000000002</v>
      </c>
      <c r="S1948" s="3">
        <f>R1948/L1948*100</f>
        <v>30.000000000000004</v>
      </c>
      <c r="T1948" s="3">
        <f>( (L1948-(L1948*Q1948))*O1948)</f>
        <v>23.08</v>
      </c>
    </row>
    <row r="1949" spans="1:20" x14ac:dyDescent="0.25">
      <c r="A1949" t="s">
        <v>33</v>
      </c>
      <c r="B1949" t="s">
        <v>27</v>
      </c>
      <c r="C1949" t="s">
        <v>20</v>
      </c>
      <c r="D1949" t="s">
        <v>80</v>
      </c>
      <c r="E1949" t="s">
        <v>81</v>
      </c>
      <c r="F1949" s="9">
        <v>10009</v>
      </c>
      <c r="G1949" s="3" t="str">
        <f t="shared" si="150"/>
        <v>United States ,New York City ,New York, 10009</v>
      </c>
      <c r="H1949" t="s">
        <v>62</v>
      </c>
      <c r="I1949" t="s">
        <v>24</v>
      </c>
      <c r="J1949" t="str">
        <f t="shared" si="151"/>
        <v>East - Furniture</v>
      </c>
      <c r="K1949" t="s">
        <v>36</v>
      </c>
      <c r="L1949">
        <v>254.52600000000001</v>
      </c>
      <c r="M1949" s="3">
        <f t="shared" si="152"/>
        <v>255</v>
      </c>
      <c r="N1949" s="3">
        <f t="shared" si="153"/>
        <v>152.71559999999999</v>
      </c>
      <c r="O1949">
        <v>1</v>
      </c>
      <c r="P1949" s="3">
        <f t="shared" si="154"/>
        <v>255</v>
      </c>
      <c r="Q1949">
        <v>0.4</v>
      </c>
      <c r="R1949">
        <v>-93.3262</v>
      </c>
      <c r="S1949" s="3">
        <f>R1949/L1949*100</f>
        <v>-36.666666666666664</v>
      </c>
      <c r="T1949" s="3">
        <f>( (L1949-(L1949*Q1949))*O1949)</f>
        <v>152.71559999999999</v>
      </c>
    </row>
    <row r="1950" spans="1:20" x14ac:dyDescent="0.25">
      <c r="A1950" t="s">
        <v>33</v>
      </c>
      <c r="B1950" t="s">
        <v>27</v>
      </c>
      <c r="C1950" t="s">
        <v>20</v>
      </c>
      <c r="D1950" t="s">
        <v>80</v>
      </c>
      <c r="E1950" t="s">
        <v>81</v>
      </c>
      <c r="F1950" s="9">
        <v>10009</v>
      </c>
      <c r="G1950" s="3" t="str">
        <f t="shared" si="150"/>
        <v>United States ,New York City ,New York, 10009</v>
      </c>
      <c r="H1950" t="s">
        <v>62</v>
      </c>
      <c r="I1950" t="s">
        <v>31</v>
      </c>
      <c r="J1950" t="str">
        <f t="shared" si="151"/>
        <v>East - Office Supplies</v>
      </c>
      <c r="K1950" t="s">
        <v>43</v>
      </c>
      <c r="L1950">
        <v>12.98</v>
      </c>
      <c r="M1950" s="3">
        <f t="shared" si="152"/>
        <v>13</v>
      </c>
      <c r="N1950" s="3">
        <f t="shared" si="153"/>
        <v>12.98</v>
      </c>
      <c r="O1950">
        <v>1</v>
      </c>
      <c r="P1950" s="3">
        <f t="shared" si="154"/>
        <v>13</v>
      </c>
      <c r="Q1950">
        <v>0</v>
      </c>
      <c r="R1950">
        <v>3.7642000000000002</v>
      </c>
      <c r="S1950" s="3">
        <f>R1950/L1950*100</f>
        <v>28.999999999999996</v>
      </c>
      <c r="T1950" s="3">
        <f>( (L1950-(L1950*Q1950))*O1950)</f>
        <v>12.98</v>
      </c>
    </row>
    <row r="1951" spans="1:20" x14ac:dyDescent="0.25">
      <c r="A1951" t="s">
        <v>33</v>
      </c>
      <c r="B1951" t="s">
        <v>27</v>
      </c>
      <c r="C1951" t="s">
        <v>20</v>
      </c>
      <c r="D1951" t="s">
        <v>80</v>
      </c>
      <c r="E1951" t="s">
        <v>81</v>
      </c>
      <c r="F1951" s="9">
        <v>10009</v>
      </c>
      <c r="G1951" s="3" t="str">
        <f t="shared" si="150"/>
        <v>United States ,New York City ,New York, 10009</v>
      </c>
      <c r="H1951" t="s">
        <v>62</v>
      </c>
      <c r="I1951" t="s">
        <v>31</v>
      </c>
      <c r="J1951" t="str">
        <f t="shared" si="151"/>
        <v>East - Office Supplies</v>
      </c>
      <c r="K1951" t="s">
        <v>42</v>
      </c>
      <c r="L1951">
        <v>26.431999999999999</v>
      </c>
      <c r="M1951" s="3">
        <f t="shared" si="152"/>
        <v>26</v>
      </c>
      <c r="N1951" s="3">
        <f t="shared" si="153"/>
        <v>21.145599999999998</v>
      </c>
      <c r="O1951">
        <v>8</v>
      </c>
      <c r="P1951" s="3">
        <f t="shared" si="154"/>
        <v>3.25</v>
      </c>
      <c r="Q1951">
        <v>0.2</v>
      </c>
      <c r="R1951">
        <v>8.9207999999999998</v>
      </c>
      <c r="S1951" s="3">
        <f>R1951/L1951*100</f>
        <v>33.75</v>
      </c>
      <c r="T1951" s="3">
        <f>( (L1951-(L1951*Q1951))*O1951)</f>
        <v>169.16479999999999</v>
      </c>
    </row>
    <row r="1952" spans="1:20" x14ac:dyDescent="0.25">
      <c r="A1952" t="s">
        <v>33</v>
      </c>
      <c r="B1952" t="s">
        <v>27</v>
      </c>
      <c r="C1952" t="s">
        <v>20</v>
      </c>
      <c r="D1952" t="s">
        <v>80</v>
      </c>
      <c r="E1952" t="s">
        <v>81</v>
      </c>
      <c r="F1952" s="9">
        <v>10009</v>
      </c>
      <c r="G1952" s="3" t="str">
        <f t="shared" si="150"/>
        <v>United States ,New York City ,New York, 10009</v>
      </c>
      <c r="H1952" t="s">
        <v>62</v>
      </c>
      <c r="I1952" t="s">
        <v>40</v>
      </c>
      <c r="J1952" t="str">
        <f t="shared" si="151"/>
        <v>East - Technology</v>
      </c>
      <c r="K1952" t="s">
        <v>41</v>
      </c>
      <c r="L1952">
        <v>197.97</v>
      </c>
      <c r="M1952" s="3">
        <f t="shared" si="152"/>
        <v>198</v>
      </c>
      <c r="N1952" s="3">
        <f t="shared" si="153"/>
        <v>197.97</v>
      </c>
      <c r="O1952">
        <v>3</v>
      </c>
      <c r="P1952" s="3">
        <f t="shared" si="154"/>
        <v>66</v>
      </c>
      <c r="Q1952">
        <v>0</v>
      </c>
      <c r="R1952">
        <v>57.411299999999997</v>
      </c>
      <c r="S1952" s="3">
        <f>R1952/L1952*100</f>
        <v>28.999999999999996</v>
      </c>
      <c r="T1952" s="3">
        <f>( (L1952-(L1952*Q1952))*O1952)</f>
        <v>593.91</v>
      </c>
    </row>
    <row r="1953" spans="1:20" x14ac:dyDescent="0.25">
      <c r="A1953" t="s">
        <v>33</v>
      </c>
      <c r="B1953" t="s">
        <v>27</v>
      </c>
      <c r="C1953" t="s">
        <v>20</v>
      </c>
      <c r="D1953" t="s">
        <v>80</v>
      </c>
      <c r="E1953" t="s">
        <v>81</v>
      </c>
      <c r="F1953" s="9">
        <v>10009</v>
      </c>
      <c r="G1953" s="3" t="str">
        <f t="shared" si="150"/>
        <v>United States ,New York City ,New York, 10009</v>
      </c>
      <c r="H1953" t="s">
        <v>62</v>
      </c>
      <c r="I1953" t="s">
        <v>31</v>
      </c>
      <c r="J1953" t="str">
        <f t="shared" si="151"/>
        <v>East - Office Supplies</v>
      </c>
      <c r="K1953" t="s">
        <v>32</v>
      </c>
      <c r="L1953">
        <v>18.899999999999999</v>
      </c>
      <c r="M1953" s="3">
        <f t="shared" si="152"/>
        <v>19</v>
      </c>
      <c r="N1953" s="3">
        <f t="shared" si="153"/>
        <v>18.899999999999999</v>
      </c>
      <c r="O1953">
        <v>6</v>
      </c>
      <c r="P1953" s="3">
        <f t="shared" si="154"/>
        <v>3.1666666666666665</v>
      </c>
      <c r="Q1953">
        <v>0</v>
      </c>
      <c r="R1953">
        <v>9.0719999999999992</v>
      </c>
      <c r="S1953" s="3">
        <f>R1953/L1953*100</f>
        <v>48</v>
      </c>
      <c r="T1953" s="3">
        <f>( (L1953-(L1953*Q1953))*O1953)</f>
        <v>113.39999999999999</v>
      </c>
    </row>
    <row r="1954" spans="1:20" x14ac:dyDescent="0.25">
      <c r="A1954" t="s">
        <v>33</v>
      </c>
      <c r="B1954" t="s">
        <v>27</v>
      </c>
      <c r="C1954" t="s">
        <v>20</v>
      </c>
      <c r="D1954" t="s">
        <v>80</v>
      </c>
      <c r="E1954" t="s">
        <v>81</v>
      </c>
      <c r="F1954" s="9">
        <v>10009</v>
      </c>
      <c r="G1954" s="3" t="str">
        <f t="shared" si="150"/>
        <v>United States ,New York City ,New York, 10009</v>
      </c>
      <c r="H1954" t="s">
        <v>62</v>
      </c>
      <c r="I1954" t="s">
        <v>24</v>
      </c>
      <c r="J1954" t="str">
        <f t="shared" si="151"/>
        <v>East - Furniture</v>
      </c>
      <c r="K1954" t="s">
        <v>26</v>
      </c>
      <c r="L1954">
        <v>1282.4100000000001</v>
      </c>
      <c r="M1954" s="3">
        <f t="shared" si="152"/>
        <v>1282</v>
      </c>
      <c r="N1954" s="3">
        <f t="shared" si="153"/>
        <v>1154.1690000000001</v>
      </c>
      <c r="O1954">
        <v>5</v>
      </c>
      <c r="P1954" s="3">
        <f t="shared" si="154"/>
        <v>256.39999999999998</v>
      </c>
      <c r="Q1954">
        <v>0.1</v>
      </c>
      <c r="R1954">
        <v>213.73500000000001</v>
      </c>
      <c r="S1954" s="3">
        <f>R1954/L1954*100</f>
        <v>16.666666666666664</v>
      </c>
      <c r="T1954" s="3">
        <f>( (L1954-(L1954*Q1954))*O1954)</f>
        <v>5770.8450000000003</v>
      </c>
    </row>
    <row r="1955" spans="1:20" x14ac:dyDescent="0.25">
      <c r="A1955" t="s">
        <v>33</v>
      </c>
      <c r="B1955" t="s">
        <v>27</v>
      </c>
      <c r="C1955" t="s">
        <v>20</v>
      </c>
      <c r="D1955" t="s">
        <v>80</v>
      </c>
      <c r="E1955" t="s">
        <v>81</v>
      </c>
      <c r="F1955" s="9">
        <v>10009</v>
      </c>
      <c r="G1955" s="3" t="str">
        <f t="shared" si="150"/>
        <v>United States ,New York City ,New York, 10009</v>
      </c>
      <c r="H1955" t="s">
        <v>62</v>
      </c>
      <c r="I1955" t="s">
        <v>31</v>
      </c>
      <c r="J1955" t="str">
        <f t="shared" si="151"/>
        <v>East - Office Supplies</v>
      </c>
      <c r="K1955" t="s">
        <v>39</v>
      </c>
      <c r="L1955">
        <v>4.92</v>
      </c>
      <c r="M1955" s="3">
        <f t="shared" si="152"/>
        <v>5</v>
      </c>
      <c r="N1955" s="3">
        <f t="shared" si="153"/>
        <v>4.92</v>
      </c>
      <c r="O1955">
        <v>3</v>
      </c>
      <c r="P1955" s="3">
        <f t="shared" si="154"/>
        <v>1.6666666666666667</v>
      </c>
      <c r="Q1955">
        <v>0</v>
      </c>
      <c r="R1955">
        <v>2.214</v>
      </c>
      <c r="S1955" s="3">
        <f>R1955/L1955*100</f>
        <v>45</v>
      </c>
      <c r="T1955" s="3">
        <f>( (L1955-(L1955*Q1955))*O1955)</f>
        <v>14.76</v>
      </c>
    </row>
    <row r="1956" spans="1:20" x14ac:dyDescent="0.25">
      <c r="A1956" t="s">
        <v>33</v>
      </c>
      <c r="B1956" t="s">
        <v>27</v>
      </c>
      <c r="C1956" t="s">
        <v>20</v>
      </c>
      <c r="D1956" t="s">
        <v>80</v>
      </c>
      <c r="E1956" t="s">
        <v>81</v>
      </c>
      <c r="F1956" s="9">
        <v>10009</v>
      </c>
      <c r="G1956" s="3" t="str">
        <f t="shared" si="150"/>
        <v>United States ,New York City ,New York, 10009</v>
      </c>
      <c r="H1956" t="s">
        <v>62</v>
      </c>
      <c r="I1956" t="s">
        <v>40</v>
      </c>
      <c r="J1956" t="str">
        <f t="shared" si="151"/>
        <v>East - Technology</v>
      </c>
      <c r="K1956" t="s">
        <v>64</v>
      </c>
      <c r="L1956">
        <v>238</v>
      </c>
      <c r="M1956" s="3">
        <f t="shared" si="152"/>
        <v>238</v>
      </c>
      <c r="N1956" s="3">
        <f t="shared" si="153"/>
        <v>238</v>
      </c>
      <c r="O1956">
        <v>2</v>
      </c>
      <c r="P1956" s="3">
        <f t="shared" si="154"/>
        <v>119</v>
      </c>
      <c r="Q1956">
        <v>0</v>
      </c>
      <c r="R1956">
        <v>38.08</v>
      </c>
      <c r="S1956" s="3">
        <f>R1956/L1956*100</f>
        <v>16</v>
      </c>
      <c r="T1956" s="3">
        <f>( (L1956-(L1956*Q1956))*O1956)</f>
        <v>476</v>
      </c>
    </row>
    <row r="1957" spans="1:20" x14ac:dyDescent="0.25">
      <c r="A1957" t="s">
        <v>33</v>
      </c>
      <c r="B1957" t="s">
        <v>27</v>
      </c>
      <c r="C1957" t="s">
        <v>20</v>
      </c>
      <c r="D1957" t="s">
        <v>80</v>
      </c>
      <c r="E1957" t="s">
        <v>81</v>
      </c>
      <c r="F1957" s="9">
        <v>10009</v>
      </c>
      <c r="G1957" s="3" t="str">
        <f t="shared" si="150"/>
        <v>United States ,New York City ,New York, 10009</v>
      </c>
      <c r="H1957" t="s">
        <v>62</v>
      </c>
      <c r="I1957" t="s">
        <v>40</v>
      </c>
      <c r="J1957" t="str">
        <f t="shared" si="151"/>
        <v>East - Technology</v>
      </c>
      <c r="K1957" t="s">
        <v>64</v>
      </c>
      <c r="L1957">
        <v>167.97</v>
      </c>
      <c r="M1957" s="3">
        <f t="shared" si="152"/>
        <v>168</v>
      </c>
      <c r="N1957" s="3">
        <f t="shared" si="153"/>
        <v>167.97</v>
      </c>
      <c r="O1957">
        <v>3</v>
      </c>
      <c r="P1957" s="3">
        <f t="shared" si="154"/>
        <v>56</v>
      </c>
      <c r="Q1957">
        <v>0</v>
      </c>
      <c r="R1957">
        <v>40.312800000000003</v>
      </c>
      <c r="S1957" s="3">
        <f>R1957/L1957*100</f>
        <v>24.000000000000004</v>
      </c>
      <c r="T1957" s="3">
        <f>( (L1957-(L1957*Q1957))*O1957)</f>
        <v>503.90999999999997</v>
      </c>
    </row>
    <row r="1958" spans="1:20" x14ac:dyDescent="0.25">
      <c r="A1958" t="s">
        <v>33</v>
      </c>
      <c r="B1958" t="s">
        <v>27</v>
      </c>
      <c r="C1958" t="s">
        <v>20</v>
      </c>
      <c r="D1958" t="s">
        <v>80</v>
      </c>
      <c r="E1958" t="s">
        <v>81</v>
      </c>
      <c r="F1958" s="9">
        <v>10009</v>
      </c>
      <c r="G1958" s="3" t="str">
        <f t="shared" si="150"/>
        <v>United States ,New York City ,New York, 10009</v>
      </c>
      <c r="H1958" t="s">
        <v>62</v>
      </c>
      <c r="I1958" t="s">
        <v>31</v>
      </c>
      <c r="J1958" t="str">
        <f t="shared" si="151"/>
        <v>East - Office Supplies</v>
      </c>
      <c r="K1958" t="s">
        <v>46</v>
      </c>
      <c r="L1958">
        <v>17.12</v>
      </c>
      <c r="M1958" s="3">
        <f t="shared" si="152"/>
        <v>17</v>
      </c>
      <c r="N1958" s="3">
        <f t="shared" si="153"/>
        <v>17.12</v>
      </c>
      <c r="O1958">
        <v>4</v>
      </c>
      <c r="P1958" s="3">
        <f t="shared" si="154"/>
        <v>4.25</v>
      </c>
      <c r="Q1958">
        <v>0</v>
      </c>
      <c r="R1958">
        <v>7.7039999999999997</v>
      </c>
      <c r="S1958" s="3">
        <f>R1958/L1958*100</f>
        <v>44.999999999999993</v>
      </c>
      <c r="T1958" s="3">
        <f>( (L1958-(L1958*Q1958))*O1958)</f>
        <v>68.48</v>
      </c>
    </row>
    <row r="1959" spans="1:20" x14ac:dyDescent="0.25">
      <c r="A1959" t="s">
        <v>18</v>
      </c>
      <c r="B1959" t="s">
        <v>19</v>
      </c>
      <c r="C1959" t="s">
        <v>20</v>
      </c>
      <c r="D1959" t="s">
        <v>87</v>
      </c>
      <c r="E1959" t="s">
        <v>117</v>
      </c>
      <c r="F1959" s="9">
        <v>65807</v>
      </c>
      <c r="G1959" s="3" t="str">
        <f t="shared" si="150"/>
        <v>United States ,Springfield ,Missouri, 65807</v>
      </c>
      <c r="H1959" t="s">
        <v>52</v>
      </c>
      <c r="I1959" t="s">
        <v>31</v>
      </c>
      <c r="J1959" t="str">
        <f t="shared" si="151"/>
        <v>Central - Office Supplies</v>
      </c>
      <c r="K1959" t="s">
        <v>42</v>
      </c>
      <c r="L1959">
        <v>16.2</v>
      </c>
      <c r="M1959" s="3">
        <f t="shared" si="152"/>
        <v>16</v>
      </c>
      <c r="N1959" s="3">
        <f t="shared" si="153"/>
        <v>16.2</v>
      </c>
      <c r="O1959">
        <v>3</v>
      </c>
      <c r="P1959" s="3">
        <f t="shared" si="154"/>
        <v>5.333333333333333</v>
      </c>
      <c r="Q1959">
        <v>0</v>
      </c>
      <c r="R1959">
        <v>7.7759999999999998</v>
      </c>
      <c r="S1959" s="3">
        <f>R1959/L1959*100</f>
        <v>48</v>
      </c>
      <c r="T1959" s="3">
        <f>( (L1959-(L1959*Q1959))*O1959)</f>
        <v>48.599999999999994</v>
      </c>
    </row>
    <row r="1960" spans="1:20" x14ac:dyDescent="0.25">
      <c r="A1960" t="s">
        <v>18</v>
      </c>
      <c r="B1960" t="s">
        <v>19</v>
      </c>
      <c r="C1960" t="s">
        <v>20</v>
      </c>
      <c r="D1960" t="s">
        <v>87</v>
      </c>
      <c r="E1960" t="s">
        <v>117</v>
      </c>
      <c r="F1960" s="9">
        <v>65807</v>
      </c>
      <c r="G1960" s="3" t="str">
        <f t="shared" si="150"/>
        <v>United States ,Springfield ,Missouri, 65807</v>
      </c>
      <c r="H1960" t="s">
        <v>52</v>
      </c>
      <c r="I1960" t="s">
        <v>31</v>
      </c>
      <c r="J1960" t="str">
        <f t="shared" si="151"/>
        <v>Central - Office Supplies</v>
      </c>
      <c r="K1960" t="s">
        <v>43</v>
      </c>
      <c r="L1960">
        <v>33.99</v>
      </c>
      <c r="M1960" s="3">
        <f t="shared" si="152"/>
        <v>34</v>
      </c>
      <c r="N1960" s="3">
        <f t="shared" si="153"/>
        <v>33.99</v>
      </c>
      <c r="O1960">
        <v>3</v>
      </c>
      <c r="P1960" s="3">
        <f t="shared" si="154"/>
        <v>11.333333333333334</v>
      </c>
      <c r="Q1960">
        <v>0</v>
      </c>
      <c r="R1960">
        <v>14.6157</v>
      </c>
      <c r="S1960" s="3">
        <f>R1960/L1960*100</f>
        <v>43</v>
      </c>
      <c r="T1960" s="3">
        <f>( (L1960-(L1960*Q1960))*O1960)</f>
        <v>101.97</v>
      </c>
    </row>
    <row r="1961" spans="1:20" x14ac:dyDescent="0.25">
      <c r="A1961" t="s">
        <v>18</v>
      </c>
      <c r="B1961" t="s">
        <v>19</v>
      </c>
      <c r="C1961" t="s">
        <v>20</v>
      </c>
      <c r="D1961" t="s">
        <v>87</v>
      </c>
      <c r="E1961" t="s">
        <v>117</v>
      </c>
      <c r="F1961" s="9">
        <v>65807</v>
      </c>
      <c r="G1961" s="3" t="str">
        <f t="shared" si="150"/>
        <v>United States ,Springfield ,Missouri, 65807</v>
      </c>
      <c r="H1961" t="s">
        <v>52</v>
      </c>
      <c r="I1961" t="s">
        <v>40</v>
      </c>
      <c r="J1961" t="str">
        <f t="shared" si="151"/>
        <v>Central - Technology</v>
      </c>
      <c r="K1961" t="s">
        <v>64</v>
      </c>
      <c r="L1961">
        <v>296.85000000000002</v>
      </c>
      <c r="M1961" s="3">
        <f t="shared" si="152"/>
        <v>297</v>
      </c>
      <c r="N1961" s="3">
        <f t="shared" si="153"/>
        <v>296.85000000000002</v>
      </c>
      <c r="O1961">
        <v>5</v>
      </c>
      <c r="P1961" s="3">
        <f t="shared" si="154"/>
        <v>59.4</v>
      </c>
      <c r="Q1961">
        <v>0</v>
      </c>
      <c r="R1961">
        <v>53.433</v>
      </c>
      <c r="S1961" s="3">
        <f>R1961/L1961*100</f>
        <v>18</v>
      </c>
      <c r="T1961" s="3">
        <f>( (L1961-(L1961*Q1961))*O1961)</f>
        <v>1484.25</v>
      </c>
    </row>
    <row r="1962" spans="1:20" x14ac:dyDescent="0.25">
      <c r="A1962" t="s">
        <v>18</v>
      </c>
      <c r="B1962" t="s">
        <v>19</v>
      </c>
      <c r="C1962" t="s">
        <v>20</v>
      </c>
      <c r="D1962" t="s">
        <v>87</v>
      </c>
      <c r="E1962" t="s">
        <v>117</v>
      </c>
      <c r="F1962" s="9">
        <v>65807</v>
      </c>
      <c r="G1962" s="3" t="str">
        <f t="shared" si="150"/>
        <v>United States ,Springfield ,Missouri, 65807</v>
      </c>
      <c r="H1962" t="s">
        <v>52</v>
      </c>
      <c r="I1962" t="s">
        <v>40</v>
      </c>
      <c r="J1962" t="str">
        <f t="shared" si="151"/>
        <v>Central - Technology</v>
      </c>
      <c r="K1962" t="s">
        <v>64</v>
      </c>
      <c r="L1962">
        <v>112.8</v>
      </c>
      <c r="M1962" s="3">
        <f t="shared" si="152"/>
        <v>113</v>
      </c>
      <c r="N1962" s="3">
        <f t="shared" si="153"/>
        <v>112.8</v>
      </c>
      <c r="O1962">
        <v>6</v>
      </c>
      <c r="P1962" s="3">
        <f t="shared" si="154"/>
        <v>18.833333333333332</v>
      </c>
      <c r="Q1962">
        <v>0</v>
      </c>
      <c r="R1962">
        <v>6.7679999999999998</v>
      </c>
      <c r="S1962" s="3">
        <f>R1962/L1962*100</f>
        <v>6</v>
      </c>
      <c r="T1962" s="3">
        <f>( (L1962-(L1962*Q1962))*O1962)</f>
        <v>676.8</v>
      </c>
    </row>
    <row r="1963" spans="1:20" x14ac:dyDescent="0.25">
      <c r="A1963" t="s">
        <v>18</v>
      </c>
      <c r="B1963" t="s">
        <v>19</v>
      </c>
      <c r="C1963" t="s">
        <v>20</v>
      </c>
      <c r="D1963" t="s">
        <v>87</v>
      </c>
      <c r="E1963" t="s">
        <v>117</v>
      </c>
      <c r="F1963" s="9">
        <v>65807</v>
      </c>
      <c r="G1963" s="3" t="str">
        <f t="shared" si="150"/>
        <v>United States ,Springfield ,Missouri, 65807</v>
      </c>
      <c r="H1963" t="s">
        <v>52</v>
      </c>
      <c r="I1963" t="s">
        <v>31</v>
      </c>
      <c r="J1963" t="str">
        <f t="shared" si="151"/>
        <v>Central - Office Supplies</v>
      </c>
      <c r="K1963" t="s">
        <v>42</v>
      </c>
      <c r="L1963">
        <v>13.71</v>
      </c>
      <c r="M1963" s="3">
        <f t="shared" si="152"/>
        <v>14</v>
      </c>
      <c r="N1963" s="3">
        <f t="shared" si="153"/>
        <v>13.71</v>
      </c>
      <c r="O1963">
        <v>3</v>
      </c>
      <c r="P1963" s="3">
        <f t="shared" si="154"/>
        <v>4.666666666666667</v>
      </c>
      <c r="Q1963">
        <v>0</v>
      </c>
      <c r="R1963">
        <v>6.5808</v>
      </c>
      <c r="S1963" s="3">
        <f>R1963/L1963*100</f>
        <v>48</v>
      </c>
      <c r="T1963" s="3">
        <f>( (L1963-(L1963*Q1963))*O1963)</f>
        <v>41.13</v>
      </c>
    </row>
    <row r="1964" spans="1:20" x14ac:dyDescent="0.25">
      <c r="A1964" t="s">
        <v>18</v>
      </c>
      <c r="B1964" t="s">
        <v>19</v>
      </c>
      <c r="C1964" t="s">
        <v>20</v>
      </c>
      <c r="D1964" t="s">
        <v>87</v>
      </c>
      <c r="E1964" t="s">
        <v>117</v>
      </c>
      <c r="F1964" s="9">
        <v>65807</v>
      </c>
      <c r="G1964" s="3" t="str">
        <f t="shared" si="150"/>
        <v>United States ,Springfield ,Missouri, 65807</v>
      </c>
      <c r="H1964" t="s">
        <v>52</v>
      </c>
      <c r="I1964" t="s">
        <v>31</v>
      </c>
      <c r="J1964" t="str">
        <f t="shared" si="151"/>
        <v>Central - Office Supplies</v>
      </c>
      <c r="K1964" t="s">
        <v>46</v>
      </c>
      <c r="L1964">
        <v>24.9</v>
      </c>
      <c r="M1964" s="3">
        <f t="shared" si="152"/>
        <v>25</v>
      </c>
      <c r="N1964" s="3">
        <f t="shared" si="153"/>
        <v>24.9</v>
      </c>
      <c r="O1964">
        <v>5</v>
      </c>
      <c r="P1964" s="3">
        <f t="shared" si="154"/>
        <v>5</v>
      </c>
      <c r="Q1964">
        <v>0</v>
      </c>
      <c r="R1964">
        <v>11.702999999999999</v>
      </c>
      <c r="S1964" s="3">
        <f>R1964/L1964*100</f>
        <v>47</v>
      </c>
      <c r="T1964" s="3">
        <f>( (L1964-(L1964*Q1964))*O1964)</f>
        <v>124.5</v>
      </c>
    </row>
    <row r="1965" spans="1:20" x14ac:dyDescent="0.25">
      <c r="A1965" t="s">
        <v>18</v>
      </c>
      <c r="B1965" t="s">
        <v>19</v>
      </c>
      <c r="C1965" t="s">
        <v>20</v>
      </c>
      <c r="D1965" t="s">
        <v>87</v>
      </c>
      <c r="E1965" t="s">
        <v>117</v>
      </c>
      <c r="F1965" s="9">
        <v>65807</v>
      </c>
      <c r="G1965" s="3" t="str">
        <f t="shared" si="150"/>
        <v>United States ,Springfield ,Missouri, 65807</v>
      </c>
      <c r="H1965" t="s">
        <v>52</v>
      </c>
      <c r="I1965" t="s">
        <v>31</v>
      </c>
      <c r="J1965" t="str">
        <f t="shared" si="151"/>
        <v>Central - Office Supplies</v>
      </c>
      <c r="K1965" t="s">
        <v>37</v>
      </c>
      <c r="L1965">
        <v>286.29000000000002</v>
      </c>
      <c r="M1965" s="3">
        <f t="shared" si="152"/>
        <v>286</v>
      </c>
      <c r="N1965" s="3">
        <f t="shared" si="153"/>
        <v>286.29000000000002</v>
      </c>
      <c r="O1965">
        <v>3</v>
      </c>
      <c r="P1965" s="3">
        <f t="shared" si="154"/>
        <v>95.333333333333329</v>
      </c>
      <c r="Q1965">
        <v>0</v>
      </c>
      <c r="R1965">
        <v>17.177399999999999</v>
      </c>
      <c r="S1965" s="3">
        <f>R1965/L1965*100</f>
        <v>5.9999999999999991</v>
      </c>
      <c r="T1965" s="3">
        <f>( (L1965-(L1965*Q1965))*O1965)</f>
        <v>858.87000000000012</v>
      </c>
    </row>
    <row r="1966" spans="1:20" x14ac:dyDescent="0.25">
      <c r="A1966" t="s">
        <v>18</v>
      </c>
      <c r="B1966" t="s">
        <v>19</v>
      </c>
      <c r="C1966" t="s">
        <v>20</v>
      </c>
      <c r="D1966" t="s">
        <v>87</v>
      </c>
      <c r="E1966" t="s">
        <v>117</v>
      </c>
      <c r="F1966" s="9">
        <v>65807</v>
      </c>
      <c r="G1966" s="3" t="str">
        <f t="shared" si="150"/>
        <v>United States ,Springfield ,Missouri, 65807</v>
      </c>
      <c r="H1966" t="s">
        <v>52</v>
      </c>
      <c r="I1966" t="s">
        <v>31</v>
      </c>
      <c r="J1966" t="str">
        <f t="shared" si="151"/>
        <v>Central - Office Supplies</v>
      </c>
      <c r="K1966" t="s">
        <v>43</v>
      </c>
      <c r="L1966">
        <v>24.18</v>
      </c>
      <c r="M1966" s="3">
        <f t="shared" si="152"/>
        <v>24</v>
      </c>
      <c r="N1966" s="3">
        <f t="shared" si="153"/>
        <v>24.18</v>
      </c>
      <c r="O1966">
        <v>2</v>
      </c>
      <c r="P1966" s="3">
        <f t="shared" si="154"/>
        <v>12</v>
      </c>
      <c r="Q1966">
        <v>0</v>
      </c>
      <c r="R1966">
        <v>7.2539999999999996</v>
      </c>
      <c r="S1966" s="3">
        <f>R1966/L1966*100</f>
        <v>30</v>
      </c>
      <c r="T1966" s="3">
        <f>( (L1966-(L1966*Q1966))*O1966)</f>
        <v>48.36</v>
      </c>
    </row>
    <row r="1967" spans="1:20" x14ac:dyDescent="0.25">
      <c r="A1967" t="s">
        <v>33</v>
      </c>
      <c r="B1967" t="s">
        <v>19</v>
      </c>
      <c r="C1967" t="s">
        <v>20</v>
      </c>
      <c r="D1967" t="s">
        <v>358</v>
      </c>
      <c r="E1967" t="s">
        <v>137</v>
      </c>
      <c r="F1967" s="9">
        <v>7501</v>
      </c>
      <c r="G1967" s="3" t="str">
        <f t="shared" si="150"/>
        <v>United States ,Paterson ,New Jersey, 7501</v>
      </c>
      <c r="H1967" t="s">
        <v>62</v>
      </c>
      <c r="I1967" t="s">
        <v>40</v>
      </c>
      <c r="J1967" t="str">
        <f t="shared" si="151"/>
        <v>East - Technology</v>
      </c>
      <c r="K1967" t="s">
        <v>41</v>
      </c>
      <c r="L1967">
        <v>281.97000000000003</v>
      </c>
      <c r="M1967" s="3">
        <f t="shared" si="152"/>
        <v>282</v>
      </c>
      <c r="N1967" s="3">
        <f t="shared" si="153"/>
        <v>281.97000000000003</v>
      </c>
      <c r="O1967">
        <v>3</v>
      </c>
      <c r="P1967" s="3">
        <f t="shared" si="154"/>
        <v>94</v>
      </c>
      <c r="Q1967">
        <v>0</v>
      </c>
      <c r="R1967">
        <v>78.951599999999999</v>
      </c>
      <c r="S1967" s="3">
        <f>R1967/L1967*100</f>
        <v>27.999999999999996</v>
      </c>
      <c r="T1967" s="3">
        <f>( (L1967-(L1967*Q1967))*O1967)</f>
        <v>845.91000000000008</v>
      </c>
    </row>
    <row r="1968" spans="1:20" x14ac:dyDescent="0.25">
      <c r="A1968" t="s">
        <v>33</v>
      </c>
      <c r="B1968" t="s">
        <v>19</v>
      </c>
      <c r="C1968" t="s">
        <v>20</v>
      </c>
      <c r="D1968" t="s">
        <v>358</v>
      </c>
      <c r="E1968" t="s">
        <v>137</v>
      </c>
      <c r="F1968" s="9">
        <v>7501</v>
      </c>
      <c r="G1968" s="3" t="str">
        <f t="shared" si="150"/>
        <v>United States ,Paterson ,New Jersey, 7501</v>
      </c>
      <c r="H1968" t="s">
        <v>62</v>
      </c>
      <c r="I1968" t="s">
        <v>31</v>
      </c>
      <c r="J1968" t="str">
        <f t="shared" si="151"/>
        <v>East - Office Supplies</v>
      </c>
      <c r="K1968" t="s">
        <v>115</v>
      </c>
      <c r="L1968">
        <v>69.5</v>
      </c>
      <c r="M1968" s="3">
        <f t="shared" si="152"/>
        <v>70</v>
      </c>
      <c r="N1968" s="3">
        <f t="shared" si="153"/>
        <v>69.5</v>
      </c>
      <c r="O1968">
        <v>5</v>
      </c>
      <c r="P1968" s="3">
        <f t="shared" si="154"/>
        <v>14</v>
      </c>
      <c r="Q1968">
        <v>0</v>
      </c>
      <c r="R1968">
        <v>20.155000000000001</v>
      </c>
      <c r="S1968" s="3">
        <f>R1968/L1968*100</f>
        <v>29.000000000000004</v>
      </c>
      <c r="T1968" s="3">
        <f>( (L1968-(L1968*Q1968))*O1968)</f>
        <v>347.5</v>
      </c>
    </row>
    <row r="1969" spans="1:20" x14ac:dyDescent="0.25">
      <c r="A1969" t="s">
        <v>33</v>
      </c>
      <c r="B1969" t="s">
        <v>19</v>
      </c>
      <c r="C1969" t="s">
        <v>20</v>
      </c>
      <c r="D1969" t="s">
        <v>358</v>
      </c>
      <c r="E1969" t="s">
        <v>137</v>
      </c>
      <c r="F1969" s="9">
        <v>7501</v>
      </c>
      <c r="G1969" s="3" t="str">
        <f t="shared" si="150"/>
        <v>United States ,Paterson ,New Jersey, 7501</v>
      </c>
      <c r="H1969" t="s">
        <v>62</v>
      </c>
      <c r="I1969" t="s">
        <v>31</v>
      </c>
      <c r="J1969" t="str">
        <f t="shared" si="151"/>
        <v>East - Office Supplies</v>
      </c>
      <c r="K1969" t="s">
        <v>46</v>
      </c>
      <c r="L1969">
        <v>166.44</v>
      </c>
      <c r="M1969" s="3">
        <f t="shared" si="152"/>
        <v>166</v>
      </c>
      <c r="N1969" s="3">
        <f t="shared" si="153"/>
        <v>166.44</v>
      </c>
      <c r="O1969">
        <v>3</v>
      </c>
      <c r="P1969" s="3">
        <f t="shared" si="154"/>
        <v>55.333333333333336</v>
      </c>
      <c r="Q1969">
        <v>0</v>
      </c>
      <c r="R1969">
        <v>79.891199999999998</v>
      </c>
      <c r="S1969" s="3">
        <f>R1969/L1969*100</f>
        <v>48</v>
      </c>
      <c r="T1969" s="3">
        <f>( (L1969-(L1969*Q1969))*O1969)</f>
        <v>499.32</v>
      </c>
    </row>
    <row r="1970" spans="1:20" x14ac:dyDescent="0.25">
      <c r="A1970" t="s">
        <v>33</v>
      </c>
      <c r="B1970" t="s">
        <v>19</v>
      </c>
      <c r="C1970" t="s">
        <v>20</v>
      </c>
      <c r="D1970" t="s">
        <v>342</v>
      </c>
      <c r="E1970" t="s">
        <v>124</v>
      </c>
      <c r="F1970" s="9">
        <v>74133</v>
      </c>
      <c r="G1970" s="3" t="str">
        <f t="shared" si="150"/>
        <v>United States ,Tulsa ,Oklahoma, 74133</v>
      </c>
      <c r="H1970" t="s">
        <v>52</v>
      </c>
      <c r="I1970" t="s">
        <v>40</v>
      </c>
      <c r="J1970" t="str">
        <f t="shared" si="151"/>
        <v>Central - Technology</v>
      </c>
      <c r="K1970" t="s">
        <v>64</v>
      </c>
      <c r="L1970">
        <v>291.95999999999998</v>
      </c>
      <c r="M1970" s="3">
        <f t="shared" si="152"/>
        <v>292</v>
      </c>
      <c r="N1970" s="3">
        <f t="shared" si="153"/>
        <v>291.95999999999998</v>
      </c>
      <c r="O1970">
        <v>4</v>
      </c>
      <c r="P1970" s="3">
        <f t="shared" si="154"/>
        <v>73</v>
      </c>
      <c r="Q1970">
        <v>0</v>
      </c>
      <c r="R1970">
        <v>102.18600000000001</v>
      </c>
      <c r="S1970" s="3">
        <f>R1970/L1970*100</f>
        <v>35</v>
      </c>
      <c r="T1970" s="3">
        <f>( (L1970-(L1970*Q1970))*O1970)</f>
        <v>1167.8399999999999</v>
      </c>
    </row>
    <row r="1971" spans="1:20" x14ac:dyDescent="0.25">
      <c r="A1971" t="s">
        <v>33</v>
      </c>
      <c r="B1971" t="s">
        <v>49</v>
      </c>
      <c r="C1971" t="s">
        <v>20</v>
      </c>
      <c r="D1971" t="s">
        <v>84</v>
      </c>
      <c r="E1971" t="s">
        <v>70</v>
      </c>
      <c r="F1971" s="9">
        <v>60623</v>
      </c>
      <c r="G1971" s="3" t="str">
        <f t="shared" si="150"/>
        <v>United States ,Chicago ,Illinois, 60623</v>
      </c>
      <c r="H1971" t="s">
        <v>52</v>
      </c>
      <c r="I1971" t="s">
        <v>31</v>
      </c>
      <c r="J1971" t="str">
        <f t="shared" si="151"/>
        <v>Central - Office Supplies</v>
      </c>
      <c r="K1971" t="s">
        <v>39</v>
      </c>
      <c r="L1971">
        <v>6.4080000000000004</v>
      </c>
      <c r="M1971" s="3">
        <f t="shared" si="152"/>
        <v>6</v>
      </c>
      <c r="N1971" s="3">
        <f t="shared" si="153"/>
        <v>5.1264000000000003</v>
      </c>
      <c r="O1971">
        <v>3</v>
      </c>
      <c r="P1971" s="3">
        <f t="shared" si="154"/>
        <v>2</v>
      </c>
      <c r="Q1971">
        <v>0.2</v>
      </c>
      <c r="R1971">
        <v>0.64080000000000004</v>
      </c>
      <c r="S1971" s="3">
        <f>R1971/L1971*100</f>
        <v>10</v>
      </c>
      <c r="T1971" s="3">
        <f>( (L1971-(L1971*Q1971))*O1971)</f>
        <v>15.379200000000001</v>
      </c>
    </row>
    <row r="1972" spans="1:20" x14ac:dyDescent="0.25">
      <c r="A1972" t="s">
        <v>33</v>
      </c>
      <c r="B1972" t="s">
        <v>49</v>
      </c>
      <c r="C1972" t="s">
        <v>20</v>
      </c>
      <c r="D1972" t="s">
        <v>84</v>
      </c>
      <c r="E1972" t="s">
        <v>70</v>
      </c>
      <c r="F1972" s="9">
        <v>60623</v>
      </c>
      <c r="G1972" s="3" t="str">
        <f t="shared" si="150"/>
        <v>United States ,Chicago ,Illinois, 60623</v>
      </c>
      <c r="H1972" t="s">
        <v>52</v>
      </c>
      <c r="I1972" t="s">
        <v>40</v>
      </c>
      <c r="J1972" t="str">
        <f t="shared" si="151"/>
        <v>Central - Technology</v>
      </c>
      <c r="K1972" t="s">
        <v>64</v>
      </c>
      <c r="L1972">
        <v>408.74400000000003</v>
      </c>
      <c r="M1972" s="3">
        <f t="shared" si="152"/>
        <v>409</v>
      </c>
      <c r="N1972" s="3">
        <f t="shared" si="153"/>
        <v>326.99520000000001</v>
      </c>
      <c r="O1972">
        <v>7</v>
      </c>
      <c r="P1972" s="3">
        <f t="shared" si="154"/>
        <v>58.428571428571431</v>
      </c>
      <c r="Q1972">
        <v>0.2</v>
      </c>
      <c r="R1972">
        <v>76.639499999999998</v>
      </c>
      <c r="S1972" s="3">
        <f>R1972/L1972*100</f>
        <v>18.749999999999996</v>
      </c>
      <c r="T1972" s="3">
        <f>( (L1972-(L1972*Q1972))*O1972)</f>
        <v>2288.9664000000002</v>
      </c>
    </row>
    <row r="1973" spans="1:20" x14ac:dyDescent="0.25">
      <c r="A1973" t="s">
        <v>33</v>
      </c>
      <c r="B1973" t="s">
        <v>19</v>
      </c>
      <c r="C1973" t="s">
        <v>20</v>
      </c>
      <c r="D1973" t="s">
        <v>84</v>
      </c>
      <c r="E1973" t="s">
        <v>70</v>
      </c>
      <c r="F1973" s="9">
        <v>60610</v>
      </c>
      <c r="G1973" s="3" t="str">
        <f t="shared" si="150"/>
        <v>United States ,Chicago ,Illinois, 60610</v>
      </c>
      <c r="H1973" t="s">
        <v>52</v>
      </c>
      <c r="I1973" t="s">
        <v>31</v>
      </c>
      <c r="J1973" t="str">
        <f t="shared" si="151"/>
        <v>Central - Office Supplies</v>
      </c>
      <c r="K1973" t="s">
        <v>42</v>
      </c>
      <c r="L1973">
        <v>5.1040000000000001</v>
      </c>
      <c r="M1973" s="3">
        <f t="shared" si="152"/>
        <v>5</v>
      </c>
      <c r="N1973" s="3">
        <f t="shared" si="153"/>
        <v>1.0207999999999995</v>
      </c>
      <c r="O1973">
        <v>4</v>
      </c>
      <c r="P1973" s="3">
        <f t="shared" si="154"/>
        <v>1.25</v>
      </c>
      <c r="Q1973">
        <v>0.8</v>
      </c>
      <c r="R1973">
        <v>-8.6768000000000001</v>
      </c>
      <c r="S1973" s="3">
        <f>R1973/L1973*100</f>
        <v>-170</v>
      </c>
      <c r="T1973" s="3">
        <f>( (L1973-(L1973*Q1973))*O1973)</f>
        <v>4.0831999999999979</v>
      </c>
    </row>
    <row r="1974" spans="1:20" x14ac:dyDescent="0.25">
      <c r="A1974" t="s">
        <v>33</v>
      </c>
      <c r="B1974" t="s">
        <v>19</v>
      </c>
      <c r="C1974" t="s">
        <v>20</v>
      </c>
      <c r="D1974" t="s">
        <v>84</v>
      </c>
      <c r="E1974" t="s">
        <v>70</v>
      </c>
      <c r="F1974" s="9">
        <v>60610</v>
      </c>
      <c r="G1974" s="3" t="str">
        <f t="shared" si="150"/>
        <v>United States ,Chicago ,Illinois, 60610</v>
      </c>
      <c r="H1974" t="s">
        <v>52</v>
      </c>
      <c r="I1974" t="s">
        <v>31</v>
      </c>
      <c r="J1974" t="str">
        <f t="shared" si="151"/>
        <v>Central - Office Supplies</v>
      </c>
      <c r="K1974" t="s">
        <v>82</v>
      </c>
      <c r="L1974">
        <v>2.8959999999999999</v>
      </c>
      <c r="M1974" s="3">
        <f t="shared" si="152"/>
        <v>3</v>
      </c>
      <c r="N1974" s="3">
        <f t="shared" si="153"/>
        <v>2.3167999999999997</v>
      </c>
      <c r="O1974">
        <v>2</v>
      </c>
      <c r="P1974" s="3">
        <f t="shared" si="154"/>
        <v>1.5</v>
      </c>
      <c r="Q1974">
        <v>0.2</v>
      </c>
      <c r="R1974">
        <v>0.47060000000000002</v>
      </c>
      <c r="S1974" s="3">
        <f>R1974/L1974*100</f>
        <v>16.25</v>
      </c>
      <c r="T1974" s="3">
        <f>( (L1974-(L1974*Q1974))*O1974)</f>
        <v>4.6335999999999995</v>
      </c>
    </row>
    <row r="1975" spans="1:20" x14ac:dyDescent="0.25">
      <c r="A1975" t="s">
        <v>33</v>
      </c>
      <c r="B1975" t="s">
        <v>19</v>
      </c>
      <c r="C1975" t="s">
        <v>20</v>
      </c>
      <c r="D1975" t="s">
        <v>84</v>
      </c>
      <c r="E1975" t="s">
        <v>70</v>
      </c>
      <c r="F1975" s="9">
        <v>60610</v>
      </c>
      <c r="G1975" s="3" t="str">
        <f t="shared" si="150"/>
        <v>United States ,Chicago ,Illinois, 60610</v>
      </c>
      <c r="H1975" t="s">
        <v>52</v>
      </c>
      <c r="I1975" t="s">
        <v>40</v>
      </c>
      <c r="J1975" t="str">
        <f t="shared" si="151"/>
        <v>Central - Technology</v>
      </c>
      <c r="K1975" t="s">
        <v>64</v>
      </c>
      <c r="L1975">
        <v>35.015999999999998</v>
      </c>
      <c r="M1975" s="3">
        <f t="shared" si="152"/>
        <v>35</v>
      </c>
      <c r="N1975" s="3">
        <f t="shared" si="153"/>
        <v>28.012799999999999</v>
      </c>
      <c r="O1975">
        <v>3</v>
      </c>
      <c r="P1975" s="3">
        <f t="shared" si="154"/>
        <v>11.666666666666666</v>
      </c>
      <c r="Q1975">
        <v>0.2</v>
      </c>
      <c r="R1975">
        <v>-2.1884999999999999</v>
      </c>
      <c r="S1975" s="3">
        <f>R1975/L1975*100</f>
        <v>-6.25</v>
      </c>
      <c r="T1975" s="3">
        <f>( (L1975-(L1975*Q1975))*O1975)</f>
        <v>84.038399999999996</v>
      </c>
    </row>
    <row r="1976" spans="1:20" x14ac:dyDescent="0.25">
      <c r="A1976" t="s">
        <v>18</v>
      </c>
      <c r="B1976" t="s">
        <v>27</v>
      </c>
      <c r="C1976" t="s">
        <v>20</v>
      </c>
      <c r="D1976" t="s">
        <v>210</v>
      </c>
      <c r="E1976" t="s">
        <v>93</v>
      </c>
      <c r="F1976" s="9">
        <v>36116</v>
      </c>
      <c r="G1976" s="3" t="str">
        <f t="shared" si="150"/>
        <v>United States ,Montgomery ,Alabama, 36116</v>
      </c>
      <c r="H1976" t="s">
        <v>23</v>
      </c>
      <c r="I1976" t="s">
        <v>31</v>
      </c>
      <c r="J1976" t="str">
        <f t="shared" si="151"/>
        <v>South - Office Supplies</v>
      </c>
      <c r="K1976" t="s">
        <v>37</v>
      </c>
      <c r="L1976">
        <v>275.97000000000003</v>
      </c>
      <c r="M1976" s="3">
        <f t="shared" si="152"/>
        <v>276</v>
      </c>
      <c r="N1976" s="3">
        <f t="shared" si="153"/>
        <v>275.97000000000003</v>
      </c>
      <c r="O1976">
        <v>3</v>
      </c>
      <c r="P1976" s="3">
        <f t="shared" si="154"/>
        <v>92</v>
      </c>
      <c r="Q1976">
        <v>0</v>
      </c>
      <c r="R1976">
        <v>11.0388</v>
      </c>
      <c r="S1976" s="3">
        <f>R1976/L1976*100</f>
        <v>3.9999999999999996</v>
      </c>
      <c r="T1976" s="3">
        <f>( (L1976-(L1976*Q1976))*O1976)</f>
        <v>827.91000000000008</v>
      </c>
    </row>
    <row r="1977" spans="1:20" x14ac:dyDescent="0.25">
      <c r="A1977" t="s">
        <v>18</v>
      </c>
      <c r="B1977" t="s">
        <v>27</v>
      </c>
      <c r="C1977" t="s">
        <v>20</v>
      </c>
      <c r="D1977" t="s">
        <v>210</v>
      </c>
      <c r="E1977" t="s">
        <v>93</v>
      </c>
      <c r="F1977" s="9">
        <v>36116</v>
      </c>
      <c r="G1977" s="3" t="str">
        <f t="shared" si="150"/>
        <v>United States ,Montgomery ,Alabama, 36116</v>
      </c>
      <c r="H1977" t="s">
        <v>23</v>
      </c>
      <c r="I1977" t="s">
        <v>40</v>
      </c>
      <c r="J1977" t="str">
        <f t="shared" si="151"/>
        <v>South - Technology</v>
      </c>
      <c r="K1977" t="s">
        <v>41</v>
      </c>
      <c r="L1977">
        <v>1394.95</v>
      </c>
      <c r="M1977" s="3">
        <f t="shared" si="152"/>
        <v>1395</v>
      </c>
      <c r="N1977" s="3">
        <f t="shared" si="153"/>
        <v>1394.95</v>
      </c>
      <c r="O1977">
        <v>5</v>
      </c>
      <c r="P1977" s="3">
        <f t="shared" si="154"/>
        <v>279</v>
      </c>
      <c r="Q1977">
        <v>0</v>
      </c>
      <c r="R1977">
        <v>362.68700000000001</v>
      </c>
      <c r="S1977" s="3">
        <f>R1977/L1977*100</f>
        <v>26</v>
      </c>
      <c r="T1977" s="3">
        <f>( (L1977-(L1977*Q1977))*O1977)</f>
        <v>6974.75</v>
      </c>
    </row>
    <row r="1978" spans="1:20" x14ac:dyDescent="0.25">
      <c r="A1978" t="s">
        <v>18</v>
      </c>
      <c r="B1978" t="s">
        <v>27</v>
      </c>
      <c r="C1978" t="s">
        <v>20</v>
      </c>
      <c r="D1978" t="s">
        <v>210</v>
      </c>
      <c r="E1978" t="s">
        <v>93</v>
      </c>
      <c r="F1978" s="9">
        <v>36116</v>
      </c>
      <c r="G1978" s="3" t="str">
        <f t="shared" si="150"/>
        <v>United States ,Montgomery ,Alabama, 36116</v>
      </c>
      <c r="H1978" t="s">
        <v>23</v>
      </c>
      <c r="I1978" t="s">
        <v>24</v>
      </c>
      <c r="J1978" t="str">
        <f t="shared" si="151"/>
        <v>South - Furniture</v>
      </c>
      <c r="K1978" t="s">
        <v>26</v>
      </c>
      <c r="L1978">
        <v>545.88</v>
      </c>
      <c r="M1978" s="3">
        <f t="shared" si="152"/>
        <v>546</v>
      </c>
      <c r="N1978" s="3">
        <f t="shared" si="153"/>
        <v>545.88</v>
      </c>
      <c r="O1978">
        <v>6</v>
      </c>
      <c r="P1978" s="3">
        <f t="shared" si="154"/>
        <v>91</v>
      </c>
      <c r="Q1978">
        <v>0</v>
      </c>
      <c r="R1978">
        <v>70.964399999999998</v>
      </c>
      <c r="S1978" s="3">
        <f>R1978/L1978*100</f>
        <v>13</v>
      </c>
      <c r="T1978" s="3">
        <f>( (L1978-(L1978*Q1978))*O1978)</f>
        <v>3275.2799999999997</v>
      </c>
    </row>
    <row r="1979" spans="1:20" x14ac:dyDescent="0.25">
      <c r="A1979" t="s">
        <v>33</v>
      </c>
      <c r="B1979" t="s">
        <v>19</v>
      </c>
      <c r="C1979" t="s">
        <v>20</v>
      </c>
      <c r="D1979" t="s">
        <v>215</v>
      </c>
      <c r="E1979" t="s">
        <v>100</v>
      </c>
      <c r="F1979" s="9">
        <v>97301</v>
      </c>
      <c r="G1979" s="3" t="str">
        <f t="shared" si="150"/>
        <v>United States ,Salem ,Oregon, 97301</v>
      </c>
      <c r="H1979" t="s">
        <v>30</v>
      </c>
      <c r="I1979" t="s">
        <v>31</v>
      </c>
      <c r="J1979" t="str">
        <f t="shared" si="151"/>
        <v>West - Office Supplies</v>
      </c>
      <c r="K1979" t="s">
        <v>39</v>
      </c>
      <c r="L1979">
        <v>5.2480000000000002</v>
      </c>
      <c r="M1979" s="3">
        <f t="shared" si="152"/>
        <v>5</v>
      </c>
      <c r="N1979" s="3">
        <f t="shared" si="153"/>
        <v>4.1984000000000004</v>
      </c>
      <c r="O1979">
        <v>2</v>
      </c>
      <c r="P1979" s="3">
        <f t="shared" si="154"/>
        <v>2.5</v>
      </c>
      <c r="Q1979">
        <v>0.2</v>
      </c>
      <c r="R1979">
        <v>0.59040000000000004</v>
      </c>
      <c r="S1979" s="3">
        <f>R1979/L1979*100</f>
        <v>11.25</v>
      </c>
      <c r="T1979" s="3">
        <f>( (L1979-(L1979*Q1979))*O1979)</f>
        <v>8.3968000000000007</v>
      </c>
    </row>
    <row r="1980" spans="1:20" x14ac:dyDescent="0.25">
      <c r="A1980" t="s">
        <v>173</v>
      </c>
      <c r="B1980" t="s">
        <v>19</v>
      </c>
      <c r="C1980" t="s">
        <v>20</v>
      </c>
      <c r="D1980" t="s">
        <v>310</v>
      </c>
      <c r="E1980" t="s">
        <v>86</v>
      </c>
      <c r="F1980" s="9">
        <v>85301</v>
      </c>
      <c r="G1980" s="3" t="str">
        <f t="shared" si="150"/>
        <v>United States ,Glendale ,Arizona, 85301</v>
      </c>
      <c r="H1980" t="s">
        <v>30</v>
      </c>
      <c r="I1980" t="s">
        <v>24</v>
      </c>
      <c r="J1980" t="str">
        <f t="shared" si="151"/>
        <v>West - Furniture</v>
      </c>
      <c r="K1980" t="s">
        <v>26</v>
      </c>
      <c r="L1980">
        <v>933.53599999999994</v>
      </c>
      <c r="M1980" s="3">
        <f t="shared" si="152"/>
        <v>934</v>
      </c>
      <c r="N1980" s="3">
        <f t="shared" si="153"/>
        <v>746.8288</v>
      </c>
      <c r="O1980">
        <v>4</v>
      </c>
      <c r="P1980" s="3">
        <f t="shared" si="154"/>
        <v>233.5</v>
      </c>
      <c r="Q1980">
        <v>0.2</v>
      </c>
      <c r="R1980">
        <v>105.0228</v>
      </c>
      <c r="S1980" s="3">
        <f>R1980/L1980*100</f>
        <v>11.250000000000002</v>
      </c>
      <c r="T1980" s="3">
        <f>( (L1980-(L1980*Q1980))*O1980)</f>
        <v>2987.3152</v>
      </c>
    </row>
    <row r="1981" spans="1:20" x14ac:dyDescent="0.25">
      <c r="A1981" t="s">
        <v>173</v>
      </c>
      <c r="B1981" t="s">
        <v>19</v>
      </c>
      <c r="C1981" t="s">
        <v>20</v>
      </c>
      <c r="D1981" t="s">
        <v>310</v>
      </c>
      <c r="E1981" t="s">
        <v>86</v>
      </c>
      <c r="F1981" s="9">
        <v>85301</v>
      </c>
      <c r="G1981" s="3" t="str">
        <f t="shared" si="150"/>
        <v>United States ,Glendale ,Arizona, 85301</v>
      </c>
      <c r="H1981" t="s">
        <v>30</v>
      </c>
      <c r="I1981" t="s">
        <v>31</v>
      </c>
      <c r="J1981" t="str">
        <f t="shared" si="151"/>
        <v>West - Office Supplies</v>
      </c>
      <c r="K1981" t="s">
        <v>37</v>
      </c>
      <c r="L1981">
        <v>42.975999999999999</v>
      </c>
      <c r="M1981" s="3">
        <f t="shared" si="152"/>
        <v>43</v>
      </c>
      <c r="N1981" s="3">
        <f t="shared" si="153"/>
        <v>34.380800000000001</v>
      </c>
      <c r="O1981">
        <v>4</v>
      </c>
      <c r="P1981" s="3">
        <f t="shared" si="154"/>
        <v>10.75</v>
      </c>
      <c r="Q1981">
        <v>0.2</v>
      </c>
      <c r="R1981">
        <v>4.2976000000000001</v>
      </c>
      <c r="S1981" s="3">
        <f>R1981/L1981*100</f>
        <v>10</v>
      </c>
      <c r="T1981" s="3">
        <f>( (L1981-(L1981*Q1981))*O1981)</f>
        <v>137.5232</v>
      </c>
    </row>
    <row r="1982" spans="1:20" x14ac:dyDescent="0.25">
      <c r="A1982" t="s">
        <v>18</v>
      </c>
      <c r="B1982" t="s">
        <v>27</v>
      </c>
      <c r="C1982" t="s">
        <v>20</v>
      </c>
      <c r="D1982" t="s">
        <v>108</v>
      </c>
      <c r="E1982" t="s">
        <v>172</v>
      </c>
      <c r="F1982" s="9">
        <v>31907</v>
      </c>
      <c r="G1982" s="3" t="str">
        <f t="shared" si="150"/>
        <v>United States ,Columbus ,Georgia, 31907</v>
      </c>
      <c r="H1982" t="s">
        <v>23</v>
      </c>
      <c r="I1982" t="s">
        <v>31</v>
      </c>
      <c r="J1982" t="str">
        <f t="shared" si="151"/>
        <v>South - Office Supplies</v>
      </c>
      <c r="K1982" t="s">
        <v>42</v>
      </c>
      <c r="L1982">
        <v>3.76</v>
      </c>
      <c r="M1982" s="3">
        <f t="shared" si="152"/>
        <v>4</v>
      </c>
      <c r="N1982" s="3">
        <f t="shared" si="153"/>
        <v>3.76</v>
      </c>
      <c r="O1982">
        <v>2</v>
      </c>
      <c r="P1982" s="3">
        <f t="shared" si="154"/>
        <v>2</v>
      </c>
      <c r="Q1982">
        <v>0</v>
      </c>
      <c r="R1982">
        <v>1.8048</v>
      </c>
      <c r="S1982" s="3">
        <f>R1982/L1982*100</f>
        <v>48.000000000000007</v>
      </c>
      <c r="T1982" s="3">
        <f>( (L1982-(L1982*Q1982))*O1982)</f>
        <v>7.52</v>
      </c>
    </row>
    <row r="1983" spans="1:20" x14ac:dyDescent="0.25">
      <c r="A1983" t="s">
        <v>33</v>
      </c>
      <c r="B1983" t="s">
        <v>19</v>
      </c>
      <c r="C1983" t="s">
        <v>20</v>
      </c>
      <c r="D1983" t="s">
        <v>359</v>
      </c>
      <c r="E1983" t="s">
        <v>124</v>
      </c>
      <c r="F1983" s="9">
        <v>73120</v>
      </c>
      <c r="G1983" s="3" t="str">
        <f t="shared" si="150"/>
        <v>United States ,Oklahoma City ,Oklahoma, 73120</v>
      </c>
      <c r="H1983" t="s">
        <v>52</v>
      </c>
      <c r="I1983" t="s">
        <v>40</v>
      </c>
      <c r="J1983" t="str">
        <f t="shared" si="151"/>
        <v>Central - Technology</v>
      </c>
      <c r="K1983" t="s">
        <v>41</v>
      </c>
      <c r="L1983">
        <v>479.96</v>
      </c>
      <c r="M1983" s="3">
        <f t="shared" si="152"/>
        <v>480</v>
      </c>
      <c r="N1983" s="3">
        <f t="shared" si="153"/>
        <v>479.96</v>
      </c>
      <c r="O1983">
        <v>4</v>
      </c>
      <c r="P1983" s="3">
        <f t="shared" si="154"/>
        <v>120</v>
      </c>
      <c r="Q1983">
        <v>0</v>
      </c>
      <c r="R1983">
        <v>134.3888</v>
      </c>
      <c r="S1983" s="3">
        <f>R1983/L1983*100</f>
        <v>28.000000000000004</v>
      </c>
      <c r="T1983" s="3">
        <f>( (L1983-(L1983*Q1983))*O1983)</f>
        <v>1919.84</v>
      </c>
    </row>
    <row r="1984" spans="1:20" x14ac:dyDescent="0.25">
      <c r="A1984" t="s">
        <v>18</v>
      </c>
      <c r="B1984" t="s">
        <v>27</v>
      </c>
      <c r="C1984" t="s">
        <v>20</v>
      </c>
      <c r="D1984" t="s">
        <v>150</v>
      </c>
      <c r="E1984" t="s">
        <v>29</v>
      </c>
      <c r="F1984" s="9">
        <v>94513</v>
      </c>
      <c r="G1984" s="3" t="str">
        <f t="shared" si="150"/>
        <v>United States ,Brentwood ,California, 94513</v>
      </c>
      <c r="H1984" t="s">
        <v>30</v>
      </c>
      <c r="I1984" t="s">
        <v>31</v>
      </c>
      <c r="J1984" t="str">
        <f t="shared" si="151"/>
        <v>West - Office Supplies</v>
      </c>
      <c r="K1984" t="s">
        <v>43</v>
      </c>
      <c r="L1984">
        <v>320.88</v>
      </c>
      <c r="M1984" s="3">
        <f t="shared" si="152"/>
        <v>321</v>
      </c>
      <c r="N1984" s="3">
        <f t="shared" si="153"/>
        <v>320.88</v>
      </c>
      <c r="O1984">
        <v>6</v>
      </c>
      <c r="P1984" s="3">
        <f t="shared" si="154"/>
        <v>53.5</v>
      </c>
      <c r="Q1984">
        <v>0</v>
      </c>
      <c r="R1984">
        <v>93.055199999999999</v>
      </c>
      <c r="S1984" s="3">
        <f>R1984/L1984*100</f>
        <v>28.999999999999996</v>
      </c>
      <c r="T1984" s="3">
        <f>( (L1984-(L1984*Q1984))*O1984)</f>
        <v>1925.28</v>
      </c>
    </row>
    <row r="1985" spans="1:20" x14ac:dyDescent="0.25">
      <c r="A1985" t="s">
        <v>18</v>
      </c>
      <c r="B1985" t="s">
        <v>27</v>
      </c>
      <c r="C1985" t="s">
        <v>20</v>
      </c>
      <c r="D1985" t="s">
        <v>150</v>
      </c>
      <c r="E1985" t="s">
        <v>29</v>
      </c>
      <c r="F1985" s="9">
        <v>94513</v>
      </c>
      <c r="G1985" s="3" t="str">
        <f t="shared" si="150"/>
        <v>United States ,Brentwood ,California, 94513</v>
      </c>
      <c r="H1985" t="s">
        <v>30</v>
      </c>
      <c r="I1985" t="s">
        <v>24</v>
      </c>
      <c r="J1985" t="str">
        <f t="shared" si="151"/>
        <v>West - Furniture</v>
      </c>
      <c r="K1985" t="s">
        <v>38</v>
      </c>
      <c r="L1985">
        <v>23.88</v>
      </c>
      <c r="M1985" s="3">
        <f t="shared" si="152"/>
        <v>24</v>
      </c>
      <c r="N1985" s="3">
        <f t="shared" si="153"/>
        <v>23.88</v>
      </c>
      <c r="O1985">
        <v>3</v>
      </c>
      <c r="P1985" s="3">
        <f t="shared" si="154"/>
        <v>8</v>
      </c>
      <c r="Q1985">
        <v>0</v>
      </c>
      <c r="R1985">
        <v>10.507199999999999</v>
      </c>
      <c r="S1985" s="3">
        <f>R1985/L1985*100</f>
        <v>44</v>
      </c>
      <c r="T1985" s="3">
        <f>( (L1985-(L1985*Q1985))*O1985)</f>
        <v>71.64</v>
      </c>
    </row>
    <row r="1986" spans="1:20" x14ac:dyDescent="0.25">
      <c r="A1986" t="s">
        <v>18</v>
      </c>
      <c r="B1986" t="s">
        <v>27</v>
      </c>
      <c r="C1986" t="s">
        <v>20</v>
      </c>
      <c r="D1986" t="s">
        <v>150</v>
      </c>
      <c r="E1986" t="s">
        <v>29</v>
      </c>
      <c r="F1986" s="9">
        <v>94513</v>
      </c>
      <c r="G1986" s="3" t="str">
        <f t="shared" si="150"/>
        <v>United States ,Brentwood ,California, 94513</v>
      </c>
      <c r="H1986" t="s">
        <v>30</v>
      </c>
      <c r="I1986" t="s">
        <v>31</v>
      </c>
      <c r="J1986" t="str">
        <f t="shared" si="151"/>
        <v>West - Office Supplies</v>
      </c>
      <c r="K1986" t="s">
        <v>46</v>
      </c>
      <c r="L1986">
        <v>26.76</v>
      </c>
      <c r="M1986" s="3">
        <f t="shared" si="152"/>
        <v>27</v>
      </c>
      <c r="N1986" s="3">
        <f t="shared" si="153"/>
        <v>26.76</v>
      </c>
      <c r="O1986">
        <v>4</v>
      </c>
      <c r="P1986" s="3">
        <f t="shared" si="154"/>
        <v>6.75</v>
      </c>
      <c r="Q1986">
        <v>0</v>
      </c>
      <c r="R1986">
        <v>12.3096</v>
      </c>
      <c r="S1986" s="3">
        <f>R1986/L1986*100</f>
        <v>46</v>
      </c>
      <c r="T1986" s="3">
        <f>( (L1986-(L1986*Q1986))*O1986)</f>
        <v>107.04</v>
      </c>
    </row>
    <row r="1987" spans="1:20" x14ac:dyDescent="0.25">
      <c r="A1987" t="s">
        <v>67</v>
      </c>
      <c r="B1987" t="s">
        <v>19</v>
      </c>
      <c r="C1987" t="s">
        <v>20</v>
      </c>
      <c r="D1987" t="s">
        <v>108</v>
      </c>
      <c r="E1987" t="s">
        <v>109</v>
      </c>
      <c r="F1987" s="9">
        <v>43229</v>
      </c>
      <c r="G1987" s="3" t="str">
        <f t="shared" ref="G1987:G2050" si="155">C1987&amp; " ," &amp; D1987 &amp; " ," &amp; E1987 &amp; ", " &amp; F1987</f>
        <v>United States ,Columbus ,Ohio, 43229</v>
      </c>
      <c r="H1987" t="s">
        <v>62</v>
      </c>
      <c r="I1987" t="s">
        <v>40</v>
      </c>
      <c r="J1987" t="str">
        <f t="shared" ref="J1987:J2050" si="156">H1987&amp;" - "&amp;I1987</f>
        <v>East - Technology</v>
      </c>
      <c r="K1987" t="s">
        <v>167</v>
      </c>
      <c r="L1987">
        <v>1439.9760000000001</v>
      </c>
      <c r="M1987" s="3">
        <f t="shared" ref="M1987:M2050" si="157">ROUND(L1987,0)</f>
        <v>1440</v>
      </c>
      <c r="N1987" s="3">
        <f t="shared" ref="N1987:N2050" si="158">L1987-(L1987*Q1987)</f>
        <v>863.98560000000009</v>
      </c>
      <c r="O1987">
        <v>4</v>
      </c>
      <c r="P1987" s="3">
        <f t="shared" ref="P1987:P2050" si="159">M1987/O1987</f>
        <v>360</v>
      </c>
      <c r="Q1987">
        <v>0.4</v>
      </c>
      <c r="R1987">
        <v>191.99680000000001</v>
      </c>
      <c r="S1987" s="3">
        <f>R1987/L1987*100</f>
        <v>13.333333333333334</v>
      </c>
      <c r="T1987" s="3">
        <f>( (L1987-(L1987*Q1987))*O1987)</f>
        <v>3455.9424000000004</v>
      </c>
    </row>
    <row r="1988" spans="1:20" x14ac:dyDescent="0.25">
      <c r="A1988" t="s">
        <v>33</v>
      </c>
      <c r="B1988" t="s">
        <v>19</v>
      </c>
      <c r="C1988" t="s">
        <v>20</v>
      </c>
      <c r="D1988" t="s">
        <v>87</v>
      </c>
      <c r="E1988" t="s">
        <v>117</v>
      </c>
      <c r="F1988" s="9">
        <v>65807</v>
      </c>
      <c r="G1988" s="3" t="str">
        <f t="shared" si="155"/>
        <v>United States ,Springfield ,Missouri, 65807</v>
      </c>
      <c r="H1988" t="s">
        <v>52</v>
      </c>
      <c r="I1988" t="s">
        <v>31</v>
      </c>
      <c r="J1988" t="str">
        <f t="shared" si="156"/>
        <v>Central - Office Supplies</v>
      </c>
      <c r="K1988" t="s">
        <v>42</v>
      </c>
      <c r="L1988">
        <v>17.22</v>
      </c>
      <c r="M1988" s="3">
        <f t="shared" si="157"/>
        <v>17</v>
      </c>
      <c r="N1988" s="3">
        <f t="shared" si="158"/>
        <v>17.22</v>
      </c>
      <c r="O1988">
        <v>3</v>
      </c>
      <c r="P1988" s="3">
        <f t="shared" si="159"/>
        <v>5.666666666666667</v>
      </c>
      <c r="Q1988">
        <v>0</v>
      </c>
      <c r="R1988">
        <v>7.9211999999999998</v>
      </c>
      <c r="S1988" s="3">
        <f>R1988/L1988*100</f>
        <v>46</v>
      </c>
      <c r="T1988" s="3">
        <f>( (L1988-(L1988*Q1988))*O1988)</f>
        <v>51.66</v>
      </c>
    </row>
    <row r="1989" spans="1:20" x14ac:dyDescent="0.25">
      <c r="A1989" t="s">
        <v>33</v>
      </c>
      <c r="B1989" t="s">
        <v>19</v>
      </c>
      <c r="C1989" t="s">
        <v>20</v>
      </c>
      <c r="D1989" t="s">
        <v>87</v>
      </c>
      <c r="E1989" t="s">
        <v>117</v>
      </c>
      <c r="F1989" s="9">
        <v>65807</v>
      </c>
      <c r="G1989" s="3" t="str">
        <f t="shared" si="155"/>
        <v>United States ,Springfield ,Missouri, 65807</v>
      </c>
      <c r="H1989" t="s">
        <v>52</v>
      </c>
      <c r="I1989" t="s">
        <v>24</v>
      </c>
      <c r="J1989" t="str">
        <f t="shared" si="156"/>
        <v>Central - Furniture</v>
      </c>
      <c r="K1989" t="s">
        <v>36</v>
      </c>
      <c r="L1989">
        <v>1024.3800000000001</v>
      </c>
      <c r="M1989" s="3">
        <f t="shared" si="157"/>
        <v>1024</v>
      </c>
      <c r="N1989" s="3">
        <f t="shared" si="158"/>
        <v>1024.3800000000001</v>
      </c>
      <c r="O1989">
        <v>7</v>
      </c>
      <c r="P1989" s="3">
        <f t="shared" si="159"/>
        <v>146.28571428571428</v>
      </c>
      <c r="Q1989">
        <v>0</v>
      </c>
      <c r="R1989">
        <v>215.1198</v>
      </c>
      <c r="S1989" s="3">
        <f>R1989/L1989*100</f>
        <v>20.999999999999996</v>
      </c>
      <c r="T1989" s="3">
        <f>( (L1989-(L1989*Q1989))*O1989)</f>
        <v>7170.6600000000008</v>
      </c>
    </row>
    <row r="1990" spans="1:20" x14ac:dyDescent="0.25">
      <c r="A1990" t="s">
        <v>33</v>
      </c>
      <c r="B1990" t="s">
        <v>19</v>
      </c>
      <c r="C1990" t="s">
        <v>20</v>
      </c>
      <c r="D1990" t="s">
        <v>87</v>
      </c>
      <c r="E1990" t="s">
        <v>117</v>
      </c>
      <c r="F1990" s="9">
        <v>65807</v>
      </c>
      <c r="G1990" s="3" t="str">
        <f t="shared" si="155"/>
        <v>United States ,Springfield ,Missouri, 65807</v>
      </c>
      <c r="H1990" t="s">
        <v>52</v>
      </c>
      <c r="I1990" t="s">
        <v>31</v>
      </c>
      <c r="J1990" t="str">
        <f t="shared" si="156"/>
        <v>Central - Office Supplies</v>
      </c>
      <c r="K1990" t="s">
        <v>65</v>
      </c>
      <c r="L1990">
        <v>26.22</v>
      </c>
      <c r="M1990" s="3">
        <f t="shared" si="157"/>
        <v>26</v>
      </c>
      <c r="N1990" s="3">
        <f t="shared" si="158"/>
        <v>26.22</v>
      </c>
      <c r="O1990">
        <v>3</v>
      </c>
      <c r="P1990" s="3">
        <f t="shared" si="159"/>
        <v>8.6666666666666661</v>
      </c>
      <c r="Q1990">
        <v>0</v>
      </c>
      <c r="R1990">
        <v>12.323399999999999</v>
      </c>
      <c r="S1990" s="3">
        <f>R1990/L1990*100</f>
        <v>47</v>
      </c>
      <c r="T1990" s="3">
        <f>( (L1990-(L1990*Q1990))*O1990)</f>
        <v>78.66</v>
      </c>
    </row>
    <row r="1991" spans="1:20" x14ac:dyDescent="0.25">
      <c r="A1991" t="s">
        <v>33</v>
      </c>
      <c r="B1991" t="s">
        <v>19</v>
      </c>
      <c r="C1991" t="s">
        <v>20</v>
      </c>
      <c r="D1991" t="s">
        <v>87</v>
      </c>
      <c r="E1991" t="s">
        <v>117</v>
      </c>
      <c r="F1991" s="9">
        <v>65807</v>
      </c>
      <c r="G1991" s="3" t="str">
        <f t="shared" si="155"/>
        <v>United States ,Springfield ,Missouri, 65807</v>
      </c>
      <c r="H1991" t="s">
        <v>52</v>
      </c>
      <c r="I1991" t="s">
        <v>31</v>
      </c>
      <c r="J1991" t="str">
        <f t="shared" si="156"/>
        <v>Central - Office Supplies</v>
      </c>
      <c r="K1991" t="s">
        <v>46</v>
      </c>
      <c r="L1991">
        <v>17.34</v>
      </c>
      <c r="M1991" s="3">
        <f t="shared" si="157"/>
        <v>17</v>
      </c>
      <c r="N1991" s="3">
        <f t="shared" si="158"/>
        <v>17.34</v>
      </c>
      <c r="O1991">
        <v>3</v>
      </c>
      <c r="P1991" s="3">
        <f t="shared" si="159"/>
        <v>5.666666666666667</v>
      </c>
      <c r="Q1991">
        <v>0</v>
      </c>
      <c r="R1991">
        <v>8.4966000000000008</v>
      </c>
      <c r="S1991" s="3">
        <f>R1991/L1991*100</f>
        <v>49.000000000000007</v>
      </c>
      <c r="T1991" s="3">
        <f>( (L1991-(L1991*Q1991))*O1991)</f>
        <v>52.019999999999996</v>
      </c>
    </row>
    <row r="1992" spans="1:20" x14ac:dyDescent="0.25">
      <c r="A1992" t="s">
        <v>33</v>
      </c>
      <c r="B1992" t="s">
        <v>19</v>
      </c>
      <c r="C1992" t="s">
        <v>20</v>
      </c>
      <c r="D1992" t="s">
        <v>60</v>
      </c>
      <c r="E1992" t="s">
        <v>61</v>
      </c>
      <c r="F1992" s="9">
        <v>19134</v>
      </c>
      <c r="G1992" s="3" t="str">
        <f t="shared" si="155"/>
        <v>United States ,Philadelphia ,Pennsylvania, 19134</v>
      </c>
      <c r="H1992" t="s">
        <v>62</v>
      </c>
      <c r="I1992" t="s">
        <v>31</v>
      </c>
      <c r="J1992" t="str">
        <f t="shared" si="156"/>
        <v>East - Office Supplies</v>
      </c>
      <c r="K1992" t="s">
        <v>42</v>
      </c>
      <c r="L1992">
        <v>4.9560000000000004</v>
      </c>
      <c r="M1992" s="3">
        <f t="shared" si="157"/>
        <v>5</v>
      </c>
      <c r="N1992" s="3">
        <f t="shared" si="158"/>
        <v>1.4868000000000001</v>
      </c>
      <c r="O1992">
        <v>4</v>
      </c>
      <c r="P1992" s="3">
        <f t="shared" si="159"/>
        <v>1.25</v>
      </c>
      <c r="Q1992">
        <v>0.7</v>
      </c>
      <c r="R1992">
        <v>-3.7995999999999999</v>
      </c>
      <c r="S1992" s="3">
        <f>R1992/L1992*100</f>
        <v>-76.666666666666657</v>
      </c>
      <c r="T1992" s="3">
        <f>( (L1992-(L1992*Q1992))*O1992)</f>
        <v>5.9472000000000005</v>
      </c>
    </row>
    <row r="1993" spans="1:20" x14ac:dyDescent="0.25">
      <c r="A1993" t="s">
        <v>33</v>
      </c>
      <c r="B1993" t="s">
        <v>49</v>
      </c>
      <c r="C1993" t="s">
        <v>20</v>
      </c>
      <c r="D1993" t="s">
        <v>87</v>
      </c>
      <c r="E1993" t="s">
        <v>100</v>
      </c>
      <c r="F1993" s="9">
        <v>97477</v>
      </c>
      <c r="G1993" s="3" t="str">
        <f t="shared" si="155"/>
        <v>United States ,Springfield ,Oregon, 97477</v>
      </c>
      <c r="H1993" t="s">
        <v>30</v>
      </c>
      <c r="I1993" t="s">
        <v>31</v>
      </c>
      <c r="J1993" t="str">
        <f t="shared" si="156"/>
        <v>West - Office Supplies</v>
      </c>
      <c r="K1993" t="s">
        <v>32</v>
      </c>
      <c r="L1993">
        <v>71.040000000000006</v>
      </c>
      <c r="M1993" s="3">
        <f t="shared" si="157"/>
        <v>71</v>
      </c>
      <c r="N1993" s="3">
        <f t="shared" si="158"/>
        <v>56.832000000000008</v>
      </c>
      <c r="O1993">
        <v>6</v>
      </c>
      <c r="P1993" s="3">
        <f t="shared" si="159"/>
        <v>11.833333333333334</v>
      </c>
      <c r="Q1993">
        <v>0.2</v>
      </c>
      <c r="R1993">
        <v>26.64</v>
      </c>
      <c r="S1993" s="3">
        <f>R1993/L1993*100</f>
        <v>37.5</v>
      </c>
      <c r="T1993" s="3">
        <f>( (L1993-(L1993*Q1993))*O1993)</f>
        <v>340.99200000000008</v>
      </c>
    </row>
    <row r="1994" spans="1:20" x14ac:dyDescent="0.25">
      <c r="A1994" t="s">
        <v>33</v>
      </c>
      <c r="B1994" t="s">
        <v>49</v>
      </c>
      <c r="C1994" t="s">
        <v>20</v>
      </c>
      <c r="D1994" t="s">
        <v>87</v>
      </c>
      <c r="E1994" t="s">
        <v>100</v>
      </c>
      <c r="F1994" s="9">
        <v>97477</v>
      </c>
      <c r="G1994" s="3" t="str">
        <f t="shared" si="155"/>
        <v>United States ,Springfield ,Oregon, 97477</v>
      </c>
      <c r="H1994" t="s">
        <v>30</v>
      </c>
      <c r="I1994" t="s">
        <v>31</v>
      </c>
      <c r="J1994" t="str">
        <f t="shared" si="156"/>
        <v>West - Office Supplies</v>
      </c>
      <c r="K1994" t="s">
        <v>39</v>
      </c>
      <c r="L1994">
        <v>5.3440000000000003</v>
      </c>
      <c r="M1994" s="3">
        <f t="shared" si="157"/>
        <v>5</v>
      </c>
      <c r="N1994" s="3">
        <f t="shared" si="158"/>
        <v>4.2751999999999999</v>
      </c>
      <c r="O1994">
        <v>2</v>
      </c>
      <c r="P1994" s="3">
        <f t="shared" si="159"/>
        <v>2.5</v>
      </c>
      <c r="Q1994">
        <v>0.2</v>
      </c>
      <c r="R1994">
        <v>0.73480000000000001</v>
      </c>
      <c r="S1994" s="3">
        <f>R1994/L1994*100</f>
        <v>13.749999999999998</v>
      </c>
      <c r="T1994" s="3">
        <f>( (L1994-(L1994*Q1994))*O1994)</f>
        <v>8.5503999999999998</v>
      </c>
    </row>
    <row r="1995" spans="1:20" x14ac:dyDescent="0.25">
      <c r="A1995" t="s">
        <v>33</v>
      </c>
      <c r="B1995" t="s">
        <v>49</v>
      </c>
      <c r="C1995" t="s">
        <v>20</v>
      </c>
      <c r="D1995" t="s">
        <v>87</v>
      </c>
      <c r="E1995" t="s">
        <v>100</v>
      </c>
      <c r="F1995" s="9">
        <v>97477</v>
      </c>
      <c r="G1995" s="3" t="str">
        <f t="shared" si="155"/>
        <v>United States ,Springfield ,Oregon, 97477</v>
      </c>
      <c r="H1995" t="s">
        <v>30</v>
      </c>
      <c r="I1995" t="s">
        <v>31</v>
      </c>
      <c r="J1995" t="str">
        <f t="shared" si="156"/>
        <v>West - Office Supplies</v>
      </c>
      <c r="K1995" t="s">
        <v>82</v>
      </c>
      <c r="L1995">
        <v>11.304</v>
      </c>
      <c r="M1995" s="3">
        <f t="shared" si="157"/>
        <v>11</v>
      </c>
      <c r="N1995" s="3">
        <f t="shared" si="158"/>
        <v>9.0432000000000006</v>
      </c>
      <c r="O1995">
        <v>3</v>
      </c>
      <c r="P1995" s="3">
        <f t="shared" si="159"/>
        <v>3.6666666666666665</v>
      </c>
      <c r="Q1995">
        <v>0.2</v>
      </c>
      <c r="R1995">
        <v>-2.1194999999999999</v>
      </c>
      <c r="S1995" s="3">
        <f>R1995/L1995*100</f>
        <v>-18.75</v>
      </c>
      <c r="T1995" s="3">
        <f>( (L1995-(L1995*Q1995))*O1995)</f>
        <v>27.129600000000003</v>
      </c>
    </row>
    <row r="1996" spans="1:20" x14ac:dyDescent="0.25">
      <c r="A1996" t="s">
        <v>18</v>
      </c>
      <c r="B1996" t="s">
        <v>19</v>
      </c>
      <c r="C1996" t="s">
        <v>20</v>
      </c>
      <c r="D1996" t="s">
        <v>66</v>
      </c>
      <c r="E1996" t="s">
        <v>51</v>
      </c>
      <c r="F1996" s="9">
        <v>77036</v>
      </c>
      <c r="G1996" s="3" t="str">
        <f t="shared" si="155"/>
        <v>United States ,Houston ,Texas, 77036</v>
      </c>
      <c r="H1996" t="s">
        <v>52</v>
      </c>
      <c r="I1996" t="s">
        <v>31</v>
      </c>
      <c r="J1996" t="str">
        <f t="shared" si="156"/>
        <v>Central - Office Supplies</v>
      </c>
      <c r="K1996" t="s">
        <v>43</v>
      </c>
      <c r="L1996">
        <v>294.62</v>
      </c>
      <c r="M1996" s="3">
        <f t="shared" si="157"/>
        <v>295</v>
      </c>
      <c r="N1996" s="3">
        <f t="shared" si="158"/>
        <v>58.923999999999978</v>
      </c>
      <c r="O1996">
        <v>5</v>
      </c>
      <c r="P1996" s="3">
        <f t="shared" si="159"/>
        <v>59</v>
      </c>
      <c r="Q1996">
        <v>0.8</v>
      </c>
      <c r="R1996">
        <v>-766.01199999999994</v>
      </c>
      <c r="S1996" s="3">
        <f>R1996/L1996*100</f>
        <v>-259.99999999999994</v>
      </c>
      <c r="T1996" s="3">
        <f>( (L1996-(L1996*Q1996))*O1996)</f>
        <v>294.61999999999989</v>
      </c>
    </row>
    <row r="1997" spans="1:20" x14ac:dyDescent="0.25">
      <c r="A1997" t="s">
        <v>18</v>
      </c>
      <c r="B1997" t="s">
        <v>19</v>
      </c>
      <c r="C1997" t="s">
        <v>20</v>
      </c>
      <c r="D1997" t="s">
        <v>66</v>
      </c>
      <c r="E1997" t="s">
        <v>51</v>
      </c>
      <c r="F1997" s="9">
        <v>77036</v>
      </c>
      <c r="G1997" s="3" t="str">
        <f t="shared" si="155"/>
        <v>United States ,Houston ,Texas, 77036</v>
      </c>
      <c r="H1997" t="s">
        <v>52</v>
      </c>
      <c r="I1997" t="s">
        <v>24</v>
      </c>
      <c r="J1997" t="str">
        <f t="shared" si="156"/>
        <v>Central - Furniture</v>
      </c>
      <c r="K1997" t="s">
        <v>38</v>
      </c>
      <c r="L1997">
        <v>8.7520000000000007</v>
      </c>
      <c r="M1997" s="3">
        <f t="shared" si="157"/>
        <v>9</v>
      </c>
      <c r="N1997" s="3">
        <f t="shared" si="158"/>
        <v>3.5008000000000008</v>
      </c>
      <c r="O1997">
        <v>4</v>
      </c>
      <c r="P1997" s="3">
        <f t="shared" si="159"/>
        <v>2.25</v>
      </c>
      <c r="Q1997">
        <v>0.6</v>
      </c>
      <c r="R1997">
        <v>-3.7195999999999998</v>
      </c>
      <c r="S1997" s="3">
        <f>R1997/L1997*100</f>
        <v>-42.499999999999993</v>
      </c>
      <c r="T1997" s="3">
        <f>( (L1997-(L1997*Q1997))*O1997)</f>
        <v>14.003200000000003</v>
      </c>
    </row>
    <row r="1998" spans="1:20" x14ac:dyDescent="0.25">
      <c r="A1998" t="s">
        <v>67</v>
      </c>
      <c r="B1998" t="s">
        <v>27</v>
      </c>
      <c r="C1998" t="s">
        <v>20</v>
      </c>
      <c r="D1998" t="s">
        <v>360</v>
      </c>
      <c r="E1998" t="s">
        <v>88</v>
      </c>
      <c r="F1998" s="9">
        <v>23320</v>
      </c>
      <c r="G1998" s="3" t="str">
        <f t="shared" si="155"/>
        <v>United States ,Chesapeake ,Virginia, 23320</v>
      </c>
      <c r="H1998" t="s">
        <v>23</v>
      </c>
      <c r="I1998" t="s">
        <v>31</v>
      </c>
      <c r="J1998" t="str">
        <f t="shared" si="156"/>
        <v>South - Office Supplies</v>
      </c>
      <c r="K1998" t="s">
        <v>32</v>
      </c>
      <c r="L1998">
        <v>15</v>
      </c>
      <c r="M1998" s="3">
        <f t="shared" si="157"/>
        <v>15</v>
      </c>
      <c r="N1998" s="3">
        <f t="shared" si="158"/>
        <v>15</v>
      </c>
      <c r="O1998">
        <v>4</v>
      </c>
      <c r="P1998" s="3">
        <f t="shared" si="159"/>
        <v>3.75</v>
      </c>
      <c r="Q1998">
        <v>0</v>
      </c>
      <c r="R1998">
        <v>7.2</v>
      </c>
      <c r="S1998" s="3">
        <f>R1998/L1998*100</f>
        <v>48.000000000000007</v>
      </c>
      <c r="T1998" s="3">
        <f>( (L1998-(L1998*Q1998))*O1998)</f>
        <v>60</v>
      </c>
    </row>
    <row r="1999" spans="1:20" x14ac:dyDescent="0.25">
      <c r="A1999" t="s">
        <v>67</v>
      </c>
      <c r="B1999" t="s">
        <v>27</v>
      </c>
      <c r="C1999" t="s">
        <v>20</v>
      </c>
      <c r="D1999" t="s">
        <v>360</v>
      </c>
      <c r="E1999" t="s">
        <v>88</v>
      </c>
      <c r="F1999" s="9">
        <v>23320</v>
      </c>
      <c r="G1999" s="3" t="str">
        <f t="shared" si="155"/>
        <v>United States ,Chesapeake ,Virginia, 23320</v>
      </c>
      <c r="H1999" t="s">
        <v>23</v>
      </c>
      <c r="I1999" t="s">
        <v>40</v>
      </c>
      <c r="J1999" t="str">
        <f t="shared" si="156"/>
        <v>South - Technology</v>
      </c>
      <c r="K1999" t="s">
        <v>41</v>
      </c>
      <c r="L1999">
        <v>161.61000000000001</v>
      </c>
      <c r="M1999" s="3">
        <f t="shared" si="157"/>
        <v>162</v>
      </c>
      <c r="N1999" s="3">
        <f t="shared" si="158"/>
        <v>161.61000000000001</v>
      </c>
      <c r="O1999">
        <v>1</v>
      </c>
      <c r="P1999" s="3">
        <f t="shared" si="159"/>
        <v>162</v>
      </c>
      <c r="Q1999">
        <v>0</v>
      </c>
      <c r="R1999">
        <v>42.018599999999999</v>
      </c>
      <c r="S1999" s="3">
        <f>R1999/L1999*100</f>
        <v>25.999999999999996</v>
      </c>
      <c r="T1999" s="3">
        <f>( (L1999-(L1999*Q1999))*O1999)</f>
        <v>161.61000000000001</v>
      </c>
    </row>
    <row r="2000" spans="1:20" x14ac:dyDescent="0.25">
      <c r="A2000" t="s">
        <v>67</v>
      </c>
      <c r="B2000" t="s">
        <v>27</v>
      </c>
      <c r="C2000" t="s">
        <v>20</v>
      </c>
      <c r="D2000" t="s">
        <v>360</v>
      </c>
      <c r="E2000" t="s">
        <v>88</v>
      </c>
      <c r="F2000" s="9">
        <v>23320</v>
      </c>
      <c r="G2000" s="3" t="str">
        <f t="shared" si="155"/>
        <v>United States ,Chesapeake ,Virginia, 23320</v>
      </c>
      <c r="H2000" t="s">
        <v>23</v>
      </c>
      <c r="I2000" t="s">
        <v>40</v>
      </c>
      <c r="J2000" t="str">
        <f t="shared" si="156"/>
        <v>South - Technology</v>
      </c>
      <c r="K2000" t="s">
        <v>41</v>
      </c>
      <c r="L2000">
        <v>144.94999999999999</v>
      </c>
      <c r="M2000" s="3">
        <f t="shared" si="157"/>
        <v>145</v>
      </c>
      <c r="N2000" s="3">
        <f t="shared" si="158"/>
        <v>144.94999999999999</v>
      </c>
      <c r="O2000">
        <v>5</v>
      </c>
      <c r="P2000" s="3">
        <f t="shared" si="159"/>
        <v>29</v>
      </c>
      <c r="Q2000">
        <v>0</v>
      </c>
      <c r="R2000">
        <v>42.035499999999999</v>
      </c>
      <c r="S2000" s="3">
        <f>R2000/L2000*100</f>
        <v>29.000000000000004</v>
      </c>
      <c r="T2000" s="3">
        <f>( (L2000-(L2000*Q2000))*O2000)</f>
        <v>724.75</v>
      </c>
    </row>
    <row r="2001" spans="1:20" x14ac:dyDescent="0.25">
      <c r="A2001" t="s">
        <v>33</v>
      </c>
      <c r="B2001" t="s">
        <v>19</v>
      </c>
      <c r="C2001" t="s">
        <v>20</v>
      </c>
      <c r="D2001" t="s">
        <v>118</v>
      </c>
      <c r="E2001" t="s">
        <v>29</v>
      </c>
      <c r="F2001" s="9">
        <v>91104</v>
      </c>
      <c r="G2001" s="3" t="str">
        <f t="shared" si="155"/>
        <v>United States ,Pasadena ,California, 91104</v>
      </c>
      <c r="H2001" t="s">
        <v>30</v>
      </c>
      <c r="I2001" t="s">
        <v>40</v>
      </c>
      <c r="J2001" t="str">
        <f t="shared" si="156"/>
        <v>West - Technology</v>
      </c>
      <c r="K2001" t="s">
        <v>64</v>
      </c>
      <c r="L2001">
        <v>199.95</v>
      </c>
      <c r="M2001" s="3">
        <f t="shared" si="157"/>
        <v>200</v>
      </c>
      <c r="N2001" s="3">
        <f t="shared" si="158"/>
        <v>199.95</v>
      </c>
      <c r="O2001">
        <v>5</v>
      </c>
      <c r="P2001" s="3">
        <f t="shared" si="159"/>
        <v>40</v>
      </c>
      <c r="Q2001">
        <v>0</v>
      </c>
      <c r="R2001">
        <v>21.994499999999999</v>
      </c>
      <c r="S2001" s="3">
        <f>R2001/L2001*100</f>
        <v>11</v>
      </c>
      <c r="T2001" s="3">
        <f>( (L2001-(L2001*Q2001))*O2001)</f>
        <v>999.75</v>
      </c>
    </row>
    <row r="2002" spans="1:20" x14ac:dyDescent="0.25">
      <c r="A2002" t="s">
        <v>33</v>
      </c>
      <c r="B2002" t="s">
        <v>19</v>
      </c>
      <c r="C2002" t="s">
        <v>20</v>
      </c>
      <c r="D2002" t="s">
        <v>118</v>
      </c>
      <c r="E2002" t="s">
        <v>29</v>
      </c>
      <c r="F2002" s="9">
        <v>91104</v>
      </c>
      <c r="G2002" s="3" t="str">
        <f t="shared" si="155"/>
        <v>United States ,Pasadena ,California, 91104</v>
      </c>
      <c r="H2002" t="s">
        <v>30</v>
      </c>
      <c r="I2002" t="s">
        <v>31</v>
      </c>
      <c r="J2002" t="str">
        <f t="shared" si="156"/>
        <v>West - Office Supplies</v>
      </c>
      <c r="K2002" t="s">
        <v>39</v>
      </c>
      <c r="L2002">
        <v>41.86</v>
      </c>
      <c r="M2002" s="3">
        <f t="shared" si="157"/>
        <v>42</v>
      </c>
      <c r="N2002" s="3">
        <f t="shared" si="158"/>
        <v>41.86</v>
      </c>
      <c r="O2002">
        <v>7</v>
      </c>
      <c r="P2002" s="3">
        <f t="shared" si="159"/>
        <v>6</v>
      </c>
      <c r="Q2002">
        <v>0</v>
      </c>
      <c r="R2002">
        <v>14.2324</v>
      </c>
      <c r="S2002" s="3">
        <f>R2002/L2002*100</f>
        <v>34</v>
      </c>
      <c r="T2002" s="3">
        <f>( (L2002-(L2002*Q2002))*O2002)</f>
        <v>293.02</v>
      </c>
    </row>
    <row r="2003" spans="1:20" x14ac:dyDescent="0.25">
      <c r="A2003" t="s">
        <v>18</v>
      </c>
      <c r="B2003" t="s">
        <v>19</v>
      </c>
      <c r="C2003" t="s">
        <v>20</v>
      </c>
      <c r="D2003" t="s">
        <v>188</v>
      </c>
      <c r="E2003" t="s">
        <v>22</v>
      </c>
      <c r="F2003" s="9">
        <v>40214</v>
      </c>
      <c r="G2003" s="3" t="str">
        <f t="shared" si="155"/>
        <v>United States ,Louisville ,Kentucky, 40214</v>
      </c>
      <c r="H2003" t="s">
        <v>23</v>
      </c>
      <c r="I2003" t="s">
        <v>31</v>
      </c>
      <c r="J2003" t="str">
        <f t="shared" si="156"/>
        <v>South - Office Supplies</v>
      </c>
      <c r="K2003" t="s">
        <v>37</v>
      </c>
      <c r="L2003">
        <v>95.94</v>
      </c>
      <c r="M2003" s="3">
        <f t="shared" si="157"/>
        <v>96</v>
      </c>
      <c r="N2003" s="3">
        <f t="shared" si="158"/>
        <v>95.94</v>
      </c>
      <c r="O2003">
        <v>3</v>
      </c>
      <c r="P2003" s="3">
        <f t="shared" si="159"/>
        <v>32</v>
      </c>
      <c r="Q2003">
        <v>0</v>
      </c>
      <c r="R2003">
        <v>9.5939999999999994</v>
      </c>
      <c r="S2003" s="3">
        <f>R2003/L2003*100</f>
        <v>10</v>
      </c>
      <c r="T2003" s="3">
        <f>( (L2003-(L2003*Q2003))*O2003)</f>
        <v>287.82</v>
      </c>
    </row>
    <row r="2004" spans="1:20" x14ac:dyDescent="0.25">
      <c r="A2004" t="s">
        <v>18</v>
      </c>
      <c r="B2004" t="s">
        <v>19</v>
      </c>
      <c r="C2004" t="s">
        <v>20</v>
      </c>
      <c r="D2004" t="s">
        <v>188</v>
      </c>
      <c r="E2004" t="s">
        <v>22</v>
      </c>
      <c r="F2004" s="9">
        <v>40214</v>
      </c>
      <c r="G2004" s="3" t="str">
        <f t="shared" si="155"/>
        <v>United States ,Louisville ,Kentucky, 40214</v>
      </c>
      <c r="H2004" t="s">
        <v>23</v>
      </c>
      <c r="I2004" t="s">
        <v>24</v>
      </c>
      <c r="J2004" t="str">
        <f t="shared" si="156"/>
        <v>South - Furniture</v>
      </c>
      <c r="K2004" t="s">
        <v>26</v>
      </c>
      <c r="L2004">
        <v>304.45</v>
      </c>
      <c r="M2004" s="3">
        <f t="shared" si="157"/>
        <v>304</v>
      </c>
      <c r="N2004" s="3">
        <f t="shared" si="158"/>
        <v>304.45</v>
      </c>
      <c r="O2004">
        <v>5</v>
      </c>
      <c r="P2004" s="3">
        <f t="shared" si="159"/>
        <v>60.8</v>
      </c>
      <c r="Q2004">
        <v>0</v>
      </c>
      <c r="R2004">
        <v>76.112499999999997</v>
      </c>
      <c r="S2004" s="3">
        <f>R2004/L2004*100</f>
        <v>25</v>
      </c>
      <c r="T2004" s="3">
        <f>( (L2004-(L2004*Q2004))*O2004)</f>
        <v>1522.25</v>
      </c>
    </row>
    <row r="2005" spans="1:20" x14ac:dyDescent="0.25">
      <c r="A2005" t="s">
        <v>33</v>
      </c>
      <c r="B2005" t="s">
        <v>49</v>
      </c>
      <c r="C2005" t="s">
        <v>20</v>
      </c>
      <c r="D2005" t="s">
        <v>361</v>
      </c>
      <c r="E2005" t="s">
        <v>51</v>
      </c>
      <c r="F2005" s="9">
        <v>79424</v>
      </c>
      <c r="G2005" s="3" t="str">
        <f t="shared" si="155"/>
        <v>United States ,Lubbock ,Texas, 79424</v>
      </c>
      <c r="H2005" t="s">
        <v>52</v>
      </c>
      <c r="I2005" t="s">
        <v>31</v>
      </c>
      <c r="J2005" t="str">
        <f t="shared" si="156"/>
        <v>Central - Office Supplies</v>
      </c>
      <c r="K2005" t="s">
        <v>42</v>
      </c>
      <c r="L2005">
        <v>11.364000000000001</v>
      </c>
      <c r="M2005" s="3">
        <f t="shared" si="157"/>
        <v>11</v>
      </c>
      <c r="N2005" s="3">
        <f t="shared" si="158"/>
        <v>2.2728000000000002</v>
      </c>
      <c r="O2005">
        <v>3</v>
      </c>
      <c r="P2005" s="3">
        <f t="shared" si="159"/>
        <v>3.6666666666666665</v>
      </c>
      <c r="Q2005">
        <v>0.8</v>
      </c>
      <c r="R2005">
        <v>-17.045999999999999</v>
      </c>
      <c r="S2005" s="3">
        <f>R2005/L2005*100</f>
        <v>-149.99999999999997</v>
      </c>
      <c r="T2005" s="3">
        <f>( (L2005-(L2005*Q2005))*O2005)</f>
        <v>6.8184000000000005</v>
      </c>
    </row>
    <row r="2006" spans="1:20" x14ac:dyDescent="0.25">
      <c r="A2006" t="s">
        <v>33</v>
      </c>
      <c r="B2006" t="s">
        <v>27</v>
      </c>
      <c r="C2006" t="s">
        <v>20</v>
      </c>
      <c r="D2006" t="s">
        <v>95</v>
      </c>
      <c r="E2006" t="s">
        <v>117</v>
      </c>
      <c r="F2006" s="9">
        <v>65203</v>
      </c>
      <c r="G2006" s="3" t="str">
        <f t="shared" si="155"/>
        <v>United States ,Columbia ,Missouri, 65203</v>
      </c>
      <c r="H2006" t="s">
        <v>52</v>
      </c>
      <c r="I2006" t="s">
        <v>31</v>
      </c>
      <c r="J2006" t="str">
        <f t="shared" si="156"/>
        <v>Central - Office Supplies</v>
      </c>
      <c r="K2006" t="s">
        <v>39</v>
      </c>
      <c r="L2006">
        <v>29.68</v>
      </c>
      <c r="M2006" s="3">
        <f t="shared" si="157"/>
        <v>30</v>
      </c>
      <c r="N2006" s="3">
        <f t="shared" si="158"/>
        <v>29.68</v>
      </c>
      <c r="O2006">
        <v>7</v>
      </c>
      <c r="P2006" s="3">
        <f t="shared" si="159"/>
        <v>4.2857142857142856</v>
      </c>
      <c r="Q2006">
        <v>0</v>
      </c>
      <c r="R2006">
        <v>11.575200000000001</v>
      </c>
      <c r="S2006" s="3">
        <f>R2006/L2006*100</f>
        <v>39</v>
      </c>
      <c r="T2006" s="3">
        <f>( (L2006-(L2006*Q2006))*O2006)</f>
        <v>207.76</v>
      </c>
    </row>
    <row r="2007" spans="1:20" x14ac:dyDescent="0.25">
      <c r="A2007" t="s">
        <v>33</v>
      </c>
      <c r="B2007" t="s">
        <v>27</v>
      </c>
      <c r="C2007" t="s">
        <v>20</v>
      </c>
      <c r="D2007" t="s">
        <v>95</v>
      </c>
      <c r="E2007" t="s">
        <v>117</v>
      </c>
      <c r="F2007" s="9">
        <v>65203</v>
      </c>
      <c r="G2007" s="3" t="str">
        <f t="shared" si="155"/>
        <v>United States ,Columbia ,Missouri, 65203</v>
      </c>
      <c r="H2007" t="s">
        <v>52</v>
      </c>
      <c r="I2007" t="s">
        <v>40</v>
      </c>
      <c r="J2007" t="str">
        <f t="shared" si="156"/>
        <v>Central - Technology</v>
      </c>
      <c r="K2007" t="s">
        <v>64</v>
      </c>
      <c r="L2007">
        <v>47.53</v>
      </c>
      <c r="M2007" s="3">
        <f t="shared" si="157"/>
        <v>48</v>
      </c>
      <c r="N2007" s="3">
        <f t="shared" si="158"/>
        <v>47.53</v>
      </c>
      <c r="O2007">
        <v>7</v>
      </c>
      <c r="P2007" s="3">
        <f t="shared" si="159"/>
        <v>6.8571428571428568</v>
      </c>
      <c r="Q2007">
        <v>0</v>
      </c>
      <c r="R2007">
        <v>16.1602</v>
      </c>
      <c r="S2007" s="3">
        <f>R2007/L2007*100</f>
        <v>34</v>
      </c>
      <c r="T2007" s="3">
        <f>( (L2007-(L2007*Q2007))*O2007)</f>
        <v>332.71000000000004</v>
      </c>
    </row>
    <row r="2008" spans="1:20" x14ac:dyDescent="0.25">
      <c r="A2008" t="s">
        <v>67</v>
      </c>
      <c r="B2008" t="s">
        <v>19</v>
      </c>
      <c r="C2008" t="s">
        <v>20</v>
      </c>
      <c r="D2008" t="s">
        <v>84</v>
      </c>
      <c r="E2008" t="s">
        <v>70</v>
      </c>
      <c r="F2008" s="9">
        <v>60623</v>
      </c>
      <c r="G2008" s="3" t="str">
        <f t="shared" si="155"/>
        <v>United States ,Chicago ,Illinois, 60623</v>
      </c>
      <c r="H2008" t="s">
        <v>52</v>
      </c>
      <c r="I2008" t="s">
        <v>24</v>
      </c>
      <c r="J2008" t="str">
        <f t="shared" si="156"/>
        <v>Central - Furniture</v>
      </c>
      <c r="K2008" t="s">
        <v>25</v>
      </c>
      <c r="L2008">
        <v>183.37200000000001</v>
      </c>
      <c r="M2008" s="3">
        <f t="shared" si="157"/>
        <v>183</v>
      </c>
      <c r="N2008" s="3">
        <f t="shared" si="158"/>
        <v>128.36040000000003</v>
      </c>
      <c r="O2008">
        <v>2</v>
      </c>
      <c r="P2008" s="3">
        <f t="shared" si="159"/>
        <v>91.5</v>
      </c>
      <c r="Q2008">
        <v>0.3</v>
      </c>
      <c r="R2008">
        <v>-36.674399999999999</v>
      </c>
      <c r="S2008" s="3">
        <f>R2008/L2008*100</f>
        <v>-20</v>
      </c>
      <c r="T2008" s="3">
        <f>( (L2008-(L2008*Q2008))*O2008)</f>
        <v>256.72080000000005</v>
      </c>
    </row>
    <row r="2009" spans="1:20" x14ac:dyDescent="0.25">
      <c r="A2009" t="s">
        <v>33</v>
      </c>
      <c r="B2009" t="s">
        <v>19</v>
      </c>
      <c r="C2009" t="s">
        <v>20</v>
      </c>
      <c r="D2009" t="s">
        <v>362</v>
      </c>
      <c r="E2009" t="s">
        <v>91</v>
      </c>
      <c r="F2009" s="9">
        <v>37604</v>
      </c>
      <c r="G2009" s="3" t="str">
        <f t="shared" si="155"/>
        <v>United States ,Johnson City ,Tennessee, 37604</v>
      </c>
      <c r="H2009" t="s">
        <v>23</v>
      </c>
      <c r="I2009" t="s">
        <v>31</v>
      </c>
      <c r="J2009" t="str">
        <f t="shared" si="156"/>
        <v>South - Office Supplies</v>
      </c>
      <c r="K2009" t="s">
        <v>39</v>
      </c>
      <c r="L2009">
        <v>4.2240000000000002</v>
      </c>
      <c r="M2009" s="3">
        <f t="shared" si="157"/>
        <v>4</v>
      </c>
      <c r="N2009" s="3">
        <f t="shared" si="158"/>
        <v>3.3792</v>
      </c>
      <c r="O2009">
        <v>3</v>
      </c>
      <c r="P2009" s="3">
        <f t="shared" si="159"/>
        <v>1.3333333333333333</v>
      </c>
      <c r="Q2009">
        <v>0.2</v>
      </c>
      <c r="R2009">
        <v>0.47520000000000001</v>
      </c>
      <c r="S2009" s="3">
        <f>R2009/L2009*100</f>
        <v>11.25</v>
      </c>
      <c r="T2009" s="3">
        <f>( (L2009-(L2009*Q2009))*O2009)</f>
        <v>10.137599999999999</v>
      </c>
    </row>
    <row r="2010" spans="1:20" x14ac:dyDescent="0.25">
      <c r="A2010" t="s">
        <v>33</v>
      </c>
      <c r="B2010" t="s">
        <v>19</v>
      </c>
      <c r="C2010" t="s">
        <v>20</v>
      </c>
      <c r="D2010" t="s">
        <v>362</v>
      </c>
      <c r="E2010" t="s">
        <v>91</v>
      </c>
      <c r="F2010" s="9">
        <v>37604</v>
      </c>
      <c r="G2010" s="3" t="str">
        <f t="shared" si="155"/>
        <v>United States ,Johnson City ,Tennessee, 37604</v>
      </c>
      <c r="H2010" t="s">
        <v>23</v>
      </c>
      <c r="I2010" t="s">
        <v>31</v>
      </c>
      <c r="J2010" t="str">
        <f t="shared" si="156"/>
        <v>South - Office Supplies</v>
      </c>
      <c r="K2010" t="s">
        <v>43</v>
      </c>
      <c r="L2010">
        <v>333.05599999999998</v>
      </c>
      <c r="M2010" s="3">
        <f t="shared" si="157"/>
        <v>333</v>
      </c>
      <c r="N2010" s="3">
        <f t="shared" si="158"/>
        <v>266.44479999999999</v>
      </c>
      <c r="O2010">
        <v>2</v>
      </c>
      <c r="P2010" s="3">
        <f t="shared" si="159"/>
        <v>166.5</v>
      </c>
      <c r="Q2010">
        <v>0.2</v>
      </c>
      <c r="R2010">
        <v>29.142399999999999</v>
      </c>
      <c r="S2010" s="3">
        <f>R2010/L2010*100</f>
        <v>8.75</v>
      </c>
      <c r="T2010" s="3">
        <f>( (L2010-(L2010*Q2010))*O2010)</f>
        <v>532.88959999999997</v>
      </c>
    </row>
    <row r="2011" spans="1:20" x14ac:dyDescent="0.25">
      <c r="A2011" t="s">
        <v>33</v>
      </c>
      <c r="B2011" t="s">
        <v>19</v>
      </c>
      <c r="C2011" t="s">
        <v>20</v>
      </c>
      <c r="D2011" t="s">
        <v>362</v>
      </c>
      <c r="E2011" t="s">
        <v>91</v>
      </c>
      <c r="F2011" s="9">
        <v>37604</v>
      </c>
      <c r="G2011" s="3" t="str">
        <f t="shared" si="155"/>
        <v>United States ,Johnson City ,Tennessee, 37604</v>
      </c>
      <c r="H2011" t="s">
        <v>23</v>
      </c>
      <c r="I2011" t="s">
        <v>31</v>
      </c>
      <c r="J2011" t="str">
        <f t="shared" si="156"/>
        <v>South - Office Supplies</v>
      </c>
      <c r="K2011" t="s">
        <v>46</v>
      </c>
      <c r="L2011">
        <v>24.896000000000001</v>
      </c>
      <c r="M2011" s="3">
        <f t="shared" si="157"/>
        <v>25</v>
      </c>
      <c r="N2011" s="3">
        <f t="shared" si="158"/>
        <v>19.916800000000002</v>
      </c>
      <c r="O2011">
        <v>4</v>
      </c>
      <c r="P2011" s="3">
        <f t="shared" si="159"/>
        <v>6.25</v>
      </c>
      <c r="Q2011">
        <v>0.2</v>
      </c>
      <c r="R2011">
        <v>7.78</v>
      </c>
      <c r="S2011" s="3">
        <f>R2011/L2011*100</f>
        <v>31.25</v>
      </c>
      <c r="T2011" s="3">
        <f>( (L2011-(L2011*Q2011))*O2011)</f>
        <v>79.667200000000008</v>
      </c>
    </row>
    <row r="2012" spans="1:20" x14ac:dyDescent="0.25">
      <c r="A2012" t="s">
        <v>173</v>
      </c>
      <c r="B2012" t="s">
        <v>19</v>
      </c>
      <c r="C2012" t="s">
        <v>20</v>
      </c>
      <c r="D2012" t="s">
        <v>66</v>
      </c>
      <c r="E2012" t="s">
        <v>51</v>
      </c>
      <c r="F2012" s="9">
        <v>77041</v>
      </c>
      <c r="G2012" s="3" t="str">
        <f t="shared" si="155"/>
        <v>United States ,Houston ,Texas, 77041</v>
      </c>
      <c r="H2012" t="s">
        <v>52</v>
      </c>
      <c r="I2012" t="s">
        <v>40</v>
      </c>
      <c r="J2012" t="str">
        <f t="shared" si="156"/>
        <v>Central - Technology</v>
      </c>
      <c r="K2012" t="s">
        <v>64</v>
      </c>
      <c r="L2012">
        <v>159.98400000000001</v>
      </c>
      <c r="M2012" s="3">
        <f t="shared" si="157"/>
        <v>160</v>
      </c>
      <c r="N2012" s="3">
        <f t="shared" si="158"/>
        <v>127.9872</v>
      </c>
      <c r="O2012">
        <v>2</v>
      </c>
      <c r="P2012" s="3">
        <f t="shared" si="159"/>
        <v>80</v>
      </c>
      <c r="Q2012">
        <v>0.2</v>
      </c>
      <c r="R2012">
        <v>35.996400000000001</v>
      </c>
      <c r="S2012" s="3">
        <f>R2012/L2012*100</f>
        <v>22.5</v>
      </c>
      <c r="T2012" s="3">
        <f>( (L2012-(L2012*Q2012))*O2012)</f>
        <v>255.9744</v>
      </c>
    </row>
    <row r="2013" spans="1:20" x14ac:dyDescent="0.25">
      <c r="A2013" t="s">
        <v>173</v>
      </c>
      <c r="B2013" t="s">
        <v>19</v>
      </c>
      <c r="C2013" t="s">
        <v>20</v>
      </c>
      <c r="D2013" t="s">
        <v>66</v>
      </c>
      <c r="E2013" t="s">
        <v>51</v>
      </c>
      <c r="F2013" s="9">
        <v>77041</v>
      </c>
      <c r="G2013" s="3" t="str">
        <f t="shared" si="155"/>
        <v>United States ,Houston ,Texas, 77041</v>
      </c>
      <c r="H2013" t="s">
        <v>52</v>
      </c>
      <c r="I2013" t="s">
        <v>31</v>
      </c>
      <c r="J2013" t="str">
        <f t="shared" si="156"/>
        <v>Central - Office Supplies</v>
      </c>
      <c r="K2013" t="s">
        <v>37</v>
      </c>
      <c r="L2013">
        <v>46.344000000000001</v>
      </c>
      <c r="M2013" s="3">
        <f t="shared" si="157"/>
        <v>46</v>
      </c>
      <c r="N2013" s="3">
        <f t="shared" si="158"/>
        <v>37.075200000000002</v>
      </c>
      <c r="O2013">
        <v>3</v>
      </c>
      <c r="P2013" s="3">
        <f t="shared" si="159"/>
        <v>15.333333333333334</v>
      </c>
      <c r="Q2013">
        <v>0.2</v>
      </c>
      <c r="R2013">
        <v>4.6344000000000003</v>
      </c>
      <c r="S2013" s="3">
        <f>R2013/L2013*100</f>
        <v>10</v>
      </c>
      <c r="T2013" s="3">
        <f>( (L2013-(L2013*Q2013))*O2013)</f>
        <v>111.22560000000001</v>
      </c>
    </row>
    <row r="2014" spans="1:20" x14ac:dyDescent="0.25">
      <c r="A2014" t="s">
        <v>33</v>
      </c>
      <c r="B2014" t="s">
        <v>19</v>
      </c>
      <c r="C2014" t="s">
        <v>20</v>
      </c>
      <c r="D2014" t="s">
        <v>195</v>
      </c>
      <c r="E2014" t="s">
        <v>93</v>
      </c>
      <c r="F2014" s="9">
        <v>36830</v>
      </c>
      <c r="G2014" s="3" t="str">
        <f t="shared" si="155"/>
        <v>United States ,Auburn ,Alabama, 36830</v>
      </c>
      <c r="H2014" t="s">
        <v>23</v>
      </c>
      <c r="I2014" t="s">
        <v>24</v>
      </c>
      <c r="J2014" t="str">
        <f t="shared" si="156"/>
        <v>South - Furniture</v>
      </c>
      <c r="K2014" t="s">
        <v>26</v>
      </c>
      <c r="L2014">
        <v>350.98</v>
      </c>
      <c r="M2014" s="3">
        <f t="shared" si="157"/>
        <v>351</v>
      </c>
      <c r="N2014" s="3">
        <f t="shared" si="158"/>
        <v>350.98</v>
      </c>
      <c r="O2014">
        <v>1</v>
      </c>
      <c r="P2014" s="3">
        <f t="shared" si="159"/>
        <v>351</v>
      </c>
      <c r="Q2014">
        <v>0</v>
      </c>
      <c r="R2014">
        <v>84.235200000000006</v>
      </c>
      <c r="S2014" s="3">
        <f>R2014/L2014*100</f>
        <v>24</v>
      </c>
      <c r="T2014" s="3">
        <f>( (L2014-(L2014*Q2014))*O2014)</f>
        <v>350.98</v>
      </c>
    </row>
    <row r="2015" spans="1:20" x14ac:dyDescent="0.25">
      <c r="A2015" t="s">
        <v>33</v>
      </c>
      <c r="B2015" t="s">
        <v>19</v>
      </c>
      <c r="C2015" t="s">
        <v>20</v>
      </c>
      <c r="D2015" t="s">
        <v>195</v>
      </c>
      <c r="E2015" t="s">
        <v>93</v>
      </c>
      <c r="F2015" s="9">
        <v>36830</v>
      </c>
      <c r="G2015" s="3" t="str">
        <f t="shared" si="155"/>
        <v>United States ,Auburn ,Alabama, 36830</v>
      </c>
      <c r="H2015" t="s">
        <v>23</v>
      </c>
      <c r="I2015" t="s">
        <v>31</v>
      </c>
      <c r="J2015" t="str">
        <f t="shared" si="156"/>
        <v>South - Office Supplies</v>
      </c>
      <c r="K2015" t="s">
        <v>46</v>
      </c>
      <c r="L2015">
        <v>13.08</v>
      </c>
      <c r="M2015" s="3">
        <f t="shared" si="157"/>
        <v>13</v>
      </c>
      <c r="N2015" s="3">
        <f t="shared" si="158"/>
        <v>13.08</v>
      </c>
      <c r="O2015">
        <v>2</v>
      </c>
      <c r="P2015" s="3">
        <f t="shared" si="159"/>
        <v>6.5</v>
      </c>
      <c r="Q2015">
        <v>0</v>
      </c>
      <c r="R2015">
        <v>6.0167999999999999</v>
      </c>
      <c r="S2015" s="3">
        <f>R2015/L2015*100</f>
        <v>46</v>
      </c>
      <c r="T2015" s="3">
        <f>( (L2015-(L2015*Q2015))*O2015)</f>
        <v>26.16</v>
      </c>
    </row>
    <row r="2016" spans="1:20" x14ac:dyDescent="0.25">
      <c r="A2016" t="s">
        <v>33</v>
      </c>
      <c r="B2016" t="s">
        <v>19</v>
      </c>
      <c r="C2016" t="s">
        <v>20</v>
      </c>
      <c r="D2016" t="s">
        <v>195</v>
      </c>
      <c r="E2016" t="s">
        <v>93</v>
      </c>
      <c r="F2016" s="9">
        <v>36830</v>
      </c>
      <c r="G2016" s="3" t="str">
        <f t="shared" si="155"/>
        <v>United States ,Auburn ,Alabama, 36830</v>
      </c>
      <c r="H2016" t="s">
        <v>23</v>
      </c>
      <c r="I2016" t="s">
        <v>31</v>
      </c>
      <c r="J2016" t="str">
        <f t="shared" si="156"/>
        <v>South - Office Supplies</v>
      </c>
      <c r="K2016" t="s">
        <v>37</v>
      </c>
      <c r="L2016">
        <v>900.08</v>
      </c>
      <c r="M2016" s="3">
        <f t="shared" si="157"/>
        <v>900</v>
      </c>
      <c r="N2016" s="3">
        <f t="shared" si="158"/>
        <v>900.08</v>
      </c>
      <c r="O2016">
        <v>4</v>
      </c>
      <c r="P2016" s="3">
        <f t="shared" si="159"/>
        <v>225</v>
      </c>
      <c r="Q2016">
        <v>0</v>
      </c>
      <c r="R2016">
        <v>117.0104</v>
      </c>
      <c r="S2016" s="3">
        <f>R2016/L2016*100</f>
        <v>13</v>
      </c>
      <c r="T2016" s="3">
        <f>( (L2016-(L2016*Q2016))*O2016)</f>
        <v>3600.32</v>
      </c>
    </row>
    <row r="2017" spans="1:20" x14ac:dyDescent="0.25">
      <c r="A2017" t="s">
        <v>33</v>
      </c>
      <c r="B2017" t="s">
        <v>19</v>
      </c>
      <c r="C2017" t="s">
        <v>20</v>
      </c>
      <c r="D2017" t="s">
        <v>363</v>
      </c>
      <c r="E2017" t="s">
        <v>29</v>
      </c>
      <c r="F2017" s="9">
        <v>92404</v>
      </c>
      <c r="G2017" s="3" t="str">
        <f t="shared" si="155"/>
        <v>United States ,San Bernardino ,California, 92404</v>
      </c>
      <c r="H2017" t="s">
        <v>30</v>
      </c>
      <c r="I2017" t="s">
        <v>31</v>
      </c>
      <c r="J2017" t="str">
        <f t="shared" si="156"/>
        <v>West - Office Supplies</v>
      </c>
      <c r="K2017" t="s">
        <v>42</v>
      </c>
      <c r="L2017">
        <v>17.568000000000001</v>
      </c>
      <c r="M2017" s="3">
        <f t="shared" si="157"/>
        <v>18</v>
      </c>
      <c r="N2017" s="3">
        <f t="shared" si="158"/>
        <v>14.054400000000001</v>
      </c>
      <c r="O2017">
        <v>2</v>
      </c>
      <c r="P2017" s="3">
        <f t="shared" si="159"/>
        <v>9</v>
      </c>
      <c r="Q2017">
        <v>0.2</v>
      </c>
      <c r="R2017">
        <v>6.3684000000000003</v>
      </c>
      <c r="S2017" s="3">
        <f>R2017/L2017*100</f>
        <v>36.25</v>
      </c>
      <c r="T2017" s="3">
        <f>( (L2017-(L2017*Q2017))*O2017)</f>
        <v>28.108800000000002</v>
      </c>
    </row>
    <row r="2018" spans="1:20" x14ac:dyDescent="0.25">
      <c r="A2018" t="s">
        <v>33</v>
      </c>
      <c r="B2018" t="s">
        <v>19</v>
      </c>
      <c r="C2018" t="s">
        <v>20</v>
      </c>
      <c r="D2018" t="s">
        <v>363</v>
      </c>
      <c r="E2018" t="s">
        <v>29</v>
      </c>
      <c r="F2018" s="9">
        <v>92404</v>
      </c>
      <c r="G2018" s="3" t="str">
        <f t="shared" si="155"/>
        <v>United States ,San Bernardino ,California, 92404</v>
      </c>
      <c r="H2018" t="s">
        <v>30</v>
      </c>
      <c r="I2018" t="s">
        <v>31</v>
      </c>
      <c r="J2018" t="str">
        <f t="shared" si="156"/>
        <v>West - Office Supplies</v>
      </c>
      <c r="K2018" t="s">
        <v>32</v>
      </c>
      <c r="L2018">
        <v>14.62</v>
      </c>
      <c r="M2018" s="3">
        <f t="shared" si="157"/>
        <v>15</v>
      </c>
      <c r="N2018" s="3">
        <f t="shared" si="158"/>
        <v>14.62</v>
      </c>
      <c r="O2018">
        <v>2</v>
      </c>
      <c r="P2018" s="3">
        <f t="shared" si="159"/>
        <v>7.5</v>
      </c>
      <c r="Q2018">
        <v>0</v>
      </c>
      <c r="R2018">
        <v>6.8714000000000004</v>
      </c>
      <c r="S2018" s="3">
        <f>R2018/L2018*100</f>
        <v>47</v>
      </c>
      <c r="T2018" s="3">
        <f>( (L2018-(L2018*Q2018))*O2018)</f>
        <v>29.24</v>
      </c>
    </row>
    <row r="2019" spans="1:20" x14ac:dyDescent="0.25">
      <c r="A2019" t="s">
        <v>33</v>
      </c>
      <c r="B2019" t="s">
        <v>19</v>
      </c>
      <c r="C2019" t="s">
        <v>20</v>
      </c>
      <c r="D2019" t="s">
        <v>363</v>
      </c>
      <c r="E2019" t="s">
        <v>29</v>
      </c>
      <c r="F2019" s="9">
        <v>92404</v>
      </c>
      <c r="G2019" s="3" t="str">
        <f t="shared" si="155"/>
        <v>United States ,San Bernardino ,California, 92404</v>
      </c>
      <c r="H2019" t="s">
        <v>30</v>
      </c>
      <c r="I2019" t="s">
        <v>31</v>
      </c>
      <c r="J2019" t="str">
        <f t="shared" si="156"/>
        <v>West - Office Supplies</v>
      </c>
      <c r="K2019" t="s">
        <v>115</v>
      </c>
      <c r="L2019">
        <v>33.36</v>
      </c>
      <c r="M2019" s="3">
        <f t="shared" si="157"/>
        <v>33</v>
      </c>
      <c r="N2019" s="3">
        <f t="shared" si="158"/>
        <v>33.36</v>
      </c>
      <c r="O2019">
        <v>4</v>
      </c>
      <c r="P2019" s="3">
        <f t="shared" si="159"/>
        <v>8.25</v>
      </c>
      <c r="Q2019">
        <v>0</v>
      </c>
      <c r="R2019">
        <v>8.6736000000000004</v>
      </c>
      <c r="S2019" s="3">
        <f>R2019/L2019*100</f>
        <v>26</v>
      </c>
      <c r="T2019" s="3">
        <f>( (L2019-(L2019*Q2019))*O2019)</f>
        <v>133.44</v>
      </c>
    </row>
    <row r="2020" spans="1:20" x14ac:dyDescent="0.25">
      <c r="A2020" t="s">
        <v>33</v>
      </c>
      <c r="B2020" t="s">
        <v>19</v>
      </c>
      <c r="C2020" t="s">
        <v>20</v>
      </c>
      <c r="D2020" t="s">
        <v>363</v>
      </c>
      <c r="E2020" t="s">
        <v>29</v>
      </c>
      <c r="F2020" s="9">
        <v>92404</v>
      </c>
      <c r="G2020" s="3" t="str">
        <f t="shared" si="155"/>
        <v>United States ,San Bernardino ,California, 92404</v>
      </c>
      <c r="H2020" t="s">
        <v>30</v>
      </c>
      <c r="I2020" t="s">
        <v>31</v>
      </c>
      <c r="J2020" t="str">
        <f t="shared" si="156"/>
        <v>West - Office Supplies</v>
      </c>
      <c r="K2020" t="s">
        <v>46</v>
      </c>
      <c r="L2020">
        <v>40.14</v>
      </c>
      <c r="M2020" s="3">
        <f t="shared" si="157"/>
        <v>40</v>
      </c>
      <c r="N2020" s="3">
        <f t="shared" si="158"/>
        <v>40.14</v>
      </c>
      <c r="O2020">
        <v>6</v>
      </c>
      <c r="P2020" s="3">
        <f t="shared" si="159"/>
        <v>6.666666666666667</v>
      </c>
      <c r="Q2020">
        <v>0</v>
      </c>
      <c r="R2020">
        <v>19.668600000000001</v>
      </c>
      <c r="S2020" s="3">
        <f>R2020/L2020*100</f>
        <v>49.000000000000007</v>
      </c>
      <c r="T2020" s="3">
        <f>( (L2020-(L2020*Q2020))*O2020)</f>
        <v>240.84</v>
      </c>
    </row>
    <row r="2021" spans="1:20" x14ac:dyDescent="0.25">
      <c r="A2021" t="s">
        <v>67</v>
      </c>
      <c r="B2021" t="s">
        <v>49</v>
      </c>
      <c r="C2021" t="s">
        <v>20</v>
      </c>
      <c r="D2021" t="s">
        <v>295</v>
      </c>
      <c r="E2021" t="s">
        <v>184</v>
      </c>
      <c r="F2021" s="9">
        <v>2908</v>
      </c>
      <c r="G2021" s="3" t="str">
        <f t="shared" si="155"/>
        <v>United States ,Providence ,Rhode Island, 2908</v>
      </c>
      <c r="H2021" t="s">
        <v>62</v>
      </c>
      <c r="I2021" t="s">
        <v>31</v>
      </c>
      <c r="J2021" t="str">
        <f t="shared" si="156"/>
        <v>East - Office Supplies</v>
      </c>
      <c r="K2021" t="s">
        <v>37</v>
      </c>
      <c r="L2021">
        <v>1606.23</v>
      </c>
      <c r="M2021" s="3">
        <f t="shared" si="157"/>
        <v>1606</v>
      </c>
      <c r="N2021" s="3">
        <f t="shared" si="158"/>
        <v>1606.23</v>
      </c>
      <c r="O2021">
        <v>9</v>
      </c>
      <c r="P2021" s="3">
        <f t="shared" si="159"/>
        <v>178.44444444444446</v>
      </c>
      <c r="Q2021">
        <v>0</v>
      </c>
      <c r="R2021">
        <v>481.86900000000003</v>
      </c>
      <c r="S2021" s="3">
        <f>R2021/L2021*100</f>
        <v>30</v>
      </c>
      <c r="T2021" s="3">
        <f>( (L2021-(L2021*Q2021))*O2021)</f>
        <v>14456.07</v>
      </c>
    </row>
    <row r="2022" spans="1:20" x14ac:dyDescent="0.25">
      <c r="A2022" t="s">
        <v>67</v>
      </c>
      <c r="B2022" t="s">
        <v>49</v>
      </c>
      <c r="C2022" t="s">
        <v>20</v>
      </c>
      <c r="D2022" t="s">
        <v>295</v>
      </c>
      <c r="E2022" t="s">
        <v>184</v>
      </c>
      <c r="F2022" s="9">
        <v>2908</v>
      </c>
      <c r="G2022" s="3" t="str">
        <f t="shared" si="155"/>
        <v>United States ,Providence ,Rhode Island, 2908</v>
      </c>
      <c r="H2022" t="s">
        <v>62</v>
      </c>
      <c r="I2022" t="s">
        <v>31</v>
      </c>
      <c r="J2022" t="str">
        <f t="shared" si="156"/>
        <v>East - Office Supplies</v>
      </c>
      <c r="K2022" t="s">
        <v>46</v>
      </c>
      <c r="L2022">
        <v>17.04</v>
      </c>
      <c r="M2022" s="3">
        <f t="shared" si="157"/>
        <v>17</v>
      </c>
      <c r="N2022" s="3">
        <f t="shared" si="158"/>
        <v>17.04</v>
      </c>
      <c r="O2022">
        <v>3</v>
      </c>
      <c r="P2022" s="3">
        <f t="shared" si="159"/>
        <v>5.666666666666667</v>
      </c>
      <c r="Q2022">
        <v>0</v>
      </c>
      <c r="R2022">
        <v>7.6680000000000001</v>
      </c>
      <c r="S2022" s="3">
        <f>R2022/L2022*100</f>
        <v>45</v>
      </c>
      <c r="T2022" s="3">
        <f>( (L2022-(L2022*Q2022))*O2022)</f>
        <v>51.12</v>
      </c>
    </row>
    <row r="2023" spans="1:20" x14ac:dyDescent="0.25">
      <c r="A2023" t="s">
        <v>67</v>
      </c>
      <c r="B2023" t="s">
        <v>49</v>
      </c>
      <c r="C2023" t="s">
        <v>20</v>
      </c>
      <c r="D2023" t="s">
        <v>295</v>
      </c>
      <c r="E2023" t="s">
        <v>184</v>
      </c>
      <c r="F2023" s="9">
        <v>2908</v>
      </c>
      <c r="G2023" s="3" t="str">
        <f t="shared" si="155"/>
        <v>United States ,Providence ,Rhode Island, 2908</v>
      </c>
      <c r="H2023" t="s">
        <v>62</v>
      </c>
      <c r="I2023" t="s">
        <v>31</v>
      </c>
      <c r="J2023" t="str">
        <f t="shared" si="156"/>
        <v>East - Office Supplies</v>
      </c>
      <c r="K2023" t="s">
        <v>42</v>
      </c>
      <c r="L2023">
        <v>49.53</v>
      </c>
      <c r="M2023" s="3">
        <f t="shared" si="157"/>
        <v>50</v>
      </c>
      <c r="N2023" s="3">
        <f t="shared" si="158"/>
        <v>49.53</v>
      </c>
      <c r="O2023">
        <v>3</v>
      </c>
      <c r="P2023" s="3">
        <f t="shared" si="159"/>
        <v>16.666666666666668</v>
      </c>
      <c r="Q2023">
        <v>0</v>
      </c>
      <c r="R2023">
        <v>23.7744</v>
      </c>
      <c r="S2023" s="3">
        <f>R2023/L2023*100</f>
        <v>48</v>
      </c>
      <c r="T2023" s="3">
        <f>( (L2023-(L2023*Q2023))*O2023)</f>
        <v>148.59</v>
      </c>
    </row>
    <row r="2024" spans="1:20" x14ac:dyDescent="0.25">
      <c r="A2024" t="s">
        <v>67</v>
      </c>
      <c r="B2024" t="s">
        <v>49</v>
      </c>
      <c r="C2024" t="s">
        <v>20</v>
      </c>
      <c r="D2024" t="s">
        <v>295</v>
      </c>
      <c r="E2024" t="s">
        <v>184</v>
      </c>
      <c r="F2024" s="9">
        <v>2908</v>
      </c>
      <c r="G2024" s="3" t="str">
        <f t="shared" si="155"/>
        <v>United States ,Providence ,Rhode Island, 2908</v>
      </c>
      <c r="H2024" t="s">
        <v>62</v>
      </c>
      <c r="I2024" t="s">
        <v>24</v>
      </c>
      <c r="J2024" t="str">
        <f t="shared" si="156"/>
        <v>East - Furniture</v>
      </c>
      <c r="K2024" t="s">
        <v>26</v>
      </c>
      <c r="L2024">
        <v>872.32</v>
      </c>
      <c r="M2024" s="3">
        <f t="shared" si="157"/>
        <v>872</v>
      </c>
      <c r="N2024" s="3">
        <f t="shared" si="158"/>
        <v>872.32</v>
      </c>
      <c r="O2024">
        <v>4</v>
      </c>
      <c r="P2024" s="3">
        <f t="shared" si="159"/>
        <v>218</v>
      </c>
      <c r="Q2024">
        <v>0</v>
      </c>
      <c r="R2024">
        <v>244.24959999999999</v>
      </c>
      <c r="S2024" s="3">
        <f>R2024/L2024*100</f>
        <v>27.999999999999996</v>
      </c>
      <c r="T2024" s="3">
        <f>( (L2024-(L2024*Q2024))*O2024)</f>
        <v>3489.28</v>
      </c>
    </row>
    <row r="2025" spans="1:20" x14ac:dyDescent="0.25">
      <c r="A2025" t="s">
        <v>18</v>
      </c>
      <c r="B2025" t="s">
        <v>19</v>
      </c>
      <c r="C2025" t="s">
        <v>20</v>
      </c>
      <c r="D2025" t="s">
        <v>291</v>
      </c>
      <c r="E2025" t="s">
        <v>29</v>
      </c>
      <c r="F2025" s="9">
        <v>93727</v>
      </c>
      <c r="G2025" s="3" t="str">
        <f t="shared" si="155"/>
        <v>United States ,Fresno ,California, 93727</v>
      </c>
      <c r="H2025" t="s">
        <v>30</v>
      </c>
      <c r="I2025" t="s">
        <v>31</v>
      </c>
      <c r="J2025" t="str">
        <f t="shared" si="156"/>
        <v>West - Office Supplies</v>
      </c>
      <c r="K2025" t="s">
        <v>42</v>
      </c>
      <c r="L2025">
        <v>239.12</v>
      </c>
      <c r="M2025" s="3">
        <f t="shared" si="157"/>
        <v>239</v>
      </c>
      <c r="N2025" s="3">
        <f t="shared" si="158"/>
        <v>191.29599999999999</v>
      </c>
      <c r="O2025">
        <v>5</v>
      </c>
      <c r="P2025" s="3">
        <f t="shared" si="159"/>
        <v>47.8</v>
      </c>
      <c r="Q2025">
        <v>0.2</v>
      </c>
      <c r="R2025">
        <v>77.713999999999999</v>
      </c>
      <c r="S2025" s="3">
        <f>R2025/L2025*100</f>
        <v>32.5</v>
      </c>
      <c r="T2025" s="3">
        <f>( (L2025-(L2025*Q2025))*O2025)</f>
        <v>956.48</v>
      </c>
    </row>
    <row r="2026" spans="1:20" x14ac:dyDescent="0.25">
      <c r="A2026" t="s">
        <v>67</v>
      </c>
      <c r="B2026" t="s">
        <v>19</v>
      </c>
      <c r="C2026" t="s">
        <v>20</v>
      </c>
      <c r="D2026" t="s">
        <v>47</v>
      </c>
      <c r="E2026" t="s">
        <v>48</v>
      </c>
      <c r="F2026" s="9">
        <v>98103</v>
      </c>
      <c r="G2026" s="3" t="str">
        <f t="shared" si="155"/>
        <v>United States ,Seattle ,Washington, 98103</v>
      </c>
      <c r="H2026" t="s">
        <v>30</v>
      </c>
      <c r="I2026" t="s">
        <v>24</v>
      </c>
      <c r="J2026" t="str">
        <f t="shared" si="156"/>
        <v>West - Furniture</v>
      </c>
      <c r="K2026" t="s">
        <v>25</v>
      </c>
      <c r="L2026">
        <v>141.96</v>
      </c>
      <c r="M2026" s="3">
        <f t="shared" si="157"/>
        <v>142</v>
      </c>
      <c r="N2026" s="3">
        <f t="shared" si="158"/>
        <v>141.96</v>
      </c>
      <c r="O2026">
        <v>2</v>
      </c>
      <c r="P2026" s="3">
        <f t="shared" si="159"/>
        <v>71</v>
      </c>
      <c r="Q2026">
        <v>0</v>
      </c>
      <c r="R2026">
        <v>39.748800000000003</v>
      </c>
      <c r="S2026" s="3">
        <f>R2026/L2026*100</f>
        <v>28.000000000000004</v>
      </c>
      <c r="T2026" s="3">
        <f>( (L2026-(L2026*Q2026))*O2026)</f>
        <v>283.92</v>
      </c>
    </row>
    <row r="2027" spans="1:20" x14ac:dyDescent="0.25">
      <c r="A2027" t="s">
        <v>18</v>
      </c>
      <c r="B2027" t="s">
        <v>49</v>
      </c>
      <c r="C2027" t="s">
        <v>20</v>
      </c>
      <c r="D2027" t="s">
        <v>240</v>
      </c>
      <c r="E2027" t="s">
        <v>29</v>
      </c>
      <c r="F2027" s="9">
        <v>93534</v>
      </c>
      <c r="G2027" s="3" t="str">
        <f t="shared" si="155"/>
        <v>United States ,Lancaster ,California, 93534</v>
      </c>
      <c r="H2027" t="s">
        <v>30</v>
      </c>
      <c r="I2027" t="s">
        <v>31</v>
      </c>
      <c r="J2027" t="str">
        <f t="shared" si="156"/>
        <v>West - Office Supplies</v>
      </c>
      <c r="K2027" t="s">
        <v>42</v>
      </c>
      <c r="L2027">
        <v>33.024000000000001</v>
      </c>
      <c r="M2027" s="3">
        <f t="shared" si="157"/>
        <v>33</v>
      </c>
      <c r="N2027" s="3">
        <f t="shared" si="158"/>
        <v>26.4192</v>
      </c>
      <c r="O2027">
        <v>2</v>
      </c>
      <c r="P2027" s="3">
        <f t="shared" si="159"/>
        <v>16.5</v>
      </c>
      <c r="Q2027">
        <v>0.2</v>
      </c>
      <c r="R2027">
        <v>11.558400000000001</v>
      </c>
      <c r="S2027" s="3">
        <f>R2027/L2027*100</f>
        <v>35</v>
      </c>
      <c r="T2027" s="3">
        <f>( (L2027-(L2027*Q2027))*O2027)</f>
        <v>52.8384</v>
      </c>
    </row>
    <row r="2028" spans="1:20" x14ac:dyDescent="0.25">
      <c r="A2028" t="s">
        <v>18</v>
      </c>
      <c r="B2028" t="s">
        <v>49</v>
      </c>
      <c r="C2028" t="s">
        <v>20</v>
      </c>
      <c r="D2028" t="s">
        <v>240</v>
      </c>
      <c r="E2028" t="s">
        <v>29</v>
      </c>
      <c r="F2028" s="9">
        <v>93534</v>
      </c>
      <c r="G2028" s="3" t="str">
        <f t="shared" si="155"/>
        <v>United States ,Lancaster ,California, 93534</v>
      </c>
      <c r="H2028" t="s">
        <v>30</v>
      </c>
      <c r="I2028" t="s">
        <v>31</v>
      </c>
      <c r="J2028" t="str">
        <f t="shared" si="156"/>
        <v>West - Office Supplies</v>
      </c>
      <c r="K2028" t="s">
        <v>42</v>
      </c>
      <c r="L2028">
        <v>67.135999999999996</v>
      </c>
      <c r="M2028" s="3">
        <f t="shared" si="157"/>
        <v>67</v>
      </c>
      <c r="N2028" s="3">
        <f t="shared" si="158"/>
        <v>53.708799999999997</v>
      </c>
      <c r="O2028">
        <v>4</v>
      </c>
      <c r="P2028" s="3">
        <f t="shared" si="159"/>
        <v>16.75</v>
      </c>
      <c r="Q2028">
        <v>0.2</v>
      </c>
      <c r="R2028">
        <v>23.497599999999998</v>
      </c>
      <c r="S2028" s="3">
        <f>R2028/L2028*100</f>
        <v>35</v>
      </c>
      <c r="T2028" s="3">
        <f>( (L2028-(L2028*Q2028))*O2028)</f>
        <v>214.83519999999999</v>
      </c>
    </row>
    <row r="2029" spans="1:20" x14ac:dyDescent="0.25">
      <c r="A2029" t="s">
        <v>33</v>
      </c>
      <c r="B2029" t="s">
        <v>27</v>
      </c>
      <c r="C2029" t="s">
        <v>20</v>
      </c>
      <c r="D2029" t="s">
        <v>364</v>
      </c>
      <c r="E2029" t="s">
        <v>171</v>
      </c>
      <c r="F2029" s="9">
        <v>1453</v>
      </c>
      <c r="G2029" s="3" t="str">
        <f t="shared" si="155"/>
        <v>United States ,Leominster ,Massachusetts, 1453</v>
      </c>
      <c r="H2029" t="s">
        <v>62</v>
      </c>
      <c r="I2029" t="s">
        <v>31</v>
      </c>
      <c r="J2029" t="str">
        <f t="shared" si="156"/>
        <v>East - Office Supplies</v>
      </c>
      <c r="K2029" t="s">
        <v>42</v>
      </c>
      <c r="L2029">
        <v>14.73</v>
      </c>
      <c r="M2029" s="3">
        <f t="shared" si="157"/>
        <v>15</v>
      </c>
      <c r="N2029" s="3">
        <f t="shared" si="158"/>
        <v>14.73</v>
      </c>
      <c r="O2029">
        <v>3</v>
      </c>
      <c r="P2029" s="3">
        <f t="shared" si="159"/>
        <v>5</v>
      </c>
      <c r="Q2029">
        <v>0</v>
      </c>
      <c r="R2029">
        <v>6.9230999999999998</v>
      </c>
      <c r="S2029" s="3">
        <f>R2029/L2029*100</f>
        <v>47</v>
      </c>
      <c r="T2029" s="3">
        <f>( (L2029-(L2029*Q2029))*O2029)</f>
        <v>44.19</v>
      </c>
    </row>
    <row r="2030" spans="1:20" x14ac:dyDescent="0.25">
      <c r="A2030" t="s">
        <v>33</v>
      </c>
      <c r="B2030" t="s">
        <v>27</v>
      </c>
      <c r="C2030" t="s">
        <v>20</v>
      </c>
      <c r="D2030" t="s">
        <v>364</v>
      </c>
      <c r="E2030" t="s">
        <v>171</v>
      </c>
      <c r="F2030" s="9">
        <v>1453</v>
      </c>
      <c r="G2030" s="3" t="str">
        <f t="shared" si="155"/>
        <v>United States ,Leominster ,Massachusetts, 1453</v>
      </c>
      <c r="H2030" t="s">
        <v>62</v>
      </c>
      <c r="I2030" t="s">
        <v>31</v>
      </c>
      <c r="J2030" t="str">
        <f t="shared" si="156"/>
        <v>East - Office Supplies</v>
      </c>
      <c r="K2030" t="s">
        <v>37</v>
      </c>
      <c r="L2030">
        <v>104.9</v>
      </c>
      <c r="M2030" s="3">
        <f t="shared" si="157"/>
        <v>105</v>
      </c>
      <c r="N2030" s="3">
        <f t="shared" si="158"/>
        <v>104.9</v>
      </c>
      <c r="O2030">
        <v>5</v>
      </c>
      <c r="P2030" s="3">
        <f t="shared" si="159"/>
        <v>21</v>
      </c>
      <c r="Q2030">
        <v>0</v>
      </c>
      <c r="R2030">
        <v>25.175999999999998</v>
      </c>
      <c r="S2030" s="3">
        <f>R2030/L2030*100</f>
        <v>23.999999999999996</v>
      </c>
      <c r="T2030" s="3">
        <f>( (L2030-(L2030*Q2030))*O2030)</f>
        <v>524.5</v>
      </c>
    </row>
    <row r="2031" spans="1:20" x14ac:dyDescent="0.25">
      <c r="A2031" t="s">
        <v>33</v>
      </c>
      <c r="B2031" t="s">
        <v>27</v>
      </c>
      <c r="C2031" t="s">
        <v>20</v>
      </c>
      <c r="D2031" t="s">
        <v>364</v>
      </c>
      <c r="E2031" t="s">
        <v>171</v>
      </c>
      <c r="F2031" s="9">
        <v>1453</v>
      </c>
      <c r="G2031" s="3" t="str">
        <f t="shared" si="155"/>
        <v>United States ,Leominster ,Massachusetts, 1453</v>
      </c>
      <c r="H2031" t="s">
        <v>62</v>
      </c>
      <c r="I2031" t="s">
        <v>31</v>
      </c>
      <c r="J2031" t="str">
        <f t="shared" si="156"/>
        <v>East - Office Supplies</v>
      </c>
      <c r="K2031" t="s">
        <v>42</v>
      </c>
      <c r="L2031">
        <v>61.04</v>
      </c>
      <c r="M2031" s="3">
        <f t="shared" si="157"/>
        <v>61</v>
      </c>
      <c r="N2031" s="3">
        <f t="shared" si="158"/>
        <v>61.04</v>
      </c>
      <c r="O2031">
        <v>4</v>
      </c>
      <c r="P2031" s="3">
        <f t="shared" si="159"/>
        <v>15.25</v>
      </c>
      <c r="Q2031">
        <v>0</v>
      </c>
      <c r="R2031">
        <v>30.52</v>
      </c>
      <c r="S2031" s="3">
        <f>R2031/L2031*100</f>
        <v>50</v>
      </c>
      <c r="T2031" s="3">
        <f>( (L2031-(L2031*Q2031))*O2031)</f>
        <v>244.16</v>
      </c>
    </row>
    <row r="2032" spans="1:20" x14ac:dyDescent="0.25">
      <c r="A2032" t="s">
        <v>33</v>
      </c>
      <c r="B2032" t="s">
        <v>27</v>
      </c>
      <c r="C2032" t="s">
        <v>20</v>
      </c>
      <c r="D2032" t="s">
        <v>364</v>
      </c>
      <c r="E2032" t="s">
        <v>171</v>
      </c>
      <c r="F2032" s="9">
        <v>1453</v>
      </c>
      <c r="G2032" s="3" t="str">
        <f t="shared" si="155"/>
        <v>United States ,Leominster ,Massachusetts, 1453</v>
      </c>
      <c r="H2032" t="s">
        <v>62</v>
      </c>
      <c r="I2032" t="s">
        <v>31</v>
      </c>
      <c r="J2032" t="str">
        <f t="shared" si="156"/>
        <v>East - Office Supplies</v>
      </c>
      <c r="K2032" t="s">
        <v>46</v>
      </c>
      <c r="L2032">
        <v>10.95</v>
      </c>
      <c r="M2032" s="3">
        <f t="shared" si="157"/>
        <v>11</v>
      </c>
      <c r="N2032" s="3">
        <f t="shared" si="158"/>
        <v>10.95</v>
      </c>
      <c r="O2032">
        <v>3</v>
      </c>
      <c r="P2032" s="3">
        <f t="shared" si="159"/>
        <v>3.6666666666666665</v>
      </c>
      <c r="Q2032">
        <v>0</v>
      </c>
      <c r="R2032">
        <v>5.1464999999999996</v>
      </c>
      <c r="S2032" s="3">
        <f>R2032/L2032*100</f>
        <v>47</v>
      </c>
      <c r="T2032" s="3">
        <f>( (L2032-(L2032*Q2032))*O2032)</f>
        <v>32.849999999999994</v>
      </c>
    </row>
    <row r="2033" spans="1:20" x14ac:dyDescent="0.25">
      <c r="A2033" t="s">
        <v>33</v>
      </c>
      <c r="B2033" t="s">
        <v>27</v>
      </c>
      <c r="C2033" t="s">
        <v>20</v>
      </c>
      <c r="D2033" t="s">
        <v>50</v>
      </c>
      <c r="E2033" t="s">
        <v>51</v>
      </c>
      <c r="F2033" s="9">
        <v>76106</v>
      </c>
      <c r="G2033" s="3" t="str">
        <f t="shared" si="155"/>
        <v>United States ,Fort Worth ,Texas, 76106</v>
      </c>
      <c r="H2033" t="s">
        <v>52</v>
      </c>
      <c r="I2033" t="s">
        <v>31</v>
      </c>
      <c r="J2033" t="str">
        <f t="shared" si="156"/>
        <v>Central - Office Supplies</v>
      </c>
      <c r="K2033" t="s">
        <v>46</v>
      </c>
      <c r="L2033">
        <v>9.3919999999999995</v>
      </c>
      <c r="M2033" s="3">
        <f t="shared" si="157"/>
        <v>9</v>
      </c>
      <c r="N2033" s="3">
        <f t="shared" si="158"/>
        <v>7.5135999999999994</v>
      </c>
      <c r="O2033">
        <v>2</v>
      </c>
      <c r="P2033" s="3">
        <f t="shared" si="159"/>
        <v>4.5</v>
      </c>
      <c r="Q2033">
        <v>0.2</v>
      </c>
      <c r="R2033">
        <v>3.2871999999999999</v>
      </c>
      <c r="S2033" s="3">
        <f>R2033/L2033*100</f>
        <v>35</v>
      </c>
      <c r="T2033" s="3">
        <f>( (L2033-(L2033*Q2033))*O2033)</f>
        <v>15.027199999999999</v>
      </c>
    </row>
    <row r="2034" spans="1:20" x14ac:dyDescent="0.25">
      <c r="A2034" t="s">
        <v>33</v>
      </c>
      <c r="B2034" t="s">
        <v>27</v>
      </c>
      <c r="C2034" t="s">
        <v>20</v>
      </c>
      <c r="D2034" t="s">
        <v>50</v>
      </c>
      <c r="E2034" t="s">
        <v>51</v>
      </c>
      <c r="F2034" s="9">
        <v>76106</v>
      </c>
      <c r="G2034" s="3" t="str">
        <f t="shared" si="155"/>
        <v>United States ,Fort Worth ,Texas, 76106</v>
      </c>
      <c r="H2034" t="s">
        <v>52</v>
      </c>
      <c r="I2034" t="s">
        <v>31</v>
      </c>
      <c r="J2034" t="str">
        <f t="shared" si="156"/>
        <v>Central - Office Supplies</v>
      </c>
      <c r="K2034" t="s">
        <v>39</v>
      </c>
      <c r="L2034">
        <v>9.3279999999999994</v>
      </c>
      <c r="M2034" s="3">
        <f t="shared" si="157"/>
        <v>9</v>
      </c>
      <c r="N2034" s="3">
        <f t="shared" si="158"/>
        <v>7.4623999999999997</v>
      </c>
      <c r="O2034">
        <v>1</v>
      </c>
      <c r="P2034" s="3">
        <f t="shared" si="159"/>
        <v>9</v>
      </c>
      <c r="Q2034">
        <v>0.2</v>
      </c>
      <c r="R2034">
        <v>0.81620000000000004</v>
      </c>
      <c r="S2034" s="3">
        <f>R2034/L2034*100</f>
        <v>8.75</v>
      </c>
      <c r="T2034" s="3">
        <f>( (L2034-(L2034*Q2034))*O2034)</f>
        <v>7.4623999999999997</v>
      </c>
    </row>
    <row r="2035" spans="1:20" x14ac:dyDescent="0.25">
      <c r="A2035" t="s">
        <v>33</v>
      </c>
      <c r="B2035" t="s">
        <v>19</v>
      </c>
      <c r="C2035" t="s">
        <v>20</v>
      </c>
      <c r="D2035" t="s">
        <v>97</v>
      </c>
      <c r="E2035" t="s">
        <v>73</v>
      </c>
      <c r="F2035" s="9">
        <v>55901</v>
      </c>
      <c r="G2035" s="3" t="str">
        <f t="shared" si="155"/>
        <v>United States ,Rochester ,Minnesota, 55901</v>
      </c>
      <c r="H2035" t="s">
        <v>52</v>
      </c>
      <c r="I2035" t="s">
        <v>31</v>
      </c>
      <c r="J2035" t="str">
        <f t="shared" si="156"/>
        <v>Central - Office Supplies</v>
      </c>
      <c r="K2035" t="s">
        <v>42</v>
      </c>
      <c r="L2035">
        <v>8.26</v>
      </c>
      <c r="M2035" s="3">
        <f t="shared" si="157"/>
        <v>8</v>
      </c>
      <c r="N2035" s="3">
        <f t="shared" si="158"/>
        <v>8.26</v>
      </c>
      <c r="O2035">
        <v>2</v>
      </c>
      <c r="P2035" s="3">
        <f t="shared" si="159"/>
        <v>4</v>
      </c>
      <c r="Q2035">
        <v>0</v>
      </c>
      <c r="R2035">
        <v>3.8822000000000001</v>
      </c>
      <c r="S2035" s="3">
        <f>R2035/L2035*100</f>
        <v>47</v>
      </c>
      <c r="T2035" s="3">
        <f>( (L2035-(L2035*Q2035))*O2035)</f>
        <v>16.52</v>
      </c>
    </row>
    <row r="2036" spans="1:20" x14ac:dyDescent="0.25">
      <c r="A2036" t="s">
        <v>33</v>
      </c>
      <c r="B2036" t="s">
        <v>19</v>
      </c>
      <c r="C2036" t="s">
        <v>20</v>
      </c>
      <c r="D2036" t="s">
        <v>97</v>
      </c>
      <c r="E2036" t="s">
        <v>73</v>
      </c>
      <c r="F2036" s="9">
        <v>55901</v>
      </c>
      <c r="G2036" s="3" t="str">
        <f t="shared" si="155"/>
        <v>United States ,Rochester ,Minnesota, 55901</v>
      </c>
      <c r="H2036" t="s">
        <v>52</v>
      </c>
      <c r="I2036" t="s">
        <v>24</v>
      </c>
      <c r="J2036" t="str">
        <f t="shared" si="156"/>
        <v>Central - Furniture</v>
      </c>
      <c r="K2036" t="s">
        <v>26</v>
      </c>
      <c r="L2036">
        <v>269.97000000000003</v>
      </c>
      <c r="M2036" s="3">
        <f t="shared" si="157"/>
        <v>270</v>
      </c>
      <c r="N2036" s="3">
        <f t="shared" si="158"/>
        <v>269.97000000000003</v>
      </c>
      <c r="O2036">
        <v>3</v>
      </c>
      <c r="P2036" s="3">
        <f t="shared" si="159"/>
        <v>90</v>
      </c>
      <c r="Q2036">
        <v>0</v>
      </c>
      <c r="R2036">
        <v>51.2943</v>
      </c>
      <c r="S2036" s="3">
        <f>R2036/L2036*100</f>
        <v>18.999999999999996</v>
      </c>
      <c r="T2036" s="3">
        <f>( (L2036-(L2036*Q2036))*O2036)</f>
        <v>809.91000000000008</v>
      </c>
    </row>
    <row r="2037" spans="1:20" x14ac:dyDescent="0.25">
      <c r="A2037" t="s">
        <v>33</v>
      </c>
      <c r="B2037" t="s">
        <v>49</v>
      </c>
      <c r="C2037" t="s">
        <v>20</v>
      </c>
      <c r="D2037" t="s">
        <v>365</v>
      </c>
      <c r="E2037" t="s">
        <v>208</v>
      </c>
      <c r="F2037" s="9">
        <v>59715</v>
      </c>
      <c r="G2037" s="3" t="str">
        <f t="shared" si="155"/>
        <v>United States ,Bozeman ,Montana, 59715</v>
      </c>
      <c r="H2037" t="s">
        <v>30</v>
      </c>
      <c r="I2037" t="s">
        <v>31</v>
      </c>
      <c r="J2037" t="str">
        <f t="shared" si="156"/>
        <v>West - Office Supplies</v>
      </c>
      <c r="K2037" t="s">
        <v>46</v>
      </c>
      <c r="L2037">
        <v>29.04</v>
      </c>
      <c r="M2037" s="3">
        <f t="shared" si="157"/>
        <v>29</v>
      </c>
      <c r="N2037" s="3">
        <f t="shared" si="158"/>
        <v>29.04</v>
      </c>
      <c r="O2037">
        <v>3</v>
      </c>
      <c r="P2037" s="3">
        <f t="shared" si="159"/>
        <v>9.6666666666666661</v>
      </c>
      <c r="Q2037">
        <v>0</v>
      </c>
      <c r="R2037">
        <v>13.9392</v>
      </c>
      <c r="S2037" s="3">
        <f>R2037/L2037*100</f>
        <v>48</v>
      </c>
      <c r="T2037" s="3">
        <f>( (L2037-(L2037*Q2037))*O2037)</f>
        <v>87.12</v>
      </c>
    </row>
    <row r="2038" spans="1:20" x14ac:dyDescent="0.25">
      <c r="A2038" t="s">
        <v>33</v>
      </c>
      <c r="B2038" t="s">
        <v>49</v>
      </c>
      <c r="C2038" t="s">
        <v>20</v>
      </c>
      <c r="D2038" t="s">
        <v>365</v>
      </c>
      <c r="E2038" t="s">
        <v>208</v>
      </c>
      <c r="F2038" s="9">
        <v>59715</v>
      </c>
      <c r="G2038" s="3" t="str">
        <f t="shared" si="155"/>
        <v>United States ,Bozeman ,Montana, 59715</v>
      </c>
      <c r="H2038" t="s">
        <v>30</v>
      </c>
      <c r="I2038" t="s">
        <v>31</v>
      </c>
      <c r="J2038" t="str">
        <f t="shared" si="156"/>
        <v>West - Office Supplies</v>
      </c>
      <c r="K2038" t="s">
        <v>32</v>
      </c>
      <c r="L2038">
        <v>14.62</v>
      </c>
      <c r="M2038" s="3">
        <f t="shared" si="157"/>
        <v>15</v>
      </c>
      <c r="N2038" s="3">
        <f t="shared" si="158"/>
        <v>14.62</v>
      </c>
      <c r="O2038">
        <v>2</v>
      </c>
      <c r="P2038" s="3">
        <f t="shared" si="159"/>
        <v>7.5</v>
      </c>
      <c r="Q2038">
        <v>0</v>
      </c>
      <c r="R2038">
        <v>6.8714000000000004</v>
      </c>
      <c r="S2038" s="3">
        <f>R2038/L2038*100</f>
        <v>47</v>
      </c>
      <c r="T2038" s="3">
        <f>( (L2038-(L2038*Q2038))*O2038)</f>
        <v>29.24</v>
      </c>
    </row>
    <row r="2039" spans="1:20" x14ac:dyDescent="0.25">
      <c r="A2039" t="s">
        <v>33</v>
      </c>
      <c r="B2039" t="s">
        <v>49</v>
      </c>
      <c r="C2039" t="s">
        <v>20</v>
      </c>
      <c r="D2039" t="s">
        <v>180</v>
      </c>
      <c r="E2039" t="s">
        <v>86</v>
      </c>
      <c r="F2039" s="9">
        <v>85345</v>
      </c>
      <c r="G2039" s="3" t="str">
        <f t="shared" si="155"/>
        <v>United States ,Peoria ,Arizona, 85345</v>
      </c>
      <c r="H2039" t="s">
        <v>30</v>
      </c>
      <c r="I2039" t="s">
        <v>31</v>
      </c>
      <c r="J2039" t="str">
        <f t="shared" si="156"/>
        <v>West - Office Supplies</v>
      </c>
      <c r="K2039" t="s">
        <v>46</v>
      </c>
      <c r="L2039">
        <v>11.952</v>
      </c>
      <c r="M2039" s="3">
        <f t="shared" si="157"/>
        <v>12</v>
      </c>
      <c r="N2039" s="3">
        <f t="shared" si="158"/>
        <v>9.5616000000000003</v>
      </c>
      <c r="O2039">
        <v>3</v>
      </c>
      <c r="P2039" s="3">
        <f t="shared" si="159"/>
        <v>4</v>
      </c>
      <c r="Q2039">
        <v>0.2</v>
      </c>
      <c r="R2039">
        <v>4.3326000000000002</v>
      </c>
      <c r="S2039" s="3">
        <f>R2039/L2039*100</f>
        <v>36.250000000000007</v>
      </c>
      <c r="T2039" s="3">
        <f>( (L2039-(L2039*Q2039))*O2039)</f>
        <v>28.684800000000003</v>
      </c>
    </row>
    <row r="2040" spans="1:20" x14ac:dyDescent="0.25">
      <c r="A2040" t="s">
        <v>33</v>
      </c>
      <c r="B2040" t="s">
        <v>49</v>
      </c>
      <c r="C2040" t="s">
        <v>20</v>
      </c>
      <c r="D2040" t="s">
        <v>180</v>
      </c>
      <c r="E2040" t="s">
        <v>86</v>
      </c>
      <c r="F2040" s="9">
        <v>85345</v>
      </c>
      <c r="G2040" s="3" t="str">
        <f t="shared" si="155"/>
        <v>United States ,Peoria ,Arizona, 85345</v>
      </c>
      <c r="H2040" t="s">
        <v>30</v>
      </c>
      <c r="I2040" t="s">
        <v>31</v>
      </c>
      <c r="J2040" t="str">
        <f t="shared" si="156"/>
        <v>West - Office Supplies</v>
      </c>
      <c r="K2040" t="s">
        <v>42</v>
      </c>
      <c r="L2040">
        <v>4.5359999999999996</v>
      </c>
      <c r="M2040" s="3">
        <f t="shared" si="157"/>
        <v>5</v>
      </c>
      <c r="N2040" s="3">
        <f t="shared" si="158"/>
        <v>1.3608000000000002</v>
      </c>
      <c r="O2040">
        <v>7</v>
      </c>
      <c r="P2040" s="3">
        <f t="shared" si="159"/>
        <v>0.7142857142857143</v>
      </c>
      <c r="Q2040">
        <v>0.7</v>
      </c>
      <c r="R2040">
        <v>-3.3264</v>
      </c>
      <c r="S2040" s="3">
        <f>R2040/L2040*100</f>
        <v>-73.333333333333343</v>
      </c>
      <c r="T2040" s="3">
        <f>( (L2040-(L2040*Q2040))*O2040)</f>
        <v>9.5256000000000007</v>
      </c>
    </row>
    <row r="2041" spans="1:20" x14ac:dyDescent="0.25">
      <c r="A2041" t="s">
        <v>33</v>
      </c>
      <c r="B2041" t="s">
        <v>49</v>
      </c>
      <c r="C2041" t="s">
        <v>20</v>
      </c>
      <c r="D2041" t="s">
        <v>180</v>
      </c>
      <c r="E2041" t="s">
        <v>86</v>
      </c>
      <c r="F2041" s="9">
        <v>85345</v>
      </c>
      <c r="G2041" s="3" t="str">
        <f t="shared" si="155"/>
        <v>United States ,Peoria ,Arizona, 85345</v>
      </c>
      <c r="H2041" t="s">
        <v>30</v>
      </c>
      <c r="I2041" t="s">
        <v>31</v>
      </c>
      <c r="J2041" t="str">
        <f t="shared" si="156"/>
        <v>West - Office Supplies</v>
      </c>
      <c r="K2041" t="s">
        <v>42</v>
      </c>
      <c r="L2041">
        <v>9.1560000000000006</v>
      </c>
      <c r="M2041" s="3">
        <f t="shared" si="157"/>
        <v>9</v>
      </c>
      <c r="N2041" s="3">
        <f t="shared" si="158"/>
        <v>2.7468000000000004</v>
      </c>
      <c r="O2041">
        <v>2</v>
      </c>
      <c r="P2041" s="3">
        <f t="shared" si="159"/>
        <v>4.5</v>
      </c>
      <c r="Q2041">
        <v>0.7</v>
      </c>
      <c r="R2041">
        <v>-6.1040000000000001</v>
      </c>
      <c r="S2041" s="3">
        <f>R2041/L2041*100</f>
        <v>-66.666666666666657</v>
      </c>
      <c r="T2041" s="3">
        <f>( (L2041-(L2041*Q2041))*O2041)</f>
        <v>5.4936000000000007</v>
      </c>
    </row>
    <row r="2042" spans="1:20" x14ac:dyDescent="0.25">
      <c r="A2042" t="s">
        <v>33</v>
      </c>
      <c r="B2042" t="s">
        <v>49</v>
      </c>
      <c r="C2042" t="s">
        <v>20</v>
      </c>
      <c r="D2042" t="s">
        <v>180</v>
      </c>
      <c r="E2042" t="s">
        <v>86</v>
      </c>
      <c r="F2042" s="9">
        <v>85345</v>
      </c>
      <c r="G2042" s="3" t="str">
        <f t="shared" si="155"/>
        <v>United States ,Peoria ,Arizona, 85345</v>
      </c>
      <c r="H2042" t="s">
        <v>30</v>
      </c>
      <c r="I2042" t="s">
        <v>24</v>
      </c>
      <c r="J2042" t="str">
        <f t="shared" si="156"/>
        <v>West - Furniture</v>
      </c>
      <c r="K2042" t="s">
        <v>38</v>
      </c>
      <c r="L2042">
        <v>75.36</v>
      </c>
      <c r="M2042" s="3">
        <f t="shared" si="157"/>
        <v>75</v>
      </c>
      <c r="N2042" s="3">
        <f t="shared" si="158"/>
        <v>60.287999999999997</v>
      </c>
      <c r="O2042">
        <v>5</v>
      </c>
      <c r="P2042" s="3">
        <f t="shared" si="159"/>
        <v>15</v>
      </c>
      <c r="Q2042">
        <v>0.2</v>
      </c>
      <c r="R2042">
        <v>20.724</v>
      </c>
      <c r="S2042" s="3">
        <f>R2042/L2042*100</f>
        <v>27.500000000000004</v>
      </c>
      <c r="T2042" s="3">
        <f>( (L2042-(L2042*Q2042))*O2042)</f>
        <v>301.44</v>
      </c>
    </row>
    <row r="2043" spans="1:20" x14ac:dyDescent="0.25">
      <c r="A2043" t="s">
        <v>33</v>
      </c>
      <c r="B2043" t="s">
        <v>27</v>
      </c>
      <c r="C2043" t="s">
        <v>20</v>
      </c>
      <c r="D2043" t="s">
        <v>149</v>
      </c>
      <c r="E2043" t="s">
        <v>29</v>
      </c>
      <c r="F2043" s="9">
        <v>92105</v>
      </c>
      <c r="G2043" s="3" t="str">
        <f t="shared" si="155"/>
        <v>United States ,San Diego ,California, 92105</v>
      </c>
      <c r="H2043" t="s">
        <v>30</v>
      </c>
      <c r="I2043" t="s">
        <v>31</v>
      </c>
      <c r="J2043" t="str">
        <f t="shared" si="156"/>
        <v>West - Office Supplies</v>
      </c>
      <c r="K2043" t="s">
        <v>42</v>
      </c>
      <c r="L2043">
        <v>57.503999999999998</v>
      </c>
      <c r="M2043" s="3">
        <f t="shared" si="157"/>
        <v>58</v>
      </c>
      <c r="N2043" s="3">
        <f t="shared" si="158"/>
        <v>46.0032</v>
      </c>
      <c r="O2043">
        <v>6</v>
      </c>
      <c r="P2043" s="3">
        <f t="shared" si="159"/>
        <v>9.6666666666666661</v>
      </c>
      <c r="Q2043">
        <v>0.2</v>
      </c>
      <c r="R2043">
        <v>20.1264</v>
      </c>
      <c r="S2043" s="3">
        <f>R2043/L2043*100</f>
        <v>35</v>
      </c>
      <c r="T2043" s="3">
        <f>( (L2043-(L2043*Q2043))*O2043)</f>
        <v>276.01920000000001</v>
      </c>
    </row>
    <row r="2044" spans="1:20" x14ac:dyDescent="0.25">
      <c r="A2044" t="s">
        <v>33</v>
      </c>
      <c r="B2044" t="s">
        <v>27</v>
      </c>
      <c r="C2044" t="s">
        <v>20</v>
      </c>
      <c r="D2044" t="s">
        <v>159</v>
      </c>
      <c r="E2044" t="s">
        <v>109</v>
      </c>
      <c r="F2044" s="9">
        <v>44107</v>
      </c>
      <c r="G2044" s="3" t="str">
        <f t="shared" si="155"/>
        <v>United States ,Lakewood ,Ohio, 44107</v>
      </c>
      <c r="H2044" t="s">
        <v>62</v>
      </c>
      <c r="I2044" t="s">
        <v>31</v>
      </c>
      <c r="J2044" t="str">
        <f t="shared" si="156"/>
        <v>East - Office Supplies</v>
      </c>
      <c r="K2044" t="s">
        <v>39</v>
      </c>
      <c r="L2044">
        <v>38.863999999999997</v>
      </c>
      <c r="M2044" s="3">
        <f t="shared" si="157"/>
        <v>39</v>
      </c>
      <c r="N2044" s="3">
        <f t="shared" si="158"/>
        <v>31.091199999999997</v>
      </c>
      <c r="O2044">
        <v>7</v>
      </c>
      <c r="P2044" s="3">
        <f t="shared" si="159"/>
        <v>5.5714285714285712</v>
      </c>
      <c r="Q2044">
        <v>0.2</v>
      </c>
      <c r="R2044">
        <v>7.7728000000000002</v>
      </c>
      <c r="S2044" s="3">
        <f>R2044/L2044*100</f>
        <v>20</v>
      </c>
      <c r="T2044" s="3">
        <f>( (L2044-(L2044*Q2044))*O2044)</f>
        <v>217.63839999999999</v>
      </c>
    </row>
    <row r="2045" spans="1:20" x14ac:dyDescent="0.25">
      <c r="A2045" t="s">
        <v>33</v>
      </c>
      <c r="B2045" t="s">
        <v>27</v>
      </c>
      <c r="C2045" t="s">
        <v>20</v>
      </c>
      <c r="D2045" t="s">
        <v>66</v>
      </c>
      <c r="E2045" t="s">
        <v>51</v>
      </c>
      <c r="F2045" s="9">
        <v>77095</v>
      </c>
      <c r="G2045" s="3" t="str">
        <f t="shared" si="155"/>
        <v>United States ,Houston ,Texas, 77095</v>
      </c>
      <c r="H2045" t="s">
        <v>52</v>
      </c>
      <c r="I2045" t="s">
        <v>31</v>
      </c>
      <c r="J2045" t="str">
        <f t="shared" si="156"/>
        <v>Central - Office Supplies</v>
      </c>
      <c r="K2045" t="s">
        <v>46</v>
      </c>
      <c r="L2045">
        <v>15.552</v>
      </c>
      <c r="M2045" s="3">
        <f t="shared" si="157"/>
        <v>16</v>
      </c>
      <c r="N2045" s="3">
        <f t="shared" si="158"/>
        <v>12.441599999999999</v>
      </c>
      <c r="O2045">
        <v>3</v>
      </c>
      <c r="P2045" s="3">
        <f t="shared" si="159"/>
        <v>5.333333333333333</v>
      </c>
      <c r="Q2045">
        <v>0.2</v>
      </c>
      <c r="R2045">
        <v>5.4432</v>
      </c>
      <c r="S2045" s="3">
        <f>R2045/L2045*100</f>
        <v>35</v>
      </c>
      <c r="T2045" s="3">
        <f>( (L2045-(L2045*Q2045))*O2045)</f>
        <v>37.324799999999996</v>
      </c>
    </row>
    <row r="2046" spans="1:20" x14ac:dyDescent="0.25">
      <c r="A2046" t="s">
        <v>33</v>
      </c>
      <c r="B2046" t="s">
        <v>27</v>
      </c>
      <c r="C2046" t="s">
        <v>20</v>
      </c>
      <c r="D2046" t="s">
        <v>366</v>
      </c>
      <c r="E2046" t="s">
        <v>137</v>
      </c>
      <c r="F2046" s="9">
        <v>8861</v>
      </c>
      <c r="G2046" s="3" t="str">
        <f t="shared" si="155"/>
        <v>United States ,Perth Amboy ,New Jersey, 8861</v>
      </c>
      <c r="H2046" t="s">
        <v>62</v>
      </c>
      <c r="I2046" t="s">
        <v>31</v>
      </c>
      <c r="J2046" t="str">
        <f t="shared" si="156"/>
        <v>East - Office Supplies</v>
      </c>
      <c r="K2046" t="s">
        <v>43</v>
      </c>
      <c r="L2046">
        <v>162.63999999999999</v>
      </c>
      <c r="M2046" s="3">
        <f t="shared" si="157"/>
        <v>163</v>
      </c>
      <c r="N2046" s="3">
        <f t="shared" si="158"/>
        <v>162.63999999999999</v>
      </c>
      <c r="O2046">
        <v>2</v>
      </c>
      <c r="P2046" s="3">
        <f t="shared" si="159"/>
        <v>81.5</v>
      </c>
      <c r="Q2046">
        <v>0</v>
      </c>
      <c r="R2046">
        <v>45.539200000000001</v>
      </c>
      <c r="S2046" s="3">
        <f>R2046/L2046*100</f>
        <v>28.000000000000004</v>
      </c>
      <c r="T2046" s="3">
        <f>( (L2046-(L2046*Q2046))*O2046)</f>
        <v>325.27999999999997</v>
      </c>
    </row>
    <row r="2047" spans="1:20" x14ac:dyDescent="0.25">
      <c r="A2047" t="s">
        <v>33</v>
      </c>
      <c r="B2047" t="s">
        <v>27</v>
      </c>
      <c r="C2047" t="s">
        <v>20</v>
      </c>
      <c r="D2047" t="s">
        <v>366</v>
      </c>
      <c r="E2047" t="s">
        <v>137</v>
      </c>
      <c r="F2047" s="9">
        <v>8861</v>
      </c>
      <c r="G2047" s="3" t="str">
        <f t="shared" si="155"/>
        <v>United States ,Perth Amboy ,New Jersey, 8861</v>
      </c>
      <c r="H2047" t="s">
        <v>62</v>
      </c>
      <c r="I2047" t="s">
        <v>40</v>
      </c>
      <c r="J2047" t="str">
        <f t="shared" si="156"/>
        <v>East - Technology</v>
      </c>
      <c r="K2047" t="s">
        <v>41</v>
      </c>
      <c r="L2047">
        <v>597</v>
      </c>
      <c r="M2047" s="3">
        <f t="shared" si="157"/>
        <v>597</v>
      </c>
      <c r="N2047" s="3">
        <f t="shared" si="158"/>
        <v>597</v>
      </c>
      <c r="O2047">
        <v>3</v>
      </c>
      <c r="P2047" s="3">
        <f t="shared" si="159"/>
        <v>199</v>
      </c>
      <c r="Q2047">
        <v>0</v>
      </c>
      <c r="R2047">
        <v>280.58999999999997</v>
      </c>
      <c r="S2047" s="3">
        <f>R2047/L2047*100</f>
        <v>47</v>
      </c>
      <c r="T2047" s="3">
        <f>( (L2047-(L2047*Q2047))*O2047)</f>
        <v>1791</v>
      </c>
    </row>
    <row r="2048" spans="1:20" x14ac:dyDescent="0.25">
      <c r="A2048" t="s">
        <v>33</v>
      </c>
      <c r="B2048" t="s">
        <v>27</v>
      </c>
      <c r="C2048" t="s">
        <v>20</v>
      </c>
      <c r="D2048" t="s">
        <v>366</v>
      </c>
      <c r="E2048" t="s">
        <v>137</v>
      </c>
      <c r="F2048" s="9">
        <v>8861</v>
      </c>
      <c r="G2048" s="3" t="str">
        <f t="shared" si="155"/>
        <v>United States ,Perth Amboy ,New Jersey, 8861</v>
      </c>
      <c r="H2048" t="s">
        <v>62</v>
      </c>
      <c r="I2048" t="s">
        <v>31</v>
      </c>
      <c r="J2048" t="str">
        <f t="shared" si="156"/>
        <v>East - Office Supplies</v>
      </c>
      <c r="K2048" t="s">
        <v>46</v>
      </c>
      <c r="L2048">
        <v>55.48</v>
      </c>
      <c r="M2048" s="3">
        <f t="shared" si="157"/>
        <v>55</v>
      </c>
      <c r="N2048" s="3">
        <f t="shared" si="158"/>
        <v>55.48</v>
      </c>
      <c r="O2048">
        <v>1</v>
      </c>
      <c r="P2048" s="3">
        <f t="shared" si="159"/>
        <v>55</v>
      </c>
      <c r="Q2048">
        <v>0</v>
      </c>
      <c r="R2048">
        <v>26.630400000000002</v>
      </c>
      <c r="S2048" s="3">
        <f>R2048/L2048*100</f>
        <v>48.000000000000007</v>
      </c>
      <c r="T2048" s="3">
        <f>( (L2048-(L2048*Q2048))*O2048)</f>
        <v>55.48</v>
      </c>
    </row>
    <row r="2049" spans="1:20" x14ac:dyDescent="0.25">
      <c r="A2049" t="s">
        <v>67</v>
      </c>
      <c r="B2049" t="s">
        <v>19</v>
      </c>
      <c r="C2049" t="s">
        <v>20</v>
      </c>
      <c r="D2049" t="s">
        <v>60</v>
      </c>
      <c r="E2049" t="s">
        <v>61</v>
      </c>
      <c r="F2049" s="9">
        <v>19134</v>
      </c>
      <c r="G2049" s="3" t="str">
        <f t="shared" si="155"/>
        <v>United States ,Philadelphia ,Pennsylvania, 19134</v>
      </c>
      <c r="H2049" t="s">
        <v>62</v>
      </c>
      <c r="I2049" t="s">
        <v>24</v>
      </c>
      <c r="J2049" t="str">
        <f t="shared" si="156"/>
        <v>East - Furniture</v>
      </c>
      <c r="K2049" t="s">
        <v>38</v>
      </c>
      <c r="L2049">
        <v>289.8</v>
      </c>
      <c r="M2049" s="3">
        <f t="shared" si="157"/>
        <v>290</v>
      </c>
      <c r="N2049" s="3">
        <f t="shared" si="158"/>
        <v>231.84</v>
      </c>
      <c r="O2049">
        <v>7</v>
      </c>
      <c r="P2049" s="3">
        <f t="shared" si="159"/>
        <v>41.428571428571431</v>
      </c>
      <c r="Q2049">
        <v>0.2</v>
      </c>
      <c r="R2049">
        <v>36.225000000000001</v>
      </c>
      <c r="S2049" s="3">
        <f>R2049/L2049*100</f>
        <v>12.5</v>
      </c>
      <c r="T2049" s="3">
        <f>( (L2049-(L2049*Q2049))*O2049)</f>
        <v>1622.88</v>
      </c>
    </row>
    <row r="2050" spans="1:20" x14ac:dyDescent="0.25">
      <c r="A2050" t="s">
        <v>67</v>
      </c>
      <c r="B2050" t="s">
        <v>19</v>
      </c>
      <c r="C2050" t="s">
        <v>20</v>
      </c>
      <c r="D2050" t="s">
        <v>60</v>
      </c>
      <c r="E2050" t="s">
        <v>61</v>
      </c>
      <c r="F2050" s="9">
        <v>19134</v>
      </c>
      <c r="G2050" s="3" t="str">
        <f t="shared" si="155"/>
        <v>United States ,Philadelphia ,Pennsylvania, 19134</v>
      </c>
      <c r="H2050" t="s">
        <v>62</v>
      </c>
      <c r="I2050" t="s">
        <v>31</v>
      </c>
      <c r="J2050" t="str">
        <f t="shared" si="156"/>
        <v>East - Office Supplies</v>
      </c>
      <c r="K2050" t="s">
        <v>42</v>
      </c>
      <c r="L2050">
        <v>2.5019999999999998</v>
      </c>
      <c r="M2050" s="3">
        <f t="shared" si="157"/>
        <v>3</v>
      </c>
      <c r="N2050" s="3">
        <f t="shared" si="158"/>
        <v>0.75060000000000016</v>
      </c>
      <c r="O2050">
        <v>3</v>
      </c>
      <c r="P2050" s="3">
        <f t="shared" si="159"/>
        <v>1</v>
      </c>
      <c r="Q2050">
        <v>0.7</v>
      </c>
      <c r="R2050">
        <v>-2.0015999999999998</v>
      </c>
      <c r="S2050" s="3">
        <f>R2050/L2050*100</f>
        <v>-80</v>
      </c>
      <c r="T2050" s="3">
        <f>( (L2050-(L2050*Q2050))*O2050)</f>
        <v>2.2518000000000002</v>
      </c>
    </row>
    <row r="2051" spans="1:20" x14ac:dyDescent="0.25">
      <c r="A2051" t="s">
        <v>67</v>
      </c>
      <c r="B2051" t="s">
        <v>19</v>
      </c>
      <c r="C2051" t="s">
        <v>20</v>
      </c>
      <c r="D2051" t="s">
        <v>60</v>
      </c>
      <c r="E2051" t="s">
        <v>61</v>
      </c>
      <c r="F2051" s="9">
        <v>19134</v>
      </c>
      <c r="G2051" s="3" t="str">
        <f t="shared" ref="G2051:G2114" si="160">C2051&amp; " ," &amp; D2051 &amp; " ," &amp; E2051 &amp; ", " &amp; F2051</f>
        <v>United States ,Philadelphia ,Pennsylvania, 19134</v>
      </c>
      <c r="H2051" t="s">
        <v>62</v>
      </c>
      <c r="I2051" t="s">
        <v>31</v>
      </c>
      <c r="J2051" t="str">
        <f t="shared" ref="J2051:J2114" si="161">H2051&amp;" - "&amp;I2051</f>
        <v>East - Office Supplies</v>
      </c>
      <c r="K2051" t="s">
        <v>42</v>
      </c>
      <c r="L2051">
        <v>6.48</v>
      </c>
      <c r="M2051" s="3">
        <f t="shared" ref="M2051:M2114" si="162">ROUND(L2051,0)</f>
        <v>6</v>
      </c>
      <c r="N2051" s="3">
        <f t="shared" ref="N2051:N2114" si="163">L2051-(L2051*Q2051)</f>
        <v>1.9440000000000008</v>
      </c>
      <c r="O2051">
        <v>4</v>
      </c>
      <c r="P2051" s="3">
        <f t="shared" ref="P2051:P2114" si="164">M2051/O2051</f>
        <v>1.5</v>
      </c>
      <c r="Q2051">
        <v>0.7</v>
      </c>
      <c r="R2051">
        <v>-4.7519999999999998</v>
      </c>
      <c r="S2051" s="3">
        <f>R2051/L2051*100</f>
        <v>-73.333333333333329</v>
      </c>
      <c r="T2051" s="3">
        <f>( (L2051-(L2051*Q2051))*O2051)</f>
        <v>7.7760000000000034</v>
      </c>
    </row>
    <row r="2052" spans="1:20" x14ac:dyDescent="0.25">
      <c r="A2052" t="s">
        <v>67</v>
      </c>
      <c r="B2052" t="s">
        <v>19</v>
      </c>
      <c r="C2052" t="s">
        <v>20</v>
      </c>
      <c r="D2052" t="s">
        <v>60</v>
      </c>
      <c r="E2052" t="s">
        <v>61</v>
      </c>
      <c r="F2052" s="9">
        <v>19134</v>
      </c>
      <c r="G2052" s="3" t="str">
        <f t="shared" si="160"/>
        <v>United States ,Philadelphia ,Pennsylvania, 19134</v>
      </c>
      <c r="H2052" t="s">
        <v>62</v>
      </c>
      <c r="I2052" t="s">
        <v>24</v>
      </c>
      <c r="J2052" t="str">
        <f t="shared" si="161"/>
        <v>East - Furniture</v>
      </c>
      <c r="K2052" t="s">
        <v>26</v>
      </c>
      <c r="L2052">
        <v>341.488</v>
      </c>
      <c r="M2052" s="3">
        <f t="shared" si="162"/>
        <v>341</v>
      </c>
      <c r="N2052" s="3">
        <f t="shared" si="163"/>
        <v>239.04160000000002</v>
      </c>
      <c r="O2052">
        <v>8</v>
      </c>
      <c r="P2052" s="3">
        <f t="shared" si="164"/>
        <v>42.625</v>
      </c>
      <c r="Q2052">
        <v>0.3</v>
      </c>
      <c r="R2052">
        <v>-73.176000000000002</v>
      </c>
      <c r="S2052" s="3">
        <f>R2052/L2052*100</f>
        <v>-21.428571428571431</v>
      </c>
      <c r="T2052" s="3">
        <f>( (L2052-(L2052*Q2052))*O2052)</f>
        <v>1912.3328000000001</v>
      </c>
    </row>
    <row r="2053" spans="1:20" x14ac:dyDescent="0.25">
      <c r="A2053" t="s">
        <v>67</v>
      </c>
      <c r="B2053" t="s">
        <v>19</v>
      </c>
      <c r="C2053" t="s">
        <v>20</v>
      </c>
      <c r="D2053" t="s">
        <v>60</v>
      </c>
      <c r="E2053" t="s">
        <v>61</v>
      </c>
      <c r="F2053" s="9">
        <v>19134</v>
      </c>
      <c r="G2053" s="3" t="str">
        <f t="shared" si="160"/>
        <v>United States ,Philadelphia ,Pennsylvania, 19134</v>
      </c>
      <c r="H2053" t="s">
        <v>62</v>
      </c>
      <c r="I2053" t="s">
        <v>31</v>
      </c>
      <c r="J2053" t="str">
        <f t="shared" si="161"/>
        <v>East - Office Supplies</v>
      </c>
      <c r="K2053" t="s">
        <v>39</v>
      </c>
      <c r="L2053">
        <v>11.12</v>
      </c>
      <c r="M2053" s="3">
        <f t="shared" si="162"/>
        <v>11</v>
      </c>
      <c r="N2053" s="3">
        <f t="shared" si="163"/>
        <v>8.895999999999999</v>
      </c>
      <c r="O2053">
        <v>5</v>
      </c>
      <c r="P2053" s="3">
        <f t="shared" si="164"/>
        <v>2.2000000000000002</v>
      </c>
      <c r="Q2053">
        <v>0.2</v>
      </c>
      <c r="R2053">
        <v>0.83399999999999996</v>
      </c>
      <c r="S2053" s="3">
        <f>R2053/L2053*100</f>
        <v>7.5</v>
      </c>
      <c r="T2053" s="3">
        <f>( (L2053-(L2053*Q2053))*O2053)</f>
        <v>44.48</v>
      </c>
    </row>
    <row r="2054" spans="1:20" x14ac:dyDescent="0.25">
      <c r="A2054" t="s">
        <v>67</v>
      </c>
      <c r="B2054" t="s">
        <v>19</v>
      </c>
      <c r="C2054" t="s">
        <v>20</v>
      </c>
      <c r="D2054" t="s">
        <v>60</v>
      </c>
      <c r="E2054" t="s">
        <v>61</v>
      </c>
      <c r="F2054" s="9">
        <v>19134</v>
      </c>
      <c r="G2054" s="3" t="str">
        <f t="shared" si="160"/>
        <v>United States ,Philadelphia ,Pennsylvania, 19134</v>
      </c>
      <c r="H2054" t="s">
        <v>62</v>
      </c>
      <c r="I2054" t="s">
        <v>24</v>
      </c>
      <c r="J2054" t="str">
        <f t="shared" si="161"/>
        <v>East - Furniture</v>
      </c>
      <c r="K2054" t="s">
        <v>38</v>
      </c>
      <c r="L2054">
        <v>25.344000000000001</v>
      </c>
      <c r="M2054" s="3">
        <f t="shared" si="162"/>
        <v>25</v>
      </c>
      <c r="N2054" s="3">
        <f t="shared" si="163"/>
        <v>20.275200000000002</v>
      </c>
      <c r="O2054">
        <v>6</v>
      </c>
      <c r="P2054" s="3">
        <f t="shared" si="164"/>
        <v>4.166666666666667</v>
      </c>
      <c r="Q2054">
        <v>0.2</v>
      </c>
      <c r="R2054">
        <v>3.4847999999999999</v>
      </c>
      <c r="S2054" s="3">
        <f>R2054/L2054*100</f>
        <v>13.749999999999998</v>
      </c>
      <c r="T2054" s="3">
        <f>( (L2054-(L2054*Q2054))*O2054)</f>
        <v>121.65120000000002</v>
      </c>
    </row>
    <row r="2055" spans="1:20" x14ac:dyDescent="0.25">
      <c r="A2055" t="s">
        <v>33</v>
      </c>
      <c r="B2055" t="s">
        <v>19</v>
      </c>
      <c r="C2055" t="s">
        <v>20</v>
      </c>
      <c r="D2055" t="s">
        <v>187</v>
      </c>
      <c r="E2055" t="s">
        <v>79</v>
      </c>
      <c r="F2055" s="9">
        <v>47374</v>
      </c>
      <c r="G2055" s="3" t="str">
        <f t="shared" si="160"/>
        <v>United States ,Richmond ,Indiana, 47374</v>
      </c>
      <c r="H2055" t="s">
        <v>52</v>
      </c>
      <c r="I2055" t="s">
        <v>24</v>
      </c>
      <c r="J2055" t="str">
        <f t="shared" si="161"/>
        <v>Central - Furniture</v>
      </c>
      <c r="K2055" t="s">
        <v>38</v>
      </c>
      <c r="L2055">
        <v>17.309999999999999</v>
      </c>
      <c r="M2055" s="3">
        <f t="shared" si="162"/>
        <v>17</v>
      </c>
      <c r="N2055" s="3">
        <f t="shared" si="163"/>
        <v>17.309999999999999</v>
      </c>
      <c r="O2055">
        <v>3</v>
      </c>
      <c r="P2055" s="3">
        <f t="shared" si="164"/>
        <v>5.666666666666667</v>
      </c>
      <c r="Q2055">
        <v>0</v>
      </c>
      <c r="R2055">
        <v>5.1929999999999996</v>
      </c>
      <c r="S2055" s="3">
        <f>R2055/L2055*100</f>
        <v>30</v>
      </c>
      <c r="T2055" s="3">
        <f>( (L2055-(L2055*Q2055))*O2055)</f>
        <v>51.929999999999993</v>
      </c>
    </row>
    <row r="2056" spans="1:20" x14ac:dyDescent="0.25">
      <c r="A2056" t="s">
        <v>67</v>
      </c>
      <c r="B2056" t="s">
        <v>19</v>
      </c>
      <c r="C2056" t="s">
        <v>20</v>
      </c>
      <c r="D2056" t="s">
        <v>145</v>
      </c>
      <c r="E2056" t="s">
        <v>75</v>
      </c>
      <c r="F2056" s="9">
        <v>48227</v>
      </c>
      <c r="G2056" s="3" t="str">
        <f t="shared" si="160"/>
        <v>United States ,Detroit ,Michigan, 48227</v>
      </c>
      <c r="H2056" t="s">
        <v>52</v>
      </c>
      <c r="I2056" t="s">
        <v>40</v>
      </c>
      <c r="J2056" t="str">
        <f t="shared" si="161"/>
        <v>Central - Technology</v>
      </c>
      <c r="K2056" t="s">
        <v>64</v>
      </c>
      <c r="L2056">
        <v>199.95</v>
      </c>
      <c r="M2056" s="3">
        <f t="shared" si="162"/>
        <v>200</v>
      </c>
      <c r="N2056" s="3">
        <f t="shared" si="163"/>
        <v>199.95</v>
      </c>
      <c r="O2056">
        <v>5</v>
      </c>
      <c r="P2056" s="3">
        <f t="shared" si="164"/>
        <v>40</v>
      </c>
      <c r="Q2056">
        <v>0</v>
      </c>
      <c r="R2056">
        <v>63.984000000000002</v>
      </c>
      <c r="S2056" s="3">
        <f>R2056/L2056*100</f>
        <v>32</v>
      </c>
      <c r="T2056" s="3">
        <f>( (L2056-(L2056*Q2056))*O2056)</f>
        <v>999.75</v>
      </c>
    </row>
    <row r="2057" spans="1:20" x14ac:dyDescent="0.25">
      <c r="A2057" t="s">
        <v>67</v>
      </c>
      <c r="B2057" t="s">
        <v>19</v>
      </c>
      <c r="C2057" t="s">
        <v>20</v>
      </c>
      <c r="D2057" t="s">
        <v>145</v>
      </c>
      <c r="E2057" t="s">
        <v>75</v>
      </c>
      <c r="F2057" s="9">
        <v>48227</v>
      </c>
      <c r="G2057" s="3" t="str">
        <f t="shared" si="160"/>
        <v>United States ,Detroit ,Michigan, 48227</v>
      </c>
      <c r="H2057" t="s">
        <v>52</v>
      </c>
      <c r="I2057" t="s">
        <v>24</v>
      </c>
      <c r="J2057" t="str">
        <f t="shared" si="161"/>
        <v>Central - Furniture</v>
      </c>
      <c r="K2057" t="s">
        <v>26</v>
      </c>
      <c r="L2057">
        <v>1586.69</v>
      </c>
      <c r="M2057" s="3">
        <f t="shared" si="162"/>
        <v>1587</v>
      </c>
      <c r="N2057" s="3">
        <f t="shared" si="163"/>
        <v>1586.69</v>
      </c>
      <c r="O2057">
        <v>7</v>
      </c>
      <c r="P2057" s="3">
        <f t="shared" si="164"/>
        <v>226.71428571428572</v>
      </c>
      <c r="Q2057">
        <v>0</v>
      </c>
      <c r="R2057">
        <v>412.5394</v>
      </c>
      <c r="S2057" s="3">
        <f>R2057/L2057*100</f>
        <v>26</v>
      </c>
      <c r="T2057" s="3">
        <f>( (L2057-(L2057*Q2057))*O2057)</f>
        <v>11106.83</v>
      </c>
    </row>
    <row r="2058" spans="1:20" x14ac:dyDescent="0.25">
      <c r="A2058" t="s">
        <v>67</v>
      </c>
      <c r="B2058" t="s">
        <v>19</v>
      </c>
      <c r="C2058" t="s">
        <v>20</v>
      </c>
      <c r="D2058" t="s">
        <v>145</v>
      </c>
      <c r="E2058" t="s">
        <v>75</v>
      </c>
      <c r="F2058" s="9">
        <v>48227</v>
      </c>
      <c r="G2058" s="3" t="str">
        <f t="shared" si="160"/>
        <v>United States ,Detroit ,Michigan, 48227</v>
      </c>
      <c r="H2058" t="s">
        <v>52</v>
      </c>
      <c r="I2058" t="s">
        <v>40</v>
      </c>
      <c r="J2058" t="str">
        <f t="shared" si="161"/>
        <v>Central - Technology</v>
      </c>
      <c r="K2058" t="s">
        <v>64</v>
      </c>
      <c r="L2058">
        <v>84.99</v>
      </c>
      <c r="M2058" s="3">
        <f t="shared" si="162"/>
        <v>85</v>
      </c>
      <c r="N2058" s="3">
        <f t="shared" si="163"/>
        <v>84.99</v>
      </c>
      <c r="O2058">
        <v>1</v>
      </c>
      <c r="P2058" s="3">
        <f t="shared" si="164"/>
        <v>85</v>
      </c>
      <c r="Q2058">
        <v>0</v>
      </c>
      <c r="R2058">
        <v>30.596399999999999</v>
      </c>
      <c r="S2058" s="3">
        <f>R2058/L2058*100</f>
        <v>36</v>
      </c>
      <c r="T2058" s="3">
        <f>( (L2058-(L2058*Q2058))*O2058)</f>
        <v>84.99</v>
      </c>
    </row>
    <row r="2059" spans="1:20" x14ac:dyDescent="0.25">
      <c r="A2059" t="s">
        <v>67</v>
      </c>
      <c r="B2059" t="s">
        <v>19</v>
      </c>
      <c r="C2059" t="s">
        <v>20</v>
      </c>
      <c r="D2059" t="s">
        <v>145</v>
      </c>
      <c r="E2059" t="s">
        <v>75</v>
      </c>
      <c r="F2059" s="9">
        <v>48227</v>
      </c>
      <c r="G2059" s="3" t="str">
        <f t="shared" si="160"/>
        <v>United States ,Detroit ,Michigan, 48227</v>
      </c>
      <c r="H2059" t="s">
        <v>52</v>
      </c>
      <c r="I2059" t="s">
        <v>24</v>
      </c>
      <c r="J2059" t="str">
        <f t="shared" si="161"/>
        <v>Central - Furniture</v>
      </c>
      <c r="K2059" t="s">
        <v>36</v>
      </c>
      <c r="L2059">
        <v>411.8</v>
      </c>
      <c r="M2059" s="3">
        <f t="shared" si="162"/>
        <v>412</v>
      </c>
      <c r="N2059" s="3">
        <f t="shared" si="163"/>
        <v>411.8</v>
      </c>
      <c r="O2059">
        <v>2</v>
      </c>
      <c r="P2059" s="3">
        <f t="shared" si="164"/>
        <v>206</v>
      </c>
      <c r="Q2059">
        <v>0</v>
      </c>
      <c r="R2059">
        <v>70.006</v>
      </c>
      <c r="S2059" s="3">
        <f>R2059/L2059*100</f>
        <v>17</v>
      </c>
      <c r="T2059" s="3">
        <f>( (L2059-(L2059*Q2059))*O2059)</f>
        <v>823.6</v>
      </c>
    </row>
    <row r="2060" spans="1:20" x14ac:dyDescent="0.25">
      <c r="A2060" t="s">
        <v>33</v>
      </c>
      <c r="B2060" t="s">
        <v>27</v>
      </c>
      <c r="C2060" t="s">
        <v>20</v>
      </c>
      <c r="D2060" t="s">
        <v>28</v>
      </c>
      <c r="E2060" t="s">
        <v>29</v>
      </c>
      <c r="F2060" s="9">
        <v>90049</v>
      </c>
      <c r="G2060" s="3" t="str">
        <f t="shared" si="160"/>
        <v>United States ,Los Angeles ,California, 90049</v>
      </c>
      <c r="H2060" t="s">
        <v>30</v>
      </c>
      <c r="I2060" t="s">
        <v>31</v>
      </c>
      <c r="J2060" t="str">
        <f t="shared" si="161"/>
        <v>West - Office Supplies</v>
      </c>
      <c r="K2060" t="s">
        <v>82</v>
      </c>
      <c r="L2060">
        <v>11.34</v>
      </c>
      <c r="M2060" s="3">
        <f t="shared" si="162"/>
        <v>11</v>
      </c>
      <c r="N2060" s="3">
        <f t="shared" si="163"/>
        <v>11.34</v>
      </c>
      <c r="O2060">
        <v>3</v>
      </c>
      <c r="P2060" s="3">
        <f t="shared" si="164"/>
        <v>3.6666666666666665</v>
      </c>
      <c r="Q2060">
        <v>0</v>
      </c>
      <c r="R2060">
        <v>5.2164000000000001</v>
      </c>
      <c r="S2060" s="3">
        <f>R2060/L2060*100</f>
        <v>46</v>
      </c>
      <c r="T2060" s="3">
        <f>( (L2060-(L2060*Q2060))*O2060)</f>
        <v>34.019999999999996</v>
      </c>
    </row>
    <row r="2061" spans="1:20" x14ac:dyDescent="0.25">
      <c r="A2061" t="s">
        <v>33</v>
      </c>
      <c r="B2061" t="s">
        <v>27</v>
      </c>
      <c r="C2061" t="s">
        <v>20</v>
      </c>
      <c r="D2061" t="s">
        <v>28</v>
      </c>
      <c r="E2061" t="s">
        <v>29</v>
      </c>
      <c r="F2061" s="9">
        <v>90049</v>
      </c>
      <c r="G2061" s="3" t="str">
        <f t="shared" si="160"/>
        <v>United States ,Los Angeles ,California, 90049</v>
      </c>
      <c r="H2061" t="s">
        <v>30</v>
      </c>
      <c r="I2061" t="s">
        <v>31</v>
      </c>
      <c r="J2061" t="str">
        <f t="shared" si="161"/>
        <v>West - Office Supplies</v>
      </c>
      <c r="K2061" t="s">
        <v>37</v>
      </c>
      <c r="L2061">
        <v>80.3</v>
      </c>
      <c r="M2061" s="3">
        <f t="shared" si="162"/>
        <v>80</v>
      </c>
      <c r="N2061" s="3">
        <f t="shared" si="163"/>
        <v>80.3</v>
      </c>
      <c r="O2061">
        <v>5</v>
      </c>
      <c r="P2061" s="3">
        <f t="shared" si="164"/>
        <v>16</v>
      </c>
      <c r="Q2061">
        <v>0</v>
      </c>
      <c r="R2061">
        <v>20.878</v>
      </c>
      <c r="S2061" s="3">
        <f>R2061/L2061*100</f>
        <v>26</v>
      </c>
      <c r="T2061" s="3">
        <f>( (L2061-(L2061*Q2061))*O2061)</f>
        <v>401.5</v>
      </c>
    </row>
    <row r="2062" spans="1:20" x14ac:dyDescent="0.25">
      <c r="A2062" t="s">
        <v>33</v>
      </c>
      <c r="B2062" t="s">
        <v>27</v>
      </c>
      <c r="C2062" t="s">
        <v>20</v>
      </c>
      <c r="D2062" t="s">
        <v>28</v>
      </c>
      <c r="E2062" t="s">
        <v>29</v>
      </c>
      <c r="F2062" s="9">
        <v>90049</v>
      </c>
      <c r="G2062" s="3" t="str">
        <f t="shared" si="160"/>
        <v>United States ,Los Angeles ,California, 90049</v>
      </c>
      <c r="H2062" t="s">
        <v>30</v>
      </c>
      <c r="I2062" t="s">
        <v>31</v>
      </c>
      <c r="J2062" t="str">
        <f t="shared" si="161"/>
        <v>West - Office Supplies</v>
      </c>
      <c r="K2062" t="s">
        <v>42</v>
      </c>
      <c r="L2062">
        <v>15.968</v>
      </c>
      <c r="M2062" s="3">
        <f t="shared" si="162"/>
        <v>16</v>
      </c>
      <c r="N2062" s="3">
        <f t="shared" si="163"/>
        <v>12.7744</v>
      </c>
      <c r="O2062">
        <v>2</v>
      </c>
      <c r="P2062" s="3">
        <f t="shared" si="164"/>
        <v>8</v>
      </c>
      <c r="Q2062">
        <v>0.2</v>
      </c>
      <c r="R2062">
        <v>5.3891999999999998</v>
      </c>
      <c r="S2062" s="3">
        <f>R2062/L2062*100</f>
        <v>33.75</v>
      </c>
      <c r="T2062" s="3">
        <f>( (L2062-(L2062*Q2062))*O2062)</f>
        <v>25.5488</v>
      </c>
    </row>
    <row r="2063" spans="1:20" x14ac:dyDescent="0.25">
      <c r="A2063" t="s">
        <v>33</v>
      </c>
      <c r="B2063" t="s">
        <v>27</v>
      </c>
      <c r="C2063" t="s">
        <v>20</v>
      </c>
      <c r="D2063" t="s">
        <v>28</v>
      </c>
      <c r="E2063" t="s">
        <v>29</v>
      </c>
      <c r="F2063" s="9">
        <v>90049</v>
      </c>
      <c r="G2063" s="3" t="str">
        <f t="shared" si="160"/>
        <v>United States ,Los Angeles ,California, 90049</v>
      </c>
      <c r="H2063" t="s">
        <v>30</v>
      </c>
      <c r="I2063" t="s">
        <v>31</v>
      </c>
      <c r="J2063" t="str">
        <f t="shared" si="161"/>
        <v>West - Office Supplies</v>
      </c>
      <c r="K2063" t="s">
        <v>46</v>
      </c>
      <c r="L2063">
        <v>64.739999999999995</v>
      </c>
      <c r="M2063" s="3">
        <f t="shared" si="162"/>
        <v>65</v>
      </c>
      <c r="N2063" s="3">
        <f t="shared" si="163"/>
        <v>64.739999999999995</v>
      </c>
      <c r="O2063">
        <v>13</v>
      </c>
      <c r="P2063" s="3">
        <f t="shared" si="164"/>
        <v>5</v>
      </c>
      <c r="Q2063">
        <v>0</v>
      </c>
      <c r="R2063">
        <v>30.427800000000001</v>
      </c>
      <c r="S2063" s="3">
        <f>R2063/L2063*100</f>
        <v>47.000000000000007</v>
      </c>
      <c r="T2063" s="3">
        <f>( (L2063-(L2063*Q2063))*O2063)</f>
        <v>841.61999999999989</v>
      </c>
    </row>
    <row r="2064" spans="1:20" x14ac:dyDescent="0.25">
      <c r="A2064" t="s">
        <v>33</v>
      </c>
      <c r="B2064" t="s">
        <v>27</v>
      </c>
      <c r="C2064" t="s">
        <v>20</v>
      </c>
      <c r="D2064" t="s">
        <v>28</v>
      </c>
      <c r="E2064" t="s">
        <v>29</v>
      </c>
      <c r="F2064" s="9">
        <v>90049</v>
      </c>
      <c r="G2064" s="3" t="str">
        <f t="shared" si="160"/>
        <v>United States ,Los Angeles ,California, 90049</v>
      </c>
      <c r="H2064" t="s">
        <v>30</v>
      </c>
      <c r="I2064" t="s">
        <v>31</v>
      </c>
      <c r="J2064" t="str">
        <f t="shared" si="161"/>
        <v>West - Office Supplies</v>
      </c>
      <c r="K2064" t="s">
        <v>42</v>
      </c>
      <c r="L2064">
        <v>19.295999999999999</v>
      </c>
      <c r="M2064" s="3">
        <f t="shared" si="162"/>
        <v>19</v>
      </c>
      <c r="N2064" s="3">
        <f t="shared" si="163"/>
        <v>15.4368</v>
      </c>
      <c r="O2064">
        <v>3</v>
      </c>
      <c r="P2064" s="3">
        <f t="shared" si="164"/>
        <v>6.333333333333333</v>
      </c>
      <c r="Q2064">
        <v>0.2</v>
      </c>
      <c r="R2064">
        <v>6.03</v>
      </c>
      <c r="S2064" s="3">
        <f>R2064/L2064*100</f>
        <v>31.25</v>
      </c>
      <c r="T2064" s="3">
        <f>( (L2064-(L2064*Q2064))*O2064)</f>
        <v>46.310400000000001</v>
      </c>
    </row>
    <row r="2065" spans="1:20" x14ac:dyDescent="0.25">
      <c r="A2065" t="s">
        <v>33</v>
      </c>
      <c r="B2065" t="s">
        <v>27</v>
      </c>
      <c r="C2065" t="s">
        <v>20</v>
      </c>
      <c r="D2065" t="s">
        <v>28</v>
      </c>
      <c r="E2065" t="s">
        <v>29</v>
      </c>
      <c r="F2065" s="9">
        <v>90049</v>
      </c>
      <c r="G2065" s="3" t="str">
        <f t="shared" si="160"/>
        <v>United States ,Los Angeles ,California, 90049</v>
      </c>
      <c r="H2065" t="s">
        <v>30</v>
      </c>
      <c r="I2065" t="s">
        <v>31</v>
      </c>
      <c r="J2065" t="str">
        <f t="shared" si="161"/>
        <v>West - Office Supplies</v>
      </c>
      <c r="K2065" t="s">
        <v>37</v>
      </c>
      <c r="L2065">
        <v>405.64</v>
      </c>
      <c r="M2065" s="3">
        <f t="shared" si="162"/>
        <v>406</v>
      </c>
      <c r="N2065" s="3">
        <f t="shared" si="163"/>
        <v>405.64</v>
      </c>
      <c r="O2065">
        <v>4</v>
      </c>
      <c r="P2065" s="3">
        <f t="shared" si="164"/>
        <v>101.5</v>
      </c>
      <c r="Q2065">
        <v>0</v>
      </c>
      <c r="R2065">
        <v>12.1692</v>
      </c>
      <c r="S2065" s="3">
        <f>R2065/L2065*100</f>
        <v>3.0000000000000004</v>
      </c>
      <c r="T2065" s="3">
        <f>( (L2065-(L2065*Q2065))*O2065)</f>
        <v>1622.56</v>
      </c>
    </row>
    <row r="2066" spans="1:20" x14ac:dyDescent="0.25">
      <c r="A2066" t="s">
        <v>33</v>
      </c>
      <c r="B2066" t="s">
        <v>27</v>
      </c>
      <c r="C2066" t="s">
        <v>20</v>
      </c>
      <c r="D2066" t="s">
        <v>28</v>
      </c>
      <c r="E2066" t="s">
        <v>29</v>
      </c>
      <c r="F2066" s="9">
        <v>90049</v>
      </c>
      <c r="G2066" s="3" t="str">
        <f t="shared" si="160"/>
        <v>United States ,Los Angeles ,California, 90049</v>
      </c>
      <c r="H2066" t="s">
        <v>30</v>
      </c>
      <c r="I2066" t="s">
        <v>24</v>
      </c>
      <c r="J2066" t="str">
        <f t="shared" si="161"/>
        <v>West - Furniture</v>
      </c>
      <c r="K2066" t="s">
        <v>26</v>
      </c>
      <c r="L2066">
        <v>146.352</v>
      </c>
      <c r="M2066" s="3">
        <f t="shared" si="162"/>
        <v>146</v>
      </c>
      <c r="N2066" s="3">
        <f t="shared" si="163"/>
        <v>117.08160000000001</v>
      </c>
      <c r="O2066">
        <v>3</v>
      </c>
      <c r="P2066" s="3">
        <f t="shared" si="164"/>
        <v>48.666666666666664</v>
      </c>
      <c r="Q2066">
        <v>0.2</v>
      </c>
      <c r="R2066">
        <v>-9.1470000000000002</v>
      </c>
      <c r="S2066" s="3">
        <f>R2066/L2066*100</f>
        <v>-6.25</v>
      </c>
      <c r="T2066" s="3">
        <f>( (L2066-(L2066*Q2066))*O2066)</f>
        <v>351.24480000000005</v>
      </c>
    </row>
    <row r="2067" spans="1:20" x14ac:dyDescent="0.25">
      <c r="A2067" t="s">
        <v>33</v>
      </c>
      <c r="B2067" t="s">
        <v>27</v>
      </c>
      <c r="C2067" t="s">
        <v>20</v>
      </c>
      <c r="D2067" t="s">
        <v>28</v>
      </c>
      <c r="E2067" t="s">
        <v>29</v>
      </c>
      <c r="F2067" s="9">
        <v>90049</v>
      </c>
      <c r="G2067" s="3" t="str">
        <f t="shared" si="160"/>
        <v>United States ,Los Angeles ,California, 90049</v>
      </c>
      <c r="H2067" t="s">
        <v>30</v>
      </c>
      <c r="I2067" t="s">
        <v>40</v>
      </c>
      <c r="J2067" t="str">
        <f t="shared" si="161"/>
        <v>West - Technology</v>
      </c>
      <c r="K2067" t="s">
        <v>64</v>
      </c>
      <c r="L2067">
        <v>251.91</v>
      </c>
      <c r="M2067" s="3">
        <f t="shared" si="162"/>
        <v>252</v>
      </c>
      <c r="N2067" s="3">
        <f t="shared" si="163"/>
        <v>251.91</v>
      </c>
      <c r="O2067">
        <v>9</v>
      </c>
      <c r="P2067" s="3">
        <f t="shared" si="164"/>
        <v>28</v>
      </c>
      <c r="Q2067">
        <v>0</v>
      </c>
      <c r="R2067">
        <v>47.862900000000003</v>
      </c>
      <c r="S2067" s="3">
        <f>R2067/L2067*100</f>
        <v>19</v>
      </c>
      <c r="T2067" s="3">
        <f>( (L2067-(L2067*Q2067))*O2067)</f>
        <v>2267.19</v>
      </c>
    </row>
    <row r="2068" spans="1:20" x14ac:dyDescent="0.25">
      <c r="A2068" t="s">
        <v>33</v>
      </c>
      <c r="B2068" t="s">
        <v>27</v>
      </c>
      <c r="C2068" t="s">
        <v>20</v>
      </c>
      <c r="D2068" t="s">
        <v>28</v>
      </c>
      <c r="E2068" t="s">
        <v>29</v>
      </c>
      <c r="F2068" s="9">
        <v>90049</v>
      </c>
      <c r="G2068" s="3" t="str">
        <f t="shared" si="160"/>
        <v>United States ,Los Angeles ,California, 90049</v>
      </c>
      <c r="H2068" t="s">
        <v>30</v>
      </c>
      <c r="I2068" t="s">
        <v>31</v>
      </c>
      <c r="J2068" t="str">
        <f t="shared" si="161"/>
        <v>West - Office Supplies</v>
      </c>
      <c r="K2068" t="s">
        <v>39</v>
      </c>
      <c r="L2068">
        <v>12.39</v>
      </c>
      <c r="M2068" s="3">
        <f t="shared" si="162"/>
        <v>12</v>
      </c>
      <c r="N2068" s="3">
        <f t="shared" si="163"/>
        <v>12.39</v>
      </c>
      <c r="O2068">
        <v>3</v>
      </c>
      <c r="P2068" s="3">
        <f t="shared" si="164"/>
        <v>4</v>
      </c>
      <c r="Q2068">
        <v>0</v>
      </c>
      <c r="R2068">
        <v>3.7170000000000001</v>
      </c>
      <c r="S2068" s="3">
        <f>R2068/L2068*100</f>
        <v>30</v>
      </c>
      <c r="T2068" s="3">
        <f>( (L2068-(L2068*Q2068))*O2068)</f>
        <v>37.17</v>
      </c>
    </row>
    <row r="2069" spans="1:20" x14ac:dyDescent="0.25">
      <c r="A2069" t="s">
        <v>33</v>
      </c>
      <c r="B2069" t="s">
        <v>19</v>
      </c>
      <c r="C2069" t="s">
        <v>20</v>
      </c>
      <c r="D2069" t="s">
        <v>315</v>
      </c>
      <c r="E2069" t="s">
        <v>29</v>
      </c>
      <c r="F2069" s="9">
        <v>91767</v>
      </c>
      <c r="G2069" s="3" t="str">
        <f t="shared" si="160"/>
        <v>United States ,Pomona ,California, 91767</v>
      </c>
      <c r="H2069" t="s">
        <v>30</v>
      </c>
      <c r="I2069" t="s">
        <v>40</v>
      </c>
      <c r="J2069" t="str">
        <f t="shared" si="161"/>
        <v>West - Technology</v>
      </c>
      <c r="K2069" t="s">
        <v>64</v>
      </c>
      <c r="L2069">
        <v>199.96</v>
      </c>
      <c r="M2069" s="3">
        <f t="shared" si="162"/>
        <v>200</v>
      </c>
      <c r="N2069" s="3">
        <f t="shared" si="163"/>
        <v>199.96</v>
      </c>
      <c r="O2069">
        <v>4</v>
      </c>
      <c r="P2069" s="3">
        <f t="shared" si="164"/>
        <v>50</v>
      </c>
      <c r="Q2069">
        <v>0</v>
      </c>
      <c r="R2069">
        <v>69.986000000000004</v>
      </c>
      <c r="S2069" s="3">
        <f>R2069/L2069*100</f>
        <v>35</v>
      </c>
      <c r="T2069" s="3">
        <f>( (L2069-(L2069*Q2069))*O2069)</f>
        <v>799.84</v>
      </c>
    </row>
    <row r="2070" spans="1:20" x14ac:dyDescent="0.25">
      <c r="A2070" t="s">
        <v>33</v>
      </c>
      <c r="B2070" t="s">
        <v>19</v>
      </c>
      <c r="C2070" t="s">
        <v>20</v>
      </c>
      <c r="D2070" t="s">
        <v>315</v>
      </c>
      <c r="E2070" t="s">
        <v>29</v>
      </c>
      <c r="F2070" s="9">
        <v>91767</v>
      </c>
      <c r="G2070" s="3" t="str">
        <f t="shared" si="160"/>
        <v>United States ,Pomona ,California, 91767</v>
      </c>
      <c r="H2070" t="s">
        <v>30</v>
      </c>
      <c r="I2070" t="s">
        <v>24</v>
      </c>
      <c r="J2070" t="str">
        <f t="shared" si="161"/>
        <v>West - Furniture</v>
      </c>
      <c r="K2070" t="s">
        <v>36</v>
      </c>
      <c r="L2070">
        <v>710.83199999999999</v>
      </c>
      <c r="M2070" s="3">
        <f t="shared" si="162"/>
        <v>711</v>
      </c>
      <c r="N2070" s="3">
        <f t="shared" si="163"/>
        <v>568.66560000000004</v>
      </c>
      <c r="O2070">
        <v>3</v>
      </c>
      <c r="P2070" s="3">
        <f t="shared" si="164"/>
        <v>237</v>
      </c>
      <c r="Q2070">
        <v>0.2</v>
      </c>
      <c r="R2070">
        <v>-97.739400000000003</v>
      </c>
      <c r="S2070" s="3">
        <f>R2070/L2070*100</f>
        <v>-13.750000000000002</v>
      </c>
      <c r="T2070" s="3">
        <f>( (L2070-(L2070*Q2070))*O2070)</f>
        <v>1705.9968000000001</v>
      </c>
    </row>
    <row r="2071" spans="1:20" x14ac:dyDescent="0.25">
      <c r="A2071" t="s">
        <v>18</v>
      </c>
      <c r="B2071" t="s">
        <v>27</v>
      </c>
      <c r="C2071" t="s">
        <v>20</v>
      </c>
      <c r="D2071" t="s">
        <v>60</v>
      </c>
      <c r="E2071" t="s">
        <v>61</v>
      </c>
      <c r="F2071" s="9">
        <v>19134</v>
      </c>
      <c r="G2071" s="3" t="str">
        <f t="shared" si="160"/>
        <v>United States ,Philadelphia ,Pennsylvania, 19134</v>
      </c>
      <c r="H2071" t="s">
        <v>62</v>
      </c>
      <c r="I2071" t="s">
        <v>31</v>
      </c>
      <c r="J2071" t="str">
        <f t="shared" si="161"/>
        <v>East - Office Supplies</v>
      </c>
      <c r="K2071" t="s">
        <v>42</v>
      </c>
      <c r="L2071">
        <v>1.9410000000000001</v>
      </c>
      <c r="M2071" s="3">
        <f t="shared" si="162"/>
        <v>2</v>
      </c>
      <c r="N2071" s="3">
        <f t="shared" si="163"/>
        <v>0.58230000000000004</v>
      </c>
      <c r="O2071">
        <v>1</v>
      </c>
      <c r="P2071" s="3">
        <f t="shared" si="164"/>
        <v>2</v>
      </c>
      <c r="Q2071">
        <v>0.7</v>
      </c>
      <c r="R2071">
        <v>-1.294</v>
      </c>
      <c r="S2071" s="3">
        <f>R2071/L2071*100</f>
        <v>-66.666666666666657</v>
      </c>
      <c r="T2071" s="3">
        <f>( (L2071-(L2071*Q2071))*O2071)</f>
        <v>0.58230000000000004</v>
      </c>
    </row>
    <row r="2072" spans="1:20" x14ac:dyDescent="0.25">
      <c r="A2072" t="s">
        <v>33</v>
      </c>
      <c r="B2072" t="s">
        <v>19</v>
      </c>
      <c r="C2072" t="s">
        <v>20</v>
      </c>
      <c r="D2072" t="s">
        <v>367</v>
      </c>
      <c r="E2072" t="s">
        <v>29</v>
      </c>
      <c r="F2072" s="9">
        <v>91761</v>
      </c>
      <c r="G2072" s="3" t="str">
        <f t="shared" si="160"/>
        <v>United States ,Ontario ,California, 91761</v>
      </c>
      <c r="H2072" t="s">
        <v>30</v>
      </c>
      <c r="I2072" t="s">
        <v>24</v>
      </c>
      <c r="J2072" t="str">
        <f t="shared" si="161"/>
        <v>West - Furniture</v>
      </c>
      <c r="K2072" t="s">
        <v>26</v>
      </c>
      <c r="L2072">
        <v>283.92</v>
      </c>
      <c r="M2072" s="3">
        <f t="shared" si="162"/>
        <v>284</v>
      </c>
      <c r="N2072" s="3">
        <f t="shared" si="163"/>
        <v>227.13600000000002</v>
      </c>
      <c r="O2072">
        <v>5</v>
      </c>
      <c r="P2072" s="3">
        <f t="shared" si="164"/>
        <v>56.8</v>
      </c>
      <c r="Q2072">
        <v>0.2</v>
      </c>
      <c r="R2072">
        <v>-46.137</v>
      </c>
      <c r="S2072" s="3">
        <f>R2072/L2072*100</f>
        <v>-16.25</v>
      </c>
      <c r="T2072" s="3">
        <f>( (L2072-(L2072*Q2072))*O2072)</f>
        <v>1135.68</v>
      </c>
    </row>
    <row r="2073" spans="1:20" x14ac:dyDescent="0.25">
      <c r="A2073" t="s">
        <v>33</v>
      </c>
      <c r="B2073" t="s">
        <v>27</v>
      </c>
      <c r="C2073" t="s">
        <v>20</v>
      </c>
      <c r="D2073" t="s">
        <v>47</v>
      </c>
      <c r="E2073" t="s">
        <v>48</v>
      </c>
      <c r="F2073" s="9">
        <v>98105</v>
      </c>
      <c r="G2073" s="3" t="str">
        <f t="shared" si="160"/>
        <v>United States ,Seattle ,Washington, 98105</v>
      </c>
      <c r="H2073" t="s">
        <v>30</v>
      </c>
      <c r="I2073" t="s">
        <v>31</v>
      </c>
      <c r="J2073" t="str">
        <f t="shared" si="161"/>
        <v>West - Office Supplies</v>
      </c>
      <c r="K2073" t="s">
        <v>42</v>
      </c>
      <c r="L2073">
        <v>7.3120000000000003</v>
      </c>
      <c r="M2073" s="3">
        <f t="shared" si="162"/>
        <v>7</v>
      </c>
      <c r="N2073" s="3">
        <f t="shared" si="163"/>
        <v>5.8496000000000006</v>
      </c>
      <c r="O2073">
        <v>2</v>
      </c>
      <c r="P2073" s="3">
        <f t="shared" si="164"/>
        <v>3.5</v>
      </c>
      <c r="Q2073">
        <v>0.2</v>
      </c>
      <c r="R2073">
        <v>2.5592000000000001</v>
      </c>
      <c r="S2073" s="3">
        <f>R2073/L2073*100</f>
        <v>35</v>
      </c>
      <c r="T2073" s="3">
        <f>( (L2073-(L2073*Q2073))*O2073)</f>
        <v>11.699200000000001</v>
      </c>
    </row>
    <row r="2074" spans="1:20" x14ac:dyDescent="0.25">
      <c r="A2074" t="s">
        <v>18</v>
      </c>
      <c r="B2074" t="s">
        <v>49</v>
      </c>
      <c r="C2074" t="s">
        <v>20</v>
      </c>
      <c r="D2074" t="s">
        <v>150</v>
      </c>
      <c r="E2074" t="s">
        <v>29</v>
      </c>
      <c r="F2074" s="9">
        <v>94513</v>
      </c>
      <c r="G2074" s="3" t="str">
        <f t="shared" si="160"/>
        <v>United States ,Brentwood ,California, 94513</v>
      </c>
      <c r="H2074" t="s">
        <v>30</v>
      </c>
      <c r="I2074" t="s">
        <v>40</v>
      </c>
      <c r="J2074" t="str">
        <f t="shared" si="161"/>
        <v>West - Technology</v>
      </c>
      <c r="K2074" t="s">
        <v>64</v>
      </c>
      <c r="L2074">
        <v>59.97</v>
      </c>
      <c r="M2074" s="3">
        <f t="shared" si="162"/>
        <v>60</v>
      </c>
      <c r="N2074" s="3">
        <f t="shared" si="163"/>
        <v>59.97</v>
      </c>
      <c r="O2074">
        <v>3</v>
      </c>
      <c r="P2074" s="3">
        <f t="shared" si="164"/>
        <v>20</v>
      </c>
      <c r="Q2074">
        <v>0</v>
      </c>
      <c r="R2074">
        <v>13.793100000000001</v>
      </c>
      <c r="S2074" s="3">
        <f>R2074/L2074*100</f>
        <v>23</v>
      </c>
      <c r="T2074" s="3">
        <f>( (L2074-(L2074*Q2074))*O2074)</f>
        <v>179.91</v>
      </c>
    </row>
    <row r="2075" spans="1:20" x14ac:dyDescent="0.25">
      <c r="A2075" t="s">
        <v>18</v>
      </c>
      <c r="B2075" t="s">
        <v>49</v>
      </c>
      <c r="C2075" t="s">
        <v>20</v>
      </c>
      <c r="D2075" t="s">
        <v>150</v>
      </c>
      <c r="E2075" t="s">
        <v>29</v>
      </c>
      <c r="F2075" s="9">
        <v>94513</v>
      </c>
      <c r="G2075" s="3" t="str">
        <f t="shared" si="160"/>
        <v>United States ,Brentwood ,California, 94513</v>
      </c>
      <c r="H2075" t="s">
        <v>30</v>
      </c>
      <c r="I2075" t="s">
        <v>40</v>
      </c>
      <c r="J2075" t="str">
        <f t="shared" si="161"/>
        <v>West - Technology</v>
      </c>
      <c r="K2075" t="s">
        <v>41</v>
      </c>
      <c r="L2075">
        <v>761.54399999999998</v>
      </c>
      <c r="M2075" s="3">
        <f t="shared" si="162"/>
        <v>762</v>
      </c>
      <c r="N2075" s="3">
        <f t="shared" si="163"/>
        <v>609.23519999999996</v>
      </c>
      <c r="O2075">
        <v>7</v>
      </c>
      <c r="P2075" s="3">
        <f t="shared" si="164"/>
        <v>108.85714285714286</v>
      </c>
      <c r="Q2075">
        <v>0.2</v>
      </c>
      <c r="R2075">
        <v>66.635099999999994</v>
      </c>
      <c r="S2075" s="3">
        <f>R2075/L2075*100</f>
        <v>8.75</v>
      </c>
      <c r="T2075" s="3">
        <f>( (L2075-(L2075*Q2075))*O2075)</f>
        <v>4264.6463999999996</v>
      </c>
    </row>
    <row r="2076" spans="1:20" x14ac:dyDescent="0.25">
      <c r="A2076" t="s">
        <v>33</v>
      </c>
      <c r="B2076" t="s">
        <v>19</v>
      </c>
      <c r="C2076" t="s">
        <v>20</v>
      </c>
      <c r="D2076" t="s">
        <v>57</v>
      </c>
      <c r="E2076" t="s">
        <v>29</v>
      </c>
      <c r="F2076" s="9">
        <v>94122</v>
      </c>
      <c r="G2076" s="3" t="str">
        <f t="shared" si="160"/>
        <v>United States ,San Francisco ,California, 94122</v>
      </c>
      <c r="H2076" t="s">
        <v>30</v>
      </c>
      <c r="I2076" t="s">
        <v>24</v>
      </c>
      <c r="J2076" t="str">
        <f t="shared" si="161"/>
        <v>West - Furniture</v>
      </c>
      <c r="K2076" t="s">
        <v>38</v>
      </c>
      <c r="L2076">
        <v>58.2</v>
      </c>
      <c r="M2076" s="3">
        <f t="shared" si="162"/>
        <v>58</v>
      </c>
      <c r="N2076" s="3">
        <f t="shared" si="163"/>
        <v>58.2</v>
      </c>
      <c r="O2076">
        <v>3</v>
      </c>
      <c r="P2076" s="3">
        <f t="shared" si="164"/>
        <v>19.333333333333332</v>
      </c>
      <c r="Q2076">
        <v>0</v>
      </c>
      <c r="R2076">
        <v>28.518000000000001</v>
      </c>
      <c r="S2076" s="3">
        <f>R2076/L2076*100</f>
        <v>49</v>
      </c>
      <c r="T2076" s="3">
        <f>( (L2076-(L2076*Q2076))*O2076)</f>
        <v>174.60000000000002</v>
      </c>
    </row>
    <row r="2077" spans="1:20" x14ac:dyDescent="0.25">
      <c r="A2077" t="s">
        <v>67</v>
      </c>
      <c r="B2077" t="s">
        <v>19</v>
      </c>
      <c r="C2077" t="s">
        <v>20</v>
      </c>
      <c r="D2077" t="s">
        <v>338</v>
      </c>
      <c r="E2077" t="s">
        <v>253</v>
      </c>
      <c r="F2077" s="9">
        <v>21215</v>
      </c>
      <c r="G2077" s="3" t="str">
        <f t="shared" si="160"/>
        <v>United States ,Baltimore ,Maryland, 21215</v>
      </c>
      <c r="H2077" t="s">
        <v>62</v>
      </c>
      <c r="I2077" t="s">
        <v>31</v>
      </c>
      <c r="J2077" t="str">
        <f t="shared" si="161"/>
        <v>East - Office Supplies</v>
      </c>
      <c r="K2077" t="s">
        <v>46</v>
      </c>
      <c r="L2077">
        <v>39.9</v>
      </c>
      <c r="M2077" s="3">
        <f t="shared" si="162"/>
        <v>40</v>
      </c>
      <c r="N2077" s="3">
        <f t="shared" si="163"/>
        <v>39.9</v>
      </c>
      <c r="O2077">
        <v>5</v>
      </c>
      <c r="P2077" s="3">
        <f t="shared" si="164"/>
        <v>8</v>
      </c>
      <c r="Q2077">
        <v>0</v>
      </c>
      <c r="R2077">
        <v>19.95</v>
      </c>
      <c r="S2077" s="3">
        <f>R2077/L2077*100</f>
        <v>50</v>
      </c>
      <c r="T2077" s="3">
        <f>( (L2077-(L2077*Q2077))*O2077)</f>
        <v>199.5</v>
      </c>
    </row>
    <row r="2078" spans="1:20" x14ac:dyDescent="0.25">
      <c r="A2078" t="s">
        <v>67</v>
      </c>
      <c r="B2078" t="s">
        <v>19</v>
      </c>
      <c r="C2078" t="s">
        <v>20</v>
      </c>
      <c r="D2078" t="s">
        <v>338</v>
      </c>
      <c r="E2078" t="s">
        <v>253</v>
      </c>
      <c r="F2078" s="9">
        <v>21215</v>
      </c>
      <c r="G2078" s="3" t="str">
        <f t="shared" si="160"/>
        <v>United States ,Baltimore ,Maryland, 21215</v>
      </c>
      <c r="H2078" t="s">
        <v>62</v>
      </c>
      <c r="I2078" t="s">
        <v>31</v>
      </c>
      <c r="J2078" t="str">
        <f t="shared" si="161"/>
        <v>East - Office Supplies</v>
      </c>
      <c r="K2078" t="s">
        <v>43</v>
      </c>
      <c r="L2078">
        <v>90.86</v>
      </c>
      <c r="M2078" s="3">
        <f t="shared" si="162"/>
        <v>91</v>
      </c>
      <c r="N2078" s="3">
        <f t="shared" si="163"/>
        <v>90.86</v>
      </c>
      <c r="O2078">
        <v>7</v>
      </c>
      <c r="P2078" s="3">
        <f t="shared" si="164"/>
        <v>13</v>
      </c>
      <c r="Q2078">
        <v>0</v>
      </c>
      <c r="R2078">
        <v>26.349399999999999</v>
      </c>
      <c r="S2078" s="3">
        <f>R2078/L2078*100</f>
        <v>28.999999999999996</v>
      </c>
      <c r="T2078" s="3">
        <f>( (L2078-(L2078*Q2078))*O2078)</f>
        <v>636.02</v>
      </c>
    </row>
    <row r="2079" spans="1:20" x14ac:dyDescent="0.25">
      <c r="A2079" t="s">
        <v>67</v>
      </c>
      <c r="B2079" t="s">
        <v>19</v>
      </c>
      <c r="C2079" t="s">
        <v>20</v>
      </c>
      <c r="D2079" t="s">
        <v>338</v>
      </c>
      <c r="E2079" t="s">
        <v>253</v>
      </c>
      <c r="F2079" s="9">
        <v>21215</v>
      </c>
      <c r="G2079" s="3" t="str">
        <f t="shared" si="160"/>
        <v>United States ,Baltimore ,Maryland, 21215</v>
      </c>
      <c r="H2079" t="s">
        <v>62</v>
      </c>
      <c r="I2079" t="s">
        <v>31</v>
      </c>
      <c r="J2079" t="str">
        <f t="shared" si="161"/>
        <v>East - Office Supplies</v>
      </c>
      <c r="K2079" t="s">
        <v>46</v>
      </c>
      <c r="L2079">
        <v>94.85</v>
      </c>
      <c r="M2079" s="3">
        <f t="shared" si="162"/>
        <v>95</v>
      </c>
      <c r="N2079" s="3">
        <f t="shared" si="163"/>
        <v>94.85</v>
      </c>
      <c r="O2079">
        <v>5</v>
      </c>
      <c r="P2079" s="3">
        <f t="shared" si="164"/>
        <v>19</v>
      </c>
      <c r="Q2079">
        <v>0</v>
      </c>
      <c r="R2079">
        <v>45.527999999999999</v>
      </c>
      <c r="S2079" s="3">
        <f>R2079/L2079*100</f>
        <v>48.000000000000007</v>
      </c>
      <c r="T2079" s="3">
        <f>( (L2079-(L2079*Q2079))*O2079)</f>
        <v>474.25</v>
      </c>
    </row>
    <row r="2080" spans="1:20" x14ac:dyDescent="0.25">
      <c r="A2080" t="s">
        <v>33</v>
      </c>
      <c r="B2080" t="s">
        <v>19</v>
      </c>
      <c r="C2080" t="s">
        <v>20</v>
      </c>
      <c r="D2080" t="s">
        <v>113</v>
      </c>
      <c r="E2080" t="s">
        <v>86</v>
      </c>
      <c r="F2080" s="9">
        <v>85023</v>
      </c>
      <c r="G2080" s="3" t="str">
        <f t="shared" si="160"/>
        <v>United States ,Phoenix ,Arizona, 85023</v>
      </c>
      <c r="H2080" t="s">
        <v>30</v>
      </c>
      <c r="I2080" t="s">
        <v>31</v>
      </c>
      <c r="J2080" t="str">
        <f t="shared" si="161"/>
        <v>West - Office Supplies</v>
      </c>
      <c r="K2080" t="s">
        <v>46</v>
      </c>
      <c r="L2080">
        <v>106.232</v>
      </c>
      <c r="M2080" s="3">
        <f t="shared" si="162"/>
        <v>106</v>
      </c>
      <c r="N2080" s="3">
        <f t="shared" si="163"/>
        <v>84.985600000000005</v>
      </c>
      <c r="O2080">
        <v>7</v>
      </c>
      <c r="P2080" s="3">
        <f t="shared" si="164"/>
        <v>15.142857142857142</v>
      </c>
      <c r="Q2080">
        <v>0.2</v>
      </c>
      <c r="R2080">
        <v>37.181199999999997</v>
      </c>
      <c r="S2080" s="3">
        <f>R2080/L2080*100</f>
        <v>35</v>
      </c>
      <c r="T2080" s="3">
        <f>( (L2080-(L2080*Q2080))*O2080)</f>
        <v>594.89920000000006</v>
      </c>
    </row>
    <row r="2081" spans="1:20" x14ac:dyDescent="0.25">
      <c r="A2081" t="s">
        <v>33</v>
      </c>
      <c r="B2081" t="s">
        <v>19</v>
      </c>
      <c r="C2081" t="s">
        <v>20</v>
      </c>
      <c r="D2081" t="s">
        <v>113</v>
      </c>
      <c r="E2081" t="s">
        <v>86</v>
      </c>
      <c r="F2081" s="9">
        <v>85023</v>
      </c>
      <c r="G2081" s="3" t="str">
        <f t="shared" si="160"/>
        <v>United States ,Phoenix ,Arizona, 85023</v>
      </c>
      <c r="H2081" t="s">
        <v>30</v>
      </c>
      <c r="I2081" t="s">
        <v>40</v>
      </c>
      <c r="J2081" t="str">
        <f t="shared" si="161"/>
        <v>West - Technology</v>
      </c>
      <c r="K2081" t="s">
        <v>41</v>
      </c>
      <c r="L2081">
        <v>111.98399999999999</v>
      </c>
      <c r="M2081" s="3">
        <f t="shared" si="162"/>
        <v>112</v>
      </c>
      <c r="N2081" s="3">
        <f t="shared" si="163"/>
        <v>89.587199999999996</v>
      </c>
      <c r="O2081">
        <v>2</v>
      </c>
      <c r="P2081" s="3">
        <f t="shared" si="164"/>
        <v>56</v>
      </c>
      <c r="Q2081">
        <v>0.2</v>
      </c>
      <c r="R2081">
        <v>11.198399999999999</v>
      </c>
      <c r="S2081" s="3">
        <f>R2081/L2081*100</f>
        <v>10</v>
      </c>
      <c r="T2081" s="3">
        <f>( (L2081-(L2081*Q2081))*O2081)</f>
        <v>179.17439999999999</v>
      </c>
    </row>
    <row r="2082" spans="1:20" x14ac:dyDescent="0.25">
      <c r="A2082" t="s">
        <v>33</v>
      </c>
      <c r="B2082" t="s">
        <v>19</v>
      </c>
      <c r="C2082" t="s">
        <v>20</v>
      </c>
      <c r="D2082" t="s">
        <v>113</v>
      </c>
      <c r="E2082" t="s">
        <v>86</v>
      </c>
      <c r="F2082" s="9">
        <v>85023</v>
      </c>
      <c r="G2082" s="3" t="str">
        <f t="shared" si="160"/>
        <v>United States ,Phoenix ,Arizona, 85023</v>
      </c>
      <c r="H2082" t="s">
        <v>30</v>
      </c>
      <c r="I2082" t="s">
        <v>24</v>
      </c>
      <c r="J2082" t="str">
        <f t="shared" si="161"/>
        <v>West - Furniture</v>
      </c>
      <c r="K2082" t="s">
        <v>38</v>
      </c>
      <c r="L2082">
        <v>7.7119999999999997</v>
      </c>
      <c r="M2082" s="3">
        <f t="shared" si="162"/>
        <v>8</v>
      </c>
      <c r="N2082" s="3">
        <f t="shared" si="163"/>
        <v>6.1696</v>
      </c>
      <c r="O2082">
        <v>2</v>
      </c>
      <c r="P2082" s="3">
        <f t="shared" si="164"/>
        <v>4</v>
      </c>
      <c r="Q2082">
        <v>0.2</v>
      </c>
      <c r="R2082">
        <v>1.7352000000000001</v>
      </c>
      <c r="S2082" s="3">
        <f>R2082/L2082*100</f>
        <v>22.5</v>
      </c>
      <c r="T2082" s="3">
        <f>( (L2082-(L2082*Q2082))*O2082)</f>
        <v>12.3392</v>
      </c>
    </row>
    <row r="2083" spans="1:20" x14ac:dyDescent="0.25">
      <c r="A2083" t="s">
        <v>33</v>
      </c>
      <c r="B2083" t="s">
        <v>19</v>
      </c>
      <c r="C2083" t="s">
        <v>20</v>
      </c>
      <c r="D2083" t="s">
        <v>28</v>
      </c>
      <c r="E2083" t="s">
        <v>29</v>
      </c>
      <c r="F2083" s="9">
        <v>90008</v>
      </c>
      <c r="G2083" s="3" t="str">
        <f t="shared" si="160"/>
        <v>United States ,Los Angeles ,California, 90008</v>
      </c>
      <c r="H2083" t="s">
        <v>30</v>
      </c>
      <c r="I2083" t="s">
        <v>31</v>
      </c>
      <c r="J2083" t="str">
        <f t="shared" si="161"/>
        <v>West - Office Supplies</v>
      </c>
      <c r="K2083" t="s">
        <v>46</v>
      </c>
      <c r="L2083">
        <v>37.44</v>
      </c>
      <c r="M2083" s="3">
        <f t="shared" si="162"/>
        <v>37</v>
      </c>
      <c r="N2083" s="3">
        <f t="shared" si="163"/>
        <v>37.44</v>
      </c>
      <c r="O2083">
        <v>6</v>
      </c>
      <c r="P2083" s="3">
        <f t="shared" si="164"/>
        <v>6.166666666666667</v>
      </c>
      <c r="Q2083">
        <v>0</v>
      </c>
      <c r="R2083">
        <v>16.847999999999999</v>
      </c>
      <c r="S2083" s="3">
        <f>R2083/L2083*100</f>
        <v>45</v>
      </c>
      <c r="T2083" s="3">
        <f>( (L2083-(L2083*Q2083))*O2083)</f>
        <v>224.64</v>
      </c>
    </row>
    <row r="2084" spans="1:20" x14ac:dyDescent="0.25">
      <c r="A2084" t="s">
        <v>33</v>
      </c>
      <c r="B2084" t="s">
        <v>49</v>
      </c>
      <c r="C2084" t="s">
        <v>20</v>
      </c>
      <c r="D2084" t="s">
        <v>66</v>
      </c>
      <c r="E2084" t="s">
        <v>51</v>
      </c>
      <c r="F2084" s="9">
        <v>77036</v>
      </c>
      <c r="G2084" s="3" t="str">
        <f t="shared" si="160"/>
        <v>United States ,Houston ,Texas, 77036</v>
      </c>
      <c r="H2084" t="s">
        <v>52</v>
      </c>
      <c r="I2084" t="s">
        <v>31</v>
      </c>
      <c r="J2084" t="str">
        <f t="shared" si="161"/>
        <v>Central - Office Supplies</v>
      </c>
      <c r="K2084" t="s">
        <v>32</v>
      </c>
      <c r="L2084">
        <v>23.68</v>
      </c>
      <c r="M2084" s="3">
        <f t="shared" si="162"/>
        <v>24</v>
      </c>
      <c r="N2084" s="3">
        <f t="shared" si="163"/>
        <v>18.943999999999999</v>
      </c>
      <c r="O2084">
        <v>2</v>
      </c>
      <c r="P2084" s="3">
        <f t="shared" si="164"/>
        <v>12</v>
      </c>
      <c r="Q2084">
        <v>0.2</v>
      </c>
      <c r="R2084">
        <v>8.8800000000000008</v>
      </c>
      <c r="S2084" s="3">
        <f>R2084/L2084*100</f>
        <v>37.500000000000007</v>
      </c>
      <c r="T2084" s="3">
        <f>( (L2084-(L2084*Q2084))*O2084)</f>
        <v>37.887999999999998</v>
      </c>
    </row>
    <row r="2085" spans="1:20" x14ac:dyDescent="0.25">
      <c r="A2085" t="s">
        <v>33</v>
      </c>
      <c r="B2085" t="s">
        <v>19</v>
      </c>
      <c r="C2085" t="s">
        <v>20</v>
      </c>
      <c r="D2085" t="s">
        <v>80</v>
      </c>
      <c r="E2085" t="s">
        <v>81</v>
      </c>
      <c r="F2085" s="9">
        <v>10009</v>
      </c>
      <c r="G2085" s="3" t="str">
        <f t="shared" si="160"/>
        <v>United States ,New York City ,New York, 10009</v>
      </c>
      <c r="H2085" t="s">
        <v>62</v>
      </c>
      <c r="I2085" t="s">
        <v>31</v>
      </c>
      <c r="J2085" t="str">
        <f t="shared" si="161"/>
        <v>East - Office Supplies</v>
      </c>
      <c r="K2085" t="s">
        <v>32</v>
      </c>
      <c r="L2085">
        <v>122.12</v>
      </c>
      <c r="M2085" s="3">
        <f t="shared" si="162"/>
        <v>122</v>
      </c>
      <c r="N2085" s="3">
        <f t="shared" si="163"/>
        <v>122.12</v>
      </c>
      <c r="O2085">
        <v>4</v>
      </c>
      <c r="P2085" s="3">
        <f t="shared" si="164"/>
        <v>30.5</v>
      </c>
      <c r="Q2085">
        <v>0</v>
      </c>
      <c r="R2085">
        <v>56.175199999999997</v>
      </c>
      <c r="S2085" s="3">
        <f>R2085/L2085*100</f>
        <v>46</v>
      </c>
      <c r="T2085" s="3">
        <f>( (L2085-(L2085*Q2085))*O2085)</f>
        <v>488.48</v>
      </c>
    </row>
    <row r="2086" spans="1:20" x14ac:dyDescent="0.25">
      <c r="A2086" t="s">
        <v>33</v>
      </c>
      <c r="B2086" t="s">
        <v>19</v>
      </c>
      <c r="C2086" t="s">
        <v>20</v>
      </c>
      <c r="D2086" t="s">
        <v>80</v>
      </c>
      <c r="E2086" t="s">
        <v>81</v>
      </c>
      <c r="F2086" s="9">
        <v>10009</v>
      </c>
      <c r="G2086" s="3" t="str">
        <f t="shared" si="160"/>
        <v>United States ,New York City ,New York, 10009</v>
      </c>
      <c r="H2086" t="s">
        <v>62</v>
      </c>
      <c r="I2086" t="s">
        <v>31</v>
      </c>
      <c r="J2086" t="str">
        <f t="shared" si="161"/>
        <v>East - Office Supplies</v>
      </c>
      <c r="K2086" t="s">
        <v>32</v>
      </c>
      <c r="L2086">
        <v>18.45</v>
      </c>
      <c r="M2086" s="3">
        <f t="shared" si="162"/>
        <v>18</v>
      </c>
      <c r="N2086" s="3">
        <f t="shared" si="163"/>
        <v>18.45</v>
      </c>
      <c r="O2086">
        <v>5</v>
      </c>
      <c r="P2086" s="3">
        <f t="shared" si="164"/>
        <v>3.6</v>
      </c>
      <c r="Q2086">
        <v>0</v>
      </c>
      <c r="R2086">
        <v>8.6715</v>
      </c>
      <c r="S2086" s="3">
        <f>R2086/L2086*100</f>
        <v>47</v>
      </c>
      <c r="T2086" s="3">
        <f>( (L2086-(L2086*Q2086))*O2086)</f>
        <v>92.25</v>
      </c>
    </row>
    <row r="2087" spans="1:20" x14ac:dyDescent="0.25">
      <c r="A2087" t="s">
        <v>33</v>
      </c>
      <c r="B2087" t="s">
        <v>19</v>
      </c>
      <c r="C2087" t="s">
        <v>20</v>
      </c>
      <c r="D2087" t="s">
        <v>80</v>
      </c>
      <c r="E2087" t="s">
        <v>81</v>
      </c>
      <c r="F2087" s="9">
        <v>10009</v>
      </c>
      <c r="G2087" s="3" t="str">
        <f t="shared" si="160"/>
        <v>United States ,New York City ,New York, 10009</v>
      </c>
      <c r="H2087" t="s">
        <v>62</v>
      </c>
      <c r="I2087" t="s">
        <v>31</v>
      </c>
      <c r="J2087" t="str">
        <f t="shared" si="161"/>
        <v>East - Office Supplies</v>
      </c>
      <c r="K2087" t="s">
        <v>37</v>
      </c>
      <c r="L2087">
        <v>324.89999999999998</v>
      </c>
      <c r="M2087" s="3">
        <f t="shared" si="162"/>
        <v>325</v>
      </c>
      <c r="N2087" s="3">
        <f t="shared" si="163"/>
        <v>324.89999999999998</v>
      </c>
      <c r="O2087">
        <v>5</v>
      </c>
      <c r="P2087" s="3">
        <f t="shared" si="164"/>
        <v>65</v>
      </c>
      <c r="Q2087">
        <v>0</v>
      </c>
      <c r="R2087">
        <v>38.988</v>
      </c>
      <c r="S2087" s="3">
        <f>R2087/L2087*100</f>
        <v>12.000000000000002</v>
      </c>
      <c r="T2087" s="3">
        <f>( (L2087-(L2087*Q2087))*O2087)</f>
        <v>1624.5</v>
      </c>
    </row>
    <row r="2088" spans="1:20" x14ac:dyDescent="0.25">
      <c r="A2088" t="s">
        <v>33</v>
      </c>
      <c r="B2088" t="s">
        <v>19</v>
      </c>
      <c r="C2088" t="s">
        <v>20</v>
      </c>
      <c r="D2088" t="s">
        <v>80</v>
      </c>
      <c r="E2088" t="s">
        <v>81</v>
      </c>
      <c r="F2088" s="9">
        <v>10009</v>
      </c>
      <c r="G2088" s="3" t="str">
        <f t="shared" si="160"/>
        <v>United States ,New York City ,New York, 10009</v>
      </c>
      <c r="H2088" t="s">
        <v>62</v>
      </c>
      <c r="I2088" t="s">
        <v>31</v>
      </c>
      <c r="J2088" t="str">
        <f t="shared" si="161"/>
        <v>East - Office Supplies</v>
      </c>
      <c r="K2088" t="s">
        <v>46</v>
      </c>
      <c r="L2088">
        <v>146.72999999999999</v>
      </c>
      <c r="M2088" s="3">
        <f t="shared" si="162"/>
        <v>147</v>
      </c>
      <c r="N2088" s="3">
        <f t="shared" si="163"/>
        <v>146.72999999999999</v>
      </c>
      <c r="O2088">
        <v>3</v>
      </c>
      <c r="P2088" s="3">
        <f t="shared" si="164"/>
        <v>49</v>
      </c>
      <c r="Q2088">
        <v>0</v>
      </c>
      <c r="R2088">
        <v>68.963099999999997</v>
      </c>
      <c r="S2088" s="3">
        <f>R2088/L2088*100</f>
        <v>47</v>
      </c>
      <c r="T2088" s="3">
        <f>( (L2088-(L2088*Q2088))*O2088)</f>
        <v>440.18999999999994</v>
      </c>
    </row>
    <row r="2089" spans="1:20" x14ac:dyDescent="0.25">
      <c r="A2089" t="s">
        <v>33</v>
      </c>
      <c r="B2089" t="s">
        <v>19</v>
      </c>
      <c r="C2089" t="s">
        <v>20</v>
      </c>
      <c r="D2089" t="s">
        <v>80</v>
      </c>
      <c r="E2089" t="s">
        <v>81</v>
      </c>
      <c r="F2089" s="9">
        <v>10009</v>
      </c>
      <c r="G2089" s="3" t="str">
        <f t="shared" si="160"/>
        <v>United States ,New York City ,New York, 10009</v>
      </c>
      <c r="H2089" t="s">
        <v>62</v>
      </c>
      <c r="I2089" t="s">
        <v>31</v>
      </c>
      <c r="J2089" t="str">
        <f t="shared" si="161"/>
        <v>East - Office Supplies</v>
      </c>
      <c r="K2089" t="s">
        <v>82</v>
      </c>
      <c r="L2089">
        <v>3.96</v>
      </c>
      <c r="M2089" s="3">
        <f t="shared" si="162"/>
        <v>4</v>
      </c>
      <c r="N2089" s="3">
        <f t="shared" si="163"/>
        <v>3.96</v>
      </c>
      <c r="O2089">
        <v>2</v>
      </c>
      <c r="P2089" s="3">
        <f t="shared" si="164"/>
        <v>2</v>
      </c>
      <c r="Q2089">
        <v>0</v>
      </c>
      <c r="R2089">
        <v>1.4652000000000001</v>
      </c>
      <c r="S2089" s="3">
        <f>R2089/L2089*100</f>
        <v>37</v>
      </c>
      <c r="T2089" s="3">
        <f>( (L2089-(L2089*Q2089))*O2089)</f>
        <v>7.92</v>
      </c>
    </row>
    <row r="2090" spans="1:20" x14ac:dyDescent="0.25">
      <c r="A2090" t="s">
        <v>33</v>
      </c>
      <c r="B2090" t="s">
        <v>27</v>
      </c>
      <c r="C2090" t="s">
        <v>20</v>
      </c>
      <c r="D2090" t="s">
        <v>368</v>
      </c>
      <c r="E2090" t="s">
        <v>29</v>
      </c>
      <c r="F2090" s="9">
        <v>91730</v>
      </c>
      <c r="G2090" s="3" t="str">
        <f t="shared" si="160"/>
        <v>United States ,Rancho Cucamonga ,California, 91730</v>
      </c>
      <c r="H2090" t="s">
        <v>30</v>
      </c>
      <c r="I2090" t="s">
        <v>31</v>
      </c>
      <c r="J2090" t="str">
        <f t="shared" si="161"/>
        <v>West - Office Supplies</v>
      </c>
      <c r="K2090" t="s">
        <v>32</v>
      </c>
      <c r="L2090">
        <v>5.76</v>
      </c>
      <c r="M2090" s="3">
        <f t="shared" si="162"/>
        <v>6</v>
      </c>
      <c r="N2090" s="3">
        <f t="shared" si="163"/>
        <v>5.76</v>
      </c>
      <c r="O2090">
        <v>2</v>
      </c>
      <c r="P2090" s="3">
        <f t="shared" si="164"/>
        <v>3</v>
      </c>
      <c r="Q2090">
        <v>0</v>
      </c>
      <c r="R2090">
        <v>2.6496</v>
      </c>
      <c r="S2090" s="3">
        <f>R2090/L2090*100</f>
        <v>46</v>
      </c>
      <c r="T2090" s="3">
        <f>( (L2090-(L2090*Q2090))*O2090)</f>
        <v>11.52</v>
      </c>
    </row>
    <row r="2091" spans="1:20" x14ac:dyDescent="0.25">
      <c r="A2091" t="s">
        <v>33</v>
      </c>
      <c r="B2091" t="s">
        <v>19</v>
      </c>
      <c r="C2091" t="s">
        <v>20</v>
      </c>
      <c r="D2091" t="s">
        <v>111</v>
      </c>
      <c r="E2091" t="s">
        <v>77</v>
      </c>
      <c r="F2091" s="9">
        <v>19805</v>
      </c>
      <c r="G2091" s="3" t="str">
        <f t="shared" si="160"/>
        <v>United States ,Wilmington ,Delaware, 19805</v>
      </c>
      <c r="H2091" t="s">
        <v>62</v>
      </c>
      <c r="I2091" t="s">
        <v>31</v>
      </c>
      <c r="J2091" t="str">
        <f t="shared" si="161"/>
        <v>East - Office Supplies</v>
      </c>
      <c r="K2091" t="s">
        <v>42</v>
      </c>
      <c r="L2091">
        <v>26.55</v>
      </c>
      <c r="M2091" s="3">
        <f t="shared" si="162"/>
        <v>27</v>
      </c>
      <c r="N2091" s="3">
        <f t="shared" si="163"/>
        <v>26.55</v>
      </c>
      <c r="O2091">
        <v>3</v>
      </c>
      <c r="P2091" s="3">
        <f t="shared" si="164"/>
        <v>9</v>
      </c>
      <c r="Q2091">
        <v>0</v>
      </c>
      <c r="R2091">
        <v>13.009499999999999</v>
      </c>
      <c r="S2091" s="3">
        <f>R2091/L2091*100</f>
        <v>48.999999999999993</v>
      </c>
      <c r="T2091" s="3">
        <f>( (L2091-(L2091*Q2091))*O2091)</f>
        <v>79.650000000000006</v>
      </c>
    </row>
    <row r="2092" spans="1:20" x14ac:dyDescent="0.25">
      <c r="A2092" t="s">
        <v>33</v>
      </c>
      <c r="B2092" t="s">
        <v>19</v>
      </c>
      <c r="C2092" t="s">
        <v>20</v>
      </c>
      <c r="D2092" t="s">
        <v>111</v>
      </c>
      <c r="E2092" t="s">
        <v>77</v>
      </c>
      <c r="F2092" s="9">
        <v>19805</v>
      </c>
      <c r="G2092" s="3" t="str">
        <f t="shared" si="160"/>
        <v>United States ,Wilmington ,Delaware, 19805</v>
      </c>
      <c r="H2092" t="s">
        <v>62</v>
      </c>
      <c r="I2092" t="s">
        <v>24</v>
      </c>
      <c r="J2092" t="str">
        <f t="shared" si="161"/>
        <v>East - Furniture</v>
      </c>
      <c r="K2092" t="s">
        <v>36</v>
      </c>
      <c r="L2092">
        <v>310.44299999999998</v>
      </c>
      <c r="M2092" s="3">
        <f t="shared" si="162"/>
        <v>310</v>
      </c>
      <c r="N2092" s="3">
        <f t="shared" si="163"/>
        <v>217.31009999999998</v>
      </c>
      <c r="O2092">
        <v>3</v>
      </c>
      <c r="P2092" s="3">
        <f t="shared" si="164"/>
        <v>103.33333333333333</v>
      </c>
      <c r="Q2092">
        <v>0.3</v>
      </c>
      <c r="R2092">
        <v>-48.783900000000003</v>
      </c>
      <c r="S2092" s="3">
        <f>R2092/L2092*100</f>
        <v>-15.714285714285717</v>
      </c>
      <c r="T2092" s="3">
        <f>( (L2092-(L2092*Q2092))*O2092)</f>
        <v>651.93029999999999</v>
      </c>
    </row>
    <row r="2093" spans="1:20" x14ac:dyDescent="0.25">
      <c r="A2093" t="s">
        <v>33</v>
      </c>
      <c r="B2093" t="s">
        <v>49</v>
      </c>
      <c r="C2093" t="s">
        <v>20</v>
      </c>
      <c r="D2093" t="s">
        <v>369</v>
      </c>
      <c r="E2093" t="s">
        <v>73</v>
      </c>
      <c r="F2093" s="9">
        <v>56560</v>
      </c>
      <c r="G2093" s="3" t="str">
        <f t="shared" si="160"/>
        <v>United States ,Moorhead ,Minnesota, 56560</v>
      </c>
      <c r="H2093" t="s">
        <v>52</v>
      </c>
      <c r="I2093" t="s">
        <v>24</v>
      </c>
      <c r="J2093" t="str">
        <f t="shared" si="161"/>
        <v>Central - Furniture</v>
      </c>
      <c r="K2093" t="s">
        <v>26</v>
      </c>
      <c r="L2093">
        <v>479.9</v>
      </c>
      <c r="M2093" s="3">
        <f t="shared" si="162"/>
        <v>480</v>
      </c>
      <c r="N2093" s="3">
        <f t="shared" si="163"/>
        <v>479.9</v>
      </c>
      <c r="O2093">
        <v>5</v>
      </c>
      <c r="P2093" s="3">
        <f t="shared" si="164"/>
        <v>96</v>
      </c>
      <c r="Q2093">
        <v>0</v>
      </c>
      <c r="R2093">
        <v>81.582999999999998</v>
      </c>
      <c r="S2093" s="3">
        <f>R2093/L2093*100</f>
        <v>17</v>
      </c>
      <c r="T2093" s="3">
        <f>( (L2093-(L2093*Q2093))*O2093)</f>
        <v>2399.5</v>
      </c>
    </row>
    <row r="2094" spans="1:20" x14ac:dyDescent="0.25">
      <c r="A2094" t="s">
        <v>18</v>
      </c>
      <c r="B2094" t="s">
        <v>19</v>
      </c>
      <c r="C2094" t="s">
        <v>20</v>
      </c>
      <c r="D2094" t="s">
        <v>258</v>
      </c>
      <c r="E2094" t="s">
        <v>126</v>
      </c>
      <c r="F2094" s="9">
        <v>87401</v>
      </c>
      <c r="G2094" s="3" t="str">
        <f t="shared" si="160"/>
        <v>United States ,Farmington ,New Mexico, 87401</v>
      </c>
      <c r="H2094" t="s">
        <v>30</v>
      </c>
      <c r="I2094" t="s">
        <v>31</v>
      </c>
      <c r="J2094" t="str">
        <f t="shared" si="161"/>
        <v>West - Office Supplies</v>
      </c>
      <c r="K2094" t="s">
        <v>115</v>
      </c>
      <c r="L2094">
        <v>12.88</v>
      </c>
      <c r="M2094" s="3">
        <f t="shared" si="162"/>
        <v>13</v>
      </c>
      <c r="N2094" s="3">
        <f t="shared" si="163"/>
        <v>12.88</v>
      </c>
      <c r="O2094">
        <v>1</v>
      </c>
      <c r="P2094" s="3">
        <f t="shared" si="164"/>
        <v>13</v>
      </c>
      <c r="Q2094">
        <v>0</v>
      </c>
      <c r="R2094">
        <v>0.38640000000000002</v>
      </c>
      <c r="S2094" s="3">
        <f>R2094/L2094*100</f>
        <v>3</v>
      </c>
      <c r="T2094" s="3">
        <f>( (L2094-(L2094*Q2094))*O2094)</f>
        <v>12.88</v>
      </c>
    </row>
    <row r="2095" spans="1:20" x14ac:dyDescent="0.25">
      <c r="A2095" t="s">
        <v>33</v>
      </c>
      <c r="B2095" t="s">
        <v>19</v>
      </c>
      <c r="C2095" t="s">
        <v>20</v>
      </c>
      <c r="D2095" t="s">
        <v>111</v>
      </c>
      <c r="E2095" t="s">
        <v>45</v>
      </c>
      <c r="F2095" s="9">
        <v>28403</v>
      </c>
      <c r="G2095" s="3" t="str">
        <f t="shared" si="160"/>
        <v>United States ,Wilmington ,North Carolina, 28403</v>
      </c>
      <c r="H2095" t="s">
        <v>23</v>
      </c>
      <c r="I2095" t="s">
        <v>31</v>
      </c>
      <c r="J2095" t="str">
        <f t="shared" si="161"/>
        <v>South - Office Supplies</v>
      </c>
      <c r="K2095" t="s">
        <v>39</v>
      </c>
      <c r="L2095">
        <v>13.12</v>
      </c>
      <c r="M2095" s="3">
        <f t="shared" si="162"/>
        <v>13</v>
      </c>
      <c r="N2095" s="3">
        <f t="shared" si="163"/>
        <v>10.495999999999999</v>
      </c>
      <c r="O2095">
        <v>5</v>
      </c>
      <c r="P2095" s="3">
        <f t="shared" si="164"/>
        <v>2.6</v>
      </c>
      <c r="Q2095">
        <v>0.2</v>
      </c>
      <c r="R2095">
        <v>1.476</v>
      </c>
      <c r="S2095" s="3">
        <f>R2095/L2095*100</f>
        <v>11.25</v>
      </c>
      <c r="T2095" s="3">
        <f>( (L2095-(L2095*Q2095))*O2095)</f>
        <v>52.47999999999999</v>
      </c>
    </row>
    <row r="2096" spans="1:20" x14ac:dyDescent="0.25">
      <c r="A2096" t="s">
        <v>33</v>
      </c>
      <c r="B2096" t="s">
        <v>49</v>
      </c>
      <c r="C2096" t="s">
        <v>20</v>
      </c>
      <c r="D2096" t="s">
        <v>89</v>
      </c>
      <c r="E2096" t="s">
        <v>190</v>
      </c>
      <c r="F2096" s="9">
        <v>39212</v>
      </c>
      <c r="G2096" s="3" t="str">
        <f t="shared" si="160"/>
        <v>United States ,Jackson ,Mississippi, 39212</v>
      </c>
      <c r="H2096" t="s">
        <v>23</v>
      </c>
      <c r="I2096" t="s">
        <v>31</v>
      </c>
      <c r="J2096" t="str">
        <f t="shared" si="161"/>
        <v>South - Office Supplies</v>
      </c>
      <c r="K2096" t="s">
        <v>42</v>
      </c>
      <c r="L2096">
        <v>511.84</v>
      </c>
      <c r="M2096" s="3">
        <f t="shared" si="162"/>
        <v>512</v>
      </c>
      <c r="N2096" s="3">
        <f t="shared" si="163"/>
        <v>511.84</v>
      </c>
      <c r="O2096">
        <v>8</v>
      </c>
      <c r="P2096" s="3">
        <f t="shared" si="164"/>
        <v>64</v>
      </c>
      <c r="Q2096">
        <v>0</v>
      </c>
      <c r="R2096">
        <v>240.56479999999999</v>
      </c>
      <c r="S2096" s="3">
        <f>R2096/L2096*100</f>
        <v>47</v>
      </c>
      <c r="T2096" s="3">
        <f>( (L2096-(L2096*Q2096))*O2096)</f>
        <v>4094.72</v>
      </c>
    </row>
    <row r="2097" spans="1:20" x14ac:dyDescent="0.25">
      <c r="A2097" t="s">
        <v>33</v>
      </c>
      <c r="B2097" t="s">
        <v>49</v>
      </c>
      <c r="C2097" t="s">
        <v>20</v>
      </c>
      <c r="D2097" t="s">
        <v>89</v>
      </c>
      <c r="E2097" t="s">
        <v>190</v>
      </c>
      <c r="F2097" s="9">
        <v>39212</v>
      </c>
      <c r="G2097" s="3" t="str">
        <f t="shared" si="160"/>
        <v>United States ,Jackson ,Mississippi, 39212</v>
      </c>
      <c r="H2097" t="s">
        <v>23</v>
      </c>
      <c r="I2097" t="s">
        <v>31</v>
      </c>
      <c r="J2097" t="str">
        <f t="shared" si="161"/>
        <v>South - Office Supplies</v>
      </c>
      <c r="K2097" t="s">
        <v>39</v>
      </c>
      <c r="L2097">
        <v>91.96</v>
      </c>
      <c r="M2097" s="3">
        <f t="shared" si="162"/>
        <v>92</v>
      </c>
      <c r="N2097" s="3">
        <f t="shared" si="163"/>
        <v>91.96</v>
      </c>
      <c r="O2097">
        <v>4</v>
      </c>
      <c r="P2097" s="3">
        <f t="shared" si="164"/>
        <v>23</v>
      </c>
      <c r="Q2097">
        <v>0</v>
      </c>
      <c r="R2097">
        <v>25.748799999999999</v>
      </c>
      <c r="S2097" s="3">
        <f>R2097/L2097*100</f>
        <v>28.000000000000004</v>
      </c>
      <c r="T2097" s="3">
        <f>( (L2097-(L2097*Q2097))*O2097)</f>
        <v>367.84</v>
      </c>
    </row>
    <row r="2098" spans="1:20" x14ac:dyDescent="0.25">
      <c r="A2098" t="s">
        <v>33</v>
      </c>
      <c r="B2098" t="s">
        <v>49</v>
      </c>
      <c r="C2098" t="s">
        <v>20</v>
      </c>
      <c r="D2098" t="s">
        <v>89</v>
      </c>
      <c r="E2098" t="s">
        <v>190</v>
      </c>
      <c r="F2098" s="9">
        <v>39212</v>
      </c>
      <c r="G2098" s="3" t="str">
        <f t="shared" si="160"/>
        <v>United States ,Jackson ,Mississippi, 39212</v>
      </c>
      <c r="H2098" t="s">
        <v>23</v>
      </c>
      <c r="I2098" t="s">
        <v>31</v>
      </c>
      <c r="J2098" t="str">
        <f t="shared" si="161"/>
        <v>South - Office Supplies</v>
      </c>
      <c r="K2098" t="s">
        <v>39</v>
      </c>
      <c r="L2098">
        <v>8.34</v>
      </c>
      <c r="M2098" s="3">
        <f t="shared" si="162"/>
        <v>8</v>
      </c>
      <c r="N2098" s="3">
        <f t="shared" si="163"/>
        <v>8.34</v>
      </c>
      <c r="O2098">
        <v>3</v>
      </c>
      <c r="P2098" s="3">
        <f t="shared" si="164"/>
        <v>2.6666666666666665</v>
      </c>
      <c r="Q2098">
        <v>0</v>
      </c>
      <c r="R2098">
        <v>2.1684000000000001</v>
      </c>
      <c r="S2098" s="3">
        <f>R2098/L2098*100</f>
        <v>26</v>
      </c>
      <c r="T2098" s="3">
        <f>( (L2098-(L2098*Q2098))*O2098)</f>
        <v>25.02</v>
      </c>
    </row>
    <row r="2099" spans="1:20" x14ac:dyDescent="0.25">
      <c r="A2099" t="s">
        <v>33</v>
      </c>
      <c r="B2099" t="s">
        <v>19</v>
      </c>
      <c r="C2099" t="s">
        <v>20</v>
      </c>
      <c r="D2099" t="s">
        <v>99</v>
      </c>
      <c r="E2099" t="s">
        <v>100</v>
      </c>
      <c r="F2099" s="9">
        <v>97206</v>
      </c>
      <c r="G2099" s="3" t="str">
        <f t="shared" si="160"/>
        <v>United States ,Portland ,Oregon, 97206</v>
      </c>
      <c r="H2099" t="s">
        <v>30</v>
      </c>
      <c r="I2099" t="s">
        <v>31</v>
      </c>
      <c r="J2099" t="str">
        <f t="shared" si="161"/>
        <v>West - Office Supplies</v>
      </c>
      <c r="K2099" t="s">
        <v>37</v>
      </c>
      <c r="L2099">
        <v>37.68</v>
      </c>
      <c r="M2099" s="3">
        <f t="shared" si="162"/>
        <v>38</v>
      </c>
      <c r="N2099" s="3">
        <f t="shared" si="163"/>
        <v>30.143999999999998</v>
      </c>
      <c r="O2099">
        <v>3</v>
      </c>
      <c r="P2099" s="3">
        <f t="shared" si="164"/>
        <v>12.666666666666666</v>
      </c>
      <c r="Q2099">
        <v>0.2</v>
      </c>
      <c r="R2099">
        <v>2.355</v>
      </c>
      <c r="S2099" s="3">
        <f>R2099/L2099*100</f>
        <v>6.25</v>
      </c>
      <c r="T2099" s="3">
        <f>( (L2099-(L2099*Q2099))*O2099)</f>
        <v>90.431999999999988</v>
      </c>
    </row>
    <row r="2100" spans="1:20" x14ac:dyDescent="0.25">
      <c r="A2100" t="s">
        <v>33</v>
      </c>
      <c r="B2100" t="s">
        <v>19</v>
      </c>
      <c r="C2100" t="s">
        <v>20</v>
      </c>
      <c r="D2100" t="s">
        <v>99</v>
      </c>
      <c r="E2100" t="s">
        <v>100</v>
      </c>
      <c r="F2100" s="9">
        <v>97206</v>
      </c>
      <c r="G2100" s="3" t="str">
        <f t="shared" si="160"/>
        <v>United States ,Portland ,Oregon, 97206</v>
      </c>
      <c r="H2100" t="s">
        <v>30</v>
      </c>
      <c r="I2100" t="s">
        <v>40</v>
      </c>
      <c r="J2100" t="str">
        <f t="shared" si="161"/>
        <v>West - Technology</v>
      </c>
      <c r="K2100" t="s">
        <v>64</v>
      </c>
      <c r="L2100">
        <v>279.94400000000002</v>
      </c>
      <c r="M2100" s="3">
        <f t="shared" si="162"/>
        <v>280</v>
      </c>
      <c r="N2100" s="3">
        <f t="shared" si="163"/>
        <v>223.95520000000002</v>
      </c>
      <c r="O2100">
        <v>7</v>
      </c>
      <c r="P2100" s="3">
        <f t="shared" si="164"/>
        <v>40</v>
      </c>
      <c r="Q2100">
        <v>0.2</v>
      </c>
      <c r="R2100">
        <v>80.483900000000006</v>
      </c>
      <c r="S2100" s="3">
        <f>R2100/L2100*100</f>
        <v>28.749999999999996</v>
      </c>
      <c r="T2100" s="3">
        <f>( (L2100-(L2100*Q2100))*O2100)</f>
        <v>1567.6864</v>
      </c>
    </row>
    <row r="2101" spans="1:20" x14ac:dyDescent="0.25">
      <c r="A2101" t="s">
        <v>33</v>
      </c>
      <c r="B2101" t="s">
        <v>19</v>
      </c>
      <c r="C2101" t="s">
        <v>20</v>
      </c>
      <c r="D2101" t="s">
        <v>139</v>
      </c>
      <c r="E2101" t="s">
        <v>103</v>
      </c>
      <c r="F2101" s="9">
        <v>80219</v>
      </c>
      <c r="G2101" s="3" t="str">
        <f t="shared" si="160"/>
        <v>United States ,Denver ,Colorado, 80219</v>
      </c>
      <c r="H2101" t="s">
        <v>30</v>
      </c>
      <c r="I2101" t="s">
        <v>31</v>
      </c>
      <c r="J2101" t="str">
        <f t="shared" si="161"/>
        <v>West - Office Supplies</v>
      </c>
      <c r="K2101" t="s">
        <v>37</v>
      </c>
      <c r="L2101">
        <v>636.40800000000002</v>
      </c>
      <c r="M2101" s="3">
        <f t="shared" si="162"/>
        <v>636</v>
      </c>
      <c r="N2101" s="3">
        <f t="shared" si="163"/>
        <v>509.12639999999999</v>
      </c>
      <c r="O2101">
        <v>3</v>
      </c>
      <c r="P2101" s="3">
        <f t="shared" si="164"/>
        <v>212</v>
      </c>
      <c r="Q2101">
        <v>0.2</v>
      </c>
      <c r="R2101">
        <v>-15.9102</v>
      </c>
      <c r="S2101" s="3">
        <f>R2101/L2101*100</f>
        <v>-2.5</v>
      </c>
      <c r="T2101" s="3">
        <f>( (L2101-(L2101*Q2101))*O2101)</f>
        <v>1527.3791999999999</v>
      </c>
    </row>
    <row r="2102" spans="1:20" x14ac:dyDescent="0.25">
      <c r="A2102" t="s">
        <v>33</v>
      </c>
      <c r="B2102" t="s">
        <v>19</v>
      </c>
      <c r="C2102" t="s">
        <v>20</v>
      </c>
      <c r="D2102" t="s">
        <v>139</v>
      </c>
      <c r="E2102" t="s">
        <v>103</v>
      </c>
      <c r="F2102" s="9">
        <v>80219</v>
      </c>
      <c r="G2102" s="3" t="str">
        <f t="shared" si="160"/>
        <v>United States ,Denver ,Colorado, 80219</v>
      </c>
      <c r="H2102" t="s">
        <v>30</v>
      </c>
      <c r="I2102" t="s">
        <v>31</v>
      </c>
      <c r="J2102" t="str">
        <f t="shared" si="161"/>
        <v>West - Office Supplies</v>
      </c>
      <c r="K2102" t="s">
        <v>39</v>
      </c>
      <c r="L2102">
        <v>83.168000000000006</v>
      </c>
      <c r="M2102" s="3">
        <f t="shared" si="162"/>
        <v>83</v>
      </c>
      <c r="N2102" s="3">
        <f t="shared" si="163"/>
        <v>66.534400000000005</v>
      </c>
      <c r="O2102">
        <v>4</v>
      </c>
      <c r="P2102" s="3">
        <f t="shared" si="164"/>
        <v>20.75</v>
      </c>
      <c r="Q2102">
        <v>0.2</v>
      </c>
      <c r="R2102">
        <v>9.3564000000000007</v>
      </c>
      <c r="S2102" s="3">
        <f>R2102/L2102*100</f>
        <v>11.25</v>
      </c>
      <c r="T2102" s="3">
        <f>( (L2102-(L2102*Q2102))*O2102)</f>
        <v>266.13760000000002</v>
      </c>
    </row>
    <row r="2103" spans="1:20" x14ac:dyDescent="0.25">
      <c r="A2103" t="s">
        <v>173</v>
      </c>
      <c r="B2103" t="s">
        <v>49</v>
      </c>
      <c r="C2103" t="s">
        <v>20</v>
      </c>
      <c r="D2103" t="s">
        <v>176</v>
      </c>
      <c r="E2103" t="s">
        <v>86</v>
      </c>
      <c r="F2103" s="9">
        <v>85705</v>
      </c>
      <c r="G2103" s="3" t="str">
        <f t="shared" si="160"/>
        <v>United States ,Tucson ,Arizona, 85705</v>
      </c>
      <c r="H2103" t="s">
        <v>30</v>
      </c>
      <c r="I2103" t="s">
        <v>24</v>
      </c>
      <c r="J2103" t="str">
        <f t="shared" si="161"/>
        <v>West - Furniture</v>
      </c>
      <c r="K2103" t="s">
        <v>26</v>
      </c>
      <c r="L2103">
        <v>259.13600000000002</v>
      </c>
      <c r="M2103" s="3">
        <f t="shared" si="162"/>
        <v>259</v>
      </c>
      <c r="N2103" s="3">
        <f t="shared" si="163"/>
        <v>207.30880000000002</v>
      </c>
      <c r="O2103">
        <v>4</v>
      </c>
      <c r="P2103" s="3">
        <f t="shared" si="164"/>
        <v>64.75</v>
      </c>
      <c r="Q2103">
        <v>0.2</v>
      </c>
      <c r="R2103">
        <v>-25.913599999999999</v>
      </c>
      <c r="S2103" s="3">
        <f>R2103/L2103*100</f>
        <v>-10</v>
      </c>
      <c r="T2103" s="3">
        <f>( (L2103-(L2103*Q2103))*O2103)</f>
        <v>829.23520000000008</v>
      </c>
    </row>
    <row r="2104" spans="1:20" x14ac:dyDescent="0.25">
      <c r="A2104" t="s">
        <v>18</v>
      </c>
      <c r="B2104" t="s">
        <v>27</v>
      </c>
      <c r="C2104" t="s">
        <v>20</v>
      </c>
      <c r="D2104" t="s">
        <v>80</v>
      </c>
      <c r="E2104" t="s">
        <v>81</v>
      </c>
      <c r="F2104" s="9">
        <v>10009</v>
      </c>
      <c r="G2104" s="3" t="str">
        <f t="shared" si="160"/>
        <v>United States ,New York City ,New York, 10009</v>
      </c>
      <c r="H2104" t="s">
        <v>62</v>
      </c>
      <c r="I2104" t="s">
        <v>31</v>
      </c>
      <c r="J2104" t="str">
        <f t="shared" si="161"/>
        <v>East - Office Supplies</v>
      </c>
      <c r="K2104" t="s">
        <v>46</v>
      </c>
      <c r="L2104">
        <v>221.92</v>
      </c>
      <c r="M2104" s="3">
        <f t="shared" si="162"/>
        <v>222</v>
      </c>
      <c r="N2104" s="3">
        <f t="shared" si="163"/>
        <v>221.92</v>
      </c>
      <c r="O2104">
        <v>4</v>
      </c>
      <c r="P2104" s="3">
        <f t="shared" si="164"/>
        <v>55.5</v>
      </c>
      <c r="Q2104">
        <v>0</v>
      </c>
      <c r="R2104">
        <v>106.52160000000001</v>
      </c>
      <c r="S2104" s="3">
        <f>R2104/L2104*100</f>
        <v>48.000000000000007</v>
      </c>
      <c r="T2104" s="3">
        <f>( (L2104-(L2104*Q2104))*O2104)</f>
        <v>887.68</v>
      </c>
    </row>
    <row r="2105" spans="1:20" x14ac:dyDescent="0.25">
      <c r="A2105" t="s">
        <v>18</v>
      </c>
      <c r="B2105" t="s">
        <v>27</v>
      </c>
      <c r="C2105" t="s">
        <v>20</v>
      </c>
      <c r="D2105" t="s">
        <v>80</v>
      </c>
      <c r="E2105" t="s">
        <v>81</v>
      </c>
      <c r="F2105" s="9">
        <v>10009</v>
      </c>
      <c r="G2105" s="3" t="str">
        <f t="shared" si="160"/>
        <v>United States ,New York City ,New York, 10009</v>
      </c>
      <c r="H2105" t="s">
        <v>62</v>
      </c>
      <c r="I2105" t="s">
        <v>40</v>
      </c>
      <c r="J2105" t="str">
        <f t="shared" si="161"/>
        <v>East - Technology</v>
      </c>
      <c r="K2105" t="s">
        <v>64</v>
      </c>
      <c r="L2105">
        <v>26</v>
      </c>
      <c r="M2105" s="3">
        <f t="shared" si="162"/>
        <v>26</v>
      </c>
      <c r="N2105" s="3">
        <f t="shared" si="163"/>
        <v>26</v>
      </c>
      <c r="O2105">
        <v>2</v>
      </c>
      <c r="P2105" s="3">
        <f t="shared" si="164"/>
        <v>13</v>
      </c>
      <c r="Q2105">
        <v>0</v>
      </c>
      <c r="R2105">
        <v>11.7</v>
      </c>
      <c r="S2105" s="3">
        <f>R2105/L2105*100</f>
        <v>44.999999999999993</v>
      </c>
      <c r="T2105" s="3">
        <f>( (L2105-(L2105*Q2105))*O2105)</f>
        <v>52</v>
      </c>
    </row>
    <row r="2106" spans="1:20" x14ac:dyDescent="0.25">
      <c r="A2106" t="s">
        <v>33</v>
      </c>
      <c r="B2106" t="s">
        <v>19</v>
      </c>
      <c r="C2106" t="s">
        <v>20</v>
      </c>
      <c r="D2106" t="s">
        <v>289</v>
      </c>
      <c r="E2106" t="s">
        <v>35</v>
      </c>
      <c r="F2106" s="9">
        <v>33437</v>
      </c>
      <c r="G2106" s="3" t="str">
        <f t="shared" si="160"/>
        <v>United States ,Boynton Beach ,Florida, 33437</v>
      </c>
      <c r="H2106" t="s">
        <v>23</v>
      </c>
      <c r="I2106" t="s">
        <v>31</v>
      </c>
      <c r="J2106" t="str">
        <f t="shared" si="161"/>
        <v>South - Office Supplies</v>
      </c>
      <c r="K2106" t="s">
        <v>46</v>
      </c>
      <c r="L2106">
        <v>15.552</v>
      </c>
      <c r="M2106" s="3">
        <f t="shared" si="162"/>
        <v>16</v>
      </c>
      <c r="N2106" s="3">
        <f t="shared" si="163"/>
        <v>12.441599999999999</v>
      </c>
      <c r="O2106">
        <v>3</v>
      </c>
      <c r="P2106" s="3">
        <f t="shared" si="164"/>
        <v>5.333333333333333</v>
      </c>
      <c r="Q2106">
        <v>0.2</v>
      </c>
      <c r="R2106">
        <v>5.4432</v>
      </c>
      <c r="S2106" s="3">
        <f>R2106/L2106*100</f>
        <v>35</v>
      </c>
      <c r="T2106" s="3">
        <f>( (L2106-(L2106*Q2106))*O2106)</f>
        <v>37.324799999999996</v>
      </c>
    </row>
    <row r="2107" spans="1:20" x14ac:dyDescent="0.25">
      <c r="A2107" t="s">
        <v>173</v>
      </c>
      <c r="B2107" t="s">
        <v>27</v>
      </c>
      <c r="C2107" t="s">
        <v>20</v>
      </c>
      <c r="D2107" t="s">
        <v>370</v>
      </c>
      <c r="E2107" t="s">
        <v>51</v>
      </c>
      <c r="F2107" s="9">
        <v>75150</v>
      </c>
      <c r="G2107" s="3" t="str">
        <f t="shared" si="160"/>
        <v>United States ,Mesquite ,Texas, 75150</v>
      </c>
      <c r="H2107" t="s">
        <v>52</v>
      </c>
      <c r="I2107" t="s">
        <v>31</v>
      </c>
      <c r="J2107" t="str">
        <f t="shared" si="161"/>
        <v>Central - Office Supplies</v>
      </c>
      <c r="K2107" t="s">
        <v>42</v>
      </c>
      <c r="L2107">
        <v>0.876</v>
      </c>
      <c r="M2107" s="3">
        <f t="shared" si="162"/>
        <v>1</v>
      </c>
      <c r="N2107" s="3">
        <f t="shared" si="163"/>
        <v>0.17519999999999991</v>
      </c>
      <c r="O2107">
        <v>1</v>
      </c>
      <c r="P2107" s="3">
        <f t="shared" si="164"/>
        <v>1</v>
      </c>
      <c r="Q2107">
        <v>0.8</v>
      </c>
      <c r="R2107">
        <v>-1.4016</v>
      </c>
      <c r="S2107" s="3">
        <f>R2107/L2107*100</f>
        <v>-160</v>
      </c>
      <c r="T2107" s="3">
        <f>( (L2107-(L2107*Q2107))*O2107)</f>
        <v>0.17519999999999991</v>
      </c>
    </row>
    <row r="2108" spans="1:20" x14ac:dyDescent="0.25">
      <c r="A2108" t="s">
        <v>173</v>
      </c>
      <c r="B2108" t="s">
        <v>19</v>
      </c>
      <c r="C2108" t="s">
        <v>20</v>
      </c>
      <c r="D2108" t="s">
        <v>134</v>
      </c>
      <c r="E2108" t="s">
        <v>29</v>
      </c>
      <c r="F2108" s="9">
        <v>92374</v>
      </c>
      <c r="G2108" s="3" t="str">
        <f t="shared" si="160"/>
        <v>United States ,Redlands ,California, 92374</v>
      </c>
      <c r="H2108" t="s">
        <v>30</v>
      </c>
      <c r="I2108" t="s">
        <v>31</v>
      </c>
      <c r="J2108" t="str">
        <f t="shared" si="161"/>
        <v>West - Office Supplies</v>
      </c>
      <c r="K2108" t="s">
        <v>46</v>
      </c>
      <c r="L2108">
        <v>19.98</v>
      </c>
      <c r="M2108" s="3">
        <f t="shared" si="162"/>
        <v>20</v>
      </c>
      <c r="N2108" s="3">
        <f t="shared" si="163"/>
        <v>19.98</v>
      </c>
      <c r="O2108">
        <v>1</v>
      </c>
      <c r="P2108" s="3">
        <f t="shared" si="164"/>
        <v>20</v>
      </c>
      <c r="Q2108">
        <v>0</v>
      </c>
      <c r="R2108">
        <v>9.3905999999999992</v>
      </c>
      <c r="S2108" s="3">
        <f>R2108/L2108*100</f>
        <v>47</v>
      </c>
      <c r="T2108" s="3">
        <f>( (L2108-(L2108*Q2108))*O2108)</f>
        <v>19.98</v>
      </c>
    </row>
    <row r="2109" spans="1:20" x14ac:dyDescent="0.25">
      <c r="A2109" t="s">
        <v>173</v>
      </c>
      <c r="B2109" t="s">
        <v>19</v>
      </c>
      <c r="C2109" t="s">
        <v>20</v>
      </c>
      <c r="D2109" t="s">
        <v>134</v>
      </c>
      <c r="E2109" t="s">
        <v>29</v>
      </c>
      <c r="F2109" s="9">
        <v>92374</v>
      </c>
      <c r="G2109" s="3" t="str">
        <f t="shared" si="160"/>
        <v>United States ,Redlands ,California, 92374</v>
      </c>
      <c r="H2109" t="s">
        <v>30</v>
      </c>
      <c r="I2109" t="s">
        <v>31</v>
      </c>
      <c r="J2109" t="str">
        <f t="shared" si="161"/>
        <v>West - Office Supplies</v>
      </c>
      <c r="K2109" t="s">
        <v>42</v>
      </c>
      <c r="L2109">
        <v>398.35199999999998</v>
      </c>
      <c r="M2109" s="3">
        <f t="shared" si="162"/>
        <v>398</v>
      </c>
      <c r="N2109" s="3">
        <f t="shared" si="163"/>
        <v>318.6816</v>
      </c>
      <c r="O2109">
        <v>3</v>
      </c>
      <c r="P2109" s="3">
        <f t="shared" si="164"/>
        <v>132.66666666666666</v>
      </c>
      <c r="Q2109">
        <v>0.2</v>
      </c>
      <c r="R2109">
        <v>124.485</v>
      </c>
      <c r="S2109" s="3">
        <f>R2109/L2109*100</f>
        <v>31.25</v>
      </c>
      <c r="T2109" s="3">
        <f>( (L2109-(L2109*Q2109))*O2109)</f>
        <v>956.04480000000001</v>
      </c>
    </row>
    <row r="2110" spans="1:20" x14ac:dyDescent="0.25">
      <c r="A2110" t="s">
        <v>173</v>
      </c>
      <c r="B2110" t="s">
        <v>19</v>
      </c>
      <c r="C2110" t="s">
        <v>20</v>
      </c>
      <c r="D2110" t="s">
        <v>134</v>
      </c>
      <c r="E2110" t="s">
        <v>29</v>
      </c>
      <c r="F2110" s="9">
        <v>92374</v>
      </c>
      <c r="G2110" s="3" t="str">
        <f t="shared" si="160"/>
        <v>United States ,Redlands ,California, 92374</v>
      </c>
      <c r="H2110" t="s">
        <v>30</v>
      </c>
      <c r="I2110" t="s">
        <v>31</v>
      </c>
      <c r="J2110" t="str">
        <f t="shared" si="161"/>
        <v>West - Office Supplies</v>
      </c>
      <c r="K2110" t="s">
        <v>39</v>
      </c>
      <c r="L2110">
        <v>5.04</v>
      </c>
      <c r="M2110" s="3">
        <f t="shared" si="162"/>
        <v>5</v>
      </c>
      <c r="N2110" s="3">
        <f t="shared" si="163"/>
        <v>5.04</v>
      </c>
      <c r="O2110">
        <v>3</v>
      </c>
      <c r="P2110" s="3">
        <f t="shared" si="164"/>
        <v>1.6666666666666667</v>
      </c>
      <c r="Q2110">
        <v>0</v>
      </c>
      <c r="R2110">
        <v>1.26</v>
      </c>
      <c r="S2110" s="3">
        <f>R2110/L2110*100</f>
        <v>25</v>
      </c>
      <c r="T2110" s="3">
        <f>( (L2110-(L2110*Q2110))*O2110)</f>
        <v>15.120000000000001</v>
      </c>
    </row>
    <row r="2111" spans="1:20" x14ac:dyDescent="0.25">
      <c r="A2111" t="s">
        <v>173</v>
      </c>
      <c r="B2111" t="s">
        <v>19</v>
      </c>
      <c r="C2111" t="s">
        <v>20</v>
      </c>
      <c r="D2111" t="s">
        <v>134</v>
      </c>
      <c r="E2111" t="s">
        <v>29</v>
      </c>
      <c r="F2111" s="9">
        <v>92374</v>
      </c>
      <c r="G2111" s="3" t="str">
        <f t="shared" si="160"/>
        <v>United States ,Redlands ,California, 92374</v>
      </c>
      <c r="H2111" t="s">
        <v>30</v>
      </c>
      <c r="I2111" t="s">
        <v>31</v>
      </c>
      <c r="J2111" t="str">
        <f t="shared" si="161"/>
        <v>West - Office Supplies</v>
      </c>
      <c r="K2111" t="s">
        <v>82</v>
      </c>
      <c r="L2111">
        <v>17.45</v>
      </c>
      <c r="M2111" s="3">
        <f t="shared" si="162"/>
        <v>17</v>
      </c>
      <c r="N2111" s="3">
        <f t="shared" si="163"/>
        <v>17.45</v>
      </c>
      <c r="O2111">
        <v>5</v>
      </c>
      <c r="P2111" s="3">
        <f t="shared" si="164"/>
        <v>3.4</v>
      </c>
      <c r="Q2111">
        <v>0</v>
      </c>
      <c r="R2111">
        <v>8.0269999999999992</v>
      </c>
      <c r="S2111" s="3">
        <f>R2111/L2111*100</f>
        <v>46</v>
      </c>
      <c r="T2111" s="3">
        <f>( (L2111-(L2111*Q2111))*O2111)</f>
        <v>87.25</v>
      </c>
    </row>
    <row r="2112" spans="1:20" x14ac:dyDescent="0.25">
      <c r="A2112" t="s">
        <v>173</v>
      </c>
      <c r="B2112" t="s">
        <v>19</v>
      </c>
      <c r="C2112" t="s">
        <v>20</v>
      </c>
      <c r="D2112" t="s">
        <v>134</v>
      </c>
      <c r="E2112" t="s">
        <v>29</v>
      </c>
      <c r="F2112" s="9">
        <v>92374</v>
      </c>
      <c r="G2112" s="3" t="str">
        <f t="shared" si="160"/>
        <v>United States ,Redlands ,California, 92374</v>
      </c>
      <c r="H2112" t="s">
        <v>30</v>
      </c>
      <c r="I2112" t="s">
        <v>24</v>
      </c>
      <c r="J2112" t="str">
        <f t="shared" si="161"/>
        <v>West - Furniture</v>
      </c>
      <c r="K2112" t="s">
        <v>26</v>
      </c>
      <c r="L2112">
        <v>323.13600000000002</v>
      </c>
      <c r="M2112" s="3">
        <f t="shared" si="162"/>
        <v>323</v>
      </c>
      <c r="N2112" s="3">
        <f t="shared" si="163"/>
        <v>258.50880000000001</v>
      </c>
      <c r="O2112">
        <v>4</v>
      </c>
      <c r="P2112" s="3">
        <f t="shared" si="164"/>
        <v>80.75</v>
      </c>
      <c r="Q2112">
        <v>0.2</v>
      </c>
      <c r="R2112">
        <v>20.196000000000002</v>
      </c>
      <c r="S2112" s="3">
        <f>R2112/L2112*100</f>
        <v>6.25</v>
      </c>
      <c r="T2112" s="3">
        <f>( (L2112-(L2112*Q2112))*O2112)</f>
        <v>1034.0352</v>
      </c>
    </row>
    <row r="2113" spans="1:20" x14ac:dyDescent="0.25">
      <c r="A2113" t="s">
        <v>173</v>
      </c>
      <c r="B2113" t="s">
        <v>19</v>
      </c>
      <c r="C2113" t="s">
        <v>20</v>
      </c>
      <c r="D2113" t="s">
        <v>134</v>
      </c>
      <c r="E2113" t="s">
        <v>29</v>
      </c>
      <c r="F2113" s="9">
        <v>92374</v>
      </c>
      <c r="G2113" s="3" t="str">
        <f t="shared" si="160"/>
        <v>United States ,Redlands ,California, 92374</v>
      </c>
      <c r="H2113" t="s">
        <v>30</v>
      </c>
      <c r="I2113" t="s">
        <v>31</v>
      </c>
      <c r="J2113" t="str">
        <f t="shared" si="161"/>
        <v>West - Office Supplies</v>
      </c>
      <c r="K2113" t="s">
        <v>115</v>
      </c>
      <c r="L2113">
        <v>29.7</v>
      </c>
      <c r="M2113" s="3">
        <f t="shared" si="162"/>
        <v>30</v>
      </c>
      <c r="N2113" s="3">
        <f t="shared" si="163"/>
        <v>29.7</v>
      </c>
      <c r="O2113">
        <v>3</v>
      </c>
      <c r="P2113" s="3">
        <f t="shared" si="164"/>
        <v>10</v>
      </c>
      <c r="Q2113">
        <v>0</v>
      </c>
      <c r="R2113">
        <v>8.0190000000000001</v>
      </c>
      <c r="S2113" s="3">
        <f>R2113/L2113*100</f>
        <v>27</v>
      </c>
      <c r="T2113" s="3">
        <f>( (L2113-(L2113*Q2113))*O2113)</f>
        <v>89.1</v>
      </c>
    </row>
    <row r="2114" spans="1:20" x14ac:dyDescent="0.25">
      <c r="A2114" t="s">
        <v>173</v>
      </c>
      <c r="B2114" t="s">
        <v>19</v>
      </c>
      <c r="C2114" t="s">
        <v>20</v>
      </c>
      <c r="D2114" t="s">
        <v>134</v>
      </c>
      <c r="E2114" t="s">
        <v>29</v>
      </c>
      <c r="F2114" s="9">
        <v>92374</v>
      </c>
      <c r="G2114" s="3" t="str">
        <f t="shared" si="160"/>
        <v>United States ,Redlands ,California, 92374</v>
      </c>
      <c r="H2114" t="s">
        <v>30</v>
      </c>
      <c r="I2114" t="s">
        <v>40</v>
      </c>
      <c r="J2114" t="str">
        <f t="shared" si="161"/>
        <v>West - Technology</v>
      </c>
      <c r="K2114" t="s">
        <v>41</v>
      </c>
      <c r="L2114">
        <v>1295.8399999999999</v>
      </c>
      <c r="M2114" s="3">
        <f t="shared" si="162"/>
        <v>1296</v>
      </c>
      <c r="N2114" s="3">
        <f t="shared" si="163"/>
        <v>1036.672</v>
      </c>
      <c r="O2114">
        <v>4</v>
      </c>
      <c r="P2114" s="3">
        <f t="shared" si="164"/>
        <v>324</v>
      </c>
      <c r="Q2114">
        <v>0.2</v>
      </c>
      <c r="R2114">
        <v>145.78200000000001</v>
      </c>
      <c r="S2114" s="3">
        <f>R2114/L2114*100</f>
        <v>11.250000000000002</v>
      </c>
      <c r="T2114" s="3">
        <f>( (L2114-(L2114*Q2114))*O2114)</f>
        <v>4146.6880000000001</v>
      </c>
    </row>
    <row r="2115" spans="1:20" x14ac:dyDescent="0.25">
      <c r="A2115" t="s">
        <v>173</v>
      </c>
      <c r="B2115" t="s">
        <v>19</v>
      </c>
      <c r="C2115" t="s">
        <v>20</v>
      </c>
      <c r="D2115" t="s">
        <v>134</v>
      </c>
      <c r="E2115" t="s">
        <v>29</v>
      </c>
      <c r="F2115" s="9">
        <v>92374</v>
      </c>
      <c r="G2115" s="3" t="str">
        <f t="shared" ref="G2115:G2178" si="165">C2115&amp; " ," &amp; D2115 &amp; " ," &amp; E2115 &amp; ", " &amp; F2115</f>
        <v>United States ,Redlands ,California, 92374</v>
      </c>
      <c r="H2115" t="s">
        <v>30</v>
      </c>
      <c r="I2115" t="s">
        <v>31</v>
      </c>
      <c r="J2115" t="str">
        <f t="shared" ref="J2115:J2178" si="166">H2115&amp;" - "&amp;I2115</f>
        <v>West - Office Supplies</v>
      </c>
      <c r="K2115" t="s">
        <v>37</v>
      </c>
      <c r="L2115">
        <v>46.84</v>
      </c>
      <c r="M2115" s="3">
        <f t="shared" ref="M2115:M2178" si="167">ROUND(L2115,0)</f>
        <v>47</v>
      </c>
      <c r="N2115" s="3">
        <f t="shared" ref="N2115:N2178" si="168">L2115-(L2115*Q2115)</f>
        <v>46.84</v>
      </c>
      <c r="O2115">
        <v>2</v>
      </c>
      <c r="P2115" s="3">
        <f t="shared" ref="P2115:P2178" si="169">M2115/O2115</f>
        <v>23.5</v>
      </c>
      <c r="Q2115">
        <v>0</v>
      </c>
      <c r="R2115">
        <v>12.646800000000001</v>
      </c>
      <c r="S2115" s="3">
        <f>R2115/L2115*100</f>
        <v>27</v>
      </c>
      <c r="T2115" s="3">
        <f>( (L2115-(L2115*Q2115))*O2115)</f>
        <v>93.68</v>
      </c>
    </row>
    <row r="2116" spans="1:20" x14ac:dyDescent="0.25">
      <c r="A2116" t="s">
        <v>173</v>
      </c>
      <c r="B2116" t="s">
        <v>19</v>
      </c>
      <c r="C2116" t="s">
        <v>20</v>
      </c>
      <c r="D2116" t="s">
        <v>134</v>
      </c>
      <c r="E2116" t="s">
        <v>29</v>
      </c>
      <c r="F2116" s="9">
        <v>92374</v>
      </c>
      <c r="G2116" s="3" t="str">
        <f t="shared" si="165"/>
        <v>United States ,Redlands ,California, 92374</v>
      </c>
      <c r="H2116" t="s">
        <v>30</v>
      </c>
      <c r="I2116" t="s">
        <v>24</v>
      </c>
      <c r="J2116" t="str">
        <f t="shared" si="166"/>
        <v>West - Furniture</v>
      </c>
      <c r="K2116" t="s">
        <v>25</v>
      </c>
      <c r="L2116">
        <v>425.83300000000003</v>
      </c>
      <c r="M2116" s="3">
        <f t="shared" si="167"/>
        <v>426</v>
      </c>
      <c r="N2116" s="3">
        <f t="shared" si="168"/>
        <v>361.95805000000001</v>
      </c>
      <c r="O2116">
        <v>1</v>
      </c>
      <c r="P2116" s="3">
        <f t="shared" si="169"/>
        <v>426</v>
      </c>
      <c r="Q2116">
        <v>0.15</v>
      </c>
      <c r="R2116">
        <v>20.039200000000001</v>
      </c>
      <c r="S2116" s="3">
        <f>R2116/L2116*100</f>
        <v>4.7058823529411766</v>
      </c>
      <c r="T2116" s="3">
        <f>( (L2116-(L2116*Q2116))*O2116)</f>
        <v>361.95805000000001</v>
      </c>
    </row>
    <row r="2117" spans="1:20" x14ac:dyDescent="0.25">
      <c r="A2117" t="s">
        <v>18</v>
      </c>
      <c r="B2117" t="s">
        <v>19</v>
      </c>
      <c r="C2117" t="s">
        <v>20</v>
      </c>
      <c r="D2117" t="s">
        <v>97</v>
      </c>
      <c r="E2117" t="s">
        <v>81</v>
      </c>
      <c r="F2117" s="9">
        <v>14609</v>
      </c>
      <c r="G2117" s="3" t="str">
        <f t="shared" si="165"/>
        <v>United States ,Rochester ,New York, 14609</v>
      </c>
      <c r="H2117" t="s">
        <v>62</v>
      </c>
      <c r="I2117" t="s">
        <v>24</v>
      </c>
      <c r="J2117" t="str">
        <f t="shared" si="166"/>
        <v>East - Furniture</v>
      </c>
      <c r="K2117" t="s">
        <v>36</v>
      </c>
      <c r="L2117">
        <v>209.67</v>
      </c>
      <c r="M2117" s="3">
        <f t="shared" si="167"/>
        <v>210</v>
      </c>
      <c r="N2117" s="3">
        <f t="shared" si="168"/>
        <v>125.80199999999999</v>
      </c>
      <c r="O2117">
        <v>1</v>
      </c>
      <c r="P2117" s="3">
        <f t="shared" si="169"/>
        <v>210</v>
      </c>
      <c r="Q2117">
        <v>0.4</v>
      </c>
      <c r="R2117">
        <v>-13.978</v>
      </c>
      <c r="S2117" s="3">
        <f>R2117/L2117*100</f>
        <v>-6.666666666666667</v>
      </c>
      <c r="T2117" s="3">
        <f>( (L2117-(L2117*Q2117))*O2117)</f>
        <v>125.80199999999999</v>
      </c>
    </row>
    <row r="2118" spans="1:20" x14ac:dyDescent="0.25">
      <c r="A2118" t="s">
        <v>33</v>
      </c>
      <c r="B2118" t="s">
        <v>19</v>
      </c>
      <c r="C2118" t="s">
        <v>20</v>
      </c>
      <c r="D2118" t="s">
        <v>371</v>
      </c>
      <c r="E2118" t="s">
        <v>29</v>
      </c>
      <c r="F2118" s="9">
        <v>95207</v>
      </c>
      <c r="G2118" s="3" t="str">
        <f t="shared" si="165"/>
        <v>United States ,Stockton ,California, 95207</v>
      </c>
      <c r="H2118" t="s">
        <v>30</v>
      </c>
      <c r="I2118" t="s">
        <v>31</v>
      </c>
      <c r="J2118" t="str">
        <f t="shared" si="166"/>
        <v>West - Office Supplies</v>
      </c>
      <c r="K2118" t="s">
        <v>46</v>
      </c>
      <c r="L2118">
        <v>159.88</v>
      </c>
      <c r="M2118" s="3">
        <f t="shared" si="167"/>
        <v>160</v>
      </c>
      <c r="N2118" s="3">
        <f t="shared" si="168"/>
        <v>159.88</v>
      </c>
      <c r="O2118">
        <v>7</v>
      </c>
      <c r="P2118" s="3">
        <f t="shared" si="169"/>
        <v>22.857142857142858</v>
      </c>
      <c r="Q2118">
        <v>0</v>
      </c>
      <c r="R2118">
        <v>73.544799999999995</v>
      </c>
      <c r="S2118" s="3">
        <f>R2118/L2118*100</f>
        <v>46</v>
      </c>
      <c r="T2118" s="3">
        <f>( (L2118-(L2118*Q2118))*O2118)</f>
        <v>1119.1599999999999</v>
      </c>
    </row>
    <row r="2119" spans="1:20" x14ac:dyDescent="0.25">
      <c r="A2119" t="s">
        <v>67</v>
      </c>
      <c r="B2119" t="s">
        <v>27</v>
      </c>
      <c r="C2119" t="s">
        <v>20</v>
      </c>
      <c r="D2119" t="s">
        <v>47</v>
      </c>
      <c r="E2119" t="s">
        <v>48</v>
      </c>
      <c r="F2119" s="9">
        <v>98105</v>
      </c>
      <c r="G2119" s="3" t="str">
        <f t="shared" si="165"/>
        <v>United States ,Seattle ,Washington, 98105</v>
      </c>
      <c r="H2119" t="s">
        <v>30</v>
      </c>
      <c r="I2119" t="s">
        <v>31</v>
      </c>
      <c r="J2119" t="str">
        <f t="shared" si="166"/>
        <v>West - Office Supplies</v>
      </c>
      <c r="K2119" t="s">
        <v>46</v>
      </c>
      <c r="L2119">
        <v>5.28</v>
      </c>
      <c r="M2119" s="3">
        <f t="shared" si="167"/>
        <v>5</v>
      </c>
      <c r="N2119" s="3">
        <f t="shared" si="168"/>
        <v>5.28</v>
      </c>
      <c r="O2119">
        <v>1</v>
      </c>
      <c r="P2119" s="3">
        <f t="shared" si="169"/>
        <v>5</v>
      </c>
      <c r="Q2119">
        <v>0</v>
      </c>
      <c r="R2119">
        <v>2.3759999999999999</v>
      </c>
      <c r="S2119" s="3">
        <f>R2119/L2119*100</f>
        <v>44.999999999999993</v>
      </c>
      <c r="T2119" s="3">
        <f>( (L2119-(L2119*Q2119))*O2119)</f>
        <v>5.28</v>
      </c>
    </row>
    <row r="2120" spans="1:20" x14ac:dyDescent="0.25">
      <c r="A2120" t="s">
        <v>67</v>
      </c>
      <c r="B2120" t="s">
        <v>27</v>
      </c>
      <c r="C2120" t="s">
        <v>20</v>
      </c>
      <c r="D2120" t="s">
        <v>47</v>
      </c>
      <c r="E2120" t="s">
        <v>48</v>
      </c>
      <c r="F2120" s="9">
        <v>98105</v>
      </c>
      <c r="G2120" s="3" t="str">
        <f t="shared" si="165"/>
        <v>United States ,Seattle ,Washington, 98105</v>
      </c>
      <c r="H2120" t="s">
        <v>30</v>
      </c>
      <c r="I2120" t="s">
        <v>31</v>
      </c>
      <c r="J2120" t="str">
        <f t="shared" si="166"/>
        <v>West - Office Supplies</v>
      </c>
      <c r="K2120" t="s">
        <v>42</v>
      </c>
      <c r="L2120">
        <v>895.92</v>
      </c>
      <c r="M2120" s="3">
        <f t="shared" si="167"/>
        <v>896</v>
      </c>
      <c r="N2120" s="3">
        <f t="shared" si="168"/>
        <v>716.73599999999999</v>
      </c>
      <c r="O2120">
        <v>5</v>
      </c>
      <c r="P2120" s="3">
        <f t="shared" si="169"/>
        <v>179.2</v>
      </c>
      <c r="Q2120">
        <v>0.2</v>
      </c>
      <c r="R2120">
        <v>302.37299999999999</v>
      </c>
      <c r="S2120" s="3">
        <f>R2120/L2120*100</f>
        <v>33.75</v>
      </c>
      <c r="T2120" s="3">
        <f>( (L2120-(L2120*Q2120))*O2120)</f>
        <v>3583.68</v>
      </c>
    </row>
    <row r="2121" spans="1:20" x14ac:dyDescent="0.25">
      <c r="A2121" t="s">
        <v>33</v>
      </c>
      <c r="B2121" t="s">
        <v>19</v>
      </c>
      <c r="C2121" t="s">
        <v>20</v>
      </c>
      <c r="D2121" t="s">
        <v>372</v>
      </c>
      <c r="E2121" t="s">
        <v>35</v>
      </c>
      <c r="F2121" s="9">
        <v>32174</v>
      </c>
      <c r="G2121" s="3" t="str">
        <f t="shared" si="165"/>
        <v>United States ,Ormond Beach ,Florida, 32174</v>
      </c>
      <c r="H2121" t="s">
        <v>23</v>
      </c>
      <c r="I2121" t="s">
        <v>31</v>
      </c>
      <c r="J2121" t="str">
        <f t="shared" si="166"/>
        <v>South - Office Supplies</v>
      </c>
      <c r="K2121" t="s">
        <v>42</v>
      </c>
      <c r="L2121">
        <v>2.8079999999999998</v>
      </c>
      <c r="M2121" s="3">
        <f t="shared" si="167"/>
        <v>3</v>
      </c>
      <c r="N2121" s="3">
        <f t="shared" si="168"/>
        <v>0.84240000000000004</v>
      </c>
      <c r="O2121">
        <v>3</v>
      </c>
      <c r="P2121" s="3">
        <f t="shared" si="169"/>
        <v>1</v>
      </c>
      <c r="Q2121">
        <v>0.7</v>
      </c>
      <c r="R2121">
        <v>-1.9656</v>
      </c>
      <c r="S2121" s="3">
        <f>R2121/L2121*100</f>
        <v>-70</v>
      </c>
      <c r="T2121" s="3">
        <f>( (L2121-(L2121*Q2121))*O2121)</f>
        <v>2.5272000000000001</v>
      </c>
    </row>
    <row r="2122" spans="1:20" x14ac:dyDescent="0.25">
      <c r="A2122" t="s">
        <v>67</v>
      </c>
      <c r="B2122" t="s">
        <v>27</v>
      </c>
      <c r="C2122" t="s">
        <v>20</v>
      </c>
      <c r="D2122" t="s">
        <v>373</v>
      </c>
      <c r="E2122" t="s">
        <v>29</v>
      </c>
      <c r="F2122" s="9">
        <v>94086</v>
      </c>
      <c r="G2122" s="3" t="str">
        <f t="shared" si="165"/>
        <v>United States ,Sunnyvale ,California, 94086</v>
      </c>
      <c r="H2122" t="s">
        <v>30</v>
      </c>
      <c r="I2122" t="s">
        <v>24</v>
      </c>
      <c r="J2122" t="str">
        <f t="shared" si="166"/>
        <v>West - Furniture</v>
      </c>
      <c r="K2122" t="s">
        <v>26</v>
      </c>
      <c r="L2122">
        <v>215.976</v>
      </c>
      <c r="M2122" s="3">
        <f t="shared" si="167"/>
        <v>216</v>
      </c>
      <c r="N2122" s="3">
        <f t="shared" si="168"/>
        <v>172.7808</v>
      </c>
      <c r="O2122">
        <v>3</v>
      </c>
      <c r="P2122" s="3">
        <f t="shared" si="169"/>
        <v>72</v>
      </c>
      <c r="Q2122">
        <v>0.2</v>
      </c>
      <c r="R2122">
        <v>-2.6997</v>
      </c>
      <c r="S2122" s="3">
        <f>R2122/L2122*100</f>
        <v>-1.25</v>
      </c>
      <c r="T2122" s="3">
        <f>( (L2122-(L2122*Q2122))*O2122)</f>
        <v>518.3424</v>
      </c>
    </row>
    <row r="2123" spans="1:20" x14ac:dyDescent="0.25">
      <c r="A2123" t="s">
        <v>18</v>
      </c>
      <c r="B2123" t="s">
        <v>49</v>
      </c>
      <c r="C2123" t="s">
        <v>20</v>
      </c>
      <c r="D2123" t="s">
        <v>280</v>
      </c>
      <c r="E2123" t="s">
        <v>75</v>
      </c>
      <c r="F2123" s="9">
        <v>48911</v>
      </c>
      <c r="G2123" s="3" t="str">
        <f t="shared" si="165"/>
        <v>United States ,Lansing ,Michigan, 48911</v>
      </c>
      <c r="H2123" t="s">
        <v>52</v>
      </c>
      <c r="I2123" t="s">
        <v>24</v>
      </c>
      <c r="J2123" t="str">
        <f t="shared" si="166"/>
        <v>Central - Furniture</v>
      </c>
      <c r="K2123" t="s">
        <v>25</v>
      </c>
      <c r="L2123">
        <v>241.96</v>
      </c>
      <c r="M2123" s="3">
        <f t="shared" si="167"/>
        <v>242</v>
      </c>
      <c r="N2123" s="3">
        <f t="shared" si="168"/>
        <v>241.96</v>
      </c>
      <c r="O2123">
        <v>2</v>
      </c>
      <c r="P2123" s="3">
        <f t="shared" si="169"/>
        <v>121</v>
      </c>
      <c r="Q2123">
        <v>0</v>
      </c>
      <c r="R2123">
        <v>41.133200000000002</v>
      </c>
      <c r="S2123" s="3">
        <f>R2123/L2123*100</f>
        <v>17</v>
      </c>
      <c r="T2123" s="3">
        <f>( (L2123-(L2123*Q2123))*O2123)</f>
        <v>483.92</v>
      </c>
    </row>
    <row r="2124" spans="1:20" x14ac:dyDescent="0.25">
      <c r="A2124" t="s">
        <v>18</v>
      </c>
      <c r="B2124" t="s">
        <v>49</v>
      </c>
      <c r="C2124" t="s">
        <v>20</v>
      </c>
      <c r="D2124" t="s">
        <v>280</v>
      </c>
      <c r="E2124" t="s">
        <v>75</v>
      </c>
      <c r="F2124" s="9">
        <v>48911</v>
      </c>
      <c r="G2124" s="3" t="str">
        <f t="shared" si="165"/>
        <v>United States ,Lansing ,Michigan, 48911</v>
      </c>
      <c r="H2124" t="s">
        <v>52</v>
      </c>
      <c r="I2124" t="s">
        <v>31</v>
      </c>
      <c r="J2124" t="str">
        <f t="shared" si="166"/>
        <v>Central - Office Supplies</v>
      </c>
      <c r="K2124" t="s">
        <v>32</v>
      </c>
      <c r="L2124">
        <v>27.72</v>
      </c>
      <c r="M2124" s="3">
        <f t="shared" si="167"/>
        <v>28</v>
      </c>
      <c r="N2124" s="3">
        <f t="shared" si="168"/>
        <v>27.72</v>
      </c>
      <c r="O2124">
        <v>9</v>
      </c>
      <c r="P2124" s="3">
        <f t="shared" si="169"/>
        <v>3.1111111111111112</v>
      </c>
      <c r="Q2124">
        <v>0</v>
      </c>
      <c r="R2124">
        <v>13.3056</v>
      </c>
      <c r="S2124" s="3">
        <f>R2124/L2124*100</f>
        <v>48.000000000000007</v>
      </c>
      <c r="T2124" s="3">
        <f>( (L2124-(L2124*Q2124))*O2124)</f>
        <v>249.48</v>
      </c>
    </row>
    <row r="2125" spans="1:20" x14ac:dyDescent="0.25">
      <c r="A2125" t="s">
        <v>33</v>
      </c>
      <c r="B2125" t="s">
        <v>49</v>
      </c>
      <c r="C2125" t="s">
        <v>20</v>
      </c>
      <c r="D2125" t="s">
        <v>60</v>
      </c>
      <c r="E2125" t="s">
        <v>61</v>
      </c>
      <c r="F2125" s="9">
        <v>19143</v>
      </c>
      <c r="G2125" s="3" t="str">
        <f t="shared" si="165"/>
        <v>United States ,Philadelphia ,Pennsylvania, 19143</v>
      </c>
      <c r="H2125" t="s">
        <v>62</v>
      </c>
      <c r="I2125" t="s">
        <v>31</v>
      </c>
      <c r="J2125" t="str">
        <f t="shared" si="166"/>
        <v>East - Office Supplies</v>
      </c>
      <c r="K2125" t="s">
        <v>65</v>
      </c>
      <c r="L2125">
        <v>104.68</v>
      </c>
      <c r="M2125" s="3">
        <f t="shared" si="167"/>
        <v>105</v>
      </c>
      <c r="N2125" s="3">
        <f t="shared" si="168"/>
        <v>83.744</v>
      </c>
      <c r="O2125">
        <v>5</v>
      </c>
      <c r="P2125" s="3">
        <f t="shared" si="169"/>
        <v>21</v>
      </c>
      <c r="Q2125">
        <v>0.2</v>
      </c>
      <c r="R2125">
        <v>35.329500000000003</v>
      </c>
      <c r="S2125" s="3">
        <f>R2125/L2125*100</f>
        <v>33.75</v>
      </c>
      <c r="T2125" s="3">
        <f>( (L2125-(L2125*Q2125))*O2125)</f>
        <v>418.72</v>
      </c>
    </row>
    <row r="2126" spans="1:20" x14ac:dyDescent="0.25">
      <c r="A2126" t="s">
        <v>33</v>
      </c>
      <c r="B2126" t="s">
        <v>49</v>
      </c>
      <c r="C2126" t="s">
        <v>20</v>
      </c>
      <c r="D2126" t="s">
        <v>60</v>
      </c>
      <c r="E2126" t="s">
        <v>61</v>
      </c>
      <c r="F2126" s="9">
        <v>19143</v>
      </c>
      <c r="G2126" s="3" t="str">
        <f t="shared" si="165"/>
        <v>United States ,Philadelphia ,Pennsylvania, 19143</v>
      </c>
      <c r="H2126" t="s">
        <v>62</v>
      </c>
      <c r="I2126" t="s">
        <v>40</v>
      </c>
      <c r="J2126" t="str">
        <f t="shared" si="166"/>
        <v>East - Technology</v>
      </c>
      <c r="K2126" t="s">
        <v>41</v>
      </c>
      <c r="L2126">
        <v>62.957999999999998</v>
      </c>
      <c r="M2126" s="3">
        <f t="shared" si="167"/>
        <v>63</v>
      </c>
      <c r="N2126" s="3">
        <f t="shared" si="168"/>
        <v>37.774799999999999</v>
      </c>
      <c r="O2126">
        <v>7</v>
      </c>
      <c r="P2126" s="3">
        <f t="shared" si="169"/>
        <v>9</v>
      </c>
      <c r="Q2126">
        <v>0.4</v>
      </c>
      <c r="R2126">
        <v>9.4436999999999998</v>
      </c>
      <c r="S2126" s="3">
        <f>R2126/L2126*100</f>
        <v>15</v>
      </c>
      <c r="T2126" s="3">
        <f>( (L2126-(L2126*Q2126))*O2126)</f>
        <v>264.42359999999996</v>
      </c>
    </row>
    <row r="2127" spans="1:20" x14ac:dyDescent="0.25">
      <c r="A2127" t="s">
        <v>33</v>
      </c>
      <c r="B2127" t="s">
        <v>19</v>
      </c>
      <c r="C2127" t="s">
        <v>20</v>
      </c>
      <c r="D2127" t="s">
        <v>60</v>
      </c>
      <c r="E2127" t="s">
        <v>61</v>
      </c>
      <c r="F2127" s="9">
        <v>19143</v>
      </c>
      <c r="G2127" s="3" t="str">
        <f t="shared" si="165"/>
        <v>United States ,Philadelphia ,Pennsylvania, 19143</v>
      </c>
      <c r="H2127" t="s">
        <v>62</v>
      </c>
      <c r="I2127" t="s">
        <v>40</v>
      </c>
      <c r="J2127" t="str">
        <f t="shared" si="166"/>
        <v>East - Technology</v>
      </c>
      <c r="K2127" t="s">
        <v>64</v>
      </c>
      <c r="L2127">
        <v>86.376000000000005</v>
      </c>
      <c r="M2127" s="3">
        <f t="shared" si="167"/>
        <v>86</v>
      </c>
      <c r="N2127" s="3">
        <f t="shared" si="168"/>
        <v>69.100800000000007</v>
      </c>
      <c r="O2127">
        <v>3</v>
      </c>
      <c r="P2127" s="3">
        <f t="shared" si="169"/>
        <v>28.666666666666668</v>
      </c>
      <c r="Q2127">
        <v>0.2</v>
      </c>
      <c r="R2127">
        <v>1.0797000000000001</v>
      </c>
      <c r="S2127" s="3">
        <f>R2127/L2127*100</f>
        <v>1.25</v>
      </c>
      <c r="T2127" s="3">
        <f>( (L2127-(L2127*Q2127))*O2127)</f>
        <v>207.30240000000003</v>
      </c>
    </row>
    <row r="2128" spans="1:20" x14ac:dyDescent="0.25">
      <c r="A2128" t="s">
        <v>33</v>
      </c>
      <c r="B2128" t="s">
        <v>49</v>
      </c>
      <c r="C2128" t="s">
        <v>20</v>
      </c>
      <c r="D2128" t="s">
        <v>60</v>
      </c>
      <c r="E2128" t="s">
        <v>61</v>
      </c>
      <c r="F2128" s="9">
        <v>19134</v>
      </c>
      <c r="G2128" s="3" t="str">
        <f t="shared" si="165"/>
        <v>United States ,Philadelphia ,Pennsylvania, 19134</v>
      </c>
      <c r="H2128" t="s">
        <v>62</v>
      </c>
      <c r="I2128" t="s">
        <v>24</v>
      </c>
      <c r="J2128" t="str">
        <f t="shared" si="166"/>
        <v>East - Furniture</v>
      </c>
      <c r="K2128" t="s">
        <v>38</v>
      </c>
      <c r="L2128">
        <v>64.944000000000003</v>
      </c>
      <c r="M2128" s="3">
        <f t="shared" si="167"/>
        <v>65</v>
      </c>
      <c r="N2128" s="3">
        <f t="shared" si="168"/>
        <v>51.955200000000005</v>
      </c>
      <c r="O2128">
        <v>3</v>
      </c>
      <c r="P2128" s="3">
        <f t="shared" si="169"/>
        <v>21.666666666666668</v>
      </c>
      <c r="Q2128">
        <v>0.2</v>
      </c>
      <c r="R2128">
        <v>6.4943999999999997</v>
      </c>
      <c r="S2128" s="3">
        <f>R2128/L2128*100</f>
        <v>10</v>
      </c>
      <c r="T2128" s="3">
        <f>( (L2128-(L2128*Q2128))*O2128)</f>
        <v>155.86560000000003</v>
      </c>
    </row>
    <row r="2129" spans="1:20" x14ac:dyDescent="0.25">
      <c r="A2129" t="s">
        <v>33</v>
      </c>
      <c r="B2129" t="s">
        <v>49</v>
      </c>
      <c r="C2129" t="s">
        <v>20</v>
      </c>
      <c r="D2129" t="s">
        <v>60</v>
      </c>
      <c r="E2129" t="s">
        <v>61</v>
      </c>
      <c r="F2129" s="9">
        <v>19134</v>
      </c>
      <c r="G2129" s="3" t="str">
        <f t="shared" si="165"/>
        <v>United States ,Philadelphia ,Pennsylvania, 19134</v>
      </c>
      <c r="H2129" t="s">
        <v>62</v>
      </c>
      <c r="I2129" t="s">
        <v>31</v>
      </c>
      <c r="J2129" t="str">
        <f t="shared" si="166"/>
        <v>East - Office Supplies</v>
      </c>
      <c r="K2129" t="s">
        <v>46</v>
      </c>
      <c r="L2129">
        <v>20.736000000000001</v>
      </c>
      <c r="M2129" s="3">
        <f t="shared" si="167"/>
        <v>21</v>
      </c>
      <c r="N2129" s="3">
        <f t="shared" si="168"/>
        <v>16.588799999999999</v>
      </c>
      <c r="O2129">
        <v>4</v>
      </c>
      <c r="P2129" s="3">
        <f t="shared" si="169"/>
        <v>5.25</v>
      </c>
      <c r="Q2129">
        <v>0.2</v>
      </c>
      <c r="R2129">
        <v>7.2576000000000001</v>
      </c>
      <c r="S2129" s="3">
        <f>R2129/L2129*100</f>
        <v>35</v>
      </c>
      <c r="T2129" s="3">
        <f>( (L2129-(L2129*Q2129))*O2129)</f>
        <v>66.355199999999996</v>
      </c>
    </row>
    <row r="2130" spans="1:20" x14ac:dyDescent="0.25">
      <c r="A2130" t="s">
        <v>18</v>
      </c>
      <c r="B2130" t="s">
        <v>27</v>
      </c>
      <c r="C2130" t="s">
        <v>20</v>
      </c>
      <c r="D2130" t="s">
        <v>76</v>
      </c>
      <c r="E2130" t="s">
        <v>252</v>
      </c>
      <c r="F2130" s="9">
        <v>3820</v>
      </c>
      <c r="G2130" s="3" t="str">
        <f t="shared" si="165"/>
        <v>United States ,Dover ,New Hampshire, 3820</v>
      </c>
      <c r="H2130" t="s">
        <v>62</v>
      </c>
      <c r="I2130" t="s">
        <v>31</v>
      </c>
      <c r="J2130" t="str">
        <f t="shared" si="166"/>
        <v>East - Office Supplies</v>
      </c>
      <c r="K2130" t="s">
        <v>43</v>
      </c>
      <c r="L2130">
        <v>33.28</v>
      </c>
      <c r="M2130" s="3">
        <f t="shared" si="167"/>
        <v>33</v>
      </c>
      <c r="N2130" s="3">
        <f t="shared" si="168"/>
        <v>33.28</v>
      </c>
      <c r="O2130">
        <v>4</v>
      </c>
      <c r="P2130" s="3">
        <f t="shared" si="169"/>
        <v>8.25</v>
      </c>
      <c r="Q2130">
        <v>0</v>
      </c>
      <c r="R2130">
        <v>9.3184000000000005</v>
      </c>
      <c r="S2130" s="3">
        <f>R2130/L2130*100</f>
        <v>28.000000000000004</v>
      </c>
      <c r="T2130" s="3">
        <f>( (L2130-(L2130*Q2130))*O2130)</f>
        <v>133.12</v>
      </c>
    </row>
    <row r="2131" spans="1:20" x14ac:dyDescent="0.25">
      <c r="A2131" t="s">
        <v>18</v>
      </c>
      <c r="B2131" t="s">
        <v>27</v>
      </c>
      <c r="C2131" t="s">
        <v>20</v>
      </c>
      <c r="D2131" t="s">
        <v>76</v>
      </c>
      <c r="E2131" t="s">
        <v>252</v>
      </c>
      <c r="F2131" s="9">
        <v>3820</v>
      </c>
      <c r="G2131" s="3" t="str">
        <f t="shared" si="165"/>
        <v>United States ,Dover ,New Hampshire, 3820</v>
      </c>
      <c r="H2131" t="s">
        <v>62</v>
      </c>
      <c r="I2131" t="s">
        <v>31</v>
      </c>
      <c r="J2131" t="str">
        <f t="shared" si="166"/>
        <v>East - Office Supplies</v>
      </c>
      <c r="K2131" t="s">
        <v>39</v>
      </c>
      <c r="L2131">
        <v>38.520000000000003</v>
      </c>
      <c r="M2131" s="3">
        <f t="shared" si="167"/>
        <v>39</v>
      </c>
      <c r="N2131" s="3">
        <f t="shared" si="168"/>
        <v>38.520000000000003</v>
      </c>
      <c r="O2131">
        <v>9</v>
      </c>
      <c r="P2131" s="3">
        <f t="shared" si="169"/>
        <v>4.333333333333333</v>
      </c>
      <c r="Q2131">
        <v>0</v>
      </c>
      <c r="R2131">
        <v>11.9412</v>
      </c>
      <c r="S2131" s="3">
        <f>R2131/L2131*100</f>
        <v>31</v>
      </c>
      <c r="T2131" s="3">
        <f>( (L2131-(L2131*Q2131))*O2131)</f>
        <v>346.68</v>
      </c>
    </row>
    <row r="2132" spans="1:20" x14ac:dyDescent="0.25">
      <c r="A2132" t="s">
        <v>18</v>
      </c>
      <c r="B2132" t="s">
        <v>27</v>
      </c>
      <c r="C2132" t="s">
        <v>20</v>
      </c>
      <c r="D2132" t="s">
        <v>76</v>
      </c>
      <c r="E2132" t="s">
        <v>252</v>
      </c>
      <c r="F2132" s="9">
        <v>3820</v>
      </c>
      <c r="G2132" s="3" t="str">
        <f t="shared" si="165"/>
        <v>United States ,Dover ,New Hampshire, 3820</v>
      </c>
      <c r="H2132" t="s">
        <v>62</v>
      </c>
      <c r="I2132" t="s">
        <v>24</v>
      </c>
      <c r="J2132" t="str">
        <f t="shared" si="166"/>
        <v>East - Furniture</v>
      </c>
      <c r="K2132" t="s">
        <v>38</v>
      </c>
      <c r="L2132">
        <v>139.86000000000001</v>
      </c>
      <c r="M2132" s="3">
        <f t="shared" si="167"/>
        <v>140</v>
      </c>
      <c r="N2132" s="3">
        <f t="shared" si="168"/>
        <v>139.86000000000001</v>
      </c>
      <c r="O2132">
        <v>7</v>
      </c>
      <c r="P2132" s="3">
        <f t="shared" si="169"/>
        <v>20</v>
      </c>
      <c r="Q2132">
        <v>0</v>
      </c>
      <c r="R2132">
        <v>60.139800000000001</v>
      </c>
      <c r="S2132" s="3">
        <f>R2132/L2132*100</f>
        <v>42.999999999999993</v>
      </c>
      <c r="T2132" s="3">
        <f>( (L2132-(L2132*Q2132))*O2132)</f>
        <v>979.0200000000001</v>
      </c>
    </row>
    <row r="2133" spans="1:20" x14ac:dyDescent="0.25">
      <c r="A2133" t="s">
        <v>33</v>
      </c>
      <c r="B2133" t="s">
        <v>19</v>
      </c>
      <c r="C2133" t="s">
        <v>20</v>
      </c>
      <c r="D2133" t="s">
        <v>80</v>
      </c>
      <c r="E2133" t="s">
        <v>81</v>
      </c>
      <c r="F2133" s="9">
        <v>10011</v>
      </c>
      <c r="G2133" s="3" t="str">
        <f t="shared" si="165"/>
        <v>United States ,New York City ,New York, 10011</v>
      </c>
      <c r="H2133" t="s">
        <v>62</v>
      </c>
      <c r="I2133" t="s">
        <v>31</v>
      </c>
      <c r="J2133" t="str">
        <f t="shared" si="166"/>
        <v>East - Office Supplies</v>
      </c>
      <c r="K2133" t="s">
        <v>46</v>
      </c>
      <c r="L2133">
        <v>19.649999999999999</v>
      </c>
      <c r="M2133" s="3">
        <f t="shared" si="167"/>
        <v>20</v>
      </c>
      <c r="N2133" s="3">
        <f t="shared" si="168"/>
        <v>19.649999999999999</v>
      </c>
      <c r="O2133">
        <v>3</v>
      </c>
      <c r="P2133" s="3">
        <f t="shared" si="169"/>
        <v>6.666666666666667</v>
      </c>
      <c r="Q2133">
        <v>0</v>
      </c>
      <c r="R2133">
        <v>9.0389999999999997</v>
      </c>
      <c r="S2133" s="3">
        <f>R2133/L2133*100</f>
        <v>46</v>
      </c>
      <c r="T2133" s="3">
        <f>( (L2133-(L2133*Q2133))*O2133)</f>
        <v>58.949999999999996</v>
      </c>
    </row>
    <row r="2134" spans="1:20" x14ac:dyDescent="0.25">
      <c r="A2134" t="s">
        <v>33</v>
      </c>
      <c r="B2134" t="s">
        <v>19</v>
      </c>
      <c r="C2134" t="s">
        <v>20</v>
      </c>
      <c r="D2134" t="s">
        <v>60</v>
      </c>
      <c r="E2134" t="s">
        <v>61</v>
      </c>
      <c r="F2134" s="9">
        <v>19134</v>
      </c>
      <c r="G2134" s="3" t="str">
        <f t="shared" si="165"/>
        <v>United States ,Philadelphia ,Pennsylvania, 19134</v>
      </c>
      <c r="H2134" t="s">
        <v>62</v>
      </c>
      <c r="I2134" t="s">
        <v>31</v>
      </c>
      <c r="J2134" t="str">
        <f t="shared" si="166"/>
        <v>East - Office Supplies</v>
      </c>
      <c r="K2134" t="s">
        <v>42</v>
      </c>
      <c r="L2134">
        <v>152.99100000000001</v>
      </c>
      <c r="M2134" s="3">
        <f t="shared" si="167"/>
        <v>153</v>
      </c>
      <c r="N2134" s="3">
        <f t="shared" si="168"/>
        <v>45.897300000000016</v>
      </c>
      <c r="O2134">
        <v>3</v>
      </c>
      <c r="P2134" s="3">
        <f t="shared" si="169"/>
        <v>51</v>
      </c>
      <c r="Q2134">
        <v>0.7</v>
      </c>
      <c r="R2134">
        <v>-122.39279999999999</v>
      </c>
      <c r="S2134" s="3">
        <f>R2134/L2134*100</f>
        <v>-80</v>
      </c>
      <c r="T2134" s="3">
        <f>( (L2134-(L2134*Q2134))*O2134)</f>
        <v>137.69190000000003</v>
      </c>
    </row>
    <row r="2135" spans="1:20" x14ac:dyDescent="0.25">
      <c r="A2135" t="s">
        <v>33</v>
      </c>
      <c r="B2135" t="s">
        <v>19</v>
      </c>
      <c r="C2135" t="s">
        <v>20</v>
      </c>
      <c r="D2135" t="s">
        <v>60</v>
      </c>
      <c r="E2135" t="s">
        <v>61</v>
      </c>
      <c r="F2135" s="9">
        <v>19134</v>
      </c>
      <c r="G2135" s="3" t="str">
        <f t="shared" si="165"/>
        <v>United States ,Philadelphia ,Pennsylvania, 19134</v>
      </c>
      <c r="H2135" t="s">
        <v>62</v>
      </c>
      <c r="I2135" t="s">
        <v>31</v>
      </c>
      <c r="J2135" t="str">
        <f t="shared" si="166"/>
        <v>East - Office Supplies</v>
      </c>
      <c r="K2135" t="s">
        <v>82</v>
      </c>
      <c r="L2135">
        <v>10.584</v>
      </c>
      <c r="M2135" s="3">
        <f t="shared" si="167"/>
        <v>11</v>
      </c>
      <c r="N2135" s="3">
        <f t="shared" si="168"/>
        <v>8.4672000000000001</v>
      </c>
      <c r="O2135">
        <v>7</v>
      </c>
      <c r="P2135" s="3">
        <f t="shared" si="169"/>
        <v>1.5714285714285714</v>
      </c>
      <c r="Q2135">
        <v>0.2</v>
      </c>
      <c r="R2135">
        <v>-2.3814000000000002</v>
      </c>
      <c r="S2135" s="3">
        <f>R2135/L2135*100</f>
        <v>-22.500000000000004</v>
      </c>
      <c r="T2135" s="3">
        <f>( (L2135-(L2135*Q2135))*O2135)</f>
        <v>59.270400000000002</v>
      </c>
    </row>
    <row r="2136" spans="1:20" x14ac:dyDescent="0.25">
      <c r="A2136" t="s">
        <v>33</v>
      </c>
      <c r="B2136" t="s">
        <v>19</v>
      </c>
      <c r="C2136" t="s">
        <v>20</v>
      </c>
      <c r="D2136" t="s">
        <v>60</v>
      </c>
      <c r="E2136" t="s">
        <v>61</v>
      </c>
      <c r="F2136" s="9">
        <v>19134</v>
      </c>
      <c r="G2136" s="3" t="str">
        <f t="shared" si="165"/>
        <v>United States ,Philadelphia ,Pennsylvania, 19134</v>
      </c>
      <c r="H2136" t="s">
        <v>62</v>
      </c>
      <c r="I2136" t="s">
        <v>40</v>
      </c>
      <c r="J2136" t="str">
        <f t="shared" si="166"/>
        <v>East - Technology</v>
      </c>
      <c r="K2136" t="s">
        <v>41</v>
      </c>
      <c r="L2136">
        <v>94.92</v>
      </c>
      <c r="M2136" s="3">
        <f t="shared" si="167"/>
        <v>95</v>
      </c>
      <c r="N2136" s="3">
        <f t="shared" si="168"/>
        <v>56.951999999999998</v>
      </c>
      <c r="O2136">
        <v>4</v>
      </c>
      <c r="P2136" s="3">
        <f t="shared" si="169"/>
        <v>23.75</v>
      </c>
      <c r="Q2136">
        <v>0.4</v>
      </c>
      <c r="R2136">
        <v>15.82</v>
      </c>
      <c r="S2136" s="3">
        <f>R2136/L2136*100</f>
        <v>16.666666666666664</v>
      </c>
      <c r="T2136" s="3">
        <f>( (L2136-(L2136*Q2136))*O2136)</f>
        <v>227.80799999999999</v>
      </c>
    </row>
    <row r="2137" spans="1:20" x14ac:dyDescent="0.25">
      <c r="A2137" t="s">
        <v>33</v>
      </c>
      <c r="B2137" t="s">
        <v>19</v>
      </c>
      <c r="C2137" t="s">
        <v>20</v>
      </c>
      <c r="D2137" t="s">
        <v>133</v>
      </c>
      <c r="E2137" t="s">
        <v>51</v>
      </c>
      <c r="F2137" s="9">
        <v>75051</v>
      </c>
      <c r="G2137" s="3" t="str">
        <f t="shared" si="165"/>
        <v>United States ,Grand Prairie ,Texas, 75051</v>
      </c>
      <c r="H2137" t="s">
        <v>52</v>
      </c>
      <c r="I2137" t="s">
        <v>24</v>
      </c>
      <c r="J2137" t="str">
        <f t="shared" si="166"/>
        <v>Central - Furniture</v>
      </c>
      <c r="K2137" t="s">
        <v>38</v>
      </c>
      <c r="L2137">
        <v>14.76</v>
      </c>
      <c r="M2137" s="3">
        <f t="shared" si="167"/>
        <v>15</v>
      </c>
      <c r="N2137" s="3">
        <f t="shared" si="168"/>
        <v>5.9039999999999999</v>
      </c>
      <c r="O2137">
        <v>5</v>
      </c>
      <c r="P2137" s="3">
        <f t="shared" si="169"/>
        <v>3</v>
      </c>
      <c r="Q2137">
        <v>0.6</v>
      </c>
      <c r="R2137">
        <v>-11.439</v>
      </c>
      <c r="S2137" s="3">
        <f>R2137/L2137*100</f>
        <v>-77.5</v>
      </c>
      <c r="T2137" s="3">
        <f>( (L2137-(L2137*Q2137))*O2137)</f>
        <v>29.52</v>
      </c>
    </row>
    <row r="2138" spans="1:20" x14ac:dyDescent="0.25">
      <c r="A2138" t="s">
        <v>33</v>
      </c>
      <c r="B2138" t="s">
        <v>19</v>
      </c>
      <c r="C2138" t="s">
        <v>20</v>
      </c>
      <c r="D2138" t="s">
        <v>133</v>
      </c>
      <c r="E2138" t="s">
        <v>51</v>
      </c>
      <c r="F2138" s="9">
        <v>75051</v>
      </c>
      <c r="G2138" s="3" t="str">
        <f t="shared" si="165"/>
        <v>United States ,Grand Prairie ,Texas, 75051</v>
      </c>
      <c r="H2138" t="s">
        <v>52</v>
      </c>
      <c r="I2138" t="s">
        <v>31</v>
      </c>
      <c r="J2138" t="str">
        <f t="shared" si="166"/>
        <v>Central - Office Supplies</v>
      </c>
      <c r="K2138" t="s">
        <v>42</v>
      </c>
      <c r="L2138">
        <v>3.6560000000000001</v>
      </c>
      <c r="M2138" s="3">
        <f t="shared" si="167"/>
        <v>4</v>
      </c>
      <c r="N2138" s="3">
        <f t="shared" si="168"/>
        <v>0.73119999999999985</v>
      </c>
      <c r="O2138">
        <v>4</v>
      </c>
      <c r="P2138" s="3">
        <f t="shared" si="169"/>
        <v>1</v>
      </c>
      <c r="Q2138">
        <v>0.8</v>
      </c>
      <c r="R2138">
        <v>-5.8495999999999997</v>
      </c>
      <c r="S2138" s="3">
        <f>R2138/L2138*100</f>
        <v>-160</v>
      </c>
      <c r="T2138" s="3">
        <f>( (L2138-(L2138*Q2138))*O2138)</f>
        <v>2.9247999999999994</v>
      </c>
    </row>
    <row r="2139" spans="1:20" x14ac:dyDescent="0.25">
      <c r="A2139" t="s">
        <v>173</v>
      </c>
      <c r="B2139" t="s">
        <v>19</v>
      </c>
      <c r="C2139" t="s">
        <v>20</v>
      </c>
      <c r="D2139" t="s">
        <v>80</v>
      </c>
      <c r="E2139" t="s">
        <v>81</v>
      </c>
      <c r="F2139" s="9">
        <v>10009</v>
      </c>
      <c r="G2139" s="3" t="str">
        <f t="shared" si="165"/>
        <v>United States ,New York City ,New York, 10009</v>
      </c>
      <c r="H2139" t="s">
        <v>62</v>
      </c>
      <c r="I2139" t="s">
        <v>31</v>
      </c>
      <c r="J2139" t="str">
        <f t="shared" si="166"/>
        <v>East - Office Supplies</v>
      </c>
      <c r="K2139" t="s">
        <v>46</v>
      </c>
      <c r="L2139">
        <v>146.82</v>
      </c>
      <c r="M2139" s="3">
        <f t="shared" si="167"/>
        <v>147</v>
      </c>
      <c r="N2139" s="3">
        <f t="shared" si="168"/>
        <v>146.82</v>
      </c>
      <c r="O2139">
        <v>3</v>
      </c>
      <c r="P2139" s="3">
        <f t="shared" si="169"/>
        <v>49</v>
      </c>
      <c r="Q2139">
        <v>0</v>
      </c>
      <c r="R2139">
        <v>73.41</v>
      </c>
      <c r="S2139" s="3">
        <f>R2139/L2139*100</f>
        <v>50</v>
      </c>
      <c r="T2139" s="3">
        <f>( (L2139-(L2139*Q2139))*O2139)</f>
        <v>440.46</v>
      </c>
    </row>
    <row r="2140" spans="1:20" x14ac:dyDescent="0.25">
      <c r="A2140" t="s">
        <v>33</v>
      </c>
      <c r="B2140" t="s">
        <v>27</v>
      </c>
      <c r="C2140" t="s">
        <v>20</v>
      </c>
      <c r="D2140" t="s">
        <v>164</v>
      </c>
      <c r="E2140" t="s">
        <v>81</v>
      </c>
      <c r="F2140" s="9">
        <v>11561</v>
      </c>
      <c r="G2140" s="3" t="str">
        <f t="shared" si="165"/>
        <v>United States ,Long Beach ,New York, 11561</v>
      </c>
      <c r="H2140" t="s">
        <v>62</v>
      </c>
      <c r="I2140" t="s">
        <v>31</v>
      </c>
      <c r="J2140" t="str">
        <f t="shared" si="166"/>
        <v>East - Office Supplies</v>
      </c>
      <c r="K2140" t="s">
        <v>42</v>
      </c>
      <c r="L2140">
        <v>149.54400000000001</v>
      </c>
      <c r="M2140" s="3">
        <f t="shared" si="167"/>
        <v>150</v>
      </c>
      <c r="N2140" s="3">
        <f t="shared" si="168"/>
        <v>119.63520000000001</v>
      </c>
      <c r="O2140">
        <v>9</v>
      </c>
      <c r="P2140" s="3">
        <f t="shared" si="169"/>
        <v>16.666666666666668</v>
      </c>
      <c r="Q2140">
        <v>0.2</v>
      </c>
      <c r="R2140">
        <v>50.4711</v>
      </c>
      <c r="S2140" s="3">
        <f>R2140/L2140*100</f>
        <v>33.75</v>
      </c>
      <c r="T2140" s="3">
        <f>( (L2140-(L2140*Q2140))*O2140)</f>
        <v>1076.7168000000001</v>
      </c>
    </row>
    <row r="2141" spans="1:20" x14ac:dyDescent="0.25">
      <c r="A2141" t="s">
        <v>33</v>
      </c>
      <c r="B2141" t="s">
        <v>27</v>
      </c>
      <c r="C2141" t="s">
        <v>20</v>
      </c>
      <c r="D2141" t="s">
        <v>164</v>
      </c>
      <c r="E2141" t="s">
        <v>81</v>
      </c>
      <c r="F2141" s="9">
        <v>11561</v>
      </c>
      <c r="G2141" s="3" t="str">
        <f t="shared" si="165"/>
        <v>United States ,Long Beach ,New York, 11561</v>
      </c>
      <c r="H2141" t="s">
        <v>62</v>
      </c>
      <c r="I2141" t="s">
        <v>31</v>
      </c>
      <c r="J2141" t="str">
        <f t="shared" si="166"/>
        <v>East - Office Supplies</v>
      </c>
      <c r="K2141" t="s">
        <v>115</v>
      </c>
      <c r="L2141">
        <v>17.14</v>
      </c>
      <c r="M2141" s="3">
        <f t="shared" si="167"/>
        <v>17</v>
      </c>
      <c r="N2141" s="3">
        <f t="shared" si="168"/>
        <v>17.14</v>
      </c>
      <c r="O2141">
        <v>2</v>
      </c>
      <c r="P2141" s="3">
        <f t="shared" si="169"/>
        <v>8.5</v>
      </c>
      <c r="Q2141">
        <v>0</v>
      </c>
      <c r="R2141">
        <v>4.4564000000000004</v>
      </c>
      <c r="S2141" s="3">
        <f>R2141/L2141*100</f>
        <v>26</v>
      </c>
      <c r="T2141" s="3">
        <f>( (L2141-(L2141*Q2141))*O2141)</f>
        <v>34.28</v>
      </c>
    </row>
    <row r="2142" spans="1:20" x14ac:dyDescent="0.25">
      <c r="A2142" t="s">
        <v>33</v>
      </c>
      <c r="B2142" t="s">
        <v>27</v>
      </c>
      <c r="C2142" t="s">
        <v>20</v>
      </c>
      <c r="D2142" t="s">
        <v>164</v>
      </c>
      <c r="E2142" t="s">
        <v>81</v>
      </c>
      <c r="F2142" s="9">
        <v>11561</v>
      </c>
      <c r="G2142" s="3" t="str">
        <f t="shared" si="165"/>
        <v>United States ,Long Beach ,New York, 11561</v>
      </c>
      <c r="H2142" t="s">
        <v>62</v>
      </c>
      <c r="I2142" t="s">
        <v>24</v>
      </c>
      <c r="J2142" t="str">
        <f t="shared" si="166"/>
        <v>East - Furniture</v>
      </c>
      <c r="K2142" t="s">
        <v>36</v>
      </c>
      <c r="L2142">
        <v>991.76400000000001</v>
      </c>
      <c r="M2142" s="3">
        <f t="shared" si="167"/>
        <v>992</v>
      </c>
      <c r="N2142" s="3">
        <f t="shared" si="168"/>
        <v>595.05840000000001</v>
      </c>
      <c r="O2142">
        <v>3</v>
      </c>
      <c r="P2142" s="3">
        <f t="shared" si="169"/>
        <v>330.66666666666669</v>
      </c>
      <c r="Q2142">
        <v>0.4</v>
      </c>
      <c r="R2142">
        <v>-347.11739999999998</v>
      </c>
      <c r="S2142" s="3">
        <f>R2142/L2142*100</f>
        <v>-35</v>
      </c>
      <c r="T2142" s="3">
        <f>( (L2142-(L2142*Q2142))*O2142)</f>
        <v>1785.1752000000001</v>
      </c>
    </row>
    <row r="2143" spans="1:20" x14ac:dyDescent="0.25">
      <c r="A2143" t="s">
        <v>33</v>
      </c>
      <c r="B2143" t="s">
        <v>27</v>
      </c>
      <c r="C2143" t="s">
        <v>20</v>
      </c>
      <c r="D2143" t="s">
        <v>60</v>
      </c>
      <c r="E2143" t="s">
        <v>61</v>
      </c>
      <c r="F2143" s="9">
        <v>19140</v>
      </c>
      <c r="G2143" s="3" t="str">
        <f t="shared" si="165"/>
        <v>United States ,Philadelphia ,Pennsylvania, 19140</v>
      </c>
      <c r="H2143" t="s">
        <v>62</v>
      </c>
      <c r="I2143" t="s">
        <v>31</v>
      </c>
      <c r="J2143" t="str">
        <f t="shared" si="166"/>
        <v>East - Office Supplies</v>
      </c>
      <c r="K2143" t="s">
        <v>46</v>
      </c>
      <c r="L2143">
        <v>30.48</v>
      </c>
      <c r="M2143" s="3">
        <f t="shared" si="167"/>
        <v>30</v>
      </c>
      <c r="N2143" s="3">
        <f t="shared" si="168"/>
        <v>24.384</v>
      </c>
      <c r="O2143">
        <v>6</v>
      </c>
      <c r="P2143" s="3">
        <f t="shared" si="169"/>
        <v>5</v>
      </c>
      <c r="Q2143">
        <v>0.2</v>
      </c>
      <c r="R2143">
        <v>9.9060000000000006</v>
      </c>
      <c r="S2143" s="3">
        <f>R2143/L2143*100</f>
        <v>32.5</v>
      </c>
      <c r="T2143" s="3">
        <f>( (L2143-(L2143*Q2143))*O2143)</f>
        <v>146.304</v>
      </c>
    </row>
    <row r="2144" spans="1:20" x14ac:dyDescent="0.25">
      <c r="A2144" t="s">
        <v>33</v>
      </c>
      <c r="B2144" t="s">
        <v>27</v>
      </c>
      <c r="C2144" t="s">
        <v>20</v>
      </c>
      <c r="D2144" t="s">
        <v>60</v>
      </c>
      <c r="E2144" t="s">
        <v>61</v>
      </c>
      <c r="F2144" s="9">
        <v>19140</v>
      </c>
      <c r="G2144" s="3" t="str">
        <f t="shared" si="165"/>
        <v>United States ,Philadelphia ,Pennsylvania, 19140</v>
      </c>
      <c r="H2144" t="s">
        <v>62</v>
      </c>
      <c r="I2144" t="s">
        <v>40</v>
      </c>
      <c r="J2144" t="str">
        <f t="shared" si="166"/>
        <v>East - Technology</v>
      </c>
      <c r="K2144" t="s">
        <v>41</v>
      </c>
      <c r="L2144">
        <v>23.988</v>
      </c>
      <c r="M2144" s="3">
        <f t="shared" si="167"/>
        <v>24</v>
      </c>
      <c r="N2144" s="3">
        <f t="shared" si="168"/>
        <v>14.392799999999999</v>
      </c>
      <c r="O2144">
        <v>2</v>
      </c>
      <c r="P2144" s="3">
        <f t="shared" si="169"/>
        <v>12</v>
      </c>
      <c r="Q2144">
        <v>0.4</v>
      </c>
      <c r="R2144">
        <v>-4.7976000000000001</v>
      </c>
      <c r="S2144" s="3">
        <f>R2144/L2144*100</f>
        <v>-20</v>
      </c>
      <c r="T2144" s="3">
        <f>( (L2144-(L2144*Q2144))*O2144)</f>
        <v>28.785599999999999</v>
      </c>
    </row>
    <row r="2145" spans="1:20" x14ac:dyDescent="0.25">
      <c r="A2145" t="s">
        <v>33</v>
      </c>
      <c r="B2145" t="s">
        <v>27</v>
      </c>
      <c r="C2145" t="s">
        <v>20</v>
      </c>
      <c r="D2145" t="s">
        <v>60</v>
      </c>
      <c r="E2145" t="s">
        <v>61</v>
      </c>
      <c r="F2145" s="9">
        <v>19140</v>
      </c>
      <c r="G2145" s="3" t="str">
        <f t="shared" si="165"/>
        <v>United States ,Philadelphia ,Pennsylvania, 19140</v>
      </c>
      <c r="H2145" t="s">
        <v>62</v>
      </c>
      <c r="I2145" t="s">
        <v>31</v>
      </c>
      <c r="J2145" t="str">
        <f t="shared" si="166"/>
        <v>East - Office Supplies</v>
      </c>
      <c r="K2145" t="s">
        <v>82</v>
      </c>
      <c r="L2145">
        <v>16.687999999999999</v>
      </c>
      <c r="M2145" s="3">
        <f t="shared" si="167"/>
        <v>17</v>
      </c>
      <c r="N2145" s="3">
        <f t="shared" si="168"/>
        <v>13.350399999999999</v>
      </c>
      <c r="O2145">
        <v>7</v>
      </c>
      <c r="P2145" s="3">
        <f t="shared" si="169"/>
        <v>2.4285714285714284</v>
      </c>
      <c r="Q2145">
        <v>0.2</v>
      </c>
      <c r="R2145">
        <v>5.4236000000000004</v>
      </c>
      <c r="S2145" s="3">
        <f>R2145/L2145*100</f>
        <v>32.500000000000007</v>
      </c>
      <c r="T2145" s="3">
        <f>( (L2145-(L2145*Q2145))*O2145)</f>
        <v>93.452799999999996</v>
      </c>
    </row>
    <row r="2146" spans="1:20" x14ac:dyDescent="0.25">
      <c r="A2146" t="s">
        <v>33</v>
      </c>
      <c r="B2146" t="s">
        <v>27</v>
      </c>
      <c r="C2146" t="s">
        <v>20</v>
      </c>
      <c r="D2146" t="s">
        <v>374</v>
      </c>
      <c r="E2146" t="s">
        <v>61</v>
      </c>
      <c r="F2146" s="9">
        <v>17403</v>
      </c>
      <c r="G2146" s="3" t="str">
        <f t="shared" si="165"/>
        <v>United States ,York ,Pennsylvania, 17403</v>
      </c>
      <c r="H2146" t="s">
        <v>62</v>
      </c>
      <c r="I2146" t="s">
        <v>24</v>
      </c>
      <c r="J2146" t="str">
        <f t="shared" si="166"/>
        <v>East - Furniture</v>
      </c>
      <c r="K2146" t="s">
        <v>26</v>
      </c>
      <c r="L2146">
        <v>422.05799999999999</v>
      </c>
      <c r="M2146" s="3">
        <f t="shared" si="167"/>
        <v>422</v>
      </c>
      <c r="N2146" s="3">
        <f t="shared" si="168"/>
        <v>295.44060000000002</v>
      </c>
      <c r="O2146">
        <v>3</v>
      </c>
      <c r="P2146" s="3">
        <f t="shared" si="169"/>
        <v>140.66666666666666</v>
      </c>
      <c r="Q2146">
        <v>0.3</v>
      </c>
      <c r="R2146">
        <v>-18.088200000000001</v>
      </c>
      <c r="S2146" s="3">
        <f>R2146/L2146*100</f>
        <v>-4.2857142857142856</v>
      </c>
      <c r="T2146" s="3">
        <f>( (L2146-(L2146*Q2146))*O2146)</f>
        <v>886.32180000000005</v>
      </c>
    </row>
    <row r="2147" spans="1:20" x14ac:dyDescent="0.25">
      <c r="A2147" t="s">
        <v>33</v>
      </c>
      <c r="B2147" t="s">
        <v>27</v>
      </c>
      <c r="C2147" t="s">
        <v>20</v>
      </c>
      <c r="D2147" t="s">
        <v>374</v>
      </c>
      <c r="E2147" t="s">
        <v>61</v>
      </c>
      <c r="F2147" s="9">
        <v>17403</v>
      </c>
      <c r="G2147" s="3" t="str">
        <f t="shared" si="165"/>
        <v>United States ,York ,Pennsylvania, 17403</v>
      </c>
      <c r="H2147" t="s">
        <v>62</v>
      </c>
      <c r="I2147" t="s">
        <v>31</v>
      </c>
      <c r="J2147" t="str">
        <f t="shared" si="166"/>
        <v>East - Office Supplies</v>
      </c>
      <c r="K2147" t="s">
        <v>42</v>
      </c>
      <c r="L2147">
        <v>38.088000000000001</v>
      </c>
      <c r="M2147" s="3">
        <f t="shared" si="167"/>
        <v>38</v>
      </c>
      <c r="N2147" s="3">
        <f t="shared" si="168"/>
        <v>11.426400000000001</v>
      </c>
      <c r="O2147">
        <v>4</v>
      </c>
      <c r="P2147" s="3">
        <f t="shared" si="169"/>
        <v>9.5</v>
      </c>
      <c r="Q2147">
        <v>0.7</v>
      </c>
      <c r="R2147">
        <v>-27.9312</v>
      </c>
      <c r="S2147" s="3">
        <f>R2147/L2147*100</f>
        <v>-73.333333333333329</v>
      </c>
      <c r="T2147" s="3">
        <f>( (L2147-(L2147*Q2147))*O2147)</f>
        <v>45.705600000000004</v>
      </c>
    </row>
    <row r="2148" spans="1:20" x14ac:dyDescent="0.25">
      <c r="A2148" t="s">
        <v>33</v>
      </c>
      <c r="B2148" t="s">
        <v>27</v>
      </c>
      <c r="C2148" t="s">
        <v>20</v>
      </c>
      <c r="D2148" t="s">
        <v>374</v>
      </c>
      <c r="E2148" t="s">
        <v>61</v>
      </c>
      <c r="F2148" s="9">
        <v>17403</v>
      </c>
      <c r="G2148" s="3" t="str">
        <f t="shared" si="165"/>
        <v>United States ,York ,Pennsylvania, 17403</v>
      </c>
      <c r="H2148" t="s">
        <v>62</v>
      </c>
      <c r="I2148" t="s">
        <v>31</v>
      </c>
      <c r="J2148" t="str">
        <f t="shared" si="166"/>
        <v>East - Office Supplies</v>
      </c>
      <c r="K2148" t="s">
        <v>37</v>
      </c>
      <c r="L2148">
        <v>254.352</v>
      </c>
      <c r="M2148" s="3">
        <f t="shared" si="167"/>
        <v>254</v>
      </c>
      <c r="N2148" s="3">
        <f t="shared" si="168"/>
        <v>203.48160000000001</v>
      </c>
      <c r="O2148">
        <v>6</v>
      </c>
      <c r="P2148" s="3">
        <f t="shared" si="169"/>
        <v>42.333333333333336</v>
      </c>
      <c r="Q2148">
        <v>0.2</v>
      </c>
      <c r="R2148">
        <v>-50.870399999999997</v>
      </c>
      <c r="S2148" s="3">
        <f>R2148/L2148*100</f>
        <v>-20</v>
      </c>
      <c r="T2148" s="3">
        <f>( (L2148-(L2148*Q2148))*O2148)</f>
        <v>1220.8896</v>
      </c>
    </row>
    <row r="2149" spans="1:20" x14ac:dyDescent="0.25">
      <c r="A2149" t="s">
        <v>33</v>
      </c>
      <c r="B2149" t="s">
        <v>19</v>
      </c>
      <c r="C2149" t="s">
        <v>20</v>
      </c>
      <c r="D2149" t="s">
        <v>44</v>
      </c>
      <c r="E2149" t="s">
        <v>29</v>
      </c>
      <c r="F2149" s="9">
        <v>94521</v>
      </c>
      <c r="G2149" s="3" t="str">
        <f t="shared" si="165"/>
        <v>United States ,Concord ,California, 94521</v>
      </c>
      <c r="H2149" t="s">
        <v>30</v>
      </c>
      <c r="I2149" t="s">
        <v>24</v>
      </c>
      <c r="J2149" t="str">
        <f t="shared" si="166"/>
        <v>West - Furniture</v>
      </c>
      <c r="K2149" t="s">
        <v>38</v>
      </c>
      <c r="L2149">
        <v>43.31</v>
      </c>
      <c r="M2149" s="3">
        <f t="shared" si="167"/>
        <v>43</v>
      </c>
      <c r="N2149" s="3">
        <f t="shared" si="168"/>
        <v>43.31</v>
      </c>
      <c r="O2149">
        <v>1</v>
      </c>
      <c r="P2149" s="3">
        <f t="shared" si="169"/>
        <v>43</v>
      </c>
      <c r="Q2149">
        <v>0</v>
      </c>
      <c r="R2149">
        <v>4.3310000000000004</v>
      </c>
      <c r="S2149" s="3">
        <f>R2149/L2149*100</f>
        <v>10</v>
      </c>
      <c r="T2149" s="3">
        <f>( (L2149-(L2149*Q2149))*O2149)</f>
        <v>43.31</v>
      </c>
    </row>
    <row r="2150" spans="1:20" x14ac:dyDescent="0.25">
      <c r="A2150" t="s">
        <v>33</v>
      </c>
      <c r="B2150" t="s">
        <v>19</v>
      </c>
      <c r="C2150" t="s">
        <v>20</v>
      </c>
      <c r="D2150" t="s">
        <v>80</v>
      </c>
      <c r="E2150" t="s">
        <v>81</v>
      </c>
      <c r="F2150" s="9">
        <v>10035</v>
      </c>
      <c r="G2150" s="3" t="str">
        <f t="shared" si="165"/>
        <v>United States ,New York City ,New York, 10035</v>
      </c>
      <c r="H2150" t="s">
        <v>62</v>
      </c>
      <c r="I2150" t="s">
        <v>40</v>
      </c>
      <c r="J2150" t="str">
        <f t="shared" si="166"/>
        <v>East - Technology</v>
      </c>
      <c r="K2150" t="s">
        <v>41</v>
      </c>
      <c r="L2150">
        <v>84.95</v>
      </c>
      <c r="M2150" s="3">
        <f t="shared" si="167"/>
        <v>85</v>
      </c>
      <c r="N2150" s="3">
        <f t="shared" si="168"/>
        <v>84.95</v>
      </c>
      <c r="O2150">
        <v>5</v>
      </c>
      <c r="P2150" s="3">
        <f t="shared" si="169"/>
        <v>17</v>
      </c>
      <c r="Q2150">
        <v>0</v>
      </c>
      <c r="R2150">
        <v>22.087</v>
      </c>
      <c r="S2150" s="3">
        <f>R2150/L2150*100</f>
        <v>26</v>
      </c>
      <c r="T2150" s="3">
        <f>( (L2150-(L2150*Q2150))*O2150)</f>
        <v>424.75</v>
      </c>
    </row>
    <row r="2151" spans="1:20" x14ac:dyDescent="0.25">
      <c r="A2151" t="s">
        <v>33</v>
      </c>
      <c r="B2151" t="s">
        <v>19</v>
      </c>
      <c r="C2151" t="s">
        <v>20</v>
      </c>
      <c r="D2151" t="s">
        <v>375</v>
      </c>
      <c r="E2151" t="s">
        <v>51</v>
      </c>
      <c r="F2151" s="9">
        <v>77840</v>
      </c>
      <c r="G2151" s="3" t="str">
        <f t="shared" si="165"/>
        <v>United States ,College Station ,Texas, 77840</v>
      </c>
      <c r="H2151" t="s">
        <v>52</v>
      </c>
      <c r="I2151" t="s">
        <v>24</v>
      </c>
      <c r="J2151" t="str">
        <f t="shared" si="166"/>
        <v>Central - Furniture</v>
      </c>
      <c r="K2151" t="s">
        <v>26</v>
      </c>
      <c r="L2151">
        <v>233.05799999999999</v>
      </c>
      <c r="M2151" s="3">
        <f t="shared" si="167"/>
        <v>233</v>
      </c>
      <c r="N2151" s="3">
        <f t="shared" si="168"/>
        <v>163.14060000000001</v>
      </c>
      <c r="O2151">
        <v>3</v>
      </c>
      <c r="P2151" s="3">
        <f t="shared" si="169"/>
        <v>77.666666666666671</v>
      </c>
      <c r="Q2151">
        <v>0.3</v>
      </c>
      <c r="R2151">
        <v>-53.270400000000002</v>
      </c>
      <c r="S2151" s="3">
        <f>R2151/L2151*100</f>
        <v>-22.857142857142858</v>
      </c>
      <c r="T2151" s="3">
        <f>( (L2151-(L2151*Q2151))*O2151)</f>
        <v>489.42180000000002</v>
      </c>
    </row>
    <row r="2152" spans="1:20" x14ac:dyDescent="0.25">
      <c r="A2152" t="s">
        <v>18</v>
      </c>
      <c r="B2152" t="s">
        <v>19</v>
      </c>
      <c r="C2152" t="s">
        <v>20</v>
      </c>
      <c r="D2152" t="s">
        <v>376</v>
      </c>
      <c r="E2152" t="s">
        <v>117</v>
      </c>
      <c r="F2152" s="9">
        <v>63116</v>
      </c>
      <c r="G2152" s="3" t="str">
        <f t="shared" si="165"/>
        <v>United States ,Saint Louis ,Missouri, 63116</v>
      </c>
      <c r="H2152" t="s">
        <v>52</v>
      </c>
      <c r="I2152" t="s">
        <v>40</v>
      </c>
      <c r="J2152" t="str">
        <f t="shared" si="166"/>
        <v>Central - Technology</v>
      </c>
      <c r="K2152" t="s">
        <v>64</v>
      </c>
      <c r="L2152">
        <v>111.79</v>
      </c>
      <c r="M2152" s="3">
        <f t="shared" si="167"/>
        <v>112</v>
      </c>
      <c r="N2152" s="3">
        <f t="shared" si="168"/>
        <v>111.79</v>
      </c>
      <c r="O2152">
        <v>7</v>
      </c>
      <c r="P2152" s="3">
        <f t="shared" si="169"/>
        <v>16</v>
      </c>
      <c r="Q2152">
        <v>0</v>
      </c>
      <c r="R2152">
        <v>43.598100000000002</v>
      </c>
      <c r="S2152" s="3">
        <f>R2152/L2152*100</f>
        <v>39</v>
      </c>
      <c r="T2152" s="3">
        <f>( (L2152-(L2152*Q2152))*O2152)</f>
        <v>782.53000000000009</v>
      </c>
    </row>
    <row r="2153" spans="1:20" x14ac:dyDescent="0.25">
      <c r="A2153" t="s">
        <v>33</v>
      </c>
      <c r="B2153" t="s">
        <v>19</v>
      </c>
      <c r="C2153" t="s">
        <v>20</v>
      </c>
      <c r="D2153" t="s">
        <v>177</v>
      </c>
      <c r="E2153" t="s">
        <v>171</v>
      </c>
      <c r="F2153" s="9">
        <v>2169</v>
      </c>
      <c r="G2153" s="3" t="str">
        <f t="shared" si="165"/>
        <v>United States ,Quincy ,Massachusetts, 2169</v>
      </c>
      <c r="H2153" t="s">
        <v>62</v>
      </c>
      <c r="I2153" t="s">
        <v>31</v>
      </c>
      <c r="J2153" t="str">
        <f t="shared" si="166"/>
        <v>East - Office Supplies</v>
      </c>
      <c r="K2153" t="s">
        <v>46</v>
      </c>
      <c r="L2153">
        <v>14.94</v>
      </c>
      <c r="M2153" s="3">
        <f t="shared" si="167"/>
        <v>15</v>
      </c>
      <c r="N2153" s="3">
        <f t="shared" si="168"/>
        <v>14.94</v>
      </c>
      <c r="O2153">
        <v>3</v>
      </c>
      <c r="P2153" s="3">
        <f t="shared" si="169"/>
        <v>5</v>
      </c>
      <c r="Q2153">
        <v>0</v>
      </c>
      <c r="R2153">
        <v>7.0217999999999998</v>
      </c>
      <c r="S2153" s="3">
        <f>R2153/L2153*100</f>
        <v>47</v>
      </c>
      <c r="T2153" s="3">
        <f>( (L2153-(L2153*Q2153))*O2153)</f>
        <v>44.82</v>
      </c>
    </row>
    <row r="2154" spans="1:20" x14ac:dyDescent="0.25">
      <c r="A2154" t="s">
        <v>33</v>
      </c>
      <c r="B2154" t="s">
        <v>27</v>
      </c>
      <c r="C2154" t="s">
        <v>20</v>
      </c>
      <c r="D2154" t="s">
        <v>80</v>
      </c>
      <c r="E2154" t="s">
        <v>81</v>
      </c>
      <c r="F2154" s="9">
        <v>10009</v>
      </c>
      <c r="G2154" s="3" t="str">
        <f t="shared" si="165"/>
        <v>United States ,New York City ,New York, 10009</v>
      </c>
      <c r="H2154" t="s">
        <v>62</v>
      </c>
      <c r="I2154" t="s">
        <v>31</v>
      </c>
      <c r="J2154" t="str">
        <f t="shared" si="166"/>
        <v>East - Office Supplies</v>
      </c>
      <c r="K2154" t="s">
        <v>42</v>
      </c>
      <c r="L2154">
        <v>14.16</v>
      </c>
      <c r="M2154" s="3">
        <f t="shared" si="167"/>
        <v>14</v>
      </c>
      <c r="N2154" s="3">
        <f t="shared" si="168"/>
        <v>11.327999999999999</v>
      </c>
      <c r="O2154">
        <v>2</v>
      </c>
      <c r="P2154" s="3">
        <f t="shared" si="169"/>
        <v>7</v>
      </c>
      <c r="Q2154">
        <v>0.2</v>
      </c>
      <c r="R2154">
        <v>5.133</v>
      </c>
      <c r="S2154" s="3">
        <f>R2154/L2154*100</f>
        <v>36.25</v>
      </c>
      <c r="T2154" s="3">
        <f>( (L2154-(L2154*Q2154))*O2154)</f>
        <v>22.655999999999999</v>
      </c>
    </row>
    <row r="2155" spans="1:20" x14ac:dyDescent="0.25">
      <c r="A2155" t="s">
        <v>33</v>
      </c>
      <c r="B2155" t="s">
        <v>49</v>
      </c>
      <c r="C2155" t="s">
        <v>20</v>
      </c>
      <c r="D2155" t="s">
        <v>140</v>
      </c>
      <c r="E2155" t="s">
        <v>51</v>
      </c>
      <c r="F2155" s="9">
        <v>75081</v>
      </c>
      <c r="G2155" s="3" t="str">
        <f t="shared" si="165"/>
        <v>United States ,Dallas ,Texas, 75081</v>
      </c>
      <c r="H2155" t="s">
        <v>52</v>
      </c>
      <c r="I2155" t="s">
        <v>24</v>
      </c>
      <c r="J2155" t="str">
        <f t="shared" si="166"/>
        <v>Central - Furniture</v>
      </c>
      <c r="K2155" t="s">
        <v>38</v>
      </c>
      <c r="L2155">
        <v>22.608000000000001</v>
      </c>
      <c r="M2155" s="3">
        <f t="shared" si="167"/>
        <v>23</v>
      </c>
      <c r="N2155" s="3">
        <f t="shared" si="168"/>
        <v>9.0432000000000006</v>
      </c>
      <c r="O2155">
        <v>3</v>
      </c>
      <c r="P2155" s="3">
        <f t="shared" si="169"/>
        <v>7.666666666666667</v>
      </c>
      <c r="Q2155">
        <v>0.6</v>
      </c>
      <c r="R2155">
        <v>-10.1736</v>
      </c>
      <c r="S2155" s="3">
        <f>R2155/L2155*100</f>
        <v>-45</v>
      </c>
      <c r="T2155" s="3">
        <f>( (L2155-(L2155*Q2155))*O2155)</f>
        <v>27.129600000000003</v>
      </c>
    </row>
    <row r="2156" spans="1:20" x14ac:dyDescent="0.25">
      <c r="A2156" t="s">
        <v>18</v>
      </c>
      <c r="B2156" t="s">
        <v>19</v>
      </c>
      <c r="C2156" t="s">
        <v>20</v>
      </c>
      <c r="D2156" t="s">
        <v>28</v>
      </c>
      <c r="E2156" t="s">
        <v>29</v>
      </c>
      <c r="F2156" s="9">
        <v>90032</v>
      </c>
      <c r="G2156" s="3" t="str">
        <f t="shared" si="165"/>
        <v>United States ,Los Angeles ,California, 90032</v>
      </c>
      <c r="H2156" t="s">
        <v>30</v>
      </c>
      <c r="I2156" t="s">
        <v>31</v>
      </c>
      <c r="J2156" t="str">
        <f t="shared" si="166"/>
        <v>West - Office Supplies</v>
      </c>
      <c r="K2156" t="s">
        <v>82</v>
      </c>
      <c r="L2156">
        <v>21.48</v>
      </c>
      <c r="M2156" s="3">
        <f t="shared" si="167"/>
        <v>21</v>
      </c>
      <c r="N2156" s="3">
        <f t="shared" si="168"/>
        <v>21.48</v>
      </c>
      <c r="O2156">
        <v>6</v>
      </c>
      <c r="P2156" s="3">
        <f t="shared" si="169"/>
        <v>3.5</v>
      </c>
      <c r="Q2156">
        <v>0</v>
      </c>
      <c r="R2156">
        <v>10.74</v>
      </c>
      <c r="S2156" s="3">
        <f>R2156/L2156*100</f>
        <v>50</v>
      </c>
      <c r="T2156" s="3">
        <f>( (L2156-(L2156*Q2156))*O2156)</f>
        <v>128.88</v>
      </c>
    </row>
    <row r="2157" spans="1:20" x14ac:dyDescent="0.25">
      <c r="A2157" t="s">
        <v>67</v>
      </c>
      <c r="B2157" t="s">
        <v>19</v>
      </c>
      <c r="C2157" t="s">
        <v>20</v>
      </c>
      <c r="D2157" t="s">
        <v>98</v>
      </c>
      <c r="E2157" t="s">
        <v>73</v>
      </c>
      <c r="F2157" s="9">
        <v>55407</v>
      </c>
      <c r="G2157" s="3" t="str">
        <f t="shared" si="165"/>
        <v>United States ,Minneapolis ,Minnesota, 55407</v>
      </c>
      <c r="H2157" t="s">
        <v>52</v>
      </c>
      <c r="I2157" t="s">
        <v>31</v>
      </c>
      <c r="J2157" t="str">
        <f t="shared" si="166"/>
        <v>Central - Office Supplies</v>
      </c>
      <c r="K2157" t="s">
        <v>37</v>
      </c>
      <c r="L2157">
        <v>501.81</v>
      </c>
      <c r="M2157" s="3">
        <f t="shared" si="167"/>
        <v>502</v>
      </c>
      <c r="N2157" s="3">
        <f t="shared" si="168"/>
        <v>501.81</v>
      </c>
      <c r="O2157">
        <v>3</v>
      </c>
      <c r="P2157" s="3">
        <f t="shared" si="169"/>
        <v>167.33333333333334</v>
      </c>
      <c r="Q2157">
        <v>0</v>
      </c>
      <c r="R2157">
        <v>0</v>
      </c>
      <c r="S2157" s="3">
        <f>R2157/L2157*100</f>
        <v>0</v>
      </c>
      <c r="T2157" s="3">
        <f>( (L2157-(L2157*Q2157))*O2157)</f>
        <v>1505.43</v>
      </c>
    </row>
    <row r="2158" spans="1:20" x14ac:dyDescent="0.25">
      <c r="A2158" t="s">
        <v>67</v>
      </c>
      <c r="B2158" t="s">
        <v>19</v>
      </c>
      <c r="C2158" t="s">
        <v>20</v>
      </c>
      <c r="D2158" t="s">
        <v>98</v>
      </c>
      <c r="E2158" t="s">
        <v>73</v>
      </c>
      <c r="F2158" s="9">
        <v>55407</v>
      </c>
      <c r="G2158" s="3" t="str">
        <f t="shared" si="165"/>
        <v>United States ,Minneapolis ,Minnesota, 55407</v>
      </c>
      <c r="H2158" t="s">
        <v>52</v>
      </c>
      <c r="I2158" t="s">
        <v>31</v>
      </c>
      <c r="J2158" t="str">
        <f t="shared" si="166"/>
        <v>Central - Office Supplies</v>
      </c>
      <c r="K2158" t="s">
        <v>37</v>
      </c>
      <c r="L2158">
        <v>161.94</v>
      </c>
      <c r="M2158" s="3">
        <f t="shared" si="167"/>
        <v>162</v>
      </c>
      <c r="N2158" s="3">
        <f t="shared" si="168"/>
        <v>161.94</v>
      </c>
      <c r="O2158">
        <v>3</v>
      </c>
      <c r="P2158" s="3">
        <f t="shared" si="169"/>
        <v>54</v>
      </c>
      <c r="Q2158">
        <v>0</v>
      </c>
      <c r="R2158">
        <v>9.7164000000000001</v>
      </c>
      <c r="S2158" s="3">
        <f>R2158/L2158*100</f>
        <v>6.0000000000000009</v>
      </c>
      <c r="T2158" s="3">
        <f>( (L2158-(L2158*Q2158))*O2158)</f>
        <v>485.82</v>
      </c>
    </row>
    <row r="2159" spans="1:20" x14ac:dyDescent="0.25">
      <c r="A2159" t="s">
        <v>33</v>
      </c>
      <c r="B2159" t="s">
        <v>49</v>
      </c>
      <c r="C2159" t="s">
        <v>20</v>
      </c>
      <c r="D2159" t="s">
        <v>297</v>
      </c>
      <c r="E2159" t="s">
        <v>35</v>
      </c>
      <c r="F2159" s="9">
        <v>32725</v>
      </c>
      <c r="G2159" s="3" t="str">
        <f t="shared" si="165"/>
        <v>United States ,Deltona ,Florida, 32725</v>
      </c>
      <c r="H2159" t="s">
        <v>23</v>
      </c>
      <c r="I2159" t="s">
        <v>31</v>
      </c>
      <c r="J2159" t="str">
        <f t="shared" si="166"/>
        <v>South - Office Supplies</v>
      </c>
      <c r="K2159" t="s">
        <v>39</v>
      </c>
      <c r="L2159">
        <v>17.856000000000002</v>
      </c>
      <c r="M2159" s="3">
        <f t="shared" si="167"/>
        <v>18</v>
      </c>
      <c r="N2159" s="3">
        <f t="shared" si="168"/>
        <v>14.284800000000001</v>
      </c>
      <c r="O2159">
        <v>4</v>
      </c>
      <c r="P2159" s="3">
        <f t="shared" si="169"/>
        <v>4.5</v>
      </c>
      <c r="Q2159">
        <v>0.2</v>
      </c>
      <c r="R2159">
        <v>2.0087999999999999</v>
      </c>
      <c r="S2159" s="3">
        <f>R2159/L2159*100</f>
        <v>11.249999999999998</v>
      </c>
      <c r="T2159" s="3">
        <f>( (L2159-(L2159*Q2159))*O2159)</f>
        <v>57.139200000000002</v>
      </c>
    </row>
    <row r="2160" spans="1:20" x14ac:dyDescent="0.25">
      <c r="A2160" t="s">
        <v>33</v>
      </c>
      <c r="B2160" t="s">
        <v>19</v>
      </c>
      <c r="C2160" t="s">
        <v>20</v>
      </c>
      <c r="D2160" t="s">
        <v>84</v>
      </c>
      <c r="E2160" t="s">
        <v>70</v>
      </c>
      <c r="F2160" s="9">
        <v>60610</v>
      </c>
      <c r="G2160" s="3" t="str">
        <f t="shared" si="165"/>
        <v>United States ,Chicago ,Illinois, 60610</v>
      </c>
      <c r="H2160" t="s">
        <v>52</v>
      </c>
      <c r="I2160" t="s">
        <v>31</v>
      </c>
      <c r="J2160" t="str">
        <f t="shared" si="166"/>
        <v>Central - Office Supplies</v>
      </c>
      <c r="K2160" t="s">
        <v>42</v>
      </c>
      <c r="L2160">
        <v>8.8079999999999998</v>
      </c>
      <c r="M2160" s="3">
        <f t="shared" si="167"/>
        <v>9</v>
      </c>
      <c r="N2160" s="3">
        <f t="shared" si="168"/>
        <v>1.7615999999999996</v>
      </c>
      <c r="O2160">
        <v>3</v>
      </c>
      <c r="P2160" s="3">
        <f t="shared" si="169"/>
        <v>3</v>
      </c>
      <c r="Q2160">
        <v>0.8</v>
      </c>
      <c r="R2160">
        <v>-14.973599999999999</v>
      </c>
      <c r="S2160" s="3">
        <f>R2160/L2160*100</f>
        <v>-170</v>
      </c>
      <c r="T2160" s="3">
        <f>( (L2160-(L2160*Q2160))*O2160)</f>
        <v>5.2847999999999988</v>
      </c>
    </row>
    <row r="2161" spans="1:20" x14ac:dyDescent="0.25">
      <c r="A2161" t="s">
        <v>173</v>
      </c>
      <c r="B2161" t="s">
        <v>19</v>
      </c>
      <c r="C2161" t="s">
        <v>20</v>
      </c>
      <c r="D2161" t="s">
        <v>153</v>
      </c>
      <c r="E2161" t="s">
        <v>109</v>
      </c>
      <c r="F2161" s="9">
        <v>45231</v>
      </c>
      <c r="G2161" s="3" t="str">
        <f t="shared" si="165"/>
        <v>United States ,Cincinnati ,Ohio, 45231</v>
      </c>
      <c r="H2161" t="s">
        <v>62</v>
      </c>
      <c r="I2161" t="s">
        <v>24</v>
      </c>
      <c r="J2161" t="str">
        <f t="shared" si="166"/>
        <v>East - Furniture</v>
      </c>
      <c r="K2161" t="s">
        <v>38</v>
      </c>
      <c r="L2161">
        <v>79.384</v>
      </c>
      <c r="M2161" s="3">
        <f t="shared" si="167"/>
        <v>79</v>
      </c>
      <c r="N2161" s="3">
        <f t="shared" si="168"/>
        <v>63.507199999999997</v>
      </c>
      <c r="O2161">
        <v>1</v>
      </c>
      <c r="P2161" s="3">
        <f t="shared" si="169"/>
        <v>79</v>
      </c>
      <c r="Q2161">
        <v>0.2</v>
      </c>
      <c r="R2161">
        <v>29.768999999999998</v>
      </c>
      <c r="S2161" s="3">
        <f>R2161/L2161*100</f>
        <v>37.5</v>
      </c>
      <c r="T2161" s="3">
        <f>( (L2161-(L2161*Q2161))*O2161)</f>
        <v>63.507199999999997</v>
      </c>
    </row>
    <row r="2162" spans="1:20" x14ac:dyDescent="0.25">
      <c r="A2162" t="s">
        <v>33</v>
      </c>
      <c r="B2162" t="s">
        <v>49</v>
      </c>
      <c r="C2162" t="s">
        <v>20</v>
      </c>
      <c r="D2162" t="s">
        <v>272</v>
      </c>
      <c r="E2162" t="s">
        <v>29</v>
      </c>
      <c r="F2162" s="9">
        <v>94601</v>
      </c>
      <c r="G2162" s="3" t="str">
        <f t="shared" si="165"/>
        <v>United States ,Oakland ,California, 94601</v>
      </c>
      <c r="H2162" t="s">
        <v>30</v>
      </c>
      <c r="I2162" t="s">
        <v>31</v>
      </c>
      <c r="J2162" t="str">
        <f t="shared" si="166"/>
        <v>West - Office Supplies</v>
      </c>
      <c r="K2162" t="s">
        <v>39</v>
      </c>
      <c r="L2162">
        <v>34.58</v>
      </c>
      <c r="M2162" s="3">
        <f t="shared" si="167"/>
        <v>35</v>
      </c>
      <c r="N2162" s="3">
        <f t="shared" si="168"/>
        <v>34.58</v>
      </c>
      <c r="O2162">
        <v>1</v>
      </c>
      <c r="P2162" s="3">
        <f t="shared" si="169"/>
        <v>35</v>
      </c>
      <c r="Q2162">
        <v>0</v>
      </c>
      <c r="R2162">
        <v>10.0282</v>
      </c>
      <c r="S2162" s="3">
        <f>R2162/L2162*100</f>
        <v>29.000000000000004</v>
      </c>
      <c r="T2162" s="3">
        <f>( (L2162-(L2162*Q2162))*O2162)</f>
        <v>34.58</v>
      </c>
    </row>
    <row r="2163" spans="1:20" x14ac:dyDescent="0.25">
      <c r="A2163" t="s">
        <v>33</v>
      </c>
      <c r="B2163" t="s">
        <v>49</v>
      </c>
      <c r="C2163" t="s">
        <v>20</v>
      </c>
      <c r="D2163" t="s">
        <v>377</v>
      </c>
      <c r="E2163" t="s">
        <v>29</v>
      </c>
      <c r="F2163" s="9">
        <v>95336</v>
      </c>
      <c r="G2163" s="3" t="str">
        <f t="shared" si="165"/>
        <v>United States ,Manteca ,California, 95336</v>
      </c>
      <c r="H2163" t="s">
        <v>30</v>
      </c>
      <c r="I2163" t="s">
        <v>31</v>
      </c>
      <c r="J2163" t="str">
        <f t="shared" si="166"/>
        <v>West - Office Supplies</v>
      </c>
      <c r="K2163" t="s">
        <v>46</v>
      </c>
      <c r="L2163">
        <v>314.55</v>
      </c>
      <c r="M2163" s="3">
        <f t="shared" si="167"/>
        <v>315</v>
      </c>
      <c r="N2163" s="3">
        <f t="shared" si="168"/>
        <v>314.55</v>
      </c>
      <c r="O2163">
        <v>3</v>
      </c>
      <c r="P2163" s="3">
        <f t="shared" si="169"/>
        <v>105</v>
      </c>
      <c r="Q2163">
        <v>0</v>
      </c>
      <c r="R2163">
        <v>150.98400000000001</v>
      </c>
      <c r="S2163" s="3">
        <f>R2163/L2163*100</f>
        <v>48.000000000000007</v>
      </c>
      <c r="T2163" s="3">
        <f>( (L2163-(L2163*Q2163))*O2163)</f>
        <v>943.65000000000009</v>
      </c>
    </row>
    <row r="2164" spans="1:20" x14ac:dyDescent="0.25">
      <c r="A2164" t="s">
        <v>33</v>
      </c>
      <c r="B2164" t="s">
        <v>19</v>
      </c>
      <c r="C2164" t="s">
        <v>20</v>
      </c>
      <c r="D2164" t="s">
        <v>216</v>
      </c>
      <c r="E2164" t="s">
        <v>51</v>
      </c>
      <c r="F2164" s="9">
        <v>78041</v>
      </c>
      <c r="G2164" s="3" t="str">
        <f t="shared" si="165"/>
        <v>United States ,Laredo ,Texas, 78041</v>
      </c>
      <c r="H2164" t="s">
        <v>52</v>
      </c>
      <c r="I2164" t="s">
        <v>40</v>
      </c>
      <c r="J2164" t="str">
        <f t="shared" si="166"/>
        <v>Central - Technology</v>
      </c>
      <c r="K2164" t="s">
        <v>64</v>
      </c>
      <c r="L2164">
        <v>191.976</v>
      </c>
      <c r="M2164" s="3">
        <f t="shared" si="167"/>
        <v>192</v>
      </c>
      <c r="N2164" s="3">
        <f t="shared" si="168"/>
        <v>153.58080000000001</v>
      </c>
      <c r="O2164">
        <v>3</v>
      </c>
      <c r="P2164" s="3">
        <f t="shared" si="169"/>
        <v>64</v>
      </c>
      <c r="Q2164">
        <v>0.2</v>
      </c>
      <c r="R2164">
        <v>23.997</v>
      </c>
      <c r="S2164" s="3">
        <f>R2164/L2164*100</f>
        <v>12.5</v>
      </c>
      <c r="T2164" s="3">
        <f>( (L2164-(L2164*Q2164))*O2164)</f>
        <v>460.74240000000003</v>
      </c>
    </row>
    <row r="2165" spans="1:20" x14ac:dyDescent="0.25">
      <c r="A2165" t="s">
        <v>33</v>
      </c>
      <c r="B2165" t="s">
        <v>19</v>
      </c>
      <c r="C2165" t="s">
        <v>20</v>
      </c>
      <c r="D2165" t="s">
        <v>216</v>
      </c>
      <c r="E2165" t="s">
        <v>51</v>
      </c>
      <c r="F2165" s="9">
        <v>78041</v>
      </c>
      <c r="G2165" s="3" t="str">
        <f t="shared" si="165"/>
        <v>United States ,Laredo ,Texas, 78041</v>
      </c>
      <c r="H2165" t="s">
        <v>52</v>
      </c>
      <c r="I2165" t="s">
        <v>31</v>
      </c>
      <c r="J2165" t="str">
        <f t="shared" si="166"/>
        <v>Central - Office Supplies</v>
      </c>
      <c r="K2165" t="s">
        <v>46</v>
      </c>
      <c r="L2165">
        <v>8.2880000000000003</v>
      </c>
      <c r="M2165" s="3">
        <f t="shared" si="167"/>
        <v>8</v>
      </c>
      <c r="N2165" s="3">
        <f t="shared" si="168"/>
        <v>6.6303999999999998</v>
      </c>
      <c r="O2165">
        <v>2</v>
      </c>
      <c r="P2165" s="3">
        <f t="shared" si="169"/>
        <v>4</v>
      </c>
      <c r="Q2165">
        <v>0.2</v>
      </c>
      <c r="R2165">
        <v>3.0044</v>
      </c>
      <c r="S2165" s="3">
        <f>R2165/L2165*100</f>
        <v>36.25</v>
      </c>
      <c r="T2165" s="3">
        <f>( (L2165-(L2165*Q2165))*O2165)</f>
        <v>13.2608</v>
      </c>
    </row>
    <row r="2166" spans="1:20" x14ac:dyDescent="0.25">
      <c r="A2166" t="s">
        <v>33</v>
      </c>
      <c r="B2166" t="s">
        <v>19</v>
      </c>
      <c r="C2166" t="s">
        <v>20</v>
      </c>
      <c r="D2166" t="s">
        <v>216</v>
      </c>
      <c r="E2166" t="s">
        <v>51</v>
      </c>
      <c r="F2166" s="9">
        <v>78041</v>
      </c>
      <c r="G2166" s="3" t="str">
        <f t="shared" si="165"/>
        <v>United States ,Laredo ,Texas, 78041</v>
      </c>
      <c r="H2166" t="s">
        <v>52</v>
      </c>
      <c r="I2166" t="s">
        <v>24</v>
      </c>
      <c r="J2166" t="str">
        <f t="shared" si="166"/>
        <v>Central - Furniture</v>
      </c>
      <c r="K2166" t="s">
        <v>38</v>
      </c>
      <c r="L2166">
        <v>139.91999999999999</v>
      </c>
      <c r="M2166" s="3">
        <f t="shared" si="167"/>
        <v>140</v>
      </c>
      <c r="N2166" s="3">
        <f t="shared" si="168"/>
        <v>55.968000000000004</v>
      </c>
      <c r="O2166">
        <v>5</v>
      </c>
      <c r="P2166" s="3">
        <f t="shared" si="169"/>
        <v>28</v>
      </c>
      <c r="Q2166">
        <v>0.6</v>
      </c>
      <c r="R2166">
        <v>-150.41399999999999</v>
      </c>
      <c r="S2166" s="3">
        <f>R2166/L2166*100</f>
        <v>-107.5</v>
      </c>
      <c r="T2166" s="3">
        <f>( (L2166-(L2166*Q2166))*O2166)</f>
        <v>279.84000000000003</v>
      </c>
    </row>
    <row r="2167" spans="1:20" x14ac:dyDescent="0.25">
      <c r="A2167" t="s">
        <v>33</v>
      </c>
      <c r="B2167" t="s">
        <v>19</v>
      </c>
      <c r="C2167" t="s">
        <v>20</v>
      </c>
      <c r="D2167" t="s">
        <v>216</v>
      </c>
      <c r="E2167" t="s">
        <v>51</v>
      </c>
      <c r="F2167" s="9">
        <v>78041</v>
      </c>
      <c r="G2167" s="3" t="str">
        <f t="shared" si="165"/>
        <v>United States ,Laredo ,Texas, 78041</v>
      </c>
      <c r="H2167" t="s">
        <v>52</v>
      </c>
      <c r="I2167" t="s">
        <v>31</v>
      </c>
      <c r="J2167" t="str">
        <f t="shared" si="166"/>
        <v>Central - Office Supplies</v>
      </c>
      <c r="K2167" t="s">
        <v>39</v>
      </c>
      <c r="L2167">
        <v>15.872</v>
      </c>
      <c r="M2167" s="3">
        <f t="shared" si="167"/>
        <v>16</v>
      </c>
      <c r="N2167" s="3">
        <f t="shared" si="168"/>
        <v>12.6976</v>
      </c>
      <c r="O2167">
        <v>1</v>
      </c>
      <c r="P2167" s="3">
        <f t="shared" si="169"/>
        <v>16</v>
      </c>
      <c r="Q2167">
        <v>0.2</v>
      </c>
      <c r="R2167">
        <v>1.1903999999999999</v>
      </c>
      <c r="S2167" s="3">
        <f>R2167/L2167*100</f>
        <v>7.5</v>
      </c>
      <c r="T2167" s="3">
        <f>( (L2167-(L2167*Q2167))*O2167)</f>
        <v>12.6976</v>
      </c>
    </row>
    <row r="2168" spans="1:20" x14ac:dyDescent="0.25">
      <c r="A2168" t="s">
        <v>33</v>
      </c>
      <c r="B2168" t="s">
        <v>19</v>
      </c>
      <c r="C2168" t="s">
        <v>20</v>
      </c>
      <c r="D2168" t="s">
        <v>216</v>
      </c>
      <c r="E2168" t="s">
        <v>51</v>
      </c>
      <c r="F2168" s="9">
        <v>78041</v>
      </c>
      <c r="G2168" s="3" t="str">
        <f t="shared" si="165"/>
        <v>United States ,Laredo ,Texas, 78041</v>
      </c>
      <c r="H2168" t="s">
        <v>52</v>
      </c>
      <c r="I2168" t="s">
        <v>31</v>
      </c>
      <c r="J2168" t="str">
        <f t="shared" si="166"/>
        <v>Central - Office Supplies</v>
      </c>
      <c r="K2168" t="s">
        <v>42</v>
      </c>
      <c r="L2168">
        <v>6.2859999999999996</v>
      </c>
      <c r="M2168" s="3">
        <f t="shared" si="167"/>
        <v>6</v>
      </c>
      <c r="N2168" s="3">
        <f t="shared" si="168"/>
        <v>1.2571999999999992</v>
      </c>
      <c r="O2168">
        <v>7</v>
      </c>
      <c r="P2168" s="3">
        <f t="shared" si="169"/>
        <v>0.8571428571428571</v>
      </c>
      <c r="Q2168">
        <v>0.8</v>
      </c>
      <c r="R2168">
        <v>-11.000500000000001</v>
      </c>
      <c r="S2168" s="3">
        <f>R2168/L2168*100</f>
        <v>-175.00000000000003</v>
      </c>
      <c r="T2168" s="3">
        <f>( (L2168-(L2168*Q2168))*O2168)</f>
        <v>8.8003999999999944</v>
      </c>
    </row>
    <row r="2169" spans="1:20" x14ac:dyDescent="0.25">
      <c r="A2169" t="s">
        <v>18</v>
      </c>
      <c r="B2169" t="s">
        <v>19</v>
      </c>
      <c r="C2169" t="s">
        <v>20</v>
      </c>
      <c r="D2169" t="s">
        <v>329</v>
      </c>
      <c r="E2169" t="s">
        <v>109</v>
      </c>
      <c r="F2169" s="9">
        <v>44240</v>
      </c>
      <c r="G2169" s="3" t="str">
        <f t="shared" si="165"/>
        <v>United States ,Kent ,Ohio, 44240</v>
      </c>
      <c r="H2169" t="s">
        <v>62</v>
      </c>
      <c r="I2169" t="s">
        <v>31</v>
      </c>
      <c r="J2169" t="str">
        <f t="shared" si="166"/>
        <v>East - Office Supplies</v>
      </c>
      <c r="K2169" t="s">
        <v>39</v>
      </c>
      <c r="L2169">
        <v>14.016</v>
      </c>
      <c r="M2169" s="3">
        <f t="shared" si="167"/>
        <v>14</v>
      </c>
      <c r="N2169" s="3">
        <f t="shared" si="168"/>
        <v>11.2128</v>
      </c>
      <c r="O2169">
        <v>3</v>
      </c>
      <c r="P2169" s="3">
        <f t="shared" si="169"/>
        <v>4.666666666666667</v>
      </c>
      <c r="Q2169">
        <v>0.2</v>
      </c>
      <c r="R2169">
        <v>1.752</v>
      </c>
      <c r="S2169" s="3">
        <f>R2169/L2169*100</f>
        <v>12.5</v>
      </c>
      <c r="T2169" s="3">
        <f>( (L2169-(L2169*Q2169))*O2169)</f>
        <v>33.638399999999997</v>
      </c>
    </row>
    <row r="2170" spans="1:20" x14ac:dyDescent="0.25">
      <c r="A2170" t="s">
        <v>18</v>
      </c>
      <c r="B2170" t="s">
        <v>19</v>
      </c>
      <c r="C2170" t="s">
        <v>20</v>
      </c>
      <c r="D2170" t="s">
        <v>329</v>
      </c>
      <c r="E2170" t="s">
        <v>109</v>
      </c>
      <c r="F2170" s="9">
        <v>44240</v>
      </c>
      <c r="G2170" s="3" t="str">
        <f t="shared" si="165"/>
        <v>United States ,Kent ,Ohio, 44240</v>
      </c>
      <c r="H2170" t="s">
        <v>62</v>
      </c>
      <c r="I2170" t="s">
        <v>40</v>
      </c>
      <c r="J2170" t="str">
        <f t="shared" si="166"/>
        <v>East - Technology</v>
      </c>
      <c r="K2170" t="s">
        <v>64</v>
      </c>
      <c r="L2170">
        <v>71.975999999999999</v>
      </c>
      <c r="M2170" s="3">
        <f t="shared" si="167"/>
        <v>72</v>
      </c>
      <c r="N2170" s="3">
        <f t="shared" si="168"/>
        <v>57.580799999999996</v>
      </c>
      <c r="O2170">
        <v>3</v>
      </c>
      <c r="P2170" s="3">
        <f t="shared" si="169"/>
        <v>24</v>
      </c>
      <c r="Q2170">
        <v>0.2</v>
      </c>
      <c r="R2170">
        <v>-8.9969999999999999</v>
      </c>
      <c r="S2170" s="3">
        <f>R2170/L2170*100</f>
        <v>-12.5</v>
      </c>
      <c r="T2170" s="3">
        <f>( (L2170-(L2170*Q2170))*O2170)</f>
        <v>172.74239999999998</v>
      </c>
    </row>
    <row r="2171" spans="1:20" x14ac:dyDescent="0.25">
      <c r="A2171" t="s">
        <v>18</v>
      </c>
      <c r="B2171" t="s">
        <v>19</v>
      </c>
      <c r="C2171" t="s">
        <v>20</v>
      </c>
      <c r="D2171" t="s">
        <v>329</v>
      </c>
      <c r="E2171" t="s">
        <v>109</v>
      </c>
      <c r="F2171" s="9">
        <v>44240</v>
      </c>
      <c r="G2171" s="3" t="str">
        <f t="shared" si="165"/>
        <v>United States ,Kent ,Ohio, 44240</v>
      </c>
      <c r="H2171" t="s">
        <v>62</v>
      </c>
      <c r="I2171" t="s">
        <v>40</v>
      </c>
      <c r="J2171" t="str">
        <f t="shared" si="166"/>
        <v>East - Technology</v>
      </c>
      <c r="K2171" t="s">
        <v>41</v>
      </c>
      <c r="L2171">
        <v>107.982</v>
      </c>
      <c r="M2171" s="3">
        <f t="shared" si="167"/>
        <v>108</v>
      </c>
      <c r="N2171" s="3">
        <f t="shared" si="168"/>
        <v>64.789199999999994</v>
      </c>
      <c r="O2171">
        <v>3</v>
      </c>
      <c r="P2171" s="3">
        <f t="shared" si="169"/>
        <v>36</v>
      </c>
      <c r="Q2171">
        <v>0.4</v>
      </c>
      <c r="R2171">
        <v>-26.9955</v>
      </c>
      <c r="S2171" s="3">
        <f>R2171/L2171*100</f>
        <v>-25</v>
      </c>
      <c r="T2171" s="3">
        <f>( (L2171-(L2171*Q2171))*O2171)</f>
        <v>194.36759999999998</v>
      </c>
    </row>
    <row r="2172" spans="1:20" x14ac:dyDescent="0.25">
      <c r="A2172" t="s">
        <v>33</v>
      </c>
      <c r="B2172" t="s">
        <v>27</v>
      </c>
      <c r="C2172" t="s">
        <v>20</v>
      </c>
      <c r="D2172" t="s">
        <v>378</v>
      </c>
      <c r="E2172" t="s">
        <v>51</v>
      </c>
      <c r="F2172" s="9">
        <v>76903</v>
      </c>
      <c r="G2172" s="3" t="str">
        <f t="shared" si="165"/>
        <v>United States ,San Angelo ,Texas, 76903</v>
      </c>
      <c r="H2172" t="s">
        <v>52</v>
      </c>
      <c r="I2172" t="s">
        <v>24</v>
      </c>
      <c r="J2172" t="str">
        <f t="shared" si="166"/>
        <v>Central - Furniture</v>
      </c>
      <c r="K2172" t="s">
        <v>26</v>
      </c>
      <c r="L2172">
        <v>305.31200000000001</v>
      </c>
      <c r="M2172" s="3">
        <f t="shared" si="167"/>
        <v>305</v>
      </c>
      <c r="N2172" s="3">
        <f t="shared" si="168"/>
        <v>213.71840000000003</v>
      </c>
      <c r="O2172">
        <v>2</v>
      </c>
      <c r="P2172" s="3">
        <f t="shared" si="169"/>
        <v>152.5</v>
      </c>
      <c r="Q2172">
        <v>0.3</v>
      </c>
      <c r="R2172">
        <v>-8.7232000000000003</v>
      </c>
      <c r="S2172" s="3">
        <f>R2172/L2172*100</f>
        <v>-2.8571428571428572</v>
      </c>
      <c r="T2172" s="3">
        <f>( (L2172-(L2172*Q2172))*O2172)</f>
        <v>427.43680000000006</v>
      </c>
    </row>
    <row r="2173" spans="1:20" x14ac:dyDescent="0.25">
      <c r="A2173" t="s">
        <v>67</v>
      </c>
      <c r="B2173" t="s">
        <v>19</v>
      </c>
      <c r="C2173" t="s">
        <v>20</v>
      </c>
      <c r="D2173" t="s">
        <v>57</v>
      </c>
      <c r="E2173" t="s">
        <v>29</v>
      </c>
      <c r="F2173" s="9">
        <v>94122</v>
      </c>
      <c r="G2173" s="3" t="str">
        <f t="shared" si="165"/>
        <v>United States ,San Francisco ,California, 94122</v>
      </c>
      <c r="H2173" t="s">
        <v>30</v>
      </c>
      <c r="I2173" t="s">
        <v>31</v>
      </c>
      <c r="J2173" t="str">
        <f t="shared" si="166"/>
        <v>West - Office Supplies</v>
      </c>
      <c r="K2173" t="s">
        <v>42</v>
      </c>
      <c r="L2173">
        <v>19.751999999999999</v>
      </c>
      <c r="M2173" s="3">
        <f t="shared" si="167"/>
        <v>20</v>
      </c>
      <c r="N2173" s="3">
        <f t="shared" si="168"/>
        <v>15.801599999999999</v>
      </c>
      <c r="O2173">
        <v>3</v>
      </c>
      <c r="P2173" s="3">
        <f t="shared" si="169"/>
        <v>6.666666666666667</v>
      </c>
      <c r="Q2173">
        <v>0.2</v>
      </c>
      <c r="R2173">
        <v>6.9131999999999998</v>
      </c>
      <c r="S2173" s="3">
        <f>R2173/L2173*100</f>
        <v>35</v>
      </c>
      <c r="T2173" s="3">
        <f>( (L2173-(L2173*Q2173))*O2173)</f>
        <v>47.404799999999994</v>
      </c>
    </row>
    <row r="2174" spans="1:20" x14ac:dyDescent="0.25">
      <c r="A2174" t="s">
        <v>33</v>
      </c>
      <c r="B2174" t="s">
        <v>49</v>
      </c>
      <c r="C2174" t="s">
        <v>20</v>
      </c>
      <c r="D2174" t="s">
        <v>66</v>
      </c>
      <c r="E2174" t="s">
        <v>51</v>
      </c>
      <c r="F2174" s="9">
        <v>77070</v>
      </c>
      <c r="G2174" s="3" t="str">
        <f t="shared" si="165"/>
        <v>United States ,Houston ,Texas, 77070</v>
      </c>
      <c r="H2174" t="s">
        <v>52</v>
      </c>
      <c r="I2174" t="s">
        <v>31</v>
      </c>
      <c r="J2174" t="str">
        <f t="shared" si="166"/>
        <v>Central - Office Supplies</v>
      </c>
      <c r="K2174" t="s">
        <v>42</v>
      </c>
      <c r="L2174">
        <v>9.2639999999999993</v>
      </c>
      <c r="M2174" s="3">
        <f t="shared" si="167"/>
        <v>9</v>
      </c>
      <c r="N2174" s="3">
        <f t="shared" si="168"/>
        <v>1.8527999999999993</v>
      </c>
      <c r="O2174">
        <v>3</v>
      </c>
      <c r="P2174" s="3">
        <f t="shared" si="169"/>
        <v>3</v>
      </c>
      <c r="Q2174">
        <v>0.8</v>
      </c>
      <c r="R2174">
        <v>-13.896000000000001</v>
      </c>
      <c r="S2174" s="3">
        <f>R2174/L2174*100</f>
        <v>-150.00000000000003</v>
      </c>
      <c r="T2174" s="3">
        <f>( (L2174-(L2174*Q2174))*O2174)</f>
        <v>5.558399999999998</v>
      </c>
    </row>
    <row r="2175" spans="1:20" x14ac:dyDescent="0.25">
      <c r="A2175" t="s">
        <v>18</v>
      </c>
      <c r="B2175" t="s">
        <v>27</v>
      </c>
      <c r="C2175" t="s">
        <v>20</v>
      </c>
      <c r="D2175" t="s">
        <v>66</v>
      </c>
      <c r="E2175" t="s">
        <v>51</v>
      </c>
      <c r="F2175" s="9">
        <v>77041</v>
      </c>
      <c r="G2175" s="3" t="str">
        <f t="shared" si="165"/>
        <v>United States ,Houston ,Texas, 77041</v>
      </c>
      <c r="H2175" t="s">
        <v>52</v>
      </c>
      <c r="I2175" t="s">
        <v>31</v>
      </c>
      <c r="J2175" t="str">
        <f t="shared" si="166"/>
        <v>Central - Office Supplies</v>
      </c>
      <c r="K2175" t="s">
        <v>37</v>
      </c>
      <c r="L2175">
        <v>61.792000000000002</v>
      </c>
      <c r="M2175" s="3">
        <f t="shared" si="167"/>
        <v>62</v>
      </c>
      <c r="N2175" s="3">
        <f t="shared" si="168"/>
        <v>49.433599999999998</v>
      </c>
      <c r="O2175">
        <v>4</v>
      </c>
      <c r="P2175" s="3">
        <f t="shared" si="169"/>
        <v>15.5</v>
      </c>
      <c r="Q2175">
        <v>0.2</v>
      </c>
      <c r="R2175">
        <v>6.1791999999999998</v>
      </c>
      <c r="S2175" s="3">
        <f>R2175/L2175*100</f>
        <v>10</v>
      </c>
      <c r="T2175" s="3">
        <f>( (L2175-(L2175*Q2175))*O2175)</f>
        <v>197.73439999999999</v>
      </c>
    </row>
    <row r="2176" spans="1:20" x14ac:dyDescent="0.25">
      <c r="A2176" t="s">
        <v>33</v>
      </c>
      <c r="B2176" t="s">
        <v>49</v>
      </c>
      <c r="C2176" t="s">
        <v>20</v>
      </c>
      <c r="D2176" t="s">
        <v>379</v>
      </c>
      <c r="E2176" t="s">
        <v>56</v>
      </c>
      <c r="F2176" s="9">
        <v>84106</v>
      </c>
      <c r="G2176" s="3" t="str">
        <f t="shared" si="165"/>
        <v>United States ,Salt Lake City ,Utah, 84106</v>
      </c>
      <c r="H2176" t="s">
        <v>30</v>
      </c>
      <c r="I2176" t="s">
        <v>31</v>
      </c>
      <c r="J2176" t="str">
        <f t="shared" si="166"/>
        <v>West - Office Supplies</v>
      </c>
      <c r="K2176" t="s">
        <v>46</v>
      </c>
      <c r="L2176">
        <v>45.68</v>
      </c>
      <c r="M2176" s="3">
        <f t="shared" si="167"/>
        <v>46</v>
      </c>
      <c r="N2176" s="3">
        <f t="shared" si="168"/>
        <v>45.68</v>
      </c>
      <c r="O2176">
        <v>2</v>
      </c>
      <c r="P2176" s="3">
        <f t="shared" si="169"/>
        <v>23</v>
      </c>
      <c r="Q2176">
        <v>0</v>
      </c>
      <c r="R2176">
        <v>21.012799999999999</v>
      </c>
      <c r="S2176" s="3">
        <f>R2176/L2176*100</f>
        <v>46</v>
      </c>
      <c r="T2176" s="3">
        <f>( (L2176-(L2176*Q2176))*O2176)</f>
        <v>91.36</v>
      </c>
    </row>
    <row r="2177" spans="1:20" x14ac:dyDescent="0.25">
      <c r="A2177" t="s">
        <v>33</v>
      </c>
      <c r="B2177" t="s">
        <v>49</v>
      </c>
      <c r="C2177" t="s">
        <v>20</v>
      </c>
      <c r="D2177" t="s">
        <v>379</v>
      </c>
      <c r="E2177" t="s">
        <v>56</v>
      </c>
      <c r="F2177" s="9">
        <v>84106</v>
      </c>
      <c r="G2177" s="3" t="str">
        <f t="shared" si="165"/>
        <v>United States ,Salt Lake City ,Utah, 84106</v>
      </c>
      <c r="H2177" t="s">
        <v>30</v>
      </c>
      <c r="I2177" t="s">
        <v>31</v>
      </c>
      <c r="J2177" t="str">
        <f t="shared" si="166"/>
        <v>West - Office Supplies</v>
      </c>
      <c r="K2177" t="s">
        <v>46</v>
      </c>
      <c r="L2177">
        <v>60.12</v>
      </c>
      <c r="M2177" s="3">
        <f t="shared" si="167"/>
        <v>60</v>
      </c>
      <c r="N2177" s="3">
        <f t="shared" si="168"/>
        <v>60.12</v>
      </c>
      <c r="O2177">
        <v>9</v>
      </c>
      <c r="P2177" s="3">
        <f t="shared" si="169"/>
        <v>6.666666666666667</v>
      </c>
      <c r="Q2177">
        <v>0</v>
      </c>
      <c r="R2177">
        <v>28.857600000000001</v>
      </c>
      <c r="S2177" s="3">
        <f>R2177/L2177*100</f>
        <v>48.000000000000007</v>
      </c>
      <c r="T2177" s="3">
        <f>( (L2177-(L2177*Q2177))*O2177)</f>
        <v>541.07999999999993</v>
      </c>
    </row>
    <row r="2178" spans="1:20" x14ac:dyDescent="0.25">
      <c r="A2178" t="s">
        <v>33</v>
      </c>
      <c r="B2178" t="s">
        <v>49</v>
      </c>
      <c r="C2178" t="s">
        <v>20</v>
      </c>
      <c r="D2178" t="s">
        <v>379</v>
      </c>
      <c r="E2178" t="s">
        <v>56</v>
      </c>
      <c r="F2178" s="9">
        <v>84106</v>
      </c>
      <c r="G2178" s="3" t="str">
        <f t="shared" si="165"/>
        <v>United States ,Salt Lake City ,Utah, 84106</v>
      </c>
      <c r="H2178" t="s">
        <v>30</v>
      </c>
      <c r="I2178" t="s">
        <v>31</v>
      </c>
      <c r="J2178" t="str">
        <f t="shared" si="166"/>
        <v>West - Office Supplies</v>
      </c>
      <c r="K2178" t="s">
        <v>42</v>
      </c>
      <c r="L2178">
        <v>41.72</v>
      </c>
      <c r="M2178" s="3">
        <f t="shared" si="167"/>
        <v>42</v>
      </c>
      <c r="N2178" s="3">
        <f t="shared" si="168"/>
        <v>33.375999999999998</v>
      </c>
      <c r="O2178">
        <v>5</v>
      </c>
      <c r="P2178" s="3">
        <f t="shared" si="169"/>
        <v>8.4</v>
      </c>
      <c r="Q2178">
        <v>0.2</v>
      </c>
      <c r="R2178">
        <v>13.0375</v>
      </c>
      <c r="S2178" s="3">
        <f>R2178/L2178*100</f>
        <v>31.25</v>
      </c>
      <c r="T2178" s="3">
        <f>( (L2178-(L2178*Q2178))*O2178)</f>
        <v>166.88</v>
      </c>
    </row>
    <row r="2179" spans="1:20" x14ac:dyDescent="0.25">
      <c r="A2179" t="s">
        <v>33</v>
      </c>
      <c r="B2179" t="s">
        <v>49</v>
      </c>
      <c r="C2179" t="s">
        <v>20</v>
      </c>
      <c r="D2179" t="s">
        <v>379</v>
      </c>
      <c r="E2179" t="s">
        <v>56</v>
      </c>
      <c r="F2179" s="9">
        <v>84106</v>
      </c>
      <c r="G2179" s="3" t="str">
        <f t="shared" ref="G2179:G2242" si="170">C2179&amp; " ," &amp; D2179 &amp; " ," &amp; E2179 &amp; ", " &amp; F2179</f>
        <v>United States ,Salt Lake City ,Utah, 84106</v>
      </c>
      <c r="H2179" t="s">
        <v>30</v>
      </c>
      <c r="I2179" t="s">
        <v>31</v>
      </c>
      <c r="J2179" t="str">
        <f t="shared" ref="J2179:J2242" si="171">H2179&amp;" - "&amp;I2179</f>
        <v>West - Office Supplies</v>
      </c>
      <c r="K2179" t="s">
        <v>46</v>
      </c>
      <c r="L2179">
        <v>71.599999999999994</v>
      </c>
      <c r="M2179" s="3">
        <f t="shared" ref="M2179:M2242" si="172">ROUND(L2179,0)</f>
        <v>72</v>
      </c>
      <c r="N2179" s="3">
        <f t="shared" ref="N2179:N2242" si="173">L2179-(L2179*Q2179)</f>
        <v>71.599999999999994</v>
      </c>
      <c r="O2179">
        <v>8</v>
      </c>
      <c r="P2179" s="3">
        <f t="shared" ref="P2179:P2242" si="174">M2179/O2179</f>
        <v>9</v>
      </c>
      <c r="Q2179">
        <v>0</v>
      </c>
      <c r="R2179">
        <v>32.936</v>
      </c>
      <c r="S2179" s="3">
        <f>R2179/L2179*100</f>
        <v>46</v>
      </c>
      <c r="T2179" s="3">
        <f>( (L2179-(L2179*Q2179))*O2179)</f>
        <v>572.79999999999995</v>
      </c>
    </row>
    <row r="2180" spans="1:20" x14ac:dyDescent="0.25">
      <c r="A2180" t="s">
        <v>33</v>
      </c>
      <c r="B2180" t="s">
        <v>19</v>
      </c>
      <c r="C2180" t="s">
        <v>20</v>
      </c>
      <c r="D2180" t="s">
        <v>80</v>
      </c>
      <c r="E2180" t="s">
        <v>81</v>
      </c>
      <c r="F2180" s="9">
        <v>10009</v>
      </c>
      <c r="G2180" s="3" t="str">
        <f t="shared" si="170"/>
        <v>United States ,New York City ,New York, 10009</v>
      </c>
      <c r="H2180" t="s">
        <v>62</v>
      </c>
      <c r="I2180" t="s">
        <v>31</v>
      </c>
      <c r="J2180" t="str">
        <f t="shared" si="171"/>
        <v>East - Office Supplies</v>
      </c>
      <c r="K2180" t="s">
        <v>42</v>
      </c>
      <c r="L2180">
        <v>85.231999999999999</v>
      </c>
      <c r="M2180" s="3">
        <f t="shared" si="172"/>
        <v>85</v>
      </c>
      <c r="N2180" s="3">
        <f t="shared" si="173"/>
        <v>68.185599999999994</v>
      </c>
      <c r="O2180">
        <v>7</v>
      </c>
      <c r="P2180" s="3">
        <f t="shared" si="174"/>
        <v>12.142857142857142</v>
      </c>
      <c r="Q2180">
        <v>0.2</v>
      </c>
      <c r="R2180">
        <v>30.896599999999999</v>
      </c>
      <c r="S2180" s="3">
        <f>R2180/L2180*100</f>
        <v>36.25</v>
      </c>
      <c r="T2180" s="3">
        <f>( (L2180-(L2180*Q2180))*O2180)</f>
        <v>477.29919999999993</v>
      </c>
    </row>
    <row r="2181" spans="1:20" x14ac:dyDescent="0.25">
      <c r="A2181" t="s">
        <v>33</v>
      </c>
      <c r="B2181" t="s">
        <v>19</v>
      </c>
      <c r="C2181" t="s">
        <v>20</v>
      </c>
      <c r="D2181" t="s">
        <v>80</v>
      </c>
      <c r="E2181" t="s">
        <v>81</v>
      </c>
      <c r="F2181" s="9">
        <v>10009</v>
      </c>
      <c r="G2181" s="3" t="str">
        <f t="shared" si="170"/>
        <v>United States ,New York City ,New York, 10009</v>
      </c>
      <c r="H2181" t="s">
        <v>62</v>
      </c>
      <c r="I2181" t="s">
        <v>31</v>
      </c>
      <c r="J2181" t="str">
        <f t="shared" si="171"/>
        <v>East - Office Supplies</v>
      </c>
      <c r="K2181" t="s">
        <v>32</v>
      </c>
      <c r="L2181">
        <v>44.4</v>
      </c>
      <c r="M2181" s="3">
        <f t="shared" si="172"/>
        <v>44</v>
      </c>
      <c r="N2181" s="3">
        <f t="shared" si="173"/>
        <v>44.4</v>
      </c>
      <c r="O2181">
        <v>3</v>
      </c>
      <c r="P2181" s="3">
        <f t="shared" si="174"/>
        <v>14.666666666666666</v>
      </c>
      <c r="Q2181">
        <v>0</v>
      </c>
      <c r="R2181">
        <v>22.2</v>
      </c>
      <c r="S2181" s="3">
        <f>R2181/L2181*100</f>
        <v>50</v>
      </c>
      <c r="T2181" s="3">
        <f>( (L2181-(L2181*Q2181))*O2181)</f>
        <v>133.19999999999999</v>
      </c>
    </row>
    <row r="2182" spans="1:20" x14ac:dyDescent="0.25">
      <c r="A2182" t="s">
        <v>33</v>
      </c>
      <c r="B2182" t="s">
        <v>19</v>
      </c>
      <c r="C2182" t="s">
        <v>20</v>
      </c>
      <c r="D2182" t="s">
        <v>80</v>
      </c>
      <c r="E2182" t="s">
        <v>81</v>
      </c>
      <c r="F2182" s="9">
        <v>10009</v>
      </c>
      <c r="G2182" s="3" t="str">
        <f t="shared" si="170"/>
        <v>United States ,New York City ,New York, 10009</v>
      </c>
      <c r="H2182" t="s">
        <v>62</v>
      </c>
      <c r="I2182" t="s">
        <v>24</v>
      </c>
      <c r="J2182" t="str">
        <f t="shared" si="171"/>
        <v>East - Furniture</v>
      </c>
      <c r="K2182" t="s">
        <v>26</v>
      </c>
      <c r="L2182">
        <v>442.76400000000001</v>
      </c>
      <c r="M2182" s="3">
        <f t="shared" si="172"/>
        <v>443</v>
      </c>
      <c r="N2182" s="3">
        <f t="shared" si="173"/>
        <v>398.48759999999999</v>
      </c>
      <c r="O2182">
        <v>4</v>
      </c>
      <c r="P2182" s="3">
        <f t="shared" si="174"/>
        <v>110.75</v>
      </c>
      <c r="Q2182">
        <v>0.1</v>
      </c>
      <c r="R2182">
        <v>59.035200000000003</v>
      </c>
      <c r="S2182" s="3">
        <f>R2182/L2182*100</f>
        <v>13.333333333333334</v>
      </c>
      <c r="T2182" s="3">
        <f>( (L2182-(L2182*Q2182))*O2182)</f>
        <v>1593.9503999999999</v>
      </c>
    </row>
    <row r="2183" spans="1:20" x14ac:dyDescent="0.25">
      <c r="A2183" t="s">
        <v>33</v>
      </c>
      <c r="B2183" t="s">
        <v>19</v>
      </c>
      <c r="C2183" t="s">
        <v>20</v>
      </c>
      <c r="D2183" t="s">
        <v>80</v>
      </c>
      <c r="E2183" t="s">
        <v>81</v>
      </c>
      <c r="F2183" s="9">
        <v>10009</v>
      </c>
      <c r="G2183" s="3" t="str">
        <f t="shared" si="170"/>
        <v>United States ,New York City ,New York, 10009</v>
      </c>
      <c r="H2183" t="s">
        <v>62</v>
      </c>
      <c r="I2183" t="s">
        <v>40</v>
      </c>
      <c r="J2183" t="str">
        <f t="shared" si="171"/>
        <v>East - Technology</v>
      </c>
      <c r="K2183" t="s">
        <v>128</v>
      </c>
      <c r="L2183">
        <v>3999.95</v>
      </c>
      <c r="M2183" s="3">
        <f t="shared" si="172"/>
        <v>4000</v>
      </c>
      <c r="N2183" s="3">
        <f t="shared" si="173"/>
        <v>3999.95</v>
      </c>
      <c r="O2183">
        <v>5</v>
      </c>
      <c r="P2183" s="3">
        <f t="shared" si="174"/>
        <v>800</v>
      </c>
      <c r="Q2183">
        <v>0</v>
      </c>
      <c r="R2183">
        <v>1159.9855</v>
      </c>
      <c r="S2183" s="3">
        <f>R2183/L2183*100</f>
        <v>29.000000000000004</v>
      </c>
      <c r="T2183" s="3">
        <f>( (L2183-(L2183*Q2183))*O2183)</f>
        <v>19999.75</v>
      </c>
    </row>
    <row r="2184" spans="1:20" x14ac:dyDescent="0.25">
      <c r="A2184" t="s">
        <v>33</v>
      </c>
      <c r="B2184" t="s">
        <v>19</v>
      </c>
      <c r="C2184" t="s">
        <v>20</v>
      </c>
      <c r="D2184" t="s">
        <v>80</v>
      </c>
      <c r="E2184" t="s">
        <v>81</v>
      </c>
      <c r="F2184" s="9">
        <v>10009</v>
      </c>
      <c r="G2184" s="3" t="str">
        <f t="shared" si="170"/>
        <v>United States ,New York City ,New York, 10009</v>
      </c>
      <c r="H2184" t="s">
        <v>62</v>
      </c>
      <c r="I2184" t="s">
        <v>40</v>
      </c>
      <c r="J2184" t="str">
        <f t="shared" si="171"/>
        <v>East - Technology</v>
      </c>
      <c r="K2184" t="s">
        <v>64</v>
      </c>
      <c r="L2184">
        <v>199.95</v>
      </c>
      <c r="M2184" s="3">
        <f t="shared" si="172"/>
        <v>200</v>
      </c>
      <c r="N2184" s="3">
        <f t="shared" si="173"/>
        <v>199.95</v>
      </c>
      <c r="O2184">
        <v>5</v>
      </c>
      <c r="P2184" s="3">
        <f t="shared" si="174"/>
        <v>40</v>
      </c>
      <c r="Q2184">
        <v>0</v>
      </c>
      <c r="R2184">
        <v>21.994499999999999</v>
      </c>
      <c r="S2184" s="3">
        <f>R2184/L2184*100</f>
        <v>11</v>
      </c>
      <c r="T2184" s="3">
        <f>( (L2184-(L2184*Q2184))*O2184)</f>
        <v>999.75</v>
      </c>
    </row>
    <row r="2185" spans="1:20" x14ac:dyDescent="0.25">
      <c r="A2185" t="s">
        <v>33</v>
      </c>
      <c r="B2185" t="s">
        <v>19</v>
      </c>
      <c r="C2185" t="s">
        <v>20</v>
      </c>
      <c r="D2185" t="s">
        <v>80</v>
      </c>
      <c r="E2185" t="s">
        <v>81</v>
      </c>
      <c r="F2185" s="9">
        <v>10009</v>
      </c>
      <c r="G2185" s="3" t="str">
        <f t="shared" si="170"/>
        <v>United States ,New York City ,New York, 10009</v>
      </c>
      <c r="H2185" t="s">
        <v>62</v>
      </c>
      <c r="I2185" t="s">
        <v>24</v>
      </c>
      <c r="J2185" t="str">
        <f t="shared" si="171"/>
        <v>East - Furniture</v>
      </c>
      <c r="K2185" t="s">
        <v>38</v>
      </c>
      <c r="L2185">
        <v>63.68</v>
      </c>
      <c r="M2185" s="3">
        <f t="shared" si="172"/>
        <v>64</v>
      </c>
      <c r="N2185" s="3">
        <f t="shared" si="173"/>
        <v>63.68</v>
      </c>
      <c r="O2185">
        <v>8</v>
      </c>
      <c r="P2185" s="3">
        <f t="shared" si="174"/>
        <v>8</v>
      </c>
      <c r="Q2185">
        <v>0</v>
      </c>
      <c r="R2185">
        <v>28.019200000000001</v>
      </c>
      <c r="S2185" s="3">
        <f>R2185/L2185*100</f>
        <v>44</v>
      </c>
      <c r="T2185" s="3">
        <f>( (L2185-(L2185*Q2185))*O2185)</f>
        <v>509.44</v>
      </c>
    </row>
    <row r="2186" spans="1:20" x14ac:dyDescent="0.25">
      <c r="A2186" t="s">
        <v>18</v>
      </c>
      <c r="B2186" t="s">
        <v>27</v>
      </c>
      <c r="C2186" t="s">
        <v>20</v>
      </c>
      <c r="D2186" t="s">
        <v>250</v>
      </c>
      <c r="E2186" t="s">
        <v>29</v>
      </c>
      <c r="F2186" s="9">
        <v>93905</v>
      </c>
      <c r="G2186" s="3" t="str">
        <f t="shared" si="170"/>
        <v>United States ,Salinas ,California, 93905</v>
      </c>
      <c r="H2186" t="s">
        <v>30</v>
      </c>
      <c r="I2186" t="s">
        <v>31</v>
      </c>
      <c r="J2186" t="str">
        <f t="shared" si="171"/>
        <v>West - Office Supplies</v>
      </c>
      <c r="K2186" t="s">
        <v>42</v>
      </c>
      <c r="L2186">
        <v>54.896000000000001</v>
      </c>
      <c r="M2186" s="3">
        <f t="shared" si="172"/>
        <v>55</v>
      </c>
      <c r="N2186" s="3">
        <f t="shared" si="173"/>
        <v>43.916800000000002</v>
      </c>
      <c r="O2186">
        <v>2</v>
      </c>
      <c r="P2186" s="3">
        <f t="shared" si="174"/>
        <v>27.5</v>
      </c>
      <c r="Q2186">
        <v>0.2</v>
      </c>
      <c r="R2186">
        <v>18.5274</v>
      </c>
      <c r="S2186" s="3">
        <f>R2186/L2186*100</f>
        <v>33.75</v>
      </c>
      <c r="T2186" s="3">
        <f>( (L2186-(L2186*Q2186))*O2186)</f>
        <v>87.833600000000004</v>
      </c>
    </row>
    <row r="2187" spans="1:20" x14ac:dyDescent="0.25">
      <c r="A2187" t="s">
        <v>173</v>
      </c>
      <c r="B2187" t="s">
        <v>19</v>
      </c>
      <c r="C2187" t="s">
        <v>20</v>
      </c>
      <c r="D2187" t="s">
        <v>200</v>
      </c>
      <c r="E2187" t="s">
        <v>93</v>
      </c>
      <c r="F2187" s="9">
        <v>35810</v>
      </c>
      <c r="G2187" s="3" t="str">
        <f t="shared" si="170"/>
        <v>United States ,Huntsville ,Alabama, 35810</v>
      </c>
      <c r="H2187" t="s">
        <v>23</v>
      </c>
      <c r="I2187" t="s">
        <v>40</v>
      </c>
      <c r="J2187" t="str">
        <f t="shared" si="171"/>
        <v>South - Technology</v>
      </c>
      <c r="K2187" t="s">
        <v>64</v>
      </c>
      <c r="L2187">
        <v>29</v>
      </c>
      <c r="M2187" s="3">
        <f t="shared" si="172"/>
        <v>29</v>
      </c>
      <c r="N2187" s="3">
        <f t="shared" si="173"/>
        <v>29</v>
      </c>
      <c r="O2187">
        <v>2</v>
      </c>
      <c r="P2187" s="3">
        <f t="shared" si="174"/>
        <v>14.5</v>
      </c>
      <c r="Q2187">
        <v>0</v>
      </c>
      <c r="R2187">
        <v>7.25</v>
      </c>
      <c r="S2187" s="3">
        <f>R2187/L2187*100</f>
        <v>25</v>
      </c>
      <c r="T2187" s="3">
        <f>( (L2187-(L2187*Q2187))*O2187)</f>
        <v>58</v>
      </c>
    </row>
    <row r="2188" spans="1:20" x14ac:dyDescent="0.25">
      <c r="A2188" t="s">
        <v>33</v>
      </c>
      <c r="B2188" t="s">
        <v>19</v>
      </c>
      <c r="C2188" t="s">
        <v>20</v>
      </c>
      <c r="D2188" t="s">
        <v>108</v>
      </c>
      <c r="E2188" t="s">
        <v>79</v>
      </c>
      <c r="F2188" s="9">
        <v>47201</v>
      </c>
      <c r="G2188" s="3" t="str">
        <f t="shared" si="170"/>
        <v>United States ,Columbus ,Indiana, 47201</v>
      </c>
      <c r="H2188" t="s">
        <v>52</v>
      </c>
      <c r="I2188" t="s">
        <v>31</v>
      </c>
      <c r="J2188" t="str">
        <f t="shared" si="171"/>
        <v>Central - Office Supplies</v>
      </c>
      <c r="K2188" t="s">
        <v>65</v>
      </c>
      <c r="L2188">
        <v>70.08</v>
      </c>
      <c r="M2188" s="3">
        <f t="shared" si="172"/>
        <v>70</v>
      </c>
      <c r="N2188" s="3">
        <f t="shared" si="173"/>
        <v>70.08</v>
      </c>
      <c r="O2188">
        <v>6</v>
      </c>
      <c r="P2188" s="3">
        <f t="shared" si="174"/>
        <v>11.666666666666666</v>
      </c>
      <c r="Q2188">
        <v>0</v>
      </c>
      <c r="R2188">
        <v>35.04</v>
      </c>
      <c r="S2188" s="3">
        <f>R2188/L2188*100</f>
        <v>50</v>
      </c>
      <c r="T2188" s="3">
        <f>( (L2188-(L2188*Q2188))*O2188)</f>
        <v>420.48</v>
      </c>
    </row>
    <row r="2189" spans="1:20" x14ac:dyDescent="0.25">
      <c r="A2189" t="s">
        <v>33</v>
      </c>
      <c r="B2189" t="s">
        <v>19</v>
      </c>
      <c r="C2189" t="s">
        <v>20</v>
      </c>
      <c r="D2189" t="s">
        <v>108</v>
      </c>
      <c r="E2189" t="s">
        <v>79</v>
      </c>
      <c r="F2189" s="9">
        <v>47201</v>
      </c>
      <c r="G2189" s="3" t="str">
        <f t="shared" si="170"/>
        <v>United States ,Columbus ,Indiana, 47201</v>
      </c>
      <c r="H2189" t="s">
        <v>52</v>
      </c>
      <c r="I2189" t="s">
        <v>24</v>
      </c>
      <c r="J2189" t="str">
        <f t="shared" si="171"/>
        <v>Central - Furniture</v>
      </c>
      <c r="K2189" t="s">
        <v>38</v>
      </c>
      <c r="L2189">
        <v>121.3</v>
      </c>
      <c r="M2189" s="3">
        <f t="shared" si="172"/>
        <v>121</v>
      </c>
      <c r="N2189" s="3">
        <f t="shared" si="173"/>
        <v>121.3</v>
      </c>
      <c r="O2189">
        <v>2</v>
      </c>
      <c r="P2189" s="3">
        <f t="shared" si="174"/>
        <v>60.5</v>
      </c>
      <c r="Q2189">
        <v>0</v>
      </c>
      <c r="R2189">
        <v>25.472999999999999</v>
      </c>
      <c r="S2189" s="3">
        <f>R2189/L2189*100</f>
        <v>21</v>
      </c>
      <c r="T2189" s="3">
        <f>( (L2189-(L2189*Q2189))*O2189)</f>
        <v>242.6</v>
      </c>
    </row>
    <row r="2190" spans="1:20" x14ac:dyDescent="0.25">
      <c r="A2190" t="s">
        <v>33</v>
      </c>
      <c r="B2190" t="s">
        <v>19</v>
      </c>
      <c r="C2190" t="s">
        <v>20</v>
      </c>
      <c r="D2190" t="s">
        <v>108</v>
      </c>
      <c r="E2190" t="s">
        <v>79</v>
      </c>
      <c r="F2190" s="9">
        <v>47201</v>
      </c>
      <c r="G2190" s="3" t="str">
        <f t="shared" si="170"/>
        <v>United States ,Columbus ,Indiana, 47201</v>
      </c>
      <c r="H2190" t="s">
        <v>52</v>
      </c>
      <c r="I2190" t="s">
        <v>40</v>
      </c>
      <c r="J2190" t="str">
        <f t="shared" si="171"/>
        <v>Central - Technology</v>
      </c>
      <c r="K2190" t="s">
        <v>41</v>
      </c>
      <c r="L2190">
        <v>1454.49</v>
      </c>
      <c r="M2190" s="3">
        <f t="shared" si="172"/>
        <v>1454</v>
      </c>
      <c r="N2190" s="3">
        <f t="shared" si="173"/>
        <v>1454.49</v>
      </c>
      <c r="O2190">
        <v>9</v>
      </c>
      <c r="P2190" s="3">
        <f t="shared" si="174"/>
        <v>161.55555555555554</v>
      </c>
      <c r="Q2190">
        <v>0</v>
      </c>
      <c r="R2190">
        <v>378.16739999999999</v>
      </c>
      <c r="S2190" s="3">
        <f>R2190/L2190*100</f>
        <v>26</v>
      </c>
      <c r="T2190" s="3">
        <f>( (L2190-(L2190*Q2190))*O2190)</f>
        <v>13090.41</v>
      </c>
    </row>
    <row r="2191" spans="1:20" x14ac:dyDescent="0.25">
      <c r="A2191" t="s">
        <v>33</v>
      </c>
      <c r="B2191" t="s">
        <v>19</v>
      </c>
      <c r="C2191" t="s">
        <v>20</v>
      </c>
      <c r="D2191" t="s">
        <v>28</v>
      </c>
      <c r="E2191" t="s">
        <v>29</v>
      </c>
      <c r="F2191" s="9">
        <v>90049</v>
      </c>
      <c r="G2191" s="3" t="str">
        <f t="shared" si="170"/>
        <v>United States ,Los Angeles ,California, 90049</v>
      </c>
      <c r="H2191" t="s">
        <v>30</v>
      </c>
      <c r="I2191" t="s">
        <v>31</v>
      </c>
      <c r="J2191" t="str">
        <f t="shared" si="171"/>
        <v>West - Office Supplies</v>
      </c>
      <c r="K2191" t="s">
        <v>43</v>
      </c>
      <c r="L2191">
        <v>60.81</v>
      </c>
      <c r="M2191" s="3">
        <f t="shared" si="172"/>
        <v>61</v>
      </c>
      <c r="N2191" s="3">
        <f t="shared" si="173"/>
        <v>60.81</v>
      </c>
      <c r="O2191">
        <v>3</v>
      </c>
      <c r="P2191" s="3">
        <f t="shared" si="174"/>
        <v>20.333333333333332</v>
      </c>
      <c r="Q2191">
        <v>0</v>
      </c>
      <c r="R2191">
        <v>17.026800000000001</v>
      </c>
      <c r="S2191" s="3">
        <f>R2191/L2191*100</f>
        <v>28.000000000000004</v>
      </c>
      <c r="T2191" s="3">
        <f>( (L2191-(L2191*Q2191))*O2191)</f>
        <v>182.43</v>
      </c>
    </row>
    <row r="2192" spans="1:20" x14ac:dyDescent="0.25">
      <c r="A2192" t="s">
        <v>33</v>
      </c>
      <c r="B2192" t="s">
        <v>19</v>
      </c>
      <c r="C2192" t="s">
        <v>20</v>
      </c>
      <c r="D2192" t="s">
        <v>47</v>
      </c>
      <c r="E2192" t="s">
        <v>48</v>
      </c>
      <c r="F2192" s="9">
        <v>98105</v>
      </c>
      <c r="G2192" s="3" t="str">
        <f t="shared" si="170"/>
        <v>United States ,Seattle ,Washington, 98105</v>
      </c>
      <c r="H2192" t="s">
        <v>30</v>
      </c>
      <c r="I2192" t="s">
        <v>31</v>
      </c>
      <c r="J2192" t="str">
        <f t="shared" si="171"/>
        <v>West - Office Supplies</v>
      </c>
      <c r="K2192" t="s">
        <v>42</v>
      </c>
      <c r="L2192">
        <v>153.55199999999999</v>
      </c>
      <c r="M2192" s="3">
        <f t="shared" si="172"/>
        <v>154</v>
      </c>
      <c r="N2192" s="3">
        <f t="shared" si="173"/>
        <v>122.8416</v>
      </c>
      <c r="O2192">
        <v>3</v>
      </c>
      <c r="P2192" s="3">
        <f t="shared" si="174"/>
        <v>51.333333333333336</v>
      </c>
      <c r="Q2192">
        <v>0.2</v>
      </c>
      <c r="R2192">
        <v>51.823799999999999</v>
      </c>
      <c r="S2192" s="3">
        <f>R2192/L2192*100</f>
        <v>33.75</v>
      </c>
      <c r="T2192" s="3">
        <f>( (L2192-(L2192*Q2192))*O2192)</f>
        <v>368.52480000000003</v>
      </c>
    </row>
    <row r="2193" spans="1:20" x14ac:dyDescent="0.25">
      <c r="A2193" t="s">
        <v>33</v>
      </c>
      <c r="B2193" t="s">
        <v>19</v>
      </c>
      <c r="C2193" t="s">
        <v>20</v>
      </c>
      <c r="D2193" t="s">
        <v>47</v>
      </c>
      <c r="E2193" t="s">
        <v>48</v>
      </c>
      <c r="F2193" s="9">
        <v>98105</v>
      </c>
      <c r="G2193" s="3" t="str">
        <f t="shared" si="170"/>
        <v>United States ,Seattle ,Washington, 98105</v>
      </c>
      <c r="H2193" t="s">
        <v>30</v>
      </c>
      <c r="I2193" t="s">
        <v>31</v>
      </c>
      <c r="J2193" t="str">
        <f t="shared" si="171"/>
        <v>West - Office Supplies</v>
      </c>
      <c r="K2193" t="s">
        <v>43</v>
      </c>
      <c r="L2193">
        <v>65.34</v>
      </c>
      <c r="M2193" s="3">
        <f t="shared" si="172"/>
        <v>65</v>
      </c>
      <c r="N2193" s="3">
        <f t="shared" si="173"/>
        <v>65.34</v>
      </c>
      <c r="O2193">
        <v>3</v>
      </c>
      <c r="P2193" s="3">
        <f t="shared" si="174"/>
        <v>21.666666666666668</v>
      </c>
      <c r="Q2193">
        <v>0</v>
      </c>
      <c r="R2193">
        <v>22.869</v>
      </c>
      <c r="S2193" s="3">
        <f>R2193/L2193*100</f>
        <v>35</v>
      </c>
      <c r="T2193" s="3">
        <f>( (L2193-(L2193*Q2193))*O2193)</f>
        <v>196.02</v>
      </c>
    </row>
    <row r="2194" spans="1:20" x14ac:dyDescent="0.25">
      <c r="A2194" t="s">
        <v>33</v>
      </c>
      <c r="B2194" t="s">
        <v>19</v>
      </c>
      <c r="C2194" t="s">
        <v>20</v>
      </c>
      <c r="D2194" t="s">
        <v>47</v>
      </c>
      <c r="E2194" t="s">
        <v>48</v>
      </c>
      <c r="F2194" s="9">
        <v>98105</v>
      </c>
      <c r="G2194" s="3" t="str">
        <f t="shared" si="170"/>
        <v>United States ,Seattle ,Washington, 98105</v>
      </c>
      <c r="H2194" t="s">
        <v>30</v>
      </c>
      <c r="I2194" t="s">
        <v>31</v>
      </c>
      <c r="J2194" t="str">
        <f t="shared" si="171"/>
        <v>West - Office Supplies</v>
      </c>
      <c r="K2194" t="s">
        <v>46</v>
      </c>
      <c r="L2194">
        <v>123.92</v>
      </c>
      <c r="M2194" s="3">
        <f t="shared" si="172"/>
        <v>124</v>
      </c>
      <c r="N2194" s="3">
        <f t="shared" si="173"/>
        <v>123.92</v>
      </c>
      <c r="O2194">
        <v>4</v>
      </c>
      <c r="P2194" s="3">
        <f t="shared" si="174"/>
        <v>31</v>
      </c>
      <c r="Q2194">
        <v>0</v>
      </c>
      <c r="R2194">
        <v>55.764000000000003</v>
      </c>
      <c r="S2194" s="3">
        <f>R2194/L2194*100</f>
        <v>45</v>
      </c>
      <c r="T2194" s="3">
        <f>( (L2194-(L2194*Q2194))*O2194)</f>
        <v>495.68</v>
      </c>
    </row>
    <row r="2195" spans="1:20" x14ac:dyDescent="0.25">
      <c r="A2195" t="s">
        <v>33</v>
      </c>
      <c r="B2195" t="s">
        <v>19</v>
      </c>
      <c r="C2195" t="s">
        <v>20</v>
      </c>
      <c r="D2195" t="s">
        <v>47</v>
      </c>
      <c r="E2195" t="s">
        <v>48</v>
      </c>
      <c r="F2195" s="9">
        <v>98105</v>
      </c>
      <c r="G2195" s="3" t="str">
        <f t="shared" si="170"/>
        <v>United States ,Seattle ,Washington, 98105</v>
      </c>
      <c r="H2195" t="s">
        <v>30</v>
      </c>
      <c r="I2195" t="s">
        <v>31</v>
      </c>
      <c r="J2195" t="str">
        <f t="shared" si="171"/>
        <v>West - Office Supplies</v>
      </c>
      <c r="K2195" t="s">
        <v>43</v>
      </c>
      <c r="L2195">
        <v>35.1</v>
      </c>
      <c r="M2195" s="3">
        <f t="shared" si="172"/>
        <v>35</v>
      </c>
      <c r="N2195" s="3">
        <f t="shared" si="173"/>
        <v>35.1</v>
      </c>
      <c r="O2195">
        <v>3</v>
      </c>
      <c r="P2195" s="3">
        <f t="shared" si="174"/>
        <v>11.666666666666666</v>
      </c>
      <c r="Q2195">
        <v>0</v>
      </c>
      <c r="R2195">
        <v>12.285</v>
      </c>
      <c r="S2195" s="3">
        <f>R2195/L2195*100</f>
        <v>35</v>
      </c>
      <c r="T2195" s="3">
        <f>( (L2195-(L2195*Q2195))*O2195)</f>
        <v>105.30000000000001</v>
      </c>
    </row>
    <row r="2196" spans="1:20" x14ac:dyDescent="0.25">
      <c r="A2196" t="s">
        <v>33</v>
      </c>
      <c r="B2196" t="s">
        <v>19</v>
      </c>
      <c r="C2196" t="s">
        <v>20</v>
      </c>
      <c r="D2196" t="s">
        <v>47</v>
      </c>
      <c r="E2196" t="s">
        <v>48</v>
      </c>
      <c r="F2196" s="9">
        <v>98105</v>
      </c>
      <c r="G2196" s="3" t="str">
        <f t="shared" si="170"/>
        <v>United States ,Seattle ,Washington, 98105</v>
      </c>
      <c r="H2196" t="s">
        <v>30</v>
      </c>
      <c r="I2196" t="s">
        <v>40</v>
      </c>
      <c r="J2196" t="str">
        <f t="shared" si="171"/>
        <v>West - Technology</v>
      </c>
      <c r="K2196" t="s">
        <v>64</v>
      </c>
      <c r="L2196">
        <v>44.75</v>
      </c>
      <c r="M2196" s="3">
        <f t="shared" si="172"/>
        <v>45</v>
      </c>
      <c r="N2196" s="3">
        <f t="shared" si="173"/>
        <v>44.75</v>
      </c>
      <c r="O2196">
        <v>5</v>
      </c>
      <c r="P2196" s="3">
        <f t="shared" si="174"/>
        <v>9</v>
      </c>
      <c r="Q2196">
        <v>0</v>
      </c>
      <c r="R2196">
        <v>8.5024999999999995</v>
      </c>
      <c r="S2196" s="3">
        <f>R2196/L2196*100</f>
        <v>19</v>
      </c>
      <c r="T2196" s="3">
        <f>( (L2196-(L2196*Q2196))*O2196)</f>
        <v>223.75</v>
      </c>
    </row>
    <row r="2197" spans="1:20" x14ac:dyDescent="0.25">
      <c r="A2197" t="s">
        <v>33</v>
      </c>
      <c r="B2197" t="s">
        <v>19</v>
      </c>
      <c r="C2197" t="s">
        <v>20</v>
      </c>
      <c r="D2197" t="s">
        <v>380</v>
      </c>
      <c r="E2197" t="s">
        <v>91</v>
      </c>
      <c r="F2197" s="9">
        <v>37918</v>
      </c>
      <c r="G2197" s="3" t="str">
        <f t="shared" si="170"/>
        <v>United States ,Knoxville ,Tennessee, 37918</v>
      </c>
      <c r="H2197" t="s">
        <v>23</v>
      </c>
      <c r="I2197" t="s">
        <v>31</v>
      </c>
      <c r="J2197" t="str">
        <f t="shared" si="171"/>
        <v>South - Office Supplies</v>
      </c>
      <c r="K2197" t="s">
        <v>39</v>
      </c>
      <c r="L2197">
        <v>4.7039999999999997</v>
      </c>
      <c r="M2197" s="3">
        <f t="shared" si="172"/>
        <v>5</v>
      </c>
      <c r="N2197" s="3">
        <f t="shared" si="173"/>
        <v>3.7631999999999999</v>
      </c>
      <c r="O2197">
        <v>2</v>
      </c>
      <c r="P2197" s="3">
        <f t="shared" si="174"/>
        <v>2.5</v>
      </c>
      <c r="Q2197">
        <v>0.2</v>
      </c>
      <c r="R2197">
        <v>0.41160000000000002</v>
      </c>
      <c r="S2197" s="3">
        <f>R2197/L2197*100</f>
        <v>8.75</v>
      </c>
      <c r="T2197" s="3">
        <f>( (L2197-(L2197*Q2197))*O2197)</f>
        <v>7.5263999999999998</v>
      </c>
    </row>
    <row r="2198" spans="1:20" x14ac:dyDescent="0.25">
      <c r="A2198" t="s">
        <v>33</v>
      </c>
      <c r="B2198" t="s">
        <v>19</v>
      </c>
      <c r="C2198" t="s">
        <v>20</v>
      </c>
      <c r="D2198" t="s">
        <v>210</v>
      </c>
      <c r="E2198" t="s">
        <v>93</v>
      </c>
      <c r="F2198" s="9">
        <v>36116</v>
      </c>
      <c r="G2198" s="3" t="str">
        <f t="shared" si="170"/>
        <v>United States ,Montgomery ,Alabama, 36116</v>
      </c>
      <c r="H2198" t="s">
        <v>23</v>
      </c>
      <c r="I2198" t="s">
        <v>31</v>
      </c>
      <c r="J2198" t="str">
        <f t="shared" si="171"/>
        <v>South - Office Supplies</v>
      </c>
      <c r="K2198" t="s">
        <v>39</v>
      </c>
      <c r="L2198">
        <v>14.67</v>
      </c>
      <c r="M2198" s="3">
        <f t="shared" si="172"/>
        <v>15</v>
      </c>
      <c r="N2198" s="3">
        <f t="shared" si="173"/>
        <v>14.67</v>
      </c>
      <c r="O2198">
        <v>3</v>
      </c>
      <c r="P2198" s="3">
        <f t="shared" si="174"/>
        <v>5</v>
      </c>
      <c r="Q2198">
        <v>0</v>
      </c>
      <c r="R2198">
        <v>3.9609000000000001</v>
      </c>
      <c r="S2198" s="3">
        <f>R2198/L2198*100</f>
        <v>27</v>
      </c>
      <c r="T2198" s="3">
        <f>( (L2198-(L2198*Q2198))*O2198)</f>
        <v>44.01</v>
      </c>
    </row>
    <row r="2199" spans="1:20" x14ac:dyDescent="0.25">
      <c r="A2199" t="s">
        <v>33</v>
      </c>
      <c r="B2199" t="s">
        <v>19</v>
      </c>
      <c r="C2199" t="s">
        <v>20</v>
      </c>
      <c r="D2199" t="s">
        <v>60</v>
      </c>
      <c r="E2199" t="s">
        <v>61</v>
      </c>
      <c r="F2199" s="9">
        <v>19120</v>
      </c>
      <c r="G2199" s="3" t="str">
        <f t="shared" si="170"/>
        <v>United States ,Philadelphia ,Pennsylvania, 19120</v>
      </c>
      <c r="H2199" t="s">
        <v>62</v>
      </c>
      <c r="I2199" t="s">
        <v>31</v>
      </c>
      <c r="J2199" t="str">
        <f t="shared" si="171"/>
        <v>East - Office Supplies</v>
      </c>
      <c r="K2199" t="s">
        <v>46</v>
      </c>
      <c r="L2199">
        <v>15.552</v>
      </c>
      <c r="M2199" s="3">
        <f t="shared" si="172"/>
        <v>16</v>
      </c>
      <c r="N2199" s="3">
        <f t="shared" si="173"/>
        <v>12.441599999999999</v>
      </c>
      <c r="O2199">
        <v>3</v>
      </c>
      <c r="P2199" s="3">
        <f t="shared" si="174"/>
        <v>5.333333333333333</v>
      </c>
      <c r="Q2199">
        <v>0.2</v>
      </c>
      <c r="R2199">
        <v>5.4432</v>
      </c>
      <c r="S2199" s="3">
        <f>R2199/L2199*100</f>
        <v>35</v>
      </c>
      <c r="T2199" s="3">
        <f>( (L2199-(L2199*Q2199))*O2199)</f>
        <v>37.324799999999996</v>
      </c>
    </row>
    <row r="2200" spans="1:20" x14ac:dyDescent="0.25">
      <c r="A2200" t="s">
        <v>33</v>
      </c>
      <c r="B2200" t="s">
        <v>19</v>
      </c>
      <c r="C2200" t="s">
        <v>20</v>
      </c>
      <c r="D2200" t="s">
        <v>60</v>
      </c>
      <c r="E2200" t="s">
        <v>61</v>
      </c>
      <c r="F2200" s="9">
        <v>19120</v>
      </c>
      <c r="G2200" s="3" t="str">
        <f t="shared" si="170"/>
        <v>United States ,Philadelphia ,Pennsylvania, 19120</v>
      </c>
      <c r="H2200" t="s">
        <v>62</v>
      </c>
      <c r="I2200" t="s">
        <v>31</v>
      </c>
      <c r="J2200" t="str">
        <f t="shared" si="171"/>
        <v>East - Office Supplies</v>
      </c>
      <c r="K2200" t="s">
        <v>46</v>
      </c>
      <c r="L2200">
        <v>5.2320000000000002</v>
      </c>
      <c r="M2200" s="3">
        <f t="shared" si="172"/>
        <v>5</v>
      </c>
      <c r="N2200" s="3">
        <f t="shared" si="173"/>
        <v>4.1856</v>
      </c>
      <c r="O2200">
        <v>1</v>
      </c>
      <c r="P2200" s="3">
        <f t="shared" si="174"/>
        <v>5</v>
      </c>
      <c r="Q2200">
        <v>0.2</v>
      </c>
      <c r="R2200">
        <v>1.7003999999999999</v>
      </c>
      <c r="S2200" s="3">
        <f>R2200/L2200*100</f>
        <v>32.499999999999993</v>
      </c>
      <c r="T2200" s="3">
        <f>( (L2200-(L2200*Q2200))*O2200)</f>
        <v>4.1856</v>
      </c>
    </row>
    <row r="2201" spans="1:20" x14ac:dyDescent="0.25">
      <c r="A2201" t="s">
        <v>33</v>
      </c>
      <c r="B2201" t="s">
        <v>19</v>
      </c>
      <c r="C2201" t="s">
        <v>20</v>
      </c>
      <c r="D2201" t="s">
        <v>381</v>
      </c>
      <c r="E2201" t="s">
        <v>202</v>
      </c>
      <c r="F2201" s="9">
        <v>72209</v>
      </c>
      <c r="G2201" s="3" t="str">
        <f t="shared" si="170"/>
        <v>United States ,Little Rock ,Arkansas, 72209</v>
      </c>
      <c r="H2201" t="s">
        <v>23</v>
      </c>
      <c r="I2201" t="s">
        <v>24</v>
      </c>
      <c r="J2201" t="str">
        <f t="shared" si="171"/>
        <v>South - Furniture</v>
      </c>
      <c r="K2201" t="s">
        <v>38</v>
      </c>
      <c r="L2201">
        <v>22.2</v>
      </c>
      <c r="M2201" s="3">
        <f t="shared" si="172"/>
        <v>22</v>
      </c>
      <c r="N2201" s="3">
        <f t="shared" si="173"/>
        <v>22.2</v>
      </c>
      <c r="O2201">
        <v>6</v>
      </c>
      <c r="P2201" s="3">
        <f t="shared" si="174"/>
        <v>3.6666666666666665</v>
      </c>
      <c r="Q2201">
        <v>0</v>
      </c>
      <c r="R2201">
        <v>9.1020000000000003</v>
      </c>
      <c r="S2201" s="3">
        <f>R2201/L2201*100</f>
        <v>41</v>
      </c>
      <c r="T2201" s="3">
        <f>( (L2201-(L2201*Q2201))*O2201)</f>
        <v>133.19999999999999</v>
      </c>
    </row>
    <row r="2202" spans="1:20" x14ac:dyDescent="0.25">
      <c r="A2202" t="s">
        <v>33</v>
      </c>
      <c r="B2202" t="s">
        <v>19</v>
      </c>
      <c r="C2202" t="s">
        <v>20</v>
      </c>
      <c r="D2202" t="s">
        <v>381</v>
      </c>
      <c r="E2202" t="s">
        <v>202</v>
      </c>
      <c r="F2202" s="9">
        <v>72209</v>
      </c>
      <c r="G2202" s="3" t="str">
        <f t="shared" si="170"/>
        <v>United States ,Little Rock ,Arkansas, 72209</v>
      </c>
      <c r="H2202" t="s">
        <v>23</v>
      </c>
      <c r="I2202" t="s">
        <v>40</v>
      </c>
      <c r="J2202" t="str">
        <f t="shared" si="171"/>
        <v>South - Technology</v>
      </c>
      <c r="K2202" t="s">
        <v>41</v>
      </c>
      <c r="L2202">
        <v>881.93</v>
      </c>
      <c r="M2202" s="3">
        <f t="shared" si="172"/>
        <v>882</v>
      </c>
      <c r="N2202" s="3">
        <f t="shared" si="173"/>
        <v>881.93</v>
      </c>
      <c r="O2202">
        <v>7</v>
      </c>
      <c r="P2202" s="3">
        <f t="shared" si="174"/>
        <v>126</v>
      </c>
      <c r="Q2202">
        <v>0</v>
      </c>
      <c r="R2202">
        <v>229.30179999999999</v>
      </c>
      <c r="S2202" s="3">
        <f>R2202/L2202*100</f>
        <v>26</v>
      </c>
      <c r="T2202" s="3">
        <f>( (L2202-(L2202*Q2202))*O2202)</f>
        <v>6173.5099999999993</v>
      </c>
    </row>
    <row r="2203" spans="1:20" x14ac:dyDescent="0.25">
      <c r="A2203" t="s">
        <v>33</v>
      </c>
      <c r="B2203" t="s">
        <v>49</v>
      </c>
      <c r="C2203" t="s">
        <v>20</v>
      </c>
      <c r="D2203" t="s">
        <v>47</v>
      </c>
      <c r="E2203" t="s">
        <v>48</v>
      </c>
      <c r="F2203" s="9">
        <v>98103</v>
      </c>
      <c r="G2203" s="3" t="str">
        <f t="shared" si="170"/>
        <v>United States ,Seattle ,Washington, 98103</v>
      </c>
      <c r="H2203" t="s">
        <v>30</v>
      </c>
      <c r="I2203" t="s">
        <v>31</v>
      </c>
      <c r="J2203" t="str">
        <f t="shared" si="171"/>
        <v>West - Office Supplies</v>
      </c>
      <c r="K2203" t="s">
        <v>42</v>
      </c>
      <c r="L2203">
        <v>6.0960000000000001</v>
      </c>
      <c r="M2203" s="3">
        <f t="shared" si="172"/>
        <v>6</v>
      </c>
      <c r="N2203" s="3">
        <f t="shared" si="173"/>
        <v>4.8768000000000002</v>
      </c>
      <c r="O2203">
        <v>2</v>
      </c>
      <c r="P2203" s="3">
        <f t="shared" si="174"/>
        <v>3</v>
      </c>
      <c r="Q2203">
        <v>0.2</v>
      </c>
      <c r="R2203">
        <v>2.1335999999999999</v>
      </c>
      <c r="S2203" s="3">
        <f>R2203/L2203*100</f>
        <v>35</v>
      </c>
      <c r="T2203" s="3">
        <f>( (L2203-(L2203*Q2203))*O2203)</f>
        <v>9.7536000000000005</v>
      </c>
    </row>
    <row r="2204" spans="1:20" x14ac:dyDescent="0.25">
      <c r="A2204" t="s">
        <v>33</v>
      </c>
      <c r="B2204" t="s">
        <v>49</v>
      </c>
      <c r="C2204" t="s">
        <v>20</v>
      </c>
      <c r="D2204" t="s">
        <v>47</v>
      </c>
      <c r="E2204" t="s">
        <v>48</v>
      </c>
      <c r="F2204" s="9">
        <v>98103</v>
      </c>
      <c r="G2204" s="3" t="str">
        <f t="shared" si="170"/>
        <v>United States ,Seattle ,Washington, 98103</v>
      </c>
      <c r="H2204" t="s">
        <v>30</v>
      </c>
      <c r="I2204" t="s">
        <v>24</v>
      </c>
      <c r="J2204" t="str">
        <f t="shared" si="171"/>
        <v>West - Furniture</v>
      </c>
      <c r="K2204" t="s">
        <v>38</v>
      </c>
      <c r="L2204">
        <v>191.82</v>
      </c>
      <c r="M2204" s="3">
        <f t="shared" si="172"/>
        <v>192</v>
      </c>
      <c r="N2204" s="3">
        <f t="shared" si="173"/>
        <v>191.82</v>
      </c>
      <c r="O2204">
        <v>3</v>
      </c>
      <c r="P2204" s="3">
        <f t="shared" si="174"/>
        <v>64</v>
      </c>
      <c r="Q2204">
        <v>0</v>
      </c>
      <c r="R2204">
        <v>74.809799999999996</v>
      </c>
      <c r="S2204" s="3">
        <f>R2204/L2204*100</f>
        <v>39</v>
      </c>
      <c r="T2204" s="3">
        <f>( (L2204-(L2204*Q2204))*O2204)</f>
        <v>575.46</v>
      </c>
    </row>
    <row r="2205" spans="1:20" x14ac:dyDescent="0.25">
      <c r="A2205" t="s">
        <v>33</v>
      </c>
      <c r="B2205" t="s">
        <v>19</v>
      </c>
      <c r="C2205" t="s">
        <v>20</v>
      </c>
      <c r="D2205" t="s">
        <v>240</v>
      </c>
      <c r="E2205" t="s">
        <v>61</v>
      </c>
      <c r="F2205" s="9">
        <v>17602</v>
      </c>
      <c r="G2205" s="3" t="str">
        <f t="shared" si="170"/>
        <v>United States ,Lancaster ,Pennsylvania, 17602</v>
      </c>
      <c r="H2205" t="s">
        <v>62</v>
      </c>
      <c r="I2205" t="s">
        <v>24</v>
      </c>
      <c r="J2205" t="str">
        <f t="shared" si="171"/>
        <v>East - Furniture</v>
      </c>
      <c r="K2205" t="s">
        <v>38</v>
      </c>
      <c r="L2205">
        <v>20.103999999999999</v>
      </c>
      <c r="M2205" s="3">
        <f t="shared" si="172"/>
        <v>20</v>
      </c>
      <c r="N2205" s="3">
        <f t="shared" si="173"/>
        <v>16.083199999999998</v>
      </c>
      <c r="O2205">
        <v>1</v>
      </c>
      <c r="P2205" s="3">
        <f t="shared" si="174"/>
        <v>20</v>
      </c>
      <c r="Q2205">
        <v>0.2</v>
      </c>
      <c r="R2205">
        <v>1.7591000000000001</v>
      </c>
      <c r="S2205" s="3">
        <f>R2205/L2205*100</f>
        <v>8.75</v>
      </c>
      <c r="T2205" s="3">
        <f>( (L2205-(L2205*Q2205))*O2205)</f>
        <v>16.083199999999998</v>
      </c>
    </row>
    <row r="2206" spans="1:20" x14ac:dyDescent="0.25">
      <c r="A2206" t="s">
        <v>18</v>
      </c>
      <c r="B2206" t="s">
        <v>49</v>
      </c>
      <c r="C2206" t="s">
        <v>20</v>
      </c>
      <c r="D2206" t="s">
        <v>110</v>
      </c>
      <c r="E2206" t="s">
        <v>91</v>
      </c>
      <c r="F2206" s="9">
        <v>37620</v>
      </c>
      <c r="G2206" s="3" t="str">
        <f t="shared" si="170"/>
        <v>United States ,Bristol ,Tennessee, 37620</v>
      </c>
      <c r="H2206" t="s">
        <v>23</v>
      </c>
      <c r="I2206" t="s">
        <v>31</v>
      </c>
      <c r="J2206" t="str">
        <f t="shared" si="171"/>
        <v>South - Office Supplies</v>
      </c>
      <c r="K2206" t="s">
        <v>39</v>
      </c>
      <c r="L2206">
        <v>67.56</v>
      </c>
      <c r="M2206" s="3">
        <f t="shared" si="172"/>
        <v>68</v>
      </c>
      <c r="N2206" s="3">
        <f t="shared" si="173"/>
        <v>54.048000000000002</v>
      </c>
      <c r="O2206">
        <v>3</v>
      </c>
      <c r="P2206" s="3">
        <f t="shared" si="174"/>
        <v>22.666666666666668</v>
      </c>
      <c r="Q2206">
        <v>0.2</v>
      </c>
      <c r="R2206">
        <v>8.4450000000000003</v>
      </c>
      <c r="S2206" s="3">
        <f>R2206/L2206*100</f>
        <v>12.5</v>
      </c>
      <c r="T2206" s="3">
        <f>( (L2206-(L2206*Q2206))*O2206)</f>
        <v>162.14400000000001</v>
      </c>
    </row>
    <row r="2207" spans="1:20" x14ac:dyDescent="0.25">
      <c r="A2207" t="s">
        <v>33</v>
      </c>
      <c r="B2207" t="s">
        <v>49</v>
      </c>
      <c r="C2207" t="s">
        <v>20</v>
      </c>
      <c r="D2207" t="s">
        <v>102</v>
      </c>
      <c r="E2207" t="s">
        <v>70</v>
      </c>
      <c r="F2207" s="9">
        <v>60505</v>
      </c>
      <c r="G2207" s="3" t="str">
        <f t="shared" si="170"/>
        <v>United States ,Aurora ,Illinois, 60505</v>
      </c>
      <c r="H2207" t="s">
        <v>52</v>
      </c>
      <c r="I2207" t="s">
        <v>31</v>
      </c>
      <c r="J2207" t="str">
        <f t="shared" si="171"/>
        <v>Central - Office Supplies</v>
      </c>
      <c r="K2207" t="s">
        <v>42</v>
      </c>
      <c r="L2207">
        <v>29.931999999999999</v>
      </c>
      <c r="M2207" s="3">
        <f t="shared" si="172"/>
        <v>30</v>
      </c>
      <c r="N2207" s="3">
        <f t="shared" si="173"/>
        <v>5.9863999999999997</v>
      </c>
      <c r="O2207">
        <v>7</v>
      </c>
      <c r="P2207" s="3">
        <f t="shared" si="174"/>
        <v>4.2857142857142856</v>
      </c>
      <c r="Q2207">
        <v>0.8</v>
      </c>
      <c r="R2207">
        <v>-46.394599999999997</v>
      </c>
      <c r="S2207" s="3">
        <f>R2207/L2207*100</f>
        <v>-155</v>
      </c>
      <c r="T2207" s="3">
        <f>( (L2207-(L2207*Q2207))*O2207)</f>
        <v>41.904799999999994</v>
      </c>
    </row>
    <row r="2208" spans="1:20" x14ac:dyDescent="0.25">
      <c r="A2208" t="s">
        <v>33</v>
      </c>
      <c r="B2208" t="s">
        <v>49</v>
      </c>
      <c r="C2208" t="s">
        <v>20</v>
      </c>
      <c r="D2208" t="s">
        <v>102</v>
      </c>
      <c r="E2208" t="s">
        <v>70</v>
      </c>
      <c r="F2208" s="9">
        <v>60505</v>
      </c>
      <c r="G2208" s="3" t="str">
        <f t="shared" si="170"/>
        <v>United States ,Aurora ,Illinois, 60505</v>
      </c>
      <c r="H2208" t="s">
        <v>52</v>
      </c>
      <c r="I2208" t="s">
        <v>40</v>
      </c>
      <c r="J2208" t="str">
        <f t="shared" si="171"/>
        <v>Central - Technology</v>
      </c>
      <c r="K2208" t="s">
        <v>41</v>
      </c>
      <c r="L2208">
        <v>38.271999999999998</v>
      </c>
      <c r="M2208" s="3">
        <f t="shared" si="172"/>
        <v>38</v>
      </c>
      <c r="N2208" s="3">
        <f t="shared" si="173"/>
        <v>30.617599999999999</v>
      </c>
      <c r="O2208">
        <v>4</v>
      </c>
      <c r="P2208" s="3">
        <f t="shared" si="174"/>
        <v>9.5</v>
      </c>
      <c r="Q2208">
        <v>0.2</v>
      </c>
      <c r="R2208">
        <v>3.8271999999999999</v>
      </c>
      <c r="S2208" s="3">
        <f>R2208/L2208*100</f>
        <v>10</v>
      </c>
      <c r="T2208" s="3">
        <f>( (L2208-(L2208*Q2208))*O2208)</f>
        <v>122.4704</v>
      </c>
    </row>
    <row r="2209" spans="1:20" x14ac:dyDescent="0.25">
      <c r="A2209" t="s">
        <v>33</v>
      </c>
      <c r="B2209" t="s">
        <v>49</v>
      </c>
      <c r="C2209" t="s">
        <v>20</v>
      </c>
      <c r="D2209" t="s">
        <v>80</v>
      </c>
      <c r="E2209" t="s">
        <v>81</v>
      </c>
      <c r="F2209" s="9">
        <v>10009</v>
      </c>
      <c r="G2209" s="3" t="str">
        <f t="shared" si="170"/>
        <v>United States ,New York City ,New York, 10009</v>
      </c>
      <c r="H2209" t="s">
        <v>62</v>
      </c>
      <c r="I2209" t="s">
        <v>31</v>
      </c>
      <c r="J2209" t="str">
        <f t="shared" si="171"/>
        <v>East - Office Supplies</v>
      </c>
      <c r="K2209" t="s">
        <v>39</v>
      </c>
      <c r="L2209">
        <v>16.52</v>
      </c>
      <c r="M2209" s="3">
        <f t="shared" si="172"/>
        <v>17</v>
      </c>
      <c r="N2209" s="3">
        <f t="shared" si="173"/>
        <v>16.52</v>
      </c>
      <c r="O2209">
        <v>4</v>
      </c>
      <c r="P2209" s="3">
        <f t="shared" si="174"/>
        <v>4.25</v>
      </c>
      <c r="Q2209">
        <v>0</v>
      </c>
      <c r="R2209">
        <v>7.5991999999999997</v>
      </c>
      <c r="S2209" s="3">
        <f>R2209/L2209*100</f>
        <v>46</v>
      </c>
      <c r="T2209" s="3">
        <f>( (L2209-(L2209*Q2209))*O2209)</f>
        <v>66.08</v>
      </c>
    </row>
    <row r="2210" spans="1:20" x14ac:dyDescent="0.25">
      <c r="A2210" t="s">
        <v>18</v>
      </c>
      <c r="B2210" t="s">
        <v>19</v>
      </c>
      <c r="C2210" t="s">
        <v>20</v>
      </c>
      <c r="D2210" t="s">
        <v>131</v>
      </c>
      <c r="E2210" t="s">
        <v>132</v>
      </c>
      <c r="F2210" s="9">
        <v>6824</v>
      </c>
      <c r="G2210" s="3" t="str">
        <f t="shared" si="170"/>
        <v>United States ,Fairfield ,Connecticut, 6824</v>
      </c>
      <c r="H2210" t="s">
        <v>62</v>
      </c>
      <c r="I2210" t="s">
        <v>40</v>
      </c>
      <c r="J2210" t="str">
        <f t="shared" si="171"/>
        <v>East - Technology</v>
      </c>
      <c r="K2210" t="s">
        <v>41</v>
      </c>
      <c r="L2210">
        <v>832.93</v>
      </c>
      <c r="M2210" s="3">
        <f t="shared" si="172"/>
        <v>833</v>
      </c>
      <c r="N2210" s="3">
        <f t="shared" si="173"/>
        <v>832.93</v>
      </c>
      <c r="O2210">
        <v>7</v>
      </c>
      <c r="P2210" s="3">
        <f t="shared" si="174"/>
        <v>119</v>
      </c>
      <c r="Q2210">
        <v>0</v>
      </c>
      <c r="R2210">
        <v>233.22040000000001</v>
      </c>
      <c r="S2210" s="3">
        <f>R2210/L2210*100</f>
        <v>28.000000000000004</v>
      </c>
      <c r="T2210" s="3">
        <f>( (L2210-(L2210*Q2210))*O2210)</f>
        <v>5830.5099999999993</v>
      </c>
    </row>
    <row r="2211" spans="1:20" x14ac:dyDescent="0.25">
      <c r="A2211" t="s">
        <v>18</v>
      </c>
      <c r="B2211" t="s">
        <v>19</v>
      </c>
      <c r="C2211" t="s">
        <v>20</v>
      </c>
      <c r="D2211" t="s">
        <v>131</v>
      </c>
      <c r="E2211" t="s">
        <v>132</v>
      </c>
      <c r="F2211" s="9">
        <v>6824</v>
      </c>
      <c r="G2211" s="3" t="str">
        <f t="shared" si="170"/>
        <v>United States ,Fairfield ,Connecticut, 6824</v>
      </c>
      <c r="H2211" t="s">
        <v>62</v>
      </c>
      <c r="I2211" t="s">
        <v>31</v>
      </c>
      <c r="J2211" t="str">
        <f t="shared" si="171"/>
        <v>East - Office Supplies</v>
      </c>
      <c r="K2211" t="s">
        <v>42</v>
      </c>
      <c r="L2211">
        <v>43.8</v>
      </c>
      <c r="M2211" s="3">
        <f t="shared" si="172"/>
        <v>44</v>
      </c>
      <c r="N2211" s="3">
        <f t="shared" si="173"/>
        <v>43.8</v>
      </c>
      <c r="O2211">
        <v>10</v>
      </c>
      <c r="P2211" s="3">
        <f t="shared" si="174"/>
        <v>4.4000000000000004</v>
      </c>
      <c r="Q2211">
        <v>0</v>
      </c>
      <c r="R2211">
        <v>21.024000000000001</v>
      </c>
      <c r="S2211" s="3">
        <f>R2211/L2211*100</f>
        <v>48.000000000000007</v>
      </c>
      <c r="T2211" s="3">
        <f>( (L2211-(L2211*Q2211))*O2211)</f>
        <v>438</v>
      </c>
    </row>
    <row r="2212" spans="1:20" x14ac:dyDescent="0.25">
      <c r="A2212" t="s">
        <v>67</v>
      </c>
      <c r="B2212" t="s">
        <v>27</v>
      </c>
      <c r="C2212" t="s">
        <v>20</v>
      </c>
      <c r="D2212" t="s">
        <v>382</v>
      </c>
      <c r="E2212" t="s">
        <v>75</v>
      </c>
      <c r="F2212" s="9">
        <v>48146</v>
      </c>
      <c r="G2212" s="3" t="str">
        <f t="shared" si="170"/>
        <v>United States ,Lincoln Park ,Michigan, 48146</v>
      </c>
      <c r="H2212" t="s">
        <v>52</v>
      </c>
      <c r="I2212" t="s">
        <v>31</v>
      </c>
      <c r="J2212" t="str">
        <f t="shared" si="171"/>
        <v>Central - Office Supplies</v>
      </c>
      <c r="K2212" t="s">
        <v>43</v>
      </c>
      <c r="L2212">
        <v>167.292</v>
      </c>
      <c r="M2212" s="3">
        <f t="shared" si="172"/>
        <v>167</v>
      </c>
      <c r="N2212" s="3">
        <f t="shared" si="173"/>
        <v>150.56280000000001</v>
      </c>
      <c r="O2212">
        <v>6</v>
      </c>
      <c r="P2212" s="3">
        <f t="shared" si="174"/>
        <v>27.833333333333332</v>
      </c>
      <c r="Q2212">
        <v>0.1</v>
      </c>
      <c r="R2212">
        <v>29.7408</v>
      </c>
      <c r="S2212" s="3">
        <f>R2212/L2212*100</f>
        <v>17.777777777777779</v>
      </c>
      <c r="T2212" s="3">
        <f>( (L2212-(L2212*Q2212))*O2212)</f>
        <v>903.3768</v>
      </c>
    </row>
    <row r="2213" spans="1:20" x14ac:dyDescent="0.25">
      <c r="A2213" t="s">
        <v>33</v>
      </c>
      <c r="B2213" t="s">
        <v>19</v>
      </c>
      <c r="C2213" t="s">
        <v>20</v>
      </c>
      <c r="D2213" t="s">
        <v>80</v>
      </c>
      <c r="E2213" t="s">
        <v>81</v>
      </c>
      <c r="F2213" s="9">
        <v>10035</v>
      </c>
      <c r="G2213" s="3" t="str">
        <f t="shared" si="170"/>
        <v>United States ,New York City ,New York, 10035</v>
      </c>
      <c r="H2213" t="s">
        <v>62</v>
      </c>
      <c r="I2213" t="s">
        <v>24</v>
      </c>
      <c r="J2213" t="str">
        <f t="shared" si="171"/>
        <v>East - Furniture</v>
      </c>
      <c r="K2213" t="s">
        <v>38</v>
      </c>
      <c r="L2213">
        <v>27.42</v>
      </c>
      <c r="M2213" s="3">
        <f t="shared" si="172"/>
        <v>27</v>
      </c>
      <c r="N2213" s="3">
        <f t="shared" si="173"/>
        <v>27.42</v>
      </c>
      <c r="O2213">
        <v>1</v>
      </c>
      <c r="P2213" s="3">
        <f t="shared" si="174"/>
        <v>27</v>
      </c>
      <c r="Q2213">
        <v>0</v>
      </c>
      <c r="R2213">
        <v>11.2422</v>
      </c>
      <c r="S2213" s="3">
        <f>R2213/L2213*100</f>
        <v>41</v>
      </c>
      <c r="T2213" s="3">
        <f>( (L2213-(L2213*Q2213))*O2213)</f>
        <v>27.42</v>
      </c>
    </row>
    <row r="2214" spans="1:20" x14ac:dyDescent="0.25">
      <c r="A2214" t="s">
        <v>67</v>
      </c>
      <c r="B2214" t="s">
        <v>19</v>
      </c>
      <c r="C2214" t="s">
        <v>20</v>
      </c>
      <c r="D2214" t="s">
        <v>122</v>
      </c>
      <c r="E2214" t="s">
        <v>29</v>
      </c>
      <c r="F2214" s="9">
        <v>95123</v>
      </c>
      <c r="G2214" s="3" t="str">
        <f t="shared" si="170"/>
        <v>United States ,San Jose ,California, 95123</v>
      </c>
      <c r="H2214" t="s">
        <v>30</v>
      </c>
      <c r="I2214" t="s">
        <v>31</v>
      </c>
      <c r="J2214" t="str">
        <f t="shared" si="171"/>
        <v>West - Office Supplies</v>
      </c>
      <c r="K2214" t="s">
        <v>42</v>
      </c>
      <c r="L2214">
        <v>1.44</v>
      </c>
      <c r="M2214" s="3">
        <f t="shared" si="172"/>
        <v>1</v>
      </c>
      <c r="N2214" s="3">
        <f t="shared" si="173"/>
        <v>1.1519999999999999</v>
      </c>
      <c r="O2214">
        <v>1</v>
      </c>
      <c r="P2214" s="3">
        <f t="shared" si="174"/>
        <v>1</v>
      </c>
      <c r="Q2214">
        <v>0.2</v>
      </c>
      <c r="R2214">
        <v>0.504</v>
      </c>
      <c r="S2214" s="3">
        <f>R2214/L2214*100</f>
        <v>35</v>
      </c>
      <c r="T2214" s="3">
        <f>( (L2214-(L2214*Q2214))*O2214)</f>
        <v>1.1519999999999999</v>
      </c>
    </row>
    <row r="2215" spans="1:20" x14ac:dyDescent="0.25">
      <c r="A2215" t="s">
        <v>67</v>
      </c>
      <c r="B2215" t="s">
        <v>19</v>
      </c>
      <c r="C2215" t="s">
        <v>20</v>
      </c>
      <c r="D2215" t="s">
        <v>122</v>
      </c>
      <c r="E2215" t="s">
        <v>29</v>
      </c>
      <c r="F2215" s="9">
        <v>95123</v>
      </c>
      <c r="G2215" s="3" t="str">
        <f t="shared" si="170"/>
        <v>United States ,San Jose ,California, 95123</v>
      </c>
      <c r="H2215" t="s">
        <v>30</v>
      </c>
      <c r="I2215" t="s">
        <v>31</v>
      </c>
      <c r="J2215" t="str">
        <f t="shared" si="171"/>
        <v>West - Office Supplies</v>
      </c>
      <c r="K2215" t="s">
        <v>42</v>
      </c>
      <c r="L2215">
        <v>61.776000000000003</v>
      </c>
      <c r="M2215" s="3">
        <f t="shared" si="172"/>
        <v>62</v>
      </c>
      <c r="N2215" s="3">
        <f t="shared" si="173"/>
        <v>49.4208</v>
      </c>
      <c r="O2215">
        <v>13</v>
      </c>
      <c r="P2215" s="3">
        <f t="shared" si="174"/>
        <v>4.7692307692307692</v>
      </c>
      <c r="Q2215">
        <v>0.2</v>
      </c>
      <c r="R2215">
        <v>20.849399999999999</v>
      </c>
      <c r="S2215" s="3">
        <f>R2215/L2215*100</f>
        <v>33.75</v>
      </c>
      <c r="T2215" s="3">
        <f>( (L2215-(L2215*Q2215))*O2215)</f>
        <v>642.47040000000004</v>
      </c>
    </row>
    <row r="2216" spans="1:20" x14ac:dyDescent="0.25">
      <c r="A2216" t="s">
        <v>67</v>
      </c>
      <c r="B2216" t="s">
        <v>19</v>
      </c>
      <c r="C2216" t="s">
        <v>20</v>
      </c>
      <c r="D2216" t="s">
        <v>122</v>
      </c>
      <c r="E2216" t="s">
        <v>29</v>
      </c>
      <c r="F2216" s="9">
        <v>95123</v>
      </c>
      <c r="G2216" s="3" t="str">
        <f t="shared" si="170"/>
        <v>United States ,San Jose ,California, 95123</v>
      </c>
      <c r="H2216" t="s">
        <v>30</v>
      </c>
      <c r="I2216" t="s">
        <v>31</v>
      </c>
      <c r="J2216" t="str">
        <f t="shared" si="171"/>
        <v>West - Office Supplies</v>
      </c>
      <c r="K2216" t="s">
        <v>43</v>
      </c>
      <c r="L2216">
        <v>241.96</v>
      </c>
      <c r="M2216" s="3">
        <f t="shared" si="172"/>
        <v>242</v>
      </c>
      <c r="N2216" s="3">
        <f t="shared" si="173"/>
        <v>241.96</v>
      </c>
      <c r="O2216">
        <v>2</v>
      </c>
      <c r="P2216" s="3">
        <f t="shared" si="174"/>
        <v>121</v>
      </c>
      <c r="Q2216">
        <v>0</v>
      </c>
      <c r="R2216">
        <v>60.49</v>
      </c>
      <c r="S2216" s="3">
        <f>R2216/L2216*100</f>
        <v>25</v>
      </c>
      <c r="T2216" s="3">
        <f>( (L2216-(L2216*Q2216))*O2216)</f>
        <v>483.92</v>
      </c>
    </row>
    <row r="2217" spans="1:20" x14ac:dyDescent="0.25">
      <c r="A2217" t="s">
        <v>67</v>
      </c>
      <c r="B2217" t="s">
        <v>19</v>
      </c>
      <c r="C2217" t="s">
        <v>20</v>
      </c>
      <c r="D2217" t="s">
        <v>122</v>
      </c>
      <c r="E2217" t="s">
        <v>29</v>
      </c>
      <c r="F2217" s="9">
        <v>95123</v>
      </c>
      <c r="G2217" s="3" t="str">
        <f t="shared" si="170"/>
        <v>United States ,San Jose ,California, 95123</v>
      </c>
      <c r="H2217" t="s">
        <v>30</v>
      </c>
      <c r="I2217" t="s">
        <v>24</v>
      </c>
      <c r="J2217" t="str">
        <f t="shared" si="171"/>
        <v>West - Furniture</v>
      </c>
      <c r="K2217" t="s">
        <v>26</v>
      </c>
      <c r="L2217">
        <v>108.608</v>
      </c>
      <c r="M2217" s="3">
        <f t="shared" si="172"/>
        <v>109</v>
      </c>
      <c r="N2217" s="3">
        <f t="shared" si="173"/>
        <v>86.886400000000009</v>
      </c>
      <c r="O2217">
        <v>4</v>
      </c>
      <c r="P2217" s="3">
        <f t="shared" si="174"/>
        <v>27.25</v>
      </c>
      <c r="Q2217">
        <v>0.2</v>
      </c>
      <c r="R2217">
        <v>9.5031999999999996</v>
      </c>
      <c r="S2217" s="3">
        <f>R2217/L2217*100</f>
        <v>8.75</v>
      </c>
      <c r="T2217" s="3">
        <f>( (L2217-(L2217*Q2217))*O2217)</f>
        <v>347.54560000000004</v>
      </c>
    </row>
    <row r="2218" spans="1:20" x14ac:dyDescent="0.25">
      <c r="A2218" t="s">
        <v>33</v>
      </c>
      <c r="B2218" t="s">
        <v>27</v>
      </c>
      <c r="C2218" t="s">
        <v>20</v>
      </c>
      <c r="D2218" t="s">
        <v>194</v>
      </c>
      <c r="E2218" t="s">
        <v>35</v>
      </c>
      <c r="F2218" s="9">
        <v>32216</v>
      </c>
      <c r="G2218" s="3" t="str">
        <f t="shared" si="170"/>
        <v>United States ,Jacksonville ,Florida, 32216</v>
      </c>
      <c r="H2218" t="s">
        <v>23</v>
      </c>
      <c r="I2218" t="s">
        <v>31</v>
      </c>
      <c r="J2218" t="str">
        <f t="shared" si="171"/>
        <v>South - Office Supplies</v>
      </c>
      <c r="K2218" t="s">
        <v>39</v>
      </c>
      <c r="L2218">
        <v>2.8159999999999998</v>
      </c>
      <c r="M2218" s="3">
        <f t="shared" si="172"/>
        <v>3</v>
      </c>
      <c r="N2218" s="3">
        <f t="shared" si="173"/>
        <v>2.2527999999999997</v>
      </c>
      <c r="O2218">
        <v>2</v>
      </c>
      <c r="P2218" s="3">
        <f t="shared" si="174"/>
        <v>1.5</v>
      </c>
      <c r="Q2218">
        <v>0.2</v>
      </c>
      <c r="R2218">
        <v>0.98560000000000003</v>
      </c>
      <c r="S2218" s="3">
        <f>R2218/L2218*100</f>
        <v>35</v>
      </c>
      <c r="T2218" s="3">
        <f>( (L2218-(L2218*Q2218))*O2218)</f>
        <v>4.5055999999999994</v>
      </c>
    </row>
    <row r="2219" spans="1:20" x14ac:dyDescent="0.25">
      <c r="A2219" t="s">
        <v>33</v>
      </c>
      <c r="B2219" t="s">
        <v>27</v>
      </c>
      <c r="C2219" t="s">
        <v>20</v>
      </c>
      <c r="D2219" t="s">
        <v>57</v>
      </c>
      <c r="E2219" t="s">
        <v>29</v>
      </c>
      <c r="F2219" s="9">
        <v>94110</v>
      </c>
      <c r="G2219" s="3" t="str">
        <f t="shared" si="170"/>
        <v>United States ,San Francisco ,California, 94110</v>
      </c>
      <c r="H2219" t="s">
        <v>30</v>
      </c>
      <c r="I2219" t="s">
        <v>31</v>
      </c>
      <c r="J2219" t="str">
        <f t="shared" si="171"/>
        <v>West - Office Supplies</v>
      </c>
      <c r="K2219" t="s">
        <v>42</v>
      </c>
      <c r="L2219">
        <v>9.984</v>
      </c>
      <c r="M2219" s="3">
        <f t="shared" si="172"/>
        <v>10</v>
      </c>
      <c r="N2219" s="3">
        <f t="shared" si="173"/>
        <v>7.9871999999999996</v>
      </c>
      <c r="O2219">
        <v>4</v>
      </c>
      <c r="P2219" s="3">
        <f t="shared" si="174"/>
        <v>2.5</v>
      </c>
      <c r="Q2219">
        <v>0.2</v>
      </c>
      <c r="R2219">
        <v>3.6192000000000002</v>
      </c>
      <c r="S2219" s="3">
        <f>R2219/L2219*100</f>
        <v>36.250000000000007</v>
      </c>
      <c r="T2219" s="3">
        <f>( (L2219-(L2219*Q2219))*O2219)</f>
        <v>31.948799999999999</v>
      </c>
    </row>
    <row r="2220" spans="1:20" x14ac:dyDescent="0.25">
      <c r="A2220" t="s">
        <v>33</v>
      </c>
      <c r="B2220" t="s">
        <v>27</v>
      </c>
      <c r="C2220" t="s">
        <v>20</v>
      </c>
      <c r="D2220" t="s">
        <v>57</v>
      </c>
      <c r="E2220" t="s">
        <v>29</v>
      </c>
      <c r="F2220" s="9">
        <v>94110</v>
      </c>
      <c r="G2220" s="3" t="str">
        <f t="shared" si="170"/>
        <v>United States ,San Francisco ,California, 94110</v>
      </c>
      <c r="H2220" t="s">
        <v>30</v>
      </c>
      <c r="I2220" t="s">
        <v>31</v>
      </c>
      <c r="J2220" t="str">
        <f t="shared" si="171"/>
        <v>West - Office Supplies</v>
      </c>
      <c r="K2220" t="s">
        <v>37</v>
      </c>
      <c r="L2220">
        <v>14.98</v>
      </c>
      <c r="M2220" s="3">
        <f t="shared" si="172"/>
        <v>15</v>
      </c>
      <c r="N2220" s="3">
        <f t="shared" si="173"/>
        <v>14.98</v>
      </c>
      <c r="O2220">
        <v>1</v>
      </c>
      <c r="P2220" s="3">
        <f t="shared" si="174"/>
        <v>15</v>
      </c>
      <c r="Q2220">
        <v>0</v>
      </c>
      <c r="R2220">
        <v>4.1943999999999999</v>
      </c>
      <c r="S2220" s="3">
        <f>R2220/L2220*100</f>
        <v>27.999999999999996</v>
      </c>
      <c r="T2220" s="3">
        <f>( (L2220-(L2220*Q2220))*O2220)</f>
        <v>14.98</v>
      </c>
    </row>
    <row r="2221" spans="1:20" x14ac:dyDescent="0.25">
      <c r="A2221" t="s">
        <v>33</v>
      </c>
      <c r="B2221" t="s">
        <v>27</v>
      </c>
      <c r="C2221" t="s">
        <v>20</v>
      </c>
      <c r="D2221" t="s">
        <v>57</v>
      </c>
      <c r="E2221" t="s">
        <v>29</v>
      </c>
      <c r="F2221" s="9">
        <v>94110</v>
      </c>
      <c r="G2221" s="3" t="str">
        <f t="shared" si="170"/>
        <v>United States ,San Francisco ,California, 94110</v>
      </c>
      <c r="H2221" t="s">
        <v>30</v>
      </c>
      <c r="I2221" t="s">
        <v>40</v>
      </c>
      <c r="J2221" t="str">
        <f t="shared" si="171"/>
        <v>West - Technology</v>
      </c>
      <c r="K2221" t="s">
        <v>41</v>
      </c>
      <c r="L2221">
        <v>1145.5999999999999</v>
      </c>
      <c r="M2221" s="3">
        <f t="shared" si="172"/>
        <v>1146</v>
      </c>
      <c r="N2221" s="3">
        <f t="shared" si="173"/>
        <v>916.4799999999999</v>
      </c>
      <c r="O2221">
        <v>4</v>
      </c>
      <c r="P2221" s="3">
        <f t="shared" si="174"/>
        <v>286.5</v>
      </c>
      <c r="Q2221">
        <v>0.2</v>
      </c>
      <c r="R2221">
        <v>100.24</v>
      </c>
      <c r="S2221" s="3">
        <f>R2221/L2221*100</f>
        <v>8.75</v>
      </c>
      <c r="T2221" s="3">
        <f>( (L2221-(L2221*Q2221))*O2221)</f>
        <v>3665.9199999999996</v>
      </c>
    </row>
    <row r="2222" spans="1:20" x14ac:dyDescent="0.25">
      <c r="A2222" t="s">
        <v>173</v>
      </c>
      <c r="B2222" t="s">
        <v>19</v>
      </c>
      <c r="C2222" t="s">
        <v>20</v>
      </c>
      <c r="D2222" t="s">
        <v>383</v>
      </c>
      <c r="E2222" t="s">
        <v>109</v>
      </c>
      <c r="F2222" s="9">
        <v>43302</v>
      </c>
      <c r="G2222" s="3" t="str">
        <f t="shared" si="170"/>
        <v>United States ,Marion ,Ohio, 43302</v>
      </c>
      <c r="H2222" t="s">
        <v>62</v>
      </c>
      <c r="I2222" t="s">
        <v>40</v>
      </c>
      <c r="J2222" t="str">
        <f t="shared" si="171"/>
        <v>East - Technology</v>
      </c>
      <c r="K2222" t="s">
        <v>41</v>
      </c>
      <c r="L2222">
        <v>485.94</v>
      </c>
      <c r="M2222" s="3">
        <f t="shared" si="172"/>
        <v>486</v>
      </c>
      <c r="N2222" s="3">
        <f t="shared" si="173"/>
        <v>291.56399999999996</v>
      </c>
      <c r="O2222">
        <v>2</v>
      </c>
      <c r="P2222" s="3">
        <f t="shared" si="174"/>
        <v>243</v>
      </c>
      <c r="Q2222">
        <v>0.4</v>
      </c>
      <c r="R2222">
        <v>-89.088999999999999</v>
      </c>
      <c r="S2222" s="3">
        <f>R2222/L2222*100</f>
        <v>-18.333333333333332</v>
      </c>
      <c r="T2222" s="3">
        <f>( (L2222-(L2222*Q2222))*O2222)</f>
        <v>583.12799999999993</v>
      </c>
    </row>
    <row r="2223" spans="1:20" x14ac:dyDescent="0.25">
      <c r="A2223" t="s">
        <v>173</v>
      </c>
      <c r="B2223" t="s">
        <v>19</v>
      </c>
      <c r="C2223" t="s">
        <v>20</v>
      </c>
      <c r="D2223" t="s">
        <v>383</v>
      </c>
      <c r="E2223" t="s">
        <v>109</v>
      </c>
      <c r="F2223" s="9">
        <v>43302</v>
      </c>
      <c r="G2223" s="3" t="str">
        <f t="shared" si="170"/>
        <v>United States ,Marion ,Ohio, 43302</v>
      </c>
      <c r="H2223" t="s">
        <v>62</v>
      </c>
      <c r="I2223" t="s">
        <v>31</v>
      </c>
      <c r="J2223" t="str">
        <f t="shared" si="171"/>
        <v>East - Office Supplies</v>
      </c>
      <c r="K2223" t="s">
        <v>39</v>
      </c>
      <c r="L2223">
        <v>37.375999999999998</v>
      </c>
      <c r="M2223" s="3">
        <f t="shared" si="172"/>
        <v>37</v>
      </c>
      <c r="N2223" s="3">
        <f t="shared" si="173"/>
        <v>29.900799999999997</v>
      </c>
      <c r="O2223">
        <v>8</v>
      </c>
      <c r="P2223" s="3">
        <f t="shared" si="174"/>
        <v>4.625</v>
      </c>
      <c r="Q2223">
        <v>0.2</v>
      </c>
      <c r="R2223">
        <v>4.6719999999999997</v>
      </c>
      <c r="S2223" s="3">
        <f>R2223/L2223*100</f>
        <v>12.5</v>
      </c>
      <c r="T2223" s="3">
        <f>( (L2223-(L2223*Q2223))*O2223)</f>
        <v>239.20639999999997</v>
      </c>
    </row>
    <row r="2224" spans="1:20" x14ac:dyDescent="0.25">
      <c r="A2224" t="s">
        <v>173</v>
      </c>
      <c r="B2224" t="s">
        <v>19</v>
      </c>
      <c r="C2224" t="s">
        <v>20</v>
      </c>
      <c r="D2224" t="s">
        <v>383</v>
      </c>
      <c r="E2224" t="s">
        <v>109</v>
      </c>
      <c r="F2224" s="9">
        <v>43302</v>
      </c>
      <c r="G2224" s="3" t="str">
        <f t="shared" si="170"/>
        <v>United States ,Marion ,Ohio, 43302</v>
      </c>
      <c r="H2224" t="s">
        <v>62</v>
      </c>
      <c r="I2224" t="s">
        <v>24</v>
      </c>
      <c r="J2224" t="str">
        <f t="shared" si="171"/>
        <v>East - Furniture</v>
      </c>
      <c r="K2224" t="s">
        <v>26</v>
      </c>
      <c r="L2224">
        <v>70.686000000000007</v>
      </c>
      <c r="M2224" s="3">
        <f t="shared" si="172"/>
        <v>71</v>
      </c>
      <c r="N2224" s="3">
        <f t="shared" si="173"/>
        <v>49.480200000000011</v>
      </c>
      <c r="O2224">
        <v>1</v>
      </c>
      <c r="P2224" s="3">
        <f t="shared" si="174"/>
        <v>71</v>
      </c>
      <c r="Q2224">
        <v>0.3</v>
      </c>
      <c r="R2224">
        <v>-24.235199999999999</v>
      </c>
      <c r="S2224" s="3">
        <f>R2224/L2224*100</f>
        <v>-34.285714285714278</v>
      </c>
      <c r="T2224" s="3">
        <f>( (L2224-(L2224*Q2224))*O2224)</f>
        <v>49.480200000000011</v>
      </c>
    </row>
    <row r="2225" spans="1:20" x14ac:dyDescent="0.25">
      <c r="A2225" t="s">
        <v>33</v>
      </c>
      <c r="B2225" t="s">
        <v>27</v>
      </c>
      <c r="C2225" t="s">
        <v>20</v>
      </c>
      <c r="D2225" t="s">
        <v>60</v>
      </c>
      <c r="E2225" t="s">
        <v>61</v>
      </c>
      <c r="F2225" s="9">
        <v>19134</v>
      </c>
      <c r="G2225" s="3" t="str">
        <f t="shared" si="170"/>
        <v>United States ,Philadelphia ,Pennsylvania, 19134</v>
      </c>
      <c r="H2225" t="s">
        <v>62</v>
      </c>
      <c r="I2225" t="s">
        <v>31</v>
      </c>
      <c r="J2225" t="str">
        <f t="shared" si="171"/>
        <v>East - Office Supplies</v>
      </c>
      <c r="K2225" t="s">
        <v>46</v>
      </c>
      <c r="L2225">
        <v>54.816000000000003</v>
      </c>
      <c r="M2225" s="3">
        <f t="shared" si="172"/>
        <v>55</v>
      </c>
      <c r="N2225" s="3">
        <f t="shared" si="173"/>
        <v>43.852800000000002</v>
      </c>
      <c r="O2225">
        <v>3</v>
      </c>
      <c r="P2225" s="3">
        <f t="shared" si="174"/>
        <v>18.333333333333332</v>
      </c>
      <c r="Q2225">
        <v>0.2</v>
      </c>
      <c r="R2225">
        <v>17.815200000000001</v>
      </c>
      <c r="S2225" s="3">
        <f>R2225/L2225*100</f>
        <v>32.5</v>
      </c>
      <c r="T2225" s="3">
        <f>( (L2225-(L2225*Q2225))*O2225)</f>
        <v>131.55840000000001</v>
      </c>
    </row>
    <row r="2226" spans="1:20" x14ac:dyDescent="0.25">
      <c r="A2226" t="s">
        <v>18</v>
      </c>
      <c r="B2226" t="s">
        <v>19</v>
      </c>
      <c r="C2226" t="s">
        <v>20</v>
      </c>
      <c r="D2226" t="s">
        <v>384</v>
      </c>
      <c r="E2226" t="s">
        <v>103</v>
      </c>
      <c r="F2226" s="9">
        <v>80122</v>
      </c>
      <c r="G2226" s="3" t="str">
        <f t="shared" si="170"/>
        <v>United States ,Littleton ,Colorado, 80122</v>
      </c>
      <c r="H2226" t="s">
        <v>30</v>
      </c>
      <c r="I2226" t="s">
        <v>24</v>
      </c>
      <c r="J2226" t="str">
        <f t="shared" si="171"/>
        <v>West - Furniture</v>
      </c>
      <c r="K2226" t="s">
        <v>25</v>
      </c>
      <c r="L2226">
        <v>72.293999999999997</v>
      </c>
      <c r="M2226" s="3">
        <f t="shared" si="172"/>
        <v>72</v>
      </c>
      <c r="N2226" s="3">
        <f t="shared" si="173"/>
        <v>21.688200000000002</v>
      </c>
      <c r="O2226">
        <v>1</v>
      </c>
      <c r="P2226" s="3">
        <f t="shared" si="174"/>
        <v>72</v>
      </c>
      <c r="Q2226">
        <v>0.7</v>
      </c>
      <c r="R2226">
        <v>-98.8018</v>
      </c>
      <c r="S2226" s="3">
        <f>R2226/L2226*100</f>
        <v>-136.66666666666666</v>
      </c>
      <c r="T2226" s="3">
        <f>( (L2226-(L2226*Q2226))*O2226)</f>
        <v>21.688200000000002</v>
      </c>
    </row>
    <row r="2227" spans="1:20" x14ac:dyDescent="0.25">
      <c r="A2227" t="s">
        <v>33</v>
      </c>
      <c r="B2227" t="s">
        <v>27</v>
      </c>
      <c r="C2227" t="s">
        <v>20</v>
      </c>
      <c r="D2227" t="s">
        <v>169</v>
      </c>
      <c r="E2227" t="s">
        <v>51</v>
      </c>
      <c r="F2227" s="9">
        <v>78745</v>
      </c>
      <c r="G2227" s="3" t="str">
        <f t="shared" si="170"/>
        <v>United States ,Austin ,Texas, 78745</v>
      </c>
      <c r="H2227" t="s">
        <v>52</v>
      </c>
      <c r="I2227" t="s">
        <v>31</v>
      </c>
      <c r="J2227" t="str">
        <f t="shared" si="171"/>
        <v>Central - Office Supplies</v>
      </c>
      <c r="K2227" t="s">
        <v>82</v>
      </c>
      <c r="L2227">
        <v>2.8959999999999999</v>
      </c>
      <c r="M2227" s="3">
        <f t="shared" si="172"/>
        <v>3</v>
      </c>
      <c r="N2227" s="3">
        <f t="shared" si="173"/>
        <v>2.3167999999999997</v>
      </c>
      <c r="O2227">
        <v>2</v>
      </c>
      <c r="P2227" s="3">
        <f t="shared" si="174"/>
        <v>1.5</v>
      </c>
      <c r="Q2227">
        <v>0.2</v>
      </c>
      <c r="R2227">
        <v>0.47060000000000002</v>
      </c>
      <c r="S2227" s="3">
        <f>R2227/L2227*100</f>
        <v>16.25</v>
      </c>
      <c r="T2227" s="3">
        <f>( (L2227-(L2227*Q2227))*O2227)</f>
        <v>4.6335999999999995</v>
      </c>
    </row>
    <row r="2228" spans="1:20" x14ac:dyDescent="0.25">
      <c r="A2228" t="s">
        <v>33</v>
      </c>
      <c r="B2228" t="s">
        <v>27</v>
      </c>
      <c r="C2228" t="s">
        <v>20</v>
      </c>
      <c r="D2228" t="s">
        <v>169</v>
      </c>
      <c r="E2228" t="s">
        <v>51</v>
      </c>
      <c r="F2228" s="9">
        <v>78745</v>
      </c>
      <c r="G2228" s="3" t="str">
        <f t="shared" si="170"/>
        <v>United States ,Austin ,Texas, 78745</v>
      </c>
      <c r="H2228" t="s">
        <v>52</v>
      </c>
      <c r="I2228" t="s">
        <v>40</v>
      </c>
      <c r="J2228" t="str">
        <f t="shared" si="171"/>
        <v>Central - Technology</v>
      </c>
      <c r="K2228" t="s">
        <v>41</v>
      </c>
      <c r="L2228">
        <v>124.792</v>
      </c>
      <c r="M2228" s="3">
        <f t="shared" si="172"/>
        <v>125</v>
      </c>
      <c r="N2228" s="3">
        <f t="shared" si="173"/>
        <v>99.833600000000004</v>
      </c>
      <c r="O2228">
        <v>1</v>
      </c>
      <c r="P2228" s="3">
        <f t="shared" si="174"/>
        <v>125</v>
      </c>
      <c r="Q2228">
        <v>0.2</v>
      </c>
      <c r="R2228">
        <v>15.599</v>
      </c>
      <c r="S2228" s="3">
        <f>R2228/L2228*100</f>
        <v>12.5</v>
      </c>
      <c r="T2228" s="3">
        <f>( (L2228-(L2228*Q2228))*O2228)</f>
        <v>99.833600000000004</v>
      </c>
    </row>
    <row r="2229" spans="1:20" x14ac:dyDescent="0.25">
      <c r="A2229" t="s">
        <v>33</v>
      </c>
      <c r="B2229" t="s">
        <v>19</v>
      </c>
      <c r="C2229" t="s">
        <v>20</v>
      </c>
      <c r="D2229" t="s">
        <v>80</v>
      </c>
      <c r="E2229" t="s">
        <v>81</v>
      </c>
      <c r="F2229" s="9">
        <v>10024</v>
      </c>
      <c r="G2229" s="3" t="str">
        <f t="shared" si="170"/>
        <v>United States ,New York City ,New York, 10024</v>
      </c>
      <c r="H2229" t="s">
        <v>62</v>
      </c>
      <c r="I2229" t="s">
        <v>24</v>
      </c>
      <c r="J2229" t="str">
        <f t="shared" si="171"/>
        <v>East - Furniture</v>
      </c>
      <c r="K2229" t="s">
        <v>36</v>
      </c>
      <c r="L2229">
        <v>330.58800000000002</v>
      </c>
      <c r="M2229" s="3">
        <f t="shared" si="172"/>
        <v>331</v>
      </c>
      <c r="N2229" s="3">
        <f t="shared" si="173"/>
        <v>198.3528</v>
      </c>
      <c r="O2229">
        <v>1</v>
      </c>
      <c r="P2229" s="3">
        <f t="shared" si="174"/>
        <v>331</v>
      </c>
      <c r="Q2229">
        <v>0.4</v>
      </c>
      <c r="R2229">
        <v>-115.7058</v>
      </c>
      <c r="S2229" s="3">
        <f>R2229/L2229*100</f>
        <v>-35</v>
      </c>
      <c r="T2229" s="3">
        <f>( (L2229-(L2229*Q2229))*O2229)</f>
        <v>198.3528</v>
      </c>
    </row>
    <row r="2230" spans="1:20" x14ac:dyDescent="0.25">
      <c r="A2230" t="s">
        <v>33</v>
      </c>
      <c r="B2230" t="s">
        <v>19</v>
      </c>
      <c r="C2230" t="s">
        <v>20</v>
      </c>
      <c r="D2230" t="s">
        <v>57</v>
      </c>
      <c r="E2230" t="s">
        <v>29</v>
      </c>
      <c r="F2230" s="9">
        <v>94122</v>
      </c>
      <c r="G2230" s="3" t="str">
        <f t="shared" si="170"/>
        <v>United States ,San Francisco ,California, 94122</v>
      </c>
      <c r="H2230" t="s">
        <v>30</v>
      </c>
      <c r="I2230" t="s">
        <v>31</v>
      </c>
      <c r="J2230" t="str">
        <f t="shared" si="171"/>
        <v>West - Office Supplies</v>
      </c>
      <c r="K2230" t="s">
        <v>42</v>
      </c>
      <c r="L2230">
        <v>673.56799999999998</v>
      </c>
      <c r="M2230" s="3">
        <f t="shared" si="172"/>
        <v>674</v>
      </c>
      <c r="N2230" s="3">
        <f t="shared" si="173"/>
        <v>538.85439999999994</v>
      </c>
      <c r="O2230">
        <v>2</v>
      </c>
      <c r="P2230" s="3">
        <f t="shared" si="174"/>
        <v>337</v>
      </c>
      <c r="Q2230">
        <v>0.2</v>
      </c>
      <c r="R2230">
        <v>252.58799999999999</v>
      </c>
      <c r="S2230" s="3">
        <f>R2230/L2230*100</f>
        <v>37.5</v>
      </c>
      <c r="T2230" s="3">
        <f>( (L2230-(L2230*Q2230))*O2230)</f>
        <v>1077.7087999999999</v>
      </c>
    </row>
    <row r="2231" spans="1:20" x14ac:dyDescent="0.25">
      <c r="A2231" t="s">
        <v>33</v>
      </c>
      <c r="B2231" t="s">
        <v>19</v>
      </c>
      <c r="C2231" t="s">
        <v>20</v>
      </c>
      <c r="D2231" t="s">
        <v>57</v>
      </c>
      <c r="E2231" t="s">
        <v>29</v>
      </c>
      <c r="F2231" s="9">
        <v>94122</v>
      </c>
      <c r="G2231" s="3" t="str">
        <f t="shared" si="170"/>
        <v>United States ,San Francisco ,California, 94122</v>
      </c>
      <c r="H2231" t="s">
        <v>30</v>
      </c>
      <c r="I2231" t="s">
        <v>31</v>
      </c>
      <c r="J2231" t="str">
        <f t="shared" si="171"/>
        <v>West - Office Supplies</v>
      </c>
      <c r="K2231" t="s">
        <v>43</v>
      </c>
      <c r="L2231">
        <v>52.98</v>
      </c>
      <c r="M2231" s="3">
        <f t="shared" si="172"/>
        <v>53</v>
      </c>
      <c r="N2231" s="3">
        <f t="shared" si="173"/>
        <v>52.98</v>
      </c>
      <c r="O2231">
        <v>2</v>
      </c>
      <c r="P2231" s="3">
        <f t="shared" si="174"/>
        <v>26.5</v>
      </c>
      <c r="Q2231">
        <v>0</v>
      </c>
      <c r="R2231">
        <v>14.8344</v>
      </c>
      <c r="S2231" s="3">
        <f>R2231/L2231*100</f>
        <v>28.000000000000004</v>
      </c>
      <c r="T2231" s="3">
        <f>( (L2231-(L2231*Q2231))*O2231)</f>
        <v>105.96</v>
      </c>
    </row>
    <row r="2232" spans="1:20" x14ac:dyDescent="0.25">
      <c r="A2232" t="s">
        <v>33</v>
      </c>
      <c r="B2232" t="s">
        <v>19</v>
      </c>
      <c r="C2232" t="s">
        <v>20</v>
      </c>
      <c r="D2232" t="s">
        <v>279</v>
      </c>
      <c r="E2232" t="s">
        <v>79</v>
      </c>
      <c r="F2232" s="9">
        <v>46350</v>
      </c>
      <c r="G2232" s="3" t="str">
        <f t="shared" si="170"/>
        <v>United States ,La Porte ,Indiana, 46350</v>
      </c>
      <c r="H2232" t="s">
        <v>52</v>
      </c>
      <c r="I2232" t="s">
        <v>24</v>
      </c>
      <c r="J2232" t="str">
        <f t="shared" si="171"/>
        <v>Central - Furniture</v>
      </c>
      <c r="K2232" t="s">
        <v>38</v>
      </c>
      <c r="L2232">
        <v>526.45000000000005</v>
      </c>
      <c r="M2232" s="3">
        <f t="shared" si="172"/>
        <v>526</v>
      </c>
      <c r="N2232" s="3">
        <f t="shared" si="173"/>
        <v>526.45000000000005</v>
      </c>
      <c r="O2232">
        <v>5</v>
      </c>
      <c r="P2232" s="3">
        <f t="shared" si="174"/>
        <v>105.2</v>
      </c>
      <c r="Q2232">
        <v>0</v>
      </c>
      <c r="R2232">
        <v>31.587</v>
      </c>
      <c r="S2232" s="3">
        <f>R2232/L2232*100</f>
        <v>6</v>
      </c>
      <c r="T2232" s="3">
        <f>( (L2232-(L2232*Q2232))*O2232)</f>
        <v>2632.25</v>
      </c>
    </row>
    <row r="2233" spans="1:20" x14ac:dyDescent="0.25">
      <c r="A2233" t="s">
        <v>33</v>
      </c>
      <c r="B2233" t="s">
        <v>19</v>
      </c>
      <c r="C2233" t="s">
        <v>20</v>
      </c>
      <c r="D2233" t="s">
        <v>84</v>
      </c>
      <c r="E2233" t="s">
        <v>70</v>
      </c>
      <c r="F2233" s="9">
        <v>60610</v>
      </c>
      <c r="G2233" s="3" t="str">
        <f t="shared" si="170"/>
        <v>United States ,Chicago ,Illinois, 60610</v>
      </c>
      <c r="H2233" t="s">
        <v>52</v>
      </c>
      <c r="I2233" t="s">
        <v>31</v>
      </c>
      <c r="J2233" t="str">
        <f t="shared" si="171"/>
        <v>Central - Office Supplies</v>
      </c>
      <c r="K2233" t="s">
        <v>37</v>
      </c>
      <c r="L2233">
        <v>228.92</v>
      </c>
      <c r="M2233" s="3">
        <f t="shared" si="172"/>
        <v>229</v>
      </c>
      <c r="N2233" s="3">
        <f t="shared" si="173"/>
        <v>183.136</v>
      </c>
      <c r="O2233">
        <v>5</v>
      </c>
      <c r="P2233" s="3">
        <f t="shared" si="174"/>
        <v>45.8</v>
      </c>
      <c r="Q2233">
        <v>0.2</v>
      </c>
      <c r="R2233">
        <v>14.307499999999999</v>
      </c>
      <c r="S2233" s="3">
        <f>R2233/L2233*100</f>
        <v>6.25</v>
      </c>
      <c r="T2233" s="3">
        <f>( (L2233-(L2233*Q2233))*O2233)</f>
        <v>915.68</v>
      </c>
    </row>
    <row r="2234" spans="1:20" x14ac:dyDescent="0.25">
      <c r="A2234" t="s">
        <v>18</v>
      </c>
      <c r="B2234" t="s">
        <v>19</v>
      </c>
      <c r="C2234" t="s">
        <v>20</v>
      </c>
      <c r="D2234" t="s">
        <v>99</v>
      </c>
      <c r="E2234" t="s">
        <v>100</v>
      </c>
      <c r="F2234" s="9">
        <v>97206</v>
      </c>
      <c r="G2234" s="3" t="str">
        <f t="shared" si="170"/>
        <v>United States ,Portland ,Oregon, 97206</v>
      </c>
      <c r="H2234" t="s">
        <v>30</v>
      </c>
      <c r="I2234" t="s">
        <v>40</v>
      </c>
      <c r="J2234" t="str">
        <f t="shared" si="171"/>
        <v>West - Technology</v>
      </c>
      <c r="K2234" t="s">
        <v>41</v>
      </c>
      <c r="L2234">
        <v>319.96800000000002</v>
      </c>
      <c r="M2234" s="3">
        <f t="shared" si="172"/>
        <v>320</v>
      </c>
      <c r="N2234" s="3">
        <f t="shared" si="173"/>
        <v>255.9744</v>
      </c>
      <c r="O2234">
        <v>4</v>
      </c>
      <c r="P2234" s="3">
        <f t="shared" si="174"/>
        <v>80</v>
      </c>
      <c r="Q2234">
        <v>0.2</v>
      </c>
      <c r="R2234">
        <v>35.996400000000001</v>
      </c>
      <c r="S2234" s="3">
        <f>R2234/L2234*100</f>
        <v>11.25</v>
      </c>
      <c r="T2234" s="3">
        <f>( (L2234-(L2234*Q2234))*O2234)</f>
        <v>1023.8976</v>
      </c>
    </row>
    <row r="2235" spans="1:20" x14ac:dyDescent="0.25">
      <c r="A2235" t="s">
        <v>33</v>
      </c>
      <c r="B2235" t="s">
        <v>27</v>
      </c>
      <c r="C2235" t="s">
        <v>20</v>
      </c>
      <c r="D2235" t="s">
        <v>228</v>
      </c>
      <c r="E2235" t="s">
        <v>385</v>
      </c>
      <c r="F2235" s="9">
        <v>5408</v>
      </c>
      <c r="G2235" s="3" t="str">
        <f t="shared" si="170"/>
        <v>United States ,Burlington ,Vermont, 5408</v>
      </c>
      <c r="H2235" t="s">
        <v>62</v>
      </c>
      <c r="I2235" t="s">
        <v>40</v>
      </c>
      <c r="J2235" t="str">
        <f t="shared" si="171"/>
        <v>East - Technology</v>
      </c>
      <c r="K2235" t="s">
        <v>64</v>
      </c>
      <c r="L2235">
        <v>205.03</v>
      </c>
      <c r="M2235" s="3">
        <f t="shared" si="172"/>
        <v>205</v>
      </c>
      <c r="N2235" s="3">
        <f t="shared" si="173"/>
        <v>205.03</v>
      </c>
      <c r="O2235">
        <v>7</v>
      </c>
      <c r="P2235" s="3">
        <f t="shared" si="174"/>
        <v>29.285714285714285</v>
      </c>
      <c r="Q2235">
        <v>0</v>
      </c>
      <c r="R2235">
        <v>67.659899999999993</v>
      </c>
      <c r="S2235" s="3">
        <f>R2235/L2235*100</f>
        <v>32.999999999999993</v>
      </c>
      <c r="T2235" s="3">
        <f>( (L2235-(L2235*Q2235))*O2235)</f>
        <v>1435.21</v>
      </c>
    </row>
    <row r="2236" spans="1:20" x14ac:dyDescent="0.25">
      <c r="A2236" t="s">
        <v>18</v>
      </c>
      <c r="B2236" t="s">
        <v>19</v>
      </c>
      <c r="C2236" t="s">
        <v>20</v>
      </c>
      <c r="D2236" t="s">
        <v>335</v>
      </c>
      <c r="E2236" t="s">
        <v>79</v>
      </c>
      <c r="F2236" s="9">
        <v>46203</v>
      </c>
      <c r="G2236" s="3" t="str">
        <f t="shared" si="170"/>
        <v>United States ,Indianapolis ,Indiana, 46203</v>
      </c>
      <c r="H2236" t="s">
        <v>52</v>
      </c>
      <c r="I2236" t="s">
        <v>31</v>
      </c>
      <c r="J2236" t="str">
        <f t="shared" si="171"/>
        <v>Central - Office Supplies</v>
      </c>
      <c r="K2236" t="s">
        <v>37</v>
      </c>
      <c r="L2236">
        <v>190.86</v>
      </c>
      <c r="M2236" s="3">
        <f t="shared" si="172"/>
        <v>191</v>
      </c>
      <c r="N2236" s="3">
        <f t="shared" si="173"/>
        <v>190.86</v>
      </c>
      <c r="O2236">
        <v>2</v>
      </c>
      <c r="P2236" s="3">
        <f t="shared" si="174"/>
        <v>95.5</v>
      </c>
      <c r="Q2236">
        <v>0</v>
      </c>
      <c r="R2236">
        <v>11.451599999999999</v>
      </c>
      <c r="S2236" s="3">
        <f>R2236/L2236*100</f>
        <v>5.9999999999999991</v>
      </c>
      <c r="T2236" s="3">
        <f>( (L2236-(L2236*Q2236))*O2236)</f>
        <v>381.72</v>
      </c>
    </row>
    <row r="2237" spans="1:20" x14ac:dyDescent="0.25">
      <c r="A2237" t="s">
        <v>18</v>
      </c>
      <c r="B2237" t="s">
        <v>19</v>
      </c>
      <c r="C2237" t="s">
        <v>20</v>
      </c>
      <c r="D2237" t="s">
        <v>335</v>
      </c>
      <c r="E2237" t="s">
        <v>79</v>
      </c>
      <c r="F2237" s="9">
        <v>46203</v>
      </c>
      <c r="G2237" s="3" t="str">
        <f t="shared" si="170"/>
        <v>United States ,Indianapolis ,Indiana, 46203</v>
      </c>
      <c r="H2237" t="s">
        <v>52</v>
      </c>
      <c r="I2237" t="s">
        <v>31</v>
      </c>
      <c r="J2237" t="str">
        <f t="shared" si="171"/>
        <v>Central - Office Supplies</v>
      </c>
      <c r="K2237" t="s">
        <v>39</v>
      </c>
      <c r="L2237">
        <v>24.32</v>
      </c>
      <c r="M2237" s="3">
        <f t="shared" si="172"/>
        <v>24</v>
      </c>
      <c r="N2237" s="3">
        <f t="shared" si="173"/>
        <v>24.32</v>
      </c>
      <c r="O2237">
        <v>8</v>
      </c>
      <c r="P2237" s="3">
        <f t="shared" si="174"/>
        <v>3</v>
      </c>
      <c r="Q2237">
        <v>0</v>
      </c>
      <c r="R2237">
        <v>8.2688000000000006</v>
      </c>
      <c r="S2237" s="3">
        <f>R2237/L2237*100</f>
        <v>34</v>
      </c>
      <c r="T2237" s="3">
        <f>( (L2237-(L2237*Q2237))*O2237)</f>
        <v>194.56</v>
      </c>
    </row>
    <row r="2238" spans="1:20" x14ac:dyDescent="0.25">
      <c r="A2238" t="s">
        <v>33</v>
      </c>
      <c r="B2238" t="s">
        <v>49</v>
      </c>
      <c r="C2238" t="s">
        <v>20</v>
      </c>
      <c r="D2238" t="s">
        <v>302</v>
      </c>
      <c r="E2238" t="s">
        <v>56</v>
      </c>
      <c r="F2238" s="9">
        <v>84604</v>
      </c>
      <c r="G2238" s="3" t="str">
        <f t="shared" si="170"/>
        <v>United States ,Provo ,Utah, 84604</v>
      </c>
      <c r="H2238" t="s">
        <v>30</v>
      </c>
      <c r="I2238" t="s">
        <v>31</v>
      </c>
      <c r="J2238" t="str">
        <f t="shared" si="171"/>
        <v>West - Office Supplies</v>
      </c>
      <c r="K2238" t="s">
        <v>115</v>
      </c>
      <c r="L2238">
        <v>44.4</v>
      </c>
      <c r="M2238" s="3">
        <f t="shared" si="172"/>
        <v>44</v>
      </c>
      <c r="N2238" s="3">
        <f t="shared" si="173"/>
        <v>44.4</v>
      </c>
      <c r="O2238">
        <v>5</v>
      </c>
      <c r="P2238" s="3">
        <f t="shared" si="174"/>
        <v>8.8000000000000007</v>
      </c>
      <c r="Q2238">
        <v>0</v>
      </c>
      <c r="R2238">
        <v>12.432</v>
      </c>
      <c r="S2238" s="3">
        <f>R2238/L2238*100</f>
        <v>28.000000000000004</v>
      </c>
      <c r="T2238" s="3">
        <f>( (L2238-(L2238*Q2238))*O2238)</f>
        <v>222</v>
      </c>
    </row>
    <row r="2239" spans="1:20" x14ac:dyDescent="0.25">
      <c r="A2239" t="s">
        <v>33</v>
      </c>
      <c r="B2239" t="s">
        <v>49</v>
      </c>
      <c r="C2239" t="s">
        <v>20</v>
      </c>
      <c r="D2239" t="s">
        <v>84</v>
      </c>
      <c r="E2239" t="s">
        <v>70</v>
      </c>
      <c r="F2239" s="9">
        <v>60610</v>
      </c>
      <c r="G2239" s="3" t="str">
        <f t="shared" si="170"/>
        <v>United States ,Chicago ,Illinois, 60610</v>
      </c>
      <c r="H2239" t="s">
        <v>52</v>
      </c>
      <c r="I2239" t="s">
        <v>24</v>
      </c>
      <c r="J2239" t="str">
        <f t="shared" si="171"/>
        <v>Central - Furniture</v>
      </c>
      <c r="K2239" t="s">
        <v>38</v>
      </c>
      <c r="L2239">
        <v>44.4</v>
      </c>
      <c r="M2239" s="3">
        <f t="shared" si="172"/>
        <v>44</v>
      </c>
      <c r="N2239" s="3">
        <f t="shared" si="173"/>
        <v>17.760000000000002</v>
      </c>
      <c r="O2239">
        <v>2</v>
      </c>
      <c r="P2239" s="3">
        <f t="shared" si="174"/>
        <v>22</v>
      </c>
      <c r="Q2239">
        <v>0.6</v>
      </c>
      <c r="R2239">
        <v>-52.17</v>
      </c>
      <c r="S2239" s="3">
        <f>R2239/L2239*100</f>
        <v>-117.5</v>
      </c>
      <c r="T2239" s="3">
        <f>( (L2239-(L2239*Q2239))*O2239)</f>
        <v>35.520000000000003</v>
      </c>
    </row>
    <row r="2240" spans="1:20" x14ac:dyDescent="0.25">
      <c r="A2240" t="s">
        <v>18</v>
      </c>
      <c r="B2240" t="s">
        <v>19</v>
      </c>
      <c r="C2240" t="s">
        <v>20</v>
      </c>
      <c r="D2240" t="s">
        <v>28</v>
      </c>
      <c r="E2240" t="s">
        <v>29</v>
      </c>
      <c r="F2240" s="9">
        <v>90049</v>
      </c>
      <c r="G2240" s="3" t="str">
        <f t="shared" si="170"/>
        <v>United States ,Los Angeles ,California, 90049</v>
      </c>
      <c r="H2240" t="s">
        <v>30</v>
      </c>
      <c r="I2240" t="s">
        <v>31</v>
      </c>
      <c r="J2240" t="str">
        <f t="shared" si="171"/>
        <v>West - Office Supplies</v>
      </c>
      <c r="K2240" t="s">
        <v>42</v>
      </c>
      <c r="L2240">
        <v>1016.792</v>
      </c>
      <c r="M2240" s="3">
        <f t="shared" si="172"/>
        <v>1017</v>
      </c>
      <c r="N2240" s="3">
        <f t="shared" si="173"/>
        <v>813.43360000000007</v>
      </c>
      <c r="O2240">
        <v>1</v>
      </c>
      <c r="P2240" s="3">
        <f t="shared" si="174"/>
        <v>1017</v>
      </c>
      <c r="Q2240">
        <v>0.2</v>
      </c>
      <c r="R2240">
        <v>381.29700000000003</v>
      </c>
      <c r="S2240" s="3">
        <f>R2240/L2240*100</f>
        <v>37.5</v>
      </c>
      <c r="T2240" s="3">
        <f>( (L2240-(L2240*Q2240))*O2240)</f>
        <v>813.43360000000007</v>
      </c>
    </row>
    <row r="2241" spans="1:20" x14ac:dyDescent="0.25">
      <c r="A2241" t="s">
        <v>18</v>
      </c>
      <c r="B2241" t="s">
        <v>19</v>
      </c>
      <c r="C2241" t="s">
        <v>20</v>
      </c>
      <c r="D2241" t="s">
        <v>28</v>
      </c>
      <c r="E2241" t="s">
        <v>29</v>
      </c>
      <c r="F2241" s="9">
        <v>90049</v>
      </c>
      <c r="G2241" s="3" t="str">
        <f t="shared" si="170"/>
        <v>United States ,Los Angeles ,California, 90049</v>
      </c>
      <c r="H2241" t="s">
        <v>30</v>
      </c>
      <c r="I2241" t="s">
        <v>31</v>
      </c>
      <c r="J2241" t="str">
        <f t="shared" si="171"/>
        <v>West - Office Supplies</v>
      </c>
      <c r="K2241" t="s">
        <v>42</v>
      </c>
      <c r="L2241">
        <v>38.136000000000003</v>
      </c>
      <c r="M2241" s="3">
        <f t="shared" si="172"/>
        <v>38</v>
      </c>
      <c r="N2241" s="3">
        <f t="shared" si="173"/>
        <v>30.508800000000001</v>
      </c>
      <c r="O2241">
        <v>7</v>
      </c>
      <c r="P2241" s="3">
        <f t="shared" si="174"/>
        <v>5.4285714285714288</v>
      </c>
      <c r="Q2241">
        <v>0.2</v>
      </c>
      <c r="R2241">
        <v>13.3476</v>
      </c>
      <c r="S2241" s="3">
        <f>R2241/L2241*100</f>
        <v>35</v>
      </c>
      <c r="T2241" s="3">
        <f>( (L2241-(L2241*Q2241))*O2241)</f>
        <v>213.5616</v>
      </c>
    </row>
    <row r="2242" spans="1:20" x14ac:dyDescent="0.25">
      <c r="A2242" t="s">
        <v>33</v>
      </c>
      <c r="B2242" t="s">
        <v>19</v>
      </c>
      <c r="C2242" t="s">
        <v>20</v>
      </c>
      <c r="D2242" t="s">
        <v>60</v>
      </c>
      <c r="E2242" t="s">
        <v>61</v>
      </c>
      <c r="F2242" s="9">
        <v>19134</v>
      </c>
      <c r="G2242" s="3" t="str">
        <f t="shared" si="170"/>
        <v>United States ,Philadelphia ,Pennsylvania, 19134</v>
      </c>
      <c r="H2242" t="s">
        <v>62</v>
      </c>
      <c r="I2242" t="s">
        <v>40</v>
      </c>
      <c r="J2242" t="str">
        <f t="shared" si="171"/>
        <v>East - Technology</v>
      </c>
      <c r="K2242" t="s">
        <v>41</v>
      </c>
      <c r="L2242">
        <v>494.98200000000003</v>
      </c>
      <c r="M2242" s="3">
        <f t="shared" si="172"/>
        <v>495</v>
      </c>
      <c r="N2242" s="3">
        <f t="shared" si="173"/>
        <v>296.98919999999998</v>
      </c>
      <c r="O2242">
        <v>3</v>
      </c>
      <c r="P2242" s="3">
        <f t="shared" si="174"/>
        <v>165</v>
      </c>
      <c r="Q2242">
        <v>0.4</v>
      </c>
      <c r="R2242">
        <v>-115.4958</v>
      </c>
      <c r="S2242" s="3">
        <f>R2242/L2242*100</f>
        <v>-23.333333333333332</v>
      </c>
      <c r="T2242" s="3">
        <f>( (L2242-(L2242*Q2242))*O2242)</f>
        <v>890.96759999999995</v>
      </c>
    </row>
    <row r="2243" spans="1:20" x14ac:dyDescent="0.25">
      <c r="A2243" t="s">
        <v>33</v>
      </c>
      <c r="B2243" t="s">
        <v>49</v>
      </c>
      <c r="C2243" t="s">
        <v>20</v>
      </c>
      <c r="D2243" t="s">
        <v>118</v>
      </c>
      <c r="E2243" t="s">
        <v>29</v>
      </c>
      <c r="F2243" s="9">
        <v>91104</v>
      </c>
      <c r="G2243" s="3" t="str">
        <f t="shared" ref="G2243:G2306" si="175">C2243&amp; " ," &amp; D2243 &amp; " ," &amp; E2243 &amp; ", " &amp; F2243</f>
        <v>United States ,Pasadena ,California, 91104</v>
      </c>
      <c r="H2243" t="s">
        <v>30</v>
      </c>
      <c r="I2243" t="s">
        <v>31</v>
      </c>
      <c r="J2243" t="str">
        <f t="shared" ref="J2243:J2306" si="176">H2243&amp;" - "&amp;I2243</f>
        <v>West - Office Supplies</v>
      </c>
      <c r="K2243" t="s">
        <v>37</v>
      </c>
      <c r="L2243">
        <v>56.56</v>
      </c>
      <c r="M2243" s="3">
        <f t="shared" ref="M2243:M2306" si="177">ROUND(L2243,0)</f>
        <v>57</v>
      </c>
      <c r="N2243" s="3">
        <f t="shared" ref="N2243:N2306" si="178">L2243-(L2243*Q2243)</f>
        <v>56.56</v>
      </c>
      <c r="O2243">
        <v>2</v>
      </c>
      <c r="P2243" s="3">
        <f t="shared" ref="P2243:P2306" si="179">M2243/O2243</f>
        <v>28.5</v>
      </c>
      <c r="Q2243">
        <v>0</v>
      </c>
      <c r="R2243">
        <v>15.2712</v>
      </c>
      <c r="S2243" s="3">
        <f>R2243/L2243*100</f>
        <v>27</v>
      </c>
      <c r="T2243" s="3">
        <f>( (L2243-(L2243*Q2243))*O2243)</f>
        <v>113.12</v>
      </c>
    </row>
    <row r="2244" spans="1:20" x14ac:dyDescent="0.25">
      <c r="A2244" t="s">
        <v>33</v>
      </c>
      <c r="B2244" t="s">
        <v>49</v>
      </c>
      <c r="C2244" t="s">
        <v>20</v>
      </c>
      <c r="D2244" t="s">
        <v>118</v>
      </c>
      <c r="E2244" t="s">
        <v>29</v>
      </c>
      <c r="F2244" s="9">
        <v>91104</v>
      </c>
      <c r="G2244" s="3" t="str">
        <f t="shared" si="175"/>
        <v>United States ,Pasadena ,California, 91104</v>
      </c>
      <c r="H2244" t="s">
        <v>30</v>
      </c>
      <c r="I2244" t="s">
        <v>31</v>
      </c>
      <c r="J2244" t="str">
        <f t="shared" si="176"/>
        <v>West - Office Supplies</v>
      </c>
      <c r="K2244" t="s">
        <v>39</v>
      </c>
      <c r="L2244">
        <v>5.56</v>
      </c>
      <c r="M2244" s="3">
        <f t="shared" si="177"/>
        <v>6</v>
      </c>
      <c r="N2244" s="3">
        <f t="shared" si="178"/>
        <v>5.56</v>
      </c>
      <c r="O2244">
        <v>2</v>
      </c>
      <c r="P2244" s="3">
        <f t="shared" si="179"/>
        <v>3</v>
      </c>
      <c r="Q2244">
        <v>0</v>
      </c>
      <c r="R2244">
        <v>1.4456</v>
      </c>
      <c r="S2244" s="3">
        <f>R2244/L2244*100</f>
        <v>26</v>
      </c>
      <c r="T2244" s="3">
        <f>( (L2244-(L2244*Q2244))*O2244)</f>
        <v>11.12</v>
      </c>
    </row>
    <row r="2245" spans="1:20" x14ac:dyDescent="0.25">
      <c r="A2245" t="s">
        <v>33</v>
      </c>
      <c r="B2245" t="s">
        <v>49</v>
      </c>
      <c r="C2245" t="s">
        <v>20</v>
      </c>
      <c r="D2245" t="s">
        <v>118</v>
      </c>
      <c r="E2245" t="s">
        <v>29</v>
      </c>
      <c r="F2245" s="9">
        <v>91104</v>
      </c>
      <c r="G2245" s="3" t="str">
        <f t="shared" si="175"/>
        <v>United States ,Pasadena ,California, 91104</v>
      </c>
      <c r="H2245" t="s">
        <v>30</v>
      </c>
      <c r="I2245" t="s">
        <v>31</v>
      </c>
      <c r="J2245" t="str">
        <f t="shared" si="176"/>
        <v>West - Office Supplies</v>
      </c>
      <c r="K2245" t="s">
        <v>82</v>
      </c>
      <c r="L2245">
        <v>9.02</v>
      </c>
      <c r="M2245" s="3">
        <f t="shared" si="177"/>
        <v>9</v>
      </c>
      <c r="N2245" s="3">
        <f t="shared" si="178"/>
        <v>9.02</v>
      </c>
      <c r="O2245">
        <v>2</v>
      </c>
      <c r="P2245" s="3">
        <f t="shared" si="179"/>
        <v>4.5</v>
      </c>
      <c r="Q2245">
        <v>0</v>
      </c>
      <c r="R2245">
        <v>3.5177999999999998</v>
      </c>
      <c r="S2245" s="3">
        <f>R2245/L2245*100</f>
        <v>39</v>
      </c>
      <c r="T2245" s="3">
        <f>( (L2245-(L2245*Q2245))*O2245)</f>
        <v>18.04</v>
      </c>
    </row>
    <row r="2246" spans="1:20" x14ac:dyDescent="0.25">
      <c r="A2246" t="s">
        <v>33</v>
      </c>
      <c r="B2246" t="s">
        <v>49</v>
      </c>
      <c r="C2246" t="s">
        <v>20</v>
      </c>
      <c r="D2246" t="s">
        <v>118</v>
      </c>
      <c r="E2246" t="s">
        <v>29</v>
      </c>
      <c r="F2246" s="9">
        <v>91104</v>
      </c>
      <c r="G2246" s="3" t="str">
        <f t="shared" si="175"/>
        <v>United States ,Pasadena ,California, 91104</v>
      </c>
      <c r="H2246" t="s">
        <v>30</v>
      </c>
      <c r="I2246" t="s">
        <v>31</v>
      </c>
      <c r="J2246" t="str">
        <f t="shared" si="176"/>
        <v>West - Office Supplies</v>
      </c>
      <c r="K2246" t="s">
        <v>43</v>
      </c>
      <c r="L2246">
        <v>8.6199999999999992</v>
      </c>
      <c r="M2246" s="3">
        <f t="shared" si="177"/>
        <v>9</v>
      </c>
      <c r="N2246" s="3">
        <f t="shared" si="178"/>
        <v>8.6199999999999992</v>
      </c>
      <c r="O2246">
        <v>1</v>
      </c>
      <c r="P2246" s="3">
        <f t="shared" si="179"/>
        <v>9</v>
      </c>
      <c r="Q2246">
        <v>0</v>
      </c>
      <c r="R2246">
        <v>2.2412000000000001</v>
      </c>
      <c r="S2246" s="3">
        <f>R2246/L2246*100</f>
        <v>26</v>
      </c>
      <c r="T2246" s="3">
        <f>( (L2246-(L2246*Q2246))*O2246)</f>
        <v>8.6199999999999992</v>
      </c>
    </row>
    <row r="2247" spans="1:20" x14ac:dyDescent="0.25">
      <c r="A2247" t="s">
        <v>33</v>
      </c>
      <c r="B2247" t="s">
        <v>49</v>
      </c>
      <c r="C2247" t="s">
        <v>20</v>
      </c>
      <c r="D2247" t="s">
        <v>118</v>
      </c>
      <c r="E2247" t="s">
        <v>29</v>
      </c>
      <c r="F2247" s="9">
        <v>91104</v>
      </c>
      <c r="G2247" s="3" t="str">
        <f t="shared" si="175"/>
        <v>United States ,Pasadena ,California, 91104</v>
      </c>
      <c r="H2247" t="s">
        <v>30</v>
      </c>
      <c r="I2247" t="s">
        <v>40</v>
      </c>
      <c r="J2247" t="str">
        <f t="shared" si="176"/>
        <v>West - Technology</v>
      </c>
      <c r="K2247" t="s">
        <v>41</v>
      </c>
      <c r="L2247">
        <v>659.976</v>
      </c>
      <c r="M2247" s="3">
        <f t="shared" si="177"/>
        <v>660</v>
      </c>
      <c r="N2247" s="3">
        <f t="shared" si="178"/>
        <v>527.98080000000004</v>
      </c>
      <c r="O2247">
        <v>3</v>
      </c>
      <c r="P2247" s="3">
        <f t="shared" si="179"/>
        <v>220</v>
      </c>
      <c r="Q2247">
        <v>0.2</v>
      </c>
      <c r="R2247">
        <v>49.498199999999997</v>
      </c>
      <c r="S2247" s="3">
        <f>R2247/L2247*100</f>
        <v>7.5</v>
      </c>
      <c r="T2247" s="3">
        <f>( (L2247-(L2247*Q2247))*O2247)</f>
        <v>1583.9424000000001</v>
      </c>
    </row>
    <row r="2248" spans="1:20" x14ac:dyDescent="0.25">
      <c r="A2248" t="s">
        <v>18</v>
      </c>
      <c r="B2248" t="s">
        <v>19</v>
      </c>
      <c r="C2248" t="s">
        <v>20</v>
      </c>
      <c r="D2248" t="s">
        <v>28</v>
      </c>
      <c r="E2248" t="s">
        <v>29</v>
      </c>
      <c r="F2248" s="9">
        <v>90004</v>
      </c>
      <c r="G2248" s="3" t="str">
        <f t="shared" si="175"/>
        <v>United States ,Los Angeles ,California, 90004</v>
      </c>
      <c r="H2248" t="s">
        <v>30</v>
      </c>
      <c r="I2248" t="s">
        <v>31</v>
      </c>
      <c r="J2248" t="str">
        <f t="shared" si="176"/>
        <v>West - Office Supplies</v>
      </c>
      <c r="K2248" t="s">
        <v>46</v>
      </c>
      <c r="L2248">
        <v>13.36</v>
      </c>
      <c r="M2248" s="3">
        <f t="shared" si="177"/>
        <v>13</v>
      </c>
      <c r="N2248" s="3">
        <f t="shared" si="178"/>
        <v>13.36</v>
      </c>
      <c r="O2248">
        <v>2</v>
      </c>
      <c r="P2248" s="3">
        <f t="shared" si="179"/>
        <v>6.5</v>
      </c>
      <c r="Q2248">
        <v>0</v>
      </c>
      <c r="R2248">
        <v>6.4127999999999998</v>
      </c>
      <c r="S2248" s="3">
        <f>R2248/L2248*100</f>
        <v>48</v>
      </c>
      <c r="T2248" s="3">
        <f>( (L2248-(L2248*Q2248))*O2248)</f>
        <v>26.72</v>
      </c>
    </row>
    <row r="2249" spans="1:20" x14ac:dyDescent="0.25">
      <c r="A2249" t="s">
        <v>18</v>
      </c>
      <c r="B2249" t="s">
        <v>19</v>
      </c>
      <c r="C2249" t="s">
        <v>20</v>
      </c>
      <c r="D2249" t="s">
        <v>28</v>
      </c>
      <c r="E2249" t="s">
        <v>29</v>
      </c>
      <c r="F2249" s="9">
        <v>90004</v>
      </c>
      <c r="G2249" s="3" t="str">
        <f t="shared" si="175"/>
        <v>United States ,Los Angeles ,California, 90004</v>
      </c>
      <c r="H2249" t="s">
        <v>30</v>
      </c>
      <c r="I2249" t="s">
        <v>31</v>
      </c>
      <c r="J2249" t="str">
        <f t="shared" si="176"/>
        <v>West - Office Supplies</v>
      </c>
      <c r="K2249" t="s">
        <v>42</v>
      </c>
      <c r="L2249">
        <v>41.72</v>
      </c>
      <c r="M2249" s="3">
        <f t="shared" si="177"/>
        <v>42</v>
      </c>
      <c r="N2249" s="3">
        <f t="shared" si="178"/>
        <v>33.375999999999998</v>
      </c>
      <c r="O2249">
        <v>5</v>
      </c>
      <c r="P2249" s="3">
        <f t="shared" si="179"/>
        <v>8.4</v>
      </c>
      <c r="Q2249">
        <v>0.2</v>
      </c>
      <c r="R2249">
        <v>13.0375</v>
      </c>
      <c r="S2249" s="3">
        <f>R2249/L2249*100</f>
        <v>31.25</v>
      </c>
      <c r="T2249" s="3">
        <f>( (L2249-(L2249*Q2249))*O2249)</f>
        <v>166.88</v>
      </c>
    </row>
    <row r="2250" spans="1:20" x14ac:dyDescent="0.25">
      <c r="A2250" t="s">
        <v>18</v>
      </c>
      <c r="B2250" t="s">
        <v>19</v>
      </c>
      <c r="C2250" t="s">
        <v>20</v>
      </c>
      <c r="D2250" t="s">
        <v>28</v>
      </c>
      <c r="E2250" t="s">
        <v>29</v>
      </c>
      <c r="F2250" s="9">
        <v>90004</v>
      </c>
      <c r="G2250" s="3" t="str">
        <f t="shared" si="175"/>
        <v>United States ,Los Angeles ,California, 90004</v>
      </c>
      <c r="H2250" t="s">
        <v>30</v>
      </c>
      <c r="I2250" t="s">
        <v>31</v>
      </c>
      <c r="J2250" t="str">
        <f t="shared" si="176"/>
        <v>West - Office Supplies</v>
      </c>
      <c r="K2250" t="s">
        <v>42</v>
      </c>
      <c r="L2250">
        <v>11.52</v>
      </c>
      <c r="M2250" s="3">
        <f t="shared" si="177"/>
        <v>12</v>
      </c>
      <c r="N2250" s="3">
        <f t="shared" si="178"/>
        <v>9.2159999999999993</v>
      </c>
      <c r="O2250">
        <v>5</v>
      </c>
      <c r="P2250" s="3">
        <f t="shared" si="179"/>
        <v>2.4</v>
      </c>
      <c r="Q2250">
        <v>0.2</v>
      </c>
      <c r="R2250">
        <v>4.1760000000000002</v>
      </c>
      <c r="S2250" s="3">
        <f>R2250/L2250*100</f>
        <v>36.250000000000007</v>
      </c>
      <c r="T2250" s="3">
        <f>( (L2250-(L2250*Q2250))*O2250)</f>
        <v>46.08</v>
      </c>
    </row>
    <row r="2251" spans="1:20" x14ac:dyDescent="0.25">
      <c r="A2251" t="s">
        <v>18</v>
      </c>
      <c r="B2251" t="s">
        <v>19</v>
      </c>
      <c r="C2251" t="s">
        <v>20</v>
      </c>
      <c r="D2251" t="s">
        <v>28</v>
      </c>
      <c r="E2251" t="s">
        <v>29</v>
      </c>
      <c r="F2251" s="9">
        <v>90004</v>
      </c>
      <c r="G2251" s="3" t="str">
        <f t="shared" si="175"/>
        <v>United States ,Los Angeles ,California, 90004</v>
      </c>
      <c r="H2251" t="s">
        <v>30</v>
      </c>
      <c r="I2251" t="s">
        <v>31</v>
      </c>
      <c r="J2251" t="str">
        <f t="shared" si="176"/>
        <v>West - Office Supplies</v>
      </c>
      <c r="K2251" t="s">
        <v>43</v>
      </c>
      <c r="L2251">
        <v>541.44000000000005</v>
      </c>
      <c r="M2251" s="3">
        <f t="shared" si="177"/>
        <v>541</v>
      </c>
      <c r="N2251" s="3">
        <f t="shared" si="178"/>
        <v>541.44000000000005</v>
      </c>
      <c r="O2251">
        <v>6</v>
      </c>
      <c r="P2251" s="3">
        <f t="shared" si="179"/>
        <v>90.166666666666671</v>
      </c>
      <c r="Q2251">
        <v>0</v>
      </c>
      <c r="R2251">
        <v>157.01759999999999</v>
      </c>
      <c r="S2251" s="3">
        <f>R2251/L2251*100</f>
        <v>28.999999999999993</v>
      </c>
      <c r="T2251" s="3">
        <f>( (L2251-(L2251*Q2251))*O2251)</f>
        <v>3248.6400000000003</v>
      </c>
    </row>
    <row r="2252" spans="1:20" x14ac:dyDescent="0.25">
      <c r="A2252" t="s">
        <v>18</v>
      </c>
      <c r="B2252" t="s">
        <v>19</v>
      </c>
      <c r="C2252" t="s">
        <v>20</v>
      </c>
      <c r="D2252" t="s">
        <v>28</v>
      </c>
      <c r="E2252" t="s">
        <v>29</v>
      </c>
      <c r="F2252" s="9">
        <v>90004</v>
      </c>
      <c r="G2252" s="3" t="str">
        <f t="shared" si="175"/>
        <v>United States ,Los Angeles ,California, 90004</v>
      </c>
      <c r="H2252" t="s">
        <v>30</v>
      </c>
      <c r="I2252" t="s">
        <v>31</v>
      </c>
      <c r="J2252" t="str">
        <f t="shared" si="176"/>
        <v>West - Office Supplies</v>
      </c>
      <c r="K2252" t="s">
        <v>46</v>
      </c>
      <c r="L2252">
        <v>19.440000000000001</v>
      </c>
      <c r="M2252" s="3">
        <f t="shared" si="177"/>
        <v>19</v>
      </c>
      <c r="N2252" s="3">
        <f t="shared" si="178"/>
        <v>19.440000000000001</v>
      </c>
      <c r="O2252">
        <v>3</v>
      </c>
      <c r="P2252" s="3">
        <f t="shared" si="179"/>
        <v>6.333333333333333</v>
      </c>
      <c r="Q2252">
        <v>0</v>
      </c>
      <c r="R2252">
        <v>9.3312000000000008</v>
      </c>
      <c r="S2252" s="3">
        <f>R2252/L2252*100</f>
        <v>48.000000000000007</v>
      </c>
      <c r="T2252" s="3">
        <f>( (L2252-(L2252*Q2252))*O2252)</f>
        <v>58.320000000000007</v>
      </c>
    </row>
    <row r="2253" spans="1:20" x14ac:dyDescent="0.25">
      <c r="A2253" t="s">
        <v>18</v>
      </c>
      <c r="B2253" t="s">
        <v>49</v>
      </c>
      <c r="C2253" t="s">
        <v>20</v>
      </c>
      <c r="D2253" t="s">
        <v>149</v>
      </c>
      <c r="E2253" t="s">
        <v>29</v>
      </c>
      <c r="F2253" s="9">
        <v>92105</v>
      </c>
      <c r="G2253" s="3" t="str">
        <f t="shared" si="175"/>
        <v>United States ,San Diego ,California, 92105</v>
      </c>
      <c r="H2253" t="s">
        <v>30</v>
      </c>
      <c r="I2253" t="s">
        <v>31</v>
      </c>
      <c r="J2253" t="str">
        <f t="shared" si="176"/>
        <v>West - Office Supplies</v>
      </c>
      <c r="K2253" t="s">
        <v>46</v>
      </c>
      <c r="L2253">
        <v>143.69999999999999</v>
      </c>
      <c r="M2253" s="3">
        <f t="shared" si="177"/>
        <v>144</v>
      </c>
      <c r="N2253" s="3">
        <f t="shared" si="178"/>
        <v>143.69999999999999</v>
      </c>
      <c r="O2253">
        <v>3</v>
      </c>
      <c r="P2253" s="3">
        <f t="shared" si="179"/>
        <v>48</v>
      </c>
      <c r="Q2253">
        <v>0</v>
      </c>
      <c r="R2253">
        <v>68.975999999999999</v>
      </c>
      <c r="S2253" s="3">
        <f>R2253/L2253*100</f>
        <v>48.000000000000007</v>
      </c>
      <c r="T2253" s="3">
        <f>( (L2253-(L2253*Q2253))*O2253)</f>
        <v>431.09999999999997</v>
      </c>
    </row>
    <row r="2254" spans="1:20" x14ac:dyDescent="0.25">
      <c r="A2254" t="s">
        <v>67</v>
      </c>
      <c r="B2254" t="s">
        <v>27</v>
      </c>
      <c r="C2254" t="s">
        <v>20</v>
      </c>
      <c r="D2254" t="s">
        <v>57</v>
      </c>
      <c r="E2254" t="s">
        <v>29</v>
      </c>
      <c r="F2254" s="9">
        <v>94110</v>
      </c>
      <c r="G2254" s="3" t="str">
        <f t="shared" si="175"/>
        <v>United States ,San Francisco ,California, 94110</v>
      </c>
      <c r="H2254" t="s">
        <v>30</v>
      </c>
      <c r="I2254" t="s">
        <v>31</v>
      </c>
      <c r="J2254" t="str">
        <f t="shared" si="176"/>
        <v>West - Office Supplies</v>
      </c>
      <c r="K2254" t="s">
        <v>43</v>
      </c>
      <c r="L2254">
        <v>43.26</v>
      </c>
      <c r="M2254" s="3">
        <f t="shared" si="177"/>
        <v>43</v>
      </c>
      <c r="N2254" s="3">
        <f t="shared" si="178"/>
        <v>43.26</v>
      </c>
      <c r="O2254">
        <v>3</v>
      </c>
      <c r="P2254" s="3">
        <f t="shared" si="179"/>
        <v>14.333333333333334</v>
      </c>
      <c r="Q2254">
        <v>0</v>
      </c>
      <c r="R2254">
        <v>14.2758</v>
      </c>
      <c r="S2254" s="3">
        <f>R2254/L2254*100</f>
        <v>33</v>
      </c>
      <c r="T2254" s="3">
        <f>( (L2254-(L2254*Q2254))*O2254)</f>
        <v>129.78</v>
      </c>
    </row>
    <row r="2255" spans="1:20" x14ac:dyDescent="0.25">
      <c r="A2255" t="s">
        <v>67</v>
      </c>
      <c r="B2255" t="s">
        <v>27</v>
      </c>
      <c r="C2255" t="s">
        <v>20</v>
      </c>
      <c r="D2255" t="s">
        <v>57</v>
      </c>
      <c r="E2255" t="s">
        <v>29</v>
      </c>
      <c r="F2255" s="9">
        <v>94110</v>
      </c>
      <c r="G2255" s="3" t="str">
        <f t="shared" si="175"/>
        <v>United States ,San Francisco ,California, 94110</v>
      </c>
      <c r="H2255" t="s">
        <v>30</v>
      </c>
      <c r="I2255" t="s">
        <v>31</v>
      </c>
      <c r="J2255" t="str">
        <f t="shared" si="176"/>
        <v>West - Office Supplies</v>
      </c>
      <c r="K2255" t="s">
        <v>43</v>
      </c>
      <c r="L2255">
        <v>43.56</v>
      </c>
      <c r="M2255" s="3">
        <f t="shared" si="177"/>
        <v>44</v>
      </c>
      <c r="N2255" s="3">
        <f t="shared" si="178"/>
        <v>43.56</v>
      </c>
      <c r="O2255">
        <v>2</v>
      </c>
      <c r="P2255" s="3">
        <f t="shared" si="179"/>
        <v>22</v>
      </c>
      <c r="Q2255">
        <v>0</v>
      </c>
      <c r="R2255">
        <v>15.246</v>
      </c>
      <c r="S2255" s="3">
        <f>R2255/L2255*100</f>
        <v>35</v>
      </c>
      <c r="T2255" s="3">
        <f>( (L2255-(L2255*Q2255))*O2255)</f>
        <v>87.12</v>
      </c>
    </row>
    <row r="2256" spans="1:20" x14ac:dyDescent="0.25">
      <c r="A2256" t="s">
        <v>33</v>
      </c>
      <c r="B2256" t="s">
        <v>27</v>
      </c>
      <c r="C2256" t="s">
        <v>20</v>
      </c>
      <c r="D2256" t="s">
        <v>386</v>
      </c>
      <c r="E2256" t="s">
        <v>387</v>
      </c>
      <c r="F2256" s="9">
        <v>4401</v>
      </c>
      <c r="G2256" s="3" t="str">
        <f t="shared" si="175"/>
        <v>United States ,Bangor ,Maine, 4401</v>
      </c>
      <c r="H2256" t="s">
        <v>62</v>
      </c>
      <c r="I2256" t="s">
        <v>40</v>
      </c>
      <c r="J2256" t="str">
        <f t="shared" si="176"/>
        <v>East - Technology</v>
      </c>
      <c r="K2256" t="s">
        <v>41</v>
      </c>
      <c r="L2256">
        <v>437.85</v>
      </c>
      <c r="M2256" s="3">
        <f t="shared" si="177"/>
        <v>438</v>
      </c>
      <c r="N2256" s="3">
        <f t="shared" si="178"/>
        <v>437.85</v>
      </c>
      <c r="O2256">
        <v>3</v>
      </c>
      <c r="P2256" s="3">
        <f t="shared" si="179"/>
        <v>146</v>
      </c>
      <c r="Q2256">
        <v>0</v>
      </c>
      <c r="R2256">
        <v>131.35499999999999</v>
      </c>
      <c r="S2256" s="3">
        <f>R2256/L2256*100</f>
        <v>29.999999999999993</v>
      </c>
      <c r="T2256" s="3">
        <f>( (L2256-(L2256*Q2256))*O2256)</f>
        <v>1313.5500000000002</v>
      </c>
    </row>
    <row r="2257" spans="1:20" x14ac:dyDescent="0.25">
      <c r="A2257" t="s">
        <v>33</v>
      </c>
      <c r="B2257" t="s">
        <v>27</v>
      </c>
      <c r="C2257" t="s">
        <v>20</v>
      </c>
      <c r="D2257" t="s">
        <v>386</v>
      </c>
      <c r="E2257" t="s">
        <v>387</v>
      </c>
      <c r="F2257" s="9">
        <v>4401</v>
      </c>
      <c r="G2257" s="3" t="str">
        <f t="shared" si="175"/>
        <v>United States ,Bangor ,Maine, 4401</v>
      </c>
      <c r="H2257" t="s">
        <v>62</v>
      </c>
      <c r="I2257" t="s">
        <v>24</v>
      </c>
      <c r="J2257" t="str">
        <f t="shared" si="176"/>
        <v>East - Furniture</v>
      </c>
      <c r="K2257" t="s">
        <v>38</v>
      </c>
      <c r="L2257">
        <v>109.48</v>
      </c>
      <c r="M2257" s="3">
        <f t="shared" si="177"/>
        <v>109</v>
      </c>
      <c r="N2257" s="3">
        <f t="shared" si="178"/>
        <v>109.48</v>
      </c>
      <c r="O2257">
        <v>2</v>
      </c>
      <c r="P2257" s="3">
        <f t="shared" si="179"/>
        <v>54.5</v>
      </c>
      <c r="Q2257">
        <v>0</v>
      </c>
      <c r="R2257">
        <v>33.938800000000001</v>
      </c>
      <c r="S2257" s="3">
        <f>R2257/L2257*100</f>
        <v>31</v>
      </c>
      <c r="T2257" s="3">
        <f>( (L2257-(L2257*Q2257))*O2257)</f>
        <v>218.96</v>
      </c>
    </row>
    <row r="2258" spans="1:20" x14ac:dyDescent="0.25">
      <c r="A2258" t="s">
        <v>67</v>
      </c>
      <c r="B2258" t="s">
        <v>19</v>
      </c>
      <c r="C2258" t="s">
        <v>20</v>
      </c>
      <c r="D2258" t="s">
        <v>57</v>
      </c>
      <c r="E2258" t="s">
        <v>29</v>
      </c>
      <c r="F2258" s="9">
        <v>94122</v>
      </c>
      <c r="G2258" s="3" t="str">
        <f t="shared" si="175"/>
        <v>United States ,San Francisco ,California, 94122</v>
      </c>
      <c r="H2258" t="s">
        <v>30</v>
      </c>
      <c r="I2258" t="s">
        <v>24</v>
      </c>
      <c r="J2258" t="str">
        <f t="shared" si="176"/>
        <v>West - Furniture</v>
      </c>
      <c r="K2258" t="s">
        <v>26</v>
      </c>
      <c r="L2258">
        <v>1212.96</v>
      </c>
      <c r="M2258" s="3">
        <f t="shared" si="177"/>
        <v>1213</v>
      </c>
      <c r="N2258" s="3">
        <f t="shared" si="178"/>
        <v>970.36800000000005</v>
      </c>
      <c r="O2258">
        <v>7</v>
      </c>
      <c r="P2258" s="3">
        <f t="shared" si="179"/>
        <v>173.28571428571428</v>
      </c>
      <c r="Q2258">
        <v>0.2</v>
      </c>
      <c r="R2258">
        <v>90.971999999999994</v>
      </c>
      <c r="S2258" s="3">
        <f>R2258/L2258*100</f>
        <v>7.5</v>
      </c>
      <c r="T2258" s="3">
        <f>( (L2258-(L2258*Q2258))*O2258)</f>
        <v>6792.576</v>
      </c>
    </row>
    <row r="2259" spans="1:20" x14ac:dyDescent="0.25">
      <c r="A2259" t="s">
        <v>67</v>
      </c>
      <c r="B2259" t="s">
        <v>19</v>
      </c>
      <c r="C2259" t="s">
        <v>20</v>
      </c>
      <c r="D2259" t="s">
        <v>57</v>
      </c>
      <c r="E2259" t="s">
        <v>29</v>
      </c>
      <c r="F2259" s="9">
        <v>94122</v>
      </c>
      <c r="G2259" s="3" t="str">
        <f t="shared" si="175"/>
        <v>United States ,San Francisco ,California, 94122</v>
      </c>
      <c r="H2259" t="s">
        <v>30</v>
      </c>
      <c r="I2259" t="s">
        <v>31</v>
      </c>
      <c r="J2259" t="str">
        <f t="shared" si="176"/>
        <v>West - Office Supplies</v>
      </c>
      <c r="K2259" t="s">
        <v>46</v>
      </c>
      <c r="L2259">
        <v>18.54</v>
      </c>
      <c r="M2259" s="3">
        <f t="shared" si="177"/>
        <v>19</v>
      </c>
      <c r="N2259" s="3">
        <f t="shared" si="178"/>
        <v>18.54</v>
      </c>
      <c r="O2259">
        <v>2</v>
      </c>
      <c r="P2259" s="3">
        <f t="shared" si="179"/>
        <v>9.5</v>
      </c>
      <c r="Q2259">
        <v>0</v>
      </c>
      <c r="R2259">
        <v>8.7138000000000009</v>
      </c>
      <c r="S2259" s="3">
        <f>R2259/L2259*100</f>
        <v>47.000000000000007</v>
      </c>
      <c r="T2259" s="3">
        <f>( (L2259-(L2259*Q2259))*O2259)</f>
        <v>37.08</v>
      </c>
    </row>
    <row r="2260" spans="1:20" x14ac:dyDescent="0.25">
      <c r="A2260" t="s">
        <v>18</v>
      </c>
      <c r="B2260" t="s">
        <v>49</v>
      </c>
      <c r="C2260" t="s">
        <v>20</v>
      </c>
      <c r="D2260" t="s">
        <v>149</v>
      </c>
      <c r="E2260" t="s">
        <v>29</v>
      </c>
      <c r="F2260" s="9">
        <v>92024</v>
      </c>
      <c r="G2260" s="3" t="str">
        <f t="shared" si="175"/>
        <v>United States ,San Diego ,California, 92024</v>
      </c>
      <c r="H2260" t="s">
        <v>30</v>
      </c>
      <c r="I2260" t="s">
        <v>31</v>
      </c>
      <c r="J2260" t="str">
        <f t="shared" si="176"/>
        <v>West - Office Supplies</v>
      </c>
      <c r="K2260" t="s">
        <v>82</v>
      </c>
      <c r="L2260">
        <v>5</v>
      </c>
      <c r="M2260" s="3">
        <f t="shared" si="177"/>
        <v>5</v>
      </c>
      <c r="N2260" s="3">
        <f t="shared" si="178"/>
        <v>5</v>
      </c>
      <c r="O2260">
        <v>1</v>
      </c>
      <c r="P2260" s="3">
        <f t="shared" si="179"/>
        <v>5</v>
      </c>
      <c r="Q2260">
        <v>0</v>
      </c>
      <c r="R2260">
        <v>2.4</v>
      </c>
      <c r="S2260" s="3">
        <f>R2260/L2260*100</f>
        <v>48</v>
      </c>
      <c r="T2260" s="3">
        <f>( (L2260-(L2260*Q2260))*O2260)</f>
        <v>5</v>
      </c>
    </row>
    <row r="2261" spans="1:20" x14ac:dyDescent="0.25">
      <c r="A2261" t="s">
        <v>18</v>
      </c>
      <c r="B2261" t="s">
        <v>49</v>
      </c>
      <c r="C2261" t="s">
        <v>20</v>
      </c>
      <c r="D2261" t="s">
        <v>149</v>
      </c>
      <c r="E2261" t="s">
        <v>29</v>
      </c>
      <c r="F2261" s="9">
        <v>92024</v>
      </c>
      <c r="G2261" s="3" t="str">
        <f t="shared" si="175"/>
        <v>United States ,San Diego ,California, 92024</v>
      </c>
      <c r="H2261" t="s">
        <v>30</v>
      </c>
      <c r="I2261" t="s">
        <v>40</v>
      </c>
      <c r="J2261" t="str">
        <f t="shared" si="176"/>
        <v>West - Technology</v>
      </c>
      <c r="K2261" t="s">
        <v>64</v>
      </c>
      <c r="L2261">
        <v>371.97</v>
      </c>
      <c r="M2261" s="3">
        <f t="shared" si="177"/>
        <v>372</v>
      </c>
      <c r="N2261" s="3">
        <f t="shared" si="178"/>
        <v>371.97</v>
      </c>
      <c r="O2261">
        <v>3</v>
      </c>
      <c r="P2261" s="3">
        <f t="shared" si="179"/>
        <v>124</v>
      </c>
      <c r="Q2261">
        <v>0</v>
      </c>
      <c r="R2261">
        <v>66.954599999999999</v>
      </c>
      <c r="S2261" s="3">
        <f>R2261/L2261*100</f>
        <v>18</v>
      </c>
      <c r="T2261" s="3">
        <f>( (L2261-(L2261*Q2261))*O2261)</f>
        <v>1115.9100000000001</v>
      </c>
    </row>
    <row r="2262" spans="1:20" x14ac:dyDescent="0.25">
      <c r="A2262" t="s">
        <v>173</v>
      </c>
      <c r="B2262" t="s">
        <v>19</v>
      </c>
      <c r="C2262" t="s">
        <v>20</v>
      </c>
      <c r="D2262" t="s">
        <v>80</v>
      </c>
      <c r="E2262" t="s">
        <v>81</v>
      </c>
      <c r="F2262" s="9">
        <v>10035</v>
      </c>
      <c r="G2262" s="3" t="str">
        <f t="shared" si="175"/>
        <v>United States ,New York City ,New York, 10035</v>
      </c>
      <c r="H2262" t="s">
        <v>62</v>
      </c>
      <c r="I2262" t="s">
        <v>40</v>
      </c>
      <c r="J2262" t="str">
        <f t="shared" si="176"/>
        <v>East - Technology</v>
      </c>
      <c r="K2262" t="s">
        <v>64</v>
      </c>
      <c r="L2262">
        <v>166.24</v>
      </c>
      <c r="M2262" s="3">
        <f t="shared" si="177"/>
        <v>166</v>
      </c>
      <c r="N2262" s="3">
        <f t="shared" si="178"/>
        <v>166.24</v>
      </c>
      <c r="O2262">
        <v>1</v>
      </c>
      <c r="P2262" s="3">
        <f t="shared" si="179"/>
        <v>166</v>
      </c>
      <c r="Q2262">
        <v>0</v>
      </c>
      <c r="R2262">
        <v>24.936</v>
      </c>
      <c r="S2262" s="3">
        <f>R2262/L2262*100</f>
        <v>15</v>
      </c>
      <c r="T2262" s="3">
        <f>( (L2262-(L2262*Q2262))*O2262)</f>
        <v>166.24</v>
      </c>
    </row>
    <row r="2263" spans="1:20" x14ac:dyDescent="0.25">
      <c r="A2263" t="s">
        <v>67</v>
      </c>
      <c r="B2263" t="s">
        <v>19</v>
      </c>
      <c r="C2263" t="s">
        <v>20</v>
      </c>
      <c r="D2263" t="s">
        <v>160</v>
      </c>
      <c r="E2263" t="s">
        <v>88</v>
      </c>
      <c r="F2263" s="9">
        <v>22204</v>
      </c>
      <c r="G2263" s="3" t="str">
        <f t="shared" si="175"/>
        <v>United States ,Arlington ,Virginia, 22204</v>
      </c>
      <c r="H2263" t="s">
        <v>23</v>
      </c>
      <c r="I2263" t="s">
        <v>24</v>
      </c>
      <c r="J2263" t="str">
        <f t="shared" si="176"/>
        <v>South - Furniture</v>
      </c>
      <c r="K2263" t="s">
        <v>25</v>
      </c>
      <c r="L2263">
        <v>359.97</v>
      </c>
      <c r="M2263" s="3">
        <f t="shared" si="177"/>
        <v>360</v>
      </c>
      <c r="N2263" s="3">
        <f t="shared" si="178"/>
        <v>359.97</v>
      </c>
      <c r="O2263">
        <v>3</v>
      </c>
      <c r="P2263" s="3">
        <f t="shared" si="179"/>
        <v>120</v>
      </c>
      <c r="Q2263">
        <v>0</v>
      </c>
      <c r="R2263">
        <v>79.193399999999997</v>
      </c>
      <c r="S2263" s="3">
        <f>R2263/L2263*100</f>
        <v>21.999999999999996</v>
      </c>
      <c r="T2263" s="3">
        <f>( (L2263-(L2263*Q2263))*O2263)</f>
        <v>1079.9100000000001</v>
      </c>
    </row>
    <row r="2264" spans="1:20" x14ac:dyDescent="0.25">
      <c r="A2264" t="s">
        <v>18</v>
      </c>
      <c r="B2264" t="s">
        <v>19</v>
      </c>
      <c r="C2264" t="s">
        <v>20</v>
      </c>
      <c r="D2264" t="s">
        <v>205</v>
      </c>
      <c r="E2264" t="s">
        <v>172</v>
      </c>
      <c r="F2264" s="9">
        <v>30318</v>
      </c>
      <c r="G2264" s="3" t="str">
        <f t="shared" si="175"/>
        <v>United States ,Atlanta ,Georgia, 30318</v>
      </c>
      <c r="H2264" t="s">
        <v>23</v>
      </c>
      <c r="I2264" t="s">
        <v>40</v>
      </c>
      <c r="J2264" t="str">
        <f t="shared" si="176"/>
        <v>South - Technology</v>
      </c>
      <c r="K2264" t="s">
        <v>64</v>
      </c>
      <c r="L2264">
        <v>499.98</v>
      </c>
      <c r="M2264" s="3">
        <f t="shared" si="177"/>
        <v>500</v>
      </c>
      <c r="N2264" s="3">
        <f t="shared" si="178"/>
        <v>499.98</v>
      </c>
      <c r="O2264">
        <v>2</v>
      </c>
      <c r="P2264" s="3">
        <f t="shared" si="179"/>
        <v>250</v>
      </c>
      <c r="Q2264">
        <v>0</v>
      </c>
      <c r="R2264">
        <v>114.9954</v>
      </c>
      <c r="S2264" s="3">
        <f>R2264/L2264*100</f>
        <v>23</v>
      </c>
      <c r="T2264" s="3">
        <f>( (L2264-(L2264*Q2264))*O2264)</f>
        <v>999.96</v>
      </c>
    </row>
    <row r="2265" spans="1:20" x14ac:dyDescent="0.25">
      <c r="A2265" t="s">
        <v>18</v>
      </c>
      <c r="B2265" t="s">
        <v>19</v>
      </c>
      <c r="C2265" t="s">
        <v>20</v>
      </c>
      <c r="D2265" t="s">
        <v>205</v>
      </c>
      <c r="E2265" t="s">
        <v>172</v>
      </c>
      <c r="F2265" s="9">
        <v>30318</v>
      </c>
      <c r="G2265" s="3" t="str">
        <f t="shared" si="175"/>
        <v>United States ,Atlanta ,Georgia, 30318</v>
      </c>
      <c r="H2265" t="s">
        <v>23</v>
      </c>
      <c r="I2265" t="s">
        <v>31</v>
      </c>
      <c r="J2265" t="str">
        <f t="shared" si="176"/>
        <v>South - Office Supplies</v>
      </c>
      <c r="K2265" t="s">
        <v>46</v>
      </c>
      <c r="L2265">
        <v>5.28</v>
      </c>
      <c r="M2265" s="3">
        <f t="shared" si="177"/>
        <v>5</v>
      </c>
      <c r="N2265" s="3">
        <f t="shared" si="178"/>
        <v>5.28</v>
      </c>
      <c r="O2265">
        <v>1</v>
      </c>
      <c r="P2265" s="3">
        <f t="shared" si="179"/>
        <v>5</v>
      </c>
      <c r="Q2265">
        <v>0</v>
      </c>
      <c r="R2265">
        <v>2.3759999999999999</v>
      </c>
      <c r="S2265" s="3">
        <f>R2265/L2265*100</f>
        <v>44.999999999999993</v>
      </c>
      <c r="T2265" s="3">
        <f>( (L2265-(L2265*Q2265))*O2265)</f>
        <v>5.28</v>
      </c>
    </row>
    <row r="2266" spans="1:20" x14ac:dyDescent="0.25">
      <c r="A2266" t="s">
        <v>18</v>
      </c>
      <c r="B2266" t="s">
        <v>19</v>
      </c>
      <c r="C2266" t="s">
        <v>20</v>
      </c>
      <c r="D2266" t="s">
        <v>205</v>
      </c>
      <c r="E2266" t="s">
        <v>172</v>
      </c>
      <c r="F2266" s="9">
        <v>30318</v>
      </c>
      <c r="G2266" s="3" t="str">
        <f t="shared" si="175"/>
        <v>United States ,Atlanta ,Georgia, 30318</v>
      </c>
      <c r="H2266" t="s">
        <v>23</v>
      </c>
      <c r="I2266" t="s">
        <v>31</v>
      </c>
      <c r="J2266" t="str">
        <f t="shared" si="176"/>
        <v>South - Office Supplies</v>
      </c>
      <c r="K2266" t="s">
        <v>42</v>
      </c>
      <c r="L2266">
        <v>8.26</v>
      </c>
      <c r="M2266" s="3">
        <f t="shared" si="177"/>
        <v>8</v>
      </c>
      <c r="N2266" s="3">
        <f t="shared" si="178"/>
        <v>8.26</v>
      </c>
      <c r="O2266">
        <v>2</v>
      </c>
      <c r="P2266" s="3">
        <f t="shared" si="179"/>
        <v>4</v>
      </c>
      <c r="Q2266">
        <v>0</v>
      </c>
      <c r="R2266">
        <v>3.8822000000000001</v>
      </c>
      <c r="S2266" s="3">
        <f>R2266/L2266*100</f>
        <v>47</v>
      </c>
      <c r="T2266" s="3">
        <f>( (L2266-(L2266*Q2266))*O2266)</f>
        <v>16.52</v>
      </c>
    </row>
    <row r="2267" spans="1:20" x14ac:dyDescent="0.25">
      <c r="A2267" t="s">
        <v>173</v>
      </c>
      <c r="B2267" t="s">
        <v>49</v>
      </c>
      <c r="C2267" t="s">
        <v>20</v>
      </c>
      <c r="D2267" t="s">
        <v>129</v>
      </c>
      <c r="E2267" t="s">
        <v>45</v>
      </c>
      <c r="F2267" s="9">
        <v>28110</v>
      </c>
      <c r="G2267" s="3" t="str">
        <f t="shared" si="175"/>
        <v>United States ,Monroe ,North Carolina, 28110</v>
      </c>
      <c r="H2267" t="s">
        <v>23</v>
      </c>
      <c r="I2267" t="s">
        <v>31</v>
      </c>
      <c r="J2267" t="str">
        <f t="shared" si="176"/>
        <v>South - Office Supplies</v>
      </c>
      <c r="K2267" t="s">
        <v>46</v>
      </c>
      <c r="L2267">
        <v>7.968</v>
      </c>
      <c r="M2267" s="3">
        <f t="shared" si="177"/>
        <v>8</v>
      </c>
      <c r="N2267" s="3">
        <f t="shared" si="178"/>
        <v>6.3743999999999996</v>
      </c>
      <c r="O2267">
        <v>2</v>
      </c>
      <c r="P2267" s="3">
        <f t="shared" si="179"/>
        <v>4</v>
      </c>
      <c r="Q2267">
        <v>0.2</v>
      </c>
      <c r="R2267">
        <v>2.6892</v>
      </c>
      <c r="S2267" s="3">
        <f>R2267/L2267*100</f>
        <v>33.75</v>
      </c>
      <c r="T2267" s="3">
        <f>( (L2267-(L2267*Q2267))*O2267)</f>
        <v>12.748799999999999</v>
      </c>
    </row>
    <row r="2268" spans="1:20" x14ac:dyDescent="0.25">
      <c r="A2268" t="s">
        <v>173</v>
      </c>
      <c r="B2268" t="s">
        <v>19</v>
      </c>
      <c r="C2268" t="s">
        <v>20</v>
      </c>
      <c r="D2268" t="s">
        <v>47</v>
      </c>
      <c r="E2268" t="s">
        <v>48</v>
      </c>
      <c r="F2268" s="9">
        <v>98115</v>
      </c>
      <c r="G2268" s="3" t="str">
        <f t="shared" si="175"/>
        <v>United States ,Seattle ,Washington, 98115</v>
      </c>
      <c r="H2268" t="s">
        <v>30</v>
      </c>
      <c r="I2268" t="s">
        <v>31</v>
      </c>
      <c r="J2268" t="str">
        <f t="shared" si="176"/>
        <v>West - Office Supplies</v>
      </c>
      <c r="K2268" t="s">
        <v>46</v>
      </c>
      <c r="L2268">
        <v>12.96</v>
      </c>
      <c r="M2268" s="3">
        <f t="shared" si="177"/>
        <v>13</v>
      </c>
      <c r="N2268" s="3">
        <f t="shared" si="178"/>
        <v>12.96</v>
      </c>
      <c r="O2268">
        <v>2</v>
      </c>
      <c r="P2268" s="3">
        <f t="shared" si="179"/>
        <v>6.5</v>
      </c>
      <c r="Q2268">
        <v>0</v>
      </c>
      <c r="R2268">
        <v>6.3503999999999996</v>
      </c>
      <c r="S2268" s="3">
        <f>R2268/L2268*100</f>
        <v>48.999999999999993</v>
      </c>
      <c r="T2268" s="3">
        <f>( (L2268-(L2268*Q2268))*O2268)</f>
        <v>25.92</v>
      </c>
    </row>
    <row r="2269" spans="1:20" x14ac:dyDescent="0.25">
      <c r="A2269" t="s">
        <v>33</v>
      </c>
      <c r="B2269" t="s">
        <v>27</v>
      </c>
      <c r="C2269" t="s">
        <v>20</v>
      </c>
      <c r="D2269" t="s">
        <v>97</v>
      </c>
      <c r="E2269" t="s">
        <v>81</v>
      </c>
      <c r="F2269" s="9">
        <v>14609</v>
      </c>
      <c r="G2269" s="3" t="str">
        <f t="shared" si="175"/>
        <v>United States ,Rochester ,New York, 14609</v>
      </c>
      <c r="H2269" t="s">
        <v>62</v>
      </c>
      <c r="I2269" t="s">
        <v>31</v>
      </c>
      <c r="J2269" t="str">
        <f t="shared" si="176"/>
        <v>East - Office Supplies</v>
      </c>
      <c r="K2269" t="s">
        <v>46</v>
      </c>
      <c r="L2269">
        <v>6.48</v>
      </c>
      <c r="M2269" s="3">
        <f t="shared" si="177"/>
        <v>6</v>
      </c>
      <c r="N2269" s="3">
        <f t="shared" si="178"/>
        <v>6.48</v>
      </c>
      <c r="O2269">
        <v>1</v>
      </c>
      <c r="P2269" s="3">
        <f t="shared" si="179"/>
        <v>6</v>
      </c>
      <c r="Q2269">
        <v>0</v>
      </c>
      <c r="R2269">
        <v>3.1103999999999998</v>
      </c>
      <c r="S2269" s="3">
        <f>R2269/L2269*100</f>
        <v>47.999999999999993</v>
      </c>
      <c r="T2269" s="3">
        <f>( (L2269-(L2269*Q2269))*O2269)</f>
        <v>6.48</v>
      </c>
    </row>
    <row r="2270" spans="1:20" x14ac:dyDescent="0.25">
      <c r="A2270" t="s">
        <v>33</v>
      </c>
      <c r="B2270" t="s">
        <v>27</v>
      </c>
      <c r="C2270" t="s">
        <v>20</v>
      </c>
      <c r="D2270" t="s">
        <v>97</v>
      </c>
      <c r="E2270" t="s">
        <v>81</v>
      </c>
      <c r="F2270" s="9">
        <v>14609</v>
      </c>
      <c r="G2270" s="3" t="str">
        <f t="shared" si="175"/>
        <v>United States ,Rochester ,New York, 14609</v>
      </c>
      <c r="H2270" t="s">
        <v>62</v>
      </c>
      <c r="I2270" t="s">
        <v>31</v>
      </c>
      <c r="J2270" t="str">
        <f t="shared" si="176"/>
        <v>East - Office Supplies</v>
      </c>
      <c r="K2270" t="s">
        <v>42</v>
      </c>
      <c r="L2270">
        <v>6.984</v>
      </c>
      <c r="M2270" s="3">
        <f t="shared" si="177"/>
        <v>7</v>
      </c>
      <c r="N2270" s="3">
        <f t="shared" si="178"/>
        <v>5.5872000000000002</v>
      </c>
      <c r="O2270">
        <v>1</v>
      </c>
      <c r="P2270" s="3">
        <f t="shared" si="179"/>
        <v>7</v>
      </c>
      <c r="Q2270">
        <v>0.2</v>
      </c>
      <c r="R2270">
        <v>2.3571</v>
      </c>
      <c r="S2270" s="3">
        <f>R2270/L2270*100</f>
        <v>33.75</v>
      </c>
      <c r="T2270" s="3">
        <f>( (L2270-(L2270*Q2270))*O2270)</f>
        <v>5.5872000000000002</v>
      </c>
    </row>
    <row r="2271" spans="1:20" x14ac:dyDescent="0.25">
      <c r="A2271" t="s">
        <v>33</v>
      </c>
      <c r="B2271" t="s">
        <v>27</v>
      </c>
      <c r="C2271" t="s">
        <v>20</v>
      </c>
      <c r="D2271" t="s">
        <v>185</v>
      </c>
      <c r="E2271" t="s">
        <v>35</v>
      </c>
      <c r="F2271" s="9">
        <v>33180</v>
      </c>
      <c r="G2271" s="3" t="str">
        <f t="shared" si="175"/>
        <v>United States ,Miami ,Florida, 33180</v>
      </c>
      <c r="H2271" t="s">
        <v>23</v>
      </c>
      <c r="I2271" t="s">
        <v>31</v>
      </c>
      <c r="J2271" t="str">
        <f t="shared" si="176"/>
        <v>South - Office Supplies</v>
      </c>
      <c r="K2271" t="s">
        <v>39</v>
      </c>
      <c r="L2271">
        <v>47.96</v>
      </c>
      <c r="M2271" s="3">
        <f t="shared" si="177"/>
        <v>48</v>
      </c>
      <c r="N2271" s="3">
        <f t="shared" si="178"/>
        <v>38.368000000000002</v>
      </c>
      <c r="O2271">
        <v>5</v>
      </c>
      <c r="P2271" s="3">
        <f t="shared" si="179"/>
        <v>9.6</v>
      </c>
      <c r="Q2271">
        <v>0.2</v>
      </c>
      <c r="R2271">
        <v>4.1965000000000003</v>
      </c>
      <c r="S2271" s="3">
        <f>R2271/L2271*100</f>
        <v>8.75</v>
      </c>
      <c r="T2271" s="3">
        <f>( (L2271-(L2271*Q2271))*O2271)</f>
        <v>191.84</v>
      </c>
    </row>
    <row r="2272" spans="1:20" x14ac:dyDescent="0.25">
      <c r="A2272" t="s">
        <v>33</v>
      </c>
      <c r="B2272" t="s">
        <v>19</v>
      </c>
      <c r="C2272" t="s">
        <v>20</v>
      </c>
      <c r="D2272" t="s">
        <v>47</v>
      </c>
      <c r="E2272" t="s">
        <v>48</v>
      </c>
      <c r="F2272" s="9">
        <v>98105</v>
      </c>
      <c r="G2272" s="3" t="str">
        <f t="shared" si="175"/>
        <v>United States ,Seattle ,Washington, 98105</v>
      </c>
      <c r="H2272" t="s">
        <v>30</v>
      </c>
      <c r="I2272" t="s">
        <v>31</v>
      </c>
      <c r="J2272" t="str">
        <f t="shared" si="176"/>
        <v>West - Office Supplies</v>
      </c>
      <c r="K2272" t="s">
        <v>37</v>
      </c>
      <c r="L2272">
        <v>199.74</v>
      </c>
      <c r="M2272" s="3">
        <f t="shared" si="177"/>
        <v>200</v>
      </c>
      <c r="N2272" s="3">
        <f t="shared" si="178"/>
        <v>199.74</v>
      </c>
      <c r="O2272">
        <v>6</v>
      </c>
      <c r="P2272" s="3">
        <f t="shared" si="179"/>
        <v>33.333333333333336</v>
      </c>
      <c r="Q2272">
        <v>0</v>
      </c>
      <c r="R2272">
        <v>47.937600000000003</v>
      </c>
      <c r="S2272" s="3">
        <f>R2272/L2272*100</f>
        <v>24.000000000000004</v>
      </c>
      <c r="T2272" s="3">
        <f>( (L2272-(L2272*Q2272))*O2272)</f>
        <v>1198.44</v>
      </c>
    </row>
    <row r="2273" spans="1:20" x14ac:dyDescent="0.25">
      <c r="A2273" t="s">
        <v>33</v>
      </c>
      <c r="B2273" t="s">
        <v>19</v>
      </c>
      <c r="C2273" t="s">
        <v>20</v>
      </c>
      <c r="D2273" t="s">
        <v>57</v>
      </c>
      <c r="E2273" t="s">
        <v>29</v>
      </c>
      <c r="F2273" s="9">
        <v>94122</v>
      </c>
      <c r="G2273" s="3" t="str">
        <f t="shared" si="175"/>
        <v>United States ,San Francisco ,California, 94122</v>
      </c>
      <c r="H2273" t="s">
        <v>30</v>
      </c>
      <c r="I2273" t="s">
        <v>24</v>
      </c>
      <c r="J2273" t="str">
        <f t="shared" si="176"/>
        <v>West - Furniture</v>
      </c>
      <c r="K2273" t="s">
        <v>38</v>
      </c>
      <c r="L2273">
        <v>435.26</v>
      </c>
      <c r="M2273" s="3">
        <f t="shared" si="177"/>
        <v>435</v>
      </c>
      <c r="N2273" s="3">
        <f t="shared" si="178"/>
        <v>435.26</v>
      </c>
      <c r="O2273">
        <v>7</v>
      </c>
      <c r="P2273" s="3">
        <f t="shared" si="179"/>
        <v>62.142857142857146</v>
      </c>
      <c r="Q2273">
        <v>0</v>
      </c>
      <c r="R2273">
        <v>95.757199999999997</v>
      </c>
      <c r="S2273" s="3">
        <f>R2273/L2273*100</f>
        <v>22</v>
      </c>
      <c r="T2273" s="3">
        <f>( (L2273-(L2273*Q2273))*O2273)</f>
        <v>3046.8199999999997</v>
      </c>
    </row>
    <row r="2274" spans="1:20" x14ac:dyDescent="0.25">
      <c r="A2274" t="s">
        <v>33</v>
      </c>
      <c r="B2274" t="s">
        <v>19</v>
      </c>
      <c r="C2274" t="s">
        <v>20</v>
      </c>
      <c r="D2274" t="s">
        <v>57</v>
      </c>
      <c r="E2274" t="s">
        <v>29</v>
      </c>
      <c r="F2274" s="9">
        <v>94122</v>
      </c>
      <c r="G2274" s="3" t="str">
        <f t="shared" si="175"/>
        <v>United States ,San Francisco ,California, 94122</v>
      </c>
      <c r="H2274" t="s">
        <v>30</v>
      </c>
      <c r="I2274" t="s">
        <v>40</v>
      </c>
      <c r="J2274" t="str">
        <f t="shared" si="176"/>
        <v>West - Technology</v>
      </c>
      <c r="K2274" t="s">
        <v>167</v>
      </c>
      <c r="L2274">
        <v>1119.9839999999999</v>
      </c>
      <c r="M2274" s="3">
        <f t="shared" si="177"/>
        <v>1120</v>
      </c>
      <c r="N2274" s="3">
        <f t="shared" si="178"/>
        <v>895.98719999999992</v>
      </c>
      <c r="O2274">
        <v>2</v>
      </c>
      <c r="P2274" s="3">
        <f t="shared" si="179"/>
        <v>560</v>
      </c>
      <c r="Q2274">
        <v>0.2</v>
      </c>
      <c r="R2274">
        <v>377.99459999999999</v>
      </c>
      <c r="S2274" s="3">
        <f>R2274/L2274*100</f>
        <v>33.75</v>
      </c>
      <c r="T2274" s="3">
        <f>( (L2274-(L2274*Q2274))*O2274)</f>
        <v>1791.9743999999998</v>
      </c>
    </row>
    <row r="2275" spans="1:20" x14ac:dyDescent="0.25">
      <c r="A2275" t="s">
        <v>18</v>
      </c>
      <c r="B2275" t="s">
        <v>27</v>
      </c>
      <c r="C2275" t="s">
        <v>20</v>
      </c>
      <c r="D2275" t="s">
        <v>28</v>
      </c>
      <c r="E2275" t="s">
        <v>29</v>
      </c>
      <c r="F2275" s="9">
        <v>90036</v>
      </c>
      <c r="G2275" s="3" t="str">
        <f t="shared" si="175"/>
        <v>United States ,Los Angeles ,California, 90036</v>
      </c>
      <c r="H2275" t="s">
        <v>30</v>
      </c>
      <c r="I2275" t="s">
        <v>24</v>
      </c>
      <c r="J2275" t="str">
        <f t="shared" si="176"/>
        <v>West - Furniture</v>
      </c>
      <c r="K2275" t="s">
        <v>36</v>
      </c>
      <c r="L2275">
        <v>143.43199999999999</v>
      </c>
      <c r="M2275" s="3">
        <f t="shared" si="177"/>
        <v>143</v>
      </c>
      <c r="N2275" s="3">
        <f t="shared" si="178"/>
        <v>114.7456</v>
      </c>
      <c r="O2275">
        <v>1</v>
      </c>
      <c r="P2275" s="3">
        <f t="shared" si="179"/>
        <v>143</v>
      </c>
      <c r="Q2275">
        <v>0.2</v>
      </c>
      <c r="R2275">
        <v>3.5857999999999999</v>
      </c>
      <c r="S2275" s="3">
        <f>R2275/L2275*100</f>
        <v>2.5</v>
      </c>
      <c r="T2275" s="3">
        <f>( (L2275-(L2275*Q2275))*O2275)</f>
        <v>114.7456</v>
      </c>
    </row>
    <row r="2276" spans="1:20" x14ac:dyDescent="0.25">
      <c r="A2276" t="s">
        <v>18</v>
      </c>
      <c r="B2276" t="s">
        <v>27</v>
      </c>
      <c r="C2276" t="s">
        <v>20</v>
      </c>
      <c r="D2276" t="s">
        <v>28</v>
      </c>
      <c r="E2276" t="s">
        <v>29</v>
      </c>
      <c r="F2276" s="9">
        <v>90036</v>
      </c>
      <c r="G2276" s="3" t="str">
        <f t="shared" si="175"/>
        <v>United States ,Los Angeles ,California, 90036</v>
      </c>
      <c r="H2276" t="s">
        <v>30</v>
      </c>
      <c r="I2276" t="s">
        <v>24</v>
      </c>
      <c r="J2276" t="str">
        <f t="shared" si="176"/>
        <v>West - Furniture</v>
      </c>
      <c r="K2276" t="s">
        <v>26</v>
      </c>
      <c r="L2276">
        <v>122.352</v>
      </c>
      <c r="M2276" s="3">
        <f t="shared" si="177"/>
        <v>122</v>
      </c>
      <c r="N2276" s="3">
        <f t="shared" si="178"/>
        <v>97.881600000000006</v>
      </c>
      <c r="O2276">
        <v>3</v>
      </c>
      <c r="P2276" s="3">
        <f t="shared" si="179"/>
        <v>40.666666666666664</v>
      </c>
      <c r="Q2276">
        <v>0.2</v>
      </c>
      <c r="R2276">
        <v>13.7646</v>
      </c>
      <c r="S2276" s="3">
        <f>R2276/L2276*100</f>
        <v>11.249999999999998</v>
      </c>
      <c r="T2276" s="3">
        <f>( (L2276-(L2276*Q2276))*O2276)</f>
        <v>293.64480000000003</v>
      </c>
    </row>
    <row r="2277" spans="1:20" x14ac:dyDescent="0.25">
      <c r="A2277" t="s">
        <v>33</v>
      </c>
      <c r="B2277" t="s">
        <v>19</v>
      </c>
      <c r="C2277" t="s">
        <v>20</v>
      </c>
      <c r="D2277" t="s">
        <v>388</v>
      </c>
      <c r="E2277" t="s">
        <v>190</v>
      </c>
      <c r="F2277" s="9">
        <v>38671</v>
      </c>
      <c r="G2277" s="3" t="str">
        <f t="shared" si="175"/>
        <v>United States ,Southaven ,Mississippi, 38671</v>
      </c>
      <c r="H2277" t="s">
        <v>23</v>
      </c>
      <c r="I2277" t="s">
        <v>31</v>
      </c>
      <c r="J2277" t="str">
        <f t="shared" si="176"/>
        <v>South - Office Supplies</v>
      </c>
      <c r="K2277" t="s">
        <v>37</v>
      </c>
      <c r="L2277">
        <v>306.2</v>
      </c>
      <c r="M2277" s="3">
        <f t="shared" si="177"/>
        <v>306</v>
      </c>
      <c r="N2277" s="3">
        <f t="shared" si="178"/>
        <v>306.2</v>
      </c>
      <c r="O2277">
        <v>5</v>
      </c>
      <c r="P2277" s="3">
        <f t="shared" si="179"/>
        <v>61.2</v>
      </c>
      <c r="Q2277">
        <v>0</v>
      </c>
      <c r="R2277">
        <v>0</v>
      </c>
      <c r="S2277" s="3">
        <f>R2277/L2277*100</f>
        <v>0</v>
      </c>
      <c r="T2277" s="3">
        <f>( (L2277-(L2277*Q2277))*O2277)</f>
        <v>1531</v>
      </c>
    </row>
    <row r="2278" spans="1:20" x14ac:dyDescent="0.25">
      <c r="A2278" t="s">
        <v>33</v>
      </c>
      <c r="B2278" t="s">
        <v>19</v>
      </c>
      <c r="C2278" t="s">
        <v>20</v>
      </c>
      <c r="D2278" t="s">
        <v>388</v>
      </c>
      <c r="E2278" t="s">
        <v>190</v>
      </c>
      <c r="F2278" s="9">
        <v>38671</v>
      </c>
      <c r="G2278" s="3" t="str">
        <f t="shared" si="175"/>
        <v>United States ,Southaven ,Mississippi, 38671</v>
      </c>
      <c r="H2278" t="s">
        <v>23</v>
      </c>
      <c r="I2278" t="s">
        <v>24</v>
      </c>
      <c r="J2278" t="str">
        <f t="shared" si="176"/>
        <v>South - Furniture</v>
      </c>
      <c r="K2278" t="s">
        <v>36</v>
      </c>
      <c r="L2278">
        <v>85.98</v>
      </c>
      <c r="M2278" s="3">
        <f t="shared" si="177"/>
        <v>86</v>
      </c>
      <c r="N2278" s="3">
        <f t="shared" si="178"/>
        <v>85.98</v>
      </c>
      <c r="O2278">
        <v>1</v>
      </c>
      <c r="P2278" s="3">
        <f t="shared" si="179"/>
        <v>86</v>
      </c>
      <c r="Q2278">
        <v>0</v>
      </c>
      <c r="R2278">
        <v>22.354800000000001</v>
      </c>
      <c r="S2278" s="3">
        <f>R2278/L2278*100</f>
        <v>26</v>
      </c>
      <c r="T2278" s="3">
        <f>( (L2278-(L2278*Q2278))*O2278)</f>
        <v>85.98</v>
      </c>
    </row>
    <row r="2279" spans="1:20" x14ac:dyDescent="0.25">
      <c r="A2279" t="s">
        <v>33</v>
      </c>
      <c r="B2279" t="s">
        <v>19</v>
      </c>
      <c r="C2279" t="s">
        <v>20</v>
      </c>
      <c r="D2279" t="s">
        <v>388</v>
      </c>
      <c r="E2279" t="s">
        <v>190</v>
      </c>
      <c r="F2279" s="9">
        <v>38671</v>
      </c>
      <c r="G2279" s="3" t="str">
        <f t="shared" si="175"/>
        <v>United States ,Southaven ,Mississippi, 38671</v>
      </c>
      <c r="H2279" t="s">
        <v>23</v>
      </c>
      <c r="I2279" t="s">
        <v>40</v>
      </c>
      <c r="J2279" t="str">
        <f t="shared" si="176"/>
        <v>South - Technology</v>
      </c>
      <c r="K2279" t="s">
        <v>64</v>
      </c>
      <c r="L2279">
        <v>223.96</v>
      </c>
      <c r="M2279" s="3">
        <f t="shared" si="177"/>
        <v>224</v>
      </c>
      <c r="N2279" s="3">
        <f t="shared" si="178"/>
        <v>223.96</v>
      </c>
      <c r="O2279">
        <v>4</v>
      </c>
      <c r="P2279" s="3">
        <f t="shared" si="179"/>
        <v>56</v>
      </c>
      <c r="Q2279">
        <v>0</v>
      </c>
      <c r="R2279">
        <v>53.750399999999999</v>
      </c>
      <c r="S2279" s="3">
        <f>R2279/L2279*100</f>
        <v>24</v>
      </c>
      <c r="T2279" s="3">
        <f>( (L2279-(L2279*Q2279))*O2279)</f>
        <v>895.84</v>
      </c>
    </row>
    <row r="2280" spans="1:20" x14ac:dyDescent="0.25">
      <c r="A2280" t="s">
        <v>67</v>
      </c>
      <c r="B2280" t="s">
        <v>19</v>
      </c>
      <c r="C2280" t="s">
        <v>20</v>
      </c>
      <c r="D2280" t="s">
        <v>47</v>
      </c>
      <c r="E2280" t="s">
        <v>48</v>
      </c>
      <c r="F2280" s="9">
        <v>98115</v>
      </c>
      <c r="G2280" s="3" t="str">
        <f t="shared" si="175"/>
        <v>United States ,Seattle ,Washington, 98115</v>
      </c>
      <c r="H2280" t="s">
        <v>30</v>
      </c>
      <c r="I2280" t="s">
        <v>24</v>
      </c>
      <c r="J2280" t="str">
        <f t="shared" si="176"/>
        <v>West - Furniture</v>
      </c>
      <c r="K2280" t="s">
        <v>26</v>
      </c>
      <c r="L2280">
        <v>97.567999999999998</v>
      </c>
      <c r="M2280" s="3">
        <f t="shared" si="177"/>
        <v>98</v>
      </c>
      <c r="N2280" s="3">
        <f t="shared" si="178"/>
        <v>78.054400000000001</v>
      </c>
      <c r="O2280">
        <v>2</v>
      </c>
      <c r="P2280" s="3">
        <f t="shared" si="179"/>
        <v>49</v>
      </c>
      <c r="Q2280">
        <v>0.2</v>
      </c>
      <c r="R2280">
        <v>-6.0979999999999999</v>
      </c>
      <c r="S2280" s="3">
        <f>R2280/L2280*100</f>
        <v>-6.25</v>
      </c>
      <c r="T2280" s="3">
        <f>( (L2280-(L2280*Q2280))*O2280)</f>
        <v>156.1088</v>
      </c>
    </row>
    <row r="2281" spans="1:20" x14ac:dyDescent="0.25">
      <c r="A2281" t="s">
        <v>67</v>
      </c>
      <c r="B2281" t="s">
        <v>19</v>
      </c>
      <c r="C2281" t="s">
        <v>20</v>
      </c>
      <c r="D2281" t="s">
        <v>47</v>
      </c>
      <c r="E2281" t="s">
        <v>48</v>
      </c>
      <c r="F2281" s="9">
        <v>98115</v>
      </c>
      <c r="G2281" s="3" t="str">
        <f t="shared" si="175"/>
        <v>United States ,Seattle ,Washington, 98115</v>
      </c>
      <c r="H2281" t="s">
        <v>30</v>
      </c>
      <c r="I2281" t="s">
        <v>24</v>
      </c>
      <c r="J2281" t="str">
        <f t="shared" si="176"/>
        <v>West - Furniture</v>
      </c>
      <c r="K2281" t="s">
        <v>26</v>
      </c>
      <c r="L2281">
        <v>614.27200000000005</v>
      </c>
      <c r="M2281" s="3">
        <f t="shared" si="177"/>
        <v>614</v>
      </c>
      <c r="N2281" s="3">
        <f t="shared" si="178"/>
        <v>491.41760000000005</v>
      </c>
      <c r="O2281">
        <v>8</v>
      </c>
      <c r="P2281" s="3">
        <f t="shared" si="179"/>
        <v>76.75</v>
      </c>
      <c r="Q2281">
        <v>0.2</v>
      </c>
      <c r="R2281">
        <v>-23.0352</v>
      </c>
      <c r="S2281" s="3">
        <f>R2281/L2281*100</f>
        <v>-3.75</v>
      </c>
      <c r="T2281" s="3">
        <f>( (L2281-(L2281*Q2281))*O2281)</f>
        <v>3931.3408000000004</v>
      </c>
    </row>
    <row r="2282" spans="1:20" x14ac:dyDescent="0.25">
      <c r="A2282" t="s">
        <v>67</v>
      </c>
      <c r="B2282" t="s">
        <v>19</v>
      </c>
      <c r="C2282" t="s">
        <v>20</v>
      </c>
      <c r="D2282" t="s">
        <v>47</v>
      </c>
      <c r="E2282" t="s">
        <v>48</v>
      </c>
      <c r="F2282" s="9">
        <v>98115</v>
      </c>
      <c r="G2282" s="3" t="str">
        <f t="shared" si="175"/>
        <v>United States ,Seattle ,Washington, 98115</v>
      </c>
      <c r="H2282" t="s">
        <v>30</v>
      </c>
      <c r="I2282" t="s">
        <v>24</v>
      </c>
      <c r="J2282" t="str">
        <f t="shared" si="176"/>
        <v>West - Furniture</v>
      </c>
      <c r="K2282" t="s">
        <v>25</v>
      </c>
      <c r="L2282">
        <v>199.98</v>
      </c>
      <c r="M2282" s="3">
        <f t="shared" si="177"/>
        <v>200</v>
      </c>
      <c r="N2282" s="3">
        <f t="shared" si="178"/>
        <v>199.98</v>
      </c>
      <c r="O2282">
        <v>2</v>
      </c>
      <c r="P2282" s="3">
        <f t="shared" si="179"/>
        <v>100</v>
      </c>
      <c r="Q2282">
        <v>0</v>
      </c>
      <c r="R2282">
        <v>37.996200000000002</v>
      </c>
      <c r="S2282" s="3">
        <f>R2282/L2282*100</f>
        <v>19.000000000000004</v>
      </c>
      <c r="T2282" s="3">
        <f>( (L2282-(L2282*Q2282))*O2282)</f>
        <v>399.96</v>
      </c>
    </row>
    <row r="2283" spans="1:20" x14ac:dyDescent="0.25">
      <c r="A2283" t="s">
        <v>67</v>
      </c>
      <c r="B2283" t="s">
        <v>27</v>
      </c>
      <c r="C2283" t="s">
        <v>20</v>
      </c>
      <c r="D2283" t="s">
        <v>299</v>
      </c>
      <c r="E2283" t="s">
        <v>132</v>
      </c>
      <c r="F2283" s="9">
        <v>6457</v>
      </c>
      <c r="G2283" s="3" t="str">
        <f t="shared" si="175"/>
        <v>United States ,Middletown ,Connecticut, 6457</v>
      </c>
      <c r="H2283" t="s">
        <v>62</v>
      </c>
      <c r="I2283" t="s">
        <v>31</v>
      </c>
      <c r="J2283" t="str">
        <f t="shared" si="176"/>
        <v>East - Office Supplies</v>
      </c>
      <c r="K2283" t="s">
        <v>46</v>
      </c>
      <c r="L2283">
        <v>48.16</v>
      </c>
      <c r="M2283" s="3">
        <f t="shared" si="177"/>
        <v>48</v>
      </c>
      <c r="N2283" s="3">
        <f t="shared" si="178"/>
        <v>48.16</v>
      </c>
      <c r="O2283">
        <v>7</v>
      </c>
      <c r="P2283" s="3">
        <f t="shared" si="179"/>
        <v>6.8571428571428568</v>
      </c>
      <c r="Q2283">
        <v>0</v>
      </c>
      <c r="R2283">
        <v>22.153600000000001</v>
      </c>
      <c r="S2283" s="3">
        <f>R2283/L2283*100</f>
        <v>46.000000000000007</v>
      </c>
      <c r="T2283" s="3">
        <f>( (L2283-(L2283*Q2283))*O2283)</f>
        <v>337.12</v>
      </c>
    </row>
    <row r="2284" spans="1:20" x14ac:dyDescent="0.25">
      <c r="A2284" t="s">
        <v>33</v>
      </c>
      <c r="B2284" t="s">
        <v>19</v>
      </c>
      <c r="C2284" t="s">
        <v>20</v>
      </c>
      <c r="D2284" t="s">
        <v>389</v>
      </c>
      <c r="E2284" t="s">
        <v>79</v>
      </c>
      <c r="F2284" s="9">
        <v>47362</v>
      </c>
      <c r="G2284" s="3" t="str">
        <f t="shared" si="175"/>
        <v>United States ,New Castle ,Indiana, 47362</v>
      </c>
      <c r="H2284" t="s">
        <v>52</v>
      </c>
      <c r="I2284" t="s">
        <v>40</v>
      </c>
      <c r="J2284" t="str">
        <f t="shared" si="176"/>
        <v>Central - Technology</v>
      </c>
      <c r="K2284" t="s">
        <v>41</v>
      </c>
      <c r="L2284">
        <v>23.92</v>
      </c>
      <c r="M2284" s="3">
        <f t="shared" si="177"/>
        <v>24</v>
      </c>
      <c r="N2284" s="3">
        <f t="shared" si="178"/>
        <v>23.92</v>
      </c>
      <c r="O2284">
        <v>2</v>
      </c>
      <c r="P2284" s="3">
        <f t="shared" si="179"/>
        <v>12</v>
      </c>
      <c r="Q2284">
        <v>0</v>
      </c>
      <c r="R2284">
        <v>6.6976000000000004</v>
      </c>
      <c r="S2284" s="3">
        <f>R2284/L2284*100</f>
        <v>27.999999999999996</v>
      </c>
      <c r="T2284" s="3">
        <f>( (L2284-(L2284*Q2284))*O2284)</f>
        <v>47.84</v>
      </c>
    </row>
    <row r="2285" spans="1:20" x14ac:dyDescent="0.25">
      <c r="A2285" t="s">
        <v>33</v>
      </c>
      <c r="B2285" t="s">
        <v>19</v>
      </c>
      <c r="C2285" t="s">
        <v>20</v>
      </c>
      <c r="D2285" t="s">
        <v>389</v>
      </c>
      <c r="E2285" t="s">
        <v>79</v>
      </c>
      <c r="F2285" s="9">
        <v>47362</v>
      </c>
      <c r="G2285" s="3" t="str">
        <f t="shared" si="175"/>
        <v>United States ,New Castle ,Indiana, 47362</v>
      </c>
      <c r="H2285" t="s">
        <v>52</v>
      </c>
      <c r="I2285" t="s">
        <v>31</v>
      </c>
      <c r="J2285" t="str">
        <f t="shared" si="176"/>
        <v>Central - Office Supplies</v>
      </c>
      <c r="K2285" t="s">
        <v>43</v>
      </c>
      <c r="L2285">
        <v>60.69</v>
      </c>
      <c r="M2285" s="3">
        <f t="shared" si="177"/>
        <v>61</v>
      </c>
      <c r="N2285" s="3">
        <f t="shared" si="178"/>
        <v>60.69</v>
      </c>
      <c r="O2285">
        <v>7</v>
      </c>
      <c r="P2285" s="3">
        <f t="shared" si="179"/>
        <v>8.7142857142857135</v>
      </c>
      <c r="Q2285">
        <v>0</v>
      </c>
      <c r="R2285">
        <v>16.386299999999999</v>
      </c>
      <c r="S2285" s="3">
        <f>R2285/L2285*100</f>
        <v>26.999999999999996</v>
      </c>
      <c r="T2285" s="3">
        <f>( (L2285-(L2285*Q2285))*O2285)</f>
        <v>424.83</v>
      </c>
    </row>
    <row r="2286" spans="1:20" x14ac:dyDescent="0.25">
      <c r="A2286" t="s">
        <v>67</v>
      </c>
      <c r="B2286" t="s">
        <v>27</v>
      </c>
      <c r="C2286" t="s">
        <v>20</v>
      </c>
      <c r="D2286" t="s">
        <v>166</v>
      </c>
      <c r="E2286" t="s">
        <v>91</v>
      </c>
      <c r="F2286" s="9">
        <v>37130</v>
      </c>
      <c r="G2286" s="3" t="str">
        <f t="shared" si="175"/>
        <v>United States ,Murfreesboro ,Tennessee, 37130</v>
      </c>
      <c r="H2286" t="s">
        <v>23</v>
      </c>
      <c r="I2286" t="s">
        <v>31</v>
      </c>
      <c r="J2286" t="str">
        <f t="shared" si="176"/>
        <v>South - Office Supplies</v>
      </c>
      <c r="K2286" t="s">
        <v>46</v>
      </c>
      <c r="L2286">
        <v>14.352</v>
      </c>
      <c r="M2286" s="3">
        <f t="shared" si="177"/>
        <v>14</v>
      </c>
      <c r="N2286" s="3">
        <f t="shared" si="178"/>
        <v>11.4816</v>
      </c>
      <c r="O2286">
        <v>3</v>
      </c>
      <c r="P2286" s="3">
        <f t="shared" si="179"/>
        <v>4.666666666666667</v>
      </c>
      <c r="Q2286">
        <v>0.2</v>
      </c>
      <c r="R2286">
        <v>5.2026000000000003</v>
      </c>
      <c r="S2286" s="3">
        <f>R2286/L2286*100</f>
        <v>36.25</v>
      </c>
      <c r="T2286" s="3">
        <f>( (L2286-(L2286*Q2286))*O2286)</f>
        <v>34.444800000000001</v>
      </c>
    </row>
    <row r="2287" spans="1:20" x14ac:dyDescent="0.25">
      <c r="A2287" t="s">
        <v>33</v>
      </c>
      <c r="B2287" t="s">
        <v>19</v>
      </c>
      <c r="C2287" t="s">
        <v>20</v>
      </c>
      <c r="D2287" t="s">
        <v>215</v>
      </c>
      <c r="E2287" t="s">
        <v>88</v>
      </c>
      <c r="F2287" s="9">
        <v>24153</v>
      </c>
      <c r="G2287" s="3" t="str">
        <f t="shared" si="175"/>
        <v>United States ,Salem ,Virginia, 24153</v>
      </c>
      <c r="H2287" t="s">
        <v>23</v>
      </c>
      <c r="I2287" t="s">
        <v>31</v>
      </c>
      <c r="J2287" t="str">
        <f t="shared" si="176"/>
        <v>South - Office Supplies</v>
      </c>
      <c r="K2287" t="s">
        <v>43</v>
      </c>
      <c r="L2287">
        <v>35.04</v>
      </c>
      <c r="M2287" s="3">
        <f t="shared" si="177"/>
        <v>35</v>
      </c>
      <c r="N2287" s="3">
        <f t="shared" si="178"/>
        <v>35.04</v>
      </c>
      <c r="O2287">
        <v>2</v>
      </c>
      <c r="P2287" s="3">
        <f t="shared" si="179"/>
        <v>17.5</v>
      </c>
      <c r="Q2287">
        <v>0</v>
      </c>
      <c r="R2287">
        <v>12.263999999999999</v>
      </c>
      <c r="S2287" s="3">
        <f>R2287/L2287*100</f>
        <v>35</v>
      </c>
      <c r="T2287" s="3">
        <f>( (L2287-(L2287*Q2287))*O2287)</f>
        <v>70.08</v>
      </c>
    </row>
    <row r="2288" spans="1:20" x14ac:dyDescent="0.25">
      <c r="A2288" t="s">
        <v>18</v>
      </c>
      <c r="B2288" t="s">
        <v>27</v>
      </c>
      <c r="C2288" t="s">
        <v>20</v>
      </c>
      <c r="D2288" t="s">
        <v>257</v>
      </c>
      <c r="E2288" t="s">
        <v>109</v>
      </c>
      <c r="F2288" s="9">
        <v>43615</v>
      </c>
      <c r="G2288" s="3" t="str">
        <f t="shared" si="175"/>
        <v>United States ,Toledo ,Ohio, 43615</v>
      </c>
      <c r="H2288" t="s">
        <v>62</v>
      </c>
      <c r="I2288" t="s">
        <v>31</v>
      </c>
      <c r="J2288" t="str">
        <f t="shared" si="176"/>
        <v>East - Office Supplies</v>
      </c>
      <c r="K2288" t="s">
        <v>43</v>
      </c>
      <c r="L2288">
        <v>17.48</v>
      </c>
      <c r="M2288" s="3">
        <f t="shared" si="177"/>
        <v>17</v>
      </c>
      <c r="N2288" s="3">
        <f t="shared" si="178"/>
        <v>13.984</v>
      </c>
      <c r="O2288">
        <v>5</v>
      </c>
      <c r="P2288" s="3">
        <f t="shared" si="179"/>
        <v>3.4</v>
      </c>
      <c r="Q2288">
        <v>0.2</v>
      </c>
      <c r="R2288">
        <v>1.3109999999999999</v>
      </c>
      <c r="S2288" s="3">
        <f>R2288/L2288*100</f>
        <v>7.5</v>
      </c>
      <c r="T2288" s="3">
        <f>( (L2288-(L2288*Q2288))*O2288)</f>
        <v>69.92</v>
      </c>
    </row>
    <row r="2289" spans="1:20" x14ac:dyDescent="0.25">
      <c r="A2289" t="s">
        <v>67</v>
      </c>
      <c r="B2289" t="s">
        <v>19</v>
      </c>
      <c r="C2289" t="s">
        <v>20</v>
      </c>
      <c r="D2289" t="s">
        <v>28</v>
      </c>
      <c r="E2289" t="s">
        <v>29</v>
      </c>
      <c r="F2289" s="9">
        <v>90032</v>
      </c>
      <c r="G2289" s="3" t="str">
        <f t="shared" si="175"/>
        <v>United States ,Los Angeles ,California, 90032</v>
      </c>
      <c r="H2289" t="s">
        <v>30</v>
      </c>
      <c r="I2289" t="s">
        <v>31</v>
      </c>
      <c r="J2289" t="str">
        <f t="shared" si="176"/>
        <v>West - Office Supplies</v>
      </c>
      <c r="K2289" t="s">
        <v>39</v>
      </c>
      <c r="L2289">
        <v>16.399999999999999</v>
      </c>
      <c r="M2289" s="3">
        <f t="shared" si="177"/>
        <v>16</v>
      </c>
      <c r="N2289" s="3">
        <f t="shared" si="178"/>
        <v>16.399999999999999</v>
      </c>
      <c r="O2289">
        <v>5</v>
      </c>
      <c r="P2289" s="3">
        <f t="shared" si="179"/>
        <v>3.2</v>
      </c>
      <c r="Q2289">
        <v>0</v>
      </c>
      <c r="R2289">
        <v>4.7560000000000002</v>
      </c>
      <c r="S2289" s="3">
        <f>R2289/L2289*100</f>
        <v>29.000000000000004</v>
      </c>
      <c r="T2289" s="3">
        <f>( (L2289-(L2289*Q2289))*O2289)</f>
        <v>82</v>
      </c>
    </row>
    <row r="2290" spans="1:20" x14ac:dyDescent="0.25">
      <c r="A2290" t="s">
        <v>67</v>
      </c>
      <c r="B2290" t="s">
        <v>27</v>
      </c>
      <c r="C2290" t="s">
        <v>20</v>
      </c>
      <c r="D2290" t="s">
        <v>47</v>
      </c>
      <c r="E2290" t="s">
        <v>48</v>
      </c>
      <c r="F2290" s="9">
        <v>98115</v>
      </c>
      <c r="G2290" s="3" t="str">
        <f t="shared" si="175"/>
        <v>United States ,Seattle ,Washington, 98115</v>
      </c>
      <c r="H2290" t="s">
        <v>30</v>
      </c>
      <c r="I2290" t="s">
        <v>24</v>
      </c>
      <c r="J2290" t="str">
        <f t="shared" si="176"/>
        <v>West - Furniture</v>
      </c>
      <c r="K2290" t="s">
        <v>36</v>
      </c>
      <c r="L2290">
        <v>892.98</v>
      </c>
      <c r="M2290" s="3">
        <f t="shared" si="177"/>
        <v>893</v>
      </c>
      <c r="N2290" s="3">
        <f t="shared" si="178"/>
        <v>892.98</v>
      </c>
      <c r="O2290">
        <v>2</v>
      </c>
      <c r="P2290" s="3">
        <f t="shared" si="179"/>
        <v>446.5</v>
      </c>
      <c r="Q2290">
        <v>0</v>
      </c>
      <c r="R2290">
        <v>80.368200000000002</v>
      </c>
      <c r="S2290" s="3">
        <f>R2290/L2290*100</f>
        <v>9</v>
      </c>
      <c r="T2290" s="3">
        <f>( (L2290-(L2290*Q2290))*O2290)</f>
        <v>1785.96</v>
      </c>
    </row>
    <row r="2291" spans="1:20" x14ac:dyDescent="0.25">
      <c r="A2291" t="s">
        <v>33</v>
      </c>
      <c r="B2291" t="s">
        <v>27</v>
      </c>
      <c r="C2291" t="s">
        <v>20</v>
      </c>
      <c r="D2291" t="s">
        <v>108</v>
      </c>
      <c r="E2291" t="s">
        <v>172</v>
      </c>
      <c r="F2291" s="9">
        <v>31907</v>
      </c>
      <c r="G2291" s="3" t="str">
        <f t="shared" si="175"/>
        <v>United States ,Columbus ,Georgia, 31907</v>
      </c>
      <c r="H2291" t="s">
        <v>23</v>
      </c>
      <c r="I2291" t="s">
        <v>40</v>
      </c>
      <c r="J2291" t="str">
        <f t="shared" si="176"/>
        <v>South - Technology</v>
      </c>
      <c r="K2291" t="s">
        <v>41</v>
      </c>
      <c r="L2291">
        <v>287.97000000000003</v>
      </c>
      <c r="M2291" s="3">
        <f t="shared" si="177"/>
        <v>288</v>
      </c>
      <c r="N2291" s="3">
        <f t="shared" si="178"/>
        <v>287.97000000000003</v>
      </c>
      <c r="O2291">
        <v>3</v>
      </c>
      <c r="P2291" s="3">
        <f t="shared" si="179"/>
        <v>96</v>
      </c>
      <c r="Q2291">
        <v>0</v>
      </c>
      <c r="R2291">
        <v>77.751900000000006</v>
      </c>
      <c r="S2291" s="3">
        <f>R2291/L2291*100</f>
        <v>27</v>
      </c>
      <c r="T2291" s="3">
        <f>( (L2291-(L2291*Q2291))*O2291)</f>
        <v>863.91000000000008</v>
      </c>
    </row>
    <row r="2292" spans="1:20" x14ac:dyDescent="0.25">
      <c r="A2292" t="s">
        <v>33</v>
      </c>
      <c r="B2292" t="s">
        <v>27</v>
      </c>
      <c r="C2292" t="s">
        <v>20</v>
      </c>
      <c r="D2292" t="s">
        <v>108</v>
      </c>
      <c r="E2292" t="s">
        <v>172</v>
      </c>
      <c r="F2292" s="9">
        <v>31907</v>
      </c>
      <c r="G2292" s="3" t="str">
        <f t="shared" si="175"/>
        <v>United States ,Columbus ,Georgia, 31907</v>
      </c>
      <c r="H2292" t="s">
        <v>23</v>
      </c>
      <c r="I2292" t="s">
        <v>24</v>
      </c>
      <c r="J2292" t="str">
        <f t="shared" si="176"/>
        <v>South - Furniture</v>
      </c>
      <c r="K2292" t="s">
        <v>38</v>
      </c>
      <c r="L2292">
        <v>595.38</v>
      </c>
      <c r="M2292" s="3">
        <f t="shared" si="177"/>
        <v>595</v>
      </c>
      <c r="N2292" s="3">
        <f t="shared" si="178"/>
        <v>595.38</v>
      </c>
      <c r="O2292">
        <v>6</v>
      </c>
      <c r="P2292" s="3">
        <f t="shared" si="179"/>
        <v>99.166666666666671</v>
      </c>
      <c r="Q2292">
        <v>0</v>
      </c>
      <c r="R2292">
        <v>297.69</v>
      </c>
      <c r="S2292" s="3">
        <f>R2292/L2292*100</f>
        <v>50</v>
      </c>
      <c r="T2292" s="3">
        <f>( (L2292-(L2292*Q2292))*O2292)</f>
        <v>3572.2799999999997</v>
      </c>
    </row>
    <row r="2293" spans="1:20" x14ac:dyDescent="0.25">
      <c r="A2293" t="s">
        <v>33</v>
      </c>
      <c r="B2293" t="s">
        <v>27</v>
      </c>
      <c r="C2293" t="s">
        <v>20</v>
      </c>
      <c r="D2293" t="s">
        <v>108</v>
      </c>
      <c r="E2293" t="s">
        <v>172</v>
      </c>
      <c r="F2293" s="9">
        <v>31907</v>
      </c>
      <c r="G2293" s="3" t="str">
        <f t="shared" si="175"/>
        <v>United States ,Columbus ,Georgia, 31907</v>
      </c>
      <c r="H2293" t="s">
        <v>23</v>
      </c>
      <c r="I2293" t="s">
        <v>31</v>
      </c>
      <c r="J2293" t="str">
        <f t="shared" si="176"/>
        <v>South - Office Supplies</v>
      </c>
      <c r="K2293" t="s">
        <v>46</v>
      </c>
      <c r="L2293">
        <v>12.96</v>
      </c>
      <c r="M2293" s="3">
        <f t="shared" si="177"/>
        <v>13</v>
      </c>
      <c r="N2293" s="3">
        <f t="shared" si="178"/>
        <v>12.96</v>
      </c>
      <c r="O2293">
        <v>2</v>
      </c>
      <c r="P2293" s="3">
        <f t="shared" si="179"/>
        <v>6.5</v>
      </c>
      <c r="Q2293">
        <v>0</v>
      </c>
      <c r="R2293">
        <v>6.2207999999999997</v>
      </c>
      <c r="S2293" s="3">
        <f>R2293/L2293*100</f>
        <v>47.999999999999993</v>
      </c>
      <c r="T2293" s="3">
        <f>( (L2293-(L2293*Q2293))*O2293)</f>
        <v>25.92</v>
      </c>
    </row>
    <row r="2294" spans="1:20" x14ac:dyDescent="0.25">
      <c r="A2294" t="s">
        <v>33</v>
      </c>
      <c r="B2294" t="s">
        <v>27</v>
      </c>
      <c r="C2294" t="s">
        <v>20</v>
      </c>
      <c r="D2294" t="s">
        <v>80</v>
      </c>
      <c r="E2294" t="s">
        <v>81</v>
      </c>
      <c r="F2294" s="9">
        <v>10009</v>
      </c>
      <c r="G2294" s="3" t="str">
        <f t="shared" si="175"/>
        <v>United States ,New York City ,New York, 10009</v>
      </c>
      <c r="H2294" t="s">
        <v>62</v>
      </c>
      <c r="I2294" t="s">
        <v>40</v>
      </c>
      <c r="J2294" t="str">
        <f t="shared" si="176"/>
        <v>East - Technology</v>
      </c>
      <c r="K2294" t="s">
        <v>41</v>
      </c>
      <c r="L2294">
        <v>4.95</v>
      </c>
      <c r="M2294" s="3">
        <f t="shared" si="177"/>
        <v>5</v>
      </c>
      <c r="N2294" s="3">
        <f t="shared" si="178"/>
        <v>4.95</v>
      </c>
      <c r="O2294">
        <v>1</v>
      </c>
      <c r="P2294" s="3">
        <f t="shared" si="179"/>
        <v>5</v>
      </c>
      <c r="Q2294">
        <v>0</v>
      </c>
      <c r="R2294">
        <v>1.3365</v>
      </c>
      <c r="S2294" s="3">
        <f>R2294/L2294*100</f>
        <v>27</v>
      </c>
      <c r="T2294" s="3">
        <f>( (L2294-(L2294*Q2294))*O2294)</f>
        <v>4.95</v>
      </c>
    </row>
    <row r="2295" spans="1:20" x14ac:dyDescent="0.25">
      <c r="A2295" t="s">
        <v>33</v>
      </c>
      <c r="B2295" t="s">
        <v>27</v>
      </c>
      <c r="C2295" t="s">
        <v>20</v>
      </c>
      <c r="D2295" t="s">
        <v>299</v>
      </c>
      <c r="E2295" t="s">
        <v>132</v>
      </c>
      <c r="F2295" s="9">
        <v>6457</v>
      </c>
      <c r="G2295" s="3" t="str">
        <f t="shared" si="175"/>
        <v>United States ,Middletown ,Connecticut, 6457</v>
      </c>
      <c r="H2295" t="s">
        <v>62</v>
      </c>
      <c r="I2295" t="s">
        <v>24</v>
      </c>
      <c r="J2295" t="str">
        <f t="shared" si="176"/>
        <v>East - Furniture</v>
      </c>
      <c r="K2295" t="s">
        <v>38</v>
      </c>
      <c r="L2295">
        <v>181.95</v>
      </c>
      <c r="M2295" s="3">
        <f t="shared" si="177"/>
        <v>182</v>
      </c>
      <c r="N2295" s="3">
        <f t="shared" si="178"/>
        <v>181.95</v>
      </c>
      <c r="O2295">
        <v>3</v>
      </c>
      <c r="P2295" s="3">
        <f t="shared" si="179"/>
        <v>60.666666666666664</v>
      </c>
      <c r="Q2295">
        <v>0</v>
      </c>
      <c r="R2295">
        <v>38.209499999999998</v>
      </c>
      <c r="S2295" s="3">
        <f>R2295/L2295*100</f>
        <v>21</v>
      </c>
      <c r="T2295" s="3">
        <f>( (L2295-(L2295*Q2295))*O2295)</f>
        <v>545.84999999999991</v>
      </c>
    </row>
    <row r="2296" spans="1:20" x14ac:dyDescent="0.25">
      <c r="A2296" t="s">
        <v>33</v>
      </c>
      <c r="B2296" t="s">
        <v>19</v>
      </c>
      <c r="C2296" t="s">
        <v>20</v>
      </c>
      <c r="D2296" t="s">
        <v>80</v>
      </c>
      <c r="E2296" t="s">
        <v>81</v>
      </c>
      <c r="F2296" s="9">
        <v>10011</v>
      </c>
      <c r="G2296" s="3" t="str">
        <f t="shared" si="175"/>
        <v>United States ,New York City ,New York, 10011</v>
      </c>
      <c r="H2296" t="s">
        <v>62</v>
      </c>
      <c r="I2296" t="s">
        <v>31</v>
      </c>
      <c r="J2296" t="str">
        <f t="shared" si="176"/>
        <v>East - Office Supplies</v>
      </c>
      <c r="K2296" t="s">
        <v>46</v>
      </c>
      <c r="L2296">
        <v>13.52</v>
      </c>
      <c r="M2296" s="3">
        <f t="shared" si="177"/>
        <v>14</v>
      </c>
      <c r="N2296" s="3">
        <f t="shared" si="178"/>
        <v>13.52</v>
      </c>
      <c r="O2296">
        <v>4</v>
      </c>
      <c r="P2296" s="3">
        <f t="shared" si="179"/>
        <v>3.5</v>
      </c>
      <c r="Q2296">
        <v>0</v>
      </c>
      <c r="R2296">
        <v>6.2191999999999998</v>
      </c>
      <c r="S2296" s="3">
        <f>R2296/L2296*100</f>
        <v>46</v>
      </c>
      <c r="T2296" s="3">
        <f>( (L2296-(L2296*Q2296))*O2296)</f>
        <v>54.08</v>
      </c>
    </row>
    <row r="2297" spans="1:20" x14ac:dyDescent="0.25">
      <c r="A2297" t="s">
        <v>33</v>
      </c>
      <c r="B2297" t="s">
        <v>19</v>
      </c>
      <c r="C2297" t="s">
        <v>20</v>
      </c>
      <c r="D2297" t="s">
        <v>80</v>
      </c>
      <c r="E2297" t="s">
        <v>81</v>
      </c>
      <c r="F2297" s="9">
        <v>10011</v>
      </c>
      <c r="G2297" s="3" t="str">
        <f t="shared" si="175"/>
        <v>United States ,New York City ,New York, 10011</v>
      </c>
      <c r="H2297" t="s">
        <v>62</v>
      </c>
      <c r="I2297" t="s">
        <v>24</v>
      </c>
      <c r="J2297" t="str">
        <f t="shared" si="176"/>
        <v>East - Furniture</v>
      </c>
      <c r="K2297" t="s">
        <v>38</v>
      </c>
      <c r="L2297">
        <v>259.7</v>
      </c>
      <c r="M2297" s="3">
        <f t="shared" si="177"/>
        <v>260</v>
      </c>
      <c r="N2297" s="3">
        <f t="shared" si="178"/>
        <v>259.7</v>
      </c>
      <c r="O2297">
        <v>5</v>
      </c>
      <c r="P2297" s="3">
        <f t="shared" si="179"/>
        <v>52</v>
      </c>
      <c r="Q2297">
        <v>0</v>
      </c>
      <c r="R2297">
        <v>106.477</v>
      </c>
      <c r="S2297" s="3">
        <f>R2297/L2297*100</f>
        <v>41</v>
      </c>
      <c r="T2297" s="3">
        <f>( (L2297-(L2297*Q2297))*O2297)</f>
        <v>1298.5</v>
      </c>
    </row>
    <row r="2298" spans="1:20" x14ac:dyDescent="0.25">
      <c r="A2298" t="s">
        <v>33</v>
      </c>
      <c r="B2298" t="s">
        <v>19</v>
      </c>
      <c r="C2298" t="s">
        <v>20</v>
      </c>
      <c r="D2298" t="s">
        <v>80</v>
      </c>
      <c r="E2298" t="s">
        <v>81</v>
      </c>
      <c r="F2298" s="9">
        <v>10011</v>
      </c>
      <c r="G2298" s="3" t="str">
        <f t="shared" si="175"/>
        <v>United States ,New York City ,New York, 10011</v>
      </c>
      <c r="H2298" t="s">
        <v>62</v>
      </c>
      <c r="I2298" t="s">
        <v>40</v>
      </c>
      <c r="J2298" t="str">
        <f t="shared" si="176"/>
        <v>East - Technology</v>
      </c>
      <c r="K2298" t="s">
        <v>41</v>
      </c>
      <c r="L2298">
        <v>42.95</v>
      </c>
      <c r="M2298" s="3">
        <f t="shared" si="177"/>
        <v>43</v>
      </c>
      <c r="N2298" s="3">
        <f t="shared" si="178"/>
        <v>42.95</v>
      </c>
      <c r="O2298">
        <v>1</v>
      </c>
      <c r="P2298" s="3">
        <f t="shared" si="179"/>
        <v>43</v>
      </c>
      <c r="Q2298">
        <v>0</v>
      </c>
      <c r="R2298">
        <v>1.2885</v>
      </c>
      <c r="S2298" s="3">
        <f>R2298/L2298*100</f>
        <v>3</v>
      </c>
      <c r="T2298" s="3">
        <f>( (L2298-(L2298*Q2298))*O2298)</f>
        <v>42.95</v>
      </c>
    </row>
    <row r="2299" spans="1:20" x14ac:dyDescent="0.25">
      <c r="A2299" t="s">
        <v>33</v>
      </c>
      <c r="B2299" t="s">
        <v>19</v>
      </c>
      <c r="C2299" t="s">
        <v>20</v>
      </c>
      <c r="D2299" t="s">
        <v>80</v>
      </c>
      <c r="E2299" t="s">
        <v>81</v>
      </c>
      <c r="F2299" s="9">
        <v>10011</v>
      </c>
      <c r="G2299" s="3" t="str">
        <f t="shared" si="175"/>
        <v>United States ,New York City ,New York, 10011</v>
      </c>
      <c r="H2299" t="s">
        <v>62</v>
      </c>
      <c r="I2299" t="s">
        <v>40</v>
      </c>
      <c r="J2299" t="str">
        <f t="shared" si="176"/>
        <v>East - Technology</v>
      </c>
      <c r="K2299" t="s">
        <v>64</v>
      </c>
      <c r="L2299">
        <v>1399.93</v>
      </c>
      <c r="M2299" s="3">
        <f t="shared" si="177"/>
        <v>1400</v>
      </c>
      <c r="N2299" s="3">
        <f t="shared" si="178"/>
        <v>1399.93</v>
      </c>
      <c r="O2299">
        <v>7</v>
      </c>
      <c r="P2299" s="3">
        <f t="shared" si="179"/>
        <v>200</v>
      </c>
      <c r="Q2299">
        <v>0</v>
      </c>
      <c r="R2299">
        <v>601.96990000000005</v>
      </c>
      <c r="S2299" s="3">
        <f>R2299/L2299*100</f>
        <v>43</v>
      </c>
      <c r="T2299" s="3">
        <f>( (L2299-(L2299*Q2299))*O2299)</f>
        <v>9799.51</v>
      </c>
    </row>
    <row r="2300" spans="1:20" x14ac:dyDescent="0.25">
      <c r="A2300" t="s">
        <v>33</v>
      </c>
      <c r="B2300" t="s">
        <v>19</v>
      </c>
      <c r="C2300" t="s">
        <v>20</v>
      </c>
      <c r="D2300" t="s">
        <v>80</v>
      </c>
      <c r="E2300" t="s">
        <v>81</v>
      </c>
      <c r="F2300" s="9">
        <v>10011</v>
      </c>
      <c r="G2300" s="3" t="str">
        <f t="shared" si="175"/>
        <v>United States ,New York City ,New York, 10011</v>
      </c>
      <c r="H2300" t="s">
        <v>62</v>
      </c>
      <c r="I2300" t="s">
        <v>40</v>
      </c>
      <c r="J2300" t="str">
        <f t="shared" si="176"/>
        <v>East - Technology</v>
      </c>
      <c r="K2300" t="s">
        <v>41</v>
      </c>
      <c r="L2300">
        <v>503.96</v>
      </c>
      <c r="M2300" s="3">
        <f t="shared" si="177"/>
        <v>504</v>
      </c>
      <c r="N2300" s="3">
        <f t="shared" si="178"/>
        <v>503.96</v>
      </c>
      <c r="O2300">
        <v>4</v>
      </c>
      <c r="P2300" s="3">
        <f t="shared" si="179"/>
        <v>126</v>
      </c>
      <c r="Q2300">
        <v>0</v>
      </c>
      <c r="R2300">
        <v>125.99</v>
      </c>
      <c r="S2300" s="3">
        <f>R2300/L2300*100</f>
        <v>25</v>
      </c>
      <c r="T2300" s="3">
        <f>( (L2300-(L2300*Q2300))*O2300)</f>
        <v>2015.84</v>
      </c>
    </row>
    <row r="2301" spans="1:20" x14ac:dyDescent="0.25">
      <c r="A2301" t="s">
        <v>33</v>
      </c>
      <c r="B2301" t="s">
        <v>19</v>
      </c>
      <c r="C2301" t="s">
        <v>20</v>
      </c>
      <c r="D2301" t="s">
        <v>390</v>
      </c>
      <c r="E2301" t="s">
        <v>75</v>
      </c>
      <c r="F2301" s="9">
        <v>48640</v>
      </c>
      <c r="G2301" s="3" t="str">
        <f t="shared" si="175"/>
        <v>United States ,Midland ,Michigan, 48640</v>
      </c>
      <c r="H2301" t="s">
        <v>52</v>
      </c>
      <c r="I2301" t="s">
        <v>31</v>
      </c>
      <c r="J2301" t="str">
        <f t="shared" si="176"/>
        <v>Central - Office Supplies</v>
      </c>
      <c r="K2301" t="s">
        <v>42</v>
      </c>
      <c r="L2301">
        <v>12.72</v>
      </c>
      <c r="M2301" s="3">
        <f t="shared" si="177"/>
        <v>13</v>
      </c>
      <c r="N2301" s="3">
        <f t="shared" si="178"/>
        <v>12.72</v>
      </c>
      <c r="O2301">
        <v>3</v>
      </c>
      <c r="P2301" s="3">
        <f t="shared" si="179"/>
        <v>4.333333333333333</v>
      </c>
      <c r="Q2301">
        <v>0</v>
      </c>
      <c r="R2301">
        <v>6.36</v>
      </c>
      <c r="S2301" s="3">
        <f>R2301/L2301*100</f>
        <v>50</v>
      </c>
      <c r="T2301" s="3">
        <f>( (L2301-(L2301*Q2301))*O2301)</f>
        <v>38.160000000000004</v>
      </c>
    </row>
    <row r="2302" spans="1:20" x14ac:dyDescent="0.25">
      <c r="A2302" t="s">
        <v>33</v>
      </c>
      <c r="B2302" t="s">
        <v>19</v>
      </c>
      <c r="C2302" t="s">
        <v>20</v>
      </c>
      <c r="D2302" t="s">
        <v>390</v>
      </c>
      <c r="E2302" t="s">
        <v>75</v>
      </c>
      <c r="F2302" s="9">
        <v>48640</v>
      </c>
      <c r="G2302" s="3" t="str">
        <f t="shared" si="175"/>
        <v>United States ,Midland ,Michigan, 48640</v>
      </c>
      <c r="H2302" t="s">
        <v>52</v>
      </c>
      <c r="I2302" t="s">
        <v>31</v>
      </c>
      <c r="J2302" t="str">
        <f t="shared" si="176"/>
        <v>Central - Office Supplies</v>
      </c>
      <c r="K2302" t="s">
        <v>42</v>
      </c>
      <c r="L2302">
        <v>11.52</v>
      </c>
      <c r="M2302" s="3">
        <f t="shared" si="177"/>
        <v>12</v>
      </c>
      <c r="N2302" s="3">
        <f t="shared" si="178"/>
        <v>11.52</v>
      </c>
      <c r="O2302">
        <v>4</v>
      </c>
      <c r="P2302" s="3">
        <f t="shared" si="179"/>
        <v>3</v>
      </c>
      <c r="Q2302">
        <v>0</v>
      </c>
      <c r="R2302">
        <v>5.6448</v>
      </c>
      <c r="S2302" s="3">
        <f>R2302/L2302*100</f>
        <v>49.000000000000007</v>
      </c>
      <c r="T2302" s="3">
        <f>( (L2302-(L2302*Q2302))*O2302)</f>
        <v>46.08</v>
      </c>
    </row>
    <row r="2303" spans="1:20" x14ac:dyDescent="0.25">
      <c r="A2303" t="s">
        <v>33</v>
      </c>
      <c r="B2303" t="s">
        <v>27</v>
      </c>
      <c r="C2303" t="s">
        <v>20</v>
      </c>
      <c r="D2303" t="s">
        <v>108</v>
      </c>
      <c r="E2303" t="s">
        <v>172</v>
      </c>
      <c r="F2303" s="9">
        <v>31907</v>
      </c>
      <c r="G2303" s="3" t="str">
        <f t="shared" si="175"/>
        <v>United States ,Columbus ,Georgia, 31907</v>
      </c>
      <c r="H2303" t="s">
        <v>23</v>
      </c>
      <c r="I2303" t="s">
        <v>40</v>
      </c>
      <c r="J2303" t="str">
        <f t="shared" si="176"/>
        <v>South - Technology</v>
      </c>
      <c r="K2303" t="s">
        <v>64</v>
      </c>
      <c r="L2303">
        <v>316</v>
      </c>
      <c r="M2303" s="3">
        <f t="shared" si="177"/>
        <v>316</v>
      </c>
      <c r="N2303" s="3">
        <f t="shared" si="178"/>
        <v>316</v>
      </c>
      <c r="O2303">
        <v>4</v>
      </c>
      <c r="P2303" s="3">
        <f t="shared" si="179"/>
        <v>79</v>
      </c>
      <c r="Q2303">
        <v>0</v>
      </c>
      <c r="R2303">
        <v>31.6</v>
      </c>
      <c r="S2303" s="3">
        <f>R2303/L2303*100</f>
        <v>10</v>
      </c>
      <c r="T2303" s="3">
        <f>( (L2303-(L2303*Q2303))*O2303)</f>
        <v>1264</v>
      </c>
    </row>
    <row r="2304" spans="1:20" x14ac:dyDescent="0.25">
      <c r="A2304" t="s">
        <v>18</v>
      </c>
      <c r="B2304" t="s">
        <v>49</v>
      </c>
      <c r="C2304" t="s">
        <v>20</v>
      </c>
      <c r="D2304" t="s">
        <v>275</v>
      </c>
      <c r="E2304" t="s">
        <v>172</v>
      </c>
      <c r="F2304" s="9">
        <v>30076</v>
      </c>
      <c r="G2304" s="3" t="str">
        <f t="shared" si="175"/>
        <v>United States ,Roswell ,Georgia, 30076</v>
      </c>
      <c r="H2304" t="s">
        <v>23</v>
      </c>
      <c r="I2304" t="s">
        <v>24</v>
      </c>
      <c r="J2304" t="str">
        <f t="shared" si="176"/>
        <v>South - Furniture</v>
      </c>
      <c r="K2304" t="s">
        <v>26</v>
      </c>
      <c r="L2304">
        <v>723.92</v>
      </c>
      <c r="M2304" s="3">
        <f t="shared" si="177"/>
        <v>724</v>
      </c>
      <c r="N2304" s="3">
        <f t="shared" si="178"/>
        <v>723.92</v>
      </c>
      <c r="O2304">
        <v>4</v>
      </c>
      <c r="P2304" s="3">
        <f t="shared" si="179"/>
        <v>181</v>
      </c>
      <c r="Q2304">
        <v>0</v>
      </c>
      <c r="R2304">
        <v>188.2192</v>
      </c>
      <c r="S2304" s="3">
        <f>R2304/L2304*100</f>
        <v>26</v>
      </c>
      <c r="T2304" s="3">
        <f>( (L2304-(L2304*Q2304))*O2304)</f>
        <v>2895.68</v>
      </c>
    </row>
    <row r="2305" spans="1:20" x14ac:dyDescent="0.25">
      <c r="A2305" t="s">
        <v>18</v>
      </c>
      <c r="B2305" t="s">
        <v>49</v>
      </c>
      <c r="C2305" t="s">
        <v>20</v>
      </c>
      <c r="D2305" t="s">
        <v>275</v>
      </c>
      <c r="E2305" t="s">
        <v>172</v>
      </c>
      <c r="F2305" s="9">
        <v>30076</v>
      </c>
      <c r="G2305" s="3" t="str">
        <f t="shared" si="175"/>
        <v>United States ,Roswell ,Georgia, 30076</v>
      </c>
      <c r="H2305" t="s">
        <v>23</v>
      </c>
      <c r="I2305" t="s">
        <v>31</v>
      </c>
      <c r="J2305" t="str">
        <f t="shared" si="176"/>
        <v>South - Office Supplies</v>
      </c>
      <c r="K2305" t="s">
        <v>46</v>
      </c>
      <c r="L2305">
        <v>106.32</v>
      </c>
      <c r="M2305" s="3">
        <f t="shared" si="177"/>
        <v>106</v>
      </c>
      <c r="N2305" s="3">
        <f t="shared" si="178"/>
        <v>106.32</v>
      </c>
      <c r="O2305">
        <v>3</v>
      </c>
      <c r="P2305" s="3">
        <f t="shared" si="179"/>
        <v>35.333333333333336</v>
      </c>
      <c r="Q2305">
        <v>0</v>
      </c>
      <c r="R2305">
        <v>49.970399999999998</v>
      </c>
      <c r="S2305" s="3">
        <f>R2305/L2305*100</f>
        <v>47</v>
      </c>
      <c r="T2305" s="3">
        <f>( (L2305-(L2305*Q2305))*O2305)</f>
        <v>318.95999999999998</v>
      </c>
    </row>
    <row r="2306" spans="1:20" x14ac:dyDescent="0.25">
      <c r="A2306" t="s">
        <v>67</v>
      </c>
      <c r="B2306" t="s">
        <v>27</v>
      </c>
      <c r="C2306" t="s">
        <v>20</v>
      </c>
      <c r="D2306" t="s">
        <v>84</v>
      </c>
      <c r="E2306" t="s">
        <v>70</v>
      </c>
      <c r="F2306" s="9">
        <v>60623</v>
      </c>
      <c r="G2306" s="3" t="str">
        <f t="shared" si="175"/>
        <v>United States ,Chicago ,Illinois, 60623</v>
      </c>
      <c r="H2306" t="s">
        <v>52</v>
      </c>
      <c r="I2306" t="s">
        <v>24</v>
      </c>
      <c r="J2306" t="str">
        <f t="shared" si="176"/>
        <v>Central - Furniture</v>
      </c>
      <c r="K2306" t="s">
        <v>25</v>
      </c>
      <c r="L2306">
        <v>141.37200000000001</v>
      </c>
      <c r="M2306" s="3">
        <f t="shared" si="177"/>
        <v>141</v>
      </c>
      <c r="N2306" s="3">
        <f t="shared" si="178"/>
        <v>98.960400000000021</v>
      </c>
      <c r="O2306">
        <v>2</v>
      </c>
      <c r="P2306" s="3">
        <f t="shared" si="179"/>
        <v>70.5</v>
      </c>
      <c r="Q2306">
        <v>0.3</v>
      </c>
      <c r="R2306">
        <v>-14.1372</v>
      </c>
      <c r="S2306" s="3">
        <f>R2306/L2306*100</f>
        <v>-10</v>
      </c>
      <c r="T2306" s="3">
        <f>( (L2306-(L2306*Q2306))*O2306)</f>
        <v>197.92080000000004</v>
      </c>
    </row>
    <row r="2307" spans="1:20" x14ac:dyDescent="0.25">
      <c r="A2307" t="s">
        <v>67</v>
      </c>
      <c r="B2307" t="s">
        <v>27</v>
      </c>
      <c r="C2307" t="s">
        <v>20</v>
      </c>
      <c r="D2307" t="s">
        <v>66</v>
      </c>
      <c r="E2307" t="s">
        <v>51</v>
      </c>
      <c r="F2307" s="9">
        <v>77041</v>
      </c>
      <c r="G2307" s="3" t="str">
        <f t="shared" ref="G2307:G2370" si="180">C2307&amp; " ," &amp; D2307 &amp; " ," &amp; E2307 &amp; ", " &amp; F2307</f>
        <v>United States ,Houston ,Texas, 77041</v>
      </c>
      <c r="H2307" t="s">
        <v>52</v>
      </c>
      <c r="I2307" t="s">
        <v>31</v>
      </c>
      <c r="J2307" t="str">
        <f t="shared" ref="J2307:J2370" si="181">H2307&amp;" - "&amp;I2307</f>
        <v>Central - Office Supplies</v>
      </c>
      <c r="K2307" t="s">
        <v>46</v>
      </c>
      <c r="L2307">
        <v>27.216000000000001</v>
      </c>
      <c r="M2307" s="3">
        <f t="shared" ref="M2307:M2370" si="182">ROUND(L2307,0)</f>
        <v>27</v>
      </c>
      <c r="N2307" s="3">
        <f t="shared" ref="N2307:N2370" si="183">L2307-(L2307*Q2307)</f>
        <v>21.7728</v>
      </c>
      <c r="O2307">
        <v>3</v>
      </c>
      <c r="P2307" s="3">
        <f t="shared" ref="P2307:P2370" si="184">M2307/O2307</f>
        <v>9</v>
      </c>
      <c r="Q2307">
        <v>0.2</v>
      </c>
      <c r="R2307">
        <v>9.8658000000000001</v>
      </c>
      <c r="S2307" s="3">
        <f>R2307/L2307*100</f>
        <v>36.25</v>
      </c>
      <c r="T2307" s="3">
        <f>( (L2307-(L2307*Q2307))*O2307)</f>
        <v>65.318399999999997</v>
      </c>
    </row>
    <row r="2308" spans="1:20" x14ac:dyDescent="0.25">
      <c r="A2308" t="s">
        <v>33</v>
      </c>
      <c r="B2308" t="s">
        <v>19</v>
      </c>
      <c r="C2308" t="s">
        <v>20</v>
      </c>
      <c r="D2308" t="s">
        <v>80</v>
      </c>
      <c r="E2308" t="s">
        <v>81</v>
      </c>
      <c r="F2308" s="9">
        <v>10009</v>
      </c>
      <c r="G2308" s="3" t="str">
        <f t="shared" si="180"/>
        <v>United States ,New York City ,New York, 10009</v>
      </c>
      <c r="H2308" t="s">
        <v>62</v>
      </c>
      <c r="I2308" t="s">
        <v>40</v>
      </c>
      <c r="J2308" t="str">
        <f t="shared" si="181"/>
        <v>East - Technology</v>
      </c>
      <c r="K2308" t="s">
        <v>64</v>
      </c>
      <c r="L2308">
        <v>390.75</v>
      </c>
      <c r="M2308" s="3">
        <f t="shared" si="182"/>
        <v>391</v>
      </c>
      <c r="N2308" s="3">
        <f t="shared" si="183"/>
        <v>390.75</v>
      </c>
      <c r="O2308">
        <v>5</v>
      </c>
      <c r="P2308" s="3">
        <f t="shared" si="184"/>
        <v>78.2</v>
      </c>
      <c r="Q2308">
        <v>0</v>
      </c>
      <c r="R2308">
        <v>171.93</v>
      </c>
      <c r="S2308" s="3">
        <f>R2308/L2308*100</f>
        <v>44</v>
      </c>
      <c r="T2308" s="3">
        <f>( (L2308-(L2308*Q2308))*O2308)</f>
        <v>1953.75</v>
      </c>
    </row>
    <row r="2309" spans="1:20" x14ac:dyDescent="0.25">
      <c r="A2309" t="s">
        <v>67</v>
      </c>
      <c r="B2309" t="s">
        <v>49</v>
      </c>
      <c r="C2309" t="s">
        <v>20</v>
      </c>
      <c r="D2309" t="s">
        <v>180</v>
      </c>
      <c r="E2309" t="s">
        <v>86</v>
      </c>
      <c r="F2309" s="9">
        <v>85345</v>
      </c>
      <c r="G2309" s="3" t="str">
        <f t="shared" si="180"/>
        <v>United States ,Peoria ,Arizona, 85345</v>
      </c>
      <c r="H2309" t="s">
        <v>30</v>
      </c>
      <c r="I2309" t="s">
        <v>24</v>
      </c>
      <c r="J2309" t="str">
        <f t="shared" si="181"/>
        <v>West - Furniture</v>
      </c>
      <c r="K2309" t="s">
        <v>26</v>
      </c>
      <c r="L2309">
        <v>280.79199999999997</v>
      </c>
      <c r="M2309" s="3">
        <f t="shared" si="182"/>
        <v>281</v>
      </c>
      <c r="N2309" s="3">
        <f t="shared" si="183"/>
        <v>224.63359999999997</v>
      </c>
      <c r="O2309">
        <v>1</v>
      </c>
      <c r="P2309" s="3">
        <f t="shared" si="184"/>
        <v>281</v>
      </c>
      <c r="Q2309">
        <v>0.2</v>
      </c>
      <c r="R2309">
        <v>35.098999999999997</v>
      </c>
      <c r="S2309" s="3">
        <f>R2309/L2309*100</f>
        <v>12.5</v>
      </c>
      <c r="T2309" s="3">
        <f>( (L2309-(L2309*Q2309))*O2309)</f>
        <v>224.63359999999997</v>
      </c>
    </row>
    <row r="2310" spans="1:20" x14ac:dyDescent="0.25">
      <c r="A2310" t="s">
        <v>67</v>
      </c>
      <c r="B2310" t="s">
        <v>49</v>
      </c>
      <c r="C2310" t="s">
        <v>20</v>
      </c>
      <c r="D2310" t="s">
        <v>180</v>
      </c>
      <c r="E2310" t="s">
        <v>86</v>
      </c>
      <c r="F2310" s="9">
        <v>85345</v>
      </c>
      <c r="G2310" s="3" t="str">
        <f t="shared" si="180"/>
        <v>United States ,Peoria ,Arizona, 85345</v>
      </c>
      <c r="H2310" t="s">
        <v>30</v>
      </c>
      <c r="I2310" t="s">
        <v>31</v>
      </c>
      <c r="J2310" t="str">
        <f t="shared" si="181"/>
        <v>West - Office Supplies</v>
      </c>
      <c r="K2310" t="s">
        <v>37</v>
      </c>
      <c r="L2310">
        <v>68.447999999999993</v>
      </c>
      <c r="M2310" s="3">
        <f t="shared" si="182"/>
        <v>68</v>
      </c>
      <c r="N2310" s="3">
        <f t="shared" si="183"/>
        <v>54.758399999999995</v>
      </c>
      <c r="O2310">
        <v>4</v>
      </c>
      <c r="P2310" s="3">
        <f t="shared" si="184"/>
        <v>17</v>
      </c>
      <c r="Q2310">
        <v>0.2</v>
      </c>
      <c r="R2310">
        <v>7.7004000000000001</v>
      </c>
      <c r="S2310" s="3">
        <f>R2310/L2310*100</f>
        <v>11.250000000000002</v>
      </c>
      <c r="T2310" s="3">
        <f>( (L2310-(L2310*Q2310))*O2310)</f>
        <v>219.03359999999998</v>
      </c>
    </row>
    <row r="2311" spans="1:20" x14ac:dyDescent="0.25">
      <c r="A2311" t="s">
        <v>67</v>
      </c>
      <c r="B2311" t="s">
        <v>49</v>
      </c>
      <c r="C2311" t="s">
        <v>20</v>
      </c>
      <c r="D2311" t="s">
        <v>180</v>
      </c>
      <c r="E2311" t="s">
        <v>86</v>
      </c>
      <c r="F2311" s="9">
        <v>85345</v>
      </c>
      <c r="G2311" s="3" t="str">
        <f t="shared" si="180"/>
        <v>United States ,Peoria ,Arizona, 85345</v>
      </c>
      <c r="H2311" t="s">
        <v>30</v>
      </c>
      <c r="I2311" t="s">
        <v>31</v>
      </c>
      <c r="J2311" t="str">
        <f t="shared" si="181"/>
        <v>West - Office Supplies</v>
      </c>
      <c r="K2311" t="s">
        <v>39</v>
      </c>
      <c r="L2311">
        <v>88.04</v>
      </c>
      <c r="M2311" s="3">
        <f t="shared" si="182"/>
        <v>88</v>
      </c>
      <c r="N2311" s="3">
        <f t="shared" si="183"/>
        <v>70.432000000000002</v>
      </c>
      <c r="O2311">
        <v>5</v>
      </c>
      <c r="P2311" s="3">
        <f t="shared" si="184"/>
        <v>17.600000000000001</v>
      </c>
      <c r="Q2311">
        <v>0.2</v>
      </c>
      <c r="R2311">
        <v>6.6029999999999998</v>
      </c>
      <c r="S2311" s="3">
        <f>R2311/L2311*100</f>
        <v>7.5</v>
      </c>
      <c r="T2311" s="3">
        <f>( (L2311-(L2311*Q2311))*O2311)</f>
        <v>352.16</v>
      </c>
    </row>
    <row r="2312" spans="1:20" x14ac:dyDescent="0.25">
      <c r="A2312" t="s">
        <v>67</v>
      </c>
      <c r="B2312" t="s">
        <v>49</v>
      </c>
      <c r="C2312" t="s">
        <v>20</v>
      </c>
      <c r="D2312" t="s">
        <v>180</v>
      </c>
      <c r="E2312" t="s">
        <v>86</v>
      </c>
      <c r="F2312" s="9">
        <v>85345</v>
      </c>
      <c r="G2312" s="3" t="str">
        <f t="shared" si="180"/>
        <v>United States ,Peoria ,Arizona, 85345</v>
      </c>
      <c r="H2312" t="s">
        <v>30</v>
      </c>
      <c r="I2312" t="s">
        <v>31</v>
      </c>
      <c r="J2312" t="str">
        <f t="shared" si="181"/>
        <v>West - Office Supplies</v>
      </c>
      <c r="K2312" t="s">
        <v>39</v>
      </c>
      <c r="L2312">
        <v>15.872</v>
      </c>
      <c r="M2312" s="3">
        <f t="shared" si="182"/>
        <v>16</v>
      </c>
      <c r="N2312" s="3">
        <f t="shared" si="183"/>
        <v>12.6976</v>
      </c>
      <c r="O2312">
        <v>1</v>
      </c>
      <c r="P2312" s="3">
        <f t="shared" si="184"/>
        <v>16</v>
      </c>
      <c r="Q2312">
        <v>0.2</v>
      </c>
      <c r="R2312">
        <v>1.984</v>
      </c>
      <c r="S2312" s="3">
        <f>R2312/L2312*100</f>
        <v>12.5</v>
      </c>
      <c r="T2312" s="3">
        <f>( (L2312-(L2312*Q2312))*O2312)</f>
        <v>12.6976</v>
      </c>
    </row>
    <row r="2313" spans="1:20" x14ac:dyDescent="0.25">
      <c r="A2313" t="s">
        <v>67</v>
      </c>
      <c r="B2313" t="s">
        <v>49</v>
      </c>
      <c r="C2313" t="s">
        <v>20</v>
      </c>
      <c r="D2313" t="s">
        <v>180</v>
      </c>
      <c r="E2313" t="s">
        <v>86</v>
      </c>
      <c r="F2313" s="9">
        <v>85345</v>
      </c>
      <c r="G2313" s="3" t="str">
        <f t="shared" si="180"/>
        <v>United States ,Peoria ,Arizona, 85345</v>
      </c>
      <c r="H2313" t="s">
        <v>30</v>
      </c>
      <c r="I2313" t="s">
        <v>31</v>
      </c>
      <c r="J2313" t="str">
        <f t="shared" si="181"/>
        <v>West - Office Supplies</v>
      </c>
      <c r="K2313" t="s">
        <v>37</v>
      </c>
      <c r="L2313">
        <v>215.59200000000001</v>
      </c>
      <c r="M2313" s="3">
        <f t="shared" si="182"/>
        <v>216</v>
      </c>
      <c r="N2313" s="3">
        <f t="shared" si="183"/>
        <v>172.4736</v>
      </c>
      <c r="O2313">
        <v>3</v>
      </c>
      <c r="P2313" s="3">
        <f t="shared" si="184"/>
        <v>72</v>
      </c>
      <c r="Q2313">
        <v>0.2</v>
      </c>
      <c r="R2313">
        <v>-48.508200000000002</v>
      </c>
      <c r="S2313" s="3">
        <f>R2313/L2313*100</f>
        <v>-22.5</v>
      </c>
      <c r="T2313" s="3">
        <f>( (L2313-(L2313*Q2313))*O2313)</f>
        <v>517.42079999999999</v>
      </c>
    </row>
    <row r="2314" spans="1:20" x14ac:dyDescent="0.25">
      <c r="A2314" t="s">
        <v>33</v>
      </c>
      <c r="B2314" t="s">
        <v>27</v>
      </c>
      <c r="C2314" t="s">
        <v>20</v>
      </c>
      <c r="D2314" t="s">
        <v>391</v>
      </c>
      <c r="E2314" t="s">
        <v>392</v>
      </c>
      <c r="F2314" s="9">
        <v>57103</v>
      </c>
      <c r="G2314" s="3" t="str">
        <f t="shared" si="180"/>
        <v>United States ,Sioux Falls ,South Dakota, 57103</v>
      </c>
      <c r="H2314" t="s">
        <v>52</v>
      </c>
      <c r="I2314" t="s">
        <v>31</v>
      </c>
      <c r="J2314" t="str">
        <f t="shared" si="181"/>
        <v>Central - Office Supplies</v>
      </c>
      <c r="K2314" t="s">
        <v>32</v>
      </c>
      <c r="L2314">
        <v>14.62</v>
      </c>
      <c r="M2314" s="3">
        <f t="shared" si="182"/>
        <v>15</v>
      </c>
      <c r="N2314" s="3">
        <f t="shared" si="183"/>
        <v>14.62</v>
      </c>
      <c r="O2314">
        <v>2</v>
      </c>
      <c r="P2314" s="3">
        <f t="shared" si="184"/>
        <v>7.5</v>
      </c>
      <c r="Q2314">
        <v>0</v>
      </c>
      <c r="R2314">
        <v>6.8714000000000004</v>
      </c>
      <c r="S2314" s="3">
        <f>R2314/L2314*100</f>
        <v>47</v>
      </c>
      <c r="T2314" s="3">
        <f>( (L2314-(L2314*Q2314))*O2314)</f>
        <v>29.24</v>
      </c>
    </row>
    <row r="2315" spans="1:20" x14ac:dyDescent="0.25">
      <c r="A2315" t="s">
        <v>33</v>
      </c>
      <c r="B2315" t="s">
        <v>27</v>
      </c>
      <c r="C2315" t="s">
        <v>20</v>
      </c>
      <c r="D2315" t="s">
        <v>391</v>
      </c>
      <c r="E2315" t="s">
        <v>392</v>
      </c>
      <c r="F2315" s="9">
        <v>57103</v>
      </c>
      <c r="G2315" s="3" t="str">
        <f t="shared" si="180"/>
        <v>United States ,Sioux Falls ,South Dakota, 57103</v>
      </c>
      <c r="H2315" t="s">
        <v>52</v>
      </c>
      <c r="I2315" t="s">
        <v>31</v>
      </c>
      <c r="J2315" t="str">
        <f t="shared" si="181"/>
        <v>Central - Office Supplies</v>
      </c>
      <c r="K2315" t="s">
        <v>43</v>
      </c>
      <c r="L2315">
        <v>416.32</v>
      </c>
      <c r="M2315" s="3">
        <f t="shared" si="182"/>
        <v>416</v>
      </c>
      <c r="N2315" s="3">
        <f t="shared" si="183"/>
        <v>416.32</v>
      </c>
      <c r="O2315">
        <v>2</v>
      </c>
      <c r="P2315" s="3">
        <f t="shared" si="184"/>
        <v>208</v>
      </c>
      <c r="Q2315">
        <v>0</v>
      </c>
      <c r="R2315">
        <v>112.4064</v>
      </c>
      <c r="S2315" s="3">
        <f>R2315/L2315*100</f>
        <v>27</v>
      </c>
      <c r="T2315" s="3">
        <f>( (L2315-(L2315*Q2315))*O2315)</f>
        <v>832.64</v>
      </c>
    </row>
    <row r="2316" spans="1:20" x14ac:dyDescent="0.25">
      <c r="A2316" t="s">
        <v>33</v>
      </c>
      <c r="B2316" t="s">
        <v>27</v>
      </c>
      <c r="C2316" t="s">
        <v>20</v>
      </c>
      <c r="D2316" t="s">
        <v>391</v>
      </c>
      <c r="E2316" t="s">
        <v>392</v>
      </c>
      <c r="F2316" s="9">
        <v>57103</v>
      </c>
      <c r="G2316" s="3" t="str">
        <f t="shared" si="180"/>
        <v>United States ,Sioux Falls ,South Dakota, 57103</v>
      </c>
      <c r="H2316" t="s">
        <v>52</v>
      </c>
      <c r="I2316" t="s">
        <v>31</v>
      </c>
      <c r="J2316" t="str">
        <f t="shared" si="181"/>
        <v>Central - Office Supplies</v>
      </c>
      <c r="K2316" t="s">
        <v>42</v>
      </c>
      <c r="L2316">
        <v>43</v>
      </c>
      <c r="M2316" s="3">
        <f t="shared" si="182"/>
        <v>43</v>
      </c>
      <c r="N2316" s="3">
        <f t="shared" si="183"/>
        <v>43</v>
      </c>
      <c r="O2316">
        <v>5</v>
      </c>
      <c r="P2316" s="3">
        <f t="shared" si="184"/>
        <v>8.6</v>
      </c>
      <c r="Q2316">
        <v>0</v>
      </c>
      <c r="R2316">
        <v>20.21</v>
      </c>
      <c r="S2316" s="3">
        <f>R2316/L2316*100</f>
        <v>47</v>
      </c>
      <c r="T2316" s="3">
        <f>( (L2316-(L2316*Q2316))*O2316)</f>
        <v>215</v>
      </c>
    </row>
    <row r="2317" spans="1:20" x14ac:dyDescent="0.25">
      <c r="A2317" t="s">
        <v>33</v>
      </c>
      <c r="B2317" t="s">
        <v>27</v>
      </c>
      <c r="C2317" t="s">
        <v>20</v>
      </c>
      <c r="D2317" t="s">
        <v>391</v>
      </c>
      <c r="E2317" t="s">
        <v>392</v>
      </c>
      <c r="F2317" s="9">
        <v>57103</v>
      </c>
      <c r="G2317" s="3" t="str">
        <f t="shared" si="180"/>
        <v>United States ,Sioux Falls ,South Dakota, 57103</v>
      </c>
      <c r="H2317" t="s">
        <v>52</v>
      </c>
      <c r="I2317" t="s">
        <v>24</v>
      </c>
      <c r="J2317" t="str">
        <f t="shared" si="181"/>
        <v>Central - Furniture</v>
      </c>
      <c r="K2317" t="s">
        <v>26</v>
      </c>
      <c r="L2317">
        <v>182.94</v>
      </c>
      <c r="M2317" s="3">
        <f t="shared" si="182"/>
        <v>183</v>
      </c>
      <c r="N2317" s="3">
        <f t="shared" si="183"/>
        <v>182.94</v>
      </c>
      <c r="O2317">
        <v>3</v>
      </c>
      <c r="P2317" s="3">
        <f t="shared" si="184"/>
        <v>61</v>
      </c>
      <c r="Q2317">
        <v>0</v>
      </c>
      <c r="R2317">
        <v>27.440999999999999</v>
      </c>
      <c r="S2317" s="3">
        <f>R2317/L2317*100</f>
        <v>15</v>
      </c>
      <c r="T2317" s="3">
        <f>( (L2317-(L2317*Q2317))*O2317)</f>
        <v>548.81999999999994</v>
      </c>
    </row>
    <row r="2318" spans="1:20" x14ac:dyDescent="0.25">
      <c r="A2318" t="s">
        <v>33</v>
      </c>
      <c r="B2318" t="s">
        <v>27</v>
      </c>
      <c r="C2318" t="s">
        <v>20</v>
      </c>
      <c r="D2318" t="s">
        <v>391</v>
      </c>
      <c r="E2318" t="s">
        <v>392</v>
      </c>
      <c r="F2318" s="9">
        <v>57103</v>
      </c>
      <c r="G2318" s="3" t="str">
        <f t="shared" si="180"/>
        <v>United States ,Sioux Falls ,South Dakota, 57103</v>
      </c>
      <c r="H2318" t="s">
        <v>52</v>
      </c>
      <c r="I2318" t="s">
        <v>31</v>
      </c>
      <c r="J2318" t="str">
        <f t="shared" si="181"/>
        <v>Central - Office Supplies</v>
      </c>
      <c r="K2318" t="s">
        <v>42</v>
      </c>
      <c r="L2318">
        <v>60.83</v>
      </c>
      <c r="M2318" s="3">
        <f t="shared" si="182"/>
        <v>61</v>
      </c>
      <c r="N2318" s="3">
        <f t="shared" si="183"/>
        <v>60.83</v>
      </c>
      <c r="O2318">
        <v>7</v>
      </c>
      <c r="P2318" s="3">
        <f t="shared" si="184"/>
        <v>8.7142857142857135</v>
      </c>
      <c r="Q2318">
        <v>0</v>
      </c>
      <c r="R2318">
        <v>30.414999999999999</v>
      </c>
      <c r="S2318" s="3">
        <f>R2318/L2318*100</f>
        <v>50</v>
      </c>
      <c r="T2318" s="3">
        <f>( (L2318-(L2318*Q2318))*O2318)</f>
        <v>425.81</v>
      </c>
    </row>
    <row r="2319" spans="1:20" x14ac:dyDescent="0.25">
      <c r="A2319" t="s">
        <v>33</v>
      </c>
      <c r="B2319" t="s">
        <v>27</v>
      </c>
      <c r="C2319" t="s">
        <v>20</v>
      </c>
      <c r="D2319" t="s">
        <v>391</v>
      </c>
      <c r="E2319" t="s">
        <v>392</v>
      </c>
      <c r="F2319" s="9">
        <v>57103</v>
      </c>
      <c r="G2319" s="3" t="str">
        <f t="shared" si="180"/>
        <v>United States ,Sioux Falls ,South Dakota, 57103</v>
      </c>
      <c r="H2319" t="s">
        <v>52</v>
      </c>
      <c r="I2319" t="s">
        <v>40</v>
      </c>
      <c r="J2319" t="str">
        <f t="shared" si="181"/>
        <v>Central - Technology</v>
      </c>
      <c r="K2319" t="s">
        <v>64</v>
      </c>
      <c r="L2319">
        <v>389.97</v>
      </c>
      <c r="M2319" s="3">
        <f t="shared" si="182"/>
        <v>390</v>
      </c>
      <c r="N2319" s="3">
        <f t="shared" si="183"/>
        <v>389.97</v>
      </c>
      <c r="O2319">
        <v>3</v>
      </c>
      <c r="P2319" s="3">
        <f t="shared" si="184"/>
        <v>130</v>
      </c>
      <c r="Q2319">
        <v>0</v>
      </c>
      <c r="R2319">
        <v>132.5898</v>
      </c>
      <c r="S2319" s="3">
        <f>R2319/L2319*100</f>
        <v>34</v>
      </c>
      <c r="T2319" s="3">
        <f>( (L2319-(L2319*Q2319))*O2319)</f>
        <v>1169.9100000000001</v>
      </c>
    </row>
    <row r="2320" spans="1:20" x14ac:dyDescent="0.25">
      <c r="A2320" t="s">
        <v>67</v>
      </c>
      <c r="B2320" t="s">
        <v>19</v>
      </c>
      <c r="C2320" t="s">
        <v>20</v>
      </c>
      <c r="D2320" t="s">
        <v>187</v>
      </c>
      <c r="E2320" t="s">
        <v>88</v>
      </c>
      <c r="F2320" s="9">
        <v>23223</v>
      </c>
      <c r="G2320" s="3" t="str">
        <f t="shared" si="180"/>
        <v>United States ,Richmond ,Virginia, 23223</v>
      </c>
      <c r="H2320" t="s">
        <v>23</v>
      </c>
      <c r="I2320" t="s">
        <v>31</v>
      </c>
      <c r="J2320" t="str">
        <f t="shared" si="181"/>
        <v>South - Office Supplies</v>
      </c>
      <c r="K2320" t="s">
        <v>43</v>
      </c>
      <c r="L2320">
        <v>194.32</v>
      </c>
      <c r="M2320" s="3">
        <f t="shared" si="182"/>
        <v>194</v>
      </c>
      <c r="N2320" s="3">
        <f t="shared" si="183"/>
        <v>194.32</v>
      </c>
      <c r="O2320">
        <v>4</v>
      </c>
      <c r="P2320" s="3">
        <f t="shared" si="184"/>
        <v>48.5</v>
      </c>
      <c r="Q2320">
        <v>0</v>
      </c>
      <c r="R2320">
        <v>56.352800000000002</v>
      </c>
      <c r="S2320" s="3">
        <f>R2320/L2320*100</f>
        <v>29.000000000000004</v>
      </c>
      <c r="T2320" s="3">
        <f>( (L2320-(L2320*Q2320))*O2320)</f>
        <v>777.28</v>
      </c>
    </row>
    <row r="2321" spans="1:20" x14ac:dyDescent="0.25">
      <c r="A2321" t="s">
        <v>33</v>
      </c>
      <c r="B2321" t="s">
        <v>27</v>
      </c>
      <c r="C2321" t="s">
        <v>20</v>
      </c>
      <c r="D2321" t="s">
        <v>47</v>
      </c>
      <c r="E2321" t="s">
        <v>48</v>
      </c>
      <c r="F2321" s="9">
        <v>98115</v>
      </c>
      <c r="G2321" s="3" t="str">
        <f t="shared" si="180"/>
        <v>United States ,Seattle ,Washington, 98115</v>
      </c>
      <c r="H2321" t="s">
        <v>30</v>
      </c>
      <c r="I2321" t="s">
        <v>40</v>
      </c>
      <c r="J2321" t="str">
        <f t="shared" si="181"/>
        <v>West - Technology</v>
      </c>
      <c r="K2321" t="s">
        <v>64</v>
      </c>
      <c r="L2321">
        <v>265.93</v>
      </c>
      <c r="M2321" s="3">
        <f t="shared" si="182"/>
        <v>266</v>
      </c>
      <c r="N2321" s="3">
        <f t="shared" si="183"/>
        <v>265.93</v>
      </c>
      <c r="O2321">
        <v>7</v>
      </c>
      <c r="P2321" s="3">
        <f t="shared" si="184"/>
        <v>38</v>
      </c>
      <c r="Q2321">
        <v>0</v>
      </c>
      <c r="R2321">
        <v>63.8232</v>
      </c>
      <c r="S2321" s="3">
        <f>R2321/L2321*100</f>
        <v>24</v>
      </c>
      <c r="T2321" s="3">
        <f>( (L2321-(L2321*Q2321))*O2321)</f>
        <v>1861.51</v>
      </c>
    </row>
    <row r="2322" spans="1:20" x14ac:dyDescent="0.25">
      <c r="A2322" t="s">
        <v>18</v>
      </c>
      <c r="B2322" t="s">
        <v>27</v>
      </c>
      <c r="C2322" t="s">
        <v>20</v>
      </c>
      <c r="D2322" t="s">
        <v>21</v>
      </c>
      <c r="E2322" t="s">
        <v>22</v>
      </c>
      <c r="F2322" s="9">
        <v>42420</v>
      </c>
      <c r="G2322" s="3" t="str">
        <f t="shared" si="180"/>
        <v>United States ,Henderson ,Kentucky, 42420</v>
      </c>
      <c r="H2322" t="s">
        <v>23</v>
      </c>
      <c r="I2322" t="s">
        <v>31</v>
      </c>
      <c r="J2322" t="str">
        <f t="shared" si="181"/>
        <v>South - Office Supplies</v>
      </c>
      <c r="K2322" t="s">
        <v>42</v>
      </c>
      <c r="L2322">
        <v>94.74</v>
      </c>
      <c r="M2322" s="3">
        <f t="shared" si="182"/>
        <v>95</v>
      </c>
      <c r="N2322" s="3">
        <f t="shared" si="183"/>
        <v>94.74</v>
      </c>
      <c r="O2322">
        <v>3</v>
      </c>
      <c r="P2322" s="3">
        <f t="shared" si="184"/>
        <v>31.666666666666668</v>
      </c>
      <c r="Q2322">
        <v>0</v>
      </c>
      <c r="R2322">
        <v>44.527799999999999</v>
      </c>
      <c r="S2322" s="3">
        <f>R2322/L2322*100</f>
        <v>47</v>
      </c>
      <c r="T2322" s="3">
        <f>( (L2322-(L2322*Q2322))*O2322)</f>
        <v>284.21999999999997</v>
      </c>
    </row>
    <row r="2323" spans="1:20" x14ac:dyDescent="0.25">
      <c r="A2323" t="s">
        <v>18</v>
      </c>
      <c r="B2323" t="s">
        <v>27</v>
      </c>
      <c r="C2323" t="s">
        <v>20</v>
      </c>
      <c r="D2323" t="s">
        <v>21</v>
      </c>
      <c r="E2323" t="s">
        <v>22</v>
      </c>
      <c r="F2323" s="9">
        <v>42420</v>
      </c>
      <c r="G2323" s="3" t="str">
        <f t="shared" si="180"/>
        <v>United States ,Henderson ,Kentucky, 42420</v>
      </c>
      <c r="H2323" t="s">
        <v>23</v>
      </c>
      <c r="I2323" t="s">
        <v>31</v>
      </c>
      <c r="J2323" t="str">
        <f t="shared" si="181"/>
        <v>South - Office Supplies</v>
      </c>
      <c r="K2323" t="s">
        <v>42</v>
      </c>
      <c r="L2323">
        <v>60.64</v>
      </c>
      <c r="M2323" s="3">
        <f t="shared" si="182"/>
        <v>61</v>
      </c>
      <c r="N2323" s="3">
        <f t="shared" si="183"/>
        <v>60.64</v>
      </c>
      <c r="O2323">
        <v>4</v>
      </c>
      <c r="P2323" s="3">
        <f t="shared" si="184"/>
        <v>15.25</v>
      </c>
      <c r="Q2323">
        <v>0</v>
      </c>
      <c r="R2323">
        <v>27.894400000000001</v>
      </c>
      <c r="S2323" s="3">
        <f>R2323/L2323*100</f>
        <v>46</v>
      </c>
      <c r="T2323" s="3">
        <f>( (L2323-(L2323*Q2323))*O2323)</f>
        <v>242.56</v>
      </c>
    </row>
    <row r="2324" spans="1:20" x14ac:dyDescent="0.25">
      <c r="A2324" t="s">
        <v>18</v>
      </c>
      <c r="B2324" t="s">
        <v>27</v>
      </c>
      <c r="C2324" t="s">
        <v>20</v>
      </c>
      <c r="D2324" t="s">
        <v>21</v>
      </c>
      <c r="E2324" t="s">
        <v>22</v>
      </c>
      <c r="F2324" s="9">
        <v>42420</v>
      </c>
      <c r="G2324" s="3" t="str">
        <f t="shared" si="180"/>
        <v>United States ,Henderson ,Kentucky, 42420</v>
      </c>
      <c r="H2324" t="s">
        <v>23</v>
      </c>
      <c r="I2324" t="s">
        <v>31</v>
      </c>
      <c r="J2324" t="str">
        <f t="shared" si="181"/>
        <v>South - Office Supplies</v>
      </c>
      <c r="K2324" t="s">
        <v>42</v>
      </c>
      <c r="L2324">
        <v>76.3</v>
      </c>
      <c r="M2324" s="3">
        <f t="shared" si="182"/>
        <v>76</v>
      </c>
      <c r="N2324" s="3">
        <f t="shared" si="183"/>
        <v>76.3</v>
      </c>
      <c r="O2324">
        <v>5</v>
      </c>
      <c r="P2324" s="3">
        <f t="shared" si="184"/>
        <v>15.2</v>
      </c>
      <c r="Q2324">
        <v>0</v>
      </c>
      <c r="R2324">
        <v>38.15</v>
      </c>
      <c r="S2324" s="3">
        <f>R2324/L2324*100</f>
        <v>50</v>
      </c>
      <c r="T2324" s="3">
        <f>( (L2324-(L2324*Q2324))*O2324)</f>
        <v>381.5</v>
      </c>
    </row>
    <row r="2325" spans="1:20" x14ac:dyDescent="0.25">
      <c r="A2325" t="s">
        <v>18</v>
      </c>
      <c r="B2325" t="s">
        <v>27</v>
      </c>
      <c r="C2325" t="s">
        <v>20</v>
      </c>
      <c r="D2325" t="s">
        <v>21</v>
      </c>
      <c r="E2325" t="s">
        <v>22</v>
      </c>
      <c r="F2325" s="9">
        <v>42420</v>
      </c>
      <c r="G2325" s="3" t="str">
        <f t="shared" si="180"/>
        <v>United States ,Henderson ,Kentucky, 42420</v>
      </c>
      <c r="H2325" t="s">
        <v>23</v>
      </c>
      <c r="I2325" t="s">
        <v>31</v>
      </c>
      <c r="J2325" t="str">
        <f t="shared" si="181"/>
        <v>South - Office Supplies</v>
      </c>
      <c r="K2325" t="s">
        <v>42</v>
      </c>
      <c r="L2325">
        <v>364.8</v>
      </c>
      <c r="M2325" s="3">
        <f t="shared" si="182"/>
        <v>365</v>
      </c>
      <c r="N2325" s="3">
        <f t="shared" si="183"/>
        <v>364.8</v>
      </c>
      <c r="O2325">
        <v>12</v>
      </c>
      <c r="P2325" s="3">
        <f t="shared" si="184"/>
        <v>30.416666666666668</v>
      </c>
      <c r="Q2325">
        <v>0</v>
      </c>
      <c r="R2325">
        <v>167.80799999999999</v>
      </c>
      <c r="S2325" s="3">
        <f>R2325/L2325*100</f>
        <v>46</v>
      </c>
      <c r="T2325" s="3">
        <f>( (L2325-(L2325*Q2325))*O2325)</f>
        <v>4377.6000000000004</v>
      </c>
    </row>
    <row r="2326" spans="1:20" x14ac:dyDescent="0.25">
      <c r="A2326" t="s">
        <v>18</v>
      </c>
      <c r="B2326" t="s">
        <v>27</v>
      </c>
      <c r="C2326" t="s">
        <v>20</v>
      </c>
      <c r="D2326" t="s">
        <v>80</v>
      </c>
      <c r="E2326" t="s">
        <v>81</v>
      </c>
      <c r="F2326" s="9">
        <v>10035</v>
      </c>
      <c r="G2326" s="3" t="str">
        <f t="shared" si="180"/>
        <v>United States ,New York City ,New York, 10035</v>
      </c>
      <c r="H2326" t="s">
        <v>62</v>
      </c>
      <c r="I2326" t="s">
        <v>31</v>
      </c>
      <c r="J2326" t="str">
        <f t="shared" si="181"/>
        <v>East - Office Supplies</v>
      </c>
      <c r="K2326" t="s">
        <v>42</v>
      </c>
      <c r="L2326">
        <v>79.872</v>
      </c>
      <c r="M2326" s="3">
        <f t="shared" si="182"/>
        <v>80</v>
      </c>
      <c r="N2326" s="3">
        <f t="shared" si="183"/>
        <v>63.897599999999997</v>
      </c>
      <c r="O2326">
        <v>3</v>
      </c>
      <c r="P2326" s="3">
        <f t="shared" si="184"/>
        <v>26.666666666666668</v>
      </c>
      <c r="Q2326">
        <v>0.2</v>
      </c>
      <c r="R2326">
        <v>29.952000000000002</v>
      </c>
      <c r="S2326" s="3">
        <f>R2326/L2326*100</f>
        <v>37.5</v>
      </c>
      <c r="T2326" s="3">
        <f>( (L2326-(L2326*Q2326))*O2326)</f>
        <v>191.69279999999998</v>
      </c>
    </row>
    <row r="2327" spans="1:20" x14ac:dyDescent="0.25">
      <c r="A2327" t="s">
        <v>18</v>
      </c>
      <c r="B2327" t="s">
        <v>27</v>
      </c>
      <c r="C2327" t="s">
        <v>20</v>
      </c>
      <c r="D2327" t="s">
        <v>80</v>
      </c>
      <c r="E2327" t="s">
        <v>81</v>
      </c>
      <c r="F2327" s="9">
        <v>10035</v>
      </c>
      <c r="G2327" s="3" t="str">
        <f t="shared" si="180"/>
        <v>United States ,New York City ,New York, 10035</v>
      </c>
      <c r="H2327" t="s">
        <v>62</v>
      </c>
      <c r="I2327" t="s">
        <v>24</v>
      </c>
      <c r="J2327" t="str">
        <f t="shared" si="181"/>
        <v>East - Furniture</v>
      </c>
      <c r="K2327" t="s">
        <v>25</v>
      </c>
      <c r="L2327">
        <v>46.384</v>
      </c>
      <c r="M2327" s="3">
        <f t="shared" si="182"/>
        <v>46</v>
      </c>
      <c r="N2327" s="3">
        <f t="shared" si="183"/>
        <v>37.107199999999999</v>
      </c>
      <c r="O2327">
        <v>1</v>
      </c>
      <c r="P2327" s="3">
        <f t="shared" si="184"/>
        <v>46</v>
      </c>
      <c r="Q2327">
        <v>0.2</v>
      </c>
      <c r="R2327">
        <v>1.1596</v>
      </c>
      <c r="S2327" s="3">
        <f>R2327/L2327*100</f>
        <v>2.5</v>
      </c>
      <c r="T2327" s="3">
        <f>( (L2327-(L2327*Q2327))*O2327)</f>
        <v>37.107199999999999</v>
      </c>
    </row>
    <row r="2328" spans="1:20" x14ac:dyDescent="0.25">
      <c r="A2328" t="s">
        <v>18</v>
      </c>
      <c r="B2328" t="s">
        <v>27</v>
      </c>
      <c r="C2328" t="s">
        <v>20</v>
      </c>
      <c r="D2328" t="s">
        <v>80</v>
      </c>
      <c r="E2328" t="s">
        <v>81</v>
      </c>
      <c r="F2328" s="9">
        <v>10035</v>
      </c>
      <c r="G2328" s="3" t="str">
        <f t="shared" si="180"/>
        <v>United States ,New York City ,New York, 10035</v>
      </c>
      <c r="H2328" t="s">
        <v>62</v>
      </c>
      <c r="I2328" t="s">
        <v>31</v>
      </c>
      <c r="J2328" t="str">
        <f t="shared" si="181"/>
        <v>East - Office Supplies</v>
      </c>
      <c r="K2328" t="s">
        <v>46</v>
      </c>
      <c r="L2328">
        <v>12.96</v>
      </c>
      <c r="M2328" s="3">
        <f t="shared" si="182"/>
        <v>13</v>
      </c>
      <c r="N2328" s="3">
        <f t="shared" si="183"/>
        <v>12.96</v>
      </c>
      <c r="O2328">
        <v>2</v>
      </c>
      <c r="P2328" s="3">
        <f t="shared" si="184"/>
        <v>6.5</v>
      </c>
      <c r="Q2328">
        <v>0</v>
      </c>
      <c r="R2328">
        <v>6.2207999999999997</v>
      </c>
      <c r="S2328" s="3">
        <f>R2328/L2328*100</f>
        <v>47.999999999999993</v>
      </c>
      <c r="T2328" s="3">
        <f>( (L2328-(L2328*Q2328))*O2328)</f>
        <v>25.92</v>
      </c>
    </row>
    <row r="2329" spans="1:20" x14ac:dyDescent="0.25">
      <c r="A2329" t="s">
        <v>67</v>
      </c>
      <c r="B2329" t="s">
        <v>49</v>
      </c>
      <c r="C2329" t="s">
        <v>20</v>
      </c>
      <c r="D2329" t="s">
        <v>393</v>
      </c>
      <c r="E2329" t="s">
        <v>103</v>
      </c>
      <c r="F2329" s="9">
        <v>80525</v>
      </c>
      <c r="G2329" s="3" t="str">
        <f t="shared" si="180"/>
        <v>United States ,Fort Collins ,Colorado, 80525</v>
      </c>
      <c r="H2329" t="s">
        <v>30</v>
      </c>
      <c r="I2329" t="s">
        <v>31</v>
      </c>
      <c r="J2329" t="str">
        <f t="shared" si="181"/>
        <v>West - Office Supplies</v>
      </c>
      <c r="K2329" t="s">
        <v>65</v>
      </c>
      <c r="L2329">
        <v>14.352</v>
      </c>
      <c r="M2329" s="3">
        <f t="shared" si="182"/>
        <v>14</v>
      </c>
      <c r="N2329" s="3">
        <f t="shared" si="183"/>
        <v>11.4816</v>
      </c>
      <c r="O2329">
        <v>3</v>
      </c>
      <c r="P2329" s="3">
        <f t="shared" si="184"/>
        <v>4.666666666666667</v>
      </c>
      <c r="Q2329">
        <v>0.2</v>
      </c>
      <c r="R2329">
        <v>5.2026000000000003</v>
      </c>
      <c r="S2329" s="3">
        <f>R2329/L2329*100</f>
        <v>36.25</v>
      </c>
      <c r="T2329" s="3">
        <f>( (L2329-(L2329*Q2329))*O2329)</f>
        <v>34.444800000000001</v>
      </c>
    </row>
    <row r="2330" spans="1:20" x14ac:dyDescent="0.25">
      <c r="A2330" t="s">
        <v>33</v>
      </c>
      <c r="B2330" t="s">
        <v>27</v>
      </c>
      <c r="C2330" t="s">
        <v>20</v>
      </c>
      <c r="D2330" t="s">
        <v>60</v>
      </c>
      <c r="E2330" t="s">
        <v>61</v>
      </c>
      <c r="F2330" s="9">
        <v>19140</v>
      </c>
      <c r="G2330" s="3" t="str">
        <f t="shared" si="180"/>
        <v>United States ,Philadelphia ,Pennsylvania, 19140</v>
      </c>
      <c r="H2330" t="s">
        <v>62</v>
      </c>
      <c r="I2330" t="s">
        <v>24</v>
      </c>
      <c r="J2330" t="str">
        <f t="shared" si="181"/>
        <v>East - Furniture</v>
      </c>
      <c r="K2330" t="s">
        <v>38</v>
      </c>
      <c r="L2330">
        <v>547.13599999999997</v>
      </c>
      <c r="M2330" s="3">
        <f t="shared" si="182"/>
        <v>547</v>
      </c>
      <c r="N2330" s="3">
        <f t="shared" si="183"/>
        <v>437.7088</v>
      </c>
      <c r="O2330">
        <v>4</v>
      </c>
      <c r="P2330" s="3">
        <f t="shared" si="184"/>
        <v>136.75</v>
      </c>
      <c r="Q2330">
        <v>0.2</v>
      </c>
      <c r="R2330">
        <v>-68.391999999999996</v>
      </c>
      <c r="S2330" s="3">
        <f>R2330/L2330*100</f>
        <v>-12.5</v>
      </c>
      <c r="T2330" s="3">
        <f>( (L2330-(L2330*Q2330))*O2330)</f>
        <v>1750.8352</v>
      </c>
    </row>
    <row r="2331" spans="1:20" x14ac:dyDescent="0.25">
      <c r="A2331" t="s">
        <v>18</v>
      </c>
      <c r="B2331" t="s">
        <v>27</v>
      </c>
      <c r="C2331" t="s">
        <v>20</v>
      </c>
      <c r="D2331" t="s">
        <v>28</v>
      </c>
      <c r="E2331" t="s">
        <v>29</v>
      </c>
      <c r="F2331" s="9">
        <v>90004</v>
      </c>
      <c r="G2331" s="3" t="str">
        <f t="shared" si="180"/>
        <v>United States ,Los Angeles ,California, 90004</v>
      </c>
      <c r="H2331" t="s">
        <v>30</v>
      </c>
      <c r="I2331" t="s">
        <v>31</v>
      </c>
      <c r="J2331" t="str">
        <f t="shared" si="181"/>
        <v>West - Office Supplies</v>
      </c>
      <c r="K2331" t="s">
        <v>37</v>
      </c>
      <c r="L2331">
        <v>41.96</v>
      </c>
      <c r="M2331" s="3">
        <f t="shared" si="182"/>
        <v>42</v>
      </c>
      <c r="N2331" s="3">
        <f t="shared" si="183"/>
        <v>41.96</v>
      </c>
      <c r="O2331">
        <v>2</v>
      </c>
      <c r="P2331" s="3">
        <f t="shared" si="184"/>
        <v>21</v>
      </c>
      <c r="Q2331">
        <v>0</v>
      </c>
      <c r="R2331">
        <v>2.9371999999999998</v>
      </c>
      <c r="S2331" s="3">
        <f>R2331/L2331*100</f>
        <v>6.9999999999999991</v>
      </c>
      <c r="T2331" s="3">
        <f>( (L2331-(L2331*Q2331))*O2331)</f>
        <v>83.92</v>
      </c>
    </row>
    <row r="2332" spans="1:20" x14ac:dyDescent="0.25">
      <c r="A2332" t="s">
        <v>18</v>
      </c>
      <c r="B2332" t="s">
        <v>27</v>
      </c>
      <c r="C2332" t="s">
        <v>20</v>
      </c>
      <c r="D2332" t="s">
        <v>28</v>
      </c>
      <c r="E2332" t="s">
        <v>29</v>
      </c>
      <c r="F2332" s="9">
        <v>90004</v>
      </c>
      <c r="G2332" s="3" t="str">
        <f t="shared" si="180"/>
        <v>United States ,Los Angeles ,California, 90004</v>
      </c>
      <c r="H2332" t="s">
        <v>30</v>
      </c>
      <c r="I2332" t="s">
        <v>31</v>
      </c>
      <c r="J2332" t="str">
        <f t="shared" si="181"/>
        <v>West - Office Supplies</v>
      </c>
      <c r="K2332" t="s">
        <v>46</v>
      </c>
      <c r="L2332">
        <v>41.7</v>
      </c>
      <c r="M2332" s="3">
        <f t="shared" si="182"/>
        <v>42</v>
      </c>
      <c r="N2332" s="3">
        <f t="shared" si="183"/>
        <v>41.7</v>
      </c>
      <c r="O2332">
        <v>5</v>
      </c>
      <c r="P2332" s="3">
        <f t="shared" si="184"/>
        <v>8.4</v>
      </c>
      <c r="Q2332">
        <v>0</v>
      </c>
      <c r="R2332">
        <v>20.85</v>
      </c>
      <c r="S2332" s="3">
        <f>R2332/L2332*100</f>
        <v>50</v>
      </c>
      <c r="T2332" s="3">
        <f>( (L2332-(L2332*Q2332))*O2332)</f>
        <v>208.5</v>
      </c>
    </row>
    <row r="2333" spans="1:20" x14ac:dyDescent="0.25">
      <c r="A2333" t="s">
        <v>33</v>
      </c>
      <c r="B2333" t="s">
        <v>19</v>
      </c>
      <c r="C2333" t="s">
        <v>20</v>
      </c>
      <c r="D2333" t="s">
        <v>330</v>
      </c>
      <c r="E2333" t="s">
        <v>79</v>
      </c>
      <c r="F2333" s="9">
        <v>47905</v>
      </c>
      <c r="G2333" s="3" t="str">
        <f t="shared" si="180"/>
        <v>United States ,Lafayette ,Indiana, 47905</v>
      </c>
      <c r="H2333" t="s">
        <v>52</v>
      </c>
      <c r="I2333" t="s">
        <v>31</v>
      </c>
      <c r="J2333" t="str">
        <f t="shared" si="181"/>
        <v>Central - Office Supplies</v>
      </c>
      <c r="K2333" t="s">
        <v>46</v>
      </c>
      <c r="L2333">
        <v>277.39999999999998</v>
      </c>
      <c r="M2333" s="3">
        <f t="shared" si="182"/>
        <v>277</v>
      </c>
      <c r="N2333" s="3">
        <f t="shared" si="183"/>
        <v>277.39999999999998</v>
      </c>
      <c r="O2333">
        <v>5</v>
      </c>
      <c r="P2333" s="3">
        <f t="shared" si="184"/>
        <v>55.4</v>
      </c>
      <c r="Q2333">
        <v>0</v>
      </c>
      <c r="R2333">
        <v>133.15199999999999</v>
      </c>
      <c r="S2333" s="3">
        <f>R2333/L2333*100</f>
        <v>48</v>
      </c>
      <c r="T2333" s="3">
        <f>( (L2333-(L2333*Q2333))*O2333)</f>
        <v>1387</v>
      </c>
    </row>
    <row r="2334" spans="1:20" x14ac:dyDescent="0.25">
      <c r="A2334" t="s">
        <v>33</v>
      </c>
      <c r="B2334" t="s">
        <v>19</v>
      </c>
      <c r="C2334" t="s">
        <v>20</v>
      </c>
      <c r="D2334" t="s">
        <v>330</v>
      </c>
      <c r="E2334" t="s">
        <v>79</v>
      </c>
      <c r="F2334" s="9">
        <v>47905</v>
      </c>
      <c r="G2334" s="3" t="str">
        <f t="shared" si="180"/>
        <v>United States ,Lafayette ,Indiana, 47905</v>
      </c>
      <c r="H2334" t="s">
        <v>52</v>
      </c>
      <c r="I2334" t="s">
        <v>31</v>
      </c>
      <c r="J2334" t="str">
        <f t="shared" si="181"/>
        <v>Central - Office Supplies</v>
      </c>
      <c r="K2334" t="s">
        <v>46</v>
      </c>
      <c r="L2334">
        <v>5.78</v>
      </c>
      <c r="M2334" s="3">
        <f t="shared" si="182"/>
        <v>6</v>
      </c>
      <c r="N2334" s="3">
        <f t="shared" si="183"/>
        <v>5.78</v>
      </c>
      <c r="O2334">
        <v>1</v>
      </c>
      <c r="P2334" s="3">
        <f t="shared" si="184"/>
        <v>6</v>
      </c>
      <c r="Q2334">
        <v>0</v>
      </c>
      <c r="R2334">
        <v>2.8321999999999998</v>
      </c>
      <c r="S2334" s="3">
        <f>R2334/L2334*100</f>
        <v>48.999999999999993</v>
      </c>
      <c r="T2334" s="3">
        <f>( (L2334-(L2334*Q2334))*O2334)</f>
        <v>5.78</v>
      </c>
    </row>
    <row r="2335" spans="1:20" x14ac:dyDescent="0.25">
      <c r="A2335" t="s">
        <v>33</v>
      </c>
      <c r="B2335" t="s">
        <v>19</v>
      </c>
      <c r="C2335" t="s">
        <v>20</v>
      </c>
      <c r="D2335" t="s">
        <v>394</v>
      </c>
      <c r="E2335" t="s">
        <v>91</v>
      </c>
      <c r="F2335" s="9">
        <v>37042</v>
      </c>
      <c r="G2335" s="3" t="str">
        <f t="shared" si="180"/>
        <v>United States ,Clarksville ,Tennessee, 37042</v>
      </c>
      <c r="H2335" t="s">
        <v>23</v>
      </c>
      <c r="I2335" t="s">
        <v>31</v>
      </c>
      <c r="J2335" t="str">
        <f t="shared" si="181"/>
        <v>South - Office Supplies</v>
      </c>
      <c r="K2335" t="s">
        <v>43</v>
      </c>
      <c r="L2335">
        <v>69.215999999999994</v>
      </c>
      <c r="M2335" s="3">
        <f t="shared" si="182"/>
        <v>69</v>
      </c>
      <c r="N2335" s="3">
        <f t="shared" si="183"/>
        <v>55.372799999999998</v>
      </c>
      <c r="O2335">
        <v>6</v>
      </c>
      <c r="P2335" s="3">
        <f t="shared" si="184"/>
        <v>11.5</v>
      </c>
      <c r="Q2335">
        <v>0.2</v>
      </c>
      <c r="R2335">
        <v>11.2476</v>
      </c>
      <c r="S2335" s="3">
        <f>R2335/L2335*100</f>
        <v>16.25</v>
      </c>
      <c r="T2335" s="3">
        <f>( (L2335-(L2335*Q2335))*O2335)</f>
        <v>332.23680000000002</v>
      </c>
    </row>
    <row r="2336" spans="1:20" x14ac:dyDescent="0.25">
      <c r="A2336" t="s">
        <v>173</v>
      </c>
      <c r="B2336" t="s">
        <v>19</v>
      </c>
      <c r="C2336" t="s">
        <v>20</v>
      </c>
      <c r="D2336" t="s">
        <v>131</v>
      </c>
      <c r="E2336" t="s">
        <v>132</v>
      </c>
      <c r="F2336" s="9">
        <v>6824</v>
      </c>
      <c r="G2336" s="3" t="str">
        <f t="shared" si="180"/>
        <v>United States ,Fairfield ,Connecticut, 6824</v>
      </c>
      <c r="H2336" t="s">
        <v>62</v>
      </c>
      <c r="I2336" t="s">
        <v>31</v>
      </c>
      <c r="J2336" t="str">
        <f t="shared" si="181"/>
        <v>East - Office Supplies</v>
      </c>
      <c r="K2336" t="s">
        <v>65</v>
      </c>
      <c r="L2336">
        <v>10.86</v>
      </c>
      <c r="M2336" s="3">
        <f t="shared" si="182"/>
        <v>11</v>
      </c>
      <c r="N2336" s="3">
        <f t="shared" si="183"/>
        <v>10.86</v>
      </c>
      <c r="O2336">
        <v>3</v>
      </c>
      <c r="P2336" s="3">
        <f t="shared" si="184"/>
        <v>3.6666666666666665</v>
      </c>
      <c r="Q2336">
        <v>0</v>
      </c>
      <c r="R2336">
        <v>5.1041999999999996</v>
      </c>
      <c r="S2336" s="3">
        <f>R2336/L2336*100</f>
        <v>47</v>
      </c>
      <c r="T2336" s="3">
        <f>( (L2336-(L2336*Q2336))*O2336)</f>
        <v>32.58</v>
      </c>
    </row>
    <row r="2337" spans="1:20" x14ac:dyDescent="0.25">
      <c r="A2337" t="s">
        <v>173</v>
      </c>
      <c r="B2337" t="s">
        <v>19</v>
      </c>
      <c r="C2337" t="s">
        <v>20</v>
      </c>
      <c r="D2337" t="s">
        <v>131</v>
      </c>
      <c r="E2337" t="s">
        <v>132</v>
      </c>
      <c r="F2337" s="9">
        <v>6824</v>
      </c>
      <c r="G2337" s="3" t="str">
        <f t="shared" si="180"/>
        <v>United States ,Fairfield ,Connecticut, 6824</v>
      </c>
      <c r="H2337" t="s">
        <v>62</v>
      </c>
      <c r="I2337" t="s">
        <v>31</v>
      </c>
      <c r="J2337" t="str">
        <f t="shared" si="181"/>
        <v>East - Office Supplies</v>
      </c>
      <c r="K2337" t="s">
        <v>43</v>
      </c>
      <c r="L2337">
        <v>426.79</v>
      </c>
      <c r="M2337" s="3">
        <f t="shared" si="182"/>
        <v>427</v>
      </c>
      <c r="N2337" s="3">
        <f t="shared" si="183"/>
        <v>426.79</v>
      </c>
      <c r="O2337">
        <v>7</v>
      </c>
      <c r="P2337" s="3">
        <f t="shared" si="184"/>
        <v>61</v>
      </c>
      <c r="Q2337">
        <v>0</v>
      </c>
      <c r="R2337">
        <v>123.76909999999999</v>
      </c>
      <c r="S2337" s="3">
        <f>R2337/L2337*100</f>
        <v>28.999999999999996</v>
      </c>
      <c r="T2337" s="3">
        <f>( (L2337-(L2337*Q2337))*O2337)</f>
        <v>2987.53</v>
      </c>
    </row>
    <row r="2338" spans="1:20" x14ac:dyDescent="0.25">
      <c r="A2338" t="s">
        <v>173</v>
      </c>
      <c r="B2338" t="s">
        <v>19</v>
      </c>
      <c r="C2338" t="s">
        <v>20</v>
      </c>
      <c r="D2338" t="s">
        <v>80</v>
      </c>
      <c r="E2338" t="s">
        <v>81</v>
      </c>
      <c r="F2338" s="9">
        <v>10009</v>
      </c>
      <c r="G2338" s="3" t="str">
        <f t="shared" si="180"/>
        <v>United States ,New York City ,New York, 10009</v>
      </c>
      <c r="H2338" t="s">
        <v>62</v>
      </c>
      <c r="I2338" t="s">
        <v>31</v>
      </c>
      <c r="J2338" t="str">
        <f t="shared" si="181"/>
        <v>East - Office Supplies</v>
      </c>
      <c r="K2338" t="s">
        <v>46</v>
      </c>
      <c r="L2338">
        <v>25.92</v>
      </c>
      <c r="M2338" s="3">
        <f t="shared" si="182"/>
        <v>26</v>
      </c>
      <c r="N2338" s="3">
        <f t="shared" si="183"/>
        <v>25.92</v>
      </c>
      <c r="O2338">
        <v>4</v>
      </c>
      <c r="P2338" s="3">
        <f t="shared" si="184"/>
        <v>6.5</v>
      </c>
      <c r="Q2338">
        <v>0</v>
      </c>
      <c r="R2338">
        <v>12.441599999999999</v>
      </c>
      <c r="S2338" s="3">
        <f>R2338/L2338*100</f>
        <v>47.999999999999993</v>
      </c>
      <c r="T2338" s="3">
        <f>( (L2338-(L2338*Q2338))*O2338)</f>
        <v>103.68</v>
      </c>
    </row>
    <row r="2339" spans="1:20" x14ac:dyDescent="0.25">
      <c r="A2339" t="s">
        <v>173</v>
      </c>
      <c r="B2339" t="s">
        <v>19</v>
      </c>
      <c r="C2339" t="s">
        <v>20</v>
      </c>
      <c r="D2339" t="s">
        <v>80</v>
      </c>
      <c r="E2339" t="s">
        <v>81</v>
      </c>
      <c r="F2339" s="9">
        <v>10009</v>
      </c>
      <c r="G2339" s="3" t="str">
        <f t="shared" si="180"/>
        <v>United States ,New York City ,New York, 10009</v>
      </c>
      <c r="H2339" t="s">
        <v>62</v>
      </c>
      <c r="I2339" t="s">
        <v>31</v>
      </c>
      <c r="J2339" t="str">
        <f t="shared" si="181"/>
        <v>East - Office Supplies</v>
      </c>
      <c r="K2339" t="s">
        <v>46</v>
      </c>
      <c r="L2339">
        <v>45.92</v>
      </c>
      <c r="M2339" s="3">
        <f t="shared" si="182"/>
        <v>46</v>
      </c>
      <c r="N2339" s="3">
        <f t="shared" si="183"/>
        <v>45.92</v>
      </c>
      <c r="O2339">
        <v>4</v>
      </c>
      <c r="P2339" s="3">
        <f t="shared" si="184"/>
        <v>11.5</v>
      </c>
      <c r="Q2339">
        <v>0</v>
      </c>
      <c r="R2339">
        <v>22.500800000000002</v>
      </c>
      <c r="S2339" s="3">
        <f>R2339/L2339*100</f>
        <v>49</v>
      </c>
      <c r="T2339" s="3">
        <f>( (L2339-(L2339*Q2339))*O2339)</f>
        <v>183.68</v>
      </c>
    </row>
    <row r="2340" spans="1:20" x14ac:dyDescent="0.25">
      <c r="A2340" t="s">
        <v>33</v>
      </c>
      <c r="B2340" t="s">
        <v>19</v>
      </c>
      <c r="C2340" t="s">
        <v>20</v>
      </c>
      <c r="D2340" t="s">
        <v>108</v>
      </c>
      <c r="E2340" t="s">
        <v>109</v>
      </c>
      <c r="F2340" s="9">
        <v>43229</v>
      </c>
      <c r="G2340" s="3" t="str">
        <f t="shared" si="180"/>
        <v>United States ,Columbus ,Ohio, 43229</v>
      </c>
      <c r="H2340" t="s">
        <v>62</v>
      </c>
      <c r="I2340" t="s">
        <v>31</v>
      </c>
      <c r="J2340" t="str">
        <f t="shared" si="181"/>
        <v>East - Office Supplies</v>
      </c>
      <c r="K2340" t="s">
        <v>39</v>
      </c>
      <c r="L2340">
        <v>10.72</v>
      </c>
      <c r="M2340" s="3">
        <f t="shared" si="182"/>
        <v>11</v>
      </c>
      <c r="N2340" s="3">
        <f t="shared" si="183"/>
        <v>8.5760000000000005</v>
      </c>
      <c r="O2340">
        <v>2</v>
      </c>
      <c r="P2340" s="3">
        <f t="shared" si="184"/>
        <v>5.5</v>
      </c>
      <c r="Q2340">
        <v>0.2</v>
      </c>
      <c r="R2340">
        <v>1.742</v>
      </c>
      <c r="S2340" s="3">
        <f>R2340/L2340*100</f>
        <v>16.249999999999996</v>
      </c>
      <c r="T2340" s="3">
        <f>( (L2340-(L2340*Q2340))*O2340)</f>
        <v>17.152000000000001</v>
      </c>
    </row>
    <row r="2341" spans="1:20" x14ac:dyDescent="0.25">
      <c r="A2341" t="s">
        <v>33</v>
      </c>
      <c r="B2341" t="s">
        <v>19</v>
      </c>
      <c r="C2341" t="s">
        <v>20</v>
      </c>
      <c r="D2341" t="s">
        <v>219</v>
      </c>
      <c r="E2341" t="s">
        <v>172</v>
      </c>
      <c r="F2341" s="9">
        <v>31088</v>
      </c>
      <c r="G2341" s="3" t="str">
        <f t="shared" si="180"/>
        <v>United States ,Warner Robins ,Georgia, 31088</v>
      </c>
      <c r="H2341" t="s">
        <v>23</v>
      </c>
      <c r="I2341" t="s">
        <v>31</v>
      </c>
      <c r="J2341" t="str">
        <f t="shared" si="181"/>
        <v>South - Office Supplies</v>
      </c>
      <c r="K2341" t="s">
        <v>39</v>
      </c>
      <c r="L2341">
        <v>41.86</v>
      </c>
      <c r="M2341" s="3">
        <f t="shared" si="182"/>
        <v>42</v>
      </c>
      <c r="N2341" s="3">
        <f t="shared" si="183"/>
        <v>41.86</v>
      </c>
      <c r="O2341">
        <v>7</v>
      </c>
      <c r="P2341" s="3">
        <f t="shared" si="184"/>
        <v>6</v>
      </c>
      <c r="Q2341">
        <v>0</v>
      </c>
      <c r="R2341">
        <v>10.465</v>
      </c>
      <c r="S2341" s="3">
        <f>R2341/L2341*100</f>
        <v>25</v>
      </c>
      <c r="T2341" s="3">
        <f>( (L2341-(L2341*Q2341))*O2341)</f>
        <v>293.02</v>
      </c>
    </row>
    <row r="2342" spans="1:20" x14ac:dyDescent="0.25">
      <c r="A2342" t="s">
        <v>67</v>
      </c>
      <c r="B2342" t="s">
        <v>49</v>
      </c>
      <c r="C2342" t="s">
        <v>20</v>
      </c>
      <c r="D2342" t="s">
        <v>120</v>
      </c>
      <c r="E2342" t="s">
        <v>171</v>
      </c>
      <c r="F2342" s="9">
        <v>2038</v>
      </c>
      <c r="G2342" s="3" t="str">
        <f t="shared" si="180"/>
        <v>United States ,Franklin ,Massachusetts, 2038</v>
      </c>
      <c r="H2342" t="s">
        <v>62</v>
      </c>
      <c r="I2342" t="s">
        <v>24</v>
      </c>
      <c r="J2342" t="str">
        <f t="shared" si="181"/>
        <v>East - Furniture</v>
      </c>
      <c r="K2342" t="s">
        <v>38</v>
      </c>
      <c r="L2342">
        <v>63.2</v>
      </c>
      <c r="M2342" s="3">
        <f t="shared" si="182"/>
        <v>63</v>
      </c>
      <c r="N2342" s="3">
        <f t="shared" si="183"/>
        <v>63.2</v>
      </c>
      <c r="O2342">
        <v>5</v>
      </c>
      <c r="P2342" s="3">
        <f t="shared" si="184"/>
        <v>12.6</v>
      </c>
      <c r="Q2342">
        <v>0</v>
      </c>
      <c r="R2342">
        <v>23.384</v>
      </c>
      <c r="S2342" s="3">
        <f>R2342/L2342*100</f>
        <v>37</v>
      </c>
      <c r="T2342" s="3">
        <f>( (L2342-(L2342*Q2342))*O2342)</f>
        <v>316</v>
      </c>
    </row>
    <row r="2343" spans="1:20" x14ac:dyDescent="0.25">
      <c r="A2343" t="s">
        <v>67</v>
      </c>
      <c r="B2343" t="s">
        <v>49</v>
      </c>
      <c r="C2343" t="s">
        <v>20</v>
      </c>
      <c r="D2343" t="s">
        <v>120</v>
      </c>
      <c r="E2343" t="s">
        <v>171</v>
      </c>
      <c r="F2343" s="9">
        <v>2038</v>
      </c>
      <c r="G2343" s="3" t="str">
        <f t="shared" si="180"/>
        <v>United States ,Franklin ,Massachusetts, 2038</v>
      </c>
      <c r="H2343" t="s">
        <v>62</v>
      </c>
      <c r="I2343" t="s">
        <v>40</v>
      </c>
      <c r="J2343" t="str">
        <f t="shared" si="181"/>
        <v>East - Technology</v>
      </c>
      <c r="K2343" t="s">
        <v>64</v>
      </c>
      <c r="L2343">
        <v>113.97</v>
      </c>
      <c r="M2343" s="3">
        <f t="shared" si="182"/>
        <v>114</v>
      </c>
      <c r="N2343" s="3">
        <f t="shared" si="183"/>
        <v>113.97</v>
      </c>
      <c r="O2343">
        <v>3</v>
      </c>
      <c r="P2343" s="3">
        <f t="shared" si="184"/>
        <v>38</v>
      </c>
      <c r="Q2343">
        <v>0</v>
      </c>
      <c r="R2343">
        <v>27.352799999999998</v>
      </c>
      <c r="S2343" s="3">
        <f>R2343/L2343*100</f>
        <v>24</v>
      </c>
      <c r="T2343" s="3">
        <f>( (L2343-(L2343*Q2343))*O2343)</f>
        <v>341.90999999999997</v>
      </c>
    </row>
    <row r="2344" spans="1:20" x14ac:dyDescent="0.25">
      <c r="A2344" t="s">
        <v>18</v>
      </c>
      <c r="B2344" t="s">
        <v>19</v>
      </c>
      <c r="C2344" t="s">
        <v>20</v>
      </c>
      <c r="D2344" t="s">
        <v>84</v>
      </c>
      <c r="E2344" t="s">
        <v>70</v>
      </c>
      <c r="F2344" s="9">
        <v>60623</v>
      </c>
      <c r="G2344" s="3" t="str">
        <f t="shared" si="180"/>
        <v>United States ,Chicago ,Illinois, 60623</v>
      </c>
      <c r="H2344" t="s">
        <v>52</v>
      </c>
      <c r="I2344" t="s">
        <v>31</v>
      </c>
      <c r="J2344" t="str">
        <f t="shared" si="181"/>
        <v>Central - Office Supplies</v>
      </c>
      <c r="K2344" t="s">
        <v>37</v>
      </c>
      <c r="L2344">
        <v>123.55200000000001</v>
      </c>
      <c r="M2344" s="3">
        <f t="shared" si="182"/>
        <v>124</v>
      </c>
      <c r="N2344" s="3">
        <f t="shared" si="183"/>
        <v>98.8416</v>
      </c>
      <c r="O2344">
        <v>3</v>
      </c>
      <c r="P2344" s="3">
        <f t="shared" si="184"/>
        <v>41.333333333333336</v>
      </c>
      <c r="Q2344">
        <v>0.2</v>
      </c>
      <c r="R2344">
        <v>-29.343599999999999</v>
      </c>
      <c r="S2344" s="3">
        <f>R2344/L2344*100</f>
        <v>-23.75</v>
      </c>
      <c r="T2344" s="3">
        <f>( (L2344-(L2344*Q2344))*O2344)</f>
        <v>296.52480000000003</v>
      </c>
    </row>
    <row r="2345" spans="1:20" x14ac:dyDescent="0.25">
      <c r="A2345" t="s">
        <v>33</v>
      </c>
      <c r="B2345" t="s">
        <v>49</v>
      </c>
      <c r="C2345" t="s">
        <v>20</v>
      </c>
      <c r="D2345" t="s">
        <v>246</v>
      </c>
      <c r="E2345" t="s">
        <v>54</v>
      </c>
      <c r="F2345" s="9">
        <v>53209</v>
      </c>
      <c r="G2345" s="3" t="str">
        <f t="shared" si="180"/>
        <v>United States ,Milwaukee ,Wisconsin, 53209</v>
      </c>
      <c r="H2345" t="s">
        <v>52</v>
      </c>
      <c r="I2345" t="s">
        <v>31</v>
      </c>
      <c r="J2345" t="str">
        <f t="shared" si="181"/>
        <v>Central - Office Supplies</v>
      </c>
      <c r="K2345" t="s">
        <v>43</v>
      </c>
      <c r="L2345">
        <v>490.32</v>
      </c>
      <c r="M2345" s="3">
        <f t="shared" si="182"/>
        <v>490</v>
      </c>
      <c r="N2345" s="3">
        <f t="shared" si="183"/>
        <v>490.32</v>
      </c>
      <c r="O2345">
        <v>9</v>
      </c>
      <c r="P2345" s="3">
        <f t="shared" si="184"/>
        <v>54.444444444444443</v>
      </c>
      <c r="Q2345">
        <v>0</v>
      </c>
      <c r="R2345">
        <v>137.28960000000001</v>
      </c>
      <c r="S2345" s="3">
        <f>R2345/L2345*100</f>
        <v>28.000000000000004</v>
      </c>
      <c r="T2345" s="3">
        <f>( (L2345-(L2345*Q2345))*O2345)</f>
        <v>4412.88</v>
      </c>
    </row>
    <row r="2346" spans="1:20" x14ac:dyDescent="0.25">
      <c r="A2346" t="s">
        <v>33</v>
      </c>
      <c r="B2346" t="s">
        <v>19</v>
      </c>
      <c r="C2346" t="s">
        <v>20</v>
      </c>
      <c r="D2346" t="s">
        <v>127</v>
      </c>
      <c r="E2346" t="s">
        <v>51</v>
      </c>
      <c r="F2346" s="9">
        <v>78207</v>
      </c>
      <c r="G2346" s="3" t="str">
        <f t="shared" si="180"/>
        <v>United States ,San Antonio ,Texas, 78207</v>
      </c>
      <c r="H2346" t="s">
        <v>52</v>
      </c>
      <c r="I2346" t="s">
        <v>31</v>
      </c>
      <c r="J2346" t="str">
        <f t="shared" si="181"/>
        <v>Central - Office Supplies</v>
      </c>
      <c r="K2346" t="s">
        <v>46</v>
      </c>
      <c r="L2346">
        <v>70.08</v>
      </c>
      <c r="M2346" s="3">
        <f t="shared" si="182"/>
        <v>70</v>
      </c>
      <c r="N2346" s="3">
        <f t="shared" si="183"/>
        <v>56.064</v>
      </c>
      <c r="O2346">
        <v>5</v>
      </c>
      <c r="P2346" s="3">
        <f t="shared" si="184"/>
        <v>14</v>
      </c>
      <c r="Q2346">
        <v>0.2</v>
      </c>
      <c r="R2346">
        <v>24.527999999999999</v>
      </c>
      <c r="S2346" s="3">
        <f>R2346/L2346*100</f>
        <v>35</v>
      </c>
      <c r="T2346" s="3">
        <f>( (L2346-(L2346*Q2346))*O2346)</f>
        <v>280.32</v>
      </c>
    </row>
    <row r="2347" spans="1:20" x14ac:dyDescent="0.25">
      <c r="A2347" t="s">
        <v>33</v>
      </c>
      <c r="B2347" t="s">
        <v>19</v>
      </c>
      <c r="C2347" t="s">
        <v>20</v>
      </c>
      <c r="D2347" t="s">
        <v>127</v>
      </c>
      <c r="E2347" t="s">
        <v>51</v>
      </c>
      <c r="F2347" s="9">
        <v>78207</v>
      </c>
      <c r="G2347" s="3" t="str">
        <f t="shared" si="180"/>
        <v>United States ,San Antonio ,Texas, 78207</v>
      </c>
      <c r="H2347" t="s">
        <v>52</v>
      </c>
      <c r="I2347" t="s">
        <v>31</v>
      </c>
      <c r="J2347" t="str">
        <f t="shared" si="181"/>
        <v>Central - Office Supplies</v>
      </c>
      <c r="K2347" t="s">
        <v>42</v>
      </c>
      <c r="L2347">
        <v>1.272</v>
      </c>
      <c r="M2347" s="3">
        <f t="shared" si="182"/>
        <v>1</v>
      </c>
      <c r="N2347" s="3">
        <f t="shared" si="183"/>
        <v>0.25439999999999996</v>
      </c>
      <c r="O2347">
        <v>2</v>
      </c>
      <c r="P2347" s="3">
        <f t="shared" si="184"/>
        <v>0.5</v>
      </c>
      <c r="Q2347">
        <v>0.8</v>
      </c>
      <c r="R2347">
        <v>-2.1623999999999999</v>
      </c>
      <c r="S2347" s="3">
        <f>R2347/L2347*100</f>
        <v>-170</v>
      </c>
      <c r="T2347" s="3">
        <f>( (L2347-(L2347*Q2347))*O2347)</f>
        <v>0.50879999999999992</v>
      </c>
    </row>
    <row r="2348" spans="1:20" x14ac:dyDescent="0.25">
      <c r="A2348" t="s">
        <v>33</v>
      </c>
      <c r="B2348" t="s">
        <v>19</v>
      </c>
      <c r="C2348" t="s">
        <v>20</v>
      </c>
      <c r="D2348" t="s">
        <v>127</v>
      </c>
      <c r="E2348" t="s">
        <v>51</v>
      </c>
      <c r="F2348" s="9">
        <v>78207</v>
      </c>
      <c r="G2348" s="3" t="str">
        <f t="shared" si="180"/>
        <v>United States ,San Antonio ,Texas, 78207</v>
      </c>
      <c r="H2348" t="s">
        <v>52</v>
      </c>
      <c r="I2348" t="s">
        <v>24</v>
      </c>
      <c r="J2348" t="str">
        <f t="shared" si="181"/>
        <v>Central - Furniture</v>
      </c>
      <c r="K2348" t="s">
        <v>36</v>
      </c>
      <c r="L2348">
        <v>557.58500000000004</v>
      </c>
      <c r="M2348" s="3">
        <f t="shared" si="182"/>
        <v>558</v>
      </c>
      <c r="N2348" s="3">
        <f t="shared" si="183"/>
        <v>390.30950000000007</v>
      </c>
      <c r="O2348">
        <v>5</v>
      </c>
      <c r="P2348" s="3">
        <f t="shared" si="184"/>
        <v>111.6</v>
      </c>
      <c r="Q2348">
        <v>0.3</v>
      </c>
      <c r="R2348">
        <v>0</v>
      </c>
      <c r="S2348" s="3">
        <f>R2348/L2348*100</f>
        <v>0</v>
      </c>
      <c r="T2348" s="3">
        <f>( (L2348-(L2348*Q2348))*O2348)</f>
        <v>1951.5475000000004</v>
      </c>
    </row>
    <row r="2349" spans="1:20" x14ac:dyDescent="0.25">
      <c r="A2349" t="s">
        <v>173</v>
      </c>
      <c r="B2349" t="s">
        <v>27</v>
      </c>
      <c r="C2349" t="s">
        <v>20</v>
      </c>
      <c r="D2349" t="s">
        <v>28</v>
      </c>
      <c r="E2349" t="s">
        <v>29</v>
      </c>
      <c r="F2349" s="9">
        <v>90032</v>
      </c>
      <c r="G2349" s="3" t="str">
        <f t="shared" si="180"/>
        <v>United States ,Los Angeles ,California, 90032</v>
      </c>
      <c r="H2349" t="s">
        <v>30</v>
      </c>
      <c r="I2349" t="s">
        <v>31</v>
      </c>
      <c r="J2349" t="str">
        <f t="shared" si="181"/>
        <v>West - Office Supplies</v>
      </c>
      <c r="K2349" t="s">
        <v>42</v>
      </c>
      <c r="L2349">
        <v>9.0239999999999991</v>
      </c>
      <c r="M2349" s="3">
        <f t="shared" si="182"/>
        <v>9</v>
      </c>
      <c r="N2349" s="3">
        <f t="shared" si="183"/>
        <v>7.219199999999999</v>
      </c>
      <c r="O2349">
        <v>6</v>
      </c>
      <c r="P2349" s="3">
        <f t="shared" si="184"/>
        <v>1.5</v>
      </c>
      <c r="Q2349">
        <v>0.2</v>
      </c>
      <c r="R2349">
        <v>3.1583999999999999</v>
      </c>
      <c r="S2349" s="3">
        <f>R2349/L2349*100</f>
        <v>35</v>
      </c>
      <c r="T2349" s="3">
        <f>( (L2349-(L2349*Q2349))*O2349)</f>
        <v>43.31519999999999</v>
      </c>
    </row>
    <row r="2350" spans="1:20" x14ac:dyDescent="0.25">
      <c r="A2350" t="s">
        <v>173</v>
      </c>
      <c r="B2350" t="s">
        <v>27</v>
      </c>
      <c r="C2350" t="s">
        <v>20</v>
      </c>
      <c r="D2350" t="s">
        <v>28</v>
      </c>
      <c r="E2350" t="s">
        <v>29</v>
      </c>
      <c r="F2350" s="9">
        <v>90032</v>
      </c>
      <c r="G2350" s="3" t="str">
        <f t="shared" si="180"/>
        <v>United States ,Los Angeles ,California, 90032</v>
      </c>
      <c r="H2350" t="s">
        <v>30</v>
      </c>
      <c r="I2350" t="s">
        <v>31</v>
      </c>
      <c r="J2350" t="str">
        <f t="shared" si="181"/>
        <v>West - Office Supplies</v>
      </c>
      <c r="K2350" t="s">
        <v>42</v>
      </c>
      <c r="L2350">
        <v>69.456000000000003</v>
      </c>
      <c r="M2350" s="3">
        <f t="shared" si="182"/>
        <v>69</v>
      </c>
      <c r="N2350" s="3">
        <f t="shared" si="183"/>
        <v>55.564800000000005</v>
      </c>
      <c r="O2350">
        <v>2</v>
      </c>
      <c r="P2350" s="3">
        <f t="shared" si="184"/>
        <v>34.5</v>
      </c>
      <c r="Q2350">
        <v>0.2</v>
      </c>
      <c r="R2350">
        <v>22.5732</v>
      </c>
      <c r="S2350" s="3">
        <f>R2350/L2350*100</f>
        <v>32.5</v>
      </c>
      <c r="T2350" s="3">
        <f>( (L2350-(L2350*Q2350))*O2350)</f>
        <v>111.12960000000001</v>
      </c>
    </row>
    <row r="2351" spans="1:20" x14ac:dyDescent="0.25">
      <c r="A2351" t="s">
        <v>173</v>
      </c>
      <c r="B2351" t="s">
        <v>27</v>
      </c>
      <c r="C2351" t="s">
        <v>20</v>
      </c>
      <c r="D2351" t="s">
        <v>28</v>
      </c>
      <c r="E2351" t="s">
        <v>29</v>
      </c>
      <c r="F2351" s="9">
        <v>90032</v>
      </c>
      <c r="G2351" s="3" t="str">
        <f t="shared" si="180"/>
        <v>United States ,Los Angeles ,California, 90032</v>
      </c>
      <c r="H2351" t="s">
        <v>30</v>
      </c>
      <c r="I2351" t="s">
        <v>31</v>
      </c>
      <c r="J2351" t="str">
        <f t="shared" si="181"/>
        <v>West - Office Supplies</v>
      </c>
      <c r="K2351" t="s">
        <v>46</v>
      </c>
      <c r="L2351">
        <v>10.86</v>
      </c>
      <c r="M2351" s="3">
        <f t="shared" si="182"/>
        <v>11</v>
      </c>
      <c r="N2351" s="3">
        <f t="shared" si="183"/>
        <v>10.86</v>
      </c>
      <c r="O2351">
        <v>2</v>
      </c>
      <c r="P2351" s="3">
        <f t="shared" si="184"/>
        <v>5.5</v>
      </c>
      <c r="Q2351">
        <v>0</v>
      </c>
      <c r="R2351">
        <v>5.3213999999999997</v>
      </c>
      <c r="S2351" s="3">
        <f>R2351/L2351*100</f>
        <v>49</v>
      </c>
      <c r="T2351" s="3">
        <f>( (L2351-(L2351*Q2351))*O2351)</f>
        <v>21.72</v>
      </c>
    </row>
    <row r="2352" spans="1:20" x14ac:dyDescent="0.25">
      <c r="A2352" t="s">
        <v>173</v>
      </c>
      <c r="B2352" t="s">
        <v>27</v>
      </c>
      <c r="C2352" t="s">
        <v>20</v>
      </c>
      <c r="D2352" t="s">
        <v>28</v>
      </c>
      <c r="E2352" t="s">
        <v>29</v>
      </c>
      <c r="F2352" s="9">
        <v>90032</v>
      </c>
      <c r="G2352" s="3" t="str">
        <f t="shared" si="180"/>
        <v>United States ,Los Angeles ,California, 90032</v>
      </c>
      <c r="H2352" t="s">
        <v>30</v>
      </c>
      <c r="I2352" t="s">
        <v>31</v>
      </c>
      <c r="J2352" t="str">
        <f t="shared" si="181"/>
        <v>West - Office Supplies</v>
      </c>
      <c r="K2352" t="s">
        <v>43</v>
      </c>
      <c r="L2352">
        <v>79.47</v>
      </c>
      <c r="M2352" s="3">
        <f t="shared" si="182"/>
        <v>79</v>
      </c>
      <c r="N2352" s="3">
        <f t="shared" si="183"/>
        <v>79.47</v>
      </c>
      <c r="O2352">
        <v>3</v>
      </c>
      <c r="P2352" s="3">
        <f t="shared" si="184"/>
        <v>26.333333333333332</v>
      </c>
      <c r="Q2352">
        <v>0</v>
      </c>
      <c r="R2352">
        <v>22.2516</v>
      </c>
      <c r="S2352" s="3">
        <f>R2352/L2352*100</f>
        <v>28.000000000000004</v>
      </c>
      <c r="T2352" s="3">
        <f>( (L2352-(L2352*Q2352))*O2352)</f>
        <v>238.41</v>
      </c>
    </row>
    <row r="2353" spans="1:20" x14ac:dyDescent="0.25">
      <c r="A2353" t="s">
        <v>173</v>
      </c>
      <c r="B2353" t="s">
        <v>27</v>
      </c>
      <c r="C2353" t="s">
        <v>20</v>
      </c>
      <c r="D2353" t="s">
        <v>28</v>
      </c>
      <c r="E2353" t="s">
        <v>29</v>
      </c>
      <c r="F2353" s="9">
        <v>90032</v>
      </c>
      <c r="G2353" s="3" t="str">
        <f t="shared" si="180"/>
        <v>United States ,Los Angeles ,California, 90032</v>
      </c>
      <c r="H2353" t="s">
        <v>30</v>
      </c>
      <c r="I2353" t="s">
        <v>31</v>
      </c>
      <c r="J2353" t="str">
        <f t="shared" si="181"/>
        <v>West - Office Supplies</v>
      </c>
      <c r="K2353" t="s">
        <v>39</v>
      </c>
      <c r="L2353">
        <v>10.08</v>
      </c>
      <c r="M2353" s="3">
        <f t="shared" si="182"/>
        <v>10</v>
      </c>
      <c r="N2353" s="3">
        <f t="shared" si="183"/>
        <v>10.08</v>
      </c>
      <c r="O2353">
        <v>6</v>
      </c>
      <c r="P2353" s="3">
        <f t="shared" si="184"/>
        <v>1.6666666666666667</v>
      </c>
      <c r="Q2353">
        <v>0</v>
      </c>
      <c r="R2353">
        <v>5.04</v>
      </c>
      <c r="S2353" s="3">
        <f>R2353/L2353*100</f>
        <v>50</v>
      </c>
      <c r="T2353" s="3">
        <f>( (L2353-(L2353*Q2353))*O2353)</f>
        <v>60.480000000000004</v>
      </c>
    </row>
    <row r="2354" spans="1:20" x14ac:dyDescent="0.25">
      <c r="A2354" t="s">
        <v>67</v>
      </c>
      <c r="B2354" t="s">
        <v>27</v>
      </c>
      <c r="C2354" t="s">
        <v>20</v>
      </c>
      <c r="D2354" t="s">
        <v>57</v>
      </c>
      <c r="E2354" t="s">
        <v>29</v>
      </c>
      <c r="F2354" s="9">
        <v>94122</v>
      </c>
      <c r="G2354" s="3" t="str">
        <f t="shared" si="180"/>
        <v>United States ,San Francisco ,California, 94122</v>
      </c>
      <c r="H2354" t="s">
        <v>30</v>
      </c>
      <c r="I2354" t="s">
        <v>24</v>
      </c>
      <c r="J2354" t="str">
        <f t="shared" si="181"/>
        <v>West - Furniture</v>
      </c>
      <c r="K2354" t="s">
        <v>25</v>
      </c>
      <c r="L2354">
        <v>1552.8309999999999</v>
      </c>
      <c r="M2354" s="3">
        <f t="shared" si="182"/>
        <v>1553</v>
      </c>
      <c r="N2354" s="3">
        <f t="shared" si="183"/>
        <v>1319.90635</v>
      </c>
      <c r="O2354">
        <v>7</v>
      </c>
      <c r="P2354" s="3">
        <f t="shared" si="184"/>
        <v>221.85714285714286</v>
      </c>
      <c r="Q2354">
        <v>0.15</v>
      </c>
      <c r="R2354">
        <v>200.9546</v>
      </c>
      <c r="S2354" s="3">
        <f>R2354/L2354*100</f>
        <v>12.941176470588237</v>
      </c>
      <c r="T2354" s="3">
        <f>( (L2354-(L2354*Q2354))*O2354)</f>
        <v>9239.3444500000005</v>
      </c>
    </row>
    <row r="2355" spans="1:20" x14ac:dyDescent="0.25">
      <c r="A2355" t="s">
        <v>67</v>
      </c>
      <c r="B2355" t="s">
        <v>27</v>
      </c>
      <c r="C2355" t="s">
        <v>20</v>
      </c>
      <c r="D2355" t="s">
        <v>57</v>
      </c>
      <c r="E2355" t="s">
        <v>29</v>
      </c>
      <c r="F2355" s="9">
        <v>94122</v>
      </c>
      <c r="G2355" s="3" t="str">
        <f t="shared" si="180"/>
        <v>United States ,San Francisco ,California, 94122</v>
      </c>
      <c r="H2355" t="s">
        <v>30</v>
      </c>
      <c r="I2355" t="s">
        <v>31</v>
      </c>
      <c r="J2355" t="str">
        <f t="shared" si="181"/>
        <v>West - Office Supplies</v>
      </c>
      <c r="K2355" t="s">
        <v>42</v>
      </c>
      <c r="L2355">
        <v>137.24</v>
      </c>
      <c r="M2355" s="3">
        <f t="shared" si="182"/>
        <v>137</v>
      </c>
      <c r="N2355" s="3">
        <f t="shared" si="183"/>
        <v>109.792</v>
      </c>
      <c r="O2355">
        <v>5</v>
      </c>
      <c r="P2355" s="3">
        <f t="shared" si="184"/>
        <v>27.4</v>
      </c>
      <c r="Q2355">
        <v>0.2</v>
      </c>
      <c r="R2355">
        <v>46.3185</v>
      </c>
      <c r="S2355" s="3">
        <f>R2355/L2355*100</f>
        <v>33.75</v>
      </c>
      <c r="T2355" s="3">
        <f>( (L2355-(L2355*Q2355))*O2355)</f>
        <v>548.96</v>
      </c>
    </row>
    <row r="2356" spans="1:20" x14ac:dyDescent="0.25">
      <c r="A2356" t="s">
        <v>67</v>
      </c>
      <c r="B2356" t="s">
        <v>27</v>
      </c>
      <c r="C2356" t="s">
        <v>20</v>
      </c>
      <c r="D2356" t="s">
        <v>57</v>
      </c>
      <c r="E2356" t="s">
        <v>29</v>
      </c>
      <c r="F2356" s="9">
        <v>94122</v>
      </c>
      <c r="G2356" s="3" t="str">
        <f t="shared" si="180"/>
        <v>United States ,San Francisco ,California, 94122</v>
      </c>
      <c r="H2356" t="s">
        <v>30</v>
      </c>
      <c r="I2356" t="s">
        <v>40</v>
      </c>
      <c r="J2356" t="str">
        <f t="shared" si="181"/>
        <v>West - Technology</v>
      </c>
      <c r="K2356" t="s">
        <v>64</v>
      </c>
      <c r="L2356">
        <v>36.51</v>
      </c>
      <c r="M2356" s="3">
        <f t="shared" si="182"/>
        <v>37</v>
      </c>
      <c r="N2356" s="3">
        <f t="shared" si="183"/>
        <v>36.51</v>
      </c>
      <c r="O2356">
        <v>1</v>
      </c>
      <c r="P2356" s="3">
        <f t="shared" si="184"/>
        <v>37</v>
      </c>
      <c r="Q2356">
        <v>0</v>
      </c>
      <c r="R2356">
        <v>15.699299999999999</v>
      </c>
      <c r="S2356" s="3">
        <f>R2356/L2356*100</f>
        <v>43</v>
      </c>
      <c r="T2356" s="3">
        <f>( (L2356-(L2356*Q2356))*O2356)</f>
        <v>36.51</v>
      </c>
    </row>
    <row r="2357" spans="1:20" x14ac:dyDescent="0.25">
      <c r="A2357" t="s">
        <v>67</v>
      </c>
      <c r="B2357" t="s">
        <v>27</v>
      </c>
      <c r="C2357" t="s">
        <v>20</v>
      </c>
      <c r="D2357" t="s">
        <v>57</v>
      </c>
      <c r="E2357" t="s">
        <v>29</v>
      </c>
      <c r="F2357" s="9">
        <v>94122</v>
      </c>
      <c r="G2357" s="3" t="str">
        <f t="shared" si="180"/>
        <v>United States ,San Francisco ,California, 94122</v>
      </c>
      <c r="H2357" t="s">
        <v>30</v>
      </c>
      <c r="I2357" t="s">
        <v>40</v>
      </c>
      <c r="J2357" t="str">
        <f t="shared" si="181"/>
        <v>West - Technology</v>
      </c>
      <c r="K2357" t="s">
        <v>128</v>
      </c>
      <c r="L2357">
        <v>239.976</v>
      </c>
      <c r="M2357" s="3">
        <f t="shared" si="182"/>
        <v>240</v>
      </c>
      <c r="N2357" s="3">
        <f t="shared" si="183"/>
        <v>191.98079999999999</v>
      </c>
      <c r="O2357">
        <v>3</v>
      </c>
      <c r="P2357" s="3">
        <f t="shared" si="184"/>
        <v>80</v>
      </c>
      <c r="Q2357">
        <v>0.2</v>
      </c>
      <c r="R2357">
        <v>80.991900000000001</v>
      </c>
      <c r="S2357" s="3">
        <f>R2357/L2357*100</f>
        <v>33.75</v>
      </c>
      <c r="T2357" s="3">
        <f>( (L2357-(L2357*Q2357))*O2357)</f>
        <v>575.94239999999991</v>
      </c>
    </row>
    <row r="2358" spans="1:20" x14ac:dyDescent="0.25">
      <c r="A2358" t="s">
        <v>33</v>
      </c>
      <c r="B2358" t="s">
        <v>27</v>
      </c>
      <c r="C2358" t="s">
        <v>20</v>
      </c>
      <c r="D2358" t="s">
        <v>80</v>
      </c>
      <c r="E2358" t="s">
        <v>81</v>
      </c>
      <c r="F2358" s="9">
        <v>10024</v>
      </c>
      <c r="G2358" s="3" t="str">
        <f t="shared" si="180"/>
        <v>United States ,New York City ,New York, 10024</v>
      </c>
      <c r="H2358" t="s">
        <v>62</v>
      </c>
      <c r="I2358" t="s">
        <v>24</v>
      </c>
      <c r="J2358" t="str">
        <f t="shared" si="181"/>
        <v>East - Furniture</v>
      </c>
      <c r="K2358" t="s">
        <v>36</v>
      </c>
      <c r="L2358">
        <v>1579.7460000000001</v>
      </c>
      <c r="M2358" s="3">
        <f t="shared" si="182"/>
        <v>1580</v>
      </c>
      <c r="N2358" s="3">
        <f t="shared" si="183"/>
        <v>947.84760000000006</v>
      </c>
      <c r="O2358">
        <v>7</v>
      </c>
      <c r="P2358" s="3">
        <f t="shared" si="184"/>
        <v>225.71428571428572</v>
      </c>
      <c r="Q2358">
        <v>0.4</v>
      </c>
      <c r="R2358">
        <v>-447.59469999999999</v>
      </c>
      <c r="S2358" s="3">
        <f>R2358/L2358*100</f>
        <v>-28.333333333333332</v>
      </c>
      <c r="T2358" s="3">
        <f>( (L2358-(L2358*Q2358))*O2358)</f>
        <v>6634.9332000000004</v>
      </c>
    </row>
    <row r="2359" spans="1:20" x14ac:dyDescent="0.25">
      <c r="A2359" t="s">
        <v>33</v>
      </c>
      <c r="B2359" t="s">
        <v>27</v>
      </c>
      <c r="C2359" t="s">
        <v>20</v>
      </c>
      <c r="D2359" t="s">
        <v>80</v>
      </c>
      <c r="E2359" t="s">
        <v>81</v>
      </c>
      <c r="F2359" s="9">
        <v>10024</v>
      </c>
      <c r="G2359" s="3" t="str">
        <f t="shared" si="180"/>
        <v>United States ,New York City ,New York, 10024</v>
      </c>
      <c r="H2359" t="s">
        <v>62</v>
      </c>
      <c r="I2359" t="s">
        <v>24</v>
      </c>
      <c r="J2359" t="str">
        <f t="shared" si="181"/>
        <v>East - Furniture</v>
      </c>
      <c r="K2359" t="s">
        <v>36</v>
      </c>
      <c r="L2359">
        <v>1071.576</v>
      </c>
      <c r="M2359" s="3">
        <f t="shared" si="182"/>
        <v>1072</v>
      </c>
      <c r="N2359" s="3">
        <f t="shared" si="183"/>
        <v>642.94560000000001</v>
      </c>
      <c r="O2359">
        <v>4</v>
      </c>
      <c r="P2359" s="3">
        <f t="shared" si="184"/>
        <v>268</v>
      </c>
      <c r="Q2359">
        <v>0.4</v>
      </c>
      <c r="R2359">
        <v>-553.64760000000001</v>
      </c>
      <c r="S2359" s="3">
        <f>R2359/L2359*100</f>
        <v>-51.666666666666671</v>
      </c>
      <c r="T2359" s="3">
        <f>( (L2359-(L2359*Q2359))*O2359)</f>
        <v>2571.7824000000001</v>
      </c>
    </row>
    <row r="2360" spans="1:20" x14ac:dyDescent="0.25">
      <c r="A2360" t="s">
        <v>33</v>
      </c>
      <c r="B2360" t="s">
        <v>27</v>
      </c>
      <c r="C2360" t="s">
        <v>20</v>
      </c>
      <c r="D2360" t="s">
        <v>80</v>
      </c>
      <c r="E2360" t="s">
        <v>81</v>
      </c>
      <c r="F2360" s="9">
        <v>10024</v>
      </c>
      <c r="G2360" s="3" t="str">
        <f t="shared" si="180"/>
        <v>United States ,New York City ,New York, 10024</v>
      </c>
      <c r="H2360" t="s">
        <v>62</v>
      </c>
      <c r="I2360" t="s">
        <v>24</v>
      </c>
      <c r="J2360" t="str">
        <f t="shared" si="181"/>
        <v>East - Furniture</v>
      </c>
      <c r="K2360" t="s">
        <v>36</v>
      </c>
      <c r="L2360">
        <v>613.90800000000002</v>
      </c>
      <c r="M2360" s="3">
        <f t="shared" si="182"/>
        <v>614</v>
      </c>
      <c r="N2360" s="3">
        <f t="shared" si="183"/>
        <v>368.34479999999996</v>
      </c>
      <c r="O2360">
        <v>3</v>
      </c>
      <c r="P2360" s="3">
        <f t="shared" si="184"/>
        <v>204.66666666666666</v>
      </c>
      <c r="Q2360">
        <v>0.4</v>
      </c>
      <c r="R2360">
        <v>-122.7816</v>
      </c>
      <c r="S2360" s="3">
        <f>R2360/L2360*100</f>
        <v>-20</v>
      </c>
      <c r="T2360" s="3">
        <f>( (L2360-(L2360*Q2360))*O2360)</f>
        <v>1105.0344</v>
      </c>
    </row>
    <row r="2361" spans="1:20" x14ac:dyDescent="0.25">
      <c r="A2361" t="s">
        <v>33</v>
      </c>
      <c r="B2361" t="s">
        <v>27</v>
      </c>
      <c r="C2361" t="s">
        <v>20</v>
      </c>
      <c r="D2361" t="s">
        <v>80</v>
      </c>
      <c r="E2361" t="s">
        <v>81</v>
      </c>
      <c r="F2361" s="9">
        <v>10024</v>
      </c>
      <c r="G2361" s="3" t="str">
        <f t="shared" si="180"/>
        <v>United States ,New York City ,New York, 10024</v>
      </c>
      <c r="H2361" t="s">
        <v>62</v>
      </c>
      <c r="I2361" t="s">
        <v>31</v>
      </c>
      <c r="J2361" t="str">
        <f t="shared" si="181"/>
        <v>East - Office Supplies</v>
      </c>
      <c r="K2361" t="s">
        <v>46</v>
      </c>
      <c r="L2361">
        <v>34.86</v>
      </c>
      <c r="M2361" s="3">
        <f t="shared" si="182"/>
        <v>35</v>
      </c>
      <c r="N2361" s="3">
        <f t="shared" si="183"/>
        <v>34.86</v>
      </c>
      <c r="O2361">
        <v>7</v>
      </c>
      <c r="P2361" s="3">
        <f t="shared" si="184"/>
        <v>5</v>
      </c>
      <c r="Q2361">
        <v>0</v>
      </c>
      <c r="R2361">
        <v>16.3842</v>
      </c>
      <c r="S2361" s="3">
        <f>R2361/L2361*100</f>
        <v>47</v>
      </c>
      <c r="T2361" s="3">
        <f>( (L2361-(L2361*Q2361))*O2361)</f>
        <v>244.01999999999998</v>
      </c>
    </row>
    <row r="2362" spans="1:20" x14ac:dyDescent="0.25">
      <c r="A2362" t="s">
        <v>33</v>
      </c>
      <c r="B2362" t="s">
        <v>27</v>
      </c>
      <c r="C2362" t="s">
        <v>20</v>
      </c>
      <c r="D2362" t="s">
        <v>80</v>
      </c>
      <c r="E2362" t="s">
        <v>81</v>
      </c>
      <c r="F2362" s="9">
        <v>10024</v>
      </c>
      <c r="G2362" s="3" t="str">
        <f t="shared" si="180"/>
        <v>United States ,New York City ,New York, 10024</v>
      </c>
      <c r="H2362" t="s">
        <v>62</v>
      </c>
      <c r="I2362" t="s">
        <v>31</v>
      </c>
      <c r="J2362" t="str">
        <f t="shared" si="181"/>
        <v>East - Office Supplies</v>
      </c>
      <c r="K2362" t="s">
        <v>46</v>
      </c>
      <c r="L2362">
        <v>155.04</v>
      </c>
      <c r="M2362" s="3">
        <f t="shared" si="182"/>
        <v>155</v>
      </c>
      <c r="N2362" s="3">
        <f t="shared" si="183"/>
        <v>155.04</v>
      </c>
      <c r="O2362">
        <v>4</v>
      </c>
      <c r="P2362" s="3">
        <f t="shared" si="184"/>
        <v>38.75</v>
      </c>
      <c r="Q2362">
        <v>0</v>
      </c>
      <c r="R2362">
        <v>75.9696</v>
      </c>
      <c r="S2362" s="3">
        <f>R2362/L2362*100</f>
        <v>49.000000000000007</v>
      </c>
      <c r="T2362" s="3">
        <f>( (L2362-(L2362*Q2362))*O2362)</f>
        <v>620.16</v>
      </c>
    </row>
    <row r="2363" spans="1:20" x14ac:dyDescent="0.25">
      <c r="A2363" t="s">
        <v>33</v>
      </c>
      <c r="B2363" t="s">
        <v>19</v>
      </c>
      <c r="C2363" t="s">
        <v>20</v>
      </c>
      <c r="D2363" t="s">
        <v>108</v>
      </c>
      <c r="E2363" t="s">
        <v>109</v>
      </c>
      <c r="F2363" s="9">
        <v>43229</v>
      </c>
      <c r="G2363" s="3" t="str">
        <f t="shared" si="180"/>
        <v>United States ,Columbus ,Ohio, 43229</v>
      </c>
      <c r="H2363" t="s">
        <v>62</v>
      </c>
      <c r="I2363" t="s">
        <v>31</v>
      </c>
      <c r="J2363" t="str">
        <f t="shared" si="181"/>
        <v>East - Office Supplies</v>
      </c>
      <c r="K2363" t="s">
        <v>42</v>
      </c>
      <c r="L2363">
        <v>13.71</v>
      </c>
      <c r="M2363" s="3">
        <f t="shared" si="182"/>
        <v>14</v>
      </c>
      <c r="N2363" s="3">
        <f t="shared" si="183"/>
        <v>4.1130000000000013</v>
      </c>
      <c r="O2363">
        <v>5</v>
      </c>
      <c r="P2363" s="3">
        <f t="shared" si="184"/>
        <v>2.8</v>
      </c>
      <c r="Q2363">
        <v>0.7</v>
      </c>
      <c r="R2363">
        <v>-10.054</v>
      </c>
      <c r="S2363" s="3">
        <f>R2363/L2363*100</f>
        <v>-73.333333333333329</v>
      </c>
      <c r="T2363" s="3">
        <f>( (L2363-(L2363*Q2363))*O2363)</f>
        <v>20.565000000000005</v>
      </c>
    </row>
    <row r="2364" spans="1:20" x14ac:dyDescent="0.25">
      <c r="A2364" t="s">
        <v>33</v>
      </c>
      <c r="B2364" t="s">
        <v>49</v>
      </c>
      <c r="C2364" t="s">
        <v>20</v>
      </c>
      <c r="D2364" t="s">
        <v>229</v>
      </c>
      <c r="E2364" t="s">
        <v>88</v>
      </c>
      <c r="F2364" s="9">
        <v>22980</v>
      </c>
      <c r="G2364" s="3" t="str">
        <f t="shared" si="180"/>
        <v>United States ,Waynesboro ,Virginia, 22980</v>
      </c>
      <c r="H2364" t="s">
        <v>23</v>
      </c>
      <c r="I2364" t="s">
        <v>24</v>
      </c>
      <c r="J2364" t="str">
        <f t="shared" si="181"/>
        <v>South - Furniture</v>
      </c>
      <c r="K2364" t="s">
        <v>38</v>
      </c>
      <c r="L2364">
        <v>127.88</v>
      </c>
      <c r="M2364" s="3">
        <f t="shared" si="182"/>
        <v>128</v>
      </c>
      <c r="N2364" s="3">
        <f t="shared" si="183"/>
        <v>127.88</v>
      </c>
      <c r="O2364">
        <v>2</v>
      </c>
      <c r="P2364" s="3">
        <f t="shared" si="184"/>
        <v>64</v>
      </c>
      <c r="Q2364">
        <v>0</v>
      </c>
      <c r="R2364">
        <v>40.921599999999998</v>
      </c>
      <c r="S2364" s="3">
        <f>R2364/L2364*100</f>
        <v>32</v>
      </c>
      <c r="T2364" s="3">
        <f>( (L2364-(L2364*Q2364))*O2364)</f>
        <v>255.76</v>
      </c>
    </row>
    <row r="2365" spans="1:20" x14ac:dyDescent="0.25">
      <c r="A2365" t="s">
        <v>33</v>
      </c>
      <c r="B2365" t="s">
        <v>49</v>
      </c>
      <c r="C2365" t="s">
        <v>20</v>
      </c>
      <c r="D2365" t="s">
        <v>229</v>
      </c>
      <c r="E2365" t="s">
        <v>88</v>
      </c>
      <c r="F2365" s="9">
        <v>22980</v>
      </c>
      <c r="G2365" s="3" t="str">
        <f t="shared" si="180"/>
        <v>United States ,Waynesboro ,Virginia, 22980</v>
      </c>
      <c r="H2365" t="s">
        <v>23</v>
      </c>
      <c r="I2365" t="s">
        <v>31</v>
      </c>
      <c r="J2365" t="str">
        <f t="shared" si="181"/>
        <v>South - Office Supplies</v>
      </c>
      <c r="K2365" t="s">
        <v>43</v>
      </c>
      <c r="L2365">
        <v>160.32</v>
      </c>
      <c r="M2365" s="3">
        <f t="shared" si="182"/>
        <v>160</v>
      </c>
      <c r="N2365" s="3">
        <f t="shared" si="183"/>
        <v>160.32</v>
      </c>
      <c r="O2365">
        <v>2</v>
      </c>
      <c r="P2365" s="3">
        <f t="shared" si="184"/>
        <v>80</v>
      </c>
      <c r="Q2365">
        <v>0</v>
      </c>
      <c r="R2365">
        <v>44.889600000000002</v>
      </c>
      <c r="S2365" s="3">
        <f>R2365/L2365*100</f>
        <v>28.000000000000004</v>
      </c>
      <c r="T2365" s="3">
        <f>( (L2365-(L2365*Q2365))*O2365)</f>
        <v>320.64</v>
      </c>
    </row>
    <row r="2366" spans="1:20" x14ac:dyDescent="0.25">
      <c r="A2366" t="s">
        <v>33</v>
      </c>
      <c r="B2366" t="s">
        <v>49</v>
      </c>
      <c r="C2366" t="s">
        <v>20</v>
      </c>
      <c r="D2366" t="s">
        <v>229</v>
      </c>
      <c r="E2366" t="s">
        <v>88</v>
      </c>
      <c r="F2366" s="9">
        <v>22980</v>
      </c>
      <c r="G2366" s="3" t="str">
        <f t="shared" si="180"/>
        <v>United States ,Waynesboro ,Virginia, 22980</v>
      </c>
      <c r="H2366" t="s">
        <v>23</v>
      </c>
      <c r="I2366" t="s">
        <v>31</v>
      </c>
      <c r="J2366" t="str">
        <f t="shared" si="181"/>
        <v>South - Office Supplies</v>
      </c>
      <c r="K2366" t="s">
        <v>42</v>
      </c>
      <c r="L2366">
        <v>46</v>
      </c>
      <c r="M2366" s="3">
        <f t="shared" si="182"/>
        <v>46</v>
      </c>
      <c r="N2366" s="3">
        <f t="shared" si="183"/>
        <v>46</v>
      </c>
      <c r="O2366">
        <v>4</v>
      </c>
      <c r="P2366" s="3">
        <f t="shared" si="184"/>
        <v>11.5</v>
      </c>
      <c r="Q2366">
        <v>0</v>
      </c>
      <c r="R2366">
        <v>20.7</v>
      </c>
      <c r="S2366" s="3">
        <f>R2366/L2366*100</f>
        <v>45</v>
      </c>
      <c r="T2366" s="3">
        <f>( (L2366-(L2366*Q2366))*O2366)</f>
        <v>184</v>
      </c>
    </row>
    <row r="2367" spans="1:20" x14ac:dyDescent="0.25">
      <c r="A2367" t="s">
        <v>18</v>
      </c>
      <c r="B2367" t="s">
        <v>19</v>
      </c>
      <c r="C2367" t="s">
        <v>20</v>
      </c>
      <c r="D2367" t="s">
        <v>395</v>
      </c>
      <c r="E2367" t="s">
        <v>29</v>
      </c>
      <c r="F2367" s="9">
        <v>95823</v>
      </c>
      <c r="G2367" s="3" t="str">
        <f t="shared" si="180"/>
        <v>United States ,Sacramento ,California, 95823</v>
      </c>
      <c r="H2367" t="s">
        <v>30</v>
      </c>
      <c r="I2367" t="s">
        <v>24</v>
      </c>
      <c r="J2367" t="str">
        <f t="shared" si="181"/>
        <v>West - Furniture</v>
      </c>
      <c r="K2367" t="s">
        <v>26</v>
      </c>
      <c r="L2367">
        <v>120.712</v>
      </c>
      <c r="M2367" s="3">
        <f t="shared" si="182"/>
        <v>121</v>
      </c>
      <c r="N2367" s="3">
        <f t="shared" si="183"/>
        <v>96.569600000000008</v>
      </c>
      <c r="O2367">
        <v>1</v>
      </c>
      <c r="P2367" s="3">
        <f t="shared" si="184"/>
        <v>121</v>
      </c>
      <c r="Q2367">
        <v>0.2</v>
      </c>
      <c r="R2367">
        <v>-18.1068</v>
      </c>
      <c r="S2367" s="3">
        <f>R2367/L2367*100</f>
        <v>-15</v>
      </c>
      <c r="T2367" s="3">
        <f>( (L2367-(L2367*Q2367))*O2367)</f>
        <v>96.569600000000008</v>
      </c>
    </row>
    <row r="2368" spans="1:20" x14ac:dyDescent="0.25">
      <c r="A2368" t="s">
        <v>67</v>
      </c>
      <c r="B2368" t="s">
        <v>19</v>
      </c>
      <c r="C2368" t="s">
        <v>20</v>
      </c>
      <c r="D2368" t="s">
        <v>273</v>
      </c>
      <c r="E2368" t="s">
        <v>253</v>
      </c>
      <c r="F2368" s="9">
        <v>20735</v>
      </c>
      <c r="G2368" s="3" t="str">
        <f t="shared" si="180"/>
        <v>United States ,Clinton ,Maryland, 20735</v>
      </c>
      <c r="H2368" t="s">
        <v>62</v>
      </c>
      <c r="I2368" t="s">
        <v>31</v>
      </c>
      <c r="J2368" t="str">
        <f t="shared" si="181"/>
        <v>East - Office Supplies</v>
      </c>
      <c r="K2368" t="s">
        <v>46</v>
      </c>
      <c r="L2368">
        <v>23.12</v>
      </c>
      <c r="M2368" s="3">
        <f t="shared" si="182"/>
        <v>23</v>
      </c>
      <c r="N2368" s="3">
        <f t="shared" si="183"/>
        <v>23.12</v>
      </c>
      <c r="O2368">
        <v>4</v>
      </c>
      <c r="P2368" s="3">
        <f t="shared" si="184"/>
        <v>5.75</v>
      </c>
      <c r="Q2368">
        <v>0</v>
      </c>
      <c r="R2368">
        <v>11.328799999999999</v>
      </c>
      <c r="S2368" s="3">
        <f>R2368/L2368*100</f>
        <v>48.999999999999993</v>
      </c>
      <c r="T2368" s="3">
        <f>( (L2368-(L2368*Q2368))*O2368)</f>
        <v>92.48</v>
      </c>
    </row>
    <row r="2369" spans="1:20" x14ac:dyDescent="0.25">
      <c r="A2369" t="s">
        <v>33</v>
      </c>
      <c r="B2369" t="s">
        <v>27</v>
      </c>
      <c r="C2369" t="s">
        <v>20</v>
      </c>
      <c r="D2369" t="s">
        <v>131</v>
      </c>
      <c r="E2369" t="s">
        <v>109</v>
      </c>
      <c r="F2369" s="9">
        <v>45014</v>
      </c>
      <c r="G2369" s="3" t="str">
        <f t="shared" si="180"/>
        <v>United States ,Fairfield ,Ohio, 45014</v>
      </c>
      <c r="H2369" t="s">
        <v>62</v>
      </c>
      <c r="I2369" t="s">
        <v>24</v>
      </c>
      <c r="J2369" t="str">
        <f t="shared" si="181"/>
        <v>East - Furniture</v>
      </c>
      <c r="K2369" t="s">
        <v>38</v>
      </c>
      <c r="L2369">
        <v>532.70399999999995</v>
      </c>
      <c r="M2369" s="3">
        <f t="shared" si="182"/>
        <v>533</v>
      </c>
      <c r="N2369" s="3">
        <f t="shared" si="183"/>
        <v>426.16319999999996</v>
      </c>
      <c r="O2369">
        <v>6</v>
      </c>
      <c r="P2369" s="3">
        <f t="shared" si="184"/>
        <v>88.833333333333329</v>
      </c>
      <c r="Q2369">
        <v>0.2</v>
      </c>
      <c r="R2369">
        <v>-26.635200000000001</v>
      </c>
      <c r="S2369" s="3">
        <f>R2369/L2369*100</f>
        <v>-5.0000000000000009</v>
      </c>
      <c r="T2369" s="3">
        <f>( (L2369-(L2369*Q2369))*O2369)</f>
        <v>2556.9791999999998</v>
      </c>
    </row>
    <row r="2370" spans="1:20" x14ac:dyDescent="0.25">
      <c r="A2370" t="s">
        <v>33</v>
      </c>
      <c r="B2370" t="s">
        <v>27</v>
      </c>
      <c r="C2370" t="s">
        <v>20</v>
      </c>
      <c r="D2370" t="s">
        <v>131</v>
      </c>
      <c r="E2370" t="s">
        <v>109</v>
      </c>
      <c r="F2370" s="9">
        <v>45014</v>
      </c>
      <c r="G2370" s="3" t="str">
        <f t="shared" si="180"/>
        <v>United States ,Fairfield ,Ohio, 45014</v>
      </c>
      <c r="H2370" t="s">
        <v>62</v>
      </c>
      <c r="I2370" t="s">
        <v>31</v>
      </c>
      <c r="J2370" t="str">
        <f t="shared" si="181"/>
        <v>East - Office Supplies</v>
      </c>
      <c r="K2370" t="s">
        <v>39</v>
      </c>
      <c r="L2370">
        <v>4.9119999999999999</v>
      </c>
      <c r="M2370" s="3">
        <f t="shared" si="182"/>
        <v>5</v>
      </c>
      <c r="N2370" s="3">
        <f t="shared" si="183"/>
        <v>3.9295999999999998</v>
      </c>
      <c r="O2370">
        <v>2</v>
      </c>
      <c r="P2370" s="3">
        <f t="shared" si="184"/>
        <v>2.5</v>
      </c>
      <c r="Q2370">
        <v>0.2</v>
      </c>
      <c r="R2370">
        <v>0.307</v>
      </c>
      <c r="S2370" s="3">
        <f>R2370/L2370*100</f>
        <v>6.25</v>
      </c>
      <c r="T2370" s="3">
        <f>( (L2370-(L2370*Q2370))*O2370)</f>
        <v>7.8591999999999995</v>
      </c>
    </row>
    <row r="2371" spans="1:20" x14ac:dyDescent="0.25">
      <c r="A2371" t="s">
        <v>18</v>
      </c>
      <c r="B2371" t="s">
        <v>27</v>
      </c>
      <c r="C2371" t="s">
        <v>20</v>
      </c>
      <c r="D2371" t="s">
        <v>183</v>
      </c>
      <c r="E2371" t="s">
        <v>184</v>
      </c>
      <c r="F2371" s="9">
        <v>2886</v>
      </c>
      <c r="G2371" s="3" t="str">
        <f t="shared" ref="G2371:G2434" si="185">C2371&amp; " ," &amp; D2371 &amp; " ," &amp; E2371 &amp; ", " &amp; F2371</f>
        <v>United States ,Warwick ,Rhode Island, 2886</v>
      </c>
      <c r="H2371" t="s">
        <v>62</v>
      </c>
      <c r="I2371" t="s">
        <v>40</v>
      </c>
      <c r="J2371" t="str">
        <f t="shared" ref="J2371:J2434" si="186">H2371&amp;" - "&amp;I2371</f>
        <v>East - Technology</v>
      </c>
      <c r="K2371" t="s">
        <v>64</v>
      </c>
      <c r="L2371">
        <v>252</v>
      </c>
      <c r="M2371" s="3">
        <f t="shared" ref="M2371:M2434" si="187">ROUND(L2371,0)</f>
        <v>252</v>
      </c>
      <c r="N2371" s="3">
        <f t="shared" ref="N2371:N2434" si="188">L2371-(L2371*Q2371)</f>
        <v>252</v>
      </c>
      <c r="O2371">
        <v>4</v>
      </c>
      <c r="P2371" s="3">
        <f t="shared" ref="P2371:P2434" si="189">M2371/O2371</f>
        <v>63</v>
      </c>
      <c r="Q2371">
        <v>0</v>
      </c>
      <c r="R2371">
        <v>93.24</v>
      </c>
      <c r="S2371" s="3">
        <f>R2371/L2371*100</f>
        <v>37</v>
      </c>
      <c r="T2371" s="3">
        <f>( (L2371-(L2371*Q2371))*O2371)</f>
        <v>1008</v>
      </c>
    </row>
    <row r="2372" spans="1:20" x14ac:dyDescent="0.25">
      <c r="A2372" t="s">
        <v>18</v>
      </c>
      <c r="B2372" t="s">
        <v>27</v>
      </c>
      <c r="C2372" t="s">
        <v>20</v>
      </c>
      <c r="D2372" t="s">
        <v>102</v>
      </c>
      <c r="E2372" t="s">
        <v>70</v>
      </c>
      <c r="F2372" s="9">
        <v>60505</v>
      </c>
      <c r="G2372" s="3" t="str">
        <f t="shared" si="185"/>
        <v>United States ,Aurora ,Illinois, 60505</v>
      </c>
      <c r="H2372" t="s">
        <v>52</v>
      </c>
      <c r="I2372" t="s">
        <v>24</v>
      </c>
      <c r="J2372" t="str">
        <f t="shared" si="186"/>
        <v>Central - Furniture</v>
      </c>
      <c r="K2372" t="s">
        <v>38</v>
      </c>
      <c r="L2372">
        <v>60.287999999999997</v>
      </c>
      <c r="M2372" s="3">
        <f t="shared" si="187"/>
        <v>60</v>
      </c>
      <c r="N2372" s="3">
        <f t="shared" si="188"/>
        <v>24.115200000000002</v>
      </c>
      <c r="O2372">
        <v>8</v>
      </c>
      <c r="P2372" s="3">
        <f t="shared" si="189"/>
        <v>7.5</v>
      </c>
      <c r="Q2372">
        <v>0.6</v>
      </c>
      <c r="R2372">
        <v>-27.1296</v>
      </c>
      <c r="S2372" s="3">
        <f>R2372/L2372*100</f>
        <v>-45</v>
      </c>
      <c r="T2372" s="3">
        <f>( (L2372-(L2372*Q2372))*O2372)</f>
        <v>192.92160000000001</v>
      </c>
    </row>
    <row r="2373" spans="1:20" x14ac:dyDescent="0.25">
      <c r="A2373" t="s">
        <v>18</v>
      </c>
      <c r="B2373" t="s">
        <v>27</v>
      </c>
      <c r="C2373" t="s">
        <v>20</v>
      </c>
      <c r="D2373" t="s">
        <v>102</v>
      </c>
      <c r="E2373" t="s">
        <v>70</v>
      </c>
      <c r="F2373" s="9">
        <v>60505</v>
      </c>
      <c r="G2373" s="3" t="str">
        <f t="shared" si="185"/>
        <v>United States ,Aurora ,Illinois, 60505</v>
      </c>
      <c r="H2373" t="s">
        <v>52</v>
      </c>
      <c r="I2373" t="s">
        <v>31</v>
      </c>
      <c r="J2373" t="str">
        <f t="shared" si="186"/>
        <v>Central - Office Supplies</v>
      </c>
      <c r="K2373" t="s">
        <v>82</v>
      </c>
      <c r="L2373">
        <v>2.6320000000000001</v>
      </c>
      <c r="M2373" s="3">
        <f t="shared" si="187"/>
        <v>3</v>
      </c>
      <c r="N2373" s="3">
        <f t="shared" si="188"/>
        <v>2.1055999999999999</v>
      </c>
      <c r="O2373">
        <v>1</v>
      </c>
      <c r="P2373" s="3">
        <f t="shared" si="189"/>
        <v>3</v>
      </c>
      <c r="Q2373">
        <v>0.2</v>
      </c>
      <c r="R2373">
        <v>0.82250000000000001</v>
      </c>
      <c r="S2373" s="3">
        <f>R2373/L2373*100</f>
        <v>31.25</v>
      </c>
      <c r="T2373" s="3">
        <f>( (L2373-(L2373*Q2373))*O2373)</f>
        <v>2.1055999999999999</v>
      </c>
    </row>
    <row r="2374" spans="1:20" x14ac:dyDescent="0.25">
      <c r="A2374" t="s">
        <v>18</v>
      </c>
      <c r="B2374" t="s">
        <v>27</v>
      </c>
      <c r="C2374" t="s">
        <v>20</v>
      </c>
      <c r="D2374" t="s">
        <v>102</v>
      </c>
      <c r="E2374" t="s">
        <v>70</v>
      </c>
      <c r="F2374" s="9">
        <v>60505</v>
      </c>
      <c r="G2374" s="3" t="str">
        <f t="shared" si="185"/>
        <v>United States ,Aurora ,Illinois, 60505</v>
      </c>
      <c r="H2374" t="s">
        <v>52</v>
      </c>
      <c r="I2374" t="s">
        <v>31</v>
      </c>
      <c r="J2374" t="str">
        <f t="shared" si="186"/>
        <v>Central - Office Supplies</v>
      </c>
      <c r="K2374" t="s">
        <v>46</v>
      </c>
      <c r="L2374">
        <v>23.687999999999999</v>
      </c>
      <c r="M2374" s="3">
        <f t="shared" si="187"/>
        <v>24</v>
      </c>
      <c r="N2374" s="3">
        <f t="shared" si="188"/>
        <v>18.950399999999998</v>
      </c>
      <c r="O2374">
        <v>9</v>
      </c>
      <c r="P2374" s="3">
        <f t="shared" si="189"/>
        <v>2.6666666666666665</v>
      </c>
      <c r="Q2374">
        <v>0.2</v>
      </c>
      <c r="R2374">
        <v>7.6985999999999999</v>
      </c>
      <c r="S2374" s="3">
        <f>R2374/L2374*100</f>
        <v>32.5</v>
      </c>
      <c r="T2374" s="3">
        <f>( (L2374-(L2374*Q2374))*O2374)</f>
        <v>170.55359999999999</v>
      </c>
    </row>
    <row r="2375" spans="1:20" x14ac:dyDescent="0.25">
      <c r="A2375" t="s">
        <v>18</v>
      </c>
      <c r="B2375" t="s">
        <v>27</v>
      </c>
      <c r="C2375" t="s">
        <v>20</v>
      </c>
      <c r="D2375" t="s">
        <v>102</v>
      </c>
      <c r="E2375" t="s">
        <v>70</v>
      </c>
      <c r="F2375" s="9">
        <v>60505</v>
      </c>
      <c r="G2375" s="3" t="str">
        <f t="shared" si="185"/>
        <v>United States ,Aurora ,Illinois, 60505</v>
      </c>
      <c r="H2375" t="s">
        <v>52</v>
      </c>
      <c r="I2375" t="s">
        <v>24</v>
      </c>
      <c r="J2375" t="str">
        <f t="shared" si="186"/>
        <v>Central - Furniture</v>
      </c>
      <c r="K2375" t="s">
        <v>26</v>
      </c>
      <c r="L2375">
        <v>253.37200000000001</v>
      </c>
      <c r="M2375" s="3">
        <f t="shared" si="187"/>
        <v>253</v>
      </c>
      <c r="N2375" s="3">
        <f t="shared" si="188"/>
        <v>177.36040000000003</v>
      </c>
      <c r="O2375">
        <v>2</v>
      </c>
      <c r="P2375" s="3">
        <f t="shared" si="189"/>
        <v>126.5</v>
      </c>
      <c r="Q2375">
        <v>0.3</v>
      </c>
      <c r="R2375">
        <v>-14.478400000000001</v>
      </c>
      <c r="S2375" s="3">
        <f>R2375/L2375*100</f>
        <v>-5.7142857142857144</v>
      </c>
      <c r="T2375" s="3">
        <f>( (L2375-(L2375*Q2375))*O2375)</f>
        <v>354.72080000000005</v>
      </c>
    </row>
    <row r="2376" spans="1:20" x14ac:dyDescent="0.25">
      <c r="A2376" t="s">
        <v>33</v>
      </c>
      <c r="B2376" t="s">
        <v>19</v>
      </c>
      <c r="C2376" t="s">
        <v>20</v>
      </c>
      <c r="D2376" t="s">
        <v>304</v>
      </c>
      <c r="E2376" t="s">
        <v>172</v>
      </c>
      <c r="F2376" s="9">
        <v>30080</v>
      </c>
      <c r="G2376" s="3" t="str">
        <f t="shared" si="185"/>
        <v>United States ,Smyrna ,Georgia, 30080</v>
      </c>
      <c r="H2376" t="s">
        <v>23</v>
      </c>
      <c r="I2376" t="s">
        <v>31</v>
      </c>
      <c r="J2376" t="str">
        <f t="shared" si="186"/>
        <v>South - Office Supplies</v>
      </c>
      <c r="K2376" t="s">
        <v>82</v>
      </c>
      <c r="L2376">
        <v>5.67</v>
      </c>
      <c r="M2376" s="3">
        <f t="shared" si="187"/>
        <v>6</v>
      </c>
      <c r="N2376" s="3">
        <f t="shared" si="188"/>
        <v>5.67</v>
      </c>
      <c r="O2376">
        <v>3</v>
      </c>
      <c r="P2376" s="3">
        <f t="shared" si="189"/>
        <v>2</v>
      </c>
      <c r="Q2376">
        <v>0</v>
      </c>
      <c r="R2376">
        <v>0.1134</v>
      </c>
      <c r="S2376" s="3">
        <f>R2376/L2376*100</f>
        <v>2</v>
      </c>
      <c r="T2376" s="3">
        <f>( (L2376-(L2376*Q2376))*O2376)</f>
        <v>17.009999999999998</v>
      </c>
    </row>
    <row r="2377" spans="1:20" x14ac:dyDescent="0.25">
      <c r="A2377" t="s">
        <v>18</v>
      </c>
      <c r="B2377" t="s">
        <v>19</v>
      </c>
      <c r="C2377" t="s">
        <v>20</v>
      </c>
      <c r="D2377" t="s">
        <v>108</v>
      </c>
      <c r="E2377" t="s">
        <v>109</v>
      </c>
      <c r="F2377" s="9">
        <v>43229</v>
      </c>
      <c r="G2377" s="3" t="str">
        <f t="shared" si="185"/>
        <v>United States ,Columbus ,Ohio, 43229</v>
      </c>
      <c r="H2377" t="s">
        <v>62</v>
      </c>
      <c r="I2377" t="s">
        <v>31</v>
      </c>
      <c r="J2377" t="str">
        <f t="shared" si="186"/>
        <v>East - Office Supplies</v>
      </c>
      <c r="K2377" t="s">
        <v>42</v>
      </c>
      <c r="L2377">
        <v>76.775999999999996</v>
      </c>
      <c r="M2377" s="3">
        <f t="shared" si="187"/>
        <v>77</v>
      </c>
      <c r="N2377" s="3">
        <f t="shared" si="188"/>
        <v>23.032800000000002</v>
      </c>
      <c r="O2377">
        <v>4</v>
      </c>
      <c r="P2377" s="3">
        <f t="shared" si="189"/>
        <v>19.25</v>
      </c>
      <c r="Q2377">
        <v>0.7</v>
      </c>
      <c r="R2377">
        <v>-58.861600000000003</v>
      </c>
      <c r="S2377" s="3">
        <f>R2377/L2377*100</f>
        <v>-76.666666666666671</v>
      </c>
      <c r="T2377" s="3">
        <f>( (L2377-(L2377*Q2377))*O2377)</f>
        <v>92.131200000000007</v>
      </c>
    </row>
    <row r="2378" spans="1:20" x14ac:dyDescent="0.25">
      <c r="A2378" t="s">
        <v>18</v>
      </c>
      <c r="B2378" t="s">
        <v>19</v>
      </c>
      <c r="C2378" t="s">
        <v>20</v>
      </c>
      <c r="D2378" t="s">
        <v>108</v>
      </c>
      <c r="E2378" t="s">
        <v>109</v>
      </c>
      <c r="F2378" s="9">
        <v>43229</v>
      </c>
      <c r="G2378" s="3" t="str">
        <f t="shared" si="185"/>
        <v>United States ,Columbus ,Ohio, 43229</v>
      </c>
      <c r="H2378" t="s">
        <v>62</v>
      </c>
      <c r="I2378" t="s">
        <v>31</v>
      </c>
      <c r="J2378" t="str">
        <f t="shared" si="186"/>
        <v>East - Office Supplies</v>
      </c>
      <c r="K2378" t="s">
        <v>115</v>
      </c>
      <c r="L2378">
        <v>9.1839999999999993</v>
      </c>
      <c r="M2378" s="3">
        <f t="shared" si="187"/>
        <v>9</v>
      </c>
      <c r="N2378" s="3">
        <f t="shared" si="188"/>
        <v>7.3471999999999991</v>
      </c>
      <c r="O2378">
        <v>2</v>
      </c>
      <c r="P2378" s="3">
        <f t="shared" si="189"/>
        <v>4.5</v>
      </c>
      <c r="Q2378">
        <v>0.2</v>
      </c>
      <c r="R2378">
        <v>1.1479999999999999</v>
      </c>
      <c r="S2378" s="3">
        <f>R2378/L2378*100</f>
        <v>12.5</v>
      </c>
      <c r="T2378" s="3">
        <f>( (L2378-(L2378*Q2378))*O2378)</f>
        <v>14.694399999999998</v>
      </c>
    </row>
    <row r="2379" spans="1:20" x14ac:dyDescent="0.25">
      <c r="A2379" t="s">
        <v>33</v>
      </c>
      <c r="B2379" t="s">
        <v>49</v>
      </c>
      <c r="C2379" t="s">
        <v>20</v>
      </c>
      <c r="D2379" t="s">
        <v>396</v>
      </c>
      <c r="E2379" t="s">
        <v>29</v>
      </c>
      <c r="F2379" s="9">
        <v>91360</v>
      </c>
      <c r="G2379" s="3" t="str">
        <f t="shared" si="185"/>
        <v>United States ,Thousand Oaks ,California, 91360</v>
      </c>
      <c r="H2379" t="s">
        <v>30</v>
      </c>
      <c r="I2379" t="s">
        <v>31</v>
      </c>
      <c r="J2379" t="str">
        <f t="shared" si="186"/>
        <v>West - Office Supplies</v>
      </c>
      <c r="K2379" t="s">
        <v>46</v>
      </c>
      <c r="L2379">
        <v>32.75</v>
      </c>
      <c r="M2379" s="3">
        <f t="shared" si="187"/>
        <v>33</v>
      </c>
      <c r="N2379" s="3">
        <f t="shared" si="188"/>
        <v>32.75</v>
      </c>
      <c r="O2379">
        <v>5</v>
      </c>
      <c r="P2379" s="3">
        <f t="shared" si="189"/>
        <v>6.6</v>
      </c>
      <c r="Q2379">
        <v>0</v>
      </c>
      <c r="R2379">
        <v>15.065</v>
      </c>
      <c r="S2379" s="3">
        <f>R2379/L2379*100</f>
        <v>46</v>
      </c>
      <c r="T2379" s="3">
        <f>( (L2379-(L2379*Q2379))*O2379)</f>
        <v>163.75</v>
      </c>
    </row>
    <row r="2380" spans="1:20" x14ac:dyDescent="0.25">
      <c r="A2380" t="s">
        <v>33</v>
      </c>
      <c r="B2380" t="s">
        <v>49</v>
      </c>
      <c r="C2380" t="s">
        <v>20</v>
      </c>
      <c r="D2380" t="s">
        <v>248</v>
      </c>
      <c r="E2380" t="s">
        <v>109</v>
      </c>
      <c r="F2380" s="9">
        <v>44052</v>
      </c>
      <c r="G2380" s="3" t="str">
        <f t="shared" si="185"/>
        <v>United States ,Lorain ,Ohio, 44052</v>
      </c>
      <c r="H2380" t="s">
        <v>62</v>
      </c>
      <c r="I2380" t="s">
        <v>31</v>
      </c>
      <c r="J2380" t="str">
        <f t="shared" si="186"/>
        <v>East - Office Supplies</v>
      </c>
      <c r="K2380" t="s">
        <v>82</v>
      </c>
      <c r="L2380">
        <v>7.2160000000000002</v>
      </c>
      <c r="M2380" s="3">
        <f t="shared" si="187"/>
        <v>7</v>
      </c>
      <c r="N2380" s="3">
        <f t="shared" si="188"/>
        <v>5.7728000000000002</v>
      </c>
      <c r="O2380">
        <v>2</v>
      </c>
      <c r="P2380" s="3">
        <f t="shared" si="189"/>
        <v>3.5</v>
      </c>
      <c r="Q2380">
        <v>0.2</v>
      </c>
      <c r="R2380">
        <v>1.7138</v>
      </c>
      <c r="S2380" s="3">
        <f>R2380/L2380*100</f>
        <v>23.75</v>
      </c>
      <c r="T2380" s="3">
        <f>( (L2380-(L2380*Q2380))*O2380)</f>
        <v>11.5456</v>
      </c>
    </row>
    <row r="2381" spans="1:20" x14ac:dyDescent="0.25">
      <c r="A2381" t="s">
        <v>33</v>
      </c>
      <c r="B2381" t="s">
        <v>49</v>
      </c>
      <c r="C2381" t="s">
        <v>20</v>
      </c>
      <c r="D2381" t="s">
        <v>248</v>
      </c>
      <c r="E2381" t="s">
        <v>109</v>
      </c>
      <c r="F2381" s="9">
        <v>44052</v>
      </c>
      <c r="G2381" s="3" t="str">
        <f t="shared" si="185"/>
        <v>United States ,Lorain ,Ohio, 44052</v>
      </c>
      <c r="H2381" t="s">
        <v>62</v>
      </c>
      <c r="I2381" t="s">
        <v>31</v>
      </c>
      <c r="J2381" t="str">
        <f t="shared" si="186"/>
        <v>East - Office Supplies</v>
      </c>
      <c r="K2381" t="s">
        <v>46</v>
      </c>
      <c r="L2381">
        <v>49.567999999999998</v>
      </c>
      <c r="M2381" s="3">
        <f t="shared" si="187"/>
        <v>50</v>
      </c>
      <c r="N2381" s="3">
        <f t="shared" si="188"/>
        <v>39.654399999999995</v>
      </c>
      <c r="O2381">
        <v>2</v>
      </c>
      <c r="P2381" s="3">
        <f t="shared" si="189"/>
        <v>25</v>
      </c>
      <c r="Q2381">
        <v>0.2</v>
      </c>
      <c r="R2381">
        <v>15.49</v>
      </c>
      <c r="S2381" s="3">
        <f>R2381/L2381*100</f>
        <v>31.25</v>
      </c>
      <c r="T2381" s="3">
        <f>( (L2381-(L2381*Q2381))*O2381)</f>
        <v>79.308799999999991</v>
      </c>
    </row>
    <row r="2382" spans="1:20" x14ac:dyDescent="0.25">
      <c r="A2382" t="s">
        <v>33</v>
      </c>
      <c r="B2382" t="s">
        <v>49</v>
      </c>
      <c r="C2382" t="s">
        <v>20</v>
      </c>
      <c r="D2382" t="s">
        <v>248</v>
      </c>
      <c r="E2382" t="s">
        <v>109</v>
      </c>
      <c r="F2382" s="9">
        <v>44052</v>
      </c>
      <c r="G2382" s="3" t="str">
        <f t="shared" si="185"/>
        <v>United States ,Lorain ,Ohio, 44052</v>
      </c>
      <c r="H2382" t="s">
        <v>62</v>
      </c>
      <c r="I2382" t="s">
        <v>24</v>
      </c>
      <c r="J2382" t="str">
        <f t="shared" si="186"/>
        <v>East - Furniture</v>
      </c>
      <c r="K2382" t="s">
        <v>38</v>
      </c>
      <c r="L2382">
        <v>54.712000000000003</v>
      </c>
      <c r="M2382" s="3">
        <f t="shared" si="187"/>
        <v>55</v>
      </c>
      <c r="N2382" s="3">
        <f t="shared" si="188"/>
        <v>43.769600000000004</v>
      </c>
      <c r="O2382">
        <v>7</v>
      </c>
      <c r="P2382" s="3">
        <f t="shared" si="189"/>
        <v>7.8571428571428568</v>
      </c>
      <c r="Q2382">
        <v>0.2</v>
      </c>
      <c r="R2382">
        <v>11.626300000000001</v>
      </c>
      <c r="S2382" s="3">
        <f>R2382/L2382*100</f>
        <v>21.25</v>
      </c>
      <c r="T2382" s="3">
        <f>( (L2382-(L2382*Q2382))*O2382)</f>
        <v>306.38720000000001</v>
      </c>
    </row>
    <row r="2383" spans="1:20" x14ac:dyDescent="0.25">
      <c r="A2383" t="s">
        <v>67</v>
      </c>
      <c r="B2383" t="s">
        <v>19</v>
      </c>
      <c r="C2383" t="s">
        <v>20</v>
      </c>
      <c r="D2383" t="s">
        <v>291</v>
      </c>
      <c r="E2383" t="s">
        <v>29</v>
      </c>
      <c r="F2383" s="9">
        <v>93727</v>
      </c>
      <c r="G2383" s="3" t="str">
        <f t="shared" si="185"/>
        <v>United States ,Fresno ,California, 93727</v>
      </c>
      <c r="H2383" t="s">
        <v>30</v>
      </c>
      <c r="I2383" t="s">
        <v>31</v>
      </c>
      <c r="J2383" t="str">
        <f t="shared" si="186"/>
        <v>West - Office Supplies</v>
      </c>
      <c r="K2383" t="s">
        <v>43</v>
      </c>
      <c r="L2383">
        <v>176.04</v>
      </c>
      <c r="M2383" s="3">
        <f t="shared" si="187"/>
        <v>176</v>
      </c>
      <c r="N2383" s="3">
        <f t="shared" si="188"/>
        <v>176.04</v>
      </c>
      <c r="O2383">
        <v>4</v>
      </c>
      <c r="P2383" s="3">
        <f t="shared" si="189"/>
        <v>44</v>
      </c>
      <c r="Q2383">
        <v>0</v>
      </c>
      <c r="R2383">
        <v>45.770400000000002</v>
      </c>
      <c r="S2383" s="3">
        <f>R2383/L2383*100</f>
        <v>26</v>
      </c>
      <c r="T2383" s="3">
        <f>( (L2383-(L2383*Q2383))*O2383)</f>
        <v>704.16</v>
      </c>
    </row>
    <row r="2384" spans="1:20" x14ac:dyDescent="0.25">
      <c r="A2384" t="s">
        <v>67</v>
      </c>
      <c r="B2384" t="s">
        <v>19</v>
      </c>
      <c r="C2384" t="s">
        <v>20</v>
      </c>
      <c r="D2384" t="s">
        <v>291</v>
      </c>
      <c r="E2384" t="s">
        <v>29</v>
      </c>
      <c r="F2384" s="9">
        <v>93727</v>
      </c>
      <c r="G2384" s="3" t="str">
        <f t="shared" si="185"/>
        <v>United States ,Fresno ,California, 93727</v>
      </c>
      <c r="H2384" t="s">
        <v>30</v>
      </c>
      <c r="I2384" t="s">
        <v>31</v>
      </c>
      <c r="J2384" t="str">
        <f t="shared" si="186"/>
        <v>West - Office Supplies</v>
      </c>
      <c r="K2384" t="s">
        <v>39</v>
      </c>
      <c r="L2384">
        <v>16.02</v>
      </c>
      <c r="M2384" s="3">
        <f t="shared" si="187"/>
        <v>16</v>
      </c>
      <c r="N2384" s="3">
        <f t="shared" si="188"/>
        <v>16.02</v>
      </c>
      <c r="O2384">
        <v>9</v>
      </c>
      <c r="P2384" s="3">
        <f t="shared" si="189"/>
        <v>1.7777777777777777</v>
      </c>
      <c r="Q2384">
        <v>0</v>
      </c>
      <c r="R2384">
        <v>4.4855999999999998</v>
      </c>
      <c r="S2384" s="3">
        <f>R2384/L2384*100</f>
        <v>27.999999999999996</v>
      </c>
      <c r="T2384" s="3">
        <f>( (L2384-(L2384*Q2384))*O2384)</f>
        <v>144.18</v>
      </c>
    </row>
    <row r="2385" spans="1:20" x14ac:dyDescent="0.25">
      <c r="A2385" t="s">
        <v>67</v>
      </c>
      <c r="B2385" t="s">
        <v>19</v>
      </c>
      <c r="C2385" t="s">
        <v>20</v>
      </c>
      <c r="D2385" t="s">
        <v>291</v>
      </c>
      <c r="E2385" t="s">
        <v>29</v>
      </c>
      <c r="F2385" s="9">
        <v>93727</v>
      </c>
      <c r="G2385" s="3" t="str">
        <f t="shared" si="185"/>
        <v>United States ,Fresno ,California, 93727</v>
      </c>
      <c r="H2385" t="s">
        <v>30</v>
      </c>
      <c r="I2385" t="s">
        <v>31</v>
      </c>
      <c r="J2385" t="str">
        <f t="shared" si="186"/>
        <v>West - Office Supplies</v>
      </c>
      <c r="K2385" t="s">
        <v>42</v>
      </c>
      <c r="L2385">
        <v>185.92</v>
      </c>
      <c r="M2385" s="3">
        <f t="shared" si="187"/>
        <v>186</v>
      </c>
      <c r="N2385" s="3">
        <f t="shared" si="188"/>
        <v>148.73599999999999</v>
      </c>
      <c r="O2385">
        <v>4</v>
      </c>
      <c r="P2385" s="3">
        <f t="shared" si="189"/>
        <v>46.5</v>
      </c>
      <c r="Q2385">
        <v>0.2</v>
      </c>
      <c r="R2385">
        <v>62.747999999999998</v>
      </c>
      <c r="S2385" s="3">
        <f>R2385/L2385*100</f>
        <v>33.75</v>
      </c>
      <c r="T2385" s="3">
        <f>( (L2385-(L2385*Q2385))*O2385)</f>
        <v>594.94399999999996</v>
      </c>
    </row>
    <row r="2386" spans="1:20" x14ac:dyDescent="0.25">
      <c r="A2386" t="s">
        <v>67</v>
      </c>
      <c r="B2386" t="s">
        <v>19</v>
      </c>
      <c r="C2386" t="s">
        <v>20</v>
      </c>
      <c r="D2386" t="s">
        <v>291</v>
      </c>
      <c r="E2386" t="s">
        <v>29</v>
      </c>
      <c r="F2386" s="9">
        <v>93727</v>
      </c>
      <c r="G2386" s="3" t="str">
        <f t="shared" si="185"/>
        <v>United States ,Fresno ,California, 93727</v>
      </c>
      <c r="H2386" t="s">
        <v>30</v>
      </c>
      <c r="I2386" t="s">
        <v>40</v>
      </c>
      <c r="J2386" t="str">
        <f t="shared" si="186"/>
        <v>West - Technology</v>
      </c>
      <c r="K2386" t="s">
        <v>41</v>
      </c>
      <c r="L2386">
        <v>211.16800000000001</v>
      </c>
      <c r="M2386" s="3">
        <f t="shared" si="187"/>
        <v>211</v>
      </c>
      <c r="N2386" s="3">
        <f t="shared" si="188"/>
        <v>168.93440000000001</v>
      </c>
      <c r="O2386">
        <v>4</v>
      </c>
      <c r="P2386" s="3">
        <f t="shared" si="189"/>
        <v>52.75</v>
      </c>
      <c r="Q2386">
        <v>0.2</v>
      </c>
      <c r="R2386">
        <v>15.8376</v>
      </c>
      <c r="S2386" s="3">
        <f>R2386/L2386*100</f>
        <v>7.5</v>
      </c>
      <c r="T2386" s="3">
        <f>( (L2386-(L2386*Q2386))*O2386)</f>
        <v>675.73760000000004</v>
      </c>
    </row>
    <row r="2387" spans="1:20" x14ac:dyDescent="0.25">
      <c r="A2387" t="s">
        <v>67</v>
      </c>
      <c r="B2387" t="s">
        <v>19</v>
      </c>
      <c r="C2387" t="s">
        <v>20</v>
      </c>
      <c r="D2387" t="s">
        <v>291</v>
      </c>
      <c r="E2387" t="s">
        <v>29</v>
      </c>
      <c r="F2387" s="9">
        <v>93727</v>
      </c>
      <c r="G2387" s="3" t="str">
        <f t="shared" si="185"/>
        <v>United States ,Fresno ,California, 93727</v>
      </c>
      <c r="H2387" t="s">
        <v>30</v>
      </c>
      <c r="I2387" t="s">
        <v>40</v>
      </c>
      <c r="J2387" t="str">
        <f t="shared" si="186"/>
        <v>West - Technology</v>
      </c>
      <c r="K2387" t="s">
        <v>167</v>
      </c>
      <c r="L2387">
        <v>479.98399999999998</v>
      </c>
      <c r="M2387" s="3">
        <f t="shared" si="187"/>
        <v>480</v>
      </c>
      <c r="N2387" s="3">
        <f t="shared" si="188"/>
        <v>383.98719999999997</v>
      </c>
      <c r="O2387">
        <v>2</v>
      </c>
      <c r="P2387" s="3">
        <f t="shared" si="189"/>
        <v>240</v>
      </c>
      <c r="Q2387">
        <v>0.2</v>
      </c>
      <c r="R2387">
        <v>59.997999999999998</v>
      </c>
      <c r="S2387" s="3">
        <f>R2387/L2387*100</f>
        <v>12.5</v>
      </c>
      <c r="T2387" s="3">
        <f>( (L2387-(L2387*Q2387))*O2387)</f>
        <v>767.97439999999995</v>
      </c>
    </row>
    <row r="2388" spans="1:20" x14ac:dyDescent="0.25">
      <c r="A2388" t="s">
        <v>67</v>
      </c>
      <c r="B2388" t="s">
        <v>19</v>
      </c>
      <c r="C2388" t="s">
        <v>20</v>
      </c>
      <c r="D2388" t="s">
        <v>149</v>
      </c>
      <c r="E2388" t="s">
        <v>29</v>
      </c>
      <c r="F2388" s="9">
        <v>92105</v>
      </c>
      <c r="G2388" s="3" t="str">
        <f t="shared" si="185"/>
        <v>United States ,San Diego ,California, 92105</v>
      </c>
      <c r="H2388" t="s">
        <v>30</v>
      </c>
      <c r="I2388" t="s">
        <v>31</v>
      </c>
      <c r="J2388" t="str">
        <f t="shared" si="186"/>
        <v>West - Office Supplies</v>
      </c>
      <c r="K2388" t="s">
        <v>82</v>
      </c>
      <c r="L2388">
        <v>7.86</v>
      </c>
      <c r="M2388" s="3">
        <f t="shared" si="187"/>
        <v>8</v>
      </c>
      <c r="N2388" s="3">
        <f t="shared" si="188"/>
        <v>7.86</v>
      </c>
      <c r="O2388">
        <v>2</v>
      </c>
      <c r="P2388" s="3">
        <f t="shared" si="189"/>
        <v>4</v>
      </c>
      <c r="Q2388">
        <v>0</v>
      </c>
      <c r="R2388">
        <v>3.6156000000000001</v>
      </c>
      <c r="S2388" s="3">
        <f>R2388/L2388*100</f>
        <v>46</v>
      </c>
      <c r="T2388" s="3">
        <f>( (L2388-(L2388*Q2388))*O2388)</f>
        <v>15.72</v>
      </c>
    </row>
    <row r="2389" spans="1:20" x14ac:dyDescent="0.25">
      <c r="A2389" t="s">
        <v>67</v>
      </c>
      <c r="B2389" t="s">
        <v>19</v>
      </c>
      <c r="C2389" t="s">
        <v>20</v>
      </c>
      <c r="D2389" t="s">
        <v>149</v>
      </c>
      <c r="E2389" t="s">
        <v>29</v>
      </c>
      <c r="F2389" s="9">
        <v>92105</v>
      </c>
      <c r="G2389" s="3" t="str">
        <f t="shared" si="185"/>
        <v>United States ,San Diego ,California, 92105</v>
      </c>
      <c r="H2389" t="s">
        <v>30</v>
      </c>
      <c r="I2389" t="s">
        <v>31</v>
      </c>
      <c r="J2389" t="str">
        <f t="shared" si="186"/>
        <v>West - Office Supplies</v>
      </c>
      <c r="K2389" t="s">
        <v>42</v>
      </c>
      <c r="L2389">
        <v>24.448</v>
      </c>
      <c r="M2389" s="3">
        <f t="shared" si="187"/>
        <v>24</v>
      </c>
      <c r="N2389" s="3">
        <f t="shared" si="188"/>
        <v>19.558399999999999</v>
      </c>
      <c r="O2389">
        <v>2</v>
      </c>
      <c r="P2389" s="3">
        <f t="shared" si="189"/>
        <v>12</v>
      </c>
      <c r="Q2389">
        <v>0.2</v>
      </c>
      <c r="R2389">
        <v>8.8623999999999992</v>
      </c>
      <c r="S2389" s="3">
        <f>R2389/L2389*100</f>
        <v>36.249999999999993</v>
      </c>
      <c r="T2389" s="3">
        <f>( (L2389-(L2389*Q2389))*O2389)</f>
        <v>39.116799999999998</v>
      </c>
    </row>
    <row r="2390" spans="1:20" x14ac:dyDescent="0.25">
      <c r="A2390" t="s">
        <v>33</v>
      </c>
      <c r="B2390" t="s">
        <v>19</v>
      </c>
      <c r="C2390" t="s">
        <v>20</v>
      </c>
      <c r="D2390" t="s">
        <v>80</v>
      </c>
      <c r="E2390" t="s">
        <v>81</v>
      </c>
      <c r="F2390" s="9">
        <v>10009</v>
      </c>
      <c r="G2390" s="3" t="str">
        <f t="shared" si="185"/>
        <v>United States ,New York City ,New York, 10009</v>
      </c>
      <c r="H2390" t="s">
        <v>62</v>
      </c>
      <c r="I2390" t="s">
        <v>31</v>
      </c>
      <c r="J2390" t="str">
        <f t="shared" si="186"/>
        <v>East - Office Supplies</v>
      </c>
      <c r="K2390" t="s">
        <v>46</v>
      </c>
      <c r="L2390">
        <v>6.48</v>
      </c>
      <c r="M2390" s="3">
        <f t="shared" si="187"/>
        <v>6</v>
      </c>
      <c r="N2390" s="3">
        <f t="shared" si="188"/>
        <v>6.48</v>
      </c>
      <c r="O2390">
        <v>1</v>
      </c>
      <c r="P2390" s="3">
        <f t="shared" si="189"/>
        <v>6</v>
      </c>
      <c r="Q2390">
        <v>0</v>
      </c>
      <c r="R2390">
        <v>3.1103999999999998</v>
      </c>
      <c r="S2390" s="3">
        <f>R2390/L2390*100</f>
        <v>47.999999999999993</v>
      </c>
      <c r="T2390" s="3">
        <f>( (L2390-(L2390*Q2390))*O2390)</f>
        <v>6.48</v>
      </c>
    </row>
    <row r="2391" spans="1:20" x14ac:dyDescent="0.25">
      <c r="A2391" t="s">
        <v>33</v>
      </c>
      <c r="B2391" t="s">
        <v>19</v>
      </c>
      <c r="C2391" t="s">
        <v>20</v>
      </c>
      <c r="D2391" t="s">
        <v>80</v>
      </c>
      <c r="E2391" t="s">
        <v>81</v>
      </c>
      <c r="F2391" s="9">
        <v>10009</v>
      </c>
      <c r="G2391" s="3" t="str">
        <f t="shared" si="185"/>
        <v>United States ,New York City ,New York, 10009</v>
      </c>
      <c r="H2391" t="s">
        <v>62</v>
      </c>
      <c r="I2391" t="s">
        <v>31</v>
      </c>
      <c r="J2391" t="str">
        <f t="shared" si="186"/>
        <v>East - Office Supplies</v>
      </c>
      <c r="K2391" t="s">
        <v>46</v>
      </c>
      <c r="L2391">
        <v>41.86</v>
      </c>
      <c r="M2391" s="3">
        <f t="shared" si="187"/>
        <v>42</v>
      </c>
      <c r="N2391" s="3">
        <f t="shared" si="188"/>
        <v>41.86</v>
      </c>
      <c r="O2391">
        <v>7</v>
      </c>
      <c r="P2391" s="3">
        <f t="shared" si="189"/>
        <v>6</v>
      </c>
      <c r="Q2391">
        <v>0</v>
      </c>
      <c r="R2391">
        <v>20.511399999999998</v>
      </c>
      <c r="S2391" s="3">
        <f>R2391/L2391*100</f>
        <v>49</v>
      </c>
      <c r="T2391" s="3">
        <f>( (L2391-(L2391*Q2391))*O2391)</f>
        <v>293.02</v>
      </c>
    </row>
    <row r="2392" spans="1:20" x14ac:dyDescent="0.25">
      <c r="A2392" t="s">
        <v>33</v>
      </c>
      <c r="B2392" t="s">
        <v>19</v>
      </c>
      <c r="C2392" t="s">
        <v>20</v>
      </c>
      <c r="D2392" t="s">
        <v>80</v>
      </c>
      <c r="E2392" t="s">
        <v>81</v>
      </c>
      <c r="F2392" s="9">
        <v>10009</v>
      </c>
      <c r="G2392" s="3" t="str">
        <f t="shared" si="185"/>
        <v>United States ,New York City ,New York, 10009</v>
      </c>
      <c r="H2392" t="s">
        <v>62</v>
      </c>
      <c r="I2392" t="s">
        <v>40</v>
      </c>
      <c r="J2392" t="str">
        <f t="shared" si="186"/>
        <v>East - Technology</v>
      </c>
      <c r="K2392" t="s">
        <v>64</v>
      </c>
      <c r="L2392">
        <v>1619.91</v>
      </c>
      <c r="M2392" s="3">
        <f t="shared" si="187"/>
        <v>1620</v>
      </c>
      <c r="N2392" s="3">
        <f t="shared" si="188"/>
        <v>1619.91</v>
      </c>
      <c r="O2392">
        <v>9</v>
      </c>
      <c r="P2392" s="3">
        <f t="shared" si="189"/>
        <v>180</v>
      </c>
      <c r="Q2392">
        <v>0</v>
      </c>
      <c r="R2392">
        <v>97.194599999999994</v>
      </c>
      <c r="S2392" s="3">
        <f>R2392/L2392*100</f>
        <v>5.9999999999999991</v>
      </c>
      <c r="T2392" s="3">
        <f>( (L2392-(L2392*Q2392))*O2392)</f>
        <v>14579.19</v>
      </c>
    </row>
    <row r="2393" spans="1:20" x14ac:dyDescent="0.25">
      <c r="A2393" t="s">
        <v>33</v>
      </c>
      <c r="B2393" t="s">
        <v>19</v>
      </c>
      <c r="C2393" t="s">
        <v>20</v>
      </c>
      <c r="D2393" t="s">
        <v>80</v>
      </c>
      <c r="E2393" t="s">
        <v>81</v>
      </c>
      <c r="F2393" s="9">
        <v>10009</v>
      </c>
      <c r="G2393" s="3" t="str">
        <f t="shared" si="185"/>
        <v>United States ,New York City ,New York, 10009</v>
      </c>
      <c r="H2393" t="s">
        <v>62</v>
      </c>
      <c r="I2393" t="s">
        <v>24</v>
      </c>
      <c r="J2393" t="str">
        <f t="shared" si="186"/>
        <v>East - Furniture</v>
      </c>
      <c r="K2393" t="s">
        <v>38</v>
      </c>
      <c r="L2393">
        <v>113.92</v>
      </c>
      <c r="M2393" s="3">
        <f t="shared" si="187"/>
        <v>114</v>
      </c>
      <c r="N2393" s="3">
        <f t="shared" si="188"/>
        <v>113.92</v>
      </c>
      <c r="O2393">
        <v>4</v>
      </c>
      <c r="P2393" s="3">
        <f t="shared" si="189"/>
        <v>28.5</v>
      </c>
      <c r="Q2393">
        <v>0</v>
      </c>
      <c r="R2393">
        <v>42.150399999999998</v>
      </c>
      <c r="S2393" s="3">
        <f>R2393/L2393*100</f>
        <v>37</v>
      </c>
      <c r="T2393" s="3">
        <f>( (L2393-(L2393*Q2393))*O2393)</f>
        <v>455.68</v>
      </c>
    </row>
    <row r="2394" spans="1:20" x14ac:dyDescent="0.25">
      <c r="A2394" t="s">
        <v>33</v>
      </c>
      <c r="B2394" t="s">
        <v>19</v>
      </c>
      <c r="C2394" t="s">
        <v>20</v>
      </c>
      <c r="D2394" t="s">
        <v>397</v>
      </c>
      <c r="E2394" t="s">
        <v>171</v>
      </c>
      <c r="F2394" s="9">
        <v>2148</v>
      </c>
      <c r="G2394" s="3" t="str">
        <f t="shared" si="185"/>
        <v>United States ,Malden ,Massachusetts, 2148</v>
      </c>
      <c r="H2394" t="s">
        <v>62</v>
      </c>
      <c r="I2394" t="s">
        <v>31</v>
      </c>
      <c r="J2394" t="str">
        <f t="shared" si="186"/>
        <v>East - Office Supplies</v>
      </c>
      <c r="K2394" t="s">
        <v>39</v>
      </c>
      <c r="L2394">
        <v>39.68</v>
      </c>
      <c r="M2394" s="3">
        <f t="shared" si="187"/>
        <v>40</v>
      </c>
      <c r="N2394" s="3">
        <f t="shared" si="188"/>
        <v>39.68</v>
      </c>
      <c r="O2394">
        <v>2</v>
      </c>
      <c r="P2394" s="3">
        <f t="shared" si="189"/>
        <v>20</v>
      </c>
      <c r="Q2394">
        <v>0</v>
      </c>
      <c r="R2394">
        <v>10.316800000000001</v>
      </c>
      <c r="S2394" s="3">
        <f>R2394/L2394*100</f>
        <v>26</v>
      </c>
      <c r="T2394" s="3">
        <f>( (L2394-(L2394*Q2394))*O2394)</f>
        <v>79.36</v>
      </c>
    </row>
    <row r="2395" spans="1:20" x14ac:dyDescent="0.25">
      <c r="A2395" t="s">
        <v>33</v>
      </c>
      <c r="B2395" t="s">
        <v>27</v>
      </c>
      <c r="C2395" t="s">
        <v>20</v>
      </c>
      <c r="D2395" t="s">
        <v>80</v>
      </c>
      <c r="E2395" t="s">
        <v>81</v>
      </c>
      <c r="F2395" s="9">
        <v>10035</v>
      </c>
      <c r="G2395" s="3" t="str">
        <f t="shared" si="185"/>
        <v>United States ,New York City ,New York, 10035</v>
      </c>
      <c r="H2395" t="s">
        <v>62</v>
      </c>
      <c r="I2395" t="s">
        <v>40</v>
      </c>
      <c r="J2395" t="str">
        <f t="shared" si="186"/>
        <v>East - Technology</v>
      </c>
      <c r="K2395" t="s">
        <v>64</v>
      </c>
      <c r="L2395">
        <v>37.6</v>
      </c>
      <c r="M2395" s="3">
        <f t="shared" si="187"/>
        <v>38</v>
      </c>
      <c r="N2395" s="3">
        <f t="shared" si="188"/>
        <v>37.6</v>
      </c>
      <c r="O2395">
        <v>2</v>
      </c>
      <c r="P2395" s="3">
        <f t="shared" si="189"/>
        <v>19</v>
      </c>
      <c r="Q2395">
        <v>0</v>
      </c>
      <c r="R2395">
        <v>2.2559999999999998</v>
      </c>
      <c r="S2395" s="3">
        <f>R2395/L2395*100</f>
        <v>5.9999999999999991</v>
      </c>
      <c r="T2395" s="3">
        <f>( (L2395-(L2395*Q2395))*O2395)</f>
        <v>75.2</v>
      </c>
    </row>
    <row r="2396" spans="1:20" x14ac:dyDescent="0.25">
      <c r="A2396" t="s">
        <v>33</v>
      </c>
      <c r="B2396" t="s">
        <v>27</v>
      </c>
      <c r="C2396" t="s">
        <v>20</v>
      </c>
      <c r="D2396" t="s">
        <v>80</v>
      </c>
      <c r="E2396" t="s">
        <v>81</v>
      </c>
      <c r="F2396" s="9">
        <v>10035</v>
      </c>
      <c r="G2396" s="3" t="str">
        <f t="shared" si="185"/>
        <v>United States ,New York City ,New York, 10035</v>
      </c>
      <c r="H2396" t="s">
        <v>62</v>
      </c>
      <c r="I2396" t="s">
        <v>40</v>
      </c>
      <c r="J2396" t="str">
        <f t="shared" si="186"/>
        <v>East - Technology</v>
      </c>
      <c r="K2396" t="s">
        <v>64</v>
      </c>
      <c r="L2396">
        <v>59.9</v>
      </c>
      <c r="M2396" s="3">
        <f t="shared" si="187"/>
        <v>60</v>
      </c>
      <c r="N2396" s="3">
        <f t="shared" si="188"/>
        <v>59.9</v>
      </c>
      <c r="O2396">
        <v>2</v>
      </c>
      <c r="P2396" s="3">
        <f t="shared" si="189"/>
        <v>30</v>
      </c>
      <c r="Q2396">
        <v>0</v>
      </c>
      <c r="R2396">
        <v>23.96</v>
      </c>
      <c r="S2396" s="3">
        <f>R2396/L2396*100</f>
        <v>40</v>
      </c>
      <c r="T2396" s="3">
        <f>( (L2396-(L2396*Q2396))*O2396)</f>
        <v>119.8</v>
      </c>
    </row>
    <row r="2397" spans="1:20" x14ac:dyDescent="0.25">
      <c r="A2397" t="s">
        <v>33</v>
      </c>
      <c r="B2397" t="s">
        <v>27</v>
      </c>
      <c r="C2397" t="s">
        <v>20</v>
      </c>
      <c r="D2397" t="s">
        <v>80</v>
      </c>
      <c r="E2397" t="s">
        <v>81</v>
      </c>
      <c r="F2397" s="9">
        <v>10035</v>
      </c>
      <c r="G2397" s="3" t="str">
        <f t="shared" si="185"/>
        <v>United States ,New York City ,New York, 10035</v>
      </c>
      <c r="H2397" t="s">
        <v>62</v>
      </c>
      <c r="I2397" t="s">
        <v>31</v>
      </c>
      <c r="J2397" t="str">
        <f t="shared" si="186"/>
        <v>East - Office Supplies</v>
      </c>
      <c r="K2397" t="s">
        <v>46</v>
      </c>
      <c r="L2397">
        <v>37</v>
      </c>
      <c r="M2397" s="3">
        <f t="shared" si="187"/>
        <v>37</v>
      </c>
      <c r="N2397" s="3">
        <f t="shared" si="188"/>
        <v>37</v>
      </c>
      <c r="O2397">
        <v>5</v>
      </c>
      <c r="P2397" s="3">
        <f t="shared" si="189"/>
        <v>7.4</v>
      </c>
      <c r="Q2397">
        <v>0</v>
      </c>
      <c r="R2397">
        <v>16.649999999999999</v>
      </c>
      <c r="S2397" s="3">
        <f>R2397/L2397*100</f>
        <v>44.999999999999993</v>
      </c>
      <c r="T2397" s="3">
        <f>( (L2397-(L2397*Q2397))*O2397)</f>
        <v>185</v>
      </c>
    </row>
    <row r="2398" spans="1:20" x14ac:dyDescent="0.25">
      <c r="A2398" t="s">
        <v>18</v>
      </c>
      <c r="B2398" t="s">
        <v>19</v>
      </c>
      <c r="C2398" t="s">
        <v>20</v>
      </c>
      <c r="D2398" t="s">
        <v>57</v>
      </c>
      <c r="E2398" t="s">
        <v>29</v>
      </c>
      <c r="F2398" s="9">
        <v>94109</v>
      </c>
      <c r="G2398" s="3" t="str">
        <f t="shared" si="185"/>
        <v>United States ,San Francisco ,California, 94109</v>
      </c>
      <c r="H2398" t="s">
        <v>30</v>
      </c>
      <c r="I2398" t="s">
        <v>31</v>
      </c>
      <c r="J2398" t="str">
        <f t="shared" si="186"/>
        <v>West - Office Supplies</v>
      </c>
      <c r="K2398" t="s">
        <v>32</v>
      </c>
      <c r="L2398">
        <v>5.76</v>
      </c>
      <c r="M2398" s="3">
        <f t="shared" si="187"/>
        <v>6</v>
      </c>
      <c r="N2398" s="3">
        <f t="shared" si="188"/>
        <v>5.76</v>
      </c>
      <c r="O2398">
        <v>2</v>
      </c>
      <c r="P2398" s="3">
        <f t="shared" si="189"/>
        <v>3</v>
      </c>
      <c r="Q2398">
        <v>0</v>
      </c>
      <c r="R2398">
        <v>2.8224</v>
      </c>
      <c r="S2398" s="3">
        <f>R2398/L2398*100</f>
        <v>49.000000000000007</v>
      </c>
      <c r="T2398" s="3">
        <f>( (L2398-(L2398*Q2398))*O2398)</f>
        <v>11.52</v>
      </c>
    </row>
    <row r="2399" spans="1:20" x14ac:dyDescent="0.25">
      <c r="A2399" t="s">
        <v>18</v>
      </c>
      <c r="B2399" t="s">
        <v>19</v>
      </c>
      <c r="C2399" t="s">
        <v>20</v>
      </c>
      <c r="D2399" t="s">
        <v>57</v>
      </c>
      <c r="E2399" t="s">
        <v>29</v>
      </c>
      <c r="F2399" s="9">
        <v>94109</v>
      </c>
      <c r="G2399" s="3" t="str">
        <f t="shared" si="185"/>
        <v>United States ,San Francisco ,California, 94109</v>
      </c>
      <c r="H2399" t="s">
        <v>30</v>
      </c>
      <c r="I2399" t="s">
        <v>31</v>
      </c>
      <c r="J2399" t="str">
        <f t="shared" si="186"/>
        <v>West - Office Supplies</v>
      </c>
      <c r="K2399" t="s">
        <v>39</v>
      </c>
      <c r="L2399">
        <v>16.68</v>
      </c>
      <c r="M2399" s="3">
        <f t="shared" si="187"/>
        <v>17</v>
      </c>
      <c r="N2399" s="3">
        <f t="shared" si="188"/>
        <v>16.68</v>
      </c>
      <c r="O2399">
        <v>6</v>
      </c>
      <c r="P2399" s="3">
        <f t="shared" si="189"/>
        <v>2.8333333333333335</v>
      </c>
      <c r="Q2399">
        <v>0</v>
      </c>
      <c r="R2399">
        <v>4.3368000000000002</v>
      </c>
      <c r="S2399" s="3">
        <f>R2399/L2399*100</f>
        <v>26</v>
      </c>
      <c r="T2399" s="3">
        <f>( (L2399-(L2399*Q2399))*O2399)</f>
        <v>100.08</v>
      </c>
    </row>
    <row r="2400" spans="1:20" x14ac:dyDescent="0.25">
      <c r="A2400" t="s">
        <v>33</v>
      </c>
      <c r="B2400" t="s">
        <v>27</v>
      </c>
      <c r="C2400" t="s">
        <v>20</v>
      </c>
      <c r="D2400" t="s">
        <v>247</v>
      </c>
      <c r="E2400" t="s">
        <v>96</v>
      </c>
      <c r="F2400" s="9">
        <v>29501</v>
      </c>
      <c r="G2400" s="3" t="str">
        <f t="shared" si="185"/>
        <v>United States ,Florence ,South Carolina, 29501</v>
      </c>
      <c r="H2400" t="s">
        <v>23</v>
      </c>
      <c r="I2400" t="s">
        <v>31</v>
      </c>
      <c r="J2400" t="str">
        <f t="shared" si="186"/>
        <v>South - Office Supplies</v>
      </c>
      <c r="K2400" t="s">
        <v>37</v>
      </c>
      <c r="L2400">
        <v>628.80999999999995</v>
      </c>
      <c r="M2400" s="3">
        <f t="shared" si="187"/>
        <v>629</v>
      </c>
      <c r="N2400" s="3">
        <f t="shared" si="188"/>
        <v>628.80999999999995</v>
      </c>
      <c r="O2400">
        <v>7</v>
      </c>
      <c r="P2400" s="3">
        <f t="shared" si="189"/>
        <v>89.857142857142861</v>
      </c>
      <c r="Q2400">
        <v>0</v>
      </c>
      <c r="R2400">
        <v>12.5762</v>
      </c>
      <c r="S2400" s="3">
        <f>R2400/L2400*100</f>
        <v>2</v>
      </c>
      <c r="T2400" s="3">
        <f>( (L2400-(L2400*Q2400))*O2400)</f>
        <v>4401.67</v>
      </c>
    </row>
    <row r="2401" spans="1:20" x14ac:dyDescent="0.25">
      <c r="A2401" t="s">
        <v>33</v>
      </c>
      <c r="B2401" t="s">
        <v>27</v>
      </c>
      <c r="C2401" t="s">
        <v>20</v>
      </c>
      <c r="D2401" t="s">
        <v>247</v>
      </c>
      <c r="E2401" t="s">
        <v>96</v>
      </c>
      <c r="F2401" s="9">
        <v>29501</v>
      </c>
      <c r="G2401" s="3" t="str">
        <f t="shared" si="185"/>
        <v>United States ,Florence ,South Carolina, 29501</v>
      </c>
      <c r="H2401" t="s">
        <v>23</v>
      </c>
      <c r="I2401" t="s">
        <v>31</v>
      </c>
      <c r="J2401" t="str">
        <f t="shared" si="186"/>
        <v>South - Office Supplies</v>
      </c>
      <c r="K2401" t="s">
        <v>37</v>
      </c>
      <c r="L2401">
        <v>56.45</v>
      </c>
      <c r="M2401" s="3">
        <f t="shared" si="187"/>
        <v>56</v>
      </c>
      <c r="N2401" s="3">
        <f t="shared" si="188"/>
        <v>56.45</v>
      </c>
      <c r="O2401">
        <v>5</v>
      </c>
      <c r="P2401" s="3">
        <f t="shared" si="189"/>
        <v>11.2</v>
      </c>
      <c r="Q2401">
        <v>0</v>
      </c>
      <c r="R2401">
        <v>14.677</v>
      </c>
      <c r="S2401" s="3">
        <f>R2401/L2401*100</f>
        <v>25.999999999999996</v>
      </c>
      <c r="T2401" s="3">
        <f>( (L2401-(L2401*Q2401))*O2401)</f>
        <v>282.25</v>
      </c>
    </row>
    <row r="2402" spans="1:20" x14ac:dyDescent="0.25">
      <c r="A2402" t="s">
        <v>18</v>
      </c>
      <c r="B2402" t="s">
        <v>19</v>
      </c>
      <c r="C2402" t="s">
        <v>20</v>
      </c>
      <c r="D2402" t="s">
        <v>87</v>
      </c>
      <c r="E2402" t="s">
        <v>117</v>
      </c>
      <c r="F2402" s="9">
        <v>65807</v>
      </c>
      <c r="G2402" s="3" t="str">
        <f t="shared" si="185"/>
        <v>United States ,Springfield ,Missouri, 65807</v>
      </c>
      <c r="H2402" t="s">
        <v>52</v>
      </c>
      <c r="I2402" t="s">
        <v>31</v>
      </c>
      <c r="J2402" t="str">
        <f t="shared" si="186"/>
        <v>Central - Office Supplies</v>
      </c>
      <c r="K2402" t="s">
        <v>37</v>
      </c>
      <c r="L2402">
        <v>94.2</v>
      </c>
      <c r="M2402" s="3">
        <f t="shared" si="187"/>
        <v>94</v>
      </c>
      <c r="N2402" s="3">
        <f t="shared" si="188"/>
        <v>94.2</v>
      </c>
      <c r="O2402">
        <v>6</v>
      </c>
      <c r="P2402" s="3">
        <f t="shared" si="189"/>
        <v>15.666666666666666</v>
      </c>
      <c r="Q2402">
        <v>0</v>
      </c>
      <c r="R2402">
        <v>23.55</v>
      </c>
      <c r="S2402" s="3">
        <f>R2402/L2402*100</f>
        <v>25</v>
      </c>
      <c r="T2402" s="3">
        <f>( (L2402-(L2402*Q2402))*O2402)</f>
        <v>565.20000000000005</v>
      </c>
    </row>
    <row r="2403" spans="1:20" x14ac:dyDescent="0.25">
      <c r="A2403" t="s">
        <v>18</v>
      </c>
      <c r="B2403" t="s">
        <v>19</v>
      </c>
      <c r="C2403" t="s">
        <v>20</v>
      </c>
      <c r="D2403" t="s">
        <v>87</v>
      </c>
      <c r="E2403" t="s">
        <v>117</v>
      </c>
      <c r="F2403" s="9">
        <v>65807</v>
      </c>
      <c r="G2403" s="3" t="str">
        <f t="shared" si="185"/>
        <v>United States ,Springfield ,Missouri, 65807</v>
      </c>
      <c r="H2403" t="s">
        <v>52</v>
      </c>
      <c r="I2403" t="s">
        <v>31</v>
      </c>
      <c r="J2403" t="str">
        <f t="shared" si="186"/>
        <v>Central - Office Supplies</v>
      </c>
      <c r="K2403" t="s">
        <v>65</v>
      </c>
      <c r="L2403">
        <v>28.4</v>
      </c>
      <c r="M2403" s="3">
        <f t="shared" si="187"/>
        <v>28</v>
      </c>
      <c r="N2403" s="3">
        <f t="shared" si="188"/>
        <v>28.4</v>
      </c>
      <c r="O2403">
        <v>5</v>
      </c>
      <c r="P2403" s="3">
        <f t="shared" si="189"/>
        <v>5.6</v>
      </c>
      <c r="Q2403">
        <v>0</v>
      </c>
      <c r="R2403">
        <v>13.348000000000001</v>
      </c>
      <c r="S2403" s="3">
        <f>R2403/L2403*100</f>
        <v>47</v>
      </c>
      <c r="T2403" s="3">
        <f>( (L2403-(L2403*Q2403))*O2403)</f>
        <v>142</v>
      </c>
    </row>
    <row r="2404" spans="1:20" x14ac:dyDescent="0.25">
      <c r="A2404" t="s">
        <v>33</v>
      </c>
      <c r="B2404" t="s">
        <v>27</v>
      </c>
      <c r="C2404" t="s">
        <v>20</v>
      </c>
      <c r="D2404" t="s">
        <v>200</v>
      </c>
      <c r="E2404" t="s">
        <v>51</v>
      </c>
      <c r="F2404" s="9">
        <v>77340</v>
      </c>
      <c r="G2404" s="3" t="str">
        <f t="shared" si="185"/>
        <v>United States ,Huntsville ,Texas, 77340</v>
      </c>
      <c r="H2404" t="s">
        <v>52</v>
      </c>
      <c r="I2404" t="s">
        <v>24</v>
      </c>
      <c r="J2404" t="str">
        <f t="shared" si="186"/>
        <v>Central - Furniture</v>
      </c>
      <c r="K2404" t="s">
        <v>25</v>
      </c>
      <c r="L2404">
        <v>956.66480000000001</v>
      </c>
      <c r="M2404" s="3">
        <f t="shared" si="187"/>
        <v>957</v>
      </c>
      <c r="N2404" s="3">
        <f t="shared" si="188"/>
        <v>650.53206399999999</v>
      </c>
      <c r="O2404">
        <v>7</v>
      </c>
      <c r="P2404" s="3">
        <f t="shared" si="189"/>
        <v>136.71428571428572</v>
      </c>
      <c r="Q2404">
        <v>0.32</v>
      </c>
      <c r="R2404">
        <v>-225.0976</v>
      </c>
      <c r="S2404" s="3">
        <f>R2404/L2404*100</f>
        <v>-23.52941176470588</v>
      </c>
      <c r="T2404" s="3">
        <f>( (L2404-(L2404*Q2404))*O2404)</f>
        <v>4553.7244479999999</v>
      </c>
    </row>
    <row r="2405" spans="1:20" x14ac:dyDescent="0.25">
      <c r="A2405" t="s">
        <v>33</v>
      </c>
      <c r="B2405" t="s">
        <v>19</v>
      </c>
      <c r="C2405" t="s">
        <v>20</v>
      </c>
      <c r="D2405" t="s">
        <v>28</v>
      </c>
      <c r="E2405" t="s">
        <v>29</v>
      </c>
      <c r="F2405" s="9">
        <v>90045</v>
      </c>
      <c r="G2405" s="3" t="str">
        <f t="shared" si="185"/>
        <v>United States ,Los Angeles ,California, 90045</v>
      </c>
      <c r="H2405" t="s">
        <v>30</v>
      </c>
      <c r="I2405" t="s">
        <v>40</v>
      </c>
      <c r="J2405" t="str">
        <f t="shared" si="186"/>
        <v>West - Technology</v>
      </c>
      <c r="K2405" t="s">
        <v>64</v>
      </c>
      <c r="L2405">
        <v>1115.9100000000001</v>
      </c>
      <c r="M2405" s="3">
        <f t="shared" si="187"/>
        <v>1116</v>
      </c>
      <c r="N2405" s="3">
        <f t="shared" si="188"/>
        <v>1115.9100000000001</v>
      </c>
      <c r="O2405">
        <v>9</v>
      </c>
      <c r="P2405" s="3">
        <f t="shared" si="189"/>
        <v>124</v>
      </c>
      <c r="Q2405">
        <v>0</v>
      </c>
      <c r="R2405">
        <v>200.8638</v>
      </c>
      <c r="S2405" s="3">
        <f>R2405/L2405*100</f>
        <v>18</v>
      </c>
      <c r="T2405" s="3">
        <f>( (L2405-(L2405*Q2405))*O2405)</f>
        <v>10043.19</v>
      </c>
    </row>
    <row r="2406" spans="1:20" x14ac:dyDescent="0.25">
      <c r="A2406" t="s">
        <v>33</v>
      </c>
      <c r="B2406" t="s">
        <v>19</v>
      </c>
      <c r="C2406" t="s">
        <v>20</v>
      </c>
      <c r="D2406" t="s">
        <v>28</v>
      </c>
      <c r="E2406" t="s">
        <v>29</v>
      </c>
      <c r="F2406" s="9">
        <v>90045</v>
      </c>
      <c r="G2406" s="3" t="str">
        <f t="shared" si="185"/>
        <v>United States ,Los Angeles ,California, 90045</v>
      </c>
      <c r="H2406" t="s">
        <v>30</v>
      </c>
      <c r="I2406" t="s">
        <v>40</v>
      </c>
      <c r="J2406" t="str">
        <f t="shared" si="186"/>
        <v>West - Technology</v>
      </c>
      <c r="K2406" t="s">
        <v>41</v>
      </c>
      <c r="L2406">
        <v>128.744</v>
      </c>
      <c r="M2406" s="3">
        <f t="shared" si="187"/>
        <v>129</v>
      </c>
      <c r="N2406" s="3">
        <f t="shared" si="188"/>
        <v>102.9952</v>
      </c>
      <c r="O2406">
        <v>7</v>
      </c>
      <c r="P2406" s="3">
        <f t="shared" si="189"/>
        <v>18.428571428571427</v>
      </c>
      <c r="Q2406">
        <v>0.2</v>
      </c>
      <c r="R2406">
        <v>-28.967400000000001</v>
      </c>
      <c r="S2406" s="3">
        <f>R2406/L2406*100</f>
        <v>-22.5</v>
      </c>
      <c r="T2406" s="3">
        <f>( (L2406-(L2406*Q2406))*O2406)</f>
        <v>720.96640000000002</v>
      </c>
    </row>
    <row r="2407" spans="1:20" x14ac:dyDescent="0.25">
      <c r="A2407" t="s">
        <v>33</v>
      </c>
      <c r="B2407" t="s">
        <v>19</v>
      </c>
      <c r="C2407" t="s">
        <v>20</v>
      </c>
      <c r="D2407" t="s">
        <v>28</v>
      </c>
      <c r="E2407" t="s">
        <v>29</v>
      </c>
      <c r="F2407" s="9">
        <v>90045</v>
      </c>
      <c r="G2407" s="3" t="str">
        <f t="shared" si="185"/>
        <v>United States ,Los Angeles ,California, 90045</v>
      </c>
      <c r="H2407" t="s">
        <v>30</v>
      </c>
      <c r="I2407" t="s">
        <v>40</v>
      </c>
      <c r="J2407" t="str">
        <f t="shared" si="186"/>
        <v>West - Technology</v>
      </c>
      <c r="K2407" t="s">
        <v>41</v>
      </c>
      <c r="L2407">
        <v>79.92</v>
      </c>
      <c r="M2407" s="3">
        <f t="shared" si="187"/>
        <v>80</v>
      </c>
      <c r="N2407" s="3">
        <f t="shared" si="188"/>
        <v>63.936</v>
      </c>
      <c r="O2407">
        <v>10</v>
      </c>
      <c r="P2407" s="3">
        <f t="shared" si="189"/>
        <v>8</v>
      </c>
      <c r="Q2407">
        <v>0.2</v>
      </c>
      <c r="R2407">
        <v>26.972999999999999</v>
      </c>
      <c r="S2407" s="3">
        <f>R2407/L2407*100</f>
        <v>33.75</v>
      </c>
      <c r="T2407" s="3">
        <f>( (L2407-(L2407*Q2407))*O2407)</f>
        <v>639.36</v>
      </c>
    </row>
    <row r="2408" spans="1:20" x14ac:dyDescent="0.25">
      <c r="A2408" t="s">
        <v>33</v>
      </c>
      <c r="B2408" t="s">
        <v>19</v>
      </c>
      <c r="C2408" t="s">
        <v>20</v>
      </c>
      <c r="D2408" t="s">
        <v>57</v>
      </c>
      <c r="E2408" t="s">
        <v>29</v>
      </c>
      <c r="F2408" s="9">
        <v>94122</v>
      </c>
      <c r="G2408" s="3" t="str">
        <f t="shared" si="185"/>
        <v>United States ,San Francisco ,California, 94122</v>
      </c>
      <c r="H2408" t="s">
        <v>30</v>
      </c>
      <c r="I2408" t="s">
        <v>31</v>
      </c>
      <c r="J2408" t="str">
        <f t="shared" si="186"/>
        <v>West - Office Supplies</v>
      </c>
      <c r="K2408" t="s">
        <v>39</v>
      </c>
      <c r="L2408">
        <v>24.2</v>
      </c>
      <c r="M2408" s="3">
        <f t="shared" si="187"/>
        <v>24</v>
      </c>
      <c r="N2408" s="3">
        <f t="shared" si="188"/>
        <v>24.2</v>
      </c>
      <c r="O2408">
        <v>5</v>
      </c>
      <c r="P2408" s="3">
        <f t="shared" si="189"/>
        <v>4.8</v>
      </c>
      <c r="Q2408">
        <v>0</v>
      </c>
      <c r="R2408">
        <v>7.9859999999999998</v>
      </c>
      <c r="S2408" s="3">
        <f>R2408/L2408*100</f>
        <v>33</v>
      </c>
      <c r="T2408" s="3">
        <f>( (L2408-(L2408*Q2408))*O2408)</f>
        <v>121</v>
      </c>
    </row>
    <row r="2409" spans="1:20" x14ac:dyDescent="0.25">
      <c r="A2409" t="s">
        <v>33</v>
      </c>
      <c r="B2409" t="s">
        <v>19</v>
      </c>
      <c r="C2409" t="s">
        <v>20</v>
      </c>
      <c r="D2409" t="s">
        <v>57</v>
      </c>
      <c r="E2409" t="s">
        <v>29</v>
      </c>
      <c r="F2409" s="9">
        <v>94122</v>
      </c>
      <c r="G2409" s="3" t="str">
        <f t="shared" si="185"/>
        <v>United States ,San Francisco ,California, 94122</v>
      </c>
      <c r="H2409" t="s">
        <v>30</v>
      </c>
      <c r="I2409" t="s">
        <v>40</v>
      </c>
      <c r="J2409" t="str">
        <f t="shared" si="186"/>
        <v>West - Technology</v>
      </c>
      <c r="K2409" t="s">
        <v>41</v>
      </c>
      <c r="L2409">
        <v>359.976</v>
      </c>
      <c r="M2409" s="3">
        <f t="shared" si="187"/>
        <v>360</v>
      </c>
      <c r="N2409" s="3">
        <f t="shared" si="188"/>
        <v>287.98079999999999</v>
      </c>
      <c r="O2409">
        <v>3</v>
      </c>
      <c r="P2409" s="3">
        <f t="shared" si="189"/>
        <v>120</v>
      </c>
      <c r="Q2409">
        <v>0.2</v>
      </c>
      <c r="R2409">
        <v>130.4913</v>
      </c>
      <c r="S2409" s="3">
        <f>R2409/L2409*100</f>
        <v>36.25</v>
      </c>
      <c r="T2409" s="3">
        <f>( (L2409-(L2409*Q2409))*O2409)</f>
        <v>863.94239999999991</v>
      </c>
    </row>
    <row r="2410" spans="1:20" x14ac:dyDescent="0.25">
      <c r="A2410" t="s">
        <v>67</v>
      </c>
      <c r="B2410" t="s">
        <v>49</v>
      </c>
      <c r="C2410" t="s">
        <v>20</v>
      </c>
      <c r="D2410" t="s">
        <v>57</v>
      </c>
      <c r="E2410" t="s">
        <v>29</v>
      </c>
      <c r="F2410" s="9">
        <v>94122</v>
      </c>
      <c r="G2410" s="3" t="str">
        <f t="shared" si="185"/>
        <v>United States ,San Francisco ,California, 94122</v>
      </c>
      <c r="H2410" t="s">
        <v>30</v>
      </c>
      <c r="I2410" t="s">
        <v>24</v>
      </c>
      <c r="J2410" t="str">
        <f t="shared" si="186"/>
        <v>West - Furniture</v>
      </c>
      <c r="K2410" t="s">
        <v>38</v>
      </c>
      <c r="L2410">
        <v>211.84</v>
      </c>
      <c r="M2410" s="3">
        <f t="shared" si="187"/>
        <v>212</v>
      </c>
      <c r="N2410" s="3">
        <f t="shared" si="188"/>
        <v>211.84</v>
      </c>
      <c r="O2410">
        <v>8</v>
      </c>
      <c r="P2410" s="3">
        <f t="shared" si="189"/>
        <v>26.5</v>
      </c>
      <c r="Q2410">
        <v>0</v>
      </c>
      <c r="R2410">
        <v>76.2624</v>
      </c>
      <c r="S2410" s="3">
        <f>R2410/L2410*100</f>
        <v>36</v>
      </c>
      <c r="T2410" s="3">
        <f>( (L2410-(L2410*Q2410))*O2410)</f>
        <v>1694.72</v>
      </c>
    </row>
    <row r="2411" spans="1:20" x14ac:dyDescent="0.25">
      <c r="A2411" t="s">
        <v>33</v>
      </c>
      <c r="B2411" t="s">
        <v>49</v>
      </c>
      <c r="C2411" t="s">
        <v>20</v>
      </c>
      <c r="D2411" t="s">
        <v>60</v>
      </c>
      <c r="E2411" t="s">
        <v>61</v>
      </c>
      <c r="F2411" s="9">
        <v>19120</v>
      </c>
      <c r="G2411" s="3" t="str">
        <f t="shared" si="185"/>
        <v>United States ,Philadelphia ,Pennsylvania, 19120</v>
      </c>
      <c r="H2411" t="s">
        <v>62</v>
      </c>
      <c r="I2411" t="s">
        <v>31</v>
      </c>
      <c r="J2411" t="str">
        <f t="shared" si="186"/>
        <v>East - Office Supplies</v>
      </c>
      <c r="K2411" t="s">
        <v>82</v>
      </c>
      <c r="L2411">
        <v>5.68</v>
      </c>
      <c r="M2411" s="3">
        <f t="shared" si="187"/>
        <v>6</v>
      </c>
      <c r="N2411" s="3">
        <f t="shared" si="188"/>
        <v>4.5439999999999996</v>
      </c>
      <c r="O2411">
        <v>2</v>
      </c>
      <c r="P2411" s="3">
        <f t="shared" si="189"/>
        <v>3</v>
      </c>
      <c r="Q2411">
        <v>0.2</v>
      </c>
      <c r="R2411">
        <v>1.917</v>
      </c>
      <c r="S2411" s="3">
        <f>R2411/L2411*100</f>
        <v>33.75</v>
      </c>
      <c r="T2411" s="3">
        <f>( (L2411-(L2411*Q2411))*O2411)</f>
        <v>9.0879999999999992</v>
      </c>
    </row>
    <row r="2412" spans="1:20" x14ac:dyDescent="0.25">
      <c r="A2412" t="s">
        <v>18</v>
      </c>
      <c r="B2412" t="s">
        <v>27</v>
      </c>
      <c r="C2412" t="s">
        <v>20</v>
      </c>
      <c r="D2412" t="s">
        <v>28</v>
      </c>
      <c r="E2412" t="s">
        <v>29</v>
      </c>
      <c r="F2412" s="9">
        <v>90036</v>
      </c>
      <c r="G2412" s="3" t="str">
        <f t="shared" si="185"/>
        <v>United States ,Los Angeles ,California, 90036</v>
      </c>
      <c r="H2412" t="s">
        <v>30</v>
      </c>
      <c r="I2412" t="s">
        <v>31</v>
      </c>
      <c r="J2412" t="str">
        <f t="shared" si="186"/>
        <v>West - Office Supplies</v>
      </c>
      <c r="K2412" t="s">
        <v>42</v>
      </c>
      <c r="L2412">
        <v>7.52</v>
      </c>
      <c r="M2412" s="3">
        <f t="shared" si="187"/>
        <v>8</v>
      </c>
      <c r="N2412" s="3">
        <f t="shared" si="188"/>
        <v>6.016</v>
      </c>
      <c r="O2412">
        <v>5</v>
      </c>
      <c r="P2412" s="3">
        <f t="shared" si="189"/>
        <v>1.6</v>
      </c>
      <c r="Q2412">
        <v>0.2</v>
      </c>
      <c r="R2412">
        <v>2.6320000000000001</v>
      </c>
      <c r="S2412" s="3">
        <f>R2412/L2412*100</f>
        <v>35</v>
      </c>
      <c r="T2412" s="3">
        <f>( (L2412-(L2412*Q2412))*O2412)</f>
        <v>30.08</v>
      </c>
    </row>
    <row r="2413" spans="1:20" x14ac:dyDescent="0.25">
      <c r="A2413" t="s">
        <v>33</v>
      </c>
      <c r="B2413" t="s">
        <v>19</v>
      </c>
      <c r="C2413" t="s">
        <v>20</v>
      </c>
      <c r="D2413" t="s">
        <v>28</v>
      </c>
      <c r="E2413" t="s">
        <v>29</v>
      </c>
      <c r="F2413" s="9">
        <v>90045</v>
      </c>
      <c r="G2413" s="3" t="str">
        <f t="shared" si="185"/>
        <v>United States ,Los Angeles ,California, 90045</v>
      </c>
      <c r="H2413" t="s">
        <v>30</v>
      </c>
      <c r="I2413" t="s">
        <v>31</v>
      </c>
      <c r="J2413" t="str">
        <f t="shared" si="186"/>
        <v>West - Office Supplies</v>
      </c>
      <c r="K2413" t="s">
        <v>46</v>
      </c>
      <c r="L2413">
        <v>11.96</v>
      </c>
      <c r="M2413" s="3">
        <f t="shared" si="187"/>
        <v>12</v>
      </c>
      <c r="N2413" s="3">
        <f t="shared" si="188"/>
        <v>11.96</v>
      </c>
      <c r="O2413">
        <v>2</v>
      </c>
      <c r="P2413" s="3">
        <f t="shared" si="189"/>
        <v>6</v>
      </c>
      <c r="Q2413">
        <v>0</v>
      </c>
      <c r="R2413">
        <v>5.8604000000000003</v>
      </c>
      <c r="S2413" s="3">
        <f>R2413/L2413*100</f>
        <v>49</v>
      </c>
      <c r="T2413" s="3">
        <f>( (L2413-(L2413*Q2413))*O2413)</f>
        <v>23.92</v>
      </c>
    </row>
    <row r="2414" spans="1:20" x14ac:dyDescent="0.25">
      <c r="A2414" t="s">
        <v>33</v>
      </c>
      <c r="B2414" t="s">
        <v>19</v>
      </c>
      <c r="C2414" t="s">
        <v>20</v>
      </c>
      <c r="D2414" t="s">
        <v>28</v>
      </c>
      <c r="E2414" t="s">
        <v>29</v>
      </c>
      <c r="F2414" s="9">
        <v>90045</v>
      </c>
      <c r="G2414" s="3" t="str">
        <f t="shared" si="185"/>
        <v>United States ,Los Angeles ,California, 90045</v>
      </c>
      <c r="H2414" t="s">
        <v>30</v>
      </c>
      <c r="I2414" t="s">
        <v>24</v>
      </c>
      <c r="J2414" t="str">
        <f t="shared" si="186"/>
        <v>West - Furniture</v>
      </c>
      <c r="K2414" t="s">
        <v>36</v>
      </c>
      <c r="L2414">
        <v>629.06399999999996</v>
      </c>
      <c r="M2414" s="3">
        <f t="shared" si="187"/>
        <v>629</v>
      </c>
      <c r="N2414" s="3">
        <f t="shared" si="188"/>
        <v>503.25119999999998</v>
      </c>
      <c r="O2414">
        <v>3</v>
      </c>
      <c r="P2414" s="3">
        <f t="shared" si="189"/>
        <v>209.66666666666666</v>
      </c>
      <c r="Q2414">
        <v>0.2</v>
      </c>
      <c r="R2414">
        <v>31.453199999999999</v>
      </c>
      <c r="S2414" s="3">
        <f>R2414/L2414*100</f>
        <v>5</v>
      </c>
      <c r="T2414" s="3">
        <f>( (L2414-(L2414*Q2414))*O2414)</f>
        <v>1509.7536</v>
      </c>
    </row>
    <row r="2415" spans="1:20" x14ac:dyDescent="0.25">
      <c r="A2415" t="s">
        <v>33</v>
      </c>
      <c r="B2415" t="s">
        <v>19</v>
      </c>
      <c r="C2415" t="s">
        <v>20</v>
      </c>
      <c r="D2415" t="s">
        <v>246</v>
      </c>
      <c r="E2415" t="s">
        <v>54</v>
      </c>
      <c r="F2415" s="9">
        <v>53209</v>
      </c>
      <c r="G2415" s="3" t="str">
        <f t="shared" si="185"/>
        <v>United States ,Milwaukee ,Wisconsin, 53209</v>
      </c>
      <c r="H2415" t="s">
        <v>52</v>
      </c>
      <c r="I2415" t="s">
        <v>24</v>
      </c>
      <c r="J2415" t="str">
        <f t="shared" si="186"/>
        <v>Central - Furniture</v>
      </c>
      <c r="K2415" t="s">
        <v>26</v>
      </c>
      <c r="L2415">
        <v>754.45</v>
      </c>
      <c r="M2415" s="3">
        <f t="shared" si="187"/>
        <v>754</v>
      </c>
      <c r="N2415" s="3">
        <f t="shared" si="188"/>
        <v>754.45</v>
      </c>
      <c r="O2415">
        <v>5</v>
      </c>
      <c r="P2415" s="3">
        <f t="shared" si="189"/>
        <v>150.80000000000001</v>
      </c>
      <c r="Q2415">
        <v>0</v>
      </c>
      <c r="R2415">
        <v>60.356000000000002</v>
      </c>
      <c r="S2415" s="3">
        <f>R2415/L2415*100</f>
        <v>8</v>
      </c>
      <c r="T2415" s="3">
        <f>( (L2415-(L2415*Q2415))*O2415)</f>
        <v>3772.25</v>
      </c>
    </row>
    <row r="2416" spans="1:20" x14ac:dyDescent="0.25">
      <c r="A2416" t="s">
        <v>33</v>
      </c>
      <c r="B2416" t="s">
        <v>49</v>
      </c>
      <c r="C2416" t="s">
        <v>20</v>
      </c>
      <c r="D2416" t="s">
        <v>398</v>
      </c>
      <c r="E2416" t="s">
        <v>171</v>
      </c>
      <c r="F2416" s="9">
        <v>1040</v>
      </c>
      <c r="G2416" s="3" t="str">
        <f t="shared" si="185"/>
        <v>United States ,Holyoke ,Massachusetts, 1040</v>
      </c>
      <c r="H2416" t="s">
        <v>62</v>
      </c>
      <c r="I2416" t="s">
        <v>24</v>
      </c>
      <c r="J2416" t="str">
        <f t="shared" si="186"/>
        <v>East - Furniture</v>
      </c>
      <c r="K2416" t="s">
        <v>25</v>
      </c>
      <c r="L2416">
        <v>301.95999999999998</v>
      </c>
      <c r="M2416" s="3">
        <f t="shared" si="187"/>
        <v>302</v>
      </c>
      <c r="N2416" s="3">
        <f t="shared" si="188"/>
        <v>301.95999999999998</v>
      </c>
      <c r="O2416">
        <v>2</v>
      </c>
      <c r="P2416" s="3">
        <f t="shared" si="189"/>
        <v>151</v>
      </c>
      <c r="Q2416">
        <v>0</v>
      </c>
      <c r="R2416">
        <v>60.392000000000003</v>
      </c>
      <c r="S2416" s="3">
        <f>R2416/L2416*100</f>
        <v>20</v>
      </c>
      <c r="T2416" s="3">
        <f>( (L2416-(L2416*Q2416))*O2416)</f>
        <v>603.91999999999996</v>
      </c>
    </row>
    <row r="2417" spans="1:20" x14ac:dyDescent="0.25">
      <c r="A2417" t="s">
        <v>33</v>
      </c>
      <c r="B2417" t="s">
        <v>27</v>
      </c>
      <c r="C2417" t="s">
        <v>20</v>
      </c>
      <c r="D2417" t="s">
        <v>399</v>
      </c>
      <c r="E2417" t="s">
        <v>126</v>
      </c>
      <c r="F2417" s="9">
        <v>87105</v>
      </c>
      <c r="G2417" s="3" t="str">
        <f t="shared" si="185"/>
        <v>United States ,Albuquerque ,New Mexico, 87105</v>
      </c>
      <c r="H2417" t="s">
        <v>30</v>
      </c>
      <c r="I2417" t="s">
        <v>40</v>
      </c>
      <c r="J2417" t="str">
        <f t="shared" si="186"/>
        <v>West - Technology</v>
      </c>
      <c r="K2417" t="s">
        <v>64</v>
      </c>
      <c r="L2417">
        <v>595</v>
      </c>
      <c r="M2417" s="3">
        <f t="shared" si="187"/>
        <v>595</v>
      </c>
      <c r="N2417" s="3">
        <f t="shared" si="188"/>
        <v>595</v>
      </c>
      <c r="O2417">
        <v>5</v>
      </c>
      <c r="P2417" s="3">
        <f t="shared" si="189"/>
        <v>119</v>
      </c>
      <c r="Q2417">
        <v>0</v>
      </c>
      <c r="R2417">
        <v>95.2</v>
      </c>
      <c r="S2417" s="3">
        <f>R2417/L2417*100</f>
        <v>16</v>
      </c>
      <c r="T2417" s="3">
        <f>( (L2417-(L2417*Q2417))*O2417)</f>
        <v>2975</v>
      </c>
    </row>
    <row r="2418" spans="1:20" x14ac:dyDescent="0.25">
      <c r="A2418" t="s">
        <v>33</v>
      </c>
      <c r="B2418" t="s">
        <v>27</v>
      </c>
      <c r="C2418" t="s">
        <v>20</v>
      </c>
      <c r="D2418" t="s">
        <v>399</v>
      </c>
      <c r="E2418" t="s">
        <v>126</v>
      </c>
      <c r="F2418" s="9">
        <v>87105</v>
      </c>
      <c r="G2418" s="3" t="str">
        <f t="shared" si="185"/>
        <v>United States ,Albuquerque ,New Mexico, 87105</v>
      </c>
      <c r="H2418" t="s">
        <v>30</v>
      </c>
      <c r="I2418" t="s">
        <v>31</v>
      </c>
      <c r="J2418" t="str">
        <f t="shared" si="186"/>
        <v>West - Office Supplies</v>
      </c>
      <c r="K2418" t="s">
        <v>42</v>
      </c>
      <c r="L2418">
        <v>79.872</v>
      </c>
      <c r="M2418" s="3">
        <f t="shared" si="187"/>
        <v>80</v>
      </c>
      <c r="N2418" s="3">
        <f t="shared" si="188"/>
        <v>63.897599999999997</v>
      </c>
      <c r="O2418">
        <v>3</v>
      </c>
      <c r="P2418" s="3">
        <f t="shared" si="189"/>
        <v>26.666666666666668</v>
      </c>
      <c r="Q2418">
        <v>0.2</v>
      </c>
      <c r="R2418">
        <v>29.952000000000002</v>
      </c>
      <c r="S2418" s="3">
        <f>R2418/L2418*100</f>
        <v>37.5</v>
      </c>
      <c r="T2418" s="3">
        <f>( (L2418-(L2418*Q2418))*O2418)</f>
        <v>191.69279999999998</v>
      </c>
    </row>
    <row r="2419" spans="1:20" x14ac:dyDescent="0.25">
      <c r="A2419" t="s">
        <v>33</v>
      </c>
      <c r="B2419" t="s">
        <v>27</v>
      </c>
      <c r="C2419" t="s">
        <v>20</v>
      </c>
      <c r="D2419" t="s">
        <v>400</v>
      </c>
      <c r="E2419" t="s">
        <v>182</v>
      </c>
      <c r="F2419" s="9">
        <v>89431</v>
      </c>
      <c r="G2419" s="3" t="str">
        <f t="shared" si="185"/>
        <v>United States ,Sparks ,Nevada, 89431</v>
      </c>
      <c r="H2419" t="s">
        <v>30</v>
      </c>
      <c r="I2419" t="s">
        <v>40</v>
      </c>
      <c r="J2419" t="str">
        <f t="shared" si="186"/>
        <v>West - Technology</v>
      </c>
      <c r="K2419" t="s">
        <v>128</v>
      </c>
      <c r="L2419">
        <v>2396.4</v>
      </c>
      <c r="M2419" s="3">
        <f t="shared" si="187"/>
        <v>2396</v>
      </c>
      <c r="N2419" s="3">
        <f t="shared" si="188"/>
        <v>1917.1200000000001</v>
      </c>
      <c r="O2419">
        <v>10</v>
      </c>
      <c r="P2419" s="3">
        <f t="shared" si="189"/>
        <v>239.6</v>
      </c>
      <c r="Q2419">
        <v>0.2</v>
      </c>
      <c r="R2419">
        <v>179.73</v>
      </c>
      <c r="S2419" s="3">
        <f>R2419/L2419*100</f>
        <v>7.5</v>
      </c>
      <c r="T2419" s="3">
        <f>( (L2419-(L2419*Q2419))*O2419)</f>
        <v>19171.2</v>
      </c>
    </row>
    <row r="2420" spans="1:20" x14ac:dyDescent="0.25">
      <c r="A2420" t="s">
        <v>33</v>
      </c>
      <c r="B2420" t="s">
        <v>27</v>
      </c>
      <c r="C2420" t="s">
        <v>20</v>
      </c>
      <c r="D2420" t="s">
        <v>401</v>
      </c>
      <c r="E2420" t="s">
        <v>29</v>
      </c>
      <c r="F2420" s="9">
        <v>92236</v>
      </c>
      <c r="G2420" s="3" t="str">
        <f t="shared" si="185"/>
        <v>United States ,Coachella ,California, 92236</v>
      </c>
      <c r="H2420" t="s">
        <v>30</v>
      </c>
      <c r="I2420" t="s">
        <v>31</v>
      </c>
      <c r="J2420" t="str">
        <f t="shared" si="186"/>
        <v>West - Office Supplies</v>
      </c>
      <c r="K2420" t="s">
        <v>37</v>
      </c>
      <c r="L2420">
        <v>63.56</v>
      </c>
      <c r="M2420" s="3">
        <f t="shared" si="187"/>
        <v>64</v>
      </c>
      <c r="N2420" s="3">
        <f t="shared" si="188"/>
        <v>63.56</v>
      </c>
      <c r="O2420">
        <v>2</v>
      </c>
      <c r="P2420" s="3">
        <f t="shared" si="189"/>
        <v>32</v>
      </c>
      <c r="Q2420">
        <v>0</v>
      </c>
      <c r="R2420">
        <v>3.1779999999999999</v>
      </c>
      <c r="S2420" s="3">
        <f>R2420/L2420*100</f>
        <v>5</v>
      </c>
      <c r="T2420" s="3">
        <f>( (L2420-(L2420*Q2420))*O2420)</f>
        <v>127.12</v>
      </c>
    </row>
    <row r="2421" spans="1:20" x14ac:dyDescent="0.25">
      <c r="A2421" t="s">
        <v>33</v>
      </c>
      <c r="B2421" t="s">
        <v>27</v>
      </c>
      <c r="C2421" t="s">
        <v>20</v>
      </c>
      <c r="D2421" t="s">
        <v>401</v>
      </c>
      <c r="E2421" t="s">
        <v>29</v>
      </c>
      <c r="F2421" s="9">
        <v>92236</v>
      </c>
      <c r="G2421" s="3" t="str">
        <f t="shared" si="185"/>
        <v>United States ,Coachella ,California, 92236</v>
      </c>
      <c r="H2421" t="s">
        <v>30</v>
      </c>
      <c r="I2421" t="s">
        <v>40</v>
      </c>
      <c r="J2421" t="str">
        <f t="shared" si="186"/>
        <v>West - Technology</v>
      </c>
      <c r="K2421" t="s">
        <v>64</v>
      </c>
      <c r="L2421">
        <v>99.99</v>
      </c>
      <c r="M2421" s="3">
        <f t="shared" si="187"/>
        <v>100</v>
      </c>
      <c r="N2421" s="3">
        <f t="shared" si="188"/>
        <v>99.99</v>
      </c>
      <c r="O2421">
        <v>1</v>
      </c>
      <c r="P2421" s="3">
        <f t="shared" si="189"/>
        <v>100</v>
      </c>
      <c r="Q2421">
        <v>0</v>
      </c>
      <c r="R2421">
        <v>43.995600000000003</v>
      </c>
      <c r="S2421" s="3">
        <f>R2421/L2421*100</f>
        <v>44.000000000000007</v>
      </c>
      <c r="T2421" s="3">
        <f>( (L2421-(L2421*Q2421))*O2421)</f>
        <v>99.99</v>
      </c>
    </row>
    <row r="2422" spans="1:20" x14ac:dyDescent="0.25">
      <c r="A2422" t="s">
        <v>33</v>
      </c>
      <c r="B2422" t="s">
        <v>49</v>
      </c>
      <c r="C2422" t="s">
        <v>20</v>
      </c>
      <c r="D2422" t="s">
        <v>402</v>
      </c>
      <c r="E2422" t="s">
        <v>70</v>
      </c>
      <c r="F2422" s="9">
        <v>60126</v>
      </c>
      <c r="G2422" s="3" t="str">
        <f t="shared" si="185"/>
        <v>United States ,Elmhurst ,Illinois, 60126</v>
      </c>
      <c r="H2422" t="s">
        <v>52</v>
      </c>
      <c r="I2422" t="s">
        <v>31</v>
      </c>
      <c r="J2422" t="str">
        <f t="shared" si="186"/>
        <v>Central - Office Supplies</v>
      </c>
      <c r="K2422" t="s">
        <v>37</v>
      </c>
      <c r="L2422">
        <v>230.376</v>
      </c>
      <c r="M2422" s="3">
        <f t="shared" si="187"/>
        <v>230</v>
      </c>
      <c r="N2422" s="3">
        <f t="shared" si="188"/>
        <v>184.30080000000001</v>
      </c>
      <c r="O2422">
        <v>3</v>
      </c>
      <c r="P2422" s="3">
        <f t="shared" si="189"/>
        <v>76.666666666666671</v>
      </c>
      <c r="Q2422">
        <v>0.2</v>
      </c>
      <c r="R2422">
        <v>-48.954900000000002</v>
      </c>
      <c r="S2422" s="3">
        <f>R2422/L2422*100</f>
        <v>-21.25</v>
      </c>
      <c r="T2422" s="3">
        <f>( (L2422-(L2422*Q2422))*O2422)</f>
        <v>552.90240000000006</v>
      </c>
    </row>
    <row r="2423" spans="1:20" x14ac:dyDescent="0.25">
      <c r="A2423" t="s">
        <v>33</v>
      </c>
      <c r="B2423" t="s">
        <v>49</v>
      </c>
      <c r="C2423" t="s">
        <v>20</v>
      </c>
      <c r="D2423" t="s">
        <v>402</v>
      </c>
      <c r="E2423" t="s">
        <v>70</v>
      </c>
      <c r="F2423" s="9">
        <v>60126</v>
      </c>
      <c r="G2423" s="3" t="str">
        <f t="shared" si="185"/>
        <v>United States ,Elmhurst ,Illinois, 60126</v>
      </c>
      <c r="H2423" t="s">
        <v>52</v>
      </c>
      <c r="I2423" t="s">
        <v>31</v>
      </c>
      <c r="J2423" t="str">
        <f t="shared" si="186"/>
        <v>Central - Office Supplies</v>
      </c>
      <c r="K2423" t="s">
        <v>46</v>
      </c>
      <c r="L2423">
        <v>9.6639999999999997</v>
      </c>
      <c r="M2423" s="3">
        <f t="shared" si="187"/>
        <v>10</v>
      </c>
      <c r="N2423" s="3">
        <f t="shared" si="188"/>
        <v>7.7311999999999994</v>
      </c>
      <c r="O2423">
        <v>2</v>
      </c>
      <c r="P2423" s="3">
        <f t="shared" si="189"/>
        <v>5</v>
      </c>
      <c r="Q2423">
        <v>0.2</v>
      </c>
      <c r="R2423">
        <v>3.2616000000000001</v>
      </c>
      <c r="S2423" s="3">
        <f>R2423/L2423*100</f>
        <v>33.75</v>
      </c>
      <c r="T2423" s="3">
        <f>( (L2423-(L2423*Q2423))*O2423)</f>
        <v>15.462399999999999</v>
      </c>
    </row>
    <row r="2424" spans="1:20" x14ac:dyDescent="0.25">
      <c r="A2424" t="s">
        <v>33</v>
      </c>
      <c r="B2424" t="s">
        <v>19</v>
      </c>
      <c r="C2424" t="s">
        <v>20</v>
      </c>
      <c r="D2424" t="s">
        <v>131</v>
      </c>
      <c r="E2424" t="s">
        <v>109</v>
      </c>
      <c r="F2424" s="9">
        <v>45014</v>
      </c>
      <c r="G2424" s="3" t="str">
        <f t="shared" si="185"/>
        <v>United States ,Fairfield ,Ohio, 45014</v>
      </c>
      <c r="H2424" t="s">
        <v>62</v>
      </c>
      <c r="I2424" t="s">
        <v>40</v>
      </c>
      <c r="J2424" t="str">
        <f t="shared" si="186"/>
        <v>East - Technology</v>
      </c>
      <c r="K2424" t="s">
        <v>64</v>
      </c>
      <c r="L2424">
        <v>158.928</v>
      </c>
      <c r="M2424" s="3">
        <f t="shared" si="187"/>
        <v>159</v>
      </c>
      <c r="N2424" s="3">
        <f t="shared" si="188"/>
        <v>127.14239999999999</v>
      </c>
      <c r="O2424">
        <v>7</v>
      </c>
      <c r="P2424" s="3">
        <f t="shared" si="189"/>
        <v>22.714285714285715</v>
      </c>
      <c r="Q2424">
        <v>0.2</v>
      </c>
      <c r="R2424">
        <v>41.718600000000002</v>
      </c>
      <c r="S2424" s="3">
        <f>R2424/L2424*100</f>
        <v>26.25</v>
      </c>
      <c r="T2424" s="3">
        <f>( (L2424-(L2424*Q2424))*O2424)</f>
        <v>889.99680000000001</v>
      </c>
    </row>
    <row r="2425" spans="1:20" x14ac:dyDescent="0.25">
      <c r="A2425" t="s">
        <v>33</v>
      </c>
      <c r="B2425" t="s">
        <v>19</v>
      </c>
      <c r="C2425" t="s">
        <v>20</v>
      </c>
      <c r="D2425" t="s">
        <v>131</v>
      </c>
      <c r="E2425" t="s">
        <v>109</v>
      </c>
      <c r="F2425" s="9">
        <v>45014</v>
      </c>
      <c r="G2425" s="3" t="str">
        <f t="shared" si="185"/>
        <v>United States ,Fairfield ,Ohio, 45014</v>
      </c>
      <c r="H2425" t="s">
        <v>62</v>
      </c>
      <c r="I2425" t="s">
        <v>31</v>
      </c>
      <c r="J2425" t="str">
        <f t="shared" si="186"/>
        <v>East - Office Supplies</v>
      </c>
      <c r="K2425" t="s">
        <v>42</v>
      </c>
      <c r="L2425">
        <v>13.023</v>
      </c>
      <c r="M2425" s="3">
        <f t="shared" si="187"/>
        <v>13</v>
      </c>
      <c r="N2425" s="3">
        <f t="shared" si="188"/>
        <v>3.9069000000000003</v>
      </c>
      <c r="O2425">
        <v>1</v>
      </c>
      <c r="P2425" s="3">
        <f t="shared" si="189"/>
        <v>13</v>
      </c>
      <c r="Q2425">
        <v>0.7</v>
      </c>
      <c r="R2425">
        <v>-10.4184</v>
      </c>
      <c r="S2425" s="3">
        <f>R2425/L2425*100</f>
        <v>-80</v>
      </c>
      <c r="T2425" s="3">
        <f>( (L2425-(L2425*Q2425))*O2425)</f>
        <v>3.9069000000000003</v>
      </c>
    </row>
    <row r="2426" spans="1:20" x14ac:dyDescent="0.25">
      <c r="A2426" t="s">
        <v>33</v>
      </c>
      <c r="B2426" t="s">
        <v>19</v>
      </c>
      <c r="C2426" t="s">
        <v>20</v>
      </c>
      <c r="D2426" t="s">
        <v>131</v>
      </c>
      <c r="E2426" t="s">
        <v>109</v>
      </c>
      <c r="F2426" s="9">
        <v>45014</v>
      </c>
      <c r="G2426" s="3" t="str">
        <f t="shared" si="185"/>
        <v>United States ,Fairfield ,Ohio, 45014</v>
      </c>
      <c r="H2426" t="s">
        <v>62</v>
      </c>
      <c r="I2426" t="s">
        <v>24</v>
      </c>
      <c r="J2426" t="str">
        <f t="shared" si="186"/>
        <v>East - Furniture</v>
      </c>
      <c r="K2426" t="s">
        <v>36</v>
      </c>
      <c r="L2426">
        <v>273.06</v>
      </c>
      <c r="M2426" s="3">
        <f t="shared" si="187"/>
        <v>273</v>
      </c>
      <c r="N2426" s="3">
        <f t="shared" si="188"/>
        <v>163.83600000000001</v>
      </c>
      <c r="O2426">
        <v>2</v>
      </c>
      <c r="P2426" s="3">
        <f t="shared" si="189"/>
        <v>136.5</v>
      </c>
      <c r="Q2426">
        <v>0.4</v>
      </c>
      <c r="R2426">
        <v>-104.673</v>
      </c>
      <c r="S2426" s="3">
        <f>R2426/L2426*100</f>
        <v>-38.333333333333336</v>
      </c>
      <c r="T2426" s="3">
        <f>( (L2426-(L2426*Q2426))*O2426)</f>
        <v>327.67200000000003</v>
      </c>
    </row>
    <row r="2427" spans="1:20" x14ac:dyDescent="0.25">
      <c r="A2427" t="s">
        <v>33</v>
      </c>
      <c r="B2427" t="s">
        <v>19</v>
      </c>
      <c r="C2427" t="s">
        <v>20</v>
      </c>
      <c r="D2427" t="s">
        <v>131</v>
      </c>
      <c r="E2427" t="s">
        <v>109</v>
      </c>
      <c r="F2427" s="9">
        <v>45014</v>
      </c>
      <c r="G2427" s="3" t="str">
        <f t="shared" si="185"/>
        <v>United States ,Fairfield ,Ohio, 45014</v>
      </c>
      <c r="H2427" t="s">
        <v>62</v>
      </c>
      <c r="I2427" t="s">
        <v>31</v>
      </c>
      <c r="J2427" t="str">
        <f t="shared" si="186"/>
        <v>East - Office Supplies</v>
      </c>
      <c r="K2427" t="s">
        <v>82</v>
      </c>
      <c r="L2427">
        <v>39.311999999999998</v>
      </c>
      <c r="M2427" s="3">
        <f t="shared" si="187"/>
        <v>39</v>
      </c>
      <c r="N2427" s="3">
        <f t="shared" si="188"/>
        <v>31.449599999999997</v>
      </c>
      <c r="O2427">
        <v>13</v>
      </c>
      <c r="P2427" s="3">
        <f t="shared" si="189"/>
        <v>3</v>
      </c>
      <c r="Q2427">
        <v>0.2</v>
      </c>
      <c r="R2427">
        <v>12.776400000000001</v>
      </c>
      <c r="S2427" s="3">
        <f>R2427/L2427*100</f>
        <v>32.5</v>
      </c>
      <c r="T2427" s="3">
        <f>( (L2427-(L2427*Q2427))*O2427)</f>
        <v>408.84479999999996</v>
      </c>
    </row>
    <row r="2428" spans="1:20" x14ac:dyDescent="0.25">
      <c r="A2428" t="s">
        <v>33</v>
      </c>
      <c r="B2428" t="s">
        <v>27</v>
      </c>
      <c r="C2428" t="s">
        <v>20</v>
      </c>
      <c r="D2428" t="s">
        <v>160</v>
      </c>
      <c r="E2428" t="s">
        <v>51</v>
      </c>
      <c r="F2428" s="9">
        <v>76017</v>
      </c>
      <c r="G2428" s="3" t="str">
        <f t="shared" si="185"/>
        <v>United States ,Arlington ,Texas, 76017</v>
      </c>
      <c r="H2428" t="s">
        <v>52</v>
      </c>
      <c r="I2428" t="s">
        <v>31</v>
      </c>
      <c r="J2428" t="str">
        <f t="shared" si="186"/>
        <v>Central - Office Supplies</v>
      </c>
      <c r="K2428" t="s">
        <v>42</v>
      </c>
      <c r="L2428">
        <v>1.3440000000000001</v>
      </c>
      <c r="M2428" s="3">
        <f t="shared" si="187"/>
        <v>1</v>
      </c>
      <c r="N2428" s="3">
        <f t="shared" si="188"/>
        <v>0.26879999999999993</v>
      </c>
      <c r="O2428">
        <v>4</v>
      </c>
      <c r="P2428" s="3">
        <f t="shared" si="189"/>
        <v>0.25</v>
      </c>
      <c r="Q2428">
        <v>0.8</v>
      </c>
      <c r="R2428">
        <v>-2.1503999999999999</v>
      </c>
      <c r="S2428" s="3">
        <f>R2428/L2428*100</f>
        <v>-160</v>
      </c>
      <c r="T2428" s="3">
        <f>( (L2428-(L2428*Q2428))*O2428)</f>
        <v>1.0751999999999997</v>
      </c>
    </row>
    <row r="2429" spans="1:20" x14ac:dyDescent="0.25">
      <c r="A2429" t="s">
        <v>33</v>
      </c>
      <c r="B2429" t="s">
        <v>27</v>
      </c>
      <c r="C2429" t="s">
        <v>20</v>
      </c>
      <c r="D2429" t="s">
        <v>160</v>
      </c>
      <c r="E2429" t="s">
        <v>51</v>
      </c>
      <c r="F2429" s="9">
        <v>76017</v>
      </c>
      <c r="G2429" s="3" t="str">
        <f t="shared" si="185"/>
        <v>United States ,Arlington ,Texas, 76017</v>
      </c>
      <c r="H2429" t="s">
        <v>52</v>
      </c>
      <c r="I2429" t="s">
        <v>31</v>
      </c>
      <c r="J2429" t="str">
        <f t="shared" si="186"/>
        <v>Central - Office Supplies</v>
      </c>
      <c r="K2429" t="s">
        <v>42</v>
      </c>
      <c r="L2429">
        <v>8.2720000000000002</v>
      </c>
      <c r="M2429" s="3">
        <f t="shared" si="187"/>
        <v>8</v>
      </c>
      <c r="N2429" s="3">
        <f t="shared" si="188"/>
        <v>1.6543999999999999</v>
      </c>
      <c r="O2429">
        <v>4</v>
      </c>
      <c r="P2429" s="3">
        <f t="shared" si="189"/>
        <v>2</v>
      </c>
      <c r="Q2429">
        <v>0.8</v>
      </c>
      <c r="R2429">
        <v>-13.6488</v>
      </c>
      <c r="S2429" s="3">
        <f>R2429/L2429*100</f>
        <v>-165</v>
      </c>
      <c r="T2429" s="3">
        <f>( (L2429-(L2429*Q2429))*O2429)</f>
        <v>6.6175999999999995</v>
      </c>
    </row>
    <row r="2430" spans="1:20" x14ac:dyDescent="0.25">
      <c r="A2430" t="s">
        <v>33</v>
      </c>
      <c r="B2430" t="s">
        <v>27</v>
      </c>
      <c r="C2430" t="s">
        <v>20</v>
      </c>
      <c r="D2430" t="s">
        <v>160</v>
      </c>
      <c r="E2430" t="s">
        <v>51</v>
      </c>
      <c r="F2430" s="9">
        <v>76017</v>
      </c>
      <c r="G2430" s="3" t="str">
        <f t="shared" si="185"/>
        <v>United States ,Arlington ,Texas, 76017</v>
      </c>
      <c r="H2430" t="s">
        <v>52</v>
      </c>
      <c r="I2430" t="s">
        <v>24</v>
      </c>
      <c r="J2430" t="str">
        <f t="shared" si="186"/>
        <v>Central - Furniture</v>
      </c>
      <c r="K2430" t="s">
        <v>38</v>
      </c>
      <c r="L2430">
        <v>12.544</v>
      </c>
      <c r="M2430" s="3">
        <f t="shared" si="187"/>
        <v>13</v>
      </c>
      <c r="N2430" s="3">
        <f t="shared" si="188"/>
        <v>5.0176000000000007</v>
      </c>
      <c r="O2430">
        <v>7</v>
      </c>
      <c r="P2430" s="3">
        <f t="shared" si="189"/>
        <v>1.8571428571428572</v>
      </c>
      <c r="Q2430">
        <v>0.6</v>
      </c>
      <c r="R2430">
        <v>-9.0944000000000003</v>
      </c>
      <c r="S2430" s="3">
        <f>R2430/L2430*100</f>
        <v>-72.5</v>
      </c>
      <c r="T2430" s="3">
        <f>( (L2430-(L2430*Q2430))*O2430)</f>
        <v>35.123200000000004</v>
      </c>
    </row>
    <row r="2431" spans="1:20" x14ac:dyDescent="0.25">
      <c r="A2431" t="s">
        <v>33</v>
      </c>
      <c r="B2431" t="s">
        <v>49</v>
      </c>
      <c r="C2431" t="s">
        <v>20</v>
      </c>
      <c r="D2431" t="s">
        <v>57</v>
      </c>
      <c r="E2431" t="s">
        <v>29</v>
      </c>
      <c r="F2431" s="9">
        <v>94110</v>
      </c>
      <c r="G2431" s="3" t="str">
        <f t="shared" si="185"/>
        <v>United States ,San Francisco ,California, 94110</v>
      </c>
      <c r="H2431" t="s">
        <v>30</v>
      </c>
      <c r="I2431" t="s">
        <v>31</v>
      </c>
      <c r="J2431" t="str">
        <f t="shared" si="186"/>
        <v>West - Office Supplies</v>
      </c>
      <c r="K2431" t="s">
        <v>32</v>
      </c>
      <c r="L2431">
        <v>58.48</v>
      </c>
      <c r="M2431" s="3">
        <f t="shared" si="187"/>
        <v>58</v>
      </c>
      <c r="N2431" s="3">
        <f t="shared" si="188"/>
        <v>58.48</v>
      </c>
      <c r="O2431">
        <v>8</v>
      </c>
      <c r="P2431" s="3">
        <f t="shared" si="189"/>
        <v>7.25</v>
      </c>
      <c r="Q2431">
        <v>0</v>
      </c>
      <c r="R2431">
        <v>27.485600000000002</v>
      </c>
      <c r="S2431" s="3">
        <f>R2431/L2431*100</f>
        <v>47</v>
      </c>
      <c r="T2431" s="3">
        <f>( (L2431-(L2431*Q2431))*O2431)</f>
        <v>467.84</v>
      </c>
    </row>
    <row r="2432" spans="1:20" x14ac:dyDescent="0.25">
      <c r="A2432" t="s">
        <v>33</v>
      </c>
      <c r="B2432" t="s">
        <v>27</v>
      </c>
      <c r="C2432" t="s">
        <v>20</v>
      </c>
      <c r="D2432" t="s">
        <v>47</v>
      </c>
      <c r="E2432" t="s">
        <v>48</v>
      </c>
      <c r="F2432" s="9">
        <v>98103</v>
      </c>
      <c r="G2432" s="3" t="str">
        <f t="shared" si="185"/>
        <v>United States ,Seattle ,Washington, 98103</v>
      </c>
      <c r="H2432" t="s">
        <v>30</v>
      </c>
      <c r="I2432" t="s">
        <v>24</v>
      </c>
      <c r="J2432" t="str">
        <f t="shared" si="186"/>
        <v>West - Furniture</v>
      </c>
      <c r="K2432" t="s">
        <v>38</v>
      </c>
      <c r="L2432">
        <v>7.4</v>
      </c>
      <c r="M2432" s="3">
        <f t="shared" si="187"/>
        <v>7</v>
      </c>
      <c r="N2432" s="3">
        <f t="shared" si="188"/>
        <v>7.4</v>
      </c>
      <c r="O2432">
        <v>2</v>
      </c>
      <c r="P2432" s="3">
        <f t="shared" si="189"/>
        <v>3.5</v>
      </c>
      <c r="Q2432">
        <v>0</v>
      </c>
      <c r="R2432">
        <v>3.0339999999999998</v>
      </c>
      <c r="S2432" s="3">
        <f>R2432/L2432*100</f>
        <v>41</v>
      </c>
      <c r="T2432" s="3">
        <f>( (L2432-(L2432*Q2432))*O2432)</f>
        <v>14.8</v>
      </c>
    </row>
    <row r="2433" spans="1:20" x14ac:dyDescent="0.25">
      <c r="A2433" t="s">
        <v>33</v>
      </c>
      <c r="B2433" t="s">
        <v>19</v>
      </c>
      <c r="C2433" t="s">
        <v>20</v>
      </c>
      <c r="D2433" t="s">
        <v>80</v>
      </c>
      <c r="E2433" t="s">
        <v>81</v>
      </c>
      <c r="F2433" s="9">
        <v>10009</v>
      </c>
      <c r="G2433" s="3" t="str">
        <f t="shared" si="185"/>
        <v>United States ,New York City ,New York, 10009</v>
      </c>
      <c r="H2433" t="s">
        <v>62</v>
      </c>
      <c r="I2433" t="s">
        <v>24</v>
      </c>
      <c r="J2433" t="str">
        <f t="shared" si="186"/>
        <v>East - Furniture</v>
      </c>
      <c r="K2433" t="s">
        <v>26</v>
      </c>
      <c r="L2433">
        <v>366.786</v>
      </c>
      <c r="M2433" s="3">
        <f t="shared" si="187"/>
        <v>367</v>
      </c>
      <c r="N2433" s="3">
        <f t="shared" si="188"/>
        <v>330.10739999999998</v>
      </c>
      <c r="O2433">
        <v>7</v>
      </c>
      <c r="P2433" s="3">
        <f t="shared" si="189"/>
        <v>52.428571428571431</v>
      </c>
      <c r="Q2433">
        <v>0.1</v>
      </c>
      <c r="R2433">
        <v>65.206400000000002</v>
      </c>
      <c r="S2433" s="3">
        <f>R2433/L2433*100</f>
        <v>17.777777777777779</v>
      </c>
      <c r="T2433" s="3">
        <f>( (L2433-(L2433*Q2433))*O2433)</f>
        <v>2310.7518</v>
      </c>
    </row>
    <row r="2434" spans="1:20" x14ac:dyDescent="0.25">
      <c r="A2434" t="s">
        <v>33</v>
      </c>
      <c r="B2434" t="s">
        <v>19</v>
      </c>
      <c r="C2434" t="s">
        <v>20</v>
      </c>
      <c r="D2434" t="s">
        <v>66</v>
      </c>
      <c r="E2434" t="s">
        <v>51</v>
      </c>
      <c r="F2434" s="9">
        <v>77070</v>
      </c>
      <c r="G2434" s="3" t="str">
        <f t="shared" si="185"/>
        <v>United States ,Houston ,Texas, 77070</v>
      </c>
      <c r="H2434" t="s">
        <v>52</v>
      </c>
      <c r="I2434" t="s">
        <v>40</v>
      </c>
      <c r="J2434" t="str">
        <f t="shared" si="186"/>
        <v>Central - Technology</v>
      </c>
      <c r="K2434" t="s">
        <v>41</v>
      </c>
      <c r="L2434">
        <v>54.368000000000002</v>
      </c>
      <c r="M2434" s="3">
        <f t="shared" si="187"/>
        <v>54</v>
      </c>
      <c r="N2434" s="3">
        <f t="shared" si="188"/>
        <v>43.494399999999999</v>
      </c>
      <c r="O2434">
        <v>4</v>
      </c>
      <c r="P2434" s="3">
        <f t="shared" si="189"/>
        <v>13.5</v>
      </c>
      <c r="Q2434">
        <v>0.2</v>
      </c>
      <c r="R2434">
        <v>4.0776000000000003</v>
      </c>
      <c r="S2434" s="3">
        <f>R2434/L2434*100</f>
        <v>7.5</v>
      </c>
      <c r="T2434" s="3">
        <f>( (L2434-(L2434*Q2434))*O2434)</f>
        <v>173.9776</v>
      </c>
    </row>
    <row r="2435" spans="1:20" x14ac:dyDescent="0.25">
      <c r="A2435" t="s">
        <v>67</v>
      </c>
      <c r="B2435" t="s">
        <v>27</v>
      </c>
      <c r="C2435" t="s">
        <v>20</v>
      </c>
      <c r="D2435" t="s">
        <v>87</v>
      </c>
      <c r="E2435" t="s">
        <v>88</v>
      </c>
      <c r="F2435" s="9">
        <v>22153</v>
      </c>
      <c r="G2435" s="3" t="str">
        <f t="shared" ref="G2435:G2498" si="190">C2435&amp; " ," &amp; D2435 &amp; " ," &amp; E2435 &amp; ", " &amp; F2435</f>
        <v>United States ,Springfield ,Virginia, 22153</v>
      </c>
      <c r="H2435" t="s">
        <v>23</v>
      </c>
      <c r="I2435" t="s">
        <v>31</v>
      </c>
      <c r="J2435" t="str">
        <f t="shared" ref="J2435:J2498" si="191">H2435&amp;" - "&amp;I2435</f>
        <v>South - Office Supplies</v>
      </c>
      <c r="K2435" t="s">
        <v>65</v>
      </c>
      <c r="L2435">
        <v>33.96</v>
      </c>
      <c r="M2435" s="3">
        <f t="shared" ref="M2435:M2498" si="192">ROUND(L2435,0)</f>
        <v>34</v>
      </c>
      <c r="N2435" s="3">
        <f t="shared" ref="N2435:N2498" si="193">L2435-(L2435*Q2435)</f>
        <v>33.96</v>
      </c>
      <c r="O2435">
        <v>2</v>
      </c>
      <c r="P2435" s="3">
        <f t="shared" ref="P2435:P2498" si="194">M2435/O2435</f>
        <v>17</v>
      </c>
      <c r="Q2435">
        <v>0</v>
      </c>
      <c r="R2435">
        <v>16.98</v>
      </c>
      <c r="S2435" s="3">
        <f>R2435/L2435*100</f>
        <v>50</v>
      </c>
      <c r="T2435" s="3">
        <f>( (L2435-(L2435*Q2435))*O2435)</f>
        <v>67.92</v>
      </c>
    </row>
    <row r="2436" spans="1:20" x14ac:dyDescent="0.25">
      <c r="A2436" t="s">
        <v>67</v>
      </c>
      <c r="B2436" t="s">
        <v>27</v>
      </c>
      <c r="C2436" t="s">
        <v>20</v>
      </c>
      <c r="D2436" t="s">
        <v>87</v>
      </c>
      <c r="E2436" t="s">
        <v>88</v>
      </c>
      <c r="F2436" s="9">
        <v>22153</v>
      </c>
      <c r="G2436" s="3" t="str">
        <f t="shared" si="190"/>
        <v>United States ,Springfield ,Virginia, 22153</v>
      </c>
      <c r="H2436" t="s">
        <v>23</v>
      </c>
      <c r="I2436" t="s">
        <v>31</v>
      </c>
      <c r="J2436" t="str">
        <f t="shared" si="191"/>
        <v>South - Office Supplies</v>
      </c>
      <c r="K2436" t="s">
        <v>43</v>
      </c>
      <c r="L2436">
        <v>826.11</v>
      </c>
      <c r="M2436" s="3">
        <f t="shared" si="192"/>
        <v>826</v>
      </c>
      <c r="N2436" s="3">
        <f t="shared" si="193"/>
        <v>826.11</v>
      </c>
      <c r="O2436">
        <v>3</v>
      </c>
      <c r="P2436" s="3">
        <f t="shared" si="194"/>
        <v>275.33333333333331</v>
      </c>
      <c r="Q2436">
        <v>0</v>
      </c>
      <c r="R2436">
        <v>322.18290000000002</v>
      </c>
      <c r="S2436" s="3">
        <f>R2436/L2436*100</f>
        <v>39</v>
      </c>
      <c r="T2436" s="3">
        <f>( (L2436-(L2436*Q2436))*O2436)</f>
        <v>2478.33</v>
      </c>
    </row>
    <row r="2437" spans="1:20" x14ac:dyDescent="0.25">
      <c r="A2437" t="s">
        <v>33</v>
      </c>
      <c r="B2437" t="s">
        <v>19</v>
      </c>
      <c r="C2437" t="s">
        <v>20</v>
      </c>
      <c r="D2437" t="s">
        <v>258</v>
      </c>
      <c r="E2437" t="s">
        <v>126</v>
      </c>
      <c r="F2437" s="9">
        <v>87401</v>
      </c>
      <c r="G2437" s="3" t="str">
        <f t="shared" si="190"/>
        <v>United States ,Farmington ,New Mexico, 87401</v>
      </c>
      <c r="H2437" t="s">
        <v>30</v>
      </c>
      <c r="I2437" t="s">
        <v>24</v>
      </c>
      <c r="J2437" t="str">
        <f t="shared" si="191"/>
        <v>West - Furniture</v>
      </c>
      <c r="K2437" t="s">
        <v>38</v>
      </c>
      <c r="L2437">
        <v>545.85</v>
      </c>
      <c r="M2437" s="3">
        <f t="shared" si="192"/>
        <v>546</v>
      </c>
      <c r="N2437" s="3">
        <f t="shared" si="193"/>
        <v>545.85</v>
      </c>
      <c r="O2437">
        <v>9</v>
      </c>
      <c r="P2437" s="3">
        <f t="shared" si="194"/>
        <v>60.666666666666664</v>
      </c>
      <c r="Q2437">
        <v>0</v>
      </c>
      <c r="R2437">
        <v>114.6285</v>
      </c>
      <c r="S2437" s="3">
        <f>R2437/L2437*100</f>
        <v>21</v>
      </c>
      <c r="T2437" s="3">
        <f>( (L2437-(L2437*Q2437))*O2437)</f>
        <v>4912.6500000000005</v>
      </c>
    </row>
    <row r="2438" spans="1:20" x14ac:dyDescent="0.25">
      <c r="A2438" t="s">
        <v>18</v>
      </c>
      <c r="B2438" t="s">
        <v>19</v>
      </c>
      <c r="C2438" t="s">
        <v>20</v>
      </c>
      <c r="D2438" t="s">
        <v>188</v>
      </c>
      <c r="E2438" t="s">
        <v>103</v>
      </c>
      <c r="F2438" s="9">
        <v>80027</v>
      </c>
      <c r="G2438" s="3" t="str">
        <f t="shared" si="190"/>
        <v>United States ,Louisville ,Colorado, 80027</v>
      </c>
      <c r="H2438" t="s">
        <v>30</v>
      </c>
      <c r="I2438" t="s">
        <v>24</v>
      </c>
      <c r="J2438" t="str">
        <f t="shared" si="191"/>
        <v>West - Furniture</v>
      </c>
      <c r="K2438" t="s">
        <v>36</v>
      </c>
      <c r="L2438">
        <v>145.97999999999999</v>
      </c>
      <c r="M2438" s="3">
        <f t="shared" si="192"/>
        <v>146</v>
      </c>
      <c r="N2438" s="3">
        <f t="shared" si="193"/>
        <v>72.989999999999995</v>
      </c>
      <c r="O2438">
        <v>2</v>
      </c>
      <c r="P2438" s="3">
        <f t="shared" si="194"/>
        <v>73</v>
      </c>
      <c r="Q2438">
        <v>0.5</v>
      </c>
      <c r="R2438">
        <v>-99.266400000000004</v>
      </c>
      <c r="S2438" s="3">
        <f>R2438/L2438*100</f>
        <v>-68</v>
      </c>
      <c r="T2438" s="3">
        <f>( (L2438-(L2438*Q2438))*O2438)</f>
        <v>145.97999999999999</v>
      </c>
    </row>
    <row r="2439" spans="1:20" x14ac:dyDescent="0.25">
      <c r="A2439" t="s">
        <v>18</v>
      </c>
      <c r="B2439" t="s">
        <v>19</v>
      </c>
      <c r="C2439" t="s">
        <v>20</v>
      </c>
      <c r="D2439" t="s">
        <v>188</v>
      </c>
      <c r="E2439" t="s">
        <v>103</v>
      </c>
      <c r="F2439" s="9">
        <v>80027</v>
      </c>
      <c r="G2439" s="3" t="str">
        <f t="shared" si="190"/>
        <v>United States ,Louisville ,Colorado, 80027</v>
      </c>
      <c r="H2439" t="s">
        <v>30</v>
      </c>
      <c r="I2439" t="s">
        <v>31</v>
      </c>
      <c r="J2439" t="str">
        <f t="shared" si="191"/>
        <v>West - Office Supplies</v>
      </c>
      <c r="K2439" t="s">
        <v>46</v>
      </c>
      <c r="L2439">
        <v>35.808</v>
      </c>
      <c r="M2439" s="3">
        <f t="shared" si="192"/>
        <v>36</v>
      </c>
      <c r="N2439" s="3">
        <f t="shared" si="193"/>
        <v>28.6464</v>
      </c>
      <c r="O2439">
        <v>4</v>
      </c>
      <c r="P2439" s="3">
        <f t="shared" si="194"/>
        <v>9</v>
      </c>
      <c r="Q2439">
        <v>0.2</v>
      </c>
      <c r="R2439">
        <v>12.5328</v>
      </c>
      <c r="S2439" s="3">
        <f>R2439/L2439*100</f>
        <v>35</v>
      </c>
      <c r="T2439" s="3">
        <f>( (L2439-(L2439*Q2439))*O2439)</f>
        <v>114.5856</v>
      </c>
    </row>
    <row r="2440" spans="1:20" x14ac:dyDescent="0.25">
      <c r="A2440" t="s">
        <v>33</v>
      </c>
      <c r="B2440" t="s">
        <v>19</v>
      </c>
      <c r="C2440" t="s">
        <v>20</v>
      </c>
      <c r="D2440" t="s">
        <v>146</v>
      </c>
      <c r="E2440" t="s">
        <v>35</v>
      </c>
      <c r="F2440" s="9">
        <v>33614</v>
      </c>
      <c r="G2440" s="3" t="str">
        <f t="shared" si="190"/>
        <v>United States ,Tampa ,Florida, 33614</v>
      </c>
      <c r="H2440" t="s">
        <v>23</v>
      </c>
      <c r="I2440" t="s">
        <v>24</v>
      </c>
      <c r="J2440" t="str">
        <f t="shared" si="191"/>
        <v>South - Furniture</v>
      </c>
      <c r="K2440" t="s">
        <v>38</v>
      </c>
      <c r="L2440">
        <v>7.9039999999999999</v>
      </c>
      <c r="M2440" s="3">
        <f t="shared" si="192"/>
        <v>8</v>
      </c>
      <c r="N2440" s="3">
        <f t="shared" si="193"/>
        <v>6.3231999999999999</v>
      </c>
      <c r="O2440">
        <v>2</v>
      </c>
      <c r="P2440" s="3">
        <f t="shared" si="194"/>
        <v>4</v>
      </c>
      <c r="Q2440">
        <v>0.2</v>
      </c>
      <c r="R2440">
        <v>2.1736</v>
      </c>
      <c r="S2440" s="3">
        <f>R2440/L2440*100</f>
        <v>27.500000000000004</v>
      </c>
      <c r="T2440" s="3">
        <f>( (L2440-(L2440*Q2440))*O2440)</f>
        <v>12.6464</v>
      </c>
    </row>
    <row r="2441" spans="1:20" x14ac:dyDescent="0.25">
      <c r="A2441" t="s">
        <v>33</v>
      </c>
      <c r="B2441" t="s">
        <v>19</v>
      </c>
      <c r="C2441" t="s">
        <v>20</v>
      </c>
      <c r="D2441" t="s">
        <v>403</v>
      </c>
      <c r="E2441" t="s">
        <v>137</v>
      </c>
      <c r="F2441" s="9">
        <v>7055</v>
      </c>
      <c r="G2441" s="3" t="str">
        <f t="shared" si="190"/>
        <v>United States ,Passaic ,New Jersey, 7055</v>
      </c>
      <c r="H2441" t="s">
        <v>62</v>
      </c>
      <c r="I2441" t="s">
        <v>40</v>
      </c>
      <c r="J2441" t="str">
        <f t="shared" si="191"/>
        <v>East - Technology</v>
      </c>
      <c r="K2441" t="s">
        <v>41</v>
      </c>
      <c r="L2441">
        <v>345</v>
      </c>
      <c r="M2441" s="3">
        <f t="shared" si="192"/>
        <v>345</v>
      </c>
      <c r="N2441" s="3">
        <f t="shared" si="193"/>
        <v>345</v>
      </c>
      <c r="O2441">
        <v>5</v>
      </c>
      <c r="P2441" s="3">
        <f t="shared" si="194"/>
        <v>69</v>
      </c>
      <c r="Q2441">
        <v>0</v>
      </c>
      <c r="R2441">
        <v>86.25</v>
      </c>
      <c r="S2441" s="3">
        <f>R2441/L2441*100</f>
        <v>25</v>
      </c>
      <c r="T2441" s="3">
        <f>( (L2441-(L2441*Q2441))*O2441)</f>
        <v>1725</v>
      </c>
    </row>
    <row r="2442" spans="1:20" x14ac:dyDescent="0.25">
      <c r="A2442" t="s">
        <v>33</v>
      </c>
      <c r="B2442" t="s">
        <v>19</v>
      </c>
      <c r="C2442" t="s">
        <v>20</v>
      </c>
      <c r="D2442" t="s">
        <v>403</v>
      </c>
      <c r="E2442" t="s">
        <v>137</v>
      </c>
      <c r="F2442" s="9">
        <v>7055</v>
      </c>
      <c r="G2442" s="3" t="str">
        <f t="shared" si="190"/>
        <v>United States ,Passaic ,New Jersey, 7055</v>
      </c>
      <c r="H2442" t="s">
        <v>62</v>
      </c>
      <c r="I2442" t="s">
        <v>24</v>
      </c>
      <c r="J2442" t="str">
        <f t="shared" si="191"/>
        <v>East - Furniture</v>
      </c>
      <c r="K2442" t="s">
        <v>36</v>
      </c>
      <c r="L2442">
        <v>174.286</v>
      </c>
      <c r="M2442" s="3">
        <f t="shared" si="192"/>
        <v>174</v>
      </c>
      <c r="N2442" s="3">
        <f t="shared" si="193"/>
        <v>122.00020000000001</v>
      </c>
      <c r="O2442">
        <v>2</v>
      </c>
      <c r="P2442" s="3">
        <f t="shared" si="194"/>
        <v>87</v>
      </c>
      <c r="Q2442">
        <v>0.3</v>
      </c>
      <c r="R2442">
        <v>-19.918399999999998</v>
      </c>
      <c r="S2442" s="3">
        <f>R2442/L2442*100</f>
        <v>-11.428571428571429</v>
      </c>
      <c r="T2442" s="3">
        <f>( (L2442-(L2442*Q2442))*O2442)</f>
        <v>244.00040000000001</v>
      </c>
    </row>
    <row r="2443" spans="1:20" x14ac:dyDescent="0.25">
      <c r="A2443" t="s">
        <v>33</v>
      </c>
      <c r="B2443" t="s">
        <v>19</v>
      </c>
      <c r="C2443" t="s">
        <v>20</v>
      </c>
      <c r="D2443" t="s">
        <v>403</v>
      </c>
      <c r="E2443" t="s">
        <v>137</v>
      </c>
      <c r="F2443" s="9">
        <v>7055</v>
      </c>
      <c r="G2443" s="3" t="str">
        <f t="shared" si="190"/>
        <v>United States ,Passaic ,New Jersey, 7055</v>
      </c>
      <c r="H2443" t="s">
        <v>62</v>
      </c>
      <c r="I2443" t="s">
        <v>31</v>
      </c>
      <c r="J2443" t="str">
        <f t="shared" si="191"/>
        <v>East - Office Supplies</v>
      </c>
      <c r="K2443" t="s">
        <v>43</v>
      </c>
      <c r="L2443">
        <v>662.84</v>
      </c>
      <c r="M2443" s="3">
        <f t="shared" si="192"/>
        <v>663</v>
      </c>
      <c r="N2443" s="3">
        <f t="shared" si="193"/>
        <v>662.84</v>
      </c>
      <c r="O2443">
        <v>4</v>
      </c>
      <c r="P2443" s="3">
        <f t="shared" si="194"/>
        <v>165.75</v>
      </c>
      <c r="Q2443">
        <v>0</v>
      </c>
      <c r="R2443">
        <v>172.33840000000001</v>
      </c>
      <c r="S2443" s="3">
        <f>R2443/L2443*100</f>
        <v>26</v>
      </c>
      <c r="T2443" s="3">
        <f>( (L2443-(L2443*Q2443))*O2443)</f>
        <v>2651.36</v>
      </c>
    </row>
    <row r="2444" spans="1:20" x14ac:dyDescent="0.25">
      <c r="A2444" t="s">
        <v>33</v>
      </c>
      <c r="B2444" t="s">
        <v>19</v>
      </c>
      <c r="C2444" t="s">
        <v>20</v>
      </c>
      <c r="D2444" t="s">
        <v>403</v>
      </c>
      <c r="E2444" t="s">
        <v>137</v>
      </c>
      <c r="F2444" s="9">
        <v>7055</v>
      </c>
      <c r="G2444" s="3" t="str">
        <f t="shared" si="190"/>
        <v>United States ,Passaic ,New Jersey, 7055</v>
      </c>
      <c r="H2444" t="s">
        <v>62</v>
      </c>
      <c r="I2444" t="s">
        <v>40</v>
      </c>
      <c r="J2444" t="str">
        <f t="shared" si="191"/>
        <v>East - Technology</v>
      </c>
      <c r="K2444" t="s">
        <v>64</v>
      </c>
      <c r="L2444">
        <v>95.1</v>
      </c>
      <c r="M2444" s="3">
        <f t="shared" si="192"/>
        <v>95</v>
      </c>
      <c r="N2444" s="3">
        <f t="shared" si="193"/>
        <v>95.1</v>
      </c>
      <c r="O2444">
        <v>5</v>
      </c>
      <c r="P2444" s="3">
        <f t="shared" si="194"/>
        <v>19</v>
      </c>
      <c r="Q2444">
        <v>0</v>
      </c>
      <c r="R2444">
        <v>30.431999999999999</v>
      </c>
      <c r="S2444" s="3">
        <f>R2444/L2444*100</f>
        <v>32</v>
      </c>
      <c r="T2444" s="3">
        <f>( (L2444-(L2444*Q2444))*O2444)</f>
        <v>475.5</v>
      </c>
    </row>
    <row r="2445" spans="1:20" x14ac:dyDescent="0.25">
      <c r="A2445" t="s">
        <v>33</v>
      </c>
      <c r="B2445" t="s">
        <v>19</v>
      </c>
      <c r="C2445" t="s">
        <v>20</v>
      </c>
      <c r="D2445" t="s">
        <v>403</v>
      </c>
      <c r="E2445" t="s">
        <v>137</v>
      </c>
      <c r="F2445" s="9">
        <v>7055</v>
      </c>
      <c r="G2445" s="3" t="str">
        <f t="shared" si="190"/>
        <v>United States ,Passaic ,New Jersey, 7055</v>
      </c>
      <c r="H2445" t="s">
        <v>62</v>
      </c>
      <c r="I2445" t="s">
        <v>31</v>
      </c>
      <c r="J2445" t="str">
        <f t="shared" si="191"/>
        <v>East - Office Supplies</v>
      </c>
      <c r="K2445" t="s">
        <v>65</v>
      </c>
      <c r="L2445">
        <v>26.88</v>
      </c>
      <c r="M2445" s="3">
        <f t="shared" si="192"/>
        <v>27</v>
      </c>
      <c r="N2445" s="3">
        <f t="shared" si="193"/>
        <v>26.88</v>
      </c>
      <c r="O2445">
        <v>6</v>
      </c>
      <c r="P2445" s="3">
        <f t="shared" si="194"/>
        <v>4.5</v>
      </c>
      <c r="Q2445">
        <v>0</v>
      </c>
      <c r="R2445">
        <v>12.9024</v>
      </c>
      <c r="S2445" s="3">
        <f>R2445/L2445*100</f>
        <v>48.000000000000007</v>
      </c>
      <c r="T2445" s="3">
        <f>( (L2445-(L2445*Q2445))*O2445)</f>
        <v>161.28</v>
      </c>
    </row>
    <row r="2446" spans="1:20" x14ac:dyDescent="0.25">
      <c r="A2446" t="s">
        <v>33</v>
      </c>
      <c r="B2446" t="s">
        <v>19</v>
      </c>
      <c r="C2446" t="s">
        <v>20</v>
      </c>
      <c r="D2446" t="s">
        <v>403</v>
      </c>
      <c r="E2446" t="s">
        <v>137</v>
      </c>
      <c r="F2446" s="9">
        <v>7055</v>
      </c>
      <c r="G2446" s="3" t="str">
        <f t="shared" si="190"/>
        <v>United States ,Passaic ,New Jersey, 7055</v>
      </c>
      <c r="H2446" t="s">
        <v>62</v>
      </c>
      <c r="I2446" t="s">
        <v>40</v>
      </c>
      <c r="J2446" t="str">
        <f t="shared" si="191"/>
        <v>East - Technology</v>
      </c>
      <c r="K2446" t="s">
        <v>41</v>
      </c>
      <c r="L2446">
        <v>257.98</v>
      </c>
      <c r="M2446" s="3">
        <f t="shared" si="192"/>
        <v>258</v>
      </c>
      <c r="N2446" s="3">
        <f t="shared" si="193"/>
        <v>257.98</v>
      </c>
      <c r="O2446">
        <v>2</v>
      </c>
      <c r="P2446" s="3">
        <f t="shared" si="194"/>
        <v>129</v>
      </c>
      <c r="Q2446">
        <v>0</v>
      </c>
      <c r="R2446">
        <v>74.8142</v>
      </c>
      <c r="S2446" s="3">
        <f>R2446/L2446*100</f>
        <v>28.999999999999996</v>
      </c>
      <c r="T2446" s="3">
        <f>( (L2446-(L2446*Q2446))*O2446)</f>
        <v>515.96</v>
      </c>
    </row>
    <row r="2447" spans="1:20" x14ac:dyDescent="0.25">
      <c r="A2447" t="s">
        <v>33</v>
      </c>
      <c r="B2447" t="s">
        <v>19</v>
      </c>
      <c r="C2447" t="s">
        <v>20</v>
      </c>
      <c r="D2447" t="s">
        <v>28</v>
      </c>
      <c r="E2447" t="s">
        <v>29</v>
      </c>
      <c r="F2447" s="9">
        <v>90004</v>
      </c>
      <c r="G2447" s="3" t="str">
        <f t="shared" si="190"/>
        <v>United States ,Los Angeles ,California, 90004</v>
      </c>
      <c r="H2447" t="s">
        <v>30</v>
      </c>
      <c r="I2447" t="s">
        <v>31</v>
      </c>
      <c r="J2447" t="str">
        <f t="shared" si="191"/>
        <v>West - Office Supplies</v>
      </c>
      <c r="K2447" t="s">
        <v>65</v>
      </c>
      <c r="L2447">
        <v>17.48</v>
      </c>
      <c r="M2447" s="3">
        <f t="shared" si="192"/>
        <v>17</v>
      </c>
      <c r="N2447" s="3">
        <f t="shared" si="193"/>
        <v>17.48</v>
      </c>
      <c r="O2447">
        <v>2</v>
      </c>
      <c r="P2447" s="3">
        <f t="shared" si="194"/>
        <v>8.5</v>
      </c>
      <c r="Q2447">
        <v>0</v>
      </c>
      <c r="R2447">
        <v>8.2156000000000002</v>
      </c>
      <c r="S2447" s="3">
        <f>R2447/L2447*100</f>
        <v>47</v>
      </c>
      <c r="T2447" s="3">
        <f>( (L2447-(L2447*Q2447))*O2447)</f>
        <v>34.96</v>
      </c>
    </row>
    <row r="2448" spans="1:20" x14ac:dyDescent="0.25">
      <c r="A2448" t="s">
        <v>33</v>
      </c>
      <c r="B2448" t="s">
        <v>19</v>
      </c>
      <c r="C2448" t="s">
        <v>20</v>
      </c>
      <c r="D2448" t="s">
        <v>60</v>
      </c>
      <c r="E2448" t="s">
        <v>61</v>
      </c>
      <c r="F2448" s="9">
        <v>19143</v>
      </c>
      <c r="G2448" s="3" t="str">
        <f t="shared" si="190"/>
        <v>United States ,Philadelphia ,Pennsylvania, 19143</v>
      </c>
      <c r="H2448" t="s">
        <v>62</v>
      </c>
      <c r="I2448" t="s">
        <v>24</v>
      </c>
      <c r="J2448" t="str">
        <f t="shared" si="191"/>
        <v>East - Furniture</v>
      </c>
      <c r="K2448" t="s">
        <v>26</v>
      </c>
      <c r="L2448">
        <v>492.83499999999998</v>
      </c>
      <c r="M2448" s="3">
        <f t="shared" si="192"/>
        <v>493</v>
      </c>
      <c r="N2448" s="3">
        <f t="shared" si="193"/>
        <v>344.98450000000003</v>
      </c>
      <c r="O2448">
        <v>5</v>
      </c>
      <c r="P2448" s="3">
        <f t="shared" si="194"/>
        <v>98.6</v>
      </c>
      <c r="Q2448">
        <v>0.3</v>
      </c>
      <c r="R2448">
        <v>-14.081</v>
      </c>
      <c r="S2448" s="3">
        <f>R2448/L2448*100</f>
        <v>-2.8571428571428572</v>
      </c>
      <c r="T2448" s="3">
        <f>( (L2448-(L2448*Q2448))*O2448)</f>
        <v>1724.9225000000001</v>
      </c>
    </row>
    <row r="2449" spans="1:20" x14ac:dyDescent="0.25">
      <c r="A2449" t="s">
        <v>18</v>
      </c>
      <c r="B2449" t="s">
        <v>19</v>
      </c>
      <c r="C2449" t="s">
        <v>20</v>
      </c>
      <c r="D2449" t="s">
        <v>404</v>
      </c>
      <c r="E2449" t="s">
        <v>96</v>
      </c>
      <c r="F2449" s="9">
        <v>29406</v>
      </c>
      <c r="G2449" s="3" t="str">
        <f t="shared" si="190"/>
        <v>United States ,North Charleston ,South Carolina, 29406</v>
      </c>
      <c r="H2449" t="s">
        <v>23</v>
      </c>
      <c r="I2449" t="s">
        <v>31</v>
      </c>
      <c r="J2449" t="str">
        <f t="shared" si="191"/>
        <v>South - Office Supplies</v>
      </c>
      <c r="K2449" t="s">
        <v>37</v>
      </c>
      <c r="L2449">
        <v>269.49</v>
      </c>
      <c r="M2449" s="3">
        <f t="shared" si="192"/>
        <v>269</v>
      </c>
      <c r="N2449" s="3">
        <f t="shared" si="193"/>
        <v>269.49</v>
      </c>
      <c r="O2449">
        <v>3</v>
      </c>
      <c r="P2449" s="3">
        <f t="shared" si="194"/>
        <v>89.666666666666671</v>
      </c>
      <c r="Q2449">
        <v>0</v>
      </c>
      <c r="R2449">
        <v>5.3898000000000001</v>
      </c>
      <c r="S2449" s="3">
        <f>R2449/L2449*100</f>
        <v>2</v>
      </c>
      <c r="T2449" s="3">
        <f>( (L2449-(L2449*Q2449))*O2449)</f>
        <v>808.47</v>
      </c>
    </row>
    <row r="2450" spans="1:20" x14ac:dyDescent="0.25">
      <c r="A2450" t="s">
        <v>33</v>
      </c>
      <c r="B2450" t="s">
        <v>49</v>
      </c>
      <c r="C2450" t="s">
        <v>20</v>
      </c>
      <c r="D2450" t="s">
        <v>122</v>
      </c>
      <c r="E2450" t="s">
        <v>29</v>
      </c>
      <c r="F2450" s="9">
        <v>95123</v>
      </c>
      <c r="G2450" s="3" t="str">
        <f t="shared" si="190"/>
        <v>United States ,San Jose ,California, 95123</v>
      </c>
      <c r="H2450" t="s">
        <v>30</v>
      </c>
      <c r="I2450" t="s">
        <v>31</v>
      </c>
      <c r="J2450" t="str">
        <f t="shared" si="191"/>
        <v>West - Office Supplies</v>
      </c>
      <c r="K2450" t="s">
        <v>42</v>
      </c>
      <c r="L2450">
        <v>29.12</v>
      </c>
      <c r="M2450" s="3">
        <f t="shared" si="192"/>
        <v>29</v>
      </c>
      <c r="N2450" s="3">
        <f t="shared" si="193"/>
        <v>23.295999999999999</v>
      </c>
      <c r="O2450">
        <v>5</v>
      </c>
      <c r="P2450" s="3">
        <f t="shared" si="194"/>
        <v>5.8</v>
      </c>
      <c r="Q2450">
        <v>0.2</v>
      </c>
      <c r="R2450">
        <v>9.8279999999999994</v>
      </c>
      <c r="S2450" s="3">
        <f>R2450/L2450*100</f>
        <v>33.75</v>
      </c>
      <c r="T2450" s="3">
        <f>( (L2450-(L2450*Q2450))*O2450)</f>
        <v>116.47999999999999</v>
      </c>
    </row>
    <row r="2451" spans="1:20" x14ac:dyDescent="0.25">
      <c r="A2451" t="s">
        <v>18</v>
      </c>
      <c r="B2451" t="s">
        <v>19</v>
      </c>
      <c r="C2451" t="s">
        <v>20</v>
      </c>
      <c r="D2451" t="s">
        <v>80</v>
      </c>
      <c r="E2451" t="s">
        <v>81</v>
      </c>
      <c r="F2451" s="9">
        <v>10011</v>
      </c>
      <c r="G2451" s="3" t="str">
        <f t="shared" si="190"/>
        <v>United States ,New York City ,New York, 10011</v>
      </c>
      <c r="H2451" t="s">
        <v>62</v>
      </c>
      <c r="I2451" t="s">
        <v>31</v>
      </c>
      <c r="J2451" t="str">
        <f t="shared" si="191"/>
        <v>East - Office Supplies</v>
      </c>
      <c r="K2451" t="s">
        <v>32</v>
      </c>
      <c r="L2451">
        <v>18.75</v>
      </c>
      <c r="M2451" s="3">
        <f t="shared" si="192"/>
        <v>19</v>
      </c>
      <c r="N2451" s="3">
        <f t="shared" si="193"/>
        <v>18.75</v>
      </c>
      <c r="O2451">
        <v>5</v>
      </c>
      <c r="P2451" s="3">
        <f t="shared" si="194"/>
        <v>3.8</v>
      </c>
      <c r="Q2451">
        <v>0</v>
      </c>
      <c r="R2451">
        <v>9</v>
      </c>
      <c r="S2451" s="3">
        <f>R2451/L2451*100</f>
        <v>48</v>
      </c>
      <c r="T2451" s="3">
        <f>( (L2451-(L2451*Q2451))*O2451)</f>
        <v>93.75</v>
      </c>
    </row>
    <row r="2452" spans="1:20" x14ac:dyDescent="0.25">
      <c r="A2452" t="s">
        <v>18</v>
      </c>
      <c r="B2452" t="s">
        <v>19</v>
      </c>
      <c r="C2452" t="s">
        <v>20</v>
      </c>
      <c r="D2452" t="s">
        <v>80</v>
      </c>
      <c r="E2452" t="s">
        <v>81</v>
      </c>
      <c r="F2452" s="9">
        <v>10011</v>
      </c>
      <c r="G2452" s="3" t="str">
        <f t="shared" si="190"/>
        <v>United States ,New York City ,New York, 10011</v>
      </c>
      <c r="H2452" t="s">
        <v>62</v>
      </c>
      <c r="I2452" t="s">
        <v>40</v>
      </c>
      <c r="J2452" t="str">
        <f t="shared" si="191"/>
        <v>East - Technology</v>
      </c>
      <c r="K2452" t="s">
        <v>41</v>
      </c>
      <c r="L2452">
        <v>119.7</v>
      </c>
      <c r="M2452" s="3">
        <f t="shared" si="192"/>
        <v>120</v>
      </c>
      <c r="N2452" s="3">
        <f t="shared" si="193"/>
        <v>119.7</v>
      </c>
      <c r="O2452">
        <v>6</v>
      </c>
      <c r="P2452" s="3">
        <f t="shared" si="194"/>
        <v>20</v>
      </c>
      <c r="Q2452">
        <v>0</v>
      </c>
      <c r="R2452">
        <v>31.122</v>
      </c>
      <c r="S2452" s="3">
        <f>R2452/L2452*100</f>
        <v>26</v>
      </c>
      <c r="T2452" s="3">
        <f>( (L2452-(L2452*Q2452))*O2452)</f>
        <v>718.2</v>
      </c>
    </row>
    <row r="2453" spans="1:20" x14ac:dyDescent="0.25">
      <c r="A2453" t="s">
        <v>18</v>
      </c>
      <c r="B2453" t="s">
        <v>19</v>
      </c>
      <c r="C2453" t="s">
        <v>20</v>
      </c>
      <c r="D2453" t="s">
        <v>80</v>
      </c>
      <c r="E2453" t="s">
        <v>81</v>
      </c>
      <c r="F2453" s="9">
        <v>10011</v>
      </c>
      <c r="G2453" s="3" t="str">
        <f t="shared" si="190"/>
        <v>United States ,New York City ,New York, 10011</v>
      </c>
      <c r="H2453" t="s">
        <v>62</v>
      </c>
      <c r="I2453" t="s">
        <v>31</v>
      </c>
      <c r="J2453" t="str">
        <f t="shared" si="191"/>
        <v>East - Office Supplies</v>
      </c>
      <c r="K2453" t="s">
        <v>42</v>
      </c>
      <c r="L2453">
        <v>9.1440000000000001</v>
      </c>
      <c r="M2453" s="3">
        <f t="shared" si="192"/>
        <v>9</v>
      </c>
      <c r="N2453" s="3">
        <f t="shared" si="193"/>
        <v>7.3151999999999999</v>
      </c>
      <c r="O2453">
        <v>3</v>
      </c>
      <c r="P2453" s="3">
        <f t="shared" si="194"/>
        <v>3</v>
      </c>
      <c r="Q2453">
        <v>0.2</v>
      </c>
      <c r="R2453">
        <v>3.0861000000000001</v>
      </c>
      <c r="S2453" s="3">
        <f>R2453/L2453*100</f>
        <v>33.75</v>
      </c>
      <c r="T2453" s="3">
        <f>( (L2453-(L2453*Q2453))*O2453)</f>
        <v>21.945599999999999</v>
      </c>
    </row>
    <row r="2454" spans="1:20" x14ac:dyDescent="0.25">
      <c r="A2454" t="s">
        <v>18</v>
      </c>
      <c r="B2454" t="s">
        <v>19</v>
      </c>
      <c r="C2454" t="s">
        <v>20</v>
      </c>
      <c r="D2454" t="s">
        <v>80</v>
      </c>
      <c r="E2454" t="s">
        <v>81</v>
      </c>
      <c r="F2454" s="9">
        <v>10011</v>
      </c>
      <c r="G2454" s="3" t="str">
        <f t="shared" si="190"/>
        <v>United States ,New York City ,New York, 10011</v>
      </c>
      <c r="H2454" t="s">
        <v>62</v>
      </c>
      <c r="I2454" t="s">
        <v>40</v>
      </c>
      <c r="J2454" t="str">
        <f t="shared" si="191"/>
        <v>East - Technology</v>
      </c>
      <c r="K2454" t="s">
        <v>64</v>
      </c>
      <c r="L2454">
        <v>57.06</v>
      </c>
      <c r="M2454" s="3">
        <f t="shared" si="192"/>
        <v>57</v>
      </c>
      <c r="N2454" s="3">
        <f t="shared" si="193"/>
        <v>57.06</v>
      </c>
      <c r="O2454">
        <v>3</v>
      </c>
      <c r="P2454" s="3">
        <f t="shared" si="194"/>
        <v>19</v>
      </c>
      <c r="Q2454">
        <v>0</v>
      </c>
      <c r="R2454">
        <v>18.2592</v>
      </c>
      <c r="S2454" s="3">
        <f>R2454/L2454*100</f>
        <v>32</v>
      </c>
      <c r="T2454" s="3">
        <f>( (L2454-(L2454*Q2454))*O2454)</f>
        <v>171.18</v>
      </c>
    </row>
    <row r="2455" spans="1:20" x14ac:dyDescent="0.25">
      <c r="A2455" t="s">
        <v>18</v>
      </c>
      <c r="B2455" t="s">
        <v>19</v>
      </c>
      <c r="C2455" t="s">
        <v>20</v>
      </c>
      <c r="D2455" t="s">
        <v>80</v>
      </c>
      <c r="E2455" t="s">
        <v>81</v>
      </c>
      <c r="F2455" s="9">
        <v>10011</v>
      </c>
      <c r="G2455" s="3" t="str">
        <f t="shared" si="190"/>
        <v>United States ,New York City ,New York, 10011</v>
      </c>
      <c r="H2455" t="s">
        <v>62</v>
      </c>
      <c r="I2455" t="s">
        <v>40</v>
      </c>
      <c r="J2455" t="str">
        <f t="shared" si="191"/>
        <v>East - Technology</v>
      </c>
      <c r="K2455" t="s">
        <v>64</v>
      </c>
      <c r="L2455">
        <v>71.599999999999994</v>
      </c>
      <c r="M2455" s="3">
        <f t="shared" si="192"/>
        <v>72</v>
      </c>
      <c r="N2455" s="3">
        <f t="shared" si="193"/>
        <v>71.599999999999994</v>
      </c>
      <c r="O2455">
        <v>8</v>
      </c>
      <c r="P2455" s="3">
        <f t="shared" si="194"/>
        <v>9</v>
      </c>
      <c r="Q2455">
        <v>0</v>
      </c>
      <c r="R2455">
        <v>13.603999999999999</v>
      </c>
      <c r="S2455" s="3">
        <f>R2455/L2455*100</f>
        <v>19</v>
      </c>
      <c r="T2455" s="3">
        <f>( (L2455-(L2455*Q2455))*O2455)</f>
        <v>572.79999999999995</v>
      </c>
    </row>
    <row r="2456" spans="1:20" x14ac:dyDescent="0.25">
      <c r="A2456" t="s">
        <v>18</v>
      </c>
      <c r="B2456" t="s">
        <v>19</v>
      </c>
      <c r="C2456" t="s">
        <v>20</v>
      </c>
      <c r="D2456" t="s">
        <v>80</v>
      </c>
      <c r="E2456" t="s">
        <v>81</v>
      </c>
      <c r="F2456" s="9">
        <v>10011</v>
      </c>
      <c r="G2456" s="3" t="str">
        <f t="shared" si="190"/>
        <v>United States ,New York City ,New York, 10011</v>
      </c>
      <c r="H2456" t="s">
        <v>62</v>
      </c>
      <c r="I2456" t="s">
        <v>31</v>
      </c>
      <c r="J2456" t="str">
        <f t="shared" si="191"/>
        <v>East - Office Supplies</v>
      </c>
      <c r="K2456" t="s">
        <v>37</v>
      </c>
      <c r="L2456">
        <v>107.44</v>
      </c>
      <c r="M2456" s="3">
        <f t="shared" si="192"/>
        <v>107</v>
      </c>
      <c r="N2456" s="3">
        <f t="shared" si="193"/>
        <v>107.44</v>
      </c>
      <c r="O2456">
        <v>8</v>
      </c>
      <c r="P2456" s="3">
        <f t="shared" si="194"/>
        <v>13.375</v>
      </c>
      <c r="Q2456">
        <v>0</v>
      </c>
      <c r="R2456">
        <v>27.9344</v>
      </c>
      <c r="S2456" s="3">
        <f>R2456/L2456*100</f>
        <v>26</v>
      </c>
      <c r="T2456" s="3">
        <f>( (L2456-(L2456*Q2456))*O2456)</f>
        <v>859.52</v>
      </c>
    </row>
    <row r="2457" spans="1:20" x14ac:dyDescent="0.25">
      <c r="A2457" t="s">
        <v>18</v>
      </c>
      <c r="B2457" t="s">
        <v>19</v>
      </c>
      <c r="C2457" t="s">
        <v>20</v>
      </c>
      <c r="D2457" t="s">
        <v>80</v>
      </c>
      <c r="E2457" t="s">
        <v>81</v>
      </c>
      <c r="F2457" s="9">
        <v>10011</v>
      </c>
      <c r="G2457" s="3" t="str">
        <f t="shared" si="190"/>
        <v>United States ,New York City ,New York, 10011</v>
      </c>
      <c r="H2457" t="s">
        <v>62</v>
      </c>
      <c r="I2457" t="s">
        <v>31</v>
      </c>
      <c r="J2457" t="str">
        <f t="shared" si="191"/>
        <v>East - Office Supplies</v>
      </c>
      <c r="K2457" t="s">
        <v>32</v>
      </c>
      <c r="L2457">
        <v>7.31</v>
      </c>
      <c r="M2457" s="3">
        <f t="shared" si="192"/>
        <v>7</v>
      </c>
      <c r="N2457" s="3">
        <f t="shared" si="193"/>
        <v>7.31</v>
      </c>
      <c r="O2457">
        <v>1</v>
      </c>
      <c r="P2457" s="3">
        <f t="shared" si="194"/>
        <v>7</v>
      </c>
      <c r="Q2457">
        <v>0</v>
      </c>
      <c r="R2457">
        <v>3.4357000000000002</v>
      </c>
      <c r="S2457" s="3">
        <f>R2457/L2457*100</f>
        <v>47</v>
      </c>
      <c r="T2457" s="3">
        <f>( (L2457-(L2457*Q2457))*O2457)</f>
        <v>7.31</v>
      </c>
    </row>
    <row r="2458" spans="1:20" x14ac:dyDescent="0.25">
      <c r="A2458" t="s">
        <v>18</v>
      </c>
      <c r="B2458" t="s">
        <v>19</v>
      </c>
      <c r="C2458" t="s">
        <v>20</v>
      </c>
      <c r="D2458" t="s">
        <v>80</v>
      </c>
      <c r="E2458" t="s">
        <v>81</v>
      </c>
      <c r="F2458" s="9">
        <v>10011</v>
      </c>
      <c r="G2458" s="3" t="str">
        <f t="shared" si="190"/>
        <v>United States ,New York City ,New York, 10011</v>
      </c>
      <c r="H2458" t="s">
        <v>62</v>
      </c>
      <c r="I2458" t="s">
        <v>31</v>
      </c>
      <c r="J2458" t="str">
        <f t="shared" si="191"/>
        <v>East - Office Supplies</v>
      </c>
      <c r="K2458" t="s">
        <v>39</v>
      </c>
      <c r="L2458">
        <v>59.1</v>
      </c>
      <c r="M2458" s="3">
        <f t="shared" si="192"/>
        <v>59</v>
      </c>
      <c r="N2458" s="3">
        <f t="shared" si="193"/>
        <v>59.1</v>
      </c>
      <c r="O2458">
        <v>6</v>
      </c>
      <c r="P2458" s="3">
        <f t="shared" si="194"/>
        <v>9.8333333333333339</v>
      </c>
      <c r="Q2458">
        <v>0</v>
      </c>
      <c r="R2458">
        <v>22.457999999999998</v>
      </c>
      <c r="S2458" s="3">
        <f>R2458/L2458*100</f>
        <v>37.999999999999993</v>
      </c>
      <c r="T2458" s="3">
        <f>( (L2458-(L2458*Q2458))*O2458)</f>
        <v>354.6</v>
      </c>
    </row>
    <row r="2459" spans="1:20" x14ac:dyDescent="0.25">
      <c r="A2459" t="s">
        <v>18</v>
      </c>
      <c r="B2459" t="s">
        <v>19</v>
      </c>
      <c r="C2459" t="s">
        <v>20</v>
      </c>
      <c r="D2459" t="s">
        <v>80</v>
      </c>
      <c r="E2459" t="s">
        <v>81</v>
      </c>
      <c r="F2459" s="9">
        <v>10011</v>
      </c>
      <c r="G2459" s="3" t="str">
        <f t="shared" si="190"/>
        <v>United States ,New York City ,New York, 10011</v>
      </c>
      <c r="H2459" t="s">
        <v>62</v>
      </c>
      <c r="I2459" t="s">
        <v>31</v>
      </c>
      <c r="J2459" t="str">
        <f t="shared" si="191"/>
        <v>East - Office Supplies</v>
      </c>
      <c r="K2459" t="s">
        <v>37</v>
      </c>
      <c r="L2459">
        <v>46.53</v>
      </c>
      <c r="M2459" s="3">
        <f t="shared" si="192"/>
        <v>47</v>
      </c>
      <c r="N2459" s="3">
        <f t="shared" si="193"/>
        <v>46.53</v>
      </c>
      <c r="O2459">
        <v>3</v>
      </c>
      <c r="P2459" s="3">
        <f t="shared" si="194"/>
        <v>15.666666666666666</v>
      </c>
      <c r="Q2459">
        <v>0</v>
      </c>
      <c r="R2459">
        <v>12.097799999999999</v>
      </c>
      <c r="S2459" s="3">
        <f>R2459/L2459*100</f>
        <v>26</v>
      </c>
      <c r="T2459" s="3">
        <f>( (L2459-(L2459*Q2459))*O2459)</f>
        <v>139.59</v>
      </c>
    </row>
    <row r="2460" spans="1:20" x14ac:dyDescent="0.25">
      <c r="A2460" t="s">
        <v>33</v>
      </c>
      <c r="B2460" t="s">
        <v>19</v>
      </c>
      <c r="C2460" t="s">
        <v>20</v>
      </c>
      <c r="D2460" t="s">
        <v>223</v>
      </c>
      <c r="E2460" t="s">
        <v>137</v>
      </c>
      <c r="F2460" s="9">
        <v>7060</v>
      </c>
      <c r="G2460" s="3" t="str">
        <f t="shared" si="190"/>
        <v>United States ,Plainfield ,New Jersey, 7060</v>
      </c>
      <c r="H2460" t="s">
        <v>62</v>
      </c>
      <c r="I2460" t="s">
        <v>31</v>
      </c>
      <c r="J2460" t="str">
        <f t="shared" si="191"/>
        <v>East - Office Supplies</v>
      </c>
      <c r="K2460" t="s">
        <v>43</v>
      </c>
      <c r="L2460">
        <v>97.84</v>
      </c>
      <c r="M2460" s="3">
        <f t="shared" si="192"/>
        <v>98</v>
      </c>
      <c r="N2460" s="3">
        <f t="shared" si="193"/>
        <v>97.84</v>
      </c>
      <c r="O2460">
        <v>2</v>
      </c>
      <c r="P2460" s="3">
        <f t="shared" si="194"/>
        <v>49</v>
      </c>
      <c r="Q2460">
        <v>0</v>
      </c>
      <c r="R2460">
        <v>25.438400000000001</v>
      </c>
      <c r="S2460" s="3">
        <f>R2460/L2460*100</f>
        <v>26</v>
      </c>
      <c r="T2460" s="3">
        <f>( (L2460-(L2460*Q2460))*O2460)</f>
        <v>195.68</v>
      </c>
    </row>
    <row r="2461" spans="1:20" x14ac:dyDescent="0.25">
      <c r="A2461" t="s">
        <v>18</v>
      </c>
      <c r="B2461" t="s">
        <v>19</v>
      </c>
      <c r="C2461" t="s">
        <v>20</v>
      </c>
      <c r="D2461" t="s">
        <v>47</v>
      </c>
      <c r="E2461" t="s">
        <v>48</v>
      </c>
      <c r="F2461" s="9">
        <v>98115</v>
      </c>
      <c r="G2461" s="3" t="str">
        <f t="shared" si="190"/>
        <v>United States ,Seattle ,Washington, 98115</v>
      </c>
      <c r="H2461" t="s">
        <v>30</v>
      </c>
      <c r="I2461" t="s">
        <v>31</v>
      </c>
      <c r="J2461" t="str">
        <f t="shared" si="191"/>
        <v>West - Office Supplies</v>
      </c>
      <c r="K2461" t="s">
        <v>46</v>
      </c>
      <c r="L2461">
        <v>29.97</v>
      </c>
      <c r="M2461" s="3">
        <f t="shared" si="192"/>
        <v>30</v>
      </c>
      <c r="N2461" s="3">
        <f t="shared" si="193"/>
        <v>29.97</v>
      </c>
      <c r="O2461">
        <v>3</v>
      </c>
      <c r="P2461" s="3">
        <f t="shared" si="194"/>
        <v>10</v>
      </c>
      <c r="Q2461">
        <v>0</v>
      </c>
      <c r="R2461">
        <v>13.486499999999999</v>
      </c>
      <c r="S2461" s="3">
        <f>R2461/L2461*100</f>
        <v>45</v>
      </c>
      <c r="T2461" s="3">
        <f>( (L2461-(L2461*Q2461))*O2461)</f>
        <v>89.91</v>
      </c>
    </row>
    <row r="2462" spans="1:20" x14ac:dyDescent="0.25">
      <c r="A2462" t="s">
        <v>18</v>
      </c>
      <c r="B2462" t="s">
        <v>19</v>
      </c>
      <c r="C2462" t="s">
        <v>20</v>
      </c>
      <c r="D2462" t="s">
        <v>47</v>
      </c>
      <c r="E2462" t="s">
        <v>48</v>
      </c>
      <c r="F2462" s="9">
        <v>98115</v>
      </c>
      <c r="G2462" s="3" t="str">
        <f t="shared" si="190"/>
        <v>United States ,Seattle ,Washington, 98115</v>
      </c>
      <c r="H2462" t="s">
        <v>30</v>
      </c>
      <c r="I2462" t="s">
        <v>31</v>
      </c>
      <c r="J2462" t="str">
        <f t="shared" si="191"/>
        <v>West - Office Supplies</v>
      </c>
      <c r="K2462" t="s">
        <v>42</v>
      </c>
      <c r="L2462">
        <v>98.352000000000004</v>
      </c>
      <c r="M2462" s="3">
        <f t="shared" si="192"/>
        <v>98</v>
      </c>
      <c r="N2462" s="3">
        <f t="shared" si="193"/>
        <v>78.681600000000003</v>
      </c>
      <c r="O2462">
        <v>3</v>
      </c>
      <c r="P2462" s="3">
        <f t="shared" si="194"/>
        <v>32.666666666666664</v>
      </c>
      <c r="Q2462">
        <v>0.2</v>
      </c>
      <c r="R2462">
        <v>34.423200000000001</v>
      </c>
      <c r="S2462" s="3">
        <f>R2462/L2462*100</f>
        <v>35</v>
      </c>
      <c r="T2462" s="3">
        <f>( (L2462-(L2462*Q2462))*O2462)</f>
        <v>236.04480000000001</v>
      </c>
    </row>
    <row r="2463" spans="1:20" x14ac:dyDescent="0.25">
      <c r="A2463" t="s">
        <v>33</v>
      </c>
      <c r="B2463" t="s">
        <v>19</v>
      </c>
      <c r="C2463" t="s">
        <v>20</v>
      </c>
      <c r="D2463" t="s">
        <v>80</v>
      </c>
      <c r="E2463" t="s">
        <v>81</v>
      </c>
      <c r="F2463" s="9">
        <v>10009</v>
      </c>
      <c r="G2463" s="3" t="str">
        <f t="shared" si="190"/>
        <v>United States ,New York City ,New York, 10009</v>
      </c>
      <c r="H2463" t="s">
        <v>62</v>
      </c>
      <c r="I2463" t="s">
        <v>31</v>
      </c>
      <c r="J2463" t="str">
        <f t="shared" si="191"/>
        <v>East - Office Supplies</v>
      </c>
      <c r="K2463" t="s">
        <v>42</v>
      </c>
      <c r="L2463">
        <v>83.92</v>
      </c>
      <c r="M2463" s="3">
        <f t="shared" si="192"/>
        <v>84</v>
      </c>
      <c r="N2463" s="3">
        <f t="shared" si="193"/>
        <v>67.135999999999996</v>
      </c>
      <c r="O2463">
        <v>5</v>
      </c>
      <c r="P2463" s="3">
        <f t="shared" si="194"/>
        <v>16.8</v>
      </c>
      <c r="Q2463">
        <v>0.2</v>
      </c>
      <c r="R2463">
        <v>29.372</v>
      </c>
      <c r="S2463" s="3">
        <f>R2463/L2463*100</f>
        <v>35</v>
      </c>
      <c r="T2463" s="3">
        <f>( (L2463-(L2463*Q2463))*O2463)</f>
        <v>335.67999999999995</v>
      </c>
    </row>
    <row r="2464" spans="1:20" x14ac:dyDescent="0.25">
      <c r="A2464" t="s">
        <v>33</v>
      </c>
      <c r="B2464" t="s">
        <v>19</v>
      </c>
      <c r="C2464" t="s">
        <v>20</v>
      </c>
      <c r="D2464" t="s">
        <v>80</v>
      </c>
      <c r="E2464" t="s">
        <v>81</v>
      </c>
      <c r="F2464" s="9">
        <v>10009</v>
      </c>
      <c r="G2464" s="3" t="str">
        <f t="shared" si="190"/>
        <v>United States ,New York City ,New York, 10009</v>
      </c>
      <c r="H2464" t="s">
        <v>62</v>
      </c>
      <c r="I2464" t="s">
        <v>31</v>
      </c>
      <c r="J2464" t="str">
        <f t="shared" si="191"/>
        <v>East - Office Supplies</v>
      </c>
      <c r="K2464" t="s">
        <v>42</v>
      </c>
      <c r="L2464">
        <v>14.624000000000001</v>
      </c>
      <c r="M2464" s="3">
        <f t="shared" si="192"/>
        <v>15</v>
      </c>
      <c r="N2464" s="3">
        <f t="shared" si="193"/>
        <v>11.699200000000001</v>
      </c>
      <c r="O2464">
        <v>2</v>
      </c>
      <c r="P2464" s="3">
        <f t="shared" si="194"/>
        <v>7.5</v>
      </c>
      <c r="Q2464">
        <v>0.2</v>
      </c>
      <c r="R2464">
        <v>5.1184000000000003</v>
      </c>
      <c r="S2464" s="3">
        <f>R2464/L2464*100</f>
        <v>35</v>
      </c>
      <c r="T2464" s="3">
        <f>( (L2464-(L2464*Q2464))*O2464)</f>
        <v>23.398400000000002</v>
      </c>
    </row>
    <row r="2465" spans="1:20" x14ac:dyDescent="0.25">
      <c r="A2465" t="s">
        <v>33</v>
      </c>
      <c r="B2465" t="s">
        <v>19</v>
      </c>
      <c r="C2465" t="s">
        <v>20</v>
      </c>
      <c r="D2465" t="s">
        <v>80</v>
      </c>
      <c r="E2465" t="s">
        <v>81</v>
      </c>
      <c r="F2465" s="9">
        <v>10009</v>
      </c>
      <c r="G2465" s="3" t="str">
        <f t="shared" si="190"/>
        <v>United States ,New York City ,New York, 10009</v>
      </c>
      <c r="H2465" t="s">
        <v>62</v>
      </c>
      <c r="I2465" t="s">
        <v>40</v>
      </c>
      <c r="J2465" t="str">
        <f t="shared" si="191"/>
        <v>East - Technology</v>
      </c>
      <c r="K2465" t="s">
        <v>41</v>
      </c>
      <c r="L2465">
        <v>136.99</v>
      </c>
      <c r="M2465" s="3">
        <f t="shared" si="192"/>
        <v>137</v>
      </c>
      <c r="N2465" s="3">
        <f t="shared" si="193"/>
        <v>136.99</v>
      </c>
      <c r="O2465">
        <v>1</v>
      </c>
      <c r="P2465" s="3">
        <f t="shared" si="194"/>
        <v>137</v>
      </c>
      <c r="Q2465">
        <v>0</v>
      </c>
      <c r="R2465">
        <v>36.987299999999998</v>
      </c>
      <c r="S2465" s="3">
        <f>R2465/L2465*100</f>
        <v>26.999999999999996</v>
      </c>
      <c r="T2465" s="3">
        <f>( (L2465-(L2465*Q2465))*O2465)</f>
        <v>136.99</v>
      </c>
    </row>
    <row r="2466" spans="1:20" x14ac:dyDescent="0.25">
      <c r="A2466" t="s">
        <v>33</v>
      </c>
      <c r="B2466" t="s">
        <v>19</v>
      </c>
      <c r="C2466" t="s">
        <v>20</v>
      </c>
      <c r="D2466" t="s">
        <v>80</v>
      </c>
      <c r="E2466" t="s">
        <v>81</v>
      </c>
      <c r="F2466" s="9">
        <v>10009</v>
      </c>
      <c r="G2466" s="3" t="str">
        <f t="shared" si="190"/>
        <v>United States ,New York City ,New York, 10009</v>
      </c>
      <c r="H2466" t="s">
        <v>62</v>
      </c>
      <c r="I2466" t="s">
        <v>31</v>
      </c>
      <c r="J2466" t="str">
        <f t="shared" si="191"/>
        <v>East - Office Supplies</v>
      </c>
      <c r="K2466" t="s">
        <v>32</v>
      </c>
      <c r="L2466">
        <v>3.15</v>
      </c>
      <c r="M2466" s="3">
        <f t="shared" si="192"/>
        <v>3</v>
      </c>
      <c r="N2466" s="3">
        <f t="shared" si="193"/>
        <v>3.15</v>
      </c>
      <c r="O2466">
        <v>1</v>
      </c>
      <c r="P2466" s="3">
        <f t="shared" si="194"/>
        <v>3</v>
      </c>
      <c r="Q2466">
        <v>0</v>
      </c>
      <c r="R2466">
        <v>1.512</v>
      </c>
      <c r="S2466" s="3">
        <f>R2466/L2466*100</f>
        <v>48.000000000000007</v>
      </c>
      <c r="T2466" s="3">
        <f>( (L2466-(L2466*Q2466))*O2466)</f>
        <v>3.15</v>
      </c>
    </row>
    <row r="2467" spans="1:20" x14ac:dyDescent="0.25">
      <c r="A2467" t="s">
        <v>33</v>
      </c>
      <c r="B2467" t="s">
        <v>19</v>
      </c>
      <c r="C2467" t="s">
        <v>20</v>
      </c>
      <c r="D2467" t="s">
        <v>405</v>
      </c>
      <c r="E2467" t="s">
        <v>88</v>
      </c>
      <c r="F2467" s="9">
        <v>23602</v>
      </c>
      <c r="G2467" s="3" t="str">
        <f t="shared" si="190"/>
        <v>United States ,Newport News ,Virginia, 23602</v>
      </c>
      <c r="H2467" t="s">
        <v>23</v>
      </c>
      <c r="I2467" t="s">
        <v>31</v>
      </c>
      <c r="J2467" t="str">
        <f t="shared" si="191"/>
        <v>South - Office Supplies</v>
      </c>
      <c r="K2467" t="s">
        <v>46</v>
      </c>
      <c r="L2467">
        <v>9.11</v>
      </c>
      <c r="M2467" s="3">
        <f t="shared" si="192"/>
        <v>9</v>
      </c>
      <c r="N2467" s="3">
        <f t="shared" si="193"/>
        <v>9.11</v>
      </c>
      <c r="O2467">
        <v>1</v>
      </c>
      <c r="P2467" s="3">
        <f t="shared" si="194"/>
        <v>9</v>
      </c>
      <c r="Q2467">
        <v>0</v>
      </c>
      <c r="R2467">
        <v>4.0994999999999999</v>
      </c>
      <c r="S2467" s="3">
        <f>R2467/L2467*100</f>
        <v>45</v>
      </c>
      <c r="T2467" s="3">
        <f>( (L2467-(L2467*Q2467))*O2467)</f>
        <v>9.11</v>
      </c>
    </row>
    <row r="2468" spans="1:20" x14ac:dyDescent="0.25">
      <c r="A2468" t="s">
        <v>33</v>
      </c>
      <c r="B2468" t="s">
        <v>19</v>
      </c>
      <c r="C2468" t="s">
        <v>20</v>
      </c>
      <c r="D2468" t="s">
        <v>405</v>
      </c>
      <c r="E2468" t="s">
        <v>88</v>
      </c>
      <c r="F2468" s="9">
        <v>23602</v>
      </c>
      <c r="G2468" s="3" t="str">
        <f t="shared" si="190"/>
        <v>United States ,Newport News ,Virginia, 23602</v>
      </c>
      <c r="H2468" t="s">
        <v>23</v>
      </c>
      <c r="I2468" t="s">
        <v>31</v>
      </c>
      <c r="J2468" t="str">
        <f t="shared" si="191"/>
        <v>South - Office Supplies</v>
      </c>
      <c r="K2468" t="s">
        <v>37</v>
      </c>
      <c r="L2468">
        <v>571.44000000000005</v>
      </c>
      <c r="M2468" s="3">
        <f t="shared" si="192"/>
        <v>571</v>
      </c>
      <c r="N2468" s="3">
        <f t="shared" si="193"/>
        <v>571.44000000000005</v>
      </c>
      <c r="O2468">
        <v>4</v>
      </c>
      <c r="P2468" s="3">
        <f t="shared" si="194"/>
        <v>142.75</v>
      </c>
      <c r="Q2468">
        <v>0</v>
      </c>
      <c r="R2468">
        <v>165.7176</v>
      </c>
      <c r="S2468" s="3">
        <f>R2468/L2468*100</f>
        <v>28.999999999999996</v>
      </c>
      <c r="T2468" s="3">
        <f>( (L2468-(L2468*Q2468))*O2468)</f>
        <v>2285.7600000000002</v>
      </c>
    </row>
    <row r="2469" spans="1:20" x14ac:dyDescent="0.25">
      <c r="A2469" t="s">
        <v>33</v>
      </c>
      <c r="B2469" t="s">
        <v>19</v>
      </c>
      <c r="C2469" t="s">
        <v>20</v>
      </c>
      <c r="D2469" t="s">
        <v>405</v>
      </c>
      <c r="E2469" t="s">
        <v>88</v>
      </c>
      <c r="F2469" s="9">
        <v>23602</v>
      </c>
      <c r="G2469" s="3" t="str">
        <f t="shared" si="190"/>
        <v>United States ,Newport News ,Virginia, 23602</v>
      </c>
      <c r="H2469" t="s">
        <v>23</v>
      </c>
      <c r="I2469" t="s">
        <v>31</v>
      </c>
      <c r="J2469" t="str">
        <f t="shared" si="191"/>
        <v>South - Office Supplies</v>
      </c>
      <c r="K2469" t="s">
        <v>46</v>
      </c>
      <c r="L2469">
        <v>32.4</v>
      </c>
      <c r="M2469" s="3">
        <f t="shared" si="192"/>
        <v>32</v>
      </c>
      <c r="N2469" s="3">
        <f t="shared" si="193"/>
        <v>32.4</v>
      </c>
      <c r="O2469">
        <v>5</v>
      </c>
      <c r="P2469" s="3">
        <f t="shared" si="194"/>
        <v>6.4</v>
      </c>
      <c r="Q2469">
        <v>0</v>
      </c>
      <c r="R2469">
        <v>15.552</v>
      </c>
      <c r="S2469" s="3">
        <f>R2469/L2469*100</f>
        <v>48</v>
      </c>
      <c r="T2469" s="3">
        <f>( (L2469-(L2469*Q2469))*O2469)</f>
        <v>162</v>
      </c>
    </row>
    <row r="2470" spans="1:20" x14ac:dyDescent="0.25">
      <c r="A2470" t="s">
        <v>33</v>
      </c>
      <c r="B2470" t="s">
        <v>19</v>
      </c>
      <c r="C2470" t="s">
        <v>20</v>
      </c>
      <c r="D2470" t="s">
        <v>405</v>
      </c>
      <c r="E2470" t="s">
        <v>88</v>
      </c>
      <c r="F2470" s="9">
        <v>23602</v>
      </c>
      <c r="G2470" s="3" t="str">
        <f t="shared" si="190"/>
        <v>United States ,Newport News ,Virginia, 23602</v>
      </c>
      <c r="H2470" t="s">
        <v>23</v>
      </c>
      <c r="I2470" t="s">
        <v>31</v>
      </c>
      <c r="J2470" t="str">
        <f t="shared" si="191"/>
        <v>South - Office Supplies</v>
      </c>
      <c r="K2470" t="s">
        <v>37</v>
      </c>
      <c r="L2470">
        <v>16.91</v>
      </c>
      <c r="M2470" s="3">
        <f t="shared" si="192"/>
        <v>17</v>
      </c>
      <c r="N2470" s="3">
        <f t="shared" si="193"/>
        <v>16.91</v>
      </c>
      <c r="O2470">
        <v>1</v>
      </c>
      <c r="P2470" s="3">
        <f t="shared" si="194"/>
        <v>17</v>
      </c>
      <c r="Q2470">
        <v>0</v>
      </c>
      <c r="R2470">
        <v>4.5656999999999996</v>
      </c>
      <c r="S2470" s="3">
        <f>R2470/L2470*100</f>
        <v>26.999999999999996</v>
      </c>
      <c r="T2470" s="3">
        <f>( (L2470-(L2470*Q2470))*O2470)</f>
        <v>16.91</v>
      </c>
    </row>
    <row r="2471" spans="1:20" x14ac:dyDescent="0.25">
      <c r="A2471" t="s">
        <v>33</v>
      </c>
      <c r="B2471" t="s">
        <v>19</v>
      </c>
      <c r="C2471" t="s">
        <v>20</v>
      </c>
      <c r="D2471" t="s">
        <v>201</v>
      </c>
      <c r="E2471" t="s">
        <v>45</v>
      </c>
      <c r="F2471" s="9">
        <v>28314</v>
      </c>
      <c r="G2471" s="3" t="str">
        <f t="shared" si="190"/>
        <v>United States ,Fayetteville ,North Carolina, 28314</v>
      </c>
      <c r="H2471" t="s">
        <v>23</v>
      </c>
      <c r="I2471" t="s">
        <v>24</v>
      </c>
      <c r="J2471" t="str">
        <f t="shared" si="191"/>
        <v>South - Furniture</v>
      </c>
      <c r="K2471" t="s">
        <v>38</v>
      </c>
      <c r="L2471">
        <v>14.272</v>
      </c>
      <c r="M2471" s="3">
        <f t="shared" si="192"/>
        <v>14</v>
      </c>
      <c r="N2471" s="3">
        <f t="shared" si="193"/>
        <v>11.4176</v>
      </c>
      <c r="O2471">
        <v>8</v>
      </c>
      <c r="P2471" s="3">
        <f t="shared" si="194"/>
        <v>1.75</v>
      </c>
      <c r="Q2471">
        <v>0.2</v>
      </c>
      <c r="R2471">
        <v>4.2816000000000001</v>
      </c>
      <c r="S2471" s="3">
        <f>R2471/L2471*100</f>
        <v>30</v>
      </c>
      <c r="T2471" s="3">
        <f>( (L2471-(L2471*Q2471))*O2471)</f>
        <v>91.340800000000002</v>
      </c>
    </row>
    <row r="2472" spans="1:20" x14ac:dyDescent="0.25">
      <c r="A2472" t="s">
        <v>33</v>
      </c>
      <c r="B2472" t="s">
        <v>19</v>
      </c>
      <c r="C2472" t="s">
        <v>20</v>
      </c>
      <c r="D2472" t="s">
        <v>201</v>
      </c>
      <c r="E2472" t="s">
        <v>45</v>
      </c>
      <c r="F2472" s="9">
        <v>28314</v>
      </c>
      <c r="G2472" s="3" t="str">
        <f t="shared" si="190"/>
        <v>United States ,Fayetteville ,North Carolina, 28314</v>
      </c>
      <c r="H2472" t="s">
        <v>23</v>
      </c>
      <c r="I2472" t="s">
        <v>24</v>
      </c>
      <c r="J2472" t="str">
        <f t="shared" si="191"/>
        <v>South - Furniture</v>
      </c>
      <c r="K2472" t="s">
        <v>25</v>
      </c>
      <c r="L2472">
        <v>451.13600000000002</v>
      </c>
      <c r="M2472" s="3">
        <f t="shared" si="192"/>
        <v>451</v>
      </c>
      <c r="N2472" s="3">
        <f t="shared" si="193"/>
        <v>360.90880000000004</v>
      </c>
      <c r="O2472">
        <v>4</v>
      </c>
      <c r="P2472" s="3">
        <f t="shared" si="194"/>
        <v>112.75</v>
      </c>
      <c r="Q2472">
        <v>0.2</v>
      </c>
      <c r="R2472">
        <v>-67.670400000000001</v>
      </c>
      <c r="S2472" s="3">
        <f>R2472/L2472*100</f>
        <v>-15</v>
      </c>
      <c r="T2472" s="3">
        <f>( (L2472-(L2472*Q2472))*O2472)</f>
        <v>1443.6352000000002</v>
      </c>
    </row>
    <row r="2473" spans="1:20" x14ac:dyDescent="0.25">
      <c r="A2473" t="s">
        <v>33</v>
      </c>
      <c r="B2473" t="s">
        <v>19</v>
      </c>
      <c r="C2473" t="s">
        <v>20</v>
      </c>
      <c r="D2473" t="s">
        <v>201</v>
      </c>
      <c r="E2473" t="s">
        <v>45</v>
      </c>
      <c r="F2473" s="9">
        <v>28314</v>
      </c>
      <c r="G2473" s="3" t="str">
        <f t="shared" si="190"/>
        <v>United States ,Fayetteville ,North Carolina, 28314</v>
      </c>
      <c r="H2473" t="s">
        <v>23</v>
      </c>
      <c r="I2473" t="s">
        <v>31</v>
      </c>
      <c r="J2473" t="str">
        <f t="shared" si="191"/>
        <v>South - Office Supplies</v>
      </c>
      <c r="K2473" t="s">
        <v>43</v>
      </c>
      <c r="L2473">
        <v>64.864000000000004</v>
      </c>
      <c r="M2473" s="3">
        <f t="shared" si="192"/>
        <v>65</v>
      </c>
      <c r="N2473" s="3">
        <f t="shared" si="193"/>
        <v>51.891200000000005</v>
      </c>
      <c r="O2473">
        <v>4</v>
      </c>
      <c r="P2473" s="3">
        <f t="shared" si="194"/>
        <v>16.25</v>
      </c>
      <c r="Q2473">
        <v>0.2</v>
      </c>
      <c r="R2473">
        <v>6.4863999999999997</v>
      </c>
      <c r="S2473" s="3">
        <f>R2473/L2473*100</f>
        <v>10</v>
      </c>
      <c r="T2473" s="3">
        <f>( (L2473-(L2473*Q2473))*O2473)</f>
        <v>207.56480000000002</v>
      </c>
    </row>
    <row r="2474" spans="1:20" x14ac:dyDescent="0.25">
      <c r="A2474" t="s">
        <v>67</v>
      </c>
      <c r="B2474" t="s">
        <v>19</v>
      </c>
      <c r="C2474" t="s">
        <v>20</v>
      </c>
      <c r="D2474" t="s">
        <v>28</v>
      </c>
      <c r="E2474" t="s">
        <v>29</v>
      </c>
      <c r="F2474" s="9">
        <v>90032</v>
      </c>
      <c r="G2474" s="3" t="str">
        <f t="shared" si="190"/>
        <v>United States ,Los Angeles ,California, 90032</v>
      </c>
      <c r="H2474" t="s">
        <v>30</v>
      </c>
      <c r="I2474" t="s">
        <v>24</v>
      </c>
      <c r="J2474" t="str">
        <f t="shared" si="191"/>
        <v>West - Furniture</v>
      </c>
      <c r="K2474" t="s">
        <v>26</v>
      </c>
      <c r="L2474">
        <v>217.584</v>
      </c>
      <c r="M2474" s="3">
        <f t="shared" si="192"/>
        <v>218</v>
      </c>
      <c r="N2474" s="3">
        <f t="shared" si="193"/>
        <v>174.06720000000001</v>
      </c>
      <c r="O2474">
        <v>2</v>
      </c>
      <c r="P2474" s="3">
        <f t="shared" si="194"/>
        <v>109</v>
      </c>
      <c r="Q2474">
        <v>0.2</v>
      </c>
      <c r="R2474">
        <v>-29.9178</v>
      </c>
      <c r="S2474" s="3">
        <f>R2474/L2474*100</f>
        <v>-13.749999999999998</v>
      </c>
      <c r="T2474" s="3">
        <f>( (L2474-(L2474*Q2474))*O2474)</f>
        <v>348.13440000000003</v>
      </c>
    </row>
    <row r="2475" spans="1:20" x14ac:dyDescent="0.25">
      <c r="A2475" t="s">
        <v>67</v>
      </c>
      <c r="B2475" t="s">
        <v>19</v>
      </c>
      <c r="C2475" t="s">
        <v>20</v>
      </c>
      <c r="D2475" t="s">
        <v>28</v>
      </c>
      <c r="E2475" t="s">
        <v>29</v>
      </c>
      <c r="F2475" s="9">
        <v>90032</v>
      </c>
      <c r="G2475" s="3" t="str">
        <f t="shared" si="190"/>
        <v>United States ,Los Angeles ,California, 90032</v>
      </c>
      <c r="H2475" t="s">
        <v>30</v>
      </c>
      <c r="I2475" t="s">
        <v>40</v>
      </c>
      <c r="J2475" t="str">
        <f t="shared" si="191"/>
        <v>West - Technology</v>
      </c>
      <c r="K2475" t="s">
        <v>64</v>
      </c>
      <c r="L2475">
        <v>82.95</v>
      </c>
      <c r="M2475" s="3">
        <f t="shared" si="192"/>
        <v>83</v>
      </c>
      <c r="N2475" s="3">
        <f t="shared" si="193"/>
        <v>82.95</v>
      </c>
      <c r="O2475">
        <v>5</v>
      </c>
      <c r="P2475" s="3">
        <f t="shared" si="194"/>
        <v>16.600000000000001</v>
      </c>
      <c r="Q2475">
        <v>0</v>
      </c>
      <c r="R2475">
        <v>29.032499999999999</v>
      </c>
      <c r="S2475" s="3">
        <f>R2475/L2475*100</f>
        <v>35</v>
      </c>
      <c r="T2475" s="3">
        <f>( (L2475-(L2475*Q2475))*O2475)</f>
        <v>414.75</v>
      </c>
    </row>
    <row r="2476" spans="1:20" x14ac:dyDescent="0.25">
      <c r="A2476" t="s">
        <v>67</v>
      </c>
      <c r="B2476" t="s">
        <v>19</v>
      </c>
      <c r="C2476" t="s">
        <v>20</v>
      </c>
      <c r="D2476" t="s">
        <v>28</v>
      </c>
      <c r="E2476" t="s">
        <v>29</v>
      </c>
      <c r="F2476" s="9">
        <v>90032</v>
      </c>
      <c r="G2476" s="3" t="str">
        <f t="shared" si="190"/>
        <v>United States ,Los Angeles ,California, 90032</v>
      </c>
      <c r="H2476" t="s">
        <v>30</v>
      </c>
      <c r="I2476" t="s">
        <v>31</v>
      </c>
      <c r="J2476" t="str">
        <f t="shared" si="191"/>
        <v>West - Office Supplies</v>
      </c>
      <c r="K2476" t="s">
        <v>32</v>
      </c>
      <c r="L2476">
        <v>87.71</v>
      </c>
      <c r="M2476" s="3">
        <f t="shared" si="192"/>
        <v>88</v>
      </c>
      <c r="N2476" s="3">
        <f t="shared" si="193"/>
        <v>87.71</v>
      </c>
      <c r="O2476">
        <v>7</v>
      </c>
      <c r="P2476" s="3">
        <f t="shared" si="194"/>
        <v>12.571428571428571</v>
      </c>
      <c r="Q2476">
        <v>0</v>
      </c>
      <c r="R2476">
        <v>41.223700000000001</v>
      </c>
      <c r="S2476" s="3">
        <f>R2476/L2476*100</f>
        <v>47</v>
      </c>
      <c r="T2476" s="3">
        <f>( (L2476-(L2476*Q2476))*O2476)</f>
        <v>613.96999999999991</v>
      </c>
    </row>
    <row r="2477" spans="1:20" x14ac:dyDescent="0.25">
      <c r="A2477" t="s">
        <v>67</v>
      </c>
      <c r="B2477" t="s">
        <v>19</v>
      </c>
      <c r="C2477" t="s">
        <v>20</v>
      </c>
      <c r="D2477" t="s">
        <v>28</v>
      </c>
      <c r="E2477" t="s">
        <v>29</v>
      </c>
      <c r="F2477" s="9">
        <v>90032</v>
      </c>
      <c r="G2477" s="3" t="str">
        <f t="shared" si="190"/>
        <v>United States ,Los Angeles ,California, 90032</v>
      </c>
      <c r="H2477" t="s">
        <v>30</v>
      </c>
      <c r="I2477" t="s">
        <v>31</v>
      </c>
      <c r="J2477" t="str">
        <f t="shared" si="191"/>
        <v>West - Office Supplies</v>
      </c>
      <c r="K2477" t="s">
        <v>43</v>
      </c>
      <c r="L2477">
        <v>1101.48</v>
      </c>
      <c r="M2477" s="3">
        <f t="shared" si="192"/>
        <v>1101</v>
      </c>
      <c r="N2477" s="3">
        <f t="shared" si="193"/>
        <v>1101.48</v>
      </c>
      <c r="O2477">
        <v>4</v>
      </c>
      <c r="P2477" s="3">
        <f t="shared" si="194"/>
        <v>275.25</v>
      </c>
      <c r="Q2477">
        <v>0</v>
      </c>
      <c r="R2477">
        <v>429.5772</v>
      </c>
      <c r="S2477" s="3">
        <f>R2477/L2477*100</f>
        <v>39</v>
      </c>
      <c r="T2477" s="3">
        <f>( (L2477-(L2477*Q2477))*O2477)</f>
        <v>4405.92</v>
      </c>
    </row>
    <row r="2478" spans="1:20" x14ac:dyDescent="0.25">
      <c r="A2478" t="s">
        <v>18</v>
      </c>
      <c r="B2478" t="s">
        <v>27</v>
      </c>
      <c r="C2478" t="s">
        <v>20</v>
      </c>
      <c r="D2478" t="s">
        <v>28</v>
      </c>
      <c r="E2478" t="s">
        <v>29</v>
      </c>
      <c r="F2478" s="9">
        <v>90036</v>
      </c>
      <c r="G2478" s="3" t="str">
        <f t="shared" si="190"/>
        <v>United States ,Los Angeles ,California, 90036</v>
      </c>
      <c r="H2478" t="s">
        <v>30</v>
      </c>
      <c r="I2478" t="s">
        <v>24</v>
      </c>
      <c r="J2478" t="str">
        <f t="shared" si="191"/>
        <v>West - Furniture</v>
      </c>
      <c r="K2478" t="s">
        <v>36</v>
      </c>
      <c r="L2478">
        <v>1322.3520000000001</v>
      </c>
      <c r="M2478" s="3">
        <f t="shared" si="192"/>
        <v>1322</v>
      </c>
      <c r="N2478" s="3">
        <f t="shared" si="193"/>
        <v>1057.8816000000002</v>
      </c>
      <c r="O2478">
        <v>3</v>
      </c>
      <c r="P2478" s="3">
        <f t="shared" si="194"/>
        <v>440.66666666666669</v>
      </c>
      <c r="Q2478">
        <v>0.2</v>
      </c>
      <c r="R2478">
        <v>-99.176400000000001</v>
      </c>
      <c r="S2478" s="3">
        <f>R2478/L2478*100</f>
        <v>-7.5</v>
      </c>
      <c r="T2478" s="3">
        <f>( (L2478-(L2478*Q2478))*O2478)</f>
        <v>3173.6448000000005</v>
      </c>
    </row>
    <row r="2479" spans="1:20" x14ac:dyDescent="0.25">
      <c r="A2479" t="s">
        <v>33</v>
      </c>
      <c r="B2479" t="s">
        <v>19</v>
      </c>
      <c r="C2479" t="s">
        <v>20</v>
      </c>
      <c r="D2479" t="s">
        <v>80</v>
      </c>
      <c r="E2479" t="s">
        <v>81</v>
      </c>
      <c r="F2479" s="9">
        <v>10011</v>
      </c>
      <c r="G2479" s="3" t="str">
        <f t="shared" si="190"/>
        <v>United States ,New York City ,New York, 10011</v>
      </c>
      <c r="H2479" t="s">
        <v>62</v>
      </c>
      <c r="I2479" t="s">
        <v>31</v>
      </c>
      <c r="J2479" t="str">
        <f t="shared" si="191"/>
        <v>East - Office Supplies</v>
      </c>
      <c r="K2479" t="s">
        <v>39</v>
      </c>
      <c r="L2479">
        <v>5.46</v>
      </c>
      <c r="M2479" s="3">
        <f t="shared" si="192"/>
        <v>5</v>
      </c>
      <c r="N2479" s="3">
        <f t="shared" si="193"/>
        <v>5.46</v>
      </c>
      <c r="O2479">
        <v>3</v>
      </c>
      <c r="P2479" s="3">
        <f t="shared" si="194"/>
        <v>1.6666666666666667</v>
      </c>
      <c r="Q2479">
        <v>0</v>
      </c>
      <c r="R2479">
        <v>1.4742</v>
      </c>
      <c r="S2479" s="3">
        <f>R2479/L2479*100</f>
        <v>27</v>
      </c>
      <c r="T2479" s="3">
        <f>( (L2479-(L2479*Q2479))*O2479)</f>
        <v>16.38</v>
      </c>
    </row>
    <row r="2480" spans="1:20" x14ac:dyDescent="0.25">
      <c r="A2480" t="s">
        <v>33</v>
      </c>
      <c r="B2480" t="s">
        <v>19</v>
      </c>
      <c r="C2480" t="s">
        <v>20</v>
      </c>
      <c r="D2480" t="s">
        <v>140</v>
      </c>
      <c r="E2480" t="s">
        <v>51</v>
      </c>
      <c r="F2480" s="9">
        <v>75220</v>
      </c>
      <c r="G2480" s="3" t="str">
        <f t="shared" si="190"/>
        <v>United States ,Dallas ,Texas, 75220</v>
      </c>
      <c r="H2480" t="s">
        <v>52</v>
      </c>
      <c r="I2480" t="s">
        <v>31</v>
      </c>
      <c r="J2480" t="str">
        <f t="shared" si="191"/>
        <v>Central - Office Supplies</v>
      </c>
      <c r="K2480" t="s">
        <v>115</v>
      </c>
      <c r="L2480">
        <v>11.183999999999999</v>
      </c>
      <c r="M2480" s="3">
        <f t="shared" si="192"/>
        <v>11</v>
      </c>
      <c r="N2480" s="3">
        <f t="shared" si="193"/>
        <v>8.9471999999999987</v>
      </c>
      <c r="O2480">
        <v>1</v>
      </c>
      <c r="P2480" s="3">
        <f t="shared" si="194"/>
        <v>11</v>
      </c>
      <c r="Q2480">
        <v>0.2</v>
      </c>
      <c r="R2480">
        <v>0.83879999999999999</v>
      </c>
      <c r="S2480" s="3">
        <f>R2480/L2480*100</f>
        <v>7.5</v>
      </c>
      <c r="T2480" s="3">
        <f>( (L2480-(L2480*Q2480))*O2480)</f>
        <v>8.9471999999999987</v>
      </c>
    </row>
    <row r="2481" spans="1:20" x14ac:dyDescent="0.25">
      <c r="A2481" t="s">
        <v>33</v>
      </c>
      <c r="B2481" t="s">
        <v>19</v>
      </c>
      <c r="C2481" t="s">
        <v>20</v>
      </c>
      <c r="D2481" t="s">
        <v>140</v>
      </c>
      <c r="E2481" t="s">
        <v>51</v>
      </c>
      <c r="F2481" s="9">
        <v>75220</v>
      </c>
      <c r="G2481" s="3" t="str">
        <f t="shared" si="190"/>
        <v>United States ,Dallas ,Texas, 75220</v>
      </c>
      <c r="H2481" t="s">
        <v>52</v>
      </c>
      <c r="I2481" t="s">
        <v>31</v>
      </c>
      <c r="J2481" t="str">
        <f t="shared" si="191"/>
        <v>Central - Office Supplies</v>
      </c>
      <c r="K2481" t="s">
        <v>37</v>
      </c>
      <c r="L2481">
        <v>153.584</v>
      </c>
      <c r="M2481" s="3">
        <f t="shared" si="192"/>
        <v>154</v>
      </c>
      <c r="N2481" s="3">
        <f t="shared" si="193"/>
        <v>122.8672</v>
      </c>
      <c r="O2481">
        <v>2</v>
      </c>
      <c r="P2481" s="3">
        <f t="shared" si="194"/>
        <v>77</v>
      </c>
      <c r="Q2481">
        <v>0.2</v>
      </c>
      <c r="R2481">
        <v>-32.636600000000001</v>
      </c>
      <c r="S2481" s="3">
        <f>R2481/L2481*100</f>
        <v>-21.25</v>
      </c>
      <c r="T2481" s="3">
        <f>( (L2481-(L2481*Q2481))*O2481)</f>
        <v>245.73439999999999</v>
      </c>
    </row>
    <row r="2482" spans="1:20" x14ac:dyDescent="0.25">
      <c r="A2482" t="s">
        <v>33</v>
      </c>
      <c r="B2482" t="s">
        <v>19</v>
      </c>
      <c r="C2482" t="s">
        <v>20</v>
      </c>
      <c r="D2482" t="s">
        <v>47</v>
      </c>
      <c r="E2482" t="s">
        <v>48</v>
      </c>
      <c r="F2482" s="9">
        <v>98105</v>
      </c>
      <c r="G2482" s="3" t="str">
        <f t="shared" si="190"/>
        <v>United States ,Seattle ,Washington, 98105</v>
      </c>
      <c r="H2482" t="s">
        <v>30</v>
      </c>
      <c r="I2482" t="s">
        <v>31</v>
      </c>
      <c r="J2482" t="str">
        <f t="shared" si="191"/>
        <v>West - Office Supplies</v>
      </c>
      <c r="K2482" t="s">
        <v>37</v>
      </c>
      <c r="L2482">
        <v>1003.62</v>
      </c>
      <c r="M2482" s="3">
        <f t="shared" si="192"/>
        <v>1004</v>
      </c>
      <c r="N2482" s="3">
        <f t="shared" si="193"/>
        <v>1003.62</v>
      </c>
      <c r="O2482">
        <v>6</v>
      </c>
      <c r="P2482" s="3">
        <f t="shared" si="194"/>
        <v>167.33333333333334</v>
      </c>
      <c r="Q2482">
        <v>0</v>
      </c>
      <c r="R2482">
        <v>0</v>
      </c>
      <c r="S2482" s="3">
        <f>R2482/L2482*100</f>
        <v>0</v>
      </c>
      <c r="T2482" s="3">
        <f>( (L2482-(L2482*Q2482))*O2482)</f>
        <v>6021.72</v>
      </c>
    </row>
    <row r="2483" spans="1:20" x14ac:dyDescent="0.25">
      <c r="A2483" t="s">
        <v>33</v>
      </c>
      <c r="B2483" t="s">
        <v>49</v>
      </c>
      <c r="C2483" t="s">
        <v>20</v>
      </c>
      <c r="D2483" t="s">
        <v>47</v>
      </c>
      <c r="E2483" t="s">
        <v>48</v>
      </c>
      <c r="F2483" s="9">
        <v>98105</v>
      </c>
      <c r="G2483" s="3" t="str">
        <f t="shared" si="190"/>
        <v>United States ,Seattle ,Washington, 98105</v>
      </c>
      <c r="H2483" t="s">
        <v>30</v>
      </c>
      <c r="I2483" t="s">
        <v>40</v>
      </c>
      <c r="J2483" t="str">
        <f t="shared" si="191"/>
        <v>West - Technology</v>
      </c>
      <c r="K2483" t="s">
        <v>41</v>
      </c>
      <c r="L2483">
        <v>35.167999999999999</v>
      </c>
      <c r="M2483" s="3">
        <f t="shared" si="192"/>
        <v>35</v>
      </c>
      <c r="N2483" s="3">
        <f t="shared" si="193"/>
        <v>28.134399999999999</v>
      </c>
      <c r="O2483">
        <v>4</v>
      </c>
      <c r="P2483" s="3">
        <f t="shared" si="194"/>
        <v>8.75</v>
      </c>
      <c r="Q2483">
        <v>0.2</v>
      </c>
      <c r="R2483">
        <v>11.429600000000001</v>
      </c>
      <c r="S2483" s="3">
        <f>R2483/L2483*100</f>
        <v>32.5</v>
      </c>
      <c r="T2483" s="3">
        <f>( (L2483-(L2483*Q2483))*O2483)</f>
        <v>112.5376</v>
      </c>
    </row>
    <row r="2484" spans="1:20" x14ac:dyDescent="0.25">
      <c r="A2484" t="s">
        <v>33</v>
      </c>
      <c r="B2484" t="s">
        <v>49</v>
      </c>
      <c r="C2484" t="s">
        <v>20</v>
      </c>
      <c r="D2484" t="s">
        <v>47</v>
      </c>
      <c r="E2484" t="s">
        <v>48</v>
      </c>
      <c r="F2484" s="9">
        <v>98105</v>
      </c>
      <c r="G2484" s="3" t="str">
        <f t="shared" si="190"/>
        <v>United States ,Seattle ,Washington, 98105</v>
      </c>
      <c r="H2484" t="s">
        <v>30</v>
      </c>
      <c r="I2484" t="s">
        <v>24</v>
      </c>
      <c r="J2484" t="str">
        <f t="shared" si="191"/>
        <v>West - Furniture</v>
      </c>
      <c r="K2484" t="s">
        <v>36</v>
      </c>
      <c r="L2484">
        <v>1137.75</v>
      </c>
      <c r="M2484" s="3">
        <f t="shared" si="192"/>
        <v>1138</v>
      </c>
      <c r="N2484" s="3">
        <f t="shared" si="193"/>
        <v>1137.75</v>
      </c>
      <c r="O2484">
        <v>5</v>
      </c>
      <c r="P2484" s="3">
        <f t="shared" si="194"/>
        <v>227.6</v>
      </c>
      <c r="Q2484">
        <v>0</v>
      </c>
      <c r="R2484">
        <v>250.30500000000001</v>
      </c>
      <c r="S2484" s="3">
        <f>R2484/L2484*100</f>
        <v>22</v>
      </c>
      <c r="T2484" s="3">
        <f>( (L2484-(L2484*Q2484))*O2484)</f>
        <v>5688.75</v>
      </c>
    </row>
    <row r="2485" spans="1:20" x14ac:dyDescent="0.25">
      <c r="A2485" t="s">
        <v>33</v>
      </c>
      <c r="B2485" t="s">
        <v>49</v>
      </c>
      <c r="C2485" t="s">
        <v>20</v>
      </c>
      <c r="D2485" t="s">
        <v>47</v>
      </c>
      <c r="E2485" t="s">
        <v>48</v>
      </c>
      <c r="F2485" s="9">
        <v>98105</v>
      </c>
      <c r="G2485" s="3" t="str">
        <f t="shared" si="190"/>
        <v>United States ,Seattle ,Washington, 98105</v>
      </c>
      <c r="H2485" t="s">
        <v>30</v>
      </c>
      <c r="I2485" t="s">
        <v>31</v>
      </c>
      <c r="J2485" t="str">
        <f t="shared" si="191"/>
        <v>West - Office Supplies</v>
      </c>
      <c r="K2485" t="s">
        <v>42</v>
      </c>
      <c r="L2485">
        <v>99.68</v>
      </c>
      <c r="M2485" s="3">
        <f t="shared" si="192"/>
        <v>100</v>
      </c>
      <c r="N2485" s="3">
        <f t="shared" si="193"/>
        <v>79.744</v>
      </c>
      <c r="O2485">
        <v>5</v>
      </c>
      <c r="P2485" s="3">
        <f t="shared" si="194"/>
        <v>20</v>
      </c>
      <c r="Q2485">
        <v>0.2</v>
      </c>
      <c r="R2485">
        <v>32.396000000000001</v>
      </c>
      <c r="S2485" s="3">
        <f>R2485/L2485*100</f>
        <v>32.5</v>
      </c>
      <c r="T2485" s="3">
        <f>( (L2485-(L2485*Q2485))*O2485)</f>
        <v>398.72</v>
      </c>
    </row>
    <row r="2486" spans="1:20" x14ac:dyDescent="0.25">
      <c r="A2486" t="s">
        <v>33</v>
      </c>
      <c r="B2486" t="s">
        <v>49</v>
      </c>
      <c r="C2486" t="s">
        <v>20</v>
      </c>
      <c r="D2486" t="s">
        <v>47</v>
      </c>
      <c r="E2486" t="s">
        <v>48</v>
      </c>
      <c r="F2486" s="9">
        <v>98105</v>
      </c>
      <c r="G2486" s="3" t="str">
        <f t="shared" si="190"/>
        <v>United States ,Seattle ,Washington, 98105</v>
      </c>
      <c r="H2486" t="s">
        <v>30</v>
      </c>
      <c r="I2486" t="s">
        <v>31</v>
      </c>
      <c r="J2486" t="str">
        <f t="shared" si="191"/>
        <v>West - Office Supplies</v>
      </c>
      <c r="K2486" t="s">
        <v>39</v>
      </c>
      <c r="L2486">
        <v>5.56</v>
      </c>
      <c r="M2486" s="3">
        <f t="shared" si="192"/>
        <v>6</v>
      </c>
      <c r="N2486" s="3">
        <f t="shared" si="193"/>
        <v>5.56</v>
      </c>
      <c r="O2486">
        <v>2</v>
      </c>
      <c r="P2486" s="3">
        <f t="shared" si="194"/>
        <v>3</v>
      </c>
      <c r="Q2486">
        <v>0</v>
      </c>
      <c r="R2486">
        <v>1.4456</v>
      </c>
      <c r="S2486" s="3">
        <f>R2486/L2486*100</f>
        <v>26</v>
      </c>
      <c r="T2486" s="3">
        <f>( (L2486-(L2486*Q2486))*O2486)</f>
        <v>11.12</v>
      </c>
    </row>
    <row r="2487" spans="1:20" x14ac:dyDescent="0.25">
      <c r="A2487" t="s">
        <v>18</v>
      </c>
      <c r="B2487" t="s">
        <v>27</v>
      </c>
      <c r="C2487" t="s">
        <v>20</v>
      </c>
      <c r="D2487" t="s">
        <v>119</v>
      </c>
      <c r="E2487" t="s">
        <v>77</v>
      </c>
      <c r="F2487" s="9">
        <v>19711</v>
      </c>
      <c r="G2487" s="3" t="str">
        <f t="shared" si="190"/>
        <v>United States ,Newark ,Delaware, 19711</v>
      </c>
      <c r="H2487" t="s">
        <v>62</v>
      </c>
      <c r="I2487" t="s">
        <v>31</v>
      </c>
      <c r="J2487" t="str">
        <f t="shared" si="191"/>
        <v>East - Office Supplies</v>
      </c>
      <c r="K2487" t="s">
        <v>37</v>
      </c>
      <c r="L2487">
        <v>85.52</v>
      </c>
      <c r="M2487" s="3">
        <f t="shared" si="192"/>
        <v>86</v>
      </c>
      <c r="N2487" s="3">
        <f t="shared" si="193"/>
        <v>85.52</v>
      </c>
      <c r="O2487">
        <v>2</v>
      </c>
      <c r="P2487" s="3">
        <f t="shared" si="194"/>
        <v>43</v>
      </c>
      <c r="Q2487">
        <v>0</v>
      </c>
      <c r="R2487">
        <v>22.235199999999999</v>
      </c>
      <c r="S2487" s="3">
        <f>R2487/L2487*100</f>
        <v>26</v>
      </c>
      <c r="T2487" s="3">
        <f>( (L2487-(L2487*Q2487))*O2487)</f>
        <v>171.04</v>
      </c>
    </row>
    <row r="2488" spans="1:20" x14ac:dyDescent="0.25">
      <c r="A2488" t="s">
        <v>18</v>
      </c>
      <c r="B2488" t="s">
        <v>27</v>
      </c>
      <c r="C2488" t="s">
        <v>20</v>
      </c>
      <c r="D2488" t="s">
        <v>119</v>
      </c>
      <c r="E2488" t="s">
        <v>77</v>
      </c>
      <c r="F2488" s="9">
        <v>19711</v>
      </c>
      <c r="G2488" s="3" t="str">
        <f t="shared" si="190"/>
        <v>United States ,Newark ,Delaware, 19711</v>
      </c>
      <c r="H2488" t="s">
        <v>62</v>
      </c>
      <c r="I2488" t="s">
        <v>31</v>
      </c>
      <c r="J2488" t="str">
        <f t="shared" si="191"/>
        <v>East - Office Supplies</v>
      </c>
      <c r="K2488" t="s">
        <v>39</v>
      </c>
      <c r="L2488">
        <v>9.84</v>
      </c>
      <c r="M2488" s="3">
        <f t="shared" si="192"/>
        <v>10</v>
      </c>
      <c r="N2488" s="3">
        <f t="shared" si="193"/>
        <v>9.84</v>
      </c>
      <c r="O2488">
        <v>3</v>
      </c>
      <c r="P2488" s="3">
        <f t="shared" si="194"/>
        <v>3.3333333333333335</v>
      </c>
      <c r="Q2488">
        <v>0</v>
      </c>
      <c r="R2488">
        <v>2.6568000000000001</v>
      </c>
      <c r="S2488" s="3">
        <f>R2488/L2488*100</f>
        <v>27</v>
      </c>
      <c r="T2488" s="3">
        <f>( (L2488-(L2488*Q2488))*O2488)</f>
        <v>29.52</v>
      </c>
    </row>
    <row r="2489" spans="1:20" x14ac:dyDescent="0.25">
      <c r="A2489" t="s">
        <v>18</v>
      </c>
      <c r="B2489" t="s">
        <v>27</v>
      </c>
      <c r="C2489" t="s">
        <v>20</v>
      </c>
      <c r="D2489" t="s">
        <v>119</v>
      </c>
      <c r="E2489" t="s">
        <v>77</v>
      </c>
      <c r="F2489" s="9">
        <v>19711</v>
      </c>
      <c r="G2489" s="3" t="str">
        <f t="shared" si="190"/>
        <v>United States ,Newark ,Delaware, 19711</v>
      </c>
      <c r="H2489" t="s">
        <v>62</v>
      </c>
      <c r="I2489" t="s">
        <v>31</v>
      </c>
      <c r="J2489" t="str">
        <f t="shared" si="191"/>
        <v>East - Office Supplies</v>
      </c>
      <c r="K2489" t="s">
        <v>46</v>
      </c>
      <c r="L2489">
        <v>20.04</v>
      </c>
      <c r="M2489" s="3">
        <f t="shared" si="192"/>
        <v>20</v>
      </c>
      <c r="N2489" s="3">
        <f t="shared" si="193"/>
        <v>20.04</v>
      </c>
      <c r="O2489">
        <v>3</v>
      </c>
      <c r="P2489" s="3">
        <f t="shared" si="194"/>
        <v>6.666666666666667</v>
      </c>
      <c r="Q2489">
        <v>0</v>
      </c>
      <c r="R2489">
        <v>9.6191999999999993</v>
      </c>
      <c r="S2489" s="3">
        <f>R2489/L2489*100</f>
        <v>48</v>
      </c>
      <c r="T2489" s="3">
        <f>( (L2489-(L2489*Q2489))*O2489)</f>
        <v>60.12</v>
      </c>
    </row>
    <row r="2490" spans="1:20" x14ac:dyDescent="0.25">
      <c r="A2490" t="s">
        <v>18</v>
      </c>
      <c r="B2490" t="s">
        <v>19</v>
      </c>
      <c r="C2490" t="s">
        <v>20</v>
      </c>
      <c r="D2490" t="s">
        <v>80</v>
      </c>
      <c r="E2490" t="s">
        <v>81</v>
      </c>
      <c r="F2490" s="9">
        <v>10024</v>
      </c>
      <c r="G2490" s="3" t="str">
        <f t="shared" si="190"/>
        <v>United States ,New York City ,New York, 10024</v>
      </c>
      <c r="H2490" t="s">
        <v>62</v>
      </c>
      <c r="I2490" t="s">
        <v>40</v>
      </c>
      <c r="J2490" t="str">
        <f t="shared" si="191"/>
        <v>East - Technology</v>
      </c>
      <c r="K2490" t="s">
        <v>41</v>
      </c>
      <c r="L2490">
        <v>631.96</v>
      </c>
      <c r="M2490" s="3">
        <f t="shared" si="192"/>
        <v>632</v>
      </c>
      <c r="N2490" s="3">
        <f t="shared" si="193"/>
        <v>631.96</v>
      </c>
      <c r="O2490">
        <v>4</v>
      </c>
      <c r="P2490" s="3">
        <f t="shared" si="194"/>
        <v>158</v>
      </c>
      <c r="Q2490">
        <v>0</v>
      </c>
      <c r="R2490">
        <v>303.3408</v>
      </c>
      <c r="S2490" s="3">
        <f>R2490/L2490*100</f>
        <v>48</v>
      </c>
      <c r="T2490" s="3">
        <f>( (L2490-(L2490*Q2490))*O2490)</f>
        <v>2527.84</v>
      </c>
    </row>
    <row r="2491" spans="1:20" x14ac:dyDescent="0.25">
      <c r="A2491" t="s">
        <v>18</v>
      </c>
      <c r="B2491" t="s">
        <v>19</v>
      </c>
      <c r="C2491" t="s">
        <v>20</v>
      </c>
      <c r="D2491" t="s">
        <v>80</v>
      </c>
      <c r="E2491" t="s">
        <v>81</v>
      </c>
      <c r="F2491" s="9">
        <v>10024</v>
      </c>
      <c r="G2491" s="3" t="str">
        <f t="shared" si="190"/>
        <v>United States ,New York City ,New York, 10024</v>
      </c>
      <c r="H2491" t="s">
        <v>62</v>
      </c>
      <c r="I2491" t="s">
        <v>31</v>
      </c>
      <c r="J2491" t="str">
        <f t="shared" si="191"/>
        <v>East - Office Supplies</v>
      </c>
      <c r="K2491" t="s">
        <v>46</v>
      </c>
      <c r="L2491">
        <v>23.92</v>
      </c>
      <c r="M2491" s="3">
        <f t="shared" si="192"/>
        <v>24</v>
      </c>
      <c r="N2491" s="3">
        <f t="shared" si="193"/>
        <v>23.92</v>
      </c>
      <c r="O2491">
        <v>4</v>
      </c>
      <c r="P2491" s="3">
        <f t="shared" si="194"/>
        <v>6</v>
      </c>
      <c r="Q2491">
        <v>0</v>
      </c>
      <c r="R2491">
        <v>10.763999999999999</v>
      </c>
      <c r="S2491" s="3">
        <f>R2491/L2491*100</f>
        <v>44.999999999999993</v>
      </c>
      <c r="T2491" s="3">
        <f>( (L2491-(L2491*Q2491))*O2491)</f>
        <v>95.68</v>
      </c>
    </row>
    <row r="2492" spans="1:20" x14ac:dyDescent="0.25">
      <c r="A2492" t="s">
        <v>18</v>
      </c>
      <c r="B2492" t="s">
        <v>19</v>
      </c>
      <c r="C2492" t="s">
        <v>20</v>
      </c>
      <c r="D2492" t="s">
        <v>28</v>
      </c>
      <c r="E2492" t="s">
        <v>29</v>
      </c>
      <c r="F2492" s="9">
        <v>90049</v>
      </c>
      <c r="G2492" s="3" t="str">
        <f t="shared" si="190"/>
        <v>United States ,Los Angeles ,California, 90049</v>
      </c>
      <c r="H2492" t="s">
        <v>30</v>
      </c>
      <c r="I2492" t="s">
        <v>31</v>
      </c>
      <c r="J2492" t="str">
        <f t="shared" si="191"/>
        <v>West - Office Supplies</v>
      </c>
      <c r="K2492" t="s">
        <v>46</v>
      </c>
      <c r="L2492">
        <v>90.24</v>
      </c>
      <c r="M2492" s="3">
        <f t="shared" si="192"/>
        <v>90</v>
      </c>
      <c r="N2492" s="3">
        <f t="shared" si="193"/>
        <v>90.24</v>
      </c>
      <c r="O2492">
        <v>6</v>
      </c>
      <c r="P2492" s="3">
        <f t="shared" si="194"/>
        <v>15</v>
      </c>
      <c r="Q2492">
        <v>0</v>
      </c>
      <c r="R2492">
        <v>41.510399999999997</v>
      </c>
      <c r="S2492" s="3">
        <f>R2492/L2492*100</f>
        <v>46</v>
      </c>
      <c r="T2492" s="3">
        <f>( (L2492-(L2492*Q2492))*O2492)</f>
        <v>541.43999999999994</v>
      </c>
    </row>
    <row r="2493" spans="1:20" x14ac:dyDescent="0.25">
      <c r="A2493" t="s">
        <v>33</v>
      </c>
      <c r="B2493" t="s">
        <v>19</v>
      </c>
      <c r="C2493" t="s">
        <v>20</v>
      </c>
      <c r="D2493" t="s">
        <v>406</v>
      </c>
      <c r="E2493" t="s">
        <v>81</v>
      </c>
      <c r="F2493" s="9">
        <v>14701</v>
      </c>
      <c r="G2493" s="3" t="str">
        <f t="shared" si="190"/>
        <v>United States ,Jamestown ,New York, 14701</v>
      </c>
      <c r="H2493" t="s">
        <v>62</v>
      </c>
      <c r="I2493" t="s">
        <v>40</v>
      </c>
      <c r="J2493" t="str">
        <f t="shared" si="191"/>
        <v>East - Technology</v>
      </c>
      <c r="K2493" t="s">
        <v>41</v>
      </c>
      <c r="L2493">
        <v>4548.8100000000004</v>
      </c>
      <c r="M2493" s="3">
        <f t="shared" si="192"/>
        <v>4549</v>
      </c>
      <c r="N2493" s="3">
        <f t="shared" si="193"/>
        <v>4548.8100000000004</v>
      </c>
      <c r="O2493">
        <v>7</v>
      </c>
      <c r="P2493" s="3">
        <f t="shared" si="194"/>
        <v>649.85714285714289</v>
      </c>
      <c r="Q2493">
        <v>0</v>
      </c>
      <c r="R2493">
        <v>1228.1786999999999</v>
      </c>
      <c r="S2493" s="3">
        <f>R2493/L2493*100</f>
        <v>26.999999999999996</v>
      </c>
      <c r="T2493" s="3">
        <f>( (L2493-(L2493*Q2493))*O2493)</f>
        <v>31841.670000000002</v>
      </c>
    </row>
    <row r="2494" spans="1:20" x14ac:dyDescent="0.25">
      <c r="A2494" t="s">
        <v>18</v>
      </c>
      <c r="B2494" t="s">
        <v>19</v>
      </c>
      <c r="C2494" t="s">
        <v>20</v>
      </c>
      <c r="D2494" t="s">
        <v>66</v>
      </c>
      <c r="E2494" t="s">
        <v>51</v>
      </c>
      <c r="F2494" s="9">
        <v>77095</v>
      </c>
      <c r="G2494" s="3" t="str">
        <f t="shared" si="190"/>
        <v>United States ,Houston ,Texas, 77095</v>
      </c>
      <c r="H2494" t="s">
        <v>52</v>
      </c>
      <c r="I2494" t="s">
        <v>24</v>
      </c>
      <c r="J2494" t="str">
        <f t="shared" si="191"/>
        <v>Central - Furniture</v>
      </c>
      <c r="K2494" t="s">
        <v>36</v>
      </c>
      <c r="L2494">
        <v>300.93</v>
      </c>
      <c r="M2494" s="3">
        <f t="shared" si="192"/>
        <v>301</v>
      </c>
      <c r="N2494" s="3">
        <f t="shared" si="193"/>
        <v>210.65100000000001</v>
      </c>
      <c r="O2494">
        <v>5</v>
      </c>
      <c r="P2494" s="3">
        <f t="shared" si="194"/>
        <v>60.2</v>
      </c>
      <c r="Q2494">
        <v>0.3</v>
      </c>
      <c r="R2494">
        <v>-34.392000000000003</v>
      </c>
      <c r="S2494" s="3">
        <f>R2494/L2494*100</f>
        <v>-11.428571428571429</v>
      </c>
      <c r="T2494" s="3">
        <f>( (L2494-(L2494*Q2494))*O2494)</f>
        <v>1053.2550000000001</v>
      </c>
    </row>
    <row r="2495" spans="1:20" x14ac:dyDescent="0.25">
      <c r="A2495" t="s">
        <v>18</v>
      </c>
      <c r="B2495" t="s">
        <v>19</v>
      </c>
      <c r="C2495" t="s">
        <v>20</v>
      </c>
      <c r="D2495" t="s">
        <v>66</v>
      </c>
      <c r="E2495" t="s">
        <v>51</v>
      </c>
      <c r="F2495" s="9">
        <v>77095</v>
      </c>
      <c r="G2495" s="3" t="str">
        <f t="shared" si="190"/>
        <v>United States ,Houston ,Texas, 77095</v>
      </c>
      <c r="H2495" t="s">
        <v>52</v>
      </c>
      <c r="I2495" t="s">
        <v>40</v>
      </c>
      <c r="J2495" t="str">
        <f t="shared" si="191"/>
        <v>Central - Technology</v>
      </c>
      <c r="K2495" t="s">
        <v>41</v>
      </c>
      <c r="L2495">
        <v>719.96</v>
      </c>
      <c r="M2495" s="3">
        <f t="shared" si="192"/>
        <v>720</v>
      </c>
      <c r="N2495" s="3">
        <f t="shared" si="193"/>
        <v>575.96800000000007</v>
      </c>
      <c r="O2495">
        <v>5</v>
      </c>
      <c r="P2495" s="3">
        <f t="shared" si="194"/>
        <v>144</v>
      </c>
      <c r="Q2495">
        <v>0.2</v>
      </c>
      <c r="R2495">
        <v>53.997</v>
      </c>
      <c r="S2495" s="3">
        <f>R2495/L2495*100</f>
        <v>7.5</v>
      </c>
      <c r="T2495" s="3">
        <f>( (L2495-(L2495*Q2495))*O2495)</f>
        <v>2879.84</v>
      </c>
    </row>
    <row r="2496" spans="1:20" x14ac:dyDescent="0.25">
      <c r="A2496" t="s">
        <v>33</v>
      </c>
      <c r="B2496" t="s">
        <v>19</v>
      </c>
      <c r="C2496" t="s">
        <v>20</v>
      </c>
      <c r="D2496" t="s">
        <v>407</v>
      </c>
      <c r="E2496" t="s">
        <v>79</v>
      </c>
      <c r="F2496" s="9">
        <v>46544</v>
      </c>
      <c r="G2496" s="3" t="str">
        <f t="shared" si="190"/>
        <v>United States ,Mishawaka ,Indiana, 46544</v>
      </c>
      <c r="H2496" t="s">
        <v>52</v>
      </c>
      <c r="I2496" t="s">
        <v>24</v>
      </c>
      <c r="J2496" t="str">
        <f t="shared" si="191"/>
        <v>Central - Furniture</v>
      </c>
      <c r="K2496" t="s">
        <v>26</v>
      </c>
      <c r="L2496">
        <v>647.84</v>
      </c>
      <c r="M2496" s="3">
        <f t="shared" si="192"/>
        <v>648</v>
      </c>
      <c r="N2496" s="3">
        <f t="shared" si="193"/>
        <v>647.84</v>
      </c>
      <c r="O2496">
        <v>8</v>
      </c>
      <c r="P2496" s="3">
        <f t="shared" si="194"/>
        <v>81</v>
      </c>
      <c r="Q2496">
        <v>0</v>
      </c>
      <c r="R2496">
        <v>32.392000000000003</v>
      </c>
      <c r="S2496" s="3">
        <f>R2496/L2496*100</f>
        <v>5</v>
      </c>
      <c r="T2496" s="3">
        <f>( (L2496-(L2496*Q2496))*O2496)</f>
        <v>5182.72</v>
      </c>
    </row>
    <row r="2497" spans="1:20" x14ac:dyDescent="0.25">
      <c r="A2497" t="s">
        <v>33</v>
      </c>
      <c r="B2497" t="s">
        <v>49</v>
      </c>
      <c r="C2497" t="s">
        <v>20</v>
      </c>
      <c r="D2497" t="s">
        <v>149</v>
      </c>
      <c r="E2497" t="s">
        <v>29</v>
      </c>
      <c r="F2497" s="9">
        <v>92037</v>
      </c>
      <c r="G2497" s="3" t="str">
        <f t="shared" si="190"/>
        <v>United States ,San Diego ,California, 92037</v>
      </c>
      <c r="H2497" t="s">
        <v>30</v>
      </c>
      <c r="I2497" t="s">
        <v>31</v>
      </c>
      <c r="J2497" t="str">
        <f t="shared" si="191"/>
        <v>West - Office Supplies</v>
      </c>
      <c r="K2497" t="s">
        <v>37</v>
      </c>
      <c r="L2497">
        <v>64.17</v>
      </c>
      <c r="M2497" s="3">
        <f t="shared" si="192"/>
        <v>64</v>
      </c>
      <c r="N2497" s="3">
        <f t="shared" si="193"/>
        <v>64.17</v>
      </c>
      <c r="O2497">
        <v>3</v>
      </c>
      <c r="P2497" s="3">
        <f t="shared" si="194"/>
        <v>21.333333333333332</v>
      </c>
      <c r="Q2497">
        <v>0</v>
      </c>
      <c r="R2497">
        <v>18.609300000000001</v>
      </c>
      <c r="S2497" s="3">
        <f>R2497/L2497*100</f>
        <v>29.000000000000004</v>
      </c>
      <c r="T2497" s="3">
        <f>( (L2497-(L2497*Q2497))*O2497)</f>
        <v>192.51</v>
      </c>
    </row>
    <row r="2498" spans="1:20" x14ac:dyDescent="0.25">
      <c r="A2498" t="s">
        <v>33</v>
      </c>
      <c r="B2498" t="s">
        <v>49</v>
      </c>
      <c r="C2498" t="s">
        <v>20</v>
      </c>
      <c r="D2498" t="s">
        <v>149</v>
      </c>
      <c r="E2498" t="s">
        <v>29</v>
      </c>
      <c r="F2498" s="9">
        <v>92037</v>
      </c>
      <c r="G2498" s="3" t="str">
        <f t="shared" si="190"/>
        <v>United States ,San Diego ,California, 92037</v>
      </c>
      <c r="H2498" t="s">
        <v>30</v>
      </c>
      <c r="I2498" t="s">
        <v>31</v>
      </c>
      <c r="J2498" t="str">
        <f t="shared" si="191"/>
        <v>West - Office Supplies</v>
      </c>
      <c r="K2498" t="s">
        <v>65</v>
      </c>
      <c r="L2498">
        <v>124.46</v>
      </c>
      <c r="M2498" s="3">
        <f t="shared" si="192"/>
        <v>124</v>
      </c>
      <c r="N2498" s="3">
        <f t="shared" si="193"/>
        <v>124.46</v>
      </c>
      <c r="O2498">
        <v>2</v>
      </c>
      <c r="P2498" s="3">
        <f t="shared" si="194"/>
        <v>62</v>
      </c>
      <c r="Q2498">
        <v>0</v>
      </c>
      <c r="R2498">
        <v>58.496200000000002</v>
      </c>
      <c r="S2498" s="3">
        <f>R2498/L2498*100</f>
        <v>47</v>
      </c>
      <c r="T2498" s="3">
        <f>( (L2498-(L2498*Q2498))*O2498)</f>
        <v>248.92</v>
      </c>
    </row>
    <row r="2499" spans="1:20" x14ac:dyDescent="0.25">
      <c r="A2499" t="s">
        <v>33</v>
      </c>
      <c r="B2499" t="s">
        <v>27</v>
      </c>
      <c r="C2499" t="s">
        <v>20</v>
      </c>
      <c r="D2499" t="s">
        <v>57</v>
      </c>
      <c r="E2499" t="s">
        <v>29</v>
      </c>
      <c r="F2499" s="9">
        <v>94109</v>
      </c>
      <c r="G2499" s="3" t="str">
        <f t="shared" ref="G2499:G2562" si="195">C2499&amp; " ," &amp; D2499 &amp; " ," &amp; E2499 &amp; ", " &amp; F2499</f>
        <v>United States ,San Francisco ,California, 94109</v>
      </c>
      <c r="H2499" t="s">
        <v>30</v>
      </c>
      <c r="I2499" t="s">
        <v>31</v>
      </c>
      <c r="J2499" t="str">
        <f t="shared" ref="J2499:J2562" si="196">H2499&amp;" - "&amp;I2499</f>
        <v>West - Office Supplies</v>
      </c>
      <c r="K2499" t="s">
        <v>42</v>
      </c>
      <c r="L2499">
        <v>9.5839999999999996</v>
      </c>
      <c r="M2499" s="3">
        <f t="shared" ref="M2499:M2562" si="197">ROUND(L2499,0)</f>
        <v>10</v>
      </c>
      <c r="N2499" s="3">
        <f t="shared" ref="N2499:N2562" si="198">L2499-(L2499*Q2499)</f>
        <v>7.6671999999999993</v>
      </c>
      <c r="O2499">
        <v>1</v>
      </c>
      <c r="P2499" s="3">
        <f t="shared" ref="P2499:P2562" si="199">M2499/O2499</f>
        <v>10</v>
      </c>
      <c r="Q2499">
        <v>0.2</v>
      </c>
      <c r="R2499">
        <v>3.3544</v>
      </c>
      <c r="S2499" s="3">
        <f>R2499/L2499*100</f>
        <v>35</v>
      </c>
      <c r="T2499" s="3">
        <f>( (L2499-(L2499*Q2499))*O2499)</f>
        <v>7.6671999999999993</v>
      </c>
    </row>
    <row r="2500" spans="1:20" x14ac:dyDescent="0.25">
      <c r="A2500" t="s">
        <v>67</v>
      </c>
      <c r="B2500" t="s">
        <v>19</v>
      </c>
      <c r="C2500" t="s">
        <v>20</v>
      </c>
      <c r="D2500" t="s">
        <v>185</v>
      </c>
      <c r="E2500" t="s">
        <v>35</v>
      </c>
      <c r="F2500" s="9">
        <v>33178</v>
      </c>
      <c r="G2500" s="3" t="str">
        <f t="shared" si="195"/>
        <v>United States ,Miami ,Florida, 33178</v>
      </c>
      <c r="H2500" t="s">
        <v>23</v>
      </c>
      <c r="I2500" t="s">
        <v>31</v>
      </c>
      <c r="J2500" t="str">
        <f t="shared" si="196"/>
        <v>South - Office Supplies</v>
      </c>
      <c r="K2500" t="s">
        <v>65</v>
      </c>
      <c r="L2500">
        <v>37.607999999999997</v>
      </c>
      <c r="M2500" s="3">
        <f t="shared" si="197"/>
        <v>38</v>
      </c>
      <c r="N2500" s="3">
        <f t="shared" si="198"/>
        <v>30.086399999999998</v>
      </c>
      <c r="O2500">
        <v>3</v>
      </c>
      <c r="P2500" s="3">
        <f t="shared" si="199"/>
        <v>12.666666666666666</v>
      </c>
      <c r="Q2500">
        <v>0.2</v>
      </c>
      <c r="R2500">
        <v>12.6927</v>
      </c>
      <c r="S2500" s="3">
        <f>R2500/L2500*100</f>
        <v>33.75</v>
      </c>
      <c r="T2500" s="3">
        <f>( (L2500-(L2500*Q2500))*O2500)</f>
        <v>90.259199999999993</v>
      </c>
    </row>
    <row r="2501" spans="1:20" x14ac:dyDescent="0.25">
      <c r="A2501" t="s">
        <v>67</v>
      </c>
      <c r="B2501" t="s">
        <v>27</v>
      </c>
      <c r="C2501" t="s">
        <v>20</v>
      </c>
      <c r="D2501" t="s">
        <v>332</v>
      </c>
      <c r="E2501" t="s">
        <v>70</v>
      </c>
      <c r="F2501" s="9">
        <v>60076</v>
      </c>
      <c r="G2501" s="3" t="str">
        <f t="shared" si="195"/>
        <v>United States ,Skokie ,Illinois, 60076</v>
      </c>
      <c r="H2501" t="s">
        <v>52</v>
      </c>
      <c r="I2501" t="s">
        <v>31</v>
      </c>
      <c r="J2501" t="str">
        <f t="shared" si="196"/>
        <v>Central - Office Supplies</v>
      </c>
      <c r="K2501" t="s">
        <v>46</v>
      </c>
      <c r="L2501">
        <v>12.224</v>
      </c>
      <c r="M2501" s="3">
        <f t="shared" si="197"/>
        <v>12</v>
      </c>
      <c r="N2501" s="3">
        <f t="shared" si="198"/>
        <v>9.7791999999999994</v>
      </c>
      <c r="O2501">
        <v>2</v>
      </c>
      <c r="P2501" s="3">
        <f t="shared" si="199"/>
        <v>6</v>
      </c>
      <c r="Q2501">
        <v>0.2</v>
      </c>
      <c r="R2501">
        <v>4.4311999999999996</v>
      </c>
      <c r="S2501" s="3">
        <f>R2501/L2501*100</f>
        <v>36.249999999999993</v>
      </c>
      <c r="T2501" s="3">
        <f>( (L2501-(L2501*Q2501))*O2501)</f>
        <v>19.558399999999999</v>
      </c>
    </row>
    <row r="2502" spans="1:20" x14ac:dyDescent="0.25">
      <c r="A2502" t="s">
        <v>67</v>
      </c>
      <c r="B2502" t="s">
        <v>27</v>
      </c>
      <c r="C2502" t="s">
        <v>20</v>
      </c>
      <c r="D2502" t="s">
        <v>332</v>
      </c>
      <c r="E2502" t="s">
        <v>70</v>
      </c>
      <c r="F2502" s="9">
        <v>60076</v>
      </c>
      <c r="G2502" s="3" t="str">
        <f t="shared" si="195"/>
        <v>United States ,Skokie ,Illinois, 60076</v>
      </c>
      <c r="H2502" t="s">
        <v>52</v>
      </c>
      <c r="I2502" t="s">
        <v>31</v>
      </c>
      <c r="J2502" t="str">
        <f t="shared" si="196"/>
        <v>Central - Office Supplies</v>
      </c>
      <c r="K2502" t="s">
        <v>42</v>
      </c>
      <c r="L2502">
        <v>2.3039999999999998</v>
      </c>
      <c r="M2502" s="3">
        <f t="shared" si="197"/>
        <v>2</v>
      </c>
      <c r="N2502" s="3">
        <f t="shared" si="198"/>
        <v>0.46079999999999988</v>
      </c>
      <c r="O2502">
        <v>4</v>
      </c>
      <c r="P2502" s="3">
        <f t="shared" si="199"/>
        <v>0.5</v>
      </c>
      <c r="Q2502">
        <v>0.8</v>
      </c>
      <c r="R2502">
        <v>-3.5712000000000002</v>
      </c>
      <c r="S2502" s="3">
        <f>R2502/L2502*100</f>
        <v>-155.00000000000003</v>
      </c>
      <c r="T2502" s="3">
        <f>( (L2502-(L2502*Q2502))*O2502)</f>
        <v>1.8431999999999995</v>
      </c>
    </row>
    <row r="2503" spans="1:20" x14ac:dyDescent="0.25">
      <c r="A2503" t="s">
        <v>67</v>
      </c>
      <c r="B2503" t="s">
        <v>27</v>
      </c>
      <c r="C2503" t="s">
        <v>20</v>
      </c>
      <c r="D2503" t="s">
        <v>332</v>
      </c>
      <c r="E2503" t="s">
        <v>70</v>
      </c>
      <c r="F2503" s="9">
        <v>60076</v>
      </c>
      <c r="G2503" s="3" t="str">
        <f t="shared" si="195"/>
        <v>United States ,Skokie ,Illinois, 60076</v>
      </c>
      <c r="H2503" t="s">
        <v>52</v>
      </c>
      <c r="I2503" t="s">
        <v>31</v>
      </c>
      <c r="J2503" t="str">
        <f t="shared" si="196"/>
        <v>Central - Office Supplies</v>
      </c>
      <c r="K2503" t="s">
        <v>42</v>
      </c>
      <c r="L2503">
        <v>9.36</v>
      </c>
      <c r="M2503" s="3">
        <f t="shared" si="197"/>
        <v>9</v>
      </c>
      <c r="N2503" s="3">
        <f t="shared" si="198"/>
        <v>1.8719999999999999</v>
      </c>
      <c r="O2503">
        <v>4</v>
      </c>
      <c r="P2503" s="3">
        <f t="shared" si="199"/>
        <v>2.25</v>
      </c>
      <c r="Q2503">
        <v>0.8</v>
      </c>
      <c r="R2503">
        <v>-16.38</v>
      </c>
      <c r="S2503" s="3">
        <f>R2503/L2503*100</f>
        <v>-175</v>
      </c>
      <c r="T2503" s="3">
        <f>( (L2503-(L2503*Q2503))*O2503)</f>
        <v>7.4879999999999995</v>
      </c>
    </row>
    <row r="2504" spans="1:20" x14ac:dyDescent="0.25">
      <c r="A2504" t="s">
        <v>33</v>
      </c>
      <c r="B2504" t="s">
        <v>19</v>
      </c>
      <c r="C2504" t="s">
        <v>20</v>
      </c>
      <c r="D2504" t="s">
        <v>57</v>
      </c>
      <c r="E2504" t="s">
        <v>29</v>
      </c>
      <c r="F2504" s="9">
        <v>94110</v>
      </c>
      <c r="G2504" s="3" t="str">
        <f t="shared" si="195"/>
        <v>United States ,San Francisco ,California, 94110</v>
      </c>
      <c r="H2504" t="s">
        <v>30</v>
      </c>
      <c r="I2504" t="s">
        <v>31</v>
      </c>
      <c r="J2504" t="str">
        <f t="shared" si="196"/>
        <v>West - Office Supplies</v>
      </c>
      <c r="K2504" t="s">
        <v>32</v>
      </c>
      <c r="L2504">
        <v>7.38</v>
      </c>
      <c r="M2504" s="3">
        <f t="shared" si="197"/>
        <v>7</v>
      </c>
      <c r="N2504" s="3">
        <f t="shared" si="198"/>
        <v>7.38</v>
      </c>
      <c r="O2504">
        <v>2</v>
      </c>
      <c r="P2504" s="3">
        <f t="shared" si="199"/>
        <v>3.5</v>
      </c>
      <c r="Q2504">
        <v>0</v>
      </c>
      <c r="R2504">
        <v>3.4685999999999999</v>
      </c>
      <c r="S2504" s="3">
        <f>R2504/L2504*100</f>
        <v>47</v>
      </c>
      <c r="T2504" s="3">
        <f>( (L2504-(L2504*Q2504))*O2504)</f>
        <v>14.76</v>
      </c>
    </row>
    <row r="2505" spans="1:20" x14ac:dyDescent="0.25">
      <c r="A2505" t="s">
        <v>18</v>
      </c>
      <c r="B2505" t="s">
        <v>19</v>
      </c>
      <c r="C2505" t="s">
        <v>20</v>
      </c>
      <c r="D2505" t="s">
        <v>57</v>
      </c>
      <c r="E2505" t="s">
        <v>29</v>
      </c>
      <c r="F2505" s="9">
        <v>94122</v>
      </c>
      <c r="G2505" s="3" t="str">
        <f t="shared" si="195"/>
        <v>United States ,San Francisco ,California, 94122</v>
      </c>
      <c r="H2505" t="s">
        <v>30</v>
      </c>
      <c r="I2505" t="s">
        <v>31</v>
      </c>
      <c r="J2505" t="str">
        <f t="shared" si="196"/>
        <v>West - Office Supplies</v>
      </c>
      <c r="K2505" t="s">
        <v>37</v>
      </c>
      <c r="L2505">
        <v>53.72</v>
      </c>
      <c r="M2505" s="3">
        <f t="shared" si="197"/>
        <v>54</v>
      </c>
      <c r="N2505" s="3">
        <f t="shared" si="198"/>
        <v>53.72</v>
      </c>
      <c r="O2505">
        <v>4</v>
      </c>
      <c r="P2505" s="3">
        <f t="shared" si="199"/>
        <v>13.5</v>
      </c>
      <c r="Q2505">
        <v>0</v>
      </c>
      <c r="R2505">
        <v>15.041600000000001</v>
      </c>
      <c r="S2505" s="3">
        <f>R2505/L2505*100</f>
        <v>28.000000000000004</v>
      </c>
      <c r="T2505" s="3">
        <f>( (L2505-(L2505*Q2505))*O2505)</f>
        <v>214.88</v>
      </c>
    </row>
    <row r="2506" spans="1:20" x14ac:dyDescent="0.25">
      <c r="A2506" t="s">
        <v>18</v>
      </c>
      <c r="B2506" t="s">
        <v>19</v>
      </c>
      <c r="C2506" t="s">
        <v>20</v>
      </c>
      <c r="D2506" t="s">
        <v>57</v>
      </c>
      <c r="E2506" t="s">
        <v>29</v>
      </c>
      <c r="F2506" s="9">
        <v>94122</v>
      </c>
      <c r="G2506" s="3" t="str">
        <f t="shared" si="195"/>
        <v>United States ,San Francisco ,California, 94122</v>
      </c>
      <c r="H2506" t="s">
        <v>30</v>
      </c>
      <c r="I2506" t="s">
        <v>31</v>
      </c>
      <c r="J2506" t="str">
        <f t="shared" si="196"/>
        <v>West - Office Supplies</v>
      </c>
      <c r="K2506" t="s">
        <v>115</v>
      </c>
      <c r="L2506">
        <v>8187.65</v>
      </c>
      <c r="M2506" s="3">
        <f t="shared" si="197"/>
        <v>8188</v>
      </c>
      <c r="N2506" s="3">
        <f t="shared" si="198"/>
        <v>8187.65</v>
      </c>
      <c r="O2506">
        <v>5</v>
      </c>
      <c r="P2506" s="3">
        <f t="shared" si="199"/>
        <v>1637.6</v>
      </c>
      <c r="Q2506">
        <v>0</v>
      </c>
      <c r="R2506">
        <v>327.50599999999997</v>
      </c>
      <c r="S2506" s="3">
        <f>R2506/L2506*100</f>
        <v>4</v>
      </c>
      <c r="T2506" s="3">
        <f>( (L2506-(L2506*Q2506))*O2506)</f>
        <v>40938.25</v>
      </c>
    </row>
    <row r="2507" spans="1:20" x14ac:dyDescent="0.25">
      <c r="A2507" t="s">
        <v>18</v>
      </c>
      <c r="B2507" t="s">
        <v>19</v>
      </c>
      <c r="C2507" t="s">
        <v>20</v>
      </c>
      <c r="D2507" t="s">
        <v>57</v>
      </c>
      <c r="E2507" t="s">
        <v>29</v>
      </c>
      <c r="F2507" s="9">
        <v>94122</v>
      </c>
      <c r="G2507" s="3" t="str">
        <f t="shared" si="195"/>
        <v>United States ,San Francisco ,California, 94122</v>
      </c>
      <c r="H2507" t="s">
        <v>30</v>
      </c>
      <c r="I2507" t="s">
        <v>24</v>
      </c>
      <c r="J2507" t="str">
        <f t="shared" si="196"/>
        <v>West - Furniture</v>
      </c>
      <c r="K2507" t="s">
        <v>38</v>
      </c>
      <c r="L2507">
        <v>77.92</v>
      </c>
      <c r="M2507" s="3">
        <f t="shared" si="197"/>
        <v>78</v>
      </c>
      <c r="N2507" s="3">
        <f t="shared" si="198"/>
        <v>77.92</v>
      </c>
      <c r="O2507">
        <v>8</v>
      </c>
      <c r="P2507" s="3">
        <f t="shared" si="199"/>
        <v>9.75</v>
      </c>
      <c r="Q2507">
        <v>0</v>
      </c>
      <c r="R2507">
        <v>34.284799999999997</v>
      </c>
      <c r="S2507" s="3">
        <f>R2507/L2507*100</f>
        <v>43.999999999999993</v>
      </c>
      <c r="T2507" s="3">
        <f>( (L2507-(L2507*Q2507))*O2507)</f>
        <v>623.36</v>
      </c>
    </row>
    <row r="2508" spans="1:20" x14ac:dyDescent="0.25">
      <c r="A2508" t="s">
        <v>173</v>
      </c>
      <c r="B2508" t="s">
        <v>19</v>
      </c>
      <c r="C2508" t="s">
        <v>20</v>
      </c>
      <c r="D2508" t="s">
        <v>66</v>
      </c>
      <c r="E2508" t="s">
        <v>51</v>
      </c>
      <c r="F2508" s="9">
        <v>77070</v>
      </c>
      <c r="G2508" s="3" t="str">
        <f t="shared" si="195"/>
        <v>United States ,Houston ,Texas, 77070</v>
      </c>
      <c r="H2508" t="s">
        <v>52</v>
      </c>
      <c r="I2508" t="s">
        <v>31</v>
      </c>
      <c r="J2508" t="str">
        <f t="shared" si="196"/>
        <v>Central - Office Supplies</v>
      </c>
      <c r="K2508" t="s">
        <v>43</v>
      </c>
      <c r="L2508">
        <v>32.783999999999999</v>
      </c>
      <c r="M2508" s="3">
        <f t="shared" si="197"/>
        <v>33</v>
      </c>
      <c r="N2508" s="3">
        <f t="shared" si="198"/>
        <v>6.5567999999999991</v>
      </c>
      <c r="O2508">
        <v>4</v>
      </c>
      <c r="P2508" s="3">
        <f t="shared" si="199"/>
        <v>8.25</v>
      </c>
      <c r="Q2508">
        <v>0.8</v>
      </c>
      <c r="R2508">
        <v>-85.238399999999999</v>
      </c>
      <c r="S2508" s="3">
        <f>R2508/L2508*100</f>
        <v>-260</v>
      </c>
      <c r="T2508" s="3">
        <f>( (L2508-(L2508*Q2508))*O2508)</f>
        <v>26.227199999999996</v>
      </c>
    </row>
    <row r="2509" spans="1:20" x14ac:dyDescent="0.25">
      <c r="A2509" t="s">
        <v>33</v>
      </c>
      <c r="B2509" t="s">
        <v>27</v>
      </c>
      <c r="C2509" t="s">
        <v>20</v>
      </c>
      <c r="D2509" t="s">
        <v>28</v>
      </c>
      <c r="E2509" t="s">
        <v>29</v>
      </c>
      <c r="F2509" s="9">
        <v>90045</v>
      </c>
      <c r="G2509" s="3" t="str">
        <f t="shared" si="195"/>
        <v>United States ,Los Angeles ,California, 90045</v>
      </c>
      <c r="H2509" t="s">
        <v>30</v>
      </c>
      <c r="I2509" t="s">
        <v>40</v>
      </c>
      <c r="J2509" t="str">
        <f t="shared" si="196"/>
        <v>West - Technology</v>
      </c>
      <c r="K2509" t="s">
        <v>41</v>
      </c>
      <c r="L2509">
        <v>196.77600000000001</v>
      </c>
      <c r="M2509" s="3">
        <f t="shared" si="197"/>
        <v>197</v>
      </c>
      <c r="N2509" s="3">
        <f t="shared" si="198"/>
        <v>157.42080000000001</v>
      </c>
      <c r="O2509">
        <v>3</v>
      </c>
      <c r="P2509" s="3">
        <f t="shared" si="199"/>
        <v>65.666666666666671</v>
      </c>
      <c r="Q2509">
        <v>0.2</v>
      </c>
      <c r="R2509">
        <v>14.7582</v>
      </c>
      <c r="S2509" s="3">
        <f>R2509/L2509*100</f>
        <v>7.5</v>
      </c>
      <c r="T2509" s="3">
        <f>( (L2509-(L2509*Q2509))*O2509)</f>
        <v>472.26240000000007</v>
      </c>
    </row>
    <row r="2510" spans="1:20" x14ac:dyDescent="0.25">
      <c r="A2510" t="s">
        <v>33</v>
      </c>
      <c r="B2510" t="s">
        <v>27</v>
      </c>
      <c r="C2510" t="s">
        <v>20</v>
      </c>
      <c r="D2510" t="s">
        <v>28</v>
      </c>
      <c r="E2510" t="s">
        <v>29</v>
      </c>
      <c r="F2510" s="9">
        <v>90045</v>
      </c>
      <c r="G2510" s="3" t="str">
        <f t="shared" si="195"/>
        <v>United States ,Los Angeles ,California, 90045</v>
      </c>
      <c r="H2510" t="s">
        <v>30</v>
      </c>
      <c r="I2510" t="s">
        <v>40</v>
      </c>
      <c r="J2510" t="str">
        <f t="shared" si="196"/>
        <v>West - Technology</v>
      </c>
      <c r="K2510" t="s">
        <v>64</v>
      </c>
      <c r="L2510">
        <v>479.94</v>
      </c>
      <c r="M2510" s="3">
        <f t="shared" si="197"/>
        <v>480</v>
      </c>
      <c r="N2510" s="3">
        <f t="shared" si="198"/>
        <v>479.94</v>
      </c>
      <c r="O2510">
        <v>6</v>
      </c>
      <c r="P2510" s="3">
        <f t="shared" si="199"/>
        <v>80</v>
      </c>
      <c r="Q2510">
        <v>0</v>
      </c>
      <c r="R2510">
        <v>52.793399999999998</v>
      </c>
      <c r="S2510" s="3">
        <f>R2510/L2510*100</f>
        <v>11</v>
      </c>
      <c r="T2510" s="3">
        <f>( (L2510-(L2510*Q2510))*O2510)</f>
        <v>2879.64</v>
      </c>
    </row>
    <row r="2511" spans="1:20" x14ac:dyDescent="0.25">
      <c r="A2511" t="s">
        <v>33</v>
      </c>
      <c r="B2511" t="s">
        <v>49</v>
      </c>
      <c r="C2511" t="s">
        <v>20</v>
      </c>
      <c r="D2511" t="s">
        <v>359</v>
      </c>
      <c r="E2511" t="s">
        <v>124</v>
      </c>
      <c r="F2511" s="9">
        <v>73120</v>
      </c>
      <c r="G2511" s="3" t="str">
        <f t="shared" si="195"/>
        <v>United States ,Oklahoma City ,Oklahoma, 73120</v>
      </c>
      <c r="H2511" t="s">
        <v>52</v>
      </c>
      <c r="I2511" t="s">
        <v>31</v>
      </c>
      <c r="J2511" t="str">
        <f t="shared" si="196"/>
        <v>Central - Office Supplies</v>
      </c>
      <c r="K2511" t="s">
        <v>37</v>
      </c>
      <c r="L2511">
        <v>1117.92</v>
      </c>
      <c r="M2511" s="3">
        <f t="shared" si="197"/>
        <v>1118</v>
      </c>
      <c r="N2511" s="3">
        <f t="shared" si="198"/>
        <v>1117.92</v>
      </c>
      <c r="O2511">
        <v>4</v>
      </c>
      <c r="P2511" s="3">
        <f t="shared" si="199"/>
        <v>279.5</v>
      </c>
      <c r="Q2511">
        <v>0</v>
      </c>
      <c r="R2511">
        <v>55.896000000000001</v>
      </c>
      <c r="S2511" s="3">
        <f>R2511/L2511*100</f>
        <v>5</v>
      </c>
      <c r="T2511" s="3">
        <f>( (L2511-(L2511*Q2511))*O2511)</f>
        <v>4471.68</v>
      </c>
    </row>
    <row r="2512" spans="1:20" x14ac:dyDescent="0.25">
      <c r="A2512" t="s">
        <v>67</v>
      </c>
      <c r="B2512" t="s">
        <v>19</v>
      </c>
      <c r="C2512" t="s">
        <v>20</v>
      </c>
      <c r="D2512" t="s">
        <v>129</v>
      </c>
      <c r="E2512" t="s">
        <v>130</v>
      </c>
      <c r="F2512" s="9">
        <v>71203</v>
      </c>
      <c r="G2512" s="3" t="str">
        <f t="shared" si="195"/>
        <v>United States ,Monroe ,Louisiana, 71203</v>
      </c>
      <c r="H2512" t="s">
        <v>23</v>
      </c>
      <c r="I2512" t="s">
        <v>40</v>
      </c>
      <c r="J2512" t="str">
        <f t="shared" si="196"/>
        <v>South - Technology</v>
      </c>
      <c r="K2512" t="s">
        <v>64</v>
      </c>
      <c r="L2512">
        <v>106.5</v>
      </c>
      <c r="M2512" s="3">
        <f t="shared" si="197"/>
        <v>107</v>
      </c>
      <c r="N2512" s="3">
        <f t="shared" si="198"/>
        <v>106.5</v>
      </c>
      <c r="O2512">
        <v>6</v>
      </c>
      <c r="P2512" s="3">
        <f t="shared" si="199"/>
        <v>17.833333333333332</v>
      </c>
      <c r="Q2512">
        <v>0</v>
      </c>
      <c r="R2512">
        <v>41.534999999999997</v>
      </c>
      <c r="S2512" s="3">
        <f>R2512/L2512*100</f>
        <v>38.999999999999993</v>
      </c>
      <c r="T2512" s="3">
        <f>( (L2512-(L2512*Q2512))*O2512)</f>
        <v>639</v>
      </c>
    </row>
    <row r="2513" spans="1:20" x14ac:dyDescent="0.25">
      <c r="A2513" t="s">
        <v>33</v>
      </c>
      <c r="B2513" t="s">
        <v>49</v>
      </c>
      <c r="C2513" t="s">
        <v>20</v>
      </c>
      <c r="D2513" t="s">
        <v>146</v>
      </c>
      <c r="E2513" t="s">
        <v>35</v>
      </c>
      <c r="F2513" s="9">
        <v>33614</v>
      </c>
      <c r="G2513" s="3" t="str">
        <f t="shared" si="195"/>
        <v>United States ,Tampa ,Florida, 33614</v>
      </c>
      <c r="H2513" t="s">
        <v>23</v>
      </c>
      <c r="I2513" t="s">
        <v>31</v>
      </c>
      <c r="J2513" t="str">
        <f t="shared" si="196"/>
        <v>South - Office Supplies</v>
      </c>
      <c r="K2513" t="s">
        <v>42</v>
      </c>
      <c r="L2513">
        <v>45.66</v>
      </c>
      <c r="M2513" s="3">
        <f t="shared" si="197"/>
        <v>46</v>
      </c>
      <c r="N2513" s="3">
        <f t="shared" si="198"/>
        <v>13.698</v>
      </c>
      <c r="O2513">
        <v>5</v>
      </c>
      <c r="P2513" s="3">
        <f t="shared" si="199"/>
        <v>9.1999999999999993</v>
      </c>
      <c r="Q2513">
        <v>0.7</v>
      </c>
      <c r="R2513">
        <v>-33.484000000000002</v>
      </c>
      <c r="S2513" s="3">
        <f>R2513/L2513*100</f>
        <v>-73.333333333333343</v>
      </c>
      <c r="T2513" s="3">
        <f>( (L2513-(L2513*Q2513))*O2513)</f>
        <v>68.490000000000009</v>
      </c>
    </row>
    <row r="2514" spans="1:20" x14ac:dyDescent="0.25">
      <c r="A2514" t="s">
        <v>33</v>
      </c>
      <c r="B2514" t="s">
        <v>27</v>
      </c>
      <c r="C2514" t="s">
        <v>20</v>
      </c>
      <c r="D2514" t="s">
        <v>84</v>
      </c>
      <c r="E2514" t="s">
        <v>70</v>
      </c>
      <c r="F2514" s="9">
        <v>60623</v>
      </c>
      <c r="G2514" s="3" t="str">
        <f t="shared" si="195"/>
        <v>United States ,Chicago ,Illinois, 60623</v>
      </c>
      <c r="H2514" t="s">
        <v>52</v>
      </c>
      <c r="I2514" t="s">
        <v>40</v>
      </c>
      <c r="J2514" t="str">
        <f t="shared" si="196"/>
        <v>Central - Technology</v>
      </c>
      <c r="K2514" t="s">
        <v>64</v>
      </c>
      <c r="L2514">
        <v>95.968000000000004</v>
      </c>
      <c r="M2514" s="3">
        <f t="shared" si="197"/>
        <v>96</v>
      </c>
      <c r="N2514" s="3">
        <f t="shared" si="198"/>
        <v>76.7744</v>
      </c>
      <c r="O2514">
        <v>4</v>
      </c>
      <c r="P2514" s="3">
        <f t="shared" si="199"/>
        <v>24</v>
      </c>
      <c r="Q2514">
        <v>0.2</v>
      </c>
      <c r="R2514">
        <v>1.1996</v>
      </c>
      <c r="S2514" s="3">
        <f>R2514/L2514*100</f>
        <v>1.25</v>
      </c>
      <c r="T2514" s="3">
        <f>( (L2514-(L2514*Q2514))*O2514)</f>
        <v>307.0976</v>
      </c>
    </row>
    <row r="2515" spans="1:20" x14ac:dyDescent="0.25">
      <c r="A2515" t="s">
        <v>33</v>
      </c>
      <c r="B2515" t="s">
        <v>27</v>
      </c>
      <c r="C2515" t="s">
        <v>20</v>
      </c>
      <c r="D2515" t="s">
        <v>84</v>
      </c>
      <c r="E2515" t="s">
        <v>70</v>
      </c>
      <c r="F2515" s="9">
        <v>60623</v>
      </c>
      <c r="G2515" s="3" t="str">
        <f t="shared" si="195"/>
        <v>United States ,Chicago ,Illinois, 60623</v>
      </c>
      <c r="H2515" t="s">
        <v>52</v>
      </c>
      <c r="I2515" t="s">
        <v>24</v>
      </c>
      <c r="J2515" t="str">
        <f t="shared" si="196"/>
        <v>Central - Furniture</v>
      </c>
      <c r="K2515" t="s">
        <v>26</v>
      </c>
      <c r="L2515">
        <v>47.991999999999997</v>
      </c>
      <c r="M2515" s="3">
        <f t="shared" si="197"/>
        <v>48</v>
      </c>
      <c r="N2515" s="3">
        <f t="shared" si="198"/>
        <v>33.5944</v>
      </c>
      <c r="O2515">
        <v>2</v>
      </c>
      <c r="P2515" s="3">
        <f t="shared" si="199"/>
        <v>24</v>
      </c>
      <c r="Q2515">
        <v>0.3</v>
      </c>
      <c r="R2515">
        <v>-2.0568</v>
      </c>
      <c r="S2515" s="3">
        <f>R2515/L2515*100</f>
        <v>-4.2857142857142856</v>
      </c>
      <c r="T2515" s="3">
        <f>( (L2515-(L2515*Q2515))*O2515)</f>
        <v>67.188800000000001</v>
      </c>
    </row>
    <row r="2516" spans="1:20" x14ac:dyDescent="0.25">
      <c r="A2516" t="s">
        <v>33</v>
      </c>
      <c r="B2516" t="s">
        <v>19</v>
      </c>
      <c r="C2516" t="s">
        <v>20</v>
      </c>
      <c r="D2516" t="s">
        <v>347</v>
      </c>
      <c r="E2516" t="s">
        <v>109</v>
      </c>
      <c r="F2516" s="9">
        <v>43402</v>
      </c>
      <c r="G2516" s="3" t="str">
        <f t="shared" si="195"/>
        <v>United States ,Bowling Green ,Ohio, 43402</v>
      </c>
      <c r="H2516" t="s">
        <v>62</v>
      </c>
      <c r="I2516" t="s">
        <v>31</v>
      </c>
      <c r="J2516" t="str">
        <f t="shared" si="196"/>
        <v>East - Office Supplies</v>
      </c>
      <c r="K2516" t="s">
        <v>37</v>
      </c>
      <c r="L2516">
        <v>264.32</v>
      </c>
      <c r="M2516" s="3">
        <f t="shared" si="197"/>
        <v>264</v>
      </c>
      <c r="N2516" s="3">
        <f t="shared" si="198"/>
        <v>211.45599999999999</v>
      </c>
      <c r="O2516">
        <v>2</v>
      </c>
      <c r="P2516" s="3">
        <f t="shared" si="199"/>
        <v>132</v>
      </c>
      <c r="Q2516">
        <v>0.2</v>
      </c>
      <c r="R2516">
        <v>19.824000000000002</v>
      </c>
      <c r="S2516" s="3">
        <f>R2516/L2516*100</f>
        <v>7.5000000000000009</v>
      </c>
      <c r="T2516" s="3">
        <f>( (L2516-(L2516*Q2516))*O2516)</f>
        <v>422.91199999999998</v>
      </c>
    </row>
    <row r="2517" spans="1:20" x14ac:dyDescent="0.25">
      <c r="A2517" t="s">
        <v>33</v>
      </c>
      <c r="B2517" t="s">
        <v>19</v>
      </c>
      <c r="C2517" t="s">
        <v>20</v>
      </c>
      <c r="D2517" t="s">
        <v>66</v>
      </c>
      <c r="E2517" t="s">
        <v>51</v>
      </c>
      <c r="F2517" s="9">
        <v>77095</v>
      </c>
      <c r="G2517" s="3" t="str">
        <f t="shared" si="195"/>
        <v>United States ,Houston ,Texas, 77095</v>
      </c>
      <c r="H2517" t="s">
        <v>52</v>
      </c>
      <c r="I2517" t="s">
        <v>31</v>
      </c>
      <c r="J2517" t="str">
        <f t="shared" si="196"/>
        <v>Central - Office Supplies</v>
      </c>
      <c r="K2517" t="s">
        <v>65</v>
      </c>
      <c r="L2517">
        <v>604.65599999999995</v>
      </c>
      <c r="M2517" s="3">
        <f t="shared" si="197"/>
        <v>605</v>
      </c>
      <c r="N2517" s="3">
        <f t="shared" si="198"/>
        <v>483.72479999999996</v>
      </c>
      <c r="O2517">
        <v>9</v>
      </c>
      <c r="P2517" s="3">
        <f t="shared" si="199"/>
        <v>67.222222222222229</v>
      </c>
      <c r="Q2517">
        <v>0.2</v>
      </c>
      <c r="R2517">
        <v>204.07140000000001</v>
      </c>
      <c r="S2517" s="3">
        <f>R2517/L2517*100</f>
        <v>33.75</v>
      </c>
      <c r="T2517" s="3">
        <f>( (L2517-(L2517*Q2517))*O2517)</f>
        <v>4353.5231999999996</v>
      </c>
    </row>
    <row r="2518" spans="1:20" x14ac:dyDescent="0.25">
      <c r="A2518" t="s">
        <v>33</v>
      </c>
      <c r="B2518" t="s">
        <v>27</v>
      </c>
      <c r="C2518" t="s">
        <v>20</v>
      </c>
      <c r="D2518" t="s">
        <v>136</v>
      </c>
      <c r="E2518" t="s">
        <v>137</v>
      </c>
      <c r="F2518" s="9">
        <v>7090</v>
      </c>
      <c r="G2518" s="3" t="str">
        <f t="shared" si="195"/>
        <v>United States ,Westfield ,New Jersey, 7090</v>
      </c>
      <c r="H2518" t="s">
        <v>62</v>
      </c>
      <c r="I2518" t="s">
        <v>24</v>
      </c>
      <c r="J2518" t="str">
        <f t="shared" si="196"/>
        <v>East - Furniture</v>
      </c>
      <c r="K2518" t="s">
        <v>38</v>
      </c>
      <c r="L2518">
        <v>129.93</v>
      </c>
      <c r="M2518" s="3">
        <f t="shared" si="197"/>
        <v>130</v>
      </c>
      <c r="N2518" s="3">
        <f t="shared" si="198"/>
        <v>129.93</v>
      </c>
      <c r="O2518">
        <v>3</v>
      </c>
      <c r="P2518" s="3">
        <f t="shared" si="199"/>
        <v>43.333333333333336</v>
      </c>
      <c r="Q2518">
        <v>0</v>
      </c>
      <c r="R2518">
        <v>12.993</v>
      </c>
      <c r="S2518" s="3">
        <f>R2518/L2518*100</f>
        <v>10</v>
      </c>
      <c r="T2518" s="3">
        <f>( (L2518-(L2518*Q2518))*O2518)</f>
        <v>389.79</v>
      </c>
    </row>
    <row r="2519" spans="1:20" x14ac:dyDescent="0.25">
      <c r="A2519" t="s">
        <v>33</v>
      </c>
      <c r="B2519" t="s">
        <v>49</v>
      </c>
      <c r="C2519" t="s">
        <v>20</v>
      </c>
      <c r="D2519" t="s">
        <v>359</v>
      </c>
      <c r="E2519" t="s">
        <v>124</v>
      </c>
      <c r="F2519" s="9">
        <v>73120</v>
      </c>
      <c r="G2519" s="3" t="str">
        <f t="shared" si="195"/>
        <v>United States ,Oklahoma City ,Oklahoma, 73120</v>
      </c>
      <c r="H2519" t="s">
        <v>52</v>
      </c>
      <c r="I2519" t="s">
        <v>31</v>
      </c>
      <c r="J2519" t="str">
        <f t="shared" si="196"/>
        <v>Central - Office Supplies</v>
      </c>
      <c r="K2519" t="s">
        <v>32</v>
      </c>
      <c r="L2519">
        <v>20.16</v>
      </c>
      <c r="M2519" s="3">
        <f t="shared" si="197"/>
        <v>20</v>
      </c>
      <c r="N2519" s="3">
        <f t="shared" si="198"/>
        <v>20.16</v>
      </c>
      <c r="O2519">
        <v>7</v>
      </c>
      <c r="P2519" s="3">
        <f t="shared" si="199"/>
        <v>2.8571428571428572</v>
      </c>
      <c r="Q2519">
        <v>0</v>
      </c>
      <c r="R2519">
        <v>9.8783999999999992</v>
      </c>
      <c r="S2519" s="3">
        <f>R2519/L2519*100</f>
        <v>48.999999999999993</v>
      </c>
      <c r="T2519" s="3">
        <f>( (L2519-(L2519*Q2519))*O2519)</f>
        <v>141.12</v>
      </c>
    </row>
    <row r="2520" spans="1:20" x14ac:dyDescent="0.25">
      <c r="A2520" t="s">
        <v>33</v>
      </c>
      <c r="B2520" t="s">
        <v>49</v>
      </c>
      <c r="C2520" t="s">
        <v>20</v>
      </c>
      <c r="D2520" t="s">
        <v>359</v>
      </c>
      <c r="E2520" t="s">
        <v>124</v>
      </c>
      <c r="F2520" s="9">
        <v>73120</v>
      </c>
      <c r="G2520" s="3" t="str">
        <f t="shared" si="195"/>
        <v>United States ,Oklahoma City ,Oklahoma, 73120</v>
      </c>
      <c r="H2520" t="s">
        <v>52</v>
      </c>
      <c r="I2520" t="s">
        <v>31</v>
      </c>
      <c r="J2520" t="str">
        <f t="shared" si="196"/>
        <v>Central - Office Supplies</v>
      </c>
      <c r="K2520" t="s">
        <v>32</v>
      </c>
      <c r="L2520">
        <v>29.46</v>
      </c>
      <c r="M2520" s="3">
        <f t="shared" si="197"/>
        <v>29</v>
      </c>
      <c r="N2520" s="3">
        <f t="shared" si="198"/>
        <v>29.46</v>
      </c>
      <c r="O2520">
        <v>6</v>
      </c>
      <c r="P2520" s="3">
        <f t="shared" si="199"/>
        <v>4.833333333333333</v>
      </c>
      <c r="Q2520">
        <v>0</v>
      </c>
      <c r="R2520">
        <v>14.4354</v>
      </c>
      <c r="S2520" s="3">
        <f>R2520/L2520*100</f>
        <v>49</v>
      </c>
      <c r="T2520" s="3">
        <f>( (L2520-(L2520*Q2520))*O2520)</f>
        <v>176.76</v>
      </c>
    </row>
    <row r="2521" spans="1:20" x14ac:dyDescent="0.25">
      <c r="A2521" t="s">
        <v>33</v>
      </c>
      <c r="B2521" t="s">
        <v>49</v>
      </c>
      <c r="C2521" t="s">
        <v>20</v>
      </c>
      <c r="D2521" t="s">
        <v>359</v>
      </c>
      <c r="E2521" t="s">
        <v>124</v>
      </c>
      <c r="F2521" s="9">
        <v>73120</v>
      </c>
      <c r="G2521" s="3" t="str">
        <f t="shared" si="195"/>
        <v>United States ,Oklahoma City ,Oklahoma, 73120</v>
      </c>
      <c r="H2521" t="s">
        <v>52</v>
      </c>
      <c r="I2521" t="s">
        <v>31</v>
      </c>
      <c r="J2521" t="str">
        <f t="shared" si="196"/>
        <v>Central - Office Supplies</v>
      </c>
      <c r="K2521" t="s">
        <v>43</v>
      </c>
      <c r="L2521">
        <v>868.59</v>
      </c>
      <c r="M2521" s="3">
        <f t="shared" si="197"/>
        <v>869</v>
      </c>
      <c r="N2521" s="3">
        <f t="shared" si="198"/>
        <v>868.59</v>
      </c>
      <c r="O2521">
        <v>3</v>
      </c>
      <c r="P2521" s="3">
        <f t="shared" si="199"/>
        <v>289.66666666666669</v>
      </c>
      <c r="Q2521">
        <v>0</v>
      </c>
      <c r="R2521">
        <v>251.89109999999999</v>
      </c>
      <c r="S2521" s="3">
        <f>R2521/L2521*100</f>
        <v>28.999999999999996</v>
      </c>
      <c r="T2521" s="3">
        <f>( (L2521-(L2521*Q2521))*O2521)</f>
        <v>2605.77</v>
      </c>
    </row>
    <row r="2522" spans="1:20" x14ac:dyDescent="0.25">
      <c r="A2522" t="s">
        <v>33</v>
      </c>
      <c r="B2522" t="s">
        <v>49</v>
      </c>
      <c r="C2522" t="s">
        <v>20</v>
      </c>
      <c r="D2522" t="s">
        <v>359</v>
      </c>
      <c r="E2522" t="s">
        <v>124</v>
      </c>
      <c r="F2522" s="9">
        <v>73120</v>
      </c>
      <c r="G2522" s="3" t="str">
        <f t="shared" si="195"/>
        <v>United States ,Oklahoma City ,Oklahoma, 73120</v>
      </c>
      <c r="H2522" t="s">
        <v>52</v>
      </c>
      <c r="I2522" t="s">
        <v>31</v>
      </c>
      <c r="J2522" t="str">
        <f t="shared" si="196"/>
        <v>Central - Office Supplies</v>
      </c>
      <c r="K2522" t="s">
        <v>46</v>
      </c>
      <c r="L2522">
        <v>12.96</v>
      </c>
      <c r="M2522" s="3">
        <f t="shared" si="197"/>
        <v>13</v>
      </c>
      <c r="N2522" s="3">
        <f t="shared" si="198"/>
        <v>12.96</v>
      </c>
      <c r="O2522">
        <v>2</v>
      </c>
      <c r="P2522" s="3">
        <f t="shared" si="199"/>
        <v>6.5</v>
      </c>
      <c r="Q2522">
        <v>0</v>
      </c>
      <c r="R2522">
        <v>6.2207999999999997</v>
      </c>
      <c r="S2522" s="3">
        <f>R2522/L2522*100</f>
        <v>47.999999999999993</v>
      </c>
      <c r="T2522" s="3">
        <f>( (L2522-(L2522*Q2522))*O2522)</f>
        <v>25.92</v>
      </c>
    </row>
    <row r="2523" spans="1:20" x14ac:dyDescent="0.25">
      <c r="A2523" t="s">
        <v>33</v>
      </c>
      <c r="B2523" t="s">
        <v>49</v>
      </c>
      <c r="C2523" t="s">
        <v>20</v>
      </c>
      <c r="D2523" t="s">
        <v>359</v>
      </c>
      <c r="E2523" t="s">
        <v>124</v>
      </c>
      <c r="F2523" s="9">
        <v>73120</v>
      </c>
      <c r="G2523" s="3" t="str">
        <f t="shared" si="195"/>
        <v>United States ,Oklahoma City ,Oklahoma, 73120</v>
      </c>
      <c r="H2523" t="s">
        <v>52</v>
      </c>
      <c r="I2523" t="s">
        <v>40</v>
      </c>
      <c r="J2523" t="str">
        <f t="shared" si="196"/>
        <v>Central - Technology</v>
      </c>
      <c r="K2523" t="s">
        <v>41</v>
      </c>
      <c r="L2523">
        <v>5.5</v>
      </c>
      <c r="M2523" s="3">
        <f t="shared" si="197"/>
        <v>6</v>
      </c>
      <c r="N2523" s="3">
        <f t="shared" si="198"/>
        <v>5.5</v>
      </c>
      <c r="O2523">
        <v>1</v>
      </c>
      <c r="P2523" s="3">
        <f t="shared" si="199"/>
        <v>6</v>
      </c>
      <c r="Q2523">
        <v>0</v>
      </c>
      <c r="R2523">
        <v>1.375</v>
      </c>
      <c r="S2523" s="3">
        <f>R2523/L2523*100</f>
        <v>25</v>
      </c>
      <c r="T2523" s="3">
        <f>( (L2523-(L2523*Q2523))*O2523)</f>
        <v>5.5</v>
      </c>
    </row>
    <row r="2524" spans="1:20" x14ac:dyDescent="0.25">
      <c r="A2524" t="s">
        <v>33</v>
      </c>
      <c r="B2524" t="s">
        <v>49</v>
      </c>
      <c r="C2524" t="s">
        <v>20</v>
      </c>
      <c r="D2524" t="s">
        <v>359</v>
      </c>
      <c r="E2524" t="s">
        <v>124</v>
      </c>
      <c r="F2524" s="9">
        <v>73120</v>
      </c>
      <c r="G2524" s="3" t="str">
        <f t="shared" si="195"/>
        <v>United States ,Oklahoma City ,Oklahoma, 73120</v>
      </c>
      <c r="H2524" t="s">
        <v>52</v>
      </c>
      <c r="I2524" t="s">
        <v>31</v>
      </c>
      <c r="J2524" t="str">
        <f t="shared" si="196"/>
        <v>Central - Office Supplies</v>
      </c>
      <c r="K2524" t="s">
        <v>42</v>
      </c>
      <c r="L2524">
        <v>121.6</v>
      </c>
      <c r="M2524" s="3">
        <f t="shared" si="197"/>
        <v>122</v>
      </c>
      <c r="N2524" s="3">
        <f t="shared" si="198"/>
        <v>121.6</v>
      </c>
      <c r="O2524">
        <v>4</v>
      </c>
      <c r="P2524" s="3">
        <f t="shared" si="199"/>
        <v>30.5</v>
      </c>
      <c r="Q2524">
        <v>0</v>
      </c>
      <c r="R2524">
        <v>55.936</v>
      </c>
      <c r="S2524" s="3">
        <f>R2524/L2524*100</f>
        <v>46</v>
      </c>
      <c r="T2524" s="3">
        <f>( (L2524-(L2524*Q2524))*O2524)</f>
        <v>486.4</v>
      </c>
    </row>
    <row r="2525" spans="1:20" x14ac:dyDescent="0.25">
      <c r="A2525" t="s">
        <v>33</v>
      </c>
      <c r="B2525" t="s">
        <v>19</v>
      </c>
      <c r="C2525" t="s">
        <v>20</v>
      </c>
      <c r="D2525" t="s">
        <v>66</v>
      </c>
      <c r="E2525" t="s">
        <v>51</v>
      </c>
      <c r="F2525" s="9">
        <v>77041</v>
      </c>
      <c r="G2525" s="3" t="str">
        <f t="shared" si="195"/>
        <v>United States ,Houston ,Texas, 77041</v>
      </c>
      <c r="H2525" t="s">
        <v>52</v>
      </c>
      <c r="I2525" t="s">
        <v>31</v>
      </c>
      <c r="J2525" t="str">
        <f t="shared" si="196"/>
        <v>Central - Office Supplies</v>
      </c>
      <c r="K2525" t="s">
        <v>39</v>
      </c>
      <c r="L2525">
        <v>42.048000000000002</v>
      </c>
      <c r="M2525" s="3">
        <f t="shared" si="197"/>
        <v>42</v>
      </c>
      <c r="N2525" s="3">
        <f t="shared" si="198"/>
        <v>33.638400000000004</v>
      </c>
      <c r="O2525">
        <v>9</v>
      </c>
      <c r="P2525" s="3">
        <f t="shared" si="199"/>
        <v>4.666666666666667</v>
      </c>
      <c r="Q2525">
        <v>0.2</v>
      </c>
      <c r="R2525">
        <v>5.2560000000000002</v>
      </c>
      <c r="S2525" s="3">
        <f>R2525/L2525*100</f>
        <v>12.5</v>
      </c>
      <c r="T2525" s="3">
        <f>( (L2525-(L2525*Q2525))*O2525)</f>
        <v>302.74560000000002</v>
      </c>
    </row>
    <row r="2526" spans="1:20" x14ac:dyDescent="0.25">
      <c r="A2526" t="s">
        <v>33</v>
      </c>
      <c r="B2526" t="s">
        <v>19</v>
      </c>
      <c r="C2526" t="s">
        <v>20</v>
      </c>
      <c r="D2526" t="s">
        <v>66</v>
      </c>
      <c r="E2526" t="s">
        <v>51</v>
      </c>
      <c r="F2526" s="9">
        <v>77041</v>
      </c>
      <c r="G2526" s="3" t="str">
        <f t="shared" si="195"/>
        <v>United States ,Houston ,Texas, 77041</v>
      </c>
      <c r="H2526" t="s">
        <v>52</v>
      </c>
      <c r="I2526" t="s">
        <v>40</v>
      </c>
      <c r="J2526" t="str">
        <f t="shared" si="196"/>
        <v>Central - Technology</v>
      </c>
      <c r="K2526" t="s">
        <v>64</v>
      </c>
      <c r="L2526">
        <v>25.488</v>
      </c>
      <c r="M2526" s="3">
        <f t="shared" si="197"/>
        <v>25</v>
      </c>
      <c r="N2526" s="3">
        <f t="shared" si="198"/>
        <v>20.3904</v>
      </c>
      <c r="O2526">
        <v>2</v>
      </c>
      <c r="P2526" s="3">
        <f t="shared" si="199"/>
        <v>12.5</v>
      </c>
      <c r="Q2526">
        <v>0.2</v>
      </c>
      <c r="R2526">
        <v>4.4603999999999999</v>
      </c>
      <c r="S2526" s="3">
        <f>R2526/L2526*100</f>
        <v>17.5</v>
      </c>
      <c r="T2526" s="3">
        <f>( (L2526-(L2526*Q2526))*O2526)</f>
        <v>40.780799999999999</v>
      </c>
    </row>
    <row r="2527" spans="1:20" x14ac:dyDescent="0.25">
      <c r="A2527" t="s">
        <v>33</v>
      </c>
      <c r="B2527" t="s">
        <v>19</v>
      </c>
      <c r="C2527" t="s">
        <v>20</v>
      </c>
      <c r="D2527" t="s">
        <v>66</v>
      </c>
      <c r="E2527" t="s">
        <v>51</v>
      </c>
      <c r="F2527" s="9">
        <v>77041</v>
      </c>
      <c r="G2527" s="3" t="str">
        <f t="shared" si="195"/>
        <v>United States ,Houston ,Texas, 77041</v>
      </c>
      <c r="H2527" t="s">
        <v>52</v>
      </c>
      <c r="I2527" t="s">
        <v>31</v>
      </c>
      <c r="J2527" t="str">
        <f t="shared" si="196"/>
        <v>Central - Office Supplies</v>
      </c>
      <c r="K2527" t="s">
        <v>42</v>
      </c>
      <c r="L2527">
        <v>6.9</v>
      </c>
      <c r="M2527" s="3">
        <f t="shared" si="197"/>
        <v>7</v>
      </c>
      <c r="N2527" s="3">
        <f t="shared" si="198"/>
        <v>1.38</v>
      </c>
      <c r="O2527">
        <v>3</v>
      </c>
      <c r="P2527" s="3">
        <f t="shared" si="199"/>
        <v>2.3333333333333335</v>
      </c>
      <c r="Q2527">
        <v>0.8</v>
      </c>
      <c r="R2527">
        <v>-12.074999999999999</v>
      </c>
      <c r="S2527" s="3">
        <f>R2527/L2527*100</f>
        <v>-174.99999999999997</v>
      </c>
      <c r="T2527" s="3">
        <f>( (L2527-(L2527*Q2527))*O2527)</f>
        <v>4.1399999999999997</v>
      </c>
    </row>
    <row r="2528" spans="1:20" x14ac:dyDescent="0.25">
      <c r="A2528" t="s">
        <v>33</v>
      </c>
      <c r="B2528" t="s">
        <v>19</v>
      </c>
      <c r="C2528" t="s">
        <v>20</v>
      </c>
      <c r="D2528" t="s">
        <v>66</v>
      </c>
      <c r="E2528" t="s">
        <v>51</v>
      </c>
      <c r="F2528" s="9">
        <v>77041</v>
      </c>
      <c r="G2528" s="3" t="str">
        <f t="shared" si="195"/>
        <v>United States ,Houston ,Texas, 77041</v>
      </c>
      <c r="H2528" t="s">
        <v>52</v>
      </c>
      <c r="I2528" t="s">
        <v>31</v>
      </c>
      <c r="J2528" t="str">
        <f t="shared" si="196"/>
        <v>Central - Office Supplies</v>
      </c>
      <c r="K2528" t="s">
        <v>42</v>
      </c>
      <c r="L2528">
        <v>9.6479999999999997</v>
      </c>
      <c r="M2528" s="3">
        <f t="shared" si="197"/>
        <v>10</v>
      </c>
      <c r="N2528" s="3">
        <f t="shared" si="198"/>
        <v>1.9295999999999998</v>
      </c>
      <c r="O2528">
        <v>6</v>
      </c>
      <c r="P2528" s="3">
        <f t="shared" si="199"/>
        <v>1.6666666666666667</v>
      </c>
      <c r="Q2528">
        <v>0.8</v>
      </c>
      <c r="R2528">
        <v>-16.884</v>
      </c>
      <c r="S2528" s="3">
        <f>R2528/L2528*100</f>
        <v>-175</v>
      </c>
      <c r="T2528" s="3">
        <f>( (L2528-(L2528*Q2528))*O2528)</f>
        <v>11.577599999999999</v>
      </c>
    </row>
    <row r="2529" spans="1:20" x14ac:dyDescent="0.25">
      <c r="A2529" t="s">
        <v>33</v>
      </c>
      <c r="B2529" t="s">
        <v>19</v>
      </c>
      <c r="C2529" t="s">
        <v>20</v>
      </c>
      <c r="D2529" t="s">
        <v>66</v>
      </c>
      <c r="E2529" t="s">
        <v>51</v>
      </c>
      <c r="F2529" s="9">
        <v>77041</v>
      </c>
      <c r="G2529" s="3" t="str">
        <f t="shared" si="195"/>
        <v>United States ,Houston ,Texas, 77041</v>
      </c>
      <c r="H2529" t="s">
        <v>52</v>
      </c>
      <c r="I2529" t="s">
        <v>31</v>
      </c>
      <c r="J2529" t="str">
        <f t="shared" si="196"/>
        <v>Central - Office Supplies</v>
      </c>
      <c r="K2529" t="s">
        <v>46</v>
      </c>
      <c r="L2529">
        <v>7.968</v>
      </c>
      <c r="M2529" s="3">
        <f t="shared" si="197"/>
        <v>8</v>
      </c>
      <c r="N2529" s="3">
        <f t="shared" si="198"/>
        <v>6.3743999999999996</v>
      </c>
      <c r="O2529">
        <v>2</v>
      </c>
      <c r="P2529" s="3">
        <f t="shared" si="199"/>
        <v>4</v>
      </c>
      <c r="Q2529">
        <v>0.2</v>
      </c>
      <c r="R2529">
        <v>2.8883999999999999</v>
      </c>
      <c r="S2529" s="3">
        <f>R2529/L2529*100</f>
        <v>36.25</v>
      </c>
      <c r="T2529" s="3">
        <f>( (L2529-(L2529*Q2529))*O2529)</f>
        <v>12.748799999999999</v>
      </c>
    </row>
    <row r="2530" spans="1:20" x14ac:dyDescent="0.25">
      <c r="A2530" t="s">
        <v>33</v>
      </c>
      <c r="B2530" t="s">
        <v>49</v>
      </c>
      <c r="C2530" t="s">
        <v>20</v>
      </c>
      <c r="D2530" t="s">
        <v>34</v>
      </c>
      <c r="E2530" t="s">
        <v>35</v>
      </c>
      <c r="F2530" s="9">
        <v>33311</v>
      </c>
      <c r="G2530" s="3" t="str">
        <f t="shared" si="195"/>
        <v>United States ,Fort Lauderdale ,Florida, 33311</v>
      </c>
      <c r="H2530" t="s">
        <v>23</v>
      </c>
      <c r="I2530" t="s">
        <v>31</v>
      </c>
      <c r="J2530" t="str">
        <f t="shared" si="196"/>
        <v>South - Office Supplies</v>
      </c>
      <c r="K2530" t="s">
        <v>46</v>
      </c>
      <c r="L2530">
        <v>10.368</v>
      </c>
      <c r="M2530" s="3">
        <f t="shared" si="197"/>
        <v>10</v>
      </c>
      <c r="N2530" s="3">
        <f t="shared" si="198"/>
        <v>8.2943999999999996</v>
      </c>
      <c r="O2530">
        <v>2</v>
      </c>
      <c r="P2530" s="3">
        <f t="shared" si="199"/>
        <v>5</v>
      </c>
      <c r="Q2530">
        <v>0.2</v>
      </c>
      <c r="R2530">
        <v>3.6288</v>
      </c>
      <c r="S2530" s="3">
        <f>R2530/L2530*100</f>
        <v>35</v>
      </c>
      <c r="T2530" s="3">
        <f>( (L2530-(L2530*Q2530))*O2530)</f>
        <v>16.588799999999999</v>
      </c>
    </row>
    <row r="2531" spans="1:20" x14ac:dyDescent="0.25">
      <c r="A2531" t="s">
        <v>33</v>
      </c>
      <c r="B2531" t="s">
        <v>27</v>
      </c>
      <c r="C2531" t="s">
        <v>20</v>
      </c>
      <c r="D2531" t="s">
        <v>381</v>
      </c>
      <c r="E2531" t="s">
        <v>202</v>
      </c>
      <c r="F2531" s="9">
        <v>72209</v>
      </c>
      <c r="G2531" s="3" t="str">
        <f t="shared" si="195"/>
        <v>United States ,Little Rock ,Arkansas, 72209</v>
      </c>
      <c r="H2531" t="s">
        <v>23</v>
      </c>
      <c r="I2531" t="s">
        <v>31</v>
      </c>
      <c r="J2531" t="str">
        <f t="shared" si="196"/>
        <v>South - Office Supplies</v>
      </c>
      <c r="K2531" t="s">
        <v>46</v>
      </c>
      <c r="L2531">
        <v>114.2</v>
      </c>
      <c r="M2531" s="3">
        <f t="shared" si="197"/>
        <v>114</v>
      </c>
      <c r="N2531" s="3">
        <f t="shared" si="198"/>
        <v>114.2</v>
      </c>
      <c r="O2531">
        <v>5</v>
      </c>
      <c r="P2531" s="3">
        <f t="shared" si="199"/>
        <v>22.8</v>
      </c>
      <c r="Q2531">
        <v>0</v>
      </c>
      <c r="R2531">
        <v>52.531999999999996</v>
      </c>
      <c r="S2531" s="3">
        <f>R2531/L2531*100</f>
        <v>46</v>
      </c>
      <c r="T2531" s="3">
        <f>( (L2531-(L2531*Q2531))*O2531)</f>
        <v>571</v>
      </c>
    </row>
    <row r="2532" spans="1:20" x14ac:dyDescent="0.25">
      <c r="A2532" t="s">
        <v>33</v>
      </c>
      <c r="B2532" t="s">
        <v>27</v>
      </c>
      <c r="C2532" t="s">
        <v>20</v>
      </c>
      <c r="D2532" t="s">
        <v>381</v>
      </c>
      <c r="E2532" t="s">
        <v>202</v>
      </c>
      <c r="F2532" s="9">
        <v>72209</v>
      </c>
      <c r="G2532" s="3" t="str">
        <f t="shared" si="195"/>
        <v>United States ,Little Rock ,Arkansas, 72209</v>
      </c>
      <c r="H2532" t="s">
        <v>23</v>
      </c>
      <c r="I2532" t="s">
        <v>31</v>
      </c>
      <c r="J2532" t="str">
        <f t="shared" si="196"/>
        <v>South - Office Supplies</v>
      </c>
      <c r="K2532" t="s">
        <v>42</v>
      </c>
      <c r="L2532">
        <v>17.96</v>
      </c>
      <c r="M2532" s="3">
        <f t="shared" si="197"/>
        <v>18</v>
      </c>
      <c r="N2532" s="3">
        <f t="shared" si="198"/>
        <v>17.96</v>
      </c>
      <c r="O2532">
        <v>4</v>
      </c>
      <c r="P2532" s="3">
        <f t="shared" si="199"/>
        <v>4.5</v>
      </c>
      <c r="Q2532">
        <v>0</v>
      </c>
      <c r="R2532">
        <v>8.2615999999999996</v>
      </c>
      <c r="S2532" s="3">
        <f>R2532/L2532*100</f>
        <v>46</v>
      </c>
      <c r="T2532" s="3">
        <f>( (L2532-(L2532*Q2532))*O2532)</f>
        <v>71.84</v>
      </c>
    </row>
    <row r="2533" spans="1:20" x14ac:dyDescent="0.25">
      <c r="A2533" t="s">
        <v>33</v>
      </c>
      <c r="B2533" t="s">
        <v>27</v>
      </c>
      <c r="C2533" t="s">
        <v>20</v>
      </c>
      <c r="D2533" t="s">
        <v>381</v>
      </c>
      <c r="E2533" t="s">
        <v>202</v>
      </c>
      <c r="F2533" s="9">
        <v>72209</v>
      </c>
      <c r="G2533" s="3" t="str">
        <f t="shared" si="195"/>
        <v>United States ,Little Rock ,Arkansas, 72209</v>
      </c>
      <c r="H2533" t="s">
        <v>23</v>
      </c>
      <c r="I2533" t="s">
        <v>31</v>
      </c>
      <c r="J2533" t="str">
        <f t="shared" si="196"/>
        <v>South - Office Supplies</v>
      </c>
      <c r="K2533" t="s">
        <v>82</v>
      </c>
      <c r="L2533">
        <v>12.67</v>
      </c>
      <c r="M2533" s="3">
        <f t="shared" si="197"/>
        <v>13</v>
      </c>
      <c r="N2533" s="3">
        <f t="shared" si="198"/>
        <v>12.67</v>
      </c>
      <c r="O2533">
        <v>7</v>
      </c>
      <c r="P2533" s="3">
        <f t="shared" si="199"/>
        <v>1.8571428571428572</v>
      </c>
      <c r="Q2533">
        <v>0</v>
      </c>
      <c r="R2533">
        <v>4.5612000000000004</v>
      </c>
      <c r="S2533" s="3">
        <f>R2533/L2533*100</f>
        <v>36.000000000000007</v>
      </c>
      <c r="T2533" s="3">
        <f>( (L2533-(L2533*Q2533))*O2533)</f>
        <v>88.69</v>
      </c>
    </row>
    <row r="2534" spans="1:20" x14ac:dyDescent="0.25">
      <c r="A2534" t="s">
        <v>33</v>
      </c>
      <c r="B2534" t="s">
        <v>27</v>
      </c>
      <c r="C2534" t="s">
        <v>20</v>
      </c>
      <c r="D2534" t="s">
        <v>381</v>
      </c>
      <c r="E2534" t="s">
        <v>202</v>
      </c>
      <c r="F2534" s="9">
        <v>72209</v>
      </c>
      <c r="G2534" s="3" t="str">
        <f t="shared" si="195"/>
        <v>United States ,Little Rock ,Arkansas, 72209</v>
      </c>
      <c r="H2534" t="s">
        <v>23</v>
      </c>
      <c r="I2534" t="s">
        <v>40</v>
      </c>
      <c r="J2534" t="str">
        <f t="shared" si="196"/>
        <v>South - Technology</v>
      </c>
      <c r="K2534" t="s">
        <v>64</v>
      </c>
      <c r="L2534">
        <v>339.96</v>
      </c>
      <c r="M2534" s="3">
        <f t="shared" si="197"/>
        <v>340</v>
      </c>
      <c r="N2534" s="3">
        <f t="shared" si="198"/>
        <v>339.96</v>
      </c>
      <c r="O2534">
        <v>4</v>
      </c>
      <c r="P2534" s="3">
        <f t="shared" si="199"/>
        <v>85</v>
      </c>
      <c r="Q2534">
        <v>0</v>
      </c>
      <c r="R2534">
        <v>122.3856</v>
      </c>
      <c r="S2534" s="3">
        <f>R2534/L2534*100</f>
        <v>36</v>
      </c>
      <c r="T2534" s="3">
        <f>( (L2534-(L2534*Q2534))*O2534)</f>
        <v>1359.84</v>
      </c>
    </row>
    <row r="2535" spans="1:20" x14ac:dyDescent="0.25">
      <c r="A2535" t="s">
        <v>18</v>
      </c>
      <c r="B2535" t="s">
        <v>27</v>
      </c>
      <c r="C2535" t="s">
        <v>20</v>
      </c>
      <c r="D2535" t="s">
        <v>60</v>
      </c>
      <c r="E2535" t="s">
        <v>61</v>
      </c>
      <c r="F2535" s="9">
        <v>19120</v>
      </c>
      <c r="G2535" s="3" t="str">
        <f t="shared" si="195"/>
        <v>United States ,Philadelphia ,Pennsylvania, 19120</v>
      </c>
      <c r="H2535" t="s">
        <v>62</v>
      </c>
      <c r="I2535" t="s">
        <v>31</v>
      </c>
      <c r="J2535" t="str">
        <f t="shared" si="196"/>
        <v>East - Office Supplies</v>
      </c>
      <c r="K2535" t="s">
        <v>37</v>
      </c>
      <c r="L2535">
        <v>1801.6320000000001</v>
      </c>
      <c r="M2535" s="3">
        <f t="shared" si="197"/>
        <v>1802</v>
      </c>
      <c r="N2535" s="3">
        <f t="shared" si="198"/>
        <v>1441.3056000000001</v>
      </c>
      <c r="O2535">
        <v>6</v>
      </c>
      <c r="P2535" s="3">
        <f t="shared" si="199"/>
        <v>300.33333333333331</v>
      </c>
      <c r="Q2535">
        <v>0.2</v>
      </c>
      <c r="R2535">
        <v>-337.80599999999998</v>
      </c>
      <c r="S2535" s="3">
        <f>R2535/L2535*100</f>
        <v>-18.749999999999996</v>
      </c>
      <c r="T2535" s="3">
        <f>( (L2535-(L2535*Q2535))*O2535)</f>
        <v>8647.8336000000018</v>
      </c>
    </row>
    <row r="2536" spans="1:20" x14ac:dyDescent="0.25">
      <c r="A2536" t="s">
        <v>67</v>
      </c>
      <c r="B2536" t="s">
        <v>27</v>
      </c>
      <c r="C2536" t="s">
        <v>20</v>
      </c>
      <c r="D2536" t="s">
        <v>408</v>
      </c>
      <c r="E2536" t="s">
        <v>29</v>
      </c>
      <c r="F2536" s="9">
        <v>92253</v>
      </c>
      <c r="G2536" s="3" t="str">
        <f t="shared" si="195"/>
        <v>United States ,La Quinta ,California, 92253</v>
      </c>
      <c r="H2536" t="s">
        <v>30</v>
      </c>
      <c r="I2536" t="s">
        <v>40</v>
      </c>
      <c r="J2536" t="str">
        <f t="shared" si="196"/>
        <v>West - Technology</v>
      </c>
      <c r="K2536" t="s">
        <v>64</v>
      </c>
      <c r="L2536">
        <v>46.32</v>
      </c>
      <c r="M2536" s="3">
        <f t="shared" si="197"/>
        <v>46</v>
      </c>
      <c r="N2536" s="3">
        <f t="shared" si="198"/>
        <v>46.32</v>
      </c>
      <c r="O2536">
        <v>4</v>
      </c>
      <c r="P2536" s="3">
        <f t="shared" si="199"/>
        <v>11.5</v>
      </c>
      <c r="Q2536">
        <v>0</v>
      </c>
      <c r="R2536">
        <v>18.064800000000002</v>
      </c>
      <c r="S2536" s="3">
        <f>R2536/L2536*100</f>
        <v>39</v>
      </c>
      <c r="T2536" s="3">
        <f>( (L2536-(L2536*Q2536))*O2536)</f>
        <v>185.28</v>
      </c>
    </row>
    <row r="2537" spans="1:20" x14ac:dyDescent="0.25">
      <c r="A2537" t="s">
        <v>18</v>
      </c>
      <c r="B2537" t="s">
        <v>19</v>
      </c>
      <c r="C2537" t="s">
        <v>20</v>
      </c>
      <c r="D2537" t="s">
        <v>226</v>
      </c>
      <c r="E2537" t="s">
        <v>109</v>
      </c>
      <c r="F2537" s="9">
        <v>44105</v>
      </c>
      <c r="G2537" s="3" t="str">
        <f t="shared" si="195"/>
        <v>United States ,Cleveland ,Ohio, 44105</v>
      </c>
      <c r="H2537" t="s">
        <v>62</v>
      </c>
      <c r="I2537" t="s">
        <v>24</v>
      </c>
      <c r="J2537" t="str">
        <f t="shared" si="196"/>
        <v>East - Furniture</v>
      </c>
      <c r="K2537" t="s">
        <v>26</v>
      </c>
      <c r="L2537">
        <v>181.98599999999999</v>
      </c>
      <c r="M2537" s="3">
        <f t="shared" si="197"/>
        <v>182</v>
      </c>
      <c r="N2537" s="3">
        <f t="shared" si="198"/>
        <v>127.39019999999999</v>
      </c>
      <c r="O2537">
        <v>2</v>
      </c>
      <c r="P2537" s="3">
        <f t="shared" si="199"/>
        <v>91</v>
      </c>
      <c r="Q2537">
        <v>0.3</v>
      </c>
      <c r="R2537">
        <v>-54.595799999999997</v>
      </c>
      <c r="S2537" s="3">
        <f>R2537/L2537*100</f>
        <v>-30</v>
      </c>
      <c r="T2537" s="3">
        <f>( (L2537-(L2537*Q2537))*O2537)</f>
        <v>254.78039999999999</v>
      </c>
    </row>
    <row r="2538" spans="1:20" x14ac:dyDescent="0.25">
      <c r="A2538" t="s">
        <v>18</v>
      </c>
      <c r="B2538" t="s">
        <v>19</v>
      </c>
      <c r="C2538" t="s">
        <v>20</v>
      </c>
      <c r="D2538" t="s">
        <v>226</v>
      </c>
      <c r="E2538" t="s">
        <v>109</v>
      </c>
      <c r="F2538" s="9">
        <v>44105</v>
      </c>
      <c r="G2538" s="3" t="str">
        <f t="shared" si="195"/>
        <v>United States ,Cleveland ,Ohio, 44105</v>
      </c>
      <c r="H2538" t="s">
        <v>62</v>
      </c>
      <c r="I2538" t="s">
        <v>40</v>
      </c>
      <c r="J2538" t="str">
        <f t="shared" si="196"/>
        <v>East - Technology</v>
      </c>
      <c r="K2538" t="s">
        <v>41</v>
      </c>
      <c r="L2538">
        <v>431.976</v>
      </c>
      <c r="M2538" s="3">
        <f t="shared" si="197"/>
        <v>432</v>
      </c>
      <c r="N2538" s="3">
        <f t="shared" si="198"/>
        <v>259.18560000000002</v>
      </c>
      <c r="O2538">
        <v>4</v>
      </c>
      <c r="P2538" s="3">
        <f t="shared" si="199"/>
        <v>108</v>
      </c>
      <c r="Q2538">
        <v>0.4</v>
      </c>
      <c r="R2538">
        <v>-100.7944</v>
      </c>
      <c r="S2538" s="3">
        <f>R2538/L2538*100</f>
        <v>-23.333333333333332</v>
      </c>
      <c r="T2538" s="3">
        <f>( (L2538-(L2538*Q2538))*O2538)</f>
        <v>1036.7424000000001</v>
      </c>
    </row>
    <row r="2539" spans="1:20" x14ac:dyDescent="0.25">
      <c r="A2539" t="s">
        <v>18</v>
      </c>
      <c r="B2539" t="s">
        <v>19</v>
      </c>
      <c r="C2539" t="s">
        <v>20</v>
      </c>
      <c r="D2539" t="s">
        <v>226</v>
      </c>
      <c r="E2539" t="s">
        <v>109</v>
      </c>
      <c r="F2539" s="9">
        <v>44105</v>
      </c>
      <c r="G2539" s="3" t="str">
        <f t="shared" si="195"/>
        <v>United States ,Cleveland ,Ohio, 44105</v>
      </c>
      <c r="H2539" t="s">
        <v>62</v>
      </c>
      <c r="I2539" t="s">
        <v>40</v>
      </c>
      <c r="J2539" t="str">
        <f t="shared" si="196"/>
        <v>East - Technology</v>
      </c>
      <c r="K2539" t="s">
        <v>41</v>
      </c>
      <c r="L2539">
        <v>155.37</v>
      </c>
      <c r="M2539" s="3">
        <f t="shared" si="197"/>
        <v>155</v>
      </c>
      <c r="N2539" s="3">
        <f t="shared" si="198"/>
        <v>93.222000000000008</v>
      </c>
      <c r="O2539">
        <v>1</v>
      </c>
      <c r="P2539" s="3">
        <f t="shared" si="199"/>
        <v>155</v>
      </c>
      <c r="Q2539">
        <v>0.4</v>
      </c>
      <c r="R2539">
        <v>-36.253</v>
      </c>
      <c r="S2539" s="3">
        <f>R2539/L2539*100</f>
        <v>-23.333333333333332</v>
      </c>
      <c r="T2539" s="3">
        <f>( (L2539-(L2539*Q2539))*O2539)</f>
        <v>93.222000000000008</v>
      </c>
    </row>
    <row r="2540" spans="1:20" x14ac:dyDescent="0.25">
      <c r="A2540" t="s">
        <v>173</v>
      </c>
      <c r="B2540" t="s">
        <v>27</v>
      </c>
      <c r="C2540" t="s">
        <v>20</v>
      </c>
      <c r="D2540" t="s">
        <v>57</v>
      </c>
      <c r="E2540" t="s">
        <v>29</v>
      </c>
      <c r="F2540" s="9">
        <v>94122</v>
      </c>
      <c r="G2540" s="3" t="str">
        <f t="shared" si="195"/>
        <v>United States ,San Francisco ,California, 94122</v>
      </c>
      <c r="H2540" t="s">
        <v>30</v>
      </c>
      <c r="I2540" t="s">
        <v>24</v>
      </c>
      <c r="J2540" t="str">
        <f t="shared" si="196"/>
        <v>West - Furniture</v>
      </c>
      <c r="K2540" t="s">
        <v>26</v>
      </c>
      <c r="L2540">
        <v>1348.704</v>
      </c>
      <c r="M2540" s="3">
        <f t="shared" si="197"/>
        <v>1349</v>
      </c>
      <c r="N2540" s="3">
        <f t="shared" si="198"/>
        <v>1078.9631999999999</v>
      </c>
      <c r="O2540">
        <v>6</v>
      </c>
      <c r="P2540" s="3">
        <f t="shared" si="199"/>
        <v>224.83333333333334</v>
      </c>
      <c r="Q2540">
        <v>0.2</v>
      </c>
      <c r="R2540">
        <v>-219.1644</v>
      </c>
      <c r="S2540" s="3">
        <f>R2540/L2540*100</f>
        <v>-16.25</v>
      </c>
      <c r="T2540" s="3">
        <f>( (L2540-(L2540*Q2540))*O2540)</f>
        <v>6473.779199999999</v>
      </c>
    </row>
    <row r="2541" spans="1:20" x14ac:dyDescent="0.25">
      <c r="A2541" t="s">
        <v>173</v>
      </c>
      <c r="B2541" t="s">
        <v>27</v>
      </c>
      <c r="C2541" t="s">
        <v>20</v>
      </c>
      <c r="D2541" t="s">
        <v>57</v>
      </c>
      <c r="E2541" t="s">
        <v>29</v>
      </c>
      <c r="F2541" s="9">
        <v>94122</v>
      </c>
      <c r="G2541" s="3" t="str">
        <f t="shared" si="195"/>
        <v>United States ,San Francisco ,California, 94122</v>
      </c>
      <c r="H2541" t="s">
        <v>30</v>
      </c>
      <c r="I2541" t="s">
        <v>24</v>
      </c>
      <c r="J2541" t="str">
        <f t="shared" si="196"/>
        <v>West - Furniture</v>
      </c>
      <c r="K2541" t="s">
        <v>26</v>
      </c>
      <c r="L2541">
        <v>700.15200000000004</v>
      </c>
      <c r="M2541" s="3">
        <f t="shared" si="197"/>
        <v>700</v>
      </c>
      <c r="N2541" s="3">
        <f t="shared" si="198"/>
        <v>560.12160000000006</v>
      </c>
      <c r="O2541">
        <v>3</v>
      </c>
      <c r="P2541" s="3">
        <f t="shared" si="199"/>
        <v>233.33333333333334</v>
      </c>
      <c r="Q2541">
        <v>0.2</v>
      </c>
      <c r="R2541">
        <v>78.767099999999999</v>
      </c>
      <c r="S2541" s="3">
        <f>R2541/L2541*100</f>
        <v>11.249999999999998</v>
      </c>
      <c r="T2541" s="3">
        <f>( (L2541-(L2541*Q2541))*O2541)</f>
        <v>1680.3648000000003</v>
      </c>
    </row>
    <row r="2542" spans="1:20" x14ac:dyDescent="0.25">
      <c r="A2542" t="s">
        <v>33</v>
      </c>
      <c r="B2542" t="s">
        <v>27</v>
      </c>
      <c r="C2542" t="s">
        <v>20</v>
      </c>
      <c r="D2542" t="s">
        <v>121</v>
      </c>
      <c r="E2542" t="s">
        <v>86</v>
      </c>
      <c r="F2542" s="9">
        <v>85254</v>
      </c>
      <c r="G2542" s="3" t="str">
        <f t="shared" si="195"/>
        <v>United States ,Scottsdale ,Arizona, 85254</v>
      </c>
      <c r="H2542" t="s">
        <v>30</v>
      </c>
      <c r="I2542" t="s">
        <v>24</v>
      </c>
      <c r="J2542" t="str">
        <f t="shared" si="196"/>
        <v>West - Furniture</v>
      </c>
      <c r="K2542" t="s">
        <v>38</v>
      </c>
      <c r="L2542">
        <v>111.88800000000001</v>
      </c>
      <c r="M2542" s="3">
        <f t="shared" si="197"/>
        <v>112</v>
      </c>
      <c r="N2542" s="3">
        <f t="shared" si="198"/>
        <v>89.510400000000004</v>
      </c>
      <c r="O2542">
        <v>7</v>
      </c>
      <c r="P2542" s="3">
        <f t="shared" si="199"/>
        <v>16</v>
      </c>
      <c r="Q2542">
        <v>0.2</v>
      </c>
      <c r="R2542">
        <v>22.377600000000001</v>
      </c>
      <c r="S2542" s="3">
        <f>R2542/L2542*100</f>
        <v>20</v>
      </c>
      <c r="T2542" s="3">
        <f>( (L2542-(L2542*Q2542))*O2542)</f>
        <v>626.57280000000003</v>
      </c>
    </row>
    <row r="2543" spans="1:20" x14ac:dyDescent="0.25">
      <c r="A2543" t="s">
        <v>18</v>
      </c>
      <c r="B2543" t="s">
        <v>27</v>
      </c>
      <c r="C2543" t="s">
        <v>20</v>
      </c>
      <c r="D2543" t="s">
        <v>60</v>
      </c>
      <c r="E2543" t="s">
        <v>61</v>
      </c>
      <c r="F2543" s="9">
        <v>19134</v>
      </c>
      <c r="G2543" s="3" t="str">
        <f t="shared" si="195"/>
        <v>United States ,Philadelphia ,Pennsylvania, 19134</v>
      </c>
      <c r="H2543" t="s">
        <v>62</v>
      </c>
      <c r="I2543" t="s">
        <v>31</v>
      </c>
      <c r="J2543" t="str">
        <f t="shared" si="196"/>
        <v>East - Office Supplies</v>
      </c>
      <c r="K2543" t="s">
        <v>43</v>
      </c>
      <c r="L2543">
        <v>143.952</v>
      </c>
      <c r="M2543" s="3">
        <f t="shared" si="197"/>
        <v>144</v>
      </c>
      <c r="N2543" s="3">
        <f t="shared" si="198"/>
        <v>115.16159999999999</v>
      </c>
      <c r="O2543">
        <v>3</v>
      </c>
      <c r="P2543" s="3">
        <f t="shared" si="199"/>
        <v>48</v>
      </c>
      <c r="Q2543">
        <v>0.2</v>
      </c>
      <c r="R2543">
        <v>14.395200000000001</v>
      </c>
      <c r="S2543" s="3">
        <f>R2543/L2543*100</f>
        <v>10</v>
      </c>
      <c r="T2543" s="3">
        <f>( (L2543-(L2543*Q2543))*O2543)</f>
        <v>345.48479999999995</v>
      </c>
    </row>
    <row r="2544" spans="1:20" x14ac:dyDescent="0.25">
      <c r="A2544" t="s">
        <v>33</v>
      </c>
      <c r="B2544" t="s">
        <v>49</v>
      </c>
      <c r="C2544" t="s">
        <v>20</v>
      </c>
      <c r="D2544" t="s">
        <v>397</v>
      </c>
      <c r="E2544" t="s">
        <v>171</v>
      </c>
      <c r="F2544" s="9">
        <v>2148</v>
      </c>
      <c r="G2544" s="3" t="str">
        <f t="shared" si="195"/>
        <v>United States ,Malden ,Massachusetts, 2148</v>
      </c>
      <c r="H2544" t="s">
        <v>62</v>
      </c>
      <c r="I2544" t="s">
        <v>24</v>
      </c>
      <c r="J2544" t="str">
        <f t="shared" si="196"/>
        <v>East - Furniture</v>
      </c>
      <c r="K2544" t="s">
        <v>25</v>
      </c>
      <c r="L2544">
        <v>173.94</v>
      </c>
      <c r="M2544" s="3">
        <f t="shared" si="197"/>
        <v>174</v>
      </c>
      <c r="N2544" s="3">
        <f t="shared" si="198"/>
        <v>173.94</v>
      </c>
      <c r="O2544">
        <v>3</v>
      </c>
      <c r="P2544" s="3">
        <f t="shared" si="199"/>
        <v>58</v>
      </c>
      <c r="Q2544">
        <v>0</v>
      </c>
      <c r="R2544">
        <v>13.9152</v>
      </c>
      <c r="S2544" s="3">
        <f>R2544/L2544*100</f>
        <v>8</v>
      </c>
      <c r="T2544" s="3">
        <f>( (L2544-(L2544*Q2544))*O2544)</f>
        <v>521.81999999999994</v>
      </c>
    </row>
    <row r="2545" spans="1:20" x14ac:dyDescent="0.25">
      <c r="A2545" t="s">
        <v>33</v>
      </c>
      <c r="B2545" t="s">
        <v>49</v>
      </c>
      <c r="C2545" t="s">
        <v>20</v>
      </c>
      <c r="D2545" t="s">
        <v>397</v>
      </c>
      <c r="E2545" t="s">
        <v>171</v>
      </c>
      <c r="F2545" s="9">
        <v>2148</v>
      </c>
      <c r="G2545" s="3" t="str">
        <f t="shared" si="195"/>
        <v>United States ,Malden ,Massachusetts, 2148</v>
      </c>
      <c r="H2545" t="s">
        <v>62</v>
      </c>
      <c r="I2545" t="s">
        <v>31</v>
      </c>
      <c r="J2545" t="str">
        <f t="shared" si="196"/>
        <v>East - Office Supplies</v>
      </c>
      <c r="K2545" t="s">
        <v>32</v>
      </c>
      <c r="L2545">
        <v>14.76</v>
      </c>
      <c r="M2545" s="3">
        <f t="shared" si="197"/>
        <v>15</v>
      </c>
      <c r="N2545" s="3">
        <f t="shared" si="198"/>
        <v>14.76</v>
      </c>
      <c r="O2545">
        <v>4</v>
      </c>
      <c r="P2545" s="3">
        <f t="shared" si="199"/>
        <v>3.75</v>
      </c>
      <c r="Q2545">
        <v>0</v>
      </c>
      <c r="R2545">
        <v>6.9371999999999998</v>
      </c>
      <c r="S2545" s="3">
        <f>R2545/L2545*100</f>
        <v>47</v>
      </c>
      <c r="T2545" s="3">
        <f>( (L2545-(L2545*Q2545))*O2545)</f>
        <v>59.04</v>
      </c>
    </row>
    <row r="2546" spans="1:20" x14ac:dyDescent="0.25">
      <c r="A2546" t="s">
        <v>33</v>
      </c>
      <c r="B2546" t="s">
        <v>19</v>
      </c>
      <c r="C2546" t="s">
        <v>20</v>
      </c>
      <c r="D2546" t="s">
        <v>122</v>
      </c>
      <c r="E2546" t="s">
        <v>29</v>
      </c>
      <c r="F2546" s="9">
        <v>95123</v>
      </c>
      <c r="G2546" s="3" t="str">
        <f t="shared" si="195"/>
        <v>United States ,San Jose ,California, 95123</v>
      </c>
      <c r="H2546" t="s">
        <v>30</v>
      </c>
      <c r="I2546" t="s">
        <v>31</v>
      </c>
      <c r="J2546" t="str">
        <f t="shared" si="196"/>
        <v>West - Office Supplies</v>
      </c>
      <c r="K2546" t="s">
        <v>37</v>
      </c>
      <c r="L2546">
        <v>205.92</v>
      </c>
      <c r="M2546" s="3">
        <f t="shared" si="197"/>
        <v>206</v>
      </c>
      <c r="N2546" s="3">
        <f t="shared" si="198"/>
        <v>205.92</v>
      </c>
      <c r="O2546">
        <v>4</v>
      </c>
      <c r="P2546" s="3">
        <f t="shared" si="199"/>
        <v>51.5</v>
      </c>
      <c r="Q2546">
        <v>0</v>
      </c>
      <c r="R2546">
        <v>2.0592000000000001</v>
      </c>
      <c r="S2546" s="3">
        <f>R2546/L2546*100</f>
        <v>1.0000000000000002</v>
      </c>
      <c r="T2546" s="3">
        <f>( (L2546-(L2546*Q2546))*O2546)</f>
        <v>823.68</v>
      </c>
    </row>
    <row r="2547" spans="1:20" x14ac:dyDescent="0.25">
      <c r="A2547" t="s">
        <v>33</v>
      </c>
      <c r="B2547" t="s">
        <v>19</v>
      </c>
      <c r="C2547" t="s">
        <v>20</v>
      </c>
      <c r="D2547" t="s">
        <v>122</v>
      </c>
      <c r="E2547" t="s">
        <v>29</v>
      </c>
      <c r="F2547" s="9">
        <v>95123</v>
      </c>
      <c r="G2547" s="3" t="str">
        <f t="shared" si="195"/>
        <v>United States ,San Jose ,California, 95123</v>
      </c>
      <c r="H2547" t="s">
        <v>30</v>
      </c>
      <c r="I2547" t="s">
        <v>24</v>
      </c>
      <c r="J2547" t="str">
        <f t="shared" si="196"/>
        <v>West - Furniture</v>
      </c>
      <c r="K2547" t="s">
        <v>25</v>
      </c>
      <c r="L2547">
        <v>102.833</v>
      </c>
      <c r="M2547" s="3">
        <f t="shared" si="197"/>
        <v>103</v>
      </c>
      <c r="N2547" s="3">
        <f t="shared" si="198"/>
        <v>87.408050000000003</v>
      </c>
      <c r="O2547">
        <v>1</v>
      </c>
      <c r="P2547" s="3">
        <f t="shared" si="199"/>
        <v>103</v>
      </c>
      <c r="Q2547">
        <v>0.15</v>
      </c>
      <c r="R2547">
        <v>-6.0490000000000004</v>
      </c>
      <c r="S2547" s="3">
        <f>R2547/L2547*100</f>
        <v>-5.882352941176471</v>
      </c>
      <c r="T2547" s="3">
        <f>( (L2547-(L2547*Q2547))*O2547)</f>
        <v>87.408050000000003</v>
      </c>
    </row>
    <row r="2548" spans="1:20" x14ac:dyDescent="0.25">
      <c r="A2548" t="s">
        <v>33</v>
      </c>
      <c r="B2548" t="s">
        <v>19</v>
      </c>
      <c r="C2548" t="s">
        <v>20</v>
      </c>
      <c r="D2548" t="s">
        <v>113</v>
      </c>
      <c r="E2548" t="s">
        <v>86</v>
      </c>
      <c r="F2548" s="9">
        <v>85023</v>
      </c>
      <c r="G2548" s="3" t="str">
        <f t="shared" si="195"/>
        <v>United States ,Phoenix ,Arizona, 85023</v>
      </c>
      <c r="H2548" t="s">
        <v>30</v>
      </c>
      <c r="I2548" t="s">
        <v>31</v>
      </c>
      <c r="J2548" t="str">
        <f t="shared" si="196"/>
        <v>West - Office Supplies</v>
      </c>
      <c r="K2548" t="s">
        <v>39</v>
      </c>
      <c r="L2548">
        <v>2.3039999999999998</v>
      </c>
      <c r="M2548" s="3">
        <f t="shared" si="197"/>
        <v>2</v>
      </c>
      <c r="N2548" s="3">
        <f t="shared" si="198"/>
        <v>1.8431999999999999</v>
      </c>
      <c r="O2548">
        <v>1</v>
      </c>
      <c r="P2548" s="3">
        <f t="shared" si="199"/>
        <v>2</v>
      </c>
      <c r="Q2548">
        <v>0.2</v>
      </c>
      <c r="R2548">
        <v>0.25919999999999999</v>
      </c>
      <c r="S2548" s="3">
        <f>R2548/L2548*100</f>
        <v>11.25</v>
      </c>
      <c r="T2548" s="3">
        <f>( (L2548-(L2548*Q2548))*O2548)</f>
        <v>1.8431999999999999</v>
      </c>
    </row>
    <row r="2549" spans="1:20" x14ac:dyDescent="0.25">
      <c r="A2549" t="s">
        <v>33</v>
      </c>
      <c r="B2549" t="s">
        <v>19</v>
      </c>
      <c r="C2549" t="s">
        <v>20</v>
      </c>
      <c r="D2549" t="s">
        <v>113</v>
      </c>
      <c r="E2549" t="s">
        <v>86</v>
      </c>
      <c r="F2549" s="9">
        <v>85023</v>
      </c>
      <c r="G2549" s="3" t="str">
        <f t="shared" si="195"/>
        <v>United States ,Phoenix ,Arizona, 85023</v>
      </c>
      <c r="H2549" t="s">
        <v>30</v>
      </c>
      <c r="I2549" t="s">
        <v>40</v>
      </c>
      <c r="J2549" t="str">
        <f t="shared" si="196"/>
        <v>West - Technology</v>
      </c>
      <c r="K2549" t="s">
        <v>41</v>
      </c>
      <c r="L2549">
        <v>1879.96</v>
      </c>
      <c r="M2549" s="3">
        <f t="shared" si="197"/>
        <v>1880</v>
      </c>
      <c r="N2549" s="3">
        <f t="shared" si="198"/>
        <v>1503.9680000000001</v>
      </c>
      <c r="O2549">
        <v>5</v>
      </c>
      <c r="P2549" s="3">
        <f t="shared" si="199"/>
        <v>376</v>
      </c>
      <c r="Q2549">
        <v>0.2</v>
      </c>
      <c r="R2549">
        <v>211.49549999999999</v>
      </c>
      <c r="S2549" s="3">
        <f>R2549/L2549*100</f>
        <v>11.249999999999998</v>
      </c>
      <c r="T2549" s="3">
        <f>( (L2549-(L2549*Q2549))*O2549)</f>
        <v>7519.84</v>
      </c>
    </row>
    <row r="2550" spans="1:20" x14ac:dyDescent="0.25">
      <c r="A2550" t="s">
        <v>33</v>
      </c>
      <c r="B2550" t="s">
        <v>19</v>
      </c>
      <c r="C2550" t="s">
        <v>20</v>
      </c>
      <c r="D2550" t="s">
        <v>113</v>
      </c>
      <c r="E2550" t="s">
        <v>86</v>
      </c>
      <c r="F2550" s="9">
        <v>85023</v>
      </c>
      <c r="G2550" s="3" t="str">
        <f t="shared" si="195"/>
        <v>United States ,Phoenix ,Arizona, 85023</v>
      </c>
      <c r="H2550" t="s">
        <v>30</v>
      </c>
      <c r="I2550" t="s">
        <v>31</v>
      </c>
      <c r="J2550" t="str">
        <f t="shared" si="196"/>
        <v>West - Office Supplies</v>
      </c>
      <c r="K2550" t="s">
        <v>46</v>
      </c>
      <c r="L2550">
        <v>313.024</v>
      </c>
      <c r="M2550" s="3">
        <f t="shared" si="197"/>
        <v>313</v>
      </c>
      <c r="N2550" s="3">
        <f t="shared" si="198"/>
        <v>250.41919999999999</v>
      </c>
      <c r="O2550">
        <v>8</v>
      </c>
      <c r="P2550" s="3">
        <f t="shared" si="199"/>
        <v>39.125</v>
      </c>
      <c r="Q2550">
        <v>0.2</v>
      </c>
      <c r="R2550">
        <v>105.6456</v>
      </c>
      <c r="S2550" s="3">
        <f>R2550/L2550*100</f>
        <v>33.75</v>
      </c>
      <c r="T2550" s="3">
        <f>( (L2550-(L2550*Q2550))*O2550)</f>
        <v>2003.3535999999999</v>
      </c>
    </row>
    <row r="2551" spans="1:20" x14ac:dyDescent="0.25">
      <c r="A2551" t="s">
        <v>33</v>
      </c>
      <c r="B2551" t="s">
        <v>19</v>
      </c>
      <c r="C2551" t="s">
        <v>20</v>
      </c>
      <c r="D2551" t="s">
        <v>113</v>
      </c>
      <c r="E2551" t="s">
        <v>86</v>
      </c>
      <c r="F2551" s="9">
        <v>85023</v>
      </c>
      <c r="G2551" s="3" t="str">
        <f t="shared" si="195"/>
        <v>United States ,Phoenix ,Arizona, 85023</v>
      </c>
      <c r="H2551" t="s">
        <v>30</v>
      </c>
      <c r="I2551" t="s">
        <v>31</v>
      </c>
      <c r="J2551" t="str">
        <f t="shared" si="196"/>
        <v>West - Office Supplies</v>
      </c>
      <c r="K2551" t="s">
        <v>32</v>
      </c>
      <c r="L2551">
        <v>5.04</v>
      </c>
      <c r="M2551" s="3">
        <f t="shared" si="197"/>
        <v>5</v>
      </c>
      <c r="N2551" s="3">
        <f t="shared" si="198"/>
        <v>4.032</v>
      </c>
      <c r="O2551">
        <v>2</v>
      </c>
      <c r="P2551" s="3">
        <f t="shared" si="199"/>
        <v>2.5</v>
      </c>
      <c r="Q2551">
        <v>0.2</v>
      </c>
      <c r="R2551">
        <v>1.764</v>
      </c>
      <c r="S2551" s="3">
        <f>R2551/L2551*100</f>
        <v>35</v>
      </c>
      <c r="T2551" s="3">
        <f>( (L2551-(L2551*Q2551))*O2551)</f>
        <v>8.0640000000000001</v>
      </c>
    </row>
    <row r="2552" spans="1:20" x14ac:dyDescent="0.25">
      <c r="A2552" t="s">
        <v>33</v>
      </c>
      <c r="B2552" t="s">
        <v>19</v>
      </c>
      <c r="C2552" t="s">
        <v>20</v>
      </c>
      <c r="D2552" t="s">
        <v>21</v>
      </c>
      <c r="E2552" t="s">
        <v>22</v>
      </c>
      <c r="F2552" s="9">
        <v>42420</v>
      </c>
      <c r="G2552" s="3" t="str">
        <f t="shared" si="195"/>
        <v>United States ,Henderson ,Kentucky, 42420</v>
      </c>
      <c r="H2552" t="s">
        <v>23</v>
      </c>
      <c r="I2552" t="s">
        <v>24</v>
      </c>
      <c r="J2552" t="str">
        <f t="shared" si="196"/>
        <v>South - Furniture</v>
      </c>
      <c r="K2552" t="s">
        <v>38</v>
      </c>
      <c r="L2552">
        <v>821.88</v>
      </c>
      <c r="M2552" s="3">
        <f t="shared" si="197"/>
        <v>822</v>
      </c>
      <c r="N2552" s="3">
        <f t="shared" si="198"/>
        <v>821.88</v>
      </c>
      <c r="O2552">
        <v>6</v>
      </c>
      <c r="P2552" s="3">
        <f t="shared" si="199"/>
        <v>137</v>
      </c>
      <c r="Q2552">
        <v>0</v>
      </c>
      <c r="R2552">
        <v>213.68879999999999</v>
      </c>
      <c r="S2552" s="3">
        <f>R2552/L2552*100</f>
        <v>26</v>
      </c>
      <c r="T2552" s="3">
        <f>( (L2552-(L2552*Q2552))*O2552)</f>
        <v>4931.28</v>
      </c>
    </row>
    <row r="2553" spans="1:20" x14ac:dyDescent="0.25">
      <c r="A2553" t="s">
        <v>33</v>
      </c>
      <c r="B2553" t="s">
        <v>19</v>
      </c>
      <c r="C2553" t="s">
        <v>20</v>
      </c>
      <c r="D2553" t="s">
        <v>21</v>
      </c>
      <c r="E2553" t="s">
        <v>22</v>
      </c>
      <c r="F2553" s="9">
        <v>42420</v>
      </c>
      <c r="G2553" s="3" t="str">
        <f t="shared" si="195"/>
        <v>United States ,Henderson ,Kentucky, 42420</v>
      </c>
      <c r="H2553" t="s">
        <v>23</v>
      </c>
      <c r="I2553" t="s">
        <v>31</v>
      </c>
      <c r="J2553" t="str">
        <f t="shared" si="196"/>
        <v>South - Office Supplies</v>
      </c>
      <c r="K2553" t="s">
        <v>42</v>
      </c>
      <c r="L2553">
        <v>21.96</v>
      </c>
      <c r="M2553" s="3">
        <f t="shared" si="197"/>
        <v>22</v>
      </c>
      <c r="N2553" s="3">
        <f t="shared" si="198"/>
        <v>21.96</v>
      </c>
      <c r="O2553">
        <v>2</v>
      </c>
      <c r="P2553" s="3">
        <f t="shared" si="199"/>
        <v>11</v>
      </c>
      <c r="Q2553">
        <v>0</v>
      </c>
      <c r="R2553">
        <v>10.760400000000001</v>
      </c>
      <c r="S2553" s="3">
        <f>R2553/L2553*100</f>
        <v>49</v>
      </c>
      <c r="T2553" s="3">
        <f>( (L2553-(L2553*Q2553))*O2553)</f>
        <v>43.92</v>
      </c>
    </row>
    <row r="2554" spans="1:20" x14ac:dyDescent="0.25">
      <c r="A2554" t="s">
        <v>33</v>
      </c>
      <c r="B2554" t="s">
        <v>49</v>
      </c>
      <c r="C2554" t="s">
        <v>20</v>
      </c>
      <c r="D2554" t="s">
        <v>95</v>
      </c>
      <c r="E2554" t="s">
        <v>96</v>
      </c>
      <c r="F2554" s="9">
        <v>29203</v>
      </c>
      <c r="G2554" s="3" t="str">
        <f t="shared" si="195"/>
        <v>United States ,Columbia ,South Carolina, 29203</v>
      </c>
      <c r="H2554" t="s">
        <v>23</v>
      </c>
      <c r="I2554" t="s">
        <v>31</v>
      </c>
      <c r="J2554" t="str">
        <f t="shared" si="196"/>
        <v>South - Office Supplies</v>
      </c>
      <c r="K2554" t="s">
        <v>46</v>
      </c>
      <c r="L2554">
        <v>25.92</v>
      </c>
      <c r="M2554" s="3">
        <f t="shared" si="197"/>
        <v>26</v>
      </c>
      <c r="N2554" s="3">
        <f t="shared" si="198"/>
        <v>25.92</v>
      </c>
      <c r="O2554">
        <v>4</v>
      </c>
      <c r="P2554" s="3">
        <f t="shared" si="199"/>
        <v>6.5</v>
      </c>
      <c r="Q2554">
        <v>0</v>
      </c>
      <c r="R2554">
        <v>12.441599999999999</v>
      </c>
      <c r="S2554" s="3">
        <f>R2554/L2554*100</f>
        <v>47.999999999999993</v>
      </c>
      <c r="T2554" s="3">
        <f>( (L2554-(L2554*Q2554))*O2554)</f>
        <v>103.68</v>
      </c>
    </row>
    <row r="2555" spans="1:20" x14ac:dyDescent="0.25">
      <c r="A2555" t="s">
        <v>33</v>
      </c>
      <c r="B2555" t="s">
        <v>19</v>
      </c>
      <c r="C2555" t="s">
        <v>20</v>
      </c>
      <c r="D2555" t="s">
        <v>409</v>
      </c>
      <c r="E2555" t="s">
        <v>35</v>
      </c>
      <c r="F2555" s="9">
        <v>32303</v>
      </c>
      <c r="G2555" s="3" t="str">
        <f t="shared" si="195"/>
        <v>United States ,Tallahassee ,Florida, 32303</v>
      </c>
      <c r="H2555" t="s">
        <v>23</v>
      </c>
      <c r="I2555" t="s">
        <v>40</v>
      </c>
      <c r="J2555" t="str">
        <f t="shared" si="196"/>
        <v>South - Technology</v>
      </c>
      <c r="K2555" t="s">
        <v>41</v>
      </c>
      <c r="L2555">
        <v>705.54399999999998</v>
      </c>
      <c r="M2555" s="3">
        <f t="shared" si="197"/>
        <v>706</v>
      </c>
      <c r="N2555" s="3">
        <f t="shared" si="198"/>
        <v>564.43520000000001</v>
      </c>
      <c r="O2555">
        <v>7</v>
      </c>
      <c r="P2555" s="3">
        <f t="shared" si="199"/>
        <v>100.85714285714286</v>
      </c>
      <c r="Q2555">
        <v>0.2</v>
      </c>
      <c r="R2555">
        <v>70.554400000000001</v>
      </c>
      <c r="S2555" s="3">
        <f>R2555/L2555*100</f>
        <v>10</v>
      </c>
      <c r="T2555" s="3">
        <f>( (L2555-(L2555*Q2555))*O2555)</f>
        <v>3951.0464000000002</v>
      </c>
    </row>
    <row r="2556" spans="1:20" x14ac:dyDescent="0.25">
      <c r="A2556" t="s">
        <v>33</v>
      </c>
      <c r="B2556" t="s">
        <v>19</v>
      </c>
      <c r="C2556" t="s">
        <v>20</v>
      </c>
      <c r="D2556" t="s">
        <v>80</v>
      </c>
      <c r="E2556" t="s">
        <v>81</v>
      </c>
      <c r="F2556" s="9">
        <v>10035</v>
      </c>
      <c r="G2556" s="3" t="str">
        <f t="shared" si="195"/>
        <v>United States ,New York City ,New York, 10035</v>
      </c>
      <c r="H2556" t="s">
        <v>62</v>
      </c>
      <c r="I2556" t="s">
        <v>40</v>
      </c>
      <c r="J2556" t="str">
        <f t="shared" si="196"/>
        <v>East - Technology</v>
      </c>
      <c r="K2556" t="s">
        <v>64</v>
      </c>
      <c r="L2556">
        <v>50</v>
      </c>
      <c r="M2556" s="3">
        <f t="shared" si="197"/>
        <v>50</v>
      </c>
      <c r="N2556" s="3">
        <f t="shared" si="198"/>
        <v>50</v>
      </c>
      <c r="O2556">
        <v>2</v>
      </c>
      <c r="P2556" s="3">
        <f t="shared" si="199"/>
        <v>25</v>
      </c>
      <c r="Q2556">
        <v>0</v>
      </c>
      <c r="R2556">
        <v>12</v>
      </c>
      <c r="S2556" s="3">
        <f>R2556/L2556*100</f>
        <v>24</v>
      </c>
      <c r="T2556" s="3">
        <f>( (L2556-(L2556*Q2556))*O2556)</f>
        <v>100</v>
      </c>
    </row>
    <row r="2557" spans="1:20" x14ac:dyDescent="0.25">
      <c r="A2557" t="s">
        <v>33</v>
      </c>
      <c r="B2557" t="s">
        <v>27</v>
      </c>
      <c r="C2557" t="s">
        <v>20</v>
      </c>
      <c r="D2557" t="s">
        <v>66</v>
      </c>
      <c r="E2557" t="s">
        <v>51</v>
      </c>
      <c r="F2557" s="9">
        <v>77070</v>
      </c>
      <c r="G2557" s="3" t="str">
        <f t="shared" si="195"/>
        <v>United States ,Houston ,Texas, 77070</v>
      </c>
      <c r="H2557" t="s">
        <v>52</v>
      </c>
      <c r="I2557" t="s">
        <v>24</v>
      </c>
      <c r="J2557" t="str">
        <f t="shared" si="196"/>
        <v>Central - Furniture</v>
      </c>
      <c r="K2557" t="s">
        <v>38</v>
      </c>
      <c r="L2557">
        <v>51.712000000000003</v>
      </c>
      <c r="M2557" s="3">
        <f t="shared" si="197"/>
        <v>52</v>
      </c>
      <c r="N2557" s="3">
        <f t="shared" si="198"/>
        <v>20.684800000000003</v>
      </c>
      <c r="O2557">
        <v>8</v>
      </c>
      <c r="P2557" s="3">
        <f t="shared" si="199"/>
        <v>6.5</v>
      </c>
      <c r="Q2557">
        <v>0.6</v>
      </c>
      <c r="R2557">
        <v>-32.32</v>
      </c>
      <c r="S2557" s="3">
        <f>R2557/L2557*100</f>
        <v>-62.5</v>
      </c>
      <c r="T2557" s="3">
        <f>( (L2557-(L2557*Q2557))*O2557)</f>
        <v>165.47840000000002</v>
      </c>
    </row>
    <row r="2558" spans="1:20" x14ac:dyDescent="0.25">
      <c r="A2558" t="s">
        <v>33</v>
      </c>
      <c r="B2558" t="s">
        <v>27</v>
      </c>
      <c r="C2558" t="s">
        <v>20</v>
      </c>
      <c r="D2558" t="s">
        <v>287</v>
      </c>
      <c r="E2558" t="s">
        <v>35</v>
      </c>
      <c r="F2558" s="9">
        <v>33065</v>
      </c>
      <c r="G2558" s="3" t="str">
        <f t="shared" si="195"/>
        <v>United States ,Coral Springs ,Florida, 33065</v>
      </c>
      <c r="H2558" t="s">
        <v>23</v>
      </c>
      <c r="I2558" t="s">
        <v>31</v>
      </c>
      <c r="J2558" t="str">
        <f t="shared" si="196"/>
        <v>South - Office Supplies</v>
      </c>
      <c r="K2558" t="s">
        <v>43</v>
      </c>
      <c r="L2558">
        <v>6.992</v>
      </c>
      <c r="M2558" s="3">
        <f t="shared" si="197"/>
        <v>7</v>
      </c>
      <c r="N2558" s="3">
        <f t="shared" si="198"/>
        <v>5.5936000000000003</v>
      </c>
      <c r="O2558">
        <v>2</v>
      </c>
      <c r="P2558" s="3">
        <f t="shared" si="199"/>
        <v>3.5</v>
      </c>
      <c r="Q2558">
        <v>0.2</v>
      </c>
      <c r="R2558">
        <v>0.52439999999999998</v>
      </c>
      <c r="S2558" s="3">
        <f>R2558/L2558*100</f>
        <v>7.5</v>
      </c>
      <c r="T2558" s="3">
        <f>( (L2558-(L2558*Q2558))*O2558)</f>
        <v>11.187200000000001</v>
      </c>
    </row>
    <row r="2559" spans="1:20" x14ac:dyDescent="0.25">
      <c r="A2559" t="s">
        <v>33</v>
      </c>
      <c r="B2559" t="s">
        <v>19</v>
      </c>
      <c r="C2559" t="s">
        <v>20</v>
      </c>
      <c r="D2559" t="s">
        <v>63</v>
      </c>
      <c r="E2559" t="s">
        <v>56</v>
      </c>
      <c r="F2559" s="9">
        <v>84057</v>
      </c>
      <c r="G2559" s="3" t="str">
        <f t="shared" si="195"/>
        <v>United States ,Orem ,Utah, 84057</v>
      </c>
      <c r="H2559" t="s">
        <v>30</v>
      </c>
      <c r="I2559" t="s">
        <v>24</v>
      </c>
      <c r="J2559" t="str">
        <f t="shared" si="196"/>
        <v>West - Furniture</v>
      </c>
      <c r="K2559" t="s">
        <v>25</v>
      </c>
      <c r="L2559">
        <v>1406.86</v>
      </c>
      <c r="M2559" s="3">
        <f t="shared" si="197"/>
        <v>1407</v>
      </c>
      <c r="N2559" s="3">
        <f t="shared" si="198"/>
        <v>1406.86</v>
      </c>
      <c r="O2559">
        <v>7</v>
      </c>
      <c r="P2559" s="3">
        <f t="shared" si="199"/>
        <v>201</v>
      </c>
      <c r="Q2559">
        <v>0</v>
      </c>
      <c r="R2559">
        <v>140.68600000000001</v>
      </c>
      <c r="S2559" s="3">
        <f>R2559/L2559*100</f>
        <v>10</v>
      </c>
      <c r="T2559" s="3">
        <f>( (L2559-(L2559*Q2559))*O2559)</f>
        <v>9848.0199999999986</v>
      </c>
    </row>
    <row r="2560" spans="1:20" x14ac:dyDescent="0.25">
      <c r="A2560" t="s">
        <v>33</v>
      </c>
      <c r="B2560" t="s">
        <v>19</v>
      </c>
      <c r="C2560" t="s">
        <v>20</v>
      </c>
      <c r="D2560" t="s">
        <v>63</v>
      </c>
      <c r="E2560" t="s">
        <v>56</v>
      </c>
      <c r="F2560" s="9">
        <v>84057</v>
      </c>
      <c r="G2560" s="3" t="str">
        <f t="shared" si="195"/>
        <v>United States ,Orem ,Utah, 84057</v>
      </c>
      <c r="H2560" t="s">
        <v>30</v>
      </c>
      <c r="I2560" t="s">
        <v>31</v>
      </c>
      <c r="J2560" t="str">
        <f t="shared" si="196"/>
        <v>West - Office Supplies</v>
      </c>
      <c r="K2560" t="s">
        <v>32</v>
      </c>
      <c r="L2560">
        <v>15.75</v>
      </c>
      <c r="M2560" s="3">
        <f t="shared" si="197"/>
        <v>16</v>
      </c>
      <c r="N2560" s="3">
        <f t="shared" si="198"/>
        <v>15.75</v>
      </c>
      <c r="O2560">
        <v>5</v>
      </c>
      <c r="P2560" s="3">
        <f t="shared" si="199"/>
        <v>3.2</v>
      </c>
      <c r="Q2560">
        <v>0</v>
      </c>
      <c r="R2560">
        <v>7.56</v>
      </c>
      <c r="S2560" s="3">
        <f>R2560/L2560*100</f>
        <v>48</v>
      </c>
      <c r="T2560" s="3">
        <f>( (L2560-(L2560*Q2560))*O2560)</f>
        <v>78.75</v>
      </c>
    </row>
    <row r="2561" spans="1:20" x14ac:dyDescent="0.25">
      <c r="A2561" t="s">
        <v>33</v>
      </c>
      <c r="B2561" t="s">
        <v>19</v>
      </c>
      <c r="C2561" t="s">
        <v>20</v>
      </c>
      <c r="D2561" t="s">
        <v>63</v>
      </c>
      <c r="E2561" t="s">
        <v>56</v>
      </c>
      <c r="F2561" s="9">
        <v>84057</v>
      </c>
      <c r="G2561" s="3" t="str">
        <f t="shared" si="195"/>
        <v>United States ,Orem ,Utah, 84057</v>
      </c>
      <c r="H2561" t="s">
        <v>30</v>
      </c>
      <c r="I2561" t="s">
        <v>31</v>
      </c>
      <c r="J2561" t="str">
        <f t="shared" si="196"/>
        <v>West - Office Supplies</v>
      </c>
      <c r="K2561" t="s">
        <v>37</v>
      </c>
      <c r="L2561">
        <v>323.10000000000002</v>
      </c>
      <c r="M2561" s="3">
        <f t="shared" si="197"/>
        <v>323</v>
      </c>
      <c r="N2561" s="3">
        <f t="shared" si="198"/>
        <v>323.10000000000002</v>
      </c>
      <c r="O2561">
        <v>2</v>
      </c>
      <c r="P2561" s="3">
        <f t="shared" si="199"/>
        <v>161.5</v>
      </c>
      <c r="Q2561">
        <v>0</v>
      </c>
      <c r="R2561">
        <v>61.389000000000003</v>
      </c>
      <c r="S2561" s="3">
        <f>R2561/L2561*100</f>
        <v>19</v>
      </c>
      <c r="T2561" s="3">
        <f>( (L2561-(L2561*Q2561))*O2561)</f>
        <v>646.20000000000005</v>
      </c>
    </row>
    <row r="2562" spans="1:20" x14ac:dyDescent="0.25">
      <c r="A2562" t="s">
        <v>33</v>
      </c>
      <c r="B2562" t="s">
        <v>19</v>
      </c>
      <c r="C2562" t="s">
        <v>20</v>
      </c>
      <c r="D2562" t="s">
        <v>410</v>
      </c>
      <c r="E2562" t="s">
        <v>91</v>
      </c>
      <c r="F2562" s="9">
        <v>37211</v>
      </c>
      <c r="G2562" s="3" t="str">
        <f t="shared" si="195"/>
        <v>United States ,Nashville ,Tennessee, 37211</v>
      </c>
      <c r="H2562" t="s">
        <v>23</v>
      </c>
      <c r="I2562" t="s">
        <v>31</v>
      </c>
      <c r="J2562" t="str">
        <f t="shared" si="196"/>
        <v>South - Office Supplies</v>
      </c>
      <c r="K2562" t="s">
        <v>32</v>
      </c>
      <c r="L2562">
        <v>9.2159999999999993</v>
      </c>
      <c r="M2562" s="3">
        <f t="shared" si="197"/>
        <v>9</v>
      </c>
      <c r="N2562" s="3">
        <f t="shared" si="198"/>
        <v>7.3727999999999998</v>
      </c>
      <c r="O2562">
        <v>4</v>
      </c>
      <c r="P2562" s="3">
        <f t="shared" si="199"/>
        <v>2.25</v>
      </c>
      <c r="Q2562">
        <v>0.2</v>
      </c>
      <c r="R2562">
        <v>3.3408000000000002</v>
      </c>
      <c r="S2562" s="3">
        <f>R2562/L2562*100</f>
        <v>36.250000000000007</v>
      </c>
      <c r="T2562" s="3">
        <f>( (L2562-(L2562*Q2562))*O2562)</f>
        <v>29.491199999999999</v>
      </c>
    </row>
    <row r="2563" spans="1:20" x14ac:dyDescent="0.25">
      <c r="A2563" t="s">
        <v>33</v>
      </c>
      <c r="B2563" t="s">
        <v>19</v>
      </c>
      <c r="C2563" t="s">
        <v>20</v>
      </c>
      <c r="D2563" t="s">
        <v>410</v>
      </c>
      <c r="E2563" t="s">
        <v>91</v>
      </c>
      <c r="F2563" s="9">
        <v>37211</v>
      </c>
      <c r="G2563" s="3" t="str">
        <f t="shared" ref="G2563:G2626" si="200">C2563&amp; " ," &amp; D2563 &amp; " ," &amp; E2563 &amp; ", " &amp; F2563</f>
        <v>United States ,Nashville ,Tennessee, 37211</v>
      </c>
      <c r="H2563" t="s">
        <v>23</v>
      </c>
      <c r="I2563" t="s">
        <v>31</v>
      </c>
      <c r="J2563" t="str">
        <f t="shared" ref="J2563:J2626" si="201">H2563&amp;" - "&amp;I2563</f>
        <v>South - Office Supplies</v>
      </c>
      <c r="K2563" t="s">
        <v>46</v>
      </c>
      <c r="L2563">
        <v>10.368</v>
      </c>
      <c r="M2563" s="3">
        <f t="shared" ref="M2563:M2626" si="202">ROUND(L2563,0)</f>
        <v>10</v>
      </c>
      <c r="N2563" s="3">
        <f t="shared" ref="N2563:N2626" si="203">L2563-(L2563*Q2563)</f>
        <v>8.2943999999999996</v>
      </c>
      <c r="O2563">
        <v>2</v>
      </c>
      <c r="P2563" s="3">
        <f t="shared" ref="P2563:P2626" si="204">M2563/O2563</f>
        <v>5</v>
      </c>
      <c r="Q2563">
        <v>0.2</v>
      </c>
      <c r="R2563">
        <v>3.6288</v>
      </c>
      <c r="S2563" s="3">
        <f>R2563/L2563*100</f>
        <v>35</v>
      </c>
      <c r="T2563" s="3">
        <f>( (L2563-(L2563*Q2563))*O2563)</f>
        <v>16.588799999999999</v>
      </c>
    </row>
    <row r="2564" spans="1:20" x14ac:dyDescent="0.25">
      <c r="A2564" t="s">
        <v>18</v>
      </c>
      <c r="B2564" t="s">
        <v>27</v>
      </c>
      <c r="C2564" t="s">
        <v>20</v>
      </c>
      <c r="D2564" t="s">
        <v>80</v>
      </c>
      <c r="E2564" t="s">
        <v>81</v>
      </c>
      <c r="F2564" s="9">
        <v>10009</v>
      </c>
      <c r="G2564" s="3" t="str">
        <f t="shared" si="200"/>
        <v>United States ,New York City ,New York, 10009</v>
      </c>
      <c r="H2564" t="s">
        <v>62</v>
      </c>
      <c r="I2564" t="s">
        <v>40</v>
      </c>
      <c r="J2564" t="str">
        <f t="shared" si="201"/>
        <v>East - Technology</v>
      </c>
      <c r="K2564" t="s">
        <v>64</v>
      </c>
      <c r="L2564">
        <v>15.02</v>
      </c>
      <c r="M2564" s="3">
        <f t="shared" si="202"/>
        <v>15</v>
      </c>
      <c r="N2564" s="3">
        <f t="shared" si="203"/>
        <v>15.02</v>
      </c>
      <c r="O2564">
        <v>1</v>
      </c>
      <c r="P2564" s="3">
        <f t="shared" si="204"/>
        <v>15</v>
      </c>
      <c r="Q2564">
        <v>0</v>
      </c>
      <c r="R2564">
        <v>2.7035999999999998</v>
      </c>
      <c r="S2564" s="3">
        <f>R2564/L2564*100</f>
        <v>18</v>
      </c>
      <c r="T2564" s="3">
        <f>( (L2564-(L2564*Q2564))*O2564)</f>
        <v>15.02</v>
      </c>
    </row>
    <row r="2565" spans="1:20" x14ac:dyDescent="0.25">
      <c r="A2565" t="s">
        <v>18</v>
      </c>
      <c r="B2565" t="s">
        <v>27</v>
      </c>
      <c r="C2565" t="s">
        <v>20</v>
      </c>
      <c r="D2565" t="s">
        <v>80</v>
      </c>
      <c r="E2565" t="s">
        <v>81</v>
      </c>
      <c r="F2565" s="9">
        <v>10009</v>
      </c>
      <c r="G2565" s="3" t="str">
        <f t="shared" si="200"/>
        <v>United States ,New York City ,New York, 10009</v>
      </c>
      <c r="H2565" t="s">
        <v>62</v>
      </c>
      <c r="I2565" t="s">
        <v>31</v>
      </c>
      <c r="J2565" t="str">
        <f t="shared" si="201"/>
        <v>East - Office Supplies</v>
      </c>
      <c r="K2565" t="s">
        <v>37</v>
      </c>
      <c r="L2565">
        <v>33.82</v>
      </c>
      <c r="M2565" s="3">
        <f t="shared" si="202"/>
        <v>34</v>
      </c>
      <c r="N2565" s="3">
        <f t="shared" si="203"/>
        <v>33.82</v>
      </c>
      <c r="O2565">
        <v>2</v>
      </c>
      <c r="P2565" s="3">
        <f t="shared" si="204"/>
        <v>17</v>
      </c>
      <c r="Q2565">
        <v>0</v>
      </c>
      <c r="R2565">
        <v>9.1313999999999993</v>
      </c>
      <c r="S2565" s="3">
        <f>R2565/L2565*100</f>
        <v>26.999999999999996</v>
      </c>
      <c r="T2565" s="3">
        <f>( (L2565-(L2565*Q2565))*O2565)</f>
        <v>67.64</v>
      </c>
    </row>
    <row r="2566" spans="1:20" x14ac:dyDescent="0.25">
      <c r="A2566" t="s">
        <v>67</v>
      </c>
      <c r="B2566" t="s">
        <v>19</v>
      </c>
      <c r="C2566" t="s">
        <v>20</v>
      </c>
      <c r="D2566" t="s">
        <v>347</v>
      </c>
      <c r="E2566" t="s">
        <v>22</v>
      </c>
      <c r="F2566" s="9">
        <v>42104</v>
      </c>
      <c r="G2566" s="3" t="str">
        <f t="shared" si="200"/>
        <v>United States ,Bowling Green ,Kentucky, 42104</v>
      </c>
      <c r="H2566" t="s">
        <v>23</v>
      </c>
      <c r="I2566" t="s">
        <v>40</v>
      </c>
      <c r="J2566" t="str">
        <f t="shared" si="201"/>
        <v>South - Technology</v>
      </c>
      <c r="K2566" t="s">
        <v>64</v>
      </c>
      <c r="L2566">
        <v>71</v>
      </c>
      <c r="M2566" s="3">
        <f t="shared" si="202"/>
        <v>71</v>
      </c>
      <c r="N2566" s="3">
        <f t="shared" si="203"/>
        <v>71</v>
      </c>
      <c r="O2566">
        <v>4</v>
      </c>
      <c r="P2566" s="3">
        <f t="shared" si="204"/>
        <v>17.75</v>
      </c>
      <c r="Q2566">
        <v>0</v>
      </c>
      <c r="R2566">
        <v>27.69</v>
      </c>
      <c r="S2566" s="3">
        <f>R2566/L2566*100</f>
        <v>39</v>
      </c>
      <c r="T2566" s="3">
        <f>( (L2566-(L2566*Q2566))*O2566)</f>
        <v>284</v>
      </c>
    </row>
    <row r="2567" spans="1:20" x14ac:dyDescent="0.25">
      <c r="A2567" t="s">
        <v>18</v>
      </c>
      <c r="B2567" t="s">
        <v>19</v>
      </c>
      <c r="C2567" t="s">
        <v>20</v>
      </c>
      <c r="D2567" t="s">
        <v>411</v>
      </c>
      <c r="E2567" t="s">
        <v>48</v>
      </c>
      <c r="F2567" s="9">
        <v>98226</v>
      </c>
      <c r="G2567" s="3" t="str">
        <f t="shared" si="200"/>
        <v>United States ,Bellingham ,Washington, 98226</v>
      </c>
      <c r="H2567" t="s">
        <v>30</v>
      </c>
      <c r="I2567" t="s">
        <v>31</v>
      </c>
      <c r="J2567" t="str">
        <f t="shared" si="201"/>
        <v>West - Office Supplies</v>
      </c>
      <c r="K2567" t="s">
        <v>42</v>
      </c>
      <c r="L2567">
        <v>25.12</v>
      </c>
      <c r="M2567" s="3">
        <f t="shared" si="202"/>
        <v>25</v>
      </c>
      <c r="N2567" s="3">
        <f t="shared" si="203"/>
        <v>20.096</v>
      </c>
      <c r="O2567">
        <v>5</v>
      </c>
      <c r="P2567" s="3">
        <f t="shared" si="204"/>
        <v>5</v>
      </c>
      <c r="Q2567">
        <v>0.2</v>
      </c>
      <c r="R2567">
        <v>7.85</v>
      </c>
      <c r="S2567" s="3">
        <f>R2567/L2567*100</f>
        <v>31.25</v>
      </c>
      <c r="T2567" s="3">
        <f>( (L2567-(L2567*Q2567))*O2567)</f>
        <v>100.48</v>
      </c>
    </row>
    <row r="2568" spans="1:20" x14ac:dyDescent="0.25">
      <c r="A2568" t="s">
        <v>18</v>
      </c>
      <c r="B2568" t="s">
        <v>19</v>
      </c>
      <c r="C2568" t="s">
        <v>20</v>
      </c>
      <c r="D2568" t="s">
        <v>411</v>
      </c>
      <c r="E2568" t="s">
        <v>48</v>
      </c>
      <c r="F2568" s="9">
        <v>98226</v>
      </c>
      <c r="G2568" s="3" t="str">
        <f t="shared" si="200"/>
        <v>United States ,Bellingham ,Washington, 98226</v>
      </c>
      <c r="H2568" t="s">
        <v>30</v>
      </c>
      <c r="I2568" t="s">
        <v>24</v>
      </c>
      <c r="J2568" t="str">
        <f t="shared" si="201"/>
        <v>West - Furniture</v>
      </c>
      <c r="K2568" t="s">
        <v>36</v>
      </c>
      <c r="L2568">
        <v>2665.62</v>
      </c>
      <c r="M2568" s="3">
        <f t="shared" si="202"/>
        <v>2666</v>
      </c>
      <c r="N2568" s="3">
        <f t="shared" si="203"/>
        <v>2665.62</v>
      </c>
      <c r="O2568">
        <v>9</v>
      </c>
      <c r="P2568" s="3">
        <f t="shared" si="204"/>
        <v>296.22222222222223</v>
      </c>
      <c r="Q2568">
        <v>0</v>
      </c>
      <c r="R2568">
        <v>239.9058</v>
      </c>
      <c r="S2568" s="3">
        <f>R2568/L2568*100</f>
        <v>9</v>
      </c>
      <c r="T2568" s="3">
        <f>( (L2568-(L2568*Q2568))*O2568)</f>
        <v>23990.579999999998</v>
      </c>
    </row>
    <row r="2569" spans="1:20" x14ac:dyDescent="0.25">
      <c r="A2569" t="s">
        <v>33</v>
      </c>
      <c r="B2569" t="s">
        <v>27</v>
      </c>
      <c r="C2569" t="s">
        <v>20</v>
      </c>
      <c r="D2569" t="s">
        <v>80</v>
      </c>
      <c r="E2569" t="s">
        <v>81</v>
      </c>
      <c r="F2569" s="9">
        <v>10011</v>
      </c>
      <c r="G2569" s="3" t="str">
        <f t="shared" si="200"/>
        <v>United States ,New York City ,New York, 10011</v>
      </c>
      <c r="H2569" t="s">
        <v>62</v>
      </c>
      <c r="I2569" t="s">
        <v>31</v>
      </c>
      <c r="J2569" t="str">
        <f t="shared" si="201"/>
        <v>East - Office Supplies</v>
      </c>
      <c r="K2569" t="s">
        <v>37</v>
      </c>
      <c r="L2569">
        <v>478.08</v>
      </c>
      <c r="M2569" s="3">
        <f t="shared" si="202"/>
        <v>478</v>
      </c>
      <c r="N2569" s="3">
        <f t="shared" si="203"/>
        <v>478.08</v>
      </c>
      <c r="O2569">
        <v>8</v>
      </c>
      <c r="P2569" s="3">
        <f t="shared" si="204"/>
        <v>59.75</v>
      </c>
      <c r="Q2569">
        <v>0</v>
      </c>
      <c r="R2569">
        <v>133.86240000000001</v>
      </c>
      <c r="S2569" s="3">
        <f>R2569/L2569*100</f>
        <v>28.000000000000004</v>
      </c>
      <c r="T2569" s="3">
        <f>( (L2569-(L2569*Q2569))*O2569)</f>
        <v>3824.64</v>
      </c>
    </row>
    <row r="2570" spans="1:20" x14ac:dyDescent="0.25">
      <c r="A2570" t="s">
        <v>173</v>
      </c>
      <c r="B2570" t="s">
        <v>27</v>
      </c>
      <c r="C2570" t="s">
        <v>20</v>
      </c>
      <c r="D2570" t="s">
        <v>119</v>
      </c>
      <c r="E2570" t="s">
        <v>109</v>
      </c>
      <c r="F2570" s="9">
        <v>43055</v>
      </c>
      <c r="G2570" s="3" t="str">
        <f t="shared" si="200"/>
        <v>United States ,Newark ,Ohio, 43055</v>
      </c>
      <c r="H2570" t="s">
        <v>62</v>
      </c>
      <c r="I2570" t="s">
        <v>40</v>
      </c>
      <c r="J2570" t="str">
        <f t="shared" si="201"/>
        <v>East - Technology</v>
      </c>
      <c r="K2570" t="s">
        <v>41</v>
      </c>
      <c r="L2570">
        <v>164.38800000000001</v>
      </c>
      <c r="M2570" s="3">
        <f t="shared" si="202"/>
        <v>164</v>
      </c>
      <c r="N2570" s="3">
        <f t="shared" si="203"/>
        <v>98.632800000000003</v>
      </c>
      <c r="O2570">
        <v>2</v>
      </c>
      <c r="P2570" s="3">
        <f t="shared" si="204"/>
        <v>82</v>
      </c>
      <c r="Q2570">
        <v>0.4</v>
      </c>
      <c r="R2570">
        <v>-35.617400000000004</v>
      </c>
      <c r="S2570" s="3">
        <f>R2570/L2570*100</f>
        <v>-21.666666666666668</v>
      </c>
      <c r="T2570" s="3">
        <f>( (L2570-(L2570*Q2570))*O2570)</f>
        <v>197.26560000000001</v>
      </c>
    </row>
    <row r="2571" spans="1:20" x14ac:dyDescent="0.25">
      <c r="A2571" t="s">
        <v>173</v>
      </c>
      <c r="B2571" t="s">
        <v>27</v>
      </c>
      <c r="C2571" t="s">
        <v>20</v>
      </c>
      <c r="D2571" t="s">
        <v>119</v>
      </c>
      <c r="E2571" t="s">
        <v>109</v>
      </c>
      <c r="F2571" s="9">
        <v>43055</v>
      </c>
      <c r="G2571" s="3" t="str">
        <f t="shared" si="200"/>
        <v>United States ,Newark ,Ohio, 43055</v>
      </c>
      <c r="H2571" t="s">
        <v>62</v>
      </c>
      <c r="I2571" t="s">
        <v>31</v>
      </c>
      <c r="J2571" t="str">
        <f t="shared" si="201"/>
        <v>East - Office Supplies</v>
      </c>
      <c r="K2571" t="s">
        <v>39</v>
      </c>
      <c r="L2571">
        <v>13.247999999999999</v>
      </c>
      <c r="M2571" s="3">
        <f t="shared" si="202"/>
        <v>13</v>
      </c>
      <c r="N2571" s="3">
        <f t="shared" si="203"/>
        <v>10.5984</v>
      </c>
      <c r="O2571">
        <v>4</v>
      </c>
      <c r="P2571" s="3">
        <f t="shared" si="204"/>
        <v>3.25</v>
      </c>
      <c r="Q2571">
        <v>0.2</v>
      </c>
      <c r="R2571">
        <v>3.6432000000000002</v>
      </c>
      <c r="S2571" s="3">
        <f>R2571/L2571*100</f>
        <v>27.500000000000004</v>
      </c>
      <c r="T2571" s="3">
        <f>( (L2571-(L2571*Q2571))*O2571)</f>
        <v>42.393599999999999</v>
      </c>
    </row>
    <row r="2572" spans="1:20" x14ac:dyDescent="0.25">
      <c r="A2572" t="s">
        <v>33</v>
      </c>
      <c r="B2572" t="s">
        <v>49</v>
      </c>
      <c r="C2572" t="s">
        <v>20</v>
      </c>
      <c r="D2572" t="s">
        <v>412</v>
      </c>
      <c r="E2572" t="s">
        <v>70</v>
      </c>
      <c r="F2572" s="9">
        <v>60098</v>
      </c>
      <c r="G2572" s="3" t="str">
        <f t="shared" si="200"/>
        <v>United States ,Woodstock ,Illinois, 60098</v>
      </c>
      <c r="H2572" t="s">
        <v>52</v>
      </c>
      <c r="I2572" t="s">
        <v>31</v>
      </c>
      <c r="J2572" t="str">
        <f t="shared" si="201"/>
        <v>Central - Office Supplies</v>
      </c>
      <c r="K2572" t="s">
        <v>39</v>
      </c>
      <c r="L2572">
        <v>2.9119999999999999</v>
      </c>
      <c r="M2572" s="3">
        <f t="shared" si="202"/>
        <v>3</v>
      </c>
      <c r="N2572" s="3">
        <f t="shared" si="203"/>
        <v>2.3296000000000001</v>
      </c>
      <c r="O2572">
        <v>2</v>
      </c>
      <c r="P2572" s="3">
        <f t="shared" si="204"/>
        <v>1.5</v>
      </c>
      <c r="Q2572">
        <v>0.2</v>
      </c>
      <c r="R2572">
        <v>0.91</v>
      </c>
      <c r="S2572" s="3">
        <f>R2572/L2572*100</f>
        <v>31.25</v>
      </c>
      <c r="T2572" s="3">
        <f>( (L2572-(L2572*Q2572))*O2572)</f>
        <v>4.6592000000000002</v>
      </c>
    </row>
    <row r="2573" spans="1:20" x14ac:dyDescent="0.25">
      <c r="A2573" t="s">
        <v>18</v>
      </c>
      <c r="B2573" t="s">
        <v>19</v>
      </c>
      <c r="C2573" t="s">
        <v>20</v>
      </c>
      <c r="D2573" t="s">
        <v>328</v>
      </c>
      <c r="E2573" t="s">
        <v>51</v>
      </c>
      <c r="F2573" s="9">
        <v>75007</v>
      </c>
      <c r="G2573" s="3" t="str">
        <f t="shared" si="200"/>
        <v>United States ,Carrollton ,Texas, 75007</v>
      </c>
      <c r="H2573" t="s">
        <v>52</v>
      </c>
      <c r="I2573" t="s">
        <v>40</v>
      </c>
      <c r="J2573" t="str">
        <f t="shared" si="201"/>
        <v>Central - Technology</v>
      </c>
      <c r="K2573" t="s">
        <v>64</v>
      </c>
      <c r="L2573">
        <v>1399.944</v>
      </c>
      <c r="M2573" s="3">
        <f t="shared" si="202"/>
        <v>1400</v>
      </c>
      <c r="N2573" s="3">
        <f t="shared" si="203"/>
        <v>1119.9551999999999</v>
      </c>
      <c r="O2573">
        <v>7</v>
      </c>
      <c r="P2573" s="3">
        <f t="shared" si="204"/>
        <v>200</v>
      </c>
      <c r="Q2573">
        <v>0.2</v>
      </c>
      <c r="R2573">
        <v>52.497900000000001</v>
      </c>
      <c r="S2573" s="3">
        <f>R2573/L2573*100</f>
        <v>3.75</v>
      </c>
      <c r="T2573" s="3">
        <f>( (L2573-(L2573*Q2573))*O2573)</f>
        <v>7839.6863999999987</v>
      </c>
    </row>
    <row r="2574" spans="1:20" x14ac:dyDescent="0.25">
      <c r="A2574" t="s">
        <v>33</v>
      </c>
      <c r="B2574" t="s">
        <v>49</v>
      </c>
      <c r="C2574" t="s">
        <v>20</v>
      </c>
      <c r="D2574" t="s">
        <v>330</v>
      </c>
      <c r="E2574" t="s">
        <v>79</v>
      </c>
      <c r="F2574" s="9">
        <v>47905</v>
      </c>
      <c r="G2574" s="3" t="str">
        <f t="shared" si="200"/>
        <v>United States ,Lafayette ,Indiana, 47905</v>
      </c>
      <c r="H2574" t="s">
        <v>52</v>
      </c>
      <c r="I2574" t="s">
        <v>24</v>
      </c>
      <c r="J2574" t="str">
        <f t="shared" si="201"/>
        <v>Central - Furniture</v>
      </c>
      <c r="K2574" t="s">
        <v>38</v>
      </c>
      <c r="L2574">
        <v>526.45000000000005</v>
      </c>
      <c r="M2574" s="3">
        <f t="shared" si="202"/>
        <v>526</v>
      </c>
      <c r="N2574" s="3">
        <f t="shared" si="203"/>
        <v>526.45000000000005</v>
      </c>
      <c r="O2574">
        <v>5</v>
      </c>
      <c r="P2574" s="3">
        <f t="shared" si="204"/>
        <v>105.2</v>
      </c>
      <c r="Q2574">
        <v>0</v>
      </c>
      <c r="R2574">
        <v>31.587</v>
      </c>
      <c r="S2574" s="3">
        <f>R2574/L2574*100</f>
        <v>6</v>
      </c>
      <c r="T2574" s="3">
        <f>( (L2574-(L2574*Q2574))*O2574)</f>
        <v>2632.25</v>
      </c>
    </row>
    <row r="2575" spans="1:20" x14ac:dyDescent="0.25">
      <c r="A2575" t="s">
        <v>33</v>
      </c>
      <c r="B2575" t="s">
        <v>27</v>
      </c>
      <c r="C2575" t="s">
        <v>20</v>
      </c>
      <c r="D2575" t="s">
        <v>108</v>
      </c>
      <c r="E2575" t="s">
        <v>172</v>
      </c>
      <c r="F2575" s="9">
        <v>31907</v>
      </c>
      <c r="G2575" s="3" t="str">
        <f t="shared" si="200"/>
        <v>United States ,Columbus ,Georgia, 31907</v>
      </c>
      <c r="H2575" t="s">
        <v>23</v>
      </c>
      <c r="I2575" t="s">
        <v>31</v>
      </c>
      <c r="J2575" t="str">
        <f t="shared" si="201"/>
        <v>South - Office Supplies</v>
      </c>
      <c r="K2575" t="s">
        <v>65</v>
      </c>
      <c r="L2575">
        <v>16.23</v>
      </c>
      <c r="M2575" s="3">
        <f t="shared" si="202"/>
        <v>16</v>
      </c>
      <c r="N2575" s="3">
        <f t="shared" si="203"/>
        <v>16.23</v>
      </c>
      <c r="O2575">
        <v>3</v>
      </c>
      <c r="P2575" s="3">
        <f t="shared" si="204"/>
        <v>5.333333333333333</v>
      </c>
      <c r="Q2575">
        <v>0</v>
      </c>
      <c r="R2575">
        <v>7.9527000000000001</v>
      </c>
      <c r="S2575" s="3">
        <f>R2575/L2575*100</f>
        <v>49</v>
      </c>
      <c r="T2575" s="3">
        <f>( (L2575-(L2575*Q2575))*O2575)</f>
        <v>48.69</v>
      </c>
    </row>
    <row r="2576" spans="1:20" x14ac:dyDescent="0.25">
      <c r="A2576" t="s">
        <v>33</v>
      </c>
      <c r="B2576" t="s">
        <v>27</v>
      </c>
      <c r="C2576" t="s">
        <v>20</v>
      </c>
      <c r="D2576" t="s">
        <v>108</v>
      </c>
      <c r="E2576" t="s">
        <v>172</v>
      </c>
      <c r="F2576" s="9">
        <v>31907</v>
      </c>
      <c r="G2576" s="3" t="str">
        <f t="shared" si="200"/>
        <v>United States ,Columbus ,Georgia, 31907</v>
      </c>
      <c r="H2576" t="s">
        <v>23</v>
      </c>
      <c r="I2576" t="s">
        <v>31</v>
      </c>
      <c r="J2576" t="str">
        <f t="shared" si="201"/>
        <v>South - Office Supplies</v>
      </c>
      <c r="K2576" t="s">
        <v>42</v>
      </c>
      <c r="L2576">
        <v>319.89999999999998</v>
      </c>
      <c r="M2576" s="3">
        <f t="shared" si="202"/>
        <v>320</v>
      </c>
      <c r="N2576" s="3">
        <f t="shared" si="203"/>
        <v>319.89999999999998</v>
      </c>
      <c r="O2576">
        <v>5</v>
      </c>
      <c r="P2576" s="3">
        <f t="shared" si="204"/>
        <v>64</v>
      </c>
      <c r="Q2576">
        <v>0</v>
      </c>
      <c r="R2576">
        <v>156.751</v>
      </c>
      <c r="S2576" s="3">
        <f>R2576/L2576*100</f>
        <v>49.000000000000007</v>
      </c>
      <c r="T2576" s="3">
        <f>( (L2576-(L2576*Q2576))*O2576)</f>
        <v>1599.5</v>
      </c>
    </row>
    <row r="2577" spans="1:20" x14ac:dyDescent="0.25">
      <c r="A2577" t="s">
        <v>33</v>
      </c>
      <c r="B2577" t="s">
        <v>27</v>
      </c>
      <c r="C2577" t="s">
        <v>20</v>
      </c>
      <c r="D2577" t="s">
        <v>108</v>
      </c>
      <c r="E2577" t="s">
        <v>172</v>
      </c>
      <c r="F2577" s="9">
        <v>31907</v>
      </c>
      <c r="G2577" s="3" t="str">
        <f t="shared" si="200"/>
        <v>United States ,Columbus ,Georgia, 31907</v>
      </c>
      <c r="H2577" t="s">
        <v>23</v>
      </c>
      <c r="I2577" t="s">
        <v>31</v>
      </c>
      <c r="J2577" t="str">
        <f t="shared" si="201"/>
        <v>South - Office Supplies</v>
      </c>
      <c r="K2577" t="s">
        <v>65</v>
      </c>
      <c r="L2577">
        <v>11.36</v>
      </c>
      <c r="M2577" s="3">
        <f t="shared" si="202"/>
        <v>11</v>
      </c>
      <c r="N2577" s="3">
        <f t="shared" si="203"/>
        <v>11.36</v>
      </c>
      <c r="O2577">
        <v>2</v>
      </c>
      <c r="P2577" s="3">
        <f t="shared" si="204"/>
        <v>5.5</v>
      </c>
      <c r="Q2577">
        <v>0</v>
      </c>
      <c r="R2577">
        <v>5.3391999999999999</v>
      </c>
      <c r="S2577" s="3">
        <f>R2577/L2577*100</f>
        <v>47</v>
      </c>
      <c r="T2577" s="3">
        <f>( (L2577-(L2577*Q2577))*O2577)</f>
        <v>22.72</v>
      </c>
    </row>
    <row r="2578" spans="1:20" x14ac:dyDescent="0.25">
      <c r="A2578" t="s">
        <v>33</v>
      </c>
      <c r="B2578" t="s">
        <v>27</v>
      </c>
      <c r="C2578" t="s">
        <v>20</v>
      </c>
      <c r="D2578" t="s">
        <v>108</v>
      </c>
      <c r="E2578" t="s">
        <v>172</v>
      </c>
      <c r="F2578" s="9">
        <v>31907</v>
      </c>
      <c r="G2578" s="3" t="str">
        <f t="shared" si="200"/>
        <v>United States ,Columbus ,Georgia, 31907</v>
      </c>
      <c r="H2578" t="s">
        <v>23</v>
      </c>
      <c r="I2578" t="s">
        <v>31</v>
      </c>
      <c r="J2578" t="str">
        <f t="shared" si="201"/>
        <v>South - Office Supplies</v>
      </c>
      <c r="K2578" t="s">
        <v>43</v>
      </c>
      <c r="L2578">
        <v>675.12</v>
      </c>
      <c r="M2578" s="3">
        <f t="shared" si="202"/>
        <v>675</v>
      </c>
      <c r="N2578" s="3">
        <f t="shared" si="203"/>
        <v>675.12</v>
      </c>
      <c r="O2578">
        <v>3</v>
      </c>
      <c r="P2578" s="3">
        <f t="shared" si="204"/>
        <v>225</v>
      </c>
      <c r="Q2578">
        <v>0</v>
      </c>
      <c r="R2578">
        <v>290.30160000000001</v>
      </c>
      <c r="S2578" s="3">
        <f>R2578/L2578*100</f>
        <v>43</v>
      </c>
      <c r="T2578" s="3">
        <f>( (L2578-(L2578*Q2578))*O2578)</f>
        <v>2025.3600000000001</v>
      </c>
    </row>
    <row r="2579" spans="1:20" x14ac:dyDescent="0.25">
      <c r="A2579" t="s">
        <v>33</v>
      </c>
      <c r="B2579" t="s">
        <v>49</v>
      </c>
      <c r="C2579" t="s">
        <v>20</v>
      </c>
      <c r="D2579" t="s">
        <v>256</v>
      </c>
      <c r="E2579" t="s">
        <v>88</v>
      </c>
      <c r="F2579" s="9">
        <v>22304</v>
      </c>
      <c r="G2579" s="3" t="str">
        <f t="shared" si="200"/>
        <v>United States ,Alexandria ,Virginia, 22304</v>
      </c>
      <c r="H2579" t="s">
        <v>23</v>
      </c>
      <c r="I2579" t="s">
        <v>24</v>
      </c>
      <c r="J2579" t="str">
        <f t="shared" si="201"/>
        <v>South - Furniture</v>
      </c>
      <c r="K2579" t="s">
        <v>38</v>
      </c>
      <c r="L2579">
        <v>62.82</v>
      </c>
      <c r="M2579" s="3">
        <f t="shared" si="202"/>
        <v>63</v>
      </c>
      <c r="N2579" s="3">
        <f t="shared" si="203"/>
        <v>62.82</v>
      </c>
      <c r="O2579">
        <v>3</v>
      </c>
      <c r="P2579" s="3">
        <f t="shared" si="204"/>
        <v>21</v>
      </c>
      <c r="Q2579">
        <v>0</v>
      </c>
      <c r="R2579">
        <v>30.7818</v>
      </c>
      <c r="S2579" s="3">
        <f>R2579/L2579*100</f>
        <v>49</v>
      </c>
      <c r="T2579" s="3">
        <f>( (L2579-(L2579*Q2579))*O2579)</f>
        <v>188.46</v>
      </c>
    </row>
    <row r="2580" spans="1:20" x14ac:dyDescent="0.25">
      <c r="A2580" t="s">
        <v>33</v>
      </c>
      <c r="B2580" t="s">
        <v>49</v>
      </c>
      <c r="C2580" t="s">
        <v>20</v>
      </c>
      <c r="D2580" t="s">
        <v>256</v>
      </c>
      <c r="E2580" t="s">
        <v>88</v>
      </c>
      <c r="F2580" s="9">
        <v>22304</v>
      </c>
      <c r="G2580" s="3" t="str">
        <f t="shared" si="200"/>
        <v>United States ,Alexandria ,Virginia, 22304</v>
      </c>
      <c r="H2580" t="s">
        <v>23</v>
      </c>
      <c r="I2580" t="s">
        <v>31</v>
      </c>
      <c r="J2580" t="str">
        <f t="shared" si="201"/>
        <v>South - Office Supplies</v>
      </c>
      <c r="K2580" t="s">
        <v>37</v>
      </c>
      <c r="L2580">
        <v>489.92</v>
      </c>
      <c r="M2580" s="3">
        <f t="shared" si="202"/>
        <v>490</v>
      </c>
      <c r="N2580" s="3">
        <f t="shared" si="203"/>
        <v>489.92</v>
      </c>
      <c r="O2580">
        <v>8</v>
      </c>
      <c r="P2580" s="3">
        <f t="shared" si="204"/>
        <v>61.25</v>
      </c>
      <c r="Q2580">
        <v>0</v>
      </c>
      <c r="R2580">
        <v>0</v>
      </c>
      <c r="S2580" s="3">
        <f>R2580/L2580*100</f>
        <v>0</v>
      </c>
      <c r="T2580" s="3">
        <f>( (L2580-(L2580*Q2580))*O2580)</f>
        <v>3919.36</v>
      </c>
    </row>
    <row r="2581" spans="1:20" x14ac:dyDescent="0.25">
      <c r="A2581" t="s">
        <v>33</v>
      </c>
      <c r="B2581" t="s">
        <v>49</v>
      </c>
      <c r="C2581" t="s">
        <v>20</v>
      </c>
      <c r="D2581" t="s">
        <v>256</v>
      </c>
      <c r="E2581" t="s">
        <v>88</v>
      </c>
      <c r="F2581" s="9">
        <v>22304</v>
      </c>
      <c r="G2581" s="3" t="str">
        <f t="shared" si="200"/>
        <v>United States ,Alexandria ,Virginia, 22304</v>
      </c>
      <c r="H2581" t="s">
        <v>23</v>
      </c>
      <c r="I2581" t="s">
        <v>31</v>
      </c>
      <c r="J2581" t="str">
        <f t="shared" si="201"/>
        <v>South - Office Supplies</v>
      </c>
      <c r="K2581" t="s">
        <v>46</v>
      </c>
      <c r="L2581">
        <v>19.440000000000001</v>
      </c>
      <c r="M2581" s="3">
        <f t="shared" si="202"/>
        <v>19</v>
      </c>
      <c r="N2581" s="3">
        <f t="shared" si="203"/>
        <v>19.440000000000001</v>
      </c>
      <c r="O2581">
        <v>3</v>
      </c>
      <c r="P2581" s="3">
        <f t="shared" si="204"/>
        <v>6.333333333333333</v>
      </c>
      <c r="Q2581">
        <v>0</v>
      </c>
      <c r="R2581">
        <v>9.3312000000000008</v>
      </c>
      <c r="S2581" s="3">
        <f>R2581/L2581*100</f>
        <v>48.000000000000007</v>
      </c>
      <c r="T2581" s="3">
        <f>( (L2581-(L2581*Q2581))*O2581)</f>
        <v>58.320000000000007</v>
      </c>
    </row>
    <row r="2582" spans="1:20" x14ac:dyDescent="0.25">
      <c r="A2582" t="s">
        <v>33</v>
      </c>
      <c r="B2582" t="s">
        <v>49</v>
      </c>
      <c r="C2582" t="s">
        <v>20</v>
      </c>
      <c r="D2582" t="s">
        <v>256</v>
      </c>
      <c r="E2582" t="s">
        <v>88</v>
      </c>
      <c r="F2582" s="9">
        <v>22304</v>
      </c>
      <c r="G2582" s="3" t="str">
        <f t="shared" si="200"/>
        <v>United States ,Alexandria ,Virginia, 22304</v>
      </c>
      <c r="H2582" t="s">
        <v>23</v>
      </c>
      <c r="I2582" t="s">
        <v>31</v>
      </c>
      <c r="J2582" t="str">
        <f t="shared" si="201"/>
        <v>South - Office Supplies</v>
      </c>
      <c r="K2582" t="s">
        <v>46</v>
      </c>
      <c r="L2582">
        <v>16.68</v>
      </c>
      <c r="M2582" s="3">
        <f t="shared" si="202"/>
        <v>17</v>
      </c>
      <c r="N2582" s="3">
        <f t="shared" si="203"/>
        <v>16.68</v>
      </c>
      <c r="O2582">
        <v>2</v>
      </c>
      <c r="P2582" s="3">
        <f t="shared" si="204"/>
        <v>8.5</v>
      </c>
      <c r="Q2582">
        <v>0</v>
      </c>
      <c r="R2582">
        <v>8.34</v>
      </c>
      <c r="S2582" s="3">
        <f>R2582/L2582*100</f>
        <v>50</v>
      </c>
      <c r="T2582" s="3">
        <f>( (L2582-(L2582*Q2582))*O2582)</f>
        <v>33.36</v>
      </c>
    </row>
    <row r="2583" spans="1:20" x14ac:dyDescent="0.25">
      <c r="A2583" t="s">
        <v>33</v>
      </c>
      <c r="B2583" t="s">
        <v>49</v>
      </c>
      <c r="C2583" t="s">
        <v>20</v>
      </c>
      <c r="D2583" t="s">
        <v>256</v>
      </c>
      <c r="E2583" t="s">
        <v>88</v>
      </c>
      <c r="F2583" s="9">
        <v>22304</v>
      </c>
      <c r="G2583" s="3" t="str">
        <f t="shared" si="200"/>
        <v>United States ,Alexandria ,Virginia, 22304</v>
      </c>
      <c r="H2583" t="s">
        <v>23</v>
      </c>
      <c r="I2583" t="s">
        <v>40</v>
      </c>
      <c r="J2583" t="str">
        <f t="shared" si="201"/>
        <v>South - Technology</v>
      </c>
      <c r="K2583" t="s">
        <v>41</v>
      </c>
      <c r="L2583">
        <v>155.35</v>
      </c>
      <c r="M2583" s="3">
        <f t="shared" si="202"/>
        <v>155</v>
      </c>
      <c r="N2583" s="3">
        <f t="shared" si="203"/>
        <v>155.35</v>
      </c>
      <c r="O2583">
        <v>13</v>
      </c>
      <c r="P2583" s="3">
        <f t="shared" si="204"/>
        <v>11.923076923076923</v>
      </c>
      <c r="Q2583">
        <v>0</v>
      </c>
      <c r="R2583">
        <v>0</v>
      </c>
      <c r="S2583" s="3">
        <f>R2583/L2583*100</f>
        <v>0</v>
      </c>
      <c r="T2583" s="3">
        <f>( (L2583-(L2583*Q2583))*O2583)</f>
        <v>2019.55</v>
      </c>
    </row>
    <row r="2584" spans="1:20" x14ac:dyDescent="0.25">
      <c r="A2584" t="s">
        <v>33</v>
      </c>
      <c r="B2584" t="s">
        <v>49</v>
      </c>
      <c r="C2584" t="s">
        <v>20</v>
      </c>
      <c r="D2584" t="s">
        <v>256</v>
      </c>
      <c r="E2584" t="s">
        <v>88</v>
      </c>
      <c r="F2584" s="9">
        <v>22304</v>
      </c>
      <c r="G2584" s="3" t="str">
        <f t="shared" si="200"/>
        <v>United States ,Alexandria ,Virginia, 22304</v>
      </c>
      <c r="H2584" t="s">
        <v>23</v>
      </c>
      <c r="I2584" t="s">
        <v>24</v>
      </c>
      <c r="J2584" t="str">
        <f t="shared" si="201"/>
        <v>South - Furniture</v>
      </c>
      <c r="K2584" t="s">
        <v>38</v>
      </c>
      <c r="L2584">
        <v>12.42</v>
      </c>
      <c r="M2584" s="3">
        <f t="shared" si="202"/>
        <v>12</v>
      </c>
      <c r="N2584" s="3">
        <f t="shared" si="203"/>
        <v>12.42</v>
      </c>
      <c r="O2584">
        <v>3</v>
      </c>
      <c r="P2584" s="3">
        <f t="shared" si="204"/>
        <v>4</v>
      </c>
      <c r="Q2584">
        <v>0</v>
      </c>
      <c r="R2584">
        <v>4.4711999999999996</v>
      </c>
      <c r="S2584" s="3">
        <f>R2584/L2584*100</f>
        <v>36</v>
      </c>
      <c r="T2584" s="3">
        <f>( (L2584-(L2584*Q2584))*O2584)</f>
        <v>37.26</v>
      </c>
    </row>
    <row r="2585" spans="1:20" x14ac:dyDescent="0.25">
      <c r="A2585" t="s">
        <v>33</v>
      </c>
      <c r="B2585" t="s">
        <v>49</v>
      </c>
      <c r="C2585" t="s">
        <v>20</v>
      </c>
      <c r="D2585" t="s">
        <v>256</v>
      </c>
      <c r="E2585" t="s">
        <v>88</v>
      </c>
      <c r="F2585" s="9">
        <v>22304</v>
      </c>
      <c r="G2585" s="3" t="str">
        <f t="shared" si="200"/>
        <v>United States ,Alexandria ,Virginia, 22304</v>
      </c>
      <c r="H2585" t="s">
        <v>23</v>
      </c>
      <c r="I2585" t="s">
        <v>40</v>
      </c>
      <c r="J2585" t="str">
        <f t="shared" si="201"/>
        <v>South - Technology</v>
      </c>
      <c r="K2585" t="s">
        <v>41</v>
      </c>
      <c r="L2585">
        <v>187.98</v>
      </c>
      <c r="M2585" s="3">
        <f t="shared" si="202"/>
        <v>188</v>
      </c>
      <c r="N2585" s="3">
        <f t="shared" si="203"/>
        <v>187.98</v>
      </c>
      <c r="O2585">
        <v>2</v>
      </c>
      <c r="P2585" s="3">
        <f t="shared" si="204"/>
        <v>94</v>
      </c>
      <c r="Q2585">
        <v>0</v>
      </c>
      <c r="R2585">
        <v>52.634399999999999</v>
      </c>
      <c r="S2585" s="3">
        <f>R2585/L2585*100</f>
        <v>28.000000000000004</v>
      </c>
      <c r="T2585" s="3">
        <f>( (L2585-(L2585*Q2585))*O2585)</f>
        <v>375.96</v>
      </c>
    </row>
    <row r="2586" spans="1:20" x14ac:dyDescent="0.25">
      <c r="A2586" t="s">
        <v>33</v>
      </c>
      <c r="B2586" t="s">
        <v>27</v>
      </c>
      <c r="C2586" t="s">
        <v>20</v>
      </c>
      <c r="D2586" t="s">
        <v>413</v>
      </c>
      <c r="E2586" t="s">
        <v>51</v>
      </c>
      <c r="F2586" s="9">
        <v>76117</v>
      </c>
      <c r="G2586" s="3" t="str">
        <f t="shared" si="200"/>
        <v>United States ,Haltom City ,Texas, 76117</v>
      </c>
      <c r="H2586" t="s">
        <v>52</v>
      </c>
      <c r="I2586" t="s">
        <v>31</v>
      </c>
      <c r="J2586" t="str">
        <f t="shared" si="201"/>
        <v>Central - Office Supplies</v>
      </c>
      <c r="K2586" t="s">
        <v>65</v>
      </c>
      <c r="L2586">
        <v>6.6079999999999997</v>
      </c>
      <c r="M2586" s="3">
        <f t="shared" si="202"/>
        <v>7</v>
      </c>
      <c r="N2586" s="3">
        <f t="shared" si="203"/>
        <v>5.2863999999999995</v>
      </c>
      <c r="O2586">
        <v>2</v>
      </c>
      <c r="P2586" s="3">
        <f t="shared" si="204"/>
        <v>3.5</v>
      </c>
      <c r="Q2586">
        <v>0.2</v>
      </c>
      <c r="R2586">
        <v>2.1476000000000002</v>
      </c>
      <c r="S2586" s="3">
        <f>R2586/L2586*100</f>
        <v>32.500000000000007</v>
      </c>
      <c r="T2586" s="3">
        <f>( (L2586-(L2586*Q2586))*O2586)</f>
        <v>10.572799999999999</v>
      </c>
    </row>
    <row r="2587" spans="1:20" x14ac:dyDescent="0.25">
      <c r="A2587" t="s">
        <v>33</v>
      </c>
      <c r="B2587" t="s">
        <v>19</v>
      </c>
      <c r="C2587" t="s">
        <v>20</v>
      </c>
      <c r="D2587" t="s">
        <v>80</v>
      </c>
      <c r="E2587" t="s">
        <v>81</v>
      </c>
      <c r="F2587" s="9">
        <v>10024</v>
      </c>
      <c r="G2587" s="3" t="str">
        <f t="shared" si="200"/>
        <v>United States ,New York City ,New York, 10024</v>
      </c>
      <c r="H2587" t="s">
        <v>62</v>
      </c>
      <c r="I2587" t="s">
        <v>31</v>
      </c>
      <c r="J2587" t="str">
        <f t="shared" si="201"/>
        <v>East - Office Supplies</v>
      </c>
      <c r="K2587" t="s">
        <v>37</v>
      </c>
      <c r="L2587">
        <v>248.57</v>
      </c>
      <c r="M2587" s="3">
        <f t="shared" si="202"/>
        <v>249</v>
      </c>
      <c r="N2587" s="3">
        <f t="shared" si="203"/>
        <v>248.57</v>
      </c>
      <c r="O2587">
        <v>7</v>
      </c>
      <c r="P2587" s="3">
        <f t="shared" si="204"/>
        <v>35.571428571428569</v>
      </c>
      <c r="Q2587">
        <v>0</v>
      </c>
      <c r="R2587">
        <v>67.113900000000001</v>
      </c>
      <c r="S2587" s="3">
        <f>R2587/L2587*100</f>
        <v>27</v>
      </c>
      <c r="T2587" s="3">
        <f>( (L2587-(L2587*Q2587))*O2587)</f>
        <v>1739.99</v>
      </c>
    </row>
    <row r="2588" spans="1:20" x14ac:dyDescent="0.25">
      <c r="A2588" t="s">
        <v>33</v>
      </c>
      <c r="B2588" t="s">
        <v>19</v>
      </c>
      <c r="C2588" t="s">
        <v>20</v>
      </c>
      <c r="D2588" t="s">
        <v>80</v>
      </c>
      <c r="E2588" t="s">
        <v>81</v>
      </c>
      <c r="F2588" s="9">
        <v>10024</v>
      </c>
      <c r="G2588" s="3" t="str">
        <f t="shared" si="200"/>
        <v>United States ,New York City ,New York, 10024</v>
      </c>
      <c r="H2588" t="s">
        <v>62</v>
      </c>
      <c r="I2588" t="s">
        <v>24</v>
      </c>
      <c r="J2588" t="str">
        <f t="shared" si="201"/>
        <v>East - Furniture</v>
      </c>
      <c r="K2588" t="s">
        <v>38</v>
      </c>
      <c r="L2588">
        <v>22.23</v>
      </c>
      <c r="M2588" s="3">
        <f t="shared" si="202"/>
        <v>22</v>
      </c>
      <c r="N2588" s="3">
        <f t="shared" si="203"/>
        <v>22.23</v>
      </c>
      <c r="O2588">
        <v>1</v>
      </c>
      <c r="P2588" s="3">
        <f t="shared" si="204"/>
        <v>22</v>
      </c>
      <c r="Q2588">
        <v>0</v>
      </c>
      <c r="R2588">
        <v>9.7812000000000001</v>
      </c>
      <c r="S2588" s="3">
        <f>R2588/L2588*100</f>
        <v>44</v>
      </c>
      <c r="T2588" s="3">
        <f>( (L2588-(L2588*Q2588))*O2588)</f>
        <v>22.23</v>
      </c>
    </row>
    <row r="2589" spans="1:20" x14ac:dyDescent="0.25">
      <c r="A2589" t="s">
        <v>33</v>
      </c>
      <c r="B2589" t="s">
        <v>49</v>
      </c>
      <c r="C2589" t="s">
        <v>20</v>
      </c>
      <c r="D2589" t="s">
        <v>28</v>
      </c>
      <c r="E2589" t="s">
        <v>29</v>
      </c>
      <c r="F2589" s="9">
        <v>90004</v>
      </c>
      <c r="G2589" s="3" t="str">
        <f t="shared" si="200"/>
        <v>United States ,Los Angeles ,California, 90004</v>
      </c>
      <c r="H2589" t="s">
        <v>30</v>
      </c>
      <c r="I2589" t="s">
        <v>31</v>
      </c>
      <c r="J2589" t="str">
        <f t="shared" si="201"/>
        <v>West - Office Supplies</v>
      </c>
      <c r="K2589" t="s">
        <v>37</v>
      </c>
      <c r="L2589">
        <v>5.98</v>
      </c>
      <c r="M2589" s="3">
        <f t="shared" si="202"/>
        <v>6</v>
      </c>
      <c r="N2589" s="3">
        <f t="shared" si="203"/>
        <v>5.98</v>
      </c>
      <c r="O2589">
        <v>1</v>
      </c>
      <c r="P2589" s="3">
        <f t="shared" si="204"/>
        <v>6</v>
      </c>
      <c r="Q2589">
        <v>0</v>
      </c>
      <c r="R2589">
        <v>1.0165999999999999</v>
      </c>
      <c r="S2589" s="3">
        <f>R2589/L2589*100</f>
        <v>17</v>
      </c>
      <c r="T2589" s="3">
        <f>( (L2589-(L2589*Q2589))*O2589)</f>
        <v>5.98</v>
      </c>
    </row>
    <row r="2590" spans="1:20" x14ac:dyDescent="0.25">
      <c r="A2590" t="s">
        <v>33</v>
      </c>
      <c r="B2590" t="s">
        <v>49</v>
      </c>
      <c r="C2590" t="s">
        <v>20</v>
      </c>
      <c r="D2590" t="s">
        <v>28</v>
      </c>
      <c r="E2590" t="s">
        <v>29</v>
      </c>
      <c r="F2590" s="9">
        <v>90004</v>
      </c>
      <c r="G2590" s="3" t="str">
        <f t="shared" si="200"/>
        <v>United States ,Los Angeles ,California, 90004</v>
      </c>
      <c r="H2590" t="s">
        <v>30</v>
      </c>
      <c r="I2590" t="s">
        <v>40</v>
      </c>
      <c r="J2590" t="str">
        <f t="shared" si="201"/>
        <v>West - Technology</v>
      </c>
      <c r="K2590" t="s">
        <v>41</v>
      </c>
      <c r="L2590">
        <v>246.16800000000001</v>
      </c>
      <c r="M2590" s="3">
        <f t="shared" si="202"/>
        <v>246</v>
      </c>
      <c r="N2590" s="3">
        <f t="shared" si="203"/>
        <v>196.93440000000001</v>
      </c>
      <c r="O2590">
        <v>3</v>
      </c>
      <c r="P2590" s="3">
        <f t="shared" si="204"/>
        <v>82</v>
      </c>
      <c r="Q2590">
        <v>0.2</v>
      </c>
      <c r="R2590">
        <v>21.5397</v>
      </c>
      <c r="S2590" s="3">
        <f>R2590/L2590*100</f>
        <v>8.75</v>
      </c>
      <c r="T2590" s="3">
        <f>( (L2590-(L2590*Q2590))*O2590)</f>
        <v>590.80320000000006</v>
      </c>
    </row>
    <row r="2591" spans="1:20" x14ac:dyDescent="0.25">
      <c r="A2591" t="s">
        <v>33</v>
      </c>
      <c r="B2591" t="s">
        <v>19</v>
      </c>
      <c r="C2591" t="s">
        <v>20</v>
      </c>
      <c r="D2591" t="s">
        <v>414</v>
      </c>
      <c r="E2591" t="s">
        <v>70</v>
      </c>
      <c r="F2591" s="9">
        <v>60090</v>
      </c>
      <c r="G2591" s="3" t="str">
        <f t="shared" si="200"/>
        <v>United States ,Wheeling ,Illinois, 60090</v>
      </c>
      <c r="H2591" t="s">
        <v>52</v>
      </c>
      <c r="I2591" t="s">
        <v>24</v>
      </c>
      <c r="J2591" t="str">
        <f t="shared" si="201"/>
        <v>Central - Furniture</v>
      </c>
      <c r="K2591" t="s">
        <v>38</v>
      </c>
      <c r="L2591">
        <v>14.135999999999999</v>
      </c>
      <c r="M2591" s="3">
        <f t="shared" si="202"/>
        <v>14</v>
      </c>
      <c r="N2591" s="3">
        <f t="shared" si="203"/>
        <v>5.6544000000000008</v>
      </c>
      <c r="O2591">
        <v>2</v>
      </c>
      <c r="P2591" s="3">
        <f t="shared" si="204"/>
        <v>7</v>
      </c>
      <c r="Q2591">
        <v>0.6</v>
      </c>
      <c r="R2591">
        <v>-7.7747999999999999</v>
      </c>
      <c r="S2591" s="3">
        <f>R2591/L2591*100</f>
        <v>-55.000000000000007</v>
      </c>
      <c r="T2591" s="3">
        <f>( (L2591-(L2591*Q2591))*O2591)</f>
        <v>11.308800000000002</v>
      </c>
    </row>
    <row r="2592" spans="1:20" x14ac:dyDescent="0.25">
      <c r="A2592" t="s">
        <v>33</v>
      </c>
      <c r="B2592" t="s">
        <v>19</v>
      </c>
      <c r="C2592" t="s">
        <v>20</v>
      </c>
      <c r="D2592" t="s">
        <v>414</v>
      </c>
      <c r="E2592" t="s">
        <v>70</v>
      </c>
      <c r="F2592" s="9">
        <v>60090</v>
      </c>
      <c r="G2592" s="3" t="str">
        <f t="shared" si="200"/>
        <v>United States ,Wheeling ,Illinois, 60090</v>
      </c>
      <c r="H2592" t="s">
        <v>52</v>
      </c>
      <c r="I2592" t="s">
        <v>24</v>
      </c>
      <c r="J2592" t="str">
        <f t="shared" si="201"/>
        <v>Central - Furniture</v>
      </c>
      <c r="K2592" t="s">
        <v>36</v>
      </c>
      <c r="L2592">
        <v>601.47</v>
      </c>
      <c r="M2592" s="3">
        <f t="shared" si="202"/>
        <v>601</v>
      </c>
      <c r="N2592" s="3">
        <f t="shared" si="203"/>
        <v>300.73500000000001</v>
      </c>
      <c r="O2592">
        <v>3</v>
      </c>
      <c r="P2592" s="3">
        <f t="shared" si="204"/>
        <v>200.33333333333334</v>
      </c>
      <c r="Q2592">
        <v>0.5</v>
      </c>
      <c r="R2592">
        <v>-300.73500000000001</v>
      </c>
      <c r="S2592" s="3">
        <f>R2592/L2592*100</f>
        <v>-50</v>
      </c>
      <c r="T2592" s="3">
        <f>( (L2592-(L2592*Q2592))*O2592)</f>
        <v>902.20500000000004</v>
      </c>
    </row>
    <row r="2593" spans="1:20" x14ac:dyDescent="0.25">
      <c r="A2593" t="s">
        <v>18</v>
      </c>
      <c r="B2593" t="s">
        <v>27</v>
      </c>
      <c r="C2593" t="s">
        <v>20</v>
      </c>
      <c r="D2593" t="s">
        <v>415</v>
      </c>
      <c r="E2593" t="s">
        <v>96</v>
      </c>
      <c r="F2593" s="9">
        <v>29483</v>
      </c>
      <c r="G2593" s="3" t="str">
        <f t="shared" si="200"/>
        <v>United States ,Summerville ,South Carolina, 29483</v>
      </c>
      <c r="H2593" t="s">
        <v>23</v>
      </c>
      <c r="I2593" t="s">
        <v>40</v>
      </c>
      <c r="J2593" t="str">
        <f t="shared" si="201"/>
        <v>South - Technology</v>
      </c>
      <c r="K2593" t="s">
        <v>41</v>
      </c>
      <c r="L2593">
        <v>79.099999999999994</v>
      </c>
      <c r="M2593" s="3">
        <f t="shared" si="202"/>
        <v>79</v>
      </c>
      <c r="N2593" s="3">
        <f t="shared" si="203"/>
        <v>79.099999999999994</v>
      </c>
      <c r="O2593">
        <v>2</v>
      </c>
      <c r="P2593" s="3">
        <f t="shared" si="204"/>
        <v>39.5</v>
      </c>
      <c r="Q2593">
        <v>0</v>
      </c>
      <c r="R2593">
        <v>39.549999999999997</v>
      </c>
      <c r="S2593" s="3">
        <f>R2593/L2593*100</f>
        <v>50</v>
      </c>
      <c r="T2593" s="3">
        <f>( (L2593-(L2593*Q2593))*O2593)</f>
        <v>158.19999999999999</v>
      </c>
    </row>
    <row r="2594" spans="1:20" x14ac:dyDescent="0.25">
      <c r="A2594" t="s">
        <v>18</v>
      </c>
      <c r="B2594" t="s">
        <v>27</v>
      </c>
      <c r="C2594" t="s">
        <v>20</v>
      </c>
      <c r="D2594" t="s">
        <v>415</v>
      </c>
      <c r="E2594" t="s">
        <v>96</v>
      </c>
      <c r="F2594" s="9">
        <v>29483</v>
      </c>
      <c r="G2594" s="3" t="str">
        <f t="shared" si="200"/>
        <v>United States ,Summerville ,South Carolina, 29483</v>
      </c>
      <c r="H2594" t="s">
        <v>23</v>
      </c>
      <c r="I2594" t="s">
        <v>31</v>
      </c>
      <c r="J2594" t="str">
        <f t="shared" si="201"/>
        <v>South - Office Supplies</v>
      </c>
      <c r="K2594" t="s">
        <v>42</v>
      </c>
      <c r="L2594">
        <v>327.84</v>
      </c>
      <c r="M2594" s="3">
        <f t="shared" si="202"/>
        <v>328</v>
      </c>
      <c r="N2594" s="3">
        <f t="shared" si="203"/>
        <v>327.84</v>
      </c>
      <c r="O2594">
        <v>8</v>
      </c>
      <c r="P2594" s="3">
        <f t="shared" si="204"/>
        <v>41</v>
      </c>
      <c r="Q2594">
        <v>0</v>
      </c>
      <c r="R2594">
        <v>157.36320000000001</v>
      </c>
      <c r="S2594" s="3">
        <f>R2594/L2594*100</f>
        <v>48.000000000000007</v>
      </c>
      <c r="T2594" s="3">
        <f>( (L2594-(L2594*Q2594))*O2594)</f>
        <v>2622.72</v>
      </c>
    </row>
    <row r="2595" spans="1:20" x14ac:dyDescent="0.25">
      <c r="A2595" t="s">
        <v>33</v>
      </c>
      <c r="B2595" t="s">
        <v>27</v>
      </c>
      <c r="C2595" t="s">
        <v>20</v>
      </c>
      <c r="D2595" t="s">
        <v>108</v>
      </c>
      <c r="E2595" t="s">
        <v>79</v>
      </c>
      <c r="F2595" s="9">
        <v>47201</v>
      </c>
      <c r="G2595" s="3" t="str">
        <f t="shared" si="200"/>
        <v>United States ,Columbus ,Indiana, 47201</v>
      </c>
      <c r="H2595" t="s">
        <v>52</v>
      </c>
      <c r="I2595" t="s">
        <v>31</v>
      </c>
      <c r="J2595" t="str">
        <f t="shared" si="201"/>
        <v>Central - Office Supplies</v>
      </c>
      <c r="K2595" t="s">
        <v>65</v>
      </c>
      <c r="L2595">
        <v>180.96</v>
      </c>
      <c r="M2595" s="3">
        <f t="shared" si="202"/>
        <v>181</v>
      </c>
      <c r="N2595" s="3">
        <f t="shared" si="203"/>
        <v>180.96</v>
      </c>
      <c r="O2595">
        <v>2</v>
      </c>
      <c r="P2595" s="3">
        <f t="shared" si="204"/>
        <v>90.5</v>
      </c>
      <c r="Q2595">
        <v>0</v>
      </c>
      <c r="R2595">
        <v>81.432000000000002</v>
      </c>
      <c r="S2595" s="3">
        <f>R2595/L2595*100</f>
        <v>45</v>
      </c>
      <c r="T2595" s="3">
        <f>( (L2595-(L2595*Q2595))*O2595)</f>
        <v>361.92</v>
      </c>
    </row>
    <row r="2596" spans="1:20" x14ac:dyDescent="0.25">
      <c r="A2596" t="s">
        <v>33</v>
      </c>
      <c r="B2596" t="s">
        <v>27</v>
      </c>
      <c r="C2596" t="s">
        <v>20</v>
      </c>
      <c r="D2596" t="s">
        <v>108</v>
      </c>
      <c r="E2596" t="s">
        <v>79</v>
      </c>
      <c r="F2596" s="9">
        <v>47201</v>
      </c>
      <c r="G2596" s="3" t="str">
        <f t="shared" si="200"/>
        <v>United States ,Columbus ,Indiana, 47201</v>
      </c>
      <c r="H2596" t="s">
        <v>52</v>
      </c>
      <c r="I2596" t="s">
        <v>31</v>
      </c>
      <c r="J2596" t="str">
        <f t="shared" si="201"/>
        <v>Central - Office Supplies</v>
      </c>
      <c r="K2596" t="s">
        <v>42</v>
      </c>
      <c r="L2596">
        <v>914.97</v>
      </c>
      <c r="M2596" s="3">
        <f t="shared" si="202"/>
        <v>915</v>
      </c>
      <c r="N2596" s="3">
        <f t="shared" si="203"/>
        <v>914.97</v>
      </c>
      <c r="O2596">
        <v>3</v>
      </c>
      <c r="P2596" s="3">
        <f t="shared" si="204"/>
        <v>305</v>
      </c>
      <c r="Q2596">
        <v>0</v>
      </c>
      <c r="R2596">
        <v>411.73649999999998</v>
      </c>
      <c r="S2596" s="3">
        <f>R2596/L2596*100</f>
        <v>44.999999999999993</v>
      </c>
      <c r="T2596" s="3">
        <f>( (L2596-(L2596*Q2596))*O2596)</f>
        <v>2744.91</v>
      </c>
    </row>
    <row r="2597" spans="1:20" x14ac:dyDescent="0.25">
      <c r="A2597" t="s">
        <v>33</v>
      </c>
      <c r="B2597" t="s">
        <v>27</v>
      </c>
      <c r="C2597" t="s">
        <v>20</v>
      </c>
      <c r="D2597" t="s">
        <v>108</v>
      </c>
      <c r="E2597" t="s">
        <v>79</v>
      </c>
      <c r="F2597" s="9">
        <v>47201</v>
      </c>
      <c r="G2597" s="3" t="str">
        <f t="shared" si="200"/>
        <v>United States ,Columbus ,Indiana, 47201</v>
      </c>
      <c r="H2597" t="s">
        <v>52</v>
      </c>
      <c r="I2597" t="s">
        <v>40</v>
      </c>
      <c r="J2597" t="str">
        <f t="shared" si="201"/>
        <v>Central - Technology</v>
      </c>
      <c r="K2597" t="s">
        <v>41</v>
      </c>
      <c r="L2597">
        <v>587.97</v>
      </c>
      <c r="M2597" s="3">
        <f t="shared" si="202"/>
        <v>588</v>
      </c>
      <c r="N2597" s="3">
        <f t="shared" si="203"/>
        <v>587.97</v>
      </c>
      <c r="O2597">
        <v>3</v>
      </c>
      <c r="P2597" s="3">
        <f t="shared" si="204"/>
        <v>196</v>
      </c>
      <c r="Q2597">
        <v>0</v>
      </c>
      <c r="R2597">
        <v>158.75190000000001</v>
      </c>
      <c r="S2597" s="3">
        <f>R2597/L2597*100</f>
        <v>27</v>
      </c>
      <c r="T2597" s="3">
        <f>( (L2597-(L2597*Q2597))*O2597)</f>
        <v>1763.91</v>
      </c>
    </row>
    <row r="2598" spans="1:20" x14ac:dyDescent="0.25">
      <c r="A2598" t="s">
        <v>33</v>
      </c>
      <c r="B2598" t="s">
        <v>27</v>
      </c>
      <c r="C2598" t="s">
        <v>20</v>
      </c>
      <c r="D2598" t="s">
        <v>108</v>
      </c>
      <c r="E2598" t="s">
        <v>79</v>
      </c>
      <c r="F2598" s="9">
        <v>47201</v>
      </c>
      <c r="G2598" s="3" t="str">
        <f t="shared" si="200"/>
        <v>United States ,Columbus ,Indiana, 47201</v>
      </c>
      <c r="H2598" t="s">
        <v>52</v>
      </c>
      <c r="I2598" t="s">
        <v>31</v>
      </c>
      <c r="J2598" t="str">
        <f t="shared" si="201"/>
        <v>Central - Office Supplies</v>
      </c>
      <c r="K2598" t="s">
        <v>37</v>
      </c>
      <c r="L2598">
        <v>530.34</v>
      </c>
      <c r="M2598" s="3">
        <f t="shared" si="202"/>
        <v>530</v>
      </c>
      <c r="N2598" s="3">
        <f t="shared" si="203"/>
        <v>530.34</v>
      </c>
      <c r="O2598">
        <v>2</v>
      </c>
      <c r="P2598" s="3">
        <f t="shared" si="204"/>
        <v>265</v>
      </c>
      <c r="Q2598">
        <v>0</v>
      </c>
      <c r="R2598">
        <v>95.461200000000005</v>
      </c>
      <c r="S2598" s="3">
        <f>R2598/L2598*100</f>
        <v>18</v>
      </c>
      <c r="T2598" s="3">
        <f>( (L2598-(L2598*Q2598))*O2598)</f>
        <v>1060.68</v>
      </c>
    </row>
    <row r="2599" spans="1:20" x14ac:dyDescent="0.25">
      <c r="A2599" t="s">
        <v>33</v>
      </c>
      <c r="B2599" t="s">
        <v>27</v>
      </c>
      <c r="C2599" t="s">
        <v>20</v>
      </c>
      <c r="D2599" t="s">
        <v>108</v>
      </c>
      <c r="E2599" t="s">
        <v>79</v>
      </c>
      <c r="F2599" s="9">
        <v>47201</v>
      </c>
      <c r="G2599" s="3" t="str">
        <f t="shared" si="200"/>
        <v>United States ,Columbus ,Indiana, 47201</v>
      </c>
      <c r="H2599" t="s">
        <v>52</v>
      </c>
      <c r="I2599" t="s">
        <v>31</v>
      </c>
      <c r="J2599" t="str">
        <f t="shared" si="201"/>
        <v>Central - Office Supplies</v>
      </c>
      <c r="K2599" t="s">
        <v>46</v>
      </c>
      <c r="L2599">
        <v>14.94</v>
      </c>
      <c r="M2599" s="3">
        <f t="shared" si="202"/>
        <v>15</v>
      </c>
      <c r="N2599" s="3">
        <f t="shared" si="203"/>
        <v>14.94</v>
      </c>
      <c r="O2599">
        <v>3</v>
      </c>
      <c r="P2599" s="3">
        <f t="shared" si="204"/>
        <v>5</v>
      </c>
      <c r="Q2599">
        <v>0</v>
      </c>
      <c r="R2599">
        <v>7.3205999999999998</v>
      </c>
      <c r="S2599" s="3">
        <f>R2599/L2599*100</f>
        <v>49</v>
      </c>
      <c r="T2599" s="3">
        <f>( (L2599-(L2599*Q2599))*O2599)</f>
        <v>44.82</v>
      </c>
    </row>
    <row r="2600" spans="1:20" x14ac:dyDescent="0.25">
      <c r="A2600" t="s">
        <v>33</v>
      </c>
      <c r="B2600" t="s">
        <v>19</v>
      </c>
      <c r="C2600" t="s">
        <v>20</v>
      </c>
      <c r="D2600" t="s">
        <v>80</v>
      </c>
      <c r="E2600" t="s">
        <v>81</v>
      </c>
      <c r="F2600" s="9">
        <v>10024</v>
      </c>
      <c r="G2600" s="3" t="str">
        <f t="shared" si="200"/>
        <v>United States ,New York City ,New York, 10024</v>
      </c>
      <c r="H2600" t="s">
        <v>62</v>
      </c>
      <c r="I2600" t="s">
        <v>31</v>
      </c>
      <c r="J2600" t="str">
        <f t="shared" si="201"/>
        <v>East - Office Supplies</v>
      </c>
      <c r="K2600" t="s">
        <v>43</v>
      </c>
      <c r="L2600">
        <v>121.94</v>
      </c>
      <c r="M2600" s="3">
        <f t="shared" si="202"/>
        <v>122</v>
      </c>
      <c r="N2600" s="3">
        <f t="shared" si="203"/>
        <v>121.94</v>
      </c>
      <c r="O2600">
        <v>2</v>
      </c>
      <c r="P2600" s="3">
        <f t="shared" si="204"/>
        <v>61</v>
      </c>
      <c r="Q2600">
        <v>0</v>
      </c>
      <c r="R2600">
        <v>35.3626</v>
      </c>
      <c r="S2600" s="3">
        <f>R2600/L2600*100</f>
        <v>29.000000000000004</v>
      </c>
      <c r="T2600" s="3">
        <f>( (L2600-(L2600*Q2600))*O2600)</f>
        <v>243.88</v>
      </c>
    </row>
    <row r="2601" spans="1:20" x14ac:dyDescent="0.25">
      <c r="A2601" t="s">
        <v>33</v>
      </c>
      <c r="B2601" t="s">
        <v>19</v>
      </c>
      <c r="C2601" t="s">
        <v>20</v>
      </c>
      <c r="D2601" t="s">
        <v>80</v>
      </c>
      <c r="E2601" t="s">
        <v>81</v>
      </c>
      <c r="F2601" s="9">
        <v>10024</v>
      </c>
      <c r="G2601" s="3" t="str">
        <f t="shared" si="200"/>
        <v>United States ,New York City ,New York, 10024</v>
      </c>
      <c r="H2601" t="s">
        <v>62</v>
      </c>
      <c r="I2601" t="s">
        <v>31</v>
      </c>
      <c r="J2601" t="str">
        <f t="shared" si="201"/>
        <v>East - Office Supplies</v>
      </c>
      <c r="K2601" t="s">
        <v>115</v>
      </c>
      <c r="L2601">
        <v>122.71</v>
      </c>
      <c r="M2601" s="3">
        <f t="shared" si="202"/>
        <v>123</v>
      </c>
      <c r="N2601" s="3">
        <f t="shared" si="203"/>
        <v>122.71</v>
      </c>
      <c r="O2601">
        <v>7</v>
      </c>
      <c r="P2601" s="3">
        <f t="shared" si="204"/>
        <v>17.571428571428573</v>
      </c>
      <c r="Q2601">
        <v>0</v>
      </c>
      <c r="R2601">
        <v>36.813000000000002</v>
      </c>
      <c r="S2601" s="3">
        <f>R2601/L2601*100</f>
        <v>30.000000000000004</v>
      </c>
      <c r="T2601" s="3">
        <f>( (L2601-(L2601*Q2601))*O2601)</f>
        <v>858.96999999999991</v>
      </c>
    </row>
    <row r="2602" spans="1:20" x14ac:dyDescent="0.25">
      <c r="A2602" t="s">
        <v>173</v>
      </c>
      <c r="B2602" t="s">
        <v>19</v>
      </c>
      <c r="C2602" t="s">
        <v>20</v>
      </c>
      <c r="D2602" t="s">
        <v>80</v>
      </c>
      <c r="E2602" t="s">
        <v>81</v>
      </c>
      <c r="F2602" s="9">
        <v>10035</v>
      </c>
      <c r="G2602" s="3" t="str">
        <f t="shared" si="200"/>
        <v>United States ,New York City ,New York, 10035</v>
      </c>
      <c r="H2602" t="s">
        <v>62</v>
      </c>
      <c r="I2602" t="s">
        <v>31</v>
      </c>
      <c r="J2602" t="str">
        <f t="shared" si="201"/>
        <v>East - Office Supplies</v>
      </c>
      <c r="K2602" t="s">
        <v>46</v>
      </c>
      <c r="L2602">
        <v>14.94</v>
      </c>
      <c r="M2602" s="3">
        <f t="shared" si="202"/>
        <v>15</v>
      </c>
      <c r="N2602" s="3">
        <f t="shared" si="203"/>
        <v>14.94</v>
      </c>
      <c r="O2602">
        <v>3</v>
      </c>
      <c r="P2602" s="3">
        <f t="shared" si="204"/>
        <v>5</v>
      </c>
      <c r="Q2602">
        <v>0</v>
      </c>
      <c r="R2602">
        <v>7.0217999999999998</v>
      </c>
      <c r="S2602" s="3">
        <f>R2602/L2602*100</f>
        <v>47</v>
      </c>
      <c r="T2602" s="3">
        <f>( (L2602-(L2602*Q2602))*O2602)</f>
        <v>44.82</v>
      </c>
    </row>
    <row r="2603" spans="1:20" x14ac:dyDescent="0.25">
      <c r="A2603" t="s">
        <v>173</v>
      </c>
      <c r="B2603" t="s">
        <v>19</v>
      </c>
      <c r="C2603" t="s">
        <v>20</v>
      </c>
      <c r="D2603" t="s">
        <v>80</v>
      </c>
      <c r="E2603" t="s">
        <v>81</v>
      </c>
      <c r="F2603" s="9">
        <v>10035</v>
      </c>
      <c r="G2603" s="3" t="str">
        <f t="shared" si="200"/>
        <v>United States ,New York City ,New York, 10035</v>
      </c>
      <c r="H2603" t="s">
        <v>62</v>
      </c>
      <c r="I2603" t="s">
        <v>40</v>
      </c>
      <c r="J2603" t="str">
        <f t="shared" si="201"/>
        <v>East - Technology</v>
      </c>
      <c r="K2603" t="s">
        <v>128</v>
      </c>
      <c r="L2603">
        <v>1349.85</v>
      </c>
      <c r="M2603" s="3">
        <f t="shared" si="202"/>
        <v>1350</v>
      </c>
      <c r="N2603" s="3">
        <f t="shared" si="203"/>
        <v>1349.85</v>
      </c>
      <c r="O2603">
        <v>3</v>
      </c>
      <c r="P2603" s="3">
        <f t="shared" si="204"/>
        <v>450</v>
      </c>
      <c r="Q2603">
        <v>0</v>
      </c>
      <c r="R2603">
        <v>364.45949999999999</v>
      </c>
      <c r="S2603" s="3">
        <f>R2603/L2603*100</f>
        <v>27</v>
      </c>
      <c r="T2603" s="3">
        <f>( (L2603-(L2603*Q2603))*O2603)</f>
        <v>4049.5499999999997</v>
      </c>
    </row>
    <row r="2604" spans="1:20" x14ac:dyDescent="0.25">
      <c r="A2604" t="s">
        <v>173</v>
      </c>
      <c r="B2604" t="s">
        <v>19</v>
      </c>
      <c r="C2604" t="s">
        <v>20</v>
      </c>
      <c r="D2604" t="s">
        <v>80</v>
      </c>
      <c r="E2604" t="s">
        <v>81</v>
      </c>
      <c r="F2604" s="9">
        <v>10035</v>
      </c>
      <c r="G2604" s="3" t="str">
        <f t="shared" si="200"/>
        <v>United States ,New York City ,New York, 10035</v>
      </c>
      <c r="H2604" t="s">
        <v>62</v>
      </c>
      <c r="I2604" t="s">
        <v>24</v>
      </c>
      <c r="J2604" t="str">
        <f t="shared" si="201"/>
        <v>East - Furniture</v>
      </c>
      <c r="K2604" t="s">
        <v>25</v>
      </c>
      <c r="L2604">
        <v>136.78399999999999</v>
      </c>
      <c r="M2604" s="3">
        <f t="shared" si="202"/>
        <v>137</v>
      </c>
      <c r="N2604" s="3">
        <f t="shared" si="203"/>
        <v>109.4272</v>
      </c>
      <c r="O2604">
        <v>1</v>
      </c>
      <c r="P2604" s="3">
        <f t="shared" si="204"/>
        <v>137</v>
      </c>
      <c r="Q2604">
        <v>0.2</v>
      </c>
      <c r="R2604">
        <v>5.1294000000000004</v>
      </c>
      <c r="S2604" s="3">
        <f>R2604/L2604*100</f>
        <v>3.7500000000000004</v>
      </c>
      <c r="T2604" s="3">
        <f>( (L2604-(L2604*Q2604))*O2604)</f>
        <v>109.4272</v>
      </c>
    </row>
    <row r="2605" spans="1:20" x14ac:dyDescent="0.25">
      <c r="A2605" t="s">
        <v>173</v>
      </c>
      <c r="B2605" t="s">
        <v>19</v>
      </c>
      <c r="C2605" t="s">
        <v>20</v>
      </c>
      <c r="D2605" t="s">
        <v>80</v>
      </c>
      <c r="E2605" t="s">
        <v>81</v>
      </c>
      <c r="F2605" s="9">
        <v>10035</v>
      </c>
      <c r="G2605" s="3" t="str">
        <f t="shared" si="200"/>
        <v>United States ,New York City ,New York, 10035</v>
      </c>
      <c r="H2605" t="s">
        <v>62</v>
      </c>
      <c r="I2605" t="s">
        <v>24</v>
      </c>
      <c r="J2605" t="str">
        <f t="shared" si="201"/>
        <v>East - Furniture</v>
      </c>
      <c r="K2605" t="s">
        <v>38</v>
      </c>
      <c r="L2605">
        <v>61.12</v>
      </c>
      <c r="M2605" s="3">
        <f t="shared" si="202"/>
        <v>61</v>
      </c>
      <c r="N2605" s="3">
        <f t="shared" si="203"/>
        <v>61.12</v>
      </c>
      <c r="O2605">
        <v>4</v>
      </c>
      <c r="P2605" s="3">
        <f t="shared" si="204"/>
        <v>15.25</v>
      </c>
      <c r="Q2605">
        <v>0</v>
      </c>
      <c r="R2605">
        <v>20.780799999999999</v>
      </c>
      <c r="S2605" s="3">
        <f>R2605/L2605*100</f>
        <v>34</v>
      </c>
      <c r="T2605" s="3">
        <f>( (L2605-(L2605*Q2605))*O2605)</f>
        <v>244.48</v>
      </c>
    </row>
    <row r="2606" spans="1:20" x14ac:dyDescent="0.25">
      <c r="A2606" t="s">
        <v>33</v>
      </c>
      <c r="B2606" t="s">
        <v>27</v>
      </c>
      <c r="C2606" t="s">
        <v>20</v>
      </c>
      <c r="D2606" t="s">
        <v>194</v>
      </c>
      <c r="E2606" t="s">
        <v>35</v>
      </c>
      <c r="F2606" s="9">
        <v>32216</v>
      </c>
      <c r="G2606" s="3" t="str">
        <f t="shared" si="200"/>
        <v>United States ,Jacksonville ,Florida, 32216</v>
      </c>
      <c r="H2606" t="s">
        <v>23</v>
      </c>
      <c r="I2606" t="s">
        <v>31</v>
      </c>
      <c r="J2606" t="str">
        <f t="shared" si="201"/>
        <v>South - Office Supplies</v>
      </c>
      <c r="K2606" t="s">
        <v>42</v>
      </c>
      <c r="L2606">
        <v>1.167</v>
      </c>
      <c r="M2606" s="3">
        <f t="shared" si="202"/>
        <v>1</v>
      </c>
      <c r="N2606" s="3">
        <f t="shared" si="203"/>
        <v>0.35010000000000008</v>
      </c>
      <c r="O2606">
        <v>1</v>
      </c>
      <c r="P2606" s="3">
        <f t="shared" si="204"/>
        <v>1</v>
      </c>
      <c r="Q2606">
        <v>0.7</v>
      </c>
      <c r="R2606">
        <v>-0.85580000000000001</v>
      </c>
      <c r="S2606" s="3">
        <f>R2606/L2606*100</f>
        <v>-73.333333333333329</v>
      </c>
      <c r="T2606" s="3">
        <f>( (L2606-(L2606*Q2606))*O2606)</f>
        <v>0.35010000000000008</v>
      </c>
    </row>
    <row r="2607" spans="1:20" x14ac:dyDescent="0.25">
      <c r="A2607" t="s">
        <v>33</v>
      </c>
      <c r="B2607" t="s">
        <v>49</v>
      </c>
      <c r="C2607" t="s">
        <v>20</v>
      </c>
      <c r="D2607" t="s">
        <v>149</v>
      </c>
      <c r="E2607" t="s">
        <v>29</v>
      </c>
      <c r="F2607" s="9">
        <v>92024</v>
      </c>
      <c r="G2607" s="3" t="str">
        <f t="shared" si="200"/>
        <v>United States ,San Diego ,California, 92024</v>
      </c>
      <c r="H2607" t="s">
        <v>30</v>
      </c>
      <c r="I2607" t="s">
        <v>31</v>
      </c>
      <c r="J2607" t="str">
        <f t="shared" si="201"/>
        <v>West - Office Supplies</v>
      </c>
      <c r="K2607" t="s">
        <v>39</v>
      </c>
      <c r="L2607">
        <v>16.989999999999998</v>
      </c>
      <c r="M2607" s="3">
        <f t="shared" si="202"/>
        <v>17</v>
      </c>
      <c r="N2607" s="3">
        <f t="shared" si="203"/>
        <v>16.989999999999998</v>
      </c>
      <c r="O2607">
        <v>1</v>
      </c>
      <c r="P2607" s="3">
        <f t="shared" si="204"/>
        <v>17</v>
      </c>
      <c r="Q2607">
        <v>0</v>
      </c>
      <c r="R2607">
        <v>4.9271000000000003</v>
      </c>
      <c r="S2607" s="3">
        <f>R2607/L2607*100</f>
        <v>29.000000000000004</v>
      </c>
      <c r="T2607" s="3">
        <f>( (L2607-(L2607*Q2607))*O2607)</f>
        <v>16.989999999999998</v>
      </c>
    </row>
    <row r="2608" spans="1:20" x14ac:dyDescent="0.25">
      <c r="A2608" t="s">
        <v>33</v>
      </c>
      <c r="B2608" t="s">
        <v>27</v>
      </c>
      <c r="C2608" t="s">
        <v>20</v>
      </c>
      <c r="D2608" t="s">
        <v>160</v>
      </c>
      <c r="E2608" t="s">
        <v>51</v>
      </c>
      <c r="F2608" s="9">
        <v>76017</v>
      </c>
      <c r="G2608" s="3" t="str">
        <f t="shared" si="200"/>
        <v>United States ,Arlington ,Texas, 76017</v>
      </c>
      <c r="H2608" t="s">
        <v>52</v>
      </c>
      <c r="I2608" t="s">
        <v>40</v>
      </c>
      <c r="J2608" t="str">
        <f t="shared" si="201"/>
        <v>Central - Technology</v>
      </c>
      <c r="K2608" t="s">
        <v>64</v>
      </c>
      <c r="L2608">
        <v>24.672000000000001</v>
      </c>
      <c r="M2608" s="3">
        <f t="shared" si="202"/>
        <v>25</v>
      </c>
      <c r="N2608" s="3">
        <f t="shared" si="203"/>
        <v>19.7376</v>
      </c>
      <c r="O2608">
        <v>3</v>
      </c>
      <c r="P2608" s="3">
        <f t="shared" si="204"/>
        <v>8.3333333333333339</v>
      </c>
      <c r="Q2608">
        <v>0.2</v>
      </c>
      <c r="R2608">
        <v>0</v>
      </c>
      <c r="S2608" s="3">
        <f>R2608/L2608*100</f>
        <v>0</v>
      </c>
      <c r="T2608" s="3">
        <f>( (L2608-(L2608*Q2608))*O2608)</f>
        <v>59.212800000000001</v>
      </c>
    </row>
    <row r="2609" spans="1:20" x14ac:dyDescent="0.25">
      <c r="A2609" t="s">
        <v>33</v>
      </c>
      <c r="B2609" t="s">
        <v>27</v>
      </c>
      <c r="C2609" t="s">
        <v>20</v>
      </c>
      <c r="D2609" t="s">
        <v>160</v>
      </c>
      <c r="E2609" t="s">
        <v>51</v>
      </c>
      <c r="F2609" s="9">
        <v>76017</v>
      </c>
      <c r="G2609" s="3" t="str">
        <f t="shared" si="200"/>
        <v>United States ,Arlington ,Texas, 76017</v>
      </c>
      <c r="H2609" t="s">
        <v>52</v>
      </c>
      <c r="I2609" t="s">
        <v>31</v>
      </c>
      <c r="J2609" t="str">
        <f t="shared" si="201"/>
        <v>Central - Office Supplies</v>
      </c>
      <c r="K2609" t="s">
        <v>32</v>
      </c>
      <c r="L2609">
        <v>2.52</v>
      </c>
      <c r="M2609" s="3">
        <f t="shared" si="202"/>
        <v>3</v>
      </c>
      <c r="N2609" s="3">
        <f t="shared" si="203"/>
        <v>2.016</v>
      </c>
      <c r="O2609">
        <v>1</v>
      </c>
      <c r="P2609" s="3">
        <f t="shared" si="204"/>
        <v>3</v>
      </c>
      <c r="Q2609">
        <v>0.2</v>
      </c>
      <c r="R2609">
        <v>0.88200000000000001</v>
      </c>
      <c r="S2609" s="3">
        <f>R2609/L2609*100</f>
        <v>35</v>
      </c>
      <c r="T2609" s="3">
        <f>( (L2609-(L2609*Q2609))*O2609)</f>
        <v>2.016</v>
      </c>
    </row>
    <row r="2610" spans="1:20" x14ac:dyDescent="0.25">
      <c r="A2610" t="s">
        <v>33</v>
      </c>
      <c r="B2610" t="s">
        <v>27</v>
      </c>
      <c r="C2610" t="s">
        <v>20</v>
      </c>
      <c r="D2610" t="s">
        <v>160</v>
      </c>
      <c r="E2610" t="s">
        <v>51</v>
      </c>
      <c r="F2610" s="9">
        <v>76017</v>
      </c>
      <c r="G2610" s="3" t="str">
        <f t="shared" si="200"/>
        <v>United States ,Arlington ,Texas, 76017</v>
      </c>
      <c r="H2610" t="s">
        <v>52</v>
      </c>
      <c r="I2610" t="s">
        <v>24</v>
      </c>
      <c r="J2610" t="str">
        <f t="shared" si="201"/>
        <v>Central - Furniture</v>
      </c>
      <c r="K2610" t="s">
        <v>36</v>
      </c>
      <c r="L2610">
        <v>1218.7349999999999</v>
      </c>
      <c r="M2610" s="3">
        <f t="shared" si="202"/>
        <v>1219</v>
      </c>
      <c r="N2610" s="3">
        <f t="shared" si="203"/>
        <v>853.11449999999991</v>
      </c>
      <c r="O2610">
        <v>5</v>
      </c>
      <c r="P2610" s="3">
        <f t="shared" si="204"/>
        <v>243.8</v>
      </c>
      <c r="Q2610">
        <v>0.3</v>
      </c>
      <c r="R2610">
        <v>-121.87350000000001</v>
      </c>
      <c r="S2610" s="3">
        <f>R2610/L2610*100</f>
        <v>-10.000000000000002</v>
      </c>
      <c r="T2610" s="3">
        <f>( (L2610-(L2610*Q2610))*O2610)</f>
        <v>4265.5724999999993</v>
      </c>
    </row>
    <row r="2611" spans="1:20" x14ac:dyDescent="0.25">
      <c r="A2611" t="s">
        <v>33</v>
      </c>
      <c r="B2611" t="s">
        <v>27</v>
      </c>
      <c r="C2611" t="s">
        <v>20</v>
      </c>
      <c r="D2611" t="s">
        <v>160</v>
      </c>
      <c r="E2611" t="s">
        <v>51</v>
      </c>
      <c r="F2611" s="9">
        <v>76017</v>
      </c>
      <c r="G2611" s="3" t="str">
        <f t="shared" si="200"/>
        <v>United States ,Arlington ,Texas, 76017</v>
      </c>
      <c r="H2611" t="s">
        <v>52</v>
      </c>
      <c r="I2611" t="s">
        <v>31</v>
      </c>
      <c r="J2611" t="str">
        <f t="shared" si="201"/>
        <v>Central - Office Supplies</v>
      </c>
      <c r="K2611" t="s">
        <v>32</v>
      </c>
      <c r="L2611">
        <v>5.9039999999999999</v>
      </c>
      <c r="M2611" s="3">
        <f t="shared" si="202"/>
        <v>6</v>
      </c>
      <c r="N2611" s="3">
        <f t="shared" si="203"/>
        <v>4.7232000000000003</v>
      </c>
      <c r="O2611">
        <v>2</v>
      </c>
      <c r="P2611" s="3">
        <f t="shared" si="204"/>
        <v>3</v>
      </c>
      <c r="Q2611">
        <v>0.2</v>
      </c>
      <c r="R2611">
        <v>1.9925999999999999</v>
      </c>
      <c r="S2611" s="3">
        <f>R2611/L2611*100</f>
        <v>33.75</v>
      </c>
      <c r="T2611" s="3">
        <f>( (L2611-(L2611*Q2611))*O2611)</f>
        <v>9.4464000000000006</v>
      </c>
    </row>
    <row r="2612" spans="1:20" x14ac:dyDescent="0.25">
      <c r="A2612" t="s">
        <v>33</v>
      </c>
      <c r="B2612" t="s">
        <v>27</v>
      </c>
      <c r="C2612" t="s">
        <v>20</v>
      </c>
      <c r="D2612" t="s">
        <v>160</v>
      </c>
      <c r="E2612" t="s">
        <v>51</v>
      </c>
      <c r="F2612" s="9">
        <v>76017</v>
      </c>
      <c r="G2612" s="3" t="str">
        <f t="shared" si="200"/>
        <v>United States ,Arlington ,Texas, 76017</v>
      </c>
      <c r="H2612" t="s">
        <v>52</v>
      </c>
      <c r="I2612" t="s">
        <v>31</v>
      </c>
      <c r="J2612" t="str">
        <f t="shared" si="201"/>
        <v>Central - Office Supplies</v>
      </c>
      <c r="K2612" t="s">
        <v>46</v>
      </c>
      <c r="L2612">
        <v>15.696</v>
      </c>
      <c r="M2612" s="3">
        <f t="shared" si="202"/>
        <v>16</v>
      </c>
      <c r="N2612" s="3">
        <f t="shared" si="203"/>
        <v>12.556799999999999</v>
      </c>
      <c r="O2612">
        <v>3</v>
      </c>
      <c r="P2612" s="3">
        <f t="shared" si="204"/>
        <v>5.333333333333333</v>
      </c>
      <c r="Q2612">
        <v>0.2</v>
      </c>
      <c r="R2612">
        <v>5.1012000000000004</v>
      </c>
      <c r="S2612" s="3">
        <f>R2612/L2612*100</f>
        <v>32.5</v>
      </c>
      <c r="T2612" s="3">
        <f>( (L2612-(L2612*Q2612))*O2612)</f>
        <v>37.670400000000001</v>
      </c>
    </row>
    <row r="2613" spans="1:20" x14ac:dyDescent="0.25">
      <c r="A2613" t="s">
        <v>33</v>
      </c>
      <c r="B2613" t="s">
        <v>27</v>
      </c>
      <c r="C2613" t="s">
        <v>20</v>
      </c>
      <c r="D2613" t="s">
        <v>160</v>
      </c>
      <c r="E2613" t="s">
        <v>51</v>
      </c>
      <c r="F2613" s="9">
        <v>76017</v>
      </c>
      <c r="G2613" s="3" t="str">
        <f t="shared" si="200"/>
        <v>United States ,Arlington ,Texas, 76017</v>
      </c>
      <c r="H2613" t="s">
        <v>52</v>
      </c>
      <c r="I2613" t="s">
        <v>24</v>
      </c>
      <c r="J2613" t="str">
        <f t="shared" si="201"/>
        <v>Central - Furniture</v>
      </c>
      <c r="K2613" t="s">
        <v>38</v>
      </c>
      <c r="L2613">
        <v>6.0960000000000001</v>
      </c>
      <c r="M2613" s="3">
        <f t="shared" si="202"/>
        <v>6</v>
      </c>
      <c r="N2613" s="3">
        <f t="shared" si="203"/>
        <v>2.4384000000000001</v>
      </c>
      <c r="O2613">
        <v>3</v>
      </c>
      <c r="P2613" s="3">
        <f t="shared" si="204"/>
        <v>2</v>
      </c>
      <c r="Q2613">
        <v>0.6</v>
      </c>
      <c r="R2613">
        <v>-3.9624000000000001</v>
      </c>
      <c r="S2613" s="3">
        <f>R2613/L2613*100</f>
        <v>-65</v>
      </c>
      <c r="T2613" s="3">
        <f>( (L2613-(L2613*Q2613))*O2613)</f>
        <v>7.3152000000000008</v>
      </c>
    </row>
    <row r="2614" spans="1:20" x14ac:dyDescent="0.25">
      <c r="A2614" t="s">
        <v>33</v>
      </c>
      <c r="B2614" t="s">
        <v>27</v>
      </c>
      <c r="C2614" t="s">
        <v>20</v>
      </c>
      <c r="D2614" t="s">
        <v>28</v>
      </c>
      <c r="E2614" t="s">
        <v>29</v>
      </c>
      <c r="F2614" s="9">
        <v>90045</v>
      </c>
      <c r="G2614" s="3" t="str">
        <f t="shared" si="200"/>
        <v>United States ,Los Angeles ,California, 90045</v>
      </c>
      <c r="H2614" t="s">
        <v>30</v>
      </c>
      <c r="I2614" t="s">
        <v>24</v>
      </c>
      <c r="J2614" t="str">
        <f t="shared" si="201"/>
        <v>West - Furniture</v>
      </c>
      <c r="K2614" t="s">
        <v>26</v>
      </c>
      <c r="L2614">
        <v>41.567999999999998</v>
      </c>
      <c r="M2614" s="3">
        <f t="shared" si="202"/>
        <v>42</v>
      </c>
      <c r="N2614" s="3">
        <f t="shared" si="203"/>
        <v>33.254399999999997</v>
      </c>
      <c r="O2614">
        <v>2</v>
      </c>
      <c r="P2614" s="3">
        <f t="shared" si="204"/>
        <v>21</v>
      </c>
      <c r="Q2614">
        <v>0.2</v>
      </c>
      <c r="R2614">
        <v>2.5979999999999999</v>
      </c>
      <c r="S2614" s="3">
        <f>R2614/L2614*100</f>
        <v>6.25</v>
      </c>
      <c r="T2614" s="3">
        <f>( (L2614-(L2614*Q2614))*O2614)</f>
        <v>66.508799999999994</v>
      </c>
    </row>
    <row r="2615" spans="1:20" x14ac:dyDescent="0.25">
      <c r="A2615" t="s">
        <v>33</v>
      </c>
      <c r="B2615" t="s">
        <v>27</v>
      </c>
      <c r="C2615" t="s">
        <v>20</v>
      </c>
      <c r="D2615" t="s">
        <v>28</v>
      </c>
      <c r="E2615" t="s">
        <v>29</v>
      </c>
      <c r="F2615" s="9">
        <v>90049</v>
      </c>
      <c r="G2615" s="3" t="str">
        <f t="shared" si="200"/>
        <v>United States ,Los Angeles ,California, 90049</v>
      </c>
      <c r="H2615" t="s">
        <v>30</v>
      </c>
      <c r="I2615" t="s">
        <v>24</v>
      </c>
      <c r="J2615" t="str">
        <f t="shared" si="201"/>
        <v>West - Furniture</v>
      </c>
      <c r="K2615" t="s">
        <v>26</v>
      </c>
      <c r="L2615">
        <v>230.28</v>
      </c>
      <c r="M2615" s="3">
        <f t="shared" si="202"/>
        <v>230</v>
      </c>
      <c r="N2615" s="3">
        <f t="shared" si="203"/>
        <v>184.22399999999999</v>
      </c>
      <c r="O2615">
        <v>3</v>
      </c>
      <c r="P2615" s="3">
        <f t="shared" si="204"/>
        <v>76.666666666666671</v>
      </c>
      <c r="Q2615">
        <v>0.2</v>
      </c>
      <c r="R2615">
        <v>23.027999999999999</v>
      </c>
      <c r="S2615" s="3">
        <f>R2615/L2615*100</f>
        <v>10</v>
      </c>
      <c r="T2615" s="3">
        <f>( (L2615-(L2615*Q2615))*O2615)</f>
        <v>552.67200000000003</v>
      </c>
    </row>
    <row r="2616" spans="1:20" x14ac:dyDescent="0.25">
      <c r="A2616" t="s">
        <v>33</v>
      </c>
      <c r="B2616" t="s">
        <v>27</v>
      </c>
      <c r="C2616" t="s">
        <v>20</v>
      </c>
      <c r="D2616" t="s">
        <v>28</v>
      </c>
      <c r="E2616" t="s">
        <v>29</v>
      </c>
      <c r="F2616" s="9">
        <v>90049</v>
      </c>
      <c r="G2616" s="3" t="str">
        <f t="shared" si="200"/>
        <v>United States ,Los Angeles ,California, 90049</v>
      </c>
      <c r="H2616" t="s">
        <v>30</v>
      </c>
      <c r="I2616" t="s">
        <v>31</v>
      </c>
      <c r="J2616" t="str">
        <f t="shared" si="201"/>
        <v>West - Office Supplies</v>
      </c>
      <c r="K2616" t="s">
        <v>42</v>
      </c>
      <c r="L2616">
        <v>18.288</v>
      </c>
      <c r="M2616" s="3">
        <f t="shared" si="202"/>
        <v>18</v>
      </c>
      <c r="N2616" s="3">
        <f t="shared" si="203"/>
        <v>14.6304</v>
      </c>
      <c r="O2616">
        <v>6</v>
      </c>
      <c r="P2616" s="3">
        <f t="shared" si="204"/>
        <v>3</v>
      </c>
      <c r="Q2616">
        <v>0.2</v>
      </c>
      <c r="R2616">
        <v>5.7149999999999999</v>
      </c>
      <c r="S2616" s="3">
        <f>R2616/L2616*100</f>
        <v>31.25</v>
      </c>
      <c r="T2616" s="3">
        <f>( (L2616-(L2616*Q2616))*O2616)</f>
        <v>87.782399999999996</v>
      </c>
    </row>
    <row r="2617" spans="1:20" x14ac:dyDescent="0.25">
      <c r="A2617" t="s">
        <v>33</v>
      </c>
      <c r="B2617" t="s">
        <v>19</v>
      </c>
      <c r="C2617" t="s">
        <v>20</v>
      </c>
      <c r="D2617" t="s">
        <v>57</v>
      </c>
      <c r="E2617" t="s">
        <v>29</v>
      </c>
      <c r="F2617" s="9">
        <v>94110</v>
      </c>
      <c r="G2617" s="3" t="str">
        <f t="shared" si="200"/>
        <v>United States ,San Francisco ,California, 94110</v>
      </c>
      <c r="H2617" t="s">
        <v>30</v>
      </c>
      <c r="I2617" t="s">
        <v>31</v>
      </c>
      <c r="J2617" t="str">
        <f t="shared" si="201"/>
        <v>West - Office Supplies</v>
      </c>
      <c r="K2617" t="s">
        <v>32</v>
      </c>
      <c r="L2617">
        <v>5.78</v>
      </c>
      <c r="M2617" s="3">
        <f t="shared" si="202"/>
        <v>6</v>
      </c>
      <c r="N2617" s="3">
        <f t="shared" si="203"/>
        <v>5.78</v>
      </c>
      <c r="O2617">
        <v>2</v>
      </c>
      <c r="P2617" s="3">
        <f t="shared" si="204"/>
        <v>3</v>
      </c>
      <c r="Q2617">
        <v>0</v>
      </c>
      <c r="R2617">
        <v>2.7166000000000001</v>
      </c>
      <c r="S2617" s="3">
        <f>R2617/L2617*100</f>
        <v>47</v>
      </c>
      <c r="T2617" s="3">
        <f>( (L2617-(L2617*Q2617))*O2617)</f>
        <v>11.56</v>
      </c>
    </row>
    <row r="2618" spans="1:20" x14ac:dyDescent="0.25">
      <c r="A2618" t="s">
        <v>33</v>
      </c>
      <c r="B2618" t="s">
        <v>19</v>
      </c>
      <c r="C2618" t="s">
        <v>20</v>
      </c>
      <c r="D2618" t="s">
        <v>57</v>
      </c>
      <c r="E2618" t="s">
        <v>29</v>
      </c>
      <c r="F2618" s="9">
        <v>94110</v>
      </c>
      <c r="G2618" s="3" t="str">
        <f t="shared" si="200"/>
        <v>United States ,San Francisco ,California, 94110</v>
      </c>
      <c r="H2618" t="s">
        <v>30</v>
      </c>
      <c r="I2618" t="s">
        <v>31</v>
      </c>
      <c r="J2618" t="str">
        <f t="shared" si="201"/>
        <v>West - Office Supplies</v>
      </c>
      <c r="K2618" t="s">
        <v>42</v>
      </c>
      <c r="L2618">
        <v>121.68</v>
      </c>
      <c r="M2618" s="3">
        <f t="shared" si="202"/>
        <v>122</v>
      </c>
      <c r="N2618" s="3">
        <f t="shared" si="203"/>
        <v>97.344000000000008</v>
      </c>
      <c r="O2618">
        <v>13</v>
      </c>
      <c r="P2618" s="3">
        <f t="shared" si="204"/>
        <v>9.384615384615385</v>
      </c>
      <c r="Q2618">
        <v>0.2</v>
      </c>
      <c r="R2618">
        <v>38.024999999999999</v>
      </c>
      <c r="S2618" s="3">
        <f>R2618/L2618*100</f>
        <v>31.249999999999993</v>
      </c>
      <c r="T2618" s="3">
        <f>( (L2618-(L2618*Q2618))*O2618)</f>
        <v>1265.4720000000002</v>
      </c>
    </row>
    <row r="2619" spans="1:20" x14ac:dyDescent="0.25">
      <c r="A2619" t="s">
        <v>33</v>
      </c>
      <c r="B2619" t="s">
        <v>27</v>
      </c>
      <c r="C2619" t="s">
        <v>20</v>
      </c>
      <c r="D2619" t="s">
        <v>125</v>
      </c>
      <c r="E2619" t="s">
        <v>126</v>
      </c>
      <c r="F2619" s="9">
        <v>88220</v>
      </c>
      <c r="G2619" s="3" t="str">
        <f t="shared" si="200"/>
        <v>United States ,Carlsbad ,New Mexico, 88220</v>
      </c>
      <c r="H2619" t="s">
        <v>30</v>
      </c>
      <c r="I2619" t="s">
        <v>31</v>
      </c>
      <c r="J2619" t="str">
        <f t="shared" si="201"/>
        <v>West - Office Supplies</v>
      </c>
      <c r="K2619" t="s">
        <v>39</v>
      </c>
      <c r="L2619">
        <v>4.17</v>
      </c>
      <c r="M2619" s="3">
        <f t="shared" si="202"/>
        <v>4</v>
      </c>
      <c r="N2619" s="3">
        <f t="shared" si="203"/>
        <v>4.17</v>
      </c>
      <c r="O2619">
        <v>3</v>
      </c>
      <c r="P2619" s="3">
        <f t="shared" si="204"/>
        <v>1.3333333333333333</v>
      </c>
      <c r="Q2619">
        <v>0</v>
      </c>
      <c r="R2619">
        <v>1.0842000000000001</v>
      </c>
      <c r="S2619" s="3">
        <f>R2619/L2619*100</f>
        <v>26</v>
      </c>
      <c r="T2619" s="3">
        <f>( (L2619-(L2619*Q2619))*O2619)</f>
        <v>12.51</v>
      </c>
    </row>
    <row r="2620" spans="1:20" x14ac:dyDescent="0.25">
      <c r="A2620" t="s">
        <v>33</v>
      </c>
      <c r="B2620" t="s">
        <v>27</v>
      </c>
      <c r="C2620" t="s">
        <v>20</v>
      </c>
      <c r="D2620" t="s">
        <v>125</v>
      </c>
      <c r="E2620" t="s">
        <v>126</v>
      </c>
      <c r="F2620" s="9">
        <v>88220</v>
      </c>
      <c r="G2620" s="3" t="str">
        <f t="shared" si="200"/>
        <v>United States ,Carlsbad ,New Mexico, 88220</v>
      </c>
      <c r="H2620" t="s">
        <v>30</v>
      </c>
      <c r="I2620" t="s">
        <v>40</v>
      </c>
      <c r="J2620" t="str">
        <f t="shared" si="201"/>
        <v>West - Technology</v>
      </c>
      <c r="K2620" t="s">
        <v>41</v>
      </c>
      <c r="L2620">
        <v>67.040000000000006</v>
      </c>
      <c r="M2620" s="3">
        <f t="shared" si="202"/>
        <v>67</v>
      </c>
      <c r="N2620" s="3">
        <f t="shared" si="203"/>
        <v>53.632000000000005</v>
      </c>
      <c r="O2620">
        <v>4</v>
      </c>
      <c r="P2620" s="3">
        <f t="shared" si="204"/>
        <v>16.75</v>
      </c>
      <c r="Q2620">
        <v>0.2</v>
      </c>
      <c r="R2620">
        <v>6.7039999999999997</v>
      </c>
      <c r="S2620" s="3">
        <f>R2620/L2620*100</f>
        <v>10</v>
      </c>
      <c r="T2620" s="3">
        <f>( (L2620-(L2620*Q2620))*O2620)</f>
        <v>214.52800000000002</v>
      </c>
    </row>
    <row r="2621" spans="1:20" x14ac:dyDescent="0.25">
      <c r="A2621" t="s">
        <v>33</v>
      </c>
      <c r="B2621" t="s">
        <v>27</v>
      </c>
      <c r="C2621" t="s">
        <v>20</v>
      </c>
      <c r="D2621" t="s">
        <v>125</v>
      </c>
      <c r="E2621" t="s">
        <v>126</v>
      </c>
      <c r="F2621" s="9">
        <v>88220</v>
      </c>
      <c r="G2621" s="3" t="str">
        <f t="shared" si="200"/>
        <v>United States ,Carlsbad ,New Mexico, 88220</v>
      </c>
      <c r="H2621" t="s">
        <v>30</v>
      </c>
      <c r="I2621" t="s">
        <v>31</v>
      </c>
      <c r="J2621" t="str">
        <f t="shared" si="201"/>
        <v>West - Office Supplies</v>
      </c>
      <c r="K2621" t="s">
        <v>37</v>
      </c>
      <c r="L2621">
        <v>37.32</v>
      </c>
      <c r="M2621" s="3">
        <f t="shared" si="202"/>
        <v>37</v>
      </c>
      <c r="N2621" s="3">
        <f t="shared" si="203"/>
        <v>37.32</v>
      </c>
      <c r="O2621">
        <v>3</v>
      </c>
      <c r="P2621" s="3">
        <f t="shared" si="204"/>
        <v>12.333333333333334</v>
      </c>
      <c r="Q2621">
        <v>0</v>
      </c>
      <c r="R2621">
        <v>10.4496</v>
      </c>
      <c r="S2621" s="3">
        <f>R2621/L2621*100</f>
        <v>28.000000000000004</v>
      </c>
      <c r="T2621" s="3">
        <f>( (L2621-(L2621*Q2621))*O2621)</f>
        <v>111.96000000000001</v>
      </c>
    </row>
    <row r="2622" spans="1:20" x14ac:dyDescent="0.25">
      <c r="A2622" t="s">
        <v>33</v>
      </c>
      <c r="B2622" t="s">
        <v>27</v>
      </c>
      <c r="C2622" t="s">
        <v>20</v>
      </c>
      <c r="D2622" t="s">
        <v>125</v>
      </c>
      <c r="E2622" t="s">
        <v>126</v>
      </c>
      <c r="F2622" s="9">
        <v>88220</v>
      </c>
      <c r="G2622" s="3" t="str">
        <f t="shared" si="200"/>
        <v>United States ,Carlsbad ,New Mexico, 88220</v>
      </c>
      <c r="H2622" t="s">
        <v>30</v>
      </c>
      <c r="I2622" t="s">
        <v>31</v>
      </c>
      <c r="J2622" t="str">
        <f t="shared" si="201"/>
        <v>West - Office Supplies</v>
      </c>
      <c r="K2622" t="s">
        <v>32</v>
      </c>
      <c r="L2622">
        <v>18.45</v>
      </c>
      <c r="M2622" s="3">
        <f t="shared" si="202"/>
        <v>18</v>
      </c>
      <c r="N2622" s="3">
        <f t="shared" si="203"/>
        <v>18.45</v>
      </c>
      <c r="O2622">
        <v>5</v>
      </c>
      <c r="P2622" s="3">
        <f t="shared" si="204"/>
        <v>3.6</v>
      </c>
      <c r="Q2622">
        <v>0</v>
      </c>
      <c r="R2622">
        <v>8.6715</v>
      </c>
      <c r="S2622" s="3">
        <f>R2622/L2622*100</f>
        <v>47</v>
      </c>
      <c r="T2622" s="3">
        <f>( (L2622-(L2622*Q2622))*O2622)</f>
        <v>92.25</v>
      </c>
    </row>
    <row r="2623" spans="1:20" x14ac:dyDescent="0.25">
      <c r="A2623" t="s">
        <v>18</v>
      </c>
      <c r="B2623" t="s">
        <v>27</v>
      </c>
      <c r="C2623" t="s">
        <v>20</v>
      </c>
      <c r="D2623" t="s">
        <v>376</v>
      </c>
      <c r="E2623" t="s">
        <v>117</v>
      </c>
      <c r="F2623" s="9">
        <v>63116</v>
      </c>
      <c r="G2623" s="3" t="str">
        <f t="shared" si="200"/>
        <v>United States ,Saint Louis ,Missouri, 63116</v>
      </c>
      <c r="H2623" t="s">
        <v>52</v>
      </c>
      <c r="I2623" t="s">
        <v>31</v>
      </c>
      <c r="J2623" t="str">
        <f t="shared" si="201"/>
        <v>Central - Office Supplies</v>
      </c>
      <c r="K2623" t="s">
        <v>46</v>
      </c>
      <c r="L2623">
        <v>25.92</v>
      </c>
      <c r="M2623" s="3">
        <f t="shared" si="202"/>
        <v>26</v>
      </c>
      <c r="N2623" s="3">
        <f t="shared" si="203"/>
        <v>25.92</v>
      </c>
      <c r="O2623">
        <v>4</v>
      </c>
      <c r="P2623" s="3">
        <f t="shared" si="204"/>
        <v>6.5</v>
      </c>
      <c r="Q2623">
        <v>0</v>
      </c>
      <c r="R2623">
        <v>12.441599999999999</v>
      </c>
      <c r="S2623" s="3">
        <f>R2623/L2623*100</f>
        <v>47.999999999999993</v>
      </c>
      <c r="T2623" s="3">
        <f>( (L2623-(L2623*Q2623))*O2623)</f>
        <v>103.68</v>
      </c>
    </row>
    <row r="2624" spans="1:20" x14ac:dyDescent="0.25">
      <c r="A2624" t="s">
        <v>67</v>
      </c>
      <c r="B2624" t="s">
        <v>49</v>
      </c>
      <c r="C2624" t="s">
        <v>20</v>
      </c>
      <c r="D2624" t="s">
        <v>80</v>
      </c>
      <c r="E2624" t="s">
        <v>81</v>
      </c>
      <c r="F2624" s="9">
        <v>10024</v>
      </c>
      <c r="G2624" s="3" t="str">
        <f t="shared" si="200"/>
        <v>United States ,New York City ,New York, 10024</v>
      </c>
      <c r="H2624" t="s">
        <v>62</v>
      </c>
      <c r="I2624" t="s">
        <v>40</v>
      </c>
      <c r="J2624" t="str">
        <f t="shared" si="201"/>
        <v>East - Technology</v>
      </c>
      <c r="K2624" t="s">
        <v>167</v>
      </c>
      <c r="L2624">
        <v>11199.968000000001</v>
      </c>
      <c r="M2624" s="3">
        <f t="shared" si="202"/>
        <v>11200</v>
      </c>
      <c r="N2624" s="3">
        <f t="shared" si="203"/>
        <v>8959.974400000001</v>
      </c>
      <c r="O2624">
        <v>4</v>
      </c>
      <c r="P2624" s="3">
        <f t="shared" si="204"/>
        <v>2800</v>
      </c>
      <c r="Q2624">
        <v>0.2</v>
      </c>
      <c r="R2624">
        <v>3919.9888000000001</v>
      </c>
      <c r="S2624" s="3">
        <f>R2624/L2624*100</f>
        <v>35</v>
      </c>
      <c r="T2624" s="3">
        <f>( (L2624-(L2624*Q2624))*O2624)</f>
        <v>35839.897600000004</v>
      </c>
    </row>
    <row r="2625" spans="1:20" x14ac:dyDescent="0.25">
      <c r="A2625" t="s">
        <v>67</v>
      </c>
      <c r="B2625" t="s">
        <v>49</v>
      </c>
      <c r="C2625" t="s">
        <v>20</v>
      </c>
      <c r="D2625" t="s">
        <v>80</v>
      </c>
      <c r="E2625" t="s">
        <v>81</v>
      </c>
      <c r="F2625" s="9">
        <v>10024</v>
      </c>
      <c r="G2625" s="3" t="str">
        <f t="shared" si="200"/>
        <v>United States ,New York City ,New York, 10024</v>
      </c>
      <c r="H2625" t="s">
        <v>62</v>
      </c>
      <c r="I2625" t="s">
        <v>40</v>
      </c>
      <c r="J2625" t="str">
        <f t="shared" si="201"/>
        <v>East - Technology</v>
      </c>
      <c r="K2625" t="s">
        <v>41</v>
      </c>
      <c r="L2625">
        <v>2399.6</v>
      </c>
      <c r="M2625" s="3">
        <f t="shared" si="202"/>
        <v>2400</v>
      </c>
      <c r="N2625" s="3">
        <f t="shared" si="203"/>
        <v>2399.6</v>
      </c>
      <c r="O2625">
        <v>8</v>
      </c>
      <c r="P2625" s="3">
        <f t="shared" si="204"/>
        <v>300</v>
      </c>
      <c r="Q2625">
        <v>0</v>
      </c>
      <c r="R2625">
        <v>647.89200000000005</v>
      </c>
      <c r="S2625" s="3">
        <f>R2625/L2625*100</f>
        <v>27</v>
      </c>
      <c r="T2625" s="3">
        <f>( (L2625-(L2625*Q2625))*O2625)</f>
        <v>19196.8</v>
      </c>
    </row>
    <row r="2626" spans="1:20" x14ac:dyDescent="0.25">
      <c r="A2626" t="s">
        <v>67</v>
      </c>
      <c r="B2626" t="s">
        <v>49</v>
      </c>
      <c r="C2626" t="s">
        <v>20</v>
      </c>
      <c r="D2626" t="s">
        <v>80</v>
      </c>
      <c r="E2626" t="s">
        <v>81</v>
      </c>
      <c r="F2626" s="9">
        <v>10024</v>
      </c>
      <c r="G2626" s="3" t="str">
        <f t="shared" si="200"/>
        <v>United States ,New York City ,New York, 10024</v>
      </c>
      <c r="H2626" t="s">
        <v>62</v>
      </c>
      <c r="I2626" t="s">
        <v>31</v>
      </c>
      <c r="J2626" t="str">
        <f t="shared" si="201"/>
        <v>East - Office Supplies</v>
      </c>
      <c r="K2626" t="s">
        <v>65</v>
      </c>
      <c r="L2626">
        <v>63.9</v>
      </c>
      <c r="M2626" s="3">
        <f t="shared" si="202"/>
        <v>64</v>
      </c>
      <c r="N2626" s="3">
        <f t="shared" si="203"/>
        <v>63.9</v>
      </c>
      <c r="O2626">
        <v>5</v>
      </c>
      <c r="P2626" s="3">
        <f t="shared" si="204"/>
        <v>12.8</v>
      </c>
      <c r="Q2626">
        <v>0</v>
      </c>
      <c r="R2626">
        <v>28.754999999999999</v>
      </c>
      <c r="S2626" s="3">
        <f>R2626/L2626*100</f>
        <v>45</v>
      </c>
      <c r="T2626" s="3">
        <f>( (L2626-(L2626*Q2626))*O2626)</f>
        <v>319.5</v>
      </c>
    </row>
    <row r="2627" spans="1:20" x14ac:dyDescent="0.25">
      <c r="A2627" t="s">
        <v>67</v>
      </c>
      <c r="B2627" t="s">
        <v>49</v>
      </c>
      <c r="C2627" t="s">
        <v>20</v>
      </c>
      <c r="D2627" t="s">
        <v>80</v>
      </c>
      <c r="E2627" t="s">
        <v>81</v>
      </c>
      <c r="F2627" s="9">
        <v>10024</v>
      </c>
      <c r="G2627" s="3" t="str">
        <f t="shared" ref="G2627:G2690" si="205">C2627&amp; " ," &amp; D2627 &amp; " ," &amp; E2627 &amp; ", " &amp; F2627</f>
        <v>United States ,New York City ,New York, 10024</v>
      </c>
      <c r="H2627" t="s">
        <v>62</v>
      </c>
      <c r="I2627" t="s">
        <v>40</v>
      </c>
      <c r="J2627" t="str">
        <f t="shared" ref="J2627:J2690" si="206">H2627&amp;" - "&amp;I2627</f>
        <v>East - Technology</v>
      </c>
      <c r="K2627" t="s">
        <v>41</v>
      </c>
      <c r="L2627">
        <v>52.99</v>
      </c>
      <c r="M2627" s="3">
        <f t="shared" ref="M2627:M2690" si="207">ROUND(L2627,0)</f>
        <v>53</v>
      </c>
      <c r="N2627" s="3">
        <f t="shared" ref="N2627:N2690" si="208">L2627-(L2627*Q2627)</f>
        <v>52.99</v>
      </c>
      <c r="O2627">
        <v>1</v>
      </c>
      <c r="P2627" s="3">
        <f t="shared" ref="P2627:P2690" si="209">M2627/O2627</f>
        <v>53</v>
      </c>
      <c r="Q2627">
        <v>0</v>
      </c>
      <c r="R2627">
        <v>0.52990000000000004</v>
      </c>
      <c r="S2627" s="3">
        <f>R2627/L2627*100</f>
        <v>1</v>
      </c>
      <c r="T2627" s="3">
        <f>( (L2627-(L2627*Q2627))*O2627)</f>
        <v>52.99</v>
      </c>
    </row>
    <row r="2628" spans="1:20" x14ac:dyDescent="0.25">
      <c r="A2628" t="s">
        <v>67</v>
      </c>
      <c r="B2628" t="s">
        <v>27</v>
      </c>
      <c r="C2628" t="s">
        <v>20</v>
      </c>
      <c r="D2628" t="s">
        <v>87</v>
      </c>
      <c r="E2628" t="s">
        <v>109</v>
      </c>
      <c r="F2628" s="9">
        <v>45503</v>
      </c>
      <c r="G2628" s="3" t="str">
        <f t="shared" si="205"/>
        <v>United States ,Springfield ,Ohio, 45503</v>
      </c>
      <c r="H2628" t="s">
        <v>62</v>
      </c>
      <c r="I2628" t="s">
        <v>40</v>
      </c>
      <c r="J2628" t="str">
        <f t="shared" si="206"/>
        <v>East - Technology</v>
      </c>
      <c r="K2628" t="s">
        <v>64</v>
      </c>
      <c r="L2628">
        <v>60.863999999999997</v>
      </c>
      <c r="M2628" s="3">
        <f t="shared" si="207"/>
        <v>61</v>
      </c>
      <c r="N2628" s="3">
        <f t="shared" si="208"/>
        <v>48.691199999999995</v>
      </c>
      <c r="O2628">
        <v>4</v>
      </c>
      <c r="P2628" s="3">
        <f t="shared" si="209"/>
        <v>15.25</v>
      </c>
      <c r="Q2628">
        <v>0.2</v>
      </c>
      <c r="R2628">
        <v>9.1295999999999999</v>
      </c>
      <c r="S2628" s="3">
        <f>R2628/L2628*100</f>
        <v>15</v>
      </c>
      <c r="T2628" s="3">
        <f>( (L2628-(L2628*Q2628))*O2628)</f>
        <v>194.76479999999998</v>
      </c>
    </row>
    <row r="2629" spans="1:20" x14ac:dyDescent="0.25">
      <c r="A2629" t="s">
        <v>67</v>
      </c>
      <c r="B2629" t="s">
        <v>27</v>
      </c>
      <c r="C2629" t="s">
        <v>20</v>
      </c>
      <c r="D2629" t="s">
        <v>87</v>
      </c>
      <c r="E2629" t="s">
        <v>109</v>
      </c>
      <c r="F2629" s="9">
        <v>45503</v>
      </c>
      <c r="G2629" s="3" t="str">
        <f t="shared" si="205"/>
        <v>United States ,Springfield ,Ohio, 45503</v>
      </c>
      <c r="H2629" t="s">
        <v>62</v>
      </c>
      <c r="I2629" t="s">
        <v>40</v>
      </c>
      <c r="J2629" t="str">
        <f t="shared" si="206"/>
        <v>East - Technology</v>
      </c>
      <c r="K2629" t="s">
        <v>128</v>
      </c>
      <c r="L2629">
        <v>652.995</v>
      </c>
      <c r="M2629" s="3">
        <f t="shared" si="207"/>
        <v>653</v>
      </c>
      <c r="N2629" s="3">
        <f t="shared" si="208"/>
        <v>195.89850000000001</v>
      </c>
      <c r="O2629">
        <v>7</v>
      </c>
      <c r="P2629" s="3">
        <f t="shared" si="209"/>
        <v>93.285714285714292</v>
      </c>
      <c r="Q2629">
        <v>0.7</v>
      </c>
      <c r="R2629">
        <v>-935.95950000000005</v>
      </c>
      <c r="S2629" s="3">
        <f>R2629/L2629*100</f>
        <v>-143.33333333333334</v>
      </c>
      <c r="T2629" s="3">
        <f>( (L2629-(L2629*Q2629))*O2629)</f>
        <v>1371.2895000000001</v>
      </c>
    </row>
    <row r="2630" spans="1:20" x14ac:dyDescent="0.25">
      <c r="A2630" t="s">
        <v>67</v>
      </c>
      <c r="B2630" t="s">
        <v>27</v>
      </c>
      <c r="C2630" t="s">
        <v>20</v>
      </c>
      <c r="D2630" t="s">
        <v>87</v>
      </c>
      <c r="E2630" t="s">
        <v>109</v>
      </c>
      <c r="F2630" s="9">
        <v>45503</v>
      </c>
      <c r="G2630" s="3" t="str">
        <f t="shared" si="205"/>
        <v>United States ,Springfield ,Ohio, 45503</v>
      </c>
      <c r="H2630" t="s">
        <v>62</v>
      </c>
      <c r="I2630" t="s">
        <v>31</v>
      </c>
      <c r="J2630" t="str">
        <f t="shared" si="206"/>
        <v>East - Office Supplies</v>
      </c>
      <c r="K2630" t="s">
        <v>42</v>
      </c>
      <c r="L2630">
        <v>11.22</v>
      </c>
      <c r="M2630" s="3">
        <f t="shared" si="207"/>
        <v>11</v>
      </c>
      <c r="N2630" s="3">
        <f t="shared" si="208"/>
        <v>3.3660000000000005</v>
      </c>
      <c r="O2630">
        <v>10</v>
      </c>
      <c r="P2630" s="3">
        <f t="shared" si="209"/>
        <v>1.1000000000000001</v>
      </c>
      <c r="Q2630">
        <v>0.7</v>
      </c>
      <c r="R2630">
        <v>-7.48</v>
      </c>
      <c r="S2630" s="3">
        <f>R2630/L2630*100</f>
        <v>-66.666666666666657</v>
      </c>
      <c r="T2630" s="3">
        <f>( (L2630-(L2630*Q2630))*O2630)</f>
        <v>33.660000000000004</v>
      </c>
    </row>
    <row r="2631" spans="1:20" x14ac:dyDescent="0.25">
      <c r="A2631" t="s">
        <v>33</v>
      </c>
      <c r="B2631" t="s">
        <v>19</v>
      </c>
      <c r="C2631" t="s">
        <v>20</v>
      </c>
      <c r="D2631" t="s">
        <v>342</v>
      </c>
      <c r="E2631" t="s">
        <v>124</v>
      </c>
      <c r="F2631" s="9">
        <v>74133</v>
      </c>
      <c r="G2631" s="3" t="str">
        <f t="shared" si="205"/>
        <v>United States ,Tulsa ,Oklahoma, 74133</v>
      </c>
      <c r="H2631" t="s">
        <v>52</v>
      </c>
      <c r="I2631" t="s">
        <v>31</v>
      </c>
      <c r="J2631" t="str">
        <f t="shared" si="206"/>
        <v>Central - Office Supplies</v>
      </c>
      <c r="K2631" t="s">
        <v>46</v>
      </c>
      <c r="L2631">
        <v>14.94</v>
      </c>
      <c r="M2631" s="3">
        <f t="shared" si="207"/>
        <v>15</v>
      </c>
      <c r="N2631" s="3">
        <f t="shared" si="208"/>
        <v>14.94</v>
      </c>
      <c r="O2631">
        <v>3</v>
      </c>
      <c r="P2631" s="3">
        <f t="shared" si="209"/>
        <v>5</v>
      </c>
      <c r="Q2631">
        <v>0</v>
      </c>
      <c r="R2631">
        <v>7.0217999999999998</v>
      </c>
      <c r="S2631" s="3">
        <f>R2631/L2631*100</f>
        <v>47</v>
      </c>
      <c r="T2631" s="3">
        <f>( (L2631-(L2631*Q2631))*O2631)</f>
        <v>44.82</v>
      </c>
    </row>
    <row r="2632" spans="1:20" x14ac:dyDescent="0.25">
      <c r="A2632" t="s">
        <v>33</v>
      </c>
      <c r="B2632" t="s">
        <v>19</v>
      </c>
      <c r="C2632" t="s">
        <v>20</v>
      </c>
      <c r="D2632" t="s">
        <v>47</v>
      </c>
      <c r="E2632" t="s">
        <v>48</v>
      </c>
      <c r="F2632" s="9">
        <v>98103</v>
      </c>
      <c r="G2632" s="3" t="str">
        <f t="shared" si="205"/>
        <v>United States ,Seattle ,Washington, 98103</v>
      </c>
      <c r="H2632" t="s">
        <v>30</v>
      </c>
      <c r="I2632" t="s">
        <v>24</v>
      </c>
      <c r="J2632" t="str">
        <f t="shared" si="206"/>
        <v>West - Furniture</v>
      </c>
      <c r="K2632" t="s">
        <v>38</v>
      </c>
      <c r="L2632">
        <v>39.96</v>
      </c>
      <c r="M2632" s="3">
        <f t="shared" si="207"/>
        <v>40</v>
      </c>
      <c r="N2632" s="3">
        <f t="shared" si="208"/>
        <v>39.96</v>
      </c>
      <c r="O2632">
        <v>2</v>
      </c>
      <c r="P2632" s="3">
        <f t="shared" si="209"/>
        <v>20</v>
      </c>
      <c r="Q2632">
        <v>0</v>
      </c>
      <c r="R2632">
        <v>17.1828</v>
      </c>
      <c r="S2632" s="3">
        <f>R2632/L2632*100</f>
        <v>43</v>
      </c>
      <c r="T2632" s="3">
        <f>( (L2632-(L2632*Q2632))*O2632)</f>
        <v>79.92</v>
      </c>
    </row>
    <row r="2633" spans="1:20" x14ac:dyDescent="0.25">
      <c r="A2633" t="s">
        <v>33</v>
      </c>
      <c r="B2633" t="s">
        <v>19</v>
      </c>
      <c r="C2633" t="s">
        <v>20</v>
      </c>
      <c r="D2633" t="s">
        <v>47</v>
      </c>
      <c r="E2633" t="s">
        <v>48</v>
      </c>
      <c r="F2633" s="9">
        <v>98103</v>
      </c>
      <c r="G2633" s="3" t="str">
        <f t="shared" si="205"/>
        <v>United States ,Seattle ,Washington, 98103</v>
      </c>
      <c r="H2633" t="s">
        <v>30</v>
      </c>
      <c r="I2633" t="s">
        <v>24</v>
      </c>
      <c r="J2633" t="str">
        <f t="shared" si="206"/>
        <v>West - Furniture</v>
      </c>
      <c r="K2633" t="s">
        <v>26</v>
      </c>
      <c r="L2633">
        <v>42.624000000000002</v>
      </c>
      <c r="M2633" s="3">
        <f t="shared" si="207"/>
        <v>43</v>
      </c>
      <c r="N2633" s="3">
        <f t="shared" si="208"/>
        <v>34.099200000000003</v>
      </c>
      <c r="O2633">
        <v>2</v>
      </c>
      <c r="P2633" s="3">
        <f t="shared" si="209"/>
        <v>21.5</v>
      </c>
      <c r="Q2633">
        <v>0.2</v>
      </c>
      <c r="R2633">
        <v>4.2624000000000004</v>
      </c>
      <c r="S2633" s="3">
        <f>R2633/L2633*100</f>
        <v>10</v>
      </c>
      <c r="T2633" s="3">
        <f>( (L2633-(L2633*Q2633))*O2633)</f>
        <v>68.198400000000007</v>
      </c>
    </row>
    <row r="2634" spans="1:20" x14ac:dyDescent="0.25">
      <c r="A2634" t="s">
        <v>33</v>
      </c>
      <c r="B2634" t="s">
        <v>19</v>
      </c>
      <c r="C2634" t="s">
        <v>20</v>
      </c>
      <c r="D2634" t="s">
        <v>47</v>
      </c>
      <c r="E2634" t="s">
        <v>48</v>
      </c>
      <c r="F2634" s="9">
        <v>98103</v>
      </c>
      <c r="G2634" s="3" t="str">
        <f t="shared" si="205"/>
        <v>United States ,Seattle ,Washington, 98103</v>
      </c>
      <c r="H2634" t="s">
        <v>30</v>
      </c>
      <c r="I2634" t="s">
        <v>24</v>
      </c>
      <c r="J2634" t="str">
        <f t="shared" si="206"/>
        <v>West - Furniture</v>
      </c>
      <c r="K2634" t="s">
        <v>26</v>
      </c>
      <c r="L2634">
        <v>220.96</v>
      </c>
      <c r="M2634" s="3">
        <f t="shared" si="207"/>
        <v>221</v>
      </c>
      <c r="N2634" s="3">
        <f t="shared" si="208"/>
        <v>176.768</v>
      </c>
      <c r="O2634">
        <v>1</v>
      </c>
      <c r="P2634" s="3">
        <f t="shared" si="209"/>
        <v>221</v>
      </c>
      <c r="Q2634">
        <v>0.2</v>
      </c>
      <c r="R2634">
        <v>24.858000000000001</v>
      </c>
      <c r="S2634" s="3">
        <f>R2634/L2634*100</f>
        <v>11.25</v>
      </c>
      <c r="T2634" s="3">
        <f>( (L2634-(L2634*Q2634))*O2634)</f>
        <v>176.768</v>
      </c>
    </row>
    <row r="2635" spans="1:20" x14ac:dyDescent="0.25">
      <c r="A2635" t="s">
        <v>18</v>
      </c>
      <c r="B2635" t="s">
        <v>27</v>
      </c>
      <c r="C2635" t="s">
        <v>20</v>
      </c>
      <c r="D2635" t="s">
        <v>201</v>
      </c>
      <c r="E2635" t="s">
        <v>45</v>
      </c>
      <c r="F2635" s="9">
        <v>28314</v>
      </c>
      <c r="G2635" s="3" t="str">
        <f t="shared" si="205"/>
        <v>United States ,Fayetteville ,North Carolina, 28314</v>
      </c>
      <c r="H2635" t="s">
        <v>23</v>
      </c>
      <c r="I2635" t="s">
        <v>24</v>
      </c>
      <c r="J2635" t="str">
        <f t="shared" si="206"/>
        <v>South - Furniture</v>
      </c>
      <c r="K2635" t="s">
        <v>38</v>
      </c>
      <c r="L2635">
        <v>4.9279999999999999</v>
      </c>
      <c r="M2635" s="3">
        <f t="shared" si="207"/>
        <v>5</v>
      </c>
      <c r="N2635" s="3">
        <f t="shared" si="208"/>
        <v>3.9424000000000001</v>
      </c>
      <c r="O2635">
        <v>2</v>
      </c>
      <c r="P2635" s="3">
        <f t="shared" si="209"/>
        <v>2.5</v>
      </c>
      <c r="Q2635">
        <v>0.2</v>
      </c>
      <c r="R2635">
        <v>0.73919999999999997</v>
      </c>
      <c r="S2635" s="3">
        <f>R2635/L2635*100</f>
        <v>15</v>
      </c>
      <c r="T2635" s="3">
        <f>( (L2635-(L2635*Q2635))*O2635)</f>
        <v>7.8848000000000003</v>
      </c>
    </row>
    <row r="2636" spans="1:20" x14ac:dyDescent="0.25">
      <c r="A2636" t="s">
        <v>18</v>
      </c>
      <c r="B2636" t="s">
        <v>27</v>
      </c>
      <c r="C2636" t="s">
        <v>20</v>
      </c>
      <c r="D2636" t="s">
        <v>201</v>
      </c>
      <c r="E2636" t="s">
        <v>45</v>
      </c>
      <c r="F2636" s="9">
        <v>28314</v>
      </c>
      <c r="G2636" s="3" t="str">
        <f t="shared" si="205"/>
        <v>United States ,Fayetteville ,North Carolina, 28314</v>
      </c>
      <c r="H2636" t="s">
        <v>23</v>
      </c>
      <c r="I2636" t="s">
        <v>31</v>
      </c>
      <c r="J2636" t="str">
        <f t="shared" si="206"/>
        <v>South - Office Supplies</v>
      </c>
      <c r="K2636" t="s">
        <v>42</v>
      </c>
      <c r="L2636">
        <v>7.23</v>
      </c>
      <c r="M2636" s="3">
        <f t="shared" si="207"/>
        <v>7</v>
      </c>
      <c r="N2636" s="3">
        <f t="shared" si="208"/>
        <v>2.1690000000000005</v>
      </c>
      <c r="O2636">
        <v>5</v>
      </c>
      <c r="P2636" s="3">
        <f t="shared" si="209"/>
        <v>1.4</v>
      </c>
      <c r="Q2636">
        <v>0.7</v>
      </c>
      <c r="R2636">
        <v>-5.7839999999999998</v>
      </c>
      <c r="S2636" s="3">
        <f>R2636/L2636*100</f>
        <v>-80</v>
      </c>
      <c r="T2636" s="3">
        <f>( (L2636-(L2636*Q2636))*O2636)</f>
        <v>10.845000000000002</v>
      </c>
    </row>
    <row r="2637" spans="1:20" x14ac:dyDescent="0.25">
      <c r="A2637" t="s">
        <v>33</v>
      </c>
      <c r="B2637" t="s">
        <v>27</v>
      </c>
      <c r="C2637" t="s">
        <v>20</v>
      </c>
      <c r="D2637" t="s">
        <v>28</v>
      </c>
      <c r="E2637" t="s">
        <v>29</v>
      </c>
      <c r="F2637" s="9">
        <v>90045</v>
      </c>
      <c r="G2637" s="3" t="str">
        <f t="shared" si="205"/>
        <v>United States ,Los Angeles ,California, 90045</v>
      </c>
      <c r="H2637" t="s">
        <v>30</v>
      </c>
      <c r="I2637" t="s">
        <v>31</v>
      </c>
      <c r="J2637" t="str">
        <f t="shared" si="206"/>
        <v>West - Office Supplies</v>
      </c>
      <c r="K2637" t="s">
        <v>37</v>
      </c>
      <c r="L2637">
        <v>323.10000000000002</v>
      </c>
      <c r="M2637" s="3">
        <f t="shared" si="207"/>
        <v>323</v>
      </c>
      <c r="N2637" s="3">
        <f t="shared" si="208"/>
        <v>323.10000000000002</v>
      </c>
      <c r="O2637">
        <v>2</v>
      </c>
      <c r="P2637" s="3">
        <f t="shared" si="209"/>
        <v>161.5</v>
      </c>
      <c r="Q2637">
        <v>0</v>
      </c>
      <c r="R2637">
        <v>61.389000000000003</v>
      </c>
      <c r="S2637" s="3">
        <f>R2637/L2637*100</f>
        <v>19</v>
      </c>
      <c r="T2637" s="3">
        <f>( (L2637-(L2637*Q2637))*O2637)</f>
        <v>646.20000000000005</v>
      </c>
    </row>
    <row r="2638" spans="1:20" x14ac:dyDescent="0.25">
      <c r="A2638" t="s">
        <v>33</v>
      </c>
      <c r="B2638" t="s">
        <v>19</v>
      </c>
      <c r="C2638" t="s">
        <v>20</v>
      </c>
      <c r="D2638" t="s">
        <v>80</v>
      </c>
      <c r="E2638" t="s">
        <v>81</v>
      </c>
      <c r="F2638" s="9">
        <v>10035</v>
      </c>
      <c r="G2638" s="3" t="str">
        <f t="shared" si="205"/>
        <v>United States ,New York City ,New York, 10035</v>
      </c>
      <c r="H2638" t="s">
        <v>62</v>
      </c>
      <c r="I2638" t="s">
        <v>31</v>
      </c>
      <c r="J2638" t="str">
        <f t="shared" si="206"/>
        <v>East - Office Supplies</v>
      </c>
      <c r="K2638" t="s">
        <v>46</v>
      </c>
      <c r="L2638">
        <v>19.04</v>
      </c>
      <c r="M2638" s="3">
        <f t="shared" si="207"/>
        <v>19</v>
      </c>
      <c r="N2638" s="3">
        <f t="shared" si="208"/>
        <v>19.04</v>
      </c>
      <c r="O2638">
        <v>4</v>
      </c>
      <c r="P2638" s="3">
        <f t="shared" si="209"/>
        <v>4.75</v>
      </c>
      <c r="Q2638">
        <v>0</v>
      </c>
      <c r="R2638">
        <v>9.3295999999999992</v>
      </c>
      <c r="S2638" s="3">
        <f>R2638/L2638*100</f>
        <v>49</v>
      </c>
      <c r="T2638" s="3">
        <f>( (L2638-(L2638*Q2638))*O2638)</f>
        <v>76.16</v>
      </c>
    </row>
    <row r="2639" spans="1:20" x14ac:dyDescent="0.25">
      <c r="A2639" t="s">
        <v>33</v>
      </c>
      <c r="B2639" t="s">
        <v>19</v>
      </c>
      <c r="C2639" t="s">
        <v>20</v>
      </c>
      <c r="D2639" t="s">
        <v>80</v>
      </c>
      <c r="E2639" t="s">
        <v>81</v>
      </c>
      <c r="F2639" s="9">
        <v>10035</v>
      </c>
      <c r="G2639" s="3" t="str">
        <f t="shared" si="205"/>
        <v>United States ,New York City ,New York, 10035</v>
      </c>
      <c r="H2639" t="s">
        <v>62</v>
      </c>
      <c r="I2639" t="s">
        <v>31</v>
      </c>
      <c r="J2639" t="str">
        <f t="shared" si="206"/>
        <v>East - Office Supplies</v>
      </c>
      <c r="K2639" t="s">
        <v>42</v>
      </c>
      <c r="L2639">
        <v>13.128</v>
      </c>
      <c r="M2639" s="3">
        <f t="shared" si="207"/>
        <v>13</v>
      </c>
      <c r="N2639" s="3">
        <f t="shared" si="208"/>
        <v>10.5024</v>
      </c>
      <c r="O2639">
        <v>3</v>
      </c>
      <c r="P2639" s="3">
        <f t="shared" si="209"/>
        <v>4.333333333333333</v>
      </c>
      <c r="Q2639">
        <v>0.2</v>
      </c>
      <c r="R2639">
        <v>4.2666000000000004</v>
      </c>
      <c r="S2639" s="3">
        <f>R2639/L2639*100</f>
        <v>32.5</v>
      </c>
      <c r="T2639" s="3">
        <f>( (L2639-(L2639*Q2639))*O2639)</f>
        <v>31.507199999999997</v>
      </c>
    </row>
    <row r="2640" spans="1:20" x14ac:dyDescent="0.25">
      <c r="A2640" t="s">
        <v>33</v>
      </c>
      <c r="B2640" t="s">
        <v>19</v>
      </c>
      <c r="C2640" t="s">
        <v>20</v>
      </c>
      <c r="D2640" t="s">
        <v>80</v>
      </c>
      <c r="E2640" t="s">
        <v>81</v>
      </c>
      <c r="F2640" s="9">
        <v>10035</v>
      </c>
      <c r="G2640" s="3" t="str">
        <f t="shared" si="205"/>
        <v>United States ,New York City ,New York, 10035</v>
      </c>
      <c r="H2640" t="s">
        <v>62</v>
      </c>
      <c r="I2640" t="s">
        <v>31</v>
      </c>
      <c r="J2640" t="str">
        <f t="shared" si="206"/>
        <v>East - Office Supplies</v>
      </c>
      <c r="K2640" t="s">
        <v>39</v>
      </c>
      <c r="L2640">
        <v>64.14</v>
      </c>
      <c r="M2640" s="3">
        <f t="shared" si="207"/>
        <v>64</v>
      </c>
      <c r="N2640" s="3">
        <f t="shared" si="208"/>
        <v>64.14</v>
      </c>
      <c r="O2640">
        <v>3</v>
      </c>
      <c r="P2640" s="3">
        <f t="shared" si="209"/>
        <v>21.333333333333332</v>
      </c>
      <c r="Q2640">
        <v>0</v>
      </c>
      <c r="R2640">
        <v>16.676400000000001</v>
      </c>
      <c r="S2640" s="3">
        <f>R2640/L2640*100</f>
        <v>26</v>
      </c>
      <c r="T2640" s="3">
        <f>( (L2640-(L2640*Q2640))*O2640)</f>
        <v>192.42000000000002</v>
      </c>
    </row>
    <row r="2641" spans="1:20" x14ac:dyDescent="0.25">
      <c r="A2641" t="s">
        <v>33</v>
      </c>
      <c r="B2641" t="s">
        <v>19</v>
      </c>
      <c r="C2641" t="s">
        <v>20</v>
      </c>
      <c r="D2641" t="s">
        <v>80</v>
      </c>
      <c r="E2641" t="s">
        <v>81</v>
      </c>
      <c r="F2641" s="9">
        <v>10035</v>
      </c>
      <c r="G2641" s="3" t="str">
        <f t="shared" si="205"/>
        <v>United States ,New York City ,New York, 10035</v>
      </c>
      <c r="H2641" t="s">
        <v>62</v>
      </c>
      <c r="I2641" t="s">
        <v>24</v>
      </c>
      <c r="J2641" t="str">
        <f t="shared" si="206"/>
        <v>East - Furniture</v>
      </c>
      <c r="K2641" t="s">
        <v>26</v>
      </c>
      <c r="L2641">
        <v>858.24</v>
      </c>
      <c r="M2641" s="3">
        <f t="shared" si="207"/>
        <v>858</v>
      </c>
      <c r="N2641" s="3">
        <f t="shared" si="208"/>
        <v>772.41599999999994</v>
      </c>
      <c r="O2641">
        <v>4</v>
      </c>
      <c r="P2641" s="3">
        <f t="shared" si="209"/>
        <v>214.5</v>
      </c>
      <c r="Q2641">
        <v>0.1</v>
      </c>
      <c r="R2641">
        <v>143.04</v>
      </c>
      <c r="S2641" s="3">
        <f>R2641/L2641*100</f>
        <v>16.666666666666664</v>
      </c>
      <c r="T2641" s="3">
        <f>( (L2641-(L2641*Q2641))*O2641)</f>
        <v>3089.6639999999998</v>
      </c>
    </row>
    <row r="2642" spans="1:20" x14ac:dyDescent="0.25">
      <c r="A2642" t="s">
        <v>33</v>
      </c>
      <c r="B2642" t="s">
        <v>19</v>
      </c>
      <c r="C2642" t="s">
        <v>20</v>
      </c>
      <c r="D2642" t="s">
        <v>416</v>
      </c>
      <c r="E2642" t="s">
        <v>202</v>
      </c>
      <c r="F2642" s="9">
        <v>71901</v>
      </c>
      <c r="G2642" s="3" t="str">
        <f t="shared" si="205"/>
        <v>United States ,Hot Springs ,Arkansas, 71901</v>
      </c>
      <c r="H2642" t="s">
        <v>23</v>
      </c>
      <c r="I2642" t="s">
        <v>40</v>
      </c>
      <c r="J2642" t="str">
        <f t="shared" si="206"/>
        <v>South - Technology</v>
      </c>
      <c r="K2642" t="s">
        <v>64</v>
      </c>
      <c r="L2642">
        <v>29.99</v>
      </c>
      <c r="M2642" s="3">
        <f t="shared" si="207"/>
        <v>30</v>
      </c>
      <c r="N2642" s="3">
        <f t="shared" si="208"/>
        <v>29.99</v>
      </c>
      <c r="O2642">
        <v>1</v>
      </c>
      <c r="P2642" s="3">
        <f t="shared" si="209"/>
        <v>30</v>
      </c>
      <c r="Q2642">
        <v>0</v>
      </c>
      <c r="R2642">
        <v>2.9990000000000001</v>
      </c>
      <c r="S2642" s="3">
        <f>R2642/L2642*100</f>
        <v>10</v>
      </c>
      <c r="T2642" s="3">
        <f>( (L2642-(L2642*Q2642))*O2642)</f>
        <v>29.99</v>
      </c>
    </row>
    <row r="2643" spans="1:20" x14ac:dyDescent="0.25">
      <c r="A2643" t="s">
        <v>67</v>
      </c>
      <c r="B2643" t="s">
        <v>19</v>
      </c>
      <c r="C2643" t="s">
        <v>20</v>
      </c>
      <c r="D2643" t="s">
        <v>102</v>
      </c>
      <c r="E2643" t="s">
        <v>70</v>
      </c>
      <c r="F2643" s="9">
        <v>60505</v>
      </c>
      <c r="G2643" s="3" t="str">
        <f t="shared" si="205"/>
        <v>United States ,Aurora ,Illinois, 60505</v>
      </c>
      <c r="H2643" t="s">
        <v>52</v>
      </c>
      <c r="I2643" t="s">
        <v>31</v>
      </c>
      <c r="J2643" t="str">
        <f t="shared" si="206"/>
        <v>Central - Office Supplies</v>
      </c>
      <c r="K2643" t="s">
        <v>46</v>
      </c>
      <c r="L2643">
        <v>186.048</v>
      </c>
      <c r="M2643" s="3">
        <f t="shared" si="207"/>
        <v>186</v>
      </c>
      <c r="N2643" s="3">
        <f t="shared" si="208"/>
        <v>148.83840000000001</v>
      </c>
      <c r="O2643">
        <v>6</v>
      </c>
      <c r="P2643" s="3">
        <f t="shared" si="209"/>
        <v>31</v>
      </c>
      <c r="Q2643">
        <v>0.2</v>
      </c>
      <c r="R2643">
        <v>67.442400000000006</v>
      </c>
      <c r="S2643" s="3">
        <f>R2643/L2643*100</f>
        <v>36.250000000000007</v>
      </c>
      <c r="T2643" s="3">
        <f>( (L2643-(L2643*Q2643))*O2643)</f>
        <v>893.0304000000001</v>
      </c>
    </row>
    <row r="2644" spans="1:20" x14ac:dyDescent="0.25">
      <c r="A2644" t="s">
        <v>18</v>
      </c>
      <c r="B2644" t="s">
        <v>49</v>
      </c>
      <c r="C2644" t="s">
        <v>20</v>
      </c>
      <c r="D2644" t="s">
        <v>344</v>
      </c>
      <c r="E2644" t="s">
        <v>45</v>
      </c>
      <c r="F2644" s="9">
        <v>27604</v>
      </c>
      <c r="G2644" s="3" t="str">
        <f t="shared" si="205"/>
        <v>United States ,Raleigh ,North Carolina, 27604</v>
      </c>
      <c r="H2644" t="s">
        <v>23</v>
      </c>
      <c r="I2644" t="s">
        <v>40</v>
      </c>
      <c r="J2644" t="str">
        <f t="shared" si="206"/>
        <v>South - Technology</v>
      </c>
      <c r="K2644" t="s">
        <v>41</v>
      </c>
      <c r="L2644">
        <v>36.792000000000002</v>
      </c>
      <c r="M2644" s="3">
        <f t="shared" si="207"/>
        <v>37</v>
      </c>
      <c r="N2644" s="3">
        <f t="shared" si="208"/>
        <v>29.433600000000002</v>
      </c>
      <c r="O2644">
        <v>1</v>
      </c>
      <c r="P2644" s="3">
        <f t="shared" si="209"/>
        <v>37</v>
      </c>
      <c r="Q2644">
        <v>0.2</v>
      </c>
      <c r="R2644">
        <v>4.1391</v>
      </c>
      <c r="S2644" s="3">
        <f>R2644/L2644*100</f>
        <v>11.249999999999998</v>
      </c>
      <c r="T2644" s="3">
        <f>( (L2644-(L2644*Q2644))*O2644)</f>
        <v>29.433600000000002</v>
      </c>
    </row>
    <row r="2645" spans="1:20" x14ac:dyDescent="0.25">
      <c r="A2645" t="s">
        <v>18</v>
      </c>
      <c r="B2645" t="s">
        <v>49</v>
      </c>
      <c r="C2645" t="s">
        <v>20</v>
      </c>
      <c r="D2645" t="s">
        <v>344</v>
      </c>
      <c r="E2645" t="s">
        <v>45</v>
      </c>
      <c r="F2645" s="9">
        <v>27604</v>
      </c>
      <c r="G2645" s="3" t="str">
        <f t="shared" si="205"/>
        <v>United States ,Raleigh ,North Carolina, 27604</v>
      </c>
      <c r="H2645" t="s">
        <v>23</v>
      </c>
      <c r="I2645" t="s">
        <v>24</v>
      </c>
      <c r="J2645" t="str">
        <f t="shared" si="206"/>
        <v>South - Furniture</v>
      </c>
      <c r="K2645" t="s">
        <v>38</v>
      </c>
      <c r="L2645">
        <v>18.623999999999999</v>
      </c>
      <c r="M2645" s="3">
        <f t="shared" si="207"/>
        <v>19</v>
      </c>
      <c r="N2645" s="3">
        <f t="shared" si="208"/>
        <v>14.899199999999999</v>
      </c>
      <c r="O2645">
        <v>8</v>
      </c>
      <c r="P2645" s="3">
        <f t="shared" si="209"/>
        <v>2.375</v>
      </c>
      <c r="Q2645">
        <v>0.2</v>
      </c>
      <c r="R2645">
        <v>6.2855999999999996</v>
      </c>
      <c r="S2645" s="3">
        <f>R2645/L2645*100</f>
        <v>33.75</v>
      </c>
      <c r="T2645" s="3">
        <f>( (L2645-(L2645*Q2645))*O2645)</f>
        <v>119.19359999999999</v>
      </c>
    </row>
    <row r="2646" spans="1:20" x14ac:dyDescent="0.25">
      <c r="A2646" t="s">
        <v>18</v>
      </c>
      <c r="B2646" t="s">
        <v>19</v>
      </c>
      <c r="C2646" t="s">
        <v>20</v>
      </c>
      <c r="D2646" t="s">
        <v>342</v>
      </c>
      <c r="E2646" t="s">
        <v>124</v>
      </c>
      <c r="F2646" s="9">
        <v>74133</v>
      </c>
      <c r="G2646" s="3" t="str">
        <f t="shared" si="205"/>
        <v>United States ,Tulsa ,Oklahoma, 74133</v>
      </c>
      <c r="H2646" t="s">
        <v>52</v>
      </c>
      <c r="I2646" t="s">
        <v>24</v>
      </c>
      <c r="J2646" t="str">
        <f t="shared" si="206"/>
        <v>Central - Furniture</v>
      </c>
      <c r="K2646" t="s">
        <v>38</v>
      </c>
      <c r="L2646">
        <v>57.69</v>
      </c>
      <c r="M2646" s="3">
        <f t="shared" si="207"/>
        <v>58</v>
      </c>
      <c r="N2646" s="3">
        <f t="shared" si="208"/>
        <v>57.69</v>
      </c>
      <c r="O2646">
        <v>3</v>
      </c>
      <c r="P2646" s="3">
        <f t="shared" si="209"/>
        <v>19.333333333333332</v>
      </c>
      <c r="Q2646">
        <v>0</v>
      </c>
      <c r="R2646">
        <v>23.652899999999999</v>
      </c>
      <c r="S2646" s="3">
        <f>R2646/L2646*100</f>
        <v>41</v>
      </c>
      <c r="T2646" s="3">
        <f>( (L2646-(L2646*Q2646))*O2646)</f>
        <v>173.07</v>
      </c>
    </row>
    <row r="2647" spans="1:20" x14ac:dyDescent="0.25">
      <c r="A2647" t="s">
        <v>18</v>
      </c>
      <c r="B2647" t="s">
        <v>19</v>
      </c>
      <c r="C2647" t="s">
        <v>20</v>
      </c>
      <c r="D2647" t="s">
        <v>342</v>
      </c>
      <c r="E2647" t="s">
        <v>124</v>
      </c>
      <c r="F2647" s="9">
        <v>74133</v>
      </c>
      <c r="G2647" s="3" t="str">
        <f t="shared" si="205"/>
        <v>United States ,Tulsa ,Oklahoma, 74133</v>
      </c>
      <c r="H2647" t="s">
        <v>52</v>
      </c>
      <c r="I2647" t="s">
        <v>31</v>
      </c>
      <c r="J2647" t="str">
        <f t="shared" si="206"/>
        <v>Central - Office Supplies</v>
      </c>
      <c r="K2647" t="s">
        <v>42</v>
      </c>
      <c r="L2647">
        <v>42.81</v>
      </c>
      <c r="M2647" s="3">
        <f t="shared" si="207"/>
        <v>43</v>
      </c>
      <c r="N2647" s="3">
        <f t="shared" si="208"/>
        <v>42.81</v>
      </c>
      <c r="O2647">
        <v>3</v>
      </c>
      <c r="P2647" s="3">
        <f t="shared" si="209"/>
        <v>14.333333333333334</v>
      </c>
      <c r="Q2647">
        <v>0</v>
      </c>
      <c r="R2647">
        <v>20.120699999999999</v>
      </c>
      <c r="S2647" s="3">
        <f>R2647/L2647*100</f>
        <v>47</v>
      </c>
      <c r="T2647" s="3">
        <f>( (L2647-(L2647*Q2647))*O2647)</f>
        <v>128.43</v>
      </c>
    </row>
    <row r="2648" spans="1:20" x14ac:dyDescent="0.25">
      <c r="A2648" t="s">
        <v>18</v>
      </c>
      <c r="B2648" t="s">
        <v>19</v>
      </c>
      <c r="C2648" t="s">
        <v>20</v>
      </c>
      <c r="D2648" t="s">
        <v>342</v>
      </c>
      <c r="E2648" t="s">
        <v>124</v>
      </c>
      <c r="F2648" s="9">
        <v>74133</v>
      </c>
      <c r="G2648" s="3" t="str">
        <f t="shared" si="205"/>
        <v>United States ,Tulsa ,Oklahoma, 74133</v>
      </c>
      <c r="H2648" t="s">
        <v>52</v>
      </c>
      <c r="I2648" t="s">
        <v>31</v>
      </c>
      <c r="J2648" t="str">
        <f t="shared" si="206"/>
        <v>Central - Office Supplies</v>
      </c>
      <c r="K2648" t="s">
        <v>46</v>
      </c>
      <c r="L2648">
        <v>12.96</v>
      </c>
      <c r="M2648" s="3">
        <f t="shared" si="207"/>
        <v>13</v>
      </c>
      <c r="N2648" s="3">
        <f t="shared" si="208"/>
        <v>12.96</v>
      </c>
      <c r="O2648">
        <v>2</v>
      </c>
      <c r="P2648" s="3">
        <f t="shared" si="209"/>
        <v>6.5</v>
      </c>
      <c r="Q2648">
        <v>0</v>
      </c>
      <c r="R2648">
        <v>6.2207999999999997</v>
      </c>
      <c r="S2648" s="3">
        <f>R2648/L2648*100</f>
        <v>47.999999999999993</v>
      </c>
      <c r="T2648" s="3">
        <f>( (L2648-(L2648*Q2648))*O2648)</f>
        <v>25.92</v>
      </c>
    </row>
    <row r="2649" spans="1:20" x14ac:dyDescent="0.25">
      <c r="A2649" t="s">
        <v>18</v>
      </c>
      <c r="B2649" t="s">
        <v>19</v>
      </c>
      <c r="C2649" t="s">
        <v>20</v>
      </c>
      <c r="D2649" t="s">
        <v>342</v>
      </c>
      <c r="E2649" t="s">
        <v>124</v>
      </c>
      <c r="F2649" s="9">
        <v>74133</v>
      </c>
      <c r="G2649" s="3" t="str">
        <f t="shared" si="205"/>
        <v>United States ,Tulsa ,Oklahoma, 74133</v>
      </c>
      <c r="H2649" t="s">
        <v>52</v>
      </c>
      <c r="I2649" t="s">
        <v>24</v>
      </c>
      <c r="J2649" t="str">
        <f t="shared" si="206"/>
        <v>Central - Furniture</v>
      </c>
      <c r="K2649" t="s">
        <v>38</v>
      </c>
      <c r="L2649">
        <v>821.88</v>
      </c>
      <c r="M2649" s="3">
        <f t="shared" si="207"/>
        <v>822</v>
      </c>
      <c r="N2649" s="3">
        <f t="shared" si="208"/>
        <v>821.88</v>
      </c>
      <c r="O2649">
        <v>6</v>
      </c>
      <c r="P2649" s="3">
        <f t="shared" si="209"/>
        <v>137</v>
      </c>
      <c r="Q2649">
        <v>0</v>
      </c>
      <c r="R2649">
        <v>213.68879999999999</v>
      </c>
      <c r="S2649" s="3">
        <f>R2649/L2649*100</f>
        <v>26</v>
      </c>
      <c r="T2649" s="3">
        <f>( (L2649-(L2649*Q2649))*O2649)</f>
        <v>4931.28</v>
      </c>
    </row>
    <row r="2650" spans="1:20" x14ac:dyDescent="0.25">
      <c r="A2650" t="s">
        <v>18</v>
      </c>
      <c r="B2650" t="s">
        <v>19</v>
      </c>
      <c r="C2650" t="s">
        <v>20</v>
      </c>
      <c r="D2650" t="s">
        <v>342</v>
      </c>
      <c r="E2650" t="s">
        <v>124</v>
      </c>
      <c r="F2650" s="9">
        <v>74133</v>
      </c>
      <c r="G2650" s="3" t="str">
        <f t="shared" si="205"/>
        <v>United States ,Tulsa ,Oklahoma, 74133</v>
      </c>
      <c r="H2650" t="s">
        <v>52</v>
      </c>
      <c r="I2650" t="s">
        <v>40</v>
      </c>
      <c r="J2650" t="str">
        <f t="shared" si="206"/>
        <v>Central - Technology</v>
      </c>
      <c r="K2650" t="s">
        <v>41</v>
      </c>
      <c r="L2650">
        <v>104.85</v>
      </c>
      <c r="M2650" s="3">
        <f t="shared" si="207"/>
        <v>105</v>
      </c>
      <c r="N2650" s="3">
        <f t="shared" si="208"/>
        <v>104.85</v>
      </c>
      <c r="O2650">
        <v>3</v>
      </c>
      <c r="P2650" s="3">
        <f t="shared" si="209"/>
        <v>35</v>
      </c>
      <c r="Q2650">
        <v>0</v>
      </c>
      <c r="R2650">
        <v>28.3095</v>
      </c>
      <c r="S2650" s="3">
        <f>R2650/L2650*100</f>
        <v>27</v>
      </c>
      <c r="T2650" s="3">
        <f>( (L2650-(L2650*Q2650))*O2650)</f>
        <v>314.54999999999995</v>
      </c>
    </row>
    <row r="2651" spans="1:20" x14ac:dyDescent="0.25">
      <c r="A2651" t="s">
        <v>33</v>
      </c>
      <c r="B2651" t="s">
        <v>27</v>
      </c>
      <c r="C2651" t="s">
        <v>20</v>
      </c>
      <c r="D2651" t="s">
        <v>165</v>
      </c>
      <c r="E2651" t="s">
        <v>29</v>
      </c>
      <c r="F2651" s="9">
        <v>92345</v>
      </c>
      <c r="G2651" s="3" t="str">
        <f t="shared" si="205"/>
        <v>United States ,Hesperia ,California, 92345</v>
      </c>
      <c r="H2651" t="s">
        <v>30</v>
      </c>
      <c r="I2651" t="s">
        <v>24</v>
      </c>
      <c r="J2651" t="str">
        <f t="shared" si="206"/>
        <v>West - Furniture</v>
      </c>
      <c r="K2651" t="s">
        <v>25</v>
      </c>
      <c r="L2651">
        <v>424.95749999999998</v>
      </c>
      <c r="M2651" s="3">
        <f t="shared" si="207"/>
        <v>425</v>
      </c>
      <c r="N2651" s="3">
        <f t="shared" si="208"/>
        <v>361.21387499999997</v>
      </c>
      <c r="O2651">
        <v>5</v>
      </c>
      <c r="P2651" s="3">
        <f t="shared" si="209"/>
        <v>85</v>
      </c>
      <c r="Q2651">
        <v>0.15</v>
      </c>
      <c r="R2651">
        <v>19.998000000000001</v>
      </c>
      <c r="S2651" s="3">
        <f>R2651/L2651*100</f>
        <v>4.7058823529411775</v>
      </c>
      <c r="T2651" s="3">
        <f>( (L2651-(L2651*Q2651))*O2651)</f>
        <v>1806.0693749999998</v>
      </c>
    </row>
    <row r="2652" spans="1:20" x14ac:dyDescent="0.25">
      <c r="A2652" t="s">
        <v>18</v>
      </c>
      <c r="B2652" t="s">
        <v>27</v>
      </c>
      <c r="C2652" t="s">
        <v>20</v>
      </c>
      <c r="D2652" t="s">
        <v>302</v>
      </c>
      <c r="E2652" t="s">
        <v>56</v>
      </c>
      <c r="F2652" s="9">
        <v>84604</v>
      </c>
      <c r="G2652" s="3" t="str">
        <f t="shared" si="205"/>
        <v>United States ,Provo ,Utah, 84604</v>
      </c>
      <c r="H2652" t="s">
        <v>30</v>
      </c>
      <c r="I2652" t="s">
        <v>31</v>
      </c>
      <c r="J2652" t="str">
        <f t="shared" si="206"/>
        <v>West - Office Supplies</v>
      </c>
      <c r="K2652" t="s">
        <v>42</v>
      </c>
      <c r="L2652">
        <v>10.776</v>
      </c>
      <c r="M2652" s="3">
        <f t="shared" si="207"/>
        <v>11</v>
      </c>
      <c r="N2652" s="3">
        <f t="shared" si="208"/>
        <v>8.6207999999999991</v>
      </c>
      <c r="O2652">
        <v>3</v>
      </c>
      <c r="P2652" s="3">
        <f t="shared" si="209"/>
        <v>3.6666666666666665</v>
      </c>
      <c r="Q2652">
        <v>0.2</v>
      </c>
      <c r="R2652">
        <v>3.5022000000000002</v>
      </c>
      <c r="S2652" s="3">
        <f>R2652/L2652*100</f>
        <v>32.5</v>
      </c>
      <c r="T2652" s="3">
        <f>( (L2652-(L2652*Q2652))*O2652)</f>
        <v>25.862399999999997</v>
      </c>
    </row>
    <row r="2653" spans="1:20" x14ac:dyDescent="0.25">
      <c r="A2653" t="s">
        <v>18</v>
      </c>
      <c r="B2653" t="s">
        <v>27</v>
      </c>
      <c r="C2653" t="s">
        <v>20</v>
      </c>
      <c r="D2653" t="s">
        <v>302</v>
      </c>
      <c r="E2653" t="s">
        <v>56</v>
      </c>
      <c r="F2653" s="9">
        <v>84604</v>
      </c>
      <c r="G2653" s="3" t="str">
        <f t="shared" si="205"/>
        <v>United States ,Provo ,Utah, 84604</v>
      </c>
      <c r="H2653" t="s">
        <v>30</v>
      </c>
      <c r="I2653" t="s">
        <v>31</v>
      </c>
      <c r="J2653" t="str">
        <f t="shared" si="206"/>
        <v>West - Office Supplies</v>
      </c>
      <c r="K2653" t="s">
        <v>42</v>
      </c>
      <c r="L2653">
        <v>11.784000000000001</v>
      </c>
      <c r="M2653" s="3">
        <f t="shared" si="207"/>
        <v>12</v>
      </c>
      <c r="N2653" s="3">
        <f t="shared" si="208"/>
        <v>9.4272000000000009</v>
      </c>
      <c r="O2653">
        <v>3</v>
      </c>
      <c r="P2653" s="3">
        <f t="shared" si="209"/>
        <v>4</v>
      </c>
      <c r="Q2653">
        <v>0.2</v>
      </c>
      <c r="R2653">
        <v>4.2717000000000001</v>
      </c>
      <c r="S2653" s="3">
        <f>R2653/L2653*100</f>
        <v>36.25</v>
      </c>
      <c r="T2653" s="3">
        <f>( (L2653-(L2653*Q2653))*O2653)</f>
        <v>28.281600000000005</v>
      </c>
    </row>
    <row r="2654" spans="1:20" x14ac:dyDescent="0.25">
      <c r="A2654" t="s">
        <v>18</v>
      </c>
      <c r="B2654" t="s">
        <v>27</v>
      </c>
      <c r="C2654" t="s">
        <v>20</v>
      </c>
      <c r="D2654" t="s">
        <v>302</v>
      </c>
      <c r="E2654" t="s">
        <v>56</v>
      </c>
      <c r="F2654" s="9">
        <v>84604</v>
      </c>
      <c r="G2654" s="3" t="str">
        <f t="shared" si="205"/>
        <v>United States ,Provo ,Utah, 84604</v>
      </c>
      <c r="H2654" t="s">
        <v>30</v>
      </c>
      <c r="I2654" t="s">
        <v>31</v>
      </c>
      <c r="J2654" t="str">
        <f t="shared" si="206"/>
        <v>West - Office Supplies</v>
      </c>
      <c r="K2654" t="s">
        <v>46</v>
      </c>
      <c r="L2654">
        <v>164.88</v>
      </c>
      <c r="M2654" s="3">
        <f t="shared" si="207"/>
        <v>165</v>
      </c>
      <c r="N2654" s="3">
        <f t="shared" si="208"/>
        <v>164.88</v>
      </c>
      <c r="O2654">
        <v>3</v>
      </c>
      <c r="P2654" s="3">
        <f t="shared" si="209"/>
        <v>55</v>
      </c>
      <c r="Q2654">
        <v>0</v>
      </c>
      <c r="R2654">
        <v>80.791200000000003</v>
      </c>
      <c r="S2654" s="3">
        <f>R2654/L2654*100</f>
        <v>49.000000000000007</v>
      </c>
      <c r="T2654" s="3">
        <f>( (L2654-(L2654*Q2654))*O2654)</f>
        <v>494.64</v>
      </c>
    </row>
    <row r="2655" spans="1:20" x14ac:dyDescent="0.25">
      <c r="A2655" t="s">
        <v>18</v>
      </c>
      <c r="B2655" t="s">
        <v>27</v>
      </c>
      <c r="C2655" t="s">
        <v>20</v>
      </c>
      <c r="D2655" t="s">
        <v>302</v>
      </c>
      <c r="E2655" t="s">
        <v>56</v>
      </c>
      <c r="F2655" s="9">
        <v>84604</v>
      </c>
      <c r="G2655" s="3" t="str">
        <f t="shared" si="205"/>
        <v>United States ,Provo ,Utah, 84604</v>
      </c>
      <c r="H2655" t="s">
        <v>30</v>
      </c>
      <c r="I2655" t="s">
        <v>24</v>
      </c>
      <c r="J2655" t="str">
        <f t="shared" si="206"/>
        <v>West - Furniture</v>
      </c>
      <c r="K2655" t="s">
        <v>25</v>
      </c>
      <c r="L2655">
        <v>1292.94</v>
      </c>
      <c r="M2655" s="3">
        <f t="shared" si="207"/>
        <v>1293</v>
      </c>
      <c r="N2655" s="3">
        <f t="shared" si="208"/>
        <v>1292.94</v>
      </c>
      <c r="O2655">
        <v>3</v>
      </c>
      <c r="P2655" s="3">
        <f t="shared" si="209"/>
        <v>431</v>
      </c>
      <c r="Q2655">
        <v>0</v>
      </c>
      <c r="R2655">
        <v>77.576400000000007</v>
      </c>
      <c r="S2655" s="3">
        <f>R2655/L2655*100</f>
        <v>6.0000000000000009</v>
      </c>
      <c r="T2655" s="3">
        <f>( (L2655-(L2655*Q2655))*O2655)</f>
        <v>3878.82</v>
      </c>
    </row>
    <row r="2656" spans="1:20" x14ac:dyDescent="0.25">
      <c r="A2656" t="s">
        <v>18</v>
      </c>
      <c r="B2656" t="s">
        <v>27</v>
      </c>
      <c r="C2656" t="s">
        <v>20</v>
      </c>
      <c r="D2656" t="s">
        <v>302</v>
      </c>
      <c r="E2656" t="s">
        <v>56</v>
      </c>
      <c r="F2656" s="9">
        <v>84604</v>
      </c>
      <c r="G2656" s="3" t="str">
        <f t="shared" si="205"/>
        <v>United States ,Provo ,Utah, 84604</v>
      </c>
      <c r="H2656" t="s">
        <v>30</v>
      </c>
      <c r="I2656" t="s">
        <v>31</v>
      </c>
      <c r="J2656" t="str">
        <f t="shared" si="206"/>
        <v>West - Office Supplies</v>
      </c>
      <c r="K2656" t="s">
        <v>42</v>
      </c>
      <c r="L2656">
        <v>25.584</v>
      </c>
      <c r="M2656" s="3">
        <f t="shared" si="207"/>
        <v>26</v>
      </c>
      <c r="N2656" s="3">
        <f t="shared" si="208"/>
        <v>20.467199999999998</v>
      </c>
      <c r="O2656">
        <v>2</v>
      </c>
      <c r="P2656" s="3">
        <f t="shared" si="209"/>
        <v>13</v>
      </c>
      <c r="Q2656">
        <v>0.2</v>
      </c>
      <c r="R2656">
        <v>8.9543999999999997</v>
      </c>
      <c r="S2656" s="3">
        <f>R2656/L2656*100</f>
        <v>35</v>
      </c>
      <c r="T2656" s="3">
        <f>( (L2656-(L2656*Q2656))*O2656)</f>
        <v>40.934399999999997</v>
      </c>
    </row>
    <row r="2657" spans="1:20" x14ac:dyDescent="0.25">
      <c r="A2657" t="s">
        <v>18</v>
      </c>
      <c r="B2657" t="s">
        <v>27</v>
      </c>
      <c r="C2657" t="s">
        <v>20</v>
      </c>
      <c r="D2657" t="s">
        <v>302</v>
      </c>
      <c r="E2657" t="s">
        <v>56</v>
      </c>
      <c r="F2657" s="9">
        <v>84604</v>
      </c>
      <c r="G2657" s="3" t="str">
        <f t="shared" si="205"/>
        <v>United States ,Provo ,Utah, 84604</v>
      </c>
      <c r="H2657" t="s">
        <v>30</v>
      </c>
      <c r="I2657" t="s">
        <v>31</v>
      </c>
      <c r="J2657" t="str">
        <f t="shared" si="206"/>
        <v>West - Office Supplies</v>
      </c>
      <c r="K2657" t="s">
        <v>37</v>
      </c>
      <c r="L2657">
        <v>261.74</v>
      </c>
      <c r="M2657" s="3">
        <f t="shared" si="207"/>
        <v>262</v>
      </c>
      <c r="N2657" s="3">
        <f t="shared" si="208"/>
        <v>261.74</v>
      </c>
      <c r="O2657">
        <v>2</v>
      </c>
      <c r="P2657" s="3">
        <f t="shared" si="209"/>
        <v>131</v>
      </c>
      <c r="Q2657">
        <v>0</v>
      </c>
      <c r="R2657">
        <v>65.435000000000002</v>
      </c>
      <c r="S2657" s="3">
        <f>R2657/L2657*100</f>
        <v>25</v>
      </c>
      <c r="T2657" s="3">
        <f>( (L2657-(L2657*Q2657))*O2657)</f>
        <v>523.48</v>
      </c>
    </row>
    <row r="2658" spans="1:20" x14ac:dyDescent="0.25">
      <c r="A2658" t="s">
        <v>18</v>
      </c>
      <c r="B2658" t="s">
        <v>27</v>
      </c>
      <c r="C2658" t="s">
        <v>20</v>
      </c>
      <c r="D2658" t="s">
        <v>302</v>
      </c>
      <c r="E2658" t="s">
        <v>56</v>
      </c>
      <c r="F2658" s="9">
        <v>84604</v>
      </c>
      <c r="G2658" s="3" t="str">
        <f t="shared" si="205"/>
        <v>United States ,Provo ,Utah, 84604</v>
      </c>
      <c r="H2658" t="s">
        <v>30</v>
      </c>
      <c r="I2658" t="s">
        <v>31</v>
      </c>
      <c r="J2658" t="str">
        <f t="shared" si="206"/>
        <v>West - Office Supplies</v>
      </c>
      <c r="K2658" t="s">
        <v>32</v>
      </c>
      <c r="L2658">
        <v>14.4</v>
      </c>
      <c r="M2658" s="3">
        <f t="shared" si="207"/>
        <v>14</v>
      </c>
      <c r="N2658" s="3">
        <f t="shared" si="208"/>
        <v>14.4</v>
      </c>
      <c r="O2658">
        <v>5</v>
      </c>
      <c r="P2658" s="3">
        <f t="shared" si="209"/>
        <v>2.8</v>
      </c>
      <c r="Q2658">
        <v>0</v>
      </c>
      <c r="R2658">
        <v>7.056</v>
      </c>
      <c r="S2658" s="3">
        <f>R2658/L2658*100</f>
        <v>49</v>
      </c>
      <c r="T2658" s="3">
        <f>( (L2658-(L2658*Q2658))*O2658)</f>
        <v>72</v>
      </c>
    </row>
    <row r="2659" spans="1:20" x14ac:dyDescent="0.25">
      <c r="A2659" t="s">
        <v>33</v>
      </c>
      <c r="B2659" t="s">
        <v>19</v>
      </c>
      <c r="C2659" t="s">
        <v>20</v>
      </c>
      <c r="D2659" t="s">
        <v>57</v>
      </c>
      <c r="E2659" t="s">
        <v>29</v>
      </c>
      <c r="F2659" s="9">
        <v>94110</v>
      </c>
      <c r="G2659" s="3" t="str">
        <f t="shared" si="205"/>
        <v>United States ,San Francisco ,California, 94110</v>
      </c>
      <c r="H2659" t="s">
        <v>30</v>
      </c>
      <c r="I2659" t="s">
        <v>31</v>
      </c>
      <c r="J2659" t="str">
        <f t="shared" si="206"/>
        <v>West - Office Supplies</v>
      </c>
      <c r="K2659" t="s">
        <v>65</v>
      </c>
      <c r="L2659">
        <v>10.86</v>
      </c>
      <c r="M2659" s="3">
        <f t="shared" si="207"/>
        <v>11</v>
      </c>
      <c r="N2659" s="3">
        <f t="shared" si="208"/>
        <v>10.86</v>
      </c>
      <c r="O2659">
        <v>3</v>
      </c>
      <c r="P2659" s="3">
        <f t="shared" si="209"/>
        <v>3.6666666666666665</v>
      </c>
      <c r="Q2659">
        <v>0</v>
      </c>
      <c r="R2659">
        <v>5.1041999999999996</v>
      </c>
      <c r="S2659" s="3">
        <f>R2659/L2659*100</f>
        <v>47</v>
      </c>
      <c r="T2659" s="3">
        <f>( (L2659-(L2659*Q2659))*O2659)</f>
        <v>32.58</v>
      </c>
    </row>
    <row r="2660" spans="1:20" x14ac:dyDescent="0.25">
      <c r="A2660" t="s">
        <v>33</v>
      </c>
      <c r="B2660" t="s">
        <v>27</v>
      </c>
      <c r="C2660" t="s">
        <v>20</v>
      </c>
      <c r="D2660" t="s">
        <v>85</v>
      </c>
      <c r="E2660" t="s">
        <v>86</v>
      </c>
      <c r="F2660" s="9">
        <v>85234</v>
      </c>
      <c r="G2660" s="3" t="str">
        <f t="shared" si="205"/>
        <v>United States ,Gilbert ,Arizona, 85234</v>
      </c>
      <c r="H2660" t="s">
        <v>30</v>
      </c>
      <c r="I2660" t="s">
        <v>24</v>
      </c>
      <c r="J2660" t="str">
        <f t="shared" si="206"/>
        <v>West - Furniture</v>
      </c>
      <c r="K2660" t="s">
        <v>26</v>
      </c>
      <c r="L2660">
        <v>883.84</v>
      </c>
      <c r="M2660" s="3">
        <f t="shared" si="207"/>
        <v>884</v>
      </c>
      <c r="N2660" s="3">
        <f t="shared" si="208"/>
        <v>707.072</v>
      </c>
      <c r="O2660">
        <v>4</v>
      </c>
      <c r="P2660" s="3">
        <f t="shared" si="209"/>
        <v>221</v>
      </c>
      <c r="Q2660">
        <v>0.2</v>
      </c>
      <c r="R2660">
        <v>99.432000000000002</v>
      </c>
      <c r="S2660" s="3">
        <f>R2660/L2660*100</f>
        <v>11.25</v>
      </c>
      <c r="T2660" s="3">
        <f>( (L2660-(L2660*Q2660))*O2660)</f>
        <v>2828.288</v>
      </c>
    </row>
    <row r="2661" spans="1:20" x14ac:dyDescent="0.25">
      <c r="A2661" t="s">
        <v>33</v>
      </c>
      <c r="B2661" t="s">
        <v>27</v>
      </c>
      <c r="C2661" t="s">
        <v>20</v>
      </c>
      <c r="D2661" t="s">
        <v>80</v>
      </c>
      <c r="E2661" t="s">
        <v>81</v>
      </c>
      <c r="F2661" s="9">
        <v>10035</v>
      </c>
      <c r="G2661" s="3" t="str">
        <f t="shared" si="205"/>
        <v>United States ,New York City ,New York, 10035</v>
      </c>
      <c r="H2661" t="s">
        <v>62</v>
      </c>
      <c r="I2661" t="s">
        <v>40</v>
      </c>
      <c r="J2661" t="str">
        <f t="shared" si="206"/>
        <v>East - Technology</v>
      </c>
      <c r="K2661" t="s">
        <v>41</v>
      </c>
      <c r="L2661">
        <v>1979.89</v>
      </c>
      <c r="M2661" s="3">
        <f t="shared" si="207"/>
        <v>1980</v>
      </c>
      <c r="N2661" s="3">
        <f t="shared" si="208"/>
        <v>1979.89</v>
      </c>
      <c r="O2661">
        <v>11</v>
      </c>
      <c r="P2661" s="3">
        <f t="shared" si="209"/>
        <v>180</v>
      </c>
      <c r="Q2661">
        <v>0</v>
      </c>
      <c r="R2661">
        <v>494.97250000000003</v>
      </c>
      <c r="S2661" s="3">
        <f>R2661/L2661*100</f>
        <v>25</v>
      </c>
      <c r="T2661" s="3">
        <f>( (L2661-(L2661*Q2661))*O2661)</f>
        <v>21778.79</v>
      </c>
    </row>
    <row r="2662" spans="1:20" x14ac:dyDescent="0.25">
      <c r="A2662" t="s">
        <v>33</v>
      </c>
      <c r="B2662" t="s">
        <v>27</v>
      </c>
      <c r="C2662" t="s">
        <v>20</v>
      </c>
      <c r="D2662" t="s">
        <v>80</v>
      </c>
      <c r="E2662" t="s">
        <v>81</v>
      </c>
      <c r="F2662" s="9">
        <v>10035</v>
      </c>
      <c r="G2662" s="3" t="str">
        <f t="shared" si="205"/>
        <v>United States ,New York City ,New York, 10035</v>
      </c>
      <c r="H2662" t="s">
        <v>62</v>
      </c>
      <c r="I2662" t="s">
        <v>31</v>
      </c>
      <c r="J2662" t="str">
        <f t="shared" si="206"/>
        <v>East - Office Supplies</v>
      </c>
      <c r="K2662" t="s">
        <v>65</v>
      </c>
      <c r="L2662">
        <v>79.959999999999994</v>
      </c>
      <c r="M2662" s="3">
        <f t="shared" si="207"/>
        <v>80</v>
      </c>
      <c r="N2662" s="3">
        <f t="shared" si="208"/>
        <v>79.959999999999994</v>
      </c>
      <c r="O2662">
        <v>2</v>
      </c>
      <c r="P2662" s="3">
        <f t="shared" si="209"/>
        <v>40</v>
      </c>
      <c r="Q2662">
        <v>0</v>
      </c>
      <c r="R2662">
        <v>35.981999999999999</v>
      </c>
      <c r="S2662" s="3">
        <f>R2662/L2662*100</f>
        <v>45</v>
      </c>
      <c r="T2662" s="3">
        <f>( (L2662-(L2662*Q2662))*O2662)</f>
        <v>159.91999999999999</v>
      </c>
    </row>
    <row r="2663" spans="1:20" x14ac:dyDescent="0.25">
      <c r="A2663" t="s">
        <v>67</v>
      </c>
      <c r="B2663" t="s">
        <v>49</v>
      </c>
      <c r="C2663" t="s">
        <v>20</v>
      </c>
      <c r="D2663" t="s">
        <v>87</v>
      </c>
      <c r="E2663" t="s">
        <v>117</v>
      </c>
      <c r="F2663" s="9">
        <v>65807</v>
      </c>
      <c r="G2663" s="3" t="str">
        <f t="shared" si="205"/>
        <v>United States ,Springfield ,Missouri, 65807</v>
      </c>
      <c r="H2663" t="s">
        <v>52</v>
      </c>
      <c r="I2663" t="s">
        <v>31</v>
      </c>
      <c r="J2663" t="str">
        <f t="shared" si="206"/>
        <v>Central - Office Supplies</v>
      </c>
      <c r="K2663" t="s">
        <v>42</v>
      </c>
      <c r="L2663">
        <v>8.76</v>
      </c>
      <c r="M2663" s="3">
        <f t="shared" si="207"/>
        <v>9</v>
      </c>
      <c r="N2663" s="3">
        <f t="shared" si="208"/>
        <v>8.76</v>
      </c>
      <c r="O2663">
        <v>2</v>
      </c>
      <c r="P2663" s="3">
        <f t="shared" si="209"/>
        <v>4.5</v>
      </c>
      <c r="Q2663">
        <v>0</v>
      </c>
      <c r="R2663">
        <v>4.2047999999999996</v>
      </c>
      <c r="S2663" s="3">
        <f>R2663/L2663*100</f>
        <v>48</v>
      </c>
      <c r="T2663" s="3">
        <f>( (L2663-(L2663*Q2663))*O2663)</f>
        <v>17.52</v>
      </c>
    </row>
    <row r="2664" spans="1:20" x14ac:dyDescent="0.25">
      <c r="A2664" t="s">
        <v>67</v>
      </c>
      <c r="B2664" t="s">
        <v>19</v>
      </c>
      <c r="C2664" t="s">
        <v>20</v>
      </c>
      <c r="D2664" t="s">
        <v>90</v>
      </c>
      <c r="E2664" t="s">
        <v>91</v>
      </c>
      <c r="F2664" s="9">
        <v>38109</v>
      </c>
      <c r="G2664" s="3" t="str">
        <f t="shared" si="205"/>
        <v>United States ,Memphis ,Tennessee, 38109</v>
      </c>
      <c r="H2664" t="s">
        <v>23</v>
      </c>
      <c r="I2664" t="s">
        <v>31</v>
      </c>
      <c r="J2664" t="str">
        <f t="shared" si="206"/>
        <v>South - Office Supplies</v>
      </c>
      <c r="K2664" t="s">
        <v>32</v>
      </c>
      <c r="L2664">
        <v>3.984</v>
      </c>
      <c r="M2664" s="3">
        <f t="shared" si="207"/>
        <v>4</v>
      </c>
      <c r="N2664" s="3">
        <f t="shared" si="208"/>
        <v>3.1871999999999998</v>
      </c>
      <c r="O2664">
        <v>1</v>
      </c>
      <c r="P2664" s="3">
        <f t="shared" si="209"/>
        <v>4</v>
      </c>
      <c r="Q2664">
        <v>0.2</v>
      </c>
      <c r="R2664">
        <v>1.2948</v>
      </c>
      <c r="S2664" s="3">
        <f>R2664/L2664*100</f>
        <v>32.5</v>
      </c>
      <c r="T2664" s="3">
        <f>( (L2664-(L2664*Q2664))*O2664)</f>
        <v>3.1871999999999998</v>
      </c>
    </row>
    <row r="2665" spans="1:20" x14ac:dyDescent="0.25">
      <c r="A2665" t="s">
        <v>67</v>
      </c>
      <c r="B2665" t="s">
        <v>19</v>
      </c>
      <c r="C2665" t="s">
        <v>20</v>
      </c>
      <c r="D2665" t="s">
        <v>90</v>
      </c>
      <c r="E2665" t="s">
        <v>91</v>
      </c>
      <c r="F2665" s="9">
        <v>38109</v>
      </c>
      <c r="G2665" s="3" t="str">
        <f t="shared" si="205"/>
        <v>United States ,Memphis ,Tennessee, 38109</v>
      </c>
      <c r="H2665" t="s">
        <v>23</v>
      </c>
      <c r="I2665" t="s">
        <v>24</v>
      </c>
      <c r="J2665" t="str">
        <f t="shared" si="206"/>
        <v>South - Furniture</v>
      </c>
      <c r="K2665" t="s">
        <v>36</v>
      </c>
      <c r="L2665">
        <v>370.62</v>
      </c>
      <c r="M2665" s="3">
        <f t="shared" si="207"/>
        <v>371</v>
      </c>
      <c r="N2665" s="3">
        <f t="shared" si="208"/>
        <v>222.37199999999999</v>
      </c>
      <c r="O2665">
        <v>3</v>
      </c>
      <c r="P2665" s="3">
        <f t="shared" si="209"/>
        <v>123.66666666666667</v>
      </c>
      <c r="Q2665">
        <v>0.4</v>
      </c>
      <c r="R2665">
        <v>-142.071</v>
      </c>
      <c r="S2665" s="3">
        <f>R2665/L2665*100</f>
        <v>-38.333333333333329</v>
      </c>
      <c r="T2665" s="3">
        <f>( (L2665-(L2665*Q2665))*O2665)</f>
        <v>667.11599999999999</v>
      </c>
    </row>
    <row r="2666" spans="1:20" x14ac:dyDescent="0.25">
      <c r="A2666" t="s">
        <v>67</v>
      </c>
      <c r="B2666" t="s">
        <v>19</v>
      </c>
      <c r="C2666" t="s">
        <v>20</v>
      </c>
      <c r="D2666" t="s">
        <v>90</v>
      </c>
      <c r="E2666" t="s">
        <v>91</v>
      </c>
      <c r="F2666" s="9">
        <v>38109</v>
      </c>
      <c r="G2666" s="3" t="str">
        <f t="shared" si="205"/>
        <v>United States ,Memphis ,Tennessee, 38109</v>
      </c>
      <c r="H2666" t="s">
        <v>23</v>
      </c>
      <c r="I2666" t="s">
        <v>31</v>
      </c>
      <c r="J2666" t="str">
        <f t="shared" si="206"/>
        <v>South - Office Supplies</v>
      </c>
      <c r="K2666" t="s">
        <v>42</v>
      </c>
      <c r="L2666">
        <v>2.742</v>
      </c>
      <c r="M2666" s="3">
        <f t="shared" si="207"/>
        <v>3</v>
      </c>
      <c r="N2666" s="3">
        <f t="shared" si="208"/>
        <v>0.82260000000000022</v>
      </c>
      <c r="O2666">
        <v>2</v>
      </c>
      <c r="P2666" s="3">
        <f t="shared" si="209"/>
        <v>1.5</v>
      </c>
      <c r="Q2666">
        <v>0.7</v>
      </c>
      <c r="R2666">
        <v>-2.0108000000000001</v>
      </c>
      <c r="S2666" s="3">
        <f>R2666/L2666*100</f>
        <v>-73.333333333333343</v>
      </c>
      <c r="T2666" s="3">
        <f>( (L2666-(L2666*Q2666))*O2666)</f>
        <v>1.6452000000000004</v>
      </c>
    </row>
    <row r="2667" spans="1:20" x14ac:dyDescent="0.25">
      <c r="A2667" t="s">
        <v>173</v>
      </c>
      <c r="B2667" t="s">
        <v>19</v>
      </c>
      <c r="C2667" t="s">
        <v>20</v>
      </c>
      <c r="D2667" t="s">
        <v>198</v>
      </c>
      <c r="E2667" t="s">
        <v>51</v>
      </c>
      <c r="F2667" s="9">
        <v>79109</v>
      </c>
      <c r="G2667" s="3" t="str">
        <f t="shared" si="205"/>
        <v>United States ,Amarillo ,Texas, 79109</v>
      </c>
      <c r="H2667" t="s">
        <v>52</v>
      </c>
      <c r="I2667" t="s">
        <v>40</v>
      </c>
      <c r="J2667" t="str">
        <f t="shared" si="206"/>
        <v>Central - Technology</v>
      </c>
      <c r="K2667" t="s">
        <v>64</v>
      </c>
      <c r="L2667">
        <v>79.512</v>
      </c>
      <c r="M2667" s="3">
        <f t="shared" si="207"/>
        <v>80</v>
      </c>
      <c r="N2667" s="3">
        <f t="shared" si="208"/>
        <v>63.6096</v>
      </c>
      <c r="O2667">
        <v>3</v>
      </c>
      <c r="P2667" s="3">
        <f t="shared" si="209"/>
        <v>26.666666666666668</v>
      </c>
      <c r="Q2667">
        <v>0.2</v>
      </c>
      <c r="R2667">
        <v>20.8719</v>
      </c>
      <c r="S2667" s="3">
        <f>R2667/L2667*100</f>
        <v>26.25</v>
      </c>
      <c r="T2667" s="3">
        <f>( (L2667-(L2667*Q2667))*O2667)</f>
        <v>190.8288</v>
      </c>
    </row>
    <row r="2668" spans="1:20" x14ac:dyDescent="0.25">
      <c r="A2668" t="s">
        <v>173</v>
      </c>
      <c r="B2668" t="s">
        <v>19</v>
      </c>
      <c r="C2668" t="s">
        <v>20</v>
      </c>
      <c r="D2668" t="s">
        <v>198</v>
      </c>
      <c r="E2668" t="s">
        <v>51</v>
      </c>
      <c r="F2668" s="9">
        <v>79109</v>
      </c>
      <c r="G2668" s="3" t="str">
        <f t="shared" si="205"/>
        <v>United States ,Amarillo ,Texas, 79109</v>
      </c>
      <c r="H2668" t="s">
        <v>52</v>
      </c>
      <c r="I2668" t="s">
        <v>31</v>
      </c>
      <c r="J2668" t="str">
        <f t="shared" si="206"/>
        <v>Central - Office Supplies</v>
      </c>
      <c r="K2668" t="s">
        <v>46</v>
      </c>
      <c r="L2668">
        <v>28.352</v>
      </c>
      <c r="M2668" s="3">
        <f t="shared" si="207"/>
        <v>28</v>
      </c>
      <c r="N2668" s="3">
        <f t="shared" si="208"/>
        <v>22.6816</v>
      </c>
      <c r="O2668">
        <v>1</v>
      </c>
      <c r="P2668" s="3">
        <f t="shared" si="209"/>
        <v>28</v>
      </c>
      <c r="Q2668">
        <v>0.2</v>
      </c>
      <c r="R2668">
        <v>9.5687999999999995</v>
      </c>
      <c r="S2668" s="3">
        <f>R2668/L2668*100</f>
        <v>33.75</v>
      </c>
      <c r="T2668" s="3">
        <f>( (L2668-(L2668*Q2668))*O2668)</f>
        <v>22.6816</v>
      </c>
    </row>
    <row r="2669" spans="1:20" x14ac:dyDescent="0.25">
      <c r="A2669" t="s">
        <v>33</v>
      </c>
      <c r="B2669" t="s">
        <v>49</v>
      </c>
      <c r="C2669" t="s">
        <v>20</v>
      </c>
      <c r="D2669" t="s">
        <v>28</v>
      </c>
      <c r="E2669" t="s">
        <v>29</v>
      </c>
      <c r="F2669" s="9">
        <v>90045</v>
      </c>
      <c r="G2669" s="3" t="str">
        <f t="shared" si="205"/>
        <v>United States ,Los Angeles ,California, 90045</v>
      </c>
      <c r="H2669" t="s">
        <v>30</v>
      </c>
      <c r="I2669" t="s">
        <v>24</v>
      </c>
      <c r="J2669" t="str">
        <f t="shared" si="206"/>
        <v>West - Furniture</v>
      </c>
      <c r="K2669" t="s">
        <v>26</v>
      </c>
      <c r="L2669">
        <v>40.783999999999999</v>
      </c>
      <c r="M2669" s="3">
        <f t="shared" si="207"/>
        <v>41</v>
      </c>
      <c r="N2669" s="3">
        <f t="shared" si="208"/>
        <v>32.627200000000002</v>
      </c>
      <c r="O2669">
        <v>1</v>
      </c>
      <c r="P2669" s="3">
        <f t="shared" si="209"/>
        <v>41</v>
      </c>
      <c r="Q2669">
        <v>0.2</v>
      </c>
      <c r="R2669">
        <v>4.5881999999999996</v>
      </c>
      <c r="S2669" s="3">
        <f>R2669/L2669*100</f>
        <v>11.249999999999998</v>
      </c>
      <c r="T2669" s="3">
        <f>( (L2669-(L2669*Q2669))*O2669)</f>
        <v>32.627200000000002</v>
      </c>
    </row>
    <row r="2670" spans="1:20" x14ac:dyDescent="0.25">
      <c r="A2670" t="s">
        <v>33</v>
      </c>
      <c r="B2670" t="s">
        <v>49</v>
      </c>
      <c r="C2670" t="s">
        <v>20</v>
      </c>
      <c r="D2670" t="s">
        <v>28</v>
      </c>
      <c r="E2670" t="s">
        <v>29</v>
      </c>
      <c r="F2670" s="9">
        <v>90045</v>
      </c>
      <c r="G2670" s="3" t="str">
        <f t="shared" si="205"/>
        <v>United States ,Los Angeles ,California, 90045</v>
      </c>
      <c r="H2670" t="s">
        <v>30</v>
      </c>
      <c r="I2670" t="s">
        <v>31</v>
      </c>
      <c r="J2670" t="str">
        <f t="shared" si="206"/>
        <v>West - Office Supplies</v>
      </c>
      <c r="K2670" t="s">
        <v>43</v>
      </c>
      <c r="L2670">
        <v>105.96</v>
      </c>
      <c r="M2670" s="3">
        <f t="shared" si="207"/>
        <v>106</v>
      </c>
      <c r="N2670" s="3">
        <f t="shared" si="208"/>
        <v>105.96</v>
      </c>
      <c r="O2670">
        <v>4</v>
      </c>
      <c r="P2670" s="3">
        <f t="shared" si="209"/>
        <v>26.5</v>
      </c>
      <c r="Q2670">
        <v>0</v>
      </c>
      <c r="R2670">
        <v>29.668800000000001</v>
      </c>
      <c r="S2670" s="3">
        <f>R2670/L2670*100</f>
        <v>28.000000000000004</v>
      </c>
      <c r="T2670" s="3">
        <f>( (L2670-(L2670*Q2670))*O2670)</f>
        <v>423.84</v>
      </c>
    </row>
    <row r="2671" spans="1:20" x14ac:dyDescent="0.25">
      <c r="A2671" t="s">
        <v>18</v>
      </c>
      <c r="B2671" t="s">
        <v>27</v>
      </c>
      <c r="C2671" t="s">
        <v>20</v>
      </c>
      <c r="D2671" t="s">
        <v>170</v>
      </c>
      <c r="E2671" t="s">
        <v>171</v>
      </c>
      <c r="F2671" s="9">
        <v>1852</v>
      </c>
      <c r="G2671" s="3" t="str">
        <f t="shared" si="205"/>
        <v>United States ,Lowell ,Massachusetts, 1852</v>
      </c>
      <c r="H2671" t="s">
        <v>62</v>
      </c>
      <c r="I2671" t="s">
        <v>31</v>
      </c>
      <c r="J2671" t="str">
        <f t="shared" si="206"/>
        <v>East - Office Supplies</v>
      </c>
      <c r="K2671" t="s">
        <v>46</v>
      </c>
      <c r="L2671">
        <v>166.44</v>
      </c>
      <c r="M2671" s="3">
        <f t="shared" si="207"/>
        <v>166</v>
      </c>
      <c r="N2671" s="3">
        <f t="shared" si="208"/>
        <v>166.44</v>
      </c>
      <c r="O2671">
        <v>3</v>
      </c>
      <c r="P2671" s="3">
        <f t="shared" si="209"/>
        <v>55.333333333333336</v>
      </c>
      <c r="Q2671">
        <v>0</v>
      </c>
      <c r="R2671">
        <v>79.891199999999998</v>
      </c>
      <c r="S2671" s="3">
        <f>R2671/L2671*100</f>
        <v>48</v>
      </c>
      <c r="T2671" s="3">
        <f>( (L2671-(L2671*Q2671))*O2671)</f>
        <v>499.32</v>
      </c>
    </row>
    <row r="2672" spans="1:20" x14ac:dyDescent="0.25">
      <c r="A2672" t="s">
        <v>18</v>
      </c>
      <c r="B2672" t="s">
        <v>27</v>
      </c>
      <c r="C2672" t="s">
        <v>20</v>
      </c>
      <c r="D2672" t="s">
        <v>170</v>
      </c>
      <c r="E2672" t="s">
        <v>171</v>
      </c>
      <c r="F2672" s="9">
        <v>1852</v>
      </c>
      <c r="G2672" s="3" t="str">
        <f t="shared" si="205"/>
        <v>United States ,Lowell ,Massachusetts, 1852</v>
      </c>
      <c r="H2672" t="s">
        <v>62</v>
      </c>
      <c r="I2672" t="s">
        <v>24</v>
      </c>
      <c r="J2672" t="str">
        <f t="shared" si="206"/>
        <v>East - Furniture</v>
      </c>
      <c r="K2672" t="s">
        <v>26</v>
      </c>
      <c r="L2672">
        <v>785.88</v>
      </c>
      <c r="M2672" s="3">
        <f t="shared" si="207"/>
        <v>786</v>
      </c>
      <c r="N2672" s="3">
        <f t="shared" si="208"/>
        <v>785.88</v>
      </c>
      <c r="O2672">
        <v>6</v>
      </c>
      <c r="P2672" s="3">
        <f t="shared" si="209"/>
        <v>131</v>
      </c>
      <c r="Q2672">
        <v>0</v>
      </c>
      <c r="R2672">
        <v>212.1876</v>
      </c>
      <c r="S2672" s="3">
        <f>R2672/L2672*100</f>
        <v>27</v>
      </c>
      <c r="T2672" s="3">
        <f>( (L2672-(L2672*Q2672))*O2672)</f>
        <v>4715.28</v>
      </c>
    </row>
    <row r="2673" spans="1:20" x14ac:dyDescent="0.25">
      <c r="A2673" t="s">
        <v>18</v>
      </c>
      <c r="B2673" t="s">
        <v>27</v>
      </c>
      <c r="C2673" t="s">
        <v>20</v>
      </c>
      <c r="D2673" t="s">
        <v>170</v>
      </c>
      <c r="E2673" t="s">
        <v>171</v>
      </c>
      <c r="F2673" s="9">
        <v>1852</v>
      </c>
      <c r="G2673" s="3" t="str">
        <f t="shared" si="205"/>
        <v>United States ,Lowell ,Massachusetts, 1852</v>
      </c>
      <c r="H2673" t="s">
        <v>62</v>
      </c>
      <c r="I2673" t="s">
        <v>31</v>
      </c>
      <c r="J2673" t="str">
        <f t="shared" si="206"/>
        <v>East - Office Supplies</v>
      </c>
      <c r="K2673" t="s">
        <v>46</v>
      </c>
      <c r="L2673">
        <v>26.2</v>
      </c>
      <c r="M2673" s="3">
        <f t="shared" si="207"/>
        <v>26</v>
      </c>
      <c r="N2673" s="3">
        <f t="shared" si="208"/>
        <v>26.2</v>
      </c>
      <c r="O2673">
        <v>2</v>
      </c>
      <c r="P2673" s="3">
        <f t="shared" si="209"/>
        <v>13</v>
      </c>
      <c r="Q2673">
        <v>0</v>
      </c>
      <c r="R2673">
        <v>12.837999999999999</v>
      </c>
      <c r="S2673" s="3">
        <f>R2673/L2673*100</f>
        <v>49</v>
      </c>
      <c r="T2673" s="3">
        <f>( (L2673-(L2673*Q2673))*O2673)</f>
        <v>52.4</v>
      </c>
    </row>
    <row r="2674" spans="1:20" x14ac:dyDescent="0.25">
      <c r="A2674" t="s">
        <v>18</v>
      </c>
      <c r="B2674" t="s">
        <v>27</v>
      </c>
      <c r="C2674" t="s">
        <v>20</v>
      </c>
      <c r="D2674" t="s">
        <v>170</v>
      </c>
      <c r="E2674" t="s">
        <v>171</v>
      </c>
      <c r="F2674" s="9">
        <v>1852</v>
      </c>
      <c r="G2674" s="3" t="str">
        <f t="shared" si="205"/>
        <v>United States ,Lowell ,Massachusetts, 1852</v>
      </c>
      <c r="H2674" t="s">
        <v>62</v>
      </c>
      <c r="I2674" t="s">
        <v>31</v>
      </c>
      <c r="J2674" t="str">
        <f t="shared" si="206"/>
        <v>East - Office Supplies</v>
      </c>
      <c r="K2674" t="s">
        <v>37</v>
      </c>
      <c r="L2674">
        <v>1325.85</v>
      </c>
      <c r="M2674" s="3">
        <f t="shared" si="207"/>
        <v>1326</v>
      </c>
      <c r="N2674" s="3">
        <f t="shared" si="208"/>
        <v>1325.85</v>
      </c>
      <c r="O2674">
        <v>5</v>
      </c>
      <c r="P2674" s="3">
        <f t="shared" si="209"/>
        <v>265.2</v>
      </c>
      <c r="Q2674">
        <v>0</v>
      </c>
      <c r="R2674">
        <v>238.65299999999999</v>
      </c>
      <c r="S2674" s="3">
        <f>R2674/L2674*100</f>
        <v>18</v>
      </c>
      <c r="T2674" s="3">
        <f>( (L2674-(L2674*Q2674))*O2674)</f>
        <v>6629.25</v>
      </c>
    </row>
    <row r="2675" spans="1:20" x14ac:dyDescent="0.25">
      <c r="A2675" t="s">
        <v>173</v>
      </c>
      <c r="B2675" t="s">
        <v>19</v>
      </c>
      <c r="C2675" t="s">
        <v>20</v>
      </c>
      <c r="D2675" t="s">
        <v>149</v>
      </c>
      <c r="E2675" t="s">
        <v>29</v>
      </c>
      <c r="F2675" s="9">
        <v>92024</v>
      </c>
      <c r="G2675" s="3" t="str">
        <f t="shared" si="205"/>
        <v>United States ,San Diego ,California, 92024</v>
      </c>
      <c r="H2675" t="s">
        <v>30</v>
      </c>
      <c r="I2675" t="s">
        <v>31</v>
      </c>
      <c r="J2675" t="str">
        <f t="shared" si="206"/>
        <v>West - Office Supplies</v>
      </c>
      <c r="K2675" t="s">
        <v>46</v>
      </c>
      <c r="L2675">
        <v>166.44</v>
      </c>
      <c r="M2675" s="3">
        <f t="shared" si="207"/>
        <v>166</v>
      </c>
      <c r="N2675" s="3">
        <f t="shared" si="208"/>
        <v>166.44</v>
      </c>
      <c r="O2675">
        <v>3</v>
      </c>
      <c r="P2675" s="3">
        <f t="shared" si="209"/>
        <v>55.333333333333336</v>
      </c>
      <c r="Q2675">
        <v>0</v>
      </c>
      <c r="R2675">
        <v>79.891199999999998</v>
      </c>
      <c r="S2675" s="3">
        <f>R2675/L2675*100</f>
        <v>48</v>
      </c>
      <c r="T2675" s="3">
        <f>( (L2675-(L2675*Q2675))*O2675)</f>
        <v>499.32</v>
      </c>
    </row>
    <row r="2676" spans="1:20" x14ac:dyDescent="0.25">
      <c r="A2676" t="s">
        <v>33</v>
      </c>
      <c r="B2676" t="s">
        <v>19</v>
      </c>
      <c r="C2676" t="s">
        <v>20</v>
      </c>
      <c r="D2676" t="s">
        <v>241</v>
      </c>
      <c r="E2676" t="s">
        <v>45</v>
      </c>
      <c r="F2676" s="9">
        <v>28806</v>
      </c>
      <c r="G2676" s="3" t="str">
        <f t="shared" si="205"/>
        <v>United States ,Asheville ,North Carolina, 28806</v>
      </c>
      <c r="H2676" t="s">
        <v>23</v>
      </c>
      <c r="I2676" t="s">
        <v>31</v>
      </c>
      <c r="J2676" t="str">
        <f t="shared" si="206"/>
        <v>South - Office Supplies</v>
      </c>
      <c r="K2676" t="s">
        <v>39</v>
      </c>
      <c r="L2676">
        <v>8.76</v>
      </c>
      <c r="M2676" s="3">
        <f t="shared" si="207"/>
        <v>9</v>
      </c>
      <c r="N2676" s="3">
        <f t="shared" si="208"/>
        <v>7.008</v>
      </c>
      <c r="O2676">
        <v>5</v>
      </c>
      <c r="P2676" s="3">
        <f t="shared" si="209"/>
        <v>1.8</v>
      </c>
      <c r="Q2676">
        <v>0.2</v>
      </c>
      <c r="R2676">
        <v>0.76649999999999996</v>
      </c>
      <c r="S2676" s="3">
        <f>R2676/L2676*100</f>
        <v>8.75</v>
      </c>
      <c r="T2676" s="3">
        <f>( (L2676-(L2676*Q2676))*O2676)</f>
        <v>35.04</v>
      </c>
    </row>
    <row r="2677" spans="1:20" x14ac:dyDescent="0.25">
      <c r="A2677" t="s">
        <v>33</v>
      </c>
      <c r="B2677" t="s">
        <v>19</v>
      </c>
      <c r="C2677" t="s">
        <v>20</v>
      </c>
      <c r="D2677" t="s">
        <v>241</v>
      </c>
      <c r="E2677" t="s">
        <v>45</v>
      </c>
      <c r="F2677" s="9">
        <v>28806</v>
      </c>
      <c r="G2677" s="3" t="str">
        <f t="shared" si="205"/>
        <v>United States ,Asheville ,North Carolina, 28806</v>
      </c>
      <c r="H2677" t="s">
        <v>23</v>
      </c>
      <c r="I2677" t="s">
        <v>31</v>
      </c>
      <c r="J2677" t="str">
        <f t="shared" si="206"/>
        <v>South - Office Supplies</v>
      </c>
      <c r="K2677" t="s">
        <v>43</v>
      </c>
      <c r="L2677">
        <v>43.584000000000003</v>
      </c>
      <c r="M2677" s="3">
        <f t="shared" si="207"/>
        <v>44</v>
      </c>
      <c r="N2677" s="3">
        <f t="shared" si="208"/>
        <v>34.867200000000004</v>
      </c>
      <c r="O2677">
        <v>1</v>
      </c>
      <c r="P2677" s="3">
        <f t="shared" si="209"/>
        <v>44</v>
      </c>
      <c r="Q2677">
        <v>0.2</v>
      </c>
      <c r="R2677">
        <v>4.3583999999999996</v>
      </c>
      <c r="S2677" s="3">
        <f>R2677/L2677*100</f>
        <v>9.9999999999999982</v>
      </c>
      <c r="T2677" s="3">
        <f>( (L2677-(L2677*Q2677))*O2677)</f>
        <v>34.867200000000004</v>
      </c>
    </row>
    <row r="2678" spans="1:20" x14ac:dyDescent="0.25">
      <c r="A2678" t="s">
        <v>173</v>
      </c>
      <c r="B2678" t="s">
        <v>19</v>
      </c>
      <c r="C2678" t="s">
        <v>20</v>
      </c>
      <c r="D2678" t="s">
        <v>296</v>
      </c>
      <c r="E2678" t="s">
        <v>103</v>
      </c>
      <c r="F2678" s="9">
        <v>81001</v>
      </c>
      <c r="G2678" s="3" t="str">
        <f t="shared" si="205"/>
        <v>United States ,Pueblo ,Colorado, 81001</v>
      </c>
      <c r="H2678" t="s">
        <v>30</v>
      </c>
      <c r="I2678" t="s">
        <v>31</v>
      </c>
      <c r="J2678" t="str">
        <f t="shared" si="206"/>
        <v>West - Office Supplies</v>
      </c>
      <c r="K2678" t="s">
        <v>42</v>
      </c>
      <c r="L2678">
        <v>11.087999999999999</v>
      </c>
      <c r="M2678" s="3">
        <f t="shared" si="207"/>
        <v>11</v>
      </c>
      <c r="N2678" s="3">
        <f t="shared" si="208"/>
        <v>3.3264000000000005</v>
      </c>
      <c r="O2678">
        <v>7</v>
      </c>
      <c r="P2678" s="3">
        <f t="shared" si="209"/>
        <v>1.5714285714285714</v>
      </c>
      <c r="Q2678">
        <v>0.7</v>
      </c>
      <c r="R2678">
        <v>-8.1311999999999998</v>
      </c>
      <c r="S2678" s="3">
        <f>R2678/L2678*100</f>
        <v>-73.333333333333343</v>
      </c>
      <c r="T2678" s="3">
        <f>( (L2678-(L2678*Q2678))*O2678)</f>
        <v>23.284800000000004</v>
      </c>
    </row>
    <row r="2679" spans="1:20" x14ac:dyDescent="0.25">
      <c r="A2679" t="s">
        <v>173</v>
      </c>
      <c r="B2679" t="s">
        <v>19</v>
      </c>
      <c r="C2679" t="s">
        <v>20</v>
      </c>
      <c r="D2679" t="s">
        <v>296</v>
      </c>
      <c r="E2679" t="s">
        <v>103</v>
      </c>
      <c r="F2679" s="9">
        <v>81001</v>
      </c>
      <c r="G2679" s="3" t="str">
        <f t="shared" si="205"/>
        <v>United States ,Pueblo ,Colorado, 81001</v>
      </c>
      <c r="H2679" t="s">
        <v>30</v>
      </c>
      <c r="I2679" t="s">
        <v>31</v>
      </c>
      <c r="J2679" t="str">
        <f t="shared" si="206"/>
        <v>West - Office Supplies</v>
      </c>
      <c r="K2679" t="s">
        <v>42</v>
      </c>
      <c r="L2679">
        <v>25.164000000000001</v>
      </c>
      <c r="M2679" s="3">
        <f t="shared" si="207"/>
        <v>25</v>
      </c>
      <c r="N2679" s="3">
        <f t="shared" si="208"/>
        <v>7.5492000000000026</v>
      </c>
      <c r="O2679">
        <v>2</v>
      </c>
      <c r="P2679" s="3">
        <f t="shared" si="209"/>
        <v>12.5</v>
      </c>
      <c r="Q2679">
        <v>0.7</v>
      </c>
      <c r="R2679">
        <v>-16.776</v>
      </c>
      <c r="S2679" s="3">
        <f>R2679/L2679*100</f>
        <v>-66.666666666666657</v>
      </c>
      <c r="T2679" s="3">
        <f>( (L2679-(L2679*Q2679))*O2679)</f>
        <v>15.098400000000005</v>
      </c>
    </row>
    <row r="2680" spans="1:20" x14ac:dyDescent="0.25">
      <c r="A2680" t="s">
        <v>33</v>
      </c>
      <c r="B2680" t="s">
        <v>49</v>
      </c>
      <c r="C2680" t="s">
        <v>20</v>
      </c>
      <c r="D2680" t="s">
        <v>89</v>
      </c>
      <c r="E2680" t="s">
        <v>75</v>
      </c>
      <c r="F2680" s="9">
        <v>49201</v>
      </c>
      <c r="G2680" s="3" t="str">
        <f t="shared" si="205"/>
        <v>United States ,Jackson ,Michigan, 49201</v>
      </c>
      <c r="H2680" t="s">
        <v>52</v>
      </c>
      <c r="I2680" t="s">
        <v>31</v>
      </c>
      <c r="J2680" t="str">
        <f t="shared" si="206"/>
        <v>Central - Office Supplies</v>
      </c>
      <c r="K2680" t="s">
        <v>42</v>
      </c>
      <c r="L2680">
        <v>14.4</v>
      </c>
      <c r="M2680" s="3">
        <f t="shared" si="207"/>
        <v>14</v>
      </c>
      <c r="N2680" s="3">
        <f t="shared" si="208"/>
        <v>14.4</v>
      </c>
      <c r="O2680">
        <v>5</v>
      </c>
      <c r="P2680" s="3">
        <f t="shared" si="209"/>
        <v>2.8</v>
      </c>
      <c r="Q2680">
        <v>0</v>
      </c>
      <c r="R2680">
        <v>7.056</v>
      </c>
      <c r="S2680" s="3">
        <f>R2680/L2680*100</f>
        <v>49</v>
      </c>
      <c r="T2680" s="3">
        <f>( (L2680-(L2680*Q2680))*O2680)</f>
        <v>72</v>
      </c>
    </row>
    <row r="2681" spans="1:20" x14ac:dyDescent="0.25">
      <c r="A2681" t="s">
        <v>33</v>
      </c>
      <c r="B2681" t="s">
        <v>49</v>
      </c>
      <c r="C2681" t="s">
        <v>20</v>
      </c>
      <c r="D2681" t="s">
        <v>89</v>
      </c>
      <c r="E2681" t="s">
        <v>75</v>
      </c>
      <c r="F2681" s="9">
        <v>49201</v>
      </c>
      <c r="G2681" s="3" t="str">
        <f t="shared" si="205"/>
        <v>United States ,Jackson ,Michigan, 49201</v>
      </c>
      <c r="H2681" t="s">
        <v>52</v>
      </c>
      <c r="I2681" t="s">
        <v>40</v>
      </c>
      <c r="J2681" t="str">
        <f t="shared" si="206"/>
        <v>Central - Technology</v>
      </c>
      <c r="K2681" t="s">
        <v>64</v>
      </c>
      <c r="L2681">
        <v>619.95000000000005</v>
      </c>
      <c r="M2681" s="3">
        <f t="shared" si="207"/>
        <v>620</v>
      </c>
      <c r="N2681" s="3">
        <f t="shared" si="208"/>
        <v>619.95000000000005</v>
      </c>
      <c r="O2681">
        <v>5</v>
      </c>
      <c r="P2681" s="3">
        <f t="shared" si="209"/>
        <v>124</v>
      </c>
      <c r="Q2681">
        <v>0</v>
      </c>
      <c r="R2681">
        <v>111.59099999999999</v>
      </c>
      <c r="S2681" s="3">
        <f>R2681/L2681*100</f>
        <v>17.999999999999996</v>
      </c>
      <c r="T2681" s="3">
        <f>( (L2681-(L2681*Q2681))*O2681)</f>
        <v>3099.75</v>
      </c>
    </row>
    <row r="2682" spans="1:20" x14ac:dyDescent="0.25">
      <c r="A2682" t="s">
        <v>33</v>
      </c>
      <c r="B2682" t="s">
        <v>49</v>
      </c>
      <c r="C2682" t="s">
        <v>20</v>
      </c>
      <c r="D2682" t="s">
        <v>89</v>
      </c>
      <c r="E2682" t="s">
        <v>75</v>
      </c>
      <c r="F2682" s="9">
        <v>49201</v>
      </c>
      <c r="G2682" s="3" t="str">
        <f t="shared" si="205"/>
        <v>United States ,Jackson ,Michigan, 49201</v>
      </c>
      <c r="H2682" t="s">
        <v>52</v>
      </c>
      <c r="I2682" t="s">
        <v>31</v>
      </c>
      <c r="J2682" t="str">
        <f t="shared" si="206"/>
        <v>Central - Office Supplies</v>
      </c>
      <c r="K2682" t="s">
        <v>42</v>
      </c>
      <c r="L2682">
        <v>89.52</v>
      </c>
      <c r="M2682" s="3">
        <f t="shared" si="207"/>
        <v>90</v>
      </c>
      <c r="N2682" s="3">
        <f t="shared" si="208"/>
        <v>89.52</v>
      </c>
      <c r="O2682">
        <v>4</v>
      </c>
      <c r="P2682" s="3">
        <f t="shared" si="209"/>
        <v>22.5</v>
      </c>
      <c r="Q2682">
        <v>0</v>
      </c>
      <c r="R2682">
        <v>42.074399999999997</v>
      </c>
      <c r="S2682" s="3">
        <f>R2682/L2682*100</f>
        <v>47</v>
      </c>
      <c r="T2682" s="3">
        <f>( (L2682-(L2682*Q2682))*O2682)</f>
        <v>358.08</v>
      </c>
    </row>
    <row r="2683" spans="1:20" x14ac:dyDescent="0.25">
      <c r="A2683" t="s">
        <v>33</v>
      </c>
      <c r="B2683" t="s">
        <v>49</v>
      </c>
      <c r="C2683" t="s">
        <v>20</v>
      </c>
      <c r="D2683" t="s">
        <v>89</v>
      </c>
      <c r="E2683" t="s">
        <v>75</v>
      </c>
      <c r="F2683" s="9">
        <v>49201</v>
      </c>
      <c r="G2683" s="3" t="str">
        <f t="shared" si="205"/>
        <v>United States ,Jackson ,Michigan, 49201</v>
      </c>
      <c r="H2683" t="s">
        <v>52</v>
      </c>
      <c r="I2683" t="s">
        <v>40</v>
      </c>
      <c r="J2683" t="str">
        <f t="shared" si="206"/>
        <v>Central - Technology</v>
      </c>
      <c r="K2683" t="s">
        <v>128</v>
      </c>
      <c r="L2683">
        <v>350.97300000000001</v>
      </c>
      <c r="M2683" s="3">
        <f t="shared" si="207"/>
        <v>351</v>
      </c>
      <c r="N2683" s="3">
        <f t="shared" si="208"/>
        <v>315.87569999999999</v>
      </c>
      <c r="O2683">
        <v>3</v>
      </c>
      <c r="P2683" s="3">
        <f t="shared" si="209"/>
        <v>117</v>
      </c>
      <c r="Q2683">
        <v>0.1</v>
      </c>
      <c r="R2683">
        <v>152.0883</v>
      </c>
      <c r="S2683" s="3">
        <f>R2683/L2683*100</f>
        <v>43.333333333333336</v>
      </c>
      <c r="T2683" s="3">
        <f>( (L2683-(L2683*Q2683))*O2683)</f>
        <v>947.62709999999993</v>
      </c>
    </row>
    <row r="2684" spans="1:20" x14ac:dyDescent="0.25">
      <c r="A2684" t="s">
        <v>33</v>
      </c>
      <c r="B2684" t="s">
        <v>49</v>
      </c>
      <c r="C2684" t="s">
        <v>20</v>
      </c>
      <c r="D2684" t="s">
        <v>89</v>
      </c>
      <c r="E2684" t="s">
        <v>75</v>
      </c>
      <c r="F2684" s="9">
        <v>49201</v>
      </c>
      <c r="G2684" s="3" t="str">
        <f t="shared" si="205"/>
        <v>United States ,Jackson ,Michigan, 49201</v>
      </c>
      <c r="H2684" t="s">
        <v>52</v>
      </c>
      <c r="I2684" t="s">
        <v>40</v>
      </c>
      <c r="J2684" t="str">
        <f t="shared" si="206"/>
        <v>Central - Technology</v>
      </c>
      <c r="K2684" t="s">
        <v>41</v>
      </c>
      <c r="L2684">
        <v>164.99</v>
      </c>
      <c r="M2684" s="3">
        <f t="shared" si="207"/>
        <v>165</v>
      </c>
      <c r="N2684" s="3">
        <f t="shared" si="208"/>
        <v>164.99</v>
      </c>
      <c r="O2684">
        <v>1</v>
      </c>
      <c r="P2684" s="3">
        <f t="shared" si="209"/>
        <v>165</v>
      </c>
      <c r="Q2684">
        <v>0</v>
      </c>
      <c r="R2684">
        <v>49.497</v>
      </c>
      <c r="S2684" s="3">
        <f>R2684/L2684*100</f>
        <v>30</v>
      </c>
      <c r="T2684" s="3">
        <f>( (L2684-(L2684*Q2684))*O2684)</f>
        <v>164.99</v>
      </c>
    </row>
    <row r="2685" spans="1:20" x14ac:dyDescent="0.25">
      <c r="A2685" t="s">
        <v>33</v>
      </c>
      <c r="B2685" t="s">
        <v>19</v>
      </c>
      <c r="C2685" t="s">
        <v>20</v>
      </c>
      <c r="D2685" t="s">
        <v>28</v>
      </c>
      <c r="E2685" t="s">
        <v>29</v>
      </c>
      <c r="F2685" s="9">
        <v>90004</v>
      </c>
      <c r="G2685" s="3" t="str">
        <f t="shared" si="205"/>
        <v>United States ,Los Angeles ,California, 90004</v>
      </c>
      <c r="H2685" t="s">
        <v>30</v>
      </c>
      <c r="I2685" t="s">
        <v>31</v>
      </c>
      <c r="J2685" t="str">
        <f t="shared" si="206"/>
        <v>West - Office Supplies</v>
      </c>
      <c r="K2685" t="s">
        <v>42</v>
      </c>
      <c r="L2685">
        <v>312.55200000000002</v>
      </c>
      <c r="M2685" s="3">
        <f t="shared" si="207"/>
        <v>313</v>
      </c>
      <c r="N2685" s="3">
        <f t="shared" si="208"/>
        <v>250.04160000000002</v>
      </c>
      <c r="O2685">
        <v>9</v>
      </c>
      <c r="P2685" s="3">
        <f t="shared" si="209"/>
        <v>34.777777777777779</v>
      </c>
      <c r="Q2685">
        <v>0.2</v>
      </c>
      <c r="R2685">
        <v>101.57940000000001</v>
      </c>
      <c r="S2685" s="3">
        <f>R2685/L2685*100</f>
        <v>32.5</v>
      </c>
      <c r="T2685" s="3">
        <f>( (L2685-(L2685*Q2685))*O2685)</f>
        <v>2250.3744000000002</v>
      </c>
    </row>
    <row r="2686" spans="1:20" x14ac:dyDescent="0.25">
      <c r="A2686" t="s">
        <v>33</v>
      </c>
      <c r="B2686" t="s">
        <v>19</v>
      </c>
      <c r="C2686" t="s">
        <v>20</v>
      </c>
      <c r="D2686" t="s">
        <v>312</v>
      </c>
      <c r="E2686" t="s">
        <v>45</v>
      </c>
      <c r="F2686" s="9">
        <v>27360</v>
      </c>
      <c r="G2686" s="3" t="str">
        <f t="shared" si="205"/>
        <v>United States ,Thomasville ,North Carolina, 27360</v>
      </c>
      <c r="H2686" t="s">
        <v>23</v>
      </c>
      <c r="I2686" t="s">
        <v>31</v>
      </c>
      <c r="J2686" t="str">
        <f t="shared" si="206"/>
        <v>South - Office Supplies</v>
      </c>
      <c r="K2686" t="s">
        <v>65</v>
      </c>
      <c r="L2686">
        <v>95.951999999999998</v>
      </c>
      <c r="M2686" s="3">
        <f t="shared" si="207"/>
        <v>96</v>
      </c>
      <c r="N2686" s="3">
        <f t="shared" si="208"/>
        <v>76.761600000000001</v>
      </c>
      <c r="O2686">
        <v>3</v>
      </c>
      <c r="P2686" s="3">
        <f t="shared" si="209"/>
        <v>32</v>
      </c>
      <c r="Q2686">
        <v>0.2</v>
      </c>
      <c r="R2686">
        <v>29.984999999999999</v>
      </c>
      <c r="S2686" s="3">
        <f>R2686/L2686*100</f>
        <v>31.25</v>
      </c>
      <c r="T2686" s="3">
        <f>( (L2686-(L2686*Q2686))*O2686)</f>
        <v>230.28480000000002</v>
      </c>
    </row>
    <row r="2687" spans="1:20" x14ac:dyDescent="0.25">
      <c r="A2687" t="s">
        <v>33</v>
      </c>
      <c r="B2687" t="s">
        <v>19</v>
      </c>
      <c r="C2687" t="s">
        <v>20</v>
      </c>
      <c r="D2687" t="s">
        <v>312</v>
      </c>
      <c r="E2687" t="s">
        <v>45</v>
      </c>
      <c r="F2687" s="9">
        <v>27360</v>
      </c>
      <c r="G2687" s="3" t="str">
        <f t="shared" si="205"/>
        <v>United States ,Thomasville ,North Carolina, 27360</v>
      </c>
      <c r="H2687" t="s">
        <v>23</v>
      </c>
      <c r="I2687" t="s">
        <v>31</v>
      </c>
      <c r="J2687" t="str">
        <f t="shared" si="206"/>
        <v>South - Office Supplies</v>
      </c>
      <c r="K2687" t="s">
        <v>42</v>
      </c>
      <c r="L2687">
        <v>3.2040000000000002</v>
      </c>
      <c r="M2687" s="3">
        <f t="shared" si="207"/>
        <v>3</v>
      </c>
      <c r="N2687" s="3">
        <f t="shared" si="208"/>
        <v>0.96120000000000028</v>
      </c>
      <c r="O2687">
        <v>2</v>
      </c>
      <c r="P2687" s="3">
        <f t="shared" si="209"/>
        <v>1.5</v>
      </c>
      <c r="Q2687">
        <v>0.7</v>
      </c>
      <c r="R2687">
        <v>-2.4563999999999999</v>
      </c>
      <c r="S2687" s="3">
        <f>R2687/L2687*100</f>
        <v>-76.666666666666657</v>
      </c>
      <c r="T2687" s="3">
        <f>( (L2687-(L2687*Q2687))*O2687)</f>
        <v>1.9224000000000006</v>
      </c>
    </row>
    <row r="2688" spans="1:20" x14ac:dyDescent="0.25">
      <c r="A2688" t="s">
        <v>67</v>
      </c>
      <c r="B2688" t="s">
        <v>19</v>
      </c>
      <c r="C2688" t="s">
        <v>20</v>
      </c>
      <c r="D2688" t="s">
        <v>180</v>
      </c>
      <c r="E2688" t="s">
        <v>70</v>
      </c>
      <c r="F2688" s="9">
        <v>61604</v>
      </c>
      <c r="G2688" s="3" t="str">
        <f t="shared" si="205"/>
        <v>United States ,Peoria ,Illinois, 61604</v>
      </c>
      <c r="H2688" t="s">
        <v>52</v>
      </c>
      <c r="I2688" t="s">
        <v>31</v>
      </c>
      <c r="J2688" t="str">
        <f t="shared" si="206"/>
        <v>Central - Office Supplies</v>
      </c>
      <c r="K2688" t="s">
        <v>42</v>
      </c>
      <c r="L2688">
        <v>3.98</v>
      </c>
      <c r="M2688" s="3">
        <f t="shared" si="207"/>
        <v>4</v>
      </c>
      <c r="N2688" s="3">
        <f t="shared" si="208"/>
        <v>0.79599999999999982</v>
      </c>
      <c r="O2688">
        <v>5</v>
      </c>
      <c r="P2688" s="3">
        <f t="shared" si="209"/>
        <v>0.8</v>
      </c>
      <c r="Q2688">
        <v>0.8</v>
      </c>
      <c r="R2688">
        <v>-6.5670000000000002</v>
      </c>
      <c r="S2688" s="3">
        <f>R2688/L2688*100</f>
        <v>-165</v>
      </c>
      <c r="T2688" s="3">
        <f>( (L2688-(L2688*Q2688))*O2688)</f>
        <v>3.9799999999999991</v>
      </c>
    </row>
    <row r="2689" spans="1:20" x14ac:dyDescent="0.25">
      <c r="A2689" t="s">
        <v>67</v>
      </c>
      <c r="B2689" t="s">
        <v>27</v>
      </c>
      <c r="C2689" t="s">
        <v>20</v>
      </c>
      <c r="D2689" t="s">
        <v>28</v>
      </c>
      <c r="E2689" t="s">
        <v>29</v>
      </c>
      <c r="F2689" s="9">
        <v>90032</v>
      </c>
      <c r="G2689" s="3" t="str">
        <f t="shared" si="205"/>
        <v>United States ,Los Angeles ,California, 90032</v>
      </c>
      <c r="H2689" t="s">
        <v>30</v>
      </c>
      <c r="I2689" t="s">
        <v>31</v>
      </c>
      <c r="J2689" t="str">
        <f t="shared" si="206"/>
        <v>West - Office Supplies</v>
      </c>
      <c r="K2689" t="s">
        <v>46</v>
      </c>
      <c r="L2689">
        <v>15.7</v>
      </c>
      <c r="M2689" s="3">
        <f t="shared" si="207"/>
        <v>16</v>
      </c>
      <c r="N2689" s="3">
        <f t="shared" si="208"/>
        <v>15.7</v>
      </c>
      <c r="O2689">
        <v>5</v>
      </c>
      <c r="P2689" s="3">
        <f t="shared" si="209"/>
        <v>3.2</v>
      </c>
      <c r="Q2689">
        <v>0</v>
      </c>
      <c r="R2689">
        <v>7.0650000000000004</v>
      </c>
      <c r="S2689" s="3">
        <f>R2689/L2689*100</f>
        <v>45.000000000000007</v>
      </c>
      <c r="T2689" s="3">
        <f>( (L2689-(L2689*Q2689))*O2689)</f>
        <v>78.5</v>
      </c>
    </row>
    <row r="2690" spans="1:20" x14ac:dyDescent="0.25">
      <c r="A2690" t="s">
        <v>67</v>
      </c>
      <c r="B2690" t="s">
        <v>19</v>
      </c>
      <c r="C2690" t="s">
        <v>20</v>
      </c>
      <c r="D2690" t="s">
        <v>84</v>
      </c>
      <c r="E2690" t="s">
        <v>70</v>
      </c>
      <c r="F2690" s="9">
        <v>60653</v>
      </c>
      <c r="G2690" s="3" t="str">
        <f t="shared" si="205"/>
        <v>United States ,Chicago ,Illinois, 60653</v>
      </c>
      <c r="H2690" t="s">
        <v>52</v>
      </c>
      <c r="I2690" t="s">
        <v>31</v>
      </c>
      <c r="J2690" t="str">
        <f t="shared" si="206"/>
        <v>Central - Office Supplies</v>
      </c>
      <c r="K2690" t="s">
        <v>39</v>
      </c>
      <c r="L2690">
        <v>5.2480000000000002</v>
      </c>
      <c r="M2690" s="3">
        <f t="shared" si="207"/>
        <v>5</v>
      </c>
      <c r="N2690" s="3">
        <f t="shared" si="208"/>
        <v>4.1984000000000004</v>
      </c>
      <c r="O2690">
        <v>4</v>
      </c>
      <c r="P2690" s="3">
        <f t="shared" si="209"/>
        <v>1.25</v>
      </c>
      <c r="Q2690">
        <v>0.2</v>
      </c>
      <c r="R2690">
        <v>1.64</v>
      </c>
      <c r="S2690" s="3">
        <f>R2690/L2690*100</f>
        <v>31.249999999999993</v>
      </c>
      <c r="T2690" s="3">
        <f>( (L2690-(L2690*Q2690))*O2690)</f>
        <v>16.793600000000001</v>
      </c>
    </row>
    <row r="2691" spans="1:20" x14ac:dyDescent="0.25">
      <c r="A2691" t="s">
        <v>33</v>
      </c>
      <c r="B2691" t="s">
        <v>19</v>
      </c>
      <c r="C2691" t="s">
        <v>20</v>
      </c>
      <c r="D2691" t="s">
        <v>60</v>
      </c>
      <c r="E2691" t="s">
        <v>61</v>
      </c>
      <c r="F2691" s="9">
        <v>19134</v>
      </c>
      <c r="G2691" s="3" t="str">
        <f t="shared" ref="G2691:G2754" si="210">C2691&amp; " ," &amp; D2691 &amp; " ," &amp; E2691 &amp; ", " &amp; F2691</f>
        <v>United States ,Philadelphia ,Pennsylvania, 19134</v>
      </c>
      <c r="H2691" t="s">
        <v>62</v>
      </c>
      <c r="I2691" t="s">
        <v>31</v>
      </c>
      <c r="J2691" t="str">
        <f t="shared" ref="J2691:J2754" si="211">H2691&amp;" - "&amp;I2691</f>
        <v>East - Office Supplies</v>
      </c>
      <c r="K2691" t="s">
        <v>42</v>
      </c>
      <c r="L2691">
        <v>5.3460000000000001</v>
      </c>
      <c r="M2691" s="3">
        <f t="shared" ref="M2691:M2754" si="212">ROUND(L2691,0)</f>
        <v>5</v>
      </c>
      <c r="N2691" s="3">
        <f t="shared" ref="N2691:N2754" si="213">L2691-(L2691*Q2691)</f>
        <v>1.6038000000000001</v>
      </c>
      <c r="O2691">
        <v>3</v>
      </c>
      <c r="P2691" s="3">
        <f t="shared" ref="P2691:P2754" si="214">M2691/O2691</f>
        <v>1.6666666666666667</v>
      </c>
      <c r="Q2691">
        <v>0.7</v>
      </c>
      <c r="R2691">
        <v>-4.4550000000000001</v>
      </c>
      <c r="S2691" s="3">
        <f>R2691/L2691*100</f>
        <v>-83.333333333333343</v>
      </c>
      <c r="T2691" s="3">
        <f>( (L2691-(L2691*Q2691))*O2691)</f>
        <v>4.8114000000000008</v>
      </c>
    </row>
    <row r="2692" spans="1:20" x14ac:dyDescent="0.25">
      <c r="A2692" t="s">
        <v>33</v>
      </c>
      <c r="B2692" t="s">
        <v>19</v>
      </c>
      <c r="C2692" t="s">
        <v>20</v>
      </c>
      <c r="D2692" t="s">
        <v>417</v>
      </c>
      <c r="E2692" t="s">
        <v>103</v>
      </c>
      <c r="F2692" s="9">
        <v>80112</v>
      </c>
      <c r="G2692" s="3" t="str">
        <f t="shared" si="210"/>
        <v>United States ,Englewood ,Colorado, 80112</v>
      </c>
      <c r="H2692" t="s">
        <v>30</v>
      </c>
      <c r="I2692" t="s">
        <v>31</v>
      </c>
      <c r="J2692" t="str">
        <f t="shared" si="211"/>
        <v>West - Office Supplies</v>
      </c>
      <c r="K2692" t="s">
        <v>46</v>
      </c>
      <c r="L2692">
        <v>15.48</v>
      </c>
      <c r="M2692" s="3">
        <f t="shared" si="212"/>
        <v>15</v>
      </c>
      <c r="N2692" s="3">
        <f t="shared" si="213"/>
        <v>12.384</v>
      </c>
      <c r="O2692">
        <v>3</v>
      </c>
      <c r="P2692" s="3">
        <f t="shared" si="214"/>
        <v>5</v>
      </c>
      <c r="Q2692">
        <v>0.2</v>
      </c>
      <c r="R2692">
        <v>5.6115000000000004</v>
      </c>
      <c r="S2692" s="3">
        <f>R2692/L2692*100</f>
        <v>36.25</v>
      </c>
      <c r="T2692" s="3">
        <f>( (L2692-(L2692*Q2692))*O2692)</f>
        <v>37.152000000000001</v>
      </c>
    </row>
    <row r="2693" spans="1:20" x14ac:dyDescent="0.25">
      <c r="A2693" t="s">
        <v>33</v>
      </c>
      <c r="B2693" t="s">
        <v>19</v>
      </c>
      <c r="C2693" t="s">
        <v>20</v>
      </c>
      <c r="D2693" t="s">
        <v>417</v>
      </c>
      <c r="E2693" t="s">
        <v>103</v>
      </c>
      <c r="F2693" s="9">
        <v>80112</v>
      </c>
      <c r="G2693" s="3" t="str">
        <f t="shared" si="210"/>
        <v>United States ,Englewood ,Colorado, 80112</v>
      </c>
      <c r="H2693" t="s">
        <v>30</v>
      </c>
      <c r="I2693" t="s">
        <v>40</v>
      </c>
      <c r="J2693" t="str">
        <f t="shared" si="211"/>
        <v>West - Technology</v>
      </c>
      <c r="K2693" t="s">
        <v>41</v>
      </c>
      <c r="L2693">
        <v>108.57599999999999</v>
      </c>
      <c r="M2693" s="3">
        <f t="shared" si="212"/>
        <v>109</v>
      </c>
      <c r="N2693" s="3">
        <f t="shared" si="213"/>
        <v>86.860799999999998</v>
      </c>
      <c r="O2693">
        <v>3</v>
      </c>
      <c r="P2693" s="3">
        <f t="shared" si="214"/>
        <v>36.333333333333336</v>
      </c>
      <c r="Q2693">
        <v>0.2</v>
      </c>
      <c r="R2693">
        <v>8.1432000000000002</v>
      </c>
      <c r="S2693" s="3">
        <f>R2693/L2693*100</f>
        <v>7.5000000000000009</v>
      </c>
      <c r="T2693" s="3">
        <f>( (L2693-(L2693*Q2693))*O2693)</f>
        <v>260.58240000000001</v>
      </c>
    </row>
    <row r="2694" spans="1:20" x14ac:dyDescent="0.25">
      <c r="A2694" t="s">
        <v>33</v>
      </c>
      <c r="B2694" t="s">
        <v>27</v>
      </c>
      <c r="C2694" t="s">
        <v>20</v>
      </c>
      <c r="D2694" t="s">
        <v>47</v>
      </c>
      <c r="E2694" t="s">
        <v>48</v>
      </c>
      <c r="F2694" s="9">
        <v>98115</v>
      </c>
      <c r="G2694" s="3" t="str">
        <f t="shared" si="210"/>
        <v>United States ,Seattle ,Washington, 98115</v>
      </c>
      <c r="H2694" t="s">
        <v>30</v>
      </c>
      <c r="I2694" t="s">
        <v>24</v>
      </c>
      <c r="J2694" t="str">
        <f t="shared" si="211"/>
        <v>West - Furniture</v>
      </c>
      <c r="K2694" t="s">
        <v>38</v>
      </c>
      <c r="L2694">
        <v>109.9</v>
      </c>
      <c r="M2694" s="3">
        <f t="shared" si="212"/>
        <v>110</v>
      </c>
      <c r="N2694" s="3">
        <f t="shared" si="213"/>
        <v>109.9</v>
      </c>
      <c r="O2694">
        <v>5</v>
      </c>
      <c r="P2694" s="3">
        <f t="shared" si="214"/>
        <v>22</v>
      </c>
      <c r="Q2694">
        <v>0</v>
      </c>
      <c r="R2694">
        <v>37.366</v>
      </c>
      <c r="S2694" s="3">
        <f>R2694/L2694*100</f>
        <v>34</v>
      </c>
      <c r="T2694" s="3">
        <f>( (L2694-(L2694*Q2694))*O2694)</f>
        <v>549.5</v>
      </c>
    </row>
    <row r="2695" spans="1:20" x14ac:dyDescent="0.25">
      <c r="A2695" t="s">
        <v>33</v>
      </c>
      <c r="B2695" t="s">
        <v>19</v>
      </c>
      <c r="C2695" t="s">
        <v>20</v>
      </c>
      <c r="D2695" t="s">
        <v>234</v>
      </c>
      <c r="E2695" t="s">
        <v>35</v>
      </c>
      <c r="F2695" s="9">
        <v>33012</v>
      </c>
      <c r="G2695" s="3" t="str">
        <f t="shared" si="210"/>
        <v>United States ,Hialeah ,Florida, 33012</v>
      </c>
      <c r="H2695" t="s">
        <v>23</v>
      </c>
      <c r="I2695" t="s">
        <v>24</v>
      </c>
      <c r="J2695" t="str">
        <f t="shared" si="211"/>
        <v>South - Furniture</v>
      </c>
      <c r="K2695" t="s">
        <v>38</v>
      </c>
      <c r="L2695">
        <v>15.384</v>
      </c>
      <c r="M2695" s="3">
        <f t="shared" si="212"/>
        <v>15</v>
      </c>
      <c r="N2695" s="3">
        <f t="shared" si="213"/>
        <v>12.3072</v>
      </c>
      <c r="O2695">
        <v>1</v>
      </c>
      <c r="P2695" s="3">
        <f t="shared" si="214"/>
        <v>15</v>
      </c>
      <c r="Q2695">
        <v>0.2</v>
      </c>
      <c r="R2695">
        <v>4.0382999999999996</v>
      </c>
      <c r="S2695" s="3">
        <f>R2695/L2695*100</f>
        <v>26.249999999999996</v>
      </c>
      <c r="T2695" s="3">
        <f>( (L2695-(L2695*Q2695))*O2695)</f>
        <v>12.3072</v>
      </c>
    </row>
    <row r="2696" spans="1:20" x14ac:dyDescent="0.25">
      <c r="A2696" t="s">
        <v>67</v>
      </c>
      <c r="B2696" t="s">
        <v>19</v>
      </c>
      <c r="C2696" t="s">
        <v>20</v>
      </c>
      <c r="D2696" t="s">
        <v>240</v>
      </c>
      <c r="E2696" t="s">
        <v>109</v>
      </c>
      <c r="F2696" s="9">
        <v>43130</v>
      </c>
      <c r="G2696" s="3" t="str">
        <f t="shared" si="210"/>
        <v>United States ,Lancaster ,Ohio, 43130</v>
      </c>
      <c r="H2696" t="s">
        <v>62</v>
      </c>
      <c r="I2696" t="s">
        <v>31</v>
      </c>
      <c r="J2696" t="str">
        <f t="shared" si="211"/>
        <v>East - Office Supplies</v>
      </c>
      <c r="K2696" t="s">
        <v>46</v>
      </c>
      <c r="L2696">
        <v>30.352</v>
      </c>
      <c r="M2696" s="3">
        <f t="shared" si="212"/>
        <v>30</v>
      </c>
      <c r="N2696" s="3">
        <f t="shared" si="213"/>
        <v>24.281600000000001</v>
      </c>
      <c r="O2696">
        <v>2</v>
      </c>
      <c r="P2696" s="3">
        <f t="shared" si="214"/>
        <v>15</v>
      </c>
      <c r="Q2696">
        <v>0.2</v>
      </c>
      <c r="R2696">
        <v>10.623200000000001</v>
      </c>
      <c r="S2696" s="3">
        <f>R2696/L2696*100</f>
        <v>35</v>
      </c>
      <c r="T2696" s="3">
        <f>( (L2696-(L2696*Q2696))*O2696)</f>
        <v>48.563200000000002</v>
      </c>
    </row>
    <row r="2697" spans="1:20" x14ac:dyDescent="0.25">
      <c r="A2697" t="s">
        <v>33</v>
      </c>
      <c r="B2697" t="s">
        <v>49</v>
      </c>
      <c r="C2697" t="s">
        <v>20</v>
      </c>
      <c r="D2697" t="s">
        <v>194</v>
      </c>
      <c r="E2697" t="s">
        <v>35</v>
      </c>
      <c r="F2697" s="9">
        <v>32216</v>
      </c>
      <c r="G2697" s="3" t="str">
        <f t="shared" si="210"/>
        <v>United States ,Jacksonville ,Florida, 32216</v>
      </c>
      <c r="H2697" t="s">
        <v>23</v>
      </c>
      <c r="I2697" t="s">
        <v>40</v>
      </c>
      <c r="J2697" t="str">
        <f t="shared" si="211"/>
        <v>South - Technology</v>
      </c>
      <c r="K2697" t="s">
        <v>128</v>
      </c>
      <c r="L2697">
        <v>821.3</v>
      </c>
      <c r="M2697" s="3">
        <f t="shared" si="212"/>
        <v>821</v>
      </c>
      <c r="N2697" s="3">
        <f t="shared" si="213"/>
        <v>410.65</v>
      </c>
      <c r="O2697">
        <v>4</v>
      </c>
      <c r="P2697" s="3">
        <f t="shared" si="214"/>
        <v>205.25</v>
      </c>
      <c r="Q2697">
        <v>0.5</v>
      </c>
      <c r="R2697">
        <v>-16.425999999999998</v>
      </c>
      <c r="S2697" s="3">
        <f>R2697/L2697*100</f>
        <v>-2</v>
      </c>
      <c r="T2697" s="3">
        <f>( (L2697-(L2697*Q2697))*O2697)</f>
        <v>1642.6</v>
      </c>
    </row>
    <row r="2698" spans="1:20" x14ac:dyDescent="0.25">
      <c r="A2698" t="s">
        <v>33</v>
      </c>
      <c r="B2698" t="s">
        <v>49</v>
      </c>
      <c r="C2698" t="s">
        <v>20</v>
      </c>
      <c r="D2698" t="s">
        <v>194</v>
      </c>
      <c r="E2698" t="s">
        <v>35</v>
      </c>
      <c r="F2698" s="9">
        <v>32216</v>
      </c>
      <c r="G2698" s="3" t="str">
        <f t="shared" si="210"/>
        <v>United States ,Jacksonville ,Florida, 32216</v>
      </c>
      <c r="H2698" t="s">
        <v>23</v>
      </c>
      <c r="I2698" t="s">
        <v>40</v>
      </c>
      <c r="J2698" t="str">
        <f t="shared" si="211"/>
        <v>South - Technology</v>
      </c>
      <c r="K2698" t="s">
        <v>128</v>
      </c>
      <c r="L2698">
        <v>22638.48</v>
      </c>
      <c r="M2698" s="3">
        <f t="shared" si="212"/>
        <v>22638</v>
      </c>
      <c r="N2698" s="3">
        <f t="shared" si="213"/>
        <v>11319.24</v>
      </c>
      <c r="O2698">
        <v>6</v>
      </c>
      <c r="P2698" s="3">
        <f t="shared" si="214"/>
        <v>3773</v>
      </c>
      <c r="Q2698">
        <v>0.5</v>
      </c>
      <c r="R2698">
        <v>-1811.0784000000001</v>
      </c>
      <c r="S2698" s="3">
        <f>R2698/L2698*100</f>
        <v>-8</v>
      </c>
      <c r="T2698" s="3">
        <f>( (L2698-(L2698*Q2698))*O2698)</f>
        <v>67915.44</v>
      </c>
    </row>
    <row r="2699" spans="1:20" x14ac:dyDescent="0.25">
      <c r="A2699" t="s">
        <v>33</v>
      </c>
      <c r="B2699" t="s">
        <v>49</v>
      </c>
      <c r="C2699" t="s">
        <v>20</v>
      </c>
      <c r="D2699" t="s">
        <v>194</v>
      </c>
      <c r="E2699" t="s">
        <v>35</v>
      </c>
      <c r="F2699" s="9">
        <v>32216</v>
      </c>
      <c r="G2699" s="3" t="str">
        <f t="shared" si="210"/>
        <v>United States ,Jacksonville ,Florida, 32216</v>
      </c>
      <c r="H2699" t="s">
        <v>23</v>
      </c>
      <c r="I2699" t="s">
        <v>31</v>
      </c>
      <c r="J2699" t="str">
        <f t="shared" si="211"/>
        <v>South - Office Supplies</v>
      </c>
      <c r="K2699" t="s">
        <v>46</v>
      </c>
      <c r="L2699">
        <v>21.376000000000001</v>
      </c>
      <c r="M2699" s="3">
        <f t="shared" si="212"/>
        <v>21</v>
      </c>
      <c r="N2699" s="3">
        <f t="shared" si="213"/>
        <v>17.1008</v>
      </c>
      <c r="O2699">
        <v>4</v>
      </c>
      <c r="P2699" s="3">
        <f t="shared" si="214"/>
        <v>5.25</v>
      </c>
      <c r="Q2699">
        <v>0.2</v>
      </c>
      <c r="R2699">
        <v>7.4816000000000003</v>
      </c>
      <c r="S2699" s="3">
        <f>R2699/L2699*100</f>
        <v>35</v>
      </c>
      <c r="T2699" s="3">
        <f>( (L2699-(L2699*Q2699))*O2699)</f>
        <v>68.403199999999998</v>
      </c>
    </row>
    <row r="2700" spans="1:20" x14ac:dyDescent="0.25">
      <c r="A2700" t="s">
        <v>33</v>
      </c>
      <c r="B2700" t="s">
        <v>49</v>
      </c>
      <c r="C2700" t="s">
        <v>20</v>
      </c>
      <c r="D2700" t="s">
        <v>194</v>
      </c>
      <c r="E2700" t="s">
        <v>35</v>
      </c>
      <c r="F2700" s="9">
        <v>32216</v>
      </c>
      <c r="G2700" s="3" t="str">
        <f t="shared" si="210"/>
        <v>United States ,Jacksonville ,Florida, 32216</v>
      </c>
      <c r="H2700" t="s">
        <v>23</v>
      </c>
      <c r="I2700" t="s">
        <v>31</v>
      </c>
      <c r="J2700" t="str">
        <f t="shared" si="211"/>
        <v>South - Office Supplies</v>
      </c>
      <c r="K2700" t="s">
        <v>39</v>
      </c>
      <c r="L2700">
        <v>8.016</v>
      </c>
      <c r="M2700" s="3">
        <f t="shared" si="212"/>
        <v>8</v>
      </c>
      <c r="N2700" s="3">
        <f t="shared" si="213"/>
        <v>6.4127999999999998</v>
      </c>
      <c r="O2700">
        <v>3</v>
      </c>
      <c r="P2700" s="3">
        <f t="shared" si="214"/>
        <v>2.6666666666666665</v>
      </c>
      <c r="Q2700">
        <v>0.2</v>
      </c>
      <c r="R2700">
        <v>1.002</v>
      </c>
      <c r="S2700" s="3">
        <f>R2700/L2700*100</f>
        <v>12.5</v>
      </c>
      <c r="T2700" s="3">
        <f>( (L2700-(L2700*Q2700))*O2700)</f>
        <v>19.238399999999999</v>
      </c>
    </row>
    <row r="2701" spans="1:20" x14ac:dyDescent="0.25">
      <c r="A2701" t="s">
        <v>33</v>
      </c>
      <c r="B2701" t="s">
        <v>49</v>
      </c>
      <c r="C2701" t="s">
        <v>20</v>
      </c>
      <c r="D2701" t="s">
        <v>194</v>
      </c>
      <c r="E2701" t="s">
        <v>35</v>
      </c>
      <c r="F2701" s="9">
        <v>32216</v>
      </c>
      <c r="G2701" s="3" t="str">
        <f t="shared" si="210"/>
        <v>United States ,Jacksonville ,Florida, 32216</v>
      </c>
      <c r="H2701" t="s">
        <v>23</v>
      </c>
      <c r="I2701" t="s">
        <v>24</v>
      </c>
      <c r="J2701" t="str">
        <f t="shared" si="211"/>
        <v>South - Furniture</v>
      </c>
      <c r="K2701" t="s">
        <v>38</v>
      </c>
      <c r="L2701">
        <v>30.768000000000001</v>
      </c>
      <c r="M2701" s="3">
        <f t="shared" si="212"/>
        <v>31</v>
      </c>
      <c r="N2701" s="3">
        <f t="shared" si="213"/>
        <v>24.6144</v>
      </c>
      <c r="O2701">
        <v>2</v>
      </c>
      <c r="P2701" s="3">
        <f t="shared" si="214"/>
        <v>15.5</v>
      </c>
      <c r="Q2701">
        <v>0.2</v>
      </c>
      <c r="R2701">
        <v>8.0765999999999991</v>
      </c>
      <c r="S2701" s="3">
        <f>R2701/L2701*100</f>
        <v>26.249999999999996</v>
      </c>
      <c r="T2701" s="3">
        <f>( (L2701-(L2701*Q2701))*O2701)</f>
        <v>49.2288</v>
      </c>
    </row>
    <row r="2702" spans="1:20" x14ac:dyDescent="0.25">
      <c r="A2702" t="s">
        <v>33</v>
      </c>
      <c r="B2702" t="s">
        <v>49</v>
      </c>
      <c r="C2702" t="s">
        <v>20</v>
      </c>
      <c r="D2702" t="s">
        <v>194</v>
      </c>
      <c r="E2702" t="s">
        <v>35</v>
      </c>
      <c r="F2702" s="9">
        <v>32216</v>
      </c>
      <c r="G2702" s="3" t="str">
        <f t="shared" si="210"/>
        <v>United States ,Jacksonville ,Florida, 32216</v>
      </c>
      <c r="H2702" t="s">
        <v>23</v>
      </c>
      <c r="I2702" t="s">
        <v>31</v>
      </c>
      <c r="J2702" t="str">
        <f t="shared" si="211"/>
        <v>South - Office Supplies</v>
      </c>
      <c r="K2702" t="s">
        <v>82</v>
      </c>
      <c r="L2702">
        <v>18.936</v>
      </c>
      <c r="M2702" s="3">
        <f t="shared" si="212"/>
        <v>19</v>
      </c>
      <c r="N2702" s="3">
        <f t="shared" si="213"/>
        <v>15.1488</v>
      </c>
      <c r="O2702">
        <v>3</v>
      </c>
      <c r="P2702" s="3">
        <f t="shared" si="214"/>
        <v>6.333333333333333</v>
      </c>
      <c r="Q2702">
        <v>0.2</v>
      </c>
      <c r="R2702">
        <v>5.9175000000000004</v>
      </c>
      <c r="S2702" s="3">
        <f>R2702/L2702*100</f>
        <v>31.25</v>
      </c>
      <c r="T2702" s="3">
        <f>( (L2702-(L2702*Q2702))*O2702)</f>
        <v>45.446399999999997</v>
      </c>
    </row>
    <row r="2703" spans="1:20" x14ac:dyDescent="0.25">
      <c r="A2703" t="s">
        <v>33</v>
      </c>
      <c r="B2703" t="s">
        <v>49</v>
      </c>
      <c r="C2703" t="s">
        <v>20</v>
      </c>
      <c r="D2703" t="s">
        <v>194</v>
      </c>
      <c r="E2703" t="s">
        <v>35</v>
      </c>
      <c r="F2703" s="9">
        <v>32216</v>
      </c>
      <c r="G2703" s="3" t="str">
        <f t="shared" si="210"/>
        <v>United States ,Jacksonville ,Florida, 32216</v>
      </c>
      <c r="H2703" t="s">
        <v>23</v>
      </c>
      <c r="I2703" t="s">
        <v>24</v>
      </c>
      <c r="J2703" t="str">
        <f t="shared" si="211"/>
        <v>South - Furniture</v>
      </c>
      <c r="K2703" t="s">
        <v>38</v>
      </c>
      <c r="L2703">
        <v>122.352</v>
      </c>
      <c r="M2703" s="3">
        <f t="shared" si="212"/>
        <v>122</v>
      </c>
      <c r="N2703" s="3">
        <f t="shared" si="213"/>
        <v>97.881600000000006</v>
      </c>
      <c r="O2703">
        <v>3</v>
      </c>
      <c r="P2703" s="3">
        <f t="shared" si="214"/>
        <v>40.666666666666664</v>
      </c>
      <c r="Q2703">
        <v>0.2</v>
      </c>
      <c r="R2703">
        <v>15.294</v>
      </c>
      <c r="S2703" s="3">
        <f>R2703/L2703*100</f>
        <v>12.5</v>
      </c>
      <c r="T2703" s="3">
        <f>( (L2703-(L2703*Q2703))*O2703)</f>
        <v>293.64480000000003</v>
      </c>
    </row>
    <row r="2704" spans="1:20" x14ac:dyDescent="0.25">
      <c r="A2704" t="s">
        <v>33</v>
      </c>
      <c r="B2704" t="s">
        <v>19</v>
      </c>
      <c r="C2704" t="s">
        <v>20</v>
      </c>
      <c r="D2704" t="s">
        <v>338</v>
      </c>
      <c r="E2704" t="s">
        <v>253</v>
      </c>
      <c r="F2704" s="9">
        <v>21215</v>
      </c>
      <c r="G2704" s="3" t="str">
        <f t="shared" si="210"/>
        <v>United States ,Baltimore ,Maryland, 21215</v>
      </c>
      <c r="H2704" t="s">
        <v>62</v>
      </c>
      <c r="I2704" t="s">
        <v>31</v>
      </c>
      <c r="J2704" t="str">
        <f t="shared" si="211"/>
        <v>East - Office Supplies</v>
      </c>
      <c r="K2704" t="s">
        <v>46</v>
      </c>
      <c r="L2704">
        <v>116.28</v>
      </c>
      <c r="M2704" s="3">
        <f t="shared" si="212"/>
        <v>116</v>
      </c>
      <c r="N2704" s="3">
        <f t="shared" si="213"/>
        <v>116.28</v>
      </c>
      <c r="O2704">
        <v>3</v>
      </c>
      <c r="P2704" s="3">
        <f t="shared" si="214"/>
        <v>38.666666666666664</v>
      </c>
      <c r="Q2704">
        <v>0</v>
      </c>
      <c r="R2704">
        <v>56.977200000000003</v>
      </c>
      <c r="S2704" s="3">
        <f>R2704/L2704*100</f>
        <v>49.000000000000007</v>
      </c>
      <c r="T2704" s="3">
        <f>( (L2704-(L2704*Q2704))*O2704)</f>
        <v>348.84000000000003</v>
      </c>
    </row>
    <row r="2705" spans="1:20" x14ac:dyDescent="0.25">
      <c r="A2705" t="s">
        <v>18</v>
      </c>
      <c r="B2705" t="s">
        <v>19</v>
      </c>
      <c r="C2705" t="s">
        <v>20</v>
      </c>
      <c r="D2705" t="s">
        <v>80</v>
      </c>
      <c r="E2705" t="s">
        <v>81</v>
      </c>
      <c r="F2705" s="9">
        <v>10009</v>
      </c>
      <c r="G2705" s="3" t="str">
        <f t="shared" si="210"/>
        <v>United States ,New York City ,New York, 10009</v>
      </c>
      <c r="H2705" t="s">
        <v>62</v>
      </c>
      <c r="I2705" t="s">
        <v>40</v>
      </c>
      <c r="J2705" t="str">
        <f t="shared" si="211"/>
        <v>East - Technology</v>
      </c>
      <c r="K2705" t="s">
        <v>64</v>
      </c>
      <c r="L2705">
        <v>132.6</v>
      </c>
      <c r="M2705" s="3">
        <f t="shared" si="212"/>
        <v>133</v>
      </c>
      <c r="N2705" s="3">
        <f t="shared" si="213"/>
        <v>132.6</v>
      </c>
      <c r="O2705">
        <v>6</v>
      </c>
      <c r="P2705" s="3">
        <f t="shared" si="214"/>
        <v>22.166666666666668</v>
      </c>
      <c r="Q2705">
        <v>0</v>
      </c>
      <c r="R2705">
        <v>17.238</v>
      </c>
      <c r="S2705" s="3">
        <f>R2705/L2705*100</f>
        <v>13</v>
      </c>
      <c r="T2705" s="3">
        <f>( (L2705-(L2705*Q2705))*O2705)</f>
        <v>795.59999999999991</v>
      </c>
    </row>
    <row r="2706" spans="1:20" x14ac:dyDescent="0.25">
      <c r="A2706" t="s">
        <v>33</v>
      </c>
      <c r="B2706" t="s">
        <v>49</v>
      </c>
      <c r="C2706" t="s">
        <v>20</v>
      </c>
      <c r="D2706" t="s">
        <v>125</v>
      </c>
      <c r="E2706" t="s">
        <v>126</v>
      </c>
      <c r="F2706" s="9">
        <v>88220</v>
      </c>
      <c r="G2706" s="3" t="str">
        <f t="shared" si="210"/>
        <v>United States ,Carlsbad ,New Mexico, 88220</v>
      </c>
      <c r="H2706" t="s">
        <v>30</v>
      </c>
      <c r="I2706" t="s">
        <v>31</v>
      </c>
      <c r="J2706" t="str">
        <f t="shared" si="211"/>
        <v>West - Office Supplies</v>
      </c>
      <c r="K2706" t="s">
        <v>115</v>
      </c>
      <c r="L2706">
        <v>16.68</v>
      </c>
      <c r="M2706" s="3">
        <f t="shared" si="212"/>
        <v>17</v>
      </c>
      <c r="N2706" s="3">
        <f t="shared" si="213"/>
        <v>16.68</v>
      </c>
      <c r="O2706">
        <v>2</v>
      </c>
      <c r="P2706" s="3">
        <f t="shared" si="214"/>
        <v>8.5</v>
      </c>
      <c r="Q2706">
        <v>0</v>
      </c>
      <c r="R2706">
        <v>4.3368000000000002</v>
      </c>
      <c r="S2706" s="3">
        <f>R2706/L2706*100</f>
        <v>26</v>
      </c>
      <c r="T2706" s="3">
        <f>( (L2706-(L2706*Q2706))*O2706)</f>
        <v>33.36</v>
      </c>
    </row>
    <row r="2707" spans="1:20" x14ac:dyDescent="0.25">
      <c r="A2707" t="s">
        <v>33</v>
      </c>
      <c r="B2707" t="s">
        <v>49</v>
      </c>
      <c r="C2707" t="s">
        <v>20</v>
      </c>
      <c r="D2707" t="s">
        <v>125</v>
      </c>
      <c r="E2707" t="s">
        <v>126</v>
      </c>
      <c r="F2707" s="9">
        <v>88220</v>
      </c>
      <c r="G2707" s="3" t="str">
        <f t="shared" si="210"/>
        <v>United States ,Carlsbad ,New Mexico, 88220</v>
      </c>
      <c r="H2707" t="s">
        <v>30</v>
      </c>
      <c r="I2707" t="s">
        <v>31</v>
      </c>
      <c r="J2707" t="str">
        <f t="shared" si="211"/>
        <v>West - Office Supplies</v>
      </c>
      <c r="K2707" t="s">
        <v>46</v>
      </c>
      <c r="L2707">
        <v>19.440000000000001</v>
      </c>
      <c r="M2707" s="3">
        <f t="shared" si="212"/>
        <v>19</v>
      </c>
      <c r="N2707" s="3">
        <f t="shared" si="213"/>
        <v>19.440000000000001</v>
      </c>
      <c r="O2707">
        <v>3</v>
      </c>
      <c r="P2707" s="3">
        <f t="shared" si="214"/>
        <v>6.333333333333333</v>
      </c>
      <c r="Q2707">
        <v>0</v>
      </c>
      <c r="R2707">
        <v>9.3312000000000008</v>
      </c>
      <c r="S2707" s="3">
        <f>R2707/L2707*100</f>
        <v>48.000000000000007</v>
      </c>
      <c r="T2707" s="3">
        <f>( (L2707-(L2707*Q2707))*O2707)</f>
        <v>58.320000000000007</v>
      </c>
    </row>
    <row r="2708" spans="1:20" x14ac:dyDescent="0.25">
      <c r="A2708" t="s">
        <v>33</v>
      </c>
      <c r="B2708" t="s">
        <v>49</v>
      </c>
      <c r="C2708" t="s">
        <v>20</v>
      </c>
      <c r="D2708" t="s">
        <v>125</v>
      </c>
      <c r="E2708" t="s">
        <v>126</v>
      </c>
      <c r="F2708" s="9">
        <v>88220</v>
      </c>
      <c r="G2708" s="3" t="str">
        <f t="shared" si="210"/>
        <v>United States ,Carlsbad ,New Mexico, 88220</v>
      </c>
      <c r="H2708" t="s">
        <v>30</v>
      </c>
      <c r="I2708" t="s">
        <v>31</v>
      </c>
      <c r="J2708" t="str">
        <f t="shared" si="211"/>
        <v>West - Office Supplies</v>
      </c>
      <c r="K2708" t="s">
        <v>46</v>
      </c>
      <c r="L2708">
        <v>192.16</v>
      </c>
      <c r="M2708" s="3">
        <f t="shared" si="212"/>
        <v>192</v>
      </c>
      <c r="N2708" s="3">
        <f t="shared" si="213"/>
        <v>192.16</v>
      </c>
      <c r="O2708">
        <v>4</v>
      </c>
      <c r="P2708" s="3">
        <f t="shared" si="214"/>
        <v>48</v>
      </c>
      <c r="Q2708">
        <v>0</v>
      </c>
      <c r="R2708">
        <v>92.236800000000002</v>
      </c>
      <c r="S2708" s="3">
        <f>R2708/L2708*100</f>
        <v>48.000000000000007</v>
      </c>
      <c r="T2708" s="3">
        <f>( (L2708-(L2708*Q2708))*O2708)</f>
        <v>768.64</v>
      </c>
    </row>
    <row r="2709" spans="1:20" x14ac:dyDescent="0.25">
      <c r="A2709" t="s">
        <v>33</v>
      </c>
      <c r="B2709" t="s">
        <v>19</v>
      </c>
      <c r="C2709" t="s">
        <v>20</v>
      </c>
      <c r="D2709" t="s">
        <v>28</v>
      </c>
      <c r="E2709" t="s">
        <v>29</v>
      </c>
      <c r="F2709" s="9">
        <v>90049</v>
      </c>
      <c r="G2709" s="3" t="str">
        <f t="shared" si="210"/>
        <v>United States ,Los Angeles ,California, 90049</v>
      </c>
      <c r="H2709" t="s">
        <v>30</v>
      </c>
      <c r="I2709" t="s">
        <v>24</v>
      </c>
      <c r="J2709" t="str">
        <f t="shared" si="211"/>
        <v>West - Furniture</v>
      </c>
      <c r="K2709" t="s">
        <v>38</v>
      </c>
      <c r="L2709">
        <v>227.36</v>
      </c>
      <c r="M2709" s="3">
        <f t="shared" si="212"/>
        <v>227</v>
      </c>
      <c r="N2709" s="3">
        <f t="shared" si="213"/>
        <v>227.36</v>
      </c>
      <c r="O2709">
        <v>7</v>
      </c>
      <c r="P2709" s="3">
        <f t="shared" si="214"/>
        <v>32.428571428571431</v>
      </c>
      <c r="Q2709">
        <v>0</v>
      </c>
      <c r="R2709">
        <v>81.849599999999995</v>
      </c>
      <c r="S2709" s="3">
        <f>R2709/L2709*100</f>
        <v>35.999999999999993</v>
      </c>
      <c r="T2709" s="3">
        <f>( (L2709-(L2709*Q2709))*O2709)</f>
        <v>1591.52</v>
      </c>
    </row>
    <row r="2710" spans="1:20" x14ac:dyDescent="0.25">
      <c r="A2710" t="s">
        <v>33</v>
      </c>
      <c r="B2710" t="s">
        <v>19</v>
      </c>
      <c r="C2710" t="s">
        <v>20</v>
      </c>
      <c r="D2710" t="s">
        <v>28</v>
      </c>
      <c r="E2710" t="s">
        <v>29</v>
      </c>
      <c r="F2710" s="9">
        <v>90049</v>
      </c>
      <c r="G2710" s="3" t="str">
        <f t="shared" si="210"/>
        <v>United States ,Los Angeles ,California, 90049</v>
      </c>
      <c r="H2710" t="s">
        <v>30</v>
      </c>
      <c r="I2710" t="s">
        <v>40</v>
      </c>
      <c r="J2710" t="str">
        <f t="shared" si="211"/>
        <v>West - Technology</v>
      </c>
      <c r="K2710" t="s">
        <v>128</v>
      </c>
      <c r="L2710">
        <v>1919.9760000000001</v>
      </c>
      <c r="M2710" s="3">
        <f t="shared" si="212"/>
        <v>1920</v>
      </c>
      <c r="N2710" s="3">
        <f t="shared" si="213"/>
        <v>1535.9808</v>
      </c>
      <c r="O2710">
        <v>3</v>
      </c>
      <c r="P2710" s="3">
        <f t="shared" si="214"/>
        <v>640</v>
      </c>
      <c r="Q2710">
        <v>0.2</v>
      </c>
      <c r="R2710">
        <v>215.9973</v>
      </c>
      <c r="S2710" s="3">
        <f>R2710/L2710*100</f>
        <v>11.249999999999998</v>
      </c>
      <c r="T2710" s="3">
        <f>( (L2710-(L2710*Q2710))*O2710)</f>
        <v>4607.9423999999999</v>
      </c>
    </row>
    <row r="2711" spans="1:20" x14ac:dyDescent="0.25">
      <c r="A2711" t="s">
        <v>33</v>
      </c>
      <c r="B2711" t="s">
        <v>19</v>
      </c>
      <c r="C2711" t="s">
        <v>20</v>
      </c>
      <c r="D2711" t="s">
        <v>194</v>
      </c>
      <c r="E2711" t="s">
        <v>35</v>
      </c>
      <c r="F2711" s="9">
        <v>32216</v>
      </c>
      <c r="G2711" s="3" t="str">
        <f t="shared" si="210"/>
        <v>United States ,Jacksonville ,Florida, 32216</v>
      </c>
      <c r="H2711" t="s">
        <v>23</v>
      </c>
      <c r="I2711" t="s">
        <v>31</v>
      </c>
      <c r="J2711" t="str">
        <f t="shared" si="211"/>
        <v>South - Office Supplies</v>
      </c>
      <c r="K2711" t="s">
        <v>42</v>
      </c>
      <c r="L2711">
        <v>12.827999999999999</v>
      </c>
      <c r="M2711" s="3">
        <f t="shared" si="212"/>
        <v>13</v>
      </c>
      <c r="N2711" s="3">
        <f t="shared" si="213"/>
        <v>3.8483999999999998</v>
      </c>
      <c r="O2711">
        <v>2</v>
      </c>
      <c r="P2711" s="3">
        <f t="shared" si="214"/>
        <v>6.5</v>
      </c>
      <c r="Q2711">
        <v>0.7</v>
      </c>
      <c r="R2711">
        <v>-8.9795999999999996</v>
      </c>
      <c r="S2711" s="3">
        <f>R2711/L2711*100</f>
        <v>-70</v>
      </c>
      <c r="T2711" s="3">
        <f>( (L2711-(L2711*Q2711))*O2711)</f>
        <v>7.6967999999999996</v>
      </c>
    </row>
    <row r="2712" spans="1:20" x14ac:dyDescent="0.25">
      <c r="A2712" t="s">
        <v>67</v>
      </c>
      <c r="B2712" t="s">
        <v>27</v>
      </c>
      <c r="C2712" t="s">
        <v>20</v>
      </c>
      <c r="D2712" t="s">
        <v>159</v>
      </c>
      <c r="E2712" t="s">
        <v>109</v>
      </c>
      <c r="F2712" s="9">
        <v>44107</v>
      </c>
      <c r="G2712" s="3" t="str">
        <f t="shared" si="210"/>
        <v>United States ,Lakewood ,Ohio, 44107</v>
      </c>
      <c r="H2712" t="s">
        <v>62</v>
      </c>
      <c r="I2712" t="s">
        <v>24</v>
      </c>
      <c r="J2712" t="str">
        <f t="shared" si="211"/>
        <v>East - Furniture</v>
      </c>
      <c r="K2712" t="s">
        <v>38</v>
      </c>
      <c r="L2712">
        <v>45.887999999999998</v>
      </c>
      <c r="M2712" s="3">
        <f t="shared" si="212"/>
        <v>46</v>
      </c>
      <c r="N2712" s="3">
        <f t="shared" si="213"/>
        <v>36.7104</v>
      </c>
      <c r="O2712">
        <v>4</v>
      </c>
      <c r="P2712" s="3">
        <f t="shared" si="214"/>
        <v>11.5</v>
      </c>
      <c r="Q2712">
        <v>0.2</v>
      </c>
      <c r="R2712">
        <v>9.1776</v>
      </c>
      <c r="S2712" s="3">
        <f>R2712/L2712*100</f>
        <v>20</v>
      </c>
      <c r="T2712" s="3">
        <f>( (L2712-(L2712*Q2712))*O2712)</f>
        <v>146.8416</v>
      </c>
    </row>
    <row r="2713" spans="1:20" x14ac:dyDescent="0.25">
      <c r="A2713" t="s">
        <v>18</v>
      </c>
      <c r="B2713" t="s">
        <v>19</v>
      </c>
      <c r="C2713" t="s">
        <v>20</v>
      </c>
      <c r="D2713" t="s">
        <v>83</v>
      </c>
      <c r="E2713" t="s">
        <v>81</v>
      </c>
      <c r="F2713" s="9">
        <v>12180</v>
      </c>
      <c r="G2713" s="3" t="str">
        <f t="shared" si="210"/>
        <v>United States ,Troy ,New York, 12180</v>
      </c>
      <c r="H2713" t="s">
        <v>62</v>
      </c>
      <c r="I2713" t="s">
        <v>31</v>
      </c>
      <c r="J2713" t="str">
        <f t="shared" si="211"/>
        <v>East - Office Supplies</v>
      </c>
      <c r="K2713" t="s">
        <v>39</v>
      </c>
      <c r="L2713">
        <v>60.12</v>
      </c>
      <c r="M2713" s="3">
        <f t="shared" si="212"/>
        <v>60</v>
      </c>
      <c r="N2713" s="3">
        <f t="shared" si="213"/>
        <v>60.12</v>
      </c>
      <c r="O2713">
        <v>9</v>
      </c>
      <c r="P2713" s="3">
        <f t="shared" si="214"/>
        <v>6.666666666666667</v>
      </c>
      <c r="Q2713">
        <v>0</v>
      </c>
      <c r="R2713">
        <v>22.244399999999999</v>
      </c>
      <c r="S2713" s="3">
        <f>R2713/L2713*100</f>
        <v>37</v>
      </c>
      <c r="T2713" s="3">
        <f>( (L2713-(L2713*Q2713))*O2713)</f>
        <v>541.07999999999993</v>
      </c>
    </row>
    <row r="2714" spans="1:20" x14ac:dyDescent="0.25">
      <c r="A2714" t="s">
        <v>33</v>
      </c>
      <c r="B2714" t="s">
        <v>19</v>
      </c>
      <c r="C2714" t="s">
        <v>20</v>
      </c>
      <c r="D2714" t="s">
        <v>111</v>
      </c>
      <c r="E2714" t="s">
        <v>45</v>
      </c>
      <c r="F2714" s="9">
        <v>28403</v>
      </c>
      <c r="G2714" s="3" t="str">
        <f t="shared" si="210"/>
        <v>United States ,Wilmington ,North Carolina, 28403</v>
      </c>
      <c r="H2714" t="s">
        <v>23</v>
      </c>
      <c r="I2714" t="s">
        <v>40</v>
      </c>
      <c r="J2714" t="str">
        <f t="shared" si="211"/>
        <v>South - Technology</v>
      </c>
      <c r="K2714" t="s">
        <v>41</v>
      </c>
      <c r="L2714">
        <v>302.37599999999998</v>
      </c>
      <c r="M2714" s="3">
        <f t="shared" si="212"/>
        <v>302</v>
      </c>
      <c r="N2714" s="3">
        <f t="shared" si="213"/>
        <v>241.90079999999998</v>
      </c>
      <c r="O2714">
        <v>3</v>
      </c>
      <c r="P2714" s="3">
        <f t="shared" si="214"/>
        <v>100.66666666666667</v>
      </c>
      <c r="Q2714">
        <v>0.2</v>
      </c>
      <c r="R2714">
        <v>37.796999999999997</v>
      </c>
      <c r="S2714" s="3">
        <f>R2714/L2714*100</f>
        <v>12.5</v>
      </c>
      <c r="T2714" s="3">
        <f>( (L2714-(L2714*Q2714))*O2714)</f>
        <v>725.7023999999999</v>
      </c>
    </row>
    <row r="2715" spans="1:20" x14ac:dyDescent="0.25">
      <c r="A2715" t="s">
        <v>33</v>
      </c>
      <c r="B2715" t="s">
        <v>49</v>
      </c>
      <c r="C2715" t="s">
        <v>20</v>
      </c>
      <c r="D2715" t="s">
        <v>47</v>
      </c>
      <c r="E2715" t="s">
        <v>48</v>
      </c>
      <c r="F2715" s="9">
        <v>98105</v>
      </c>
      <c r="G2715" s="3" t="str">
        <f t="shared" si="210"/>
        <v>United States ,Seattle ,Washington, 98105</v>
      </c>
      <c r="H2715" t="s">
        <v>30</v>
      </c>
      <c r="I2715" t="s">
        <v>31</v>
      </c>
      <c r="J2715" t="str">
        <f t="shared" si="211"/>
        <v>West - Office Supplies</v>
      </c>
      <c r="K2715" t="s">
        <v>39</v>
      </c>
      <c r="L2715">
        <v>13.9</v>
      </c>
      <c r="M2715" s="3">
        <f t="shared" si="212"/>
        <v>14</v>
      </c>
      <c r="N2715" s="3">
        <f t="shared" si="213"/>
        <v>13.9</v>
      </c>
      <c r="O2715">
        <v>5</v>
      </c>
      <c r="P2715" s="3">
        <f t="shared" si="214"/>
        <v>2.8</v>
      </c>
      <c r="Q2715">
        <v>0</v>
      </c>
      <c r="R2715">
        <v>5.56</v>
      </c>
      <c r="S2715" s="3">
        <f>R2715/L2715*100</f>
        <v>40</v>
      </c>
      <c r="T2715" s="3">
        <f>( (L2715-(L2715*Q2715))*O2715)</f>
        <v>69.5</v>
      </c>
    </row>
    <row r="2716" spans="1:20" x14ac:dyDescent="0.25">
      <c r="A2716" t="s">
        <v>33</v>
      </c>
      <c r="B2716" t="s">
        <v>27</v>
      </c>
      <c r="C2716" t="s">
        <v>20</v>
      </c>
      <c r="D2716" t="s">
        <v>80</v>
      </c>
      <c r="E2716" t="s">
        <v>81</v>
      </c>
      <c r="F2716" s="9">
        <v>10024</v>
      </c>
      <c r="G2716" s="3" t="str">
        <f t="shared" si="210"/>
        <v>United States ,New York City ,New York, 10024</v>
      </c>
      <c r="H2716" t="s">
        <v>62</v>
      </c>
      <c r="I2716" t="s">
        <v>40</v>
      </c>
      <c r="J2716" t="str">
        <f t="shared" si="211"/>
        <v>East - Technology</v>
      </c>
      <c r="K2716" t="s">
        <v>41</v>
      </c>
      <c r="L2716">
        <v>129.97999999999999</v>
      </c>
      <c r="M2716" s="3">
        <f t="shared" si="212"/>
        <v>130</v>
      </c>
      <c r="N2716" s="3">
        <f t="shared" si="213"/>
        <v>129.97999999999999</v>
      </c>
      <c r="O2716">
        <v>2</v>
      </c>
      <c r="P2716" s="3">
        <f t="shared" si="214"/>
        <v>65</v>
      </c>
      <c r="Q2716">
        <v>0</v>
      </c>
      <c r="R2716">
        <v>62.3904</v>
      </c>
      <c r="S2716" s="3">
        <f>R2716/L2716*100</f>
        <v>48.000000000000007</v>
      </c>
      <c r="T2716" s="3">
        <f>( (L2716-(L2716*Q2716))*O2716)</f>
        <v>259.95999999999998</v>
      </c>
    </row>
    <row r="2717" spans="1:20" x14ac:dyDescent="0.25">
      <c r="A2717" t="s">
        <v>33</v>
      </c>
      <c r="B2717" t="s">
        <v>49</v>
      </c>
      <c r="C2717" t="s">
        <v>20</v>
      </c>
      <c r="D2717" t="s">
        <v>108</v>
      </c>
      <c r="E2717" t="s">
        <v>172</v>
      </c>
      <c r="F2717" s="9">
        <v>31907</v>
      </c>
      <c r="G2717" s="3" t="str">
        <f t="shared" si="210"/>
        <v>United States ,Columbus ,Georgia, 31907</v>
      </c>
      <c r="H2717" t="s">
        <v>23</v>
      </c>
      <c r="I2717" t="s">
        <v>40</v>
      </c>
      <c r="J2717" t="str">
        <f t="shared" si="211"/>
        <v>South - Technology</v>
      </c>
      <c r="K2717" t="s">
        <v>64</v>
      </c>
      <c r="L2717">
        <v>71.98</v>
      </c>
      <c r="M2717" s="3">
        <f t="shared" si="212"/>
        <v>72</v>
      </c>
      <c r="N2717" s="3">
        <f t="shared" si="213"/>
        <v>71.98</v>
      </c>
      <c r="O2717">
        <v>2</v>
      </c>
      <c r="P2717" s="3">
        <f t="shared" si="214"/>
        <v>36</v>
      </c>
      <c r="Q2717">
        <v>0</v>
      </c>
      <c r="R2717">
        <v>15.1158</v>
      </c>
      <c r="S2717" s="3">
        <f>R2717/L2717*100</f>
        <v>21</v>
      </c>
      <c r="T2717" s="3">
        <f>( (L2717-(L2717*Q2717))*O2717)</f>
        <v>143.96</v>
      </c>
    </row>
    <row r="2718" spans="1:20" x14ac:dyDescent="0.25">
      <c r="A2718" t="s">
        <v>33</v>
      </c>
      <c r="B2718" t="s">
        <v>19</v>
      </c>
      <c r="C2718" t="s">
        <v>20</v>
      </c>
      <c r="D2718" t="s">
        <v>80</v>
      </c>
      <c r="E2718" t="s">
        <v>81</v>
      </c>
      <c r="F2718" s="9">
        <v>10024</v>
      </c>
      <c r="G2718" s="3" t="str">
        <f t="shared" si="210"/>
        <v>United States ,New York City ,New York, 10024</v>
      </c>
      <c r="H2718" t="s">
        <v>62</v>
      </c>
      <c r="I2718" t="s">
        <v>40</v>
      </c>
      <c r="J2718" t="str">
        <f t="shared" si="211"/>
        <v>East - Technology</v>
      </c>
      <c r="K2718" t="s">
        <v>41</v>
      </c>
      <c r="L2718">
        <v>377.97</v>
      </c>
      <c r="M2718" s="3">
        <f t="shared" si="212"/>
        <v>378</v>
      </c>
      <c r="N2718" s="3">
        <f t="shared" si="213"/>
        <v>377.97</v>
      </c>
      <c r="O2718">
        <v>3</v>
      </c>
      <c r="P2718" s="3">
        <f t="shared" si="214"/>
        <v>126</v>
      </c>
      <c r="Q2718">
        <v>0</v>
      </c>
      <c r="R2718">
        <v>109.6113</v>
      </c>
      <c r="S2718" s="3">
        <f>R2718/L2718*100</f>
        <v>28.999999999999996</v>
      </c>
      <c r="T2718" s="3">
        <f>( (L2718-(L2718*Q2718))*O2718)</f>
        <v>1133.9100000000001</v>
      </c>
    </row>
    <row r="2719" spans="1:20" x14ac:dyDescent="0.25">
      <c r="A2719" t="s">
        <v>33</v>
      </c>
      <c r="B2719" t="s">
        <v>19</v>
      </c>
      <c r="C2719" t="s">
        <v>20</v>
      </c>
      <c r="D2719" t="s">
        <v>203</v>
      </c>
      <c r="E2719" t="s">
        <v>29</v>
      </c>
      <c r="F2719" s="9">
        <v>92627</v>
      </c>
      <c r="G2719" s="3" t="str">
        <f t="shared" si="210"/>
        <v>United States ,Costa Mesa ,California, 92627</v>
      </c>
      <c r="H2719" t="s">
        <v>30</v>
      </c>
      <c r="I2719" t="s">
        <v>31</v>
      </c>
      <c r="J2719" t="str">
        <f t="shared" si="211"/>
        <v>West - Office Supplies</v>
      </c>
      <c r="K2719" t="s">
        <v>37</v>
      </c>
      <c r="L2719">
        <v>124.36</v>
      </c>
      <c r="M2719" s="3">
        <f t="shared" si="212"/>
        <v>124</v>
      </c>
      <c r="N2719" s="3">
        <f t="shared" si="213"/>
        <v>124.36</v>
      </c>
      <c r="O2719">
        <v>2</v>
      </c>
      <c r="P2719" s="3">
        <f t="shared" si="214"/>
        <v>62</v>
      </c>
      <c r="Q2719">
        <v>0</v>
      </c>
      <c r="R2719">
        <v>33.577199999999998</v>
      </c>
      <c r="S2719" s="3">
        <f>R2719/L2719*100</f>
        <v>26.999999999999996</v>
      </c>
      <c r="T2719" s="3">
        <f>( (L2719-(L2719*Q2719))*O2719)</f>
        <v>248.72</v>
      </c>
    </row>
    <row r="2720" spans="1:20" x14ac:dyDescent="0.25">
      <c r="A2720" t="s">
        <v>18</v>
      </c>
      <c r="B2720" t="s">
        <v>19</v>
      </c>
      <c r="C2720" t="s">
        <v>20</v>
      </c>
      <c r="D2720" t="s">
        <v>66</v>
      </c>
      <c r="E2720" t="s">
        <v>51</v>
      </c>
      <c r="F2720" s="9">
        <v>77095</v>
      </c>
      <c r="G2720" s="3" t="str">
        <f t="shared" si="210"/>
        <v>United States ,Houston ,Texas, 77095</v>
      </c>
      <c r="H2720" t="s">
        <v>52</v>
      </c>
      <c r="I2720" t="s">
        <v>24</v>
      </c>
      <c r="J2720" t="str">
        <f t="shared" si="211"/>
        <v>Central - Furniture</v>
      </c>
      <c r="K2720" t="s">
        <v>38</v>
      </c>
      <c r="L2720">
        <v>23.975999999999999</v>
      </c>
      <c r="M2720" s="3">
        <f t="shared" si="212"/>
        <v>24</v>
      </c>
      <c r="N2720" s="3">
        <f t="shared" si="213"/>
        <v>9.5904000000000007</v>
      </c>
      <c r="O2720">
        <v>3</v>
      </c>
      <c r="P2720" s="3">
        <f t="shared" si="214"/>
        <v>8</v>
      </c>
      <c r="Q2720">
        <v>0.6</v>
      </c>
      <c r="R2720">
        <v>-14.3856</v>
      </c>
      <c r="S2720" s="3">
        <f>R2720/L2720*100</f>
        <v>-60</v>
      </c>
      <c r="T2720" s="3">
        <f>( (L2720-(L2720*Q2720))*O2720)</f>
        <v>28.7712</v>
      </c>
    </row>
    <row r="2721" spans="1:20" x14ac:dyDescent="0.25">
      <c r="A2721" t="s">
        <v>18</v>
      </c>
      <c r="B2721" t="s">
        <v>27</v>
      </c>
      <c r="C2721" t="s">
        <v>20</v>
      </c>
      <c r="D2721" t="s">
        <v>231</v>
      </c>
      <c r="E2721" t="s">
        <v>45</v>
      </c>
      <c r="F2721" s="9">
        <v>27511</v>
      </c>
      <c r="G2721" s="3" t="str">
        <f t="shared" si="210"/>
        <v>United States ,Cary ,North Carolina, 27511</v>
      </c>
      <c r="H2721" t="s">
        <v>23</v>
      </c>
      <c r="I2721" t="s">
        <v>31</v>
      </c>
      <c r="J2721" t="str">
        <f t="shared" si="211"/>
        <v>South - Office Supplies</v>
      </c>
      <c r="K2721" t="s">
        <v>82</v>
      </c>
      <c r="L2721">
        <v>8.3759999999999994</v>
      </c>
      <c r="M2721" s="3">
        <f t="shared" si="212"/>
        <v>8</v>
      </c>
      <c r="N2721" s="3">
        <f t="shared" si="213"/>
        <v>6.7007999999999992</v>
      </c>
      <c r="O2721">
        <v>3</v>
      </c>
      <c r="P2721" s="3">
        <f t="shared" si="214"/>
        <v>2.6666666666666665</v>
      </c>
      <c r="Q2721">
        <v>0.2</v>
      </c>
      <c r="R2721">
        <v>2.7222</v>
      </c>
      <c r="S2721" s="3">
        <f>R2721/L2721*100</f>
        <v>32.5</v>
      </c>
      <c r="T2721" s="3">
        <f>( (L2721-(L2721*Q2721))*O2721)</f>
        <v>20.102399999999996</v>
      </c>
    </row>
    <row r="2722" spans="1:20" x14ac:dyDescent="0.25">
      <c r="A2722" t="s">
        <v>18</v>
      </c>
      <c r="B2722" t="s">
        <v>27</v>
      </c>
      <c r="C2722" t="s">
        <v>20</v>
      </c>
      <c r="D2722" t="s">
        <v>231</v>
      </c>
      <c r="E2722" t="s">
        <v>45</v>
      </c>
      <c r="F2722" s="9">
        <v>27511</v>
      </c>
      <c r="G2722" s="3" t="str">
        <f t="shared" si="210"/>
        <v>United States ,Cary ,North Carolina, 27511</v>
      </c>
      <c r="H2722" t="s">
        <v>23</v>
      </c>
      <c r="I2722" t="s">
        <v>31</v>
      </c>
      <c r="J2722" t="str">
        <f t="shared" si="211"/>
        <v>South - Office Supplies</v>
      </c>
      <c r="K2722" t="s">
        <v>43</v>
      </c>
      <c r="L2722">
        <v>58.24</v>
      </c>
      <c r="M2722" s="3">
        <f t="shared" si="212"/>
        <v>58</v>
      </c>
      <c r="N2722" s="3">
        <f t="shared" si="213"/>
        <v>46.591999999999999</v>
      </c>
      <c r="O2722">
        <v>5</v>
      </c>
      <c r="P2722" s="3">
        <f t="shared" si="214"/>
        <v>11.6</v>
      </c>
      <c r="Q2722">
        <v>0.2</v>
      </c>
      <c r="R2722">
        <v>5.0960000000000001</v>
      </c>
      <c r="S2722" s="3">
        <f>R2722/L2722*100</f>
        <v>8.75</v>
      </c>
      <c r="T2722" s="3">
        <f>( (L2722-(L2722*Q2722))*O2722)</f>
        <v>232.95999999999998</v>
      </c>
    </row>
    <row r="2723" spans="1:20" x14ac:dyDescent="0.25">
      <c r="A2723" t="s">
        <v>18</v>
      </c>
      <c r="B2723" t="s">
        <v>19</v>
      </c>
      <c r="C2723" t="s">
        <v>20</v>
      </c>
      <c r="D2723" t="s">
        <v>256</v>
      </c>
      <c r="E2723" t="s">
        <v>88</v>
      </c>
      <c r="F2723" s="9">
        <v>22304</v>
      </c>
      <c r="G2723" s="3" t="str">
        <f t="shared" si="210"/>
        <v>United States ,Alexandria ,Virginia, 22304</v>
      </c>
      <c r="H2723" t="s">
        <v>23</v>
      </c>
      <c r="I2723" t="s">
        <v>31</v>
      </c>
      <c r="J2723" t="str">
        <f t="shared" si="211"/>
        <v>South - Office Supplies</v>
      </c>
      <c r="K2723" t="s">
        <v>37</v>
      </c>
      <c r="L2723">
        <v>81.2</v>
      </c>
      <c r="M2723" s="3">
        <f t="shared" si="212"/>
        <v>81</v>
      </c>
      <c r="N2723" s="3">
        <f t="shared" si="213"/>
        <v>81.2</v>
      </c>
      <c r="O2723">
        <v>5</v>
      </c>
      <c r="P2723" s="3">
        <f t="shared" si="214"/>
        <v>16.2</v>
      </c>
      <c r="Q2723">
        <v>0</v>
      </c>
      <c r="R2723">
        <v>12.18</v>
      </c>
      <c r="S2723" s="3">
        <f>R2723/L2723*100</f>
        <v>15</v>
      </c>
      <c r="T2723" s="3">
        <f>( (L2723-(L2723*Q2723))*O2723)</f>
        <v>406</v>
      </c>
    </row>
    <row r="2724" spans="1:20" x14ac:dyDescent="0.25">
      <c r="A2724" t="s">
        <v>33</v>
      </c>
      <c r="B2724" t="s">
        <v>19</v>
      </c>
      <c r="C2724" t="s">
        <v>20</v>
      </c>
      <c r="D2724" t="s">
        <v>220</v>
      </c>
      <c r="E2724" t="s">
        <v>29</v>
      </c>
      <c r="F2724" s="9">
        <v>94591</v>
      </c>
      <c r="G2724" s="3" t="str">
        <f t="shared" si="210"/>
        <v>United States ,Vallejo ,California, 94591</v>
      </c>
      <c r="H2724" t="s">
        <v>30</v>
      </c>
      <c r="I2724" t="s">
        <v>31</v>
      </c>
      <c r="J2724" t="str">
        <f t="shared" si="211"/>
        <v>West - Office Supplies</v>
      </c>
      <c r="K2724" t="s">
        <v>32</v>
      </c>
      <c r="L2724">
        <v>14.45</v>
      </c>
      <c r="M2724" s="3">
        <f t="shared" si="212"/>
        <v>14</v>
      </c>
      <c r="N2724" s="3">
        <f t="shared" si="213"/>
        <v>14.45</v>
      </c>
      <c r="O2724">
        <v>5</v>
      </c>
      <c r="P2724" s="3">
        <f t="shared" si="214"/>
        <v>2.8</v>
      </c>
      <c r="Q2724">
        <v>0</v>
      </c>
      <c r="R2724">
        <v>6.7915000000000001</v>
      </c>
      <c r="S2724" s="3">
        <f>R2724/L2724*100</f>
        <v>47</v>
      </c>
      <c r="T2724" s="3">
        <f>( (L2724-(L2724*Q2724))*O2724)</f>
        <v>72.25</v>
      </c>
    </row>
    <row r="2725" spans="1:20" x14ac:dyDescent="0.25">
      <c r="A2725" t="s">
        <v>33</v>
      </c>
      <c r="B2725" t="s">
        <v>19</v>
      </c>
      <c r="C2725" t="s">
        <v>20</v>
      </c>
      <c r="D2725" t="s">
        <v>220</v>
      </c>
      <c r="E2725" t="s">
        <v>29</v>
      </c>
      <c r="F2725" s="9">
        <v>94591</v>
      </c>
      <c r="G2725" s="3" t="str">
        <f t="shared" si="210"/>
        <v>United States ,Vallejo ,California, 94591</v>
      </c>
      <c r="H2725" t="s">
        <v>30</v>
      </c>
      <c r="I2725" t="s">
        <v>31</v>
      </c>
      <c r="J2725" t="str">
        <f t="shared" si="211"/>
        <v>West - Office Supplies</v>
      </c>
      <c r="K2725" t="s">
        <v>42</v>
      </c>
      <c r="L2725">
        <v>95.647999999999996</v>
      </c>
      <c r="M2725" s="3">
        <f t="shared" si="212"/>
        <v>96</v>
      </c>
      <c r="N2725" s="3">
        <f t="shared" si="213"/>
        <v>76.5184</v>
      </c>
      <c r="O2725">
        <v>2</v>
      </c>
      <c r="P2725" s="3">
        <f t="shared" si="214"/>
        <v>48</v>
      </c>
      <c r="Q2725">
        <v>0.2</v>
      </c>
      <c r="R2725">
        <v>31.085599999999999</v>
      </c>
      <c r="S2725" s="3">
        <f>R2725/L2725*100</f>
        <v>32.5</v>
      </c>
      <c r="T2725" s="3">
        <f>( (L2725-(L2725*Q2725))*O2725)</f>
        <v>153.0368</v>
      </c>
    </row>
    <row r="2726" spans="1:20" x14ac:dyDescent="0.25">
      <c r="A2726" t="s">
        <v>33</v>
      </c>
      <c r="B2726" t="s">
        <v>19</v>
      </c>
      <c r="C2726" t="s">
        <v>20</v>
      </c>
      <c r="D2726" t="s">
        <v>60</v>
      </c>
      <c r="E2726" t="s">
        <v>61</v>
      </c>
      <c r="F2726" s="9">
        <v>19120</v>
      </c>
      <c r="G2726" s="3" t="str">
        <f t="shared" si="210"/>
        <v>United States ,Philadelphia ,Pennsylvania, 19120</v>
      </c>
      <c r="H2726" t="s">
        <v>62</v>
      </c>
      <c r="I2726" t="s">
        <v>40</v>
      </c>
      <c r="J2726" t="str">
        <f t="shared" si="211"/>
        <v>East - Technology</v>
      </c>
      <c r="K2726" t="s">
        <v>41</v>
      </c>
      <c r="L2726">
        <v>359.97</v>
      </c>
      <c r="M2726" s="3">
        <f t="shared" si="212"/>
        <v>360</v>
      </c>
      <c r="N2726" s="3">
        <f t="shared" si="213"/>
        <v>215.982</v>
      </c>
      <c r="O2726">
        <v>5</v>
      </c>
      <c r="P2726" s="3">
        <f t="shared" si="214"/>
        <v>72</v>
      </c>
      <c r="Q2726">
        <v>0.4</v>
      </c>
      <c r="R2726">
        <v>-71.994</v>
      </c>
      <c r="S2726" s="3">
        <f>R2726/L2726*100</f>
        <v>-20</v>
      </c>
      <c r="T2726" s="3">
        <f>( (L2726-(L2726*Q2726))*O2726)</f>
        <v>1079.9100000000001</v>
      </c>
    </row>
    <row r="2727" spans="1:20" x14ac:dyDescent="0.25">
      <c r="A2727" t="s">
        <v>33</v>
      </c>
      <c r="B2727" t="s">
        <v>19</v>
      </c>
      <c r="C2727" t="s">
        <v>20</v>
      </c>
      <c r="D2727" t="s">
        <v>60</v>
      </c>
      <c r="E2727" t="s">
        <v>61</v>
      </c>
      <c r="F2727" s="9">
        <v>19120</v>
      </c>
      <c r="G2727" s="3" t="str">
        <f t="shared" si="210"/>
        <v>United States ,Philadelphia ,Pennsylvania, 19120</v>
      </c>
      <c r="H2727" t="s">
        <v>62</v>
      </c>
      <c r="I2727" t="s">
        <v>24</v>
      </c>
      <c r="J2727" t="str">
        <f t="shared" si="211"/>
        <v>East - Furniture</v>
      </c>
      <c r="K2727" t="s">
        <v>36</v>
      </c>
      <c r="L2727">
        <v>350.35199999999998</v>
      </c>
      <c r="M2727" s="3">
        <f t="shared" si="212"/>
        <v>350</v>
      </c>
      <c r="N2727" s="3">
        <f t="shared" si="213"/>
        <v>210.21119999999999</v>
      </c>
      <c r="O2727">
        <v>4</v>
      </c>
      <c r="P2727" s="3">
        <f t="shared" si="214"/>
        <v>87.5</v>
      </c>
      <c r="Q2727">
        <v>0.4</v>
      </c>
      <c r="R2727">
        <v>-140.14080000000001</v>
      </c>
      <c r="S2727" s="3">
        <f>R2727/L2727*100</f>
        <v>-40.000000000000007</v>
      </c>
      <c r="T2727" s="3">
        <f>( (L2727-(L2727*Q2727))*O2727)</f>
        <v>840.84479999999996</v>
      </c>
    </row>
    <row r="2728" spans="1:20" x14ac:dyDescent="0.25">
      <c r="A2728" t="s">
        <v>67</v>
      </c>
      <c r="B2728" t="s">
        <v>19</v>
      </c>
      <c r="C2728" t="s">
        <v>20</v>
      </c>
      <c r="D2728" t="s">
        <v>257</v>
      </c>
      <c r="E2728" t="s">
        <v>109</v>
      </c>
      <c r="F2728" s="9">
        <v>43615</v>
      </c>
      <c r="G2728" s="3" t="str">
        <f t="shared" si="210"/>
        <v>United States ,Toledo ,Ohio, 43615</v>
      </c>
      <c r="H2728" t="s">
        <v>62</v>
      </c>
      <c r="I2728" t="s">
        <v>31</v>
      </c>
      <c r="J2728" t="str">
        <f t="shared" si="211"/>
        <v>East - Office Supplies</v>
      </c>
      <c r="K2728" t="s">
        <v>42</v>
      </c>
      <c r="L2728">
        <v>1.641</v>
      </c>
      <c r="M2728" s="3">
        <f t="shared" si="212"/>
        <v>2</v>
      </c>
      <c r="N2728" s="3">
        <f t="shared" si="213"/>
        <v>0.49230000000000018</v>
      </c>
      <c r="O2728">
        <v>1</v>
      </c>
      <c r="P2728" s="3">
        <f t="shared" si="214"/>
        <v>2</v>
      </c>
      <c r="Q2728">
        <v>0.7</v>
      </c>
      <c r="R2728">
        <v>-1.3128</v>
      </c>
      <c r="S2728" s="3">
        <f>R2728/L2728*100</f>
        <v>-80</v>
      </c>
      <c r="T2728" s="3">
        <f>( (L2728-(L2728*Q2728))*O2728)</f>
        <v>0.49230000000000018</v>
      </c>
    </row>
    <row r="2729" spans="1:20" x14ac:dyDescent="0.25">
      <c r="A2729" t="s">
        <v>67</v>
      </c>
      <c r="B2729" t="s">
        <v>19</v>
      </c>
      <c r="C2729" t="s">
        <v>20</v>
      </c>
      <c r="D2729" t="s">
        <v>257</v>
      </c>
      <c r="E2729" t="s">
        <v>109</v>
      </c>
      <c r="F2729" s="9">
        <v>43615</v>
      </c>
      <c r="G2729" s="3" t="str">
        <f t="shared" si="210"/>
        <v>United States ,Toledo ,Ohio, 43615</v>
      </c>
      <c r="H2729" t="s">
        <v>62</v>
      </c>
      <c r="I2729" t="s">
        <v>40</v>
      </c>
      <c r="J2729" t="str">
        <f t="shared" si="211"/>
        <v>East - Technology</v>
      </c>
      <c r="K2729" t="s">
        <v>41</v>
      </c>
      <c r="L2729">
        <v>629.95799999999997</v>
      </c>
      <c r="M2729" s="3">
        <f t="shared" si="212"/>
        <v>630</v>
      </c>
      <c r="N2729" s="3">
        <f t="shared" si="213"/>
        <v>377.97479999999996</v>
      </c>
      <c r="O2729">
        <v>7</v>
      </c>
      <c r="P2729" s="3">
        <f t="shared" si="214"/>
        <v>90</v>
      </c>
      <c r="Q2729">
        <v>0.4</v>
      </c>
      <c r="R2729">
        <v>94.493700000000004</v>
      </c>
      <c r="S2729" s="3">
        <f>R2729/L2729*100</f>
        <v>15.000000000000002</v>
      </c>
      <c r="T2729" s="3">
        <f>( (L2729-(L2729*Q2729))*O2729)</f>
        <v>2645.8235999999997</v>
      </c>
    </row>
    <row r="2730" spans="1:20" x14ac:dyDescent="0.25">
      <c r="A2730" t="s">
        <v>33</v>
      </c>
      <c r="B2730" t="s">
        <v>19</v>
      </c>
      <c r="C2730" t="s">
        <v>20</v>
      </c>
      <c r="D2730" t="s">
        <v>47</v>
      </c>
      <c r="E2730" t="s">
        <v>48</v>
      </c>
      <c r="F2730" s="9">
        <v>98105</v>
      </c>
      <c r="G2730" s="3" t="str">
        <f t="shared" si="210"/>
        <v>United States ,Seattle ,Washington, 98105</v>
      </c>
      <c r="H2730" t="s">
        <v>30</v>
      </c>
      <c r="I2730" t="s">
        <v>31</v>
      </c>
      <c r="J2730" t="str">
        <f t="shared" si="211"/>
        <v>West - Office Supplies</v>
      </c>
      <c r="K2730" t="s">
        <v>39</v>
      </c>
      <c r="L2730">
        <v>6.63</v>
      </c>
      <c r="M2730" s="3">
        <f t="shared" si="212"/>
        <v>7</v>
      </c>
      <c r="N2730" s="3">
        <f t="shared" si="213"/>
        <v>6.63</v>
      </c>
      <c r="O2730">
        <v>3</v>
      </c>
      <c r="P2730" s="3">
        <f t="shared" si="214"/>
        <v>2.3333333333333335</v>
      </c>
      <c r="Q2730">
        <v>0</v>
      </c>
      <c r="R2730">
        <v>1.7901</v>
      </c>
      <c r="S2730" s="3">
        <f>R2730/L2730*100</f>
        <v>27</v>
      </c>
      <c r="T2730" s="3">
        <f>( (L2730-(L2730*Q2730))*O2730)</f>
        <v>19.89</v>
      </c>
    </row>
    <row r="2731" spans="1:20" x14ac:dyDescent="0.25">
      <c r="A2731" t="s">
        <v>33</v>
      </c>
      <c r="B2731" t="s">
        <v>19</v>
      </c>
      <c r="C2731" t="s">
        <v>20</v>
      </c>
      <c r="D2731" t="s">
        <v>47</v>
      </c>
      <c r="E2731" t="s">
        <v>48</v>
      </c>
      <c r="F2731" s="9">
        <v>98105</v>
      </c>
      <c r="G2731" s="3" t="str">
        <f t="shared" si="210"/>
        <v>United States ,Seattle ,Washington, 98105</v>
      </c>
      <c r="H2731" t="s">
        <v>30</v>
      </c>
      <c r="I2731" t="s">
        <v>40</v>
      </c>
      <c r="J2731" t="str">
        <f t="shared" si="211"/>
        <v>West - Technology</v>
      </c>
      <c r="K2731" t="s">
        <v>64</v>
      </c>
      <c r="L2731">
        <v>799.96</v>
      </c>
      <c r="M2731" s="3">
        <f t="shared" si="212"/>
        <v>800</v>
      </c>
      <c r="N2731" s="3">
        <f t="shared" si="213"/>
        <v>799.96</v>
      </c>
      <c r="O2731">
        <v>4</v>
      </c>
      <c r="P2731" s="3">
        <f t="shared" si="214"/>
        <v>200</v>
      </c>
      <c r="Q2731">
        <v>0</v>
      </c>
      <c r="R2731">
        <v>343.9828</v>
      </c>
      <c r="S2731" s="3">
        <f>R2731/L2731*100</f>
        <v>43</v>
      </c>
      <c r="T2731" s="3">
        <f>( (L2731-(L2731*Q2731))*O2731)</f>
        <v>3199.84</v>
      </c>
    </row>
    <row r="2732" spans="1:20" x14ac:dyDescent="0.25">
      <c r="A2732" t="s">
        <v>33</v>
      </c>
      <c r="B2732" t="s">
        <v>19</v>
      </c>
      <c r="C2732" t="s">
        <v>20</v>
      </c>
      <c r="D2732" t="s">
        <v>47</v>
      </c>
      <c r="E2732" t="s">
        <v>48</v>
      </c>
      <c r="F2732" s="9">
        <v>98105</v>
      </c>
      <c r="G2732" s="3" t="str">
        <f t="shared" si="210"/>
        <v>United States ,Seattle ,Washington, 98105</v>
      </c>
      <c r="H2732" t="s">
        <v>30</v>
      </c>
      <c r="I2732" t="s">
        <v>24</v>
      </c>
      <c r="J2732" t="str">
        <f t="shared" si="211"/>
        <v>West - Furniture</v>
      </c>
      <c r="K2732" t="s">
        <v>38</v>
      </c>
      <c r="L2732">
        <v>107.53</v>
      </c>
      <c r="M2732" s="3">
        <f t="shared" si="212"/>
        <v>108</v>
      </c>
      <c r="N2732" s="3">
        <f t="shared" si="213"/>
        <v>107.53</v>
      </c>
      <c r="O2732">
        <v>1</v>
      </c>
      <c r="P2732" s="3">
        <f t="shared" si="214"/>
        <v>108</v>
      </c>
      <c r="Q2732">
        <v>0</v>
      </c>
      <c r="R2732">
        <v>21.506</v>
      </c>
      <c r="S2732" s="3">
        <f>R2732/L2732*100</f>
        <v>20</v>
      </c>
      <c r="T2732" s="3">
        <f>( (L2732-(L2732*Q2732))*O2732)</f>
        <v>107.53</v>
      </c>
    </row>
    <row r="2733" spans="1:20" x14ac:dyDescent="0.25">
      <c r="A2733" t="s">
        <v>33</v>
      </c>
      <c r="B2733" t="s">
        <v>19</v>
      </c>
      <c r="C2733" t="s">
        <v>20</v>
      </c>
      <c r="D2733" t="s">
        <v>223</v>
      </c>
      <c r="E2733" t="s">
        <v>137</v>
      </c>
      <c r="F2733" s="9">
        <v>7060</v>
      </c>
      <c r="G2733" s="3" t="str">
        <f t="shared" si="210"/>
        <v>United States ,Plainfield ,New Jersey, 7060</v>
      </c>
      <c r="H2733" t="s">
        <v>62</v>
      </c>
      <c r="I2733" t="s">
        <v>40</v>
      </c>
      <c r="J2733" t="str">
        <f t="shared" si="211"/>
        <v>East - Technology</v>
      </c>
      <c r="K2733" t="s">
        <v>41</v>
      </c>
      <c r="L2733">
        <v>73.98</v>
      </c>
      <c r="M2733" s="3">
        <f t="shared" si="212"/>
        <v>74</v>
      </c>
      <c r="N2733" s="3">
        <f t="shared" si="213"/>
        <v>73.98</v>
      </c>
      <c r="O2733">
        <v>2</v>
      </c>
      <c r="P2733" s="3">
        <f t="shared" si="214"/>
        <v>37</v>
      </c>
      <c r="Q2733">
        <v>0</v>
      </c>
      <c r="R2733">
        <v>19.974599999999999</v>
      </c>
      <c r="S2733" s="3">
        <f>R2733/L2733*100</f>
        <v>26.999999999999996</v>
      </c>
      <c r="T2733" s="3">
        <f>( (L2733-(L2733*Q2733))*O2733)</f>
        <v>147.96</v>
      </c>
    </row>
    <row r="2734" spans="1:20" x14ac:dyDescent="0.25">
      <c r="A2734" t="s">
        <v>33</v>
      </c>
      <c r="B2734" t="s">
        <v>19</v>
      </c>
      <c r="C2734" t="s">
        <v>20</v>
      </c>
      <c r="D2734" t="s">
        <v>223</v>
      </c>
      <c r="E2734" t="s">
        <v>137</v>
      </c>
      <c r="F2734" s="9">
        <v>7060</v>
      </c>
      <c r="G2734" s="3" t="str">
        <f t="shared" si="210"/>
        <v>United States ,Plainfield ,New Jersey, 7060</v>
      </c>
      <c r="H2734" t="s">
        <v>62</v>
      </c>
      <c r="I2734" t="s">
        <v>31</v>
      </c>
      <c r="J2734" t="str">
        <f t="shared" si="211"/>
        <v>East - Office Supplies</v>
      </c>
      <c r="K2734" t="s">
        <v>39</v>
      </c>
      <c r="L2734">
        <v>5.58</v>
      </c>
      <c r="M2734" s="3">
        <f t="shared" si="212"/>
        <v>6</v>
      </c>
      <c r="N2734" s="3">
        <f t="shared" si="213"/>
        <v>5.58</v>
      </c>
      <c r="O2734">
        <v>1</v>
      </c>
      <c r="P2734" s="3">
        <f t="shared" si="214"/>
        <v>6</v>
      </c>
      <c r="Q2734">
        <v>0</v>
      </c>
      <c r="R2734">
        <v>2.1762000000000001</v>
      </c>
      <c r="S2734" s="3">
        <f>R2734/L2734*100</f>
        <v>39</v>
      </c>
      <c r="T2734" s="3">
        <f>( (L2734-(L2734*Q2734))*O2734)</f>
        <v>5.58</v>
      </c>
    </row>
    <row r="2735" spans="1:20" x14ac:dyDescent="0.25">
      <c r="A2735" t="s">
        <v>18</v>
      </c>
      <c r="B2735" t="s">
        <v>19</v>
      </c>
      <c r="C2735" t="s">
        <v>20</v>
      </c>
      <c r="D2735" t="s">
        <v>418</v>
      </c>
      <c r="E2735" t="s">
        <v>126</v>
      </c>
      <c r="F2735" s="9">
        <v>88001</v>
      </c>
      <c r="G2735" s="3" t="str">
        <f t="shared" si="210"/>
        <v>United States ,Las Cruces ,New Mexico, 88001</v>
      </c>
      <c r="H2735" t="s">
        <v>30</v>
      </c>
      <c r="I2735" t="s">
        <v>31</v>
      </c>
      <c r="J2735" t="str">
        <f t="shared" si="211"/>
        <v>West - Office Supplies</v>
      </c>
      <c r="K2735" t="s">
        <v>46</v>
      </c>
      <c r="L2735">
        <v>49.12</v>
      </c>
      <c r="M2735" s="3">
        <f t="shared" si="212"/>
        <v>49</v>
      </c>
      <c r="N2735" s="3">
        <f t="shared" si="213"/>
        <v>49.12</v>
      </c>
      <c r="O2735">
        <v>4</v>
      </c>
      <c r="P2735" s="3">
        <f t="shared" si="214"/>
        <v>12.25</v>
      </c>
      <c r="Q2735">
        <v>0</v>
      </c>
      <c r="R2735">
        <v>23.086400000000001</v>
      </c>
      <c r="S2735" s="3">
        <f>R2735/L2735*100</f>
        <v>47</v>
      </c>
      <c r="T2735" s="3">
        <f>( (L2735-(L2735*Q2735))*O2735)</f>
        <v>196.48</v>
      </c>
    </row>
    <row r="2736" spans="1:20" x14ac:dyDescent="0.25">
      <c r="A2736" t="s">
        <v>33</v>
      </c>
      <c r="B2736" t="s">
        <v>19</v>
      </c>
      <c r="C2736" t="s">
        <v>20</v>
      </c>
      <c r="D2736" t="s">
        <v>119</v>
      </c>
      <c r="E2736" t="s">
        <v>77</v>
      </c>
      <c r="F2736" s="9">
        <v>19711</v>
      </c>
      <c r="G2736" s="3" t="str">
        <f t="shared" si="210"/>
        <v>United States ,Newark ,Delaware, 19711</v>
      </c>
      <c r="H2736" t="s">
        <v>62</v>
      </c>
      <c r="I2736" t="s">
        <v>40</v>
      </c>
      <c r="J2736" t="str">
        <f t="shared" si="211"/>
        <v>East - Technology</v>
      </c>
      <c r="K2736" t="s">
        <v>41</v>
      </c>
      <c r="L2736">
        <v>377.97</v>
      </c>
      <c r="M2736" s="3">
        <f t="shared" si="212"/>
        <v>378</v>
      </c>
      <c r="N2736" s="3">
        <f t="shared" si="213"/>
        <v>377.97</v>
      </c>
      <c r="O2736">
        <v>3</v>
      </c>
      <c r="P2736" s="3">
        <f t="shared" si="214"/>
        <v>126</v>
      </c>
      <c r="Q2736">
        <v>0</v>
      </c>
      <c r="R2736">
        <v>94.492500000000007</v>
      </c>
      <c r="S2736" s="3">
        <f>R2736/L2736*100</f>
        <v>25</v>
      </c>
      <c r="T2736" s="3">
        <f>( (L2736-(L2736*Q2736))*O2736)</f>
        <v>1133.9100000000001</v>
      </c>
    </row>
    <row r="2737" spans="1:20" x14ac:dyDescent="0.25">
      <c r="A2737" t="s">
        <v>33</v>
      </c>
      <c r="B2737" t="s">
        <v>19</v>
      </c>
      <c r="C2737" t="s">
        <v>20</v>
      </c>
      <c r="D2737" t="s">
        <v>119</v>
      </c>
      <c r="E2737" t="s">
        <v>77</v>
      </c>
      <c r="F2737" s="9">
        <v>19711</v>
      </c>
      <c r="G2737" s="3" t="str">
        <f t="shared" si="210"/>
        <v>United States ,Newark ,Delaware, 19711</v>
      </c>
      <c r="H2737" t="s">
        <v>62</v>
      </c>
      <c r="I2737" t="s">
        <v>31</v>
      </c>
      <c r="J2737" t="str">
        <f t="shared" si="211"/>
        <v>East - Office Supplies</v>
      </c>
      <c r="K2737" t="s">
        <v>46</v>
      </c>
      <c r="L2737">
        <v>42.28</v>
      </c>
      <c r="M2737" s="3">
        <f t="shared" si="212"/>
        <v>42</v>
      </c>
      <c r="N2737" s="3">
        <f t="shared" si="213"/>
        <v>42.28</v>
      </c>
      <c r="O2737">
        <v>7</v>
      </c>
      <c r="P2737" s="3">
        <f t="shared" si="214"/>
        <v>6</v>
      </c>
      <c r="Q2737">
        <v>0</v>
      </c>
      <c r="R2737">
        <v>19.871600000000001</v>
      </c>
      <c r="S2737" s="3">
        <f>R2737/L2737*100</f>
        <v>47</v>
      </c>
      <c r="T2737" s="3">
        <f>( (L2737-(L2737*Q2737))*O2737)</f>
        <v>295.96000000000004</v>
      </c>
    </row>
    <row r="2738" spans="1:20" x14ac:dyDescent="0.25">
      <c r="A2738" t="s">
        <v>33</v>
      </c>
      <c r="B2738" t="s">
        <v>19</v>
      </c>
      <c r="C2738" t="s">
        <v>20</v>
      </c>
      <c r="D2738" t="s">
        <v>119</v>
      </c>
      <c r="E2738" t="s">
        <v>77</v>
      </c>
      <c r="F2738" s="9">
        <v>19711</v>
      </c>
      <c r="G2738" s="3" t="str">
        <f t="shared" si="210"/>
        <v>United States ,Newark ,Delaware, 19711</v>
      </c>
      <c r="H2738" t="s">
        <v>62</v>
      </c>
      <c r="I2738" t="s">
        <v>24</v>
      </c>
      <c r="J2738" t="str">
        <f t="shared" si="211"/>
        <v>East - Furniture</v>
      </c>
      <c r="K2738" t="s">
        <v>25</v>
      </c>
      <c r="L2738">
        <v>299.97000000000003</v>
      </c>
      <c r="M2738" s="3">
        <f t="shared" si="212"/>
        <v>300</v>
      </c>
      <c r="N2738" s="3">
        <f t="shared" si="213"/>
        <v>299.97000000000003</v>
      </c>
      <c r="O2738">
        <v>3</v>
      </c>
      <c r="P2738" s="3">
        <f t="shared" si="214"/>
        <v>100</v>
      </c>
      <c r="Q2738">
        <v>0</v>
      </c>
      <c r="R2738">
        <v>56.994300000000003</v>
      </c>
      <c r="S2738" s="3">
        <f>R2738/L2738*100</f>
        <v>19</v>
      </c>
      <c r="T2738" s="3">
        <f>( (L2738-(L2738*Q2738))*O2738)</f>
        <v>899.91000000000008</v>
      </c>
    </row>
    <row r="2739" spans="1:20" x14ac:dyDescent="0.25">
      <c r="A2739" t="s">
        <v>33</v>
      </c>
      <c r="B2739" t="s">
        <v>19</v>
      </c>
      <c r="C2739" t="s">
        <v>20</v>
      </c>
      <c r="D2739" t="s">
        <v>119</v>
      </c>
      <c r="E2739" t="s">
        <v>77</v>
      </c>
      <c r="F2739" s="9">
        <v>19711</v>
      </c>
      <c r="G2739" s="3" t="str">
        <f t="shared" si="210"/>
        <v>United States ,Newark ,Delaware, 19711</v>
      </c>
      <c r="H2739" t="s">
        <v>62</v>
      </c>
      <c r="I2739" t="s">
        <v>40</v>
      </c>
      <c r="J2739" t="str">
        <f t="shared" si="211"/>
        <v>East - Technology</v>
      </c>
      <c r="K2739" t="s">
        <v>41</v>
      </c>
      <c r="L2739">
        <v>89.98</v>
      </c>
      <c r="M2739" s="3">
        <f t="shared" si="212"/>
        <v>90</v>
      </c>
      <c r="N2739" s="3">
        <f t="shared" si="213"/>
        <v>89.98</v>
      </c>
      <c r="O2739">
        <v>2</v>
      </c>
      <c r="P2739" s="3">
        <f t="shared" si="214"/>
        <v>45</v>
      </c>
      <c r="Q2739">
        <v>0</v>
      </c>
      <c r="R2739">
        <v>43.190399999999997</v>
      </c>
      <c r="S2739" s="3">
        <f>R2739/L2739*100</f>
        <v>47.999999999999993</v>
      </c>
      <c r="T2739" s="3">
        <f>( (L2739-(L2739*Q2739))*O2739)</f>
        <v>179.96</v>
      </c>
    </row>
    <row r="2740" spans="1:20" x14ac:dyDescent="0.25">
      <c r="A2740" t="s">
        <v>67</v>
      </c>
      <c r="B2740" t="s">
        <v>27</v>
      </c>
      <c r="C2740" t="s">
        <v>20</v>
      </c>
      <c r="D2740" t="s">
        <v>419</v>
      </c>
      <c r="E2740" t="s">
        <v>93</v>
      </c>
      <c r="F2740" s="9">
        <v>35244</v>
      </c>
      <c r="G2740" s="3" t="str">
        <f t="shared" si="210"/>
        <v>United States ,Hoover ,Alabama, 35244</v>
      </c>
      <c r="H2740" t="s">
        <v>23</v>
      </c>
      <c r="I2740" t="s">
        <v>31</v>
      </c>
      <c r="J2740" t="str">
        <f t="shared" si="211"/>
        <v>South - Office Supplies</v>
      </c>
      <c r="K2740" t="s">
        <v>115</v>
      </c>
      <c r="L2740">
        <v>477.24</v>
      </c>
      <c r="M2740" s="3">
        <f t="shared" si="212"/>
        <v>477</v>
      </c>
      <c r="N2740" s="3">
        <f t="shared" si="213"/>
        <v>477.24</v>
      </c>
      <c r="O2740">
        <v>4</v>
      </c>
      <c r="P2740" s="3">
        <f t="shared" si="214"/>
        <v>119.25</v>
      </c>
      <c r="Q2740">
        <v>0</v>
      </c>
      <c r="R2740">
        <v>9.5448000000000004</v>
      </c>
      <c r="S2740" s="3">
        <f>R2740/L2740*100</f>
        <v>2</v>
      </c>
      <c r="T2740" s="3">
        <f>( (L2740-(L2740*Q2740))*O2740)</f>
        <v>1908.96</v>
      </c>
    </row>
    <row r="2741" spans="1:20" x14ac:dyDescent="0.25">
      <c r="A2741" t="s">
        <v>67</v>
      </c>
      <c r="B2741" t="s">
        <v>27</v>
      </c>
      <c r="C2741" t="s">
        <v>20</v>
      </c>
      <c r="D2741" t="s">
        <v>419</v>
      </c>
      <c r="E2741" t="s">
        <v>93</v>
      </c>
      <c r="F2741" s="9">
        <v>35244</v>
      </c>
      <c r="G2741" s="3" t="str">
        <f t="shared" si="210"/>
        <v>United States ,Hoover ,Alabama, 35244</v>
      </c>
      <c r="H2741" t="s">
        <v>23</v>
      </c>
      <c r="I2741" t="s">
        <v>40</v>
      </c>
      <c r="J2741" t="str">
        <f t="shared" si="211"/>
        <v>South - Technology</v>
      </c>
      <c r="K2741" t="s">
        <v>64</v>
      </c>
      <c r="L2741">
        <v>25.98</v>
      </c>
      <c r="M2741" s="3">
        <f t="shared" si="212"/>
        <v>26</v>
      </c>
      <c r="N2741" s="3">
        <f t="shared" si="213"/>
        <v>25.98</v>
      </c>
      <c r="O2741">
        <v>2</v>
      </c>
      <c r="P2741" s="3">
        <f t="shared" si="214"/>
        <v>13</v>
      </c>
      <c r="Q2741">
        <v>0</v>
      </c>
      <c r="R2741">
        <v>1.5588</v>
      </c>
      <c r="S2741" s="3">
        <f>R2741/L2741*100</f>
        <v>6</v>
      </c>
      <c r="T2741" s="3">
        <f>( (L2741-(L2741*Q2741))*O2741)</f>
        <v>51.96</v>
      </c>
    </row>
    <row r="2742" spans="1:20" x14ac:dyDescent="0.25">
      <c r="A2742" t="s">
        <v>18</v>
      </c>
      <c r="B2742" t="s">
        <v>19</v>
      </c>
      <c r="C2742" t="s">
        <v>20</v>
      </c>
      <c r="D2742" t="s">
        <v>119</v>
      </c>
      <c r="E2742" t="s">
        <v>109</v>
      </c>
      <c r="F2742" s="9">
        <v>43055</v>
      </c>
      <c r="G2742" s="3" t="str">
        <f t="shared" si="210"/>
        <v>United States ,Newark ,Ohio, 43055</v>
      </c>
      <c r="H2742" t="s">
        <v>62</v>
      </c>
      <c r="I2742" t="s">
        <v>31</v>
      </c>
      <c r="J2742" t="str">
        <f t="shared" si="211"/>
        <v>East - Office Supplies</v>
      </c>
      <c r="K2742" t="s">
        <v>65</v>
      </c>
      <c r="L2742">
        <v>46.72</v>
      </c>
      <c r="M2742" s="3">
        <f t="shared" si="212"/>
        <v>47</v>
      </c>
      <c r="N2742" s="3">
        <f t="shared" si="213"/>
        <v>37.375999999999998</v>
      </c>
      <c r="O2742">
        <v>5</v>
      </c>
      <c r="P2742" s="3">
        <f t="shared" si="214"/>
        <v>9.4</v>
      </c>
      <c r="Q2742">
        <v>0.2</v>
      </c>
      <c r="R2742">
        <v>17.52</v>
      </c>
      <c r="S2742" s="3">
        <f>R2742/L2742*100</f>
        <v>37.5</v>
      </c>
      <c r="T2742" s="3">
        <f>( (L2742-(L2742*Q2742))*O2742)</f>
        <v>186.88</v>
      </c>
    </row>
    <row r="2743" spans="1:20" x14ac:dyDescent="0.25">
      <c r="A2743" t="s">
        <v>33</v>
      </c>
      <c r="B2743" t="s">
        <v>19</v>
      </c>
      <c r="C2743" t="s">
        <v>20</v>
      </c>
      <c r="D2743" t="s">
        <v>149</v>
      </c>
      <c r="E2743" t="s">
        <v>29</v>
      </c>
      <c r="F2743" s="9">
        <v>92037</v>
      </c>
      <c r="G2743" s="3" t="str">
        <f t="shared" si="210"/>
        <v>United States ,San Diego ,California, 92037</v>
      </c>
      <c r="H2743" t="s">
        <v>30</v>
      </c>
      <c r="I2743" t="s">
        <v>24</v>
      </c>
      <c r="J2743" t="str">
        <f t="shared" si="211"/>
        <v>West - Furniture</v>
      </c>
      <c r="K2743" t="s">
        <v>38</v>
      </c>
      <c r="L2743">
        <v>35.340000000000003</v>
      </c>
      <c r="M2743" s="3">
        <f t="shared" si="212"/>
        <v>35</v>
      </c>
      <c r="N2743" s="3">
        <f t="shared" si="213"/>
        <v>35.340000000000003</v>
      </c>
      <c r="O2743">
        <v>2</v>
      </c>
      <c r="P2743" s="3">
        <f t="shared" si="214"/>
        <v>17.5</v>
      </c>
      <c r="Q2743">
        <v>0</v>
      </c>
      <c r="R2743">
        <v>13.4292</v>
      </c>
      <c r="S2743" s="3">
        <f>R2743/L2743*100</f>
        <v>37.999999999999993</v>
      </c>
      <c r="T2743" s="3">
        <f>( (L2743-(L2743*Q2743))*O2743)</f>
        <v>70.680000000000007</v>
      </c>
    </row>
    <row r="2744" spans="1:20" x14ac:dyDescent="0.25">
      <c r="A2744" t="s">
        <v>18</v>
      </c>
      <c r="B2744" t="s">
        <v>27</v>
      </c>
      <c r="C2744" t="s">
        <v>20</v>
      </c>
      <c r="D2744" t="s">
        <v>57</v>
      </c>
      <c r="E2744" t="s">
        <v>29</v>
      </c>
      <c r="F2744" s="9">
        <v>94122</v>
      </c>
      <c r="G2744" s="3" t="str">
        <f t="shared" si="210"/>
        <v>United States ,San Francisco ,California, 94122</v>
      </c>
      <c r="H2744" t="s">
        <v>30</v>
      </c>
      <c r="I2744" t="s">
        <v>24</v>
      </c>
      <c r="J2744" t="str">
        <f t="shared" si="211"/>
        <v>West - Furniture</v>
      </c>
      <c r="K2744" t="s">
        <v>38</v>
      </c>
      <c r="L2744">
        <v>257.64</v>
      </c>
      <c r="M2744" s="3">
        <f t="shared" si="212"/>
        <v>258</v>
      </c>
      <c r="N2744" s="3">
        <f t="shared" si="213"/>
        <v>257.64</v>
      </c>
      <c r="O2744">
        <v>6</v>
      </c>
      <c r="P2744" s="3">
        <f t="shared" si="214"/>
        <v>43</v>
      </c>
      <c r="Q2744">
        <v>0</v>
      </c>
      <c r="R2744">
        <v>100.4796</v>
      </c>
      <c r="S2744" s="3">
        <f>R2744/L2744*100</f>
        <v>39</v>
      </c>
      <c r="T2744" s="3">
        <f>( (L2744-(L2744*Q2744))*O2744)</f>
        <v>1545.84</v>
      </c>
    </row>
    <row r="2745" spans="1:20" x14ac:dyDescent="0.25">
      <c r="A2745" t="s">
        <v>18</v>
      </c>
      <c r="B2745" t="s">
        <v>27</v>
      </c>
      <c r="C2745" t="s">
        <v>20</v>
      </c>
      <c r="D2745" t="s">
        <v>57</v>
      </c>
      <c r="E2745" t="s">
        <v>29</v>
      </c>
      <c r="F2745" s="9">
        <v>94122</v>
      </c>
      <c r="G2745" s="3" t="str">
        <f t="shared" si="210"/>
        <v>United States ,San Francisco ,California, 94122</v>
      </c>
      <c r="H2745" t="s">
        <v>30</v>
      </c>
      <c r="I2745" t="s">
        <v>40</v>
      </c>
      <c r="J2745" t="str">
        <f t="shared" si="211"/>
        <v>West - Technology</v>
      </c>
      <c r="K2745" t="s">
        <v>41</v>
      </c>
      <c r="L2745">
        <v>125.976</v>
      </c>
      <c r="M2745" s="3">
        <f t="shared" si="212"/>
        <v>126</v>
      </c>
      <c r="N2745" s="3">
        <f t="shared" si="213"/>
        <v>100.7808</v>
      </c>
      <c r="O2745">
        <v>3</v>
      </c>
      <c r="P2745" s="3">
        <f t="shared" si="214"/>
        <v>42</v>
      </c>
      <c r="Q2745">
        <v>0.2</v>
      </c>
      <c r="R2745">
        <v>47.241</v>
      </c>
      <c r="S2745" s="3">
        <f>R2745/L2745*100</f>
        <v>37.5</v>
      </c>
      <c r="T2745" s="3">
        <f>( (L2745-(L2745*Q2745))*O2745)</f>
        <v>302.3424</v>
      </c>
    </row>
    <row r="2746" spans="1:20" x14ac:dyDescent="0.25">
      <c r="A2746" t="s">
        <v>18</v>
      </c>
      <c r="B2746" t="s">
        <v>19</v>
      </c>
      <c r="C2746" t="s">
        <v>20</v>
      </c>
      <c r="D2746" t="s">
        <v>194</v>
      </c>
      <c r="E2746" t="s">
        <v>45</v>
      </c>
      <c r="F2746" s="9">
        <v>28540</v>
      </c>
      <c r="G2746" s="3" t="str">
        <f t="shared" si="210"/>
        <v>United States ,Jacksonville ,North Carolina, 28540</v>
      </c>
      <c r="H2746" t="s">
        <v>23</v>
      </c>
      <c r="I2746" t="s">
        <v>40</v>
      </c>
      <c r="J2746" t="str">
        <f t="shared" si="211"/>
        <v>South - Technology</v>
      </c>
      <c r="K2746" t="s">
        <v>64</v>
      </c>
      <c r="L2746">
        <v>79.992000000000004</v>
      </c>
      <c r="M2746" s="3">
        <f t="shared" si="212"/>
        <v>80</v>
      </c>
      <c r="N2746" s="3">
        <f t="shared" si="213"/>
        <v>63.993600000000001</v>
      </c>
      <c r="O2746">
        <v>1</v>
      </c>
      <c r="P2746" s="3">
        <f t="shared" si="214"/>
        <v>80</v>
      </c>
      <c r="Q2746">
        <v>0.2</v>
      </c>
      <c r="R2746">
        <v>21.997800000000002</v>
      </c>
      <c r="S2746" s="3">
        <f>R2746/L2746*100</f>
        <v>27.500000000000004</v>
      </c>
      <c r="T2746" s="3">
        <f>( (L2746-(L2746*Q2746))*O2746)</f>
        <v>63.993600000000001</v>
      </c>
    </row>
    <row r="2747" spans="1:20" x14ac:dyDescent="0.25">
      <c r="A2747" t="s">
        <v>33</v>
      </c>
      <c r="B2747" t="s">
        <v>19</v>
      </c>
      <c r="C2747" t="s">
        <v>20</v>
      </c>
      <c r="D2747" t="s">
        <v>120</v>
      </c>
      <c r="E2747" t="s">
        <v>171</v>
      </c>
      <c r="F2747" s="9">
        <v>2038</v>
      </c>
      <c r="G2747" s="3" t="str">
        <f t="shared" si="210"/>
        <v>United States ,Franklin ,Massachusetts, 2038</v>
      </c>
      <c r="H2747" t="s">
        <v>62</v>
      </c>
      <c r="I2747" t="s">
        <v>24</v>
      </c>
      <c r="J2747" t="str">
        <f t="shared" si="211"/>
        <v>East - Furniture</v>
      </c>
      <c r="K2747" t="s">
        <v>36</v>
      </c>
      <c r="L2747">
        <v>700.05600000000004</v>
      </c>
      <c r="M2747" s="3">
        <f t="shared" si="212"/>
        <v>700</v>
      </c>
      <c r="N2747" s="3">
        <f t="shared" si="213"/>
        <v>490.03920000000005</v>
      </c>
      <c r="O2747">
        <v>3</v>
      </c>
      <c r="P2747" s="3">
        <f t="shared" si="214"/>
        <v>233.33333333333334</v>
      </c>
      <c r="Q2747">
        <v>0.3</v>
      </c>
      <c r="R2747">
        <v>-130.0104</v>
      </c>
      <c r="S2747" s="3">
        <f>R2747/L2747*100</f>
        <v>-18.571428571428573</v>
      </c>
      <c r="T2747" s="3">
        <f>( (L2747-(L2747*Q2747))*O2747)</f>
        <v>1470.1176</v>
      </c>
    </row>
    <row r="2748" spans="1:20" x14ac:dyDescent="0.25">
      <c r="A2748" t="s">
        <v>33</v>
      </c>
      <c r="B2748" t="s">
        <v>49</v>
      </c>
      <c r="C2748" t="s">
        <v>20</v>
      </c>
      <c r="D2748" t="s">
        <v>420</v>
      </c>
      <c r="E2748" t="s">
        <v>51</v>
      </c>
      <c r="F2748" s="9">
        <v>75034</v>
      </c>
      <c r="G2748" s="3" t="str">
        <f t="shared" si="210"/>
        <v>United States ,Frisco ,Texas, 75034</v>
      </c>
      <c r="H2748" t="s">
        <v>52</v>
      </c>
      <c r="I2748" t="s">
        <v>40</v>
      </c>
      <c r="J2748" t="str">
        <f t="shared" si="211"/>
        <v>Central - Technology</v>
      </c>
      <c r="K2748" t="s">
        <v>64</v>
      </c>
      <c r="L2748">
        <v>27.167999999999999</v>
      </c>
      <c r="M2748" s="3">
        <f t="shared" si="212"/>
        <v>27</v>
      </c>
      <c r="N2748" s="3">
        <f t="shared" si="213"/>
        <v>21.734400000000001</v>
      </c>
      <c r="O2748">
        <v>4</v>
      </c>
      <c r="P2748" s="3">
        <f t="shared" si="214"/>
        <v>6.75</v>
      </c>
      <c r="Q2748">
        <v>0.2</v>
      </c>
      <c r="R2748">
        <v>-1.3584000000000001</v>
      </c>
      <c r="S2748" s="3">
        <f>R2748/L2748*100</f>
        <v>-5</v>
      </c>
      <c r="T2748" s="3">
        <f>( (L2748-(L2748*Q2748))*O2748)</f>
        <v>86.937600000000003</v>
      </c>
    </row>
    <row r="2749" spans="1:20" x14ac:dyDescent="0.25">
      <c r="A2749" t="s">
        <v>33</v>
      </c>
      <c r="B2749" t="s">
        <v>19</v>
      </c>
      <c r="C2749" t="s">
        <v>20</v>
      </c>
      <c r="D2749" t="s">
        <v>409</v>
      </c>
      <c r="E2749" t="s">
        <v>35</v>
      </c>
      <c r="F2749" s="9">
        <v>32303</v>
      </c>
      <c r="G2749" s="3" t="str">
        <f t="shared" si="210"/>
        <v>United States ,Tallahassee ,Florida, 32303</v>
      </c>
      <c r="H2749" t="s">
        <v>23</v>
      </c>
      <c r="I2749" t="s">
        <v>31</v>
      </c>
      <c r="J2749" t="str">
        <f t="shared" si="211"/>
        <v>South - Office Supplies</v>
      </c>
      <c r="K2749" t="s">
        <v>42</v>
      </c>
      <c r="L2749">
        <v>8.2260000000000009</v>
      </c>
      <c r="M2749" s="3">
        <f t="shared" si="212"/>
        <v>8</v>
      </c>
      <c r="N2749" s="3">
        <f t="shared" si="213"/>
        <v>2.4678000000000004</v>
      </c>
      <c r="O2749">
        <v>3</v>
      </c>
      <c r="P2749" s="3">
        <f t="shared" si="214"/>
        <v>2.6666666666666665</v>
      </c>
      <c r="Q2749">
        <v>0.7</v>
      </c>
      <c r="R2749">
        <v>-6.0324</v>
      </c>
      <c r="S2749" s="3">
        <f>R2749/L2749*100</f>
        <v>-73.333333333333329</v>
      </c>
      <c r="T2749" s="3">
        <f>( (L2749-(L2749*Q2749))*O2749)</f>
        <v>7.4034000000000013</v>
      </c>
    </row>
    <row r="2750" spans="1:20" x14ac:dyDescent="0.25">
      <c r="A2750" t="s">
        <v>33</v>
      </c>
      <c r="B2750" t="s">
        <v>19</v>
      </c>
      <c r="C2750" t="s">
        <v>20</v>
      </c>
      <c r="D2750" t="s">
        <v>47</v>
      </c>
      <c r="E2750" t="s">
        <v>48</v>
      </c>
      <c r="F2750" s="9">
        <v>98115</v>
      </c>
      <c r="G2750" s="3" t="str">
        <f t="shared" si="210"/>
        <v>United States ,Seattle ,Washington, 98115</v>
      </c>
      <c r="H2750" t="s">
        <v>30</v>
      </c>
      <c r="I2750" t="s">
        <v>24</v>
      </c>
      <c r="J2750" t="str">
        <f t="shared" si="211"/>
        <v>West - Furniture</v>
      </c>
      <c r="K2750" t="s">
        <v>26</v>
      </c>
      <c r="L2750">
        <v>585.55200000000002</v>
      </c>
      <c r="M2750" s="3">
        <f t="shared" si="212"/>
        <v>586</v>
      </c>
      <c r="N2750" s="3">
        <f t="shared" si="213"/>
        <v>468.44159999999999</v>
      </c>
      <c r="O2750">
        <v>3</v>
      </c>
      <c r="P2750" s="3">
        <f t="shared" si="214"/>
        <v>195.33333333333334</v>
      </c>
      <c r="Q2750">
        <v>0.2</v>
      </c>
      <c r="R2750">
        <v>73.194000000000003</v>
      </c>
      <c r="S2750" s="3">
        <f>R2750/L2750*100</f>
        <v>12.5</v>
      </c>
      <c r="T2750" s="3">
        <f>( (L2750-(L2750*Q2750))*O2750)</f>
        <v>1405.3247999999999</v>
      </c>
    </row>
    <row r="2751" spans="1:20" x14ac:dyDescent="0.25">
      <c r="A2751" t="s">
        <v>18</v>
      </c>
      <c r="B2751" t="s">
        <v>19</v>
      </c>
      <c r="C2751" t="s">
        <v>20</v>
      </c>
      <c r="D2751" t="s">
        <v>421</v>
      </c>
      <c r="E2751" t="s">
        <v>29</v>
      </c>
      <c r="F2751" s="9">
        <v>95687</v>
      </c>
      <c r="G2751" s="3" t="str">
        <f t="shared" si="210"/>
        <v>United States ,Vacaville ,California, 95687</v>
      </c>
      <c r="H2751" t="s">
        <v>30</v>
      </c>
      <c r="I2751" t="s">
        <v>31</v>
      </c>
      <c r="J2751" t="str">
        <f t="shared" si="211"/>
        <v>West - Office Supplies</v>
      </c>
      <c r="K2751" t="s">
        <v>37</v>
      </c>
      <c r="L2751">
        <v>423.28</v>
      </c>
      <c r="M2751" s="3">
        <f t="shared" si="212"/>
        <v>423</v>
      </c>
      <c r="N2751" s="3">
        <f t="shared" si="213"/>
        <v>423.28</v>
      </c>
      <c r="O2751">
        <v>11</v>
      </c>
      <c r="P2751" s="3">
        <f t="shared" si="214"/>
        <v>38.454545454545453</v>
      </c>
      <c r="Q2751">
        <v>0</v>
      </c>
      <c r="R2751">
        <v>110.0528</v>
      </c>
      <c r="S2751" s="3">
        <f>R2751/L2751*100</f>
        <v>26</v>
      </c>
      <c r="T2751" s="3">
        <f>( (L2751-(L2751*Q2751))*O2751)</f>
        <v>4656.08</v>
      </c>
    </row>
    <row r="2752" spans="1:20" x14ac:dyDescent="0.25">
      <c r="A2752" t="s">
        <v>33</v>
      </c>
      <c r="B2752" t="s">
        <v>19</v>
      </c>
      <c r="C2752" t="s">
        <v>20</v>
      </c>
      <c r="D2752" t="s">
        <v>28</v>
      </c>
      <c r="E2752" t="s">
        <v>29</v>
      </c>
      <c r="F2752" s="9">
        <v>90008</v>
      </c>
      <c r="G2752" s="3" t="str">
        <f t="shared" si="210"/>
        <v>United States ,Los Angeles ,California, 90008</v>
      </c>
      <c r="H2752" t="s">
        <v>30</v>
      </c>
      <c r="I2752" t="s">
        <v>24</v>
      </c>
      <c r="J2752" t="str">
        <f t="shared" si="211"/>
        <v>West - Furniture</v>
      </c>
      <c r="K2752" t="s">
        <v>26</v>
      </c>
      <c r="L2752">
        <v>225.29599999999999</v>
      </c>
      <c r="M2752" s="3">
        <f t="shared" si="212"/>
        <v>225</v>
      </c>
      <c r="N2752" s="3">
        <f t="shared" si="213"/>
        <v>180.23679999999999</v>
      </c>
      <c r="O2752">
        <v>2</v>
      </c>
      <c r="P2752" s="3">
        <f t="shared" si="214"/>
        <v>112.5</v>
      </c>
      <c r="Q2752">
        <v>0.2</v>
      </c>
      <c r="R2752">
        <v>22.529599999999999</v>
      </c>
      <c r="S2752" s="3">
        <f>R2752/L2752*100</f>
        <v>10</v>
      </c>
      <c r="T2752" s="3">
        <f>( (L2752-(L2752*Q2752))*O2752)</f>
        <v>360.47359999999998</v>
      </c>
    </row>
    <row r="2753" spans="1:20" x14ac:dyDescent="0.25">
      <c r="A2753" t="s">
        <v>33</v>
      </c>
      <c r="B2753" t="s">
        <v>19</v>
      </c>
      <c r="C2753" t="s">
        <v>20</v>
      </c>
      <c r="D2753" t="s">
        <v>57</v>
      </c>
      <c r="E2753" t="s">
        <v>29</v>
      </c>
      <c r="F2753" s="9">
        <v>94122</v>
      </c>
      <c r="G2753" s="3" t="str">
        <f t="shared" si="210"/>
        <v>United States ,San Francisco ,California, 94122</v>
      </c>
      <c r="H2753" t="s">
        <v>30</v>
      </c>
      <c r="I2753" t="s">
        <v>31</v>
      </c>
      <c r="J2753" t="str">
        <f t="shared" si="211"/>
        <v>West - Office Supplies</v>
      </c>
      <c r="K2753" t="s">
        <v>39</v>
      </c>
      <c r="L2753">
        <v>5.56</v>
      </c>
      <c r="M2753" s="3">
        <f t="shared" si="212"/>
        <v>6</v>
      </c>
      <c r="N2753" s="3">
        <f t="shared" si="213"/>
        <v>5.56</v>
      </c>
      <c r="O2753">
        <v>2</v>
      </c>
      <c r="P2753" s="3">
        <f t="shared" si="214"/>
        <v>3</v>
      </c>
      <c r="Q2753">
        <v>0</v>
      </c>
      <c r="R2753">
        <v>2.2240000000000002</v>
      </c>
      <c r="S2753" s="3">
        <f>R2753/L2753*100</f>
        <v>40.000000000000007</v>
      </c>
      <c r="T2753" s="3">
        <f>( (L2753-(L2753*Q2753))*O2753)</f>
        <v>11.12</v>
      </c>
    </row>
    <row r="2754" spans="1:20" x14ac:dyDescent="0.25">
      <c r="A2754" t="s">
        <v>33</v>
      </c>
      <c r="B2754" t="s">
        <v>19</v>
      </c>
      <c r="C2754" t="s">
        <v>20</v>
      </c>
      <c r="D2754" t="s">
        <v>57</v>
      </c>
      <c r="E2754" t="s">
        <v>29</v>
      </c>
      <c r="F2754" s="9">
        <v>94122</v>
      </c>
      <c r="G2754" s="3" t="str">
        <f t="shared" si="210"/>
        <v>United States ,San Francisco ,California, 94122</v>
      </c>
      <c r="H2754" t="s">
        <v>30</v>
      </c>
      <c r="I2754" t="s">
        <v>40</v>
      </c>
      <c r="J2754" t="str">
        <f t="shared" si="211"/>
        <v>West - Technology</v>
      </c>
      <c r="K2754" t="s">
        <v>64</v>
      </c>
      <c r="L2754">
        <v>323.37</v>
      </c>
      <c r="M2754" s="3">
        <f t="shared" si="212"/>
        <v>323</v>
      </c>
      <c r="N2754" s="3">
        <f t="shared" si="213"/>
        <v>323.37</v>
      </c>
      <c r="O2754">
        <v>3</v>
      </c>
      <c r="P2754" s="3">
        <f t="shared" si="214"/>
        <v>107.66666666666667</v>
      </c>
      <c r="Q2754">
        <v>0</v>
      </c>
      <c r="R2754">
        <v>129.34800000000001</v>
      </c>
      <c r="S2754" s="3">
        <f>R2754/L2754*100</f>
        <v>40</v>
      </c>
      <c r="T2754" s="3">
        <f>( (L2754-(L2754*Q2754))*O2754)</f>
        <v>970.11</v>
      </c>
    </row>
    <row r="2755" spans="1:20" x14ac:dyDescent="0.25">
      <c r="A2755" t="s">
        <v>33</v>
      </c>
      <c r="B2755" t="s">
        <v>19</v>
      </c>
      <c r="C2755" t="s">
        <v>20</v>
      </c>
      <c r="D2755" t="s">
        <v>57</v>
      </c>
      <c r="E2755" t="s">
        <v>29</v>
      </c>
      <c r="F2755" s="9">
        <v>94122</v>
      </c>
      <c r="G2755" s="3" t="str">
        <f t="shared" ref="G2755:G2818" si="215">C2755&amp; " ," &amp; D2755 &amp; " ," &amp; E2755 &amp; ", " &amp; F2755</f>
        <v>United States ,San Francisco ,California, 94122</v>
      </c>
      <c r="H2755" t="s">
        <v>30</v>
      </c>
      <c r="I2755" t="s">
        <v>40</v>
      </c>
      <c r="J2755" t="str">
        <f t="shared" ref="J2755:J2818" si="216">H2755&amp;" - "&amp;I2755</f>
        <v>West - Technology</v>
      </c>
      <c r="K2755" t="s">
        <v>41</v>
      </c>
      <c r="L2755">
        <v>783.96</v>
      </c>
      <c r="M2755" s="3">
        <f t="shared" ref="M2755:M2818" si="217">ROUND(L2755,0)</f>
        <v>784</v>
      </c>
      <c r="N2755" s="3">
        <f t="shared" ref="N2755:N2818" si="218">L2755-(L2755*Q2755)</f>
        <v>627.16800000000001</v>
      </c>
      <c r="O2755">
        <v>5</v>
      </c>
      <c r="P2755" s="3">
        <f t="shared" ref="P2755:P2818" si="219">M2755/O2755</f>
        <v>156.80000000000001</v>
      </c>
      <c r="Q2755">
        <v>0.2</v>
      </c>
      <c r="R2755">
        <v>68.596500000000006</v>
      </c>
      <c r="S2755" s="3">
        <f>R2755/L2755*100</f>
        <v>8.75</v>
      </c>
      <c r="T2755" s="3">
        <f>( (L2755-(L2755*Q2755))*O2755)</f>
        <v>3135.84</v>
      </c>
    </row>
    <row r="2756" spans="1:20" x14ac:dyDescent="0.25">
      <c r="A2756" t="s">
        <v>33</v>
      </c>
      <c r="B2756" t="s">
        <v>19</v>
      </c>
      <c r="C2756" t="s">
        <v>20</v>
      </c>
      <c r="D2756" t="s">
        <v>57</v>
      </c>
      <c r="E2756" t="s">
        <v>29</v>
      </c>
      <c r="F2756" s="9">
        <v>94122</v>
      </c>
      <c r="G2756" s="3" t="str">
        <f t="shared" si="215"/>
        <v>United States ,San Francisco ,California, 94122</v>
      </c>
      <c r="H2756" t="s">
        <v>30</v>
      </c>
      <c r="I2756" t="s">
        <v>31</v>
      </c>
      <c r="J2756" t="str">
        <f t="shared" si="216"/>
        <v>West - Office Supplies</v>
      </c>
      <c r="K2756" t="s">
        <v>43</v>
      </c>
      <c r="L2756">
        <v>1447.65</v>
      </c>
      <c r="M2756" s="3">
        <f t="shared" si="217"/>
        <v>1448</v>
      </c>
      <c r="N2756" s="3">
        <f t="shared" si="218"/>
        <v>1447.65</v>
      </c>
      <c r="O2756">
        <v>5</v>
      </c>
      <c r="P2756" s="3">
        <f t="shared" si="219"/>
        <v>289.60000000000002</v>
      </c>
      <c r="Q2756">
        <v>0</v>
      </c>
      <c r="R2756">
        <v>419.81849999999997</v>
      </c>
      <c r="S2756" s="3">
        <f>R2756/L2756*100</f>
        <v>28.999999999999996</v>
      </c>
      <c r="T2756" s="3">
        <f>( (L2756-(L2756*Q2756))*O2756)</f>
        <v>7238.25</v>
      </c>
    </row>
    <row r="2757" spans="1:20" x14ac:dyDescent="0.25">
      <c r="A2757" t="s">
        <v>33</v>
      </c>
      <c r="B2757" t="s">
        <v>19</v>
      </c>
      <c r="C2757" t="s">
        <v>20</v>
      </c>
      <c r="D2757" t="s">
        <v>57</v>
      </c>
      <c r="E2757" t="s">
        <v>29</v>
      </c>
      <c r="F2757" s="9">
        <v>94122</v>
      </c>
      <c r="G2757" s="3" t="str">
        <f t="shared" si="215"/>
        <v>United States ,San Francisco ,California, 94122</v>
      </c>
      <c r="H2757" t="s">
        <v>30</v>
      </c>
      <c r="I2757" t="s">
        <v>31</v>
      </c>
      <c r="J2757" t="str">
        <f t="shared" si="216"/>
        <v>West - Office Supplies</v>
      </c>
      <c r="K2757" t="s">
        <v>46</v>
      </c>
      <c r="L2757">
        <v>11.96</v>
      </c>
      <c r="M2757" s="3">
        <f t="shared" si="217"/>
        <v>12</v>
      </c>
      <c r="N2757" s="3">
        <f t="shared" si="218"/>
        <v>11.96</v>
      </c>
      <c r="O2757">
        <v>2</v>
      </c>
      <c r="P2757" s="3">
        <f t="shared" si="219"/>
        <v>6</v>
      </c>
      <c r="Q2757">
        <v>0</v>
      </c>
      <c r="R2757">
        <v>5.8604000000000003</v>
      </c>
      <c r="S2757" s="3">
        <f>R2757/L2757*100</f>
        <v>49</v>
      </c>
      <c r="T2757" s="3">
        <f>( (L2757-(L2757*Q2757))*O2757)</f>
        <v>23.92</v>
      </c>
    </row>
    <row r="2758" spans="1:20" x14ac:dyDescent="0.25">
      <c r="A2758" t="s">
        <v>18</v>
      </c>
      <c r="B2758" t="s">
        <v>19</v>
      </c>
      <c r="C2758" t="s">
        <v>20</v>
      </c>
      <c r="D2758" t="s">
        <v>80</v>
      </c>
      <c r="E2758" t="s">
        <v>81</v>
      </c>
      <c r="F2758" s="9">
        <v>10035</v>
      </c>
      <c r="G2758" s="3" t="str">
        <f t="shared" si="215"/>
        <v>United States ,New York City ,New York, 10035</v>
      </c>
      <c r="H2758" t="s">
        <v>62</v>
      </c>
      <c r="I2758" t="s">
        <v>40</v>
      </c>
      <c r="J2758" t="str">
        <f t="shared" si="216"/>
        <v>East - Technology</v>
      </c>
      <c r="K2758" t="s">
        <v>64</v>
      </c>
      <c r="L2758">
        <v>239.97</v>
      </c>
      <c r="M2758" s="3">
        <f t="shared" si="217"/>
        <v>240</v>
      </c>
      <c r="N2758" s="3">
        <f t="shared" si="218"/>
        <v>239.97</v>
      </c>
      <c r="O2758">
        <v>3</v>
      </c>
      <c r="P2758" s="3">
        <f t="shared" si="219"/>
        <v>80</v>
      </c>
      <c r="Q2758">
        <v>0</v>
      </c>
      <c r="R2758">
        <v>71.991</v>
      </c>
      <c r="S2758" s="3">
        <f>R2758/L2758*100</f>
        <v>30</v>
      </c>
      <c r="T2758" s="3">
        <f>( (L2758-(L2758*Q2758))*O2758)</f>
        <v>719.91</v>
      </c>
    </row>
    <row r="2759" spans="1:20" x14ac:dyDescent="0.25">
      <c r="A2759" t="s">
        <v>33</v>
      </c>
      <c r="B2759" t="s">
        <v>49</v>
      </c>
      <c r="C2759" t="s">
        <v>20</v>
      </c>
      <c r="D2759" t="s">
        <v>108</v>
      </c>
      <c r="E2759" t="s">
        <v>172</v>
      </c>
      <c r="F2759" s="9">
        <v>31907</v>
      </c>
      <c r="G2759" s="3" t="str">
        <f t="shared" si="215"/>
        <v>United States ,Columbus ,Georgia, 31907</v>
      </c>
      <c r="H2759" t="s">
        <v>23</v>
      </c>
      <c r="I2759" t="s">
        <v>24</v>
      </c>
      <c r="J2759" t="str">
        <f t="shared" si="216"/>
        <v>South - Furniture</v>
      </c>
      <c r="K2759" t="s">
        <v>38</v>
      </c>
      <c r="L2759">
        <v>76.92</v>
      </c>
      <c r="M2759" s="3">
        <f t="shared" si="217"/>
        <v>77</v>
      </c>
      <c r="N2759" s="3">
        <f t="shared" si="218"/>
        <v>76.92</v>
      </c>
      <c r="O2759">
        <v>4</v>
      </c>
      <c r="P2759" s="3">
        <f t="shared" si="219"/>
        <v>19.25</v>
      </c>
      <c r="Q2759">
        <v>0</v>
      </c>
      <c r="R2759">
        <v>31.537199999999999</v>
      </c>
      <c r="S2759" s="3">
        <f>R2759/L2759*100</f>
        <v>41</v>
      </c>
      <c r="T2759" s="3">
        <f>( (L2759-(L2759*Q2759))*O2759)</f>
        <v>307.68</v>
      </c>
    </row>
    <row r="2760" spans="1:20" x14ac:dyDescent="0.25">
      <c r="A2760" t="s">
        <v>33</v>
      </c>
      <c r="B2760" t="s">
        <v>49</v>
      </c>
      <c r="C2760" t="s">
        <v>20</v>
      </c>
      <c r="D2760" t="s">
        <v>108</v>
      </c>
      <c r="E2760" t="s">
        <v>172</v>
      </c>
      <c r="F2760" s="9">
        <v>31907</v>
      </c>
      <c r="G2760" s="3" t="str">
        <f t="shared" si="215"/>
        <v>United States ,Columbus ,Georgia, 31907</v>
      </c>
      <c r="H2760" t="s">
        <v>23</v>
      </c>
      <c r="I2760" t="s">
        <v>31</v>
      </c>
      <c r="J2760" t="str">
        <f t="shared" si="216"/>
        <v>South - Office Supplies</v>
      </c>
      <c r="K2760" t="s">
        <v>37</v>
      </c>
      <c r="L2760">
        <v>481.32</v>
      </c>
      <c r="M2760" s="3">
        <f t="shared" si="217"/>
        <v>481</v>
      </c>
      <c r="N2760" s="3">
        <f t="shared" si="218"/>
        <v>481.32</v>
      </c>
      <c r="O2760">
        <v>4</v>
      </c>
      <c r="P2760" s="3">
        <f t="shared" si="219"/>
        <v>120.25</v>
      </c>
      <c r="Q2760">
        <v>0</v>
      </c>
      <c r="R2760">
        <v>125.14319999999999</v>
      </c>
      <c r="S2760" s="3">
        <f>R2760/L2760*100</f>
        <v>26</v>
      </c>
      <c r="T2760" s="3">
        <f>( (L2760-(L2760*Q2760))*O2760)</f>
        <v>1925.28</v>
      </c>
    </row>
    <row r="2761" spans="1:20" x14ac:dyDescent="0.25">
      <c r="A2761" t="s">
        <v>67</v>
      </c>
      <c r="B2761" t="s">
        <v>49</v>
      </c>
      <c r="C2761" t="s">
        <v>20</v>
      </c>
      <c r="D2761" t="s">
        <v>298</v>
      </c>
      <c r="E2761" t="s">
        <v>56</v>
      </c>
      <c r="F2761" s="9">
        <v>84107</v>
      </c>
      <c r="G2761" s="3" t="str">
        <f t="shared" si="215"/>
        <v>United States ,Murray ,Utah, 84107</v>
      </c>
      <c r="H2761" t="s">
        <v>30</v>
      </c>
      <c r="I2761" t="s">
        <v>31</v>
      </c>
      <c r="J2761" t="str">
        <f t="shared" si="216"/>
        <v>West - Office Supplies</v>
      </c>
      <c r="K2761" t="s">
        <v>46</v>
      </c>
      <c r="L2761">
        <v>48.4</v>
      </c>
      <c r="M2761" s="3">
        <f t="shared" si="217"/>
        <v>48</v>
      </c>
      <c r="N2761" s="3">
        <f t="shared" si="218"/>
        <v>48.4</v>
      </c>
      <c r="O2761">
        <v>5</v>
      </c>
      <c r="P2761" s="3">
        <f t="shared" si="219"/>
        <v>9.6</v>
      </c>
      <c r="Q2761">
        <v>0</v>
      </c>
      <c r="R2761">
        <v>23.231999999999999</v>
      </c>
      <c r="S2761" s="3">
        <f>R2761/L2761*100</f>
        <v>48</v>
      </c>
      <c r="T2761" s="3">
        <f>( (L2761-(L2761*Q2761))*O2761)</f>
        <v>242</v>
      </c>
    </row>
    <row r="2762" spans="1:20" x14ac:dyDescent="0.25">
      <c r="A2762" t="s">
        <v>67</v>
      </c>
      <c r="B2762" t="s">
        <v>49</v>
      </c>
      <c r="C2762" t="s">
        <v>20</v>
      </c>
      <c r="D2762" t="s">
        <v>57</v>
      </c>
      <c r="E2762" t="s">
        <v>29</v>
      </c>
      <c r="F2762" s="9">
        <v>94110</v>
      </c>
      <c r="G2762" s="3" t="str">
        <f t="shared" si="215"/>
        <v>United States ,San Francisco ,California, 94110</v>
      </c>
      <c r="H2762" t="s">
        <v>30</v>
      </c>
      <c r="I2762" t="s">
        <v>40</v>
      </c>
      <c r="J2762" t="str">
        <f t="shared" si="216"/>
        <v>West - Technology</v>
      </c>
      <c r="K2762" t="s">
        <v>64</v>
      </c>
      <c r="L2762">
        <v>0.99</v>
      </c>
      <c r="M2762" s="3">
        <f t="shared" si="217"/>
        <v>1</v>
      </c>
      <c r="N2762" s="3">
        <f t="shared" si="218"/>
        <v>0.99</v>
      </c>
      <c r="O2762">
        <v>1</v>
      </c>
      <c r="P2762" s="3">
        <f t="shared" si="219"/>
        <v>1</v>
      </c>
      <c r="Q2762">
        <v>0</v>
      </c>
      <c r="R2762">
        <v>0.43559999999999999</v>
      </c>
      <c r="S2762" s="3">
        <f>R2762/L2762*100</f>
        <v>44</v>
      </c>
      <c r="T2762" s="3">
        <f>( (L2762-(L2762*Q2762))*O2762)</f>
        <v>0.99</v>
      </c>
    </row>
    <row r="2763" spans="1:20" x14ac:dyDescent="0.25">
      <c r="A2763" t="s">
        <v>67</v>
      </c>
      <c r="B2763" t="s">
        <v>49</v>
      </c>
      <c r="C2763" t="s">
        <v>20</v>
      </c>
      <c r="D2763" t="s">
        <v>57</v>
      </c>
      <c r="E2763" t="s">
        <v>29</v>
      </c>
      <c r="F2763" s="9">
        <v>94110</v>
      </c>
      <c r="G2763" s="3" t="str">
        <f t="shared" si="215"/>
        <v>United States ,San Francisco ,California, 94110</v>
      </c>
      <c r="H2763" t="s">
        <v>30</v>
      </c>
      <c r="I2763" t="s">
        <v>31</v>
      </c>
      <c r="J2763" t="str">
        <f t="shared" si="216"/>
        <v>West - Office Supplies</v>
      </c>
      <c r="K2763" t="s">
        <v>42</v>
      </c>
      <c r="L2763">
        <v>101.84</v>
      </c>
      <c r="M2763" s="3">
        <f t="shared" si="217"/>
        <v>102</v>
      </c>
      <c r="N2763" s="3">
        <f t="shared" si="218"/>
        <v>81.472000000000008</v>
      </c>
      <c r="O2763">
        <v>5</v>
      </c>
      <c r="P2763" s="3">
        <f t="shared" si="219"/>
        <v>20.399999999999999</v>
      </c>
      <c r="Q2763">
        <v>0.2</v>
      </c>
      <c r="R2763">
        <v>36.917000000000002</v>
      </c>
      <c r="S2763" s="3">
        <f>R2763/L2763*100</f>
        <v>36.25</v>
      </c>
      <c r="T2763" s="3">
        <f>( (L2763-(L2763*Q2763))*O2763)</f>
        <v>407.36</v>
      </c>
    </row>
    <row r="2764" spans="1:20" x14ac:dyDescent="0.25">
      <c r="A2764" t="s">
        <v>33</v>
      </c>
      <c r="B2764" t="s">
        <v>49</v>
      </c>
      <c r="C2764" t="s">
        <v>20</v>
      </c>
      <c r="D2764" t="s">
        <v>60</v>
      </c>
      <c r="E2764" t="s">
        <v>61</v>
      </c>
      <c r="F2764" s="9">
        <v>19140</v>
      </c>
      <c r="G2764" s="3" t="str">
        <f t="shared" si="215"/>
        <v>United States ,Philadelphia ,Pennsylvania, 19140</v>
      </c>
      <c r="H2764" t="s">
        <v>62</v>
      </c>
      <c r="I2764" t="s">
        <v>31</v>
      </c>
      <c r="J2764" t="str">
        <f t="shared" si="216"/>
        <v>East - Office Supplies</v>
      </c>
      <c r="K2764" t="s">
        <v>42</v>
      </c>
      <c r="L2764">
        <v>10.332000000000001</v>
      </c>
      <c r="M2764" s="3">
        <f t="shared" si="217"/>
        <v>10</v>
      </c>
      <c r="N2764" s="3">
        <f t="shared" si="218"/>
        <v>3.0996000000000006</v>
      </c>
      <c r="O2764">
        <v>3</v>
      </c>
      <c r="P2764" s="3">
        <f t="shared" si="219"/>
        <v>3.3333333333333335</v>
      </c>
      <c r="Q2764">
        <v>0.7</v>
      </c>
      <c r="R2764">
        <v>-7.5768000000000004</v>
      </c>
      <c r="S2764" s="3">
        <f>R2764/L2764*100</f>
        <v>-73.333333333333329</v>
      </c>
      <c r="T2764" s="3">
        <f>( (L2764-(L2764*Q2764))*O2764)</f>
        <v>9.2988000000000017</v>
      </c>
    </row>
    <row r="2765" spans="1:20" x14ac:dyDescent="0.25">
      <c r="A2765" t="s">
        <v>33</v>
      </c>
      <c r="B2765" t="s">
        <v>49</v>
      </c>
      <c r="C2765" t="s">
        <v>20</v>
      </c>
      <c r="D2765" t="s">
        <v>60</v>
      </c>
      <c r="E2765" t="s">
        <v>61</v>
      </c>
      <c r="F2765" s="9">
        <v>19140</v>
      </c>
      <c r="G2765" s="3" t="str">
        <f t="shared" si="215"/>
        <v>United States ,Philadelphia ,Pennsylvania, 19140</v>
      </c>
      <c r="H2765" t="s">
        <v>62</v>
      </c>
      <c r="I2765" t="s">
        <v>31</v>
      </c>
      <c r="J2765" t="str">
        <f t="shared" si="216"/>
        <v>East - Office Supplies</v>
      </c>
      <c r="K2765" t="s">
        <v>42</v>
      </c>
      <c r="L2765">
        <v>31.155000000000001</v>
      </c>
      <c r="M2765" s="3">
        <f t="shared" si="217"/>
        <v>31</v>
      </c>
      <c r="N2765" s="3">
        <f t="shared" si="218"/>
        <v>9.3465000000000025</v>
      </c>
      <c r="O2765">
        <v>5</v>
      </c>
      <c r="P2765" s="3">
        <f t="shared" si="219"/>
        <v>6.2</v>
      </c>
      <c r="Q2765">
        <v>0.7</v>
      </c>
      <c r="R2765">
        <v>-23.8855</v>
      </c>
      <c r="S2765" s="3">
        <f>R2765/L2765*100</f>
        <v>-76.666666666666657</v>
      </c>
      <c r="T2765" s="3">
        <f>( (L2765-(L2765*Q2765))*O2765)</f>
        <v>46.732500000000016</v>
      </c>
    </row>
    <row r="2766" spans="1:20" x14ac:dyDescent="0.25">
      <c r="A2766" t="s">
        <v>33</v>
      </c>
      <c r="B2766" t="s">
        <v>49</v>
      </c>
      <c r="C2766" t="s">
        <v>20</v>
      </c>
      <c r="D2766" t="s">
        <v>60</v>
      </c>
      <c r="E2766" t="s">
        <v>61</v>
      </c>
      <c r="F2766" s="9">
        <v>19140</v>
      </c>
      <c r="G2766" s="3" t="str">
        <f t="shared" si="215"/>
        <v>United States ,Philadelphia ,Pennsylvania, 19140</v>
      </c>
      <c r="H2766" t="s">
        <v>62</v>
      </c>
      <c r="I2766" t="s">
        <v>31</v>
      </c>
      <c r="J2766" t="str">
        <f t="shared" si="216"/>
        <v>East - Office Supplies</v>
      </c>
      <c r="K2766" t="s">
        <v>37</v>
      </c>
      <c r="L2766">
        <v>8.9280000000000008</v>
      </c>
      <c r="M2766" s="3">
        <f t="shared" si="217"/>
        <v>9</v>
      </c>
      <c r="N2766" s="3">
        <f t="shared" si="218"/>
        <v>7.1424000000000003</v>
      </c>
      <c r="O2766">
        <v>2</v>
      </c>
      <c r="P2766" s="3">
        <f t="shared" si="219"/>
        <v>4.5</v>
      </c>
      <c r="Q2766">
        <v>0.2</v>
      </c>
      <c r="R2766">
        <v>0.66959999999999997</v>
      </c>
      <c r="S2766" s="3">
        <f>R2766/L2766*100</f>
        <v>7.4999999999999982</v>
      </c>
      <c r="T2766" s="3">
        <f>( (L2766-(L2766*Q2766))*O2766)</f>
        <v>14.284800000000001</v>
      </c>
    </row>
    <row r="2767" spans="1:20" x14ac:dyDescent="0.25">
      <c r="A2767" t="s">
        <v>67</v>
      </c>
      <c r="B2767" t="s">
        <v>19</v>
      </c>
      <c r="C2767" t="s">
        <v>20</v>
      </c>
      <c r="D2767" t="s">
        <v>60</v>
      </c>
      <c r="E2767" t="s">
        <v>61</v>
      </c>
      <c r="F2767" s="9">
        <v>19134</v>
      </c>
      <c r="G2767" s="3" t="str">
        <f t="shared" si="215"/>
        <v>United States ,Philadelphia ,Pennsylvania, 19134</v>
      </c>
      <c r="H2767" t="s">
        <v>62</v>
      </c>
      <c r="I2767" t="s">
        <v>31</v>
      </c>
      <c r="J2767" t="str">
        <f t="shared" si="216"/>
        <v>East - Office Supplies</v>
      </c>
      <c r="K2767" t="s">
        <v>43</v>
      </c>
      <c r="L2767">
        <v>34.384</v>
      </c>
      <c r="M2767" s="3">
        <f t="shared" si="217"/>
        <v>34</v>
      </c>
      <c r="N2767" s="3">
        <f t="shared" si="218"/>
        <v>27.507200000000001</v>
      </c>
      <c r="O2767">
        <v>1</v>
      </c>
      <c r="P2767" s="3">
        <f t="shared" si="219"/>
        <v>34</v>
      </c>
      <c r="Q2767">
        <v>0.2</v>
      </c>
      <c r="R2767">
        <v>3.8681999999999999</v>
      </c>
      <c r="S2767" s="3">
        <f>R2767/L2767*100</f>
        <v>11.249999999999998</v>
      </c>
      <c r="T2767" s="3">
        <f>( (L2767-(L2767*Q2767))*O2767)</f>
        <v>27.507200000000001</v>
      </c>
    </row>
    <row r="2768" spans="1:20" x14ac:dyDescent="0.25">
      <c r="A2768" t="s">
        <v>67</v>
      </c>
      <c r="B2768" t="s">
        <v>19</v>
      </c>
      <c r="C2768" t="s">
        <v>20</v>
      </c>
      <c r="D2768" t="s">
        <v>60</v>
      </c>
      <c r="E2768" t="s">
        <v>61</v>
      </c>
      <c r="F2768" s="9">
        <v>19134</v>
      </c>
      <c r="G2768" s="3" t="str">
        <f t="shared" si="215"/>
        <v>United States ,Philadelphia ,Pennsylvania, 19134</v>
      </c>
      <c r="H2768" t="s">
        <v>62</v>
      </c>
      <c r="I2768" t="s">
        <v>31</v>
      </c>
      <c r="J2768" t="str">
        <f t="shared" si="216"/>
        <v>East - Office Supplies</v>
      </c>
      <c r="K2768" t="s">
        <v>43</v>
      </c>
      <c r="L2768">
        <v>1924.16</v>
      </c>
      <c r="M2768" s="3">
        <f t="shared" si="217"/>
        <v>1924</v>
      </c>
      <c r="N2768" s="3">
        <f t="shared" si="218"/>
        <v>1539.328</v>
      </c>
      <c r="O2768">
        <v>8</v>
      </c>
      <c r="P2768" s="3">
        <f t="shared" si="219"/>
        <v>240.5</v>
      </c>
      <c r="Q2768">
        <v>0.2</v>
      </c>
      <c r="R2768">
        <v>312.67599999999999</v>
      </c>
      <c r="S2768" s="3">
        <f>R2768/L2768*100</f>
        <v>16.249999999999996</v>
      </c>
      <c r="T2768" s="3">
        <f>( (L2768-(L2768*Q2768))*O2768)</f>
        <v>12314.624</v>
      </c>
    </row>
    <row r="2769" spans="1:20" x14ac:dyDescent="0.25">
      <c r="A2769" t="s">
        <v>33</v>
      </c>
      <c r="B2769" t="s">
        <v>19</v>
      </c>
      <c r="C2769" t="s">
        <v>20</v>
      </c>
      <c r="D2769" t="s">
        <v>140</v>
      </c>
      <c r="E2769" t="s">
        <v>51</v>
      </c>
      <c r="F2769" s="9">
        <v>75220</v>
      </c>
      <c r="G2769" s="3" t="str">
        <f t="shared" si="215"/>
        <v>United States ,Dallas ,Texas, 75220</v>
      </c>
      <c r="H2769" t="s">
        <v>52</v>
      </c>
      <c r="I2769" t="s">
        <v>31</v>
      </c>
      <c r="J2769" t="str">
        <f t="shared" si="216"/>
        <v>Central - Office Supplies</v>
      </c>
      <c r="K2769" t="s">
        <v>43</v>
      </c>
      <c r="L2769">
        <v>32.192</v>
      </c>
      <c r="M2769" s="3">
        <f t="shared" si="217"/>
        <v>32</v>
      </c>
      <c r="N2769" s="3">
        <f t="shared" si="218"/>
        <v>6.4383999999999979</v>
      </c>
      <c r="O2769">
        <v>2</v>
      </c>
      <c r="P2769" s="3">
        <f t="shared" si="219"/>
        <v>16</v>
      </c>
      <c r="Q2769">
        <v>0.8</v>
      </c>
      <c r="R2769">
        <v>-80.48</v>
      </c>
      <c r="S2769" s="3">
        <f>R2769/L2769*100</f>
        <v>-250</v>
      </c>
      <c r="T2769" s="3">
        <f>( (L2769-(L2769*Q2769))*O2769)</f>
        <v>12.876799999999996</v>
      </c>
    </row>
    <row r="2770" spans="1:20" x14ac:dyDescent="0.25">
      <c r="A2770" t="s">
        <v>33</v>
      </c>
      <c r="B2770" t="s">
        <v>19</v>
      </c>
      <c r="C2770" t="s">
        <v>20</v>
      </c>
      <c r="D2770" t="s">
        <v>140</v>
      </c>
      <c r="E2770" t="s">
        <v>51</v>
      </c>
      <c r="F2770" s="9">
        <v>75220</v>
      </c>
      <c r="G2770" s="3" t="str">
        <f t="shared" si="215"/>
        <v>United States ,Dallas ,Texas, 75220</v>
      </c>
      <c r="H2770" t="s">
        <v>52</v>
      </c>
      <c r="I2770" t="s">
        <v>40</v>
      </c>
      <c r="J2770" t="str">
        <f t="shared" si="216"/>
        <v>Central - Technology</v>
      </c>
      <c r="K2770" t="s">
        <v>64</v>
      </c>
      <c r="L2770">
        <v>50.12</v>
      </c>
      <c r="M2770" s="3">
        <f t="shared" si="217"/>
        <v>50</v>
      </c>
      <c r="N2770" s="3">
        <f t="shared" si="218"/>
        <v>40.095999999999997</v>
      </c>
      <c r="O2770">
        <v>7</v>
      </c>
      <c r="P2770" s="3">
        <f t="shared" si="219"/>
        <v>7.1428571428571432</v>
      </c>
      <c r="Q2770">
        <v>0.2</v>
      </c>
      <c r="R2770">
        <v>-0.62649999999999995</v>
      </c>
      <c r="S2770" s="3">
        <f>R2770/L2770*100</f>
        <v>-1.25</v>
      </c>
      <c r="T2770" s="3">
        <f>( (L2770-(L2770*Q2770))*O2770)</f>
        <v>280.67199999999997</v>
      </c>
    </row>
    <row r="2771" spans="1:20" x14ac:dyDescent="0.25">
      <c r="A2771" t="s">
        <v>33</v>
      </c>
      <c r="B2771" t="s">
        <v>19</v>
      </c>
      <c r="C2771" t="s">
        <v>20</v>
      </c>
      <c r="D2771" t="s">
        <v>140</v>
      </c>
      <c r="E2771" t="s">
        <v>51</v>
      </c>
      <c r="F2771" s="9">
        <v>75220</v>
      </c>
      <c r="G2771" s="3" t="str">
        <f t="shared" si="215"/>
        <v>United States ,Dallas ,Texas, 75220</v>
      </c>
      <c r="H2771" t="s">
        <v>52</v>
      </c>
      <c r="I2771" t="s">
        <v>40</v>
      </c>
      <c r="J2771" t="str">
        <f t="shared" si="216"/>
        <v>Central - Technology</v>
      </c>
      <c r="K2771" t="s">
        <v>64</v>
      </c>
      <c r="L2771">
        <v>47.975999999999999</v>
      </c>
      <c r="M2771" s="3">
        <f t="shared" si="217"/>
        <v>48</v>
      </c>
      <c r="N2771" s="3">
        <f t="shared" si="218"/>
        <v>38.380800000000001</v>
      </c>
      <c r="O2771">
        <v>3</v>
      </c>
      <c r="P2771" s="3">
        <f t="shared" si="219"/>
        <v>16</v>
      </c>
      <c r="Q2771">
        <v>0.2</v>
      </c>
      <c r="R2771">
        <v>1.7990999999999999</v>
      </c>
      <c r="S2771" s="3">
        <f>R2771/L2771*100</f>
        <v>3.75</v>
      </c>
      <c r="T2771" s="3">
        <f>( (L2771-(L2771*Q2771))*O2771)</f>
        <v>115.14240000000001</v>
      </c>
    </row>
    <row r="2772" spans="1:20" x14ac:dyDescent="0.25">
      <c r="A2772" t="s">
        <v>33</v>
      </c>
      <c r="B2772" t="s">
        <v>19</v>
      </c>
      <c r="C2772" t="s">
        <v>20</v>
      </c>
      <c r="D2772" t="s">
        <v>422</v>
      </c>
      <c r="E2772" t="s">
        <v>54</v>
      </c>
      <c r="F2772" s="9">
        <v>53186</v>
      </c>
      <c r="G2772" s="3" t="str">
        <f t="shared" si="215"/>
        <v>United States ,Waukesha ,Wisconsin, 53186</v>
      </c>
      <c r="H2772" t="s">
        <v>52</v>
      </c>
      <c r="I2772" t="s">
        <v>31</v>
      </c>
      <c r="J2772" t="str">
        <f t="shared" si="216"/>
        <v>Central - Office Supplies</v>
      </c>
      <c r="K2772" t="s">
        <v>37</v>
      </c>
      <c r="L2772">
        <v>54.5</v>
      </c>
      <c r="M2772" s="3">
        <f t="shared" si="217"/>
        <v>55</v>
      </c>
      <c r="N2772" s="3">
        <f t="shared" si="218"/>
        <v>54.5</v>
      </c>
      <c r="O2772">
        <v>5</v>
      </c>
      <c r="P2772" s="3">
        <f t="shared" si="219"/>
        <v>11</v>
      </c>
      <c r="Q2772">
        <v>0</v>
      </c>
      <c r="R2772">
        <v>14.17</v>
      </c>
      <c r="S2772" s="3">
        <f>R2772/L2772*100</f>
        <v>26</v>
      </c>
      <c r="T2772" s="3">
        <f>( (L2772-(L2772*Q2772))*O2772)</f>
        <v>272.5</v>
      </c>
    </row>
    <row r="2773" spans="1:20" x14ac:dyDescent="0.25">
      <c r="A2773" t="s">
        <v>67</v>
      </c>
      <c r="B2773" t="s">
        <v>19</v>
      </c>
      <c r="C2773" t="s">
        <v>20</v>
      </c>
      <c r="D2773" t="s">
        <v>34</v>
      </c>
      <c r="E2773" t="s">
        <v>35</v>
      </c>
      <c r="F2773" s="9">
        <v>33311</v>
      </c>
      <c r="G2773" s="3" t="str">
        <f t="shared" si="215"/>
        <v>United States ,Fort Lauderdale ,Florida, 33311</v>
      </c>
      <c r="H2773" t="s">
        <v>23</v>
      </c>
      <c r="I2773" t="s">
        <v>24</v>
      </c>
      <c r="J2773" t="str">
        <f t="shared" si="216"/>
        <v>South - Furniture</v>
      </c>
      <c r="K2773" t="s">
        <v>38</v>
      </c>
      <c r="L2773">
        <v>19.103999999999999</v>
      </c>
      <c r="M2773" s="3">
        <f t="shared" si="217"/>
        <v>19</v>
      </c>
      <c r="N2773" s="3">
        <f t="shared" si="218"/>
        <v>15.283199999999999</v>
      </c>
      <c r="O2773">
        <v>3</v>
      </c>
      <c r="P2773" s="3">
        <f t="shared" si="219"/>
        <v>6.333333333333333</v>
      </c>
      <c r="Q2773">
        <v>0.2</v>
      </c>
      <c r="R2773">
        <v>5.7312000000000003</v>
      </c>
      <c r="S2773" s="3">
        <f>R2773/L2773*100</f>
        <v>30.000000000000004</v>
      </c>
      <c r="T2773" s="3">
        <f>( (L2773-(L2773*Q2773))*O2773)</f>
        <v>45.849599999999995</v>
      </c>
    </row>
    <row r="2774" spans="1:20" x14ac:dyDescent="0.25">
      <c r="A2774" t="s">
        <v>33</v>
      </c>
      <c r="B2774" t="s">
        <v>19</v>
      </c>
      <c r="C2774" t="s">
        <v>20</v>
      </c>
      <c r="D2774" t="s">
        <v>145</v>
      </c>
      <c r="E2774" t="s">
        <v>75</v>
      </c>
      <c r="F2774" s="9">
        <v>48205</v>
      </c>
      <c r="G2774" s="3" t="str">
        <f t="shared" si="215"/>
        <v>United States ,Detroit ,Michigan, 48205</v>
      </c>
      <c r="H2774" t="s">
        <v>52</v>
      </c>
      <c r="I2774" t="s">
        <v>31</v>
      </c>
      <c r="J2774" t="str">
        <f t="shared" si="216"/>
        <v>Central - Office Supplies</v>
      </c>
      <c r="K2774" t="s">
        <v>42</v>
      </c>
      <c r="L2774">
        <v>49.44</v>
      </c>
      <c r="M2774" s="3">
        <f t="shared" si="217"/>
        <v>49</v>
      </c>
      <c r="N2774" s="3">
        <f t="shared" si="218"/>
        <v>49.44</v>
      </c>
      <c r="O2774">
        <v>3</v>
      </c>
      <c r="P2774" s="3">
        <f t="shared" si="219"/>
        <v>16.333333333333332</v>
      </c>
      <c r="Q2774">
        <v>0</v>
      </c>
      <c r="R2774">
        <v>24.2256</v>
      </c>
      <c r="S2774" s="3">
        <f>R2774/L2774*100</f>
        <v>49.000000000000007</v>
      </c>
      <c r="T2774" s="3">
        <f>( (L2774-(L2774*Q2774))*O2774)</f>
        <v>148.32</v>
      </c>
    </row>
    <row r="2775" spans="1:20" x14ac:dyDescent="0.25">
      <c r="A2775" t="s">
        <v>33</v>
      </c>
      <c r="B2775" t="s">
        <v>49</v>
      </c>
      <c r="C2775" t="s">
        <v>20</v>
      </c>
      <c r="D2775" t="s">
        <v>87</v>
      </c>
      <c r="E2775" t="s">
        <v>109</v>
      </c>
      <c r="F2775" s="9">
        <v>45503</v>
      </c>
      <c r="G2775" s="3" t="str">
        <f t="shared" si="215"/>
        <v>United States ,Springfield ,Ohio, 45503</v>
      </c>
      <c r="H2775" t="s">
        <v>62</v>
      </c>
      <c r="I2775" t="s">
        <v>31</v>
      </c>
      <c r="J2775" t="str">
        <f t="shared" si="216"/>
        <v>East - Office Supplies</v>
      </c>
      <c r="K2775" t="s">
        <v>46</v>
      </c>
      <c r="L2775">
        <v>10.368</v>
      </c>
      <c r="M2775" s="3">
        <f t="shared" si="217"/>
        <v>10</v>
      </c>
      <c r="N2775" s="3">
        <f t="shared" si="218"/>
        <v>8.2943999999999996</v>
      </c>
      <c r="O2775">
        <v>2</v>
      </c>
      <c r="P2775" s="3">
        <f t="shared" si="219"/>
        <v>5</v>
      </c>
      <c r="Q2775">
        <v>0.2</v>
      </c>
      <c r="R2775">
        <v>3.6288</v>
      </c>
      <c r="S2775" s="3">
        <f>R2775/L2775*100</f>
        <v>35</v>
      </c>
      <c r="T2775" s="3">
        <f>( (L2775-(L2775*Q2775))*O2775)</f>
        <v>16.588799999999999</v>
      </c>
    </row>
    <row r="2776" spans="1:20" x14ac:dyDescent="0.25">
      <c r="A2776" t="s">
        <v>33</v>
      </c>
      <c r="B2776" t="s">
        <v>19</v>
      </c>
      <c r="C2776" t="s">
        <v>20</v>
      </c>
      <c r="D2776" t="s">
        <v>149</v>
      </c>
      <c r="E2776" t="s">
        <v>29</v>
      </c>
      <c r="F2776" s="9">
        <v>92037</v>
      </c>
      <c r="G2776" s="3" t="str">
        <f t="shared" si="215"/>
        <v>United States ,San Diego ,California, 92037</v>
      </c>
      <c r="H2776" t="s">
        <v>30</v>
      </c>
      <c r="I2776" t="s">
        <v>31</v>
      </c>
      <c r="J2776" t="str">
        <f t="shared" si="216"/>
        <v>West - Office Supplies</v>
      </c>
      <c r="K2776" t="s">
        <v>37</v>
      </c>
      <c r="L2776">
        <v>154.44</v>
      </c>
      <c r="M2776" s="3">
        <f t="shared" si="217"/>
        <v>154</v>
      </c>
      <c r="N2776" s="3">
        <f t="shared" si="218"/>
        <v>154.44</v>
      </c>
      <c r="O2776">
        <v>3</v>
      </c>
      <c r="P2776" s="3">
        <f t="shared" si="219"/>
        <v>51.333333333333336</v>
      </c>
      <c r="Q2776">
        <v>0</v>
      </c>
      <c r="R2776">
        <v>1.5444</v>
      </c>
      <c r="S2776" s="3">
        <f>R2776/L2776*100</f>
        <v>1</v>
      </c>
      <c r="T2776" s="3">
        <f>( (L2776-(L2776*Q2776))*O2776)</f>
        <v>463.32</v>
      </c>
    </row>
    <row r="2777" spans="1:20" x14ac:dyDescent="0.25">
      <c r="A2777" t="s">
        <v>33</v>
      </c>
      <c r="B2777" t="s">
        <v>27</v>
      </c>
      <c r="C2777" t="s">
        <v>20</v>
      </c>
      <c r="D2777" t="s">
        <v>156</v>
      </c>
      <c r="E2777" t="s">
        <v>103</v>
      </c>
      <c r="F2777" s="9">
        <v>80906</v>
      </c>
      <c r="G2777" s="3" t="str">
        <f t="shared" si="215"/>
        <v>United States ,Colorado Springs ,Colorado, 80906</v>
      </c>
      <c r="H2777" t="s">
        <v>30</v>
      </c>
      <c r="I2777" t="s">
        <v>31</v>
      </c>
      <c r="J2777" t="str">
        <f t="shared" si="216"/>
        <v>West - Office Supplies</v>
      </c>
      <c r="K2777" t="s">
        <v>43</v>
      </c>
      <c r="L2777">
        <v>60.984000000000002</v>
      </c>
      <c r="M2777" s="3">
        <f t="shared" si="217"/>
        <v>61</v>
      </c>
      <c r="N2777" s="3">
        <f t="shared" si="218"/>
        <v>48.787199999999999</v>
      </c>
      <c r="O2777">
        <v>7</v>
      </c>
      <c r="P2777" s="3">
        <f t="shared" si="219"/>
        <v>8.7142857142857135</v>
      </c>
      <c r="Q2777">
        <v>0.2</v>
      </c>
      <c r="R2777">
        <v>4.5738000000000003</v>
      </c>
      <c r="S2777" s="3">
        <f>R2777/L2777*100</f>
        <v>7.5</v>
      </c>
      <c r="T2777" s="3">
        <f>( (L2777-(L2777*Q2777))*O2777)</f>
        <v>341.5104</v>
      </c>
    </row>
    <row r="2778" spans="1:20" x14ac:dyDescent="0.25">
      <c r="A2778" t="s">
        <v>18</v>
      </c>
      <c r="B2778" t="s">
        <v>19</v>
      </c>
      <c r="C2778" t="s">
        <v>20</v>
      </c>
      <c r="D2778" t="s">
        <v>423</v>
      </c>
      <c r="E2778" t="s">
        <v>29</v>
      </c>
      <c r="F2778" s="9">
        <v>93309</v>
      </c>
      <c r="G2778" s="3" t="str">
        <f t="shared" si="215"/>
        <v>United States ,Bakersfield ,California, 93309</v>
      </c>
      <c r="H2778" t="s">
        <v>30</v>
      </c>
      <c r="I2778" t="s">
        <v>24</v>
      </c>
      <c r="J2778" t="str">
        <f t="shared" si="216"/>
        <v>West - Furniture</v>
      </c>
      <c r="K2778" t="s">
        <v>25</v>
      </c>
      <c r="L2778">
        <v>195.46600000000001</v>
      </c>
      <c r="M2778" s="3">
        <f t="shared" si="217"/>
        <v>195</v>
      </c>
      <c r="N2778" s="3">
        <f t="shared" si="218"/>
        <v>166.14610000000002</v>
      </c>
      <c r="O2778">
        <v>2</v>
      </c>
      <c r="P2778" s="3">
        <f t="shared" si="219"/>
        <v>97.5</v>
      </c>
      <c r="Q2778">
        <v>0.15</v>
      </c>
      <c r="R2778">
        <v>-13.797599999999999</v>
      </c>
      <c r="S2778" s="3">
        <f>R2778/L2778*100</f>
        <v>-7.0588235294117645</v>
      </c>
      <c r="T2778" s="3">
        <f>( (L2778-(L2778*Q2778))*O2778)</f>
        <v>332.29220000000004</v>
      </c>
    </row>
    <row r="2779" spans="1:20" x14ac:dyDescent="0.25">
      <c r="A2779" t="s">
        <v>33</v>
      </c>
      <c r="B2779" t="s">
        <v>27</v>
      </c>
      <c r="C2779" t="s">
        <v>20</v>
      </c>
      <c r="D2779" t="s">
        <v>424</v>
      </c>
      <c r="E2779" t="s">
        <v>35</v>
      </c>
      <c r="F2779" s="9">
        <v>33068</v>
      </c>
      <c r="G2779" s="3" t="str">
        <f t="shared" si="215"/>
        <v>United States ,Pompano Beach ,Florida, 33068</v>
      </c>
      <c r="H2779" t="s">
        <v>23</v>
      </c>
      <c r="I2779" t="s">
        <v>24</v>
      </c>
      <c r="J2779" t="str">
        <f t="shared" si="216"/>
        <v>South - Furniture</v>
      </c>
      <c r="K2779" t="s">
        <v>38</v>
      </c>
      <c r="L2779">
        <v>23.68</v>
      </c>
      <c r="M2779" s="3">
        <f t="shared" si="217"/>
        <v>24</v>
      </c>
      <c r="N2779" s="3">
        <f t="shared" si="218"/>
        <v>18.943999999999999</v>
      </c>
      <c r="O2779">
        <v>8</v>
      </c>
      <c r="P2779" s="3">
        <f t="shared" si="219"/>
        <v>3</v>
      </c>
      <c r="Q2779">
        <v>0.2</v>
      </c>
      <c r="R2779">
        <v>6.2160000000000002</v>
      </c>
      <c r="S2779" s="3">
        <f>R2779/L2779*100</f>
        <v>26.25</v>
      </c>
      <c r="T2779" s="3">
        <f>( (L2779-(L2779*Q2779))*O2779)</f>
        <v>151.55199999999999</v>
      </c>
    </row>
    <row r="2780" spans="1:20" x14ac:dyDescent="0.25">
      <c r="A2780" t="s">
        <v>33</v>
      </c>
      <c r="B2780" t="s">
        <v>27</v>
      </c>
      <c r="C2780" t="s">
        <v>20</v>
      </c>
      <c r="D2780" t="s">
        <v>424</v>
      </c>
      <c r="E2780" t="s">
        <v>35</v>
      </c>
      <c r="F2780" s="9">
        <v>33068</v>
      </c>
      <c r="G2780" s="3" t="str">
        <f t="shared" si="215"/>
        <v>United States ,Pompano Beach ,Florida, 33068</v>
      </c>
      <c r="H2780" t="s">
        <v>23</v>
      </c>
      <c r="I2780" t="s">
        <v>40</v>
      </c>
      <c r="J2780" t="str">
        <f t="shared" si="216"/>
        <v>South - Technology</v>
      </c>
      <c r="K2780" t="s">
        <v>64</v>
      </c>
      <c r="L2780">
        <v>2.3759999999999999</v>
      </c>
      <c r="M2780" s="3">
        <f t="shared" si="217"/>
        <v>2</v>
      </c>
      <c r="N2780" s="3">
        <f t="shared" si="218"/>
        <v>1.9007999999999998</v>
      </c>
      <c r="O2780">
        <v>3</v>
      </c>
      <c r="P2780" s="3">
        <f t="shared" si="219"/>
        <v>0.66666666666666663</v>
      </c>
      <c r="Q2780">
        <v>0.2</v>
      </c>
      <c r="R2780">
        <v>0.74250000000000005</v>
      </c>
      <c r="S2780" s="3">
        <f>R2780/L2780*100</f>
        <v>31.250000000000007</v>
      </c>
      <c r="T2780" s="3">
        <f>( (L2780-(L2780*Q2780))*O2780)</f>
        <v>5.702399999999999</v>
      </c>
    </row>
    <row r="2781" spans="1:20" x14ac:dyDescent="0.25">
      <c r="A2781" t="s">
        <v>67</v>
      </c>
      <c r="B2781" t="s">
        <v>19</v>
      </c>
      <c r="C2781" t="s">
        <v>20</v>
      </c>
      <c r="D2781" t="s">
        <v>80</v>
      </c>
      <c r="E2781" t="s">
        <v>81</v>
      </c>
      <c r="F2781" s="9">
        <v>10035</v>
      </c>
      <c r="G2781" s="3" t="str">
        <f t="shared" si="215"/>
        <v>United States ,New York City ,New York, 10035</v>
      </c>
      <c r="H2781" t="s">
        <v>62</v>
      </c>
      <c r="I2781" t="s">
        <v>31</v>
      </c>
      <c r="J2781" t="str">
        <f t="shared" si="216"/>
        <v>East - Office Supplies</v>
      </c>
      <c r="K2781" t="s">
        <v>32</v>
      </c>
      <c r="L2781">
        <v>59.2</v>
      </c>
      <c r="M2781" s="3">
        <f t="shared" si="217"/>
        <v>59</v>
      </c>
      <c r="N2781" s="3">
        <f t="shared" si="218"/>
        <v>59.2</v>
      </c>
      <c r="O2781">
        <v>4</v>
      </c>
      <c r="P2781" s="3">
        <f t="shared" si="219"/>
        <v>14.75</v>
      </c>
      <c r="Q2781">
        <v>0</v>
      </c>
      <c r="R2781">
        <v>29.6</v>
      </c>
      <c r="S2781" s="3">
        <f>R2781/L2781*100</f>
        <v>50</v>
      </c>
      <c r="T2781" s="3">
        <f>( (L2781-(L2781*Q2781))*O2781)</f>
        <v>236.8</v>
      </c>
    </row>
    <row r="2782" spans="1:20" x14ac:dyDescent="0.25">
      <c r="A2782" t="s">
        <v>33</v>
      </c>
      <c r="B2782" t="s">
        <v>19</v>
      </c>
      <c r="C2782" t="s">
        <v>20</v>
      </c>
      <c r="D2782" t="s">
        <v>148</v>
      </c>
      <c r="E2782" t="s">
        <v>73</v>
      </c>
      <c r="F2782" s="9">
        <v>55044</v>
      </c>
      <c r="G2782" s="3" t="str">
        <f t="shared" si="215"/>
        <v>United States ,Lakeville ,Minnesota, 55044</v>
      </c>
      <c r="H2782" t="s">
        <v>52</v>
      </c>
      <c r="I2782" t="s">
        <v>31</v>
      </c>
      <c r="J2782" t="str">
        <f t="shared" si="216"/>
        <v>Central - Office Supplies</v>
      </c>
      <c r="K2782" t="s">
        <v>39</v>
      </c>
      <c r="L2782">
        <v>22</v>
      </c>
      <c r="M2782" s="3">
        <f t="shared" si="217"/>
        <v>22</v>
      </c>
      <c r="N2782" s="3">
        <f t="shared" si="218"/>
        <v>22</v>
      </c>
      <c r="O2782">
        <v>10</v>
      </c>
      <c r="P2782" s="3">
        <f t="shared" si="219"/>
        <v>2.2000000000000002</v>
      </c>
      <c r="Q2782">
        <v>0</v>
      </c>
      <c r="R2782">
        <v>9.68</v>
      </c>
      <c r="S2782" s="3">
        <f>R2782/L2782*100</f>
        <v>44</v>
      </c>
      <c r="T2782" s="3">
        <f>( (L2782-(L2782*Q2782))*O2782)</f>
        <v>220</v>
      </c>
    </row>
    <row r="2783" spans="1:20" x14ac:dyDescent="0.25">
      <c r="A2783" t="s">
        <v>33</v>
      </c>
      <c r="B2783" t="s">
        <v>19</v>
      </c>
      <c r="C2783" t="s">
        <v>20</v>
      </c>
      <c r="D2783" t="s">
        <v>145</v>
      </c>
      <c r="E2783" t="s">
        <v>75</v>
      </c>
      <c r="F2783" s="9">
        <v>48234</v>
      </c>
      <c r="G2783" s="3" t="str">
        <f t="shared" si="215"/>
        <v>United States ,Detroit ,Michigan, 48234</v>
      </c>
      <c r="H2783" t="s">
        <v>52</v>
      </c>
      <c r="I2783" t="s">
        <v>40</v>
      </c>
      <c r="J2783" t="str">
        <f t="shared" si="216"/>
        <v>Central - Technology</v>
      </c>
      <c r="K2783" t="s">
        <v>41</v>
      </c>
      <c r="L2783">
        <v>257.98</v>
      </c>
      <c r="M2783" s="3">
        <f t="shared" si="217"/>
        <v>258</v>
      </c>
      <c r="N2783" s="3">
        <f t="shared" si="218"/>
        <v>257.98</v>
      </c>
      <c r="O2783">
        <v>2</v>
      </c>
      <c r="P2783" s="3">
        <f t="shared" si="219"/>
        <v>129</v>
      </c>
      <c r="Q2783">
        <v>0</v>
      </c>
      <c r="R2783">
        <v>74.8142</v>
      </c>
      <c r="S2783" s="3">
        <f>R2783/L2783*100</f>
        <v>28.999999999999996</v>
      </c>
      <c r="T2783" s="3">
        <f>( (L2783-(L2783*Q2783))*O2783)</f>
        <v>515.96</v>
      </c>
    </row>
    <row r="2784" spans="1:20" x14ac:dyDescent="0.25">
      <c r="A2784" t="s">
        <v>33</v>
      </c>
      <c r="B2784" t="s">
        <v>27</v>
      </c>
      <c r="C2784" t="s">
        <v>20</v>
      </c>
      <c r="D2784" t="s">
        <v>60</v>
      </c>
      <c r="E2784" t="s">
        <v>61</v>
      </c>
      <c r="F2784" s="9">
        <v>19134</v>
      </c>
      <c r="G2784" s="3" t="str">
        <f t="shared" si="215"/>
        <v>United States ,Philadelphia ,Pennsylvania, 19134</v>
      </c>
      <c r="H2784" t="s">
        <v>62</v>
      </c>
      <c r="I2784" t="s">
        <v>40</v>
      </c>
      <c r="J2784" t="str">
        <f t="shared" si="216"/>
        <v>East - Technology</v>
      </c>
      <c r="K2784" t="s">
        <v>41</v>
      </c>
      <c r="L2784">
        <v>23.988</v>
      </c>
      <c r="M2784" s="3">
        <f t="shared" si="217"/>
        <v>24</v>
      </c>
      <c r="N2784" s="3">
        <f t="shared" si="218"/>
        <v>14.392799999999999</v>
      </c>
      <c r="O2784">
        <v>2</v>
      </c>
      <c r="P2784" s="3">
        <f t="shared" si="219"/>
        <v>12</v>
      </c>
      <c r="Q2784">
        <v>0.4</v>
      </c>
      <c r="R2784">
        <v>-15.992000000000001</v>
      </c>
      <c r="S2784" s="3">
        <f>R2784/L2784*100</f>
        <v>-66.666666666666671</v>
      </c>
      <c r="T2784" s="3">
        <f>( (L2784-(L2784*Q2784))*O2784)</f>
        <v>28.785599999999999</v>
      </c>
    </row>
    <row r="2785" spans="1:20" x14ac:dyDescent="0.25">
      <c r="A2785" t="s">
        <v>33</v>
      </c>
      <c r="B2785" t="s">
        <v>27</v>
      </c>
      <c r="C2785" t="s">
        <v>20</v>
      </c>
      <c r="D2785" t="s">
        <v>83</v>
      </c>
      <c r="E2785" t="s">
        <v>109</v>
      </c>
      <c r="F2785" s="9">
        <v>45373</v>
      </c>
      <c r="G2785" s="3" t="str">
        <f t="shared" si="215"/>
        <v>United States ,Troy ,Ohio, 45373</v>
      </c>
      <c r="H2785" t="s">
        <v>62</v>
      </c>
      <c r="I2785" t="s">
        <v>40</v>
      </c>
      <c r="J2785" t="str">
        <f t="shared" si="216"/>
        <v>East - Technology</v>
      </c>
      <c r="K2785" t="s">
        <v>41</v>
      </c>
      <c r="L2785">
        <v>23.975999999999999</v>
      </c>
      <c r="M2785" s="3">
        <f t="shared" si="217"/>
        <v>24</v>
      </c>
      <c r="N2785" s="3">
        <f t="shared" si="218"/>
        <v>14.385599999999998</v>
      </c>
      <c r="O2785">
        <v>4</v>
      </c>
      <c r="P2785" s="3">
        <f t="shared" si="219"/>
        <v>6</v>
      </c>
      <c r="Q2785">
        <v>0.4</v>
      </c>
      <c r="R2785">
        <v>-15.5844</v>
      </c>
      <c r="S2785" s="3">
        <f>R2785/L2785*100</f>
        <v>-65</v>
      </c>
      <c r="T2785" s="3">
        <f>( (L2785-(L2785*Q2785))*O2785)</f>
        <v>57.542399999999994</v>
      </c>
    </row>
    <row r="2786" spans="1:20" x14ac:dyDescent="0.25">
      <c r="A2786" t="s">
        <v>67</v>
      </c>
      <c r="B2786" t="s">
        <v>49</v>
      </c>
      <c r="C2786" t="s">
        <v>20</v>
      </c>
      <c r="D2786" t="s">
        <v>28</v>
      </c>
      <c r="E2786" t="s">
        <v>29</v>
      </c>
      <c r="F2786" s="9">
        <v>90036</v>
      </c>
      <c r="G2786" s="3" t="str">
        <f t="shared" si="215"/>
        <v>United States ,Los Angeles ,California, 90036</v>
      </c>
      <c r="H2786" t="s">
        <v>30</v>
      </c>
      <c r="I2786" t="s">
        <v>24</v>
      </c>
      <c r="J2786" t="str">
        <f t="shared" si="216"/>
        <v>West - Furniture</v>
      </c>
      <c r="K2786" t="s">
        <v>26</v>
      </c>
      <c r="L2786">
        <v>601.53599999999994</v>
      </c>
      <c r="M2786" s="3">
        <f t="shared" si="217"/>
        <v>602</v>
      </c>
      <c r="N2786" s="3">
        <f t="shared" si="218"/>
        <v>481.22879999999998</v>
      </c>
      <c r="O2786">
        <v>4</v>
      </c>
      <c r="P2786" s="3">
        <f t="shared" si="219"/>
        <v>150.5</v>
      </c>
      <c r="Q2786">
        <v>0.2</v>
      </c>
      <c r="R2786">
        <v>0</v>
      </c>
      <c r="S2786" s="3">
        <f>R2786/L2786*100</f>
        <v>0</v>
      </c>
      <c r="T2786" s="3">
        <f>( (L2786-(L2786*Q2786))*O2786)</f>
        <v>1924.9151999999999</v>
      </c>
    </row>
    <row r="2787" spans="1:20" x14ac:dyDescent="0.25">
      <c r="A2787" t="s">
        <v>67</v>
      </c>
      <c r="B2787" t="s">
        <v>49</v>
      </c>
      <c r="C2787" t="s">
        <v>20</v>
      </c>
      <c r="D2787" t="s">
        <v>28</v>
      </c>
      <c r="E2787" t="s">
        <v>29</v>
      </c>
      <c r="F2787" s="9">
        <v>90036</v>
      </c>
      <c r="G2787" s="3" t="str">
        <f t="shared" si="215"/>
        <v>United States ,Los Angeles ,California, 90036</v>
      </c>
      <c r="H2787" t="s">
        <v>30</v>
      </c>
      <c r="I2787" t="s">
        <v>31</v>
      </c>
      <c r="J2787" t="str">
        <f t="shared" si="216"/>
        <v>West - Office Supplies</v>
      </c>
      <c r="K2787" t="s">
        <v>82</v>
      </c>
      <c r="L2787">
        <v>7.9</v>
      </c>
      <c r="M2787" s="3">
        <f t="shared" si="217"/>
        <v>8</v>
      </c>
      <c r="N2787" s="3">
        <f t="shared" si="218"/>
        <v>7.9</v>
      </c>
      <c r="O2787">
        <v>2</v>
      </c>
      <c r="P2787" s="3">
        <f t="shared" si="219"/>
        <v>4</v>
      </c>
      <c r="Q2787">
        <v>0</v>
      </c>
      <c r="R2787">
        <v>2.528</v>
      </c>
      <c r="S2787" s="3">
        <f>R2787/L2787*100</f>
        <v>32</v>
      </c>
      <c r="T2787" s="3">
        <f>( (L2787-(L2787*Q2787))*O2787)</f>
        <v>15.8</v>
      </c>
    </row>
    <row r="2788" spans="1:20" x14ac:dyDescent="0.25">
      <c r="A2788" t="s">
        <v>33</v>
      </c>
      <c r="B2788" t="s">
        <v>27</v>
      </c>
      <c r="C2788" t="s">
        <v>20</v>
      </c>
      <c r="D2788" t="s">
        <v>425</v>
      </c>
      <c r="E2788" t="s">
        <v>51</v>
      </c>
      <c r="F2788" s="9">
        <v>78415</v>
      </c>
      <c r="G2788" s="3" t="str">
        <f t="shared" si="215"/>
        <v>United States ,Corpus Christi ,Texas, 78415</v>
      </c>
      <c r="H2788" t="s">
        <v>52</v>
      </c>
      <c r="I2788" t="s">
        <v>24</v>
      </c>
      <c r="J2788" t="str">
        <f t="shared" si="216"/>
        <v>Central - Furniture</v>
      </c>
      <c r="K2788" t="s">
        <v>38</v>
      </c>
      <c r="L2788">
        <v>58.36</v>
      </c>
      <c r="M2788" s="3">
        <f t="shared" si="217"/>
        <v>58</v>
      </c>
      <c r="N2788" s="3">
        <f t="shared" si="218"/>
        <v>23.344000000000001</v>
      </c>
      <c r="O2788">
        <v>5</v>
      </c>
      <c r="P2788" s="3">
        <f t="shared" si="219"/>
        <v>11.6</v>
      </c>
      <c r="Q2788">
        <v>0.6</v>
      </c>
      <c r="R2788">
        <v>-24.803000000000001</v>
      </c>
      <c r="S2788" s="3">
        <f>R2788/L2788*100</f>
        <v>-42.500000000000007</v>
      </c>
      <c r="T2788" s="3">
        <f>( (L2788-(L2788*Q2788))*O2788)</f>
        <v>116.72</v>
      </c>
    </row>
    <row r="2789" spans="1:20" x14ac:dyDescent="0.25">
      <c r="A2789" t="s">
        <v>33</v>
      </c>
      <c r="B2789" t="s">
        <v>27</v>
      </c>
      <c r="C2789" t="s">
        <v>20</v>
      </c>
      <c r="D2789" t="s">
        <v>425</v>
      </c>
      <c r="E2789" t="s">
        <v>51</v>
      </c>
      <c r="F2789" s="9">
        <v>78415</v>
      </c>
      <c r="G2789" s="3" t="str">
        <f t="shared" si="215"/>
        <v>United States ,Corpus Christi ,Texas, 78415</v>
      </c>
      <c r="H2789" t="s">
        <v>52</v>
      </c>
      <c r="I2789" t="s">
        <v>31</v>
      </c>
      <c r="J2789" t="str">
        <f t="shared" si="216"/>
        <v>Central - Office Supplies</v>
      </c>
      <c r="K2789" t="s">
        <v>39</v>
      </c>
      <c r="L2789">
        <v>16.463999999999999</v>
      </c>
      <c r="M2789" s="3">
        <f t="shared" si="217"/>
        <v>16</v>
      </c>
      <c r="N2789" s="3">
        <f t="shared" si="218"/>
        <v>13.171199999999999</v>
      </c>
      <c r="O2789">
        <v>7</v>
      </c>
      <c r="P2789" s="3">
        <f t="shared" si="219"/>
        <v>2.2857142857142856</v>
      </c>
      <c r="Q2789">
        <v>0.2</v>
      </c>
      <c r="R2789">
        <v>1.4406000000000001</v>
      </c>
      <c r="S2789" s="3">
        <f>R2789/L2789*100</f>
        <v>8.75</v>
      </c>
      <c r="T2789" s="3">
        <f>( (L2789-(L2789*Q2789))*O2789)</f>
        <v>92.198399999999992</v>
      </c>
    </row>
    <row r="2790" spans="1:20" x14ac:dyDescent="0.25">
      <c r="A2790" t="s">
        <v>33</v>
      </c>
      <c r="B2790" t="s">
        <v>27</v>
      </c>
      <c r="C2790" t="s">
        <v>20</v>
      </c>
      <c r="D2790" t="s">
        <v>425</v>
      </c>
      <c r="E2790" t="s">
        <v>51</v>
      </c>
      <c r="F2790" s="9">
        <v>78415</v>
      </c>
      <c r="G2790" s="3" t="str">
        <f t="shared" si="215"/>
        <v>United States ,Corpus Christi ,Texas, 78415</v>
      </c>
      <c r="H2790" t="s">
        <v>52</v>
      </c>
      <c r="I2790" t="s">
        <v>24</v>
      </c>
      <c r="J2790" t="str">
        <f t="shared" si="216"/>
        <v>Central - Furniture</v>
      </c>
      <c r="K2790" t="s">
        <v>38</v>
      </c>
      <c r="L2790">
        <v>39.96</v>
      </c>
      <c r="M2790" s="3">
        <f t="shared" si="217"/>
        <v>40</v>
      </c>
      <c r="N2790" s="3">
        <f t="shared" si="218"/>
        <v>15.984000000000002</v>
      </c>
      <c r="O2790">
        <v>5</v>
      </c>
      <c r="P2790" s="3">
        <f t="shared" si="219"/>
        <v>8</v>
      </c>
      <c r="Q2790">
        <v>0.6</v>
      </c>
      <c r="R2790">
        <v>-23.975999999999999</v>
      </c>
      <c r="S2790" s="3">
        <f>R2790/L2790*100</f>
        <v>-60</v>
      </c>
      <c r="T2790" s="3">
        <f>( (L2790-(L2790*Q2790))*O2790)</f>
        <v>79.920000000000016</v>
      </c>
    </row>
    <row r="2791" spans="1:20" x14ac:dyDescent="0.25">
      <c r="A2791" t="s">
        <v>67</v>
      </c>
      <c r="B2791" t="s">
        <v>27</v>
      </c>
      <c r="C2791" t="s">
        <v>20</v>
      </c>
      <c r="D2791" t="s">
        <v>243</v>
      </c>
      <c r="E2791" t="s">
        <v>59</v>
      </c>
      <c r="F2791" s="9">
        <v>68104</v>
      </c>
      <c r="G2791" s="3" t="str">
        <f t="shared" si="215"/>
        <v>United States ,Omaha ,Nebraska, 68104</v>
      </c>
      <c r="H2791" t="s">
        <v>52</v>
      </c>
      <c r="I2791" t="s">
        <v>31</v>
      </c>
      <c r="J2791" t="str">
        <f t="shared" si="216"/>
        <v>Central - Office Supplies</v>
      </c>
      <c r="K2791" t="s">
        <v>43</v>
      </c>
      <c r="L2791">
        <v>25.96</v>
      </c>
      <c r="M2791" s="3">
        <f t="shared" si="217"/>
        <v>26</v>
      </c>
      <c r="N2791" s="3">
        <f t="shared" si="218"/>
        <v>25.96</v>
      </c>
      <c r="O2791">
        <v>2</v>
      </c>
      <c r="P2791" s="3">
        <f t="shared" si="219"/>
        <v>13</v>
      </c>
      <c r="Q2791">
        <v>0</v>
      </c>
      <c r="R2791">
        <v>7.5284000000000004</v>
      </c>
      <c r="S2791" s="3">
        <f>R2791/L2791*100</f>
        <v>28.999999999999996</v>
      </c>
      <c r="T2791" s="3">
        <f>( (L2791-(L2791*Q2791))*O2791)</f>
        <v>51.92</v>
      </c>
    </row>
    <row r="2792" spans="1:20" x14ac:dyDescent="0.25">
      <c r="A2792" t="s">
        <v>67</v>
      </c>
      <c r="B2792" t="s">
        <v>27</v>
      </c>
      <c r="C2792" t="s">
        <v>20</v>
      </c>
      <c r="D2792" t="s">
        <v>243</v>
      </c>
      <c r="E2792" t="s">
        <v>59</v>
      </c>
      <c r="F2792" s="9">
        <v>68104</v>
      </c>
      <c r="G2792" s="3" t="str">
        <f t="shared" si="215"/>
        <v>United States ,Omaha ,Nebraska, 68104</v>
      </c>
      <c r="H2792" t="s">
        <v>52</v>
      </c>
      <c r="I2792" t="s">
        <v>31</v>
      </c>
      <c r="J2792" t="str">
        <f t="shared" si="216"/>
        <v>Central - Office Supplies</v>
      </c>
      <c r="K2792" t="s">
        <v>43</v>
      </c>
      <c r="L2792">
        <v>36.270000000000003</v>
      </c>
      <c r="M2792" s="3">
        <f t="shared" si="217"/>
        <v>36</v>
      </c>
      <c r="N2792" s="3">
        <f t="shared" si="218"/>
        <v>36.270000000000003</v>
      </c>
      <c r="O2792">
        <v>3</v>
      </c>
      <c r="P2792" s="3">
        <f t="shared" si="219"/>
        <v>12</v>
      </c>
      <c r="Q2792">
        <v>0</v>
      </c>
      <c r="R2792">
        <v>10.881</v>
      </c>
      <c r="S2792" s="3">
        <f>R2792/L2792*100</f>
        <v>30</v>
      </c>
      <c r="T2792" s="3">
        <f>( (L2792-(L2792*Q2792))*O2792)</f>
        <v>108.81</v>
      </c>
    </row>
    <row r="2793" spans="1:20" x14ac:dyDescent="0.25">
      <c r="A2793" t="s">
        <v>67</v>
      </c>
      <c r="B2793" t="s">
        <v>27</v>
      </c>
      <c r="C2793" t="s">
        <v>20</v>
      </c>
      <c r="D2793" t="s">
        <v>243</v>
      </c>
      <c r="E2793" t="s">
        <v>59</v>
      </c>
      <c r="F2793" s="9">
        <v>68104</v>
      </c>
      <c r="G2793" s="3" t="str">
        <f t="shared" si="215"/>
        <v>United States ,Omaha ,Nebraska, 68104</v>
      </c>
      <c r="H2793" t="s">
        <v>52</v>
      </c>
      <c r="I2793" t="s">
        <v>31</v>
      </c>
      <c r="J2793" t="str">
        <f t="shared" si="216"/>
        <v>Central - Office Supplies</v>
      </c>
      <c r="K2793" t="s">
        <v>46</v>
      </c>
      <c r="L2793">
        <v>6.48</v>
      </c>
      <c r="M2793" s="3">
        <f t="shared" si="217"/>
        <v>6</v>
      </c>
      <c r="N2793" s="3">
        <f t="shared" si="218"/>
        <v>6.48</v>
      </c>
      <c r="O2793">
        <v>1</v>
      </c>
      <c r="P2793" s="3">
        <f t="shared" si="219"/>
        <v>6</v>
      </c>
      <c r="Q2793">
        <v>0</v>
      </c>
      <c r="R2793">
        <v>3.1103999999999998</v>
      </c>
      <c r="S2793" s="3">
        <f>R2793/L2793*100</f>
        <v>47.999999999999993</v>
      </c>
      <c r="T2793" s="3">
        <f>( (L2793-(L2793*Q2793))*O2793)</f>
        <v>6.48</v>
      </c>
    </row>
    <row r="2794" spans="1:20" x14ac:dyDescent="0.25">
      <c r="A2794" t="s">
        <v>33</v>
      </c>
      <c r="B2794" t="s">
        <v>27</v>
      </c>
      <c r="C2794" t="s">
        <v>20</v>
      </c>
      <c r="D2794" t="s">
        <v>426</v>
      </c>
      <c r="E2794" t="s">
        <v>29</v>
      </c>
      <c r="F2794" s="9">
        <v>90278</v>
      </c>
      <c r="G2794" s="3" t="str">
        <f t="shared" si="215"/>
        <v>United States ,Redondo Beach ,California, 90278</v>
      </c>
      <c r="H2794" t="s">
        <v>30</v>
      </c>
      <c r="I2794" t="s">
        <v>40</v>
      </c>
      <c r="J2794" t="str">
        <f t="shared" si="216"/>
        <v>West - Technology</v>
      </c>
      <c r="K2794" t="s">
        <v>41</v>
      </c>
      <c r="L2794">
        <v>1075.088</v>
      </c>
      <c r="M2794" s="3">
        <f t="shared" si="217"/>
        <v>1075</v>
      </c>
      <c r="N2794" s="3">
        <f t="shared" si="218"/>
        <v>860.07039999999995</v>
      </c>
      <c r="O2794">
        <v>14</v>
      </c>
      <c r="P2794" s="3">
        <f t="shared" si="219"/>
        <v>76.785714285714292</v>
      </c>
      <c r="Q2794">
        <v>0.2</v>
      </c>
      <c r="R2794">
        <v>94.0702</v>
      </c>
      <c r="S2794" s="3">
        <f>R2794/L2794*100</f>
        <v>8.75</v>
      </c>
      <c r="T2794" s="3">
        <f>( (L2794-(L2794*Q2794))*O2794)</f>
        <v>12040.9856</v>
      </c>
    </row>
    <row r="2795" spans="1:20" x14ac:dyDescent="0.25">
      <c r="A2795" t="s">
        <v>33</v>
      </c>
      <c r="B2795" t="s">
        <v>27</v>
      </c>
      <c r="C2795" t="s">
        <v>20</v>
      </c>
      <c r="D2795" t="s">
        <v>426</v>
      </c>
      <c r="E2795" t="s">
        <v>29</v>
      </c>
      <c r="F2795" s="9">
        <v>90278</v>
      </c>
      <c r="G2795" s="3" t="str">
        <f t="shared" si="215"/>
        <v>United States ,Redondo Beach ,California, 90278</v>
      </c>
      <c r="H2795" t="s">
        <v>30</v>
      </c>
      <c r="I2795" t="s">
        <v>40</v>
      </c>
      <c r="J2795" t="str">
        <f t="shared" si="216"/>
        <v>West - Technology</v>
      </c>
      <c r="K2795" t="s">
        <v>41</v>
      </c>
      <c r="L2795">
        <v>438.36799999999999</v>
      </c>
      <c r="M2795" s="3">
        <f t="shared" si="217"/>
        <v>438</v>
      </c>
      <c r="N2795" s="3">
        <f t="shared" si="218"/>
        <v>350.69439999999997</v>
      </c>
      <c r="O2795">
        <v>4</v>
      </c>
      <c r="P2795" s="3">
        <f t="shared" si="219"/>
        <v>109.5</v>
      </c>
      <c r="Q2795">
        <v>0.2</v>
      </c>
      <c r="R2795">
        <v>38.357199999999999</v>
      </c>
      <c r="S2795" s="3">
        <f>R2795/L2795*100</f>
        <v>8.75</v>
      </c>
      <c r="T2795" s="3">
        <f>( (L2795-(L2795*Q2795))*O2795)</f>
        <v>1402.7775999999999</v>
      </c>
    </row>
    <row r="2796" spans="1:20" x14ac:dyDescent="0.25">
      <c r="A2796" t="s">
        <v>33</v>
      </c>
      <c r="B2796" t="s">
        <v>27</v>
      </c>
      <c r="C2796" t="s">
        <v>20</v>
      </c>
      <c r="D2796" t="s">
        <v>426</v>
      </c>
      <c r="E2796" t="s">
        <v>29</v>
      </c>
      <c r="F2796" s="9">
        <v>90278</v>
      </c>
      <c r="G2796" s="3" t="str">
        <f t="shared" si="215"/>
        <v>United States ,Redondo Beach ,California, 90278</v>
      </c>
      <c r="H2796" t="s">
        <v>30</v>
      </c>
      <c r="I2796" t="s">
        <v>31</v>
      </c>
      <c r="J2796" t="str">
        <f t="shared" si="216"/>
        <v>West - Office Supplies</v>
      </c>
      <c r="K2796" t="s">
        <v>42</v>
      </c>
      <c r="L2796">
        <v>18.088000000000001</v>
      </c>
      <c r="M2796" s="3">
        <f t="shared" si="217"/>
        <v>18</v>
      </c>
      <c r="N2796" s="3">
        <f t="shared" si="218"/>
        <v>14.470400000000001</v>
      </c>
      <c r="O2796">
        <v>7</v>
      </c>
      <c r="P2796" s="3">
        <f t="shared" si="219"/>
        <v>2.5714285714285716</v>
      </c>
      <c r="Q2796">
        <v>0.2</v>
      </c>
      <c r="R2796">
        <v>6.5568999999999997</v>
      </c>
      <c r="S2796" s="3">
        <f>R2796/L2796*100</f>
        <v>36.25</v>
      </c>
      <c r="T2796" s="3">
        <f>( (L2796-(L2796*Q2796))*O2796)</f>
        <v>101.29280000000001</v>
      </c>
    </row>
    <row r="2797" spans="1:20" x14ac:dyDescent="0.25">
      <c r="A2797" t="s">
        <v>33</v>
      </c>
      <c r="B2797" t="s">
        <v>27</v>
      </c>
      <c r="C2797" t="s">
        <v>20</v>
      </c>
      <c r="D2797" t="s">
        <v>426</v>
      </c>
      <c r="E2797" t="s">
        <v>29</v>
      </c>
      <c r="F2797" s="9">
        <v>90278</v>
      </c>
      <c r="G2797" s="3" t="str">
        <f t="shared" si="215"/>
        <v>United States ,Redondo Beach ,California, 90278</v>
      </c>
      <c r="H2797" t="s">
        <v>30</v>
      </c>
      <c r="I2797" t="s">
        <v>24</v>
      </c>
      <c r="J2797" t="str">
        <f t="shared" si="216"/>
        <v>West - Furniture</v>
      </c>
      <c r="K2797" t="s">
        <v>25</v>
      </c>
      <c r="L2797">
        <v>308.49900000000002</v>
      </c>
      <c r="M2797" s="3">
        <f t="shared" si="217"/>
        <v>308</v>
      </c>
      <c r="N2797" s="3">
        <f t="shared" si="218"/>
        <v>262.22415000000001</v>
      </c>
      <c r="O2797">
        <v>3</v>
      </c>
      <c r="P2797" s="3">
        <f t="shared" si="219"/>
        <v>102.66666666666667</v>
      </c>
      <c r="Q2797">
        <v>0.15</v>
      </c>
      <c r="R2797">
        <v>-18.146999999999998</v>
      </c>
      <c r="S2797" s="3">
        <f>R2797/L2797*100</f>
        <v>-5.8823529411764701</v>
      </c>
      <c r="T2797" s="3">
        <f>( (L2797-(L2797*Q2797))*O2797)</f>
        <v>786.67245000000003</v>
      </c>
    </row>
    <row r="2798" spans="1:20" x14ac:dyDescent="0.25">
      <c r="A2798" t="s">
        <v>33</v>
      </c>
      <c r="B2798" t="s">
        <v>19</v>
      </c>
      <c r="C2798" t="s">
        <v>20</v>
      </c>
      <c r="D2798" t="s">
        <v>381</v>
      </c>
      <c r="E2798" t="s">
        <v>202</v>
      </c>
      <c r="F2798" s="9">
        <v>72209</v>
      </c>
      <c r="G2798" s="3" t="str">
        <f t="shared" si="215"/>
        <v>United States ,Little Rock ,Arkansas, 72209</v>
      </c>
      <c r="H2798" t="s">
        <v>23</v>
      </c>
      <c r="I2798" t="s">
        <v>31</v>
      </c>
      <c r="J2798" t="str">
        <f t="shared" si="216"/>
        <v>South - Office Supplies</v>
      </c>
      <c r="K2798" t="s">
        <v>39</v>
      </c>
      <c r="L2798">
        <v>13.36</v>
      </c>
      <c r="M2798" s="3">
        <f t="shared" si="217"/>
        <v>13</v>
      </c>
      <c r="N2798" s="3">
        <f t="shared" si="218"/>
        <v>13.36</v>
      </c>
      <c r="O2798">
        <v>4</v>
      </c>
      <c r="P2798" s="3">
        <f t="shared" si="219"/>
        <v>3.25</v>
      </c>
      <c r="Q2798">
        <v>0</v>
      </c>
      <c r="R2798">
        <v>4.1416000000000004</v>
      </c>
      <c r="S2798" s="3">
        <f>R2798/L2798*100</f>
        <v>31.000000000000007</v>
      </c>
      <c r="T2798" s="3">
        <f>( (L2798-(L2798*Q2798))*O2798)</f>
        <v>53.44</v>
      </c>
    </row>
    <row r="2799" spans="1:20" x14ac:dyDescent="0.25">
      <c r="A2799" t="s">
        <v>33</v>
      </c>
      <c r="B2799" t="s">
        <v>19</v>
      </c>
      <c r="C2799" t="s">
        <v>20</v>
      </c>
      <c r="D2799" t="s">
        <v>381</v>
      </c>
      <c r="E2799" t="s">
        <v>202</v>
      </c>
      <c r="F2799" s="9">
        <v>72209</v>
      </c>
      <c r="G2799" s="3" t="str">
        <f t="shared" si="215"/>
        <v>United States ,Little Rock ,Arkansas, 72209</v>
      </c>
      <c r="H2799" t="s">
        <v>23</v>
      </c>
      <c r="I2799" t="s">
        <v>31</v>
      </c>
      <c r="J2799" t="str">
        <f t="shared" si="216"/>
        <v>South - Office Supplies</v>
      </c>
      <c r="K2799" t="s">
        <v>46</v>
      </c>
      <c r="L2799">
        <v>39.96</v>
      </c>
      <c r="M2799" s="3">
        <f t="shared" si="217"/>
        <v>40</v>
      </c>
      <c r="N2799" s="3">
        <f t="shared" si="218"/>
        <v>39.96</v>
      </c>
      <c r="O2799">
        <v>2</v>
      </c>
      <c r="P2799" s="3">
        <f t="shared" si="219"/>
        <v>20</v>
      </c>
      <c r="Q2799">
        <v>0</v>
      </c>
      <c r="R2799">
        <v>18.781199999999998</v>
      </c>
      <c r="S2799" s="3">
        <f>R2799/L2799*100</f>
        <v>47</v>
      </c>
      <c r="T2799" s="3">
        <f>( (L2799-(L2799*Q2799))*O2799)</f>
        <v>79.92</v>
      </c>
    </row>
    <row r="2800" spans="1:20" x14ac:dyDescent="0.25">
      <c r="A2800" t="s">
        <v>33</v>
      </c>
      <c r="B2800" t="s">
        <v>19</v>
      </c>
      <c r="C2800" t="s">
        <v>20</v>
      </c>
      <c r="D2800" t="s">
        <v>381</v>
      </c>
      <c r="E2800" t="s">
        <v>202</v>
      </c>
      <c r="F2800" s="9">
        <v>72209</v>
      </c>
      <c r="G2800" s="3" t="str">
        <f t="shared" si="215"/>
        <v>United States ,Little Rock ,Arkansas, 72209</v>
      </c>
      <c r="H2800" t="s">
        <v>23</v>
      </c>
      <c r="I2800" t="s">
        <v>31</v>
      </c>
      <c r="J2800" t="str">
        <f t="shared" si="216"/>
        <v>South - Office Supplies</v>
      </c>
      <c r="K2800" t="s">
        <v>42</v>
      </c>
      <c r="L2800">
        <v>145.85</v>
      </c>
      <c r="M2800" s="3">
        <f t="shared" si="217"/>
        <v>146</v>
      </c>
      <c r="N2800" s="3">
        <f t="shared" si="218"/>
        <v>145.85</v>
      </c>
      <c r="O2800">
        <v>5</v>
      </c>
      <c r="P2800" s="3">
        <f t="shared" si="219"/>
        <v>29.2</v>
      </c>
      <c r="Q2800">
        <v>0</v>
      </c>
      <c r="R2800">
        <v>70.007999999999996</v>
      </c>
      <c r="S2800" s="3">
        <f>R2800/L2800*100</f>
        <v>48</v>
      </c>
      <c r="T2800" s="3">
        <f>( (L2800-(L2800*Q2800))*O2800)</f>
        <v>729.25</v>
      </c>
    </row>
    <row r="2801" spans="1:20" x14ac:dyDescent="0.25">
      <c r="A2801" t="s">
        <v>67</v>
      </c>
      <c r="B2801" t="s">
        <v>27</v>
      </c>
      <c r="C2801" t="s">
        <v>20</v>
      </c>
      <c r="D2801" t="s">
        <v>185</v>
      </c>
      <c r="E2801" t="s">
        <v>35</v>
      </c>
      <c r="F2801" s="9">
        <v>33180</v>
      </c>
      <c r="G2801" s="3" t="str">
        <f t="shared" si="215"/>
        <v>United States ,Miami ,Florida, 33180</v>
      </c>
      <c r="H2801" t="s">
        <v>23</v>
      </c>
      <c r="I2801" t="s">
        <v>40</v>
      </c>
      <c r="J2801" t="str">
        <f t="shared" si="216"/>
        <v>South - Technology</v>
      </c>
      <c r="K2801" t="s">
        <v>41</v>
      </c>
      <c r="L2801">
        <v>783.96</v>
      </c>
      <c r="M2801" s="3">
        <f t="shared" si="217"/>
        <v>784</v>
      </c>
      <c r="N2801" s="3">
        <f t="shared" si="218"/>
        <v>627.16800000000001</v>
      </c>
      <c r="O2801">
        <v>5</v>
      </c>
      <c r="P2801" s="3">
        <f t="shared" si="219"/>
        <v>156.80000000000001</v>
      </c>
      <c r="Q2801">
        <v>0.2</v>
      </c>
      <c r="R2801">
        <v>78.396000000000001</v>
      </c>
      <c r="S2801" s="3">
        <f>R2801/L2801*100</f>
        <v>10</v>
      </c>
      <c r="T2801" s="3">
        <f>( (L2801-(L2801*Q2801))*O2801)</f>
        <v>3135.84</v>
      </c>
    </row>
    <row r="2802" spans="1:20" x14ac:dyDescent="0.25">
      <c r="A2802" t="s">
        <v>67</v>
      </c>
      <c r="B2802" t="s">
        <v>19</v>
      </c>
      <c r="C2802" t="s">
        <v>20</v>
      </c>
      <c r="D2802" t="s">
        <v>215</v>
      </c>
      <c r="E2802" t="s">
        <v>100</v>
      </c>
      <c r="F2802" s="9">
        <v>97301</v>
      </c>
      <c r="G2802" s="3" t="str">
        <f t="shared" si="215"/>
        <v>United States ,Salem ,Oregon, 97301</v>
      </c>
      <c r="H2802" t="s">
        <v>30</v>
      </c>
      <c r="I2802" t="s">
        <v>31</v>
      </c>
      <c r="J2802" t="str">
        <f t="shared" si="216"/>
        <v>West - Office Supplies</v>
      </c>
      <c r="K2802" t="s">
        <v>39</v>
      </c>
      <c r="L2802">
        <v>7.88</v>
      </c>
      <c r="M2802" s="3">
        <f t="shared" si="217"/>
        <v>8</v>
      </c>
      <c r="N2802" s="3">
        <f t="shared" si="218"/>
        <v>6.3040000000000003</v>
      </c>
      <c r="O2802">
        <v>1</v>
      </c>
      <c r="P2802" s="3">
        <f t="shared" si="219"/>
        <v>8</v>
      </c>
      <c r="Q2802">
        <v>0.2</v>
      </c>
      <c r="R2802">
        <v>1.7729999999999999</v>
      </c>
      <c r="S2802" s="3">
        <f>R2802/L2802*100</f>
        <v>22.499999999999996</v>
      </c>
      <c r="T2802" s="3">
        <f>( (L2802-(L2802*Q2802))*O2802)</f>
        <v>6.3040000000000003</v>
      </c>
    </row>
    <row r="2803" spans="1:20" x14ac:dyDescent="0.25">
      <c r="A2803" t="s">
        <v>33</v>
      </c>
      <c r="B2803" t="s">
        <v>19</v>
      </c>
      <c r="C2803" t="s">
        <v>20</v>
      </c>
      <c r="D2803" t="s">
        <v>418</v>
      </c>
      <c r="E2803" t="s">
        <v>126</v>
      </c>
      <c r="F2803" s="9">
        <v>88001</v>
      </c>
      <c r="G2803" s="3" t="str">
        <f t="shared" si="215"/>
        <v>United States ,Las Cruces ,New Mexico, 88001</v>
      </c>
      <c r="H2803" t="s">
        <v>30</v>
      </c>
      <c r="I2803" t="s">
        <v>24</v>
      </c>
      <c r="J2803" t="str">
        <f t="shared" si="216"/>
        <v>West - Furniture</v>
      </c>
      <c r="K2803" t="s">
        <v>38</v>
      </c>
      <c r="L2803">
        <v>41.37</v>
      </c>
      <c r="M2803" s="3">
        <f t="shared" si="217"/>
        <v>41</v>
      </c>
      <c r="N2803" s="3">
        <f t="shared" si="218"/>
        <v>41.37</v>
      </c>
      <c r="O2803">
        <v>3</v>
      </c>
      <c r="P2803" s="3">
        <f t="shared" si="219"/>
        <v>13.666666666666666</v>
      </c>
      <c r="Q2803">
        <v>0</v>
      </c>
      <c r="R2803">
        <v>17.375399999999999</v>
      </c>
      <c r="S2803" s="3">
        <f>R2803/L2803*100</f>
        <v>42</v>
      </c>
      <c r="T2803" s="3">
        <f>( (L2803-(L2803*Q2803))*O2803)</f>
        <v>124.10999999999999</v>
      </c>
    </row>
    <row r="2804" spans="1:20" x14ac:dyDescent="0.25">
      <c r="A2804" t="s">
        <v>33</v>
      </c>
      <c r="B2804" t="s">
        <v>19</v>
      </c>
      <c r="C2804" t="s">
        <v>20</v>
      </c>
      <c r="D2804" t="s">
        <v>57</v>
      </c>
      <c r="E2804" t="s">
        <v>29</v>
      </c>
      <c r="F2804" s="9">
        <v>94122</v>
      </c>
      <c r="G2804" s="3" t="str">
        <f t="shared" si="215"/>
        <v>United States ,San Francisco ,California, 94122</v>
      </c>
      <c r="H2804" t="s">
        <v>30</v>
      </c>
      <c r="I2804" t="s">
        <v>31</v>
      </c>
      <c r="J2804" t="str">
        <f t="shared" si="216"/>
        <v>West - Office Supplies</v>
      </c>
      <c r="K2804" t="s">
        <v>46</v>
      </c>
      <c r="L2804">
        <v>12.84</v>
      </c>
      <c r="M2804" s="3">
        <f t="shared" si="217"/>
        <v>13</v>
      </c>
      <c r="N2804" s="3">
        <f t="shared" si="218"/>
        <v>12.84</v>
      </c>
      <c r="O2804">
        <v>3</v>
      </c>
      <c r="P2804" s="3">
        <f t="shared" si="219"/>
        <v>4.333333333333333</v>
      </c>
      <c r="Q2804">
        <v>0</v>
      </c>
      <c r="R2804">
        <v>5.7779999999999996</v>
      </c>
      <c r="S2804" s="3">
        <f>R2804/L2804*100</f>
        <v>44.999999999999993</v>
      </c>
      <c r="T2804" s="3">
        <f>( (L2804-(L2804*Q2804))*O2804)</f>
        <v>38.519999999999996</v>
      </c>
    </row>
    <row r="2805" spans="1:20" x14ac:dyDescent="0.25">
      <c r="A2805" t="s">
        <v>33</v>
      </c>
      <c r="B2805" t="s">
        <v>19</v>
      </c>
      <c r="C2805" t="s">
        <v>20</v>
      </c>
      <c r="D2805" t="s">
        <v>57</v>
      </c>
      <c r="E2805" t="s">
        <v>29</v>
      </c>
      <c r="F2805" s="9">
        <v>94122</v>
      </c>
      <c r="G2805" s="3" t="str">
        <f t="shared" si="215"/>
        <v>United States ,San Francisco ,California, 94122</v>
      </c>
      <c r="H2805" t="s">
        <v>30</v>
      </c>
      <c r="I2805" t="s">
        <v>31</v>
      </c>
      <c r="J2805" t="str">
        <f t="shared" si="216"/>
        <v>West - Office Supplies</v>
      </c>
      <c r="K2805" t="s">
        <v>46</v>
      </c>
      <c r="L2805">
        <v>25.68</v>
      </c>
      <c r="M2805" s="3">
        <f t="shared" si="217"/>
        <v>26</v>
      </c>
      <c r="N2805" s="3">
        <f t="shared" si="218"/>
        <v>25.68</v>
      </c>
      <c r="O2805">
        <v>6</v>
      </c>
      <c r="P2805" s="3">
        <f t="shared" si="219"/>
        <v>4.333333333333333</v>
      </c>
      <c r="Q2805">
        <v>0</v>
      </c>
      <c r="R2805">
        <v>11.555999999999999</v>
      </c>
      <c r="S2805" s="3">
        <f>R2805/L2805*100</f>
        <v>44.999999999999993</v>
      </c>
      <c r="T2805" s="3">
        <f>( (L2805-(L2805*Q2805))*O2805)</f>
        <v>154.07999999999998</v>
      </c>
    </row>
    <row r="2806" spans="1:20" x14ac:dyDescent="0.25">
      <c r="A2806" t="s">
        <v>33</v>
      </c>
      <c r="B2806" t="s">
        <v>19</v>
      </c>
      <c r="C2806" t="s">
        <v>20</v>
      </c>
      <c r="D2806" t="s">
        <v>326</v>
      </c>
      <c r="E2806" t="s">
        <v>51</v>
      </c>
      <c r="F2806" s="9">
        <v>79907</v>
      </c>
      <c r="G2806" s="3" t="str">
        <f t="shared" si="215"/>
        <v>United States ,El Paso ,Texas, 79907</v>
      </c>
      <c r="H2806" t="s">
        <v>52</v>
      </c>
      <c r="I2806" t="s">
        <v>24</v>
      </c>
      <c r="J2806" t="str">
        <f t="shared" si="216"/>
        <v>Central - Furniture</v>
      </c>
      <c r="K2806" t="s">
        <v>26</v>
      </c>
      <c r="L2806">
        <v>47.515999999999998</v>
      </c>
      <c r="M2806" s="3">
        <f t="shared" si="217"/>
        <v>48</v>
      </c>
      <c r="N2806" s="3">
        <f t="shared" si="218"/>
        <v>33.261200000000002</v>
      </c>
      <c r="O2806">
        <v>2</v>
      </c>
      <c r="P2806" s="3">
        <f t="shared" si="219"/>
        <v>24</v>
      </c>
      <c r="Q2806">
        <v>0.3</v>
      </c>
      <c r="R2806">
        <v>-2.0364</v>
      </c>
      <c r="S2806" s="3">
        <f>R2806/L2806*100</f>
        <v>-4.2857142857142856</v>
      </c>
      <c r="T2806" s="3">
        <f>( (L2806-(L2806*Q2806))*O2806)</f>
        <v>66.522400000000005</v>
      </c>
    </row>
    <row r="2807" spans="1:20" x14ac:dyDescent="0.25">
      <c r="A2807" t="s">
        <v>18</v>
      </c>
      <c r="B2807" t="s">
        <v>19</v>
      </c>
      <c r="C2807" t="s">
        <v>20</v>
      </c>
      <c r="D2807" t="s">
        <v>47</v>
      </c>
      <c r="E2807" t="s">
        <v>48</v>
      </c>
      <c r="F2807" s="9">
        <v>98115</v>
      </c>
      <c r="G2807" s="3" t="str">
        <f t="shared" si="215"/>
        <v>United States ,Seattle ,Washington, 98115</v>
      </c>
      <c r="H2807" t="s">
        <v>30</v>
      </c>
      <c r="I2807" t="s">
        <v>31</v>
      </c>
      <c r="J2807" t="str">
        <f t="shared" si="216"/>
        <v>West - Office Supplies</v>
      </c>
      <c r="K2807" t="s">
        <v>82</v>
      </c>
      <c r="L2807">
        <v>9.42</v>
      </c>
      <c r="M2807" s="3">
        <f t="shared" si="217"/>
        <v>9</v>
      </c>
      <c r="N2807" s="3">
        <f t="shared" si="218"/>
        <v>9.42</v>
      </c>
      <c r="O2807">
        <v>2</v>
      </c>
      <c r="P2807" s="3">
        <f t="shared" si="219"/>
        <v>4.5</v>
      </c>
      <c r="Q2807">
        <v>0</v>
      </c>
      <c r="R2807">
        <v>0.47099999999999997</v>
      </c>
      <c r="S2807" s="3">
        <f>R2807/L2807*100</f>
        <v>5</v>
      </c>
      <c r="T2807" s="3">
        <f>( (L2807-(L2807*Q2807))*O2807)</f>
        <v>18.84</v>
      </c>
    </row>
    <row r="2808" spans="1:20" x14ac:dyDescent="0.25">
      <c r="A2808" t="s">
        <v>18</v>
      </c>
      <c r="B2808" t="s">
        <v>19</v>
      </c>
      <c r="C2808" t="s">
        <v>20</v>
      </c>
      <c r="D2808" t="s">
        <v>47</v>
      </c>
      <c r="E2808" t="s">
        <v>48</v>
      </c>
      <c r="F2808" s="9">
        <v>98115</v>
      </c>
      <c r="G2808" s="3" t="str">
        <f t="shared" si="215"/>
        <v>United States ,Seattle ,Washington, 98115</v>
      </c>
      <c r="H2808" t="s">
        <v>30</v>
      </c>
      <c r="I2808" t="s">
        <v>31</v>
      </c>
      <c r="J2808" t="str">
        <f t="shared" si="216"/>
        <v>West - Office Supplies</v>
      </c>
      <c r="K2808" t="s">
        <v>46</v>
      </c>
      <c r="L2808">
        <v>12.96</v>
      </c>
      <c r="M2808" s="3">
        <f t="shared" si="217"/>
        <v>13</v>
      </c>
      <c r="N2808" s="3">
        <f t="shared" si="218"/>
        <v>12.96</v>
      </c>
      <c r="O2808">
        <v>2</v>
      </c>
      <c r="P2808" s="3">
        <f t="shared" si="219"/>
        <v>6.5</v>
      </c>
      <c r="Q2808">
        <v>0</v>
      </c>
      <c r="R2808">
        <v>6.2207999999999997</v>
      </c>
      <c r="S2808" s="3">
        <f>R2808/L2808*100</f>
        <v>47.999999999999993</v>
      </c>
      <c r="T2808" s="3">
        <f>( (L2808-(L2808*Q2808))*O2808)</f>
        <v>25.92</v>
      </c>
    </row>
    <row r="2809" spans="1:20" x14ac:dyDescent="0.25">
      <c r="A2809" t="s">
        <v>18</v>
      </c>
      <c r="B2809" t="s">
        <v>19</v>
      </c>
      <c r="C2809" t="s">
        <v>20</v>
      </c>
      <c r="D2809" t="s">
        <v>47</v>
      </c>
      <c r="E2809" t="s">
        <v>48</v>
      </c>
      <c r="F2809" s="9">
        <v>98115</v>
      </c>
      <c r="G2809" s="3" t="str">
        <f t="shared" si="215"/>
        <v>United States ,Seattle ,Washington, 98115</v>
      </c>
      <c r="H2809" t="s">
        <v>30</v>
      </c>
      <c r="I2809" t="s">
        <v>24</v>
      </c>
      <c r="J2809" t="str">
        <f t="shared" si="216"/>
        <v>West - Furniture</v>
      </c>
      <c r="K2809" t="s">
        <v>25</v>
      </c>
      <c r="L2809">
        <v>704.9</v>
      </c>
      <c r="M2809" s="3">
        <f t="shared" si="217"/>
        <v>705</v>
      </c>
      <c r="N2809" s="3">
        <f t="shared" si="218"/>
        <v>704.9</v>
      </c>
      <c r="O2809">
        <v>5</v>
      </c>
      <c r="P2809" s="3">
        <f t="shared" si="219"/>
        <v>141</v>
      </c>
      <c r="Q2809">
        <v>0</v>
      </c>
      <c r="R2809">
        <v>56.392000000000003</v>
      </c>
      <c r="S2809" s="3">
        <f>R2809/L2809*100</f>
        <v>8</v>
      </c>
      <c r="T2809" s="3">
        <f>( (L2809-(L2809*Q2809))*O2809)</f>
        <v>3524.5</v>
      </c>
    </row>
    <row r="2810" spans="1:20" x14ac:dyDescent="0.25">
      <c r="A2810" t="s">
        <v>18</v>
      </c>
      <c r="B2810" t="s">
        <v>19</v>
      </c>
      <c r="C2810" t="s">
        <v>20</v>
      </c>
      <c r="D2810" t="s">
        <v>47</v>
      </c>
      <c r="E2810" t="s">
        <v>48</v>
      </c>
      <c r="F2810" s="9">
        <v>98115</v>
      </c>
      <c r="G2810" s="3" t="str">
        <f t="shared" si="215"/>
        <v>United States ,Seattle ,Washington, 98115</v>
      </c>
      <c r="H2810" t="s">
        <v>30</v>
      </c>
      <c r="I2810" t="s">
        <v>24</v>
      </c>
      <c r="J2810" t="str">
        <f t="shared" si="216"/>
        <v>West - Furniture</v>
      </c>
      <c r="K2810" t="s">
        <v>26</v>
      </c>
      <c r="L2810">
        <v>561.56799999999998</v>
      </c>
      <c r="M2810" s="3">
        <f t="shared" si="217"/>
        <v>562</v>
      </c>
      <c r="N2810" s="3">
        <f t="shared" si="218"/>
        <v>449.25439999999998</v>
      </c>
      <c r="O2810">
        <v>2</v>
      </c>
      <c r="P2810" s="3">
        <f t="shared" si="219"/>
        <v>281</v>
      </c>
      <c r="Q2810">
        <v>0.2</v>
      </c>
      <c r="R2810">
        <v>28.078399999999998</v>
      </c>
      <c r="S2810" s="3">
        <f>R2810/L2810*100</f>
        <v>5</v>
      </c>
      <c r="T2810" s="3">
        <f>( (L2810-(L2810*Q2810))*O2810)</f>
        <v>898.50879999999995</v>
      </c>
    </row>
    <row r="2811" spans="1:20" x14ac:dyDescent="0.25">
      <c r="A2811" t="s">
        <v>18</v>
      </c>
      <c r="B2811" t="s">
        <v>49</v>
      </c>
      <c r="C2811" t="s">
        <v>20</v>
      </c>
      <c r="D2811" t="s">
        <v>246</v>
      </c>
      <c r="E2811" t="s">
        <v>54</v>
      </c>
      <c r="F2811" s="9">
        <v>53209</v>
      </c>
      <c r="G2811" s="3" t="str">
        <f t="shared" si="215"/>
        <v>United States ,Milwaukee ,Wisconsin, 53209</v>
      </c>
      <c r="H2811" t="s">
        <v>52</v>
      </c>
      <c r="I2811" t="s">
        <v>31</v>
      </c>
      <c r="J2811" t="str">
        <f t="shared" si="216"/>
        <v>Central - Office Supplies</v>
      </c>
      <c r="K2811" t="s">
        <v>46</v>
      </c>
      <c r="L2811">
        <v>179.82</v>
      </c>
      <c r="M2811" s="3">
        <f t="shared" si="217"/>
        <v>180</v>
      </c>
      <c r="N2811" s="3">
        <f t="shared" si="218"/>
        <v>179.82</v>
      </c>
      <c r="O2811">
        <v>9</v>
      </c>
      <c r="P2811" s="3">
        <f t="shared" si="219"/>
        <v>20</v>
      </c>
      <c r="Q2811">
        <v>0</v>
      </c>
      <c r="R2811">
        <v>84.5154</v>
      </c>
      <c r="S2811" s="3">
        <f>R2811/L2811*100</f>
        <v>47</v>
      </c>
      <c r="T2811" s="3">
        <f>( (L2811-(L2811*Q2811))*O2811)</f>
        <v>1618.3799999999999</v>
      </c>
    </row>
    <row r="2812" spans="1:20" x14ac:dyDescent="0.25">
      <c r="A2812" t="s">
        <v>18</v>
      </c>
      <c r="B2812" t="s">
        <v>49</v>
      </c>
      <c r="C2812" t="s">
        <v>20</v>
      </c>
      <c r="D2812" t="s">
        <v>246</v>
      </c>
      <c r="E2812" t="s">
        <v>54</v>
      </c>
      <c r="F2812" s="9">
        <v>53209</v>
      </c>
      <c r="G2812" s="3" t="str">
        <f t="shared" si="215"/>
        <v>United States ,Milwaukee ,Wisconsin, 53209</v>
      </c>
      <c r="H2812" t="s">
        <v>52</v>
      </c>
      <c r="I2812" t="s">
        <v>24</v>
      </c>
      <c r="J2812" t="str">
        <f t="shared" si="216"/>
        <v>Central - Furniture</v>
      </c>
      <c r="K2812" t="s">
        <v>38</v>
      </c>
      <c r="L2812">
        <v>185.58</v>
      </c>
      <c r="M2812" s="3">
        <f t="shared" si="217"/>
        <v>186</v>
      </c>
      <c r="N2812" s="3">
        <f t="shared" si="218"/>
        <v>185.58</v>
      </c>
      <c r="O2812">
        <v>6</v>
      </c>
      <c r="P2812" s="3">
        <f t="shared" si="219"/>
        <v>31</v>
      </c>
      <c r="Q2812">
        <v>0</v>
      </c>
      <c r="R2812">
        <v>76.087800000000001</v>
      </c>
      <c r="S2812" s="3">
        <f>R2812/L2812*100</f>
        <v>41</v>
      </c>
      <c r="T2812" s="3">
        <f>( (L2812-(L2812*Q2812))*O2812)</f>
        <v>1113.48</v>
      </c>
    </row>
    <row r="2813" spans="1:20" x14ac:dyDescent="0.25">
      <c r="A2813" t="s">
        <v>18</v>
      </c>
      <c r="B2813" t="s">
        <v>49</v>
      </c>
      <c r="C2813" t="s">
        <v>20</v>
      </c>
      <c r="D2813" t="s">
        <v>246</v>
      </c>
      <c r="E2813" t="s">
        <v>54</v>
      </c>
      <c r="F2813" s="9">
        <v>53209</v>
      </c>
      <c r="G2813" s="3" t="str">
        <f t="shared" si="215"/>
        <v>United States ,Milwaukee ,Wisconsin, 53209</v>
      </c>
      <c r="H2813" t="s">
        <v>52</v>
      </c>
      <c r="I2813" t="s">
        <v>24</v>
      </c>
      <c r="J2813" t="str">
        <f t="shared" si="216"/>
        <v>Central - Furniture</v>
      </c>
      <c r="K2813" t="s">
        <v>36</v>
      </c>
      <c r="L2813">
        <v>214.11</v>
      </c>
      <c r="M2813" s="3">
        <f t="shared" si="217"/>
        <v>214</v>
      </c>
      <c r="N2813" s="3">
        <f t="shared" si="218"/>
        <v>214.11</v>
      </c>
      <c r="O2813">
        <v>3</v>
      </c>
      <c r="P2813" s="3">
        <f t="shared" si="219"/>
        <v>71.333333333333329</v>
      </c>
      <c r="Q2813">
        <v>0</v>
      </c>
      <c r="R2813">
        <v>36.398699999999998</v>
      </c>
      <c r="S2813" s="3">
        <f>R2813/L2813*100</f>
        <v>17</v>
      </c>
      <c r="T2813" s="3">
        <f>( (L2813-(L2813*Q2813))*O2813)</f>
        <v>642.33000000000004</v>
      </c>
    </row>
    <row r="2814" spans="1:20" x14ac:dyDescent="0.25">
      <c r="A2814" t="s">
        <v>18</v>
      </c>
      <c r="B2814" t="s">
        <v>49</v>
      </c>
      <c r="C2814" t="s">
        <v>20</v>
      </c>
      <c r="D2814" t="s">
        <v>246</v>
      </c>
      <c r="E2814" t="s">
        <v>54</v>
      </c>
      <c r="F2814" s="9">
        <v>53209</v>
      </c>
      <c r="G2814" s="3" t="str">
        <f t="shared" si="215"/>
        <v>United States ,Milwaukee ,Wisconsin, 53209</v>
      </c>
      <c r="H2814" t="s">
        <v>52</v>
      </c>
      <c r="I2814" t="s">
        <v>40</v>
      </c>
      <c r="J2814" t="str">
        <f t="shared" si="216"/>
        <v>Central - Technology</v>
      </c>
      <c r="K2814" t="s">
        <v>64</v>
      </c>
      <c r="L2814">
        <v>999.96</v>
      </c>
      <c r="M2814" s="3">
        <f t="shared" si="217"/>
        <v>1000</v>
      </c>
      <c r="N2814" s="3">
        <f t="shared" si="218"/>
        <v>999.96</v>
      </c>
      <c r="O2814">
        <v>4</v>
      </c>
      <c r="P2814" s="3">
        <f t="shared" si="219"/>
        <v>250</v>
      </c>
      <c r="Q2814">
        <v>0</v>
      </c>
      <c r="R2814">
        <v>229.99080000000001</v>
      </c>
      <c r="S2814" s="3">
        <f>R2814/L2814*100</f>
        <v>23</v>
      </c>
      <c r="T2814" s="3">
        <f>( (L2814-(L2814*Q2814))*O2814)</f>
        <v>3999.84</v>
      </c>
    </row>
    <row r="2815" spans="1:20" x14ac:dyDescent="0.25">
      <c r="A2815" t="s">
        <v>18</v>
      </c>
      <c r="B2815" t="s">
        <v>49</v>
      </c>
      <c r="C2815" t="s">
        <v>20</v>
      </c>
      <c r="D2815" t="s">
        <v>246</v>
      </c>
      <c r="E2815" t="s">
        <v>54</v>
      </c>
      <c r="F2815" s="9">
        <v>53209</v>
      </c>
      <c r="G2815" s="3" t="str">
        <f t="shared" si="215"/>
        <v>United States ,Milwaukee ,Wisconsin, 53209</v>
      </c>
      <c r="H2815" t="s">
        <v>52</v>
      </c>
      <c r="I2815" t="s">
        <v>24</v>
      </c>
      <c r="J2815" t="str">
        <f t="shared" si="216"/>
        <v>Central - Furniture</v>
      </c>
      <c r="K2815" t="s">
        <v>36</v>
      </c>
      <c r="L2815">
        <v>653.54999999999995</v>
      </c>
      <c r="M2815" s="3">
        <f t="shared" si="217"/>
        <v>654</v>
      </c>
      <c r="N2815" s="3">
        <f t="shared" si="218"/>
        <v>653.54999999999995</v>
      </c>
      <c r="O2815">
        <v>3</v>
      </c>
      <c r="P2815" s="3">
        <f t="shared" si="219"/>
        <v>218</v>
      </c>
      <c r="Q2815">
        <v>0</v>
      </c>
      <c r="R2815">
        <v>111.1035</v>
      </c>
      <c r="S2815" s="3">
        <f>R2815/L2815*100</f>
        <v>17</v>
      </c>
      <c r="T2815" s="3">
        <f>( (L2815-(L2815*Q2815))*O2815)</f>
        <v>1960.6499999999999</v>
      </c>
    </row>
    <row r="2816" spans="1:20" x14ac:dyDescent="0.25">
      <c r="A2816" t="s">
        <v>33</v>
      </c>
      <c r="B2816" t="s">
        <v>49</v>
      </c>
      <c r="C2816" t="s">
        <v>20</v>
      </c>
      <c r="D2816" t="s">
        <v>120</v>
      </c>
      <c r="E2816" t="s">
        <v>171</v>
      </c>
      <c r="F2816" s="9">
        <v>2038</v>
      </c>
      <c r="G2816" s="3" t="str">
        <f t="shared" si="215"/>
        <v>United States ,Franklin ,Massachusetts, 2038</v>
      </c>
      <c r="H2816" t="s">
        <v>62</v>
      </c>
      <c r="I2816" t="s">
        <v>31</v>
      </c>
      <c r="J2816" t="str">
        <f t="shared" si="216"/>
        <v>East - Office Supplies</v>
      </c>
      <c r="K2816" t="s">
        <v>42</v>
      </c>
      <c r="L2816">
        <v>114.6</v>
      </c>
      <c r="M2816" s="3">
        <f t="shared" si="217"/>
        <v>115</v>
      </c>
      <c r="N2816" s="3">
        <f t="shared" si="218"/>
        <v>114.6</v>
      </c>
      <c r="O2816">
        <v>5</v>
      </c>
      <c r="P2816" s="3">
        <f t="shared" si="219"/>
        <v>23</v>
      </c>
      <c r="Q2816">
        <v>0</v>
      </c>
      <c r="R2816">
        <v>51.57</v>
      </c>
      <c r="S2816" s="3">
        <f>R2816/L2816*100</f>
        <v>45</v>
      </c>
      <c r="T2816" s="3">
        <f>( (L2816-(L2816*Q2816))*O2816)</f>
        <v>573</v>
      </c>
    </row>
    <row r="2817" spans="1:20" x14ac:dyDescent="0.25">
      <c r="A2817" t="s">
        <v>33</v>
      </c>
      <c r="B2817" t="s">
        <v>49</v>
      </c>
      <c r="C2817" t="s">
        <v>20</v>
      </c>
      <c r="D2817" t="s">
        <v>120</v>
      </c>
      <c r="E2817" t="s">
        <v>171</v>
      </c>
      <c r="F2817" s="9">
        <v>2038</v>
      </c>
      <c r="G2817" s="3" t="str">
        <f t="shared" si="215"/>
        <v>United States ,Franklin ,Massachusetts, 2038</v>
      </c>
      <c r="H2817" t="s">
        <v>62</v>
      </c>
      <c r="I2817" t="s">
        <v>24</v>
      </c>
      <c r="J2817" t="str">
        <f t="shared" si="216"/>
        <v>East - Furniture</v>
      </c>
      <c r="K2817" t="s">
        <v>26</v>
      </c>
      <c r="L2817">
        <v>60.74</v>
      </c>
      <c r="M2817" s="3">
        <f t="shared" si="217"/>
        <v>61</v>
      </c>
      <c r="N2817" s="3">
        <f t="shared" si="218"/>
        <v>60.74</v>
      </c>
      <c r="O2817">
        <v>1</v>
      </c>
      <c r="P2817" s="3">
        <f t="shared" si="219"/>
        <v>61</v>
      </c>
      <c r="Q2817">
        <v>0</v>
      </c>
      <c r="R2817">
        <v>15.185</v>
      </c>
      <c r="S2817" s="3">
        <f>R2817/L2817*100</f>
        <v>25</v>
      </c>
      <c r="T2817" s="3">
        <f>( (L2817-(L2817*Q2817))*O2817)</f>
        <v>60.74</v>
      </c>
    </row>
    <row r="2818" spans="1:20" x14ac:dyDescent="0.25">
      <c r="A2818" t="s">
        <v>33</v>
      </c>
      <c r="B2818" t="s">
        <v>49</v>
      </c>
      <c r="C2818" t="s">
        <v>20</v>
      </c>
      <c r="D2818" t="s">
        <v>120</v>
      </c>
      <c r="E2818" t="s">
        <v>171</v>
      </c>
      <c r="F2818" s="9">
        <v>2038</v>
      </c>
      <c r="G2818" s="3" t="str">
        <f t="shared" si="215"/>
        <v>United States ,Franklin ,Massachusetts, 2038</v>
      </c>
      <c r="H2818" t="s">
        <v>62</v>
      </c>
      <c r="I2818" t="s">
        <v>24</v>
      </c>
      <c r="J2818" t="str">
        <f t="shared" si="216"/>
        <v>East - Furniture</v>
      </c>
      <c r="K2818" t="s">
        <v>38</v>
      </c>
      <c r="L2818">
        <v>124.36</v>
      </c>
      <c r="M2818" s="3">
        <f t="shared" si="217"/>
        <v>124</v>
      </c>
      <c r="N2818" s="3">
        <f t="shared" si="218"/>
        <v>124.36</v>
      </c>
      <c r="O2818">
        <v>2</v>
      </c>
      <c r="P2818" s="3">
        <f t="shared" si="219"/>
        <v>62</v>
      </c>
      <c r="Q2818">
        <v>0</v>
      </c>
      <c r="R2818">
        <v>27.359200000000001</v>
      </c>
      <c r="S2818" s="3">
        <f>R2818/L2818*100</f>
        <v>22</v>
      </c>
      <c r="T2818" s="3">
        <f>( (L2818-(L2818*Q2818))*O2818)</f>
        <v>248.72</v>
      </c>
    </row>
    <row r="2819" spans="1:20" x14ac:dyDescent="0.25">
      <c r="A2819" t="s">
        <v>33</v>
      </c>
      <c r="B2819" t="s">
        <v>49</v>
      </c>
      <c r="C2819" t="s">
        <v>20</v>
      </c>
      <c r="D2819" t="s">
        <v>120</v>
      </c>
      <c r="E2819" t="s">
        <v>171</v>
      </c>
      <c r="F2819" s="9">
        <v>2038</v>
      </c>
      <c r="G2819" s="3" t="str">
        <f t="shared" ref="G2819:G2882" si="220">C2819&amp; " ," &amp; D2819 &amp; " ," &amp; E2819 &amp; ", " &amp; F2819</f>
        <v>United States ,Franklin ,Massachusetts, 2038</v>
      </c>
      <c r="H2819" t="s">
        <v>62</v>
      </c>
      <c r="I2819" t="s">
        <v>31</v>
      </c>
      <c r="J2819" t="str">
        <f t="shared" ref="J2819:J2882" si="221">H2819&amp;" - "&amp;I2819</f>
        <v>East - Office Supplies</v>
      </c>
      <c r="K2819" t="s">
        <v>37</v>
      </c>
      <c r="L2819">
        <v>1088.76</v>
      </c>
      <c r="M2819" s="3">
        <f t="shared" ref="M2819:M2882" si="222">ROUND(L2819,0)</f>
        <v>1089</v>
      </c>
      <c r="N2819" s="3">
        <f t="shared" ref="N2819:N2882" si="223">L2819-(L2819*Q2819)</f>
        <v>1088.76</v>
      </c>
      <c r="O2819">
        <v>6</v>
      </c>
      <c r="P2819" s="3">
        <f t="shared" ref="P2819:P2882" si="224">M2819/O2819</f>
        <v>181.5</v>
      </c>
      <c r="Q2819">
        <v>0</v>
      </c>
      <c r="R2819">
        <v>315.74040000000002</v>
      </c>
      <c r="S2819" s="3">
        <f>R2819/L2819*100</f>
        <v>29.000000000000004</v>
      </c>
      <c r="T2819" s="3">
        <f>( (L2819-(L2819*Q2819))*O2819)</f>
        <v>6532.5599999999995</v>
      </c>
    </row>
    <row r="2820" spans="1:20" x14ac:dyDescent="0.25">
      <c r="A2820" t="s">
        <v>67</v>
      </c>
      <c r="B2820" t="s">
        <v>19</v>
      </c>
      <c r="C2820" t="s">
        <v>20</v>
      </c>
      <c r="D2820" t="s">
        <v>274</v>
      </c>
      <c r="E2820" t="s">
        <v>29</v>
      </c>
      <c r="F2820" s="9">
        <v>92024</v>
      </c>
      <c r="G2820" s="3" t="str">
        <f t="shared" si="220"/>
        <v>United States ,Encinitas ,California, 92024</v>
      </c>
      <c r="H2820" t="s">
        <v>30</v>
      </c>
      <c r="I2820" t="s">
        <v>31</v>
      </c>
      <c r="J2820" t="str">
        <f t="shared" si="221"/>
        <v>West - Office Supplies</v>
      </c>
      <c r="K2820" t="s">
        <v>42</v>
      </c>
      <c r="L2820">
        <v>6.72</v>
      </c>
      <c r="M2820" s="3">
        <f t="shared" si="222"/>
        <v>7</v>
      </c>
      <c r="N2820" s="3">
        <f t="shared" si="223"/>
        <v>5.3759999999999994</v>
      </c>
      <c r="O2820">
        <v>5</v>
      </c>
      <c r="P2820" s="3">
        <f t="shared" si="224"/>
        <v>1.4</v>
      </c>
      <c r="Q2820">
        <v>0.2</v>
      </c>
      <c r="R2820">
        <v>2.3519999999999999</v>
      </c>
      <c r="S2820" s="3">
        <f>R2820/L2820*100</f>
        <v>35</v>
      </c>
      <c r="T2820" s="3">
        <f>( (L2820-(L2820*Q2820))*O2820)</f>
        <v>26.879999999999995</v>
      </c>
    </row>
    <row r="2821" spans="1:20" x14ac:dyDescent="0.25">
      <c r="A2821" t="s">
        <v>67</v>
      </c>
      <c r="B2821" t="s">
        <v>19</v>
      </c>
      <c r="C2821" t="s">
        <v>20</v>
      </c>
      <c r="D2821" t="s">
        <v>274</v>
      </c>
      <c r="E2821" t="s">
        <v>29</v>
      </c>
      <c r="F2821" s="9">
        <v>92024</v>
      </c>
      <c r="G2821" s="3" t="str">
        <f t="shared" si="220"/>
        <v>United States ,Encinitas ,California, 92024</v>
      </c>
      <c r="H2821" t="s">
        <v>30</v>
      </c>
      <c r="I2821" t="s">
        <v>24</v>
      </c>
      <c r="J2821" t="str">
        <f t="shared" si="221"/>
        <v>West - Furniture</v>
      </c>
      <c r="K2821" t="s">
        <v>36</v>
      </c>
      <c r="L2821">
        <v>298.77600000000001</v>
      </c>
      <c r="M2821" s="3">
        <f t="shared" si="222"/>
        <v>299</v>
      </c>
      <c r="N2821" s="3">
        <f t="shared" si="223"/>
        <v>239.02080000000001</v>
      </c>
      <c r="O2821">
        <v>3</v>
      </c>
      <c r="P2821" s="3">
        <f t="shared" si="224"/>
        <v>99.666666666666671</v>
      </c>
      <c r="Q2821">
        <v>0.2</v>
      </c>
      <c r="R2821">
        <v>7.4694000000000003</v>
      </c>
      <c r="S2821" s="3">
        <f>R2821/L2821*100</f>
        <v>2.5</v>
      </c>
      <c r="T2821" s="3">
        <f>( (L2821-(L2821*Q2821))*O2821)</f>
        <v>717.06240000000003</v>
      </c>
    </row>
    <row r="2822" spans="1:20" x14ac:dyDescent="0.25">
      <c r="A2822" t="s">
        <v>33</v>
      </c>
      <c r="B2822" t="s">
        <v>19</v>
      </c>
      <c r="C2822" t="s">
        <v>20</v>
      </c>
      <c r="D2822" t="s">
        <v>213</v>
      </c>
      <c r="E2822" t="s">
        <v>29</v>
      </c>
      <c r="F2822" s="9">
        <v>92804</v>
      </c>
      <c r="G2822" s="3" t="str">
        <f t="shared" si="220"/>
        <v>United States ,Anaheim ,California, 92804</v>
      </c>
      <c r="H2822" t="s">
        <v>30</v>
      </c>
      <c r="I2822" t="s">
        <v>40</v>
      </c>
      <c r="J2822" t="str">
        <f t="shared" si="221"/>
        <v>West - Technology</v>
      </c>
      <c r="K2822" t="s">
        <v>41</v>
      </c>
      <c r="L2822">
        <v>302.37599999999998</v>
      </c>
      <c r="M2822" s="3">
        <f t="shared" si="222"/>
        <v>302</v>
      </c>
      <c r="N2822" s="3">
        <f t="shared" si="223"/>
        <v>241.90079999999998</v>
      </c>
      <c r="O2822">
        <v>3</v>
      </c>
      <c r="P2822" s="3">
        <f t="shared" si="224"/>
        <v>100.66666666666667</v>
      </c>
      <c r="Q2822">
        <v>0.2</v>
      </c>
      <c r="R2822">
        <v>22.6782</v>
      </c>
      <c r="S2822" s="3">
        <f>R2822/L2822*100</f>
        <v>7.5000000000000009</v>
      </c>
      <c r="T2822" s="3">
        <f>( (L2822-(L2822*Q2822))*O2822)</f>
        <v>725.7023999999999</v>
      </c>
    </row>
    <row r="2823" spans="1:20" x14ac:dyDescent="0.25">
      <c r="A2823" t="s">
        <v>67</v>
      </c>
      <c r="B2823" t="s">
        <v>19</v>
      </c>
      <c r="C2823" t="s">
        <v>20</v>
      </c>
      <c r="D2823" t="s">
        <v>160</v>
      </c>
      <c r="E2823" t="s">
        <v>51</v>
      </c>
      <c r="F2823" s="9">
        <v>76017</v>
      </c>
      <c r="G2823" s="3" t="str">
        <f t="shared" si="220"/>
        <v>United States ,Arlington ,Texas, 76017</v>
      </c>
      <c r="H2823" t="s">
        <v>52</v>
      </c>
      <c r="I2823" t="s">
        <v>31</v>
      </c>
      <c r="J2823" t="str">
        <f t="shared" si="221"/>
        <v>Central - Office Supplies</v>
      </c>
      <c r="K2823" t="s">
        <v>39</v>
      </c>
      <c r="L2823">
        <v>8.9280000000000008</v>
      </c>
      <c r="M2823" s="3">
        <f t="shared" si="222"/>
        <v>9</v>
      </c>
      <c r="N2823" s="3">
        <f t="shared" si="223"/>
        <v>7.1424000000000003</v>
      </c>
      <c r="O2823">
        <v>2</v>
      </c>
      <c r="P2823" s="3">
        <f t="shared" si="224"/>
        <v>4.5</v>
      </c>
      <c r="Q2823">
        <v>0.2</v>
      </c>
      <c r="R2823">
        <v>0.55800000000000005</v>
      </c>
      <c r="S2823" s="3">
        <f>R2823/L2823*100</f>
        <v>6.25</v>
      </c>
      <c r="T2823" s="3">
        <f>( (L2823-(L2823*Q2823))*O2823)</f>
        <v>14.284800000000001</v>
      </c>
    </row>
    <row r="2824" spans="1:20" x14ac:dyDescent="0.25">
      <c r="A2824" t="s">
        <v>67</v>
      </c>
      <c r="B2824" t="s">
        <v>19</v>
      </c>
      <c r="C2824" t="s">
        <v>20</v>
      </c>
      <c r="D2824" t="s">
        <v>160</v>
      </c>
      <c r="E2824" t="s">
        <v>51</v>
      </c>
      <c r="F2824" s="9">
        <v>76017</v>
      </c>
      <c r="G2824" s="3" t="str">
        <f t="shared" si="220"/>
        <v>United States ,Arlington ,Texas, 76017</v>
      </c>
      <c r="H2824" t="s">
        <v>52</v>
      </c>
      <c r="I2824" t="s">
        <v>31</v>
      </c>
      <c r="J2824" t="str">
        <f t="shared" si="221"/>
        <v>Central - Office Supplies</v>
      </c>
      <c r="K2824" t="s">
        <v>37</v>
      </c>
      <c r="L2824">
        <v>47.584000000000003</v>
      </c>
      <c r="M2824" s="3">
        <f t="shared" si="222"/>
        <v>48</v>
      </c>
      <c r="N2824" s="3">
        <f t="shared" si="223"/>
        <v>38.0672</v>
      </c>
      <c r="O2824">
        <v>2</v>
      </c>
      <c r="P2824" s="3">
        <f t="shared" si="224"/>
        <v>24</v>
      </c>
      <c r="Q2824">
        <v>0.2</v>
      </c>
      <c r="R2824">
        <v>-2.9740000000000002</v>
      </c>
      <c r="S2824" s="3">
        <f>R2824/L2824*100</f>
        <v>-6.25</v>
      </c>
      <c r="T2824" s="3">
        <f>( (L2824-(L2824*Q2824))*O2824)</f>
        <v>76.134399999999999</v>
      </c>
    </row>
    <row r="2825" spans="1:20" x14ac:dyDescent="0.25">
      <c r="A2825" t="s">
        <v>33</v>
      </c>
      <c r="B2825" t="s">
        <v>49</v>
      </c>
      <c r="C2825" t="s">
        <v>20</v>
      </c>
      <c r="D2825" t="s">
        <v>66</v>
      </c>
      <c r="E2825" t="s">
        <v>51</v>
      </c>
      <c r="F2825" s="9">
        <v>77041</v>
      </c>
      <c r="G2825" s="3" t="str">
        <f t="shared" si="220"/>
        <v>United States ,Houston ,Texas, 77041</v>
      </c>
      <c r="H2825" t="s">
        <v>52</v>
      </c>
      <c r="I2825" t="s">
        <v>31</v>
      </c>
      <c r="J2825" t="str">
        <f t="shared" si="221"/>
        <v>Central - Office Supplies</v>
      </c>
      <c r="K2825" t="s">
        <v>46</v>
      </c>
      <c r="L2825">
        <v>33.792000000000002</v>
      </c>
      <c r="M2825" s="3">
        <f t="shared" si="222"/>
        <v>34</v>
      </c>
      <c r="N2825" s="3">
        <f t="shared" si="223"/>
        <v>27.0336</v>
      </c>
      <c r="O2825">
        <v>8</v>
      </c>
      <c r="P2825" s="3">
        <f t="shared" si="224"/>
        <v>4.25</v>
      </c>
      <c r="Q2825">
        <v>0.2</v>
      </c>
      <c r="R2825">
        <v>10.56</v>
      </c>
      <c r="S2825" s="3">
        <f>R2825/L2825*100</f>
        <v>31.25</v>
      </c>
      <c r="T2825" s="3">
        <f>( (L2825-(L2825*Q2825))*O2825)</f>
        <v>216.2688</v>
      </c>
    </row>
    <row r="2826" spans="1:20" x14ac:dyDescent="0.25">
      <c r="A2826" t="s">
        <v>33</v>
      </c>
      <c r="B2826" t="s">
        <v>49</v>
      </c>
      <c r="C2826" t="s">
        <v>20</v>
      </c>
      <c r="D2826" t="s">
        <v>66</v>
      </c>
      <c r="E2826" t="s">
        <v>51</v>
      </c>
      <c r="F2826" s="9">
        <v>77041</v>
      </c>
      <c r="G2826" s="3" t="str">
        <f t="shared" si="220"/>
        <v>United States ,Houston ,Texas, 77041</v>
      </c>
      <c r="H2826" t="s">
        <v>52</v>
      </c>
      <c r="I2826" t="s">
        <v>24</v>
      </c>
      <c r="J2826" t="str">
        <f t="shared" si="221"/>
        <v>Central - Furniture</v>
      </c>
      <c r="K2826" t="s">
        <v>25</v>
      </c>
      <c r="L2826">
        <v>300.53280000000001</v>
      </c>
      <c r="M2826" s="3">
        <f t="shared" si="222"/>
        <v>301</v>
      </c>
      <c r="N2826" s="3">
        <f t="shared" si="223"/>
        <v>204.36230399999999</v>
      </c>
      <c r="O2826">
        <v>2</v>
      </c>
      <c r="P2826" s="3">
        <f t="shared" si="224"/>
        <v>150.5</v>
      </c>
      <c r="Q2826">
        <v>0.32</v>
      </c>
      <c r="R2826">
        <v>-97.231200000000001</v>
      </c>
      <c r="S2826" s="3">
        <f>R2826/L2826*100</f>
        <v>-32.352941176470587</v>
      </c>
      <c r="T2826" s="3">
        <f>( (L2826-(L2826*Q2826))*O2826)</f>
        <v>408.72460799999999</v>
      </c>
    </row>
    <row r="2827" spans="1:20" x14ac:dyDescent="0.25">
      <c r="A2827" t="s">
        <v>33</v>
      </c>
      <c r="B2827" t="s">
        <v>49</v>
      </c>
      <c r="C2827" t="s">
        <v>20</v>
      </c>
      <c r="D2827" t="s">
        <v>66</v>
      </c>
      <c r="E2827" t="s">
        <v>51</v>
      </c>
      <c r="F2827" s="9">
        <v>77041</v>
      </c>
      <c r="G2827" s="3" t="str">
        <f t="shared" si="220"/>
        <v>United States ,Houston ,Texas, 77041</v>
      </c>
      <c r="H2827" t="s">
        <v>52</v>
      </c>
      <c r="I2827" t="s">
        <v>31</v>
      </c>
      <c r="J2827" t="str">
        <f t="shared" si="221"/>
        <v>Central - Office Supplies</v>
      </c>
      <c r="K2827" t="s">
        <v>42</v>
      </c>
      <c r="L2827">
        <v>2.7240000000000002</v>
      </c>
      <c r="M2827" s="3">
        <f t="shared" si="222"/>
        <v>3</v>
      </c>
      <c r="N2827" s="3">
        <f t="shared" si="223"/>
        <v>0.54479999999999995</v>
      </c>
      <c r="O2827">
        <v>2</v>
      </c>
      <c r="P2827" s="3">
        <f t="shared" si="224"/>
        <v>1.5</v>
      </c>
      <c r="Q2827">
        <v>0.8</v>
      </c>
      <c r="R2827">
        <v>-4.3583999999999996</v>
      </c>
      <c r="S2827" s="3">
        <f>R2827/L2827*100</f>
        <v>-159.99999999999997</v>
      </c>
      <c r="T2827" s="3">
        <f>( (L2827-(L2827*Q2827))*O2827)</f>
        <v>1.0895999999999999</v>
      </c>
    </row>
    <row r="2828" spans="1:20" x14ac:dyDescent="0.25">
      <c r="A2828" t="s">
        <v>33</v>
      </c>
      <c r="B2828" t="s">
        <v>49</v>
      </c>
      <c r="C2828" t="s">
        <v>20</v>
      </c>
      <c r="D2828" t="s">
        <v>66</v>
      </c>
      <c r="E2828" t="s">
        <v>51</v>
      </c>
      <c r="F2828" s="9">
        <v>77041</v>
      </c>
      <c r="G2828" s="3" t="str">
        <f t="shared" si="220"/>
        <v>United States ,Houston ,Texas, 77041</v>
      </c>
      <c r="H2828" t="s">
        <v>52</v>
      </c>
      <c r="I2828" t="s">
        <v>31</v>
      </c>
      <c r="J2828" t="str">
        <f t="shared" si="221"/>
        <v>Central - Office Supplies</v>
      </c>
      <c r="K2828" t="s">
        <v>65</v>
      </c>
      <c r="L2828">
        <v>3.2639999999999998</v>
      </c>
      <c r="M2828" s="3">
        <f t="shared" si="222"/>
        <v>3</v>
      </c>
      <c r="N2828" s="3">
        <f t="shared" si="223"/>
        <v>2.6111999999999997</v>
      </c>
      <c r="O2828">
        <v>2</v>
      </c>
      <c r="P2828" s="3">
        <f t="shared" si="224"/>
        <v>1.5</v>
      </c>
      <c r="Q2828">
        <v>0.2</v>
      </c>
      <c r="R2828">
        <v>1.1015999999999999</v>
      </c>
      <c r="S2828" s="3">
        <f>R2828/L2828*100</f>
        <v>33.75</v>
      </c>
      <c r="T2828" s="3">
        <f>( (L2828-(L2828*Q2828))*O2828)</f>
        <v>5.2223999999999995</v>
      </c>
    </row>
    <row r="2829" spans="1:20" x14ac:dyDescent="0.25">
      <c r="A2829" t="s">
        <v>67</v>
      </c>
      <c r="B2829" t="s">
        <v>19</v>
      </c>
      <c r="C2829" t="s">
        <v>20</v>
      </c>
      <c r="D2829" t="s">
        <v>240</v>
      </c>
      <c r="E2829" t="s">
        <v>109</v>
      </c>
      <c r="F2829" s="9">
        <v>43130</v>
      </c>
      <c r="G2829" s="3" t="str">
        <f t="shared" si="220"/>
        <v>United States ,Lancaster ,Ohio, 43130</v>
      </c>
      <c r="H2829" t="s">
        <v>62</v>
      </c>
      <c r="I2829" t="s">
        <v>31</v>
      </c>
      <c r="J2829" t="str">
        <f t="shared" si="221"/>
        <v>East - Office Supplies</v>
      </c>
      <c r="K2829" t="s">
        <v>46</v>
      </c>
      <c r="L2829">
        <v>108.336</v>
      </c>
      <c r="M2829" s="3">
        <f t="shared" si="222"/>
        <v>108</v>
      </c>
      <c r="N2829" s="3">
        <f t="shared" si="223"/>
        <v>86.668800000000005</v>
      </c>
      <c r="O2829">
        <v>6</v>
      </c>
      <c r="P2829" s="3">
        <f t="shared" si="224"/>
        <v>18</v>
      </c>
      <c r="Q2829">
        <v>0.2</v>
      </c>
      <c r="R2829">
        <v>37.9176</v>
      </c>
      <c r="S2829" s="3">
        <f>R2829/L2829*100</f>
        <v>35</v>
      </c>
      <c r="T2829" s="3">
        <f>( (L2829-(L2829*Q2829))*O2829)</f>
        <v>520.01279999999997</v>
      </c>
    </row>
    <row r="2830" spans="1:20" x14ac:dyDescent="0.25">
      <c r="A2830" t="s">
        <v>67</v>
      </c>
      <c r="B2830" t="s">
        <v>19</v>
      </c>
      <c r="C2830" t="s">
        <v>20</v>
      </c>
      <c r="D2830" t="s">
        <v>240</v>
      </c>
      <c r="E2830" t="s">
        <v>109</v>
      </c>
      <c r="F2830" s="9">
        <v>43130</v>
      </c>
      <c r="G2830" s="3" t="str">
        <f t="shared" si="220"/>
        <v>United States ,Lancaster ,Ohio, 43130</v>
      </c>
      <c r="H2830" t="s">
        <v>62</v>
      </c>
      <c r="I2830" t="s">
        <v>31</v>
      </c>
      <c r="J2830" t="str">
        <f t="shared" si="221"/>
        <v>East - Office Supplies</v>
      </c>
      <c r="K2830" t="s">
        <v>37</v>
      </c>
      <c r="L2830">
        <v>55.92</v>
      </c>
      <c r="M2830" s="3">
        <f t="shared" si="222"/>
        <v>56</v>
      </c>
      <c r="N2830" s="3">
        <f t="shared" si="223"/>
        <v>44.736000000000004</v>
      </c>
      <c r="O2830">
        <v>5</v>
      </c>
      <c r="P2830" s="3">
        <f t="shared" si="224"/>
        <v>11.2</v>
      </c>
      <c r="Q2830">
        <v>0.2</v>
      </c>
      <c r="R2830">
        <v>6.2910000000000004</v>
      </c>
      <c r="S2830" s="3">
        <f>R2830/L2830*100</f>
        <v>11.25</v>
      </c>
      <c r="T2830" s="3">
        <f>( (L2830-(L2830*Q2830))*O2830)</f>
        <v>223.68</v>
      </c>
    </row>
    <row r="2831" spans="1:20" x14ac:dyDescent="0.25">
      <c r="A2831" t="s">
        <v>67</v>
      </c>
      <c r="B2831" t="s">
        <v>19</v>
      </c>
      <c r="C2831" t="s">
        <v>20</v>
      </c>
      <c r="D2831" t="s">
        <v>240</v>
      </c>
      <c r="E2831" t="s">
        <v>109</v>
      </c>
      <c r="F2831" s="9">
        <v>43130</v>
      </c>
      <c r="G2831" s="3" t="str">
        <f t="shared" si="220"/>
        <v>United States ,Lancaster ,Ohio, 43130</v>
      </c>
      <c r="H2831" t="s">
        <v>62</v>
      </c>
      <c r="I2831" t="s">
        <v>31</v>
      </c>
      <c r="J2831" t="str">
        <f t="shared" si="221"/>
        <v>East - Office Supplies</v>
      </c>
      <c r="K2831" t="s">
        <v>46</v>
      </c>
      <c r="L2831">
        <v>78.304000000000002</v>
      </c>
      <c r="M2831" s="3">
        <f t="shared" si="222"/>
        <v>78</v>
      </c>
      <c r="N2831" s="3">
        <f t="shared" si="223"/>
        <v>62.6432</v>
      </c>
      <c r="O2831">
        <v>2</v>
      </c>
      <c r="P2831" s="3">
        <f t="shared" si="224"/>
        <v>39</v>
      </c>
      <c r="Q2831">
        <v>0.2</v>
      </c>
      <c r="R2831">
        <v>29.364000000000001</v>
      </c>
      <c r="S2831" s="3">
        <f>R2831/L2831*100</f>
        <v>37.5</v>
      </c>
      <c r="T2831" s="3">
        <f>( (L2831-(L2831*Q2831))*O2831)</f>
        <v>125.2864</v>
      </c>
    </row>
    <row r="2832" spans="1:20" x14ac:dyDescent="0.25">
      <c r="A2832" t="s">
        <v>33</v>
      </c>
      <c r="B2832" t="s">
        <v>19</v>
      </c>
      <c r="C2832" t="s">
        <v>20</v>
      </c>
      <c r="D2832" t="s">
        <v>99</v>
      </c>
      <c r="E2832" t="s">
        <v>100</v>
      </c>
      <c r="F2832" s="9">
        <v>97206</v>
      </c>
      <c r="G2832" s="3" t="str">
        <f t="shared" si="220"/>
        <v>United States ,Portland ,Oregon, 97206</v>
      </c>
      <c r="H2832" t="s">
        <v>30</v>
      </c>
      <c r="I2832" t="s">
        <v>31</v>
      </c>
      <c r="J2832" t="str">
        <f t="shared" si="221"/>
        <v>West - Office Supplies</v>
      </c>
      <c r="K2832" t="s">
        <v>37</v>
      </c>
      <c r="L2832">
        <v>443.92</v>
      </c>
      <c r="M2832" s="3">
        <f t="shared" si="222"/>
        <v>444</v>
      </c>
      <c r="N2832" s="3">
        <f t="shared" si="223"/>
        <v>355.13600000000002</v>
      </c>
      <c r="O2832">
        <v>5</v>
      </c>
      <c r="P2832" s="3">
        <f t="shared" si="224"/>
        <v>88.8</v>
      </c>
      <c r="Q2832">
        <v>0.2</v>
      </c>
      <c r="R2832">
        <v>-94.332999999999998</v>
      </c>
      <c r="S2832" s="3">
        <f>R2832/L2832*100</f>
        <v>-21.25</v>
      </c>
      <c r="T2832" s="3">
        <f>( (L2832-(L2832*Q2832))*O2832)</f>
        <v>1775.68</v>
      </c>
    </row>
    <row r="2833" spans="1:20" x14ac:dyDescent="0.25">
      <c r="A2833" t="s">
        <v>33</v>
      </c>
      <c r="B2833" t="s">
        <v>19</v>
      </c>
      <c r="C2833" t="s">
        <v>20</v>
      </c>
      <c r="D2833" t="s">
        <v>99</v>
      </c>
      <c r="E2833" t="s">
        <v>100</v>
      </c>
      <c r="F2833" s="9">
        <v>97206</v>
      </c>
      <c r="G2833" s="3" t="str">
        <f t="shared" si="220"/>
        <v>United States ,Portland ,Oregon, 97206</v>
      </c>
      <c r="H2833" t="s">
        <v>30</v>
      </c>
      <c r="I2833" t="s">
        <v>40</v>
      </c>
      <c r="J2833" t="str">
        <f t="shared" si="221"/>
        <v>West - Technology</v>
      </c>
      <c r="K2833" t="s">
        <v>41</v>
      </c>
      <c r="L2833">
        <v>155.976</v>
      </c>
      <c r="M2833" s="3">
        <f t="shared" si="222"/>
        <v>156</v>
      </c>
      <c r="N2833" s="3">
        <f t="shared" si="223"/>
        <v>124.7808</v>
      </c>
      <c r="O2833">
        <v>3</v>
      </c>
      <c r="P2833" s="3">
        <f t="shared" si="224"/>
        <v>52</v>
      </c>
      <c r="Q2833">
        <v>0.2</v>
      </c>
      <c r="R2833">
        <v>54.5916</v>
      </c>
      <c r="S2833" s="3">
        <f>R2833/L2833*100</f>
        <v>35</v>
      </c>
      <c r="T2833" s="3">
        <f>( (L2833-(L2833*Q2833))*O2833)</f>
        <v>374.3424</v>
      </c>
    </row>
    <row r="2834" spans="1:20" x14ac:dyDescent="0.25">
      <c r="A2834" t="s">
        <v>18</v>
      </c>
      <c r="B2834" t="s">
        <v>27</v>
      </c>
      <c r="C2834" t="s">
        <v>20</v>
      </c>
      <c r="D2834" t="s">
        <v>419</v>
      </c>
      <c r="E2834" t="s">
        <v>93</v>
      </c>
      <c r="F2834" s="9">
        <v>35244</v>
      </c>
      <c r="G2834" s="3" t="str">
        <f t="shared" si="220"/>
        <v>United States ,Hoover ,Alabama, 35244</v>
      </c>
      <c r="H2834" t="s">
        <v>23</v>
      </c>
      <c r="I2834" t="s">
        <v>31</v>
      </c>
      <c r="J2834" t="str">
        <f t="shared" si="221"/>
        <v>South - Office Supplies</v>
      </c>
      <c r="K2834" t="s">
        <v>39</v>
      </c>
      <c r="L2834">
        <v>15.47</v>
      </c>
      <c r="M2834" s="3">
        <f t="shared" si="222"/>
        <v>15</v>
      </c>
      <c r="N2834" s="3">
        <f t="shared" si="223"/>
        <v>15.47</v>
      </c>
      <c r="O2834">
        <v>7</v>
      </c>
      <c r="P2834" s="3">
        <f t="shared" si="224"/>
        <v>2.1428571428571428</v>
      </c>
      <c r="Q2834">
        <v>0</v>
      </c>
      <c r="R2834">
        <v>4.1768999999999998</v>
      </c>
      <c r="S2834" s="3">
        <f>R2834/L2834*100</f>
        <v>26.999999999999996</v>
      </c>
      <c r="T2834" s="3">
        <f>( (L2834-(L2834*Q2834))*O2834)</f>
        <v>108.29</v>
      </c>
    </row>
    <row r="2835" spans="1:20" x14ac:dyDescent="0.25">
      <c r="A2835" t="s">
        <v>18</v>
      </c>
      <c r="B2835" t="s">
        <v>27</v>
      </c>
      <c r="C2835" t="s">
        <v>20</v>
      </c>
      <c r="D2835" t="s">
        <v>419</v>
      </c>
      <c r="E2835" t="s">
        <v>93</v>
      </c>
      <c r="F2835" s="9">
        <v>35244</v>
      </c>
      <c r="G2835" s="3" t="str">
        <f t="shared" si="220"/>
        <v>United States ,Hoover ,Alabama, 35244</v>
      </c>
      <c r="H2835" t="s">
        <v>23</v>
      </c>
      <c r="I2835" t="s">
        <v>31</v>
      </c>
      <c r="J2835" t="str">
        <f t="shared" si="221"/>
        <v>South - Office Supplies</v>
      </c>
      <c r="K2835" t="s">
        <v>42</v>
      </c>
      <c r="L2835">
        <v>7.16</v>
      </c>
      <c r="M2835" s="3">
        <f t="shared" si="222"/>
        <v>7</v>
      </c>
      <c r="N2835" s="3">
        <f t="shared" si="223"/>
        <v>7.16</v>
      </c>
      <c r="O2835">
        <v>2</v>
      </c>
      <c r="P2835" s="3">
        <f t="shared" si="224"/>
        <v>3.5</v>
      </c>
      <c r="Q2835">
        <v>0</v>
      </c>
      <c r="R2835">
        <v>3.4367999999999999</v>
      </c>
      <c r="S2835" s="3">
        <f>R2835/L2835*100</f>
        <v>48</v>
      </c>
      <c r="T2835" s="3">
        <f>( (L2835-(L2835*Q2835))*O2835)</f>
        <v>14.32</v>
      </c>
    </row>
    <row r="2836" spans="1:20" x14ac:dyDescent="0.25">
      <c r="A2836" t="s">
        <v>33</v>
      </c>
      <c r="B2836" t="s">
        <v>19</v>
      </c>
      <c r="C2836" t="s">
        <v>20</v>
      </c>
      <c r="D2836" t="s">
        <v>28</v>
      </c>
      <c r="E2836" t="s">
        <v>29</v>
      </c>
      <c r="F2836" s="9">
        <v>90036</v>
      </c>
      <c r="G2836" s="3" t="str">
        <f t="shared" si="220"/>
        <v>United States ,Los Angeles ,California, 90036</v>
      </c>
      <c r="H2836" t="s">
        <v>30</v>
      </c>
      <c r="I2836" t="s">
        <v>31</v>
      </c>
      <c r="J2836" t="str">
        <f t="shared" si="221"/>
        <v>West - Office Supplies</v>
      </c>
      <c r="K2836" t="s">
        <v>43</v>
      </c>
      <c r="L2836">
        <v>10.89</v>
      </c>
      <c r="M2836" s="3">
        <f t="shared" si="222"/>
        <v>11</v>
      </c>
      <c r="N2836" s="3">
        <f t="shared" si="223"/>
        <v>10.89</v>
      </c>
      <c r="O2836">
        <v>1</v>
      </c>
      <c r="P2836" s="3">
        <f t="shared" si="224"/>
        <v>11</v>
      </c>
      <c r="Q2836">
        <v>0</v>
      </c>
      <c r="R2836">
        <v>2.8313999999999999</v>
      </c>
      <c r="S2836" s="3">
        <f>R2836/L2836*100</f>
        <v>25.999999999999996</v>
      </c>
      <c r="T2836" s="3">
        <f>( (L2836-(L2836*Q2836))*O2836)</f>
        <v>10.89</v>
      </c>
    </row>
    <row r="2837" spans="1:20" x14ac:dyDescent="0.25">
      <c r="A2837" t="s">
        <v>33</v>
      </c>
      <c r="B2837" t="s">
        <v>19</v>
      </c>
      <c r="C2837" t="s">
        <v>20</v>
      </c>
      <c r="D2837" t="s">
        <v>28</v>
      </c>
      <c r="E2837" t="s">
        <v>29</v>
      </c>
      <c r="F2837" s="9">
        <v>90036</v>
      </c>
      <c r="G2837" s="3" t="str">
        <f t="shared" si="220"/>
        <v>United States ,Los Angeles ,California, 90036</v>
      </c>
      <c r="H2837" t="s">
        <v>30</v>
      </c>
      <c r="I2837" t="s">
        <v>31</v>
      </c>
      <c r="J2837" t="str">
        <f t="shared" si="221"/>
        <v>West - Office Supplies</v>
      </c>
      <c r="K2837" t="s">
        <v>46</v>
      </c>
      <c r="L2837">
        <v>19.440000000000001</v>
      </c>
      <c r="M2837" s="3">
        <f t="shared" si="222"/>
        <v>19</v>
      </c>
      <c r="N2837" s="3">
        <f t="shared" si="223"/>
        <v>19.440000000000001</v>
      </c>
      <c r="O2837">
        <v>3</v>
      </c>
      <c r="P2837" s="3">
        <f t="shared" si="224"/>
        <v>6.333333333333333</v>
      </c>
      <c r="Q2837">
        <v>0</v>
      </c>
      <c r="R2837">
        <v>9.3312000000000008</v>
      </c>
      <c r="S2837" s="3">
        <f>R2837/L2837*100</f>
        <v>48.000000000000007</v>
      </c>
      <c r="T2837" s="3">
        <f>( (L2837-(L2837*Q2837))*O2837)</f>
        <v>58.320000000000007</v>
      </c>
    </row>
    <row r="2838" spans="1:20" x14ac:dyDescent="0.25">
      <c r="A2838" t="s">
        <v>33</v>
      </c>
      <c r="B2838" t="s">
        <v>19</v>
      </c>
      <c r="C2838" t="s">
        <v>20</v>
      </c>
      <c r="D2838" t="s">
        <v>28</v>
      </c>
      <c r="E2838" t="s">
        <v>29</v>
      </c>
      <c r="F2838" s="9">
        <v>90036</v>
      </c>
      <c r="G2838" s="3" t="str">
        <f t="shared" si="220"/>
        <v>United States ,Los Angeles ,California, 90036</v>
      </c>
      <c r="H2838" t="s">
        <v>30</v>
      </c>
      <c r="I2838" t="s">
        <v>31</v>
      </c>
      <c r="J2838" t="str">
        <f t="shared" si="221"/>
        <v>West - Office Supplies</v>
      </c>
      <c r="K2838" t="s">
        <v>42</v>
      </c>
      <c r="L2838">
        <v>121.6</v>
      </c>
      <c r="M2838" s="3">
        <f t="shared" si="222"/>
        <v>122</v>
      </c>
      <c r="N2838" s="3">
        <f t="shared" si="223"/>
        <v>97.28</v>
      </c>
      <c r="O2838">
        <v>5</v>
      </c>
      <c r="P2838" s="3">
        <f t="shared" si="224"/>
        <v>24.4</v>
      </c>
      <c r="Q2838">
        <v>0.2</v>
      </c>
      <c r="R2838">
        <v>39.520000000000003</v>
      </c>
      <c r="S2838" s="3">
        <f>R2838/L2838*100</f>
        <v>32.500000000000007</v>
      </c>
      <c r="T2838" s="3">
        <f>( (L2838-(L2838*Q2838))*O2838)</f>
        <v>486.4</v>
      </c>
    </row>
    <row r="2839" spans="1:20" x14ac:dyDescent="0.25">
      <c r="A2839" t="s">
        <v>67</v>
      </c>
      <c r="B2839" t="s">
        <v>19</v>
      </c>
      <c r="C2839" t="s">
        <v>20</v>
      </c>
      <c r="D2839" t="s">
        <v>409</v>
      </c>
      <c r="E2839" t="s">
        <v>35</v>
      </c>
      <c r="F2839" s="9">
        <v>32303</v>
      </c>
      <c r="G2839" s="3" t="str">
        <f t="shared" si="220"/>
        <v>United States ,Tallahassee ,Florida, 32303</v>
      </c>
      <c r="H2839" t="s">
        <v>23</v>
      </c>
      <c r="I2839" t="s">
        <v>40</v>
      </c>
      <c r="J2839" t="str">
        <f t="shared" si="221"/>
        <v>South - Technology</v>
      </c>
      <c r="K2839" t="s">
        <v>128</v>
      </c>
      <c r="L2839">
        <v>695.7</v>
      </c>
      <c r="M2839" s="3">
        <f t="shared" si="222"/>
        <v>696</v>
      </c>
      <c r="N2839" s="3">
        <f t="shared" si="223"/>
        <v>347.85</v>
      </c>
      <c r="O2839">
        <v>2</v>
      </c>
      <c r="P2839" s="3">
        <f t="shared" si="224"/>
        <v>348</v>
      </c>
      <c r="Q2839">
        <v>0.5</v>
      </c>
      <c r="R2839">
        <v>-27.827999999999999</v>
      </c>
      <c r="S2839" s="3">
        <f>R2839/L2839*100</f>
        <v>-3.9999999999999996</v>
      </c>
      <c r="T2839" s="3">
        <f>( (L2839-(L2839*Q2839))*O2839)</f>
        <v>695.7</v>
      </c>
    </row>
    <row r="2840" spans="1:20" x14ac:dyDescent="0.25">
      <c r="A2840" t="s">
        <v>18</v>
      </c>
      <c r="B2840" t="s">
        <v>27</v>
      </c>
      <c r="C2840" t="s">
        <v>20</v>
      </c>
      <c r="D2840" t="s">
        <v>80</v>
      </c>
      <c r="E2840" t="s">
        <v>81</v>
      </c>
      <c r="F2840" s="9">
        <v>10009</v>
      </c>
      <c r="G2840" s="3" t="str">
        <f t="shared" si="220"/>
        <v>United States ,New York City ,New York, 10009</v>
      </c>
      <c r="H2840" t="s">
        <v>62</v>
      </c>
      <c r="I2840" t="s">
        <v>31</v>
      </c>
      <c r="J2840" t="str">
        <f t="shared" si="221"/>
        <v>East - Office Supplies</v>
      </c>
      <c r="K2840" t="s">
        <v>37</v>
      </c>
      <c r="L2840">
        <v>120.33</v>
      </c>
      <c r="M2840" s="3">
        <f t="shared" si="222"/>
        <v>120</v>
      </c>
      <c r="N2840" s="3">
        <f t="shared" si="223"/>
        <v>120.33</v>
      </c>
      <c r="O2840">
        <v>1</v>
      </c>
      <c r="P2840" s="3">
        <f t="shared" si="224"/>
        <v>120</v>
      </c>
      <c r="Q2840">
        <v>0</v>
      </c>
      <c r="R2840">
        <v>31.285799999999998</v>
      </c>
      <c r="S2840" s="3">
        <f>R2840/L2840*100</f>
        <v>26</v>
      </c>
      <c r="T2840" s="3">
        <f>( (L2840-(L2840*Q2840))*O2840)</f>
        <v>120.33</v>
      </c>
    </row>
    <row r="2841" spans="1:20" x14ac:dyDescent="0.25">
      <c r="A2841" t="s">
        <v>33</v>
      </c>
      <c r="B2841" t="s">
        <v>49</v>
      </c>
      <c r="C2841" t="s">
        <v>20</v>
      </c>
      <c r="D2841" t="s">
        <v>360</v>
      </c>
      <c r="E2841" t="s">
        <v>88</v>
      </c>
      <c r="F2841" s="9">
        <v>23320</v>
      </c>
      <c r="G2841" s="3" t="str">
        <f t="shared" si="220"/>
        <v>United States ,Chesapeake ,Virginia, 23320</v>
      </c>
      <c r="H2841" t="s">
        <v>23</v>
      </c>
      <c r="I2841" t="s">
        <v>24</v>
      </c>
      <c r="J2841" t="str">
        <f t="shared" si="221"/>
        <v>South - Furniture</v>
      </c>
      <c r="K2841" t="s">
        <v>26</v>
      </c>
      <c r="L2841">
        <v>1139.92</v>
      </c>
      <c r="M2841" s="3">
        <f t="shared" si="222"/>
        <v>1140</v>
      </c>
      <c r="N2841" s="3">
        <f t="shared" si="223"/>
        <v>1139.92</v>
      </c>
      <c r="O2841">
        <v>4</v>
      </c>
      <c r="P2841" s="3">
        <f t="shared" si="224"/>
        <v>285</v>
      </c>
      <c r="Q2841">
        <v>0</v>
      </c>
      <c r="R2841">
        <v>284.98</v>
      </c>
      <c r="S2841" s="3">
        <f>R2841/L2841*100</f>
        <v>25</v>
      </c>
      <c r="T2841" s="3">
        <f>( (L2841-(L2841*Q2841))*O2841)</f>
        <v>4559.68</v>
      </c>
    </row>
    <row r="2842" spans="1:20" x14ac:dyDescent="0.25">
      <c r="A2842" t="s">
        <v>18</v>
      </c>
      <c r="B2842" t="s">
        <v>19</v>
      </c>
      <c r="C2842" t="s">
        <v>20</v>
      </c>
      <c r="D2842" t="s">
        <v>201</v>
      </c>
      <c r="E2842" t="s">
        <v>45</v>
      </c>
      <c r="F2842" s="9">
        <v>28314</v>
      </c>
      <c r="G2842" s="3" t="str">
        <f t="shared" si="220"/>
        <v>United States ,Fayetteville ,North Carolina, 28314</v>
      </c>
      <c r="H2842" t="s">
        <v>23</v>
      </c>
      <c r="I2842" t="s">
        <v>31</v>
      </c>
      <c r="J2842" t="str">
        <f t="shared" si="221"/>
        <v>South - Office Supplies</v>
      </c>
      <c r="K2842" t="s">
        <v>46</v>
      </c>
      <c r="L2842">
        <v>229.54400000000001</v>
      </c>
      <c r="M2842" s="3">
        <f t="shared" si="222"/>
        <v>230</v>
      </c>
      <c r="N2842" s="3">
        <f t="shared" si="223"/>
        <v>183.6352</v>
      </c>
      <c r="O2842">
        <v>7</v>
      </c>
      <c r="P2842" s="3">
        <f t="shared" si="224"/>
        <v>32.857142857142854</v>
      </c>
      <c r="Q2842">
        <v>0.2</v>
      </c>
      <c r="R2842">
        <v>83.209699999999998</v>
      </c>
      <c r="S2842" s="3">
        <f>R2842/L2842*100</f>
        <v>36.25</v>
      </c>
      <c r="T2842" s="3">
        <f>( (L2842-(L2842*Q2842))*O2842)</f>
        <v>1285.4464</v>
      </c>
    </row>
    <row r="2843" spans="1:20" x14ac:dyDescent="0.25">
      <c r="A2843" t="s">
        <v>33</v>
      </c>
      <c r="B2843" t="s">
        <v>19</v>
      </c>
      <c r="C2843" t="s">
        <v>20</v>
      </c>
      <c r="D2843" t="s">
        <v>200</v>
      </c>
      <c r="E2843" t="s">
        <v>51</v>
      </c>
      <c r="F2843" s="9">
        <v>77340</v>
      </c>
      <c r="G2843" s="3" t="str">
        <f t="shared" si="220"/>
        <v>United States ,Huntsville ,Texas, 77340</v>
      </c>
      <c r="H2843" t="s">
        <v>52</v>
      </c>
      <c r="I2843" t="s">
        <v>31</v>
      </c>
      <c r="J2843" t="str">
        <f t="shared" si="221"/>
        <v>Central - Office Supplies</v>
      </c>
      <c r="K2843" t="s">
        <v>37</v>
      </c>
      <c r="L2843">
        <v>143.72800000000001</v>
      </c>
      <c r="M2843" s="3">
        <f t="shared" si="222"/>
        <v>144</v>
      </c>
      <c r="N2843" s="3">
        <f t="shared" si="223"/>
        <v>114.98240000000001</v>
      </c>
      <c r="O2843">
        <v>2</v>
      </c>
      <c r="P2843" s="3">
        <f t="shared" si="224"/>
        <v>72</v>
      </c>
      <c r="Q2843">
        <v>0.2</v>
      </c>
      <c r="R2843">
        <v>-32.338799999999999</v>
      </c>
      <c r="S2843" s="3">
        <f>R2843/L2843*100</f>
        <v>-22.499999999999996</v>
      </c>
      <c r="T2843" s="3">
        <f>( (L2843-(L2843*Q2843))*O2843)</f>
        <v>229.96480000000003</v>
      </c>
    </row>
    <row r="2844" spans="1:20" x14ac:dyDescent="0.25">
      <c r="A2844" t="s">
        <v>33</v>
      </c>
      <c r="B2844" t="s">
        <v>19</v>
      </c>
      <c r="C2844" t="s">
        <v>20</v>
      </c>
      <c r="D2844" t="s">
        <v>60</v>
      </c>
      <c r="E2844" t="s">
        <v>61</v>
      </c>
      <c r="F2844" s="9">
        <v>19140</v>
      </c>
      <c r="G2844" s="3" t="str">
        <f t="shared" si="220"/>
        <v>United States ,Philadelphia ,Pennsylvania, 19140</v>
      </c>
      <c r="H2844" t="s">
        <v>62</v>
      </c>
      <c r="I2844" t="s">
        <v>40</v>
      </c>
      <c r="J2844" t="str">
        <f t="shared" si="221"/>
        <v>East - Technology</v>
      </c>
      <c r="K2844" t="s">
        <v>64</v>
      </c>
      <c r="L2844">
        <v>36.048000000000002</v>
      </c>
      <c r="M2844" s="3">
        <f t="shared" si="222"/>
        <v>36</v>
      </c>
      <c r="N2844" s="3">
        <f t="shared" si="223"/>
        <v>28.8384</v>
      </c>
      <c r="O2844">
        <v>3</v>
      </c>
      <c r="P2844" s="3">
        <f t="shared" si="224"/>
        <v>12</v>
      </c>
      <c r="Q2844">
        <v>0.2</v>
      </c>
      <c r="R2844">
        <v>-0.9012</v>
      </c>
      <c r="S2844" s="3">
        <f>R2844/L2844*100</f>
        <v>-2.5</v>
      </c>
      <c r="T2844" s="3">
        <f>( (L2844-(L2844*Q2844))*O2844)</f>
        <v>86.515199999999993</v>
      </c>
    </row>
    <row r="2845" spans="1:20" x14ac:dyDescent="0.25">
      <c r="A2845" t="s">
        <v>33</v>
      </c>
      <c r="B2845" t="s">
        <v>27</v>
      </c>
      <c r="C2845" t="s">
        <v>20</v>
      </c>
      <c r="D2845" t="s">
        <v>412</v>
      </c>
      <c r="E2845" t="s">
        <v>70</v>
      </c>
      <c r="F2845" s="9">
        <v>60098</v>
      </c>
      <c r="G2845" s="3" t="str">
        <f t="shared" si="220"/>
        <v>United States ,Woodstock ,Illinois, 60098</v>
      </c>
      <c r="H2845" t="s">
        <v>52</v>
      </c>
      <c r="I2845" t="s">
        <v>24</v>
      </c>
      <c r="J2845" t="str">
        <f t="shared" si="221"/>
        <v>Central - Furniture</v>
      </c>
      <c r="K2845" t="s">
        <v>26</v>
      </c>
      <c r="L2845">
        <v>845.48800000000006</v>
      </c>
      <c r="M2845" s="3">
        <f t="shared" si="222"/>
        <v>845</v>
      </c>
      <c r="N2845" s="3">
        <f t="shared" si="223"/>
        <v>591.84160000000008</v>
      </c>
      <c r="O2845">
        <v>8</v>
      </c>
      <c r="P2845" s="3">
        <f t="shared" si="224"/>
        <v>105.625</v>
      </c>
      <c r="Q2845">
        <v>0.3</v>
      </c>
      <c r="R2845">
        <v>-12.0784</v>
      </c>
      <c r="S2845" s="3">
        <f>R2845/L2845*100</f>
        <v>-1.4285714285714286</v>
      </c>
      <c r="T2845" s="3">
        <f>( (L2845-(L2845*Q2845))*O2845)</f>
        <v>4734.7328000000007</v>
      </c>
    </row>
    <row r="2846" spans="1:20" x14ac:dyDescent="0.25">
      <c r="A2846" t="s">
        <v>67</v>
      </c>
      <c r="B2846" t="s">
        <v>19</v>
      </c>
      <c r="C2846" t="s">
        <v>20</v>
      </c>
      <c r="D2846" t="s">
        <v>321</v>
      </c>
      <c r="E2846" t="s">
        <v>171</v>
      </c>
      <c r="F2846" s="9">
        <v>2149</v>
      </c>
      <c r="G2846" s="3" t="str">
        <f t="shared" si="220"/>
        <v>United States ,Everett ,Massachusetts, 2149</v>
      </c>
      <c r="H2846" t="s">
        <v>62</v>
      </c>
      <c r="I2846" t="s">
        <v>31</v>
      </c>
      <c r="J2846" t="str">
        <f t="shared" si="221"/>
        <v>East - Office Supplies</v>
      </c>
      <c r="K2846" t="s">
        <v>39</v>
      </c>
      <c r="L2846">
        <v>50.94</v>
      </c>
      <c r="M2846" s="3">
        <f t="shared" si="222"/>
        <v>51</v>
      </c>
      <c r="N2846" s="3">
        <f t="shared" si="223"/>
        <v>50.94</v>
      </c>
      <c r="O2846">
        <v>3</v>
      </c>
      <c r="P2846" s="3">
        <f t="shared" si="224"/>
        <v>17</v>
      </c>
      <c r="Q2846">
        <v>0</v>
      </c>
      <c r="R2846">
        <v>14.263199999999999</v>
      </c>
      <c r="S2846" s="3">
        <f>R2846/L2846*100</f>
        <v>28.000000000000004</v>
      </c>
      <c r="T2846" s="3">
        <f>( (L2846-(L2846*Q2846))*O2846)</f>
        <v>152.82</v>
      </c>
    </row>
    <row r="2847" spans="1:20" x14ac:dyDescent="0.25">
      <c r="A2847" t="s">
        <v>33</v>
      </c>
      <c r="B2847" t="s">
        <v>49</v>
      </c>
      <c r="C2847" t="s">
        <v>20</v>
      </c>
      <c r="D2847" t="s">
        <v>84</v>
      </c>
      <c r="E2847" t="s">
        <v>70</v>
      </c>
      <c r="F2847" s="9">
        <v>60653</v>
      </c>
      <c r="G2847" s="3" t="str">
        <f t="shared" si="220"/>
        <v>United States ,Chicago ,Illinois, 60653</v>
      </c>
      <c r="H2847" t="s">
        <v>52</v>
      </c>
      <c r="I2847" t="s">
        <v>31</v>
      </c>
      <c r="J2847" t="str">
        <f t="shared" si="221"/>
        <v>Central - Office Supplies</v>
      </c>
      <c r="K2847" t="s">
        <v>42</v>
      </c>
      <c r="L2847">
        <v>762.59400000000005</v>
      </c>
      <c r="M2847" s="3">
        <f t="shared" si="222"/>
        <v>763</v>
      </c>
      <c r="N2847" s="3">
        <f t="shared" si="223"/>
        <v>152.51879999999994</v>
      </c>
      <c r="O2847">
        <v>3</v>
      </c>
      <c r="P2847" s="3">
        <f t="shared" si="224"/>
        <v>254.33333333333334</v>
      </c>
      <c r="Q2847">
        <v>0.8</v>
      </c>
      <c r="R2847">
        <v>-1143.8910000000001</v>
      </c>
      <c r="S2847" s="3">
        <f>R2847/L2847*100</f>
        <v>-150</v>
      </c>
      <c r="T2847" s="3">
        <f>( (L2847-(L2847*Q2847))*O2847)</f>
        <v>457.55639999999983</v>
      </c>
    </row>
    <row r="2848" spans="1:20" x14ac:dyDescent="0.25">
      <c r="A2848" t="s">
        <v>33</v>
      </c>
      <c r="B2848" t="s">
        <v>27</v>
      </c>
      <c r="C2848" t="s">
        <v>20</v>
      </c>
      <c r="D2848" t="s">
        <v>275</v>
      </c>
      <c r="E2848" t="s">
        <v>172</v>
      </c>
      <c r="F2848" s="9">
        <v>30076</v>
      </c>
      <c r="G2848" s="3" t="str">
        <f t="shared" si="220"/>
        <v>United States ,Roswell ,Georgia, 30076</v>
      </c>
      <c r="H2848" t="s">
        <v>23</v>
      </c>
      <c r="I2848" t="s">
        <v>24</v>
      </c>
      <c r="J2848" t="str">
        <f t="shared" si="221"/>
        <v>South - Furniture</v>
      </c>
      <c r="K2848" t="s">
        <v>38</v>
      </c>
      <c r="L2848">
        <v>56.28</v>
      </c>
      <c r="M2848" s="3">
        <f t="shared" si="222"/>
        <v>56</v>
      </c>
      <c r="N2848" s="3">
        <f t="shared" si="223"/>
        <v>56.28</v>
      </c>
      <c r="O2848">
        <v>6</v>
      </c>
      <c r="P2848" s="3">
        <f t="shared" si="224"/>
        <v>9.3333333333333339</v>
      </c>
      <c r="Q2848">
        <v>0</v>
      </c>
      <c r="R2848">
        <v>15.7584</v>
      </c>
      <c r="S2848" s="3">
        <f>R2848/L2848*100</f>
        <v>27.999999999999996</v>
      </c>
      <c r="T2848" s="3">
        <f>( (L2848-(L2848*Q2848))*O2848)</f>
        <v>337.68</v>
      </c>
    </row>
    <row r="2849" spans="1:20" x14ac:dyDescent="0.25">
      <c r="A2849" t="s">
        <v>33</v>
      </c>
      <c r="B2849" t="s">
        <v>27</v>
      </c>
      <c r="C2849" t="s">
        <v>20</v>
      </c>
      <c r="D2849" t="s">
        <v>275</v>
      </c>
      <c r="E2849" t="s">
        <v>172</v>
      </c>
      <c r="F2849" s="9">
        <v>30076</v>
      </c>
      <c r="G2849" s="3" t="str">
        <f t="shared" si="220"/>
        <v>United States ,Roswell ,Georgia, 30076</v>
      </c>
      <c r="H2849" t="s">
        <v>23</v>
      </c>
      <c r="I2849" t="s">
        <v>31</v>
      </c>
      <c r="J2849" t="str">
        <f t="shared" si="221"/>
        <v>South - Office Supplies</v>
      </c>
      <c r="K2849" t="s">
        <v>42</v>
      </c>
      <c r="L2849">
        <v>2690.97</v>
      </c>
      <c r="M2849" s="3">
        <f t="shared" si="222"/>
        <v>2691</v>
      </c>
      <c r="N2849" s="3">
        <f t="shared" si="223"/>
        <v>2690.97</v>
      </c>
      <c r="O2849">
        <v>3</v>
      </c>
      <c r="P2849" s="3">
        <f t="shared" si="224"/>
        <v>897</v>
      </c>
      <c r="Q2849">
        <v>0</v>
      </c>
      <c r="R2849">
        <v>1264.7559000000001</v>
      </c>
      <c r="S2849" s="3">
        <f>R2849/L2849*100</f>
        <v>47.000000000000007</v>
      </c>
      <c r="T2849" s="3">
        <f>( (L2849-(L2849*Q2849))*O2849)</f>
        <v>8072.91</v>
      </c>
    </row>
    <row r="2850" spans="1:20" x14ac:dyDescent="0.25">
      <c r="A2850" t="s">
        <v>33</v>
      </c>
      <c r="B2850" t="s">
        <v>27</v>
      </c>
      <c r="C2850" t="s">
        <v>20</v>
      </c>
      <c r="D2850" t="s">
        <v>232</v>
      </c>
      <c r="E2850" t="s">
        <v>35</v>
      </c>
      <c r="F2850" s="9">
        <v>32137</v>
      </c>
      <c r="G2850" s="3" t="str">
        <f t="shared" si="220"/>
        <v>United States ,Palm Coast ,Florida, 32137</v>
      </c>
      <c r="H2850" t="s">
        <v>23</v>
      </c>
      <c r="I2850" t="s">
        <v>31</v>
      </c>
      <c r="J2850" t="str">
        <f t="shared" si="221"/>
        <v>South - Office Supplies</v>
      </c>
      <c r="K2850" t="s">
        <v>42</v>
      </c>
      <c r="L2850">
        <v>7.4340000000000002</v>
      </c>
      <c r="M2850" s="3">
        <f t="shared" si="222"/>
        <v>7</v>
      </c>
      <c r="N2850" s="3">
        <f t="shared" si="223"/>
        <v>2.2302</v>
      </c>
      <c r="O2850">
        <v>6</v>
      </c>
      <c r="P2850" s="3">
        <f t="shared" si="224"/>
        <v>1.1666666666666667</v>
      </c>
      <c r="Q2850">
        <v>0.7</v>
      </c>
      <c r="R2850">
        <v>-5.6993999999999998</v>
      </c>
      <c r="S2850" s="3">
        <f>R2850/L2850*100</f>
        <v>-76.666666666666657</v>
      </c>
      <c r="T2850" s="3">
        <f>( (L2850-(L2850*Q2850))*O2850)</f>
        <v>13.3812</v>
      </c>
    </row>
    <row r="2851" spans="1:20" x14ac:dyDescent="0.25">
      <c r="A2851" t="s">
        <v>67</v>
      </c>
      <c r="B2851" t="s">
        <v>27</v>
      </c>
      <c r="C2851" t="s">
        <v>20</v>
      </c>
      <c r="D2851" t="s">
        <v>60</v>
      </c>
      <c r="E2851" t="s">
        <v>61</v>
      </c>
      <c r="F2851" s="9">
        <v>19120</v>
      </c>
      <c r="G2851" s="3" t="str">
        <f t="shared" si="220"/>
        <v>United States ,Philadelphia ,Pennsylvania, 19120</v>
      </c>
      <c r="H2851" t="s">
        <v>62</v>
      </c>
      <c r="I2851" t="s">
        <v>31</v>
      </c>
      <c r="J2851" t="str">
        <f t="shared" si="221"/>
        <v>East - Office Supplies</v>
      </c>
      <c r="K2851" t="s">
        <v>37</v>
      </c>
      <c r="L2851">
        <v>64.784000000000006</v>
      </c>
      <c r="M2851" s="3">
        <f t="shared" si="222"/>
        <v>65</v>
      </c>
      <c r="N2851" s="3">
        <f t="shared" si="223"/>
        <v>51.827200000000005</v>
      </c>
      <c r="O2851">
        <v>1</v>
      </c>
      <c r="P2851" s="3">
        <f t="shared" si="224"/>
        <v>65</v>
      </c>
      <c r="Q2851">
        <v>0.2</v>
      </c>
      <c r="R2851">
        <v>-12.956799999999999</v>
      </c>
      <c r="S2851" s="3">
        <f>R2851/L2851*100</f>
        <v>-20</v>
      </c>
      <c r="T2851" s="3">
        <f>( (L2851-(L2851*Q2851))*O2851)</f>
        <v>51.827200000000005</v>
      </c>
    </row>
    <row r="2852" spans="1:20" x14ac:dyDescent="0.25">
      <c r="A2852" t="s">
        <v>33</v>
      </c>
      <c r="B2852" t="s">
        <v>49</v>
      </c>
      <c r="C2852" t="s">
        <v>20</v>
      </c>
      <c r="D2852" t="s">
        <v>108</v>
      </c>
      <c r="E2852" t="s">
        <v>79</v>
      </c>
      <c r="F2852" s="9">
        <v>47201</v>
      </c>
      <c r="G2852" s="3" t="str">
        <f t="shared" si="220"/>
        <v>United States ,Columbus ,Indiana, 47201</v>
      </c>
      <c r="H2852" t="s">
        <v>52</v>
      </c>
      <c r="I2852" t="s">
        <v>31</v>
      </c>
      <c r="J2852" t="str">
        <f t="shared" si="221"/>
        <v>Central - Office Supplies</v>
      </c>
      <c r="K2852" t="s">
        <v>46</v>
      </c>
      <c r="L2852">
        <v>28.16</v>
      </c>
      <c r="M2852" s="3">
        <f t="shared" si="222"/>
        <v>28</v>
      </c>
      <c r="N2852" s="3">
        <f t="shared" si="223"/>
        <v>28.16</v>
      </c>
      <c r="O2852">
        <v>4</v>
      </c>
      <c r="P2852" s="3">
        <f t="shared" si="224"/>
        <v>7</v>
      </c>
      <c r="Q2852">
        <v>0</v>
      </c>
      <c r="R2852">
        <v>13.235200000000001</v>
      </c>
      <c r="S2852" s="3">
        <f>R2852/L2852*100</f>
        <v>47</v>
      </c>
      <c r="T2852" s="3">
        <f>( (L2852-(L2852*Q2852))*O2852)</f>
        <v>112.64</v>
      </c>
    </row>
    <row r="2853" spans="1:20" x14ac:dyDescent="0.25">
      <c r="A2853" t="s">
        <v>18</v>
      </c>
      <c r="B2853" t="s">
        <v>19</v>
      </c>
      <c r="C2853" t="s">
        <v>20</v>
      </c>
      <c r="D2853" t="s">
        <v>235</v>
      </c>
      <c r="E2853" t="s">
        <v>81</v>
      </c>
      <c r="F2853" s="9">
        <v>11572</v>
      </c>
      <c r="G2853" s="3" t="str">
        <f t="shared" si="220"/>
        <v>United States ,Oceanside ,New York, 11572</v>
      </c>
      <c r="H2853" t="s">
        <v>62</v>
      </c>
      <c r="I2853" t="s">
        <v>24</v>
      </c>
      <c r="J2853" t="str">
        <f t="shared" si="221"/>
        <v>East - Furniture</v>
      </c>
      <c r="K2853" t="s">
        <v>38</v>
      </c>
      <c r="L2853">
        <v>14.98</v>
      </c>
      <c r="M2853" s="3">
        <f t="shared" si="222"/>
        <v>15</v>
      </c>
      <c r="N2853" s="3">
        <f t="shared" si="223"/>
        <v>14.98</v>
      </c>
      <c r="O2853">
        <v>1</v>
      </c>
      <c r="P2853" s="3">
        <f t="shared" si="224"/>
        <v>15</v>
      </c>
      <c r="Q2853">
        <v>0</v>
      </c>
      <c r="R2853">
        <v>6.8907999999999996</v>
      </c>
      <c r="S2853" s="3">
        <f>R2853/L2853*100</f>
        <v>46</v>
      </c>
      <c r="T2853" s="3">
        <f>( (L2853-(L2853*Q2853))*O2853)</f>
        <v>14.98</v>
      </c>
    </row>
    <row r="2854" spans="1:20" x14ac:dyDescent="0.25">
      <c r="A2854" t="s">
        <v>18</v>
      </c>
      <c r="B2854" t="s">
        <v>19</v>
      </c>
      <c r="C2854" t="s">
        <v>20</v>
      </c>
      <c r="D2854" t="s">
        <v>235</v>
      </c>
      <c r="E2854" t="s">
        <v>81</v>
      </c>
      <c r="F2854" s="9">
        <v>11572</v>
      </c>
      <c r="G2854" s="3" t="str">
        <f t="shared" si="220"/>
        <v>United States ,Oceanside ,New York, 11572</v>
      </c>
      <c r="H2854" t="s">
        <v>62</v>
      </c>
      <c r="I2854" t="s">
        <v>24</v>
      </c>
      <c r="J2854" t="str">
        <f t="shared" si="221"/>
        <v>East - Furniture</v>
      </c>
      <c r="K2854" t="s">
        <v>38</v>
      </c>
      <c r="L2854">
        <v>20.32</v>
      </c>
      <c r="M2854" s="3">
        <f t="shared" si="222"/>
        <v>20</v>
      </c>
      <c r="N2854" s="3">
        <f t="shared" si="223"/>
        <v>20.32</v>
      </c>
      <c r="O2854">
        <v>4</v>
      </c>
      <c r="P2854" s="3">
        <f t="shared" si="224"/>
        <v>5</v>
      </c>
      <c r="Q2854">
        <v>0</v>
      </c>
      <c r="R2854">
        <v>6.9088000000000003</v>
      </c>
      <c r="S2854" s="3">
        <f>R2854/L2854*100</f>
        <v>34</v>
      </c>
      <c r="T2854" s="3">
        <f>( (L2854-(L2854*Q2854))*O2854)</f>
        <v>81.28</v>
      </c>
    </row>
    <row r="2855" spans="1:20" x14ac:dyDescent="0.25">
      <c r="A2855" t="s">
        <v>173</v>
      </c>
      <c r="B2855" t="s">
        <v>27</v>
      </c>
      <c r="C2855" t="s">
        <v>20</v>
      </c>
      <c r="D2855" t="s">
        <v>120</v>
      </c>
      <c r="E2855" t="s">
        <v>171</v>
      </c>
      <c r="F2855" s="9">
        <v>2038</v>
      </c>
      <c r="G2855" s="3" t="str">
        <f t="shared" si="220"/>
        <v>United States ,Franklin ,Massachusetts, 2038</v>
      </c>
      <c r="H2855" t="s">
        <v>62</v>
      </c>
      <c r="I2855" t="s">
        <v>31</v>
      </c>
      <c r="J2855" t="str">
        <f t="shared" si="221"/>
        <v>East - Office Supplies</v>
      </c>
      <c r="K2855" t="s">
        <v>37</v>
      </c>
      <c r="L2855">
        <v>40.29</v>
      </c>
      <c r="M2855" s="3">
        <f t="shared" si="222"/>
        <v>40</v>
      </c>
      <c r="N2855" s="3">
        <f t="shared" si="223"/>
        <v>40.29</v>
      </c>
      <c r="O2855">
        <v>3</v>
      </c>
      <c r="P2855" s="3">
        <f t="shared" si="224"/>
        <v>13.333333333333334</v>
      </c>
      <c r="Q2855">
        <v>0</v>
      </c>
      <c r="R2855">
        <v>10.4754</v>
      </c>
      <c r="S2855" s="3">
        <f>R2855/L2855*100</f>
        <v>26</v>
      </c>
      <c r="T2855" s="3">
        <f>( (L2855-(L2855*Q2855))*O2855)</f>
        <v>120.87</v>
      </c>
    </row>
    <row r="2856" spans="1:20" x14ac:dyDescent="0.25">
      <c r="A2856" t="s">
        <v>33</v>
      </c>
      <c r="B2856" t="s">
        <v>19</v>
      </c>
      <c r="C2856" t="s">
        <v>20</v>
      </c>
      <c r="D2856" t="s">
        <v>391</v>
      </c>
      <c r="E2856" t="s">
        <v>392</v>
      </c>
      <c r="F2856" s="9">
        <v>57103</v>
      </c>
      <c r="G2856" s="3" t="str">
        <f t="shared" si="220"/>
        <v>United States ,Sioux Falls ,South Dakota, 57103</v>
      </c>
      <c r="H2856" t="s">
        <v>52</v>
      </c>
      <c r="I2856" t="s">
        <v>31</v>
      </c>
      <c r="J2856" t="str">
        <f t="shared" si="221"/>
        <v>Central - Office Supplies</v>
      </c>
      <c r="K2856" t="s">
        <v>32</v>
      </c>
      <c r="L2856">
        <v>20.23</v>
      </c>
      <c r="M2856" s="3">
        <f t="shared" si="222"/>
        <v>20</v>
      </c>
      <c r="N2856" s="3">
        <f t="shared" si="223"/>
        <v>20.23</v>
      </c>
      <c r="O2856">
        <v>7</v>
      </c>
      <c r="P2856" s="3">
        <f t="shared" si="224"/>
        <v>2.8571428571428572</v>
      </c>
      <c r="Q2856">
        <v>0</v>
      </c>
      <c r="R2856">
        <v>9.5081000000000007</v>
      </c>
      <c r="S2856" s="3">
        <f>R2856/L2856*100</f>
        <v>47</v>
      </c>
      <c r="T2856" s="3">
        <f>( (L2856-(L2856*Q2856))*O2856)</f>
        <v>141.61000000000001</v>
      </c>
    </row>
    <row r="2857" spans="1:20" x14ac:dyDescent="0.25">
      <c r="A2857" t="s">
        <v>67</v>
      </c>
      <c r="B2857" t="s">
        <v>27</v>
      </c>
      <c r="C2857" t="s">
        <v>20</v>
      </c>
      <c r="D2857" t="s">
        <v>149</v>
      </c>
      <c r="E2857" t="s">
        <v>29</v>
      </c>
      <c r="F2857" s="9">
        <v>92037</v>
      </c>
      <c r="G2857" s="3" t="str">
        <f t="shared" si="220"/>
        <v>United States ,San Diego ,California, 92037</v>
      </c>
      <c r="H2857" t="s">
        <v>30</v>
      </c>
      <c r="I2857" t="s">
        <v>24</v>
      </c>
      <c r="J2857" t="str">
        <f t="shared" si="221"/>
        <v>West - Furniture</v>
      </c>
      <c r="K2857" t="s">
        <v>26</v>
      </c>
      <c r="L2857">
        <v>1603.136</v>
      </c>
      <c r="M2857" s="3">
        <f t="shared" si="222"/>
        <v>1603</v>
      </c>
      <c r="N2857" s="3">
        <f t="shared" si="223"/>
        <v>1282.5088000000001</v>
      </c>
      <c r="O2857">
        <v>4</v>
      </c>
      <c r="P2857" s="3">
        <f t="shared" si="224"/>
        <v>400.75</v>
      </c>
      <c r="Q2857">
        <v>0.2</v>
      </c>
      <c r="R2857">
        <v>100.196</v>
      </c>
      <c r="S2857" s="3">
        <f>R2857/L2857*100</f>
        <v>6.25</v>
      </c>
      <c r="T2857" s="3">
        <f>( (L2857-(L2857*Q2857))*O2857)</f>
        <v>5130.0352000000003</v>
      </c>
    </row>
    <row r="2858" spans="1:20" x14ac:dyDescent="0.25">
      <c r="A2858" t="s">
        <v>18</v>
      </c>
      <c r="B2858" t="s">
        <v>19</v>
      </c>
      <c r="C2858" t="s">
        <v>20</v>
      </c>
      <c r="D2858" t="s">
        <v>201</v>
      </c>
      <c r="E2858" t="s">
        <v>45</v>
      </c>
      <c r="F2858" s="9">
        <v>28314</v>
      </c>
      <c r="G2858" s="3" t="str">
        <f t="shared" si="220"/>
        <v>United States ,Fayetteville ,North Carolina, 28314</v>
      </c>
      <c r="H2858" t="s">
        <v>23</v>
      </c>
      <c r="I2858" t="s">
        <v>24</v>
      </c>
      <c r="J2858" t="str">
        <f t="shared" si="221"/>
        <v>South - Furniture</v>
      </c>
      <c r="K2858" t="s">
        <v>26</v>
      </c>
      <c r="L2858">
        <v>225.29599999999999</v>
      </c>
      <c r="M2858" s="3">
        <f t="shared" si="222"/>
        <v>225</v>
      </c>
      <c r="N2858" s="3">
        <f t="shared" si="223"/>
        <v>180.23679999999999</v>
      </c>
      <c r="O2858">
        <v>2</v>
      </c>
      <c r="P2858" s="3">
        <f t="shared" si="224"/>
        <v>112.5</v>
      </c>
      <c r="Q2858">
        <v>0.2</v>
      </c>
      <c r="R2858">
        <v>22.529599999999999</v>
      </c>
      <c r="S2858" s="3">
        <f>R2858/L2858*100</f>
        <v>10</v>
      </c>
      <c r="T2858" s="3">
        <f>( (L2858-(L2858*Q2858))*O2858)</f>
        <v>360.47359999999998</v>
      </c>
    </row>
    <row r="2859" spans="1:20" x14ac:dyDescent="0.25">
      <c r="A2859" t="s">
        <v>33</v>
      </c>
      <c r="B2859" t="s">
        <v>19</v>
      </c>
      <c r="C2859" t="s">
        <v>20</v>
      </c>
      <c r="D2859" t="s">
        <v>205</v>
      </c>
      <c r="E2859" t="s">
        <v>172</v>
      </c>
      <c r="F2859" s="9">
        <v>30318</v>
      </c>
      <c r="G2859" s="3" t="str">
        <f t="shared" si="220"/>
        <v>United States ,Atlanta ,Georgia, 30318</v>
      </c>
      <c r="H2859" t="s">
        <v>23</v>
      </c>
      <c r="I2859" t="s">
        <v>40</v>
      </c>
      <c r="J2859" t="str">
        <f t="shared" si="221"/>
        <v>South - Technology</v>
      </c>
      <c r="K2859" t="s">
        <v>64</v>
      </c>
      <c r="L2859">
        <v>67.8</v>
      </c>
      <c r="M2859" s="3">
        <f t="shared" si="222"/>
        <v>68</v>
      </c>
      <c r="N2859" s="3">
        <f t="shared" si="223"/>
        <v>67.8</v>
      </c>
      <c r="O2859">
        <v>4</v>
      </c>
      <c r="P2859" s="3">
        <f t="shared" si="224"/>
        <v>17</v>
      </c>
      <c r="Q2859">
        <v>0</v>
      </c>
      <c r="R2859">
        <v>4.0679999999999996</v>
      </c>
      <c r="S2859" s="3">
        <f>R2859/L2859*100</f>
        <v>6</v>
      </c>
      <c r="T2859" s="3">
        <f>( (L2859-(L2859*Q2859))*O2859)</f>
        <v>271.2</v>
      </c>
    </row>
    <row r="2860" spans="1:20" x14ac:dyDescent="0.25">
      <c r="A2860" t="s">
        <v>33</v>
      </c>
      <c r="B2860" t="s">
        <v>19</v>
      </c>
      <c r="C2860" t="s">
        <v>20</v>
      </c>
      <c r="D2860" t="s">
        <v>205</v>
      </c>
      <c r="E2860" t="s">
        <v>172</v>
      </c>
      <c r="F2860" s="9">
        <v>30318</v>
      </c>
      <c r="G2860" s="3" t="str">
        <f t="shared" si="220"/>
        <v>United States ,Atlanta ,Georgia, 30318</v>
      </c>
      <c r="H2860" t="s">
        <v>23</v>
      </c>
      <c r="I2860" t="s">
        <v>40</v>
      </c>
      <c r="J2860" t="str">
        <f t="shared" si="221"/>
        <v>South - Technology</v>
      </c>
      <c r="K2860" t="s">
        <v>41</v>
      </c>
      <c r="L2860">
        <v>377.97</v>
      </c>
      <c r="M2860" s="3">
        <f t="shared" si="222"/>
        <v>378</v>
      </c>
      <c r="N2860" s="3">
        <f t="shared" si="223"/>
        <v>377.97</v>
      </c>
      <c r="O2860">
        <v>3</v>
      </c>
      <c r="P2860" s="3">
        <f t="shared" si="224"/>
        <v>126</v>
      </c>
      <c r="Q2860">
        <v>0</v>
      </c>
      <c r="R2860">
        <v>98.272199999999998</v>
      </c>
      <c r="S2860" s="3">
        <f>R2860/L2860*100</f>
        <v>25.999999999999996</v>
      </c>
      <c r="T2860" s="3">
        <f>( (L2860-(L2860*Q2860))*O2860)</f>
        <v>1133.9100000000001</v>
      </c>
    </row>
    <row r="2861" spans="1:20" x14ac:dyDescent="0.25">
      <c r="A2861" t="s">
        <v>33</v>
      </c>
      <c r="B2861" t="s">
        <v>19</v>
      </c>
      <c r="C2861" t="s">
        <v>20</v>
      </c>
      <c r="D2861" t="s">
        <v>205</v>
      </c>
      <c r="E2861" t="s">
        <v>172</v>
      </c>
      <c r="F2861" s="9">
        <v>30318</v>
      </c>
      <c r="G2861" s="3" t="str">
        <f t="shared" si="220"/>
        <v>United States ,Atlanta ,Georgia, 30318</v>
      </c>
      <c r="H2861" t="s">
        <v>23</v>
      </c>
      <c r="I2861" t="s">
        <v>24</v>
      </c>
      <c r="J2861" t="str">
        <f t="shared" si="221"/>
        <v>South - Furniture</v>
      </c>
      <c r="K2861" t="s">
        <v>25</v>
      </c>
      <c r="L2861">
        <v>1628.82</v>
      </c>
      <c r="M2861" s="3">
        <f t="shared" si="222"/>
        <v>1629</v>
      </c>
      <c r="N2861" s="3">
        <f t="shared" si="223"/>
        <v>1628.82</v>
      </c>
      <c r="O2861">
        <v>9</v>
      </c>
      <c r="P2861" s="3">
        <f t="shared" si="224"/>
        <v>181</v>
      </c>
      <c r="Q2861">
        <v>0</v>
      </c>
      <c r="R2861">
        <v>374.62860000000001</v>
      </c>
      <c r="S2861" s="3">
        <f>R2861/L2861*100</f>
        <v>23</v>
      </c>
      <c r="T2861" s="3">
        <f>( (L2861-(L2861*Q2861))*O2861)</f>
        <v>14659.38</v>
      </c>
    </row>
    <row r="2862" spans="1:20" x14ac:dyDescent="0.25">
      <c r="A2862" t="s">
        <v>33</v>
      </c>
      <c r="B2862" t="s">
        <v>19</v>
      </c>
      <c r="C2862" t="s">
        <v>20</v>
      </c>
      <c r="D2862" t="s">
        <v>205</v>
      </c>
      <c r="E2862" t="s">
        <v>172</v>
      </c>
      <c r="F2862" s="9">
        <v>30318</v>
      </c>
      <c r="G2862" s="3" t="str">
        <f t="shared" si="220"/>
        <v>United States ,Atlanta ,Georgia, 30318</v>
      </c>
      <c r="H2862" t="s">
        <v>23</v>
      </c>
      <c r="I2862" t="s">
        <v>31</v>
      </c>
      <c r="J2862" t="str">
        <f t="shared" si="221"/>
        <v>South - Office Supplies</v>
      </c>
      <c r="K2862" t="s">
        <v>46</v>
      </c>
      <c r="L2862">
        <v>286.93</v>
      </c>
      <c r="M2862" s="3">
        <f t="shared" si="222"/>
        <v>287</v>
      </c>
      <c r="N2862" s="3">
        <f t="shared" si="223"/>
        <v>286.93</v>
      </c>
      <c r="O2862">
        <v>7</v>
      </c>
      <c r="P2862" s="3">
        <f t="shared" si="224"/>
        <v>41</v>
      </c>
      <c r="Q2862">
        <v>0</v>
      </c>
      <c r="R2862">
        <v>140.59569999999999</v>
      </c>
      <c r="S2862" s="3">
        <f>R2862/L2862*100</f>
        <v>49</v>
      </c>
      <c r="T2862" s="3">
        <f>( (L2862-(L2862*Q2862))*O2862)</f>
        <v>2008.51</v>
      </c>
    </row>
    <row r="2863" spans="1:20" x14ac:dyDescent="0.25">
      <c r="A2863" t="s">
        <v>33</v>
      </c>
      <c r="B2863" t="s">
        <v>19</v>
      </c>
      <c r="C2863" t="s">
        <v>20</v>
      </c>
      <c r="D2863" t="s">
        <v>427</v>
      </c>
      <c r="E2863" t="s">
        <v>35</v>
      </c>
      <c r="F2863" s="9">
        <v>32839</v>
      </c>
      <c r="G2863" s="3" t="str">
        <f t="shared" si="220"/>
        <v>United States ,Orlando ,Florida, 32839</v>
      </c>
      <c r="H2863" t="s">
        <v>23</v>
      </c>
      <c r="I2863" t="s">
        <v>31</v>
      </c>
      <c r="J2863" t="str">
        <f t="shared" si="221"/>
        <v>South - Office Supplies</v>
      </c>
      <c r="K2863" t="s">
        <v>46</v>
      </c>
      <c r="L2863">
        <v>20.736000000000001</v>
      </c>
      <c r="M2863" s="3">
        <f t="shared" si="222"/>
        <v>21</v>
      </c>
      <c r="N2863" s="3">
        <f t="shared" si="223"/>
        <v>16.588799999999999</v>
      </c>
      <c r="O2863">
        <v>4</v>
      </c>
      <c r="P2863" s="3">
        <f t="shared" si="224"/>
        <v>5.25</v>
      </c>
      <c r="Q2863">
        <v>0.2</v>
      </c>
      <c r="R2863">
        <v>7.2576000000000001</v>
      </c>
      <c r="S2863" s="3">
        <f>R2863/L2863*100</f>
        <v>35</v>
      </c>
      <c r="T2863" s="3">
        <f>( (L2863-(L2863*Q2863))*O2863)</f>
        <v>66.355199999999996</v>
      </c>
    </row>
    <row r="2864" spans="1:20" x14ac:dyDescent="0.25">
      <c r="A2864" t="s">
        <v>173</v>
      </c>
      <c r="B2864" t="s">
        <v>19</v>
      </c>
      <c r="C2864" t="s">
        <v>20</v>
      </c>
      <c r="D2864" t="s">
        <v>57</v>
      </c>
      <c r="E2864" t="s">
        <v>29</v>
      </c>
      <c r="F2864" s="9">
        <v>94122</v>
      </c>
      <c r="G2864" s="3" t="str">
        <f t="shared" si="220"/>
        <v>United States ,San Francisco ,California, 94122</v>
      </c>
      <c r="H2864" t="s">
        <v>30</v>
      </c>
      <c r="I2864" t="s">
        <v>31</v>
      </c>
      <c r="J2864" t="str">
        <f t="shared" si="221"/>
        <v>West - Office Supplies</v>
      </c>
      <c r="K2864" t="s">
        <v>37</v>
      </c>
      <c r="L2864">
        <v>31.44</v>
      </c>
      <c r="M2864" s="3">
        <f t="shared" si="222"/>
        <v>31</v>
      </c>
      <c r="N2864" s="3">
        <f t="shared" si="223"/>
        <v>31.44</v>
      </c>
      <c r="O2864">
        <v>3</v>
      </c>
      <c r="P2864" s="3">
        <f t="shared" si="224"/>
        <v>10.333333333333334</v>
      </c>
      <c r="Q2864">
        <v>0</v>
      </c>
      <c r="R2864">
        <v>8.4887999999999995</v>
      </c>
      <c r="S2864" s="3">
        <f>R2864/L2864*100</f>
        <v>26.999999999999996</v>
      </c>
      <c r="T2864" s="3">
        <f>( (L2864-(L2864*Q2864))*O2864)</f>
        <v>94.320000000000007</v>
      </c>
    </row>
    <row r="2865" spans="1:20" x14ac:dyDescent="0.25">
      <c r="A2865" t="s">
        <v>173</v>
      </c>
      <c r="B2865" t="s">
        <v>19</v>
      </c>
      <c r="C2865" t="s">
        <v>20</v>
      </c>
      <c r="D2865" t="s">
        <v>57</v>
      </c>
      <c r="E2865" t="s">
        <v>29</v>
      </c>
      <c r="F2865" s="9">
        <v>94122</v>
      </c>
      <c r="G2865" s="3" t="str">
        <f t="shared" si="220"/>
        <v>United States ,San Francisco ,California, 94122</v>
      </c>
      <c r="H2865" t="s">
        <v>30</v>
      </c>
      <c r="I2865" t="s">
        <v>31</v>
      </c>
      <c r="J2865" t="str">
        <f t="shared" si="221"/>
        <v>West - Office Supplies</v>
      </c>
      <c r="K2865" t="s">
        <v>43</v>
      </c>
      <c r="L2865">
        <v>83.79</v>
      </c>
      <c r="M2865" s="3">
        <f t="shared" si="222"/>
        <v>84</v>
      </c>
      <c r="N2865" s="3">
        <f t="shared" si="223"/>
        <v>83.79</v>
      </c>
      <c r="O2865">
        <v>7</v>
      </c>
      <c r="P2865" s="3">
        <f t="shared" si="224"/>
        <v>12</v>
      </c>
      <c r="Q2865">
        <v>0</v>
      </c>
      <c r="R2865">
        <v>22.6233</v>
      </c>
      <c r="S2865" s="3">
        <f>R2865/L2865*100</f>
        <v>26.999999999999996</v>
      </c>
      <c r="T2865" s="3">
        <f>( (L2865-(L2865*Q2865))*O2865)</f>
        <v>586.53000000000009</v>
      </c>
    </row>
    <row r="2866" spans="1:20" x14ac:dyDescent="0.25">
      <c r="A2866" t="s">
        <v>173</v>
      </c>
      <c r="B2866" t="s">
        <v>19</v>
      </c>
      <c r="C2866" t="s">
        <v>20</v>
      </c>
      <c r="D2866" t="s">
        <v>57</v>
      </c>
      <c r="E2866" t="s">
        <v>29</v>
      </c>
      <c r="F2866" s="9">
        <v>94122</v>
      </c>
      <c r="G2866" s="3" t="str">
        <f t="shared" si="220"/>
        <v>United States ,San Francisco ,California, 94122</v>
      </c>
      <c r="H2866" t="s">
        <v>30</v>
      </c>
      <c r="I2866" t="s">
        <v>31</v>
      </c>
      <c r="J2866" t="str">
        <f t="shared" si="221"/>
        <v>West - Office Supplies</v>
      </c>
      <c r="K2866" t="s">
        <v>39</v>
      </c>
      <c r="L2866">
        <v>59.52</v>
      </c>
      <c r="M2866" s="3">
        <f t="shared" si="222"/>
        <v>60</v>
      </c>
      <c r="N2866" s="3">
        <f t="shared" si="223"/>
        <v>59.52</v>
      </c>
      <c r="O2866">
        <v>3</v>
      </c>
      <c r="P2866" s="3">
        <f t="shared" si="224"/>
        <v>20</v>
      </c>
      <c r="Q2866">
        <v>0</v>
      </c>
      <c r="R2866">
        <v>15.475199999999999</v>
      </c>
      <c r="S2866" s="3">
        <f>R2866/L2866*100</f>
        <v>25.999999999999996</v>
      </c>
      <c r="T2866" s="3">
        <f>( (L2866-(L2866*Q2866))*O2866)</f>
        <v>178.56</v>
      </c>
    </row>
    <row r="2867" spans="1:20" x14ac:dyDescent="0.25">
      <c r="A2867" t="s">
        <v>173</v>
      </c>
      <c r="B2867" t="s">
        <v>19</v>
      </c>
      <c r="C2867" t="s">
        <v>20</v>
      </c>
      <c r="D2867" t="s">
        <v>57</v>
      </c>
      <c r="E2867" t="s">
        <v>29</v>
      </c>
      <c r="F2867" s="9">
        <v>94122</v>
      </c>
      <c r="G2867" s="3" t="str">
        <f t="shared" si="220"/>
        <v>United States ,San Francisco ,California, 94122</v>
      </c>
      <c r="H2867" t="s">
        <v>30</v>
      </c>
      <c r="I2867" t="s">
        <v>31</v>
      </c>
      <c r="J2867" t="str">
        <f t="shared" si="221"/>
        <v>West - Office Supplies</v>
      </c>
      <c r="K2867" t="s">
        <v>115</v>
      </c>
      <c r="L2867">
        <v>31.92</v>
      </c>
      <c r="M2867" s="3">
        <f t="shared" si="222"/>
        <v>32</v>
      </c>
      <c r="N2867" s="3">
        <f t="shared" si="223"/>
        <v>31.92</v>
      </c>
      <c r="O2867">
        <v>4</v>
      </c>
      <c r="P2867" s="3">
        <f t="shared" si="224"/>
        <v>8</v>
      </c>
      <c r="Q2867">
        <v>0</v>
      </c>
      <c r="R2867">
        <v>9.2568000000000001</v>
      </c>
      <c r="S2867" s="3">
        <f>R2867/L2867*100</f>
        <v>28.999999999999996</v>
      </c>
      <c r="T2867" s="3">
        <f>( (L2867-(L2867*Q2867))*O2867)</f>
        <v>127.68</v>
      </c>
    </row>
    <row r="2868" spans="1:20" x14ac:dyDescent="0.25">
      <c r="A2868" t="s">
        <v>18</v>
      </c>
      <c r="B2868" t="s">
        <v>19</v>
      </c>
      <c r="C2868" t="s">
        <v>20</v>
      </c>
      <c r="D2868" t="s">
        <v>257</v>
      </c>
      <c r="E2868" t="s">
        <v>109</v>
      </c>
      <c r="F2868" s="9">
        <v>43615</v>
      </c>
      <c r="G2868" s="3" t="str">
        <f t="shared" si="220"/>
        <v>United States ,Toledo ,Ohio, 43615</v>
      </c>
      <c r="H2868" t="s">
        <v>62</v>
      </c>
      <c r="I2868" t="s">
        <v>31</v>
      </c>
      <c r="J2868" t="str">
        <f t="shared" si="221"/>
        <v>East - Office Supplies</v>
      </c>
      <c r="K2868" t="s">
        <v>115</v>
      </c>
      <c r="L2868">
        <v>14.72</v>
      </c>
      <c r="M2868" s="3">
        <f t="shared" si="222"/>
        <v>15</v>
      </c>
      <c r="N2868" s="3">
        <f t="shared" si="223"/>
        <v>11.776</v>
      </c>
      <c r="O2868">
        <v>5</v>
      </c>
      <c r="P2868" s="3">
        <f t="shared" si="224"/>
        <v>3</v>
      </c>
      <c r="Q2868">
        <v>0.2</v>
      </c>
      <c r="R2868">
        <v>-3.3119999999999998</v>
      </c>
      <c r="S2868" s="3">
        <f>R2868/L2868*100</f>
        <v>-22.499999999999996</v>
      </c>
      <c r="T2868" s="3">
        <f>( (L2868-(L2868*Q2868))*O2868)</f>
        <v>58.879999999999995</v>
      </c>
    </row>
    <row r="2869" spans="1:20" x14ac:dyDescent="0.25">
      <c r="A2869" t="s">
        <v>18</v>
      </c>
      <c r="B2869" t="s">
        <v>19</v>
      </c>
      <c r="C2869" t="s">
        <v>20</v>
      </c>
      <c r="D2869" t="s">
        <v>257</v>
      </c>
      <c r="E2869" t="s">
        <v>109</v>
      </c>
      <c r="F2869" s="9">
        <v>43615</v>
      </c>
      <c r="G2869" s="3" t="str">
        <f t="shared" si="220"/>
        <v>United States ,Toledo ,Ohio, 43615</v>
      </c>
      <c r="H2869" t="s">
        <v>62</v>
      </c>
      <c r="I2869" t="s">
        <v>31</v>
      </c>
      <c r="J2869" t="str">
        <f t="shared" si="221"/>
        <v>East - Office Supplies</v>
      </c>
      <c r="K2869" t="s">
        <v>37</v>
      </c>
      <c r="L2869">
        <v>38.975999999999999</v>
      </c>
      <c r="M2869" s="3">
        <f t="shared" si="222"/>
        <v>39</v>
      </c>
      <c r="N2869" s="3">
        <f t="shared" si="223"/>
        <v>31.180799999999998</v>
      </c>
      <c r="O2869">
        <v>3</v>
      </c>
      <c r="P2869" s="3">
        <f t="shared" si="224"/>
        <v>13</v>
      </c>
      <c r="Q2869">
        <v>0.2</v>
      </c>
      <c r="R2869">
        <v>-2.4359999999999999</v>
      </c>
      <c r="S2869" s="3">
        <f>R2869/L2869*100</f>
        <v>-6.25</v>
      </c>
      <c r="T2869" s="3">
        <f>( (L2869-(L2869*Q2869))*O2869)</f>
        <v>93.542399999999986</v>
      </c>
    </row>
    <row r="2870" spans="1:20" x14ac:dyDescent="0.25">
      <c r="A2870" t="s">
        <v>33</v>
      </c>
      <c r="B2870" t="s">
        <v>19</v>
      </c>
      <c r="C2870" t="s">
        <v>20</v>
      </c>
      <c r="D2870" t="s">
        <v>163</v>
      </c>
      <c r="E2870" t="s">
        <v>35</v>
      </c>
      <c r="F2870" s="9">
        <v>33710</v>
      </c>
      <c r="G2870" s="3" t="str">
        <f t="shared" si="220"/>
        <v>United States ,Saint Petersburg ,Florida, 33710</v>
      </c>
      <c r="H2870" t="s">
        <v>23</v>
      </c>
      <c r="I2870" t="s">
        <v>24</v>
      </c>
      <c r="J2870" t="str">
        <f t="shared" si="221"/>
        <v>South - Furniture</v>
      </c>
      <c r="K2870" t="s">
        <v>38</v>
      </c>
      <c r="L2870">
        <v>17.088000000000001</v>
      </c>
      <c r="M2870" s="3">
        <f t="shared" si="222"/>
        <v>17</v>
      </c>
      <c r="N2870" s="3">
        <f t="shared" si="223"/>
        <v>13.670400000000001</v>
      </c>
      <c r="O2870">
        <v>2</v>
      </c>
      <c r="P2870" s="3">
        <f t="shared" si="224"/>
        <v>8.5</v>
      </c>
      <c r="Q2870">
        <v>0.2</v>
      </c>
      <c r="R2870">
        <v>1.0680000000000001</v>
      </c>
      <c r="S2870" s="3">
        <f>R2870/L2870*100</f>
        <v>6.25</v>
      </c>
      <c r="T2870" s="3">
        <f>( (L2870-(L2870*Q2870))*O2870)</f>
        <v>27.340800000000002</v>
      </c>
    </row>
    <row r="2871" spans="1:20" x14ac:dyDescent="0.25">
      <c r="A2871" t="s">
        <v>33</v>
      </c>
      <c r="B2871" t="s">
        <v>27</v>
      </c>
      <c r="C2871" t="s">
        <v>20</v>
      </c>
      <c r="D2871" t="s">
        <v>176</v>
      </c>
      <c r="E2871" t="s">
        <v>86</v>
      </c>
      <c r="F2871" s="9">
        <v>85705</v>
      </c>
      <c r="G2871" s="3" t="str">
        <f t="shared" si="220"/>
        <v>United States ,Tucson ,Arizona, 85705</v>
      </c>
      <c r="H2871" t="s">
        <v>30</v>
      </c>
      <c r="I2871" t="s">
        <v>31</v>
      </c>
      <c r="J2871" t="str">
        <f t="shared" si="221"/>
        <v>West - Office Supplies</v>
      </c>
      <c r="K2871" t="s">
        <v>46</v>
      </c>
      <c r="L2871">
        <v>74.352000000000004</v>
      </c>
      <c r="M2871" s="3">
        <f t="shared" si="222"/>
        <v>74</v>
      </c>
      <c r="N2871" s="3">
        <f t="shared" si="223"/>
        <v>59.4816</v>
      </c>
      <c r="O2871">
        <v>3</v>
      </c>
      <c r="P2871" s="3">
        <f t="shared" si="224"/>
        <v>24.666666666666668</v>
      </c>
      <c r="Q2871">
        <v>0.2</v>
      </c>
      <c r="R2871">
        <v>23.234999999999999</v>
      </c>
      <c r="S2871" s="3">
        <f>R2871/L2871*100</f>
        <v>31.25</v>
      </c>
      <c r="T2871" s="3">
        <f>( (L2871-(L2871*Q2871))*O2871)</f>
        <v>178.44479999999999</v>
      </c>
    </row>
    <row r="2872" spans="1:20" x14ac:dyDescent="0.25">
      <c r="A2872" t="s">
        <v>33</v>
      </c>
      <c r="B2872" t="s">
        <v>27</v>
      </c>
      <c r="C2872" t="s">
        <v>20</v>
      </c>
      <c r="D2872" t="s">
        <v>176</v>
      </c>
      <c r="E2872" t="s">
        <v>86</v>
      </c>
      <c r="F2872" s="9">
        <v>85705</v>
      </c>
      <c r="G2872" s="3" t="str">
        <f t="shared" si="220"/>
        <v>United States ,Tucson ,Arizona, 85705</v>
      </c>
      <c r="H2872" t="s">
        <v>30</v>
      </c>
      <c r="I2872" t="s">
        <v>24</v>
      </c>
      <c r="J2872" t="str">
        <f t="shared" si="221"/>
        <v>West - Furniture</v>
      </c>
      <c r="K2872" t="s">
        <v>26</v>
      </c>
      <c r="L2872">
        <v>314.35199999999998</v>
      </c>
      <c r="M2872" s="3">
        <f t="shared" si="222"/>
        <v>314</v>
      </c>
      <c r="N2872" s="3">
        <f t="shared" si="223"/>
        <v>251.48159999999999</v>
      </c>
      <c r="O2872">
        <v>3</v>
      </c>
      <c r="P2872" s="3">
        <f t="shared" si="224"/>
        <v>104.66666666666667</v>
      </c>
      <c r="Q2872">
        <v>0.2</v>
      </c>
      <c r="R2872">
        <v>-35.364600000000003</v>
      </c>
      <c r="S2872" s="3">
        <f>R2872/L2872*100</f>
        <v>-11.250000000000002</v>
      </c>
      <c r="T2872" s="3">
        <f>( (L2872-(L2872*Q2872))*O2872)</f>
        <v>754.44479999999999</v>
      </c>
    </row>
    <row r="2873" spans="1:20" x14ac:dyDescent="0.25">
      <c r="A2873" t="s">
        <v>33</v>
      </c>
      <c r="B2873" t="s">
        <v>19</v>
      </c>
      <c r="C2873" t="s">
        <v>20</v>
      </c>
      <c r="D2873" t="s">
        <v>28</v>
      </c>
      <c r="E2873" t="s">
        <v>29</v>
      </c>
      <c r="F2873" s="9">
        <v>90036</v>
      </c>
      <c r="G2873" s="3" t="str">
        <f t="shared" si="220"/>
        <v>United States ,Los Angeles ,California, 90036</v>
      </c>
      <c r="H2873" t="s">
        <v>30</v>
      </c>
      <c r="I2873" t="s">
        <v>31</v>
      </c>
      <c r="J2873" t="str">
        <f t="shared" si="221"/>
        <v>West - Office Supplies</v>
      </c>
      <c r="K2873" t="s">
        <v>39</v>
      </c>
      <c r="L2873">
        <v>4.26</v>
      </c>
      <c r="M2873" s="3">
        <f t="shared" si="222"/>
        <v>4</v>
      </c>
      <c r="N2873" s="3">
        <f t="shared" si="223"/>
        <v>4.26</v>
      </c>
      <c r="O2873">
        <v>1</v>
      </c>
      <c r="P2873" s="3">
        <f t="shared" si="224"/>
        <v>4</v>
      </c>
      <c r="Q2873">
        <v>0</v>
      </c>
      <c r="R2873">
        <v>1.7465999999999999</v>
      </c>
      <c r="S2873" s="3">
        <f>R2873/L2873*100</f>
        <v>41</v>
      </c>
      <c r="T2873" s="3">
        <f>( (L2873-(L2873*Q2873))*O2873)</f>
        <v>4.26</v>
      </c>
    </row>
    <row r="2874" spans="1:20" x14ac:dyDescent="0.25">
      <c r="A2874" t="s">
        <v>33</v>
      </c>
      <c r="B2874" t="s">
        <v>19</v>
      </c>
      <c r="C2874" t="s">
        <v>20</v>
      </c>
      <c r="D2874" t="s">
        <v>149</v>
      </c>
      <c r="E2874" t="s">
        <v>29</v>
      </c>
      <c r="F2874" s="9">
        <v>92105</v>
      </c>
      <c r="G2874" s="3" t="str">
        <f t="shared" si="220"/>
        <v>United States ,San Diego ,California, 92105</v>
      </c>
      <c r="H2874" t="s">
        <v>30</v>
      </c>
      <c r="I2874" t="s">
        <v>31</v>
      </c>
      <c r="J2874" t="str">
        <f t="shared" si="221"/>
        <v>West - Office Supplies</v>
      </c>
      <c r="K2874" t="s">
        <v>37</v>
      </c>
      <c r="L2874">
        <v>811.28</v>
      </c>
      <c r="M2874" s="3">
        <f t="shared" si="222"/>
        <v>811</v>
      </c>
      <c r="N2874" s="3">
        <f t="shared" si="223"/>
        <v>811.28</v>
      </c>
      <c r="O2874">
        <v>8</v>
      </c>
      <c r="P2874" s="3">
        <f t="shared" si="224"/>
        <v>101.375</v>
      </c>
      <c r="Q2874">
        <v>0</v>
      </c>
      <c r="R2874">
        <v>24.3384</v>
      </c>
      <c r="S2874" s="3">
        <f>R2874/L2874*100</f>
        <v>3.0000000000000004</v>
      </c>
      <c r="T2874" s="3">
        <f>( (L2874-(L2874*Q2874))*O2874)</f>
        <v>6490.24</v>
      </c>
    </row>
    <row r="2875" spans="1:20" x14ac:dyDescent="0.25">
      <c r="A2875" t="s">
        <v>67</v>
      </c>
      <c r="B2875" t="s">
        <v>19</v>
      </c>
      <c r="C2875" t="s">
        <v>20</v>
      </c>
      <c r="D2875" t="s">
        <v>80</v>
      </c>
      <c r="E2875" t="s">
        <v>81</v>
      </c>
      <c r="F2875" s="9">
        <v>10035</v>
      </c>
      <c r="G2875" s="3" t="str">
        <f t="shared" si="220"/>
        <v>United States ,New York City ,New York, 10035</v>
      </c>
      <c r="H2875" t="s">
        <v>62</v>
      </c>
      <c r="I2875" t="s">
        <v>31</v>
      </c>
      <c r="J2875" t="str">
        <f t="shared" si="221"/>
        <v>East - Office Supplies</v>
      </c>
      <c r="K2875" t="s">
        <v>82</v>
      </c>
      <c r="L2875">
        <v>6.03</v>
      </c>
      <c r="M2875" s="3">
        <f t="shared" si="222"/>
        <v>6</v>
      </c>
      <c r="N2875" s="3">
        <f t="shared" si="223"/>
        <v>6.03</v>
      </c>
      <c r="O2875">
        <v>3</v>
      </c>
      <c r="P2875" s="3">
        <f t="shared" si="224"/>
        <v>2</v>
      </c>
      <c r="Q2875">
        <v>0</v>
      </c>
      <c r="R2875">
        <v>2.9546999999999999</v>
      </c>
      <c r="S2875" s="3">
        <f>R2875/L2875*100</f>
        <v>48.999999999999993</v>
      </c>
      <c r="T2875" s="3">
        <f>( (L2875-(L2875*Q2875))*O2875)</f>
        <v>18.09</v>
      </c>
    </row>
    <row r="2876" spans="1:20" x14ac:dyDescent="0.25">
      <c r="A2876" t="s">
        <v>18</v>
      </c>
      <c r="B2876" t="s">
        <v>19</v>
      </c>
      <c r="C2876" t="s">
        <v>20</v>
      </c>
      <c r="D2876" t="s">
        <v>149</v>
      </c>
      <c r="E2876" t="s">
        <v>29</v>
      </c>
      <c r="F2876" s="9">
        <v>92037</v>
      </c>
      <c r="G2876" s="3" t="str">
        <f t="shared" si="220"/>
        <v>United States ,San Diego ,California, 92037</v>
      </c>
      <c r="H2876" t="s">
        <v>30</v>
      </c>
      <c r="I2876" t="s">
        <v>24</v>
      </c>
      <c r="J2876" t="str">
        <f t="shared" si="221"/>
        <v>West - Furniture</v>
      </c>
      <c r="K2876" t="s">
        <v>26</v>
      </c>
      <c r="L2876">
        <v>153.56800000000001</v>
      </c>
      <c r="M2876" s="3">
        <f t="shared" si="222"/>
        <v>154</v>
      </c>
      <c r="N2876" s="3">
        <f t="shared" si="223"/>
        <v>122.85440000000001</v>
      </c>
      <c r="O2876">
        <v>2</v>
      </c>
      <c r="P2876" s="3">
        <f t="shared" si="224"/>
        <v>77</v>
      </c>
      <c r="Q2876">
        <v>0.2</v>
      </c>
      <c r="R2876">
        <v>-5.7587999999999999</v>
      </c>
      <c r="S2876" s="3">
        <f>R2876/L2876*100</f>
        <v>-3.75</v>
      </c>
      <c r="T2876" s="3">
        <f>( (L2876-(L2876*Q2876))*O2876)</f>
        <v>245.70880000000002</v>
      </c>
    </row>
    <row r="2877" spans="1:20" x14ac:dyDescent="0.25">
      <c r="A2877" t="s">
        <v>18</v>
      </c>
      <c r="B2877" t="s">
        <v>19</v>
      </c>
      <c r="C2877" t="s">
        <v>20</v>
      </c>
      <c r="D2877" t="s">
        <v>149</v>
      </c>
      <c r="E2877" t="s">
        <v>29</v>
      </c>
      <c r="F2877" s="9">
        <v>92037</v>
      </c>
      <c r="G2877" s="3" t="str">
        <f t="shared" si="220"/>
        <v>United States ,San Diego ,California, 92037</v>
      </c>
      <c r="H2877" t="s">
        <v>30</v>
      </c>
      <c r="I2877" t="s">
        <v>24</v>
      </c>
      <c r="J2877" t="str">
        <f t="shared" si="221"/>
        <v>West - Furniture</v>
      </c>
      <c r="K2877" t="s">
        <v>26</v>
      </c>
      <c r="L2877">
        <v>1013.4880000000001</v>
      </c>
      <c r="M2877" s="3">
        <f t="shared" si="222"/>
        <v>1013</v>
      </c>
      <c r="N2877" s="3">
        <f t="shared" si="223"/>
        <v>810.79040000000009</v>
      </c>
      <c r="O2877">
        <v>7</v>
      </c>
      <c r="P2877" s="3">
        <f t="shared" si="224"/>
        <v>144.71428571428572</v>
      </c>
      <c r="Q2877">
        <v>0.2</v>
      </c>
      <c r="R2877">
        <v>76.011600000000001</v>
      </c>
      <c r="S2877" s="3">
        <f>R2877/L2877*100</f>
        <v>7.5</v>
      </c>
      <c r="T2877" s="3">
        <f>( (L2877-(L2877*Q2877))*O2877)</f>
        <v>5675.5328000000009</v>
      </c>
    </row>
    <row r="2878" spans="1:20" x14ac:dyDescent="0.25">
      <c r="A2878" t="s">
        <v>33</v>
      </c>
      <c r="B2878" t="s">
        <v>49</v>
      </c>
      <c r="C2878" t="s">
        <v>20</v>
      </c>
      <c r="D2878" t="s">
        <v>136</v>
      </c>
      <c r="E2878" t="s">
        <v>137</v>
      </c>
      <c r="F2878" s="9">
        <v>7090</v>
      </c>
      <c r="G2878" s="3" t="str">
        <f t="shared" si="220"/>
        <v>United States ,Westfield ,New Jersey, 7090</v>
      </c>
      <c r="H2878" t="s">
        <v>62</v>
      </c>
      <c r="I2878" t="s">
        <v>31</v>
      </c>
      <c r="J2878" t="str">
        <f t="shared" si="221"/>
        <v>East - Office Supplies</v>
      </c>
      <c r="K2878" t="s">
        <v>65</v>
      </c>
      <c r="L2878">
        <v>52.34</v>
      </c>
      <c r="M2878" s="3">
        <f t="shared" si="222"/>
        <v>52</v>
      </c>
      <c r="N2878" s="3">
        <f t="shared" si="223"/>
        <v>52.34</v>
      </c>
      <c r="O2878">
        <v>2</v>
      </c>
      <c r="P2878" s="3">
        <f t="shared" si="224"/>
        <v>26</v>
      </c>
      <c r="Q2878">
        <v>0</v>
      </c>
      <c r="R2878">
        <v>24.599799999999998</v>
      </c>
      <c r="S2878" s="3">
        <f>R2878/L2878*100</f>
        <v>46.999999999999993</v>
      </c>
      <c r="T2878" s="3">
        <f>( (L2878-(L2878*Q2878))*O2878)</f>
        <v>104.68</v>
      </c>
    </row>
    <row r="2879" spans="1:20" x14ac:dyDescent="0.25">
      <c r="A2879" t="s">
        <v>33</v>
      </c>
      <c r="B2879" t="s">
        <v>49</v>
      </c>
      <c r="C2879" t="s">
        <v>20</v>
      </c>
      <c r="D2879" t="s">
        <v>136</v>
      </c>
      <c r="E2879" t="s">
        <v>137</v>
      </c>
      <c r="F2879" s="9">
        <v>7090</v>
      </c>
      <c r="G2879" s="3" t="str">
        <f t="shared" si="220"/>
        <v>United States ,Westfield ,New Jersey, 7090</v>
      </c>
      <c r="H2879" t="s">
        <v>62</v>
      </c>
      <c r="I2879" t="s">
        <v>31</v>
      </c>
      <c r="J2879" t="str">
        <f t="shared" si="221"/>
        <v>East - Office Supplies</v>
      </c>
      <c r="K2879" t="s">
        <v>39</v>
      </c>
      <c r="L2879">
        <v>4.66</v>
      </c>
      <c r="M2879" s="3">
        <f t="shared" si="222"/>
        <v>5</v>
      </c>
      <c r="N2879" s="3">
        <f t="shared" si="223"/>
        <v>4.66</v>
      </c>
      <c r="O2879">
        <v>2</v>
      </c>
      <c r="P2879" s="3">
        <f t="shared" si="224"/>
        <v>2.5</v>
      </c>
      <c r="Q2879">
        <v>0</v>
      </c>
      <c r="R2879">
        <v>1.3513999999999999</v>
      </c>
      <c r="S2879" s="3">
        <f>R2879/L2879*100</f>
        <v>28.999999999999996</v>
      </c>
      <c r="T2879" s="3">
        <f>( (L2879-(L2879*Q2879))*O2879)</f>
        <v>9.32</v>
      </c>
    </row>
    <row r="2880" spans="1:20" x14ac:dyDescent="0.25">
      <c r="A2880" t="s">
        <v>33</v>
      </c>
      <c r="B2880" t="s">
        <v>49</v>
      </c>
      <c r="C2880" t="s">
        <v>20</v>
      </c>
      <c r="D2880" t="s">
        <v>136</v>
      </c>
      <c r="E2880" t="s">
        <v>137</v>
      </c>
      <c r="F2880" s="9">
        <v>7090</v>
      </c>
      <c r="G2880" s="3" t="str">
        <f t="shared" si="220"/>
        <v>United States ,Westfield ,New Jersey, 7090</v>
      </c>
      <c r="H2880" t="s">
        <v>62</v>
      </c>
      <c r="I2880" t="s">
        <v>40</v>
      </c>
      <c r="J2880" t="str">
        <f t="shared" si="221"/>
        <v>East - Technology</v>
      </c>
      <c r="K2880" t="s">
        <v>64</v>
      </c>
      <c r="L2880">
        <v>254.97</v>
      </c>
      <c r="M2880" s="3">
        <f t="shared" si="222"/>
        <v>255</v>
      </c>
      <c r="N2880" s="3">
        <f t="shared" si="223"/>
        <v>254.97</v>
      </c>
      <c r="O2880">
        <v>3</v>
      </c>
      <c r="P2880" s="3">
        <f t="shared" si="224"/>
        <v>85</v>
      </c>
      <c r="Q2880">
        <v>0</v>
      </c>
      <c r="R2880">
        <v>91.789199999999994</v>
      </c>
      <c r="S2880" s="3">
        <f>R2880/L2880*100</f>
        <v>36</v>
      </c>
      <c r="T2880" s="3">
        <f>( (L2880-(L2880*Q2880))*O2880)</f>
        <v>764.91</v>
      </c>
    </row>
    <row r="2881" spans="1:20" x14ac:dyDescent="0.25">
      <c r="A2881" t="s">
        <v>18</v>
      </c>
      <c r="B2881" t="s">
        <v>49</v>
      </c>
      <c r="C2881" t="s">
        <v>20</v>
      </c>
      <c r="D2881" t="s">
        <v>428</v>
      </c>
      <c r="E2881" t="s">
        <v>137</v>
      </c>
      <c r="F2881" s="9">
        <v>7050</v>
      </c>
      <c r="G2881" s="3" t="str">
        <f t="shared" si="220"/>
        <v>United States ,Orange ,New Jersey, 7050</v>
      </c>
      <c r="H2881" t="s">
        <v>62</v>
      </c>
      <c r="I2881" t="s">
        <v>31</v>
      </c>
      <c r="J2881" t="str">
        <f t="shared" si="221"/>
        <v>East - Office Supplies</v>
      </c>
      <c r="K2881" t="s">
        <v>42</v>
      </c>
      <c r="L2881">
        <v>25.44</v>
      </c>
      <c r="M2881" s="3">
        <f t="shared" si="222"/>
        <v>25</v>
      </c>
      <c r="N2881" s="3">
        <f t="shared" si="223"/>
        <v>25.44</v>
      </c>
      <c r="O2881">
        <v>6</v>
      </c>
      <c r="P2881" s="3">
        <f t="shared" si="224"/>
        <v>4.166666666666667</v>
      </c>
      <c r="Q2881">
        <v>0</v>
      </c>
      <c r="R2881">
        <v>12.72</v>
      </c>
      <c r="S2881" s="3">
        <f>R2881/L2881*100</f>
        <v>50</v>
      </c>
      <c r="T2881" s="3">
        <f>( (L2881-(L2881*Q2881))*O2881)</f>
        <v>152.64000000000001</v>
      </c>
    </row>
    <row r="2882" spans="1:20" x14ac:dyDescent="0.25">
      <c r="A2882" t="s">
        <v>18</v>
      </c>
      <c r="B2882" t="s">
        <v>49</v>
      </c>
      <c r="C2882" t="s">
        <v>20</v>
      </c>
      <c r="D2882" t="s">
        <v>428</v>
      </c>
      <c r="E2882" t="s">
        <v>137</v>
      </c>
      <c r="F2882" s="9">
        <v>7050</v>
      </c>
      <c r="G2882" s="3" t="str">
        <f t="shared" si="220"/>
        <v>United States ,Orange ,New Jersey, 7050</v>
      </c>
      <c r="H2882" t="s">
        <v>62</v>
      </c>
      <c r="I2882" t="s">
        <v>31</v>
      </c>
      <c r="J2882" t="str">
        <f t="shared" si="221"/>
        <v>East - Office Supplies</v>
      </c>
      <c r="K2882" t="s">
        <v>115</v>
      </c>
      <c r="L2882">
        <v>27.93</v>
      </c>
      <c r="M2882" s="3">
        <f t="shared" si="222"/>
        <v>28</v>
      </c>
      <c r="N2882" s="3">
        <f t="shared" si="223"/>
        <v>27.93</v>
      </c>
      <c r="O2882">
        <v>3</v>
      </c>
      <c r="P2882" s="3">
        <f t="shared" si="224"/>
        <v>9.3333333333333339</v>
      </c>
      <c r="Q2882">
        <v>0</v>
      </c>
      <c r="R2882">
        <v>8.0997000000000003</v>
      </c>
      <c r="S2882" s="3">
        <f>R2882/L2882*100</f>
        <v>29.000000000000004</v>
      </c>
      <c r="T2882" s="3">
        <f>( (L2882-(L2882*Q2882))*O2882)</f>
        <v>83.789999999999992</v>
      </c>
    </row>
    <row r="2883" spans="1:20" x14ac:dyDescent="0.25">
      <c r="A2883" t="s">
        <v>33</v>
      </c>
      <c r="B2883" t="s">
        <v>19</v>
      </c>
      <c r="C2883" t="s">
        <v>20</v>
      </c>
      <c r="D2883" t="s">
        <v>412</v>
      </c>
      <c r="E2883" t="s">
        <v>70</v>
      </c>
      <c r="F2883" s="9">
        <v>60098</v>
      </c>
      <c r="G2883" s="3" t="str">
        <f t="shared" ref="G2883:G2946" si="225">C2883&amp; " ," &amp; D2883 &amp; " ," &amp; E2883 &amp; ", " &amp; F2883</f>
        <v>United States ,Woodstock ,Illinois, 60098</v>
      </c>
      <c r="H2883" t="s">
        <v>52</v>
      </c>
      <c r="I2883" t="s">
        <v>31</v>
      </c>
      <c r="J2883" t="str">
        <f t="shared" ref="J2883:J2946" si="226">H2883&amp;" - "&amp;I2883</f>
        <v>Central - Office Supplies</v>
      </c>
      <c r="K2883" t="s">
        <v>42</v>
      </c>
      <c r="L2883">
        <v>8.85</v>
      </c>
      <c r="M2883" s="3">
        <f t="shared" ref="M2883:M2946" si="227">ROUND(L2883,0)</f>
        <v>9</v>
      </c>
      <c r="N2883" s="3">
        <f t="shared" ref="N2883:N2946" si="228">L2883-(L2883*Q2883)</f>
        <v>1.7699999999999996</v>
      </c>
      <c r="O2883">
        <v>5</v>
      </c>
      <c r="P2883" s="3">
        <f t="shared" ref="P2883:P2946" si="229">M2883/O2883</f>
        <v>1.8</v>
      </c>
      <c r="Q2883">
        <v>0.8</v>
      </c>
      <c r="R2883">
        <v>-13.717499999999999</v>
      </c>
      <c r="S2883" s="3">
        <f>R2883/L2883*100</f>
        <v>-155</v>
      </c>
      <c r="T2883" s="3">
        <f>( (L2883-(L2883*Q2883))*O2883)</f>
        <v>8.8499999999999979</v>
      </c>
    </row>
    <row r="2884" spans="1:20" x14ac:dyDescent="0.25">
      <c r="A2884" t="s">
        <v>18</v>
      </c>
      <c r="B2884" t="s">
        <v>19</v>
      </c>
      <c r="C2884" t="s">
        <v>20</v>
      </c>
      <c r="D2884" t="s">
        <v>57</v>
      </c>
      <c r="E2884" t="s">
        <v>29</v>
      </c>
      <c r="F2884" s="9">
        <v>94110</v>
      </c>
      <c r="G2884" s="3" t="str">
        <f t="shared" si="225"/>
        <v>United States ,San Francisco ,California, 94110</v>
      </c>
      <c r="H2884" t="s">
        <v>30</v>
      </c>
      <c r="I2884" t="s">
        <v>24</v>
      </c>
      <c r="J2884" t="str">
        <f t="shared" si="226"/>
        <v>West - Furniture</v>
      </c>
      <c r="K2884" t="s">
        <v>38</v>
      </c>
      <c r="L2884">
        <v>6.96</v>
      </c>
      <c r="M2884" s="3">
        <f t="shared" si="227"/>
        <v>7</v>
      </c>
      <c r="N2884" s="3">
        <f t="shared" si="228"/>
        <v>6.96</v>
      </c>
      <c r="O2884">
        <v>4</v>
      </c>
      <c r="P2884" s="3">
        <f t="shared" si="229"/>
        <v>1.75</v>
      </c>
      <c r="Q2884">
        <v>0</v>
      </c>
      <c r="R2884">
        <v>2.2271999999999998</v>
      </c>
      <c r="S2884" s="3">
        <f>R2884/L2884*100</f>
        <v>32</v>
      </c>
      <c r="T2884" s="3">
        <f>( (L2884-(L2884*Q2884))*O2884)</f>
        <v>27.84</v>
      </c>
    </row>
    <row r="2885" spans="1:20" x14ac:dyDescent="0.25">
      <c r="A2885" t="s">
        <v>33</v>
      </c>
      <c r="B2885" t="s">
        <v>19</v>
      </c>
      <c r="C2885" t="s">
        <v>20</v>
      </c>
      <c r="D2885" t="s">
        <v>57</v>
      </c>
      <c r="E2885" t="s">
        <v>29</v>
      </c>
      <c r="F2885" s="9">
        <v>94122</v>
      </c>
      <c r="G2885" s="3" t="str">
        <f t="shared" si="225"/>
        <v>United States ,San Francisco ,California, 94122</v>
      </c>
      <c r="H2885" t="s">
        <v>30</v>
      </c>
      <c r="I2885" t="s">
        <v>31</v>
      </c>
      <c r="J2885" t="str">
        <f t="shared" si="226"/>
        <v>West - Office Supplies</v>
      </c>
      <c r="K2885" t="s">
        <v>42</v>
      </c>
      <c r="L2885">
        <v>17.456</v>
      </c>
      <c r="M2885" s="3">
        <f t="shared" si="227"/>
        <v>17</v>
      </c>
      <c r="N2885" s="3">
        <f t="shared" si="228"/>
        <v>13.9648</v>
      </c>
      <c r="O2885">
        <v>2</v>
      </c>
      <c r="P2885" s="3">
        <f t="shared" si="229"/>
        <v>8.5</v>
      </c>
      <c r="Q2885">
        <v>0.2</v>
      </c>
      <c r="R2885">
        <v>5.8914</v>
      </c>
      <c r="S2885" s="3">
        <f>R2885/L2885*100</f>
        <v>33.75</v>
      </c>
      <c r="T2885" s="3">
        <f>( (L2885-(L2885*Q2885))*O2885)</f>
        <v>27.929600000000001</v>
      </c>
    </row>
    <row r="2886" spans="1:20" x14ac:dyDescent="0.25">
      <c r="A2886" t="s">
        <v>33</v>
      </c>
      <c r="B2886" t="s">
        <v>19</v>
      </c>
      <c r="C2886" t="s">
        <v>20</v>
      </c>
      <c r="D2886" t="s">
        <v>318</v>
      </c>
      <c r="E2886" t="s">
        <v>86</v>
      </c>
      <c r="F2886" s="9">
        <v>85281</v>
      </c>
      <c r="G2886" s="3" t="str">
        <f t="shared" si="225"/>
        <v>United States ,Tempe ,Arizona, 85281</v>
      </c>
      <c r="H2886" t="s">
        <v>30</v>
      </c>
      <c r="I2886" t="s">
        <v>24</v>
      </c>
      <c r="J2886" t="str">
        <f t="shared" si="226"/>
        <v>West - Furniture</v>
      </c>
      <c r="K2886" t="s">
        <v>26</v>
      </c>
      <c r="L2886">
        <v>307.92</v>
      </c>
      <c r="M2886" s="3">
        <f t="shared" si="227"/>
        <v>308</v>
      </c>
      <c r="N2886" s="3">
        <f t="shared" si="228"/>
        <v>246.33600000000001</v>
      </c>
      <c r="O2886">
        <v>5</v>
      </c>
      <c r="P2886" s="3">
        <f t="shared" si="229"/>
        <v>61.6</v>
      </c>
      <c r="Q2886">
        <v>0.2</v>
      </c>
      <c r="R2886">
        <v>-34.640999999999998</v>
      </c>
      <c r="S2886" s="3">
        <f>R2886/L2886*100</f>
        <v>-11.249999999999998</v>
      </c>
      <c r="T2886" s="3">
        <f>( (L2886-(L2886*Q2886))*O2886)</f>
        <v>1231.68</v>
      </c>
    </row>
    <row r="2887" spans="1:20" x14ac:dyDescent="0.25">
      <c r="A2887" t="s">
        <v>67</v>
      </c>
      <c r="B2887" t="s">
        <v>19</v>
      </c>
      <c r="C2887" t="s">
        <v>20</v>
      </c>
      <c r="D2887" t="s">
        <v>28</v>
      </c>
      <c r="E2887" t="s">
        <v>29</v>
      </c>
      <c r="F2887" s="9">
        <v>90008</v>
      </c>
      <c r="G2887" s="3" t="str">
        <f t="shared" si="225"/>
        <v>United States ,Los Angeles ,California, 90008</v>
      </c>
      <c r="H2887" t="s">
        <v>30</v>
      </c>
      <c r="I2887" t="s">
        <v>31</v>
      </c>
      <c r="J2887" t="str">
        <f t="shared" si="226"/>
        <v>West - Office Supplies</v>
      </c>
      <c r="K2887" t="s">
        <v>39</v>
      </c>
      <c r="L2887">
        <v>6.63</v>
      </c>
      <c r="M2887" s="3">
        <f t="shared" si="227"/>
        <v>7</v>
      </c>
      <c r="N2887" s="3">
        <f t="shared" si="228"/>
        <v>6.63</v>
      </c>
      <c r="O2887">
        <v>3</v>
      </c>
      <c r="P2887" s="3">
        <f t="shared" si="229"/>
        <v>2.3333333333333335</v>
      </c>
      <c r="Q2887">
        <v>0</v>
      </c>
      <c r="R2887">
        <v>1.7901</v>
      </c>
      <c r="S2887" s="3">
        <f>R2887/L2887*100</f>
        <v>27</v>
      </c>
      <c r="T2887" s="3">
        <f>( (L2887-(L2887*Q2887))*O2887)</f>
        <v>19.89</v>
      </c>
    </row>
    <row r="2888" spans="1:20" x14ac:dyDescent="0.25">
      <c r="A2888" t="s">
        <v>67</v>
      </c>
      <c r="B2888" t="s">
        <v>19</v>
      </c>
      <c r="C2888" t="s">
        <v>20</v>
      </c>
      <c r="D2888" t="s">
        <v>28</v>
      </c>
      <c r="E2888" t="s">
        <v>29</v>
      </c>
      <c r="F2888" s="9">
        <v>90008</v>
      </c>
      <c r="G2888" s="3" t="str">
        <f t="shared" si="225"/>
        <v>United States ,Los Angeles ,California, 90008</v>
      </c>
      <c r="H2888" t="s">
        <v>30</v>
      </c>
      <c r="I2888" t="s">
        <v>31</v>
      </c>
      <c r="J2888" t="str">
        <f t="shared" si="226"/>
        <v>West - Office Supplies</v>
      </c>
      <c r="K2888" t="s">
        <v>46</v>
      </c>
      <c r="L2888">
        <v>12.96</v>
      </c>
      <c r="M2888" s="3">
        <f t="shared" si="227"/>
        <v>13</v>
      </c>
      <c r="N2888" s="3">
        <f t="shared" si="228"/>
        <v>12.96</v>
      </c>
      <c r="O2888">
        <v>2</v>
      </c>
      <c r="P2888" s="3">
        <f t="shared" si="229"/>
        <v>6.5</v>
      </c>
      <c r="Q2888">
        <v>0</v>
      </c>
      <c r="R2888">
        <v>6.2207999999999997</v>
      </c>
      <c r="S2888" s="3">
        <f>R2888/L2888*100</f>
        <v>47.999999999999993</v>
      </c>
      <c r="T2888" s="3">
        <f>( (L2888-(L2888*Q2888))*O2888)</f>
        <v>25.92</v>
      </c>
    </row>
    <row r="2889" spans="1:20" x14ac:dyDescent="0.25">
      <c r="A2889" t="s">
        <v>67</v>
      </c>
      <c r="B2889" t="s">
        <v>19</v>
      </c>
      <c r="C2889" t="s">
        <v>20</v>
      </c>
      <c r="D2889" t="s">
        <v>28</v>
      </c>
      <c r="E2889" t="s">
        <v>29</v>
      </c>
      <c r="F2889" s="9">
        <v>90008</v>
      </c>
      <c r="G2889" s="3" t="str">
        <f t="shared" si="225"/>
        <v>United States ,Los Angeles ,California, 90008</v>
      </c>
      <c r="H2889" t="s">
        <v>30</v>
      </c>
      <c r="I2889" t="s">
        <v>31</v>
      </c>
      <c r="J2889" t="str">
        <f t="shared" si="226"/>
        <v>West - Office Supplies</v>
      </c>
      <c r="K2889" t="s">
        <v>46</v>
      </c>
      <c r="L2889">
        <v>32.4</v>
      </c>
      <c r="M2889" s="3">
        <f t="shared" si="227"/>
        <v>32</v>
      </c>
      <c r="N2889" s="3">
        <f t="shared" si="228"/>
        <v>32.4</v>
      </c>
      <c r="O2889">
        <v>5</v>
      </c>
      <c r="P2889" s="3">
        <f t="shared" si="229"/>
        <v>6.4</v>
      </c>
      <c r="Q2889">
        <v>0</v>
      </c>
      <c r="R2889">
        <v>15.552</v>
      </c>
      <c r="S2889" s="3">
        <f>R2889/L2889*100</f>
        <v>48</v>
      </c>
      <c r="T2889" s="3">
        <f>( (L2889-(L2889*Q2889))*O2889)</f>
        <v>162</v>
      </c>
    </row>
    <row r="2890" spans="1:20" x14ac:dyDescent="0.25">
      <c r="A2890" t="s">
        <v>33</v>
      </c>
      <c r="B2890" t="s">
        <v>27</v>
      </c>
      <c r="C2890" t="s">
        <v>20</v>
      </c>
      <c r="D2890" t="s">
        <v>47</v>
      </c>
      <c r="E2890" t="s">
        <v>48</v>
      </c>
      <c r="F2890" s="9">
        <v>98105</v>
      </c>
      <c r="G2890" s="3" t="str">
        <f t="shared" si="225"/>
        <v>United States ,Seattle ,Washington, 98105</v>
      </c>
      <c r="H2890" t="s">
        <v>30</v>
      </c>
      <c r="I2890" t="s">
        <v>31</v>
      </c>
      <c r="J2890" t="str">
        <f t="shared" si="226"/>
        <v>West - Office Supplies</v>
      </c>
      <c r="K2890" t="s">
        <v>46</v>
      </c>
      <c r="L2890">
        <v>23.85</v>
      </c>
      <c r="M2890" s="3">
        <f t="shared" si="227"/>
        <v>24</v>
      </c>
      <c r="N2890" s="3">
        <f t="shared" si="228"/>
        <v>23.85</v>
      </c>
      <c r="O2890">
        <v>5</v>
      </c>
      <c r="P2890" s="3">
        <f t="shared" si="229"/>
        <v>4.8</v>
      </c>
      <c r="Q2890">
        <v>0</v>
      </c>
      <c r="R2890">
        <v>10.7325</v>
      </c>
      <c r="S2890" s="3">
        <f>R2890/L2890*100</f>
        <v>44.999999999999993</v>
      </c>
      <c r="T2890" s="3">
        <f>( (L2890-(L2890*Q2890))*O2890)</f>
        <v>119.25</v>
      </c>
    </row>
    <row r="2891" spans="1:20" x14ac:dyDescent="0.25">
      <c r="A2891" t="s">
        <v>18</v>
      </c>
      <c r="B2891" t="s">
        <v>19</v>
      </c>
      <c r="C2891" t="s">
        <v>20</v>
      </c>
      <c r="D2891" t="s">
        <v>429</v>
      </c>
      <c r="E2891" t="s">
        <v>130</v>
      </c>
      <c r="F2891" s="9">
        <v>70601</v>
      </c>
      <c r="G2891" s="3" t="str">
        <f t="shared" si="225"/>
        <v>United States ,Lake Charles ,Louisiana, 70601</v>
      </c>
      <c r="H2891" t="s">
        <v>23</v>
      </c>
      <c r="I2891" t="s">
        <v>24</v>
      </c>
      <c r="J2891" t="str">
        <f t="shared" si="226"/>
        <v>South - Furniture</v>
      </c>
      <c r="K2891" t="s">
        <v>26</v>
      </c>
      <c r="L2891">
        <v>51.96</v>
      </c>
      <c r="M2891" s="3">
        <f t="shared" si="227"/>
        <v>52</v>
      </c>
      <c r="N2891" s="3">
        <f t="shared" si="228"/>
        <v>51.96</v>
      </c>
      <c r="O2891">
        <v>2</v>
      </c>
      <c r="P2891" s="3">
        <f t="shared" si="229"/>
        <v>26</v>
      </c>
      <c r="Q2891">
        <v>0</v>
      </c>
      <c r="R2891">
        <v>12.99</v>
      </c>
      <c r="S2891" s="3">
        <f>R2891/L2891*100</f>
        <v>25</v>
      </c>
      <c r="T2891" s="3">
        <f>( (L2891-(L2891*Q2891))*O2891)</f>
        <v>103.92</v>
      </c>
    </row>
    <row r="2892" spans="1:20" x14ac:dyDescent="0.25">
      <c r="A2892" t="s">
        <v>18</v>
      </c>
      <c r="B2892" t="s">
        <v>19</v>
      </c>
      <c r="C2892" t="s">
        <v>20</v>
      </c>
      <c r="D2892" t="s">
        <v>429</v>
      </c>
      <c r="E2892" t="s">
        <v>130</v>
      </c>
      <c r="F2892" s="9">
        <v>70601</v>
      </c>
      <c r="G2892" s="3" t="str">
        <f t="shared" si="225"/>
        <v>United States ,Lake Charles ,Louisiana, 70601</v>
      </c>
      <c r="H2892" t="s">
        <v>23</v>
      </c>
      <c r="I2892" t="s">
        <v>31</v>
      </c>
      <c r="J2892" t="str">
        <f t="shared" si="226"/>
        <v>South - Office Supplies</v>
      </c>
      <c r="K2892" t="s">
        <v>42</v>
      </c>
      <c r="L2892">
        <v>17.940000000000001</v>
      </c>
      <c r="M2892" s="3">
        <f t="shared" si="227"/>
        <v>18</v>
      </c>
      <c r="N2892" s="3">
        <f t="shared" si="228"/>
        <v>17.940000000000001</v>
      </c>
      <c r="O2892">
        <v>3</v>
      </c>
      <c r="P2892" s="3">
        <f t="shared" si="229"/>
        <v>6</v>
      </c>
      <c r="Q2892">
        <v>0</v>
      </c>
      <c r="R2892">
        <v>8.6112000000000002</v>
      </c>
      <c r="S2892" s="3">
        <f>R2892/L2892*100</f>
        <v>48</v>
      </c>
      <c r="T2892" s="3">
        <f>( (L2892-(L2892*Q2892))*O2892)</f>
        <v>53.820000000000007</v>
      </c>
    </row>
    <row r="2893" spans="1:20" x14ac:dyDescent="0.25">
      <c r="A2893" t="s">
        <v>33</v>
      </c>
      <c r="B2893" t="s">
        <v>27</v>
      </c>
      <c r="C2893" t="s">
        <v>20</v>
      </c>
      <c r="D2893" t="s">
        <v>97</v>
      </c>
      <c r="E2893" t="s">
        <v>81</v>
      </c>
      <c r="F2893" s="9">
        <v>14609</v>
      </c>
      <c r="G2893" s="3" t="str">
        <f t="shared" si="225"/>
        <v>United States ,Rochester ,New York, 14609</v>
      </c>
      <c r="H2893" t="s">
        <v>62</v>
      </c>
      <c r="I2893" t="s">
        <v>31</v>
      </c>
      <c r="J2893" t="str">
        <f t="shared" si="226"/>
        <v>East - Office Supplies</v>
      </c>
      <c r="K2893" t="s">
        <v>46</v>
      </c>
      <c r="L2893">
        <v>11.56</v>
      </c>
      <c r="M2893" s="3">
        <f t="shared" si="227"/>
        <v>12</v>
      </c>
      <c r="N2893" s="3">
        <f t="shared" si="228"/>
        <v>11.56</v>
      </c>
      <c r="O2893">
        <v>2</v>
      </c>
      <c r="P2893" s="3">
        <f t="shared" si="229"/>
        <v>6</v>
      </c>
      <c r="Q2893">
        <v>0</v>
      </c>
      <c r="R2893">
        <v>5.6643999999999997</v>
      </c>
      <c r="S2893" s="3">
        <f>R2893/L2893*100</f>
        <v>48.999999999999993</v>
      </c>
      <c r="T2893" s="3">
        <f>( (L2893-(L2893*Q2893))*O2893)</f>
        <v>23.12</v>
      </c>
    </row>
    <row r="2894" spans="1:20" x14ac:dyDescent="0.25">
      <c r="A2894" t="s">
        <v>33</v>
      </c>
      <c r="B2894" t="s">
        <v>27</v>
      </c>
      <c r="C2894" t="s">
        <v>20</v>
      </c>
      <c r="D2894" t="s">
        <v>97</v>
      </c>
      <c r="E2894" t="s">
        <v>81</v>
      </c>
      <c r="F2894" s="9">
        <v>14609</v>
      </c>
      <c r="G2894" s="3" t="str">
        <f t="shared" si="225"/>
        <v>United States ,Rochester ,New York, 14609</v>
      </c>
      <c r="H2894" t="s">
        <v>62</v>
      </c>
      <c r="I2894" t="s">
        <v>31</v>
      </c>
      <c r="J2894" t="str">
        <f t="shared" si="226"/>
        <v>East - Office Supplies</v>
      </c>
      <c r="K2894" t="s">
        <v>46</v>
      </c>
      <c r="L2894">
        <v>26.4</v>
      </c>
      <c r="M2894" s="3">
        <f t="shared" si="227"/>
        <v>26</v>
      </c>
      <c r="N2894" s="3">
        <f t="shared" si="228"/>
        <v>26.4</v>
      </c>
      <c r="O2894">
        <v>5</v>
      </c>
      <c r="P2894" s="3">
        <f t="shared" si="229"/>
        <v>5.2</v>
      </c>
      <c r="Q2894">
        <v>0</v>
      </c>
      <c r="R2894">
        <v>11.88</v>
      </c>
      <c r="S2894" s="3">
        <f>R2894/L2894*100</f>
        <v>45.000000000000007</v>
      </c>
      <c r="T2894" s="3">
        <f>( (L2894-(L2894*Q2894))*O2894)</f>
        <v>132</v>
      </c>
    </row>
    <row r="2895" spans="1:20" x14ac:dyDescent="0.25">
      <c r="A2895" t="s">
        <v>33</v>
      </c>
      <c r="B2895" t="s">
        <v>27</v>
      </c>
      <c r="C2895" t="s">
        <v>20</v>
      </c>
      <c r="D2895" t="s">
        <v>97</v>
      </c>
      <c r="E2895" t="s">
        <v>81</v>
      </c>
      <c r="F2895" s="9">
        <v>14609</v>
      </c>
      <c r="G2895" s="3" t="str">
        <f t="shared" si="225"/>
        <v>United States ,Rochester ,New York, 14609</v>
      </c>
      <c r="H2895" t="s">
        <v>62</v>
      </c>
      <c r="I2895" t="s">
        <v>24</v>
      </c>
      <c r="J2895" t="str">
        <f t="shared" si="226"/>
        <v>East - Furniture</v>
      </c>
      <c r="K2895" t="s">
        <v>38</v>
      </c>
      <c r="L2895">
        <v>69.08</v>
      </c>
      <c r="M2895" s="3">
        <f t="shared" si="227"/>
        <v>69</v>
      </c>
      <c r="N2895" s="3">
        <f t="shared" si="228"/>
        <v>69.08</v>
      </c>
      <c r="O2895">
        <v>11</v>
      </c>
      <c r="P2895" s="3">
        <f t="shared" si="229"/>
        <v>6.2727272727272725</v>
      </c>
      <c r="Q2895">
        <v>0</v>
      </c>
      <c r="R2895">
        <v>29.0136</v>
      </c>
      <c r="S2895" s="3">
        <f>R2895/L2895*100</f>
        <v>42.000000000000007</v>
      </c>
      <c r="T2895" s="3">
        <f>( (L2895-(L2895*Q2895))*O2895)</f>
        <v>759.88</v>
      </c>
    </row>
    <row r="2896" spans="1:20" x14ac:dyDescent="0.25">
      <c r="A2896" t="s">
        <v>33</v>
      </c>
      <c r="B2896" t="s">
        <v>27</v>
      </c>
      <c r="C2896" t="s">
        <v>20</v>
      </c>
      <c r="D2896" t="s">
        <v>97</v>
      </c>
      <c r="E2896" t="s">
        <v>81</v>
      </c>
      <c r="F2896" s="9">
        <v>14609</v>
      </c>
      <c r="G2896" s="3" t="str">
        <f t="shared" si="225"/>
        <v>United States ,Rochester ,New York, 14609</v>
      </c>
      <c r="H2896" t="s">
        <v>62</v>
      </c>
      <c r="I2896" t="s">
        <v>40</v>
      </c>
      <c r="J2896" t="str">
        <f t="shared" si="226"/>
        <v>East - Technology</v>
      </c>
      <c r="K2896" t="s">
        <v>41</v>
      </c>
      <c r="L2896">
        <v>35.880000000000003</v>
      </c>
      <c r="M2896" s="3">
        <f t="shared" si="227"/>
        <v>36</v>
      </c>
      <c r="N2896" s="3">
        <f t="shared" si="228"/>
        <v>35.880000000000003</v>
      </c>
      <c r="O2896">
        <v>3</v>
      </c>
      <c r="P2896" s="3">
        <f t="shared" si="229"/>
        <v>12</v>
      </c>
      <c r="Q2896">
        <v>0</v>
      </c>
      <c r="R2896">
        <v>10.0464</v>
      </c>
      <c r="S2896" s="3">
        <f>R2896/L2896*100</f>
        <v>27.999999999999996</v>
      </c>
      <c r="T2896" s="3">
        <f>( (L2896-(L2896*Q2896))*O2896)</f>
        <v>107.64000000000001</v>
      </c>
    </row>
    <row r="2897" spans="1:20" x14ac:dyDescent="0.25">
      <c r="A2897" t="s">
        <v>33</v>
      </c>
      <c r="B2897" t="s">
        <v>19</v>
      </c>
      <c r="C2897" t="s">
        <v>20</v>
      </c>
      <c r="D2897" t="s">
        <v>164</v>
      </c>
      <c r="E2897" t="s">
        <v>81</v>
      </c>
      <c r="F2897" s="9">
        <v>11561</v>
      </c>
      <c r="G2897" s="3" t="str">
        <f t="shared" si="225"/>
        <v>United States ,Long Beach ,New York, 11561</v>
      </c>
      <c r="H2897" t="s">
        <v>62</v>
      </c>
      <c r="I2897" t="s">
        <v>31</v>
      </c>
      <c r="J2897" t="str">
        <f t="shared" si="226"/>
        <v>East - Office Supplies</v>
      </c>
      <c r="K2897" t="s">
        <v>39</v>
      </c>
      <c r="L2897">
        <v>49.65</v>
      </c>
      <c r="M2897" s="3">
        <f t="shared" si="227"/>
        <v>50</v>
      </c>
      <c r="N2897" s="3">
        <f t="shared" si="228"/>
        <v>49.65</v>
      </c>
      <c r="O2897">
        <v>5</v>
      </c>
      <c r="P2897" s="3">
        <f t="shared" si="229"/>
        <v>10</v>
      </c>
      <c r="Q2897">
        <v>0</v>
      </c>
      <c r="R2897">
        <v>20.853000000000002</v>
      </c>
      <c r="S2897" s="3">
        <f>R2897/L2897*100</f>
        <v>42.000000000000007</v>
      </c>
      <c r="T2897" s="3">
        <f>( (L2897-(L2897*Q2897))*O2897)</f>
        <v>248.25</v>
      </c>
    </row>
    <row r="2898" spans="1:20" x14ac:dyDescent="0.25">
      <c r="A2898" t="s">
        <v>33</v>
      </c>
      <c r="B2898" t="s">
        <v>27</v>
      </c>
      <c r="C2898" t="s">
        <v>20</v>
      </c>
      <c r="D2898" t="s">
        <v>104</v>
      </c>
      <c r="E2898" t="s">
        <v>45</v>
      </c>
      <c r="F2898" s="9">
        <v>28205</v>
      </c>
      <c r="G2898" s="3" t="str">
        <f t="shared" si="225"/>
        <v>United States ,Charlotte ,North Carolina, 28205</v>
      </c>
      <c r="H2898" t="s">
        <v>23</v>
      </c>
      <c r="I2898" t="s">
        <v>40</v>
      </c>
      <c r="J2898" t="str">
        <f t="shared" si="226"/>
        <v>South - Technology</v>
      </c>
      <c r="K2898" t="s">
        <v>167</v>
      </c>
      <c r="L2898">
        <v>959.96799999999996</v>
      </c>
      <c r="M2898" s="3">
        <f t="shared" si="227"/>
        <v>960</v>
      </c>
      <c r="N2898" s="3">
        <f t="shared" si="228"/>
        <v>767.97439999999995</v>
      </c>
      <c r="O2898">
        <v>4</v>
      </c>
      <c r="P2898" s="3">
        <f t="shared" si="229"/>
        <v>240</v>
      </c>
      <c r="Q2898">
        <v>0.2</v>
      </c>
      <c r="R2898">
        <v>119.996</v>
      </c>
      <c r="S2898" s="3">
        <f>R2898/L2898*100</f>
        <v>12.5</v>
      </c>
      <c r="T2898" s="3">
        <f>( (L2898-(L2898*Q2898))*O2898)</f>
        <v>3071.8975999999998</v>
      </c>
    </row>
    <row r="2899" spans="1:20" x14ac:dyDescent="0.25">
      <c r="A2899" t="s">
        <v>33</v>
      </c>
      <c r="B2899" t="s">
        <v>19</v>
      </c>
      <c r="C2899" t="s">
        <v>20</v>
      </c>
      <c r="D2899" t="s">
        <v>66</v>
      </c>
      <c r="E2899" t="s">
        <v>51</v>
      </c>
      <c r="F2899" s="9">
        <v>77036</v>
      </c>
      <c r="G2899" s="3" t="str">
        <f t="shared" si="225"/>
        <v>United States ,Houston ,Texas, 77036</v>
      </c>
      <c r="H2899" t="s">
        <v>52</v>
      </c>
      <c r="I2899" t="s">
        <v>24</v>
      </c>
      <c r="J2899" t="str">
        <f t="shared" si="226"/>
        <v>Central - Furniture</v>
      </c>
      <c r="K2899" t="s">
        <v>26</v>
      </c>
      <c r="L2899">
        <v>408.42200000000003</v>
      </c>
      <c r="M2899" s="3">
        <f t="shared" si="227"/>
        <v>408</v>
      </c>
      <c r="N2899" s="3">
        <f t="shared" si="228"/>
        <v>285.8954</v>
      </c>
      <c r="O2899">
        <v>2</v>
      </c>
      <c r="P2899" s="3">
        <f t="shared" si="229"/>
        <v>204</v>
      </c>
      <c r="Q2899">
        <v>0.3</v>
      </c>
      <c r="R2899">
        <v>-5.8346</v>
      </c>
      <c r="S2899" s="3">
        <f>R2899/L2899*100</f>
        <v>-1.4285714285714286</v>
      </c>
      <c r="T2899" s="3">
        <f>( (L2899-(L2899*Q2899))*O2899)</f>
        <v>571.79079999999999</v>
      </c>
    </row>
    <row r="2900" spans="1:20" x14ac:dyDescent="0.25">
      <c r="A2900" t="s">
        <v>33</v>
      </c>
      <c r="B2900" t="s">
        <v>19</v>
      </c>
      <c r="C2900" t="s">
        <v>20</v>
      </c>
      <c r="D2900" t="s">
        <v>80</v>
      </c>
      <c r="E2900" t="s">
        <v>81</v>
      </c>
      <c r="F2900" s="9">
        <v>10035</v>
      </c>
      <c r="G2900" s="3" t="str">
        <f t="shared" si="225"/>
        <v>United States ,New York City ,New York, 10035</v>
      </c>
      <c r="H2900" t="s">
        <v>62</v>
      </c>
      <c r="I2900" t="s">
        <v>40</v>
      </c>
      <c r="J2900" t="str">
        <f t="shared" si="226"/>
        <v>East - Technology</v>
      </c>
      <c r="K2900" t="s">
        <v>167</v>
      </c>
      <c r="L2900">
        <v>479.98399999999998</v>
      </c>
      <c r="M2900" s="3">
        <f t="shared" si="227"/>
        <v>480</v>
      </c>
      <c r="N2900" s="3">
        <f t="shared" si="228"/>
        <v>383.98719999999997</v>
      </c>
      <c r="O2900">
        <v>2</v>
      </c>
      <c r="P2900" s="3">
        <f t="shared" si="229"/>
        <v>240</v>
      </c>
      <c r="Q2900">
        <v>0.2</v>
      </c>
      <c r="R2900">
        <v>59.997999999999998</v>
      </c>
      <c r="S2900" s="3">
        <f>R2900/L2900*100</f>
        <v>12.5</v>
      </c>
      <c r="T2900" s="3">
        <f>( (L2900-(L2900*Q2900))*O2900)</f>
        <v>767.97439999999995</v>
      </c>
    </row>
    <row r="2901" spans="1:20" x14ac:dyDescent="0.25">
      <c r="A2901" t="s">
        <v>33</v>
      </c>
      <c r="B2901" t="s">
        <v>19</v>
      </c>
      <c r="C2901" t="s">
        <v>20</v>
      </c>
      <c r="D2901" t="s">
        <v>80</v>
      </c>
      <c r="E2901" t="s">
        <v>81</v>
      </c>
      <c r="F2901" s="9">
        <v>10035</v>
      </c>
      <c r="G2901" s="3" t="str">
        <f t="shared" si="225"/>
        <v>United States ,New York City ,New York, 10035</v>
      </c>
      <c r="H2901" t="s">
        <v>62</v>
      </c>
      <c r="I2901" t="s">
        <v>31</v>
      </c>
      <c r="J2901" t="str">
        <f t="shared" si="226"/>
        <v>East - Office Supplies</v>
      </c>
      <c r="K2901" t="s">
        <v>32</v>
      </c>
      <c r="L2901">
        <v>12.6</v>
      </c>
      <c r="M2901" s="3">
        <f t="shared" si="227"/>
        <v>13</v>
      </c>
      <c r="N2901" s="3">
        <f t="shared" si="228"/>
        <v>12.6</v>
      </c>
      <c r="O2901">
        <v>4</v>
      </c>
      <c r="P2901" s="3">
        <f t="shared" si="229"/>
        <v>3.25</v>
      </c>
      <c r="Q2901">
        <v>0</v>
      </c>
      <c r="R2901">
        <v>6.048</v>
      </c>
      <c r="S2901" s="3">
        <f>R2901/L2901*100</f>
        <v>48.000000000000007</v>
      </c>
      <c r="T2901" s="3">
        <f>( (L2901-(L2901*Q2901))*O2901)</f>
        <v>50.4</v>
      </c>
    </row>
    <row r="2902" spans="1:20" x14ac:dyDescent="0.25">
      <c r="A2902" t="s">
        <v>33</v>
      </c>
      <c r="B2902" t="s">
        <v>49</v>
      </c>
      <c r="C2902" t="s">
        <v>20</v>
      </c>
      <c r="D2902" t="s">
        <v>108</v>
      </c>
      <c r="E2902" t="s">
        <v>172</v>
      </c>
      <c r="F2902" s="9">
        <v>31907</v>
      </c>
      <c r="G2902" s="3" t="str">
        <f t="shared" si="225"/>
        <v>United States ,Columbus ,Georgia, 31907</v>
      </c>
      <c r="H2902" t="s">
        <v>23</v>
      </c>
      <c r="I2902" t="s">
        <v>31</v>
      </c>
      <c r="J2902" t="str">
        <f t="shared" si="226"/>
        <v>South - Office Supplies</v>
      </c>
      <c r="K2902" t="s">
        <v>46</v>
      </c>
      <c r="L2902">
        <v>184.66</v>
      </c>
      <c r="M2902" s="3">
        <f t="shared" si="227"/>
        <v>185</v>
      </c>
      <c r="N2902" s="3">
        <f t="shared" si="228"/>
        <v>184.66</v>
      </c>
      <c r="O2902">
        <v>7</v>
      </c>
      <c r="P2902" s="3">
        <f t="shared" si="229"/>
        <v>26.428571428571427</v>
      </c>
      <c r="Q2902">
        <v>0</v>
      </c>
      <c r="R2902">
        <v>84.943600000000004</v>
      </c>
      <c r="S2902" s="3">
        <f>R2902/L2902*100</f>
        <v>46</v>
      </c>
      <c r="T2902" s="3">
        <f>( (L2902-(L2902*Q2902))*O2902)</f>
        <v>1292.6199999999999</v>
      </c>
    </row>
    <row r="2903" spans="1:20" x14ac:dyDescent="0.25">
      <c r="A2903" t="s">
        <v>33</v>
      </c>
      <c r="B2903" t="s">
        <v>19</v>
      </c>
      <c r="C2903" t="s">
        <v>20</v>
      </c>
      <c r="D2903" t="s">
        <v>84</v>
      </c>
      <c r="E2903" t="s">
        <v>70</v>
      </c>
      <c r="F2903" s="9">
        <v>60610</v>
      </c>
      <c r="G2903" s="3" t="str">
        <f t="shared" si="225"/>
        <v>United States ,Chicago ,Illinois, 60610</v>
      </c>
      <c r="H2903" t="s">
        <v>52</v>
      </c>
      <c r="I2903" t="s">
        <v>31</v>
      </c>
      <c r="J2903" t="str">
        <f t="shared" si="226"/>
        <v>Central - Office Supplies</v>
      </c>
      <c r="K2903" t="s">
        <v>46</v>
      </c>
      <c r="L2903">
        <v>23.12</v>
      </c>
      <c r="M2903" s="3">
        <f t="shared" si="227"/>
        <v>23</v>
      </c>
      <c r="N2903" s="3">
        <f t="shared" si="228"/>
        <v>18.496000000000002</v>
      </c>
      <c r="O2903">
        <v>5</v>
      </c>
      <c r="P2903" s="3">
        <f t="shared" si="229"/>
        <v>4.5999999999999996</v>
      </c>
      <c r="Q2903">
        <v>0.2</v>
      </c>
      <c r="R2903">
        <v>8.3810000000000002</v>
      </c>
      <c r="S2903" s="3">
        <f>R2903/L2903*100</f>
        <v>36.25</v>
      </c>
      <c r="T2903" s="3">
        <f>( (L2903-(L2903*Q2903))*O2903)</f>
        <v>92.480000000000018</v>
      </c>
    </row>
    <row r="2904" spans="1:20" x14ac:dyDescent="0.25">
      <c r="A2904" t="s">
        <v>33</v>
      </c>
      <c r="B2904" t="s">
        <v>27</v>
      </c>
      <c r="C2904" t="s">
        <v>20</v>
      </c>
      <c r="D2904" t="s">
        <v>430</v>
      </c>
      <c r="E2904" t="s">
        <v>70</v>
      </c>
      <c r="F2904" s="9">
        <v>60035</v>
      </c>
      <c r="G2904" s="3" t="str">
        <f t="shared" si="225"/>
        <v>United States ,Highland Park ,Illinois, 60035</v>
      </c>
      <c r="H2904" t="s">
        <v>52</v>
      </c>
      <c r="I2904" t="s">
        <v>31</v>
      </c>
      <c r="J2904" t="str">
        <f t="shared" si="226"/>
        <v>Central - Office Supplies</v>
      </c>
      <c r="K2904" t="s">
        <v>46</v>
      </c>
      <c r="L2904">
        <v>37.463999999999999</v>
      </c>
      <c r="M2904" s="3">
        <f t="shared" si="227"/>
        <v>37</v>
      </c>
      <c r="N2904" s="3">
        <f t="shared" si="228"/>
        <v>29.9712</v>
      </c>
      <c r="O2904">
        <v>7</v>
      </c>
      <c r="P2904" s="3">
        <f t="shared" si="229"/>
        <v>5.2857142857142856</v>
      </c>
      <c r="Q2904">
        <v>0.2</v>
      </c>
      <c r="R2904">
        <v>12.175800000000001</v>
      </c>
      <c r="S2904" s="3">
        <f>R2904/L2904*100</f>
        <v>32.5</v>
      </c>
      <c r="T2904" s="3">
        <f>( (L2904-(L2904*Q2904))*O2904)</f>
        <v>209.79839999999999</v>
      </c>
    </row>
    <row r="2905" spans="1:20" x14ac:dyDescent="0.25">
      <c r="A2905" t="s">
        <v>33</v>
      </c>
      <c r="B2905" t="s">
        <v>27</v>
      </c>
      <c r="C2905" t="s">
        <v>20</v>
      </c>
      <c r="D2905" t="s">
        <v>430</v>
      </c>
      <c r="E2905" t="s">
        <v>70</v>
      </c>
      <c r="F2905" s="9">
        <v>60035</v>
      </c>
      <c r="G2905" s="3" t="str">
        <f t="shared" si="225"/>
        <v>United States ,Highland Park ,Illinois, 60035</v>
      </c>
      <c r="H2905" t="s">
        <v>52</v>
      </c>
      <c r="I2905" t="s">
        <v>24</v>
      </c>
      <c r="J2905" t="str">
        <f t="shared" si="226"/>
        <v>Central - Furniture</v>
      </c>
      <c r="K2905" t="s">
        <v>26</v>
      </c>
      <c r="L2905">
        <v>539.65800000000002</v>
      </c>
      <c r="M2905" s="3">
        <f t="shared" si="227"/>
        <v>540</v>
      </c>
      <c r="N2905" s="3">
        <f t="shared" si="228"/>
        <v>377.76060000000001</v>
      </c>
      <c r="O2905">
        <v>3</v>
      </c>
      <c r="P2905" s="3">
        <f t="shared" si="229"/>
        <v>180</v>
      </c>
      <c r="Q2905">
        <v>0.3</v>
      </c>
      <c r="R2905">
        <v>-7.7093999999999996</v>
      </c>
      <c r="S2905" s="3">
        <f>R2905/L2905*100</f>
        <v>-1.4285714285714286</v>
      </c>
      <c r="T2905" s="3">
        <f>( (L2905-(L2905*Q2905))*O2905)</f>
        <v>1133.2818</v>
      </c>
    </row>
    <row r="2906" spans="1:20" x14ac:dyDescent="0.25">
      <c r="A2906" t="s">
        <v>33</v>
      </c>
      <c r="B2906" t="s">
        <v>49</v>
      </c>
      <c r="C2906" t="s">
        <v>20</v>
      </c>
      <c r="D2906" t="s">
        <v>47</v>
      </c>
      <c r="E2906" t="s">
        <v>48</v>
      </c>
      <c r="F2906" s="9">
        <v>98115</v>
      </c>
      <c r="G2906" s="3" t="str">
        <f t="shared" si="225"/>
        <v>United States ,Seattle ,Washington, 98115</v>
      </c>
      <c r="H2906" t="s">
        <v>30</v>
      </c>
      <c r="I2906" t="s">
        <v>31</v>
      </c>
      <c r="J2906" t="str">
        <f t="shared" si="226"/>
        <v>West - Office Supplies</v>
      </c>
      <c r="K2906" t="s">
        <v>37</v>
      </c>
      <c r="L2906">
        <v>310.12</v>
      </c>
      <c r="M2906" s="3">
        <f t="shared" si="227"/>
        <v>310</v>
      </c>
      <c r="N2906" s="3">
        <f t="shared" si="228"/>
        <v>310.12</v>
      </c>
      <c r="O2906">
        <v>2</v>
      </c>
      <c r="P2906" s="3">
        <f t="shared" si="229"/>
        <v>155</v>
      </c>
      <c r="Q2906">
        <v>0</v>
      </c>
      <c r="R2906">
        <v>80.631200000000007</v>
      </c>
      <c r="S2906" s="3">
        <f>R2906/L2906*100</f>
        <v>26</v>
      </c>
      <c r="T2906" s="3">
        <f>( (L2906-(L2906*Q2906))*O2906)</f>
        <v>620.24</v>
      </c>
    </row>
    <row r="2907" spans="1:20" x14ac:dyDescent="0.25">
      <c r="A2907" t="s">
        <v>33</v>
      </c>
      <c r="B2907" t="s">
        <v>19</v>
      </c>
      <c r="C2907" t="s">
        <v>20</v>
      </c>
      <c r="D2907" t="s">
        <v>72</v>
      </c>
      <c r="E2907" t="s">
        <v>73</v>
      </c>
      <c r="F2907" s="9">
        <v>55122</v>
      </c>
      <c r="G2907" s="3" t="str">
        <f t="shared" si="225"/>
        <v>United States ,Eagan ,Minnesota, 55122</v>
      </c>
      <c r="H2907" t="s">
        <v>52</v>
      </c>
      <c r="I2907" t="s">
        <v>31</v>
      </c>
      <c r="J2907" t="str">
        <f t="shared" si="226"/>
        <v>Central - Office Supplies</v>
      </c>
      <c r="K2907" t="s">
        <v>46</v>
      </c>
      <c r="L2907">
        <v>8.56</v>
      </c>
      <c r="M2907" s="3">
        <f t="shared" si="227"/>
        <v>9</v>
      </c>
      <c r="N2907" s="3">
        <f t="shared" si="228"/>
        <v>8.56</v>
      </c>
      <c r="O2907">
        <v>2</v>
      </c>
      <c r="P2907" s="3">
        <f t="shared" si="229"/>
        <v>4.5</v>
      </c>
      <c r="Q2907">
        <v>0</v>
      </c>
      <c r="R2907">
        <v>3.8519999999999999</v>
      </c>
      <c r="S2907" s="3">
        <f>R2907/L2907*100</f>
        <v>44.999999999999993</v>
      </c>
      <c r="T2907" s="3">
        <f>( (L2907-(L2907*Q2907))*O2907)</f>
        <v>17.12</v>
      </c>
    </row>
    <row r="2908" spans="1:20" x14ac:dyDescent="0.25">
      <c r="A2908" t="s">
        <v>33</v>
      </c>
      <c r="B2908" t="s">
        <v>19</v>
      </c>
      <c r="C2908" t="s">
        <v>20</v>
      </c>
      <c r="D2908" t="s">
        <v>72</v>
      </c>
      <c r="E2908" t="s">
        <v>73</v>
      </c>
      <c r="F2908" s="9">
        <v>55122</v>
      </c>
      <c r="G2908" s="3" t="str">
        <f t="shared" si="225"/>
        <v>United States ,Eagan ,Minnesota, 55122</v>
      </c>
      <c r="H2908" t="s">
        <v>52</v>
      </c>
      <c r="I2908" t="s">
        <v>31</v>
      </c>
      <c r="J2908" t="str">
        <f t="shared" si="226"/>
        <v>Central - Office Supplies</v>
      </c>
      <c r="K2908" t="s">
        <v>37</v>
      </c>
      <c r="L2908">
        <v>52.4</v>
      </c>
      <c r="M2908" s="3">
        <f t="shared" si="227"/>
        <v>52</v>
      </c>
      <c r="N2908" s="3">
        <f t="shared" si="228"/>
        <v>52.4</v>
      </c>
      <c r="O2908">
        <v>5</v>
      </c>
      <c r="P2908" s="3">
        <f t="shared" si="229"/>
        <v>10.4</v>
      </c>
      <c r="Q2908">
        <v>0</v>
      </c>
      <c r="R2908">
        <v>14.148</v>
      </c>
      <c r="S2908" s="3">
        <f>R2908/L2908*100</f>
        <v>27</v>
      </c>
      <c r="T2908" s="3">
        <f>( (L2908-(L2908*Q2908))*O2908)</f>
        <v>262</v>
      </c>
    </row>
    <row r="2909" spans="1:20" x14ac:dyDescent="0.25">
      <c r="A2909" t="s">
        <v>33</v>
      </c>
      <c r="B2909" t="s">
        <v>19</v>
      </c>
      <c r="C2909" t="s">
        <v>20</v>
      </c>
      <c r="D2909" t="s">
        <v>72</v>
      </c>
      <c r="E2909" t="s">
        <v>73</v>
      </c>
      <c r="F2909" s="9">
        <v>55122</v>
      </c>
      <c r="G2909" s="3" t="str">
        <f t="shared" si="225"/>
        <v>United States ,Eagan ,Minnesota, 55122</v>
      </c>
      <c r="H2909" t="s">
        <v>52</v>
      </c>
      <c r="I2909" t="s">
        <v>31</v>
      </c>
      <c r="J2909" t="str">
        <f t="shared" si="226"/>
        <v>Central - Office Supplies</v>
      </c>
      <c r="K2909" t="s">
        <v>32</v>
      </c>
      <c r="L2909">
        <v>14.94</v>
      </c>
      <c r="M2909" s="3">
        <f t="shared" si="227"/>
        <v>15</v>
      </c>
      <c r="N2909" s="3">
        <f t="shared" si="228"/>
        <v>14.94</v>
      </c>
      <c r="O2909">
        <v>3</v>
      </c>
      <c r="P2909" s="3">
        <f t="shared" si="229"/>
        <v>5</v>
      </c>
      <c r="Q2909">
        <v>0</v>
      </c>
      <c r="R2909">
        <v>6.8723999999999998</v>
      </c>
      <c r="S2909" s="3">
        <f>R2909/L2909*100</f>
        <v>46</v>
      </c>
      <c r="T2909" s="3">
        <f>( (L2909-(L2909*Q2909))*O2909)</f>
        <v>44.82</v>
      </c>
    </row>
    <row r="2910" spans="1:20" x14ac:dyDescent="0.25">
      <c r="A2910" t="s">
        <v>33</v>
      </c>
      <c r="B2910" t="s">
        <v>19</v>
      </c>
      <c r="C2910" t="s">
        <v>20</v>
      </c>
      <c r="D2910" t="s">
        <v>47</v>
      </c>
      <c r="E2910" t="s">
        <v>48</v>
      </c>
      <c r="F2910" s="9">
        <v>98103</v>
      </c>
      <c r="G2910" s="3" t="str">
        <f t="shared" si="225"/>
        <v>United States ,Seattle ,Washington, 98103</v>
      </c>
      <c r="H2910" t="s">
        <v>30</v>
      </c>
      <c r="I2910" t="s">
        <v>31</v>
      </c>
      <c r="J2910" t="str">
        <f t="shared" si="226"/>
        <v>West - Office Supplies</v>
      </c>
      <c r="K2910" t="s">
        <v>82</v>
      </c>
      <c r="L2910">
        <v>11.22</v>
      </c>
      <c r="M2910" s="3">
        <f t="shared" si="227"/>
        <v>11</v>
      </c>
      <c r="N2910" s="3">
        <f t="shared" si="228"/>
        <v>11.22</v>
      </c>
      <c r="O2910">
        <v>3</v>
      </c>
      <c r="P2910" s="3">
        <f t="shared" si="229"/>
        <v>3.6666666666666665</v>
      </c>
      <c r="Q2910">
        <v>0</v>
      </c>
      <c r="R2910">
        <v>0.22439999999999999</v>
      </c>
      <c r="S2910" s="3">
        <f>R2910/L2910*100</f>
        <v>1.9999999999999998</v>
      </c>
      <c r="T2910" s="3">
        <f>( (L2910-(L2910*Q2910))*O2910)</f>
        <v>33.660000000000004</v>
      </c>
    </row>
    <row r="2911" spans="1:20" x14ac:dyDescent="0.25">
      <c r="A2911" t="s">
        <v>33</v>
      </c>
      <c r="B2911" t="s">
        <v>19</v>
      </c>
      <c r="C2911" t="s">
        <v>20</v>
      </c>
      <c r="D2911" t="s">
        <v>287</v>
      </c>
      <c r="E2911" t="s">
        <v>35</v>
      </c>
      <c r="F2911" s="9">
        <v>33065</v>
      </c>
      <c r="G2911" s="3" t="str">
        <f t="shared" si="225"/>
        <v>United States ,Coral Springs ,Florida, 33065</v>
      </c>
      <c r="H2911" t="s">
        <v>23</v>
      </c>
      <c r="I2911" t="s">
        <v>31</v>
      </c>
      <c r="J2911" t="str">
        <f t="shared" si="226"/>
        <v>South - Office Supplies</v>
      </c>
      <c r="K2911" t="s">
        <v>43</v>
      </c>
      <c r="L2911">
        <v>387.13600000000002</v>
      </c>
      <c r="M2911" s="3">
        <f t="shared" si="227"/>
        <v>387</v>
      </c>
      <c r="N2911" s="3">
        <f t="shared" si="228"/>
        <v>309.7088</v>
      </c>
      <c r="O2911">
        <v>4</v>
      </c>
      <c r="P2911" s="3">
        <f t="shared" si="229"/>
        <v>96.75</v>
      </c>
      <c r="Q2911">
        <v>0.2</v>
      </c>
      <c r="R2911">
        <v>24.196000000000002</v>
      </c>
      <c r="S2911" s="3">
        <f>R2911/L2911*100</f>
        <v>6.25</v>
      </c>
      <c r="T2911" s="3">
        <f>( (L2911-(L2911*Q2911))*O2911)</f>
        <v>1238.8352</v>
      </c>
    </row>
    <row r="2912" spans="1:20" x14ac:dyDescent="0.25">
      <c r="A2912" t="s">
        <v>33</v>
      </c>
      <c r="B2912" t="s">
        <v>19</v>
      </c>
      <c r="C2912" t="s">
        <v>20</v>
      </c>
      <c r="D2912" t="s">
        <v>431</v>
      </c>
      <c r="E2912" t="s">
        <v>81</v>
      </c>
      <c r="F2912" s="9">
        <v>11550</v>
      </c>
      <c r="G2912" s="3" t="str">
        <f t="shared" si="225"/>
        <v>United States ,Hempstead ,New York, 11550</v>
      </c>
      <c r="H2912" t="s">
        <v>62</v>
      </c>
      <c r="I2912" t="s">
        <v>31</v>
      </c>
      <c r="J2912" t="str">
        <f t="shared" si="226"/>
        <v>East - Office Supplies</v>
      </c>
      <c r="K2912" t="s">
        <v>65</v>
      </c>
      <c r="L2912">
        <v>41.4</v>
      </c>
      <c r="M2912" s="3">
        <f t="shared" si="227"/>
        <v>41</v>
      </c>
      <c r="N2912" s="3">
        <f t="shared" si="228"/>
        <v>41.4</v>
      </c>
      <c r="O2912">
        <v>5</v>
      </c>
      <c r="P2912" s="3">
        <f t="shared" si="229"/>
        <v>8.1999999999999993</v>
      </c>
      <c r="Q2912">
        <v>0</v>
      </c>
      <c r="R2912">
        <v>19.457999999999998</v>
      </c>
      <c r="S2912" s="3">
        <f>R2912/L2912*100</f>
        <v>47</v>
      </c>
      <c r="T2912" s="3">
        <f>( (L2912-(L2912*Q2912))*O2912)</f>
        <v>207</v>
      </c>
    </row>
    <row r="2913" spans="1:20" x14ac:dyDescent="0.25">
      <c r="A2913" t="s">
        <v>33</v>
      </c>
      <c r="B2913" t="s">
        <v>19</v>
      </c>
      <c r="C2913" t="s">
        <v>20</v>
      </c>
      <c r="D2913" t="s">
        <v>431</v>
      </c>
      <c r="E2913" t="s">
        <v>81</v>
      </c>
      <c r="F2913" s="9">
        <v>11550</v>
      </c>
      <c r="G2913" s="3" t="str">
        <f t="shared" si="225"/>
        <v>United States ,Hempstead ,New York, 11550</v>
      </c>
      <c r="H2913" t="s">
        <v>62</v>
      </c>
      <c r="I2913" t="s">
        <v>31</v>
      </c>
      <c r="J2913" t="str">
        <f t="shared" si="226"/>
        <v>East - Office Supplies</v>
      </c>
      <c r="K2913" t="s">
        <v>39</v>
      </c>
      <c r="L2913">
        <v>35</v>
      </c>
      <c r="M2913" s="3">
        <f t="shared" si="227"/>
        <v>35</v>
      </c>
      <c r="N2913" s="3">
        <f t="shared" si="228"/>
        <v>35</v>
      </c>
      <c r="O2913">
        <v>4</v>
      </c>
      <c r="P2913" s="3">
        <f t="shared" si="229"/>
        <v>8.75</v>
      </c>
      <c r="Q2913">
        <v>0</v>
      </c>
      <c r="R2913">
        <v>10.5</v>
      </c>
      <c r="S2913" s="3">
        <f>R2913/L2913*100</f>
        <v>30</v>
      </c>
      <c r="T2913" s="3">
        <f>( (L2913-(L2913*Q2913))*O2913)</f>
        <v>140</v>
      </c>
    </row>
    <row r="2914" spans="1:20" x14ac:dyDescent="0.25">
      <c r="A2914" t="s">
        <v>33</v>
      </c>
      <c r="B2914" t="s">
        <v>19</v>
      </c>
      <c r="C2914" t="s">
        <v>20</v>
      </c>
      <c r="D2914" t="s">
        <v>431</v>
      </c>
      <c r="E2914" t="s">
        <v>81</v>
      </c>
      <c r="F2914" s="9">
        <v>11550</v>
      </c>
      <c r="G2914" s="3" t="str">
        <f t="shared" si="225"/>
        <v>United States ,Hempstead ,New York, 11550</v>
      </c>
      <c r="H2914" t="s">
        <v>62</v>
      </c>
      <c r="I2914" t="s">
        <v>31</v>
      </c>
      <c r="J2914" t="str">
        <f t="shared" si="226"/>
        <v>East - Office Supplies</v>
      </c>
      <c r="K2914" t="s">
        <v>42</v>
      </c>
      <c r="L2914">
        <v>39.552</v>
      </c>
      <c r="M2914" s="3">
        <f t="shared" si="227"/>
        <v>40</v>
      </c>
      <c r="N2914" s="3">
        <f t="shared" si="228"/>
        <v>31.6416</v>
      </c>
      <c r="O2914">
        <v>3</v>
      </c>
      <c r="P2914" s="3">
        <f t="shared" si="229"/>
        <v>13.333333333333334</v>
      </c>
      <c r="Q2914">
        <v>0.2</v>
      </c>
      <c r="R2914">
        <v>14.3376</v>
      </c>
      <c r="S2914" s="3">
        <f>R2914/L2914*100</f>
        <v>36.25</v>
      </c>
      <c r="T2914" s="3">
        <f>( (L2914-(L2914*Q2914))*O2914)</f>
        <v>94.924800000000005</v>
      </c>
    </row>
    <row r="2915" spans="1:20" x14ac:dyDescent="0.25">
      <c r="A2915" t="s">
        <v>18</v>
      </c>
      <c r="B2915" t="s">
        <v>19</v>
      </c>
      <c r="C2915" t="s">
        <v>20</v>
      </c>
      <c r="D2915" t="s">
        <v>432</v>
      </c>
      <c r="E2915" t="s">
        <v>79</v>
      </c>
      <c r="F2915" s="9">
        <v>46060</v>
      </c>
      <c r="G2915" s="3" t="str">
        <f t="shared" si="225"/>
        <v>United States ,Noblesville ,Indiana, 46060</v>
      </c>
      <c r="H2915" t="s">
        <v>52</v>
      </c>
      <c r="I2915" t="s">
        <v>40</v>
      </c>
      <c r="J2915" t="str">
        <f t="shared" si="226"/>
        <v>Central - Technology</v>
      </c>
      <c r="K2915" t="s">
        <v>41</v>
      </c>
      <c r="L2915">
        <v>135.72</v>
      </c>
      <c r="M2915" s="3">
        <f t="shared" si="227"/>
        <v>136</v>
      </c>
      <c r="N2915" s="3">
        <f t="shared" si="228"/>
        <v>135.72</v>
      </c>
      <c r="O2915">
        <v>3</v>
      </c>
      <c r="P2915" s="3">
        <f t="shared" si="229"/>
        <v>45.333333333333336</v>
      </c>
      <c r="Q2915">
        <v>0</v>
      </c>
      <c r="R2915">
        <v>35.287199999999999</v>
      </c>
      <c r="S2915" s="3">
        <f>R2915/L2915*100</f>
        <v>26</v>
      </c>
      <c r="T2915" s="3">
        <f>( (L2915-(L2915*Q2915))*O2915)</f>
        <v>407.15999999999997</v>
      </c>
    </row>
    <row r="2916" spans="1:20" x14ac:dyDescent="0.25">
      <c r="A2916" t="s">
        <v>18</v>
      </c>
      <c r="B2916" t="s">
        <v>19</v>
      </c>
      <c r="C2916" t="s">
        <v>20</v>
      </c>
      <c r="D2916" t="s">
        <v>432</v>
      </c>
      <c r="E2916" t="s">
        <v>79</v>
      </c>
      <c r="F2916" s="9">
        <v>46060</v>
      </c>
      <c r="G2916" s="3" t="str">
        <f t="shared" si="225"/>
        <v>United States ,Noblesville ,Indiana, 46060</v>
      </c>
      <c r="H2916" t="s">
        <v>52</v>
      </c>
      <c r="I2916" t="s">
        <v>31</v>
      </c>
      <c r="J2916" t="str">
        <f t="shared" si="226"/>
        <v>Central - Office Supplies</v>
      </c>
      <c r="K2916" t="s">
        <v>42</v>
      </c>
      <c r="L2916">
        <v>12.56</v>
      </c>
      <c r="M2916" s="3">
        <f t="shared" si="227"/>
        <v>13</v>
      </c>
      <c r="N2916" s="3">
        <f t="shared" si="228"/>
        <v>12.56</v>
      </c>
      <c r="O2916">
        <v>2</v>
      </c>
      <c r="P2916" s="3">
        <f t="shared" si="229"/>
        <v>6.5</v>
      </c>
      <c r="Q2916">
        <v>0</v>
      </c>
      <c r="R2916">
        <v>5.6520000000000001</v>
      </c>
      <c r="S2916" s="3">
        <f>R2916/L2916*100</f>
        <v>45</v>
      </c>
      <c r="T2916" s="3">
        <f>( (L2916-(L2916*Q2916))*O2916)</f>
        <v>25.12</v>
      </c>
    </row>
    <row r="2917" spans="1:20" x14ac:dyDescent="0.25">
      <c r="A2917" t="s">
        <v>18</v>
      </c>
      <c r="B2917" t="s">
        <v>19</v>
      </c>
      <c r="C2917" t="s">
        <v>20</v>
      </c>
      <c r="D2917" t="s">
        <v>432</v>
      </c>
      <c r="E2917" t="s">
        <v>79</v>
      </c>
      <c r="F2917" s="9">
        <v>46060</v>
      </c>
      <c r="G2917" s="3" t="str">
        <f t="shared" si="225"/>
        <v>United States ,Noblesville ,Indiana, 46060</v>
      </c>
      <c r="H2917" t="s">
        <v>52</v>
      </c>
      <c r="I2917" t="s">
        <v>40</v>
      </c>
      <c r="J2917" t="str">
        <f t="shared" si="226"/>
        <v>Central - Technology</v>
      </c>
      <c r="K2917" t="s">
        <v>41</v>
      </c>
      <c r="L2917">
        <v>263.95999999999998</v>
      </c>
      <c r="M2917" s="3">
        <f t="shared" si="227"/>
        <v>264</v>
      </c>
      <c r="N2917" s="3">
        <f t="shared" si="228"/>
        <v>263.95999999999998</v>
      </c>
      <c r="O2917">
        <v>4</v>
      </c>
      <c r="P2917" s="3">
        <f t="shared" si="229"/>
        <v>66</v>
      </c>
      <c r="Q2917">
        <v>0</v>
      </c>
      <c r="R2917">
        <v>71.269199999999998</v>
      </c>
      <c r="S2917" s="3">
        <f>R2917/L2917*100</f>
        <v>27</v>
      </c>
      <c r="T2917" s="3">
        <f>( (L2917-(L2917*Q2917))*O2917)</f>
        <v>1055.8399999999999</v>
      </c>
    </row>
    <row r="2918" spans="1:20" x14ac:dyDescent="0.25">
      <c r="A2918" t="s">
        <v>67</v>
      </c>
      <c r="B2918" t="s">
        <v>19</v>
      </c>
      <c r="C2918" t="s">
        <v>20</v>
      </c>
      <c r="D2918" t="s">
        <v>140</v>
      </c>
      <c r="E2918" t="s">
        <v>51</v>
      </c>
      <c r="F2918" s="9">
        <v>75220</v>
      </c>
      <c r="G2918" s="3" t="str">
        <f t="shared" si="225"/>
        <v>United States ,Dallas ,Texas, 75220</v>
      </c>
      <c r="H2918" t="s">
        <v>52</v>
      </c>
      <c r="I2918" t="s">
        <v>31</v>
      </c>
      <c r="J2918" t="str">
        <f t="shared" si="226"/>
        <v>Central - Office Supplies</v>
      </c>
      <c r="K2918" t="s">
        <v>39</v>
      </c>
      <c r="L2918">
        <v>5.952</v>
      </c>
      <c r="M2918" s="3">
        <f t="shared" si="227"/>
        <v>6</v>
      </c>
      <c r="N2918" s="3">
        <f t="shared" si="228"/>
        <v>4.7615999999999996</v>
      </c>
      <c r="O2918">
        <v>1</v>
      </c>
      <c r="P2918" s="3">
        <f t="shared" si="229"/>
        <v>6</v>
      </c>
      <c r="Q2918">
        <v>0.2</v>
      </c>
      <c r="R2918">
        <v>0.372</v>
      </c>
      <c r="S2918" s="3">
        <f>R2918/L2918*100</f>
        <v>6.25</v>
      </c>
      <c r="T2918" s="3">
        <f>( (L2918-(L2918*Q2918))*O2918)</f>
        <v>4.7615999999999996</v>
      </c>
    </row>
    <row r="2919" spans="1:20" x14ac:dyDescent="0.25">
      <c r="A2919" t="s">
        <v>173</v>
      </c>
      <c r="B2919" t="s">
        <v>27</v>
      </c>
      <c r="C2919" t="s">
        <v>20</v>
      </c>
      <c r="D2919" t="s">
        <v>60</v>
      </c>
      <c r="E2919" t="s">
        <v>61</v>
      </c>
      <c r="F2919" s="9">
        <v>19140</v>
      </c>
      <c r="G2919" s="3" t="str">
        <f t="shared" si="225"/>
        <v>United States ,Philadelphia ,Pennsylvania, 19140</v>
      </c>
      <c r="H2919" t="s">
        <v>62</v>
      </c>
      <c r="I2919" t="s">
        <v>31</v>
      </c>
      <c r="J2919" t="str">
        <f t="shared" si="226"/>
        <v>East - Office Supplies</v>
      </c>
      <c r="K2919" t="s">
        <v>82</v>
      </c>
      <c r="L2919">
        <v>15.8</v>
      </c>
      <c r="M2919" s="3">
        <f t="shared" si="227"/>
        <v>16</v>
      </c>
      <c r="N2919" s="3">
        <f t="shared" si="228"/>
        <v>12.64</v>
      </c>
      <c r="O2919">
        <v>5</v>
      </c>
      <c r="P2919" s="3">
        <f t="shared" si="229"/>
        <v>3.2</v>
      </c>
      <c r="Q2919">
        <v>0.2</v>
      </c>
      <c r="R2919">
        <v>2.37</v>
      </c>
      <c r="S2919" s="3">
        <f>R2919/L2919*100</f>
        <v>15</v>
      </c>
      <c r="T2919" s="3">
        <f>( (L2919-(L2919*Q2919))*O2919)</f>
        <v>63.2</v>
      </c>
    </row>
    <row r="2920" spans="1:20" x14ac:dyDescent="0.25">
      <c r="A2920" t="s">
        <v>173</v>
      </c>
      <c r="B2920" t="s">
        <v>27</v>
      </c>
      <c r="C2920" t="s">
        <v>20</v>
      </c>
      <c r="D2920" t="s">
        <v>60</v>
      </c>
      <c r="E2920" t="s">
        <v>61</v>
      </c>
      <c r="F2920" s="9">
        <v>19140</v>
      </c>
      <c r="G2920" s="3" t="str">
        <f t="shared" si="225"/>
        <v>United States ,Philadelphia ,Pennsylvania, 19140</v>
      </c>
      <c r="H2920" t="s">
        <v>62</v>
      </c>
      <c r="I2920" t="s">
        <v>24</v>
      </c>
      <c r="J2920" t="str">
        <f t="shared" si="226"/>
        <v>East - Furniture</v>
      </c>
      <c r="K2920" t="s">
        <v>38</v>
      </c>
      <c r="L2920">
        <v>14.368</v>
      </c>
      <c r="M2920" s="3">
        <f t="shared" si="227"/>
        <v>14</v>
      </c>
      <c r="N2920" s="3">
        <f t="shared" si="228"/>
        <v>11.494400000000001</v>
      </c>
      <c r="O2920">
        <v>2</v>
      </c>
      <c r="P2920" s="3">
        <f t="shared" si="229"/>
        <v>7</v>
      </c>
      <c r="Q2920">
        <v>0.2</v>
      </c>
      <c r="R2920">
        <v>3.9512</v>
      </c>
      <c r="S2920" s="3">
        <f>R2920/L2920*100</f>
        <v>27.500000000000004</v>
      </c>
      <c r="T2920" s="3">
        <f>( (L2920-(L2920*Q2920))*O2920)</f>
        <v>22.988800000000001</v>
      </c>
    </row>
    <row r="2921" spans="1:20" x14ac:dyDescent="0.25">
      <c r="A2921" t="s">
        <v>173</v>
      </c>
      <c r="B2921" t="s">
        <v>27</v>
      </c>
      <c r="C2921" t="s">
        <v>20</v>
      </c>
      <c r="D2921" t="s">
        <v>60</v>
      </c>
      <c r="E2921" t="s">
        <v>61</v>
      </c>
      <c r="F2921" s="9">
        <v>19140</v>
      </c>
      <c r="G2921" s="3" t="str">
        <f t="shared" si="225"/>
        <v>United States ,Philadelphia ,Pennsylvania, 19140</v>
      </c>
      <c r="H2921" t="s">
        <v>62</v>
      </c>
      <c r="I2921" t="s">
        <v>24</v>
      </c>
      <c r="J2921" t="str">
        <f t="shared" si="226"/>
        <v>East - Furniture</v>
      </c>
      <c r="K2921" t="s">
        <v>38</v>
      </c>
      <c r="L2921">
        <v>70.447999999999993</v>
      </c>
      <c r="M2921" s="3">
        <f t="shared" si="227"/>
        <v>70</v>
      </c>
      <c r="N2921" s="3">
        <f t="shared" si="228"/>
        <v>56.358399999999996</v>
      </c>
      <c r="O2921">
        <v>7</v>
      </c>
      <c r="P2921" s="3">
        <f t="shared" si="229"/>
        <v>10</v>
      </c>
      <c r="Q2921">
        <v>0.2</v>
      </c>
      <c r="R2921">
        <v>12.3284</v>
      </c>
      <c r="S2921" s="3">
        <f>R2921/L2921*100</f>
        <v>17.5</v>
      </c>
      <c r="T2921" s="3">
        <f>( (L2921-(L2921*Q2921))*O2921)</f>
        <v>394.50879999999995</v>
      </c>
    </row>
    <row r="2922" spans="1:20" x14ac:dyDescent="0.25">
      <c r="A2922" t="s">
        <v>173</v>
      </c>
      <c r="B2922" t="s">
        <v>19</v>
      </c>
      <c r="C2922" t="s">
        <v>20</v>
      </c>
      <c r="D2922" t="s">
        <v>57</v>
      </c>
      <c r="E2922" t="s">
        <v>29</v>
      </c>
      <c r="F2922" s="9">
        <v>94109</v>
      </c>
      <c r="G2922" s="3" t="str">
        <f t="shared" si="225"/>
        <v>United States ,San Francisco ,California, 94109</v>
      </c>
      <c r="H2922" t="s">
        <v>30</v>
      </c>
      <c r="I2922" t="s">
        <v>31</v>
      </c>
      <c r="J2922" t="str">
        <f t="shared" si="226"/>
        <v>West - Office Supplies</v>
      </c>
      <c r="K2922" t="s">
        <v>37</v>
      </c>
      <c r="L2922">
        <v>129.30000000000001</v>
      </c>
      <c r="M2922" s="3">
        <f t="shared" si="227"/>
        <v>129</v>
      </c>
      <c r="N2922" s="3">
        <f t="shared" si="228"/>
        <v>129.30000000000001</v>
      </c>
      <c r="O2922">
        <v>2</v>
      </c>
      <c r="P2922" s="3">
        <f t="shared" si="229"/>
        <v>64.5</v>
      </c>
      <c r="Q2922">
        <v>0</v>
      </c>
      <c r="R2922">
        <v>6.4649999999999999</v>
      </c>
      <c r="S2922" s="3">
        <f>R2922/L2922*100</f>
        <v>5</v>
      </c>
      <c r="T2922" s="3">
        <f>( (L2922-(L2922*Q2922))*O2922)</f>
        <v>258.60000000000002</v>
      </c>
    </row>
    <row r="2923" spans="1:20" x14ac:dyDescent="0.25">
      <c r="A2923" t="s">
        <v>18</v>
      </c>
      <c r="B2923" t="s">
        <v>49</v>
      </c>
      <c r="C2923" t="s">
        <v>20</v>
      </c>
      <c r="D2923" t="s">
        <v>169</v>
      </c>
      <c r="E2923" t="s">
        <v>51</v>
      </c>
      <c r="F2923" s="9">
        <v>78745</v>
      </c>
      <c r="G2923" s="3" t="str">
        <f t="shared" si="225"/>
        <v>United States ,Austin ,Texas, 78745</v>
      </c>
      <c r="H2923" t="s">
        <v>52</v>
      </c>
      <c r="I2923" t="s">
        <v>31</v>
      </c>
      <c r="J2923" t="str">
        <f t="shared" si="226"/>
        <v>Central - Office Supplies</v>
      </c>
      <c r="K2923" t="s">
        <v>42</v>
      </c>
      <c r="L2923">
        <v>3.8820000000000001</v>
      </c>
      <c r="M2923" s="3">
        <f t="shared" si="227"/>
        <v>4</v>
      </c>
      <c r="N2923" s="3">
        <f t="shared" si="228"/>
        <v>0.77639999999999976</v>
      </c>
      <c r="O2923">
        <v>3</v>
      </c>
      <c r="P2923" s="3">
        <f t="shared" si="229"/>
        <v>1.3333333333333333</v>
      </c>
      <c r="Q2923">
        <v>0.8</v>
      </c>
      <c r="R2923">
        <v>-5.8230000000000004</v>
      </c>
      <c r="S2923" s="3">
        <f>R2923/L2923*100</f>
        <v>-150</v>
      </c>
      <c r="T2923" s="3">
        <f>( (L2923-(L2923*Q2923))*O2923)</f>
        <v>2.3291999999999993</v>
      </c>
    </row>
    <row r="2924" spans="1:20" x14ac:dyDescent="0.25">
      <c r="A2924" t="s">
        <v>33</v>
      </c>
      <c r="B2924" t="s">
        <v>27</v>
      </c>
      <c r="C2924" t="s">
        <v>20</v>
      </c>
      <c r="D2924" t="s">
        <v>145</v>
      </c>
      <c r="E2924" t="s">
        <v>75</v>
      </c>
      <c r="F2924" s="9">
        <v>48234</v>
      </c>
      <c r="G2924" s="3" t="str">
        <f t="shared" si="225"/>
        <v>United States ,Detroit ,Michigan, 48234</v>
      </c>
      <c r="H2924" t="s">
        <v>52</v>
      </c>
      <c r="I2924" t="s">
        <v>31</v>
      </c>
      <c r="J2924" t="str">
        <f t="shared" si="226"/>
        <v>Central - Office Supplies</v>
      </c>
      <c r="K2924" t="s">
        <v>82</v>
      </c>
      <c r="L2924">
        <v>6.08</v>
      </c>
      <c r="M2924" s="3">
        <f t="shared" si="227"/>
        <v>6</v>
      </c>
      <c r="N2924" s="3">
        <f t="shared" si="228"/>
        <v>6.08</v>
      </c>
      <c r="O2924">
        <v>1</v>
      </c>
      <c r="P2924" s="3">
        <f t="shared" si="229"/>
        <v>6</v>
      </c>
      <c r="Q2924">
        <v>0</v>
      </c>
      <c r="R2924">
        <v>3.04</v>
      </c>
      <c r="S2924" s="3">
        <f>R2924/L2924*100</f>
        <v>50</v>
      </c>
      <c r="T2924" s="3">
        <f>( (L2924-(L2924*Q2924))*O2924)</f>
        <v>6.08</v>
      </c>
    </row>
    <row r="2925" spans="1:20" x14ac:dyDescent="0.25">
      <c r="A2925" t="s">
        <v>67</v>
      </c>
      <c r="B2925" t="s">
        <v>19</v>
      </c>
      <c r="C2925" t="s">
        <v>20</v>
      </c>
      <c r="D2925" t="s">
        <v>322</v>
      </c>
      <c r="E2925" t="s">
        <v>81</v>
      </c>
      <c r="F2925" s="9">
        <v>13601</v>
      </c>
      <c r="G2925" s="3" t="str">
        <f t="shared" si="225"/>
        <v>United States ,Watertown ,New York, 13601</v>
      </c>
      <c r="H2925" t="s">
        <v>62</v>
      </c>
      <c r="I2925" t="s">
        <v>31</v>
      </c>
      <c r="J2925" t="str">
        <f t="shared" si="226"/>
        <v>East - Office Supplies</v>
      </c>
      <c r="K2925" t="s">
        <v>43</v>
      </c>
      <c r="L2925">
        <v>19.899999999999999</v>
      </c>
      <c r="M2925" s="3">
        <f t="shared" si="227"/>
        <v>20</v>
      </c>
      <c r="N2925" s="3">
        <f t="shared" si="228"/>
        <v>19.899999999999999</v>
      </c>
      <c r="O2925">
        <v>1</v>
      </c>
      <c r="P2925" s="3">
        <f t="shared" si="229"/>
        <v>20</v>
      </c>
      <c r="Q2925">
        <v>0</v>
      </c>
      <c r="R2925">
        <v>8.9550000000000001</v>
      </c>
      <c r="S2925" s="3">
        <f>R2925/L2925*100</f>
        <v>45</v>
      </c>
      <c r="T2925" s="3">
        <f>( (L2925-(L2925*Q2925))*O2925)</f>
        <v>19.899999999999999</v>
      </c>
    </row>
    <row r="2926" spans="1:20" x14ac:dyDescent="0.25">
      <c r="A2926" t="s">
        <v>67</v>
      </c>
      <c r="B2926" t="s">
        <v>19</v>
      </c>
      <c r="C2926" t="s">
        <v>20</v>
      </c>
      <c r="D2926" t="s">
        <v>322</v>
      </c>
      <c r="E2926" t="s">
        <v>81</v>
      </c>
      <c r="F2926" s="9">
        <v>13601</v>
      </c>
      <c r="G2926" s="3" t="str">
        <f t="shared" si="225"/>
        <v>United States ,Watertown ,New York, 13601</v>
      </c>
      <c r="H2926" t="s">
        <v>62</v>
      </c>
      <c r="I2926" t="s">
        <v>24</v>
      </c>
      <c r="J2926" t="str">
        <f t="shared" si="226"/>
        <v>East - Furniture</v>
      </c>
      <c r="K2926" t="s">
        <v>38</v>
      </c>
      <c r="L2926">
        <v>70.709999999999994</v>
      </c>
      <c r="M2926" s="3">
        <f t="shared" si="227"/>
        <v>71</v>
      </c>
      <c r="N2926" s="3">
        <f t="shared" si="228"/>
        <v>70.709999999999994</v>
      </c>
      <c r="O2926">
        <v>1</v>
      </c>
      <c r="P2926" s="3">
        <f t="shared" si="229"/>
        <v>71</v>
      </c>
      <c r="Q2926">
        <v>0</v>
      </c>
      <c r="R2926">
        <v>4.9497</v>
      </c>
      <c r="S2926" s="3">
        <f>R2926/L2926*100</f>
        <v>7.0000000000000009</v>
      </c>
      <c r="T2926" s="3">
        <f>( (L2926-(L2926*Q2926))*O2926)</f>
        <v>70.709999999999994</v>
      </c>
    </row>
    <row r="2927" spans="1:20" x14ac:dyDescent="0.25">
      <c r="A2927" t="s">
        <v>18</v>
      </c>
      <c r="B2927" t="s">
        <v>19</v>
      </c>
      <c r="C2927" t="s">
        <v>20</v>
      </c>
      <c r="D2927" t="s">
        <v>108</v>
      </c>
      <c r="E2927" t="s">
        <v>172</v>
      </c>
      <c r="F2927" s="9">
        <v>31907</v>
      </c>
      <c r="G2927" s="3" t="str">
        <f t="shared" si="225"/>
        <v>United States ,Columbus ,Georgia, 31907</v>
      </c>
      <c r="H2927" t="s">
        <v>23</v>
      </c>
      <c r="I2927" t="s">
        <v>24</v>
      </c>
      <c r="J2927" t="str">
        <f t="shared" si="226"/>
        <v>South - Furniture</v>
      </c>
      <c r="K2927" t="s">
        <v>38</v>
      </c>
      <c r="L2927">
        <v>18.84</v>
      </c>
      <c r="M2927" s="3">
        <f t="shared" si="227"/>
        <v>19</v>
      </c>
      <c r="N2927" s="3">
        <f t="shared" si="228"/>
        <v>18.84</v>
      </c>
      <c r="O2927">
        <v>3</v>
      </c>
      <c r="P2927" s="3">
        <f t="shared" si="229"/>
        <v>6.333333333333333</v>
      </c>
      <c r="Q2927">
        <v>0</v>
      </c>
      <c r="R2927">
        <v>7.9127999999999998</v>
      </c>
      <c r="S2927" s="3">
        <f>R2927/L2927*100</f>
        <v>42</v>
      </c>
      <c r="T2927" s="3">
        <f>( (L2927-(L2927*Q2927))*O2927)</f>
        <v>56.519999999999996</v>
      </c>
    </row>
    <row r="2928" spans="1:20" x14ac:dyDescent="0.25">
      <c r="A2928" t="s">
        <v>33</v>
      </c>
      <c r="B2928" t="s">
        <v>19</v>
      </c>
      <c r="C2928" t="s">
        <v>20</v>
      </c>
      <c r="D2928" t="s">
        <v>433</v>
      </c>
      <c r="E2928" t="s">
        <v>73</v>
      </c>
      <c r="F2928" s="9">
        <v>55124</v>
      </c>
      <c r="G2928" s="3" t="str">
        <f t="shared" si="225"/>
        <v>United States ,Apple Valley ,Minnesota, 55124</v>
      </c>
      <c r="H2928" t="s">
        <v>52</v>
      </c>
      <c r="I2928" t="s">
        <v>31</v>
      </c>
      <c r="J2928" t="str">
        <f t="shared" si="226"/>
        <v>Central - Office Supplies</v>
      </c>
      <c r="K2928" t="s">
        <v>39</v>
      </c>
      <c r="L2928">
        <v>8.64</v>
      </c>
      <c r="M2928" s="3">
        <f t="shared" si="227"/>
        <v>9</v>
      </c>
      <c r="N2928" s="3">
        <f t="shared" si="228"/>
        <v>8.64</v>
      </c>
      <c r="O2928">
        <v>3</v>
      </c>
      <c r="P2928" s="3">
        <f t="shared" si="229"/>
        <v>3</v>
      </c>
      <c r="Q2928">
        <v>0</v>
      </c>
      <c r="R2928">
        <v>2.5055999999999998</v>
      </c>
      <c r="S2928" s="3">
        <f>R2928/L2928*100</f>
        <v>28.999999999999996</v>
      </c>
      <c r="T2928" s="3">
        <f>( (L2928-(L2928*Q2928))*O2928)</f>
        <v>25.92</v>
      </c>
    </row>
    <row r="2929" spans="1:20" x14ac:dyDescent="0.25">
      <c r="A2929" t="s">
        <v>33</v>
      </c>
      <c r="B2929" t="s">
        <v>49</v>
      </c>
      <c r="C2929" t="s">
        <v>20</v>
      </c>
      <c r="D2929" t="s">
        <v>228</v>
      </c>
      <c r="E2929" t="s">
        <v>45</v>
      </c>
      <c r="F2929" s="9">
        <v>27217</v>
      </c>
      <c r="G2929" s="3" t="str">
        <f t="shared" si="225"/>
        <v>United States ,Burlington ,North Carolina, 27217</v>
      </c>
      <c r="H2929" t="s">
        <v>23</v>
      </c>
      <c r="I2929" t="s">
        <v>31</v>
      </c>
      <c r="J2929" t="str">
        <f t="shared" si="226"/>
        <v>South - Office Supplies</v>
      </c>
      <c r="K2929" t="s">
        <v>42</v>
      </c>
      <c r="L2929">
        <v>1633.1880000000001</v>
      </c>
      <c r="M2929" s="3">
        <f t="shared" si="227"/>
        <v>1633</v>
      </c>
      <c r="N2929" s="3">
        <f t="shared" si="228"/>
        <v>489.95640000000003</v>
      </c>
      <c r="O2929">
        <v>4</v>
      </c>
      <c r="P2929" s="3">
        <f t="shared" si="229"/>
        <v>408.25</v>
      </c>
      <c r="Q2929">
        <v>0.7</v>
      </c>
      <c r="R2929">
        <v>-1306.5504000000001</v>
      </c>
      <c r="S2929" s="3">
        <f>R2929/L2929*100</f>
        <v>-80</v>
      </c>
      <c r="T2929" s="3">
        <f>( (L2929-(L2929*Q2929))*O2929)</f>
        <v>1959.8256000000001</v>
      </c>
    </row>
    <row r="2930" spans="1:20" x14ac:dyDescent="0.25">
      <c r="A2930" t="s">
        <v>33</v>
      </c>
      <c r="B2930" t="s">
        <v>49</v>
      </c>
      <c r="C2930" t="s">
        <v>20</v>
      </c>
      <c r="D2930" t="s">
        <v>142</v>
      </c>
      <c r="E2930" t="s">
        <v>75</v>
      </c>
      <c r="F2930" s="9">
        <v>48601</v>
      </c>
      <c r="G2930" s="3" t="str">
        <f t="shared" si="225"/>
        <v>United States ,Saginaw ,Michigan, 48601</v>
      </c>
      <c r="H2930" t="s">
        <v>52</v>
      </c>
      <c r="I2930" t="s">
        <v>24</v>
      </c>
      <c r="J2930" t="str">
        <f t="shared" si="226"/>
        <v>Central - Furniture</v>
      </c>
      <c r="K2930" t="s">
        <v>38</v>
      </c>
      <c r="L2930">
        <v>19.760000000000002</v>
      </c>
      <c r="M2930" s="3">
        <f t="shared" si="227"/>
        <v>20</v>
      </c>
      <c r="N2930" s="3">
        <f t="shared" si="228"/>
        <v>19.760000000000002</v>
      </c>
      <c r="O2930">
        <v>4</v>
      </c>
      <c r="P2930" s="3">
        <f t="shared" si="229"/>
        <v>5</v>
      </c>
      <c r="Q2930">
        <v>0</v>
      </c>
      <c r="R2930">
        <v>8.2992000000000008</v>
      </c>
      <c r="S2930" s="3">
        <f>R2930/L2930*100</f>
        <v>42</v>
      </c>
      <c r="T2930" s="3">
        <f>( (L2930-(L2930*Q2930))*O2930)</f>
        <v>79.040000000000006</v>
      </c>
    </row>
    <row r="2931" spans="1:20" x14ac:dyDescent="0.25">
      <c r="A2931" t="s">
        <v>173</v>
      </c>
      <c r="B2931" t="s">
        <v>19</v>
      </c>
      <c r="C2931" t="s">
        <v>20</v>
      </c>
      <c r="D2931" t="s">
        <v>57</v>
      </c>
      <c r="E2931" t="s">
        <v>29</v>
      </c>
      <c r="F2931" s="9">
        <v>94109</v>
      </c>
      <c r="G2931" s="3" t="str">
        <f t="shared" si="225"/>
        <v>United States ,San Francisco ,California, 94109</v>
      </c>
      <c r="H2931" t="s">
        <v>30</v>
      </c>
      <c r="I2931" t="s">
        <v>31</v>
      </c>
      <c r="J2931" t="str">
        <f t="shared" si="226"/>
        <v>West - Office Supplies</v>
      </c>
      <c r="K2931" t="s">
        <v>42</v>
      </c>
      <c r="L2931">
        <v>6.6079999999999997</v>
      </c>
      <c r="M2931" s="3">
        <f t="shared" si="227"/>
        <v>7</v>
      </c>
      <c r="N2931" s="3">
        <f t="shared" si="228"/>
        <v>5.2863999999999995</v>
      </c>
      <c r="O2931">
        <v>2</v>
      </c>
      <c r="P2931" s="3">
        <f t="shared" si="229"/>
        <v>3.5</v>
      </c>
      <c r="Q2931">
        <v>0.2</v>
      </c>
      <c r="R2931">
        <v>2.2302</v>
      </c>
      <c r="S2931" s="3">
        <f>R2931/L2931*100</f>
        <v>33.75</v>
      </c>
      <c r="T2931" s="3">
        <f>( (L2931-(L2931*Q2931))*O2931)</f>
        <v>10.572799999999999</v>
      </c>
    </row>
    <row r="2932" spans="1:20" x14ac:dyDescent="0.25">
      <c r="A2932" t="s">
        <v>173</v>
      </c>
      <c r="B2932" t="s">
        <v>19</v>
      </c>
      <c r="C2932" t="s">
        <v>20</v>
      </c>
      <c r="D2932" t="s">
        <v>57</v>
      </c>
      <c r="E2932" t="s">
        <v>29</v>
      </c>
      <c r="F2932" s="9">
        <v>94109</v>
      </c>
      <c r="G2932" s="3" t="str">
        <f t="shared" si="225"/>
        <v>United States ,San Francisco ,California, 94109</v>
      </c>
      <c r="H2932" t="s">
        <v>30</v>
      </c>
      <c r="I2932" t="s">
        <v>31</v>
      </c>
      <c r="J2932" t="str">
        <f t="shared" si="226"/>
        <v>West - Office Supplies</v>
      </c>
      <c r="K2932" t="s">
        <v>42</v>
      </c>
      <c r="L2932">
        <v>7.28</v>
      </c>
      <c r="M2932" s="3">
        <f t="shared" si="227"/>
        <v>7</v>
      </c>
      <c r="N2932" s="3">
        <f t="shared" si="228"/>
        <v>5.8239999999999998</v>
      </c>
      <c r="O2932">
        <v>2</v>
      </c>
      <c r="P2932" s="3">
        <f t="shared" si="229"/>
        <v>3.5</v>
      </c>
      <c r="Q2932">
        <v>0.2</v>
      </c>
      <c r="R2932">
        <v>2.73</v>
      </c>
      <c r="S2932" s="3">
        <f>R2932/L2932*100</f>
        <v>37.5</v>
      </c>
      <c r="T2932" s="3">
        <f>( (L2932-(L2932*Q2932))*O2932)</f>
        <v>11.648</v>
      </c>
    </row>
    <row r="2933" spans="1:20" x14ac:dyDescent="0.25">
      <c r="A2933" t="s">
        <v>173</v>
      </c>
      <c r="B2933" t="s">
        <v>19</v>
      </c>
      <c r="C2933" t="s">
        <v>20</v>
      </c>
      <c r="D2933" t="s">
        <v>57</v>
      </c>
      <c r="E2933" t="s">
        <v>29</v>
      </c>
      <c r="F2933" s="9">
        <v>94109</v>
      </c>
      <c r="G2933" s="3" t="str">
        <f t="shared" si="225"/>
        <v>United States ,San Francisco ,California, 94109</v>
      </c>
      <c r="H2933" t="s">
        <v>30</v>
      </c>
      <c r="I2933" t="s">
        <v>24</v>
      </c>
      <c r="J2933" t="str">
        <f t="shared" si="226"/>
        <v>West - Furniture</v>
      </c>
      <c r="K2933" t="s">
        <v>26</v>
      </c>
      <c r="L2933">
        <v>144.78399999999999</v>
      </c>
      <c r="M2933" s="3">
        <f t="shared" si="227"/>
        <v>145</v>
      </c>
      <c r="N2933" s="3">
        <f t="shared" si="228"/>
        <v>115.82719999999999</v>
      </c>
      <c r="O2933">
        <v>1</v>
      </c>
      <c r="P2933" s="3">
        <f t="shared" si="229"/>
        <v>145</v>
      </c>
      <c r="Q2933">
        <v>0.2</v>
      </c>
      <c r="R2933">
        <v>10.8588</v>
      </c>
      <c r="S2933" s="3">
        <f>R2933/L2933*100</f>
        <v>7.5000000000000009</v>
      </c>
      <c r="T2933" s="3">
        <f>( (L2933-(L2933*Q2933))*O2933)</f>
        <v>115.82719999999999</v>
      </c>
    </row>
    <row r="2934" spans="1:20" x14ac:dyDescent="0.25">
      <c r="A2934" t="s">
        <v>33</v>
      </c>
      <c r="B2934" t="s">
        <v>19</v>
      </c>
      <c r="C2934" t="s">
        <v>20</v>
      </c>
      <c r="D2934" t="s">
        <v>47</v>
      </c>
      <c r="E2934" t="s">
        <v>48</v>
      </c>
      <c r="F2934" s="9">
        <v>98105</v>
      </c>
      <c r="G2934" s="3" t="str">
        <f t="shared" si="225"/>
        <v>United States ,Seattle ,Washington, 98105</v>
      </c>
      <c r="H2934" t="s">
        <v>30</v>
      </c>
      <c r="I2934" t="s">
        <v>40</v>
      </c>
      <c r="J2934" t="str">
        <f t="shared" si="226"/>
        <v>West - Technology</v>
      </c>
      <c r="K2934" t="s">
        <v>41</v>
      </c>
      <c r="L2934">
        <v>156.792</v>
      </c>
      <c r="M2934" s="3">
        <f t="shared" si="227"/>
        <v>157</v>
      </c>
      <c r="N2934" s="3">
        <f t="shared" si="228"/>
        <v>125.4336</v>
      </c>
      <c r="O2934">
        <v>1</v>
      </c>
      <c r="P2934" s="3">
        <f t="shared" si="229"/>
        <v>157</v>
      </c>
      <c r="Q2934">
        <v>0.2</v>
      </c>
      <c r="R2934">
        <v>13.7193</v>
      </c>
      <c r="S2934" s="3">
        <f>R2934/L2934*100</f>
        <v>8.75</v>
      </c>
      <c r="T2934" s="3">
        <f>( (L2934-(L2934*Q2934))*O2934)</f>
        <v>125.4336</v>
      </c>
    </row>
    <row r="2935" spans="1:20" x14ac:dyDescent="0.25">
      <c r="A2935" t="s">
        <v>33</v>
      </c>
      <c r="B2935" t="s">
        <v>19</v>
      </c>
      <c r="C2935" t="s">
        <v>20</v>
      </c>
      <c r="D2935" t="s">
        <v>47</v>
      </c>
      <c r="E2935" t="s">
        <v>48</v>
      </c>
      <c r="F2935" s="9">
        <v>98105</v>
      </c>
      <c r="G2935" s="3" t="str">
        <f t="shared" si="225"/>
        <v>United States ,Seattle ,Washington, 98105</v>
      </c>
      <c r="H2935" t="s">
        <v>30</v>
      </c>
      <c r="I2935" t="s">
        <v>40</v>
      </c>
      <c r="J2935" t="str">
        <f t="shared" si="226"/>
        <v>West - Technology</v>
      </c>
      <c r="K2935" t="s">
        <v>41</v>
      </c>
      <c r="L2935">
        <v>431.976</v>
      </c>
      <c r="M2935" s="3">
        <f t="shared" si="227"/>
        <v>432</v>
      </c>
      <c r="N2935" s="3">
        <f t="shared" si="228"/>
        <v>345.58080000000001</v>
      </c>
      <c r="O2935">
        <v>3</v>
      </c>
      <c r="P2935" s="3">
        <f t="shared" si="229"/>
        <v>144</v>
      </c>
      <c r="Q2935">
        <v>0.2</v>
      </c>
      <c r="R2935">
        <v>26.9985</v>
      </c>
      <c r="S2935" s="3">
        <f>R2935/L2935*100</f>
        <v>6.25</v>
      </c>
      <c r="T2935" s="3">
        <f>( (L2935-(L2935*Q2935))*O2935)</f>
        <v>1036.7424000000001</v>
      </c>
    </row>
    <row r="2936" spans="1:20" x14ac:dyDescent="0.25">
      <c r="A2936" t="s">
        <v>33</v>
      </c>
      <c r="B2936" t="s">
        <v>19</v>
      </c>
      <c r="C2936" t="s">
        <v>20</v>
      </c>
      <c r="D2936" t="s">
        <v>47</v>
      </c>
      <c r="E2936" t="s">
        <v>48</v>
      </c>
      <c r="F2936" s="9">
        <v>98105</v>
      </c>
      <c r="G2936" s="3" t="str">
        <f t="shared" si="225"/>
        <v>United States ,Seattle ,Washington, 98105</v>
      </c>
      <c r="H2936" t="s">
        <v>30</v>
      </c>
      <c r="I2936" t="s">
        <v>31</v>
      </c>
      <c r="J2936" t="str">
        <f t="shared" si="226"/>
        <v>West - Office Supplies</v>
      </c>
      <c r="K2936" t="s">
        <v>65</v>
      </c>
      <c r="L2936">
        <v>35.89</v>
      </c>
      <c r="M2936" s="3">
        <f t="shared" si="227"/>
        <v>36</v>
      </c>
      <c r="N2936" s="3">
        <f t="shared" si="228"/>
        <v>35.89</v>
      </c>
      <c r="O2936">
        <v>1</v>
      </c>
      <c r="P2936" s="3">
        <f t="shared" si="229"/>
        <v>36</v>
      </c>
      <c r="Q2936">
        <v>0</v>
      </c>
      <c r="R2936">
        <v>16.150500000000001</v>
      </c>
      <c r="S2936" s="3">
        <f>R2936/L2936*100</f>
        <v>45</v>
      </c>
      <c r="T2936" s="3">
        <f>( (L2936-(L2936*Q2936))*O2936)</f>
        <v>35.89</v>
      </c>
    </row>
    <row r="2937" spans="1:20" x14ac:dyDescent="0.25">
      <c r="A2937" t="s">
        <v>33</v>
      </c>
      <c r="B2937" t="s">
        <v>19</v>
      </c>
      <c r="C2937" t="s">
        <v>20</v>
      </c>
      <c r="D2937" t="s">
        <v>47</v>
      </c>
      <c r="E2937" t="s">
        <v>48</v>
      </c>
      <c r="F2937" s="9">
        <v>98105</v>
      </c>
      <c r="G2937" s="3" t="str">
        <f t="shared" si="225"/>
        <v>United States ,Seattle ,Washington, 98105</v>
      </c>
      <c r="H2937" t="s">
        <v>30</v>
      </c>
      <c r="I2937" t="s">
        <v>31</v>
      </c>
      <c r="J2937" t="str">
        <f t="shared" si="226"/>
        <v>West - Office Supplies</v>
      </c>
      <c r="K2937" t="s">
        <v>42</v>
      </c>
      <c r="L2937">
        <v>47.207999999999998</v>
      </c>
      <c r="M2937" s="3">
        <f t="shared" si="227"/>
        <v>47</v>
      </c>
      <c r="N2937" s="3">
        <f t="shared" si="228"/>
        <v>37.766399999999997</v>
      </c>
      <c r="O2937">
        <v>7</v>
      </c>
      <c r="P2937" s="3">
        <f t="shared" si="229"/>
        <v>6.7142857142857144</v>
      </c>
      <c r="Q2937">
        <v>0.2</v>
      </c>
      <c r="R2937">
        <v>15.342599999999999</v>
      </c>
      <c r="S2937" s="3">
        <f>R2937/L2937*100</f>
        <v>32.5</v>
      </c>
      <c r="T2937" s="3">
        <f>( (L2937-(L2937*Q2937))*O2937)</f>
        <v>264.3648</v>
      </c>
    </row>
    <row r="2938" spans="1:20" x14ac:dyDescent="0.25">
      <c r="A2938" t="s">
        <v>33</v>
      </c>
      <c r="B2938" t="s">
        <v>19</v>
      </c>
      <c r="C2938" t="s">
        <v>20</v>
      </c>
      <c r="D2938" t="s">
        <v>47</v>
      </c>
      <c r="E2938" t="s">
        <v>48</v>
      </c>
      <c r="F2938" s="9">
        <v>98105</v>
      </c>
      <c r="G2938" s="3" t="str">
        <f t="shared" si="225"/>
        <v>United States ,Seattle ,Washington, 98105</v>
      </c>
      <c r="H2938" t="s">
        <v>30</v>
      </c>
      <c r="I2938" t="s">
        <v>31</v>
      </c>
      <c r="J2938" t="str">
        <f t="shared" si="226"/>
        <v>West - Office Supplies</v>
      </c>
      <c r="K2938" t="s">
        <v>46</v>
      </c>
      <c r="L2938">
        <v>248.08</v>
      </c>
      <c r="M2938" s="3">
        <f t="shared" si="227"/>
        <v>248</v>
      </c>
      <c r="N2938" s="3">
        <f t="shared" si="228"/>
        <v>248.08</v>
      </c>
      <c r="O2938">
        <v>7</v>
      </c>
      <c r="P2938" s="3">
        <f t="shared" si="229"/>
        <v>35.428571428571431</v>
      </c>
      <c r="Q2938">
        <v>0</v>
      </c>
      <c r="R2938">
        <v>116.5976</v>
      </c>
      <c r="S2938" s="3">
        <f>R2938/L2938*100</f>
        <v>47</v>
      </c>
      <c r="T2938" s="3">
        <f>( (L2938-(L2938*Q2938))*O2938)</f>
        <v>1736.5600000000002</v>
      </c>
    </row>
    <row r="2939" spans="1:20" x14ac:dyDescent="0.25">
      <c r="A2939" t="s">
        <v>33</v>
      </c>
      <c r="B2939" t="s">
        <v>19</v>
      </c>
      <c r="C2939" t="s">
        <v>20</v>
      </c>
      <c r="D2939" t="s">
        <v>47</v>
      </c>
      <c r="E2939" t="s">
        <v>48</v>
      </c>
      <c r="F2939" s="9">
        <v>98105</v>
      </c>
      <c r="G2939" s="3" t="str">
        <f t="shared" si="225"/>
        <v>United States ,Seattle ,Washington, 98105</v>
      </c>
      <c r="H2939" t="s">
        <v>30</v>
      </c>
      <c r="I2939" t="s">
        <v>31</v>
      </c>
      <c r="J2939" t="str">
        <f t="shared" si="226"/>
        <v>West - Office Supplies</v>
      </c>
      <c r="K2939" t="s">
        <v>46</v>
      </c>
      <c r="L2939">
        <v>189.7</v>
      </c>
      <c r="M2939" s="3">
        <f t="shared" si="227"/>
        <v>190</v>
      </c>
      <c r="N2939" s="3">
        <f t="shared" si="228"/>
        <v>189.7</v>
      </c>
      <c r="O2939">
        <v>5</v>
      </c>
      <c r="P2939" s="3">
        <f t="shared" si="229"/>
        <v>38</v>
      </c>
      <c r="Q2939">
        <v>0</v>
      </c>
      <c r="R2939">
        <v>89.159000000000006</v>
      </c>
      <c r="S2939" s="3">
        <f>R2939/L2939*100</f>
        <v>47.000000000000007</v>
      </c>
      <c r="T2939" s="3">
        <f>( (L2939-(L2939*Q2939))*O2939)</f>
        <v>948.5</v>
      </c>
    </row>
    <row r="2940" spans="1:20" x14ac:dyDescent="0.25">
      <c r="A2940" t="s">
        <v>33</v>
      </c>
      <c r="B2940" t="s">
        <v>19</v>
      </c>
      <c r="C2940" t="s">
        <v>20</v>
      </c>
      <c r="D2940" t="s">
        <v>47</v>
      </c>
      <c r="E2940" t="s">
        <v>48</v>
      </c>
      <c r="F2940" s="9">
        <v>98105</v>
      </c>
      <c r="G2940" s="3" t="str">
        <f t="shared" si="225"/>
        <v>United States ,Seattle ,Washington, 98105</v>
      </c>
      <c r="H2940" t="s">
        <v>30</v>
      </c>
      <c r="I2940" t="s">
        <v>31</v>
      </c>
      <c r="J2940" t="str">
        <f t="shared" si="226"/>
        <v>West - Office Supplies</v>
      </c>
      <c r="K2940" t="s">
        <v>42</v>
      </c>
      <c r="L2940">
        <v>59.808</v>
      </c>
      <c r="M2940" s="3">
        <f t="shared" si="227"/>
        <v>60</v>
      </c>
      <c r="N2940" s="3">
        <f t="shared" si="228"/>
        <v>47.846400000000003</v>
      </c>
      <c r="O2940">
        <v>3</v>
      </c>
      <c r="P2940" s="3">
        <f t="shared" si="229"/>
        <v>20</v>
      </c>
      <c r="Q2940">
        <v>0.2</v>
      </c>
      <c r="R2940">
        <v>19.4376</v>
      </c>
      <c r="S2940" s="3">
        <f>R2940/L2940*100</f>
        <v>32.5</v>
      </c>
      <c r="T2940" s="3">
        <f>( (L2940-(L2940*Q2940))*O2940)</f>
        <v>143.53919999999999</v>
      </c>
    </row>
    <row r="2941" spans="1:20" x14ac:dyDescent="0.25">
      <c r="A2941" t="s">
        <v>33</v>
      </c>
      <c r="B2941" t="s">
        <v>27</v>
      </c>
      <c r="C2941" t="s">
        <v>20</v>
      </c>
      <c r="D2941" t="s">
        <v>246</v>
      </c>
      <c r="E2941" t="s">
        <v>54</v>
      </c>
      <c r="F2941" s="9">
        <v>53209</v>
      </c>
      <c r="G2941" s="3" t="str">
        <f t="shared" si="225"/>
        <v>United States ,Milwaukee ,Wisconsin, 53209</v>
      </c>
      <c r="H2941" t="s">
        <v>52</v>
      </c>
      <c r="I2941" t="s">
        <v>24</v>
      </c>
      <c r="J2941" t="str">
        <f t="shared" si="226"/>
        <v>Central - Furniture</v>
      </c>
      <c r="K2941" t="s">
        <v>26</v>
      </c>
      <c r="L2941">
        <v>90.99</v>
      </c>
      <c r="M2941" s="3">
        <f t="shared" si="227"/>
        <v>91</v>
      </c>
      <c r="N2941" s="3">
        <f t="shared" si="228"/>
        <v>90.99</v>
      </c>
      <c r="O2941">
        <v>1</v>
      </c>
      <c r="P2941" s="3">
        <f t="shared" si="229"/>
        <v>91</v>
      </c>
      <c r="Q2941">
        <v>0</v>
      </c>
      <c r="R2941">
        <v>14.558400000000001</v>
      </c>
      <c r="S2941" s="3">
        <f>R2941/L2941*100</f>
        <v>16</v>
      </c>
      <c r="T2941" s="3">
        <f>( (L2941-(L2941*Q2941))*O2941)</f>
        <v>90.99</v>
      </c>
    </row>
    <row r="2942" spans="1:20" x14ac:dyDescent="0.25">
      <c r="A2942" t="s">
        <v>33</v>
      </c>
      <c r="B2942" t="s">
        <v>27</v>
      </c>
      <c r="C2942" t="s">
        <v>20</v>
      </c>
      <c r="D2942" t="s">
        <v>246</v>
      </c>
      <c r="E2942" t="s">
        <v>54</v>
      </c>
      <c r="F2942" s="9">
        <v>53209</v>
      </c>
      <c r="G2942" s="3" t="str">
        <f t="shared" si="225"/>
        <v>United States ,Milwaukee ,Wisconsin, 53209</v>
      </c>
      <c r="H2942" t="s">
        <v>52</v>
      </c>
      <c r="I2942" t="s">
        <v>24</v>
      </c>
      <c r="J2942" t="str">
        <f t="shared" si="226"/>
        <v>Central - Furniture</v>
      </c>
      <c r="K2942" t="s">
        <v>26</v>
      </c>
      <c r="L2942">
        <v>1526.56</v>
      </c>
      <c r="M2942" s="3">
        <f t="shared" si="227"/>
        <v>1527</v>
      </c>
      <c r="N2942" s="3">
        <f t="shared" si="228"/>
        <v>1526.56</v>
      </c>
      <c r="O2942">
        <v>7</v>
      </c>
      <c r="P2942" s="3">
        <f t="shared" si="229"/>
        <v>218.14285714285714</v>
      </c>
      <c r="Q2942">
        <v>0</v>
      </c>
      <c r="R2942">
        <v>427.43680000000001</v>
      </c>
      <c r="S2942" s="3">
        <f>R2942/L2942*100</f>
        <v>28.000000000000004</v>
      </c>
      <c r="T2942" s="3">
        <f>( (L2942-(L2942*Q2942))*O2942)</f>
        <v>10685.92</v>
      </c>
    </row>
    <row r="2943" spans="1:20" x14ac:dyDescent="0.25">
      <c r="A2943" t="s">
        <v>33</v>
      </c>
      <c r="B2943" t="s">
        <v>27</v>
      </c>
      <c r="C2943" t="s">
        <v>20</v>
      </c>
      <c r="D2943" t="s">
        <v>246</v>
      </c>
      <c r="E2943" t="s">
        <v>54</v>
      </c>
      <c r="F2943" s="9">
        <v>53209</v>
      </c>
      <c r="G2943" s="3" t="str">
        <f t="shared" si="225"/>
        <v>United States ,Milwaukee ,Wisconsin, 53209</v>
      </c>
      <c r="H2943" t="s">
        <v>52</v>
      </c>
      <c r="I2943" t="s">
        <v>24</v>
      </c>
      <c r="J2943" t="str">
        <f t="shared" si="226"/>
        <v>Central - Furniture</v>
      </c>
      <c r="K2943" t="s">
        <v>26</v>
      </c>
      <c r="L2943">
        <v>368.97</v>
      </c>
      <c r="M2943" s="3">
        <f t="shared" si="227"/>
        <v>369</v>
      </c>
      <c r="N2943" s="3">
        <f t="shared" si="228"/>
        <v>368.97</v>
      </c>
      <c r="O2943">
        <v>3</v>
      </c>
      <c r="P2943" s="3">
        <f t="shared" si="229"/>
        <v>123</v>
      </c>
      <c r="Q2943">
        <v>0</v>
      </c>
      <c r="R2943">
        <v>40.5867</v>
      </c>
      <c r="S2943" s="3">
        <f>R2943/L2943*100</f>
        <v>10.999999999999998</v>
      </c>
      <c r="T2943" s="3">
        <f>( (L2943-(L2943*Q2943))*O2943)</f>
        <v>1106.9100000000001</v>
      </c>
    </row>
    <row r="2944" spans="1:20" x14ac:dyDescent="0.25">
      <c r="A2944" t="s">
        <v>33</v>
      </c>
      <c r="B2944" t="s">
        <v>19</v>
      </c>
      <c r="C2944" t="s">
        <v>20</v>
      </c>
      <c r="D2944" t="s">
        <v>28</v>
      </c>
      <c r="E2944" t="s">
        <v>29</v>
      </c>
      <c r="F2944" s="9">
        <v>90049</v>
      </c>
      <c r="G2944" s="3" t="str">
        <f t="shared" si="225"/>
        <v>United States ,Los Angeles ,California, 90049</v>
      </c>
      <c r="H2944" t="s">
        <v>30</v>
      </c>
      <c r="I2944" t="s">
        <v>31</v>
      </c>
      <c r="J2944" t="str">
        <f t="shared" si="226"/>
        <v>West - Office Supplies</v>
      </c>
      <c r="K2944" t="s">
        <v>37</v>
      </c>
      <c r="L2944">
        <v>305.01</v>
      </c>
      <c r="M2944" s="3">
        <f t="shared" si="227"/>
        <v>305</v>
      </c>
      <c r="N2944" s="3">
        <f t="shared" si="228"/>
        <v>305.01</v>
      </c>
      <c r="O2944">
        <v>9</v>
      </c>
      <c r="P2944" s="3">
        <f t="shared" si="229"/>
        <v>33.888888888888886</v>
      </c>
      <c r="Q2944">
        <v>0</v>
      </c>
      <c r="R2944">
        <v>76.252499999999998</v>
      </c>
      <c r="S2944" s="3">
        <f>R2944/L2944*100</f>
        <v>25</v>
      </c>
      <c r="T2944" s="3">
        <f>( (L2944-(L2944*Q2944))*O2944)</f>
        <v>2745.09</v>
      </c>
    </row>
    <row r="2945" spans="1:20" x14ac:dyDescent="0.25">
      <c r="A2945" t="s">
        <v>33</v>
      </c>
      <c r="B2945" t="s">
        <v>19</v>
      </c>
      <c r="C2945" t="s">
        <v>20</v>
      </c>
      <c r="D2945" t="s">
        <v>28</v>
      </c>
      <c r="E2945" t="s">
        <v>29</v>
      </c>
      <c r="F2945" s="9">
        <v>90049</v>
      </c>
      <c r="G2945" s="3" t="str">
        <f t="shared" si="225"/>
        <v>United States ,Los Angeles ,California, 90049</v>
      </c>
      <c r="H2945" t="s">
        <v>30</v>
      </c>
      <c r="I2945" t="s">
        <v>24</v>
      </c>
      <c r="J2945" t="str">
        <f t="shared" si="226"/>
        <v>West - Furniture</v>
      </c>
      <c r="K2945" t="s">
        <v>38</v>
      </c>
      <c r="L2945">
        <v>18.7</v>
      </c>
      <c r="M2945" s="3">
        <f t="shared" si="227"/>
        <v>19</v>
      </c>
      <c r="N2945" s="3">
        <f t="shared" si="228"/>
        <v>18.7</v>
      </c>
      <c r="O2945">
        <v>1</v>
      </c>
      <c r="P2945" s="3">
        <f t="shared" si="229"/>
        <v>19</v>
      </c>
      <c r="Q2945">
        <v>0</v>
      </c>
      <c r="R2945">
        <v>7.1059999999999999</v>
      </c>
      <c r="S2945" s="3">
        <f>R2945/L2945*100</f>
        <v>38</v>
      </c>
      <c r="T2945" s="3">
        <f>( (L2945-(L2945*Q2945))*O2945)</f>
        <v>18.7</v>
      </c>
    </row>
    <row r="2946" spans="1:20" x14ac:dyDescent="0.25">
      <c r="A2946" t="s">
        <v>67</v>
      </c>
      <c r="B2946" t="s">
        <v>19</v>
      </c>
      <c r="C2946" t="s">
        <v>20</v>
      </c>
      <c r="D2946" t="s">
        <v>57</v>
      </c>
      <c r="E2946" t="s">
        <v>29</v>
      </c>
      <c r="F2946" s="9">
        <v>94122</v>
      </c>
      <c r="G2946" s="3" t="str">
        <f t="shared" si="225"/>
        <v>United States ,San Francisco ,California, 94122</v>
      </c>
      <c r="H2946" t="s">
        <v>30</v>
      </c>
      <c r="I2946" t="s">
        <v>24</v>
      </c>
      <c r="J2946" t="str">
        <f t="shared" si="226"/>
        <v>West - Furniture</v>
      </c>
      <c r="K2946" t="s">
        <v>38</v>
      </c>
      <c r="L2946">
        <v>38.29</v>
      </c>
      <c r="M2946" s="3">
        <f t="shared" si="227"/>
        <v>38</v>
      </c>
      <c r="N2946" s="3">
        <f t="shared" si="228"/>
        <v>38.29</v>
      </c>
      <c r="O2946">
        <v>7</v>
      </c>
      <c r="P2946" s="3">
        <f t="shared" si="229"/>
        <v>5.4285714285714288</v>
      </c>
      <c r="Q2946">
        <v>0</v>
      </c>
      <c r="R2946">
        <v>16.464700000000001</v>
      </c>
      <c r="S2946" s="3">
        <f>R2946/L2946*100</f>
        <v>43.000000000000007</v>
      </c>
      <c r="T2946" s="3">
        <f>( (L2946-(L2946*Q2946))*O2946)</f>
        <v>268.02999999999997</v>
      </c>
    </row>
    <row r="2947" spans="1:20" x14ac:dyDescent="0.25">
      <c r="A2947" t="s">
        <v>33</v>
      </c>
      <c r="B2947" t="s">
        <v>49</v>
      </c>
      <c r="C2947" t="s">
        <v>20</v>
      </c>
      <c r="D2947" t="s">
        <v>149</v>
      </c>
      <c r="E2947" t="s">
        <v>29</v>
      </c>
      <c r="F2947" s="9">
        <v>92024</v>
      </c>
      <c r="G2947" s="3" t="str">
        <f t="shared" ref="G2947:G3010" si="230">C2947&amp; " ," &amp; D2947 &amp; " ," &amp; E2947 &amp; ", " &amp; F2947</f>
        <v>United States ,San Diego ,California, 92024</v>
      </c>
      <c r="H2947" t="s">
        <v>30</v>
      </c>
      <c r="I2947" t="s">
        <v>24</v>
      </c>
      <c r="J2947" t="str">
        <f t="shared" ref="J2947:J3010" si="231">H2947&amp;" - "&amp;I2947</f>
        <v>West - Furniture</v>
      </c>
      <c r="K2947" t="s">
        <v>38</v>
      </c>
      <c r="L2947">
        <v>26.25</v>
      </c>
      <c r="M2947" s="3">
        <f t="shared" ref="M2947:M3010" si="232">ROUND(L2947,0)</f>
        <v>26</v>
      </c>
      <c r="N2947" s="3">
        <f t="shared" ref="N2947:N3010" si="233">L2947-(L2947*Q2947)</f>
        <v>26.25</v>
      </c>
      <c r="O2947">
        <v>3</v>
      </c>
      <c r="P2947" s="3">
        <f t="shared" ref="P2947:P3010" si="234">M2947/O2947</f>
        <v>8.6666666666666661</v>
      </c>
      <c r="Q2947">
        <v>0</v>
      </c>
      <c r="R2947">
        <v>11.025</v>
      </c>
      <c r="S2947" s="3">
        <f>R2947/L2947*100</f>
        <v>42.000000000000007</v>
      </c>
      <c r="T2947" s="3">
        <f>( (L2947-(L2947*Q2947))*O2947)</f>
        <v>78.75</v>
      </c>
    </row>
    <row r="2948" spans="1:20" x14ac:dyDescent="0.25">
      <c r="A2948" t="s">
        <v>33</v>
      </c>
      <c r="B2948" t="s">
        <v>49</v>
      </c>
      <c r="C2948" t="s">
        <v>20</v>
      </c>
      <c r="D2948" t="s">
        <v>149</v>
      </c>
      <c r="E2948" t="s">
        <v>29</v>
      </c>
      <c r="F2948" s="9">
        <v>92024</v>
      </c>
      <c r="G2948" s="3" t="str">
        <f t="shared" si="230"/>
        <v>United States ,San Diego ,California, 92024</v>
      </c>
      <c r="H2948" t="s">
        <v>30</v>
      </c>
      <c r="I2948" t="s">
        <v>31</v>
      </c>
      <c r="J2948" t="str">
        <f t="shared" si="231"/>
        <v>West - Office Supplies</v>
      </c>
      <c r="K2948" t="s">
        <v>42</v>
      </c>
      <c r="L2948">
        <v>64.959999999999994</v>
      </c>
      <c r="M2948" s="3">
        <f t="shared" si="232"/>
        <v>65</v>
      </c>
      <c r="N2948" s="3">
        <f t="shared" si="233"/>
        <v>51.967999999999996</v>
      </c>
      <c r="O2948">
        <v>14</v>
      </c>
      <c r="P2948" s="3">
        <f t="shared" si="234"/>
        <v>4.6428571428571432</v>
      </c>
      <c r="Q2948">
        <v>0.2</v>
      </c>
      <c r="R2948">
        <v>22.736000000000001</v>
      </c>
      <c r="S2948" s="3">
        <f>R2948/L2948*100</f>
        <v>35</v>
      </c>
      <c r="T2948" s="3">
        <f>( (L2948-(L2948*Q2948))*O2948)</f>
        <v>727.55199999999991</v>
      </c>
    </row>
    <row r="2949" spans="1:20" x14ac:dyDescent="0.25">
      <c r="A2949" t="s">
        <v>33</v>
      </c>
      <c r="B2949" t="s">
        <v>49</v>
      </c>
      <c r="C2949" t="s">
        <v>20</v>
      </c>
      <c r="D2949" t="s">
        <v>149</v>
      </c>
      <c r="E2949" t="s">
        <v>29</v>
      </c>
      <c r="F2949" s="9">
        <v>92024</v>
      </c>
      <c r="G2949" s="3" t="str">
        <f t="shared" si="230"/>
        <v>United States ,San Diego ,California, 92024</v>
      </c>
      <c r="H2949" t="s">
        <v>30</v>
      </c>
      <c r="I2949" t="s">
        <v>31</v>
      </c>
      <c r="J2949" t="str">
        <f t="shared" si="231"/>
        <v>West - Office Supplies</v>
      </c>
      <c r="K2949" t="s">
        <v>65</v>
      </c>
      <c r="L2949">
        <v>43.7</v>
      </c>
      <c r="M2949" s="3">
        <f t="shared" si="232"/>
        <v>44</v>
      </c>
      <c r="N2949" s="3">
        <f t="shared" si="233"/>
        <v>43.7</v>
      </c>
      <c r="O2949">
        <v>5</v>
      </c>
      <c r="P2949" s="3">
        <f t="shared" si="234"/>
        <v>8.8000000000000007</v>
      </c>
      <c r="Q2949">
        <v>0</v>
      </c>
      <c r="R2949">
        <v>20.539000000000001</v>
      </c>
      <c r="S2949" s="3">
        <f>R2949/L2949*100</f>
        <v>47</v>
      </c>
      <c r="T2949" s="3">
        <f>( (L2949-(L2949*Q2949))*O2949)</f>
        <v>218.5</v>
      </c>
    </row>
    <row r="2950" spans="1:20" x14ac:dyDescent="0.25">
      <c r="A2950" t="s">
        <v>173</v>
      </c>
      <c r="B2950" t="s">
        <v>49</v>
      </c>
      <c r="C2950" t="s">
        <v>20</v>
      </c>
      <c r="D2950" t="s">
        <v>310</v>
      </c>
      <c r="E2950" t="s">
        <v>86</v>
      </c>
      <c r="F2950" s="9">
        <v>85301</v>
      </c>
      <c r="G2950" s="3" t="str">
        <f t="shared" si="230"/>
        <v>United States ,Glendale ,Arizona, 85301</v>
      </c>
      <c r="H2950" t="s">
        <v>30</v>
      </c>
      <c r="I2950" t="s">
        <v>40</v>
      </c>
      <c r="J2950" t="str">
        <f t="shared" si="231"/>
        <v>West - Technology</v>
      </c>
      <c r="K2950" t="s">
        <v>64</v>
      </c>
      <c r="L2950">
        <v>41.6</v>
      </c>
      <c r="M2950" s="3">
        <f t="shared" si="232"/>
        <v>42</v>
      </c>
      <c r="N2950" s="3">
        <f t="shared" si="233"/>
        <v>33.28</v>
      </c>
      <c r="O2950">
        <v>4</v>
      </c>
      <c r="P2950" s="3">
        <f t="shared" si="234"/>
        <v>10.5</v>
      </c>
      <c r="Q2950">
        <v>0.2</v>
      </c>
      <c r="R2950">
        <v>13</v>
      </c>
      <c r="S2950" s="3">
        <f>R2950/L2950*100</f>
        <v>31.25</v>
      </c>
      <c r="T2950" s="3">
        <f>( (L2950-(L2950*Q2950))*O2950)</f>
        <v>133.12</v>
      </c>
    </row>
    <row r="2951" spans="1:20" x14ac:dyDescent="0.25">
      <c r="A2951" t="s">
        <v>173</v>
      </c>
      <c r="B2951" t="s">
        <v>49</v>
      </c>
      <c r="C2951" t="s">
        <v>20</v>
      </c>
      <c r="D2951" t="s">
        <v>310</v>
      </c>
      <c r="E2951" t="s">
        <v>86</v>
      </c>
      <c r="F2951" s="9">
        <v>85301</v>
      </c>
      <c r="G2951" s="3" t="str">
        <f t="shared" si="230"/>
        <v>United States ,Glendale ,Arizona, 85301</v>
      </c>
      <c r="H2951" t="s">
        <v>30</v>
      </c>
      <c r="I2951" t="s">
        <v>31</v>
      </c>
      <c r="J2951" t="str">
        <f t="shared" si="231"/>
        <v>West - Office Supplies</v>
      </c>
      <c r="K2951" t="s">
        <v>46</v>
      </c>
      <c r="L2951">
        <v>23.12</v>
      </c>
      <c r="M2951" s="3">
        <f t="shared" si="232"/>
        <v>23</v>
      </c>
      <c r="N2951" s="3">
        <f t="shared" si="233"/>
        <v>18.496000000000002</v>
      </c>
      <c r="O2951">
        <v>5</v>
      </c>
      <c r="P2951" s="3">
        <f t="shared" si="234"/>
        <v>4.5999999999999996</v>
      </c>
      <c r="Q2951">
        <v>0.2</v>
      </c>
      <c r="R2951">
        <v>8.3810000000000002</v>
      </c>
      <c r="S2951" s="3">
        <f>R2951/L2951*100</f>
        <v>36.25</v>
      </c>
      <c r="T2951" s="3">
        <f>( (L2951-(L2951*Q2951))*O2951)</f>
        <v>92.480000000000018</v>
      </c>
    </row>
    <row r="2952" spans="1:20" x14ac:dyDescent="0.25">
      <c r="A2952" t="s">
        <v>173</v>
      </c>
      <c r="B2952" t="s">
        <v>49</v>
      </c>
      <c r="C2952" t="s">
        <v>20</v>
      </c>
      <c r="D2952" t="s">
        <v>310</v>
      </c>
      <c r="E2952" t="s">
        <v>86</v>
      </c>
      <c r="F2952" s="9">
        <v>85301</v>
      </c>
      <c r="G2952" s="3" t="str">
        <f t="shared" si="230"/>
        <v>United States ,Glendale ,Arizona, 85301</v>
      </c>
      <c r="H2952" t="s">
        <v>30</v>
      </c>
      <c r="I2952" t="s">
        <v>24</v>
      </c>
      <c r="J2952" t="str">
        <f t="shared" si="231"/>
        <v>West - Furniture</v>
      </c>
      <c r="K2952" t="s">
        <v>26</v>
      </c>
      <c r="L2952">
        <v>113.88800000000001</v>
      </c>
      <c r="M2952" s="3">
        <f t="shared" si="232"/>
        <v>114</v>
      </c>
      <c r="N2952" s="3">
        <f t="shared" si="233"/>
        <v>91.110399999999998</v>
      </c>
      <c r="O2952">
        <v>2</v>
      </c>
      <c r="P2952" s="3">
        <f t="shared" si="234"/>
        <v>57</v>
      </c>
      <c r="Q2952">
        <v>0.2</v>
      </c>
      <c r="R2952">
        <v>9.9651999999999994</v>
      </c>
      <c r="S2952" s="3">
        <f>R2952/L2952*100</f>
        <v>8.75</v>
      </c>
      <c r="T2952" s="3">
        <f>( (L2952-(L2952*Q2952))*O2952)</f>
        <v>182.2208</v>
      </c>
    </row>
    <row r="2953" spans="1:20" x14ac:dyDescent="0.25">
      <c r="A2953" t="s">
        <v>173</v>
      </c>
      <c r="B2953" t="s">
        <v>49</v>
      </c>
      <c r="C2953" t="s">
        <v>20</v>
      </c>
      <c r="D2953" t="s">
        <v>310</v>
      </c>
      <c r="E2953" t="s">
        <v>86</v>
      </c>
      <c r="F2953" s="9">
        <v>85301</v>
      </c>
      <c r="G2953" s="3" t="str">
        <f t="shared" si="230"/>
        <v>United States ,Glendale ,Arizona, 85301</v>
      </c>
      <c r="H2953" t="s">
        <v>30</v>
      </c>
      <c r="I2953" t="s">
        <v>24</v>
      </c>
      <c r="J2953" t="str">
        <f t="shared" si="231"/>
        <v>West - Furniture</v>
      </c>
      <c r="K2953" t="s">
        <v>38</v>
      </c>
      <c r="L2953">
        <v>113.568</v>
      </c>
      <c r="M2953" s="3">
        <f t="shared" si="232"/>
        <v>114</v>
      </c>
      <c r="N2953" s="3">
        <f t="shared" si="233"/>
        <v>90.854399999999998</v>
      </c>
      <c r="O2953">
        <v>2</v>
      </c>
      <c r="P2953" s="3">
        <f t="shared" si="234"/>
        <v>57</v>
      </c>
      <c r="Q2953">
        <v>0.2</v>
      </c>
      <c r="R2953">
        <v>-5.6783999999999999</v>
      </c>
      <c r="S2953" s="3">
        <f>R2953/L2953*100</f>
        <v>-5</v>
      </c>
      <c r="T2953" s="3">
        <f>( (L2953-(L2953*Q2953))*O2953)</f>
        <v>181.7088</v>
      </c>
    </row>
    <row r="2954" spans="1:20" x14ac:dyDescent="0.25">
      <c r="A2954" t="s">
        <v>173</v>
      </c>
      <c r="B2954" t="s">
        <v>49</v>
      </c>
      <c r="C2954" t="s">
        <v>20</v>
      </c>
      <c r="D2954" t="s">
        <v>310</v>
      </c>
      <c r="E2954" t="s">
        <v>86</v>
      </c>
      <c r="F2954" s="9">
        <v>85301</v>
      </c>
      <c r="G2954" s="3" t="str">
        <f t="shared" si="230"/>
        <v>United States ,Glendale ,Arizona, 85301</v>
      </c>
      <c r="H2954" t="s">
        <v>30</v>
      </c>
      <c r="I2954" t="s">
        <v>40</v>
      </c>
      <c r="J2954" t="str">
        <f t="shared" si="231"/>
        <v>West - Technology</v>
      </c>
      <c r="K2954" t="s">
        <v>41</v>
      </c>
      <c r="L2954">
        <v>7.92</v>
      </c>
      <c r="M2954" s="3">
        <f t="shared" si="232"/>
        <v>8</v>
      </c>
      <c r="N2954" s="3">
        <f t="shared" si="233"/>
        <v>6.3360000000000003</v>
      </c>
      <c r="O2954">
        <v>2</v>
      </c>
      <c r="P2954" s="3">
        <f t="shared" si="234"/>
        <v>4</v>
      </c>
      <c r="Q2954">
        <v>0.2</v>
      </c>
      <c r="R2954">
        <v>0.69299999999999995</v>
      </c>
      <c r="S2954" s="3">
        <f>R2954/L2954*100</f>
        <v>8.75</v>
      </c>
      <c r="T2954" s="3">
        <f>( (L2954-(L2954*Q2954))*O2954)</f>
        <v>12.672000000000001</v>
      </c>
    </row>
    <row r="2955" spans="1:20" x14ac:dyDescent="0.25">
      <c r="A2955" t="s">
        <v>173</v>
      </c>
      <c r="B2955" t="s">
        <v>49</v>
      </c>
      <c r="C2955" t="s">
        <v>20</v>
      </c>
      <c r="D2955" t="s">
        <v>310</v>
      </c>
      <c r="E2955" t="s">
        <v>86</v>
      </c>
      <c r="F2955" s="9">
        <v>85301</v>
      </c>
      <c r="G2955" s="3" t="str">
        <f t="shared" si="230"/>
        <v>United States ,Glendale ,Arizona, 85301</v>
      </c>
      <c r="H2955" t="s">
        <v>30</v>
      </c>
      <c r="I2955" t="s">
        <v>40</v>
      </c>
      <c r="J2955" t="str">
        <f t="shared" si="231"/>
        <v>West - Technology</v>
      </c>
      <c r="K2955" t="s">
        <v>41</v>
      </c>
      <c r="L2955">
        <v>671.98400000000004</v>
      </c>
      <c r="M2955" s="3">
        <f t="shared" si="232"/>
        <v>672</v>
      </c>
      <c r="N2955" s="3">
        <f t="shared" si="233"/>
        <v>537.58720000000005</v>
      </c>
      <c r="O2955">
        <v>2</v>
      </c>
      <c r="P2955" s="3">
        <f t="shared" si="234"/>
        <v>336</v>
      </c>
      <c r="Q2955">
        <v>0.2</v>
      </c>
      <c r="R2955">
        <v>50.398800000000001</v>
      </c>
      <c r="S2955" s="3">
        <f>R2955/L2955*100</f>
        <v>7.5</v>
      </c>
      <c r="T2955" s="3">
        <f>( (L2955-(L2955*Q2955))*O2955)</f>
        <v>1075.1744000000001</v>
      </c>
    </row>
    <row r="2956" spans="1:20" x14ac:dyDescent="0.25">
      <c r="A2956" t="s">
        <v>33</v>
      </c>
      <c r="B2956" t="s">
        <v>27</v>
      </c>
      <c r="C2956" t="s">
        <v>20</v>
      </c>
      <c r="D2956" t="s">
        <v>80</v>
      </c>
      <c r="E2956" t="s">
        <v>81</v>
      </c>
      <c r="F2956" s="9">
        <v>10035</v>
      </c>
      <c r="G2956" s="3" t="str">
        <f t="shared" si="230"/>
        <v>United States ,New York City ,New York, 10035</v>
      </c>
      <c r="H2956" t="s">
        <v>62</v>
      </c>
      <c r="I2956" t="s">
        <v>40</v>
      </c>
      <c r="J2956" t="str">
        <f t="shared" si="231"/>
        <v>East - Technology</v>
      </c>
      <c r="K2956" t="s">
        <v>41</v>
      </c>
      <c r="L2956">
        <v>39.99</v>
      </c>
      <c r="M2956" s="3">
        <f t="shared" si="232"/>
        <v>40</v>
      </c>
      <c r="N2956" s="3">
        <f t="shared" si="233"/>
        <v>39.99</v>
      </c>
      <c r="O2956">
        <v>1</v>
      </c>
      <c r="P2956" s="3">
        <f t="shared" si="234"/>
        <v>40</v>
      </c>
      <c r="Q2956">
        <v>0</v>
      </c>
      <c r="R2956">
        <v>11.597099999999999</v>
      </c>
      <c r="S2956" s="3">
        <f>R2956/L2956*100</f>
        <v>28.999999999999996</v>
      </c>
      <c r="T2956" s="3">
        <f>( (L2956-(L2956*Q2956))*O2956)</f>
        <v>39.99</v>
      </c>
    </row>
    <row r="2957" spans="1:20" x14ac:dyDescent="0.25">
      <c r="A2957" t="s">
        <v>33</v>
      </c>
      <c r="B2957" t="s">
        <v>49</v>
      </c>
      <c r="C2957" t="s">
        <v>20</v>
      </c>
      <c r="D2957" t="s">
        <v>322</v>
      </c>
      <c r="E2957" t="s">
        <v>81</v>
      </c>
      <c r="F2957" s="9">
        <v>13601</v>
      </c>
      <c r="G2957" s="3" t="str">
        <f t="shared" si="230"/>
        <v>United States ,Watertown ,New York, 13601</v>
      </c>
      <c r="H2957" t="s">
        <v>62</v>
      </c>
      <c r="I2957" t="s">
        <v>24</v>
      </c>
      <c r="J2957" t="str">
        <f t="shared" si="231"/>
        <v>East - Furniture</v>
      </c>
      <c r="K2957" t="s">
        <v>26</v>
      </c>
      <c r="L2957">
        <v>191.64599999999999</v>
      </c>
      <c r="M2957" s="3">
        <f t="shared" si="232"/>
        <v>192</v>
      </c>
      <c r="N2957" s="3">
        <f t="shared" si="233"/>
        <v>172.48139999999998</v>
      </c>
      <c r="O2957">
        <v>3</v>
      </c>
      <c r="P2957" s="3">
        <f t="shared" si="234"/>
        <v>64</v>
      </c>
      <c r="Q2957">
        <v>0.1</v>
      </c>
      <c r="R2957">
        <v>31.940999999999999</v>
      </c>
      <c r="S2957" s="3">
        <f>R2957/L2957*100</f>
        <v>16.666666666666668</v>
      </c>
      <c r="T2957" s="3">
        <f>( (L2957-(L2957*Q2957))*O2957)</f>
        <v>517.44419999999991</v>
      </c>
    </row>
    <row r="2958" spans="1:20" x14ac:dyDescent="0.25">
      <c r="A2958" t="s">
        <v>33</v>
      </c>
      <c r="B2958" t="s">
        <v>19</v>
      </c>
      <c r="C2958" t="s">
        <v>20</v>
      </c>
      <c r="D2958" t="s">
        <v>87</v>
      </c>
      <c r="E2958" t="s">
        <v>109</v>
      </c>
      <c r="F2958" s="9">
        <v>45503</v>
      </c>
      <c r="G2958" s="3" t="str">
        <f t="shared" si="230"/>
        <v>United States ,Springfield ,Ohio, 45503</v>
      </c>
      <c r="H2958" t="s">
        <v>62</v>
      </c>
      <c r="I2958" t="s">
        <v>31</v>
      </c>
      <c r="J2958" t="str">
        <f t="shared" si="231"/>
        <v>East - Office Supplies</v>
      </c>
      <c r="K2958" t="s">
        <v>42</v>
      </c>
      <c r="L2958">
        <v>2.3130000000000002</v>
      </c>
      <c r="M2958" s="3">
        <f t="shared" si="232"/>
        <v>2</v>
      </c>
      <c r="N2958" s="3">
        <f t="shared" si="233"/>
        <v>0.69390000000000018</v>
      </c>
      <c r="O2958">
        <v>1</v>
      </c>
      <c r="P2958" s="3">
        <f t="shared" si="234"/>
        <v>2</v>
      </c>
      <c r="Q2958">
        <v>0.7</v>
      </c>
      <c r="R2958">
        <v>-1.9275</v>
      </c>
      <c r="S2958" s="3">
        <f>R2958/L2958*100</f>
        <v>-83.333333333333329</v>
      </c>
      <c r="T2958" s="3">
        <f>( (L2958-(L2958*Q2958))*O2958)</f>
        <v>0.69390000000000018</v>
      </c>
    </row>
    <row r="2959" spans="1:20" x14ac:dyDescent="0.25">
      <c r="A2959" t="s">
        <v>33</v>
      </c>
      <c r="B2959" t="s">
        <v>19</v>
      </c>
      <c r="C2959" t="s">
        <v>20</v>
      </c>
      <c r="D2959" t="s">
        <v>28</v>
      </c>
      <c r="E2959" t="s">
        <v>29</v>
      </c>
      <c r="F2959" s="9">
        <v>90032</v>
      </c>
      <c r="G2959" s="3" t="str">
        <f t="shared" si="230"/>
        <v>United States ,Los Angeles ,California, 90032</v>
      </c>
      <c r="H2959" t="s">
        <v>30</v>
      </c>
      <c r="I2959" t="s">
        <v>31</v>
      </c>
      <c r="J2959" t="str">
        <f t="shared" si="231"/>
        <v>West - Office Supplies</v>
      </c>
      <c r="K2959" t="s">
        <v>42</v>
      </c>
      <c r="L2959">
        <v>19.936</v>
      </c>
      <c r="M2959" s="3">
        <f t="shared" si="232"/>
        <v>20</v>
      </c>
      <c r="N2959" s="3">
        <f t="shared" si="233"/>
        <v>15.9488</v>
      </c>
      <c r="O2959">
        <v>4</v>
      </c>
      <c r="P2959" s="3">
        <f t="shared" si="234"/>
        <v>5</v>
      </c>
      <c r="Q2959">
        <v>0.2</v>
      </c>
      <c r="R2959">
        <v>7.2267999999999999</v>
      </c>
      <c r="S2959" s="3">
        <f>R2959/L2959*100</f>
        <v>36.25</v>
      </c>
      <c r="T2959" s="3">
        <f>( (L2959-(L2959*Q2959))*O2959)</f>
        <v>63.795200000000001</v>
      </c>
    </row>
    <row r="2960" spans="1:20" x14ac:dyDescent="0.25">
      <c r="A2960" t="s">
        <v>33</v>
      </c>
      <c r="B2960" t="s">
        <v>19</v>
      </c>
      <c r="C2960" t="s">
        <v>20</v>
      </c>
      <c r="D2960" t="s">
        <v>28</v>
      </c>
      <c r="E2960" t="s">
        <v>29</v>
      </c>
      <c r="F2960" s="9">
        <v>90032</v>
      </c>
      <c r="G2960" s="3" t="str">
        <f t="shared" si="230"/>
        <v>United States ,Los Angeles ,California, 90032</v>
      </c>
      <c r="H2960" t="s">
        <v>30</v>
      </c>
      <c r="I2960" t="s">
        <v>31</v>
      </c>
      <c r="J2960" t="str">
        <f t="shared" si="231"/>
        <v>West - Office Supplies</v>
      </c>
      <c r="K2960" t="s">
        <v>82</v>
      </c>
      <c r="L2960">
        <v>45.92</v>
      </c>
      <c r="M2960" s="3">
        <f t="shared" si="232"/>
        <v>46</v>
      </c>
      <c r="N2960" s="3">
        <f t="shared" si="233"/>
        <v>45.92</v>
      </c>
      <c r="O2960">
        <v>4</v>
      </c>
      <c r="P2960" s="3">
        <f t="shared" si="234"/>
        <v>11.5</v>
      </c>
      <c r="Q2960">
        <v>0</v>
      </c>
      <c r="R2960">
        <v>21.5824</v>
      </c>
      <c r="S2960" s="3">
        <f>R2960/L2960*100</f>
        <v>47</v>
      </c>
      <c r="T2960" s="3">
        <f>( (L2960-(L2960*Q2960))*O2960)</f>
        <v>183.68</v>
      </c>
    </row>
    <row r="2961" spans="1:20" x14ac:dyDescent="0.25">
      <c r="A2961" t="s">
        <v>33</v>
      </c>
      <c r="B2961" t="s">
        <v>49</v>
      </c>
      <c r="C2961" t="s">
        <v>20</v>
      </c>
      <c r="D2961" t="s">
        <v>47</v>
      </c>
      <c r="E2961" t="s">
        <v>48</v>
      </c>
      <c r="F2961" s="9">
        <v>98115</v>
      </c>
      <c r="G2961" s="3" t="str">
        <f t="shared" si="230"/>
        <v>United States ,Seattle ,Washington, 98115</v>
      </c>
      <c r="H2961" t="s">
        <v>30</v>
      </c>
      <c r="I2961" t="s">
        <v>31</v>
      </c>
      <c r="J2961" t="str">
        <f t="shared" si="231"/>
        <v>West - Office Supplies</v>
      </c>
      <c r="K2961" t="s">
        <v>46</v>
      </c>
      <c r="L2961">
        <v>20.34</v>
      </c>
      <c r="M2961" s="3">
        <f t="shared" si="232"/>
        <v>20</v>
      </c>
      <c r="N2961" s="3">
        <f t="shared" si="233"/>
        <v>20.34</v>
      </c>
      <c r="O2961">
        <v>3</v>
      </c>
      <c r="P2961" s="3">
        <f t="shared" si="234"/>
        <v>6.666666666666667</v>
      </c>
      <c r="Q2961">
        <v>0</v>
      </c>
      <c r="R2961">
        <v>9.3564000000000007</v>
      </c>
      <c r="S2961" s="3">
        <f>R2961/L2961*100</f>
        <v>46</v>
      </c>
      <c r="T2961" s="3">
        <f>( (L2961-(L2961*Q2961))*O2961)</f>
        <v>61.019999999999996</v>
      </c>
    </row>
    <row r="2962" spans="1:20" x14ac:dyDescent="0.25">
      <c r="A2962" t="s">
        <v>33</v>
      </c>
      <c r="B2962" t="s">
        <v>49</v>
      </c>
      <c r="C2962" t="s">
        <v>20</v>
      </c>
      <c r="D2962" t="s">
        <v>47</v>
      </c>
      <c r="E2962" t="s">
        <v>48</v>
      </c>
      <c r="F2962" s="9">
        <v>98115</v>
      </c>
      <c r="G2962" s="3" t="str">
        <f t="shared" si="230"/>
        <v>United States ,Seattle ,Washington, 98115</v>
      </c>
      <c r="H2962" t="s">
        <v>30</v>
      </c>
      <c r="I2962" t="s">
        <v>31</v>
      </c>
      <c r="J2962" t="str">
        <f t="shared" si="231"/>
        <v>West - Office Supplies</v>
      </c>
      <c r="K2962" t="s">
        <v>32</v>
      </c>
      <c r="L2962">
        <v>39.28</v>
      </c>
      <c r="M2962" s="3">
        <f t="shared" si="232"/>
        <v>39</v>
      </c>
      <c r="N2962" s="3">
        <f t="shared" si="233"/>
        <v>39.28</v>
      </c>
      <c r="O2962">
        <v>8</v>
      </c>
      <c r="P2962" s="3">
        <f t="shared" si="234"/>
        <v>4.875</v>
      </c>
      <c r="Q2962">
        <v>0</v>
      </c>
      <c r="R2962">
        <v>19.247199999999999</v>
      </c>
      <c r="S2962" s="3">
        <f>R2962/L2962*100</f>
        <v>49</v>
      </c>
      <c r="T2962" s="3">
        <f>( (L2962-(L2962*Q2962))*O2962)</f>
        <v>314.24</v>
      </c>
    </row>
    <row r="2963" spans="1:20" x14ac:dyDescent="0.25">
      <c r="A2963" t="s">
        <v>18</v>
      </c>
      <c r="B2963" t="s">
        <v>27</v>
      </c>
      <c r="C2963" t="s">
        <v>20</v>
      </c>
      <c r="D2963" t="s">
        <v>235</v>
      </c>
      <c r="E2963" t="s">
        <v>29</v>
      </c>
      <c r="F2963" s="9">
        <v>92054</v>
      </c>
      <c r="G2963" s="3" t="str">
        <f t="shared" si="230"/>
        <v>United States ,Oceanside ,California, 92054</v>
      </c>
      <c r="H2963" t="s">
        <v>30</v>
      </c>
      <c r="I2963" t="s">
        <v>24</v>
      </c>
      <c r="J2963" t="str">
        <f t="shared" si="231"/>
        <v>West - Furniture</v>
      </c>
      <c r="K2963" t="s">
        <v>26</v>
      </c>
      <c r="L2963">
        <v>81.567999999999998</v>
      </c>
      <c r="M2963" s="3">
        <f t="shared" si="232"/>
        <v>82</v>
      </c>
      <c r="N2963" s="3">
        <f t="shared" si="233"/>
        <v>65.254400000000004</v>
      </c>
      <c r="O2963">
        <v>2</v>
      </c>
      <c r="P2963" s="3">
        <f t="shared" si="234"/>
        <v>41</v>
      </c>
      <c r="Q2963">
        <v>0.2</v>
      </c>
      <c r="R2963">
        <v>9.1763999999999992</v>
      </c>
      <c r="S2963" s="3">
        <f>R2963/L2963*100</f>
        <v>11.249999999999998</v>
      </c>
      <c r="T2963" s="3">
        <f>( (L2963-(L2963*Q2963))*O2963)</f>
        <v>130.50880000000001</v>
      </c>
    </row>
    <row r="2964" spans="1:20" x14ac:dyDescent="0.25">
      <c r="A2964" t="s">
        <v>18</v>
      </c>
      <c r="B2964" t="s">
        <v>27</v>
      </c>
      <c r="C2964" t="s">
        <v>20</v>
      </c>
      <c r="D2964" t="s">
        <v>235</v>
      </c>
      <c r="E2964" t="s">
        <v>29</v>
      </c>
      <c r="F2964" s="9">
        <v>92054</v>
      </c>
      <c r="G2964" s="3" t="str">
        <f t="shared" si="230"/>
        <v>United States ,Oceanside ,California, 92054</v>
      </c>
      <c r="H2964" t="s">
        <v>30</v>
      </c>
      <c r="I2964" t="s">
        <v>24</v>
      </c>
      <c r="J2964" t="str">
        <f t="shared" si="231"/>
        <v>West - Furniture</v>
      </c>
      <c r="K2964" t="s">
        <v>26</v>
      </c>
      <c r="L2964">
        <v>97.183999999999997</v>
      </c>
      <c r="M2964" s="3">
        <f t="shared" si="232"/>
        <v>97</v>
      </c>
      <c r="N2964" s="3">
        <f t="shared" si="233"/>
        <v>77.747199999999992</v>
      </c>
      <c r="O2964">
        <v>2</v>
      </c>
      <c r="P2964" s="3">
        <f t="shared" si="234"/>
        <v>48.5</v>
      </c>
      <c r="Q2964">
        <v>0.2</v>
      </c>
      <c r="R2964">
        <v>6.0739999999999998</v>
      </c>
      <c r="S2964" s="3">
        <f>R2964/L2964*100</f>
        <v>6.25</v>
      </c>
      <c r="T2964" s="3">
        <f>( (L2964-(L2964*Q2964))*O2964)</f>
        <v>155.49439999999998</v>
      </c>
    </row>
    <row r="2965" spans="1:20" x14ac:dyDescent="0.25">
      <c r="A2965" t="s">
        <v>18</v>
      </c>
      <c r="B2965" t="s">
        <v>27</v>
      </c>
      <c r="C2965" t="s">
        <v>20</v>
      </c>
      <c r="D2965" t="s">
        <v>235</v>
      </c>
      <c r="E2965" t="s">
        <v>29</v>
      </c>
      <c r="F2965" s="9">
        <v>92054</v>
      </c>
      <c r="G2965" s="3" t="str">
        <f t="shared" si="230"/>
        <v>United States ,Oceanside ,California, 92054</v>
      </c>
      <c r="H2965" t="s">
        <v>30</v>
      </c>
      <c r="I2965" t="s">
        <v>31</v>
      </c>
      <c r="J2965" t="str">
        <f t="shared" si="231"/>
        <v>West - Office Supplies</v>
      </c>
      <c r="K2965" t="s">
        <v>42</v>
      </c>
      <c r="L2965">
        <v>24.32</v>
      </c>
      <c r="M2965" s="3">
        <f t="shared" si="232"/>
        <v>24</v>
      </c>
      <c r="N2965" s="3">
        <f t="shared" si="233"/>
        <v>19.456</v>
      </c>
      <c r="O2965">
        <v>5</v>
      </c>
      <c r="P2965" s="3">
        <f t="shared" si="234"/>
        <v>4.8</v>
      </c>
      <c r="Q2965">
        <v>0.2</v>
      </c>
      <c r="R2965">
        <v>8.2080000000000002</v>
      </c>
      <c r="S2965" s="3">
        <f>R2965/L2965*100</f>
        <v>33.75</v>
      </c>
      <c r="T2965" s="3">
        <f>( (L2965-(L2965*Q2965))*O2965)</f>
        <v>97.28</v>
      </c>
    </row>
    <row r="2966" spans="1:20" x14ac:dyDescent="0.25">
      <c r="A2966" t="s">
        <v>18</v>
      </c>
      <c r="B2966" t="s">
        <v>27</v>
      </c>
      <c r="C2966" t="s">
        <v>20</v>
      </c>
      <c r="D2966" t="s">
        <v>235</v>
      </c>
      <c r="E2966" t="s">
        <v>29</v>
      </c>
      <c r="F2966" s="9">
        <v>92054</v>
      </c>
      <c r="G2966" s="3" t="str">
        <f t="shared" si="230"/>
        <v>United States ,Oceanside ,California, 92054</v>
      </c>
      <c r="H2966" t="s">
        <v>30</v>
      </c>
      <c r="I2966" t="s">
        <v>24</v>
      </c>
      <c r="J2966" t="str">
        <f t="shared" si="231"/>
        <v>West - Furniture</v>
      </c>
      <c r="K2966" t="s">
        <v>38</v>
      </c>
      <c r="L2966">
        <v>18.96</v>
      </c>
      <c r="M2966" s="3">
        <f t="shared" si="232"/>
        <v>19</v>
      </c>
      <c r="N2966" s="3">
        <f t="shared" si="233"/>
        <v>18.96</v>
      </c>
      <c r="O2966">
        <v>2</v>
      </c>
      <c r="P2966" s="3">
        <f t="shared" si="234"/>
        <v>9.5</v>
      </c>
      <c r="Q2966">
        <v>0</v>
      </c>
      <c r="R2966">
        <v>7.5839999999999996</v>
      </c>
      <c r="S2966" s="3">
        <f>R2966/L2966*100</f>
        <v>40</v>
      </c>
      <c r="T2966" s="3">
        <f>( (L2966-(L2966*Q2966))*O2966)</f>
        <v>37.92</v>
      </c>
    </row>
    <row r="2967" spans="1:20" x14ac:dyDescent="0.25">
      <c r="A2967" t="s">
        <v>33</v>
      </c>
      <c r="B2967" t="s">
        <v>19</v>
      </c>
      <c r="C2967" t="s">
        <v>20</v>
      </c>
      <c r="D2967" t="s">
        <v>332</v>
      </c>
      <c r="E2967" t="s">
        <v>70</v>
      </c>
      <c r="F2967" s="9">
        <v>60076</v>
      </c>
      <c r="G2967" s="3" t="str">
        <f t="shared" si="230"/>
        <v>United States ,Skokie ,Illinois, 60076</v>
      </c>
      <c r="H2967" t="s">
        <v>52</v>
      </c>
      <c r="I2967" t="s">
        <v>24</v>
      </c>
      <c r="J2967" t="str">
        <f t="shared" si="231"/>
        <v>Central - Furniture</v>
      </c>
      <c r="K2967" t="s">
        <v>38</v>
      </c>
      <c r="L2967">
        <v>32.951999999999998</v>
      </c>
      <c r="M2967" s="3">
        <f t="shared" si="232"/>
        <v>33</v>
      </c>
      <c r="N2967" s="3">
        <f t="shared" si="233"/>
        <v>13.180800000000001</v>
      </c>
      <c r="O2967">
        <v>6</v>
      </c>
      <c r="P2967" s="3">
        <f t="shared" si="234"/>
        <v>5.5</v>
      </c>
      <c r="Q2967">
        <v>0.6</v>
      </c>
      <c r="R2967">
        <v>-19.7712</v>
      </c>
      <c r="S2967" s="3">
        <f>R2967/L2967*100</f>
        <v>-60.000000000000007</v>
      </c>
      <c r="T2967" s="3">
        <f>( (L2967-(L2967*Q2967))*O2967)</f>
        <v>79.084800000000001</v>
      </c>
    </row>
    <row r="2968" spans="1:20" x14ac:dyDescent="0.25">
      <c r="A2968" t="s">
        <v>33</v>
      </c>
      <c r="B2968" t="s">
        <v>19</v>
      </c>
      <c r="C2968" t="s">
        <v>20</v>
      </c>
      <c r="D2968" t="s">
        <v>332</v>
      </c>
      <c r="E2968" t="s">
        <v>70</v>
      </c>
      <c r="F2968" s="9">
        <v>60076</v>
      </c>
      <c r="G2968" s="3" t="str">
        <f t="shared" si="230"/>
        <v>United States ,Skokie ,Illinois, 60076</v>
      </c>
      <c r="H2968" t="s">
        <v>52</v>
      </c>
      <c r="I2968" t="s">
        <v>31</v>
      </c>
      <c r="J2968" t="str">
        <f t="shared" si="231"/>
        <v>Central - Office Supplies</v>
      </c>
      <c r="K2968" t="s">
        <v>37</v>
      </c>
      <c r="L2968">
        <v>30.015999999999998</v>
      </c>
      <c r="M2968" s="3">
        <f t="shared" si="232"/>
        <v>30</v>
      </c>
      <c r="N2968" s="3">
        <f t="shared" si="233"/>
        <v>24.012799999999999</v>
      </c>
      <c r="O2968">
        <v>4</v>
      </c>
      <c r="P2968" s="3">
        <f t="shared" si="234"/>
        <v>7.5</v>
      </c>
      <c r="Q2968">
        <v>0.2</v>
      </c>
      <c r="R2968">
        <v>3.0015999999999998</v>
      </c>
      <c r="S2968" s="3">
        <f>R2968/L2968*100</f>
        <v>10</v>
      </c>
      <c r="T2968" s="3">
        <f>( (L2968-(L2968*Q2968))*O2968)</f>
        <v>96.051199999999994</v>
      </c>
    </row>
    <row r="2969" spans="1:20" x14ac:dyDescent="0.25">
      <c r="A2969" t="s">
        <v>18</v>
      </c>
      <c r="B2969" t="s">
        <v>19</v>
      </c>
      <c r="C2969" t="s">
        <v>20</v>
      </c>
      <c r="D2969" t="s">
        <v>201</v>
      </c>
      <c r="E2969" t="s">
        <v>45</v>
      </c>
      <c r="F2969" s="9">
        <v>28314</v>
      </c>
      <c r="G2969" s="3" t="str">
        <f t="shared" si="230"/>
        <v>United States ,Fayetteville ,North Carolina, 28314</v>
      </c>
      <c r="H2969" t="s">
        <v>23</v>
      </c>
      <c r="I2969" t="s">
        <v>31</v>
      </c>
      <c r="J2969" t="str">
        <f t="shared" si="231"/>
        <v>South - Office Supplies</v>
      </c>
      <c r="K2969" t="s">
        <v>43</v>
      </c>
      <c r="L2969">
        <v>499.584</v>
      </c>
      <c r="M2969" s="3">
        <f t="shared" si="232"/>
        <v>500</v>
      </c>
      <c r="N2969" s="3">
        <f t="shared" si="233"/>
        <v>399.66719999999998</v>
      </c>
      <c r="O2969">
        <v>3</v>
      </c>
      <c r="P2969" s="3">
        <f t="shared" si="234"/>
        <v>166.66666666666666</v>
      </c>
      <c r="Q2969">
        <v>0.2</v>
      </c>
      <c r="R2969">
        <v>43.7136</v>
      </c>
      <c r="S2969" s="3">
        <f>R2969/L2969*100</f>
        <v>8.75</v>
      </c>
      <c r="T2969" s="3">
        <f>( (L2969-(L2969*Q2969))*O2969)</f>
        <v>1199.0016000000001</v>
      </c>
    </row>
    <row r="2970" spans="1:20" x14ac:dyDescent="0.25">
      <c r="A2970" t="s">
        <v>18</v>
      </c>
      <c r="B2970" t="s">
        <v>19</v>
      </c>
      <c r="C2970" t="s">
        <v>20</v>
      </c>
      <c r="D2970" t="s">
        <v>201</v>
      </c>
      <c r="E2970" t="s">
        <v>45</v>
      </c>
      <c r="F2970" s="9">
        <v>28314</v>
      </c>
      <c r="G2970" s="3" t="str">
        <f t="shared" si="230"/>
        <v>United States ,Fayetteville ,North Carolina, 28314</v>
      </c>
      <c r="H2970" t="s">
        <v>23</v>
      </c>
      <c r="I2970" t="s">
        <v>31</v>
      </c>
      <c r="J2970" t="str">
        <f t="shared" si="231"/>
        <v>South - Office Supplies</v>
      </c>
      <c r="K2970" t="s">
        <v>46</v>
      </c>
      <c r="L2970">
        <v>31.103999999999999</v>
      </c>
      <c r="M2970" s="3">
        <f t="shared" si="232"/>
        <v>31</v>
      </c>
      <c r="N2970" s="3">
        <f t="shared" si="233"/>
        <v>24.883199999999999</v>
      </c>
      <c r="O2970">
        <v>6</v>
      </c>
      <c r="P2970" s="3">
        <f t="shared" si="234"/>
        <v>5.166666666666667</v>
      </c>
      <c r="Q2970">
        <v>0.2</v>
      </c>
      <c r="R2970">
        <v>10.8864</v>
      </c>
      <c r="S2970" s="3">
        <f>R2970/L2970*100</f>
        <v>35</v>
      </c>
      <c r="T2970" s="3">
        <f>( (L2970-(L2970*Q2970))*O2970)</f>
        <v>149.29919999999998</v>
      </c>
    </row>
    <row r="2971" spans="1:20" x14ac:dyDescent="0.25">
      <c r="A2971" t="s">
        <v>18</v>
      </c>
      <c r="B2971" t="s">
        <v>19</v>
      </c>
      <c r="C2971" t="s">
        <v>20</v>
      </c>
      <c r="D2971" t="s">
        <v>201</v>
      </c>
      <c r="E2971" t="s">
        <v>45</v>
      </c>
      <c r="F2971" s="9">
        <v>28314</v>
      </c>
      <c r="G2971" s="3" t="str">
        <f t="shared" si="230"/>
        <v>United States ,Fayetteville ,North Carolina, 28314</v>
      </c>
      <c r="H2971" t="s">
        <v>23</v>
      </c>
      <c r="I2971" t="s">
        <v>31</v>
      </c>
      <c r="J2971" t="str">
        <f t="shared" si="231"/>
        <v>South - Office Supplies</v>
      </c>
      <c r="K2971" t="s">
        <v>42</v>
      </c>
      <c r="L2971">
        <v>13.272</v>
      </c>
      <c r="M2971" s="3">
        <f t="shared" si="232"/>
        <v>13</v>
      </c>
      <c r="N2971" s="3">
        <f t="shared" si="233"/>
        <v>3.9816000000000003</v>
      </c>
      <c r="O2971">
        <v>8</v>
      </c>
      <c r="P2971" s="3">
        <f t="shared" si="234"/>
        <v>1.625</v>
      </c>
      <c r="Q2971">
        <v>0.7</v>
      </c>
      <c r="R2971">
        <v>-10.617599999999999</v>
      </c>
      <c r="S2971" s="3">
        <f>R2971/L2971*100</f>
        <v>-80</v>
      </c>
      <c r="T2971" s="3">
        <f>( (L2971-(L2971*Q2971))*O2971)</f>
        <v>31.852800000000002</v>
      </c>
    </row>
    <row r="2972" spans="1:20" x14ac:dyDescent="0.25">
      <c r="A2972" t="s">
        <v>18</v>
      </c>
      <c r="B2972" t="s">
        <v>19</v>
      </c>
      <c r="C2972" t="s">
        <v>20</v>
      </c>
      <c r="D2972" t="s">
        <v>201</v>
      </c>
      <c r="E2972" t="s">
        <v>45</v>
      </c>
      <c r="F2972" s="9">
        <v>28314</v>
      </c>
      <c r="G2972" s="3" t="str">
        <f t="shared" si="230"/>
        <v>United States ,Fayetteville ,North Carolina, 28314</v>
      </c>
      <c r="H2972" t="s">
        <v>23</v>
      </c>
      <c r="I2972" t="s">
        <v>24</v>
      </c>
      <c r="J2972" t="str">
        <f t="shared" si="231"/>
        <v>South - Furniture</v>
      </c>
      <c r="K2972" t="s">
        <v>38</v>
      </c>
      <c r="L2972">
        <v>28.271999999999998</v>
      </c>
      <c r="M2972" s="3">
        <f t="shared" si="232"/>
        <v>28</v>
      </c>
      <c r="N2972" s="3">
        <f t="shared" si="233"/>
        <v>22.617599999999999</v>
      </c>
      <c r="O2972">
        <v>2</v>
      </c>
      <c r="P2972" s="3">
        <f t="shared" si="234"/>
        <v>14</v>
      </c>
      <c r="Q2972">
        <v>0.2</v>
      </c>
      <c r="R2972">
        <v>6.3612000000000002</v>
      </c>
      <c r="S2972" s="3">
        <f>R2972/L2972*100</f>
        <v>22.5</v>
      </c>
      <c r="T2972" s="3">
        <f>( (L2972-(L2972*Q2972))*O2972)</f>
        <v>45.235199999999999</v>
      </c>
    </row>
    <row r="2973" spans="1:20" x14ac:dyDescent="0.25">
      <c r="A2973" t="s">
        <v>18</v>
      </c>
      <c r="B2973" t="s">
        <v>19</v>
      </c>
      <c r="C2973" t="s">
        <v>20</v>
      </c>
      <c r="D2973" t="s">
        <v>201</v>
      </c>
      <c r="E2973" t="s">
        <v>45</v>
      </c>
      <c r="F2973" s="9">
        <v>28314</v>
      </c>
      <c r="G2973" s="3" t="str">
        <f t="shared" si="230"/>
        <v>United States ,Fayetteville ,North Carolina, 28314</v>
      </c>
      <c r="H2973" t="s">
        <v>23</v>
      </c>
      <c r="I2973" t="s">
        <v>31</v>
      </c>
      <c r="J2973" t="str">
        <f t="shared" si="231"/>
        <v>South - Office Supplies</v>
      </c>
      <c r="K2973" t="s">
        <v>37</v>
      </c>
      <c r="L2973">
        <v>259.13600000000002</v>
      </c>
      <c r="M2973" s="3">
        <f t="shared" si="232"/>
        <v>259</v>
      </c>
      <c r="N2973" s="3">
        <f t="shared" si="233"/>
        <v>207.30880000000002</v>
      </c>
      <c r="O2973">
        <v>4</v>
      </c>
      <c r="P2973" s="3">
        <f t="shared" si="234"/>
        <v>64.75</v>
      </c>
      <c r="Q2973">
        <v>0.2</v>
      </c>
      <c r="R2973">
        <v>-51.827199999999998</v>
      </c>
      <c r="S2973" s="3">
        <f>R2973/L2973*100</f>
        <v>-20</v>
      </c>
      <c r="T2973" s="3">
        <f>( (L2973-(L2973*Q2973))*O2973)</f>
        <v>829.23520000000008</v>
      </c>
    </row>
    <row r="2974" spans="1:20" x14ac:dyDescent="0.25">
      <c r="A2974" t="s">
        <v>33</v>
      </c>
      <c r="B2974" t="s">
        <v>19</v>
      </c>
      <c r="C2974" t="s">
        <v>20</v>
      </c>
      <c r="D2974" t="s">
        <v>342</v>
      </c>
      <c r="E2974" t="s">
        <v>124</v>
      </c>
      <c r="F2974" s="9">
        <v>74133</v>
      </c>
      <c r="G2974" s="3" t="str">
        <f t="shared" si="230"/>
        <v>United States ,Tulsa ,Oklahoma, 74133</v>
      </c>
      <c r="H2974" t="s">
        <v>52</v>
      </c>
      <c r="I2974" t="s">
        <v>31</v>
      </c>
      <c r="J2974" t="str">
        <f t="shared" si="231"/>
        <v>Central - Office Supplies</v>
      </c>
      <c r="K2974" t="s">
        <v>42</v>
      </c>
      <c r="L2974">
        <v>10.8</v>
      </c>
      <c r="M2974" s="3">
        <f t="shared" si="232"/>
        <v>11</v>
      </c>
      <c r="N2974" s="3">
        <f t="shared" si="233"/>
        <v>10.8</v>
      </c>
      <c r="O2974">
        <v>5</v>
      </c>
      <c r="P2974" s="3">
        <f t="shared" si="234"/>
        <v>2.2000000000000002</v>
      </c>
      <c r="Q2974">
        <v>0</v>
      </c>
      <c r="R2974">
        <v>5.1840000000000002</v>
      </c>
      <c r="S2974" s="3">
        <f>R2974/L2974*100</f>
        <v>48</v>
      </c>
      <c r="T2974" s="3">
        <f>( (L2974-(L2974*Q2974))*O2974)</f>
        <v>54</v>
      </c>
    </row>
    <row r="2975" spans="1:20" x14ac:dyDescent="0.25">
      <c r="A2975" t="s">
        <v>33</v>
      </c>
      <c r="B2975" t="s">
        <v>19</v>
      </c>
      <c r="C2975" t="s">
        <v>20</v>
      </c>
      <c r="D2975" t="s">
        <v>325</v>
      </c>
      <c r="E2975" t="s">
        <v>51</v>
      </c>
      <c r="F2975" s="9">
        <v>75002</v>
      </c>
      <c r="G2975" s="3" t="str">
        <f t="shared" si="230"/>
        <v>United States ,Allen ,Texas, 75002</v>
      </c>
      <c r="H2975" t="s">
        <v>52</v>
      </c>
      <c r="I2975" t="s">
        <v>24</v>
      </c>
      <c r="J2975" t="str">
        <f t="shared" si="231"/>
        <v>Central - Furniture</v>
      </c>
      <c r="K2975" t="s">
        <v>36</v>
      </c>
      <c r="L2975">
        <v>244.006</v>
      </c>
      <c r="M2975" s="3">
        <f t="shared" si="232"/>
        <v>244</v>
      </c>
      <c r="N2975" s="3">
        <f t="shared" si="233"/>
        <v>170.80420000000001</v>
      </c>
      <c r="O2975">
        <v>2</v>
      </c>
      <c r="P2975" s="3">
        <f t="shared" si="234"/>
        <v>122</v>
      </c>
      <c r="Q2975">
        <v>0.3</v>
      </c>
      <c r="R2975">
        <v>-31.372199999999999</v>
      </c>
      <c r="S2975" s="3">
        <f>R2975/L2975*100</f>
        <v>-12.857142857142856</v>
      </c>
      <c r="T2975" s="3">
        <f>( (L2975-(L2975*Q2975))*O2975)</f>
        <v>341.60840000000002</v>
      </c>
    </row>
    <row r="2976" spans="1:20" x14ac:dyDescent="0.25">
      <c r="A2976" t="s">
        <v>33</v>
      </c>
      <c r="B2976" t="s">
        <v>19</v>
      </c>
      <c r="C2976" t="s">
        <v>20</v>
      </c>
      <c r="D2976" t="s">
        <v>325</v>
      </c>
      <c r="E2976" t="s">
        <v>51</v>
      </c>
      <c r="F2976" s="9">
        <v>75002</v>
      </c>
      <c r="G2976" s="3" t="str">
        <f t="shared" si="230"/>
        <v>United States ,Allen ,Texas, 75002</v>
      </c>
      <c r="H2976" t="s">
        <v>52</v>
      </c>
      <c r="I2976" t="s">
        <v>31</v>
      </c>
      <c r="J2976" t="str">
        <f t="shared" si="231"/>
        <v>Central - Office Supplies</v>
      </c>
      <c r="K2976" t="s">
        <v>46</v>
      </c>
      <c r="L2976">
        <v>15.936</v>
      </c>
      <c r="M2976" s="3">
        <f t="shared" si="232"/>
        <v>16</v>
      </c>
      <c r="N2976" s="3">
        <f t="shared" si="233"/>
        <v>12.748799999999999</v>
      </c>
      <c r="O2976">
        <v>4</v>
      </c>
      <c r="P2976" s="3">
        <f t="shared" si="234"/>
        <v>4</v>
      </c>
      <c r="Q2976">
        <v>0.2</v>
      </c>
      <c r="R2976">
        <v>5.3784000000000001</v>
      </c>
      <c r="S2976" s="3">
        <f>R2976/L2976*100</f>
        <v>33.75</v>
      </c>
      <c r="T2976" s="3">
        <f>( (L2976-(L2976*Q2976))*O2976)</f>
        <v>50.995199999999997</v>
      </c>
    </row>
    <row r="2977" spans="1:20" x14ac:dyDescent="0.25">
      <c r="A2977" t="s">
        <v>173</v>
      </c>
      <c r="B2977" t="s">
        <v>27</v>
      </c>
      <c r="C2977" t="s">
        <v>20</v>
      </c>
      <c r="D2977" t="s">
        <v>60</v>
      </c>
      <c r="E2977" t="s">
        <v>61</v>
      </c>
      <c r="F2977" s="9">
        <v>19143</v>
      </c>
      <c r="G2977" s="3" t="str">
        <f t="shared" si="230"/>
        <v>United States ,Philadelphia ,Pennsylvania, 19143</v>
      </c>
      <c r="H2977" t="s">
        <v>62</v>
      </c>
      <c r="I2977" t="s">
        <v>24</v>
      </c>
      <c r="J2977" t="str">
        <f t="shared" si="231"/>
        <v>East - Furniture</v>
      </c>
      <c r="K2977" t="s">
        <v>26</v>
      </c>
      <c r="L2977">
        <v>188.55199999999999</v>
      </c>
      <c r="M2977" s="3">
        <f t="shared" si="232"/>
        <v>189</v>
      </c>
      <c r="N2977" s="3">
        <f t="shared" si="233"/>
        <v>131.9864</v>
      </c>
      <c r="O2977">
        <v>7</v>
      </c>
      <c r="P2977" s="3">
        <f t="shared" si="234"/>
        <v>27</v>
      </c>
      <c r="Q2977">
        <v>0.3</v>
      </c>
      <c r="R2977">
        <v>-2.6936</v>
      </c>
      <c r="S2977" s="3">
        <f>R2977/L2977*100</f>
        <v>-1.4285714285714286</v>
      </c>
      <c r="T2977" s="3">
        <f>( (L2977-(L2977*Q2977))*O2977)</f>
        <v>923.90480000000002</v>
      </c>
    </row>
    <row r="2978" spans="1:20" x14ac:dyDescent="0.25">
      <c r="A2978" t="s">
        <v>18</v>
      </c>
      <c r="B2978" t="s">
        <v>19</v>
      </c>
      <c r="C2978" t="s">
        <v>20</v>
      </c>
      <c r="D2978" t="s">
        <v>97</v>
      </c>
      <c r="E2978" t="s">
        <v>81</v>
      </c>
      <c r="F2978" s="9">
        <v>14609</v>
      </c>
      <c r="G2978" s="3" t="str">
        <f t="shared" si="230"/>
        <v>United States ,Rochester ,New York, 14609</v>
      </c>
      <c r="H2978" t="s">
        <v>62</v>
      </c>
      <c r="I2978" t="s">
        <v>31</v>
      </c>
      <c r="J2978" t="str">
        <f t="shared" si="231"/>
        <v>East - Office Supplies</v>
      </c>
      <c r="K2978" t="s">
        <v>37</v>
      </c>
      <c r="L2978">
        <v>22.58</v>
      </c>
      <c r="M2978" s="3">
        <f t="shared" si="232"/>
        <v>23</v>
      </c>
      <c r="N2978" s="3">
        <f t="shared" si="233"/>
        <v>22.58</v>
      </c>
      <c r="O2978">
        <v>2</v>
      </c>
      <c r="P2978" s="3">
        <f t="shared" si="234"/>
        <v>11.5</v>
      </c>
      <c r="Q2978">
        <v>0</v>
      </c>
      <c r="R2978">
        <v>5.8708</v>
      </c>
      <c r="S2978" s="3">
        <f>R2978/L2978*100</f>
        <v>26</v>
      </c>
      <c r="T2978" s="3">
        <f>( (L2978-(L2978*Q2978))*O2978)</f>
        <v>45.16</v>
      </c>
    </row>
    <row r="2979" spans="1:20" x14ac:dyDescent="0.25">
      <c r="A2979" t="s">
        <v>18</v>
      </c>
      <c r="B2979" t="s">
        <v>19</v>
      </c>
      <c r="C2979" t="s">
        <v>20</v>
      </c>
      <c r="D2979" t="s">
        <v>434</v>
      </c>
      <c r="E2979" t="s">
        <v>96</v>
      </c>
      <c r="F2979" s="9">
        <v>29464</v>
      </c>
      <c r="G2979" s="3" t="str">
        <f t="shared" si="230"/>
        <v>United States ,Mount Pleasant ,South Carolina, 29464</v>
      </c>
      <c r="H2979" t="s">
        <v>23</v>
      </c>
      <c r="I2979" t="s">
        <v>24</v>
      </c>
      <c r="J2979" t="str">
        <f t="shared" si="231"/>
        <v>South - Furniture</v>
      </c>
      <c r="K2979" t="s">
        <v>26</v>
      </c>
      <c r="L2979">
        <v>545.94000000000005</v>
      </c>
      <c r="M2979" s="3">
        <f t="shared" si="232"/>
        <v>546</v>
      </c>
      <c r="N2979" s="3">
        <f t="shared" si="233"/>
        <v>545.94000000000005</v>
      </c>
      <c r="O2979">
        <v>6</v>
      </c>
      <c r="P2979" s="3">
        <f t="shared" si="234"/>
        <v>91</v>
      </c>
      <c r="Q2979">
        <v>0</v>
      </c>
      <c r="R2979">
        <v>87.350399999999993</v>
      </c>
      <c r="S2979" s="3">
        <f>R2979/L2979*100</f>
        <v>15.999999999999998</v>
      </c>
      <c r="T2979" s="3">
        <f>( (L2979-(L2979*Q2979))*O2979)</f>
        <v>3275.6400000000003</v>
      </c>
    </row>
    <row r="2980" spans="1:20" x14ac:dyDescent="0.25">
      <c r="A2980" t="s">
        <v>33</v>
      </c>
      <c r="B2980" t="s">
        <v>19</v>
      </c>
      <c r="C2980" t="s">
        <v>20</v>
      </c>
      <c r="D2980" t="s">
        <v>60</v>
      </c>
      <c r="E2980" t="s">
        <v>61</v>
      </c>
      <c r="F2980" s="9">
        <v>19134</v>
      </c>
      <c r="G2980" s="3" t="str">
        <f t="shared" si="230"/>
        <v>United States ,Philadelphia ,Pennsylvania, 19134</v>
      </c>
      <c r="H2980" t="s">
        <v>62</v>
      </c>
      <c r="I2980" t="s">
        <v>31</v>
      </c>
      <c r="J2980" t="str">
        <f t="shared" si="231"/>
        <v>East - Office Supplies</v>
      </c>
      <c r="K2980" t="s">
        <v>46</v>
      </c>
      <c r="L2980">
        <v>20.736000000000001</v>
      </c>
      <c r="M2980" s="3">
        <f t="shared" si="232"/>
        <v>21</v>
      </c>
      <c r="N2980" s="3">
        <f t="shared" si="233"/>
        <v>16.588799999999999</v>
      </c>
      <c r="O2980">
        <v>4</v>
      </c>
      <c r="P2980" s="3">
        <f t="shared" si="234"/>
        <v>5.25</v>
      </c>
      <c r="Q2980">
        <v>0.2</v>
      </c>
      <c r="R2980">
        <v>7.2576000000000001</v>
      </c>
      <c r="S2980" s="3">
        <f>R2980/L2980*100</f>
        <v>35</v>
      </c>
      <c r="T2980" s="3">
        <f>( (L2980-(L2980*Q2980))*O2980)</f>
        <v>66.355199999999996</v>
      </c>
    </row>
    <row r="2981" spans="1:20" x14ac:dyDescent="0.25">
      <c r="A2981" t="s">
        <v>33</v>
      </c>
      <c r="B2981" t="s">
        <v>19</v>
      </c>
      <c r="C2981" t="s">
        <v>20</v>
      </c>
      <c r="D2981" t="s">
        <v>60</v>
      </c>
      <c r="E2981" t="s">
        <v>61</v>
      </c>
      <c r="F2981" s="9">
        <v>19134</v>
      </c>
      <c r="G2981" s="3" t="str">
        <f t="shared" si="230"/>
        <v>United States ,Philadelphia ,Pennsylvania, 19134</v>
      </c>
      <c r="H2981" t="s">
        <v>62</v>
      </c>
      <c r="I2981" t="s">
        <v>24</v>
      </c>
      <c r="J2981" t="str">
        <f t="shared" si="231"/>
        <v>East - Furniture</v>
      </c>
      <c r="K2981" t="s">
        <v>38</v>
      </c>
      <c r="L2981">
        <v>43.295999999999999</v>
      </c>
      <c r="M2981" s="3">
        <f t="shared" si="232"/>
        <v>43</v>
      </c>
      <c r="N2981" s="3">
        <f t="shared" si="233"/>
        <v>34.636800000000001</v>
      </c>
      <c r="O2981">
        <v>2</v>
      </c>
      <c r="P2981" s="3">
        <f t="shared" si="234"/>
        <v>21.5</v>
      </c>
      <c r="Q2981">
        <v>0.2</v>
      </c>
      <c r="R2981">
        <v>4.3296000000000001</v>
      </c>
      <c r="S2981" s="3">
        <f>R2981/L2981*100</f>
        <v>10</v>
      </c>
      <c r="T2981" s="3">
        <f>( (L2981-(L2981*Q2981))*O2981)</f>
        <v>69.273600000000002</v>
      </c>
    </row>
    <row r="2982" spans="1:20" x14ac:dyDescent="0.25">
      <c r="A2982" t="s">
        <v>33</v>
      </c>
      <c r="B2982" t="s">
        <v>19</v>
      </c>
      <c r="C2982" t="s">
        <v>20</v>
      </c>
      <c r="D2982" t="s">
        <v>47</v>
      </c>
      <c r="E2982" t="s">
        <v>48</v>
      </c>
      <c r="F2982" s="9">
        <v>98115</v>
      </c>
      <c r="G2982" s="3" t="str">
        <f t="shared" si="230"/>
        <v>United States ,Seattle ,Washington, 98115</v>
      </c>
      <c r="H2982" t="s">
        <v>30</v>
      </c>
      <c r="I2982" t="s">
        <v>24</v>
      </c>
      <c r="J2982" t="str">
        <f t="shared" si="231"/>
        <v>West - Furniture</v>
      </c>
      <c r="K2982" t="s">
        <v>26</v>
      </c>
      <c r="L2982">
        <v>123.136</v>
      </c>
      <c r="M2982" s="3">
        <f t="shared" si="232"/>
        <v>123</v>
      </c>
      <c r="N2982" s="3">
        <f t="shared" si="233"/>
        <v>98.508799999999994</v>
      </c>
      <c r="O2982">
        <v>4</v>
      </c>
      <c r="P2982" s="3">
        <f t="shared" si="234"/>
        <v>30.75</v>
      </c>
      <c r="Q2982">
        <v>0.2</v>
      </c>
      <c r="R2982">
        <v>13.8528</v>
      </c>
      <c r="S2982" s="3">
        <f>R2982/L2982*100</f>
        <v>11.25</v>
      </c>
      <c r="T2982" s="3">
        <f>( (L2982-(L2982*Q2982))*O2982)</f>
        <v>394.03519999999997</v>
      </c>
    </row>
    <row r="2983" spans="1:20" x14ac:dyDescent="0.25">
      <c r="A2983" t="s">
        <v>33</v>
      </c>
      <c r="B2983" t="s">
        <v>19</v>
      </c>
      <c r="C2983" t="s">
        <v>20</v>
      </c>
      <c r="D2983" t="s">
        <v>47</v>
      </c>
      <c r="E2983" t="s">
        <v>48</v>
      </c>
      <c r="F2983" s="9">
        <v>98115</v>
      </c>
      <c r="G2983" s="3" t="str">
        <f t="shared" si="230"/>
        <v>United States ,Seattle ,Washington, 98115</v>
      </c>
      <c r="H2983" t="s">
        <v>30</v>
      </c>
      <c r="I2983" t="s">
        <v>31</v>
      </c>
      <c r="J2983" t="str">
        <f t="shared" si="231"/>
        <v>West - Office Supplies</v>
      </c>
      <c r="K2983" t="s">
        <v>42</v>
      </c>
      <c r="L2983">
        <v>11.263999999999999</v>
      </c>
      <c r="M2983" s="3">
        <f t="shared" si="232"/>
        <v>11</v>
      </c>
      <c r="N2983" s="3">
        <f t="shared" si="233"/>
        <v>9.0111999999999988</v>
      </c>
      <c r="O2983">
        <v>4</v>
      </c>
      <c r="P2983" s="3">
        <f t="shared" si="234"/>
        <v>2.75</v>
      </c>
      <c r="Q2983">
        <v>0.2</v>
      </c>
      <c r="R2983">
        <v>3.8016000000000001</v>
      </c>
      <c r="S2983" s="3">
        <f>R2983/L2983*100</f>
        <v>33.75</v>
      </c>
      <c r="T2983" s="3">
        <f>( (L2983-(L2983*Q2983))*O2983)</f>
        <v>36.044799999999995</v>
      </c>
    </row>
    <row r="2984" spans="1:20" x14ac:dyDescent="0.25">
      <c r="A2984" t="s">
        <v>18</v>
      </c>
      <c r="B2984" t="s">
        <v>19</v>
      </c>
      <c r="C2984" t="s">
        <v>20</v>
      </c>
      <c r="D2984" t="s">
        <v>87</v>
      </c>
      <c r="E2984" t="s">
        <v>100</v>
      </c>
      <c r="F2984" s="9">
        <v>97477</v>
      </c>
      <c r="G2984" s="3" t="str">
        <f t="shared" si="230"/>
        <v>United States ,Springfield ,Oregon, 97477</v>
      </c>
      <c r="H2984" t="s">
        <v>30</v>
      </c>
      <c r="I2984" t="s">
        <v>31</v>
      </c>
      <c r="J2984" t="str">
        <f t="shared" si="231"/>
        <v>West - Office Supplies</v>
      </c>
      <c r="K2984" t="s">
        <v>37</v>
      </c>
      <c r="L2984">
        <v>53.423999999999999</v>
      </c>
      <c r="M2984" s="3">
        <f t="shared" si="232"/>
        <v>53</v>
      </c>
      <c r="N2984" s="3">
        <f t="shared" si="233"/>
        <v>42.739199999999997</v>
      </c>
      <c r="O2984">
        <v>3</v>
      </c>
      <c r="P2984" s="3">
        <f t="shared" si="234"/>
        <v>17.666666666666668</v>
      </c>
      <c r="Q2984">
        <v>0.2</v>
      </c>
      <c r="R2984">
        <v>4.6745999999999999</v>
      </c>
      <c r="S2984" s="3">
        <f>R2984/L2984*100</f>
        <v>8.75</v>
      </c>
      <c r="T2984" s="3">
        <f>( (L2984-(L2984*Q2984))*O2984)</f>
        <v>128.2176</v>
      </c>
    </row>
    <row r="2985" spans="1:20" x14ac:dyDescent="0.25">
      <c r="A2985" t="s">
        <v>18</v>
      </c>
      <c r="B2985" t="s">
        <v>19</v>
      </c>
      <c r="C2985" t="s">
        <v>20</v>
      </c>
      <c r="D2985" t="s">
        <v>87</v>
      </c>
      <c r="E2985" t="s">
        <v>100</v>
      </c>
      <c r="F2985" s="9">
        <v>97477</v>
      </c>
      <c r="G2985" s="3" t="str">
        <f t="shared" si="230"/>
        <v>United States ,Springfield ,Oregon, 97477</v>
      </c>
      <c r="H2985" t="s">
        <v>30</v>
      </c>
      <c r="I2985" t="s">
        <v>24</v>
      </c>
      <c r="J2985" t="str">
        <f t="shared" si="231"/>
        <v>West - Furniture</v>
      </c>
      <c r="K2985" t="s">
        <v>36</v>
      </c>
      <c r="L2985">
        <v>275.49</v>
      </c>
      <c r="M2985" s="3">
        <f t="shared" si="232"/>
        <v>275</v>
      </c>
      <c r="N2985" s="3">
        <f t="shared" si="233"/>
        <v>137.745</v>
      </c>
      <c r="O2985">
        <v>1</v>
      </c>
      <c r="P2985" s="3">
        <f t="shared" si="234"/>
        <v>275</v>
      </c>
      <c r="Q2985">
        <v>0.5</v>
      </c>
      <c r="R2985">
        <v>-170.8038</v>
      </c>
      <c r="S2985" s="3">
        <f>R2985/L2985*100</f>
        <v>-62</v>
      </c>
      <c r="T2985" s="3">
        <f>( (L2985-(L2985*Q2985))*O2985)</f>
        <v>137.745</v>
      </c>
    </row>
    <row r="2986" spans="1:20" x14ac:dyDescent="0.25">
      <c r="A2986" t="s">
        <v>33</v>
      </c>
      <c r="B2986" t="s">
        <v>49</v>
      </c>
      <c r="C2986" t="s">
        <v>20</v>
      </c>
      <c r="D2986" t="s">
        <v>108</v>
      </c>
      <c r="E2986" t="s">
        <v>172</v>
      </c>
      <c r="F2986" s="9">
        <v>31907</v>
      </c>
      <c r="G2986" s="3" t="str">
        <f t="shared" si="230"/>
        <v>United States ,Columbus ,Georgia, 31907</v>
      </c>
      <c r="H2986" t="s">
        <v>23</v>
      </c>
      <c r="I2986" t="s">
        <v>24</v>
      </c>
      <c r="J2986" t="str">
        <f t="shared" si="231"/>
        <v>South - Furniture</v>
      </c>
      <c r="K2986" t="s">
        <v>38</v>
      </c>
      <c r="L2986">
        <v>24.96</v>
      </c>
      <c r="M2986" s="3">
        <f t="shared" si="232"/>
        <v>25</v>
      </c>
      <c r="N2986" s="3">
        <f t="shared" si="233"/>
        <v>24.96</v>
      </c>
      <c r="O2986">
        <v>4</v>
      </c>
      <c r="P2986" s="3">
        <f t="shared" si="234"/>
        <v>6.25</v>
      </c>
      <c r="Q2986">
        <v>0</v>
      </c>
      <c r="R2986">
        <v>6.24</v>
      </c>
      <c r="S2986" s="3">
        <f>R2986/L2986*100</f>
        <v>25</v>
      </c>
      <c r="T2986" s="3">
        <f>( (L2986-(L2986*Q2986))*O2986)</f>
        <v>99.84</v>
      </c>
    </row>
    <row r="2987" spans="1:20" x14ac:dyDescent="0.25">
      <c r="A2987" t="s">
        <v>33</v>
      </c>
      <c r="B2987" t="s">
        <v>49</v>
      </c>
      <c r="C2987" t="s">
        <v>20</v>
      </c>
      <c r="D2987" t="s">
        <v>108</v>
      </c>
      <c r="E2987" t="s">
        <v>172</v>
      </c>
      <c r="F2987" s="9">
        <v>31907</v>
      </c>
      <c r="G2987" s="3" t="str">
        <f t="shared" si="230"/>
        <v>United States ,Columbus ,Georgia, 31907</v>
      </c>
      <c r="H2987" t="s">
        <v>23</v>
      </c>
      <c r="I2987" t="s">
        <v>31</v>
      </c>
      <c r="J2987" t="str">
        <f t="shared" si="231"/>
        <v>South - Office Supplies</v>
      </c>
      <c r="K2987" t="s">
        <v>46</v>
      </c>
      <c r="L2987">
        <v>19.36</v>
      </c>
      <c r="M2987" s="3">
        <f t="shared" si="232"/>
        <v>19</v>
      </c>
      <c r="N2987" s="3">
        <f t="shared" si="233"/>
        <v>19.36</v>
      </c>
      <c r="O2987">
        <v>2</v>
      </c>
      <c r="P2987" s="3">
        <f t="shared" si="234"/>
        <v>9.5</v>
      </c>
      <c r="Q2987">
        <v>0</v>
      </c>
      <c r="R2987">
        <v>9.2927999999999997</v>
      </c>
      <c r="S2987" s="3">
        <f>R2987/L2987*100</f>
        <v>48</v>
      </c>
      <c r="T2987" s="3">
        <f>( (L2987-(L2987*Q2987))*O2987)</f>
        <v>38.72</v>
      </c>
    </row>
    <row r="2988" spans="1:20" x14ac:dyDescent="0.25">
      <c r="A2988" t="s">
        <v>33</v>
      </c>
      <c r="B2988" t="s">
        <v>49</v>
      </c>
      <c r="C2988" t="s">
        <v>20</v>
      </c>
      <c r="D2988" t="s">
        <v>108</v>
      </c>
      <c r="E2988" t="s">
        <v>172</v>
      </c>
      <c r="F2988" s="9">
        <v>31907</v>
      </c>
      <c r="G2988" s="3" t="str">
        <f t="shared" si="230"/>
        <v>United States ,Columbus ,Georgia, 31907</v>
      </c>
      <c r="H2988" t="s">
        <v>23</v>
      </c>
      <c r="I2988" t="s">
        <v>31</v>
      </c>
      <c r="J2988" t="str">
        <f t="shared" si="231"/>
        <v>South - Office Supplies</v>
      </c>
      <c r="K2988" t="s">
        <v>37</v>
      </c>
      <c r="L2988">
        <v>1267.6500000000001</v>
      </c>
      <c r="M2988" s="3">
        <f t="shared" si="232"/>
        <v>1268</v>
      </c>
      <c r="N2988" s="3">
        <f t="shared" si="233"/>
        <v>1267.6500000000001</v>
      </c>
      <c r="O2988">
        <v>9</v>
      </c>
      <c r="P2988" s="3">
        <f t="shared" si="234"/>
        <v>140.88888888888889</v>
      </c>
      <c r="Q2988">
        <v>0</v>
      </c>
      <c r="R2988">
        <v>152.11799999999999</v>
      </c>
      <c r="S2988" s="3">
        <f>R2988/L2988*100</f>
        <v>11.999999999999998</v>
      </c>
      <c r="T2988" s="3">
        <f>( (L2988-(L2988*Q2988))*O2988)</f>
        <v>11408.85</v>
      </c>
    </row>
    <row r="2989" spans="1:20" x14ac:dyDescent="0.25">
      <c r="A2989" t="s">
        <v>18</v>
      </c>
      <c r="B2989" t="s">
        <v>27</v>
      </c>
      <c r="C2989" t="s">
        <v>20</v>
      </c>
      <c r="D2989" t="s">
        <v>28</v>
      </c>
      <c r="E2989" t="s">
        <v>29</v>
      </c>
      <c r="F2989" s="9">
        <v>90032</v>
      </c>
      <c r="G2989" s="3" t="str">
        <f t="shared" si="230"/>
        <v>United States ,Los Angeles ,California, 90032</v>
      </c>
      <c r="H2989" t="s">
        <v>30</v>
      </c>
      <c r="I2989" t="s">
        <v>40</v>
      </c>
      <c r="J2989" t="str">
        <f t="shared" si="231"/>
        <v>West - Technology</v>
      </c>
      <c r="K2989" t="s">
        <v>64</v>
      </c>
      <c r="L2989">
        <v>12.99</v>
      </c>
      <c r="M2989" s="3">
        <f t="shared" si="232"/>
        <v>13</v>
      </c>
      <c r="N2989" s="3">
        <f t="shared" si="233"/>
        <v>12.99</v>
      </c>
      <c r="O2989">
        <v>1</v>
      </c>
      <c r="P2989" s="3">
        <f t="shared" si="234"/>
        <v>13</v>
      </c>
      <c r="Q2989">
        <v>0</v>
      </c>
      <c r="R2989">
        <v>0.77939999999999998</v>
      </c>
      <c r="S2989" s="3">
        <f>R2989/L2989*100</f>
        <v>6</v>
      </c>
      <c r="T2989" s="3">
        <f>( (L2989-(L2989*Q2989))*O2989)</f>
        <v>12.99</v>
      </c>
    </row>
    <row r="2990" spans="1:20" x14ac:dyDescent="0.25">
      <c r="A2990" t="s">
        <v>18</v>
      </c>
      <c r="B2990" t="s">
        <v>27</v>
      </c>
      <c r="C2990" t="s">
        <v>20</v>
      </c>
      <c r="D2990" t="s">
        <v>28</v>
      </c>
      <c r="E2990" t="s">
        <v>29</v>
      </c>
      <c r="F2990" s="9">
        <v>90032</v>
      </c>
      <c r="G2990" s="3" t="str">
        <f t="shared" si="230"/>
        <v>United States ,Los Angeles ,California, 90032</v>
      </c>
      <c r="H2990" t="s">
        <v>30</v>
      </c>
      <c r="I2990" t="s">
        <v>31</v>
      </c>
      <c r="J2990" t="str">
        <f t="shared" si="231"/>
        <v>West - Office Supplies</v>
      </c>
      <c r="K2990" t="s">
        <v>42</v>
      </c>
      <c r="L2990">
        <v>18.559999999999999</v>
      </c>
      <c r="M2990" s="3">
        <f t="shared" si="232"/>
        <v>19</v>
      </c>
      <c r="N2990" s="3">
        <f t="shared" si="233"/>
        <v>14.847999999999999</v>
      </c>
      <c r="O2990">
        <v>4</v>
      </c>
      <c r="P2990" s="3">
        <f t="shared" si="234"/>
        <v>4.75</v>
      </c>
      <c r="Q2990">
        <v>0.2</v>
      </c>
      <c r="R2990">
        <v>6.4960000000000004</v>
      </c>
      <c r="S2990" s="3">
        <f>R2990/L2990*100</f>
        <v>35</v>
      </c>
      <c r="T2990" s="3">
        <f>( (L2990-(L2990*Q2990))*O2990)</f>
        <v>59.391999999999996</v>
      </c>
    </row>
    <row r="2991" spans="1:20" x14ac:dyDescent="0.25">
      <c r="A2991" t="s">
        <v>18</v>
      </c>
      <c r="B2991" t="s">
        <v>27</v>
      </c>
      <c r="C2991" t="s">
        <v>20</v>
      </c>
      <c r="D2991" t="s">
        <v>28</v>
      </c>
      <c r="E2991" t="s">
        <v>29</v>
      </c>
      <c r="F2991" s="9">
        <v>90032</v>
      </c>
      <c r="G2991" s="3" t="str">
        <f t="shared" si="230"/>
        <v>United States ,Los Angeles ,California, 90032</v>
      </c>
      <c r="H2991" t="s">
        <v>30</v>
      </c>
      <c r="I2991" t="s">
        <v>31</v>
      </c>
      <c r="J2991" t="str">
        <f t="shared" si="231"/>
        <v>West - Office Supplies</v>
      </c>
      <c r="K2991" t="s">
        <v>37</v>
      </c>
      <c r="L2991">
        <v>449.15</v>
      </c>
      <c r="M2991" s="3">
        <f t="shared" si="232"/>
        <v>449</v>
      </c>
      <c r="N2991" s="3">
        <f t="shared" si="233"/>
        <v>449.15</v>
      </c>
      <c r="O2991">
        <v>5</v>
      </c>
      <c r="P2991" s="3">
        <f t="shared" si="234"/>
        <v>89.8</v>
      </c>
      <c r="Q2991">
        <v>0</v>
      </c>
      <c r="R2991">
        <v>8.9830000000000005</v>
      </c>
      <c r="S2991" s="3">
        <f>R2991/L2991*100</f>
        <v>2.0000000000000004</v>
      </c>
      <c r="T2991" s="3">
        <f>( (L2991-(L2991*Q2991))*O2991)</f>
        <v>2245.75</v>
      </c>
    </row>
    <row r="2992" spans="1:20" x14ac:dyDescent="0.25">
      <c r="A2992" t="s">
        <v>18</v>
      </c>
      <c r="B2992" t="s">
        <v>27</v>
      </c>
      <c r="C2992" t="s">
        <v>20</v>
      </c>
      <c r="D2992" t="s">
        <v>28</v>
      </c>
      <c r="E2992" t="s">
        <v>29</v>
      </c>
      <c r="F2992" s="9">
        <v>90032</v>
      </c>
      <c r="G2992" s="3" t="str">
        <f t="shared" si="230"/>
        <v>United States ,Los Angeles ,California, 90032</v>
      </c>
      <c r="H2992" t="s">
        <v>30</v>
      </c>
      <c r="I2992" t="s">
        <v>31</v>
      </c>
      <c r="J2992" t="str">
        <f t="shared" si="231"/>
        <v>West - Office Supplies</v>
      </c>
      <c r="K2992" t="s">
        <v>42</v>
      </c>
      <c r="L2992">
        <v>31.248000000000001</v>
      </c>
      <c r="M2992" s="3">
        <f t="shared" si="232"/>
        <v>31</v>
      </c>
      <c r="N2992" s="3">
        <f t="shared" si="233"/>
        <v>24.9984</v>
      </c>
      <c r="O2992">
        <v>7</v>
      </c>
      <c r="P2992" s="3">
        <f t="shared" si="234"/>
        <v>4.4285714285714288</v>
      </c>
      <c r="Q2992">
        <v>0.2</v>
      </c>
      <c r="R2992">
        <v>10.9368</v>
      </c>
      <c r="S2992" s="3">
        <f>R2992/L2992*100</f>
        <v>35</v>
      </c>
      <c r="T2992" s="3">
        <f>( (L2992-(L2992*Q2992))*O2992)</f>
        <v>174.9888</v>
      </c>
    </row>
    <row r="2993" spans="1:20" x14ac:dyDescent="0.25">
      <c r="A2993" t="s">
        <v>33</v>
      </c>
      <c r="B2993" t="s">
        <v>27</v>
      </c>
      <c r="C2993" t="s">
        <v>20</v>
      </c>
      <c r="D2993" t="s">
        <v>80</v>
      </c>
      <c r="E2993" t="s">
        <v>81</v>
      </c>
      <c r="F2993" s="9">
        <v>10024</v>
      </c>
      <c r="G2993" s="3" t="str">
        <f t="shared" si="230"/>
        <v>United States ,New York City ,New York, 10024</v>
      </c>
      <c r="H2993" t="s">
        <v>62</v>
      </c>
      <c r="I2993" t="s">
        <v>31</v>
      </c>
      <c r="J2993" t="str">
        <f t="shared" si="231"/>
        <v>East - Office Supplies</v>
      </c>
      <c r="K2993" t="s">
        <v>43</v>
      </c>
      <c r="L2993">
        <v>61.44</v>
      </c>
      <c r="M2993" s="3">
        <f t="shared" si="232"/>
        <v>61</v>
      </c>
      <c r="N2993" s="3">
        <f t="shared" si="233"/>
        <v>61.44</v>
      </c>
      <c r="O2993">
        <v>3</v>
      </c>
      <c r="P2993" s="3">
        <f t="shared" si="234"/>
        <v>20.333333333333332</v>
      </c>
      <c r="Q2993">
        <v>0</v>
      </c>
      <c r="R2993">
        <v>16.588799999999999</v>
      </c>
      <c r="S2993" s="3">
        <f>R2993/L2993*100</f>
        <v>27</v>
      </c>
      <c r="T2993" s="3">
        <f>( (L2993-(L2993*Q2993))*O2993)</f>
        <v>184.32</v>
      </c>
    </row>
    <row r="2994" spans="1:20" x14ac:dyDescent="0.25">
      <c r="A2994" t="s">
        <v>33</v>
      </c>
      <c r="B2994" t="s">
        <v>19</v>
      </c>
      <c r="C2994" t="s">
        <v>20</v>
      </c>
      <c r="D2994" t="s">
        <v>145</v>
      </c>
      <c r="E2994" t="s">
        <v>75</v>
      </c>
      <c r="F2994" s="9">
        <v>48227</v>
      </c>
      <c r="G2994" s="3" t="str">
        <f t="shared" si="230"/>
        <v>United States ,Detroit ,Michigan, 48227</v>
      </c>
      <c r="H2994" t="s">
        <v>52</v>
      </c>
      <c r="I2994" t="s">
        <v>31</v>
      </c>
      <c r="J2994" t="str">
        <f t="shared" si="231"/>
        <v>Central - Office Supplies</v>
      </c>
      <c r="K2994" t="s">
        <v>42</v>
      </c>
      <c r="L2994">
        <v>895.92</v>
      </c>
      <c r="M2994" s="3">
        <f t="shared" si="232"/>
        <v>896</v>
      </c>
      <c r="N2994" s="3">
        <f t="shared" si="233"/>
        <v>895.92</v>
      </c>
      <c r="O2994">
        <v>4</v>
      </c>
      <c r="P2994" s="3">
        <f t="shared" si="234"/>
        <v>224</v>
      </c>
      <c r="Q2994">
        <v>0</v>
      </c>
      <c r="R2994">
        <v>421.08240000000001</v>
      </c>
      <c r="S2994" s="3">
        <f>R2994/L2994*100</f>
        <v>47</v>
      </c>
      <c r="T2994" s="3">
        <f>( (L2994-(L2994*Q2994))*O2994)</f>
        <v>3583.68</v>
      </c>
    </row>
    <row r="2995" spans="1:20" x14ac:dyDescent="0.25">
      <c r="A2995" t="s">
        <v>18</v>
      </c>
      <c r="B2995" t="s">
        <v>19</v>
      </c>
      <c r="C2995" t="s">
        <v>20</v>
      </c>
      <c r="D2995" t="s">
        <v>371</v>
      </c>
      <c r="E2995" t="s">
        <v>29</v>
      </c>
      <c r="F2995" s="9">
        <v>95207</v>
      </c>
      <c r="G2995" s="3" t="str">
        <f t="shared" si="230"/>
        <v>United States ,Stockton ,California, 95207</v>
      </c>
      <c r="H2995" t="s">
        <v>30</v>
      </c>
      <c r="I2995" t="s">
        <v>31</v>
      </c>
      <c r="J2995" t="str">
        <f t="shared" si="231"/>
        <v>West - Office Supplies</v>
      </c>
      <c r="K2995" t="s">
        <v>42</v>
      </c>
      <c r="L2995">
        <v>55.36</v>
      </c>
      <c r="M2995" s="3">
        <f t="shared" si="232"/>
        <v>55</v>
      </c>
      <c r="N2995" s="3">
        <f t="shared" si="233"/>
        <v>44.287999999999997</v>
      </c>
      <c r="O2995">
        <v>4</v>
      </c>
      <c r="P2995" s="3">
        <f t="shared" si="234"/>
        <v>13.75</v>
      </c>
      <c r="Q2995">
        <v>0.2</v>
      </c>
      <c r="R2995">
        <v>18.684000000000001</v>
      </c>
      <c r="S2995" s="3">
        <f>R2995/L2995*100</f>
        <v>33.75</v>
      </c>
      <c r="T2995" s="3">
        <f>( (L2995-(L2995*Q2995))*O2995)</f>
        <v>177.15199999999999</v>
      </c>
    </row>
    <row r="2996" spans="1:20" x14ac:dyDescent="0.25">
      <c r="A2996" t="s">
        <v>33</v>
      </c>
      <c r="B2996" t="s">
        <v>19</v>
      </c>
      <c r="C2996" t="s">
        <v>20</v>
      </c>
      <c r="D2996" t="s">
        <v>113</v>
      </c>
      <c r="E2996" t="s">
        <v>86</v>
      </c>
      <c r="F2996" s="9">
        <v>85023</v>
      </c>
      <c r="G2996" s="3" t="str">
        <f t="shared" si="230"/>
        <v>United States ,Phoenix ,Arizona, 85023</v>
      </c>
      <c r="H2996" t="s">
        <v>30</v>
      </c>
      <c r="I2996" t="s">
        <v>31</v>
      </c>
      <c r="J2996" t="str">
        <f t="shared" si="231"/>
        <v>West - Office Supplies</v>
      </c>
      <c r="K2996" t="s">
        <v>37</v>
      </c>
      <c r="L2996">
        <v>55.92</v>
      </c>
      <c r="M2996" s="3">
        <f t="shared" si="232"/>
        <v>56</v>
      </c>
      <c r="N2996" s="3">
        <f t="shared" si="233"/>
        <v>44.736000000000004</v>
      </c>
      <c r="O2996">
        <v>5</v>
      </c>
      <c r="P2996" s="3">
        <f t="shared" si="234"/>
        <v>11.2</v>
      </c>
      <c r="Q2996">
        <v>0.2</v>
      </c>
      <c r="R2996">
        <v>6.2910000000000004</v>
      </c>
      <c r="S2996" s="3">
        <f>R2996/L2996*100</f>
        <v>11.25</v>
      </c>
      <c r="T2996" s="3">
        <f>( (L2996-(L2996*Q2996))*O2996)</f>
        <v>223.68</v>
      </c>
    </row>
    <row r="2997" spans="1:20" x14ac:dyDescent="0.25">
      <c r="A2997" t="s">
        <v>33</v>
      </c>
      <c r="B2997" t="s">
        <v>19</v>
      </c>
      <c r="C2997" t="s">
        <v>20</v>
      </c>
      <c r="D2997" t="s">
        <v>60</v>
      </c>
      <c r="E2997" t="s">
        <v>61</v>
      </c>
      <c r="F2997" s="9">
        <v>19120</v>
      </c>
      <c r="G2997" s="3" t="str">
        <f t="shared" si="230"/>
        <v>United States ,Philadelphia ,Pennsylvania, 19120</v>
      </c>
      <c r="H2997" t="s">
        <v>62</v>
      </c>
      <c r="I2997" t="s">
        <v>31</v>
      </c>
      <c r="J2997" t="str">
        <f t="shared" si="231"/>
        <v>East - Office Supplies</v>
      </c>
      <c r="K2997" t="s">
        <v>65</v>
      </c>
      <c r="L2997">
        <v>24.896000000000001</v>
      </c>
      <c r="M2997" s="3">
        <f t="shared" si="232"/>
        <v>25</v>
      </c>
      <c r="N2997" s="3">
        <f t="shared" si="233"/>
        <v>19.916800000000002</v>
      </c>
      <c r="O2997">
        <v>4</v>
      </c>
      <c r="P2997" s="3">
        <f t="shared" si="234"/>
        <v>6.25</v>
      </c>
      <c r="Q2997">
        <v>0.2</v>
      </c>
      <c r="R2997">
        <v>8.4024000000000001</v>
      </c>
      <c r="S2997" s="3">
        <f>R2997/L2997*100</f>
        <v>33.75</v>
      </c>
      <c r="T2997" s="3">
        <f>( (L2997-(L2997*Q2997))*O2997)</f>
        <v>79.667200000000008</v>
      </c>
    </row>
    <row r="2998" spans="1:20" x14ac:dyDescent="0.25">
      <c r="A2998" t="s">
        <v>33</v>
      </c>
      <c r="B2998" t="s">
        <v>19</v>
      </c>
      <c r="C2998" t="s">
        <v>20</v>
      </c>
      <c r="D2998" t="s">
        <v>60</v>
      </c>
      <c r="E2998" t="s">
        <v>61</v>
      </c>
      <c r="F2998" s="9">
        <v>19120</v>
      </c>
      <c r="G2998" s="3" t="str">
        <f t="shared" si="230"/>
        <v>United States ,Philadelphia ,Pennsylvania, 19120</v>
      </c>
      <c r="H2998" t="s">
        <v>62</v>
      </c>
      <c r="I2998" t="s">
        <v>24</v>
      </c>
      <c r="J2998" t="str">
        <f t="shared" si="231"/>
        <v>East - Furniture</v>
      </c>
      <c r="K2998" t="s">
        <v>38</v>
      </c>
      <c r="L2998">
        <v>3.984</v>
      </c>
      <c r="M2998" s="3">
        <f t="shared" si="232"/>
        <v>4</v>
      </c>
      <c r="N2998" s="3">
        <f t="shared" si="233"/>
        <v>3.1871999999999998</v>
      </c>
      <c r="O2998">
        <v>1</v>
      </c>
      <c r="P2998" s="3">
        <f t="shared" si="234"/>
        <v>4</v>
      </c>
      <c r="Q2998">
        <v>0.2</v>
      </c>
      <c r="R2998">
        <v>0.64739999999999998</v>
      </c>
      <c r="S2998" s="3">
        <f>R2998/L2998*100</f>
        <v>16.25</v>
      </c>
      <c r="T2998" s="3">
        <f>( (L2998-(L2998*Q2998))*O2998)</f>
        <v>3.1871999999999998</v>
      </c>
    </row>
    <row r="2999" spans="1:20" x14ac:dyDescent="0.25">
      <c r="A2999" t="s">
        <v>33</v>
      </c>
      <c r="B2999" t="s">
        <v>19</v>
      </c>
      <c r="C2999" t="s">
        <v>20</v>
      </c>
      <c r="D2999" t="s">
        <v>60</v>
      </c>
      <c r="E2999" t="s">
        <v>61</v>
      </c>
      <c r="F2999" s="9">
        <v>19120</v>
      </c>
      <c r="G2999" s="3" t="str">
        <f t="shared" si="230"/>
        <v>United States ,Philadelphia ,Pennsylvania, 19120</v>
      </c>
      <c r="H2999" t="s">
        <v>62</v>
      </c>
      <c r="I2999" t="s">
        <v>40</v>
      </c>
      <c r="J2999" t="str">
        <f t="shared" si="231"/>
        <v>East - Technology</v>
      </c>
      <c r="K2999" t="s">
        <v>64</v>
      </c>
      <c r="L2999">
        <v>95.968000000000004</v>
      </c>
      <c r="M2999" s="3">
        <f t="shared" si="232"/>
        <v>96</v>
      </c>
      <c r="N2999" s="3">
        <f t="shared" si="233"/>
        <v>76.7744</v>
      </c>
      <c r="O2999">
        <v>4</v>
      </c>
      <c r="P2999" s="3">
        <f t="shared" si="234"/>
        <v>24</v>
      </c>
      <c r="Q2999">
        <v>0.2</v>
      </c>
      <c r="R2999">
        <v>28.790400000000002</v>
      </c>
      <c r="S2999" s="3">
        <f>R2999/L2999*100</f>
        <v>30</v>
      </c>
      <c r="T2999" s="3">
        <f>( (L2999-(L2999*Q2999))*O2999)</f>
        <v>307.0976</v>
      </c>
    </row>
    <row r="3000" spans="1:20" x14ac:dyDescent="0.25">
      <c r="A3000" t="s">
        <v>33</v>
      </c>
      <c r="B3000" t="s">
        <v>19</v>
      </c>
      <c r="C3000" t="s">
        <v>20</v>
      </c>
      <c r="D3000" t="s">
        <v>60</v>
      </c>
      <c r="E3000" t="s">
        <v>61</v>
      </c>
      <c r="F3000" s="9">
        <v>19120</v>
      </c>
      <c r="G3000" s="3" t="str">
        <f t="shared" si="230"/>
        <v>United States ,Philadelphia ,Pennsylvania, 19120</v>
      </c>
      <c r="H3000" t="s">
        <v>62</v>
      </c>
      <c r="I3000" t="s">
        <v>40</v>
      </c>
      <c r="J3000" t="str">
        <f t="shared" si="231"/>
        <v>East - Technology</v>
      </c>
      <c r="K3000" t="s">
        <v>128</v>
      </c>
      <c r="L3000">
        <v>206.99100000000001</v>
      </c>
      <c r="M3000" s="3">
        <f t="shared" si="232"/>
        <v>207</v>
      </c>
      <c r="N3000" s="3">
        <f t="shared" si="233"/>
        <v>62.097300000000018</v>
      </c>
      <c r="O3000">
        <v>3</v>
      </c>
      <c r="P3000" s="3">
        <f t="shared" si="234"/>
        <v>69</v>
      </c>
      <c r="Q3000">
        <v>0.7</v>
      </c>
      <c r="R3000">
        <v>-172.49250000000001</v>
      </c>
      <c r="S3000" s="3">
        <f>R3000/L3000*100</f>
        <v>-83.333333333333329</v>
      </c>
      <c r="T3000" s="3">
        <f>( (L3000-(L3000*Q3000))*O3000)</f>
        <v>186.29190000000006</v>
      </c>
    </row>
    <row r="3001" spans="1:20" x14ac:dyDescent="0.25">
      <c r="A3001" t="s">
        <v>33</v>
      </c>
      <c r="B3001" t="s">
        <v>19</v>
      </c>
      <c r="C3001" t="s">
        <v>20</v>
      </c>
      <c r="D3001" t="s">
        <v>60</v>
      </c>
      <c r="E3001" t="s">
        <v>61</v>
      </c>
      <c r="F3001" s="9">
        <v>19120</v>
      </c>
      <c r="G3001" s="3" t="str">
        <f t="shared" si="230"/>
        <v>United States ,Philadelphia ,Pennsylvania, 19120</v>
      </c>
      <c r="H3001" t="s">
        <v>62</v>
      </c>
      <c r="I3001" t="s">
        <v>31</v>
      </c>
      <c r="J3001" t="str">
        <f t="shared" si="231"/>
        <v>East - Office Supplies</v>
      </c>
      <c r="K3001" t="s">
        <v>43</v>
      </c>
      <c r="L3001">
        <v>44.415999999999997</v>
      </c>
      <c r="M3001" s="3">
        <f t="shared" si="232"/>
        <v>44</v>
      </c>
      <c r="N3001" s="3">
        <f t="shared" si="233"/>
        <v>35.532799999999995</v>
      </c>
      <c r="O3001">
        <v>2</v>
      </c>
      <c r="P3001" s="3">
        <f t="shared" si="234"/>
        <v>22</v>
      </c>
      <c r="Q3001">
        <v>0.2</v>
      </c>
      <c r="R3001">
        <v>3.8864000000000001</v>
      </c>
      <c r="S3001" s="3">
        <f>R3001/L3001*100</f>
        <v>8.75</v>
      </c>
      <c r="T3001" s="3">
        <f>( (L3001-(L3001*Q3001))*O3001)</f>
        <v>71.065599999999989</v>
      </c>
    </row>
    <row r="3002" spans="1:20" x14ac:dyDescent="0.25">
      <c r="A3002" t="s">
        <v>33</v>
      </c>
      <c r="B3002" t="s">
        <v>19</v>
      </c>
      <c r="C3002" t="s">
        <v>20</v>
      </c>
      <c r="D3002" t="s">
        <v>60</v>
      </c>
      <c r="E3002" t="s">
        <v>61</v>
      </c>
      <c r="F3002" s="9">
        <v>19120</v>
      </c>
      <c r="G3002" s="3" t="str">
        <f t="shared" si="230"/>
        <v>United States ,Philadelphia ,Pennsylvania, 19120</v>
      </c>
      <c r="H3002" t="s">
        <v>62</v>
      </c>
      <c r="I3002" t="s">
        <v>31</v>
      </c>
      <c r="J3002" t="str">
        <f t="shared" si="231"/>
        <v>East - Office Supplies</v>
      </c>
      <c r="K3002" t="s">
        <v>42</v>
      </c>
      <c r="L3002">
        <v>9.0060000000000002</v>
      </c>
      <c r="M3002" s="3">
        <f t="shared" si="232"/>
        <v>9</v>
      </c>
      <c r="N3002" s="3">
        <f t="shared" si="233"/>
        <v>2.7018000000000004</v>
      </c>
      <c r="O3002">
        <v>2</v>
      </c>
      <c r="P3002" s="3">
        <f t="shared" si="234"/>
        <v>4.5</v>
      </c>
      <c r="Q3002">
        <v>0.7</v>
      </c>
      <c r="R3002">
        <v>-7.2047999999999996</v>
      </c>
      <c r="S3002" s="3">
        <f>R3002/L3002*100</f>
        <v>-80</v>
      </c>
      <c r="T3002" s="3">
        <f>( (L3002-(L3002*Q3002))*O3002)</f>
        <v>5.4036000000000008</v>
      </c>
    </row>
    <row r="3003" spans="1:20" x14ac:dyDescent="0.25">
      <c r="A3003" t="s">
        <v>33</v>
      </c>
      <c r="B3003" t="s">
        <v>49</v>
      </c>
      <c r="C3003" t="s">
        <v>20</v>
      </c>
      <c r="D3003" t="s">
        <v>435</v>
      </c>
      <c r="E3003" t="s">
        <v>75</v>
      </c>
      <c r="F3003" s="9">
        <v>48310</v>
      </c>
      <c r="G3003" s="3" t="str">
        <f t="shared" si="230"/>
        <v>United States ,Sterling Heights ,Michigan, 48310</v>
      </c>
      <c r="H3003" t="s">
        <v>52</v>
      </c>
      <c r="I3003" t="s">
        <v>31</v>
      </c>
      <c r="J3003" t="str">
        <f t="shared" si="231"/>
        <v>Central - Office Supplies</v>
      </c>
      <c r="K3003" t="s">
        <v>42</v>
      </c>
      <c r="L3003">
        <v>19</v>
      </c>
      <c r="M3003" s="3">
        <f t="shared" si="232"/>
        <v>19</v>
      </c>
      <c r="N3003" s="3">
        <f t="shared" si="233"/>
        <v>19</v>
      </c>
      <c r="O3003">
        <v>5</v>
      </c>
      <c r="P3003" s="3">
        <f t="shared" si="234"/>
        <v>3.8</v>
      </c>
      <c r="Q3003">
        <v>0</v>
      </c>
      <c r="R3003">
        <v>8.93</v>
      </c>
      <c r="S3003" s="3">
        <f>R3003/L3003*100</f>
        <v>47</v>
      </c>
      <c r="T3003" s="3">
        <f>( (L3003-(L3003*Q3003))*O3003)</f>
        <v>95</v>
      </c>
    </row>
    <row r="3004" spans="1:20" x14ac:dyDescent="0.25">
      <c r="A3004" t="s">
        <v>33</v>
      </c>
      <c r="B3004" t="s">
        <v>49</v>
      </c>
      <c r="C3004" t="s">
        <v>20</v>
      </c>
      <c r="D3004" t="s">
        <v>97</v>
      </c>
      <c r="E3004" t="s">
        <v>81</v>
      </c>
      <c r="F3004" s="9">
        <v>14609</v>
      </c>
      <c r="G3004" s="3" t="str">
        <f t="shared" si="230"/>
        <v>United States ,Rochester ,New York, 14609</v>
      </c>
      <c r="H3004" t="s">
        <v>62</v>
      </c>
      <c r="I3004" t="s">
        <v>31</v>
      </c>
      <c r="J3004" t="str">
        <f t="shared" si="231"/>
        <v>East - Office Supplies</v>
      </c>
      <c r="K3004" t="s">
        <v>42</v>
      </c>
      <c r="L3004">
        <v>33.375999999999998</v>
      </c>
      <c r="M3004" s="3">
        <f t="shared" si="232"/>
        <v>33</v>
      </c>
      <c r="N3004" s="3">
        <f t="shared" si="233"/>
        <v>26.700799999999997</v>
      </c>
      <c r="O3004">
        <v>4</v>
      </c>
      <c r="P3004" s="3">
        <f t="shared" si="234"/>
        <v>8.25</v>
      </c>
      <c r="Q3004">
        <v>0.2</v>
      </c>
      <c r="R3004">
        <v>10.43</v>
      </c>
      <c r="S3004" s="3">
        <f>R3004/L3004*100</f>
        <v>31.25</v>
      </c>
      <c r="T3004" s="3">
        <f>( (L3004-(L3004*Q3004))*O3004)</f>
        <v>106.80319999999999</v>
      </c>
    </row>
    <row r="3005" spans="1:20" x14ac:dyDescent="0.25">
      <c r="A3005" t="s">
        <v>67</v>
      </c>
      <c r="B3005" t="s">
        <v>49</v>
      </c>
      <c r="C3005" t="s">
        <v>20</v>
      </c>
      <c r="D3005" t="s">
        <v>80</v>
      </c>
      <c r="E3005" t="s">
        <v>81</v>
      </c>
      <c r="F3005" s="9">
        <v>10011</v>
      </c>
      <c r="G3005" s="3" t="str">
        <f t="shared" si="230"/>
        <v>United States ,New York City ,New York, 10011</v>
      </c>
      <c r="H3005" t="s">
        <v>62</v>
      </c>
      <c r="I3005" t="s">
        <v>31</v>
      </c>
      <c r="J3005" t="str">
        <f t="shared" si="231"/>
        <v>East - Office Supplies</v>
      </c>
      <c r="K3005" t="s">
        <v>43</v>
      </c>
      <c r="L3005">
        <v>207.48</v>
      </c>
      <c r="M3005" s="3">
        <f t="shared" si="232"/>
        <v>207</v>
      </c>
      <c r="N3005" s="3">
        <f t="shared" si="233"/>
        <v>207.48</v>
      </c>
      <c r="O3005">
        <v>1</v>
      </c>
      <c r="P3005" s="3">
        <f t="shared" si="234"/>
        <v>207</v>
      </c>
      <c r="Q3005">
        <v>0</v>
      </c>
      <c r="R3005">
        <v>62.244</v>
      </c>
      <c r="S3005" s="3">
        <f>R3005/L3005*100</f>
        <v>30</v>
      </c>
      <c r="T3005" s="3">
        <f>( (L3005-(L3005*Q3005))*O3005)</f>
        <v>207.48</v>
      </c>
    </row>
    <row r="3006" spans="1:20" x14ac:dyDescent="0.25">
      <c r="A3006" t="s">
        <v>33</v>
      </c>
      <c r="B3006" t="s">
        <v>49</v>
      </c>
      <c r="C3006" t="s">
        <v>20</v>
      </c>
      <c r="D3006" t="s">
        <v>436</v>
      </c>
      <c r="E3006" t="s">
        <v>54</v>
      </c>
      <c r="F3006" s="9">
        <v>54703</v>
      </c>
      <c r="G3006" s="3" t="str">
        <f t="shared" si="230"/>
        <v>United States ,Eau Claire ,Wisconsin, 54703</v>
      </c>
      <c r="H3006" t="s">
        <v>52</v>
      </c>
      <c r="I3006" t="s">
        <v>31</v>
      </c>
      <c r="J3006" t="str">
        <f t="shared" si="231"/>
        <v>Central - Office Supplies</v>
      </c>
      <c r="K3006" t="s">
        <v>42</v>
      </c>
      <c r="L3006">
        <v>91.68</v>
      </c>
      <c r="M3006" s="3">
        <f t="shared" si="232"/>
        <v>92</v>
      </c>
      <c r="N3006" s="3">
        <f t="shared" si="233"/>
        <v>91.68</v>
      </c>
      <c r="O3006">
        <v>3</v>
      </c>
      <c r="P3006" s="3">
        <f t="shared" si="234"/>
        <v>30.666666666666668</v>
      </c>
      <c r="Q3006">
        <v>0</v>
      </c>
      <c r="R3006">
        <v>45.84</v>
      </c>
      <c r="S3006" s="3">
        <f>R3006/L3006*100</f>
        <v>50</v>
      </c>
      <c r="T3006" s="3">
        <f>( (L3006-(L3006*Q3006))*O3006)</f>
        <v>275.04000000000002</v>
      </c>
    </row>
    <row r="3007" spans="1:20" x14ac:dyDescent="0.25">
      <c r="A3007" t="s">
        <v>67</v>
      </c>
      <c r="B3007" t="s">
        <v>19</v>
      </c>
      <c r="C3007" t="s">
        <v>20</v>
      </c>
      <c r="D3007" t="s">
        <v>80</v>
      </c>
      <c r="E3007" t="s">
        <v>81</v>
      </c>
      <c r="F3007" s="9">
        <v>10009</v>
      </c>
      <c r="G3007" s="3" t="str">
        <f t="shared" si="230"/>
        <v>United States ,New York City ,New York, 10009</v>
      </c>
      <c r="H3007" t="s">
        <v>62</v>
      </c>
      <c r="I3007" t="s">
        <v>31</v>
      </c>
      <c r="J3007" t="str">
        <f t="shared" si="231"/>
        <v>East - Office Supplies</v>
      </c>
      <c r="K3007" t="s">
        <v>43</v>
      </c>
      <c r="L3007">
        <v>904.9</v>
      </c>
      <c r="M3007" s="3">
        <f t="shared" si="232"/>
        <v>905</v>
      </c>
      <c r="N3007" s="3">
        <f t="shared" si="233"/>
        <v>904.9</v>
      </c>
      <c r="O3007">
        <v>5</v>
      </c>
      <c r="P3007" s="3">
        <f t="shared" si="234"/>
        <v>181</v>
      </c>
      <c r="Q3007">
        <v>0</v>
      </c>
      <c r="R3007">
        <v>253.37200000000001</v>
      </c>
      <c r="S3007" s="3">
        <f>R3007/L3007*100</f>
        <v>28.000000000000004</v>
      </c>
      <c r="T3007" s="3">
        <f>( (L3007-(L3007*Q3007))*O3007)</f>
        <v>4524.5</v>
      </c>
    </row>
    <row r="3008" spans="1:20" x14ac:dyDescent="0.25">
      <c r="A3008" t="s">
        <v>33</v>
      </c>
      <c r="B3008" t="s">
        <v>19</v>
      </c>
      <c r="C3008" t="s">
        <v>20</v>
      </c>
      <c r="D3008" t="s">
        <v>368</v>
      </c>
      <c r="E3008" t="s">
        <v>29</v>
      </c>
      <c r="F3008" s="9">
        <v>91730</v>
      </c>
      <c r="G3008" s="3" t="str">
        <f t="shared" si="230"/>
        <v>United States ,Rancho Cucamonga ,California, 91730</v>
      </c>
      <c r="H3008" t="s">
        <v>30</v>
      </c>
      <c r="I3008" t="s">
        <v>31</v>
      </c>
      <c r="J3008" t="str">
        <f t="shared" si="231"/>
        <v>West - Office Supplies</v>
      </c>
      <c r="K3008" t="s">
        <v>42</v>
      </c>
      <c r="L3008">
        <v>34.271999999999998</v>
      </c>
      <c r="M3008" s="3">
        <f t="shared" si="232"/>
        <v>34</v>
      </c>
      <c r="N3008" s="3">
        <f t="shared" si="233"/>
        <v>27.4176</v>
      </c>
      <c r="O3008">
        <v>3</v>
      </c>
      <c r="P3008" s="3">
        <f t="shared" si="234"/>
        <v>11.333333333333334</v>
      </c>
      <c r="Q3008">
        <v>0.2</v>
      </c>
      <c r="R3008">
        <v>11.138400000000001</v>
      </c>
      <c r="S3008" s="3">
        <f>R3008/L3008*100</f>
        <v>32.5</v>
      </c>
      <c r="T3008" s="3">
        <f>( (L3008-(L3008*Q3008))*O3008)</f>
        <v>82.252800000000008</v>
      </c>
    </row>
    <row r="3009" spans="1:20" x14ac:dyDescent="0.25">
      <c r="A3009" t="s">
        <v>67</v>
      </c>
      <c r="B3009" t="s">
        <v>19</v>
      </c>
      <c r="C3009" t="s">
        <v>20</v>
      </c>
      <c r="D3009" t="s">
        <v>298</v>
      </c>
      <c r="E3009" t="s">
        <v>22</v>
      </c>
      <c r="F3009" s="9">
        <v>42071</v>
      </c>
      <c r="G3009" s="3" t="str">
        <f t="shared" si="230"/>
        <v>United States ,Murray ,Kentucky, 42071</v>
      </c>
      <c r="H3009" t="s">
        <v>23</v>
      </c>
      <c r="I3009" t="s">
        <v>24</v>
      </c>
      <c r="J3009" t="str">
        <f t="shared" si="231"/>
        <v>South - Furniture</v>
      </c>
      <c r="K3009" t="s">
        <v>38</v>
      </c>
      <c r="L3009">
        <v>191.82</v>
      </c>
      <c r="M3009" s="3">
        <f t="shared" si="232"/>
        <v>192</v>
      </c>
      <c r="N3009" s="3">
        <f t="shared" si="233"/>
        <v>191.82</v>
      </c>
      <c r="O3009">
        <v>3</v>
      </c>
      <c r="P3009" s="3">
        <f t="shared" si="234"/>
        <v>64</v>
      </c>
      <c r="Q3009">
        <v>0</v>
      </c>
      <c r="R3009">
        <v>74.809799999999996</v>
      </c>
      <c r="S3009" s="3">
        <f>R3009/L3009*100</f>
        <v>39</v>
      </c>
      <c r="T3009" s="3">
        <f>( (L3009-(L3009*Q3009))*O3009)</f>
        <v>575.46</v>
      </c>
    </row>
    <row r="3010" spans="1:20" x14ac:dyDescent="0.25">
      <c r="A3010" t="s">
        <v>33</v>
      </c>
      <c r="B3010" t="s">
        <v>27</v>
      </c>
      <c r="C3010" t="s">
        <v>20</v>
      </c>
      <c r="D3010" t="s">
        <v>257</v>
      </c>
      <c r="E3010" t="s">
        <v>109</v>
      </c>
      <c r="F3010" s="9">
        <v>43615</v>
      </c>
      <c r="G3010" s="3" t="str">
        <f t="shared" si="230"/>
        <v>United States ,Toledo ,Ohio, 43615</v>
      </c>
      <c r="H3010" t="s">
        <v>62</v>
      </c>
      <c r="I3010" t="s">
        <v>31</v>
      </c>
      <c r="J3010" t="str">
        <f t="shared" si="231"/>
        <v>East - Office Supplies</v>
      </c>
      <c r="K3010" t="s">
        <v>43</v>
      </c>
      <c r="L3010">
        <v>243.88</v>
      </c>
      <c r="M3010" s="3">
        <f t="shared" si="232"/>
        <v>244</v>
      </c>
      <c r="N3010" s="3">
        <f t="shared" si="233"/>
        <v>195.10399999999998</v>
      </c>
      <c r="O3010">
        <v>5</v>
      </c>
      <c r="P3010" s="3">
        <f t="shared" si="234"/>
        <v>48.8</v>
      </c>
      <c r="Q3010">
        <v>0.2</v>
      </c>
      <c r="R3010">
        <v>27.436499999999999</v>
      </c>
      <c r="S3010" s="3">
        <f>R3010/L3010*100</f>
        <v>11.25</v>
      </c>
      <c r="T3010" s="3">
        <f>( (L3010-(L3010*Q3010))*O3010)</f>
        <v>975.52</v>
      </c>
    </row>
    <row r="3011" spans="1:20" x14ac:dyDescent="0.25">
      <c r="A3011" t="s">
        <v>33</v>
      </c>
      <c r="B3011" t="s">
        <v>49</v>
      </c>
      <c r="C3011" t="s">
        <v>20</v>
      </c>
      <c r="D3011" t="s">
        <v>188</v>
      </c>
      <c r="E3011" t="s">
        <v>103</v>
      </c>
      <c r="F3011" s="9">
        <v>80027</v>
      </c>
      <c r="G3011" s="3" t="str">
        <f t="shared" ref="G3011:G3074" si="235">C3011&amp; " ," &amp; D3011 &amp; " ," &amp; E3011 &amp; ", " &amp; F3011</f>
        <v>United States ,Louisville ,Colorado, 80027</v>
      </c>
      <c r="H3011" t="s">
        <v>30</v>
      </c>
      <c r="I3011" t="s">
        <v>31</v>
      </c>
      <c r="J3011" t="str">
        <f t="shared" ref="J3011:J3074" si="236">H3011&amp;" - "&amp;I3011</f>
        <v>West - Office Supplies</v>
      </c>
      <c r="K3011" t="s">
        <v>42</v>
      </c>
      <c r="L3011">
        <v>12.03</v>
      </c>
      <c r="M3011" s="3">
        <f t="shared" ref="M3011:M3074" si="237">ROUND(L3011,0)</f>
        <v>12</v>
      </c>
      <c r="N3011" s="3">
        <f t="shared" ref="N3011:N3074" si="238">L3011-(L3011*Q3011)</f>
        <v>3.609</v>
      </c>
      <c r="O3011">
        <v>5</v>
      </c>
      <c r="P3011" s="3">
        <f t="shared" ref="P3011:P3074" si="239">M3011/O3011</f>
        <v>2.4</v>
      </c>
      <c r="Q3011">
        <v>0.7</v>
      </c>
      <c r="R3011">
        <v>-9.2230000000000008</v>
      </c>
      <c r="S3011" s="3">
        <f>R3011/L3011*100</f>
        <v>-76.666666666666671</v>
      </c>
      <c r="T3011" s="3">
        <f>( (L3011-(L3011*Q3011))*O3011)</f>
        <v>18.045000000000002</v>
      </c>
    </row>
    <row r="3012" spans="1:20" x14ac:dyDescent="0.25">
      <c r="A3012" t="s">
        <v>33</v>
      </c>
      <c r="B3012" t="s">
        <v>49</v>
      </c>
      <c r="C3012" t="s">
        <v>20</v>
      </c>
      <c r="D3012" t="s">
        <v>188</v>
      </c>
      <c r="E3012" t="s">
        <v>103</v>
      </c>
      <c r="F3012" s="9">
        <v>80027</v>
      </c>
      <c r="G3012" s="3" t="str">
        <f t="shared" si="235"/>
        <v>United States ,Louisville ,Colorado, 80027</v>
      </c>
      <c r="H3012" t="s">
        <v>30</v>
      </c>
      <c r="I3012" t="s">
        <v>40</v>
      </c>
      <c r="J3012" t="str">
        <f t="shared" si="236"/>
        <v>West - Technology</v>
      </c>
      <c r="K3012" t="s">
        <v>128</v>
      </c>
      <c r="L3012">
        <v>2549.9850000000001</v>
      </c>
      <c r="M3012" s="3">
        <f t="shared" si="237"/>
        <v>2550</v>
      </c>
      <c r="N3012" s="3">
        <f t="shared" si="238"/>
        <v>764.99550000000022</v>
      </c>
      <c r="O3012">
        <v>5</v>
      </c>
      <c r="P3012" s="3">
        <f t="shared" si="239"/>
        <v>510</v>
      </c>
      <c r="Q3012">
        <v>0.7</v>
      </c>
      <c r="R3012">
        <v>-3399.98</v>
      </c>
      <c r="S3012" s="3">
        <f>R3012/L3012*100</f>
        <v>-133.33333333333331</v>
      </c>
      <c r="T3012" s="3">
        <f>( (L3012-(L3012*Q3012))*O3012)</f>
        <v>3824.9775000000009</v>
      </c>
    </row>
    <row r="3013" spans="1:20" x14ac:dyDescent="0.25">
      <c r="A3013" t="s">
        <v>33</v>
      </c>
      <c r="B3013" t="s">
        <v>49</v>
      </c>
      <c r="C3013" t="s">
        <v>20</v>
      </c>
      <c r="D3013" t="s">
        <v>188</v>
      </c>
      <c r="E3013" t="s">
        <v>103</v>
      </c>
      <c r="F3013" s="9">
        <v>80027</v>
      </c>
      <c r="G3013" s="3" t="str">
        <f t="shared" si="235"/>
        <v>United States ,Louisville ,Colorado, 80027</v>
      </c>
      <c r="H3013" t="s">
        <v>30</v>
      </c>
      <c r="I3013" t="s">
        <v>31</v>
      </c>
      <c r="J3013" t="str">
        <f t="shared" si="236"/>
        <v>West - Office Supplies</v>
      </c>
      <c r="K3013" t="s">
        <v>42</v>
      </c>
      <c r="L3013">
        <v>21.594000000000001</v>
      </c>
      <c r="M3013" s="3">
        <f t="shared" si="237"/>
        <v>22</v>
      </c>
      <c r="N3013" s="3">
        <f t="shared" si="238"/>
        <v>6.4782000000000011</v>
      </c>
      <c r="O3013">
        <v>2</v>
      </c>
      <c r="P3013" s="3">
        <f t="shared" si="239"/>
        <v>11</v>
      </c>
      <c r="Q3013">
        <v>0.7</v>
      </c>
      <c r="R3013">
        <v>-15.835599999999999</v>
      </c>
      <c r="S3013" s="3">
        <f>R3013/L3013*100</f>
        <v>-73.333333333333329</v>
      </c>
      <c r="T3013" s="3">
        <f>( (L3013-(L3013*Q3013))*O3013)</f>
        <v>12.956400000000002</v>
      </c>
    </row>
    <row r="3014" spans="1:20" x14ac:dyDescent="0.25">
      <c r="A3014" t="s">
        <v>33</v>
      </c>
      <c r="B3014" t="s">
        <v>49</v>
      </c>
      <c r="C3014" t="s">
        <v>20</v>
      </c>
      <c r="D3014" t="s">
        <v>188</v>
      </c>
      <c r="E3014" t="s">
        <v>103</v>
      </c>
      <c r="F3014" s="9">
        <v>80027</v>
      </c>
      <c r="G3014" s="3" t="str">
        <f t="shared" si="235"/>
        <v>United States ,Louisville ,Colorado, 80027</v>
      </c>
      <c r="H3014" t="s">
        <v>30</v>
      </c>
      <c r="I3014" t="s">
        <v>31</v>
      </c>
      <c r="J3014" t="str">
        <f t="shared" si="236"/>
        <v>West - Office Supplies</v>
      </c>
      <c r="K3014" t="s">
        <v>42</v>
      </c>
      <c r="L3014">
        <v>8.9640000000000004</v>
      </c>
      <c r="M3014" s="3">
        <f t="shared" si="237"/>
        <v>9</v>
      </c>
      <c r="N3014" s="3">
        <f t="shared" si="238"/>
        <v>2.6892000000000005</v>
      </c>
      <c r="O3014">
        <v>6</v>
      </c>
      <c r="P3014" s="3">
        <f t="shared" si="239"/>
        <v>1.5</v>
      </c>
      <c r="Q3014">
        <v>0.7</v>
      </c>
      <c r="R3014">
        <v>-6.5735999999999999</v>
      </c>
      <c r="S3014" s="3">
        <f>R3014/L3014*100</f>
        <v>-73.333333333333329</v>
      </c>
      <c r="T3014" s="3">
        <f>( (L3014-(L3014*Q3014))*O3014)</f>
        <v>16.135200000000005</v>
      </c>
    </row>
    <row r="3015" spans="1:20" x14ac:dyDescent="0.25">
      <c r="A3015" t="s">
        <v>33</v>
      </c>
      <c r="B3015" t="s">
        <v>49</v>
      </c>
      <c r="C3015" t="s">
        <v>20</v>
      </c>
      <c r="D3015" t="s">
        <v>188</v>
      </c>
      <c r="E3015" t="s">
        <v>103</v>
      </c>
      <c r="F3015" s="9">
        <v>80027</v>
      </c>
      <c r="G3015" s="3" t="str">
        <f t="shared" si="235"/>
        <v>United States ,Louisville ,Colorado, 80027</v>
      </c>
      <c r="H3015" t="s">
        <v>30</v>
      </c>
      <c r="I3015" t="s">
        <v>31</v>
      </c>
      <c r="J3015" t="str">
        <f t="shared" si="236"/>
        <v>West - Office Supplies</v>
      </c>
      <c r="K3015" t="s">
        <v>46</v>
      </c>
      <c r="L3015">
        <v>20.736000000000001</v>
      </c>
      <c r="M3015" s="3">
        <f t="shared" si="237"/>
        <v>21</v>
      </c>
      <c r="N3015" s="3">
        <f t="shared" si="238"/>
        <v>16.588799999999999</v>
      </c>
      <c r="O3015">
        <v>4</v>
      </c>
      <c r="P3015" s="3">
        <f t="shared" si="239"/>
        <v>5.25</v>
      </c>
      <c r="Q3015">
        <v>0.2</v>
      </c>
      <c r="R3015">
        <v>7.2576000000000001</v>
      </c>
      <c r="S3015" s="3">
        <f>R3015/L3015*100</f>
        <v>35</v>
      </c>
      <c r="T3015" s="3">
        <f>( (L3015-(L3015*Q3015))*O3015)</f>
        <v>66.355199999999996</v>
      </c>
    </row>
    <row r="3016" spans="1:20" x14ac:dyDescent="0.25">
      <c r="A3016" t="s">
        <v>33</v>
      </c>
      <c r="B3016" t="s">
        <v>49</v>
      </c>
      <c r="C3016" t="s">
        <v>20</v>
      </c>
      <c r="D3016" t="s">
        <v>80</v>
      </c>
      <c r="E3016" t="s">
        <v>81</v>
      </c>
      <c r="F3016" s="9">
        <v>10035</v>
      </c>
      <c r="G3016" s="3" t="str">
        <f t="shared" si="235"/>
        <v>United States ,New York City ,New York, 10035</v>
      </c>
      <c r="H3016" t="s">
        <v>62</v>
      </c>
      <c r="I3016" t="s">
        <v>24</v>
      </c>
      <c r="J3016" t="str">
        <f t="shared" si="236"/>
        <v>East - Furniture</v>
      </c>
      <c r="K3016" t="s">
        <v>36</v>
      </c>
      <c r="L3016">
        <v>344.22</v>
      </c>
      <c r="M3016" s="3">
        <f t="shared" si="237"/>
        <v>344</v>
      </c>
      <c r="N3016" s="3">
        <f t="shared" si="238"/>
        <v>206.53200000000001</v>
      </c>
      <c r="O3016">
        <v>2</v>
      </c>
      <c r="P3016" s="3">
        <f t="shared" si="239"/>
        <v>172</v>
      </c>
      <c r="Q3016">
        <v>0.4</v>
      </c>
      <c r="R3016">
        <v>-103.26600000000001</v>
      </c>
      <c r="S3016" s="3">
        <f>R3016/L3016*100</f>
        <v>-30</v>
      </c>
      <c r="T3016" s="3">
        <f>( (L3016-(L3016*Q3016))*O3016)</f>
        <v>413.06400000000002</v>
      </c>
    </row>
    <row r="3017" spans="1:20" x14ac:dyDescent="0.25">
      <c r="A3017" t="s">
        <v>33</v>
      </c>
      <c r="B3017" t="s">
        <v>49</v>
      </c>
      <c r="C3017" t="s">
        <v>20</v>
      </c>
      <c r="D3017" t="s">
        <v>437</v>
      </c>
      <c r="E3017" t="s">
        <v>51</v>
      </c>
      <c r="F3017" s="9">
        <v>78577</v>
      </c>
      <c r="G3017" s="3" t="str">
        <f t="shared" si="235"/>
        <v>United States ,Pharr ,Texas, 78577</v>
      </c>
      <c r="H3017" t="s">
        <v>52</v>
      </c>
      <c r="I3017" t="s">
        <v>31</v>
      </c>
      <c r="J3017" t="str">
        <f t="shared" si="236"/>
        <v>Central - Office Supplies</v>
      </c>
      <c r="K3017" t="s">
        <v>37</v>
      </c>
      <c r="L3017">
        <v>727.29600000000005</v>
      </c>
      <c r="M3017" s="3">
        <f t="shared" si="237"/>
        <v>727</v>
      </c>
      <c r="N3017" s="3">
        <f t="shared" si="238"/>
        <v>581.83680000000004</v>
      </c>
      <c r="O3017">
        <v>8</v>
      </c>
      <c r="P3017" s="3">
        <f t="shared" si="239"/>
        <v>90.875</v>
      </c>
      <c r="Q3017">
        <v>0.2</v>
      </c>
      <c r="R3017">
        <v>-172.7328</v>
      </c>
      <c r="S3017" s="3">
        <f>R3017/L3017*100</f>
        <v>-23.75</v>
      </c>
      <c r="T3017" s="3">
        <f>( (L3017-(L3017*Q3017))*O3017)</f>
        <v>4654.6944000000003</v>
      </c>
    </row>
    <row r="3018" spans="1:20" x14ac:dyDescent="0.25">
      <c r="A3018" t="s">
        <v>33</v>
      </c>
      <c r="B3018" t="s">
        <v>49</v>
      </c>
      <c r="C3018" t="s">
        <v>20</v>
      </c>
      <c r="D3018" t="s">
        <v>437</v>
      </c>
      <c r="E3018" t="s">
        <v>51</v>
      </c>
      <c r="F3018" s="9">
        <v>78577</v>
      </c>
      <c r="G3018" s="3" t="str">
        <f t="shared" si="235"/>
        <v>United States ,Pharr ,Texas, 78577</v>
      </c>
      <c r="H3018" t="s">
        <v>52</v>
      </c>
      <c r="I3018" t="s">
        <v>24</v>
      </c>
      <c r="J3018" t="str">
        <f t="shared" si="236"/>
        <v>Central - Furniture</v>
      </c>
      <c r="K3018" t="s">
        <v>38</v>
      </c>
      <c r="L3018">
        <v>22.608000000000001</v>
      </c>
      <c r="M3018" s="3">
        <f t="shared" si="237"/>
        <v>23</v>
      </c>
      <c r="N3018" s="3">
        <f t="shared" si="238"/>
        <v>9.0432000000000006</v>
      </c>
      <c r="O3018">
        <v>3</v>
      </c>
      <c r="P3018" s="3">
        <f t="shared" si="239"/>
        <v>7.666666666666667</v>
      </c>
      <c r="Q3018">
        <v>0.6</v>
      </c>
      <c r="R3018">
        <v>-10.1736</v>
      </c>
      <c r="S3018" s="3">
        <f>R3018/L3018*100</f>
        <v>-45</v>
      </c>
      <c r="T3018" s="3">
        <f>( (L3018-(L3018*Q3018))*O3018)</f>
        <v>27.129600000000003</v>
      </c>
    </row>
    <row r="3019" spans="1:20" x14ac:dyDescent="0.25">
      <c r="A3019" t="s">
        <v>33</v>
      </c>
      <c r="B3019" t="s">
        <v>49</v>
      </c>
      <c r="C3019" t="s">
        <v>20</v>
      </c>
      <c r="D3019" t="s">
        <v>437</v>
      </c>
      <c r="E3019" t="s">
        <v>51</v>
      </c>
      <c r="F3019" s="9">
        <v>78577</v>
      </c>
      <c r="G3019" s="3" t="str">
        <f t="shared" si="235"/>
        <v>United States ,Pharr ,Texas, 78577</v>
      </c>
      <c r="H3019" t="s">
        <v>52</v>
      </c>
      <c r="I3019" t="s">
        <v>40</v>
      </c>
      <c r="J3019" t="str">
        <f t="shared" si="236"/>
        <v>Central - Technology</v>
      </c>
      <c r="K3019" t="s">
        <v>64</v>
      </c>
      <c r="L3019">
        <v>666.4</v>
      </c>
      <c r="M3019" s="3">
        <f t="shared" si="237"/>
        <v>666</v>
      </c>
      <c r="N3019" s="3">
        <f t="shared" si="238"/>
        <v>533.12</v>
      </c>
      <c r="O3019">
        <v>7</v>
      </c>
      <c r="P3019" s="3">
        <f t="shared" si="239"/>
        <v>95.142857142857139</v>
      </c>
      <c r="Q3019">
        <v>0.2</v>
      </c>
      <c r="R3019">
        <v>-33.32</v>
      </c>
      <c r="S3019" s="3">
        <f>R3019/L3019*100</f>
        <v>-5</v>
      </c>
      <c r="T3019" s="3">
        <f>( (L3019-(L3019*Q3019))*O3019)</f>
        <v>3731.84</v>
      </c>
    </row>
    <row r="3020" spans="1:20" x14ac:dyDescent="0.25">
      <c r="A3020" t="s">
        <v>33</v>
      </c>
      <c r="B3020" t="s">
        <v>19</v>
      </c>
      <c r="C3020" t="s">
        <v>20</v>
      </c>
      <c r="D3020" t="s">
        <v>55</v>
      </c>
      <c r="E3020" t="s">
        <v>56</v>
      </c>
      <c r="F3020" s="9">
        <v>84084</v>
      </c>
      <c r="G3020" s="3" t="str">
        <f t="shared" si="235"/>
        <v>United States ,West Jordan ,Utah, 84084</v>
      </c>
      <c r="H3020" t="s">
        <v>30</v>
      </c>
      <c r="I3020" t="s">
        <v>31</v>
      </c>
      <c r="J3020" t="str">
        <f t="shared" si="236"/>
        <v>West - Office Supplies</v>
      </c>
      <c r="K3020" t="s">
        <v>82</v>
      </c>
      <c r="L3020">
        <v>5.04</v>
      </c>
      <c r="M3020" s="3">
        <f t="shared" si="237"/>
        <v>5</v>
      </c>
      <c r="N3020" s="3">
        <f t="shared" si="238"/>
        <v>5.04</v>
      </c>
      <c r="O3020">
        <v>3</v>
      </c>
      <c r="P3020" s="3">
        <f t="shared" si="239"/>
        <v>1.6666666666666667</v>
      </c>
      <c r="Q3020">
        <v>0</v>
      </c>
      <c r="R3020">
        <v>0.2016</v>
      </c>
      <c r="S3020" s="3">
        <f>R3020/L3020*100</f>
        <v>4</v>
      </c>
      <c r="T3020" s="3">
        <f>( (L3020-(L3020*Q3020))*O3020)</f>
        <v>15.120000000000001</v>
      </c>
    </row>
    <row r="3021" spans="1:20" x14ac:dyDescent="0.25">
      <c r="A3021" t="s">
        <v>33</v>
      </c>
      <c r="B3021" t="s">
        <v>19</v>
      </c>
      <c r="C3021" t="s">
        <v>20</v>
      </c>
      <c r="D3021" t="s">
        <v>55</v>
      </c>
      <c r="E3021" t="s">
        <v>56</v>
      </c>
      <c r="F3021" s="9">
        <v>84084</v>
      </c>
      <c r="G3021" s="3" t="str">
        <f t="shared" si="235"/>
        <v>United States ,West Jordan ,Utah, 84084</v>
      </c>
      <c r="H3021" t="s">
        <v>30</v>
      </c>
      <c r="I3021" t="s">
        <v>31</v>
      </c>
      <c r="J3021" t="str">
        <f t="shared" si="236"/>
        <v>West - Office Supplies</v>
      </c>
      <c r="K3021" t="s">
        <v>46</v>
      </c>
      <c r="L3021">
        <v>92.94</v>
      </c>
      <c r="M3021" s="3">
        <f t="shared" si="237"/>
        <v>93</v>
      </c>
      <c r="N3021" s="3">
        <f t="shared" si="238"/>
        <v>92.94</v>
      </c>
      <c r="O3021">
        <v>3</v>
      </c>
      <c r="P3021" s="3">
        <f t="shared" si="239"/>
        <v>31</v>
      </c>
      <c r="Q3021">
        <v>0</v>
      </c>
      <c r="R3021">
        <v>41.823</v>
      </c>
      <c r="S3021" s="3">
        <f>R3021/L3021*100</f>
        <v>45</v>
      </c>
      <c r="T3021" s="3">
        <f>( (L3021-(L3021*Q3021))*O3021)</f>
        <v>278.82</v>
      </c>
    </row>
    <row r="3022" spans="1:20" x14ac:dyDescent="0.25">
      <c r="A3022" t="s">
        <v>33</v>
      </c>
      <c r="B3022" t="s">
        <v>19</v>
      </c>
      <c r="C3022" t="s">
        <v>20</v>
      </c>
      <c r="D3022" t="s">
        <v>55</v>
      </c>
      <c r="E3022" t="s">
        <v>56</v>
      </c>
      <c r="F3022" s="9">
        <v>84084</v>
      </c>
      <c r="G3022" s="3" t="str">
        <f t="shared" si="235"/>
        <v>United States ,West Jordan ,Utah, 84084</v>
      </c>
      <c r="H3022" t="s">
        <v>30</v>
      </c>
      <c r="I3022" t="s">
        <v>24</v>
      </c>
      <c r="J3022" t="str">
        <f t="shared" si="236"/>
        <v>West - Furniture</v>
      </c>
      <c r="K3022" t="s">
        <v>38</v>
      </c>
      <c r="L3022">
        <v>66.69</v>
      </c>
      <c r="M3022" s="3">
        <f t="shared" si="237"/>
        <v>67</v>
      </c>
      <c r="N3022" s="3">
        <f t="shared" si="238"/>
        <v>66.69</v>
      </c>
      <c r="O3022">
        <v>3</v>
      </c>
      <c r="P3022" s="3">
        <f t="shared" si="239"/>
        <v>22.333333333333332</v>
      </c>
      <c r="Q3022">
        <v>0</v>
      </c>
      <c r="R3022">
        <v>22.0077</v>
      </c>
      <c r="S3022" s="3">
        <f>R3022/L3022*100</f>
        <v>33</v>
      </c>
      <c r="T3022" s="3">
        <f>( (L3022-(L3022*Q3022))*O3022)</f>
        <v>200.07</v>
      </c>
    </row>
    <row r="3023" spans="1:20" x14ac:dyDescent="0.25">
      <c r="A3023" t="s">
        <v>33</v>
      </c>
      <c r="B3023" t="s">
        <v>19</v>
      </c>
      <c r="C3023" t="s">
        <v>20</v>
      </c>
      <c r="D3023" t="s">
        <v>55</v>
      </c>
      <c r="E3023" t="s">
        <v>56</v>
      </c>
      <c r="F3023" s="9">
        <v>84084</v>
      </c>
      <c r="G3023" s="3" t="str">
        <f t="shared" si="235"/>
        <v>United States ,West Jordan ,Utah, 84084</v>
      </c>
      <c r="H3023" t="s">
        <v>30</v>
      </c>
      <c r="I3023" t="s">
        <v>31</v>
      </c>
      <c r="J3023" t="str">
        <f t="shared" si="236"/>
        <v>West - Office Supplies</v>
      </c>
      <c r="K3023" t="s">
        <v>42</v>
      </c>
      <c r="L3023">
        <v>91.68</v>
      </c>
      <c r="M3023" s="3">
        <f t="shared" si="237"/>
        <v>92</v>
      </c>
      <c r="N3023" s="3">
        <f t="shared" si="238"/>
        <v>73.344000000000008</v>
      </c>
      <c r="O3023">
        <v>5</v>
      </c>
      <c r="P3023" s="3">
        <f t="shared" si="239"/>
        <v>18.399999999999999</v>
      </c>
      <c r="Q3023">
        <v>0.2</v>
      </c>
      <c r="R3023">
        <v>28.65</v>
      </c>
      <c r="S3023" s="3">
        <f>R3023/L3023*100</f>
        <v>31.249999999999993</v>
      </c>
      <c r="T3023" s="3">
        <f>( (L3023-(L3023*Q3023))*O3023)</f>
        <v>366.72</v>
      </c>
    </row>
    <row r="3024" spans="1:20" x14ac:dyDescent="0.25">
      <c r="A3024" t="s">
        <v>33</v>
      </c>
      <c r="B3024" t="s">
        <v>19</v>
      </c>
      <c r="C3024" t="s">
        <v>20</v>
      </c>
      <c r="D3024" t="s">
        <v>270</v>
      </c>
      <c r="E3024" t="s">
        <v>51</v>
      </c>
      <c r="F3024" s="9">
        <v>78521</v>
      </c>
      <c r="G3024" s="3" t="str">
        <f t="shared" si="235"/>
        <v>United States ,Brownsville ,Texas, 78521</v>
      </c>
      <c r="H3024" t="s">
        <v>52</v>
      </c>
      <c r="I3024" t="s">
        <v>24</v>
      </c>
      <c r="J3024" t="str">
        <f t="shared" si="236"/>
        <v>Central - Furniture</v>
      </c>
      <c r="K3024" t="s">
        <v>25</v>
      </c>
      <c r="L3024">
        <v>327.7328</v>
      </c>
      <c r="M3024" s="3">
        <f t="shared" si="237"/>
        <v>328</v>
      </c>
      <c r="N3024" s="3">
        <f t="shared" si="238"/>
        <v>222.85830399999998</v>
      </c>
      <c r="O3024">
        <v>2</v>
      </c>
      <c r="P3024" s="3">
        <f t="shared" si="239"/>
        <v>164</v>
      </c>
      <c r="Q3024">
        <v>0.32</v>
      </c>
      <c r="R3024">
        <v>-14.4588</v>
      </c>
      <c r="S3024" s="3">
        <f>R3024/L3024*100</f>
        <v>-4.4117647058823533</v>
      </c>
      <c r="T3024" s="3">
        <f>( (L3024-(L3024*Q3024))*O3024)</f>
        <v>445.71660799999995</v>
      </c>
    </row>
    <row r="3025" spans="1:20" x14ac:dyDescent="0.25">
      <c r="A3025" t="s">
        <v>33</v>
      </c>
      <c r="B3025" t="s">
        <v>19</v>
      </c>
      <c r="C3025" t="s">
        <v>20</v>
      </c>
      <c r="D3025" t="s">
        <v>80</v>
      </c>
      <c r="E3025" t="s">
        <v>81</v>
      </c>
      <c r="F3025" s="9">
        <v>10011</v>
      </c>
      <c r="G3025" s="3" t="str">
        <f t="shared" si="235"/>
        <v>United States ,New York City ,New York, 10011</v>
      </c>
      <c r="H3025" t="s">
        <v>62</v>
      </c>
      <c r="I3025" t="s">
        <v>31</v>
      </c>
      <c r="J3025" t="str">
        <f t="shared" si="236"/>
        <v>East - Office Supplies</v>
      </c>
      <c r="K3025" t="s">
        <v>42</v>
      </c>
      <c r="L3025">
        <v>52.271999999999998</v>
      </c>
      <c r="M3025" s="3">
        <f t="shared" si="237"/>
        <v>52</v>
      </c>
      <c r="N3025" s="3">
        <f t="shared" si="238"/>
        <v>41.817599999999999</v>
      </c>
      <c r="O3025">
        <v>11</v>
      </c>
      <c r="P3025" s="3">
        <f t="shared" si="239"/>
        <v>4.7272727272727275</v>
      </c>
      <c r="Q3025">
        <v>0.2</v>
      </c>
      <c r="R3025">
        <v>17.6418</v>
      </c>
      <c r="S3025" s="3">
        <f>R3025/L3025*100</f>
        <v>33.75</v>
      </c>
      <c r="T3025" s="3">
        <f>( (L3025-(L3025*Q3025))*O3025)</f>
        <v>459.99360000000001</v>
      </c>
    </row>
    <row r="3026" spans="1:20" x14ac:dyDescent="0.25">
      <c r="A3026" t="s">
        <v>33</v>
      </c>
      <c r="B3026" t="s">
        <v>19</v>
      </c>
      <c r="C3026" t="s">
        <v>20</v>
      </c>
      <c r="D3026" t="s">
        <v>80</v>
      </c>
      <c r="E3026" t="s">
        <v>81</v>
      </c>
      <c r="F3026" s="9">
        <v>10011</v>
      </c>
      <c r="G3026" s="3" t="str">
        <f t="shared" si="235"/>
        <v>United States ,New York City ,New York, 10011</v>
      </c>
      <c r="H3026" t="s">
        <v>62</v>
      </c>
      <c r="I3026" t="s">
        <v>31</v>
      </c>
      <c r="J3026" t="str">
        <f t="shared" si="236"/>
        <v>East - Office Supplies</v>
      </c>
      <c r="K3026" t="s">
        <v>46</v>
      </c>
      <c r="L3026">
        <v>17.940000000000001</v>
      </c>
      <c r="M3026" s="3">
        <f t="shared" si="237"/>
        <v>18</v>
      </c>
      <c r="N3026" s="3">
        <f t="shared" si="238"/>
        <v>17.940000000000001</v>
      </c>
      <c r="O3026">
        <v>3</v>
      </c>
      <c r="P3026" s="3">
        <f t="shared" si="239"/>
        <v>6</v>
      </c>
      <c r="Q3026">
        <v>0</v>
      </c>
      <c r="R3026">
        <v>8.0730000000000004</v>
      </c>
      <c r="S3026" s="3">
        <f>R3026/L3026*100</f>
        <v>45</v>
      </c>
      <c r="T3026" s="3">
        <f>( (L3026-(L3026*Q3026))*O3026)</f>
        <v>53.820000000000007</v>
      </c>
    </row>
    <row r="3027" spans="1:20" x14ac:dyDescent="0.25">
      <c r="A3027" t="s">
        <v>33</v>
      </c>
      <c r="B3027" t="s">
        <v>49</v>
      </c>
      <c r="C3027" t="s">
        <v>20</v>
      </c>
      <c r="D3027" t="s">
        <v>60</v>
      </c>
      <c r="E3027" t="s">
        <v>61</v>
      </c>
      <c r="F3027" s="9">
        <v>19140</v>
      </c>
      <c r="G3027" s="3" t="str">
        <f t="shared" si="235"/>
        <v>United States ,Philadelphia ,Pennsylvania, 19140</v>
      </c>
      <c r="H3027" t="s">
        <v>62</v>
      </c>
      <c r="I3027" t="s">
        <v>24</v>
      </c>
      <c r="J3027" t="str">
        <f t="shared" si="236"/>
        <v>East - Furniture</v>
      </c>
      <c r="K3027" t="s">
        <v>38</v>
      </c>
      <c r="L3027">
        <v>254.352</v>
      </c>
      <c r="M3027" s="3">
        <f t="shared" si="237"/>
        <v>254</v>
      </c>
      <c r="N3027" s="3">
        <f t="shared" si="238"/>
        <v>203.48160000000001</v>
      </c>
      <c r="O3027">
        <v>3</v>
      </c>
      <c r="P3027" s="3">
        <f t="shared" si="239"/>
        <v>84.666666666666671</v>
      </c>
      <c r="Q3027">
        <v>0.2</v>
      </c>
      <c r="R3027">
        <v>0</v>
      </c>
      <c r="S3027" s="3">
        <f>R3027/L3027*100</f>
        <v>0</v>
      </c>
      <c r="T3027" s="3">
        <f>( (L3027-(L3027*Q3027))*O3027)</f>
        <v>610.44479999999999</v>
      </c>
    </row>
    <row r="3028" spans="1:20" x14ac:dyDescent="0.25">
      <c r="A3028" t="s">
        <v>173</v>
      </c>
      <c r="B3028" t="s">
        <v>27</v>
      </c>
      <c r="C3028" t="s">
        <v>20</v>
      </c>
      <c r="D3028" t="s">
        <v>438</v>
      </c>
      <c r="E3028" t="s">
        <v>208</v>
      </c>
      <c r="F3028" s="9">
        <v>59102</v>
      </c>
      <c r="G3028" s="3" t="str">
        <f t="shared" si="235"/>
        <v>United States ,Billings ,Montana, 59102</v>
      </c>
      <c r="H3028" t="s">
        <v>30</v>
      </c>
      <c r="I3028" t="s">
        <v>31</v>
      </c>
      <c r="J3028" t="str">
        <f t="shared" si="236"/>
        <v>West - Office Supplies</v>
      </c>
      <c r="K3028" t="s">
        <v>42</v>
      </c>
      <c r="L3028">
        <v>8.2880000000000003</v>
      </c>
      <c r="M3028" s="3">
        <f t="shared" si="237"/>
        <v>8</v>
      </c>
      <c r="N3028" s="3">
        <f t="shared" si="238"/>
        <v>6.6303999999999998</v>
      </c>
      <c r="O3028">
        <v>2</v>
      </c>
      <c r="P3028" s="3">
        <f t="shared" si="239"/>
        <v>4</v>
      </c>
      <c r="Q3028">
        <v>0.2</v>
      </c>
      <c r="R3028">
        <v>2.6936</v>
      </c>
      <c r="S3028" s="3">
        <f>R3028/L3028*100</f>
        <v>32.5</v>
      </c>
      <c r="T3028" s="3">
        <f>( (L3028-(L3028*Q3028))*O3028)</f>
        <v>13.2608</v>
      </c>
    </row>
    <row r="3029" spans="1:20" x14ac:dyDescent="0.25">
      <c r="A3029" t="s">
        <v>33</v>
      </c>
      <c r="B3029" t="s">
        <v>19</v>
      </c>
      <c r="C3029" t="s">
        <v>20</v>
      </c>
      <c r="D3029" t="s">
        <v>360</v>
      </c>
      <c r="E3029" t="s">
        <v>88</v>
      </c>
      <c r="F3029" s="9">
        <v>23320</v>
      </c>
      <c r="G3029" s="3" t="str">
        <f t="shared" si="235"/>
        <v>United States ,Chesapeake ,Virginia, 23320</v>
      </c>
      <c r="H3029" t="s">
        <v>23</v>
      </c>
      <c r="I3029" t="s">
        <v>24</v>
      </c>
      <c r="J3029" t="str">
        <f t="shared" si="236"/>
        <v>South - Furniture</v>
      </c>
      <c r="K3029" t="s">
        <v>26</v>
      </c>
      <c r="L3029">
        <v>504.9</v>
      </c>
      <c r="M3029" s="3">
        <f t="shared" si="237"/>
        <v>505</v>
      </c>
      <c r="N3029" s="3">
        <f t="shared" si="238"/>
        <v>504.9</v>
      </c>
      <c r="O3029">
        <v>5</v>
      </c>
      <c r="P3029" s="3">
        <f t="shared" si="239"/>
        <v>101</v>
      </c>
      <c r="Q3029">
        <v>0</v>
      </c>
      <c r="R3029">
        <v>80.784000000000006</v>
      </c>
      <c r="S3029" s="3">
        <f>R3029/L3029*100</f>
        <v>16.000000000000004</v>
      </c>
      <c r="T3029" s="3">
        <f>( (L3029-(L3029*Q3029))*O3029)</f>
        <v>2524.5</v>
      </c>
    </row>
    <row r="3030" spans="1:20" x14ac:dyDescent="0.25">
      <c r="A3030" t="s">
        <v>33</v>
      </c>
      <c r="B3030" t="s">
        <v>27</v>
      </c>
      <c r="C3030" t="s">
        <v>20</v>
      </c>
      <c r="D3030" t="s">
        <v>439</v>
      </c>
      <c r="E3030" t="s">
        <v>100</v>
      </c>
      <c r="F3030" s="9">
        <v>97030</v>
      </c>
      <c r="G3030" s="3" t="str">
        <f t="shared" si="235"/>
        <v>United States ,Gresham ,Oregon, 97030</v>
      </c>
      <c r="H3030" t="s">
        <v>30</v>
      </c>
      <c r="I3030" t="s">
        <v>40</v>
      </c>
      <c r="J3030" t="str">
        <f t="shared" si="236"/>
        <v>West - Technology</v>
      </c>
      <c r="K3030" t="s">
        <v>41</v>
      </c>
      <c r="L3030">
        <v>403.16800000000001</v>
      </c>
      <c r="M3030" s="3">
        <f t="shared" si="237"/>
        <v>403</v>
      </c>
      <c r="N3030" s="3">
        <f t="shared" si="238"/>
        <v>322.53440000000001</v>
      </c>
      <c r="O3030">
        <v>4</v>
      </c>
      <c r="P3030" s="3">
        <f t="shared" si="239"/>
        <v>100.75</v>
      </c>
      <c r="Q3030">
        <v>0.2</v>
      </c>
      <c r="R3030">
        <v>25.198</v>
      </c>
      <c r="S3030" s="3">
        <f>R3030/L3030*100</f>
        <v>6.25</v>
      </c>
      <c r="T3030" s="3">
        <f>( (L3030-(L3030*Q3030))*O3030)</f>
        <v>1290.1376</v>
      </c>
    </row>
    <row r="3031" spans="1:20" x14ac:dyDescent="0.25">
      <c r="A3031" t="s">
        <v>33</v>
      </c>
      <c r="B3031" t="s">
        <v>27</v>
      </c>
      <c r="C3031" t="s">
        <v>20</v>
      </c>
      <c r="D3031" t="s">
        <v>382</v>
      </c>
      <c r="E3031" t="s">
        <v>75</v>
      </c>
      <c r="F3031" s="9">
        <v>48146</v>
      </c>
      <c r="G3031" s="3" t="str">
        <f t="shared" si="235"/>
        <v>United States ,Lincoln Park ,Michigan, 48146</v>
      </c>
      <c r="H3031" t="s">
        <v>52</v>
      </c>
      <c r="I3031" t="s">
        <v>24</v>
      </c>
      <c r="J3031" t="str">
        <f t="shared" si="236"/>
        <v>Central - Furniture</v>
      </c>
      <c r="K3031" t="s">
        <v>25</v>
      </c>
      <c r="L3031">
        <v>194.32</v>
      </c>
      <c r="M3031" s="3">
        <f t="shared" si="237"/>
        <v>194</v>
      </c>
      <c r="N3031" s="3">
        <f t="shared" si="238"/>
        <v>194.32</v>
      </c>
      <c r="O3031">
        <v>4</v>
      </c>
      <c r="P3031" s="3">
        <f t="shared" si="239"/>
        <v>48.5</v>
      </c>
      <c r="Q3031">
        <v>0</v>
      </c>
      <c r="R3031">
        <v>31.091200000000001</v>
      </c>
      <c r="S3031" s="3">
        <f>R3031/L3031*100</f>
        <v>16</v>
      </c>
      <c r="T3031" s="3">
        <f>( (L3031-(L3031*Q3031))*O3031)</f>
        <v>777.28</v>
      </c>
    </row>
    <row r="3032" spans="1:20" x14ac:dyDescent="0.25">
      <c r="A3032" t="s">
        <v>33</v>
      </c>
      <c r="B3032" t="s">
        <v>27</v>
      </c>
      <c r="C3032" t="s">
        <v>20</v>
      </c>
      <c r="D3032" t="s">
        <v>382</v>
      </c>
      <c r="E3032" t="s">
        <v>75</v>
      </c>
      <c r="F3032" s="9">
        <v>48146</v>
      </c>
      <c r="G3032" s="3" t="str">
        <f t="shared" si="235"/>
        <v>United States ,Lincoln Park ,Michigan, 48146</v>
      </c>
      <c r="H3032" t="s">
        <v>52</v>
      </c>
      <c r="I3032" t="s">
        <v>31</v>
      </c>
      <c r="J3032" t="str">
        <f t="shared" si="236"/>
        <v>Central - Office Supplies</v>
      </c>
      <c r="K3032" t="s">
        <v>39</v>
      </c>
      <c r="L3032">
        <v>25.99</v>
      </c>
      <c r="M3032" s="3">
        <f t="shared" si="237"/>
        <v>26</v>
      </c>
      <c r="N3032" s="3">
        <f t="shared" si="238"/>
        <v>25.99</v>
      </c>
      <c r="O3032">
        <v>1</v>
      </c>
      <c r="P3032" s="3">
        <f t="shared" si="239"/>
        <v>26</v>
      </c>
      <c r="Q3032">
        <v>0</v>
      </c>
      <c r="R3032">
        <v>7.5370999999999997</v>
      </c>
      <c r="S3032" s="3">
        <f>R3032/L3032*100</f>
        <v>28.999999999999996</v>
      </c>
      <c r="T3032" s="3">
        <f>( (L3032-(L3032*Q3032))*O3032)</f>
        <v>25.99</v>
      </c>
    </row>
    <row r="3033" spans="1:20" x14ac:dyDescent="0.25">
      <c r="A3033" t="s">
        <v>33</v>
      </c>
      <c r="B3033" t="s">
        <v>19</v>
      </c>
      <c r="C3033" t="s">
        <v>20</v>
      </c>
      <c r="D3033" t="s">
        <v>439</v>
      </c>
      <c r="E3033" t="s">
        <v>100</v>
      </c>
      <c r="F3033" s="9">
        <v>97030</v>
      </c>
      <c r="G3033" s="3" t="str">
        <f t="shared" si="235"/>
        <v>United States ,Gresham ,Oregon, 97030</v>
      </c>
      <c r="H3033" t="s">
        <v>30</v>
      </c>
      <c r="I3033" t="s">
        <v>24</v>
      </c>
      <c r="J3033" t="str">
        <f t="shared" si="236"/>
        <v>West - Furniture</v>
      </c>
      <c r="K3033" t="s">
        <v>26</v>
      </c>
      <c r="L3033">
        <v>195.136</v>
      </c>
      <c r="M3033" s="3">
        <f t="shared" si="237"/>
        <v>195</v>
      </c>
      <c r="N3033" s="3">
        <f t="shared" si="238"/>
        <v>156.1088</v>
      </c>
      <c r="O3033">
        <v>4</v>
      </c>
      <c r="P3033" s="3">
        <f t="shared" si="239"/>
        <v>48.75</v>
      </c>
      <c r="Q3033">
        <v>0.2</v>
      </c>
      <c r="R3033">
        <v>-12.196</v>
      </c>
      <c r="S3033" s="3">
        <f>R3033/L3033*100</f>
        <v>-6.25</v>
      </c>
      <c r="T3033" s="3">
        <f>( (L3033-(L3033*Q3033))*O3033)</f>
        <v>624.43520000000001</v>
      </c>
    </row>
    <row r="3034" spans="1:20" x14ac:dyDescent="0.25">
      <c r="A3034" t="s">
        <v>33</v>
      </c>
      <c r="B3034" t="s">
        <v>49</v>
      </c>
      <c r="C3034" t="s">
        <v>20</v>
      </c>
      <c r="D3034" t="s">
        <v>60</v>
      </c>
      <c r="E3034" t="s">
        <v>61</v>
      </c>
      <c r="F3034" s="9">
        <v>19143</v>
      </c>
      <c r="G3034" s="3" t="str">
        <f t="shared" si="235"/>
        <v>United States ,Philadelphia ,Pennsylvania, 19143</v>
      </c>
      <c r="H3034" t="s">
        <v>62</v>
      </c>
      <c r="I3034" t="s">
        <v>31</v>
      </c>
      <c r="J3034" t="str">
        <f t="shared" si="236"/>
        <v>East - Office Supplies</v>
      </c>
      <c r="K3034" t="s">
        <v>46</v>
      </c>
      <c r="L3034">
        <v>20.736000000000001</v>
      </c>
      <c r="M3034" s="3">
        <f t="shared" si="237"/>
        <v>21</v>
      </c>
      <c r="N3034" s="3">
        <f t="shared" si="238"/>
        <v>16.588799999999999</v>
      </c>
      <c r="O3034">
        <v>4</v>
      </c>
      <c r="P3034" s="3">
        <f t="shared" si="239"/>
        <v>5.25</v>
      </c>
      <c r="Q3034">
        <v>0.2</v>
      </c>
      <c r="R3034">
        <v>7.2576000000000001</v>
      </c>
      <c r="S3034" s="3">
        <f>R3034/L3034*100</f>
        <v>35</v>
      </c>
      <c r="T3034" s="3">
        <f>( (L3034-(L3034*Q3034))*O3034)</f>
        <v>66.355199999999996</v>
      </c>
    </row>
    <row r="3035" spans="1:20" x14ac:dyDescent="0.25">
      <c r="A3035" t="s">
        <v>33</v>
      </c>
      <c r="B3035" t="s">
        <v>19</v>
      </c>
      <c r="C3035" t="s">
        <v>20</v>
      </c>
      <c r="D3035" t="s">
        <v>129</v>
      </c>
      <c r="E3035" t="s">
        <v>130</v>
      </c>
      <c r="F3035" s="9">
        <v>71203</v>
      </c>
      <c r="G3035" s="3" t="str">
        <f t="shared" si="235"/>
        <v>United States ,Monroe ,Louisiana, 71203</v>
      </c>
      <c r="H3035" t="s">
        <v>23</v>
      </c>
      <c r="I3035" t="s">
        <v>40</v>
      </c>
      <c r="J3035" t="str">
        <f t="shared" si="236"/>
        <v>South - Technology</v>
      </c>
      <c r="K3035" t="s">
        <v>64</v>
      </c>
      <c r="L3035">
        <v>53.7</v>
      </c>
      <c r="M3035" s="3">
        <f t="shared" si="237"/>
        <v>54</v>
      </c>
      <c r="N3035" s="3">
        <f t="shared" si="238"/>
        <v>53.7</v>
      </c>
      <c r="O3035">
        <v>6</v>
      </c>
      <c r="P3035" s="3">
        <f t="shared" si="239"/>
        <v>9</v>
      </c>
      <c r="Q3035">
        <v>0</v>
      </c>
      <c r="R3035">
        <v>10.202999999999999</v>
      </c>
      <c r="S3035" s="3">
        <f>R3035/L3035*100</f>
        <v>18.999999999999996</v>
      </c>
      <c r="T3035" s="3">
        <f>( (L3035-(L3035*Q3035))*O3035)</f>
        <v>322.20000000000005</v>
      </c>
    </row>
    <row r="3036" spans="1:20" x14ac:dyDescent="0.25">
      <c r="A3036" t="s">
        <v>33</v>
      </c>
      <c r="B3036" t="s">
        <v>19</v>
      </c>
      <c r="C3036" t="s">
        <v>20</v>
      </c>
      <c r="D3036" t="s">
        <v>129</v>
      </c>
      <c r="E3036" t="s">
        <v>130</v>
      </c>
      <c r="F3036" s="9">
        <v>71203</v>
      </c>
      <c r="G3036" s="3" t="str">
        <f t="shared" si="235"/>
        <v>United States ,Monroe ,Louisiana, 71203</v>
      </c>
      <c r="H3036" t="s">
        <v>23</v>
      </c>
      <c r="I3036" t="s">
        <v>31</v>
      </c>
      <c r="J3036" t="str">
        <f t="shared" si="236"/>
        <v>South - Office Supplies</v>
      </c>
      <c r="K3036" t="s">
        <v>42</v>
      </c>
      <c r="L3036">
        <v>36.26</v>
      </c>
      <c r="M3036" s="3">
        <f t="shared" si="237"/>
        <v>36</v>
      </c>
      <c r="N3036" s="3">
        <f t="shared" si="238"/>
        <v>36.26</v>
      </c>
      <c r="O3036">
        <v>7</v>
      </c>
      <c r="P3036" s="3">
        <f t="shared" si="239"/>
        <v>5.1428571428571432</v>
      </c>
      <c r="Q3036">
        <v>0</v>
      </c>
      <c r="R3036">
        <v>16.679600000000001</v>
      </c>
      <c r="S3036" s="3">
        <f>R3036/L3036*100</f>
        <v>46</v>
      </c>
      <c r="T3036" s="3">
        <f>( (L3036-(L3036*Q3036))*O3036)</f>
        <v>253.82</v>
      </c>
    </row>
    <row r="3037" spans="1:20" x14ac:dyDescent="0.25">
      <c r="A3037" t="s">
        <v>33</v>
      </c>
      <c r="B3037" t="s">
        <v>19</v>
      </c>
      <c r="C3037" t="s">
        <v>20</v>
      </c>
      <c r="D3037" t="s">
        <v>129</v>
      </c>
      <c r="E3037" t="s">
        <v>130</v>
      </c>
      <c r="F3037" s="9">
        <v>71203</v>
      </c>
      <c r="G3037" s="3" t="str">
        <f t="shared" si="235"/>
        <v>United States ,Monroe ,Louisiana, 71203</v>
      </c>
      <c r="H3037" t="s">
        <v>23</v>
      </c>
      <c r="I3037" t="s">
        <v>31</v>
      </c>
      <c r="J3037" t="str">
        <f t="shared" si="236"/>
        <v>South - Office Supplies</v>
      </c>
      <c r="K3037" t="s">
        <v>39</v>
      </c>
      <c r="L3037">
        <v>56.3</v>
      </c>
      <c r="M3037" s="3">
        <f t="shared" si="237"/>
        <v>56</v>
      </c>
      <c r="N3037" s="3">
        <f t="shared" si="238"/>
        <v>56.3</v>
      </c>
      <c r="O3037">
        <v>2</v>
      </c>
      <c r="P3037" s="3">
        <f t="shared" si="239"/>
        <v>28</v>
      </c>
      <c r="Q3037">
        <v>0</v>
      </c>
      <c r="R3037">
        <v>15.763999999999999</v>
      </c>
      <c r="S3037" s="3">
        <f>R3037/L3037*100</f>
        <v>28.000000000000004</v>
      </c>
      <c r="T3037" s="3">
        <f>( (L3037-(L3037*Q3037))*O3037)</f>
        <v>112.6</v>
      </c>
    </row>
    <row r="3038" spans="1:20" x14ac:dyDescent="0.25">
      <c r="A3038" t="s">
        <v>33</v>
      </c>
      <c r="B3038" t="s">
        <v>19</v>
      </c>
      <c r="C3038" t="s">
        <v>20</v>
      </c>
      <c r="D3038" t="s">
        <v>129</v>
      </c>
      <c r="E3038" t="s">
        <v>130</v>
      </c>
      <c r="F3038" s="9">
        <v>71203</v>
      </c>
      <c r="G3038" s="3" t="str">
        <f t="shared" si="235"/>
        <v>United States ,Monroe ,Louisiana, 71203</v>
      </c>
      <c r="H3038" t="s">
        <v>23</v>
      </c>
      <c r="I3038" t="s">
        <v>31</v>
      </c>
      <c r="J3038" t="str">
        <f t="shared" si="236"/>
        <v>South - Office Supplies</v>
      </c>
      <c r="K3038" t="s">
        <v>46</v>
      </c>
      <c r="L3038">
        <v>32.4</v>
      </c>
      <c r="M3038" s="3">
        <f t="shared" si="237"/>
        <v>32</v>
      </c>
      <c r="N3038" s="3">
        <f t="shared" si="238"/>
        <v>32.4</v>
      </c>
      <c r="O3038">
        <v>5</v>
      </c>
      <c r="P3038" s="3">
        <f t="shared" si="239"/>
        <v>6.4</v>
      </c>
      <c r="Q3038">
        <v>0</v>
      </c>
      <c r="R3038">
        <v>15.552</v>
      </c>
      <c r="S3038" s="3">
        <f>R3038/L3038*100</f>
        <v>48</v>
      </c>
      <c r="T3038" s="3">
        <f>( (L3038-(L3038*Q3038))*O3038)</f>
        <v>162</v>
      </c>
    </row>
    <row r="3039" spans="1:20" x14ac:dyDescent="0.25">
      <c r="A3039" t="s">
        <v>33</v>
      </c>
      <c r="B3039" t="s">
        <v>19</v>
      </c>
      <c r="C3039" t="s">
        <v>20</v>
      </c>
      <c r="D3039" t="s">
        <v>129</v>
      </c>
      <c r="E3039" t="s">
        <v>130</v>
      </c>
      <c r="F3039" s="9">
        <v>71203</v>
      </c>
      <c r="G3039" s="3" t="str">
        <f t="shared" si="235"/>
        <v>United States ,Monroe ,Louisiana, 71203</v>
      </c>
      <c r="H3039" t="s">
        <v>23</v>
      </c>
      <c r="I3039" t="s">
        <v>24</v>
      </c>
      <c r="J3039" t="str">
        <f t="shared" si="236"/>
        <v>South - Furniture</v>
      </c>
      <c r="K3039" t="s">
        <v>38</v>
      </c>
      <c r="L3039">
        <v>29.16</v>
      </c>
      <c r="M3039" s="3">
        <f t="shared" si="237"/>
        <v>29</v>
      </c>
      <c r="N3039" s="3">
        <f t="shared" si="238"/>
        <v>29.16</v>
      </c>
      <c r="O3039">
        <v>2</v>
      </c>
      <c r="P3039" s="3">
        <f t="shared" si="239"/>
        <v>14.5</v>
      </c>
      <c r="Q3039">
        <v>0</v>
      </c>
      <c r="R3039">
        <v>10.789199999999999</v>
      </c>
      <c r="S3039" s="3">
        <f>R3039/L3039*100</f>
        <v>37</v>
      </c>
      <c r="T3039" s="3">
        <f>( (L3039-(L3039*Q3039))*O3039)</f>
        <v>58.32</v>
      </c>
    </row>
    <row r="3040" spans="1:20" x14ac:dyDescent="0.25">
      <c r="A3040" t="s">
        <v>33</v>
      </c>
      <c r="B3040" t="s">
        <v>27</v>
      </c>
      <c r="C3040" t="s">
        <v>20</v>
      </c>
      <c r="D3040" t="s">
        <v>118</v>
      </c>
      <c r="E3040" t="s">
        <v>29</v>
      </c>
      <c r="F3040" s="9">
        <v>91104</v>
      </c>
      <c r="G3040" s="3" t="str">
        <f t="shared" si="235"/>
        <v>United States ,Pasadena ,California, 91104</v>
      </c>
      <c r="H3040" t="s">
        <v>30</v>
      </c>
      <c r="I3040" t="s">
        <v>24</v>
      </c>
      <c r="J3040" t="str">
        <f t="shared" si="236"/>
        <v>West - Furniture</v>
      </c>
      <c r="K3040" t="s">
        <v>36</v>
      </c>
      <c r="L3040">
        <v>171.28800000000001</v>
      </c>
      <c r="M3040" s="3">
        <f t="shared" si="237"/>
        <v>171</v>
      </c>
      <c r="N3040" s="3">
        <f t="shared" si="238"/>
        <v>137.03040000000001</v>
      </c>
      <c r="O3040">
        <v>3</v>
      </c>
      <c r="P3040" s="3">
        <f t="shared" si="239"/>
        <v>57</v>
      </c>
      <c r="Q3040">
        <v>0.2</v>
      </c>
      <c r="R3040">
        <v>-6.4233000000000002</v>
      </c>
      <c r="S3040" s="3">
        <f>R3040/L3040*100</f>
        <v>-3.75</v>
      </c>
      <c r="T3040" s="3">
        <f>( (L3040-(L3040*Q3040))*O3040)</f>
        <v>411.09120000000007</v>
      </c>
    </row>
    <row r="3041" spans="1:20" x14ac:dyDescent="0.25">
      <c r="A3041" t="s">
        <v>33</v>
      </c>
      <c r="B3041" t="s">
        <v>19</v>
      </c>
      <c r="C3041" t="s">
        <v>20</v>
      </c>
      <c r="D3041" t="s">
        <v>440</v>
      </c>
      <c r="E3041" t="s">
        <v>91</v>
      </c>
      <c r="F3041" s="9">
        <v>37421</v>
      </c>
      <c r="G3041" s="3" t="str">
        <f t="shared" si="235"/>
        <v>United States ,Chattanooga ,Tennessee, 37421</v>
      </c>
      <c r="H3041" t="s">
        <v>23</v>
      </c>
      <c r="I3041" t="s">
        <v>24</v>
      </c>
      <c r="J3041" t="str">
        <f t="shared" si="236"/>
        <v>South - Furniture</v>
      </c>
      <c r="K3041" t="s">
        <v>38</v>
      </c>
      <c r="L3041">
        <v>16.72</v>
      </c>
      <c r="M3041" s="3">
        <f t="shared" si="237"/>
        <v>17</v>
      </c>
      <c r="N3041" s="3">
        <f t="shared" si="238"/>
        <v>13.375999999999999</v>
      </c>
      <c r="O3041">
        <v>5</v>
      </c>
      <c r="P3041" s="3">
        <f t="shared" si="239"/>
        <v>3.4</v>
      </c>
      <c r="Q3041">
        <v>0.2</v>
      </c>
      <c r="R3041">
        <v>3.3439999999999999</v>
      </c>
      <c r="S3041" s="3">
        <f>R3041/L3041*100</f>
        <v>20</v>
      </c>
      <c r="T3041" s="3">
        <f>( (L3041-(L3041*Q3041))*O3041)</f>
        <v>66.88</v>
      </c>
    </row>
    <row r="3042" spans="1:20" x14ac:dyDescent="0.25">
      <c r="A3042" t="s">
        <v>173</v>
      </c>
      <c r="B3042" t="s">
        <v>49</v>
      </c>
      <c r="C3042" t="s">
        <v>20</v>
      </c>
      <c r="D3042" t="s">
        <v>164</v>
      </c>
      <c r="E3042" t="s">
        <v>29</v>
      </c>
      <c r="F3042" s="9">
        <v>90805</v>
      </c>
      <c r="G3042" s="3" t="str">
        <f t="shared" si="235"/>
        <v>United States ,Long Beach ,California, 90805</v>
      </c>
      <c r="H3042" t="s">
        <v>30</v>
      </c>
      <c r="I3042" t="s">
        <v>31</v>
      </c>
      <c r="J3042" t="str">
        <f t="shared" si="236"/>
        <v>West - Office Supplies</v>
      </c>
      <c r="K3042" t="s">
        <v>46</v>
      </c>
      <c r="L3042">
        <v>12.96</v>
      </c>
      <c r="M3042" s="3">
        <f t="shared" si="237"/>
        <v>13</v>
      </c>
      <c r="N3042" s="3">
        <f t="shared" si="238"/>
        <v>12.96</v>
      </c>
      <c r="O3042">
        <v>2</v>
      </c>
      <c r="P3042" s="3">
        <f t="shared" si="239"/>
        <v>6.5</v>
      </c>
      <c r="Q3042">
        <v>0</v>
      </c>
      <c r="R3042">
        <v>6.2207999999999997</v>
      </c>
      <c r="S3042" s="3">
        <f>R3042/L3042*100</f>
        <v>47.999999999999993</v>
      </c>
      <c r="T3042" s="3">
        <f>( (L3042-(L3042*Q3042))*O3042)</f>
        <v>25.92</v>
      </c>
    </row>
    <row r="3043" spans="1:20" x14ac:dyDescent="0.25">
      <c r="A3043" t="s">
        <v>173</v>
      </c>
      <c r="B3043" t="s">
        <v>49</v>
      </c>
      <c r="C3043" t="s">
        <v>20</v>
      </c>
      <c r="D3043" t="s">
        <v>164</v>
      </c>
      <c r="E3043" t="s">
        <v>29</v>
      </c>
      <c r="F3043" s="9">
        <v>90805</v>
      </c>
      <c r="G3043" s="3" t="str">
        <f t="shared" si="235"/>
        <v>United States ,Long Beach ,California, 90805</v>
      </c>
      <c r="H3043" t="s">
        <v>30</v>
      </c>
      <c r="I3043" t="s">
        <v>31</v>
      </c>
      <c r="J3043" t="str">
        <f t="shared" si="236"/>
        <v>West - Office Supplies</v>
      </c>
      <c r="K3043" t="s">
        <v>65</v>
      </c>
      <c r="L3043">
        <v>22.18</v>
      </c>
      <c r="M3043" s="3">
        <f t="shared" si="237"/>
        <v>22</v>
      </c>
      <c r="N3043" s="3">
        <f t="shared" si="238"/>
        <v>22.18</v>
      </c>
      <c r="O3043">
        <v>2</v>
      </c>
      <c r="P3043" s="3">
        <f t="shared" si="239"/>
        <v>11</v>
      </c>
      <c r="Q3043">
        <v>0</v>
      </c>
      <c r="R3043">
        <v>10.8682</v>
      </c>
      <c r="S3043" s="3">
        <f>R3043/L3043*100</f>
        <v>49</v>
      </c>
      <c r="T3043" s="3">
        <f>( (L3043-(L3043*Q3043))*O3043)</f>
        <v>44.36</v>
      </c>
    </row>
    <row r="3044" spans="1:20" x14ac:dyDescent="0.25">
      <c r="A3044" t="s">
        <v>173</v>
      </c>
      <c r="B3044" t="s">
        <v>49</v>
      </c>
      <c r="C3044" t="s">
        <v>20</v>
      </c>
      <c r="D3044" t="s">
        <v>164</v>
      </c>
      <c r="E3044" t="s">
        <v>29</v>
      </c>
      <c r="F3044" s="9">
        <v>90805</v>
      </c>
      <c r="G3044" s="3" t="str">
        <f t="shared" si="235"/>
        <v>United States ,Long Beach ,California, 90805</v>
      </c>
      <c r="H3044" t="s">
        <v>30</v>
      </c>
      <c r="I3044" t="s">
        <v>24</v>
      </c>
      <c r="J3044" t="str">
        <f t="shared" si="236"/>
        <v>West - Furniture</v>
      </c>
      <c r="K3044" t="s">
        <v>26</v>
      </c>
      <c r="L3044">
        <v>2054.2719999999999</v>
      </c>
      <c r="M3044" s="3">
        <f t="shared" si="237"/>
        <v>2054</v>
      </c>
      <c r="N3044" s="3">
        <f t="shared" si="238"/>
        <v>1643.4176</v>
      </c>
      <c r="O3044">
        <v>8</v>
      </c>
      <c r="P3044" s="3">
        <f t="shared" si="239"/>
        <v>256.75</v>
      </c>
      <c r="Q3044">
        <v>0.2</v>
      </c>
      <c r="R3044">
        <v>256.78399999999999</v>
      </c>
      <c r="S3044" s="3">
        <f>R3044/L3044*100</f>
        <v>12.5</v>
      </c>
      <c r="T3044" s="3">
        <f>( (L3044-(L3044*Q3044))*O3044)</f>
        <v>13147.3408</v>
      </c>
    </row>
    <row r="3045" spans="1:20" x14ac:dyDescent="0.25">
      <c r="A3045" t="s">
        <v>18</v>
      </c>
      <c r="B3045" t="s">
        <v>19</v>
      </c>
      <c r="C3045" t="s">
        <v>20</v>
      </c>
      <c r="D3045" t="s">
        <v>83</v>
      </c>
      <c r="E3045" t="s">
        <v>109</v>
      </c>
      <c r="F3045" s="9">
        <v>45373</v>
      </c>
      <c r="G3045" s="3" t="str">
        <f t="shared" si="235"/>
        <v>United States ,Troy ,Ohio, 45373</v>
      </c>
      <c r="H3045" t="s">
        <v>62</v>
      </c>
      <c r="I3045" t="s">
        <v>40</v>
      </c>
      <c r="J3045" t="str">
        <f t="shared" si="236"/>
        <v>East - Technology</v>
      </c>
      <c r="K3045" t="s">
        <v>41</v>
      </c>
      <c r="L3045">
        <v>1022.97</v>
      </c>
      <c r="M3045" s="3">
        <f t="shared" si="237"/>
        <v>1023</v>
      </c>
      <c r="N3045" s="3">
        <f t="shared" si="238"/>
        <v>613.78199999999993</v>
      </c>
      <c r="O3045">
        <v>5</v>
      </c>
      <c r="P3045" s="3">
        <f t="shared" si="239"/>
        <v>204.6</v>
      </c>
      <c r="Q3045">
        <v>0.4</v>
      </c>
      <c r="R3045">
        <v>-255.74250000000001</v>
      </c>
      <c r="S3045" s="3">
        <f>R3045/L3045*100</f>
        <v>-25</v>
      </c>
      <c r="T3045" s="3">
        <f>( (L3045-(L3045*Q3045))*O3045)</f>
        <v>3068.91</v>
      </c>
    </row>
    <row r="3046" spans="1:20" x14ac:dyDescent="0.25">
      <c r="A3046" t="s">
        <v>18</v>
      </c>
      <c r="B3046" t="s">
        <v>49</v>
      </c>
      <c r="C3046" t="s">
        <v>20</v>
      </c>
      <c r="D3046" t="s">
        <v>98</v>
      </c>
      <c r="E3046" t="s">
        <v>73</v>
      </c>
      <c r="F3046" s="9">
        <v>55407</v>
      </c>
      <c r="G3046" s="3" t="str">
        <f t="shared" si="235"/>
        <v>United States ,Minneapolis ,Minnesota, 55407</v>
      </c>
      <c r="H3046" t="s">
        <v>52</v>
      </c>
      <c r="I3046" t="s">
        <v>31</v>
      </c>
      <c r="J3046" t="str">
        <f t="shared" si="236"/>
        <v>Central - Office Supplies</v>
      </c>
      <c r="K3046" t="s">
        <v>39</v>
      </c>
      <c r="L3046">
        <v>13.9</v>
      </c>
      <c r="M3046" s="3">
        <f t="shared" si="237"/>
        <v>14</v>
      </c>
      <c r="N3046" s="3">
        <f t="shared" si="238"/>
        <v>13.9</v>
      </c>
      <c r="O3046">
        <v>5</v>
      </c>
      <c r="P3046" s="3">
        <f t="shared" si="239"/>
        <v>2.8</v>
      </c>
      <c r="Q3046">
        <v>0</v>
      </c>
      <c r="R3046">
        <v>3.6139999999999999</v>
      </c>
      <c r="S3046" s="3">
        <f>R3046/L3046*100</f>
        <v>26</v>
      </c>
      <c r="T3046" s="3">
        <f>( (L3046-(L3046*Q3046))*O3046)</f>
        <v>69.5</v>
      </c>
    </row>
    <row r="3047" spans="1:20" x14ac:dyDescent="0.25">
      <c r="A3047" t="s">
        <v>18</v>
      </c>
      <c r="B3047" t="s">
        <v>49</v>
      </c>
      <c r="C3047" t="s">
        <v>20</v>
      </c>
      <c r="D3047" t="s">
        <v>98</v>
      </c>
      <c r="E3047" t="s">
        <v>73</v>
      </c>
      <c r="F3047" s="9">
        <v>55407</v>
      </c>
      <c r="G3047" s="3" t="str">
        <f t="shared" si="235"/>
        <v>United States ,Minneapolis ,Minnesota, 55407</v>
      </c>
      <c r="H3047" t="s">
        <v>52</v>
      </c>
      <c r="I3047" t="s">
        <v>31</v>
      </c>
      <c r="J3047" t="str">
        <f t="shared" si="236"/>
        <v>Central - Office Supplies</v>
      </c>
      <c r="K3047" t="s">
        <v>46</v>
      </c>
      <c r="L3047">
        <v>26.38</v>
      </c>
      <c r="M3047" s="3">
        <f t="shared" si="237"/>
        <v>26</v>
      </c>
      <c r="N3047" s="3">
        <f t="shared" si="238"/>
        <v>26.38</v>
      </c>
      <c r="O3047">
        <v>1</v>
      </c>
      <c r="P3047" s="3">
        <f t="shared" si="239"/>
        <v>26</v>
      </c>
      <c r="Q3047">
        <v>0</v>
      </c>
      <c r="R3047">
        <v>12.1348</v>
      </c>
      <c r="S3047" s="3">
        <f>R3047/L3047*100</f>
        <v>46</v>
      </c>
      <c r="T3047" s="3">
        <f>( (L3047-(L3047*Q3047))*O3047)</f>
        <v>26.38</v>
      </c>
    </row>
    <row r="3048" spans="1:20" x14ac:dyDescent="0.25">
      <c r="A3048" t="s">
        <v>33</v>
      </c>
      <c r="B3048" t="s">
        <v>19</v>
      </c>
      <c r="C3048" t="s">
        <v>20</v>
      </c>
      <c r="D3048" t="s">
        <v>47</v>
      </c>
      <c r="E3048" t="s">
        <v>48</v>
      </c>
      <c r="F3048" s="9">
        <v>98105</v>
      </c>
      <c r="G3048" s="3" t="str">
        <f t="shared" si="235"/>
        <v>United States ,Seattle ,Washington, 98105</v>
      </c>
      <c r="H3048" t="s">
        <v>30</v>
      </c>
      <c r="I3048" t="s">
        <v>31</v>
      </c>
      <c r="J3048" t="str">
        <f t="shared" si="236"/>
        <v>West - Office Supplies</v>
      </c>
      <c r="K3048" t="s">
        <v>42</v>
      </c>
      <c r="L3048">
        <v>43.176000000000002</v>
      </c>
      <c r="M3048" s="3">
        <f t="shared" si="237"/>
        <v>43</v>
      </c>
      <c r="N3048" s="3">
        <f t="shared" si="238"/>
        <v>34.540800000000004</v>
      </c>
      <c r="O3048">
        <v>7</v>
      </c>
      <c r="P3048" s="3">
        <f t="shared" si="239"/>
        <v>6.1428571428571432</v>
      </c>
      <c r="Q3048">
        <v>0.2</v>
      </c>
      <c r="R3048">
        <v>13.4925</v>
      </c>
      <c r="S3048" s="3">
        <f>R3048/L3048*100</f>
        <v>31.25</v>
      </c>
      <c r="T3048" s="3">
        <f>( (L3048-(L3048*Q3048))*O3048)</f>
        <v>241.78560000000004</v>
      </c>
    </row>
    <row r="3049" spans="1:20" x14ac:dyDescent="0.25">
      <c r="A3049" t="s">
        <v>67</v>
      </c>
      <c r="B3049" t="s">
        <v>49</v>
      </c>
      <c r="C3049" t="s">
        <v>20</v>
      </c>
      <c r="D3049" t="s">
        <v>108</v>
      </c>
      <c r="E3049" t="s">
        <v>172</v>
      </c>
      <c r="F3049" s="9">
        <v>31907</v>
      </c>
      <c r="G3049" s="3" t="str">
        <f t="shared" si="235"/>
        <v>United States ,Columbus ,Georgia, 31907</v>
      </c>
      <c r="H3049" t="s">
        <v>23</v>
      </c>
      <c r="I3049" t="s">
        <v>24</v>
      </c>
      <c r="J3049" t="str">
        <f t="shared" si="236"/>
        <v>South - Furniture</v>
      </c>
      <c r="K3049" t="s">
        <v>36</v>
      </c>
      <c r="L3049">
        <v>411.8</v>
      </c>
      <c r="M3049" s="3">
        <f t="shared" si="237"/>
        <v>412</v>
      </c>
      <c r="N3049" s="3">
        <f t="shared" si="238"/>
        <v>411.8</v>
      </c>
      <c r="O3049">
        <v>2</v>
      </c>
      <c r="P3049" s="3">
        <f t="shared" si="239"/>
        <v>206</v>
      </c>
      <c r="Q3049">
        <v>0</v>
      </c>
      <c r="R3049">
        <v>70.006</v>
      </c>
      <c r="S3049" s="3">
        <f>R3049/L3049*100</f>
        <v>17</v>
      </c>
      <c r="T3049" s="3">
        <f>( (L3049-(L3049*Q3049))*O3049)</f>
        <v>823.6</v>
      </c>
    </row>
    <row r="3050" spans="1:20" x14ac:dyDescent="0.25">
      <c r="A3050" t="s">
        <v>67</v>
      </c>
      <c r="B3050" t="s">
        <v>49</v>
      </c>
      <c r="C3050" t="s">
        <v>20</v>
      </c>
      <c r="D3050" t="s">
        <v>108</v>
      </c>
      <c r="E3050" t="s">
        <v>172</v>
      </c>
      <c r="F3050" s="9">
        <v>31907</v>
      </c>
      <c r="G3050" s="3" t="str">
        <f t="shared" si="235"/>
        <v>United States ,Columbus ,Georgia, 31907</v>
      </c>
      <c r="H3050" t="s">
        <v>23</v>
      </c>
      <c r="I3050" t="s">
        <v>40</v>
      </c>
      <c r="J3050" t="str">
        <f t="shared" si="236"/>
        <v>South - Technology</v>
      </c>
      <c r="K3050" t="s">
        <v>64</v>
      </c>
      <c r="L3050">
        <v>360</v>
      </c>
      <c r="M3050" s="3">
        <f t="shared" si="237"/>
        <v>360</v>
      </c>
      <c r="N3050" s="3">
        <f t="shared" si="238"/>
        <v>360</v>
      </c>
      <c r="O3050">
        <v>4</v>
      </c>
      <c r="P3050" s="3">
        <f t="shared" si="239"/>
        <v>90</v>
      </c>
      <c r="Q3050">
        <v>0</v>
      </c>
      <c r="R3050">
        <v>129.6</v>
      </c>
      <c r="S3050" s="3">
        <f>R3050/L3050*100</f>
        <v>36</v>
      </c>
      <c r="T3050" s="3">
        <f>( (L3050-(L3050*Q3050))*O3050)</f>
        <v>1440</v>
      </c>
    </row>
    <row r="3051" spans="1:20" x14ac:dyDescent="0.25">
      <c r="A3051" t="s">
        <v>33</v>
      </c>
      <c r="B3051" t="s">
        <v>49</v>
      </c>
      <c r="C3051" t="s">
        <v>20</v>
      </c>
      <c r="D3051" t="s">
        <v>441</v>
      </c>
      <c r="E3051" t="s">
        <v>442</v>
      </c>
      <c r="F3051" s="9">
        <v>83642</v>
      </c>
      <c r="G3051" s="3" t="str">
        <f t="shared" si="235"/>
        <v>United States ,Meridian ,Idaho, 83642</v>
      </c>
      <c r="H3051" t="s">
        <v>30</v>
      </c>
      <c r="I3051" t="s">
        <v>24</v>
      </c>
      <c r="J3051" t="str">
        <f t="shared" si="236"/>
        <v>West - Furniture</v>
      </c>
      <c r="K3051" t="s">
        <v>38</v>
      </c>
      <c r="L3051">
        <v>41.96</v>
      </c>
      <c r="M3051" s="3">
        <f t="shared" si="237"/>
        <v>42</v>
      </c>
      <c r="N3051" s="3">
        <f t="shared" si="238"/>
        <v>41.96</v>
      </c>
      <c r="O3051">
        <v>2</v>
      </c>
      <c r="P3051" s="3">
        <f t="shared" si="239"/>
        <v>21</v>
      </c>
      <c r="Q3051">
        <v>0</v>
      </c>
      <c r="R3051">
        <v>2.9371999999999998</v>
      </c>
      <c r="S3051" s="3">
        <f>R3051/L3051*100</f>
        <v>6.9999999999999991</v>
      </c>
      <c r="T3051" s="3">
        <f>( (L3051-(L3051*Q3051))*O3051)</f>
        <v>83.92</v>
      </c>
    </row>
    <row r="3052" spans="1:20" x14ac:dyDescent="0.25">
      <c r="A3052" t="s">
        <v>33</v>
      </c>
      <c r="B3052" t="s">
        <v>49</v>
      </c>
      <c r="C3052" t="s">
        <v>20</v>
      </c>
      <c r="D3052" t="s">
        <v>441</v>
      </c>
      <c r="E3052" t="s">
        <v>442</v>
      </c>
      <c r="F3052" s="9">
        <v>83642</v>
      </c>
      <c r="G3052" s="3" t="str">
        <f t="shared" si="235"/>
        <v>United States ,Meridian ,Idaho, 83642</v>
      </c>
      <c r="H3052" t="s">
        <v>30</v>
      </c>
      <c r="I3052" t="s">
        <v>31</v>
      </c>
      <c r="J3052" t="str">
        <f t="shared" si="236"/>
        <v>West - Office Supplies</v>
      </c>
      <c r="K3052" t="s">
        <v>43</v>
      </c>
      <c r="L3052">
        <v>227.84</v>
      </c>
      <c r="M3052" s="3">
        <f t="shared" si="237"/>
        <v>228</v>
      </c>
      <c r="N3052" s="3">
        <f t="shared" si="238"/>
        <v>227.84</v>
      </c>
      <c r="O3052">
        <v>4</v>
      </c>
      <c r="P3052" s="3">
        <f t="shared" si="239"/>
        <v>57</v>
      </c>
      <c r="Q3052">
        <v>0</v>
      </c>
      <c r="R3052">
        <v>66.073599999999999</v>
      </c>
      <c r="S3052" s="3">
        <f>R3052/L3052*100</f>
        <v>28.999999999999996</v>
      </c>
      <c r="T3052" s="3">
        <f>( (L3052-(L3052*Q3052))*O3052)</f>
        <v>911.36</v>
      </c>
    </row>
    <row r="3053" spans="1:20" x14ac:dyDescent="0.25">
      <c r="A3053" t="s">
        <v>33</v>
      </c>
      <c r="B3053" t="s">
        <v>49</v>
      </c>
      <c r="C3053" t="s">
        <v>20</v>
      </c>
      <c r="D3053" t="s">
        <v>441</v>
      </c>
      <c r="E3053" t="s">
        <v>442</v>
      </c>
      <c r="F3053" s="9">
        <v>83642</v>
      </c>
      <c r="G3053" s="3" t="str">
        <f t="shared" si="235"/>
        <v>United States ,Meridian ,Idaho, 83642</v>
      </c>
      <c r="H3053" t="s">
        <v>30</v>
      </c>
      <c r="I3053" t="s">
        <v>31</v>
      </c>
      <c r="J3053" t="str">
        <f t="shared" si="236"/>
        <v>West - Office Supplies</v>
      </c>
      <c r="K3053" t="s">
        <v>46</v>
      </c>
      <c r="L3053">
        <v>37.94</v>
      </c>
      <c r="M3053" s="3">
        <f t="shared" si="237"/>
        <v>38</v>
      </c>
      <c r="N3053" s="3">
        <f t="shared" si="238"/>
        <v>37.94</v>
      </c>
      <c r="O3053">
        <v>2</v>
      </c>
      <c r="P3053" s="3">
        <f t="shared" si="239"/>
        <v>19</v>
      </c>
      <c r="Q3053">
        <v>0</v>
      </c>
      <c r="R3053">
        <v>18.211200000000002</v>
      </c>
      <c r="S3053" s="3">
        <f>R3053/L3053*100</f>
        <v>48.000000000000007</v>
      </c>
      <c r="T3053" s="3">
        <f>( (L3053-(L3053*Q3053))*O3053)</f>
        <v>75.88</v>
      </c>
    </row>
    <row r="3054" spans="1:20" x14ac:dyDescent="0.25">
      <c r="A3054" t="s">
        <v>18</v>
      </c>
      <c r="B3054" t="s">
        <v>49</v>
      </c>
      <c r="C3054" t="s">
        <v>20</v>
      </c>
      <c r="D3054" t="s">
        <v>145</v>
      </c>
      <c r="E3054" t="s">
        <v>75</v>
      </c>
      <c r="F3054" s="9">
        <v>48227</v>
      </c>
      <c r="G3054" s="3" t="str">
        <f t="shared" si="235"/>
        <v>United States ,Detroit ,Michigan, 48227</v>
      </c>
      <c r="H3054" t="s">
        <v>52</v>
      </c>
      <c r="I3054" t="s">
        <v>40</v>
      </c>
      <c r="J3054" t="str">
        <f t="shared" si="236"/>
        <v>Central - Technology</v>
      </c>
      <c r="K3054" t="s">
        <v>41</v>
      </c>
      <c r="L3054">
        <v>517.9</v>
      </c>
      <c r="M3054" s="3">
        <f t="shared" si="237"/>
        <v>518</v>
      </c>
      <c r="N3054" s="3">
        <f t="shared" si="238"/>
        <v>517.9</v>
      </c>
      <c r="O3054">
        <v>2</v>
      </c>
      <c r="P3054" s="3">
        <f t="shared" si="239"/>
        <v>259</v>
      </c>
      <c r="Q3054">
        <v>0</v>
      </c>
      <c r="R3054">
        <v>134.654</v>
      </c>
      <c r="S3054" s="3">
        <f>R3054/L3054*100</f>
        <v>26</v>
      </c>
      <c r="T3054" s="3">
        <f>( (L3054-(L3054*Q3054))*O3054)</f>
        <v>1035.8</v>
      </c>
    </row>
    <row r="3055" spans="1:20" x14ac:dyDescent="0.25">
      <c r="A3055" t="s">
        <v>18</v>
      </c>
      <c r="B3055" t="s">
        <v>49</v>
      </c>
      <c r="C3055" t="s">
        <v>20</v>
      </c>
      <c r="D3055" t="s">
        <v>145</v>
      </c>
      <c r="E3055" t="s">
        <v>75</v>
      </c>
      <c r="F3055" s="9">
        <v>48227</v>
      </c>
      <c r="G3055" s="3" t="str">
        <f t="shared" si="235"/>
        <v>United States ,Detroit ,Michigan, 48227</v>
      </c>
      <c r="H3055" t="s">
        <v>52</v>
      </c>
      <c r="I3055" t="s">
        <v>31</v>
      </c>
      <c r="J3055" t="str">
        <f t="shared" si="236"/>
        <v>Central - Office Supplies</v>
      </c>
      <c r="K3055" t="s">
        <v>42</v>
      </c>
      <c r="L3055">
        <v>5.28</v>
      </c>
      <c r="M3055" s="3">
        <f t="shared" si="237"/>
        <v>5</v>
      </c>
      <c r="N3055" s="3">
        <f t="shared" si="238"/>
        <v>5.28</v>
      </c>
      <c r="O3055">
        <v>2</v>
      </c>
      <c r="P3055" s="3">
        <f t="shared" si="239"/>
        <v>2.5</v>
      </c>
      <c r="Q3055">
        <v>0</v>
      </c>
      <c r="R3055">
        <v>2.4287999999999998</v>
      </c>
      <c r="S3055" s="3">
        <f>R3055/L3055*100</f>
        <v>46</v>
      </c>
      <c r="T3055" s="3">
        <f>( (L3055-(L3055*Q3055))*O3055)</f>
        <v>10.56</v>
      </c>
    </row>
    <row r="3056" spans="1:20" x14ac:dyDescent="0.25">
      <c r="A3056" t="s">
        <v>33</v>
      </c>
      <c r="B3056" t="s">
        <v>27</v>
      </c>
      <c r="C3056" t="s">
        <v>20</v>
      </c>
      <c r="D3056" t="s">
        <v>84</v>
      </c>
      <c r="E3056" t="s">
        <v>70</v>
      </c>
      <c r="F3056" s="9">
        <v>60623</v>
      </c>
      <c r="G3056" s="3" t="str">
        <f t="shared" si="235"/>
        <v>United States ,Chicago ,Illinois, 60623</v>
      </c>
      <c r="H3056" t="s">
        <v>52</v>
      </c>
      <c r="I3056" t="s">
        <v>40</v>
      </c>
      <c r="J3056" t="str">
        <f t="shared" si="236"/>
        <v>Central - Technology</v>
      </c>
      <c r="K3056" t="s">
        <v>167</v>
      </c>
      <c r="L3056">
        <v>2799.96</v>
      </c>
      <c r="M3056" s="3">
        <f t="shared" si="237"/>
        <v>2800</v>
      </c>
      <c r="N3056" s="3">
        <f t="shared" si="238"/>
        <v>2239.9679999999998</v>
      </c>
      <c r="O3056">
        <v>5</v>
      </c>
      <c r="P3056" s="3">
        <f t="shared" si="239"/>
        <v>560</v>
      </c>
      <c r="Q3056">
        <v>0.2</v>
      </c>
      <c r="R3056">
        <v>874.98749999999995</v>
      </c>
      <c r="S3056" s="3">
        <f>R3056/L3056*100</f>
        <v>31.25</v>
      </c>
      <c r="T3056" s="3">
        <f>( (L3056-(L3056*Q3056))*O3056)</f>
        <v>11199.84</v>
      </c>
    </row>
    <row r="3057" spans="1:20" x14ac:dyDescent="0.25">
      <c r="A3057" t="s">
        <v>18</v>
      </c>
      <c r="B3057" t="s">
        <v>27</v>
      </c>
      <c r="C3057" t="s">
        <v>20</v>
      </c>
      <c r="D3057" t="s">
        <v>57</v>
      </c>
      <c r="E3057" t="s">
        <v>29</v>
      </c>
      <c r="F3057" s="9">
        <v>94110</v>
      </c>
      <c r="G3057" s="3" t="str">
        <f t="shared" si="235"/>
        <v>United States ,San Francisco ,California, 94110</v>
      </c>
      <c r="H3057" t="s">
        <v>30</v>
      </c>
      <c r="I3057" t="s">
        <v>31</v>
      </c>
      <c r="J3057" t="str">
        <f t="shared" si="236"/>
        <v>West - Office Supplies</v>
      </c>
      <c r="K3057" t="s">
        <v>65</v>
      </c>
      <c r="L3057">
        <v>8.9600000000000009</v>
      </c>
      <c r="M3057" s="3">
        <f t="shared" si="237"/>
        <v>9</v>
      </c>
      <c r="N3057" s="3">
        <f t="shared" si="238"/>
        <v>8.9600000000000009</v>
      </c>
      <c r="O3057">
        <v>2</v>
      </c>
      <c r="P3057" s="3">
        <f t="shared" si="239"/>
        <v>4.5</v>
      </c>
      <c r="Q3057">
        <v>0</v>
      </c>
      <c r="R3057">
        <v>4.3007999999999997</v>
      </c>
      <c r="S3057" s="3">
        <f>R3057/L3057*100</f>
        <v>47.999999999999993</v>
      </c>
      <c r="T3057" s="3">
        <f>( (L3057-(L3057*Q3057))*O3057)</f>
        <v>17.920000000000002</v>
      </c>
    </row>
    <row r="3058" spans="1:20" x14ac:dyDescent="0.25">
      <c r="A3058" t="s">
        <v>18</v>
      </c>
      <c r="B3058" t="s">
        <v>27</v>
      </c>
      <c r="C3058" t="s">
        <v>20</v>
      </c>
      <c r="D3058" t="s">
        <v>57</v>
      </c>
      <c r="E3058" t="s">
        <v>29</v>
      </c>
      <c r="F3058" s="9">
        <v>94110</v>
      </c>
      <c r="G3058" s="3" t="str">
        <f t="shared" si="235"/>
        <v>United States ,San Francisco ,California, 94110</v>
      </c>
      <c r="H3058" t="s">
        <v>30</v>
      </c>
      <c r="I3058" t="s">
        <v>31</v>
      </c>
      <c r="J3058" t="str">
        <f t="shared" si="236"/>
        <v>West - Office Supplies</v>
      </c>
      <c r="K3058" t="s">
        <v>32</v>
      </c>
      <c r="L3058">
        <v>31.5</v>
      </c>
      <c r="M3058" s="3">
        <f t="shared" si="237"/>
        <v>32</v>
      </c>
      <c r="N3058" s="3">
        <f t="shared" si="238"/>
        <v>31.5</v>
      </c>
      <c r="O3058">
        <v>10</v>
      </c>
      <c r="P3058" s="3">
        <f t="shared" si="239"/>
        <v>3.2</v>
      </c>
      <c r="Q3058">
        <v>0</v>
      </c>
      <c r="R3058">
        <v>15.12</v>
      </c>
      <c r="S3058" s="3">
        <f>R3058/L3058*100</f>
        <v>48</v>
      </c>
      <c r="T3058" s="3">
        <f>( (L3058-(L3058*Q3058))*O3058)</f>
        <v>315</v>
      </c>
    </row>
    <row r="3059" spans="1:20" x14ac:dyDescent="0.25">
      <c r="A3059" t="s">
        <v>18</v>
      </c>
      <c r="B3059" t="s">
        <v>27</v>
      </c>
      <c r="C3059" t="s">
        <v>20</v>
      </c>
      <c r="D3059" t="s">
        <v>57</v>
      </c>
      <c r="E3059" t="s">
        <v>29</v>
      </c>
      <c r="F3059" s="9">
        <v>94110</v>
      </c>
      <c r="G3059" s="3" t="str">
        <f t="shared" si="235"/>
        <v>United States ,San Francisco ,California, 94110</v>
      </c>
      <c r="H3059" t="s">
        <v>30</v>
      </c>
      <c r="I3059" t="s">
        <v>24</v>
      </c>
      <c r="J3059" t="str">
        <f t="shared" si="236"/>
        <v>West - Furniture</v>
      </c>
      <c r="K3059" t="s">
        <v>38</v>
      </c>
      <c r="L3059">
        <v>30.56</v>
      </c>
      <c r="M3059" s="3">
        <f t="shared" si="237"/>
        <v>31</v>
      </c>
      <c r="N3059" s="3">
        <f t="shared" si="238"/>
        <v>30.56</v>
      </c>
      <c r="O3059">
        <v>2</v>
      </c>
      <c r="P3059" s="3">
        <f t="shared" si="239"/>
        <v>15.5</v>
      </c>
      <c r="Q3059">
        <v>0</v>
      </c>
      <c r="R3059">
        <v>10.3904</v>
      </c>
      <c r="S3059" s="3">
        <f>R3059/L3059*100</f>
        <v>34</v>
      </c>
      <c r="T3059" s="3">
        <f>( (L3059-(L3059*Q3059))*O3059)</f>
        <v>61.12</v>
      </c>
    </row>
    <row r="3060" spans="1:20" x14ac:dyDescent="0.25">
      <c r="A3060" t="s">
        <v>18</v>
      </c>
      <c r="B3060" t="s">
        <v>27</v>
      </c>
      <c r="C3060" t="s">
        <v>20</v>
      </c>
      <c r="D3060" t="s">
        <v>57</v>
      </c>
      <c r="E3060" t="s">
        <v>29</v>
      </c>
      <c r="F3060" s="9">
        <v>94110</v>
      </c>
      <c r="G3060" s="3" t="str">
        <f t="shared" si="235"/>
        <v>United States ,San Francisco ,California, 94110</v>
      </c>
      <c r="H3060" t="s">
        <v>30</v>
      </c>
      <c r="I3060" t="s">
        <v>24</v>
      </c>
      <c r="J3060" t="str">
        <f t="shared" si="236"/>
        <v>West - Furniture</v>
      </c>
      <c r="K3060" t="s">
        <v>36</v>
      </c>
      <c r="L3060">
        <v>24.367999999999999</v>
      </c>
      <c r="M3060" s="3">
        <f t="shared" si="237"/>
        <v>24</v>
      </c>
      <c r="N3060" s="3">
        <f t="shared" si="238"/>
        <v>19.494399999999999</v>
      </c>
      <c r="O3060">
        <v>2</v>
      </c>
      <c r="P3060" s="3">
        <f t="shared" si="239"/>
        <v>12</v>
      </c>
      <c r="Q3060">
        <v>0.2</v>
      </c>
      <c r="R3060">
        <v>-3.3506</v>
      </c>
      <c r="S3060" s="3">
        <f>R3060/L3060*100</f>
        <v>-13.750000000000002</v>
      </c>
      <c r="T3060" s="3">
        <f>( (L3060-(L3060*Q3060))*O3060)</f>
        <v>38.988799999999998</v>
      </c>
    </row>
    <row r="3061" spans="1:20" x14ac:dyDescent="0.25">
      <c r="A3061" t="s">
        <v>33</v>
      </c>
      <c r="B3061" t="s">
        <v>27</v>
      </c>
      <c r="C3061" t="s">
        <v>20</v>
      </c>
      <c r="D3061" t="s">
        <v>119</v>
      </c>
      <c r="E3061" t="s">
        <v>109</v>
      </c>
      <c r="F3061" s="9">
        <v>43055</v>
      </c>
      <c r="G3061" s="3" t="str">
        <f t="shared" si="235"/>
        <v>United States ,Newark ,Ohio, 43055</v>
      </c>
      <c r="H3061" t="s">
        <v>62</v>
      </c>
      <c r="I3061" t="s">
        <v>40</v>
      </c>
      <c r="J3061" t="str">
        <f t="shared" si="236"/>
        <v>East - Technology</v>
      </c>
      <c r="K3061" t="s">
        <v>64</v>
      </c>
      <c r="L3061">
        <v>119.976</v>
      </c>
      <c r="M3061" s="3">
        <f t="shared" si="237"/>
        <v>120</v>
      </c>
      <c r="N3061" s="3">
        <f t="shared" si="238"/>
        <v>95.980800000000002</v>
      </c>
      <c r="O3061">
        <v>3</v>
      </c>
      <c r="P3061" s="3">
        <f t="shared" si="239"/>
        <v>40</v>
      </c>
      <c r="Q3061">
        <v>0.2</v>
      </c>
      <c r="R3061">
        <v>22.4955</v>
      </c>
      <c r="S3061" s="3">
        <f>R3061/L3061*100</f>
        <v>18.75</v>
      </c>
      <c r="T3061" s="3">
        <f>( (L3061-(L3061*Q3061))*O3061)</f>
        <v>287.94240000000002</v>
      </c>
    </row>
    <row r="3062" spans="1:20" x14ac:dyDescent="0.25">
      <c r="A3062" t="s">
        <v>33</v>
      </c>
      <c r="B3062" t="s">
        <v>19</v>
      </c>
      <c r="C3062" t="s">
        <v>20</v>
      </c>
      <c r="D3062" t="s">
        <v>140</v>
      </c>
      <c r="E3062" t="s">
        <v>51</v>
      </c>
      <c r="F3062" s="9">
        <v>75081</v>
      </c>
      <c r="G3062" s="3" t="str">
        <f t="shared" si="235"/>
        <v>United States ,Dallas ,Texas, 75081</v>
      </c>
      <c r="H3062" t="s">
        <v>52</v>
      </c>
      <c r="I3062" t="s">
        <v>31</v>
      </c>
      <c r="J3062" t="str">
        <f t="shared" si="236"/>
        <v>Central - Office Supplies</v>
      </c>
      <c r="K3062" t="s">
        <v>46</v>
      </c>
      <c r="L3062">
        <v>26.88</v>
      </c>
      <c r="M3062" s="3">
        <f t="shared" si="237"/>
        <v>27</v>
      </c>
      <c r="N3062" s="3">
        <f t="shared" si="238"/>
        <v>21.503999999999998</v>
      </c>
      <c r="O3062">
        <v>8</v>
      </c>
      <c r="P3062" s="3">
        <f t="shared" si="239"/>
        <v>3.375</v>
      </c>
      <c r="Q3062">
        <v>0.2</v>
      </c>
      <c r="R3062">
        <v>9.7439999999999998</v>
      </c>
      <c r="S3062" s="3">
        <f>R3062/L3062*100</f>
        <v>36.25</v>
      </c>
      <c r="T3062" s="3">
        <f>( (L3062-(L3062*Q3062))*O3062)</f>
        <v>172.03199999999998</v>
      </c>
    </row>
    <row r="3063" spans="1:20" x14ac:dyDescent="0.25">
      <c r="A3063" t="s">
        <v>67</v>
      </c>
      <c r="B3063" t="s">
        <v>27</v>
      </c>
      <c r="C3063" t="s">
        <v>20</v>
      </c>
      <c r="D3063" t="s">
        <v>119</v>
      </c>
      <c r="E3063" t="s">
        <v>77</v>
      </c>
      <c r="F3063" s="9">
        <v>19711</v>
      </c>
      <c r="G3063" s="3" t="str">
        <f t="shared" si="235"/>
        <v>United States ,Newark ,Delaware, 19711</v>
      </c>
      <c r="H3063" t="s">
        <v>62</v>
      </c>
      <c r="I3063" t="s">
        <v>40</v>
      </c>
      <c r="J3063" t="str">
        <f t="shared" si="236"/>
        <v>East - Technology</v>
      </c>
      <c r="K3063" t="s">
        <v>41</v>
      </c>
      <c r="L3063">
        <v>83.97</v>
      </c>
      <c r="M3063" s="3">
        <f t="shared" si="237"/>
        <v>84</v>
      </c>
      <c r="N3063" s="3">
        <f t="shared" si="238"/>
        <v>83.97</v>
      </c>
      <c r="O3063">
        <v>3</v>
      </c>
      <c r="P3063" s="3">
        <f t="shared" si="239"/>
        <v>28</v>
      </c>
      <c r="Q3063">
        <v>0</v>
      </c>
      <c r="R3063">
        <v>23.511600000000001</v>
      </c>
      <c r="S3063" s="3">
        <f>R3063/L3063*100</f>
        <v>28.000000000000004</v>
      </c>
      <c r="T3063" s="3">
        <f>( (L3063-(L3063*Q3063))*O3063)</f>
        <v>251.91</v>
      </c>
    </row>
    <row r="3064" spans="1:20" x14ac:dyDescent="0.25">
      <c r="A3064" t="s">
        <v>67</v>
      </c>
      <c r="B3064" t="s">
        <v>27</v>
      </c>
      <c r="C3064" t="s">
        <v>20</v>
      </c>
      <c r="D3064" t="s">
        <v>119</v>
      </c>
      <c r="E3064" t="s">
        <v>77</v>
      </c>
      <c r="F3064" s="9">
        <v>19711</v>
      </c>
      <c r="G3064" s="3" t="str">
        <f t="shared" si="235"/>
        <v>United States ,Newark ,Delaware, 19711</v>
      </c>
      <c r="H3064" t="s">
        <v>62</v>
      </c>
      <c r="I3064" t="s">
        <v>40</v>
      </c>
      <c r="J3064" t="str">
        <f t="shared" si="236"/>
        <v>East - Technology</v>
      </c>
      <c r="K3064" t="s">
        <v>64</v>
      </c>
      <c r="L3064">
        <v>104.97</v>
      </c>
      <c r="M3064" s="3">
        <f t="shared" si="237"/>
        <v>105</v>
      </c>
      <c r="N3064" s="3">
        <f t="shared" si="238"/>
        <v>104.97</v>
      </c>
      <c r="O3064">
        <v>3</v>
      </c>
      <c r="P3064" s="3">
        <f t="shared" si="239"/>
        <v>35</v>
      </c>
      <c r="Q3064">
        <v>0</v>
      </c>
      <c r="R3064">
        <v>7.3479000000000001</v>
      </c>
      <c r="S3064" s="3">
        <f>R3064/L3064*100</f>
        <v>7.0000000000000009</v>
      </c>
      <c r="T3064" s="3">
        <f>( (L3064-(L3064*Q3064))*O3064)</f>
        <v>314.90999999999997</v>
      </c>
    </row>
    <row r="3065" spans="1:20" x14ac:dyDescent="0.25">
      <c r="A3065" t="s">
        <v>18</v>
      </c>
      <c r="B3065" t="s">
        <v>49</v>
      </c>
      <c r="C3065" t="s">
        <v>20</v>
      </c>
      <c r="D3065" t="s">
        <v>399</v>
      </c>
      <c r="E3065" t="s">
        <v>126</v>
      </c>
      <c r="F3065" s="9">
        <v>87105</v>
      </c>
      <c r="G3065" s="3" t="str">
        <f t="shared" si="235"/>
        <v>United States ,Albuquerque ,New Mexico, 87105</v>
      </c>
      <c r="H3065" t="s">
        <v>30</v>
      </c>
      <c r="I3065" t="s">
        <v>31</v>
      </c>
      <c r="J3065" t="str">
        <f t="shared" si="236"/>
        <v>West - Office Supplies</v>
      </c>
      <c r="K3065" t="s">
        <v>37</v>
      </c>
      <c r="L3065">
        <v>90.8</v>
      </c>
      <c r="M3065" s="3">
        <f t="shared" si="237"/>
        <v>91</v>
      </c>
      <c r="N3065" s="3">
        <f t="shared" si="238"/>
        <v>90.8</v>
      </c>
      <c r="O3065">
        <v>8</v>
      </c>
      <c r="P3065" s="3">
        <f t="shared" si="239"/>
        <v>11.375</v>
      </c>
      <c r="Q3065">
        <v>0</v>
      </c>
      <c r="R3065">
        <v>25.423999999999999</v>
      </c>
      <c r="S3065" s="3">
        <f>R3065/L3065*100</f>
        <v>28.000000000000004</v>
      </c>
      <c r="T3065" s="3">
        <f>( (L3065-(L3065*Q3065))*O3065)</f>
        <v>726.4</v>
      </c>
    </row>
    <row r="3066" spans="1:20" x14ac:dyDescent="0.25">
      <c r="A3066" t="s">
        <v>18</v>
      </c>
      <c r="B3066" t="s">
        <v>49</v>
      </c>
      <c r="C3066" t="s">
        <v>20</v>
      </c>
      <c r="D3066" t="s">
        <v>399</v>
      </c>
      <c r="E3066" t="s">
        <v>126</v>
      </c>
      <c r="F3066" s="9">
        <v>87105</v>
      </c>
      <c r="G3066" s="3" t="str">
        <f t="shared" si="235"/>
        <v>United States ,Albuquerque ,New Mexico, 87105</v>
      </c>
      <c r="H3066" t="s">
        <v>30</v>
      </c>
      <c r="I3066" t="s">
        <v>40</v>
      </c>
      <c r="J3066" t="str">
        <f t="shared" si="236"/>
        <v>West - Technology</v>
      </c>
      <c r="K3066" t="s">
        <v>41</v>
      </c>
      <c r="L3066">
        <v>140.73599999999999</v>
      </c>
      <c r="M3066" s="3">
        <f t="shared" si="237"/>
        <v>141</v>
      </c>
      <c r="N3066" s="3">
        <f t="shared" si="238"/>
        <v>112.58879999999999</v>
      </c>
      <c r="O3066">
        <v>8</v>
      </c>
      <c r="P3066" s="3">
        <f t="shared" si="239"/>
        <v>17.625</v>
      </c>
      <c r="Q3066">
        <v>0.2</v>
      </c>
      <c r="R3066">
        <v>49.257599999999996</v>
      </c>
      <c r="S3066" s="3">
        <f>R3066/L3066*100</f>
        <v>35</v>
      </c>
      <c r="T3066" s="3">
        <f>( (L3066-(L3066*Q3066))*O3066)</f>
        <v>900.71039999999994</v>
      </c>
    </row>
    <row r="3067" spans="1:20" x14ac:dyDescent="0.25">
      <c r="A3067" t="s">
        <v>18</v>
      </c>
      <c r="B3067" t="s">
        <v>49</v>
      </c>
      <c r="C3067" t="s">
        <v>20</v>
      </c>
      <c r="D3067" t="s">
        <v>399</v>
      </c>
      <c r="E3067" t="s">
        <v>126</v>
      </c>
      <c r="F3067" s="9">
        <v>87105</v>
      </c>
      <c r="G3067" s="3" t="str">
        <f t="shared" si="235"/>
        <v>United States ,Albuquerque ,New Mexico, 87105</v>
      </c>
      <c r="H3067" t="s">
        <v>30</v>
      </c>
      <c r="I3067" t="s">
        <v>40</v>
      </c>
      <c r="J3067" t="str">
        <f t="shared" si="236"/>
        <v>West - Technology</v>
      </c>
      <c r="K3067" t="s">
        <v>64</v>
      </c>
      <c r="L3067">
        <v>214.95</v>
      </c>
      <c r="M3067" s="3">
        <f t="shared" si="237"/>
        <v>215</v>
      </c>
      <c r="N3067" s="3">
        <f t="shared" si="238"/>
        <v>214.95</v>
      </c>
      <c r="O3067">
        <v>5</v>
      </c>
      <c r="P3067" s="3">
        <f t="shared" si="239"/>
        <v>43</v>
      </c>
      <c r="Q3067">
        <v>0</v>
      </c>
      <c r="R3067">
        <v>88.129499999999993</v>
      </c>
      <c r="S3067" s="3">
        <f>R3067/L3067*100</f>
        <v>41</v>
      </c>
      <c r="T3067" s="3">
        <f>( (L3067-(L3067*Q3067))*O3067)</f>
        <v>1074.75</v>
      </c>
    </row>
    <row r="3068" spans="1:20" x14ac:dyDescent="0.25">
      <c r="A3068" t="s">
        <v>18</v>
      </c>
      <c r="B3068" t="s">
        <v>49</v>
      </c>
      <c r="C3068" t="s">
        <v>20</v>
      </c>
      <c r="D3068" t="s">
        <v>399</v>
      </c>
      <c r="E3068" t="s">
        <v>126</v>
      </c>
      <c r="F3068" s="9">
        <v>87105</v>
      </c>
      <c r="G3068" s="3" t="str">
        <f t="shared" si="235"/>
        <v>United States ,Albuquerque ,New Mexico, 87105</v>
      </c>
      <c r="H3068" t="s">
        <v>30</v>
      </c>
      <c r="I3068" t="s">
        <v>31</v>
      </c>
      <c r="J3068" t="str">
        <f t="shared" si="236"/>
        <v>West - Office Supplies</v>
      </c>
      <c r="K3068" t="s">
        <v>46</v>
      </c>
      <c r="L3068">
        <v>45.36</v>
      </c>
      <c r="M3068" s="3">
        <f t="shared" si="237"/>
        <v>45</v>
      </c>
      <c r="N3068" s="3">
        <f t="shared" si="238"/>
        <v>45.36</v>
      </c>
      <c r="O3068">
        <v>7</v>
      </c>
      <c r="P3068" s="3">
        <f t="shared" si="239"/>
        <v>6.4285714285714288</v>
      </c>
      <c r="Q3068">
        <v>0</v>
      </c>
      <c r="R3068">
        <v>21.7728</v>
      </c>
      <c r="S3068" s="3">
        <f>R3068/L3068*100</f>
        <v>48</v>
      </c>
      <c r="T3068" s="3">
        <f>( (L3068-(L3068*Q3068))*O3068)</f>
        <v>317.52</v>
      </c>
    </row>
    <row r="3069" spans="1:20" x14ac:dyDescent="0.25">
      <c r="A3069" t="s">
        <v>18</v>
      </c>
      <c r="B3069" t="s">
        <v>49</v>
      </c>
      <c r="C3069" t="s">
        <v>20</v>
      </c>
      <c r="D3069" t="s">
        <v>399</v>
      </c>
      <c r="E3069" t="s">
        <v>126</v>
      </c>
      <c r="F3069" s="9">
        <v>87105</v>
      </c>
      <c r="G3069" s="3" t="str">
        <f t="shared" si="235"/>
        <v>United States ,Albuquerque ,New Mexico, 87105</v>
      </c>
      <c r="H3069" t="s">
        <v>30</v>
      </c>
      <c r="I3069" t="s">
        <v>31</v>
      </c>
      <c r="J3069" t="str">
        <f t="shared" si="236"/>
        <v>West - Office Supplies</v>
      </c>
      <c r="K3069" t="s">
        <v>46</v>
      </c>
      <c r="L3069">
        <v>288.24</v>
      </c>
      <c r="M3069" s="3">
        <f t="shared" si="237"/>
        <v>288</v>
      </c>
      <c r="N3069" s="3">
        <f t="shared" si="238"/>
        <v>288.24</v>
      </c>
      <c r="O3069">
        <v>6</v>
      </c>
      <c r="P3069" s="3">
        <f t="shared" si="239"/>
        <v>48</v>
      </c>
      <c r="Q3069">
        <v>0</v>
      </c>
      <c r="R3069">
        <v>138.3552</v>
      </c>
      <c r="S3069" s="3">
        <f>R3069/L3069*100</f>
        <v>48</v>
      </c>
      <c r="T3069" s="3">
        <f>( (L3069-(L3069*Q3069))*O3069)</f>
        <v>1729.44</v>
      </c>
    </row>
    <row r="3070" spans="1:20" x14ac:dyDescent="0.25">
      <c r="A3070" t="s">
        <v>173</v>
      </c>
      <c r="B3070" t="s">
        <v>49</v>
      </c>
      <c r="C3070" t="s">
        <v>20</v>
      </c>
      <c r="D3070" t="s">
        <v>257</v>
      </c>
      <c r="E3070" t="s">
        <v>109</v>
      </c>
      <c r="F3070" s="9">
        <v>43615</v>
      </c>
      <c r="G3070" s="3" t="str">
        <f t="shared" si="235"/>
        <v>United States ,Toledo ,Ohio, 43615</v>
      </c>
      <c r="H3070" t="s">
        <v>62</v>
      </c>
      <c r="I3070" t="s">
        <v>31</v>
      </c>
      <c r="J3070" t="str">
        <f t="shared" si="236"/>
        <v>East - Office Supplies</v>
      </c>
      <c r="K3070" t="s">
        <v>43</v>
      </c>
      <c r="L3070">
        <v>663.93600000000004</v>
      </c>
      <c r="M3070" s="3">
        <f t="shared" si="237"/>
        <v>664</v>
      </c>
      <c r="N3070" s="3">
        <f t="shared" si="238"/>
        <v>531.14880000000005</v>
      </c>
      <c r="O3070">
        <v>4</v>
      </c>
      <c r="P3070" s="3">
        <f t="shared" si="239"/>
        <v>166</v>
      </c>
      <c r="Q3070">
        <v>0.2</v>
      </c>
      <c r="R3070">
        <v>82.992000000000004</v>
      </c>
      <c r="S3070" s="3">
        <f>R3070/L3070*100</f>
        <v>12.5</v>
      </c>
      <c r="T3070" s="3">
        <f>( (L3070-(L3070*Q3070))*O3070)</f>
        <v>2124.5952000000002</v>
      </c>
    </row>
    <row r="3071" spans="1:20" x14ac:dyDescent="0.25">
      <c r="A3071" t="s">
        <v>33</v>
      </c>
      <c r="B3071" t="s">
        <v>27</v>
      </c>
      <c r="C3071" t="s">
        <v>20</v>
      </c>
      <c r="D3071" t="s">
        <v>119</v>
      </c>
      <c r="E3071" t="s">
        <v>77</v>
      </c>
      <c r="F3071" s="9">
        <v>19711</v>
      </c>
      <c r="G3071" s="3" t="str">
        <f t="shared" si="235"/>
        <v>United States ,Newark ,Delaware, 19711</v>
      </c>
      <c r="H3071" t="s">
        <v>62</v>
      </c>
      <c r="I3071" t="s">
        <v>31</v>
      </c>
      <c r="J3071" t="str">
        <f t="shared" si="236"/>
        <v>East - Office Supplies</v>
      </c>
      <c r="K3071" t="s">
        <v>37</v>
      </c>
      <c r="L3071">
        <v>2934.33</v>
      </c>
      <c r="M3071" s="3">
        <f t="shared" si="237"/>
        <v>2934</v>
      </c>
      <c r="N3071" s="3">
        <f t="shared" si="238"/>
        <v>2934.33</v>
      </c>
      <c r="O3071">
        <v>7</v>
      </c>
      <c r="P3071" s="3">
        <f t="shared" si="239"/>
        <v>419.14285714285717</v>
      </c>
      <c r="Q3071">
        <v>0</v>
      </c>
      <c r="R3071">
        <v>792.26909999999998</v>
      </c>
      <c r="S3071" s="3">
        <f>R3071/L3071*100</f>
        <v>27</v>
      </c>
      <c r="T3071" s="3">
        <f>( (L3071-(L3071*Q3071))*O3071)</f>
        <v>20540.309999999998</v>
      </c>
    </row>
    <row r="3072" spans="1:20" x14ac:dyDescent="0.25">
      <c r="A3072" t="s">
        <v>33</v>
      </c>
      <c r="B3072" t="s">
        <v>27</v>
      </c>
      <c r="C3072" t="s">
        <v>20</v>
      </c>
      <c r="D3072" t="s">
        <v>119</v>
      </c>
      <c r="E3072" t="s">
        <v>77</v>
      </c>
      <c r="F3072" s="9">
        <v>19711</v>
      </c>
      <c r="G3072" s="3" t="str">
        <f t="shared" si="235"/>
        <v>United States ,Newark ,Delaware, 19711</v>
      </c>
      <c r="H3072" t="s">
        <v>62</v>
      </c>
      <c r="I3072" t="s">
        <v>24</v>
      </c>
      <c r="J3072" t="str">
        <f t="shared" si="236"/>
        <v>East - Furniture</v>
      </c>
      <c r="K3072" t="s">
        <v>38</v>
      </c>
      <c r="L3072">
        <v>124.41</v>
      </c>
      <c r="M3072" s="3">
        <f t="shared" si="237"/>
        <v>124</v>
      </c>
      <c r="N3072" s="3">
        <f t="shared" si="238"/>
        <v>124.41</v>
      </c>
      <c r="O3072">
        <v>3</v>
      </c>
      <c r="P3072" s="3">
        <f t="shared" si="239"/>
        <v>41.333333333333336</v>
      </c>
      <c r="Q3072">
        <v>0</v>
      </c>
      <c r="R3072">
        <v>14.9292</v>
      </c>
      <c r="S3072" s="3">
        <f>R3072/L3072*100</f>
        <v>12</v>
      </c>
      <c r="T3072" s="3">
        <f>( (L3072-(L3072*Q3072))*O3072)</f>
        <v>373.23</v>
      </c>
    </row>
    <row r="3073" spans="1:20" x14ac:dyDescent="0.25">
      <c r="A3073" t="s">
        <v>33</v>
      </c>
      <c r="B3073" t="s">
        <v>27</v>
      </c>
      <c r="C3073" t="s">
        <v>20</v>
      </c>
      <c r="D3073" t="s">
        <v>119</v>
      </c>
      <c r="E3073" t="s">
        <v>77</v>
      </c>
      <c r="F3073" s="9">
        <v>19711</v>
      </c>
      <c r="G3073" s="3" t="str">
        <f t="shared" si="235"/>
        <v>United States ,Newark ,Delaware, 19711</v>
      </c>
      <c r="H3073" t="s">
        <v>62</v>
      </c>
      <c r="I3073" t="s">
        <v>31</v>
      </c>
      <c r="J3073" t="str">
        <f t="shared" si="236"/>
        <v>East - Office Supplies</v>
      </c>
      <c r="K3073" t="s">
        <v>39</v>
      </c>
      <c r="L3073">
        <v>57.75</v>
      </c>
      <c r="M3073" s="3">
        <f t="shared" si="237"/>
        <v>58</v>
      </c>
      <c r="N3073" s="3">
        <f t="shared" si="238"/>
        <v>57.75</v>
      </c>
      <c r="O3073">
        <v>5</v>
      </c>
      <c r="P3073" s="3">
        <f t="shared" si="239"/>
        <v>11.6</v>
      </c>
      <c r="Q3073">
        <v>0</v>
      </c>
      <c r="R3073">
        <v>26.565000000000001</v>
      </c>
      <c r="S3073" s="3">
        <f>R3073/L3073*100</f>
        <v>46</v>
      </c>
      <c r="T3073" s="3">
        <f>( (L3073-(L3073*Q3073))*O3073)</f>
        <v>288.75</v>
      </c>
    </row>
    <row r="3074" spans="1:20" x14ac:dyDescent="0.25">
      <c r="A3074" t="s">
        <v>67</v>
      </c>
      <c r="B3074" t="s">
        <v>19</v>
      </c>
      <c r="C3074" t="s">
        <v>20</v>
      </c>
      <c r="D3074" t="s">
        <v>28</v>
      </c>
      <c r="E3074" t="s">
        <v>29</v>
      </c>
      <c r="F3074" s="9">
        <v>90045</v>
      </c>
      <c r="G3074" s="3" t="str">
        <f t="shared" si="235"/>
        <v>United States ,Los Angeles ,California, 90045</v>
      </c>
      <c r="H3074" t="s">
        <v>30</v>
      </c>
      <c r="I3074" t="s">
        <v>31</v>
      </c>
      <c r="J3074" t="str">
        <f t="shared" si="236"/>
        <v>West - Office Supplies</v>
      </c>
      <c r="K3074" t="s">
        <v>37</v>
      </c>
      <c r="L3074">
        <v>114.46</v>
      </c>
      <c r="M3074" s="3">
        <f t="shared" si="237"/>
        <v>114</v>
      </c>
      <c r="N3074" s="3">
        <f t="shared" si="238"/>
        <v>114.46</v>
      </c>
      <c r="O3074">
        <v>2</v>
      </c>
      <c r="P3074" s="3">
        <f t="shared" si="239"/>
        <v>57</v>
      </c>
      <c r="Q3074">
        <v>0</v>
      </c>
      <c r="R3074">
        <v>28.614999999999998</v>
      </c>
      <c r="S3074" s="3">
        <f>R3074/L3074*100</f>
        <v>25</v>
      </c>
      <c r="T3074" s="3">
        <f>( (L3074-(L3074*Q3074))*O3074)</f>
        <v>228.92</v>
      </c>
    </row>
    <row r="3075" spans="1:20" x14ac:dyDescent="0.25">
      <c r="A3075" t="s">
        <v>33</v>
      </c>
      <c r="B3075" t="s">
        <v>19</v>
      </c>
      <c r="C3075" t="s">
        <v>20</v>
      </c>
      <c r="D3075" t="s">
        <v>28</v>
      </c>
      <c r="E3075" t="s">
        <v>29</v>
      </c>
      <c r="F3075" s="9">
        <v>90032</v>
      </c>
      <c r="G3075" s="3" t="str">
        <f t="shared" ref="G3075:G3138" si="240">C3075&amp; " ," &amp; D3075 &amp; " ," &amp; E3075 &amp; ", " &amp; F3075</f>
        <v>United States ,Los Angeles ,California, 90032</v>
      </c>
      <c r="H3075" t="s">
        <v>30</v>
      </c>
      <c r="I3075" t="s">
        <v>24</v>
      </c>
      <c r="J3075" t="str">
        <f t="shared" ref="J3075:J3138" si="241">H3075&amp;" - "&amp;I3075</f>
        <v>West - Furniture</v>
      </c>
      <c r="K3075" t="s">
        <v>25</v>
      </c>
      <c r="L3075">
        <v>120.666</v>
      </c>
      <c r="M3075" s="3">
        <f t="shared" ref="M3075:M3138" si="242">ROUND(L3075,0)</f>
        <v>121</v>
      </c>
      <c r="N3075" s="3">
        <f t="shared" ref="N3075:N3138" si="243">L3075-(L3075*Q3075)</f>
        <v>102.56610000000001</v>
      </c>
      <c r="O3075">
        <v>2</v>
      </c>
      <c r="P3075" s="3">
        <f t="shared" ref="P3075:P3138" si="244">M3075/O3075</f>
        <v>60.5</v>
      </c>
      <c r="Q3075">
        <v>0.15</v>
      </c>
      <c r="R3075">
        <v>18.454799999999999</v>
      </c>
      <c r="S3075" s="3">
        <f>R3075/L3075*100</f>
        <v>15.294117647058822</v>
      </c>
      <c r="T3075" s="3">
        <f>( (L3075-(L3075*Q3075))*O3075)</f>
        <v>205.13220000000001</v>
      </c>
    </row>
    <row r="3076" spans="1:20" x14ac:dyDescent="0.25">
      <c r="A3076" t="s">
        <v>33</v>
      </c>
      <c r="B3076" t="s">
        <v>49</v>
      </c>
      <c r="C3076" t="s">
        <v>20</v>
      </c>
      <c r="D3076" t="s">
        <v>140</v>
      </c>
      <c r="E3076" t="s">
        <v>51</v>
      </c>
      <c r="F3076" s="9">
        <v>75217</v>
      </c>
      <c r="G3076" s="3" t="str">
        <f t="shared" si="240"/>
        <v>United States ,Dallas ,Texas, 75217</v>
      </c>
      <c r="H3076" t="s">
        <v>52</v>
      </c>
      <c r="I3076" t="s">
        <v>31</v>
      </c>
      <c r="J3076" t="str">
        <f t="shared" si="241"/>
        <v>Central - Office Supplies</v>
      </c>
      <c r="K3076" t="s">
        <v>37</v>
      </c>
      <c r="L3076">
        <v>342.86399999999998</v>
      </c>
      <c r="M3076" s="3">
        <f t="shared" si="242"/>
        <v>343</v>
      </c>
      <c r="N3076" s="3">
        <f t="shared" si="243"/>
        <v>274.2912</v>
      </c>
      <c r="O3076">
        <v>3</v>
      </c>
      <c r="P3076" s="3">
        <f t="shared" si="244"/>
        <v>114.33333333333333</v>
      </c>
      <c r="Q3076">
        <v>0.2</v>
      </c>
      <c r="R3076">
        <v>38.572200000000002</v>
      </c>
      <c r="S3076" s="3">
        <f>R3076/L3076*100</f>
        <v>11.250000000000002</v>
      </c>
      <c r="T3076" s="3">
        <f>( (L3076-(L3076*Q3076))*O3076)</f>
        <v>822.87360000000001</v>
      </c>
    </row>
    <row r="3077" spans="1:20" x14ac:dyDescent="0.25">
      <c r="A3077" t="s">
        <v>33</v>
      </c>
      <c r="B3077" t="s">
        <v>49</v>
      </c>
      <c r="C3077" t="s">
        <v>20</v>
      </c>
      <c r="D3077" t="s">
        <v>140</v>
      </c>
      <c r="E3077" t="s">
        <v>51</v>
      </c>
      <c r="F3077" s="9">
        <v>75217</v>
      </c>
      <c r="G3077" s="3" t="str">
        <f t="shared" si="240"/>
        <v>United States ,Dallas ,Texas, 75217</v>
      </c>
      <c r="H3077" t="s">
        <v>52</v>
      </c>
      <c r="I3077" t="s">
        <v>24</v>
      </c>
      <c r="J3077" t="str">
        <f t="shared" si="241"/>
        <v>Central - Furniture</v>
      </c>
      <c r="K3077" t="s">
        <v>38</v>
      </c>
      <c r="L3077">
        <v>16.739999999999998</v>
      </c>
      <c r="M3077" s="3">
        <f t="shared" si="242"/>
        <v>17</v>
      </c>
      <c r="N3077" s="3">
        <f t="shared" si="243"/>
        <v>6.6959999999999997</v>
      </c>
      <c r="O3077">
        <v>5</v>
      </c>
      <c r="P3077" s="3">
        <f t="shared" si="244"/>
        <v>3.4</v>
      </c>
      <c r="Q3077">
        <v>0.6</v>
      </c>
      <c r="R3077">
        <v>-14.228999999999999</v>
      </c>
      <c r="S3077" s="3">
        <f>R3077/L3077*100</f>
        <v>-85</v>
      </c>
      <c r="T3077" s="3">
        <f>( (L3077-(L3077*Q3077))*O3077)</f>
        <v>33.479999999999997</v>
      </c>
    </row>
    <row r="3078" spans="1:20" x14ac:dyDescent="0.25">
      <c r="A3078" t="s">
        <v>33</v>
      </c>
      <c r="B3078" t="s">
        <v>49</v>
      </c>
      <c r="C3078" t="s">
        <v>20</v>
      </c>
      <c r="D3078" t="s">
        <v>140</v>
      </c>
      <c r="E3078" t="s">
        <v>51</v>
      </c>
      <c r="F3078" s="9">
        <v>75217</v>
      </c>
      <c r="G3078" s="3" t="str">
        <f t="shared" si="240"/>
        <v>United States ,Dallas ,Texas, 75217</v>
      </c>
      <c r="H3078" t="s">
        <v>52</v>
      </c>
      <c r="I3078" t="s">
        <v>24</v>
      </c>
      <c r="J3078" t="str">
        <f t="shared" si="241"/>
        <v>Central - Furniture</v>
      </c>
      <c r="K3078" t="s">
        <v>26</v>
      </c>
      <c r="L3078">
        <v>981.37199999999996</v>
      </c>
      <c r="M3078" s="3">
        <f t="shared" si="242"/>
        <v>981</v>
      </c>
      <c r="N3078" s="3">
        <f t="shared" si="243"/>
        <v>686.96039999999994</v>
      </c>
      <c r="O3078">
        <v>2</v>
      </c>
      <c r="P3078" s="3">
        <f t="shared" si="244"/>
        <v>490.5</v>
      </c>
      <c r="Q3078">
        <v>0.3</v>
      </c>
      <c r="R3078">
        <v>-140.196</v>
      </c>
      <c r="S3078" s="3">
        <f>R3078/L3078*100</f>
        <v>-14.285714285714285</v>
      </c>
      <c r="T3078" s="3">
        <f>( (L3078-(L3078*Q3078))*O3078)</f>
        <v>1373.9207999999999</v>
      </c>
    </row>
    <row r="3079" spans="1:20" x14ac:dyDescent="0.25">
      <c r="A3079" t="s">
        <v>33</v>
      </c>
      <c r="B3079" t="s">
        <v>49</v>
      </c>
      <c r="C3079" t="s">
        <v>20</v>
      </c>
      <c r="D3079" t="s">
        <v>149</v>
      </c>
      <c r="E3079" t="s">
        <v>29</v>
      </c>
      <c r="F3079" s="9">
        <v>92037</v>
      </c>
      <c r="G3079" s="3" t="str">
        <f t="shared" si="240"/>
        <v>United States ,San Diego ,California, 92037</v>
      </c>
      <c r="H3079" t="s">
        <v>30</v>
      </c>
      <c r="I3079" t="s">
        <v>31</v>
      </c>
      <c r="J3079" t="str">
        <f t="shared" si="241"/>
        <v>West - Office Supplies</v>
      </c>
      <c r="K3079" t="s">
        <v>39</v>
      </c>
      <c r="L3079">
        <v>31.84</v>
      </c>
      <c r="M3079" s="3">
        <f t="shared" si="242"/>
        <v>32</v>
      </c>
      <c r="N3079" s="3">
        <f t="shared" si="243"/>
        <v>31.84</v>
      </c>
      <c r="O3079">
        <v>8</v>
      </c>
      <c r="P3079" s="3">
        <f t="shared" si="244"/>
        <v>4</v>
      </c>
      <c r="Q3079">
        <v>0</v>
      </c>
      <c r="R3079">
        <v>10.507199999999999</v>
      </c>
      <c r="S3079" s="3">
        <f>R3079/L3079*100</f>
        <v>32.999999999999993</v>
      </c>
      <c r="T3079" s="3">
        <f>( (L3079-(L3079*Q3079))*O3079)</f>
        <v>254.72</v>
      </c>
    </row>
    <row r="3080" spans="1:20" x14ac:dyDescent="0.25">
      <c r="A3080" t="s">
        <v>67</v>
      </c>
      <c r="B3080" t="s">
        <v>49</v>
      </c>
      <c r="C3080" t="s">
        <v>20</v>
      </c>
      <c r="D3080" t="s">
        <v>433</v>
      </c>
      <c r="E3080" t="s">
        <v>29</v>
      </c>
      <c r="F3080" s="9">
        <v>92307</v>
      </c>
      <c r="G3080" s="3" t="str">
        <f t="shared" si="240"/>
        <v>United States ,Apple Valley ,California, 92307</v>
      </c>
      <c r="H3080" t="s">
        <v>30</v>
      </c>
      <c r="I3080" t="s">
        <v>31</v>
      </c>
      <c r="J3080" t="str">
        <f t="shared" si="241"/>
        <v>West - Office Supplies</v>
      </c>
      <c r="K3080" t="s">
        <v>46</v>
      </c>
      <c r="L3080">
        <v>12.96</v>
      </c>
      <c r="M3080" s="3">
        <f t="shared" si="242"/>
        <v>13</v>
      </c>
      <c r="N3080" s="3">
        <f t="shared" si="243"/>
        <v>12.96</v>
      </c>
      <c r="O3080">
        <v>2</v>
      </c>
      <c r="P3080" s="3">
        <f t="shared" si="244"/>
        <v>6.5</v>
      </c>
      <c r="Q3080">
        <v>0</v>
      </c>
      <c r="R3080">
        <v>6.2207999999999997</v>
      </c>
      <c r="S3080" s="3">
        <f>R3080/L3080*100</f>
        <v>47.999999999999993</v>
      </c>
      <c r="T3080" s="3">
        <f>( (L3080-(L3080*Q3080))*O3080)</f>
        <v>25.92</v>
      </c>
    </row>
    <row r="3081" spans="1:20" x14ac:dyDescent="0.25">
      <c r="A3081" t="s">
        <v>67</v>
      </c>
      <c r="B3081" t="s">
        <v>49</v>
      </c>
      <c r="C3081" t="s">
        <v>20</v>
      </c>
      <c r="D3081" t="s">
        <v>433</v>
      </c>
      <c r="E3081" t="s">
        <v>29</v>
      </c>
      <c r="F3081" s="9">
        <v>92307</v>
      </c>
      <c r="G3081" s="3" t="str">
        <f t="shared" si="240"/>
        <v>United States ,Apple Valley ,California, 92307</v>
      </c>
      <c r="H3081" t="s">
        <v>30</v>
      </c>
      <c r="I3081" t="s">
        <v>40</v>
      </c>
      <c r="J3081" t="str">
        <f t="shared" si="241"/>
        <v>West - Technology</v>
      </c>
      <c r="K3081" t="s">
        <v>41</v>
      </c>
      <c r="L3081">
        <v>43.176000000000002</v>
      </c>
      <c r="M3081" s="3">
        <f t="shared" si="242"/>
        <v>43</v>
      </c>
      <c r="N3081" s="3">
        <f t="shared" si="243"/>
        <v>34.540800000000004</v>
      </c>
      <c r="O3081">
        <v>3</v>
      </c>
      <c r="P3081" s="3">
        <f t="shared" si="244"/>
        <v>14.333333333333334</v>
      </c>
      <c r="Q3081">
        <v>0.2</v>
      </c>
      <c r="R3081">
        <v>15.111599999999999</v>
      </c>
      <c r="S3081" s="3">
        <f>R3081/L3081*100</f>
        <v>35</v>
      </c>
      <c r="T3081" s="3">
        <f>( (L3081-(L3081*Q3081))*O3081)</f>
        <v>103.62240000000001</v>
      </c>
    </row>
    <row r="3082" spans="1:20" x14ac:dyDescent="0.25">
      <c r="A3082" t="s">
        <v>33</v>
      </c>
      <c r="B3082" t="s">
        <v>49</v>
      </c>
      <c r="C3082" t="s">
        <v>20</v>
      </c>
      <c r="D3082" t="s">
        <v>188</v>
      </c>
      <c r="E3082" t="s">
        <v>22</v>
      </c>
      <c r="F3082" s="9">
        <v>40214</v>
      </c>
      <c r="G3082" s="3" t="str">
        <f t="shared" si="240"/>
        <v>United States ,Louisville ,Kentucky, 40214</v>
      </c>
      <c r="H3082" t="s">
        <v>23</v>
      </c>
      <c r="I3082" t="s">
        <v>31</v>
      </c>
      <c r="J3082" t="str">
        <f t="shared" si="241"/>
        <v>South - Office Supplies</v>
      </c>
      <c r="K3082" t="s">
        <v>42</v>
      </c>
      <c r="L3082">
        <v>58.34</v>
      </c>
      <c r="M3082" s="3">
        <f t="shared" si="242"/>
        <v>58</v>
      </c>
      <c r="N3082" s="3">
        <f t="shared" si="243"/>
        <v>58.34</v>
      </c>
      <c r="O3082">
        <v>2</v>
      </c>
      <c r="P3082" s="3">
        <f t="shared" si="244"/>
        <v>29</v>
      </c>
      <c r="Q3082">
        <v>0</v>
      </c>
      <c r="R3082">
        <v>28.0032</v>
      </c>
      <c r="S3082" s="3">
        <f>R3082/L3082*100</f>
        <v>48</v>
      </c>
      <c r="T3082" s="3">
        <f>( (L3082-(L3082*Q3082))*O3082)</f>
        <v>116.68</v>
      </c>
    </row>
    <row r="3083" spans="1:20" x14ac:dyDescent="0.25">
      <c r="A3083" t="s">
        <v>33</v>
      </c>
      <c r="B3083" t="s">
        <v>49</v>
      </c>
      <c r="C3083" t="s">
        <v>20</v>
      </c>
      <c r="D3083" t="s">
        <v>188</v>
      </c>
      <c r="E3083" t="s">
        <v>22</v>
      </c>
      <c r="F3083" s="9">
        <v>40214</v>
      </c>
      <c r="G3083" s="3" t="str">
        <f t="shared" si="240"/>
        <v>United States ,Louisville ,Kentucky, 40214</v>
      </c>
      <c r="H3083" t="s">
        <v>23</v>
      </c>
      <c r="I3083" t="s">
        <v>40</v>
      </c>
      <c r="J3083" t="str">
        <f t="shared" si="241"/>
        <v>South - Technology</v>
      </c>
      <c r="K3083" t="s">
        <v>41</v>
      </c>
      <c r="L3083">
        <v>539.97</v>
      </c>
      <c r="M3083" s="3">
        <f t="shared" si="242"/>
        <v>540</v>
      </c>
      <c r="N3083" s="3">
        <f t="shared" si="243"/>
        <v>539.97</v>
      </c>
      <c r="O3083">
        <v>3</v>
      </c>
      <c r="P3083" s="3">
        <f t="shared" si="244"/>
        <v>180</v>
      </c>
      <c r="Q3083">
        <v>0</v>
      </c>
      <c r="R3083">
        <v>134.99250000000001</v>
      </c>
      <c r="S3083" s="3">
        <f>R3083/L3083*100</f>
        <v>25</v>
      </c>
      <c r="T3083" s="3">
        <f>( (L3083-(L3083*Q3083))*O3083)</f>
        <v>1619.91</v>
      </c>
    </row>
    <row r="3084" spans="1:20" x14ac:dyDescent="0.25">
      <c r="A3084" t="s">
        <v>33</v>
      </c>
      <c r="B3084" t="s">
        <v>19</v>
      </c>
      <c r="C3084" t="s">
        <v>20</v>
      </c>
      <c r="D3084" t="s">
        <v>80</v>
      </c>
      <c r="E3084" t="s">
        <v>81</v>
      </c>
      <c r="F3084" s="9">
        <v>10024</v>
      </c>
      <c r="G3084" s="3" t="str">
        <f t="shared" si="240"/>
        <v>United States ,New York City ,New York, 10024</v>
      </c>
      <c r="H3084" t="s">
        <v>62</v>
      </c>
      <c r="I3084" t="s">
        <v>31</v>
      </c>
      <c r="J3084" t="str">
        <f t="shared" si="241"/>
        <v>East - Office Supplies</v>
      </c>
      <c r="K3084" t="s">
        <v>42</v>
      </c>
      <c r="L3084">
        <v>3.9279999999999999</v>
      </c>
      <c r="M3084" s="3">
        <f t="shared" si="242"/>
        <v>4</v>
      </c>
      <c r="N3084" s="3">
        <f t="shared" si="243"/>
        <v>3.1423999999999999</v>
      </c>
      <c r="O3084">
        <v>1</v>
      </c>
      <c r="P3084" s="3">
        <f t="shared" si="244"/>
        <v>4</v>
      </c>
      <c r="Q3084">
        <v>0.2</v>
      </c>
      <c r="R3084">
        <v>1.3257000000000001</v>
      </c>
      <c r="S3084" s="3">
        <f>R3084/L3084*100</f>
        <v>33.75</v>
      </c>
      <c r="T3084" s="3">
        <f>( (L3084-(L3084*Q3084))*O3084)</f>
        <v>3.1423999999999999</v>
      </c>
    </row>
    <row r="3085" spans="1:20" x14ac:dyDescent="0.25">
      <c r="A3085" t="s">
        <v>33</v>
      </c>
      <c r="B3085" t="s">
        <v>19</v>
      </c>
      <c r="C3085" t="s">
        <v>20</v>
      </c>
      <c r="D3085" t="s">
        <v>66</v>
      </c>
      <c r="E3085" t="s">
        <v>51</v>
      </c>
      <c r="F3085" s="9">
        <v>77070</v>
      </c>
      <c r="G3085" s="3" t="str">
        <f t="shared" si="240"/>
        <v>United States ,Houston ,Texas, 77070</v>
      </c>
      <c r="H3085" t="s">
        <v>52</v>
      </c>
      <c r="I3085" t="s">
        <v>31</v>
      </c>
      <c r="J3085" t="str">
        <f t="shared" si="241"/>
        <v>Central - Office Supplies</v>
      </c>
      <c r="K3085" t="s">
        <v>42</v>
      </c>
      <c r="L3085">
        <v>252.78399999999999</v>
      </c>
      <c r="M3085" s="3">
        <f t="shared" si="242"/>
        <v>253</v>
      </c>
      <c r="N3085" s="3">
        <f t="shared" si="243"/>
        <v>50.556799999999981</v>
      </c>
      <c r="O3085">
        <v>4</v>
      </c>
      <c r="P3085" s="3">
        <f t="shared" si="244"/>
        <v>63.25</v>
      </c>
      <c r="Q3085">
        <v>0.8</v>
      </c>
      <c r="R3085">
        <v>-417.09359999999998</v>
      </c>
      <c r="S3085" s="3">
        <f>R3085/L3085*100</f>
        <v>-165</v>
      </c>
      <c r="T3085" s="3">
        <f>( (L3085-(L3085*Q3085))*O3085)</f>
        <v>202.22719999999993</v>
      </c>
    </row>
    <row r="3086" spans="1:20" x14ac:dyDescent="0.25">
      <c r="A3086" t="s">
        <v>33</v>
      </c>
      <c r="B3086" t="s">
        <v>19</v>
      </c>
      <c r="C3086" t="s">
        <v>20</v>
      </c>
      <c r="D3086" t="s">
        <v>66</v>
      </c>
      <c r="E3086" t="s">
        <v>51</v>
      </c>
      <c r="F3086" s="9">
        <v>77070</v>
      </c>
      <c r="G3086" s="3" t="str">
        <f t="shared" si="240"/>
        <v>United States ,Houston ,Texas, 77070</v>
      </c>
      <c r="H3086" t="s">
        <v>52</v>
      </c>
      <c r="I3086" t="s">
        <v>40</v>
      </c>
      <c r="J3086" t="str">
        <f t="shared" si="241"/>
        <v>Central - Technology</v>
      </c>
      <c r="K3086" t="s">
        <v>64</v>
      </c>
      <c r="L3086">
        <v>127.98399999999999</v>
      </c>
      <c r="M3086" s="3">
        <f t="shared" si="242"/>
        <v>128</v>
      </c>
      <c r="N3086" s="3">
        <f t="shared" si="243"/>
        <v>102.38719999999999</v>
      </c>
      <c r="O3086">
        <v>2</v>
      </c>
      <c r="P3086" s="3">
        <f t="shared" si="244"/>
        <v>64</v>
      </c>
      <c r="Q3086">
        <v>0.2</v>
      </c>
      <c r="R3086">
        <v>15.997999999999999</v>
      </c>
      <c r="S3086" s="3">
        <f>R3086/L3086*100</f>
        <v>12.5</v>
      </c>
      <c r="T3086" s="3">
        <f>( (L3086-(L3086*Q3086))*O3086)</f>
        <v>204.77439999999999</v>
      </c>
    </row>
    <row r="3087" spans="1:20" x14ac:dyDescent="0.25">
      <c r="A3087" t="s">
        <v>33</v>
      </c>
      <c r="B3087" t="s">
        <v>19</v>
      </c>
      <c r="C3087" t="s">
        <v>20</v>
      </c>
      <c r="D3087" t="s">
        <v>66</v>
      </c>
      <c r="E3087" t="s">
        <v>51</v>
      </c>
      <c r="F3087" s="9">
        <v>77070</v>
      </c>
      <c r="G3087" s="3" t="str">
        <f t="shared" si="240"/>
        <v>United States ,Houston ,Texas, 77070</v>
      </c>
      <c r="H3087" t="s">
        <v>52</v>
      </c>
      <c r="I3087" t="s">
        <v>24</v>
      </c>
      <c r="J3087" t="str">
        <f t="shared" si="241"/>
        <v>Central - Furniture</v>
      </c>
      <c r="K3087" t="s">
        <v>38</v>
      </c>
      <c r="L3087">
        <v>3.984</v>
      </c>
      <c r="M3087" s="3">
        <f t="shared" si="242"/>
        <v>4</v>
      </c>
      <c r="N3087" s="3">
        <f t="shared" si="243"/>
        <v>1.5935999999999999</v>
      </c>
      <c r="O3087">
        <v>2</v>
      </c>
      <c r="P3087" s="3">
        <f t="shared" si="244"/>
        <v>2</v>
      </c>
      <c r="Q3087">
        <v>0.6</v>
      </c>
      <c r="R3087">
        <v>-2.6892</v>
      </c>
      <c r="S3087" s="3">
        <f>R3087/L3087*100</f>
        <v>-67.5</v>
      </c>
      <c r="T3087" s="3">
        <f>( (L3087-(L3087*Q3087))*O3087)</f>
        <v>3.1871999999999998</v>
      </c>
    </row>
    <row r="3088" spans="1:20" x14ac:dyDescent="0.25">
      <c r="A3088" t="s">
        <v>33</v>
      </c>
      <c r="B3088" t="s">
        <v>19</v>
      </c>
      <c r="C3088" t="s">
        <v>20</v>
      </c>
      <c r="D3088" t="s">
        <v>66</v>
      </c>
      <c r="E3088" t="s">
        <v>51</v>
      </c>
      <c r="F3088" s="9">
        <v>77070</v>
      </c>
      <c r="G3088" s="3" t="str">
        <f t="shared" si="240"/>
        <v>United States ,Houston ,Texas, 77070</v>
      </c>
      <c r="H3088" t="s">
        <v>52</v>
      </c>
      <c r="I3088" t="s">
        <v>31</v>
      </c>
      <c r="J3088" t="str">
        <f t="shared" si="241"/>
        <v>Central - Office Supplies</v>
      </c>
      <c r="K3088" t="s">
        <v>43</v>
      </c>
      <c r="L3088">
        <v>12.992000000000001</v>
      </c>
      <c r="M3088" s="3">
        <f t="shared" si="242"/>
        <v>13</v>
      </c>
      <c r="N3088" s="3">
        <f t="shared" si="243"/>
        <v>2.5983999999999998</v>
      </c>
      <c r="O3088">
        <v>2</v>
      </c>
      <c r="P3088" s="3">
        <f t="shared" si="244"/>
        <v>6.5</v>
      </c>
      <c r="Q3088">
        <v>0.8</v>
      </c>
      <c r="R3088">
        <v>-32.479999999999997</v>
      </c>
      <c r="S3088" s="3">
        <f>R3088/L3088*100</f>
        <v>-249.99999999999994</v>
      </c>
      <c r="T3088" s="3">
        <f>( (L3088-(L3088*Q3088))*O3088)</f>
        <v>5.1967999999999996</v>
      </c>
    </row>
    <row r="3089" spans="1:20" x14ac:dyDescent="0.25">
      <c r="A3089" t="s">
        <v>18</v>
      </c>
      <c r="B3089" t="s">
        <v>49</v>
      </c>
      <c r="C3089" t="s">
        <v>20</v>
      </c>
      <c r="D3089" t="s">
        <v>21</v>
      </c>
      <c r="E3089" t="s">
        <v>22</v>
      </c>
      <c r="F3089" s="9">
        <v>42420</v>
      </c>
      <c r="G3089" s="3" t="str">
        <f t="shared" si="240"/>
        <v>United States ,Henderson ,Kentucky, 42420</v>
      </c>
      <c r="H3089" t="s">
        <v>23</v>
      </c>
      <c r="I3089" t="s">
        <v>24</v>
      </c>
      <c r="J3089" t="str">
        <f t="shared" si="241"/>
        <v>South - Furniture</v>
      </c>
      <c r="K3089" t="s">
        <v>38</v>
      </c>
      <c r="L3089">
        <v>61</v>
      </c>
      <c r="M3089" s="3">
        <f t="shared" si="242"/>
        <v>61</v>
      </c>
      <c r="N3089" s="3">
        <f t="shared" si="243"/>
        <v>61</v>
      </c>
      <c r="O3089">
        <v>5</v>
      </c>
      <c r="P3089" s="3">
        <f t="shared" si="244"/>
        <v>12.2</v>
      </c>
      <c r="Q3089">
        <v>0</v>
      </c>
      <c r="R3089">
        <v>25.62</v>
      </c>
      <c r="S3089" s="3">
        <f>R3089/L3089*100</f>
        <v>42.000000000000007</v>
      </c>
      <c r="T3089" s="3">
        <f>( (L3089-(L3089*Q3089))*O3089)</f>
        <v>305</v>
      </c>
    </row>
    <row r="3090" spans="1:20" x14ac:dyDescent="0.25">
      <c r="A3090" t="s">
        <v>18</v>
      </c>
      <c r="B3090" t="s">
        <v>49</v>
      </c>
      <c r="C3090" t="s">
        <v>20</v>
      </c>
      <c r="D3090" t="s">
        <v>21</v>
      </c>
      <c r="E3090" t="s">
        <v>22</v>
      </c>
      <c r="F3090" s="9">
        <v>42420</v>
      </c>
      <c r="G3090" s="3" t="str">
        <f t="shared" si="240"/>
        <v>United States ,Henderson ,Kentucky, 42420</v>
      </c>
      <c r="H3090" t="s">
        <v>23</v>
      </c>
      <c r="I3090" t="s">
        <v>40</v>
      </c>
      <c r="J3090" t="str">
        <f t="shared" si="241"/>
        <v>South - Technology</v>
      </c>
      <c r="K3090" t="s">
        <v>41</v>
      </c>
      <c r="L3090">
        <v>671.93</v>
      </c>
      <c r="M3090" s="3">
        <f t="shared" si="242"/>
        <v>672</v>
      </c>
      <c r="N3090" s="3">
        <f t="shared" si="243"/>
        <v>671.93</v>
      </c>
      <c r="O3090">
        <v>7</v>
      </c>
      <c r="P3090" s="3">
        <f t="shared" si="244"/>
        <v>96</v>
      </c>
      <c r="Q3090">
        <v>0</v>
      </c>
      <c r="R3090">
        <v>188.1404</v>
      </c>
      <c r="S3090" s="3">
        <f>R3090/L3090*100</f>
        <v>28.000000000000004</v>
      </c>
      <c r="T3090" s="3">
        <f>( (L3090-(L3090*Q3090))*O3090)</f>
        <v>4703.5099999999993</v>
      </c>
    </row>
    <row r="3091" spans="1:20" x14ac:dyDescent="0.25">
      <c r="A3091" t="s">
        <v>33</v>
      </c>
      <c r="B3091" t="s">
        <v>19</v>
      </c>
      <c r="C3091" t="s">
        <v>20</v>
      </c>
      <c r="D3091" t="s">
        <v>119</v>
      </c>
      <c r="E3091" t="s">
        <v>77</v>
      </c>
      <c r="F3091" s="9">
        <v>19711</v>
      </c>
      <c r="G3091" s="3" t="str">
        <f t="shared" si="240"/>
        <v>United States ,Newark ,Delaware, 19711</v>
      </c>
      <c r="H3091" t="s">
        <v>62</v>
      </c>
      <c r="I3091" t="s">
        <v>31</v>
      </c>
      <c r="J3091" t="str">
        <f t="shared" si="241"/>
        <v>East - Office Supplies</v>
      </c>
      <c r="K3091" t="s">
        <v>42</v>
      </c>
      <c r="L3091">
        <v>447.86</v>
      </c>
      <c r="M3091" s="3">
        <f t="shared" si="242"/>
        <v>448</v>
      </c>
      <c r="N3091" s="3">
        <f t="shared" si="243"/>
        <v>447.86</v>
      </c>
      <c r="O3091">
        <v>7</v>
      </c>
      <c r="P3091" s="3">
        <f t="shared" si="244"/>
        <v>64</v>
      </c>
      <c r="Q3091">
        <v>0</v>
      </c>
      <c r="R3091">
        <v>219.45140000000001</v>
      </c>
      <c r="S3091" s="3">
        <f>R3091/L3091*100</f>
        <v>49</v>
      </c>
      <c r="T3091" s="3">
        <f>( (L3091-(L3091*Q3091))*O3091)</f>
        <v>3135.02</v>
      </c>
    </row>
    <row r="3092" spans="1:20" x14ac:dyDescent="0.25">
      <c r="A3092" t="s">
        <v>33</v>
      </c>
      <c r="B3092" t="s">
        <v>19</v>
      </c>
      <c r="C3092" t="s">
        <v>20</v>
      </c>
      <c r="D3092" t="s">
        <v>119</v>
      </c>
      <c r="E3092" t="s">
        <v>77</v>
      </c>
      <c r="F3092" s="9">
        <v>19711</v>
      </c>
      <c r="G3092" s="3" t="str">
        <f t="shared" si="240"/>
        <v>United States ,Newark ,Delaware, 19711</v>
      </c>
      <c r="H3092" t="s">
        <v>62</v>
      </c>
      <c r="I3092" t="s">
        <v>40</v>
      </c>
      <c r="J3092" t="str">
        <f t="shared" si="241"/>
        <v>East - Technology</v>
      </c>
      <c r="K3092" t="s">
        <v>41</v>
      </c>
      <c r="L3092">
        <v>479.95</v>
      </c>
      <c r="M3092" s="3">
        <f t="shared" si="242"/>
        <v>480</v>
      </c>
      <c r="N3092" s="3">
        <f t="shared" si="243"/>
        <v>479.95</v>
      </c>
      <c r="O3092">
        <v>5</v>
      </c>
      <c r="P3092" s="3">
        <f t="shared" si="244"/>
        <v>96</v>
      </c>
      <c r="Q3092">
        <v>0</v>
      </c>
      <c r="R3092">
        <v>129.5865</v>
      </c>
      <c r="S3092" s="3">
        <f>R3092/L3092*100</f>
        <v>27</v>
      </c>
      <c r="T3092" s="3">
        <f>( (L3092-(L3092*Q3092))*O3092)</f>
        <v>2399.75</v>
      </c>
    </row>
    <row r="3093" spans="1:20" x14ac:dyDescent="0.25">
      <c r="A3093" t="s">
        <v>33</v>
      </c>
      <c r="B3093" t="s">
        <v>19</v>
      </c>
      <c r="C3093" t="s">
        <v>20</v>
      </c>
      <c r="D3093" t="s">
        <v>119</v>
      </c>
      <c r="E3093" t="s">
        <v>77</v>
      </c>
      <c r="F3093" s="9">
        <v>19711</v>
      </c>
      <c r="G3093" s="3" t="str">
        <f t="shared" si="240"/>
        <v>United States ,Newark ,Delaware, 19711</v>
      </c>
      <c r="H3093" t="s">
        <v>62</v>
      </c>
      <c r="I3093" t="s">
        <v>31</v>
      </c>
      <c r="J3093" t="str">
        <f t="shared" si="241"/>
        <v>East - Office Supplies</v>
      </c>
      <c r="K3093" t="s">
        <v>46</v>
      </c>
      <c r="L3093">
        <v>166.44</v>
      </c>
      <c r="M3093" s="3">
        <f t="shared" si="242"/>
        <v>166</v>
      </c>
      <c r="N3093" s="3">
        <f t="shared" si="243"/>
        <v>166.44</v>
      </c>
      <c r="O3093">
        <v>3</v>
      </c>
      <c r="P3093" s="3">
        <f t="shared" si="244"/>
        <v>55.333333333333336</v>
      </c>
      <c r="Q3093">
        <v>0</v>
      </c>
      <c r="R3093">
        <v>79.891199999999998</v>
      </c>
      <c r="S3093" s="3">
        <f>R3093/L3093*100</f>
        <v>48</v>
      </c>
      <c r="T3093" s="3">
        <f>( (L3093-(L3093*Q3093))*O3093)</f>
        <v>499.32</v>
      </c>
    </row>
    <row r="3094" spans="1:20" x14ac:dyDescent="0.25">
      <c r="A3094" t="s">
        <v>173</v>
      </c>
      <c r="B3094" t="s">
        <v>19</v>
      </c>
      <c r="C3094" t="s">
        <v>20</v>
      </c>
      <c r="D3094" t="s">
        <v>443</v>
      </c>
      <c r="E3094" t="s">
        <v>70</v>
      </c>
      <c r="F3094" s="9">
        <v>60440</v>
      </c>
      <c r="G3094" s="3" t="str">
        <f t="shared" si="240"/>
        <v>United States ,Bolingbrook ,Illinois, 60440</v>
      </c>
      <c r="H3094" t="s">
        <v>52</v>
      </c>
      <c r="I3094" t="s">
        <v>31</v>
      </c>
      <c r="J3094" t="str">
        <f t="shared" si="241"/>
        <v>Central - Office Supplies</v>
      </c>
      <c r="K3094" t="s">
        <v>115</v>
      </c>
      <c r="L3094">
        <v>31.68</v>
      </c>
      <c r="M3094" s="3">
        <f t="shared" si="242"/>
        <v>32</v>
      </c>
      <c r="N3094" s="3">
        <f t="shared" si="243"/>
        <v>25.344000000000001</v>
      </c>
      <c r="O3094">
        <v>4</v>
      </c>
      <c r="P3094" s="3">
        <f t="shared" si="244"/>
        <v>8</v>
      </c>
      <c r="Q3094">
        <v>0.2</v>
      </c>
      <c r="R3094">
        <v>2.7719999999999998</v>
      </c>
      <c r="S3094" s="3">
        <f>R3094/L3094*100</f>
        <v>8.75</v>
      </c>
      <c r="T3094" s="3">
        <f>( (L3094-(L3094*Q3094))*O3094)</f>
        <v>101.376</v>
      </c>
    </row>
    <row r="3095" spans="1:20" x14ac:dyDescent="0.25">
      <c r="A3095" t="s">
        <v>173</v>
      </c>
      <c r="B3095" t="s">
        <v>19</v>
      </c>
      <c r="C3095" t="s">
        <v>20</v>
      </c>
      <c r="D3095" t="s">
        <v>443</v>
      </c>
      <c r="E3095" t="s">
        <v>70</v>
      </c>
      <c r="F3095" s="9">
        <v>60440</v>
      </c>
      <c r="G3095" s="3" t="str">
        <f t="shared" si="240"/>
        <v>United States ,Bolingbrook ,Illinois, 60440</v>
      </c>
      <c r="H3095" t="s">
        <v>52</v>
      </c>
      <c r="I3095" t="s">
        <v>31</v>
      </c>
      <c r="J3095" t="str">
        <f t="shared" si="241"/>
        <v>Central - Office Supplies</v>
      </c>
      <c r="K3095" t="s">
        <v>46</v>
      </c>
      <c r="L3095">
        <v>10.368</v>
      </c>
      <c r="M3095" s="3">
        <f t="shared" si="242"/>
        <v>10</v>
      </c>
      <c r="N3095" s="3">
        <f t="shared" si="243"/>
        <v>8.2943999999999996</v>
      </c>
      <c r="O3095">
        <v>2</v>
      </c>
      <c r="P3095" s="3">
        <f t="shared" si="244"/>
        <v>5</v>
      </c>
      <c r="Q3095">
        <v>0.2</v>
      </c>
      <c r="R3095">
        <v>3.6288</v>
      </c>
      <c r="S3095" s="3">
        <f>R3095/L3095*100</f>
        <v>35</v>
      </c>
      <c r="T3095" s="3">
        <f>( (L3095-(L3095*Q3095))*O3095)</f>
        <v>16.588799999999999</v>
      </c>
    </row>
    <row r="3096" spans="1:20" x14ac:dyDescent="0.25">
      <c r="A3096" t="s">
        <v>173</v>
      </c>
      <c r="B3096" t="s">
        <v>19</v>
      </c>
      <c r="C3096" t="s">
        <v>20</v>
      </c>
      <c r="D3096" t="s">
        <v>443</v>
      </c>
      <c r="E3096" t="s">
        <v>70</v>
      </c>
      <c r="F3096" s="9">
        <v>60440</v>
      </c>
      <c r="G3096" s="3" t="str">
        <f t="shared" si="240"/>
        <v>United States ,Bolingbrook ,Illinois, 60440</v>
      </c>
      <c r="H3096" t="s">
        <v>52</v>
      </c>
      <c r="I3096" t="s">
        <v>31</v>
      </c>
      <c r="J3096" t="str">
        <f t="shared" si="241"/>
        <v>Central - Office Supplies</v>
      </c>
      <c r="K3096" t="s">
        <v>82</v>
      </c>
      <c r="L3096">
        <v>12.032</v>
      </c>
      <c r="M3096" s="3">
        <f t="shared" si="242"/>
        <v>12</v>
      </c>
      <c r="N3096" s="3">
        <f t="shared" si="243"/>
        <v>9.6256000000000004</v>
      </c>
      <c r="O3096">
        <v>8</v>
      </c>
      <c r="P3096" s="3">
        <f t="shared" si="244"/>
        <v>1.5</v>
      </c>
      <c r="Q3096">
        <v>0.2</v>
      </c>
      <c r="R3096">
        <v>2.2559999999999998</v>
      </c>
      <c r="S3096" s="3">
        <f>R3096/L3096*100</f>
        <v>18.749999999999996</v>
      </c>
      <c r="T3096" s="3">
        <f>( (L3096-(L3096*Q3096))*O3096)</f>
        <v>77.004800000000003</v>
      </c>
    </row>
    <row r="3097" spans="1:20" x14ac:dyDescent="0.25">
      <c r="A3097" t="s">
        <v>173</v>
      </c>
      <c r="B3097" t="s">
        <v>19</v>
      </c>
      <c r="C3097" t="s">
        <v>20</v>
      </c>
      <c r="D3097" t="s">
        <v>443</v>
      </c>
      <c r="E3097" t="s">
        <v>70</v>
      </c>
      <c r="F3097" s="9">
        <v>60440</v>
      </c>
      <c r="G3097" s="3" t="str">
        <f t="shared" si="240"/>
        <v>United States ,Bolingbrook ,Illinois, 60440</v>
      </c>
      <c r="H3097" t="s">
        <v>52</v>
      </c>
      <c r="I3097" t="s">
        <v>31</v>
      </c>
      <c r="J3097" t="str">
        <f t="shared" si="241"/>
        <v>Central - Office Supplies</v>
      </c>
      <c r="K3097" t="s">
        <v>43</v>
      </c>
      <c r="L3097">
        <v>5.7679999999999998</v>
      </c>
      <c r="M3097" s="3">
        <f t="shared" si="242"/>
        <v>6</v>
      </c>
      <c r="N3097" s="3">
        <f t="shared" si="243"/>
        <v>1.1536</v>
      </c>
      <c r="O3097">
        <v>2</v>
      </c>
      <c r="P3097" s="3">
        <f t="shared" si="244"/>
        <v>3</v>
      </c>
      <c r="Q3097">
        <v>0.8</v>
      </c>
      <c r="R3097">
        <v>-13.5548</v>
      </c>
      <c r="S3097" s="3">
        <f>R3097/L3097*100</f>
        <v>-235</v>
      </c>
      <c r="T3097" s="3">
        <f>( (L3097-(L3097*Q3097))*O3097)</f>
        <v>2.3071999999999999</v>
      </c>
    </row>
    <row r="3098" spans="1:20" x14ac:dyDescent="0.25">
      <c r="A3098" t="s">
        <v>33</v>
      </c>
      <c r="B3098" t="s">
        <v>27</v>
      </c>
      <c r="C3098" t="s">
        <v>20</v>
      </c>
      <c r="D3098" t="s">
        <v>50</v>
      </c>
      <c r="E3098" t="s">
        <v>51</v>
      </c>
      <c r="F3098" s="9">
        <v>76106</v>
      </c>
      <c r="G3098" s="3" t="str">
        <f t="shared" si="240"/>
        <v>United States ,Fort Worth ,Texas, 76106</v>
      </c>
      <c r="H3098" t="s">
        <v>52</v>
      </c>
      <c r="I3098" t="s">
        <v>31</v>
      </c>
      <c r="J3098" t="str">
        <f t="shared" si="241"/>
        <v>Central - Office Supplies</v>
      </c>
      <c r="K3098" t="s">
        <v>32</v>
      </c>
      <c r="L3098">
        <v>33.119999999999997</v>
      </c>
      <c r="M3098" s="3">
        <f t="shared" si="242"/>
        <v>33</v>
      </c>
      <c r="N3098" s="3">
        <f t="shared" si="243"/>
        <v>26.495999999999999</v>
      </c>
      <c r="O3098">
        <v>4</v>
      </c>
      <c r="P3098" s="3">
        <f t="shared" si="244"/>
        <v>8.25</v>
      </c>
      <c r="Q3098">
        <v>0.2</v>
      </c>
      <c r="R3098">
        <v>11.592000000000001</v>
      </c>
      <c r="S3098" s="3">
        <f>R3098/L3098*100</f>
        <v>35</v>
      </c>
      <c r="T3098" s="3">
        <f>( (L3098-(L3098*Q3098))*O3098)</f>
        <v>105.98399999999999</v>
      </c>
    </row>
    <row r="3099" spans="1:20" x14ac:dyDescent="0.25">
      <c r="A3099" t="s">
        <v>33</v>
      </c>
      <c r="B3099" t="s">
        <v>27</v>
      </c>
      <c r="C3099" t="s">
        <v>20</v>
      </c>
      <c r="D3099" t="s">
        <v>50</v>
      </c>
      <c r="E3099" t="s">
        <v>51</v>
      </c>
      <c r="F3099" s="9">
        <v>76106</v>
      </c>
      <c r="G3099" s="3" t="str">
        <f t="shared" si="240"/>
        <v>United States ,Fort Worth ,Texas, 76106</v>
      </c>
      <c r="H3099" t="s">
        <v>52</v>
      </c>
      <c r="I3099" t="s">
        <v>24</v>
      </c>
      <c r="J3099" t="str">
        <f t="shared" si="241"/>
        <v>Central - Furniture</v>
      </c>
      <c r="K3099" t="s">
        <v>25</v>
      </c>
      <c r="L3099">
        <v>220.26560000000001</v>
      </c>
      <c r="M3099" s="3">
        <f t="shared" si="242"/>
        <v>220</v>
      </c>
      <c r="N3099" s="3">
        <f t="shared" si="243"/>
        <v>149.780608</v>
      </c>
      <c r="O3099">
        <v>4</v>
      </c>
      <c r="P3099" s="3">
        <f t="shared" si="244"/>
        <v>55</v>
      </c>
      <c r="Q3099">
        <v>0.32</v>
      </c>
      <c r="R3099">
        <v>-42.1096</v>
      </c>
      <c r="S3099" s="3">
        <f>R3099/L3099*100</f>
        <v>-19.117647058823529</v>
      </c>
      <c r="T3099" s="3">
        <f>( (L3099-(L3099*Q3099))*O3099)</f>
        <v>599.122432</v>
      </c>
    </row>
    <row r="3100" spans="1:20" x14ac:dyDescent="0.25">
      <c r="A3100" t="s">
        <v>33</v>
      </c>
      <c r="B3100" t="s">
        <v>19</v>
      </c>
      <c r="C3100" t="s">
        <v>20</v>
      </c>
      <c r="D3100" t="s">
        <v>80</v>
      </c>
      <c r="E3100" t="s">
        <v>81</v>
      </c>
      <c r="F3100" s="9">
        <v>10024</v>
      </c>
      <c r="G3100" s="3" t="str">
        <f t="shared" si="240"/>
        <v>United States ,New York City ,New York, 10024</v>
      </c>
      <c r="H3100" t="s">
        <v>62</v>
      </c>
      <c r="I3100" t="s">
        <v>31</v>
      </c>
      <c r="J3100" t="str">
        <f t="shared" si="241"/>
        <v>East - Office Supplies</v>
      </c>
      <c r="K3100" t="s">
        <v>42</v>
      </c>
      <c r="L3100">
        <v>10.776</v>
      </c>
      <c r="M3100" s="3">
        <f t="shared" si="242"/>
        <v>11</v>
      </c>
      <c r="N3100" s="3">
        <f t="shared" si="243"/>
        <v>8.6207999999999991</v>
      </c>
      <c r="O3100">
        <v>3</v>
      </c>
      <c r="P3100" s="3">
        <f t="shared" si="244"/>
        <v>3.6666666666666665</v>
      </c>
      <c r="Q3100">
        <v>0.2</v>
      </c>
      <c r="R3100">
        <v>3.5022000000000002</v>
      </c>
      <c r="S3100" s="3">
        <f>R3100/L3100*100</f>
        <v>32.5</v>
      </c>
      <c r="T3100" s="3">
        <f>( (L3100-(L3100*Q3100))*O3100)</f>
        <v>25.862399999999997</v>
      </c>
    </row>
    <row r="3101" spans="1:20" x14ac:dyDescent="0.25">
      <c r="A3101" t="s">
        <v>33</v>
      </c>
      <c r="B3101" t="s">
        <v>19</v>
      </c>
      <c r="C3101" t="s">
        <v>20</v>
      </c>
      <c r="D3101" t="s">
        <v>80</v>
      </c>
      <c r="E3101" t="s">
        <v>81</v>
      </c>
      <c r="F3101" s="9">
        <v>10024</v>
      </c>
      <c r="G3101" s="3" t="str">
        <f t="shared" si="240"/>
        <v>United States ,New York City ,New York, 10024</v>
      </c>
      <c r="H3101" t="s">
        <v>62</v>
      </c>
      <c r="I3101" t="s">
        <v>24</v>
      </c>
      <c r="J3101" t="str">
        <f t="shared" si="241"/>
        <v>East - Furniture</v>
      </c>
      <c r="K3101" t="s">
        <v>25</v>
      </c>
      <c r="L3101">
        <v>242.352</v>
      </c>
      <c r="M3101" s="3">
        <f t="shared" si="242"/>
        <v>242</v>
      </c>
      <c r="N3101" s="3">
        <f t="shared" si="243"/>
        <v>193.88159999999999</v>
      </c>
      <c r="O3101">
        <v>3</v>
      </c>
      <c r="P3101" s="3">
        <f t="shared" si="244"/>
        <v>80.666666666666671</v>
      </c>
      <c r="Q3101">
        <v>0.2</v>
      </c>
      <c r="R3101">
        <v>9.0882000000000005</v>
      </c>
      <c r="S3101" s="3">
        <f>R3101/L3101*100</f>
        <v>3.75</v>
      </c>
      <c r="T3101" s="3">
        <f>( (L3101-(L3101*Q3101))*O3101)</f>
        <v>581.64480000000003</v>
      </c>
    </row>
    <row r="3102" spans="1:20" x14ac:dyDescent="0.25">
      <c r="A3102" t="s">
        <v>18</v>
      </c>
      <c r="B3102" t="s">
        <v>27</v>
      </c>
      <c r="C3102" t="s">
        <v>20</v>
      </c>
      <c r="D3102" t="s">
        <v>295</v>
      </c>
      <c r="E3102" t="s">
        <v>184</v>
      </c>
      <c r="F3102" s="9">
        <v>2908</v>
      </c>
      <c r="G3102" s="3" t="str">
        <f t="shared" si="240"/>
        <v>United States ,Providence ,Rhode Island, 2908</v>
      </c>
      <c r="H3102" t="s">
        <v>62</v>
      </c>
      <c r="I3102" t="s">
        <v>31</v>
      </c>
      <c r="J3102" t="str">
        <f t="shared" si="241"/>
        <v>East - Office Supplies</v>
      </c>
      <c r="K3102" t="s">
        <v>115</v>
      </c>
      <c r="L3102">
        <v>695.16</v>
      </c>
      <c r="M3102" s="3">
        <f t="shared" si="242"/>
        <v>695</v>
      </c>
      <c r="N3102" s="3">
        <f t="shared" si="243"/>
        <v>695.16</v>
      </c>
      <c r="O3102">
        <v>6</v>
      </c>
      <c r="P3102" s="3">
        <f t="shared" si="244"/>
        <v>115.83333333333333</v>
      </c>
      <c r="Q3102">
        <v>0</v>
      </c>
      <c r="R3102">
        <v>34.758000000000003</v>
      </c>
      <c r="S3102" s="3">
        <f>R3102/L3102*100</f>
        <v>5</v>
      </c>
      <c r="T3102" s="3">
        <f>( (L3102-(L3102*Q3102))*O3102)</f>
        <v>4170.96</v>
      </c>
    </row>
    <row r="3103" spans="1:20" x14ac:dyDescent="0.25">
      <c r="A3103" t="s">
        <v>18</v>
      </c>
      <c r="B3103" t="s">
        <v>27</v>
      </c>
      <c r="C3103" t="s">
        <v>20</v>
      </c>
      <c r="D3103" t="s">
        <v>295</v>
      </c>
      <c r="E3103" t="s">
        <v>184</v>
      </c>
      <c r="F3103" s="9">
        <v>2908</v>
      </c>
      <c r="G3103" s="3" t="str">
        <f t="shared" si="240"/>
        <v>United States ,Providence ,Rhode Island, 2908</v>
      </c>
      <c r="H3103" t="s">
        <v>62</v>
      </c>
      <c r="I3103" t="s">
        <v>24</v>
      </c>
      <c r="J3103" t="str">
        <f t="shared" si="241"/>
        <v>East - Furniture</v>
      </c>
      <c r="K3103" t="s">
        <v>25</v>
      </c>
      <c r="L3103">
        <v>220.98</v>
      </c>
      <c r="M3103" s="3">
        <f t="shared" si="242"/>
        <v>221</v>
      </c>
      <c r="N3103" s="3">
        <f t="shared" si="243"/>
        <v>220.98</v>
      </c>
      <c r="O3103">
        <v>1</v>
      </c>
      <c r="P3103" s="3">
        <f t="shared" si="244"/>
        <v>221</v>
      </c>
      <c r="Q3103">
        <v>0</v>
      </c>
      <c r="R3103">
        <v>50.825400000000002</v>
      </c>
      <c r="S3103" s="3">
        <f>R3103/L3103*100</f>
        <v>23</v>
      </c>
      <c r="T3103" s="3">
        <f>( (L3103-(L3103*Q3103))*O3103)</f>
        <v>220.98</v>
      </c>
    </row>
    <row r="3104" spans="1:20" x14ac:dyDescent="0.25">
      <c r="A3104" t="s">
        <v>33</v>
      </c>
      <c r="B3104" t="s">
        <v>49</v>
      </c>
      <c r="C3104" t="s">
        <v>20</v>
      </c>
      <c r="D3104" t="s">
        <v>108</v>
      </c>
      <c r="E3104" t="s">
        <v>109</v>
      </c>
      <c r="F3104" s="9">
        <v>43229</v>
      </c>
      <c r="G3104" s="3" t="str">
        <f t="shared" si="240"/>
        <v>United States ,Columbus ,Ohio, 43229</v>
      </c>
      <c r="H3104" t="s">
        <v>62</v>
      </c>
      <c r="I3104" t="s">
        <v>31</v>
      </c>
      <c r="J3104" t="str">
        <f t="shared" si="241"/>
        <v>East - Office Supplies</v>
      </c>
      <c r="K3104" t="s">
        <v>42</v>
      </c>
      <c r="L3104">
        <v>12.957000000000001</v>
      </c>
      <c r="M3104" s="3">
        <f t="shared" si="242"/>
        <v>13</v>
      </c>
      <c r="N3104" s="3">
        <f t="shared" si="243"/>
        <v>3.8871000000000002</v>
      </c>
      <c r="O3104">
        <v>7</v>
      </c>
      <c r="P3104" s="3">
        <f t="shared" si="244"/>
        <v>1.8571428571428572</v>
      </c>
      <c r="Q3104">
        <v>0.7</v>
      </c>
      <c r="R3104">
        <v>-9.5017999999999994</v>
      </c>
      <c r="S3104" s="3">
        <f>R3104/L3104*100</f>
        <v>-73.333333333333329</v>
      </c>
      <c r="T3104" s="3">
        <f>( (L3104-(L3104*Q3104))*O3104)</f>
        <v>27.209700000000002</v>
      </c>
    </row>
    <row r="3105" spans="1:20" x14ac:dyDescent="0.25">
      <c r="A3105" t="s">
        <v>33</v>
      </c>
      <c r="B3105" t="s">
        <v>19</v>
      </c>
      <c r="C3105" t="s">
        <v>20</v>
      </c>
      <c r="D3105" t="s">
        <v>80</v>
      </c>
      <c r="E3105" t="s">
        <v>81</v>
      </c>
      <c r="F3105" s="9">
        <v>10024</v>
      </c>
      <c r="G3105" s="3" t="str">
        <f t="shared" si="240"/>
        <v>United States ,New York City ,New York, 10024</v>
      </c>
      <c r="H3105" t="s">
        <v>62</v>
      </c>
      <c r="I3105" t="s">
        <v>31</v>
      </c>
      <c r="J3105" t="str">
        <f t="shared" si="241"/>
        <v>East - Office Supplies</v>
      </c>
      <c r="K3105" t="s">
        <v>46</v>
      </c>
      <c r="L3105">
        <v>25.68</v>
      </c>
      <c r="M3105" s="3">
        <f t="shared" si="242"/>
        <v>26</v>
      </c>
      <c r="N3105" s="3">
        <f t="shared" si="243"/>
        <v>25.68</v>
      </c>
      <c r="O3105">
        <v>6</v>
      </c>
      <c r="P3105" s="3">
        <f t="shared" si="244"/>
        <v>4.333333333333333</v>
      </c>
      <c r="Q3105">
        <v>0</v>
      </c>
      <c r="R3105">
        <v>11.555999999999999</v>
      </c>
      <c r="S3105" s="3">
        <f>R3105/L3105*100</f>
        <v>44.999999999999993</v>
      </c>
      <c r="T3105" s="3">
        <f>( (L3105-(L3105*Q3105))*O3105)</f>
        <v>154.07999999999998</v>
      </c>
    </row>
    <row r="3106" spans="1:20" x14ac:dyDescent="0.25">
      <c r="A3106" t="s">
        <v>33</v>
      </c>
      <c r="B3106" t="s">
        <v>27</v>
      </c>
      <c r="C3106" t="s">
        <v>20</v>
      </c>
      <c r="D3106" t="s">
        <v>66</v>
      </c>
      <c r="E3106" t="s">
        <v>51</v>
      </c>
      <c r="F3106" s="9">
        <v>77070</v>
      </c>
      <c r="G3106" s="3" t="str">
        <f t="shared" si="240"/>
        <v>United States ,Houston ,Texas, 77070</v>
      </c>
      <c r="H3106" t="s">
        <v>52</v>
      </c>
      <c r="I3106" t="s">
        <v>31</v>
      </c>
      <c r="J3106" t="str">
        <f t="shared" si="241"/>
        <v>Central - Office Supplies</v>
      </c>
      <c r="K3106" t="s">
        <v>32</v>
      </c>
      <c r="L3106">
        <v>15.712</v>
      </c>
      <c r="M3106" s="3">
        <f t="shared" si="242"/>
        <v>16</v>
      </c>
      <c r="N3106" s="3">
        <f t="shared" si="243"/>
        <v>12.569599999999999</v>
      </c>
      <c r="O3106">
        <v>4</v>
      </c>
      <c r="P3106" s="3">
        <f t="shared" si="244"/>
        <v>4</v>
      </c>
      <c r="Q3106">
        <v>0.2</v>
      </c>
      <c r="R3106">
        <v>5.6955999999999998</v>
      </c>
      <c r="S3106" s="3">
        <f>R3106/L3106*100</f>
        <v>36.25</v>
      </c>
      <c r="T3106" s="3">
        <f>( (L3106-(L3106*Q3106))*O3106)</f>
        <v>50.278399999999998</v>
      </c>
    </row>
    <row r="3107" spans="1:20" x14ac:dyDescent="0.25">
      <c r="A3107" t="s">
        <v>33</v>
      </c>
      <c r="B3107" t="s">
        <v>49</v>
      </c>
      <c r="C3107" t="s">
        <v>20</v>
      </c>
      <c r="D3107" t="s">
        <v>102</v>
      </c>
      <c r="E3107" t="s">
        <v>70</v>
      </c>
      <c r="F3107" s="9">
        <v>60505</v>
      </c>
      <c r="G3107" s="3" t="str">
        <f t="shared" si="240"/>
        <v>United States ,Aurora ,Illinois, 60505</v>
      </c>
      <c r="H3107" t="s">
        <v>52</v>
      </c>
      <c r="I3107" t="s">
        <v>31</v>
      </c>
      <c r="J3107" t="str">
        <f t="shared" si="241"/>
        <v>Central - Office Supplies</v>
      </c>
      <c r="K3107" t="s">
        <v>37</v>
      </c>
      <c r="L3107">
        <v>298.464</v>
      </c>
      <c r="M3107" s="3">
        <f t="shared" si="242"/>
        <v>298</v>
      </c>
      <c r="N3107" s="3">
        <f t="shared" si="243"/>
        <v>238.77119999999999</v>
      </c>
      <c r="O3107">
        <v>6</v>
      </c>
      <c r="P3107" s="3">
        <f t="shared" si="244"/>
        <v>49.666666666666664</v>
      </c>
      <c r="Q3107">
        <v>0.2</v>
      </c>
      <c r="R3107">
        <v>26.115600000000001</v>
      </c>
      <c r="S3107" s="3">
        <f>R3107/L3107*100</f>
        <v>8.75</v>
      </c>
      <c r="T3107" s="3">
        <f>( (L3107-(L3107*Q3107))*O3107)</f>
        <v>1432.6271999999999</v>
      </c>
    </row>
    <row r="3108" spans="1:20" x14ac:dyDescent="0.25">
      <c r="A3108" t="s">
        <v>33</v>
      </c>
      <c r="B3108" t="s">
        <v>19</v>
      </c>
      <c r="C3108" t="s">
        <v>20</v>
      </c>
      <c r="D3108" t="s">
        <v>87</v>
      </c>
      <c r="E3108" t="s">
        <v>117</v>
      </c>
      <c r="F3108" s="9">
        <v>65807</v>
      </c>
      <c r="G3108" s="3" t="str">
        <f t="shared" si="240"/>
        <v>United States ,Springfield ,Missouri, 65807</v>
      </c>
      <c r="H3108" t="s">
        <v>52</v>
      </c>
      <c r="I3108" t="s">
        <v>31</v>
      </c>
      <c r="J3108" t="str">
        <f t="shared" si="241"/>
        <v>Central - Office Supplies</v>
      </c>
      <c r="K3108" t="s">
        <v>46</v>
      </c>
      <c r="L3108">
        <v>21.93</v>
      </c>
      <c r="M3108" s="3">
        <f t="shared" si="242"/>
        <v>22</v>
      </c>
      <c r="N3108" s="3">
        <f t="shared" si="243"/>
        <v>21.93</v>
      </c>
      <c r="O3108">
        <v>3</v>
      </c>
      <c r="P3108" s="3">
        <f t="shared" si="244"/>
        <v>7.333333333333333</v>
      </c>
      <c r="Q3108">
        <v>0</v>
      </c>
      <c r="R3108">
        <v>10.0878</v>
      </c>
      <c r="S3108" s="3">
        <f>R3108/L3108*100</f>
        <v>46</v>
      </c>
      <c r="T3108" s="3">
        <f>( (L3108-(L3108*Q3108))*O3108)</f>
        <v>65.789999999999992</v>
      </c>
    </row>
    <row r="3109" spans="1:20" x14ac:dyDescent="0.25">
      <c r="A3109" t="s">
        <v>33</v>
      </c>
      <c r="B3109" t="s">
        <v>19</v>
      </c>
      <c r="C3109" t="s">
        <v>20</v>
      </c>
      <c r="D3109" t="s">
        <v>87</v>
      </c>
      <c r="E3109" t="s">
        <v>117</v>
      </c>
      <c r="F3109" s="9">
        <v>65807</v>
      </c>
      <c r="G3109" s="3" t="str">
        <f t="shared" si="240"/>
        <v>United States ,Springfield ,Missouri, 65807</v>
      </c>
      <c r="H3109" t="s">
        <v>52</v>
      </c>
      <c r="I3109" t="s">
        <v>31</v>
      </c>
      <c r="J3109" t="str">
        <f t="shared" si="241"/>
        <v>Central - Office Supplies</v>
      </c>
      <c r="K3109" t="s">
        <v>37</v>
      </c>
      <c r="L3109">
        <v>242.94</v>
      </c>
      <c r="M3109" s="3">
        <f t="shared" si="242"/>
        <v>243</v>
      </c>
      <c r="N3109" s="3">
        <f t="shared" si="243"/>
        <v>242.94</v>
      </c>
      <c r="O3109">
        <v>3</v>
      </c>
      <c r="P3109" s="3">
        <f t="shared" si="244"/>
        <v>81</v>
      </c>
      <c r="Q3109">
        <v>0</v>
      </c>
      <c r="R3109">
        <v>4.8587999999999996</v>
      </c>
      <c r="S3109" s="3">
        <f>R3109/L3109*100</f>
        <v>1.9999999999999998</v>
      </c>
      <c r="T3109" s="3">
        <f>( (L3109-(L3109*Q3109))*O3109)</f>
        <v>728.81999999999994</v>
      </c>
    </row>
    <row r="3110" spans="1:20" x14ac:dyDescent="0.25">
      <c r="A3110" t="s">
        <v>33</v>
      </c>
      <c r="B3110" t="s">
        <v>19</v>
      </c>
      <c r="C3110" t="s">
        <v>20</v>
      </c>
      <c r="D3110" t="s">
        <v>87</v>
      </c>
      <c r="E3110" t="s">
        <v>117</v>
      </c>
      <c r="F3110" s="9">
        <v>65807</v>
      </c>
      <c r="G3110" s="3" t="str">
        <f t="shared" si="240"/>
        <v>United States ,Springfield ,Missouri, 65807</v>
      </c>
      <c r="H3110" t="s">
        <v>52</v>
      </c>
      <c r="I3110" t="s">
        <v>31</v>
      </c>
      <c r="J3110" t="str">
        <f t="shared" si="241"/>
        <v>Central - Office Supplies</v>
      </c>
      <c r="K3110" t="s">
        <v>46</v>
      </c>
      <c r="L3110">
        <v>7.64</v>
      </c>
      <c r="M3110" s="3">
        <f t="shared" si="242"/>
        <v>8</v>
      </c>
      <c r="N3110" s="3">
        <f t="shared" si="243"/>
        <v>7.64</v>
      </c>
      <c r="O3110">
        <v>1</v>
      </c>
      <c r="P3110" s="3">
        <f t="shared" si="244"/>
        <v>8</v>
      </c>
      <c r="Q3110">
        <v>0</v>
      </c>
      <c r="R3110">
        <v>3.7435999999999998</v>
      </c>
      <c r="S3110" s="3">
        <f>R3110/L3110*100</f>
        <v>49</v>
      </c>
      <c r="T3110" s="3">
        <f>( (L3110-(L3110*Q3110))*O3110)</f>
        <v>7.64</v>
      </c>
    </row>
    <row r="3111" spans="1:20" x14ac:dyDescent="0.25">
      <c r="A3111" t="s">
        <v>33</v>
      </c>
      <c r="B3111" t="s">
        <v>19</v>
      </c>
      <c r="C3111" t="s">
        <v>20</v>
      </c>
      <c r="D3111" t="s">
        <v>87</v>
      </c>
      <c r="E3111" t="s">
        <v>117</v>
      </c>
      <c r="F3111" s="9">
        <v>65807</v>
      </c>
      <c r="G3111" s="3" t="str">
        <f t="shared" si="240"/>
        <v>United States ,Springfield ,Missouri, 65807</v>
      </c>
      <c r="H3111" t="s">
        <v>52</v>
      </c>
      <c r="I3111" t="s">
        <v>31</v>
      </c>
      <c r="J3111" t="str">
        <f t="shared" si="241"/>
        <v>Central - Office Supplies</v>
      </c>
      <c r="K3111" t="s">
        <v>46</v>
      </c>
      <c r="L3111">
        <v>51.84</v>
      </c>
      <c r="M3111" s="3">
        <f t="shared" si="242"/>
        <v>52</v>
      </c>
      <c r="N3111" s="3">
        <f t="shared" si="243"/>
        <v>51.84</v>
      </c>
      <c r="O3111">
        <v>8</v>
      </c>
      <c r="P3111" s="3">
        <f t="shared" si="244"/>
        <v>6.5</v>
      </c>
      <c r="Q3111">
        <v>0</v>
      </c>
      <c r="R3111">
        <v>25.401599999999998</v>
      </c>
      <c r="S3111" s="3">
        <f>R3111/L3111*100</f>
        <v>48.999999999999993</v>
      </c>
      <c r="T3111" s="3">
        <f>( (L3111-(L3111*Q3111))*O3111)</f>
        <v>414.72</v>
      </c>
    </row>
    <row r="3112" spans="1:20" x14ac:dyDescent="0.25">
      <c r="A3112" t="s">
        <v>33</v>
      </c>
      <c r="B3112" t="s">
        <v>19</v>
      </c>
      <c r="C3112" t="s">
        <v>20</v>
      </c>
      <c r="D3112" t="s">
        <v>87</v>
      </c>
      <c r="E3112" t="s">
        <v>117</v>
      </c>
      <c r="F3112" s="9">
        <v>65807</v>
      </c>
      <c r="G3112" s="3" t="str">
        <f t="shared" si="240"/>
        <v>United States ,Springfield ,Missouri, 65807</v>
      </c>
      <c r="H3112" t="s">
        <v>52</v>
      </c>
      <c r="I3112" t="s">
        <v>31</v>
      </c>
      <c r="J3112" t="str">
        <f t="shared" si="241"/>
        <v>Central - Office Supplies</v>
      </c>
      <c r="K3112" t="s">
        <v>37</v>
      </c>
      <c r="L3112">
        <v>265.17</v>
      </c>
      <c r="M3112" s="3">
        <f t="shared" si="242"/>
        <v>265</v>
      </c>
      <c r="N3112" s="3">
        <f t="shared" si="243"/>
        <v>265.17</v>
      </c>
      <c r="O3112">
        <v>1</v>
      </c>
      <c r="P3112" s="3">
        <f t="shared" si="244"/>
        <v>265</v>
      </c>
      <c r="Q3112">
        <v>0</v>
      </c>
      <c r="R3112">
        <v>47.730600000000003</v>
      </c>
      <c r="S3112" s="3">
        <f>R3112/L3112*100</f>
        <v>18</v>
      </c>
      <c r="T3112" s="3">
        <f>( (L3112-(L3112*Q3112))*O3112)</f>
        <v>265.17</v>
      </c>
    </row>
    <row r="3113" spans="1:20" x14ac:dyDescent="0.25">
      <c r="A3113" t="s">
        <v>33</v>
      </c>
      <c r="B3113" t="s">
        <v>19</v>
      </c>
      <c r="C3113" t="s">
        <v>20</v>
      </c>
      <c r="D3113" t="s">
        <v>47</v>
      </c>
      <c r="E3113" t="s">
        <v>48</v>
      </c>
      <c r="F3113" s="9">
        <v>98105</v>
      </c>
      <c r="G3113" s="3" t="str">
        <f t="shared" si="240"/>
        <v>United States ,Seattle ,Washington, 98105</v>
      </c>
      <c r="H3113" t="s">
        <v>30</v>
      </c>
      <c r="I3113" t="s">
        <v>40</v>
      </c>
      <c r="J3113" t="str">
        <f t="shared" si="241"/>
        <v>West - Technology</v>
      </c>
      <c r="K3113" t="s">
        <v>128</v>
      </c>
      <c r="L3113">
        <v>837.6</v>
      </c>
      <c r="M3113" s="3">
        <f t="shared" si="242"/>
        <v>838</v>
      </c>
      <c r="N3113" s="3">
        <f t="shared" si="243"/>
        <v>670.08</v>
      </c>
      <c r="O3113">
        <v>3</v>
      </c>
      <c r="P3113" s="3">
        <f t="shared" si="244"/>
        <v>279.33333333333331</v>
      </c>
      <c r="Q3113">
        <v>0.2</v>
      </c>
      <c r="R3113">
        <v>62.82</v>
      </c>
      <c r="S3113" s="3">
        <f>R3113/L3113*100</f>
        <v>7.5</v>
      </c>
      <c r="T3113" s="3">
        <f>( (L3113-(L3113*Q3113))*O3113)</f>
        <v>2010.2400000000002</v>
      </c>
    </row>
    <row r="3114" spans="1:20" x14ac:dyDescent="0.25">
      <c r="A3114" t="s">
        <v>33</v>
      </c>
      <c r="B3114" t="s">
        <v>19</v>
      </c>
      <c r="C3114" t="s">
        <v>20</v>
      </c>
      <c r="D3114" t="s">
        <v>47</v>
      </c>
      <c r="E3114" t="s">
        <v>48</v>
      </c>
      <c r="F3114" s="9">
        <v>98105</v>
      </c>
      <c r="G3114" s="3" t="str">
        <f t="shared" si="240"/>
        <v>United States ,Seattle ,Washington, 98105</v>
      </c>
      <c r="H3114" t="s">
        <v>30</v>
      </c>
      <c r="I3114" t="s">
        <v>31</v>
      </c>
      <c r="J3114" t="str">
        <f t="shared" si="241"/>
        <v>West - Office Supplies</v>
      </c>
      <c r="K3114" t="s">
        <v>65</v>
      </c>
      <c r="L3114">
        <v>135.9</v>
      </c>
      <c r="M3114" s="3">
        <f t="shared" si="242"/>
        <v>136</v>
      </c>
      <c r="N3114" s="3">
        <f t="shared" si="243"/>
        <v>135.9</v>
      </c>
      <c r="O3114">
        <v>5</v>
      </c>
      <c r="P3114" s="3">
        <f t="shared" si="244"/>
        <v>27.2</v>
      </c>
      <c r="Q3114">
        <v>0</v>
      </c>
      <c r="R3114">
        <v>63.872999999999998</v>
      </c>
      <c r="S3114" s="3">
        <f>R3114/L3114*100</f>
        <v>47</v>
      </c>
      <c r="T3114" s="3">
        <f>( (L3114-(L3114*Q3114))*O3114)</f>
        <v>679.5</v>
      </c>
    </row>
    <row r="3115" spans="1:20" x14ac:dyDescent="0.25">
      <c r="A3115" t="s">
        <v>33</v>
      </c>
      <c r="B3115" t="s">
        <v>19</v>
      </c>
      <c r="C3115" t="s">
        <v>20</v>
      </c>
      <c r="D3115" t="s">
        <v>47</v>
      </c>
      <c r="E3115" t="s">
        <v>48</v>
      </c>
      <c r="F3115" s="9">
        <v>98105</v>
      </c>
      <c r="G3115" s="3" t="str">
        <f t="shared" si="240"/>
        <v>United States ,Seattle ,Washington, 98105</v>
      </c>
      <c r="H3115" t="s">
        <v>30</v>
      </c>
      <c r="I3115" t="s">
        <v>31</v>
      </c>
      <c r="J3115" t="str">
        <f t="shared" si="241"/>
        <v>West - Office Supplies</v>
      </c>
      <c r="K3115" t="s">
        <v>46</v>
      </c>
      <c r="L3115">
        <v>34.68</v>
      </c>
      <c r="M3115" s="3">
        <f t="shared" si="242"/>
        <v>35</v>
      </c>
      <c r="N3115" s="3">
        <f t="shared" si="243"/>
        <v>34.68</v>
      </c>
      <c r="O3115">
        <v>6</v>
      </c>
      <c r="P3115" s="3">
        <f t="shared" si="244"/>
        <v>5.833333333333333</v>
      </c>
      <c r="Q3115">
        <v>0</v>
      </c>
      <c r="R3115">
        <v>16.993200000000002</v>
      </c>
      <c r="S3115" s="3">
        <f>R3115/L3115*100</f>
        <v>49.000000000000007</v>
      </c>
      <c r="T3115" s="3">
        <f>( (L3115-(L3115*Q3115))*O3115)</f>
        <v>208.07999999999998</v>
      </c>
    </row>
    <row r="3116" spans="1:20" x14ac:dyDescent="0.25">
      <c r="A3116" t="s">
        <v>33</v>
      </c>
      <c r="B3116" t="s">
        <v>19</v>
      </c>
      <c r="C3116" t="s">
        <v>20</v>
      </c>
      <c r="D3116" t="s">
        <v>47</v>
      </c>
      <c r="E3116" t="s">
        <v>48</v>
      </c>
      <c r="F3116" s="9">
        <v>98105</v>
      </c>
      <c r="G3116" s="3" t="str">
        <f t="shared" si="240"/>
        <v>United States ,Seattle ,Washington, 98105</v>
      </c>
      <c r="H3116" t="s">
        <v>30</v>
      </c>
      <c r="I3116" t="s">
        <v>24</v>
      </c>
      <c r="J3116" t="str">
        <f t="shared" si="241"/>
        <v>West - Furniture</v>
      </c>
      <c r="K3116" t="s">
        <v>26</v>
      </c>
      <c r="L3116">
        <v>532.70399999999995</v>
      </c>
      <c r="M3116" s="3">
        <f t="shared" si="242"/>
        <v>533</v>
      </c>
      <c r="N3116" s="3">
        <f t="shared" si="243"/>
        <v>426.16319999999996</v>
      </c>
      <c r="O3116">
        <v>6</v>
      </c>
      <c r="P3116" s="3">
        <f t="shared" si="244"/>
        <v>88.833333333333329</v>
      </c>
      <c r="Q3116">
        <v>0.2</v>
      </c>
      <c r="R3116">
        <v>-39.952800000000003</v>
      </c>
      <c r="S3116" s="3">
        <f>R3116/L3116*100</f>
        <v>-7.5000000000000009</v>
      </c>
      <c r="T3116" s="3">
        <f>( (L3116-(L3116*Q3116))*O3116)</f>
        <v>2556.9791999999998</v>
      </c>
    </row>
    <row r="3117" spans="1:20" x14ac:dyDescent="0.25">
      <c r="A3117" t="s">
        <v>33</v>
      </c>
      <c r="B3117" t="s">
        <v>19</v>
      </c>
      <c r="C3117" t="s">
        <v>20</v>
      </c>
      <c r="D3117" t="s">
        <v>47</v>
      </c>
      <c r="E3117" t="s">
        <v>48</v>
      </c>
      <c r="F3117" s="9">
        <v>98105</v>
      </c>
      <c r="G3117" s="3" t="str">
        <f t="shared" si="240"/>
        <v>United States ,Seattle ,Washington, 98105</v>
      </c>
      <c r="H3117" t="s">
        <v>30</v>
      </c>
      <c r="I3117" t="s">
        <v>31</v>
      </c>
      <c r="J3117" t="str">
        <f t="shared" si="241"/>
        <v>West - Office Supplies</v>
      </c>
      <c r="K3117" t="s">
        <v>43</v>
      </c>
      <c r="L3117">
        <v>43.1</v>
      </c>
      <c r="M3117" s="3">
        <f t="shared" si="242"/>
        <v>43</v>
      </c>
      <c r="N3117" s="3">
        <f t="shared" si="243"/>
        <v>43.1</v>
      </c>
      <c r="O3117">
        <v>5</v>
      </c>
      <c r="P3117" s="3">
        <f t="shared" si="244"/>
        <v>8.6</v>
      </c>
      <c r="Q3117">
        <v>0</v>
      </c>
      <c r="R3117">
        <v>11.206</v>
      </c>
      <c r="S3117" s="3">
        <f>R3117/L3117*100</f>
        <v>25.999999999999996</v>
      </c>
      <c r="T3117" s="3">
        <f>( (L3117-(L3117*Q3117))*O3117)</f>
        <v>215.5</v>
      </c>
    </row>
    <row r="3118" spans="1:20" x14ac:dyDescent="0.25">
      <c r="A3118" t="s">
        <v>33</v>
      </c>
      <c r="B3118" t="s">
        <v>19</v>
      </c>
      <c r="C3118" t="s">
        <v>20</v>
      </c>
      <c r="D3118" t="s">
        <v>47</v>
      </c>
      <c r="E3118" t="s">
        <v>48</v>
      </c>
      <c r="F3118" s="9">
        <v>98105</v>
      </c>
      <c r="G3118" s="3" t="str">
        <f t="shared" si="240"/>
        <v>United States ,Seattle ,Washington, 98105</v>
      </c>
      <c r="H3118" t="s">
        <v>30</v>
      </c>
      <c r="I3118" t="s">
        <v>31</v>
      </c>
      <c r="J3118" t="str">
        <f t="shared" si="241"/>
        <v>West - Office Supplies</v>
      </c>
      <c r="K3118" t="s">
        <v>115</v>
      </c>
      <c r="L3118">
        <v>15.88</v>
      </c>
      <c r="M3118" s="3">
        <f t="shared" si="242"/>
        <v>16</v>
      </c>
      <c r="N3118" s="3">
        <f t="shared" si="243"/>
        <v>15.88</v>
      </c>
      <c r="O3118">
        <v>4</v>
      </c>
      <c r="P3118" s="3">
        <f t="shared" si="244"/>
        <v>4</v>
      </c>
      <c r="Q3118">
        <v>0</v>
      </c>
      <c r="R3118">
        <v>0.1588</v>
      </c>
      <c r="S3118" s="3">
        <f>R3118/L3118*100</f>
        <v>0.99999999999999989</v>
      </c>
      <c r="T3118" s="3">
        <f>( (L3118-(L3118*Q3118))*O3118)</f>
        <v>63.52</v>
      </c>
    </row>
    <row r="3119" spans="1:20" x14ac:dyDescent="0.25">
      <c r="A3119" t="s">
        <v>67</v>
      </c>
      <c r="B3119" t="s">
        <v>27</v>
      </c>
      <c r="C3119" t="s">
        <v>20</v>
      </c>
      <c r="D3119" t="s">
        <v>209</v>
      </c>
      <c r="E3119" t="s">
        <v>35</v>
      </c>
      <c r="F3119" s="9">
        <v>33801</v>
      </c>
      <c r="G3119" s="3" t="str">
        <f t="shared" si="240"/>
        <v>United States ,Lakeland ,Florida, 33801</v>
      </c>
      <c r="H3119" t="s">
        <v>23</v>
      </c>
      <c r="I3119" t="s">
        <v>24</v>
      </c>
      <c r="J3119" t="str">
        <f t="shared" si="241"/>
        <v>South - Furniture</v>
      </c>
      <c r="K3119" t="s">
        <v>26</v>
      </c>
      <c r="L3119">
        <v>1123.92</v>
      </c>
      <c r="M3119" s="3">
        <f t="shared" si="242"/>
        <v>1124</v>
      </c>
      <c r="N3119" s="3">
        <f t="shared" si="243"/>
        <v>899.13600000000008</v>
      </c>
      <c r="O3119">
        <v>5</v>
      </c>
      <c r="P3119" s="3">
        <f t="shared" si="244"/>
        <v>224.8</v>
      </c>
      <c r="Q3119">
        <v>0.2</v>
      </c>
      <c r="R3119">
        <v>-182.637</v>
      </c>
      <c r="S3119" s="3">
        <f>R3119/L3119*100</f>
        <v>-16.249999999999996</v>
      </c>
      <c r="T3119" s="3">
        <f>( (L3119-(L3119*Q3119))*O3119)</f>
        <v>4495.68</v>
      </c>
    </row>
    <row r="3120" spans="1:20" x14ac:dyDescent="0.25">
      <c r="A3120" t="s">
        <v>67</v>
      </c>
      <c r="B3120" t="s">
        <v>27</v>
      </c>
      <c r="C3120" t="s">
        <v>20</v>
      </c>
      <c r="D3120" t="s">
        <v>209</v>
      </c>
      <c r="E3120" t="s">
        <v>35</v>
      </c>
      <c r="F3120" s="9">
        <v>33801</v>
      </c>
      <c r="G3120" s="3" t="str">
        <f t="shared" si="240"/>
        <v>United States ,Lakeland ,Florida, 33801</v>
      </c>
      <c r="H3120" t="s">
        <v>23</v>
      </c>
      <c r="I3120" t="s">
        <v>40</v>
      </c>
      <c r="J3120" t="str">
        <f t="shared" si="241"/>
        <v>South - Technology</v>
      </c>
      <c r="K3120" t="s">
        <v>41</v>
      </c>
      <c r="L3120">
        <v>249.584</v>
      </c>
      <c r="M3120" s="3">
        <f t="shared" si="242"/>
        <v>250</v>
      </c>
      <c r="N3120" s="3">
        <f t="shared" si="243"/>
        <v>199.66720000000001</v>
      </c>
      <c r="O3120">
        <v>2</v>
      </c>
      <c r="P3120" s="3">
        <f t="shared" si="244"/>
        <v>125</v>
      </c>
      <c r="Q3120">
        <v>0.2</v>
      </c>
      <c r="R3120">
        <v>31.198</v>
      </c>
      <c r="S3120" s="3">
        <f>R3120/L3120*100</f>
        <v>12.5</v>
      </c>
      <c r="T3120" s="3">
        <f>( (L3120-(L3120*Q3120))*O3120)</f>
        <v>399.33440000000002</v>
      </c>
    </row>
    <row r="3121" spans="1:20" x14ac:dyDescent="0.25">
      <c r="A3121" t="s">
        <v>67</v>
      </c>
      <c r="B3121" t="s">
        <v>27</v>
      </c>
      <c r="C3121" t="s">
        <v>20</v>
      </c>
      <c r="D3121" t="s">
        <v>209</v>
      </c>
      <c r="E3121" t="s">
        <v>35</v>
      </c>
      <c r="F3121" s="9">
        <v>33801</v>
      </c>
      <c r="G3121" s="3" t="str">
        <f t="shared" si="240"/>
        <v>United States ,Lakeland ,Florida, 33801</v>
      </c>
      <c r="H3121" t="s">
        <v>23</v>
      </c>
      <c r="I3121" t="s">
        <v>24</v>
      </c>
      <c r="J3121" t="str">
        <f t="shared" si="241"/>
        <v>South - Furniture</v>
      </c>
      <c r="K3121" t="s">
        <v>38</v>
      </c>
      <c r="L3121">
        <v>48.671999999999997</v>
      </c>
      <c r="M3121" s="3">
        <f t="shared" si="242"/>
        <v>49</v>
      </c>
      <c r="N3121" s="3">
        <f t="shared" si="243"/>
        <v>38.937599999999996</v>
      </c>
      <c r="O3121">
        <v>3</v>
      </c>
      <c r="P3121" s="3">
        <f t="shared" si="244"/>
        <v>16.333333333333332</v>
      </c>
      <c r="Q3121">
        <v>0.2</v>
      </c>
      <c r="R3121">
        <v>7.3007999999999997</v>
      </c>
      <c r="S3121" s="3">
        <f>R3121/L3121*100</f>
        <v>15</v>
      </c>
      <c r="T3121" s="3">
        <f>( (L3121-(L3121*Q3121))*O3121)</f>
        <v>116.81279999999998</v>
      </c>
    </row>
    <row r="3122" spans="1:20" x14ac:dyDescent="0.25">
      <c r="A3122" t="s">
        <v>67</v>
      </c>
      <c r="B3122" t="s">
        <v>27</v>
      </c>
      <c r="C3122" t="s">
        <v>20</v>
      </c>
      <c r="D3122" t="s">
        <v>209</v>
      </c>
      <c r="E3122" t="s">
        <v>35</v>
      </c>
      <c r="F3122" s="9">
        <v>33801</v>
      </c>
      <c r="G3122" s="3" t="str">
        <f t="shared" si="240"/>
        <v>United States ,Lakeland ,Florida, 33801</v>
      </c>
      <c r="H3122" t="s">
        <v>23</v>
      </c>
      <c r="I3122" t="s">
        <v>31</v>
      </c>
      <c r="J3122" t="str">
        <f t="shared" si="241"/>
        <v>South - Office Supplies</v>
      </c>
      <c r="K3122" t="s">
        <v>39</v>
      </c>
      <c r="L3122">
        <v>60.768000000000001</v>
      </c>
      <c r="M3122" s="3">
        <f t="shared" si="242"/>
        <v>61</v>
      </c>
      <c r="N3122" s="3">
        <f t="shared" si="243"/>
        <v>48.614400000000003</v>
      </c>
      <c r="O3122">
        <v>2</v>
      </c>
      <c r="P3122" s="3">
        <f t="shared" si="244"/>
        <v>30.5</v>
      </c>
      <c r="Q3122">
        <v>0.2</v>
      </c>
      <c r="R3122">
        <v>7.5960000000000001</v>
      </c>
      <c r="S3122" s="3">
        <f>R3122/L3122*100</f>
        <v>12.5</v>
      </c>
      <c r="T3122" s="3">
        <f>( (L3122-(L3122*Q3122))*O3122)</f>
        <v>97.228800000000007</v>
      </c>
    </row>
    <row r="3123" spans="1:20" x14ac:dyDescent="0.25">
      <c r="A3123" t="s">
        <v>67</v>
      </c>
      <c r="B3123" t="s">
        <v>27</v>
      </c>
      <c r="C3123" t="s">
        <v>20</v>
      </c>
      <c r="D3123" t="s">
        <v>209</v>
      </c>
      <c r="E3123" t="s">
        <v>35</v>
      </c>
      <c r="F3123" s="9">
        <v>33801</v>
      </c>
      <c r="G3123" s="3" t="str">
        <f t="shared" si="240"/>
        <v>United States ,Lakeland ,Florida, 33801</v>
      </c>
      <c r="H3123" t="s">
        <v>23</v>
      </c>
      <c r="I3123" t="s">
        <v>31</v>
      </c>
      <c r="J3123" t="str">
        <f t="shared" si="241"/>
        <v>South - Office Supplies</v>
      </c>
      <c r="K3123" t="s">
        <v>42</v>
      </c>
      <c r="L3123">
        <v>78.599999999999994</v>
      </c>
      <c r="M3123" s="3">
        <f t="shared" si="242"/>
        <v>79</v>
      </c>
      <c r="N3123" s="3">
        <f t="shared" si="243"/>
        <v>23.58</v>
      </c>
      <c r="O3123">
        <v>5</v>
      </c>
      <c r="P3123" s="3">
        <f t="shared" si="244"/>
        <v>15.8</v>
      </c>
      <c r="Q3123">
        <v>0.7</v>
      </c>
      <c r="R3123">
        <v>-62.88</v>
      </c>
      <c r="S3123" s="3">
        <f>R3123/L3123*100</f>
        <v>-80</v>
      </c>
      <c r="T3123" s="3">
        <f>( (L3123-(L3123*Q3123))*O3123)</f>
        <v>117.89999999999999</v>
      </c>
    </row>
    <row r="3124" spans="1:20" x14ac:dyDescent="0.25">
      <c r="A3124" t="s">
        <v>67</v>
      </c>
      <c r="B3124" t="s">
        <v>27</v>
      </c>
      <c r="C3124" t="s">
        <v>20</v>
      </c>
      <c r="D3124" t="s">
        <v>209</v>
      </c>
      <c r="E3124" t="s">
        <v>35</v>
      </c>
      <c r="F3124" s="9">
        <v>33801</v>
      </c>
      <c r="G3124" s="3" t="str">
        <f t="shared" si="240"/>
        <v>United States ,Lakeland ,Florida, 33801</v>
      </c>
      <c r="H3124" t="s">
        <v>23</v>
      </c>
      <c r="I3124" t="s">
        <v>31</v>
      </c>
      <c r="J3124" t="str">
        <f t="shared" si="241"/>
        <v>South - Office Supplies</v>
      </c>
      <c r="K3124" t="s">
        <v>42</v>
      </c>
      <c r="L3124">
        <v>3.7679999999999998</v>
      </c>
      <c r="M3124" s="3">
        <f t="shared" si="242"/>
        <v>4</v>
      </c>
      <c r="N3124" s="3">
        <f t="shared" si="243"/>
        <v>1.1304000000000003</v>
      </c>
      <c r="O3124">
        <v>2</v>
      </c>
      <c r="P3124" s="3">
        <f t="shared" si="244"/>
        <v>2</v>
      </c>
      <c r="Q3124">
        <v>0.7</v>
      </c>
      <c r="R3124">
        <v>-3.14</v>
      </c>
      <c r="S3124" s="3">
        <f>R3124/L3124*100</f>
        <v>-83.333333333333343</v>
      </c>
      <c r="T3124" s="3">
        <f>( (L3124-(L3124*Q3124))*O3124)</f>
        <v>2.2608000000000006</v>
      </c>
    </row>
    <row r="3125" spans="1:20" x14ac:dyDescent="0.25">
      <c r="A3125" t="s">
        <v>67</v>
      </c>
      <c r="B3125" t="s">
        <v>27</v>
      </c>
      <c r="C3125" t="s">
        <v>20</v>
      </c>
      <c r="D3125" t="s">
        <v>209</v>
      </c>
      <c r="E3125" t="s">
        <v>35</v>
      </c>
      <c r="F3125" s="9">
        <v>33801</v>
      </c>
      <c r="G3125" s="3" t="str">
        <f t="shared" si="240"/>
        <v>United States ,Lakeland ,Florida, 33801</v>
      </c>
      <c r="H3125" t="s">
        <v>23</v>
      </c>
      <c r="I3125" t="s">
        <v>31</v>
      </c>
      <c r="J3125" t="str">
        <f t="shared" si="241"/>
        <v>South - Office Supplies</v>
      </c>
      <c r="K3125" t="s">
        <v>37</v>
      </c>
      <c r="L3125">
        <v>1036.624</v>
      </c>
      <c r="M3125" s="3">
        <f t="shared" si="242"/>
        <v>1037</v>
      </c>
      <c r="N3125" s="3">
        <f t="shared" si="243"/>
        <v>829.29920000000004</v>
      </c>
      <c r="O3125">
        <v>2</v>
      </c>
      <c r="P3125" s="3">
        <f t="shared" si="244"/>
        <v>518.5</v>
      </c>
      <c r="Q3125">
        <v>0.2</v>
      </c>
      <c r="R3125">
        <v>51.831200000000003</v>
      </c>
      <c r="S3125" s="3">
        <f>R3125/L3125*100</f>
        <v>5</v>
      </c>
      <c r="T3125" s="3">
        <f>( (L3125-(L3125*Q3125))*O3125)</f>
        <v>1658.5984000000001</v>
      </c>
    </row>
    <row r="3126" spans="1:20" x14ac:dyDescent="0.25">
      <c r="A3126" t="s">
        <v>67</v>
      </c>
      <c r="B3126" t="s">
        <v>27</v>
      </c>
      <c r="C3126" t="s">
        <v>20</v>
      </c>
      <c r="D3126" t="s">
        <v>209</v>
      </c>
      <c r="E3126" t="s">
        <v>35</v>
      </c>
      <c r="F3126" s="9">
        <v>33801</v>
      </c>
      <c r="G3126" s="3" t="str">
        <f t="shared" si="240"/>
        <v>United States ,Lakeland ,Florida, 33801</v>
      </c>
      <c r="H3126" t="s">
        <v>23</v>
      </c>
      <c r="I3126" t="s">
        <v>31</v>
      </c>
      <c r="J3126" t="str">
        <f t="shared" si="241"/>
        <v>South - Office Supplies</v>
      </c>
      <c r="K3126" t="s">
        <v>37</v>
      </c>
      <c r="L3126">
        <v>563.80799999999999</v>
      </c>
      <c r="M3126" s="3">
        <f t="shared" si="242"/>
        <v>564</v>
      </c>
      <c r="N3126" s="3">
        <f t="shared" si="243"/>
        <v>451.04640000000001</v>
      </c>
      <c r="O3126">
        <v>4</v>
      </c>
      <c r="P3126" s="3">
        <f t="shared" si="244"/>
        <v>141</v>
      </c>
      <c r="Q3126">
        <v>0.2</v>
      </c>
      <c r="R3126">
        <v>21.142800000000001</v>
      </c>
      <c r="S3126" s="3">
        <f>R3126/L3126*100</f>
        <v>3.7500000000000004</v>
      </c>
      <c r="T3126" s="3">
        <f>( (L3126-(L3126*Q3126))*O3126)</f>
        <v>1804.1856</v>
      </c>
    </row>
    <row r="3127" spans="1:20" x14ac:dyDescent="0.25">
      <c r="A3127" t="s">
        <v>33</v>
      </c>
      <c r="B3127" t="s">
        <v>19</v>
      </c>
      <c r="C3127" t="s">
        <v>20</v>
      </c>
      <c r="D3127" t="s">
        <v>60</v>
      </c>
      <c r="E3127" t="s">
        <v>61</v>
      </c>
      <c r="F3127" s="9">
        <v>19134</v>
      </c>
      <c r="G3127" s="3" t="str">
        <f t="shared" si="240"/>
        <v>United States ,Philadelphia ,Pennsylvania, 19134</v>
      </c>
      <c r="H3127" t="s">
        <v>62</v>
      </c>
      <c r="I3127" t="s">
        <v>40</v>
      </c>
      <c r="J3127" t="str">
        <f t="shared" si="241"/>
        <v>East - Technology</v>
      </c>
      <c r="K3127" t="s">
        <v>41</v>
      </c>
      <c r="L3127">
        <v>258.52800000000002</v>
      </c>
      <c r="M3127" s="3">
        <f t="shared" si="242"/>
        <v>259</v>
      </c>
      <c r="N3127" s="3">
        <f t="shared" si="243"/>
        <v>155.11680000000001</v>
      </c>
      <c r="O3127">
        <v>2</v>
      </c>
      <c r="P3127" s="3">
        <f t="shared" si="244"/>
        <v>129.5</v>
      </c>
      <c r="Q3127">
        <v>0.4</v>
      </c>
      <c r="R3127">
        <v>-47.396799999999999</v>
      </c>
      <c r="S3127" s="3">
        <f>R3127/L3127*100</f>
        <v>-18.333333333333332</v>
      </c>
      <c r="T3127" s="3">
        <f>( (L3127-(L3127*Q3127))*O3127)</f>
        <v>310.23360000000002</v>
      </c>
    </row>
    <row r="3128" spans="1:20" x14ac:dyDescent="0.25">
      <c r="A3128" t="s">
        <v>33</v>
      </c>
      <c r="B3128" t="s">
        <v>19</v>
      </c>
      <c r="C3128" t="s">
        <v>20</v>
      </c>
      <c r="D3128" t="s">
        <v>80</v>
      </c>
      <c r="E3128" t="s">
        <v>81</v>
      </c>
      <c r="F3128" s="9">
        <v>10011</v>
      </c>
      <c r="G3128" s="3" t="str">
        <f t="shared" si="240"/>
        <v>United States ,New York City ,New York, 10011</v>
      </c>
      <c r="H3128" t="s">
        <v>62</v>
      </c>
      <c r="I3128" t="s">
        <v>31</v>
      </c>
      <c r="J3128" t="str">
        <f t="shared" si="241"/>
        <v>East - Office Supplies</v>
      </c>
      <c r="K3128" t="s">
        <v>46</v>
      </c>
      <c r="L3128">
        <v>49.12</v>
      </c>
      <c r="M3128" s="3">
        <f t="shared" si="242"/>
        <v>49</v>
      </c>
      <c r="N3128" s="3">
        <f t="shared" si="243"/>
        <v>49.12</v>
      </c>
      <c r="O3128">
        <v>4</v>
      </c>
      <c r="P3128" s="3">
        <f t="shared" si="244"/>
        <v>12.25</v>
      </c>
      <c r="Q3128">
        <v>0</v>
      </c>
      <c r="R3128">
        <v>23.086400000000001</v>
      </c>
      <c r="S3128" s="3">
        <f>R3128/L3128*100</f>
        <v>47</v>
      </c>
      <c r="T3128" s="3">
        <f>( (L3128-(L3128*Q3128))*O3128)</f>
        <v>196.48</v>
      </c>
    </row>
    <row r="3129" spans="1:20" x14ac:dyDescent="0.25">
      <c r="A3129" t="s">
        <v>67</v>
      </c>
      <c r="B3129" t="s">
        <v>49</v>
      </c>
      <c r="C3129" t="s">
        <v>20</v>
      </c>
      <c r="D3129" t="s">
        <v>28</v>
      </c>
      <c r="E3129" t="s">
        <v>29</v>
      </c>
      <c r="F3129" s="9">
        <v>90049</v>
      </c>
      <c r="G3129" s="3" t="str">
        <f t="shared" si="240"/>
        <v>United States ,Los Angeles ,California, 90049</v>
      </c>
      <c r="H3129" t="s">
        <v>30</v>
      </c>
      <c r="I3129" t="s">
        <v>24</v>
      </c>
      <c r="J3129" t="str">
        <f t="shared" si="241"/>
        <v>West - Furniture</v>
      </c>
      <c r="K3129" t="s">
        <v>38</v>
      </c>
      <c r="L3129">
        <v>44.46</v>
      </c>
      <c r="M3129" s="3">
        <f t="shared" si="242"/>
        <v>44</v>
      </c>
      <c r="N3129" s="3">
        <f t="shared" si="243"/>
        <v>44.46</v>
      </c>
      <c r="O3129">
        <v>2</v>
      </c>
      <c r="P3129" s="3">
        <f t="shared" si="244"/>
        <v>22</v>
      </c>
      <c r="Q3129">
        <v>0</v>
      </c>
      <c r="R3129">
        <v>14.671799999999999</v>
      </c>
      <c r="S3129" s="3">
        <f>R3129/L3129*100</f>
        <v>32.999999999999993</v>
      </c>
      <c r="T3129" s="3">
        <f>( (L3129-(L3129*Q3129))*O3129)</f>
        <v>88.92</v>
      </c>
    </row>
    <row r="3130" spans="1:20" x14ac:dyDescent="0.25">
      <c r="A3130" t="s">
        <v>67</v>
      </c>
      <c r="B3130" t="s">
        <v>49</v>
      </c>
      <c r="C3130" t="s">
        <v>20</v>
      </c>
      <c r="D3130" t="s">
        <v>28</v>
      </c>
      <c r="E3130" t="s">
        <v>29</v>
      </c>
      <c r="F3130" s="9">
        <v>90049</v>
      </c>
      <c r="G3130" s="3" t="str">
        <f t="shared" si="240"/>
        <v>United States ,Los Angeles ,California, 90049</v>
      </c>
      <c r="H3130" t="s">
        <v>30</v>
      </c>
      <c r="I3130" t="s">
        <v>24</v>
      </c>
      <c r="J3130" t="str">
        <f t="shared" si="241"/>
        <v>West - Furniture</v>
      </c>
      <c r="K3130" t="s">
        <v>26</v>
      </c>
      <c r="L3130">
        <v>241.56800000000001</v>
      </c>
      <c r="M3130" s="3">
        <f t="shared" si="242"/>
        <v>242</v>
      </c>
      <c r="N3130" s="3">
        <f t="shared" si="243"/>
        <v>193.2544</v>
      </c>
      <c r="O3130">
        <v>2</v>
      </c>
      <c r="P3130" s="3">
        <f t="shared" si="244"/>
        <v>121</v>
      </c>
      <c r="Q3130">
        <v>0.2</v>
      </c>
      <c r="R3130">
        <v>18.117599999999999</v>
      </c>
      <c r="S3130" s="3">
        <f>R3130/L3130*100</f>
        <v>7.5</v>
      </c>
      <c r="T3130" s="3">
        <f>( (L3130-(L3130*Q3130))*O3130)</f>
        <v>386.50880000000001</v>
      </c>
    </row>
    <row r="3131" spans="1:20" x14ac:dyDescent="0.25">
      <c r="A3131" t="s">
        <v>67</v>
      </c>
      <c r="B3131" t="s">
        <v>49</v>
      </c>
      <c r="C3131" t="s">
        <v>20</v>
      </c>
      <c r="D3131" t="s">
        <v>28</v>
      </c>
      <c r="E3131" t="s">
        <v>29</v>
      </c>
      <c r="F3131" s="9">
        <v>90049</v>
      </c>
      <c r="G3131" s="3" t="str">
        <f t="shared" si="240"/>
        <v>United States ,Los Angeles ,California, 90049</v>
      </c>
      <c r="H3131" t="s">
        <v>30</v>
      </c>
      <c r="I3131" t="s">
        <v>40</v>
      </c>
      <c r="J3131" t="str">
        <f t="shared" si="241"/>
        <v>West - Technology</v>
      </c>
      <c r="K3131" t="s">
        <v>64</v>
      </c>
      <c r="L3131">
        <v>395</v>
      </c>
      <c r="M3131" s="3">
        <f t="shared" si="242"/>
        <v>395</v>
      </c>
      <c r="N3131" s="3">
        <f t="shared" si="243"/>
        <v>395</v>
      </c>
      <c r="O3131">
        <v>5</v>
      </c>
      <c r="P3131" s="3">
        <f t="shared" si="244"/>
        <v>79</v>
      </c>
      <c r="Q3131">
        <v>0</v>
      </c>
      <c r="R3131">
        <v>39.5</v>
      </c>
      <c r="S3131" s="3">
        <f>R3131/L3131*100</f>
        <v>10</v>
      </c>
      <c r="T3131" s="3">
        <f>( (L3131-(L3131*Q3131))*O3131)</f>
        <v>1975</v>
      </c>
    </row>
    <row r="3132" spans="1:20" x14ac:dyDescent="0.25">
      <c r="A3132" t="s">
        <v>67</v>
      </c>
      <c r="B3132" t="s">
        <v>49</v>
      </c>
      <c r="C3132" t="s">
        <v>20</v>
      </c>
      <c r="D3132" t="s">
        <v>28</v>
      </c>
      <c r="E3132" t="s">
        <v>29</v>
      </c>
      <c r="F3132" s="9">
        <v>90049</v>
      </c>
      <c r="G3132" s="3" t="str">
        <f t="shared" si="240"/>
        <v>United States ,Los Angeles ,California, 90049</v>
      </c>
      <c r="H3132" t="s">
        <v>30</v>
      </c>
      <c r="I3132" t="s">
        <v>40</v>
      </c>
      <c r="J3132" t="str">
        <f t="shared" si="241"/>
        <v>West - Technology</v>
      </c>
      <c r="K3132" t="s">
        <v>41</v>
      </c>
      <c r="L3132">
        <v>627.16800000000001</v>
      </c>
      <c r="M3132" s="3">
        <f t="shared" si="242"/>
        <v>627</v>
      </c>
      <c r="N3132" s="3">
        <f t="shared" si="243"/>
        <v>501.73439999999999</v>
      </c>
      <c r="O3132">
        <v>4</v>
      </c>
      <c r="P3132" s="3">
        <f t="shared" si="244"/>
        <v>156.75</v>
      </c>
      <c r="Q3132">
        <v>0.2</v>
      </c>
      <c r="R3132">
        <v>70.556399999999996</v>
      </c>
      <c r="S3132" s="3">
        <f>R3132/L3132*100</f>
        <v>11.249999999999998</v>
      </c>
      <c r="T3132" s="3">
        <f>( (L3132-(L3132*Q3132))*O3132)</f>
        <v>2006.9376</v>
      </c>
    </row>
    <row r="3133" spans="1:20" x14ac:dyDescent="0.25">
      <c r="A3133" t="s">
        <v>67</v>
      </c>
      <c r="B3133" t="s">
        <v>27</v>
      </c>
      <c r="C3133" t="s">
        <v>20</v>
      </c>
      <c r="D3133" t="s">
        <v>235</v>
      </c>
      <c r="E3133" t="s">
        <v>81</v>
      </c>
      <c r="F3133" s="9">
        <v>11572</v>
      </c>
      <c r="G3133" s="3" t="str">
        <f t="shared" si="240"/>
        <v>United States ,Oceanside ,New York, 11572</v>
      </c>
      <c r="H3133" t="s">
        <v>62</v>
      </c>
      <c r="I3133" t="s">
        <v>24</v>
      </c>
      <c r="J3133" t="str">
        <f t="shared" si="241"/>
        <v>East - Furniture</v>
      </c>
      <c r="K3133" t="s">
        <v>38</v>
      </c>
      <c r="L3133">
        <v>13.28</v>
      </c>
      <c r="M3133" s="3">
        <f t="shared" si="242"/>
        <v>13</v>
      </c>
      <c r="N3133" s="3">
        <f t="shared" si="243"/>
        <v>13.28</v>
      </c>
      <c r="O3133">
        <v>2</v>
      </c>
      <c r="P3133" s="3">
        <f t="shared" si="244"/>
        <v>6.5</v>
      </c>
      <c r="Q3133">
        <v>0</v>
      </c>
      <c r="R3133">
        <v>6.3743999999999996</v>
      </c>
      <c r="S3133" s="3">
        <f>R3133/L3133*100</f>
        <v>48</v>
      </c>
      <c r="T3133" s="3">
        <f>( (L3133-(L3133*Q3133))*O3133)</f>
        <v>26.56</v>
      </c>
    </row>
    <row r="3134" spans="1:20" x14ac:dyDescent="0.25">
      <c r="A3134" t="s">
        <v>67</v>
      </c>
      <c r="B3134" t="s">
        <v>27</v>
      </c>
      <c r="C3134" t="s">
        <v>20</v>
      </c>
      <c r="D3134" t="s">
        <v>235</v>
      </c>
      <c r="E3134" t="s">
        <v>81</v>
      </c>
      <c r="F3134" s="9">
        <v>11572</v>
      </c>
      <c r="G3134" s="3" t="str">
        <f t="shared" si="240"/>
        <v>United States ,Oceanside ,New York, 11572</v>
      </c>
      <c r="H3134" t="s">
        <v>62</v>
      </c>
      <c r="I3134" t="s">
        <v>31</v>
      </c>
      <c r="J3134" t="str">
        <f t="shared" si="241"/>
        <v>East - Office Supplies</v>
      </c>
      <c r="K3134" t="s">
        <v>42</v>
      </c>
      <c r="L3134">
        <v>12.672000000000001</v>
      </c>
      <c r="M3134" s="3">
        <f t="shared" si="242"/>
        <v>13</v>
      </c>
      <c r="N3134" s="3">
        <f t="shared" si="243"/>
        <v>10.137600000000001</v>
      </c>
      <c r="O3134">
        <v>3</v>
      </c>
      <c r="P3134" s="3">
        <f t="shared" si="244"/>
        <v>4.333333333333333</v>
      </c>
      <c r="Q3134">
        <v>0.2</v>
      </c>
      <c r="R3134">
        <v>4.4352</v>
      </c>
      <c r="S3134" s="3">
        <f>R3134/L3134*100</f>
        <v>35</v>
      </c>
      <c r="T3134" s="3">
        <f>( (L3134-(L3134*Q3134))*O3134)</f>
        <v>30.412800000000004</v>
      </c>
    </row>
    <row r="3135" spans="1:20" x14ac:dyDescent="0.25">
      <c r="A3135" t="s">
        <v>33</v>
      </c>
      <c r="B3135" t="s">
        <v>49</v>
      </c>
      <c r="C3135" t="s">
        <v>20</v>
      </c>
      <c r="D3135" t="s">
        <v>140</v>
      </c>
      <c r="E3135" t="s">
        <v>51</v>
      </c>
      <c r="F3135" s="9">
        <v>75081</v>
      </c>
      <c r="G3135" s="3" t="str">
        <f t="shared" si="240"/>
        <v>United States ,Dallas ,Texas, 75081</v>
      </c>
      <c r="H3135" t="s">
        <v>52</v>
      </c>
      <c r="I3135" t="s">
        <v>31</v>
      </c>
      <c r="J3135" t="str">
        <f t="shared" si="241"/>
        <v>Central - Office Supplies</v>
      </c>
      <c r="K3135" t="s">
        <v>42</v>
      </c>
      <c r="L3135">
        <v>30.56</v>
      </c>
      <c r="M3135" s="3">
        <f t="shared" si="242"/>
        <v>31</v>
      </c>
      <c r="N3135" s="3">
        <f t="shared" si="243"/>
        <v>6.1119999999999983</v>
      </c>
      <c r="O3135">
        <v>5</v>
      </c>
      <c r="P3135" s="3">
        <f t="shared" si="244"/>
        <v>6.2</v>
      </c>
      <c r="Q3135">
        <v>0.8</v>
      </c>
      <c r="R3135">
        <v>-45.84</v>
      </c>
      <c r="S3135" s="3">
        <f>R3135/L3135*100</f>
        <v>-150.00000000000003</v>
      </c>
      <c r="T3135" s="3">
        <f>( (L3135-(L3135*Q3135))*O3135)</f>
        <v>30.559999999999992</v>
      </c>
    </row>
    <row r="3136" spans="1:20" x14ac:dyDescent="0.25">
      <c r="A3136" t="s">
        <v>33</v>
      </c>
      <c r="B3136" t="s">
        <v>49</v>
      </c>
      <c r="C3136" t="s">
        <v>20</v>
      </c>
      <c r="D3136" t="s">
        <v>140</v>
      </c>
      <c r="E3136" t="s">
        <v>51</v>
      </c>
      <c r="F3136" s="9">
        <v>75081</v>
      </c>
      <c r="G3136" s="3" t="str">
        <f t="shared" si="240"/>
        <v>United States ,Dallas ,Texas, 75081</v>
      </c>
      <c r="H3136" t="s">
        <v>52</v>
      </c>
      <c r="I3136" t="s">
        <v>31</v>
      </c>
      <c r="J3136" t="str">
        <f t="shared" si="241"/>
        <v>Central - Office Supplies</v>
      </c>
      <c r="K3136" t="s">
        <v>37</v>
      </c>
      <c r="L3136">
        <v>77.951999999999998</v>
      </c>
      <c r="M3136" s="3">
        <f t="shared" si="242"/>
        <v>78</v>
      </c>
      <c r="N3136" s="3">
        <f t="shared" si="243"/>
        <v>62.361599999999996</v>
      </c>
      <c r="O3136">
        <v>3</v>
      </c>
      <c r="P3136" s="3">
        <f t="shared" si="244"/>
        <v>26</v>
      </c>
      <c r="Q3136">
        <v>0.2</v>
      </c>
      <c r="R3136">
        <v>-15.590400000000001</v>
      </c>
      <c r="S3136" s="3">
        <f>R3136/L3136*100</f>
        <v>-20</v>
      </c>
      <c r="T3136" s="3">
        <f>( (L3136-(L3136*Q3136))*O3136)</f>
        <v>187.08479999999997</v>
      </c>
    </row>
    <row r="3137" spans="1:20" x14ac:dyDescent="0.25">
      <c r="A3137" t="s">
        <v>33</v>
      </c>
      <c r="B3137" t="s">
        <v>49</v>
      </c>
      <c r="C3137" t="s">
        <v>20</v>
      </c>
      <c r="D3137" t="s">
        <v>140</v>
      </c>
      <c r="E3137" t="s">
        <v>51</v>
      </c>
      <c r="F3137" s="9">
        <v>75081</v>
      </c>
      <c r="G3137" s="3" t="str">
        <f t="shared" si="240"/>
        <v>United States ,Dallas ,Texas, 75081</v>
      </c>
      <c r="H3137" t="s">
        <v>52</v>
      </c>
      <c r="I3137" t="s">
        <v>40</v>
      </c>
      <c r="J3137" t="str">
        <f t="shared" si="241"/>
        <v>Central - Technology</v>
      </c>
      <c r="K3137" t="s">
        <v>41</v>
      </c>
      <c r="L3137">
        <v>67.992000000000004</v>
      </c>
      <c r="M3137" s="3">
        <f t="shared" si="242"/>
        <v>68</v>
      </c>
      <c r="N3137" s="3">
        <f t="shared" si="243"/>
        <v>54.393600000000006</v>
      </c>
      <c r="O3137">
        <v>1</v>
      </c>
      <c r="P3137" s="3">
        <f t="shared" si="244"/>
        <v>68</v>
      </c>
      <c r="Q3137">
        <v>0.2</v>
      </c>
      <c r="R3137">
        <v>8.4990000000000006</v>
      </c>
      <c r="S3137" s="3">
        <f>R3137/L3137*100</f>
        <v>12.5</v>
      </c>
      <c r="T3137" s="3">
        <f>( (L3137-(L3137*Q3137))*O3137)</f>
        <v>54.393600000000006</v>
      </c>
    </row>
    <row r="3138" spans="1:20" x14ac:dyDescent="0.25">
      <c r="A3138" t="s">
        <v>33</v>
      </c>
      <c r="B3138" t="s">
        <v>49</v>
      </c>
      <c r="C3138" t="s">
        <v>20</v>
      </c>
      <c r="D3138" t="s">
        <v>140</v>
      </c>
      <c r="E3138" t="s">
        <v>51</v>
      </c>
      <c r="F3138" s="9">
        <v>75081</v>
      </c>
      <c r="G3138" s="3" t="str">
        <f t="shared" si="240"/>
        <v>United States ,Dallas ,Texas, 75081</v>
      </c>
      <c r="H3138" t="s">
        <v>52</v>
      </c>
      <c r="I3138" t="s">
        <v>31</v>
      </c>
      <c r="J3138" t="str">
        <f t="shared" si="241"/>
        <v>Central - Office Supplies</v>
      </c>
      <c r="K3138" t="s">
        <v>65</v>
      </c>
      <c r="L3138">
        <v>12.224</v>
      </c>
      <c r="M3138" s="3">
        <f t="shared" si="242"/>
        <v>12</v>
      </c>
      <c r="N3138" s="3">
        <f t="shared" si="243"/>
        <v>9.7791999999999994</v>
      </c>
      <c r="O3138">
        <v>2</v>
      </c>
      <c r="P3138" s="3">
        <f t="shared" si="244"/>
        <v>6</v>
      </c>
      <c r="Q3138">
        <v>0.2</v>
      </c>
      <c r="R3138">
        <v>4.4311999999999996</v>
      </c>
      <c r="S3138" s="3">
        <f>R3138/L3138*100</f>
        <v>36.249999999999993</v>
      </c>
      <c r="T3138" s="3">
        <f>( (L3138-(L3138*Q3138))*O3138)</f>
        <v>19.558399999999999</v>
      </c>
    </row>
    <row r="3139" spans="1:20" x14ac:dyDescent="0.25">
      <c r="A3139" t="s">
        <v>33</v>
      </c>
      <c r="B3139" t="s">
        <v>49</v>
      </c>
      <c r="C3139" t="s">
        <v>20</v>
      </c>
      <c r="D3139" t="s">
        <v>140</v>
      </c>
      <c r="E3139" t="s">
        <v>51</v>
      </c>
      <c r="F3139" s="9">
        <v>75081</v>
      </c>
      <c r="G3139" s="3" t="str">
        <f t="shared" ref="G3139:G3202" si="245">C3139&amp; " ," &amp; D3139 &amp; " ," &amp; E3139 &amp; ", " &amp; F3139</f>
        <v>United States ,Dallas ,Texas, 75081</v>
      </c>
      <c r="H3139" t="s">
        <v>52</v>
      </c>
      <c r="I3139" t="s">
        <v>40</v>
      </c>
      <c r="J3139" t="str">
        <f t="shared" ref="J3139:J3202" si="246">H3139&amp;" - "&amp;I3139</f>
        <v>Central - Technology</v>
      </c>
      <c r="K3139" t="s">
        <v>64</v>
      </c>
      <c r="L3139">
        <v>44.783999999999999</v>
      </c>
      <c r="M3139" s="3">
        <f t="shared" ref="M3139:M3202" si="247">ROUND(L3139,0)</f>
        <v>45</v>
      </c>
      <c r="N3139" s="3">
        <f t="shared" ref="N3139:N3202" si="248">L3139-(L3139*Q3139)</f>
        <v>35.827199999999998</v>
      </c>
      <c r="O3139">
        <v>2</v>
      </c>
      <c r="P3139" s="3">
        <f t="shared" ref="P3139:P3202" si="249">M3139/O3139</f>
        <v>22.5</v>
      </c>
      <c r="Q3139">
        <v>0.2</v>
      </c>
      <c r="R3139">
        <v>-0.55979999999999996</v>
      </c>
      <c r="S3139" s="3">
        <f>R3139/L3139*100</f>
        <v>-1.25</v>
      </c>
      <c r="T3139" s="3">
        <f>( (L3139-(L3139*Q3139))*O3139)</f>
        <v>71.654399999999995</v>
      </c>
    </row>
    <row r="3140" spans="1:20" x14ac:dyDescent="0.25">
      <c r="A3140" t="s">
        <v>33</v>
      </c>
      <c r="B3140" t="s">
        <v>49</v>
      </c>
      <c r="C3140" t="s">
        <v>20</v>
      </c>
      <c r="D3140" t="s">
        <v>140</v>
      </c>
      <c r="E3140" t="s">
        <v>51</v>
      </c>
      <c r="F3140" s="9">
        <v>75081</v>
      </c>
      <c r="G3140" s="3" t="str">
        <f t="shared" si="245"/>
        <v>United States ,Dallas ,Texas, 75081</v>
      </c>
      <c r="H3140" t="s">
        <v>52</v>
      </c>
      <c r="I3140" t="s">
        <v>24</v>
      </c>
      <c r="J3140" t="str">
        <f t="shared" si="246"/>
        <v>Central - Furniture</v>
      </c>
      <c r="K3140" t="s">
        <v>38</v>
      </c>
      <c r="L3140">
        <v>22.847999999999999</v>
      </c>
      <c r="M3140" s="3">
        <f t="shared" si="247"/>
        <v>23</v>
      </c>
      <c r="N3140" s="3">
        <f t="shared" si="248"/>
        <v>9.1392000000000007</v>
      </c>
      <c r="O3140">
        <v>3</v>
      </c>
      <c r="P3140" s="3">
        <f t="shared" si="249"/>
        <v>7.666666666666667</v>
      </c>
      <c r="Q3140">
        <v>0.6</v>
      </c>
      <c r="R3140">
        <v>-17.7072</v>
      </c>
      <c r="S3140" s="3">
        <f>R3140/L3140*100</f>
        <v>-77.5</v>
      </c>
      <c r="T3140" s="3">
        <f>( (L3140-(L3140*Q3140))*O3140)</f>
        <v>27.4176</v>
      </c>
    </row>
    <row r="3141" spans="1:20" x14ac:dyDescent="0.25">
      <c r="A3141" t="s">
        <v>67</v>
      </c>
      <c r="B3141" t="s">
        <v>19</v>
      </c>
      <c r="C3141" t="s">
        <v>20</v>
      </c>
      <c r="D3141" t="s">
        <v>80</v>
      </c>
      <c r="E3141" t="s">
        <v>81</v>
      </c>
      <c r="F3141" s="9">
        <v>10035</v>
      </c>
      <c r="G3141" s="3" t="str">
        <f t="shared" si="245"/>
        <v>United States ,New York City ,New York, 10035</v>
      </c>
      <c r="H3141" t="s">
        <v>62</v>
      </c>
      <c r="I3141" t="s">
        <v>31</v>
      </c>
      <c r="J3141" t="str">
        <f t="shared" si="246"/>
        <v>East - Office Supplies</v>
      </c>
      <c r="K3141" t="s">
        <v>43</v>
      </c>
      <c r="L3141">
        <v>206.43</v>
      </c>
      <c r="M3141" s="3">
        <f t="shared" si="247"/>
        <v>206</v>
      </c>
      <c r="N3141" s="3">
        <f t="shared" si="248"/>
        <v>206.43</v>
      </c>
      <c r="O3141">
        <v>3</v>
      </c>
      <c r="P3141" s="3">
        <f t="shared" si="249"/>
        <v>68.666666666666671</v>
      </c>
      <c r="Q3141">
        <v>0</v>
      </c>
      <c r="R3141">
        <v>90.8292</v>
      </c>
      <c r="S3141" s="3">
        <f>R3141/L3141*100</f>
        <v>44</v>
      </c>
      <c r="T3141" s="3">
        <f>( (L3141-(L3141*Q3141))*O3141)</f>
        <v>619.29</v>
      </c>
    </row>
    <row r="3142" spans="1:20" x14ac:dyDescent="0.25">
      <c r="A3142" t="s">
        <v>173</v>
      </c>
      <c r="B3142" t="s">
        <v>27</v>
      </c>
      <c r="C3142" t="s">
        <v>20</v>
      </c>
      <c r="D3142" t="s">
        <v>127</v>
      </c>
      <c r="E3142" t="s">
        <v>51</v>
      </c>
      <c r="F3142" s="9">
        <v>78207</v>
      </c>
      <c r="G3142" s="3" t="str">
        <f t="shared" si="245"/>
        <v>United States ,San Antonio ,Texas, 78207</v>
      </c>
      <c r="H3142" t="s">
        <v>52</v>
      </c>
      <c r="I3142" t="s">
        <v>31</v>
      </c>
      <c r="J3142" t="str">
        <f t="shared" si="246"/>
        <v>Central - Office Supplies</v>
      </c>
      <c r="K3142" t="s">
        <v>42</v>
      </c>
      <c r="L3142">
        <v>210.392</v>
      </c>
      <c r="M3142" s="3">
        <f t="shared" si="247"/>
        <v>210</v>
      </c>
      <c r="N3142" s="3">
        <f t="shared" si="248"/>
        <v>42.078399999999988</v>
      </c>
      <c r="O3142">
        <v>2</v>
      </c>
      <c r="P3142" s="3">
        <f t="shared" si="249"/>
        <v>105</v>
      </c>
      <c r="Q3142">
        <v>0.8</v>
      </c>
      <c r="R3142">
        <v>-336.62720000000002</v>
      </c>
      <c r="S3142" s="3">
        <f>R3142/L3142*100</f>
        <v>-160</v>
      </c>
      <c r="T3142" s="3">
        <f>( (L3142-(L3142*Q3142))*O3142)</f>
        <v>84.156799999999976</v>
      </c>
    </row>
    <row r="3143" spans="1:20" x14ac:dyDescent="0.25">
      <c r="A3143" t="s">
        <v>18</v>
      </c>
      <c r="B3143" t="s">
        <v>19</v>
      </c>
      <c r="C3143" t="s">
        <v>20</v>
      </c>
      <c r="D3143" t="s">
        <v>153</v>
      </c>
      <c r="E3143" t="s">
        <v>109</v>
      </c>
      <c r="F3143" s="9">
        <v>45231</v>
      </c>
      <c r="G3143" s="3" t="str">
        <f t="shared" si="245"/>
        <v>United States ,Cincinnati ,Ohio, 45231</v>
      </c>
      <c r="H3143" t="s">
        <v>62</v>
      </c>
      <c r="I3143" t="s">
        <v>40</v>
      </c>
      <c r="J3143" t="str">
        <f t="shared" si="246"/>
        <v>East - Technology</v>
      </c>
      <c r="K3143" t="s">
        <v>64</v>
      </c>
      <c r="L3143">
        <v>119.96</v>
      </c>
      <c r="M3143" s="3">
        <f t="shared" si="247"/>
        <v>120</v>
      </c>
      <c r="N3143" s="3">
        <f t="shared" si="248"/>
        <v>95.967999999999989</v>
      </c>
      <c r="O3143">
        <v>5</v>
      </c>
      <c r="P3143" s="3">
        <f t="shared" si="249"/>
        <v>24</v>
      </c>
      <c r="Q3143">
        <v>0.2</v>
      </c>
      <c r="R3143">
        <v>35.988</v>
      </c>
      <c r="S3143" s="3">
        <f>R3143/L3143*100</f>
        <v>30</v>
      </c>
      <c r="T3143" s="3">
        <f>( (L3143-(L3143*Q3143))*O3143)</f>
        <v>479.83999999999992</v>
      </c>
    </row>
    <row r="3144" spans="1:20" x14ac:dyDescent="0.25">
      <c r="A3144" t="s">
        <v>18</v>
      </c>
      <c r="B3144" t="s">
        <v>19</v>
      </c>
      <c r="C3144" t="s">
        <v>20</v>
      </c>
      <c r="D3144" t="s">
        <v>153</v>
      </c>
      <c r="E3144" t="s">
        <v>109</v>
      </c>
      <c r="F3144" s="9">
        <v>45231</v>
      </c>
      <c r="G3144" s="3" t="str">
        <f t="shared" si="245"/>
        <v>United States ,Cincinnati ,Ohio, 45231</v>
      </c>
      <c r="H3144" t="s">
        <v>62</v>
      </c>
      <c r="I3144" t="s">
        <v>31</v>
      </c>
      <c r="J3144" t="str">
        <f t="shared" si="246"/>
        <v>East - Office Supplies</v>
      </c>
      <c r="K3144" t="s">
        <v>39</v>
      </c>
      <c r="L3144">
        <v>10.608000000000001</v>
      </c>
      <c r="M3144" s="3">
        <f t="shared" si="247"/>
        <v>11</v>
      </c>
      <c r="N3144" s="3">
        <f t="shared" si="248"/>
        <v>8.4863999999999997</v>
      </c>
      <c r="O3144">
        <v>6</v>
      </c>
      <c r="P3144" s="3">
        <f t="shared" si="249"/>
        <v>1.8333333333333333</v>
      </c>
      <c r="Q3144">
        <v>0.2</v>
      </c>
      <c r="R3144">
        <v>0.92820000000000003</v>
      </c>
      <c r="S3144" s="3">
        <f>R3144/L3144*100</f>
        <v>8.75</v>
      </c>
      <c r="T3144" s="3">
        <f>( (L3144-(L3144*Q3144))*O3144)</f>
        <v>50.918399999999998</v>
      </c>
    </row>
    <row r="3145" spans="1:20" x14ac:dyDescent="0.25">
      <c r="A3145" t="s">
        <v>33</v>
      </c>
      <c r="B3145" t="s">
        <v>27</v>
      </c>
      <c r="C3145" t="s">
        <v>20</v>
      </c>
      <c r="D3145" t="s">
        <v>169</v>
      </c>
      <c r="E3145" t="s">
        <v>51</v>
      </c>
      <c r="F3145" s="9">
        <v>78745</v>
      </c>
      <c r="G3145" s="3" t="str">
        <f t="shared" si="245"/>
        <v>United States ,Austin ,Texas, 78745</v>
      </c>
      <c r="H3145" t="s">
        <v>52</v>
      </c>
      <c r="I3145" t="s">
        <v>24</v>
      </c>
      <c r="J3145" t="str">
        <f t="shared" si="246"/>
        <v>Central - Furniture</v>
      </c>
      <c r="K3145" t="s">
        <v>26</v>
      </c>
      <c r="L3145">
        <v>347.80200000000002</v>
      </c>
      <c r="M3145" s="3">
        <f t="shared" si="247"/>
        <v>348</v>
      </c>
      <c r="N3145" s="3">
        <f t="shared" si="248"/>
        <v>243.46140000000003</v>
      </c>
      <c r="O3145">
        <v>7</v>
      </c>
      <c r="P3145" s="3">
        <f t="shared" si="249"/>
        <v>49.714285714285715</v>
      </c>
      <c r="Q3145">
        <v>0.3</v>
      </c>
      <c r="R3145">
        <v>-24.843</v>
      </c>
      <c r="S3145" s="3">
        <f>R3145/L3145*100</f>
        <v>-7.1428571428571423</v>
      </c>
      <c r="T3145" s="3">
        <f>( (L3145-(L3145*Q3145))*O3145)</f>
        <v>1704.2298000000001</v>
      </c>
    </row>
    <row r="3146" spans="1:20" x14ac:dyDescent="0.25">
      <c r="A3146" t="s">
        <v>18</v>
      </c>
      <c r="B3146" t="s">
        <v>27</v>
      </c>
      <c r="C3146" t="s">
        <v>20</v>
      </c>
      <c r="D3146" t="s">
        <v>47</v>
      </c>
      <c r="E3146" t="s">
        <v>48</v>
      </c>
      <c r="F3146" s="9">
        <v>98105</v>
      </c>
      <c r="G3146" s="3" t="str">
        <f t="shared" si="245"/>
        <v>United States ,Seattle ,Washington, 98105</v>
      </c>
      <c r="H3146" t="s">
        <v>30</v>
      </c>
      <c r="I3146" t="s">
        <v>24</v>
      </c>
      <c r="J3146" t="str">
        <f t="shared" si="246"/>
        <v>West - Furniture</v>
      </c>
      <c r="K3146" t="s">
        <v>26</v>
      </c>
      <c r="L3146">
        <v>963.13599999999997</v>
      </c>
      <c r="M3146" s="3">
        <f t="shared" si="247"/>
        <v>963</v>
      </c>
      <c r="N3146" s="3">
        <f t="shared" si="248"/>
        <v>770.50879999999995</v>
      </c>
      <c r="O3146">
        <v>4</v>
      </c>
      <c r="P3146" s="3">
        <f t="shared" si="249"/>
        <v>240.75</v>
      </c>
      <c r="Q3146">
        <v>0.2</v>
      </c>
      <c r="R3146">
        <v>108.3528</v>
      </c>
      <c r="S3146" s="3">
        <f>R3146/L3146*100</f>
        <v>11.25</v>
      </c>
      <c r="T3146" s="3">
        <f>( (L3146-(L3146*Q3146))*O3146)</f>
        <v>3082.0351999999998</v>
      </c>
    </row>
    <row r="3147" spans="1:20" x14ac:dyDescent="0.25">
      <c r="A3147" t="s">
        <v>18</v>
      </c>
      <c r="B3147" t="s">
        <v>27</v>
      </c>
      <c r="C3147" t="s">
        <v>20</v>
      </c>
      <c r="D3147" t="s">
        <v>47</v>
      </c>
      <c r="E3147" t="s">
        <v>48</v>
      </c>
      <c r="F3147" s="9">
        <v>98105</v>
      </c>
      <c r="G3147" s="3" t="str">
        <f t="shared" si="245"/>
        <v>United States ,Seattle ,Washington, 98105</v>
      </c>
      <c r="H3147" t="s">
        <v>30</v>
      </c>
      <c r="I3147" t="s">
        <v>40</v>
      </c>
      <c r="J3147" t="str">
        <f t="shared" si="246"/>
        <v>West - Technology</v>
      </c>
      <c r="K3147" t="s">
        <v>41</v>
      </c>
      <c r="L3147">
        <v>88.775999999999996</v>
      </c>
      <c r="M3147" s="3">
        <f t="shared" si="247"/>
        <v>89</v>
      </c>
      <c r="N3147" s="3">
        <f t="shared" si="248"/>
        <v>71.020799999999994</v>
      </c>
      <c r="O3147">
        <v>3</v>
      </c>
      <c r="P3147" s="3">
        <f t="shared" si="249"/>
        <v>29.666666666666668</v>
      </c>
      <c r="Q3147">
        <v>0.2</v>
      </c>
      <c r="R3147">
        <v>7.7679</v>
      </c>
      <c r="S3147" s="3">
        <f>R3147/L3147*100</f>
        <v>8.75</v>
      </c>
      <c r="T3147" s="3">
        <f>( (L3147-(L3147*Q3147))*O3147)</f>
        <v>213.06239999999997</v>
      </c>
    </row>
    <row r="3148" spans="1:20" x14ac:dyDescent="0.25">
      <c r="A3148" t="s">
        <v>18</v>
      </c>
      <c r="B3148" t="s">
        <v>27</v>
      </c>
      <c r="C3148" t="s">
        <v>20</v>
      </c>
      <c r="D3148" t="s">
        <v>28</v>
      </c>
      <c r="E3148" t="s">
        <v>29</v>
      </c>
      <c r="F3148" s="9">
        <v>90004</v>
      </c>
      <c r="G3148" s="3" t="str">
        <f t="shared" si="245"/>
        <v>United States ,Los Angeles ,California, 90004</v>
      </c>
      <c r="H3148" t="s">
        <v>30</v>
      </c>
      <c r="I3148" t="s">
        <v>31</v>
      </c>
      <c r="J3148" t="str">
        <f t="shared" si="246"/>
        <v>West - Office Supplies</v>
      </c>
      <c r="K3148" t="s">
        <v>39</v>
      </c>
      <c r="L3148">
        <v>32.4</v>
      </c>
      <c r="M3148" s="3">
        <f t="shared" si="247"/>
        <v>32</v>
      </c>
      <c r="N3148" s="3">
        <f t="shared" si="248"/>
        <v>32.4</v>
      </c>
      <c r="O3148">
        <v>5</v>
      </c>
      <c r="P3148" s="3">
        <f t="shared" si="249"/>
        <v>6.4</v>
      </c>
      <c r="Q3148">
        <v>0</v>
      </c>
      <c r="R3148">
        <v>10.368</v>
      </c>
      <c r="S3148" s="3">
        <f>R3148/L3148*100</f>
        <v>32</v>
      </c>
      <c r="T3148" s="3">
        <f>( (L3148-(L3148*Q3148))*O3148)</f>
        <v>162</v>
      </c>
    </row>
    <row r="3149" spans="1:20" x14ac:dyDescent="0.25">
      <c r="A3149" t="s">
        <v>67</v>
      </c>
      <c r="B3149" t="s">
        <v>49</v>
      </c>
      <c r="C3149" t="s">
        <v>20</v>
      </c>
      <c r="D3149" t="s">
        <v>80</v>
      </c>
      <c r="E3149" t="s">
        <v>81</v>
      </c>
      <c r="F3149" s="9">
        <v>10035</v>
      </c>
      <c r="G3149" s="3" t="str">
        <f t="shared" si="245"/>
        <v>United States ,New York City ,New York, 10035</v>
      </c>
      <c r="H3149" t="s">
        <v>62</v>
      </c>
      <c r="I3149" t="s">
        <v>31</v>
      </c>
      <c r="J3149" t="str">
        <f t="shared" si="246"/>
        <v>East - Office Supplies</v>
      </c>
      <c r="K3149" t="s">
        <v>46</v>
      </c>
      <c r="L3149">
        <v>32.4</v>
      </c>
      <c r="M3149" s="3">
        <f t="shared" si="247"/>
        <v>32</v>
      </c>
      <c r="N3149" s="3">
        <f t="shared" si="248"/>
        <v>32.4</v>
      </c>
      <c r="O3149">
        <v>5</v>
      </c>
      <c r="P3149" s="3">
        <f t="shared" si="249"/>
        <v>6.4</v>
      </c>
      <c r="Q3149">
        <v>0</v>
      </c>
      <c r="R3149">
        <v>15.552</v>
      </c>
      <c r="S3149" s="3">
        <f>R3149/L3149*100</f>
        <v>48</v>
      </c>
      <c r="T3149" s="3">
        <f>( (L3149-(L3149*Q3149))*O3149)</f>
        <v>162</v>
      </c>
    </row>
    <row r="3150" spans="1:20" x14ac:dyDescent="0.25">
      <c r="A3150" t="s">
        <v>33</v>
      </c>
      <c r="B3150" t="s">
        <v>19</v>
      </c>
      <c r="C3150" t="s">
        <v>20</v>
      </c>
      <c r="D3150" t="s">
        <v>47</v>
      </c>
      <c r="E3150" t="s">
        <v>48</v>
      </c>
      <c r="F3150" s="9">
        <v>98103</v>
      </c>
      <c r="G3150" s="3" t="str">
        <f t="shared" si="245"/>
        <v>United States ,Seattle ,Washington, 98103</v>
      </c>
      <c r="H3150" t="s">
        <v>30</v>
      </c>
      <c r="I3150" t="s">
        <v>31</v>
      </c>
      <c r="J3150" t="str">
        <f t="shared" si="246"/>
        <v>West - Office Supplies</v>
      </c>
      <c r="K3150" t="s">
        <v>32</v>
      </c>
      <c r="L3150">
        <v>31.05</v>
      </c>
      <c r="M3150" s="3">
        <f t="shared" si="247"/>
        <v>31</v>
      </c>
      <c r="N3150" s="3">
        <f t="shared" si="248"/>
        <v>31.05</v>
      </c>
      <c r="O3150">
        <v>3</v>
      </c>
      <c r="P3150" s="3">
        <f t="shared" si="249"/>
        <v>10.333333333333334</v>
      </c>
      <c r="Q3150">
        <v>0</v>
      </c>
      <c r="R3150">
        <v>14.904</v>
      </c>
      <c r="S3150" s="3">
        <f>R3150/L3150*100</f>
        <v>48</v>
      </c>
      <c r="T3150" s="3">
        <f>( (L3150-(L3150*Q3150))*O3150)</f>
        <v>93.15</v>
      </c>
    </row>
    <row r="3151" spans="1:20" x14ac:dyDescent="0.25">
      <c r="A3151" t="s">
        <v>67</v>
      </c>
      <c r="B3151" t="s">
        <v>19</v>
      </c>
      <c r="C3151" t="s">
        <v>20</v>
      </c>
      <c r="D3151" t="s">
        <v>119</v>
      </c>
      <c r="E3151" t="s">
        <v>109</v>
      </c>
      <c r="F3151" s="9">
        <v>43055</v>
      </c>
      <c r="G3151" s="3" t="str">
        <f t="shared" si="245"/>
        <v>United States ,Newark ,Ohio, 43055</v>
      </c>
      <c r="H3151" t="s">
        <v>62</v>
      </c>
      <c r="I3151" t="s">
        <v>40</v>
      </c>
      <c r="J3151" t="str">
        <f t="shared" si="246"/>
        <v>East - Technology</v>
      </c>
      <c r="K3151" t="s">
        <v>64</v>
      </c>
      <c r="L3151">
        <v>2025.36</v>
      </c>
      <c r="M3151" s="3">
        <f t="shared" si="247"/>
        <v>2025</v>
      </c>
      <c r="N3151" s="3">
        <f t="shared" si="248"/>
        <v>1620.288</v>
      </c>
      <c r="O3151">
        <v>6</v>
      </c>
      <c r="P3151" s="3">
        <f t="shared" si="249"/>
        <v>337.5</v>
      </c>
      <c r="Q3151">
        <v>0.2</v>
      </c>
      <c r="R3151">
        <v>607.60799999999995</v>
      </c>
      <c r="S3151" s="3">
        <f>R3151/L3151*100</f>
        <v>30</v>
      </c>
      <c r="T3151" s="3">
        <f>( (L3151-(L3151*Q3151))*O3151)</f>
        <v>9721.7279999999992</v>
      </c>
    </row>
    <row r="3152" spans="1:20" x14ac:dyDescent="0.25">
      <c r="A3152" t="s">
        <v>67</v>
      </c>
      <c r="B3152" t="s">
        <v>19</v>
      </c>
      <c r="C3152" t="s">
        <v>20</v>
      </c>
      <c r="D3152" t="s">
        <v>119</v>
      </c>
      <c r="E3152" t="s">
        <v>109</v>
      </c>
      <c r="F3152" s="9">
        <v>43055</v>
      </c>
      <c r="G3152" s="3" t="str">
        <f t="shared" si="245"/>
        <v>United States ,Newark ,Ohio, 43055</v>
      </c>
      <c r="H3152" t="s">
        <v>62</v>
      </c>
      <c r="I3152" t="s">
        <v>40</v>
      </c>
      <c r="J3152" t="str">
        <f t="shared" si="246"/>
        <v>East - Technology</v>
      </c>
      <c r="K3152" t="s">
        <v>128</v>
      </c>
      <c r="L3152">
        <v>1799.9939999999999</v>
      </c>
      <c r="M3152" s="3">
        <f t="shared" si="247"/>
        <v>1800</v>
      </c>
      <c r="N3152" s="3">
        <f t="shared" si="248"/>
        <v>539.9982</v>
      </c>
      <c r="O3152">
        <v>2</v>
      </c>
      <c r="P3152" s="3">
        <f t="shared" si="249"/>
        <v>900</v>
      </c>
      <c r="Q3152">
        <v>0.7</v>
      </c>
      <c r="R3152">
        <v>-2639.9911999999999</v>
      </c>
      <c r="S3152" s="3">
        <f>R3152/L3152*100</f>
        <v>-146.66666666666669</v>
      </c>
      <c r="T3152" s="3">
        <f>( (L3152-(L3152*Q3152))*O3152)</f>
        <v>1079.9964</v>
      </c>
    </row>
    <row r="3153" spans="1:20" x14ac:dyDescent="0.25">
      <c r="A3153" t="s">
        <v>67</v>
      </c>
      <c r="B3153" t="s">
        <v>19</v>
      </c>
      <c r="C3153" t="s">
        <v>20</v>
      </c>
      <c r="D3153" t="s">
        <v>119</v>
      </c>
      <c r="E3153" t="s">
        <v>109</v>
      </c>
      <c r="F3153" s="9">
        <v>43055</v>
      </c>
      <c r="G3153" s="3" t="str">
        <f t="shared" si="245"/>
        <v>United States ,Newark ,Ohio, 43055</v>
      </c>
      <c r="H3153" t="s">
        <v>62</v>
      </c>
      <c r="I3153" t="s">
        <v>40</v>
      </c>
      <c r="J3153" t="str">
        <f t="shared" si="246"/>
        <v>East - Technology</v>
      </c>
      <c r="K3153" t="s">
        <v>41</v>
      </c>
      <c r="L3153">
        <v>101.988</v>
      </c>
      <c r="M3153" s="3">
        <f t="shared" si="247"/>
        <v>102</v>
      </c>
      <c r="N3153" s="3">
        <f t="shared" si="248"/>
        <v>61.192799999999998</v>
      </c>
      <c r="O3153">
        <v>2</v>
      </c>
      <c r="P3153" s="3">
        <f t="shared" si="249"/>
        <v>51</v>
      </c>
      <c r="Q3153">
        <v>0.4</v>
      </c>
      <c r="R3153">
        <v>-16.998000000000001</v>
      </c>
      <c r="S3153" s="3">
        <f>R3153/L3153*100</f>
        <v>-16.666666666666668</v>
      </c>
      <c r="T3153" s="3">
        <f>( (L3153-(L3153*Q3153))*O3153)</f>
        <v>122.3856</v>
      </c>
    </row>
    <row r="3154" spans="1:20" x14ac:dyDescent="0.25">
      <c r="A3154" t="s">
        <v>67</v>
      </c>
      <c r="B3154" t="s">
        <v>19</v>
      </c>
      <c r="C3154" t="s">
        <v>20</v>
      </c>
      <c r="D3154" t="s">
        <v>119</v>
      </c>
      <c r="E3154" t="s">
        <v>109</v>
      </c>
      <c r="F3154" s="9">
        <v>43055</v>
      </c>
      <c r="G3154" s="3" t="str">
        <f t="shared" si="245"/>
        <v>United States ,Newark ,Ohio, 43055</v>
      </c>
      <c r="H3154" t="s">
        <v>62</v>
      </c>
      <c r="I3154" t="s">
        <v>24</v>
      </c>
      <c r="J3154" t="str">
        <f t="shared" si="246"/>
        <v>East - Furniture</v>
      </c>
      <c r="K3154" t="s">
        <v>38</v>
      </c>
      <c r="L3154">
        <v>262.86399999999998</v>
      </c>
      <c r="M3154" s="3">
        <f t="shared" si="247"/>
        <v>263</v>
      </c>
      <c r="N3154" s="3">
        <f t="shared" si="248"/>
        <v>210.29119999999998</v>
      </c>
      <c r="O3154">
        <v>7</v>
      </c>
      <c r="P3154" s="3">
        <f t="shared" si="249"/>
        <v>37.571428571428569</v>
      </c>
      <c r="Q3154">
        <v>0.2</v>
      </c>
      <c r="R3154">
        <v>69.001800000000003</v>
      </c>
      <c r="S3154" s="3">
        <f>R3154/L3154*100</f>
        <v>26.25</v>
      </c>
      <c r="T3154" s="3">
        <f>( (L3154-(L3154*Q3154))*O3154)</f>
        <v>1472.0383999999999</v>
      </c>
    </row>
    <row r="3155" spans="1:20" x14ac:dyDescent="0.25">
      <c r="A3155" t="s">
        <v>33</v>
      </c>
      <c r="B3155" t="s">
        <v>27</v>
      </c>
      <c r="C3155" t="s">
        <v>20</v>
      </c>
      <c r="D3155" t="s">
        <v>444</v>
      </c>
      <c r="E3155" t="s">
        <v>73</v>
      </c>
      <c r="F3155" s="9">
        <v>55369</v>
      </c>
      <c r="G3155" s="3" t="str">
        <f t="shared" si="245"/>
        <v>United States ,Maple Grove ,Minnesota, 55369</v>
      </c>
      <c r="H3155" t="s">
        <v>52</v>
      </c>
      <c r="I3155" t="s">
        <v>31</v>
      </c>
      <c r="J3155" t="str">
        <f t="shared" si="246"/>
        <v>Central - Office Supplies</v>
      </c>
      <c r="K3155" t="s">
        <v>42</v>
      </c>
      <c r="L3155">
        <v>735.98</v>
      </c>
      <c r="M3155" s="3">
        <f t="shared" si="247"/>
        <v>736</v>
      </c>
      <c r="N3155" s="3">
        <f t="shared" si="248"/>
        <v>735.98</v>
      </c>
      <c r="O3155">
        <v>2</v>
      </c>
      <c r="P3155" s="3">
        <f t="shared" si="249"/>
        <v>368</v>
      </c>
      <c r="Q3155">
        <v>0</v>
      </c>
      <c r="R3155">
        <v>331.19099999999997</v>
      </c>
      <c r="S3155" s="3">
        <f>R3155/L3155*100</f>
        <v>44.999999999999993</v>
      </c>
      <c r="T3155" s="3">
        <f>( (L3155-(L3155*Q3155))*O3155)</f>
        <v>1471.96</v>
      </c>
    </row>
    <row r="3156" spans="1:20" x14ac:dyDescent="0.25">
      <c r="A3156" t="s">
        <v>18</v>
      </c>
      <c r="B3156" t="s">
        <v>49</v>
      </c>
      <c r="C3156" t="s">
        <v>20</v>
      </c>
      <c r="D3156" t="s">
        <v>310</v>
      </c>
      <c r="E3156" t="s">
        <v>86</v>
      </c>
      <c r="F3156" s="9">
        <v>85301</v>
      </c>
      <c r="G3156" s="3" t="str">
        <f t="shared" si="245"/>
        <v>United States ,Glendale ,Arizona, 85301</v>
      </c>
      <c r="H3156" t="s">
        <v>30</v>
      </c>
      <c r="I3156" t="s">
        <v>31</v>
      </c>
      <c r="J3156" t="str">
        <f t="shared" si="246"/>
        <v>West - Office Supplies</v>
      </c>
      <c r="K3156" t="s">
        <v>46</v>
      </c>
      <c r="L3156">
        <v>93.024000000000001</v>
      </c>
      <c r="M3156" s="3">
        <f t="shared" si="247"/>
        <v>93</v>
      </c>
      <c r="N3156" s="3">
        <f t="shared" si="248"/>
        <v>74.419200000000004</v>
      </c>
      <c r="O3156">
        <v>3</v>
      </c>
      <c r="P3156" s="3">
        <f t="shared" si="249"/>
        <v>31</v>
      </c>
      <c r="Q3156">
        <v>0.2</v>
      </c>
      <c r="R3156">
        <v>33.721200000000003</v>
      </c>
      <c r="S3156" s="3">
        <f>R3156/L3156*100</f>
        <v>36.250000000000007</v>
      </c>
      <c r="T3156" s="3">
        <f>( (L3156-(L3156*Q3156))*O3156)</f>
        <v>223.25760000000002</v>
      </c>
    </row>
    <row r="3157" spans="1:20" x14ac:dyDescent="0.25">
      <c r="A3157" t="s">
        <v>33</v>
      </c>
      <c r="B3157" t="s">
        <v>27</v>
      </c>
      <c r="C3157" t="s">
        <v>20</v>
      </c>
      <c r="D3157" t="s">
        <v>80</v>
      </c>
      <c r="E3157" t="s">
        <v>81</v>
      </c>
      <c r="F3157" s="9">
        <v>10009</v>
      </c>
      <c r="G3157" s="3" t="str">
        <f t="shared" si="245"/>
        <v>United States ,New York City ,New York, 10009</v>
      </c>
      <c r="H3157" t="s">
        <v>62</v>
      </c>
      <c r="I3157" t="s">
        <v>24</v>
      </c>
      <c r="J3157" t="str">
        <f t="shared" si="246"/>
        <v>East - Furniture</v>
      </c>
      <c r="K3157" t="s">
        <v>36</v>
      </c>
      <c r="L3157">
        <v>284.36399999999998</v>
      </c>
      <c r="M3157" s="3">
        <f t="shared" si="247"/>
        <v>284</v>
      </c>
      <c r="N3157" s="3">
        <f t="shared" si="248"/>
        <v>170.61839999999998</v>
      </c>
      <c r="O3157">
        <v>2</v>
      </c>
      <c r="P3157" s="3">
        <f t="shared" si="249"/>
        <v>142</v>
      </c>
      <c r="Q3157">
        <v>0.4</v>
      </c>
      <c r="R3157">
        <v>-75.830399999999997</v>
      </c>
      <c r="S3157" s="3">
        <f>R3157/L3157*100</f>
        <v>-26.666666666666668</v>
      </c>
      <c r="T3157" s="3">
        <f>( (L3157-(L3157*Q3157))*O3157)</f>
        <v>341.23679999999996</v>
      </c>
    </row>
    <row r="3158" spans="1:20" x14ac:dyDescent="0.25">
      <c r="A3158" t="s">
        <v>33</v>
      </c>
      <c r="B3158" t="s">
        <v>27</v>
      </c>
      <c r="C3158" t="s">
        <v>20</v>
      </c>
      <c r="D3158" t="s">
        <v>80</v>
      </c>
      <c r="E3158" t="s">
        <v>81</v>
      </c>
      <c r="F3158" s="9">
        <v>10009</v>
      </c>
      <c r="G3158" s="3" t="str">
        <f t="shared" si="245"/>
        <v>United States ,New York City ,New York, 10009</v>
      </c>
      <c r="H3158" t="s">
        <v>62</v>
      </c>
      <c r="I3158" t="s">
        <v>40</v>
      </c>
      <c r="J3158" t="str">
        <f t="shared" si="246"/>
        <v>East - Technology</v>
      </c>
      <c r="K3158" t="s">
        <v>64</v>
      </c>
      <c r="L3158">
        <v>26</v>
      </c>
      <c r="M3158" s="3">
        <f t="shared" si="247"/>
        <v>26</v>
      </c>
      <c r="N3158" s="3">
        <f t="shared" si="248"/>
        <v>26</v>
      </c>
      <c r="O3158">
        <v>2</v>
      </c>
      <c r="P3158" s="3">
        <f t="shared" si="249"/>
        <v>13</v>
      </c>
      <c r="Q3158">
        <v>0</v>
      </c>
      <c r="R3158">
        <v>11.7</v>
      </c>
      <c r="S3158" s="3">
        <f>R3158/L3158*100</f>
        <v>44.999999999999993</v>
      </c>
      <c r="T3158" s="3">
        <f>( (L3158-(L3158*Q3158))*O3158)</f>
        <v>52</v>
      </c>
    </row>
    <row r="3159" spans="1:20" x14ac:dyDescent="0.25">
      <c r="A3159" t="s">
        <v>67</v>
      </c>
      <c r="B3159" t="s">
        <v>19</v>
      </c>
      <c r="C3159" t="s">
        <v>20</v>
      </c>
      <c r="D3159" t="s">
        <v>194</v>
      </c>
      <c r="E3159" t="s">
        <v>45</v>
      </c>
      <c r="F3159" s="9">
        <v>28540</v>
      </c>
      <c r="G3159" s="3" t="str">
        <f t="shared" si="245"/>
        <v>United States ,Jacksonville ,North Carolina, 28540</v>
      </c>
      <c r="H3159" t="s">
        <v>23</v>
      </c>
      <c r="I3159" t="s">
        <v>31</v>
      </c>
      <c r="J3159" t="str">
        <f t="shared" si="246"/>
        <v>South - Office Supplies</v>
      </c>
      <c r="K3159" t="s">
        <v>37</v>
      </c>
      <c r="L3159">
        <v>67.64</v>
      </c>
      <c r="M3159" s="3">
        <f t="shared" si="247"/>
        <v>68</v>
      </c>
      <c r="N3159" s="3">
        <f t="shared" si="248"/>
        <v>54.112000000000002</v>
      </c>
      <c r="O3159">
        <v>5</v>
      </c>
      <c r="P3159" s="3">
        <f t="shared" si="249"/>
        <v>13.6</v>
      </c>
      <c r="Q3159">
        <v>0.2</v>
      </c>
      <c r="R3159">
        <v>5.9184999999999999</v>
      </c>
      <c r="S3159" s="3">
        <f>R3159/L3159*100</f>
        <v>8.75</v>
      </c>
      <c r="T3159" s="3">
        <f>( (L3159-(L3159*Q3159))*O3159)</f>
        <v>270.56</v>
      </c>
    </row>
    <row r="3160" spans="1:20" x14ac:dyDescent="0.25">
      <c r="A3160" t="s">
        <v>67</v>
      </c>
      <c r="B3160" t="s">
        <v>19</v>
      </c>
      <c r="C3160" t="s">
        <v>20</v>
      </c>
      <c r="D3160" t="s">
        <v>194</v>
      </c>
      <c r="E3160" t="s">
        <v>45</v>
      </c>
      <c r="F3160" s="9">
        <v>28540</v>
      </c>
      <c r="G3160" s="3" t="str">
        <f t="shared" si="245"/>
        <v>United States ,Jacksonville ,North Carolina, 28540</v>
      </c>
      <c r="H3160" t="s">
        <v>23</v>
      </c>
      <c r="I3160" t="s">
        <v>40</v>
      </c>
      <c r="J3160" t="str">
        <f t="shared" si="246"/>
        <v>South - Technology</v>
      </c>
      <c r="K3160" t="s">
        <v>64</v>
      </c>
      <c r="L3160">
        <v>119.976</v>
      </c>
      <c r="M3160" s="3">
        <f t="shared" si="247"/>
        <v>120</v>
      </c>
      <c r="N3160" s="3">
        <f t="shared" si="248"/>
        <v>95.980800000000002</v>
      </c>
      <c r="O3160">
        <v>3</v>
      </c>
      <c r="P3160" s="3">
        <f t="shared" si="249"/>
        <v>40</v>
      </c>
      <c r="Q3160">
        <v>0.2</v>
      </c>
      <c r="R3160">
        <v>-17.996400000000001</v>
      </c>
      <c r="S3160" s="3">
        <f>R3160/L3160*100</f>
        <v>-15.000000000000002</v>
      </c>
      <c r="T3160" s="3">
        <f>( (L3160-(L3160*Q3160))*O3160)</f>
        <v>287.94240000000002</v>
      </c>
    </row>
    <row r="3161" spans="1:20" x14ac:dyDescent="0.25">
      <c r="A3161" t="s">
        <v>18</v>
      </c>
      <c r="B3161" t="s">
        <v>19</v>
      </c>
      <c r="C3161" t="s">
        <v>20</v>
      </c>
      <c r="D3161" t="s">
        <v>66</v>
      </c>
      <c r="E3161" t="s">
        <v>51</v>
      </c>
      <c r="F3161" s="9">
        <v>77070</v>
      </c>
      <c r="G3161" s="3" t="str">
        <f t="shared" si="245"/>
        <v>United States ,Houston ,Texas, 77070</v>
      </c>
      <c r="H3161" t="s">
        <v>52</v>
      </c>
      <c r="I3161" t="s">
        <v>31</v>
      </c>
      <c r="J3161" t="str">
        <f t="shared" si="246"/>
        <v>Central - Office Supplies</v>
      </c>
      <c r="K3161" t="s">
        <v>42</v>
      </c>
      <c r="L3161">
        <v>5.18</v>
      </c>
      <c r="M3161" s="3">
        <f t="shared" si="247"/>
        <v>5</v>
      </c>
      <c r="N3161" s="3">
        <f t="shared" si="248"/>
        <v>1.0359999999999996</v>
      </c>
      <c r="O3161">
        <v>5</v>
      </c>
      <c r="P3161" s="3">
        <f t="shared" si="249"/>
        <v>1</v>
      </c>
      <c r="Q3161">
        <v>0.8</v>
      </c>
      <c r="R3161">
        <v>-8.0289999999999999</v>
      </c>
      <c r="S3161" s="3">
        <f>R3161/L3161*100</f>
        <v>-155</v>
      </c>
      <c r="T3161" s="3">
        <f>( (L3161-(L3161*Q3161))*O3161)</f>
        <v>5.1799999999999979</v>
      </c>
    </row>
    <row r="3162" spans="1:20" x14ac:dyDescent="0.25">
      <c r="A3162" t="s">
        <v>33</v>
      </c>
      <c r="B3162" t="s">
        <v>19</v>
      </c>
      <c r="C3162" t="s">
        <v>20</v>
      </c>
      <c r="D3162" t="s">
        <v>57</v>
      </c>
      <c r="E3162" t="s">
        <v>29</v>
      </c>
      <c r="F3162" s="9">
        <v>94109</v>
      </c>
      <c r="G3162" s="3" t="str">
        <f t="shared" si="245"/>
        <v>United States ,San Francisco ,California, 94109</v>
      </c>
      <c r="H3162" t="s">
        <v>30</v>
      </c>
      <c r="I3162" t="s">
        <v>31</v>
      </c>
      <c r="J3162" t="str">
        <f t="shared" si="246"/>
        <v>West - Office Supplies</v>
      </c>
      <c r="K3162" t="s">
        <v>65</v>
      </c>
      <c r="L3162">
        <v>15.56</v>
      </c>
      <c r="M3162" s="3">
        <f t="shared" si="247"/>
        <v>16</v>
      </c>
      <c r="N3162" s="3">
        <f t="shared" si="248"/>
        <v>15.56</v>
      </c>
      <c r="O3162">
        <v>2</v>
      </c>
      <c r="P3162" s="3">
        <f t="shared" si="249"/>
        <v>8</v>
      </c>
      <c r="Q3162">
        <v>0</v>
      </c>
      <c r="R3162">
        <v>7.3132000000000001</v>
      </c>
      <c r="S3162" s="3">
        <f>R3162/L3162*100</f>
        <v>47</v>
      </c>
      <c r="T3162" s="3">
        <f>( (L3162-(L3162*Q3162))*O3162)</f>
        <v>31.12</v>
      </c>
    </row>
    <row r="3163" spans="1:20" x14ac:dyDescent="0.25">
      <c r="A3163" t="s">
        <v>33</v>
      </c>
      <c r="B3163" t="s">
        <v>19</v>
      </c>
      <c r="C3163" t="s">
        <v>20</v>
      </c>
      <c r="D3163" t="s">
        <v>57</v>
      </c>
      <c r="E3163" t="s">
        <v>29</v>
      </c>
      <c r="F3163" s="9">
        <v>94109</v>
      </c>
      <c r="G3163" s="3" t="str">
        <f t="shared" si="245"/>
        <v>United States ,San Francisco ,California, 94109</v>
      </c>
      <c r="H3163" t="s">
        <v>30</v>
      </c>
      <c r="I3163" t="s">
        <v>31</v>
      </c>
      <c r="J3163" t="str">
        <f t="shared" si="246"/>
        <v>West - Office Supplies</v>
      </c>
      <c r="K3163" t="s">
        <v>65</v>
      </c>
      <c r="L3163">
        <v>78.349999999999994</v>
      </c>
      <c r="M3163" s="3">
        <f t="shared" si="247"/>
        <v>78</v>
      </c>
      <c r="N3163" s="3">
        <f t="shared" si="248"/>
        <v>78.349999999999994</v>
      </c>
      <c r="O3163">
        <v>5</v>
      </c>
      <c r="P3163" s="3">
        <f t="shared" si="249"/>
        <v>15.6</v>
      </c>
      <c r="Q3163">
        <v>0</v>
      </c>
      <c r="R3163">
        <v>36.8245</v>
      </c>
      <c r="S3163" s="3">
        <f>R3163/L3163*100</f>
        <v>47</v>
      </c>
      <c r="T3163" s="3">
        <f>( (L3163-(L3163*Q3163))*O3163)</f>
        <v>391.75</v>
      </c>
    </row>
    <row r="3164" spans="1:20" x14ac:dyDescent="0.25">
      <c r="A3164" t="s">
        <v>33</v>
      </c>
      <c r="B3164" t="s">
        <v>19</v>
      </c>
      <c r="C3164" t="s">
        <v>20</v>
      </c>
      <c r="D3164" t="s">
        <v>57</v>
      </c>
      <c r="E3164" t="s">
        <v>29</v>
      </c>
      <c r="F3164" s="9">
        <v>94109</v>
      </c>
      <c r="G3164" s="3" t="str">
        <f t="shared" si="245"/>
        <v>United States ,San Francisco ,California, 94109</v>
      </c>
      <c r="H3164" t="s">
        <v>30</v>
      </c>
      <c r="I3164" t="s">
        <v>31</v>
      </c>
      <c r="J3164" t="str">
        <f t="shared" si="246"/>
        <v>West - Office Supplies</v>
      </c>
      <c r="K3164" t="s">
        <v>39</v>
      </c>
      <c r="L3164">
        <v>59.52</v>
      </c>
      <c r="M3164" s="3">
        <f t="shared" si="247"/>
        <v>60</v>
      </c>
      <c r="N3164" s="3">
        <f t="shared" si="248"/>
        <v>59.52</v>
      </c>
      <c r="O3164">
        <v>3</v>
      </c>
      <c r="P3164" s="3">
        <f t="shared" si="249"/>
        <v>20</v>
      </c>
      <c r="Q3164">
        <v>0</v>
      </c>
      <c r="R3164">
        <v>15.475199999999999</v>
      </c>
      <c r="S3164" s="3">
        <f>R3164/L3164*100</f>
        <v>25.999999999999996</v>
      </c>
      <c r="T3164" s="3">
        <f>( (L3164-(L3164*Q3164))*O3164)</f>
        <v>178.56</v>
      </c>
    </row>
    <row r="3165" spans="1:20" x14ac:dyDescent="0.25">
      <c r="A3165" t="s">
        <v>33</v>
      </c>
      <c r="B3165" t="s">
        <v>19</v>
      </c>
      <c r="C3165" t="s">
        <v>20</v>
      </c>
      <c r="D3165" t="s">
        <v>57</v>
      </c>
      <c r="E3165" t="s">
        <v>29</v>
      </c>
      <c r="F3165" s="9">
        <v>94109</v>
      </c>
      <c r="G3165" s="3" t="str">
        <f t="shared" si="245"/>
        <v>United States ,San Francisco ,California, 94109</v>
      </c>
      <c r="H3165" t="s">
        <v>30</v>
      </c>
      <c r="I3165" t="s">
        <v>31</v>
      </c>
      <c r="J3165" t="str">
        <f t="shared" si="246"/>
        <v>West - Office Supplies</v>
      </c>
      <c r="K3165" t="s">
        <v>46</v>
      </c>
      <c r="L3165">
        <v>38.520000000000003</v>
      </c>
      <c r="M3165" s="3">
        <f t="shared" si="247"/>
        <v>39</v>
      </c>
      <c r="N3165" s="3">
        <f t="shared" si="248"/>
        <v>38.520000000000003</v>
      </c>
      <c r="O3165">
        <v>9</v>
      </c>
      <c r="P3165" s="3">
        <f t="shared" si="249"/>
        <v>4.333333333333333</v>
      </c>
      <c r="Q3165">
        <v>0</v>
      </c>
      <c r="R3165">
        <v>17.334</v>
      </c>
      <c r="S3165" s="3">
        <f>R3165/L3165*100</f>
        <v>44.999999999999993</v>
      </c>
      <c r="T3165" s="3">
        <f>( (L3165-(L3165*Q3165))*O3165)</f>
        <v>346.68</v>
      </c>
    </row>
    <row r="3166" spans="1:20" x14ac:dyDescent="0.25">
      <c r="A3166" t="s">
        <v>33</v>
      </c>
      <c r="B3166" t="s">
        <v>19</v>
      </c>
      <c r="C3166" t="s">
        <v>20</v>
      </c>
      <c r="D3166" t="s">
        <v>57</v>
      </c>
      <c r="E3166" t="s">
        <v>29</v>
      </c>
      <c r="F3166" s="9">
        <v>94109</v>
      </c>
      <c r="G3166" s="3" t="str">
        <f t="shared" si="245"/>
        <v>United States ,San Francisco ,California, 94109</v>
      </c>
      <c r="H3166" t="s">
        <v>30</v>
      </c>
      <c r="I3166" t="s">
        <v>40</v>
      </c>
      <c r="J3166" t="str">
        <f t="shared" si="246"/>
        <v>West - Technology</v>
      </c>
      <c r="K3166" t="s">
        <v>41</v>
      </c>
      <c r="L3166">
        <v>239.98400000000001</v>
      </c>
      <c r="M3166" s="3">
        <f t="shared" si="247"/>
        <v>240</v>
      </c>
      <c r="N3166" s="3">
        <f t="shared" si="248"/>
        <v>191.9872</v>
      </c>
      <c r="O3166">
        <v>2</v>
      </c>
      <c r="P3166" s="3">
        <f t="shared" si="249"/>
        <v>120</v>
      </c>
      <c r="Q3166">
        <v>0.2</v>
      </c>
      <c r="R3166">
        <v>23.9984</v>
      </c>
      <c r="S3166" s="3">
        <f>R3166/L3166*100</f>
        <v>10</v>
      </c>
      <c r="T3166" s="3">
        <f>( (L3166-(L3166*Q3166))*O3166)</f>
        <v>383.9744</v>
      </c>
    </row>
    <row r="3167" spans="1:20" x14ac:dyDescent="0.25">
      <c r="A3167" t="s">
        <v>33</v>
      </c>
      <c r="B3167" t="s">
        <v>19</v>
      </c>
      <c r="C3167" t="s">
        <v>20</v>
      </c>
      <c r="D3167" t="s">
        <v>57</v>
      </c>
      <c r="E3167" t="s">
        <v>29</v>
      </c>
      <c r="F3167" s="9">
        <v>94109</v>
      </c>
      <c r="G3167" s="3" t="str">
        <f t="shared" si="245"/>
        <v>United States ,San Francisco ,California, 94109</v>
      </c>
      <c r="H3167" t="s">
        <v>30</v>
      </c>
      <c r="I3167" t="s">
        <v>31</v>
      </c>
      <c r="J3167" t="str">
        <f t="shared" si="246"/>
        <v>West - Office Supplies</v>
      </c>
      <c r="K3167" t="s">
        <v>46</v>
      </c>
      <c r="L3167">
        <v>19.350000000000001</v>
      </c>
      <c r="M3167" s="3">
        <f t="shared" si="247"/>
        <v>19</v>
      </c>
      <c r="N3167" s="3">
        <f t="shared" si="248"/>
        <v>19.350000000000001</v>
      </c>
      <c r="O3167">
        <v>3</v>
      </c>
      <c r="P3167" s="3">
        <f t="shared" si="249"/>
        <v>6.333333333333333</v>
      </c>
      <c r="Q3167">
        <v>0</v>
      </c>
      <c r="R3167">
        <v>9.4815000000000005</v>
      </c>
      <c r="S3167" s="3">
        <f>R3167/L3167*100</f>
        <v>49</v>
      </c>
      <c r="T3167" s="3">
        <f>( (L3167-(L3167*Q3167))*O3167)</f>
        <v>58.050000000000004</v>
      </c>
    </row>
    <row r="3168" spans="1:20" x14ac:dyDescent="0.25">
      <c r="A3168" t="s">
        <v>67</v>
      </c>
      <c r="B3168" t="s">
        <v>19</v>
      </c>
      <c r="C3168" t="s">
        <v>20</v>
      </c>
      <c r="D3168" t="s">
        <v>280</v>
      </c>
      <c r="E3168" t="s">
        <v>75</v>
      </c>
      <c r="F3168" s="9">
        <v>48911</v>
      </c>
      <c r="G3168" s="3" t="str">
        <f t="shared" si="245"/>
        <v>United States ,Lansing ,Michigan, 48911</v>
      </c>
      <c r="H3168" t="s">
        <v>52</v>
      </c>
      <c r="I3168" t="s">
        <v>24</v>
      </c>
      <c r="J3168" t="str">
        <f t="shared" si="246"/>
        <v>Central - Furniture</v>
      </c>
      <c r="K3168" t="s">
        <v>38</v>
      </c>
      <c r="L3168">
        <v>67</v>
      </c>
      <c r="M3168" s="3">
        <f t="shared" si="247"/>
        <v>67</v>
      </c>
      <c r="N3168" s="3">
        <f t="shared" si="248"/>
        <v>67</v>
      </c>
      <c r="O3168">
        <v>5</v>
      </c>
      <c r="P3168" s="3">
        <f t="shared" si="249"/>
        <v>13.4</v>
      </c>
      <c r="Q3168">
        <v>0</v>
      </c>
      <c r="R3168">
        <v>32.159999999999997</v>
      </c>
      <c r="S3168" s="3">
        <f>R3168/L3168*100</f>
        <v>47.999999999999993</v>
      </c>
      <c r="T3168" s="3">
        <f>( (L3168-(L3168*Q3168))*O3168)</f>
        <v>335</v>
      </c>
    </row>
    <row r="3169" spans="1:20" x14ac:dyDescent="0.25">
      <c r="A3169" t="s">
        <v>33</v>
      </c>
      <c r="B3169" t="s">
        <v>27</v>
      </c>
      <c r="C3169" t="s">
        <v>20</v>
      </c>
      <c r="D3169" t="s">
        <v>409</v>
      </c>
      <c r="E3169" t="s">
        <v>35</v>
      </c>
      <c r="F3169" s="9">
        <v>32303</v>
      </c>
      <c r="G3169" s="3" t="str">
        <f t="shared" si="245"/>
        <v>United States ,Tallahassee ,Florida, 32303</v>
      </c>
      <c r="H3169" t="s">
        <v>23</v>
      </c>
      <c r="I3169" t="s">
        <v>24</v>
      </c>
      <c r="J3169" t="str">
        <f t="shared" si="246"/>
        <v>South - Furniture</v>
      </c>
      <c r="K3169" t="s">
        <v>26</v>
      </c>
      <c r="L3169">
        <v>390.27199999999999</v>
      </c>
      <c r="M3169" s="3">
        <f t="shared" si="247"/>
        <v>390</v>
      </c>
      <c r="N3169" s="3">
        <f t="shared" si="248"/>
        <v>312.2176</v>
      </c>
      <c r="O3169">
        <v>8</v>
      </c>
      <c r="P3169" s="3">
        <f t="shared" si="249"/>
        <v>48.75</v>
      </c>
      <c r="Q3169">
        <v>0.2</v>
      </c>
      <c r="R3169">
        <v>-24.391999999999999</v>
      </c>
      <c r="S3169" s="3">
        <f>R3169/L3169*100</f>
        <v>-6.25</v>
      </c>
      <c r="T3169" s="3">
        <f>( (L3169-(L3169*Q3169))*O3169)</f>
        <v>2497.7408</v>
      </c>
    </row>
    <row r="3170" spans="1:20" x14ac:dyDescent="0.25">
      <c r="A3170" t="s">
        <v>33</v>
      </c>
      <c r="B3170" t="s">
        <v>27</v>
      </c>
      <c r="C3170" t="s">
        <v>20</v>
      </c>
      <c r="D3170" t="s">
        <v>409</v>
      </c>
      <c r="E3170" t="s">
        <v>35</v>
      </c>
      <c r="F3170" s="9">
        <v>32303</v>
      </c>
      <c r="G3170" s="3" t="str">
        <f t="shared" si="245"/>
        <v>United States ,Tallahassee ,Florida, 32303</v>
      </c>
      <c r="H3170" t="s">
        <v>23</v>
      </c>
      <c r="I3170" t="s">
        <v>31</v>
      </c>
      <c r="J3170" t="str">
        <f t="shared" si="246"/>
        <v>South - Office Supplies</v>
      </c>
      <c r="K3170" t="s">
        <v>46</v>
      </c>
      <c r="L3170">
        <v>62.192</v>
      </c>
      <c r="M3170" s="3">
        <f t="shared" si="247"/>
        <v>62</v>
      </c>
      <c r="N3170" s="3">
        <f t="shared" si="248"/>
        <v>49.753599999999999</v>
      </c>
      <c r="O3170">
        <v>13</v>
      </c>
      <c r="P3170" s="3">
        <f t="shared" si="249"/>
        <v>4.7692307692307692</v>
      </c>
      <c r="Q3170">
        <v>0.2</v>
      </c>
      <c r="R3170">
        <v>19.434999999999999</v>
      </c>
      <c r="S3170" s="3">
        <f>R3170/L3170*100</f>
        <v>31.25</v>
      </c>
      <c r="T3170" s="3">
        <f>( (L3170-(L3170*Q3170))*O3170)</f>
        <v>646.79679999999996</v>
      </c>
    </row>
    <row r="3171" spans="1:20" x14ac:dyDescent="0.25">
      <c r="A3171" t="s">
        <v>18</v>
      </c>
      <c r="B3171" t="s">
        <v>19</v>
      </c>
      <c r="C3171" t="s">
        <v>20</v>
      </c>
      <c r="D3171" t="s">
        <v>95</v>
      </c>
      <c r="E3171" t="s">
        <v>96</v>
      </c>
      <c r="F3171" s="9">
        <v>29203</v>
      </c>
      <c r="G3171" s="3" t="str">
        <f t="shared" si="245"/>
        <v>United States ,Columbia ,South Carolina, 29203</v>
      </c>
      <c r="H3171" t="s">
        <v>23</v>
      </c>
      <c r="I3171" t="s">
        <v>31</v>
      </c>
      <c r="J3171" t="str">
        <f t="shared" si="246"/>
        <v>South - Office Supplies</v>
      </c>
      <c r="K3171" t="s">
        <v>42</v>
      </c>
      <c r="L3171">
        <v>23.88</v>
      </c>
      <c r="M3171" s="3">
        <f t="shared" si="247"/>
        <v>24</v>
      </c>
      <c r="N3171" s="3">
        <f t="shared" si="248"/>
        <v>23.88</v>
      </c>
      <c r="O3171">
        <v>6</v>
      </c>
      <c r="P3171" s="3">
        <f t="shared" si="249"/>
        <v>4</v>
      </c>
      <c r="Q3171">
        <v>0</v>
      </c>
      <c r="R3171">
        <v>11.223599999999999</v>
      </c>
      <c r="S3171" s="3">
        <f>R3171/L3171*100</f>
        <v>47</v>
      </c>
      <c r="T3171" s="3">
        <f>( (L3171-(L3171*Q3171))*O3171)</f>
        <v>143.28</v>
      </c>
    </row>
    <row r="3172" spans="1:20" x14ac:dyDescent="0.25">
      <c r="A3172" t="s">
        <v>33</v>
      </c>
      <c r="B3172" t="s">
        <v>19</v>
      </c>
      <c r="C3172" t="s">
        <v>20</v>
      </c>
      <c r="D3172" t="s">
        <v>84</v>
      </c>
      <c r="E3172" t="s">
        <v>70</v>
      </c>
      <c r="F3172" s="9">
        <v>60623</v>
      </c>
      <c r="G3172" s="3" t="str">
        <f t="shared" si="245"/>
        <v>United States ,Chicago ,Illinois, 60623</v>
      </c>
      <c r="H3172" t="s">
        <v>52</v>
      </c>
      <c r="I3172" t="s">
        <v>31</v>
      </c>
      <c r="J3172" t="str">
        <f t="shared" si="246"/>
        <v>Central - Office Supplies</v>
      </c>
      <c r="K3172" t="s">
        <v>42</v>
      </c>
      <c r="L3172">
        <v>3.1680000000000001</v>
      </c>
      <c r="M3172" s="3">
        <f t="shared" si="247"/>
        <v>3</v>
      </c>
      <c r="N3172" s="3">
        <f t="shared" si="248"/>
        <v>0.63359999999999994</v>
      </c>
      <c r="O3172">
        <v>2</v>
      </c>
      <c r="P3172" s="3">
        <f t="shared" si="249"/>
        <v>1.5</v>
      </c>
      <c r="Q3172">
        <v>0.8</v>
      </c>
      <c r="R3172">
        <v>-4.7519999999999998</v>
      </c>
      <c r="S3172" s="3">
        <f>R3172/L3172*100</f>
        <v>-149.99999999999997</v>
      </c>
      <c r="T3172" s="3">
        <f>( (L3172-(L3172*Q3172))*O3172)</f>
        <v>1.2671999999999999</v>
      </c>
    </row>
    <row r="3173" spans="1:20" x14ac:dyDescent="0.25">
      <c r="A3173" t="s">
        <v>33</v>
      </c>
      <c r="B3173" t="s">
        <v>19</v>
      </c>
      <c r="C3173" t="s">
        <v>20</v>
      </c>
      <c r="D3173" t="s">
        <v>84</v>
      </c>
      <c r="E3173" t="s">
        <v>70</v>
      </c>
      <c r="F3173" s="9">
        <v>60623</v>
      </c>
      <c r="G3173" s="3" t="str">
        <f t="shared" si="245"/>
        <v>United States ,Chicago ,Illinois, 60623</v>
      </c>
      <c r="H3173" t="s">
        <v>52</v>
      </c>
      <c r="I3173" t="s">
        <v>24</v>
      </c>
      <c r="J3173" t="str">
        <f t="shared" si="246"/>
        <v>Central - Furniture</v>
      </c>
      <c r="K3173" t="s">
        <v>26</v>
      </c>
      <c r="L3173">
        <v>528.42999999999995</v>
      </c>
      <c r="M3173" s="3">
        <f t="shared" si="247"/>
        <v>528</v>
      </c>
      <c r="N3173" s="3">
        <f t="shared" si="248"/>
        <v>369.90099999999995</v>
      </c>
      <c r="O3173">
        <v>5</v>
      </c>
      <c r="P3173" s="3">
        <f t="shared" si="249"/>
        <v>105.6</v>
      </c>
      <c r="Q3173">
        <v>0.3</v>
      </c>
      <c r="R3173">
        <v>0</v>
      </c>
      <c r="S3173" s="3">
        <f>R3173/L3173*100</f>
        <v>0</v>
      </c>
      <c r="T3173" s="3">
        <f>( (L3173-(L3173*Q3173))*O3173)</f>
        <v>1849.5049999999997</v>
      </c>
    </row>
    <row r="3174" spans="1:20" x14ac:dyDescent="0.25">
      <c r="A3174" t="s">
        <v>33</v>
      </c>
      <c r="B3174" t="s">
        <v>19</v>
      </c>
      <c r="C3174" t="s">
        <v>20</v>
      </c>
      <c r="D3174" t="s">
        <v>84</v>
      </c>
      <c r="E3174" t="s">
        <v>70</v>
      </c>
      <c r="F3174" s="9">
        <v>60623</v>
      </c>
      <c r="G3174" s="3" t="str">
        <f t="shared" si="245"/>
        <v>United States ,Chicago ,Illinois, 60623</v>
      </c>
      <c r="H3174" t="s">
        <v>52</v>
      </c>
      <c r="I3174" t="s">
        <v>31</v>
      </c>
      <c r="J3174" t="str">
        <f t="shared" si="246"/>
        <v>Central - Office Supplies</v>
      </c>
      <c r="K3174" t="s">
        <v>39</v>
      </c>
      <c r="L3174">
        <v>13.391999999999999</v>
      </c>
      <c r="M3174" s="3">
        <f t="shared" si="247"/>
        <v>13</v>
      </c>
      <c r="N3174" s="3">
        <f t="shared" si="248"/>
        <v>10.7136</v>
      </c>
      <c r="O3174">
        <v>3</v>
      </c>
      <c r="P3174" s="3">
        <f t="shared" si="249"/>
        <v>4.333333333333333</v>
      </c>
      <c r="Q3174">
        <v>0.2</v>
      </c>
      <c r="R3174">
        <v>1.5065999999999999</v>
      </c>
      <c r="S3174" s="3">
        <f>R3174/L3174*100</f>
        <v>11.25</v>
      </c>
      <c r="T3174" s="3">
        <f>( (L3174-(L3174*Q3174))*O3174)</f>
        <v>32.140799999999999</v>
      </c>
    </row>
    <row r="3175" spans="1:20" x14ac:dyDescent="0.25">
      <c r="A3175" t="s">
        <v>33</v>
      </c>
      <c r="B3175" t="s">
        <v>19</v>
      </c>
      <c r="C3175" t="s">
        <v>20</v>
      </c>
      <c r="D3175" t="s">
        <v>145</v>
      </c>
      <c r="E3175" t="s">
        <v>75</v>
      </c>
      <c r="F3175" s="9">
        <v>48227</v>
      </c>
      <c r="G3175" s="3" t="str">
        <f t="shared" si="245"/>
        <v>United States ,Detroit ,Michigan, 48227</v>
      </c>
      <c r="H3175" t="s">
        <v>52</v>
      </c>
      <c r="I3175" t="s">
        <v>31</v>
      </c>
      <c r="J3175" t="str">
        <f t="shared" si="246"/>
        <v>Central - Office Supplies</v>
      </c>
      <c r="K3175" t="s">
        <v>39</v>
      </c>
      <c r="L3175">
        <v>181.86</v>
      </c>
      <c r="M3175" s="3">
        <f t="shared" si="247"/>
        <v>182</v>
      </c>
      <c r="N3175" s="3">
        <f t="shared" si="248"/>
        <v>181.86</v>
      </c>
      <c r="O3175">
        <v>7</v>
      </c>
      <c r="P3175" s="3">
        <f t="shared" si="249"/>
        <v>26</v>
      </c>
      <c r="Q3175">
        <v>0</v>
      </c>
      <c r="R3175">
        <v>50.9208</v>
      </c>
      <c r="S3175" s="3">
        <f>R3175/L3175*100</f>
        <v>27.999999999999996</v>
      </c>
      <c r="T3175" s="3">
        <f>( (L3175-(L3175*Q3175))*O3175)</f>
        <v>1273.02</v>
      </c>
    </row>
    <row r="3176" spans="1:20" x14ac:dyDescent="0.25">
      <c r="A3176" t="s">
        <v>33</v>
      </c>
      <c r="B3176" t="s">
        <v>19</v>
      </c>
      <c r="C3176" t="s">
        <v>20</v>
      </c>
      <c r="D3176" t="s">
        <v>393</v>
      </c>
      <c r="E3176" t="s">
        <v>103</v>
      </c>
      <c r="F3176" s="9">
        <v>80525</v>
      </c>
      <c r="G3176" s="3" t="str">
        <f t="shared" si="245"/>
        <v>United States ,Fort Collins ,Colorado, 80525</v>
      </c>
      <c r="H3176" t="s">
        <v>30</v>
      </c>
      <c r="I3176" t="s">
        <v>24</v>
      </c>
      <c r="J3176" t="str">
        <f t="shared" si="246"/>
        <v>West - Furniture</v>
      </c>
      <c r="K3176" t="s">
        <v>25</v>
      </c>
      <c r="L3176">
        <v>180.58799999999999</v>
      </c>
      <c r="M3176" s="3">
        <f t="shared" si="247"/>
        <v>181</v>
      </c>
      <c r="N3176" s="3">
        <f t="shared" si="248"/>
        <v>54.176400000000001</v>
      </c>
      <c r="O3176">
        <v>2</v>
      </c>
      <c r="P3176" s="3">
        <f t="shared" si="249"/>
        <v>90.5</v>
      </c>
      <c r="Q3176">
        <v>0.7</v>
      </c>
      <c r="R3176">
        <v>-240.78399999999999</v>
      </c>
      <c r="S3176" s="3">
        <f>R3176/L3176*100</f>
        <v>-133.33333333333331</v>
      </c>
      <c r="T3176" s="3">
        <f>( (L3176-(L3176*Q3176))*O3176)</f>
        <v>108.3528</v>
      </c>
    </row>
    <row r="3177" spans="1:20" x14ac:dyDescent="0.25">
      <c r="A3177" t="s">
        <v>33</v>
      </c>
      <c r="B3177" t="s">
        <v>19</v>
      </c>
      <c r="C3177" t="s">
        <v>20</v>
      </c>
      <c r="D3177" t="s">
        <v>393</v>
      </c>
      <c r="E3177" t="s">
        <v>103</v>
      </c>
      <c r="F3177" s="9">
        <v>80525</v>
      </c>
      <c r="G3177" s="3" t="str">
        <f t="shared" si="245"/>
        <v>United States ,Fort Collins ,Colorado, 80525</v>
      </c>
      <c r="H3177" t="s">
        <v>30</v>
      </c>
      <c r="I3177" t="s">
        <v>40</v>
      </c>
      <c r="J3177" t="str">
        <f t="shared" si="246"/>
        <v>West - Technology</v>
      </c>
      <c r="K3177" t="s">
        <v>64</v>
      </c>
      <c r="L3177">
        <v>47.984000000000002</v>
      </c>
      <c r="M3177" s="3">
        <f t="shared" si="247"/>
        <v>48</v>
      </c>
      <c r="N3177" s="3">
        <f t="shared" si="248"/>
        <v>38.3872</v>
      </c>
      <c r="O3177">
        <v>2</v>
      </c>
      <c r="P3177" s="3">
        <f t="shared" si="249"/>
        <v>24</v>
      </c>
      <c r="Q3177">
        <v>0.2</v>
      </c>
      <c r="R3177">
        <v>0.5998</v>
      </c>
      <c r="S3177" s="3">
        <f>R3177/L3177*100</f>
        <v>1.25</v>
      </c>
      <c r="T3177" s="3">
        <f>( (L3177-(L3177*Q3177))*O3177)</f>
        <v>76.7744</v>
      </c>
    </row>
    <row r="3178" spans="1:20" x14ac:dyDescent="0.25">
      <c r="A3178" t="s">
        <v>173</v>
      </c>
      <c r="B3178" t="s">
        <v>19</v>
      </c>
      <c r="C3178" t="s">
        <v>20</v>
      </c>
      <c r="D3178" t="s">
        <v>80</v>
      </c>
      <c r="E3178" t="s">
        <v>81</v>
      </c>
      <c r="F3178" s="9">
        <v>10024</v>
      </c>
      <c r="G3178" s="3" t="str">
        <f t="shared" si="245"/>
        <v>United States ,New York City ,New York, 10024</v>
      </c>
      <c r="H3178" t="s">
        <v>62</v>
      </c>
      <c r="I3178" t="s">
        <v>31</v>
      </c>
      <c r="J3178" t="str">
        <f t="shared" si="246"/>
        <v>East - Office Supplies</v>
      </c>
      <c r="K3178" t="s">
        <v>46</v>
      </c>
      <c r="L3178">
        <v>18.760000000000002</v>
      </c>
      <c r="M3178" s="3">
        <f t="shared" si="247"/>
        <v>19</v>
      </c>
      <c r="N3178" s="3">
        <f t="shared" si="248"/>
        <v>18.760000000000002</v>
      </c>
      <c r="O3178">
        <v>2</v>
      </c>
      <c r="P3178" s="3">
        <f t="shared" si="249"/>
        <v>9.5</v>
      </c>
      <c r="Q3178">
        <v>0</v>
      </c>
      <c r="R3178">
        <v>9.0047999999999995</v>
      </c>
      <c r="S3178" s="3">
        <f>R3178/L3178*100</f>
        <v>47.999999999999993</v>
      </c>
      <c r="T3178" s="3">
        <f>( (L3178-(L3178*Q3178))*O3178)</f>
        <v>37.520000000000003</v>
      </c>
    </row>
    <row r="3179" spans="1:20" x14ac:dyDescent="0.25">
      <c r="A3179" t="s">
        <v>33</v>
      </c>
      <c r="B3179" t="s">
        <v>27</v>
      </c>
      <c r="C3179" t="s">
        <v>20</v>
      </c>
      <c r="D3179" t="s">
        <v>80</v>
      </c>
      <c r="E3179" t="s">
        <v>81</v>
      </c>
      <c r="F3179" s="9">
        <v>10011</v>
      </c>
      <c r="G3179" s="3" t="str">
        <f t="shared" si="245"/>
        <v>United States ,New York City ,New York, 10011</v>
      </c>
      <c r="H3179" t="s">
        <v>62</v>
      </c>
      <c r="I3179" t="s">
        <v>24</v>
      </c>
      <c r="J3179" t="str">
        <f t="shared" si="246"/>
        <v>East - Furniture</v>
      </c>
      <c r="K3179" t="s">
        <v>38</v>
      </c>
      <c r="L3179">
        <v>20.94</v>
      </c>
      <c r="M3179" s="3">
        <f t="shared" si="247"/>
        <v>21</v>
      </c>
      <c r="N3179" s="3">
        <f t="shared" si="248"/>
        <v>20.94</v>
      </c>
      <c r="O3179">
        <v>3</v>
      </c>
      <c r="P3179" s="3">
        <f t="shared" si="249"/>
        <v>7</v>
      </c>
      <c r="Q3179">
        <v>0</v>
      </c>
      <c r="R3179">
        <v>6.0726000000000004</v>
      </c>
      <c r="S3179" s="3">
        <f>R3179/L3179*100</f>
        <v>28.999999999999996</v>
      </c>
      <c r="T3179" s="3">
        <f>( (L3179-(L3179*Q3179))*O3179)</f>
        <v>62.820000000000007</v>
      </c>
    </row>
    <row r="3180" spans="1:20" x14ac:dyDescent="0.25">
      <c r="A3180" t="s">
        <v>33</v>
      </c>
      <c r="B3180" t="s">
        <v>27</v>
      </c>
      <c r="C3180" t="s">
        <v>20</v>
      </c>
      <c r="D3180" t="s">
        <v>80</v>
      </c>
      <c r="E3180" t="s">
        <v>81</v>
      </c>
      <c r="F3180" s="9">
        <v>10011</v>
      </c>
      <c r="G3180" s="3" t="str">
        <f t="shared" si="245"/>
        <v>United States ,New York City ,New York, 10011</v>
      </c>
      <c r="H3180" t="s">
        <v>62</v>
      </c>
      <c r="I3180" t="s">
        <v>24</v>
      </c>
      <c r="J3180" t="str">
        <f t="shared" si="246"/>
        <v>East - Furniture</v>
      </c>
      <c r="K3180" t="s">
        <v>38</v>
      </c>
      <c r="L3180">
        <v>58.68</v>
      </c>
      <c r="M3180" s="3">
        <f t="shared" si="247"/>
        <v>59</v>
      </c>
      <c r="N3180" s="3">
        <f t="shared" si="248"/>
        <v>58.68</v>
      </c>
      <c r="O3180">
        <v>2</v>
      </c>
      <c r="P3180" s="3">
        <f t="shared" si="249"/>
        <v>29.5</v>
      </c>
      <c r="Q3180">
        <v>0</v>
      </c>
      <c r="R3180">
        <v>18.190799999999999</v>
      </c>
      <c r="S3180" s="3">
        <f>R3180/L3180*100</f>
        <v>31</v>
      </c>
      <c r="T3180" s="3">
        <f>( (L3180-(L3180*Q3180))*O3180)</f>
        <v>117.36</v>
      </c>
    </row>
    <row r="3181" spans="1:20" x14ac:dyDescent="0.25">
      <c r="A3181" t="s">
        <v>33</v>
      </c>
      <c r="B3181" t="s">
        <v>27</v>
      </c>
      <c r="C3181" t="s">
        <v>20</v>
      </c>
      <c r="D3181" t="s">
        <v>80</v>
      </c>
      <c r="E3181" t="s">
        <v>81</v>
      </c>
      <c r="F3181" s="9">
        <v>10011</v>
      </c>
      <c r="G3181" s="3" t="str">
        <f t="shared" si="245"/>
        <v>United States ,New York City ,New York, 10011</v>
      </c>
      <c r="H3181" t="s">
        <v>62</v>
      </c>
      <c r="I3181" t="s">
        <v>31</v>
      </c>
      <c r="J3181" t="str">
        <f t="shared" si="246"/>
        <v>East - Office Supplies</v>
      </c>
      <c r="K3181" t="s">
        <v>43</v>
      </c>
      <c r="L3181">
        <v>254.9</v>
      </c>
      <c r="M3181" s="3">
        <f t="shared" si="247"/>
        <v>255</v>
      </c>
      <c r="N3181" s="3">
        <f t="shared" si="248"/>
        <v>254.9</v>
      </c>
      <c r="O3181">
        <v>5</v>
      </c>
      <c r="P3181" s="3">
        <f t="shared" si="249"/>
        <v>51</v>
      </c>
      <c r="Q3181">
        <v>0</v>
      </c>
      <c r="R3181">
        <v>68.822999999999993</v>
      </c>
      <c r="S3181" s="3">
        <f>R3181/L3181*100</f>
        <v>26.999999999999996</v>
      </c>
      <c r="T3181" s="3">
        <f>( (L3181-(L3181*Q3181))*O3181)</f>
        <v>1274.5</v>
      </c>
    </row>
    <row r="3182" spans="1:20" x14ac:dyDescent="0.25">
      <c r="A3182" t="s">
        <v>18</v>
      </c>
      <c r="B3182" t="s">
        <v>27</v>
      </c>
      <c r="C3182" t="s">
        <v>20</v>
      </c>
      <c r="D3182" t="s">
        <v>95</v>
      </c>
      <c r="E3182" t="s">
        <v>253</v>
      </c>
      <c r="F3182" s="9">
        <v>21044</v>
      </c>
      <c r="G3182" s="3" t="str">
        <f t="shared" si="245"/>
        <v>United States ,Columbia ,Maryland, 21044</v>
      </c>
      <c r="H3182" t="s">
        <v>62</v>
      </c>
      <c r="I3182" t="s">
        <v>31</v>
      </c>
      <c r="J3182" t="str">
        <f t="shared" si="246"/>
        <v>East - Office Supplies</v>
      </c>
      <c r="K3182" t="s">
        <v>42</v>
      </c>
      <c r="L3182">
        <v>9.64</v>
      </c>
      <c r="M3182" s="3">
        <f t="shared" si="247"/>
        <v>10</v>
      </c>
      <c r="N3182" s="3">
        <f t="shared" si="248"/>
        <v>9.64</v>
      </c>
      <c r="O3182">
        <v>2</v>
      </c>
      <c r="P3182" s="3">
        <f t="shared" si="249"/>
        <v>5</v>
      </c>
      <c r="Q3182">
        <v>0</v>
      </c>
      <c r="R3182">
        <v>4.4344000000000001</v>
      </c>
      <c r="S3182" s="3">
        <f>R3182/L3182*100</f>
        <v>46</v>
      </c>
      <c r="T3182" s="3">
        <f>( (L3182-(L3182*Q3182))*O3182)</f>
        <v>19.28</v>
      </c>
    </row>
    <row r="3183" spans="1:20" x14ac:dyDescent="0.25">
      <c r="A3183" t="s">
        <v>18</v>
      </c>
      <c r="B3183" t="s">
        <v>27</v>
      </c>
      <c r="C3183" t="s">
        <v>20</v>
      </c>
      <c r="D3183" t="s">
        <v>95</v>
      </c>
      <c r="E3183" t="s">
        <v>253</v>
      </c>
      <c r="F3183" s="9">
        <v>21044</v>
      </c>
      <c r="G3183" s="3" t="str">
        <f t="shared" si="245"/>
        <v>United States ,Columbia ,Maryland, 21044</v>
      </c>
      <c r="H3183" t="s">
        <v>62</v>
      </c>
      <c r="I3183" t="s">
        <v>40</v>
      </c>
      <c r="J3183" t="str">
        <f t="shared" si="246"/>
        <v>East - Technology</v>
      </c>
      <c r="K3183" t="s">
        <v>64</v>
      </c>
      <c r="L3183">
        <v>826.62</v>
      </c>
      <c r="M3183" s="3">
        <f t="shared" si="247"/>
        <v>827</v>
      </c>
      <c r="N3183" s="3">
        <f t="shared" si="248"/>
        <v>826.62</v>
      </c>
      <c r="O3183">
        <v>3</v>
      </c>
      <c r="P3183" s="3">
        <f t="shared" si="249"/>
        <v>275.66666666666669</v>
      </c>
      <c r="Q3183">
        <v>0</v>
      </c>
      <c r="R3183">
        <v>355.44659999999999</v>
      </c>
      <c r="S3183" s="3">
        <f>R3183/L3183*100</f>
        <v>43</v>
      </c>
      <c r="T3183" s="3">
        <f>( (L3183-(L3183*Q3183))*O3183)</f>
        <v>2479.86</v>
      </c>
    </row>
    <row r="3184" spans="1:20" x14ac:dyDescent="0.25">
      <c r="A3184" t="s">
        <v>18</v>
      </c>
      <c r="B3184" t="s">
        <v>27</v>
      </c>
      <c r="C3184" t="s">
        <v>20</v>
      </c>
      <c r="D3184" t="s">
        <v>95</v>
      </c>
      <c r="E3184" t="s">
        <v>253</v>
      </c>
      <c r="F3184" s="9">
        <v>21044</v>
      </c>
      <c r="G3184" s="3" t="str">
        <f t="shared" si="245"/>
        <v>United States ,Columbia ,Maryland, 21044</v>
      </c>
      <c r="H3184" t="s">
        <v>62</v>
      </c>
      <c r="I3184" t="s">
        <v>31</v>
      </c>
      <c r="J3184" t="str">
        <f t="shared" si="246"/>
        <v>East - Office Supplies</v>
      </c>
      <c r="K3184" t="s">
        <v>37</v>
      </c>
      <c r="L3184">
        <v>1633.14</v>
      </c>
      <c r="M3184" s="3">
        <f t="shared" si="247"/>
        <v>1633</v>
      </c>
      <c r="N3184" s="3">
        <f t="shared" si="248"/>
        <v>1633.14</v>
      </c>
      <c r="O3184">
        <v>9</v>
      </c>
      <c r="P3184" s="3">
        <f t="shared" si="249"/>
        <v>181.44444444444446</v>
      </c>
      <c r="Q3184">
        <v>0</v>
      </c>
      <c r="R3184">
        <v>473.61059999999998</v>
      </c>
      <c r="S3184" s="3">
        <f>R3184/L3184*100</f>
        <v>28.999999999999996</v>
      </c>
      <c r="T3184" s="3">
        <f>( (L3184-(L3184*Q3184))*O3184)</f>
        <v>14698.26</v>
      </c>
    </row>
    <row r="3185" spans="1:20" x14ac:dyDescent="0.25">
      <c r="A3185" t="s">
        <v>18</v>
      </c>
      <c r="B3185" t="s">
        <v>27</v>
      </c>
      <c r="C3185" t="s">
        <v>20</v>
      </c>
      <c r="D3185" t="s">
        <v>95</v>
      </c>
      <c r="E3185" t="s">
        <v>253</v>
      </c>
      <c r="F3185" s="9">
        <v>21044</v>
      </c>
      <c r="G3185" s="3" t="str">
        <f t="shared" si="245"/>
        <v>United States ,Columbia ,Maryland, 21044</v>
      </c>
      <c r="H3185" t="s">
        <v>62</v>
      </c>
      <c r="I3185" t="s">
        <v>31</v>
      </c>
      <c r="J3185" t="str">
        <f t="shared" si="246"/>
        <v>East - Office Supplies</v>
      </c>
      <c r="K3185" t="s">
        <v>37</v>
      </c>
      <c r="L3185">
        <v>544.38</v>
      </c>
      <c r="M3185" s="3">
        <f t="shared" si="247"/>
        <v>544</v>
      </c>
      <c r="N3185" s="3">
        <f t="shared" si="248"/>
        <v>544.38</v>
      </c>
      <c r="O3185">
        <v>3</v>
      </c>
      <c r="P3185" s="3">
        <f t="shared" si="249"/>
        <v>181.33333333333334</v>
      </c>
      <c r="Q3185">
        <v>0</v>
      </c>
      <c r="R3185">
        <v>157.87020000000001</v>
      </c>
      <c r="S3185" s="3">
        <f>R3185/L3185*100</f>
        <v>29.000000000000004</v>
      </c>
      <c r="T3185" s="3">
        <f>( (L3185-(L3185*Q3185))*O3185)</f>
        <v>1633.1399999999999</v>
      </c>
    </row>
    <row r="3186" spans="1:20" x14ac:dyDescent="0.25">
      <c r="A3186" t="s">
        <v>67</v>
      </c>
      <c r="B3186" t="s">
        <v>27</v>
      </c>
      <c r="C3186" t="s">
        <v>20</v>
      </c>
      <c r="D3186" t="s">
        <v>66</v>
      </c>
      <c r="E3186" t="s">
        <v>51</v>
      </c>
      <c r="F3186" s="9">
        <v>77041</v>
      </c>
      <c r="G3186" s="3" t="str">
        <f t="shared" si="245"/>
        <v>United States ,Houston ,Texas, 77041</v>
      </c>
      <c r="H3186" t="s">
        <v>52</v>
      </c>
      <c r="I3186" t="s">
        <v>31</v>
      </c>
      <c r="J3186" t="str">
        <f t="shared" si="246"/>
        <v>Central - Office Supplies</v>
      </c>
      <c r="K3186" t="s">
        <v>42</v>
      </c>
      <c r="L3186">
        <v>26.045999999999999</v>
      </c>
      <c r="M3186" s="3">
        <f t="shared" si="247"/>
        <v>26</v>
      </c>
      <c r="N3186" s="3">
        <f t="shared" si="248"/>
        <v>5.2091999999999992</v>
      </c>
      <c r="O3186">
        <v>3</v>
      </c>
      <c r="P3186" s="3">
        <f t="shared" si="249"/>
        <v>8.6666666666666661</v>
      </c>
      <c r="Q3186">
        <v>0.8</v>
      </c>
      <c r="R3186">
        <v>-44.278199999999998</v>
      </c>
      <c r="S3186" s="3">
        <f>R3186/L3186*100</f>
        <v>-170</v>
      </c>
      <c r="T3186" s="3">
        <f>( (L3186-(L3186*Q3186))*O3186)</f>
        <v>15.627599999999997</v>
      </c>
    </row>
    <row r="3187" spans="1:20" x14ac:dyDescent="0.25">
      <c r="A3187" t="s">
        <v>67</v>
      </c>
      <c r="B3187" t="s">
        <v>27</v>
      </c>
      <c r="C3187" t="s">
        <v>20</v>
      </c>
      <c r="D3187" t="s">
        <v>66</v>
      </c>
      <c r="E3187" t="s">
        <v>51</v>
      </c>
      <c r="F3187" s="9">
        <v>77041</v>
      </c>
      <c r="G3187" s="3" t="str">
        <f t="shared" si="245"/>
        <v>United States ,Houston ,Texas, 77041</v>
      </c>
      <c r="H3187" t="s">
        <v>52</v>
      </c>
      <c r="I3187" t="s">
        <v>31</v>
      </c>
      <c r="J3187" t="str">
        <f t="shared" si="246"/>
        <v>Central - Office Supplies</v>
      </c>
      <c r="K3187" t="s">
        <v>65</v>
      </c>
      <c r="L3187">
        <v>74.352000000000004</v>
      </c>
      <c r="M3187" s="3">
        <f t="shared" si="247"/>
        <v>74</v>
      </c>
      <c r="N3187" s="3">
        <f t="shared" si="248"/>
        <v>59.4816</v>
      </c>
      <c r="O3187">
        <v>3</v>
      </c>
      <c r="P3187" s="3">
        <f t="shared" si="249"/>
        <v>24.666666666666668</v>
      </c>
      <c r="Q3187">
        <v>0.2</v>
      </c>
      <c r="R3187">
        <v>26.9526</v>
      </c>
      <c r="S3187" s="3">
        <f>R3187/L3187*100</f>
        <v>36.25</v>
      </c>
      <c r="T3187" s="3">
        <f>( (L3187-(L3187*Q3187))*O3187)</f>
        <v>178.44479999999999</v>
      </c>
    </row>
    <row r="3188" spans="1:20" x14ac:dyDescent="0.25">
      <c r="A3188" t="s">
        <v>33</v>
      </c>
      <c r="B3188" t="s">
        <v>27</v>
      </c>
      <c r="C3188" t="s">
        <v>20</v>
      </c>
      <c r="D3188" t="s">
        <v>170</v>
      </c>
      <c r="E3188" t="s">
        <v>171</v>
      </c>
      <c r="F3188" s="9">
        <v>1852</v>
      </c>
      <c r="G3188" s="3" t="str">
        <f t="shared" si="245"/>
        <v>United States ,Lowell ,Massachusetts, 1852</v>
      </c>
      <c r="H3188" t="s">
        <v>62</v>
      </c>
      <c r="I3188" t="s">
        <v>40</v>
      </c>
      <c r="J3188" t="str">
        <f t="shared" si="246"/>
        <v>East - Technology</v>
      </c>
      <c r="K3188" t="s">
        <v>41</v>
      </c>
      <c r="L3188">
        <v>69.930000000000007</v>
      </c>
      <c r="M3188" s="3">
        <f t="shared" si="247"/>
        <v>70</v>
      </c>
      <c r="N3188" s="3">
        <f t="shared" si="248"/>
        <v>69.930000000000007</v>
      </c>
      <c r="O3188">
        <v>7</v>
      </c>
      <c r="P3188" s="3">
        <f t="shared" si="249"/>
        <v>10</v>
      </c>
      <c r="Q3188">
        <v>0</v>
      </c>
      <c r="R3188">
        <v>32.1678</v>
      </c>
      <c r="S3188" s="3">
        <f>R3188/L3188*100</f>
        <v>46</v>
      </c>
      <c r="T3188" s="3">
        <f>( (L3188-(L3188*Q3188))*O3188)</f>
        <v>489.51000000000005</v>
      </c>
    </row>
    <row r="3189" spans="1:20" x14ac:dyDescent="0.25">
      <c r="A3189" t="s">
        <v>18</v>
      </c>
      <c r="B3189" t="s">
        <v>27</v>
      </c>
      <c r="C3189" t="s">
        <v>20</v>
      </c>
      <c r="D3189" t="s">
        <v>445</v>
      </c>
      <c r="E3189" t="s">
        <v>29</v>
      </c>
      <c r="F3189" s="9">
        <v>95695</v>
      </c>
      <c r="G3189" s="3" t="str">
        <f t="shared" si="245"/>
        <v>United States ,Woodland ,California, 95695</v>
      </c>
      <c r="H3189" t="s">
        <v>30</v>
      </c>
      <c r="I3189" t="s">
        <v>31</v>
      </c>
      <c r="J3189" t="str">
        <f t="shared" si="246"/>
        <v>West - Office Supplies</v>
      </c>
      <c r="K3189" t="s">
        <v>32</v>
      </c>
      <c r="L3189">
        <v>3.75</v>
      </c>
      <c r="M3189" s="3">
        <f t="shared" si="247"/>
        <v>4</v>
      </c>
      <c r="N3189" s="3">
        <f t="shared" si="248"/>
        <v>3.75</v>
      </c>
      <c r="O3189">
        <v>1</v>
      </c>
      <c r="P3189" s="3">
        <f t="shared" si="249"/>
        <v>4</v>
      </c>
      <c r="Q3189">
        <v>0</v>
      </c>
      <c r="R3189">
        <v>1.8</v>
      </c>
      <c r="S3189" s="3">
        <f>R3189/L3189*100</f>
        <v>48.000000000000007</v>
      </c>
      <c r="T3189" s="3">
        <f>( (L3189-(L3189*Q3189))*O3189)</f>
        <v>3.75</v>
      </c>
    </row>
    <row r="3190" spans="1:20" x14ac:dyDescent="0.25">
      <c r="A3190" t="s">
        <v>18</v>
      </c>
      <c r="B3190" t="s">
        <v>27</v>
      </c>
      <c r="C3190" t="s">
        <v>20</v>
      </c>
      <c r="D3190" t="s">
        <v>445</v>
      </c>
      <c r="E3190" t="s">
        <v>29</v>
      </c>
      <c r="F3190" s="9">
        <v>95695</v>
      </c>
      <c r="G3190" s="3" t="str">
        <f t="shared" si="245"/>
        <v>United States ,Woodland ,California, 95695</v>
      </c>
      <c r="H3190" t="s">
        <v>30</v>
      </c>
      <c r="I3190" t="s">
        <v>31</v>
      </c>
      <c r="J3190" t="str">
        <f t="shared" si="246"/>
        <v>West - Office Supplies</v>
      </c>
      <c r="K3190" t="s">
        <v>42</v>
      </c>
      <c r="L3190">
        <v>20.928000000000001</v>
      </c>
      <c r="M3190" s="3">
        <f t="shared" si="247"/>
        <v>21</v>
      </c>
      <c r="N3190" s="3">
        <f t="shared" si="248"/>
        <v>16.7424</v>
      </c>
      <c r="O3190">
        <v>4</v>
      </c>
      <c r="P3190" s="3">
        <f t="shared" si="249"/>
        <v>5.25</v>
      </c>
      <c r="Q3190">
        <v>0.2</v>
      </c>
      <c r="R3190">
        <v>7.5864000000000003</v>
      </c>
      <c r="S3190" s="3">
        <f>R3190/L3190*100</f>
        <v>36.25</v>
      </c>
      <c r="T3190" s="3">
        <f>( (L3190-(L3190*Q3190))*O3190)</f>
        <v>66.9696</v>
      </c>
    </row>
    <row r="3191" spans="1:20" x14ac:dyDescent="0.25">
      <c r="A3191" t="s">
        <v>33</v>
      </c>
      <c r="B3191" t="s">
        <v>49</v>
      </c>
      <c r="C3191" t="s">
        <v>20</v>
      </c>
      <c r="D3191" t="s">
        <v>84</v>
      </c>
      <c r="E3191" t="s">
        <v>70</v>
      </c>
      <c r="F3191" s="9">
        <v>60610</v>
      </c>
      <c r="G3191" s="3" t="str">
        <f t="shared" si="245"/>
        <v>United States ,Chicago ,Illinois, 60610</v>
      </c>
      <c r="H3191" t="s">
        <v>52</v>
      </c>
      <c r="I3191" t="s">
        <v>31</v>
      </c>
      <c r="J3191" t="str">
        <f t="shared" si="246"/>
        <v>Central - Office Supplies</v>
      </c>
      <c r="K3191" t="s">
        <v>37</v>
      </c>
      <c r="L3191">
        <v>12.672000000000001</v>
      </c>
      <c r="M3191" s="3">
        <f t="shared" si="247"/>
        <v>13</v>
      </c>
      <c r="N3191" s="3">
        <f t="shared" si="248"/>
        <v>10.137600000000001</v>
      </c>
      <c r="O3191">
        <v>3</v>
      </c>
      <c r="P3191" s="3">
        <f t="shared" si="249"/>
        <v>4.333333333333333</v>
      </c>
      <c r="Q3191">
        <v>0.2</v>
      </c>
      <c r="R3191">
        <v>-3.1680000000000001</v>
      </c>
      <c r="S3191" s="3">
        <f>R3191/L3191*100</f>
        <v>-25</v>
      </c>
      <c r="T3191" s="3">
        <f>( (L3191-(L3191*Q3191))*O3191)</f>
        <v>30.412800000000004</v>
      </c>
    </row>
    <row r="3192" spans="1:20" x14ac:dyDescent="0.25">
      <c r="A3192" t="s">
        <v>33</v>
      </c>
      <c r="B3192" t="s">
        <v>27</v>
      </c>
      <c r="C3192" t="s">
        <v>20</v>
      </c>
      <c r="D3192" t="s">
        <v>80</v>
      </c>
      <c r="E3192" t="s">
        <v>81</v>
      </c>
      <c r="F3192" s="9">
        <v>10035</v>
      </c>
      <c r="G3192" s="3" t="str">
        <f t="shared" si="245"/>
        <v>United States ,New York City ,New York, 10035</v>
      </c>
      <c r="H3192" t="s">
        <v>62</v>
      </c>
      <c r="I3192" t="s">
        <v>40</v>
      </c>
      <c r="J3192" t="str">
        <f t="shared" si="246"/>
        <v>East - Technology</v>
      </c>
      <c r="K3192" t="s">
        <v>41</v>
      </c>
      <c r="L3192">
        <v>65.989999999999995</v>
      </c>
      <c r="M3192" s="3">
        <f t="shared" si="247"/>
        <v>66</v>
      </c>
      <c r="N3192" s="3">
        <f t="shared" si="248"/>
        <v>65.989999999999995</v>
      </c>
      <c r="O3192">
        <v>1</v>
      </c>
      <c r="P3192" s="3">
        <f t="shared" si="249"/>
        <v>66</v>
      </c>
      <c r="Q3192">
        <v>0</v>
      </c>
      <c r="R3192">
        <v>17.157399999999999</v>
      </c>
      <c r="S3192" s="3">
        <f>R3192/L3192*100</f>
        <v>26</v>
      </c>
      <c r="T3192" s="3">
        <f>( (L3192-(L3192*Q3192))*O3192)</f>
        <v>65.989999999999995</v>
      </c>
    </row>
    <row r="3193" spans="1:20" x14ac:dyDescent="0.25">
      <c r="A3193" t="s">
        <v>33</v>
      </c>
      <c r="B3193" t="s">
        <v>27</v>
      </c>
      <c r="C3193" t="s">
        <v>20</v>
      </c>
      <c r="D3193" t="s">
        <v>446</v>
      </c>
      <c r="E3193" t="s">
        <v>51</v>
      </c>
      <c r="F3193" s="9">
        <v>77489</v>
      </c>
      <c r="G3193" s="3" t="str">
        <f t="shared" si="245"/>
        <v>United States ,Missouri City ,Texas, 77489</v>
      </c>
      <c r="H3193" t="s">
        <v>52</v>
      </c>
      <c r="I3193" t="s">
        <v>31</v>
      </c>
      <c r="J3193" t="str">
        <f t="shared" si="246"/>
        <v>Central - Office Supplies</v>
      </c>
      <c r="K3193" t="s">
        <v>42</v>
      </c>
      <c r="L3193">
        <v>6.37</v>
      </c>
      <c r="M3193" s="3">
        <f t="shared" si="247"/>
        <v>6</v>
      </c>
      <c r="N3193" s="3">
        <f t="shared" si="248"/>
        <v>1.274</v>
      </c>
      <c r="O3193">
        <v>7</v>
      </c>
      <c r="P3193" s="3">
        <f t="shared" si="249"/>
        <v>0.8571428571428571</v>
      </c>
      <c r="Q3193">
        <v>0.8</v>
      </c>
      <c r="R3193">
        <v>-9.5549999999999997</v>
      </c>
      <c r="S3193" s="3">
        <f>R3193/L3193*100</f>
        <v>-150</v>
      </c>
      <c r="T3193" s="3">
        <f>( (L3193-(L3193*Q3193))*O3193)</f>
        <v>8.9179999999999993</v>
      </c>
    </row>
    <row r="3194" spans="1:20" x14ac:dyDescent="0.25">
      <c r="A3194" t="s">
        <v>67</v>
      </c>
      <c r="B3194" t="s">
        <v>19</v>
      </c>
      <c r="C3194" t="s">
        <v>20</v>
      </c>
      <c r="D3194" t="s">
        <v>66</v>
      </c>
      <c r="E3194" t="s">
        <v>51</v>
      </c>
      <c r="F3194" s="9">
        <v>77036</v>
      </c>
      <c r="G3194" s="3" t="str">
        <f t="shared" si="245"/>
        <v>United States ,Houston ,Texas, 77036</v>
      </c>
      <c r="H3194" t="s">
        <v>52</v>
      </c>
      <c r="I3194" t="s">
        <v>31</v>
      </c>
      <c r="J3194" t="str">
        <f t="shared" si="246"/>
        <v>Central - Office Supplies</v>
      </c>
      <c r="K3194" t="s">
        <v>42</v>
      </c>
      <c r="L3194">
        <v>3.6480000000000001</v>
      </c>
      <c r="M3194" s="3">
        <f t="shared" si="247"/>
        <v>4</v>
      </c>
      <c r="N3194" s="3">
        <f t="shared" si="248"/>
        <v>0.72960000000000003</v>
      </c>
      <c r="O3194">
        <v>3</v>
      </c>
      <c r="P3194" s="3">
        <f t="shared" si="249"/>
        <v>1.3333333333333333</v>
      </c>
      <c r="Q3194">
        <v>0.8</v>
      </c>
      <c r="R3194">
        <v>-6.0191999999999997</v>
      </c>
      <c r="S3194" s="3">
        <f>R3194/L3194*100</f>
        <v>-165</v>
      </c>
      <c r="T3194" s="3">
        <f>( (L3194-(L3194*Q3194))*O3194)</f>
        <v>2.1888000000000001</v>
      </c>
    </row>
    <row r="3195" spans="1:20" x14ac:dyDescent="0.25">
      <c r="A3195" t="s">
        <v>67</v>
      </c>
      <c r="B3195" t="s">
        <v>19</v>
      </c>
      <c r="C3195" t="s">
        <v>20</v>
      </c>
      <c r="D3195" t="s">
        <v>66</v>
      </c>
      <c r="E3195" t="s">
        <v>51</v>
      </c>
      <c r="F3195" s="9">
        <v>77036</v>
      </c>
      <c r="G3195" s="3" t="str">
        <f t="shared" si="245"/>
        <v>United States ,Houston ,Texas, 77036</v>
      </c>
      <c r="H3195" t="s">
        <v>52</v>
      </c>
      <c r="I3195" t="s">
        <v>31</v>
      </c>
      <c r="J3195" t="str">
        <f t="shared" si="246"/>
        <v>Central - Office Supplies</v>
      </c>
      <c r="K3195" t="s">
        <v>46</v>
      </c>
      <c r="L3195">
        <v>31.103999999999999</v>
      </c>
      <c r="M3195" s="3">
        <f t="shared" si="247"/>
        <v>31</v>
      </c>
      <c r="N3195" s="3">
        <f t="shared" si="248"/>
        <v>24.883199999999999</v>
      </c>
      <c r="O3195">
        <v>6</v>
      </c>
      <c r="P3195" s="3">
        <f t="shared" si="249"/>
        <v>5.166666666666667</v>
      </c>
      <c r="Q3195">
        <v>0.2</v>
      </c>
      <c r="R3195">
        <v>10.8864</v>
      </c>
      <c r="S3195" s="3">
        <f>R3195/L3195*100</f>
        <v>35</v>
      </c>
      <c r="T3195" s="3">
        <f>( (L3195-(L3195*Q3195))*O3195)</f>
        <v>149.29919999999998</v>
      </c>
    </row>
    <row r="3196" spans="1:20" x14ac:dyDescent="0.25">
      <c r="A3196" t="s">
        <v>33</v>
      </c>
      <c r="B3196" t="s">
        <v>49</v>
      </c>
      <c r="C3196" t="s">
        <v>20</v>
      </c>
      <c r="D3196" t="s">
        <v>89</v>
      </c>
      <c r="E3196" t="s">
        <v>190</v>
      </c>
      <c r="F3196" s="9">
        <v>39212</v>
      </c>
      <c r="G3196" s="3" t="str">
        <f t="shared" si="245"/>
        <v>United States ,Jackson ,Mississippi, 39212</v>
      </c>
      <c r="H3196" t="s">
        <v>23</v>
      </c>
      <c r="I3196" t="s">
        <v>31</v>
      </c>
      <c r="J3196" t="str">
        <f t="shared" si="246"/>
        <v>South - Office Supplies</v>
      </c>
      <c r="K3196" t="s">
        <v>82</v>
      </c>
      <c r="L3196">
        <v>23.34</v>
      </c>
      <c r="M3196" s="3">
        <f t="shared" si="247"/>
        <v>23</v>
      </c>
      <c r="N3196" s="3">
        <f t="shared" si="248"/>
        <v>23.34</v>
      </c>
      <c r="O3196">
        <v>3</v>
      </c>
      <c r="P3196" s="3">
        <f t="shared" si="249"/>
        <v>7.666666666666667</v>
      </c>
      <c r="Q3196">
        <v>0</v>
      </c>
      <c r="R3196">
        <v>0.2334</v>
      </c>
      <c r="S3196" s="3">
        <f>R3196/L3196*100</f>
        <v>1</v>
      </c>
      <c r="T3196" s="3">
        <f>( (L3196-(L3196*Q3196))*O3196)</f>
        <v>70.02</v>
      </c>
    </row>
    <row r="3197" spans="1:20" x14ac:dyDescent="0.25">
      <c r="A3197" t="s">
        <v>33</v>
      </c>
      <c r="B3197" t="s">
        <v>27</v>
      </c>
      <c r="C3197" t="s">
        <v>20</v>
      </c>
      <c r="D3197" t="s">
        <v>80</v>
      </c>
      <c r="E3197" t="s">
        <v>81</v>
      </c>
      <c r="F3197" s="9">
        <v>10009</v>
      </c>
      <c r="G3197" s="3" t="str">
        <f t="shared" si="245"/>
        <v>United States ,New York City ,New York, 10009</v>
      </c>
      <c r="H3197" t="s">
        <v>62</v>
      </c>
      <c r="I3197" t="s">
        <v>40</v>
      </c>
      <c r="J3197" t="str">
        <f t="shared" si="246"/>
        <v>East - Technology</v>
      </c>
      <c r="K3197" t="s">
        <v>41</v>
      </c>
      <c r="L3197">
        <v>29.97</v>
      </c>
      <c r="M3197" s="3">
        <f t="shared" si="247"/>
        <v>30</v>
      </c>
      <c r="N3197" s="3">
        <f t="shared" si="248"/>
        <v>29.97</v>
      </c>
      <c r="O3197">
        <v>3</v>
      </c>
      <c r="P3197" s="3">
        <f t="shared" si="249"/>
        <v>10</v>
      </c>
      <c r="Q3197">
        <v>0</v>
      </c>
      <c r="R3197">
        <v>14.085900000000001</v>
      </c>
      <c r="S3197" s="3">
        <f>R3197/L3197*100</f>
        <v>47</v>
      </c>
      <c r="T3197" s="3">
        <f>( (L3197-(L3197*Q3197))*O3197)</f>
        <v>89.91</v>
      </c>
    </row>
    <row r="3198" spans="1:20" x14ac:dyDescent="0.25">
      <c r="A3198" t="s">
        <v>173</v>
      </c>
      <c r="B3198" t="s">
        <v>19</v>
      </c>
      <c r="C3198" t="s">
        <v>20</v>
      </c>
      <c r="D3198" t="s">
        <v>318</v>
      </c>
      <c r="E3198" t="s">
        <v>86</v>
      </c>
      <c r="F3198" s="9">
        <v>85281</v>
      </c>
      <c r="G3198" s="3" t="str">
        <f t="shared" si="245"/>
        <v>United States ,Tempe ,Arizona, 85281</v>
      </c>
      <c r="H3198" t="s">
        <v>30</v>
      </c>
      <c r="I3198" t="s">
        <v>31</v>
      </c>
      <c r="J3198" t="str">
        <f t="shared" si="246"/>
        <v>West - Office Supplies</v>
      </c>
      <c r="K3198" t="s">
        <v>42</v>
      </c>
      <c r="L3198">
        <v>3.3660000000000001</v>
      </c>
      <c r="M3198" s="3">
        <f t="shared" si="247"/>
        <v>3</v>
      </c>
      <c r="N3198" s="3">
        <f t="shared" si="248"/>
        <v>1.0098000000000003</v>
      </c>
      <c r="O3198">
        <v>3</v>
      </c>
      <c r="P3198" s="3">
        <f t="shared" si="249"/>
        <v>1</v>
      </c>
      <c r="Q3198">
        <v>0.7</v>
      </c>
      <c r="R3198">
        <v>-2.2440000000000002</v>
      </c>
      <c r="S3198" s="3">
        <f>R3198/L3198*100</f>
        <v>-66.666666666666671</v>
      </c>
      <c r="T3198" s="3">
        <f>( (L3198-(L3198*Q3198))*O3198)</f>
        <v>3.0294000000000008</v>
      </c>
    </row>
    <row r="3199" spans="1:20" x14ac:dyDescent="0.25">
      <c r="A3199" t="s">
        <v>33</v>
      </c>
      <c r="B3199" t="s">
        <v>19</v>
      </c>
      <c r="C3199" t="s">
        <v>20</v>
      </c>
      <c r="D3199" t="s">
        <v>194</v>
      </c>
      <c r="E3199" t="s">
        <v>45</v>
      </c>
      <c r="F3199" s="9">
        <v>28540</v>
      </c>
      <c r="G3199" s="3" t="str">
        <f t="shared" si="245"/>
        <v>United States ,Jacksonville ,North Carolina, 28540</v>
      </c>
      <c r="H3199" t="s">
        <v>23</v>
      </c>
      <c r="I3199" t="s">
        <v>40</v>
      </c>
      <c r="J3199" t="str">
        <f t="shared" si="246"/>
        <v>South - Technology</v>
      </c>
      <c r="K3199" t="s">
        <v>41</v>
      </c>
      <c r="L3199">
        <v>95.968000000000004</v>
      </c>
      <c r="M3199" s="3">
        <f t="shared" si="247"/>
        <v>96</v>
      </c>
      <c r="N3199" s="3">
        <f t="shared" si="248"/>
        <v>76.7744</v>
      </c>
      <c r="O3199">
        <v>4</v>
      </c>
      <c r="P3199" s="3">
        <f t="shared" si="249"/>
        <v>24</v>
      </c>
      <c r="Q3199">
        <v>0.2</v>
      </c>
      <c r="R3199">
        <v>9.5968</v>
      </c>
      <c r="S3199" s="3">
        <f>R3199/L3199*100</f>
        <v>10</v>
      </c>
      <c r="T3199" s="3">
        <f>( (L3199-(L3199*Q3199))*O3199)</f>
        <v>307.0976</v>
      </c>
    </row>
    <row r="3200" spans="1:20" x14ac:dyDescent="0.25">
      <c r="A3200" t="s">
        <v>33</v>
      </c>
      <c r="B3200" t="s">
        <v>27</v>
      </c>
      <c r="C3200" t="s">
        <v>20</v>
      </c>
      <c r="D3200" t="s">
        <v>60</v>
      </c>
      <c r="E3200" t="s">
        <v>61</v>
      </c>
      <c r="F3200" s="9">
        <v>19134</v>
      </c>
      <c r="G3200" s="3" t="str">
        <f t="shared" si="245"/>
        <v>United States ,Philadelphia ,Pennsylvania, 19134</v>
      </c>
      <c r="H3200" t="s">
        <v>62</v>
      </c>
      <c r="I3200" t="s">
        <v>31</v>
      </c>
      <c r="J3200" t="str">
        <f t="shared" si="246"/>
        <v>East - Office Supplies</v>
      </c>
      <c r="K3200" t="s">
        <v>39</v>
      </c>
      <c r="L3200">
        <v>18.704000000000001</v>
      </c>
      <c r="M3200" s="3">
        <f t="shared" si="247"/>
        <v>19</v>
      </c>
      <c r="N3200" s="3">
        <f t="shared" si="248"/>
        <v>14.963200000000001</v>
      </c>
      <c r="O3200">
        <v>7</v>
      </c>
      <c r="P3200" s="3">
        <f t="shared" si="249"/>
        <v>2.7142857142857144</v>
      </c>
      <c r="Q3200">
        <v>0.2</v>
      </c>
      <c r="R3200">
        <v>2.3380000000000001</v>
      </c>
      <c r="S3200" s="3">
        <f>R3200/L3200*100</f>
        <v>12.5</v>
      </c>
      <c r="T3200" s="3">
        <f>( (L3200-(L3200*Q3200))*O3200)</f>
        <v>104.7424</v>
      </c>
    </row>
    <row r="3201" spans="1:20" x14ac:dyDescent="0.25">
      <c r="A3201" t="s">
        <v>18</v>
      </c>
      <c r="B3201" t="s">
        <v>19</v>
      </c>
      <c r="C3201" t="s">
        <v>20</v>
      </c>
      <c r="D3201" t="s">
        <v>138</v>
      </c>
      <c r="E3201" t="s">
        <v>109</v>
      </c>
      <c r="F3201" s="9">
        <v>44312</v>
      </c>
      <c r="G3201" s="3" t="str">
        <f t="shared" si="245"/>
        <v>United States ,Akron ,Ohio, 44312</v>
      </c>
      <c r="H3201" t="s">
        <v>62</v>
      </c>
      <c r="I3201" t="s">
        <v>24</v>
      </c>
      <c r="J3201" t="str">
        <f t="shared" si="246"/>
        <v>East - Furniture</v>
      </c>
      <c r="K3201" t="s">
        <v>38</v>
      </c>
      <c r="L3201">
        <v>149.232</v>
      </c>
      <c r="M3201" s="3">
        <f t="shared" si="247"/>
        <v>149</v>
      </c>
      <c r="N3201" s="3">
        <f t="shared" si="248"/>
        <v>119.3856</v>
      </c>
      <c r="O3201">
        <v>3</v>
      </c>
      <c r="P3201" s="3">
        <f t="shared" si="249"/>
        <v>49.666666666666664</v>
      </c>
      <c r="Q3201">
        <v>0.2</v>
      </c>
      <c r="R3201">
        <v>3.7307999999999999</v>
      </c>
      <c r="S3201" s="3">
        <f>R3201/L3201*100</f>
        <v>2.5</v>
      </c>
      <c r="T3201" s="3">
        <f>( (L3201-(L3201*Q3201))*O3201)</f>
        <v>358.15679999999998</v>
      </c>
    </row>
    <row r="3202" spans="1:20" x14ac:dyDescent="0.25">
      <c r="A3202" t="s">
        <v>18</v>
      </c>
      <c r="B3202" t="s">
        <v>19</v>
      </c>
      <c r="C3202" t="s">
        <v>20</v>
      </c>
      <c r="D3202" t="s">
        <v>138</v>
      </c>
      <c r="E3202" t="s">
        <v>109</v>
      </c>
      <c r="F3202" s="9">
        <v>44312</v>
      </c>
      <c r="G3202" s="3" t="str">
        <f t="shared" si="245"/>
        <v>United States ,Akron ,Ohio, 44312</v>
      </c>
      <c r="H3202" t="s">
        <v>62</v>
      </c>
      <c r="I3202" t="s">
        <v>31</v>
      </c>
      <c r="J3202" t="str">
        <f t="shared" si="246"/>
        <v>East - Office Supplies</v>
      </c>
      <c r="K3202" t="s">
        <v>46</v>
      </c>
      <c r="L3202">
        <v>15.936</v>
      </c>
      <c r="M3202" s="3">
        <f t="shared" si="247"/>
        <v>16</v>
      </c>
      <c r="N3202" s="3">
        <f t="shared" si="248"/>
        <v>12.748799999999999</v>
      </c>
      <c r="O3202">
        <v>4</v>
      </c>
      <c r="P3202" s="3">
        <f t="shared" si="249"/>
        <v>4</v>
      </c>
      <c r="Q3202">
        <v>0.2</v>
      </c>
      <c r="R3202">
        <v>5.7767999999999997</v>
      </c>
      <c r="S3202" s="3">
        <f>R3202/L3202*100</f>
        <v>36.25</v>
      </c>
      <c r="T3202" s="3">
        <f>( (L3202-(L3202*Q3202))*O3202)</f>
        <v>50.995199999999997</v>
      </c>
    </row>
    <row r="3203" spans="1:20" x14ac:dyDescent="0.25">
      <c r="A3203" t="s">
        <v>33</v>
      </c>
      <c r="B3203" t="s">
        <v>19</v>
      </c>
      <c r="C3203" t="s">
        <v>20</v>
      </c>
      <c r="D3203" t="s">
        <v>149</v>
      </c>
      <c r="E3203" t="s">
        <v>29</v>
      </c>
      <c r="F3203" s="9">
        <v>92037</v>
      </c>
      <c r="G3203" s="3" t="str">
        <f t="shared" ref="G3203:G3266" si="250">C3203&amp; " ," &amp; D3203 &amp; " ," &amp; E3203 &amp; ", " &amp; F3203</f>
        <v>United States ,San Diego ,California, 92037</v>
      </c>
      <c r="H3203" t="s">
        <v>30</v>
      </c>
      <c r="I3203" t="s">
        <v>40</v>
      </c>
      <c r="J3203" t="str">
        <f t="shared" ref="J3203:J3266" si="251">H3203&amp;" - "&amp;I3203</f>
        <v>West - Technology</v>
      </c>
      <c r="K3203" t="s">
        <v>41</v>
      </c>
      <c r="L3203">
        <v>601.53599999999994</v>
      </c>
      <c r="M3203" s="3">
        <f t="shared" ref="M3203:M3266" si="252">ROUND(L3203,0)</f>
        <v>602</v>
      </c>
      <c r="N3203" s="3">
        <f t="shared" ref="N3203:N3266" si="253">L3203-(L3203*Q3203)</f>
        <v>481.22879999999998</v>
      </c>
      <c r="O3203">
        <v>8</v>
      </c>
      <c r="P3203" s="3">
        <f t="shared" ref="P3203:P3266" si="254">M3203/O3203</f>
        <v>75.25</v>
      </c>
      <c r="Q3203">
        <v>0.2</v>
      </c>
      <c r="R3203">
        <v>60.153599999999997</v>
      </c>
      <c r="S3203" s="3">
        <f>R3203/L3203*100</f>
        <v>10</v>
      </c>
      <c r="T3203" s="3">
        <f>( (L3203-(L3203*Q3203))*O3203)</f>
        <v>3849.8303999999998</v>
      </c>
    </row>
    <row r="3204" spans="1:20" x14ac:dyDescent="0.25">
      <c r="A3204" t="s">
        <v>33</v>
      </c>
      <c r="B3204" t="s">
        <v>19</v>
      </c>
      <c r="C3204" t="s">
        <v>20</v>
      </c>
      <c r="D3204" t="s">
        <v>149</v>
      </c>
      <c r="E3204" t="s">
        <v>29</v>
      </c>
      <c r="F3204" s="9">
        <v>92037</v>
      </c>
      <c r="G3204" s="3" t="str">
        <f t="shared" si="250"/>
        <v>United States ,San Diego ,California, 92037</v>
      </c>
      <c r="H3204" t="s">
        <v>30</v>
      </c>
      <c r="I3204" t="s">
        <v>40</v>
      </c>
      <c r="J3204" t="str">
        <f t="shared" si="251"/>
        <v>West - Technology</v>
      </c>
      <c r="K3204" t="s">
        <v>64</v>
      </c>
      <c r="L3204">
        <v>10.99</v>
      </c>
      <c r="M3204" s="3">
        <f t="shared" si="252"/>
        <v>11</v>
      </c>
      <c r="N3204" s="3">
        <f t="shared" si="253"/>
        <v>10.99</v>
      </c>
      <c r="O3204">
        <v>1</v>
      </c>
      <c r="P3204" s="3">
        <f t="shared" si="254"/>
        <v>11</v>
      </c>
      <c r="Q3204">
        <v>0</v>
      </c>
      <c r="R3204">
        <v>4.2861000000000002</v>
      </c>
      <c r="S3204" s="3">
        <f>R3204/L3204*100</f>
        <v>39</v>
      </c>
      <c r="T3204" s="3">
        <f>( (L3204-(L3204*Q3204))*O3204)</f>
        <v>10.99</v>
      </c>
    </row>
    <row r="3205" spans="1:20" x14ac:dyDescent="0.25">
      <c r="A3205" t="s">
        <v>33</v>
      </c>
      <c r="B3205" t="s">
        <v>19</v>
      </c>
      <c r="C3205" t="s">
        <v>20</v>
      </c>
      <c r="D3205" t="s">
        <v>149</v>
      </c>
      <c r="E3205" t="s">
        <v>29</v>
      </c>
      <c r="F3205" s="9">
        <v>92037</v>
      </c>
      <c r="G3205" s="3" t="str">
        <f t="shared" si="250"/>
        <v>United States ,San Diego ,California, 92037</v>
      </c>
      <c r="H3205" t="s">
        <v>30</v>
      </c>
      <c r="I3205" t="s">
        <v>24</v>
      </c>
      <c r="J3205" t="str">
        <f t="shared" si="251"/>
        <v>West - Furniture</v>
      </c>
      <c r="K3205" t="s">
        <v>38</v>
      </c>
      <c r="L3205">
        <v>39.880000000000003</v>
      </c>
      <c r="M3205" s="3">
        <f t="shared" si="252"/>
        <v>40</v>
      </c>
      <c r="N3205" s="3">
        <f t="shared" si="253"/>
        <v>39.880000000000003</v>
      </c>
      <c r="O3205">
        <v>2</v>
      </c>
      <c r="P3205" s="3">
        <f t="shared" si="254"/>
        <v>20</v>
      </c>
      <c r="Q3205">
        <v>0</v>
      </c>
      <c r="R3205">
        <v>11.166399999999999</v>
      </c>
      <c r="S3205" s="3">
        <f>R3205/L3205*100</f>
        <v>27.999999999999996</v>
      </c>
      <c r="T3205" s="3">
        <f>( (L3205-(L3205*Q3205))*O3205)</f>
        <v>79.760000000000005</v>
      </c>
    </row>
    <row r="3206" spans="1:20" x14ac:dyDescent="0.25">
      <c r="A3206" t="s">
        <v>33</v>
      </c>
      <c r="B3206" t="s">
        <v>19</v>
      </c>
      <c r="C3206" t="s">
        <v>20</v>
      </c>
      <c r="D3206" t="s">
        <v>149</v>
      </c>
      <c r="E3206" t="s">
        <v>29</v>
      </c>
      <c r="F3206" s="9">
        <v>92037</v>
      </c>
      <c r="G3206" s="3" t="str">
        <f t="shared" si="250"/>
        <v>United States ,San Diego ,California, 92037</v>
      </c>
      <c r="H3206" t="s">
        <v>30</v>
      </c>
      <c r="I3206" t="s">
        <v>31</v>
      </c>
      <c r="J3206" t="str">
        <f t="shared" si="251"/>
        <v>West - Office Supplies</v>
      </c>
      <c r="K3206" t="s">
        <v>46</v>
      </c>
      <c r="L3206">
        <v>62.24</v>
      </c>
      <c r="M3206" s="3">
        <f t="shared" si="252"/>
        <v>62</v>
      </c>
      <c r="N3206" s="3">
        <f t="shared" si="253"/>
        <v>62.24</v>
      </c>
      <c r="O3206">
        <v>8</v>
      </c>
      <c r="P3206" s="3">
        <f t="shared" si="254"/>
        <v>7.75</v>
      </c>
      <c r="Q3206">
        <v>0</v>
      </c>
      <c r="R3206">
        <v>28.007999999999999</v>
      </c>
      <c r="S3206" s="3">
        <f>R3206/L3206*100</f>
        <v>44.999999999999993</v>
      </c>
      <c r="T3206" s="3">
        <f>( (L3206-(L3206*Q3206))*O3206)</f>
        <v>497.92</v>
      </c>
    </row>
    <row r="3207" spans="1:20" x14ac:dyDescent="0.25">
      <c r="A3207" t="s">
        <v>33</v>
      </c>
      <c r="B3207" t="s">
        <v>19</v>
      </c>
      <c r="C3207" t="s">
        <v>20</v>
      </c>
      <c r="D3207" t="s">
        <v>149</v>
      </c>
      <c r="E3207" t="s">
        <v>29</v>
      </c>
      <c r="F3207" s="9">
        <v>92037</v>
      </c>
      <c r="G3207" s="3" t="str">
        <f t="shared" si="250"/>
        <v>United States ,San Diego ,California, 92037</v>
      </c>
      <c r="H3207" t="s">
        <v>30</v>
      </c>
      <c r="I3207" t="s">
        <v>24</v>
      </c>
      <c r="J3207" t="str">
        <f t="shared" si="251"/>
        <v>West - Furniture</v>
      </c>
      <c r="K3207" t="s">
        <v>38</v>
      </c>
      <c r="L3207">
        <v>53.2</v>
      </c>
      <c r="M3207" s="3">
        <f t="shared" si="252"/>
        <v>53</v>
      </c>
      <c r="N3207" s="3">
        <f t="shared" si="253"/>
        <v>53.2</v>
      </c>
      <c r="O3207">
        <v>5</v>
      </c>
      <c r="P3207" s="3">
        <f t="shared" si="254"/>
        <v>10.6</v>
      </c>
      <c r="Q3207">
        <v>0</v>
      </c>
      <c r="R3207">
        <v>14.896000000000001</v>
      </c>
      <c r="S3207" s="3">
        <f>R3207/L3207*100</f>
        <v>28.000000000000004</v>
      </c>
      <c r="T3207" s="3">
        <f>( (L3207-(L3207*Q3207))*O3207)</f>
        <v>266</v>
      </c>
    </row>
    <row r="3208" spans="1:20" x14ac:dyDescent="0.25">
      <c r="A3208" t="s">
        <v>33</v>
      </c>
      <c r="B3208" t="s">
        <v>19</v>
      </c>
      <c r="C3208" t="s">
        <v>20</v>
      </c>
      <c r="D3208" t="s">
        <v>149</v>
      </c>
      <c r="E3208" t="s">
        <v>29</v>
      </c>
      <c r="F3208" s="9">
        <v>92037</v>
      </c>
      <c r="G3208" s="3" t="str">
        <f t="shared" si="250"/>
        <v>United States ,San Diego ,California, 92037</v>
      </c>
      <c r="H3208" t="s">
        <v>30</v>
      </c>
      <c r="I3208" t="s">
        <v>31</v>
      </c>
      <c r="J3208" t="str">
        <f t="shared" si="251"/>
        <v>West - Office Supplies</v>
      </c>
      <c r="K3208" t="s">
        <v>32</v>
      </c>
      <c r="L3208">
        <v>39.840000000000003</v>
      </c>
      <c r="M3208" s="3">
        <f t="shared" si="252"/>
        <v>40</v>
      </c>
      <c r="N3208" s="3">
        <f t="shared" si="253"/>
        <v>39.840000000000003</v>
      </c>
      <c r="O3208">
        <v>8</v>
      </c>
      <c r="P3208" s="3">
        <f t="shared" si="254"/>
        <v>5</v>
      </c>
      <c r="Q3208">
        <v>0</v>
      </c>
      <c r="R3208">
        <v>18.3264</v>
      </c>
      <c r="S3208" s="3">
        <f>R3208/L3208*100</f>
        <v>46</v>
      </c>
      <c r="T3208" s="3">
        <f>( (L3208-(L3208*Q3208))*O3208)</f>
        <v>318.72000000000003</v>
      </c>
    </row>
    <row r="3209" spans="1:20" x14ac:dyDescent="0.25">
      <c r="A3209" t="s">
        <v>33</v>
      </c>
      <c r="B3209" t="s">
        <v>27</v>
      </c>
      <c r="C3209" t="s">
        <v>20</v>
      </c>
      <c r="D3209" t="s">
        <v>291</v>
      </c>
      <c r="E3209" t="s">
        <v>29</v>
      </c>
      <c r="F3209" s="9">
        <v>93727</v>
      </c>
      <c r="G3209" s="3" t="str">
        <f t="shared" si="250"/>
        <v>United States ,Fresno ,California, 93727</v>
      </c>
      <c r="H3209" t="s">
        <v>30</v>
      </c>
      <c r="I3209" t="s">
        <v>40</v>
      </c>
      <c r="J3209" t="str">
        <f t="shared" si="251"/>
        <v>West - Technology</v>
      </c>
      <c r="K3209" t="s">
        <v>64</v>
      </c>
      <c r="L3209">
        <v>349.95</v>
      </c>
      <c r="M3209" s="3">
        <f t="shared" si="252"/>
        <v>350</v>
      </c>
      <c r="N3209" s="3">
        <f t="shared" si="253"/>
        <v>349.95</v>
      </c>
      <c r="O3209">
        <v>5</v>
      </c>
      <c r="P3209" s="3">
        <f t="shared" si="254"/>
        <v>70</v>
      </c>
      <c r="Q3209">
        <v>0</v>
      </c>
      <c r="R3209">
        <v>118.983</v>
      </c>
      <c r="S3209" s="3">
        <f>R3209/L3209*100</f>
        <v>34</v>
      </c>
      <c r="T3209" s="3">
        <f>( (L3209-(L3209*Q3209))*O3209)</f>
        <v>1749.75</v>
      </c>
    </row>
    <row r="3210" spans="1:20" x14ac:dyDescent="0.25">
      <c r="A3210" t="s">
        <v>33</v>
      </c>
      <c r="B3210" t="s">
        <v>27</v>
      </c>
      <c r="C3210" t="s">
        <v>20</v>
      </c>
      <c r="D3210" t="s">
        <v>291</v>
      </c>
      <c r="E3210" t="s">
        <v>29</v>
      </c>
      <c r="F3210" s="9">
        <v>93727</v>
      </c>
      <c r="G3210" s="3" t="str">
        <f t="shared" si="250"/>
        <v>United States ,Fresno ,California, 93727</v>
      </c>
      <c r="H3210" t="s">
        <v>30</v>
      </c>
      <c r="I3210" t="s">
        <v>40</v>
      </c>
      <c r="J3210" t="str">
        <f t="shared" si="251"/>
        <v>West - Technology</v>
      </c>
      <c r="K3210" t="s">
        <v>41</v>
      </c>
      <c r="L3210">
        <v>377.928</v>
      </c>
      <c r="M3210" s="3">
        <f t="shared" si="252"/>
        <v>378</v>
      </c>
      <c r="N3210" s="3">
        <f t="shared" si="253"/>
        <v>302.3424</v>
      </c>
      <c r="O3210">
        <v>9</v>
      </c>
      <c r="P3210" s="3">
        <f t="shared" si="254"/>
        <v>42</v>
      </c>
      <c r="Q3210">
        <v>0.2</v>
      </c>
      <c r="R3210">
        <v>141.72300000000001</v>
      </c>
      <c r="S3210" s="3">
        <f>R3210/L3210*100</f>
        <v>37.500000000000007</v>
      </c>
      <c r="T3210" s="3">
        <f>( (L3210-(L3210*Q3210))*O3210)</f>
        <v>2721.0816</v>
      </c>
    </row>
    <row r="3211" spans="1:20" x14ac:dyDescent="0.25">
      <c r="A3211" t="s">
        <v>33</v>
      </c>
      <c r="B3211" t="s">
        <v>27</v>
      </c>
      <c r="C3211" t="s">
        <v>20</v>
      </c>
      <c r="D3211" t="s">
        <v>447</v>
      </c>
      <c r="E3211" t="s">
        <v>51</v>
      </c>
      <c r="F3211" s="9">
        <v>77581</v>
      </c>
      <c r="G3211" s="3" t="str">
        <f t="shared" si="250"/>
        <v>United States ,Pearland ,Texas, 77581</v>
      </c>
      <c r="H3211" t="s">
        <v>52</v>
      </c>
      <c r="I3211" t="s">
        <v>31</v>
      </c>
      <c r="J3211" t="str">
        <f t="shared" si="251"/>
        <v>Central - Office Supplies</v>
      </c>
      <c r="K3211" t="s">
        <v>65</v>
      </c>
      <c r="L3211">
        <v>13.391999999999999</v>
      </c>
      <c r="M3211" s="3">
        <f t="shared" si="252"/>
        <v>13</v>
      </c>
      <c r="N3211" s="3">
        <f t="shared" si="253"/>
        <v>10.7136</v>
      </c>
      <c r="O3211">
        <v>3</v>
      </c>
      <c r="P3211" s="3">
        <f t="shared" si="254"/>
        <v>4.333333333333333</v>
      </c>
      <c r="Q3211">
        <v>0.2</v>
      </c>
      <c r="R3211">
        <v>5.0220000000000002</v>
      </c>
      <c r="S3211" s="3">
        <f>R3211/L3211*100</f>
        <v>37.500000000000007</v>
      </c>
      <c r="T3211" s="3">
        <f>( (L3211-(L3211*Q3211))*O3211)</f>
        <v>32.140799999999999</v>
      </c>
    </row>
    <row r="3212" spans="1:20" x14ac:dyDescent="0.25">
      <c r="A3212" t="s">
        <v>33</v>
      </c>
      <c r="B3212" t="s">
        <v>27</v>
      </c>
      <c r="C3212" t="s">
        <v>20</v>
      </c>
      <c r="D3212" t="s">
        <v>447</v>
      </c>
      <c r="E3212" t="s">
        <v>51</v>
      </c>
      <c r="F3212" s="9">
        <v>77581</v>
      </c>
      <c r="G3212" s="3" t="str">
        <f t="shared" si="250"/>
        <v>United States ,Pearland ,Texas, 77581</v>
      </c>
      <c r="H3212" t="s">
        <v>52</v>
      </c>
      <c r="I3212" t="s">
        <v>31</v>
      </c>
      <c r="J3212" t="str">
        <f t="shared" si="251"/>
        <v>Central - Office Supplies</v>
      </c>
      <c r="K3212" t="s">
        <v>42</v>
      </c>
      <c r="L3212">
        <v>11.228</v>
      </c>
      <c r="M3212" s="3">
        <f t="shared" si="252"/>
        <v>11</v>
      </c>
      <c r="N3212" s="3">
        <f t="shared" si="253"/>
        <v>2.2455999999999996</v>
      </c>
      <c r="O3212">
        <v>7</v>
      </c>
      <c r="P3212" s="3">
        <f t="shared" si="254"/>
        <v>1.5714285714285714</v>
      </c>
      <c r="Q3212">
        <v>0.8</v>
      </c>
      <c r="R3212">
        <v>-18.526199999999999</v>
      </c>
      <c r="S3212" s="3">
        <f>R3212/L3212*100</f>
        <v>-165</v>
      </c>
      <c r="T3212" s="3">
        <f>( (L3212-(L3212*Q3212))*O3212)</f>
        <v>15.719199999999997</v>
      </c>
    </row>
    <row r="3213" spans="1:20" x14ac:dyDescent="0.25">
      <c r="A3213" t="s">
        <v>33</v>
      </c>
      <c r="B3213" t="s">
        <v>19</v>
      </c>
      <c r="C3213" t="s">
        <v>20</v>
      </c>
      <c r="D3213" t="s">
        <v>187</v>
      </c>
      <c r="E3213" t="s">
        <v>79</v>
      </c>
      <c r="F3213" s="9">
        <v>47374</v>
      </c>
      <c r="G3213" s="3" t="str">
        <f t="shared" si="250"/>
        <v>United States ,Richmond ,Indiana, 47374</v>
      </c>
      <c r="H3213" t="s">
        <v>52</v>
      </c>
      <c r="I3213" t="s">
        <v>31</v>
      </c>
      <c r="J3213" t="str">
        <f t="shared" si="251"/>
        <v>Central - Office Supplies</v>
      </c>
      <c r="K3213" t="s">
        <v>43</v>
      </c>
      <c r="L3213">
        <v>207.24</v>
      </c>
      <c r="M3213" s="3">
        <f t="shared" si="252"/>
        <v>207</v>
      </c>
      <c r="N3213" s="3">
        <f t="shared" si="253"/>
        <v>207.24</v>
      </c>
      <c r="O3213">
        <v>11</v>
      </c>
      <c r="P3213" s="3">
        <f t="shared" si="254"/>
        <v>18.818181818181817</v>
      </c>
      <c r="Q3213">
        <v>0</v>
      </c>
      <c r="R3213">
        <v>58.027200000000001</v>
      </c>
      <c r="S3213" s="3">
        <f>R3213/L3213*100</f>
        <v>27.999999999999996</v>
      </c>
      <c r="T3213" s="3">
        <f>( (L3213-(L3213*Q3213))*O3213)</f>
        <v>2279.6400000000003</v>
      </c>
    </row>
    <row r="3214" spans="1:20" x14ac:dyDescent="0.25">
      <c r="A3214" t="s">
        <v>33</v>
      </c>
      <c r="B3214" t="s">
        <v>27</v>
      </c>
      <c r="C3214" t="s">
        <v>20</v>
      </c>
      <c r="D3214" t="s">
        <v>60</v>
      </c>
      <c r="E3214" t="s">
        <v>61</v>
      </c>
      <c r="F3214" s="9">
        <v>19134</v>
      </c>
      <c r="G3214" s="3" t="str">
        <f t="shared" si="250"/>
        <v>United States ,Philadelphia ,Pennsylvania, 19134</v>
      </c>
      <c r="H3214" t="s">
        <v>62</v>
      </c>
      <c r="I3214" t="s">
        <v>31</v>
      </c>
      <c r="J3214" t="str">
        <f t="shared" si="251"/>
        <v>East - Office Supplies</v>
      </c>
      <c r="K3214" t="s">
        <v>39</v>
      </c>
      <c r="L3214">
        <v>1.504</v>
      </c>
      <c r="M3214" s="3">
        <f t="shared" si="252"/>
        <v>2</v>
      </c>
      <c r="N3214" s="3">
        <f t="shared" si="253"/>
        <v>1.2032</v>
      </c>
      <c r="O3214">
        <v>1</v>
      </c>
      <c r="P3214" s="3">
        <f t="shared" si="254"/>
        <v>2</v>
      </c>
      <c r="Q3214">
        <v>0.2</v>
      </c>
      <c r="R3214">
        <v>0.16919999999999999</v>
      </c>
      <c r="S3214" s="3">
        <f>R3214/L3214*100</f>
        <v>11.249999999999998</v>
      </c>
      <c r="T3214" s="3">
        <f>( (L3214-(L3214*Q3214))*O3214)</f>
        <v>1.2032</v>
      </c>
    </row>
    <row r="3215" spans="1:20" x14ac:dyDescent="0.25">
      <c r="A3215" t="s">
        <v>33</v>
      </c>
      <c r="B3215" t="s">
        <v>27</v>
      </c>
      <c r="C3215" t="s">
        <v>20</v>
      </c>
      <c r="D3215" t="s">
        <v>60</v>
      </c>
      <c r="E3215" t="s">
        <v>61</v>
      </c>
      <c r="F3215" s="9">
        <v>19134</v>
      </c>
      <c r="G3215" s="3" t="str">
        <f t="shared" si="250"/>
        <v>United States ,Philadelphia ,Pennsylvania, 19134</v>
      </c>
      <c r="H3215" t="s">
        <v>62</v>
      </c>
      <c r="I3215" t="s">
        <v>31</v>
      </c>
      <c r="J3215" t="str">
        <f t="shared" si="251"/>
        <v>East - Office Supplies</v>
      </c>
      <c r="K3215" t="s">
        <v>43</v>
      </c>
      <c r="L3215">
        <v>34.847999999999999</v>
      </c>
      <c r="M3215" s="3">
        <f t="shared" si="252"/>
        <v>35</v>
      </c>
      <c r="N3215" s="3">
        <f t="shared" si="253"/>
        <v>27.878399999999999</v>
      </c>
      <c r="O3215">
        <v>2</v>
      </c>
      <c r="P3215" s="3">
        <f t="shared" si="254"/>
        <v>17.5</v>
      </c>
      <c r="Q3215">
        <v>0.2</v>
      </c>
      <c r="R3215">
        <v>6.5339999999999998</v>
      </c>
      <c r="S3215" s="3">
        <f>R3215/L3215*100</f>
        <v>18.75</v>
      </c>
      <c r="T3215" s="3">
        <f>( (L3215-(L3215*Q3215))*O3215)</f>
        <v>55.756799999999998</v>
      </c>
    </row>
    <row r="3216" spans="1:20" x14ac:dyDescent="0.25">
      <c r="A3216" t="s">
        <v>67</v>
      </c>
      <c r="B3216" t="s">
        <v>19</v>
      </c>
      <c r="C3216" t="s">
        <v>20</v>
      </c>
      <c r="D3216" t="s">
        <v>448</v>
      </c>
      <c r="E3216" t="s">
        <v>29</v>
      </c>
      <c r="F3216" s="9">
        <v>94403</v>
      </c>
      <c r="G3216" s="3" t="str">
        <f t="shared" si="250"/>
        <v>United States ,San Mateo ,California, 94403</v>
      </c>
      <c r="H3216" t="s">
        <v>30</v>
      </c>
      <c r="I3216" t="s">
        <v>31</v>
      </c>
      <c r="J3216" t="str">
        <f t="shared" si="251"/>
        <v>West - Office Supplies</v>
      </c>
      <c r="K3216" t="s">
        <v>32</v>
      </c>
      <c r="L3216">
        <v>75.180000000000007</v>
      </c>
      <c r="M3216" s="3">
        <f t="shared" si="252"/>
        <v>75</v>
      </c>
      <c r="N3216" s="3">
        <f t="shared" si="253"/>
        <v>75.180000000000007</v>
      </c>
      <c r="O3216">
        <v>6</v>
      </c>
      <c r="P3216" s="3">
        <f t="shared" si="254"/>
        <v>12.5</v>
      </c>
      <c r="Q3216">
        <v>0</v>
      </c>
      <c r="R3216">
        <v>35.334600000000002</v>
      </c>
      <c r="S3216" s="3">
        <f>R3216/L3216*100</f>
        <v>47</v>
      </c>
      <c r="T3216" s="3">
        <f>( (L3216-(L3216*Q3216))*O3216)</f>
        <v>451.08000000000004</v>
      </c>
    </row>
    <row r="3217" spans="1:20" x14ac:dyDescent="0.25">
      <c r="A3217" t="s">
        <v>33</v>
      </c>
      <c r="B3217" t="s">
        <v>19</v>
      </c>
      <c r="C3217" t="s">
        <v>20</v>
      </c>
      <c r="D3217" t="s">
        <v>272</v>
      </c>
      <c r="E3217" t="s">
        <v>29</v>
      </c>
      <c r="F3217" s="9">
        <v>94601</v>
      </c>
      <c r="G3217" s="3" t="str">
        <f t="shared" si="250"/>
        <v>United States ,Oakland ,California, 94601</v>
      </c>
      <c r="H3217" t="s">
        <v>30</v>
      </c>
      <c r="I3217" t="s">
        <v>40</v>
      </c>
      <c r="J3217" t="str">
        <f t="shared" si="251"/>
        <v>West - Technology</v>
      </c>
      <c r="K3217" t="s">
        <v>64</v>
      </c>
      <c r="L3217">
        <v>149.97</v>
      </c>
      <c r="M3217" s="3">
        <f t="shared" si="252"/>
        <v>150</v>
      </c>
      <c r="N3217" s="3">
        <f t="shared" si="253"/>
        <v>149.97</v>
      </c>
      <c r="O3217">
        <v>3</v>
      </c>
      <c r="P3217" s="3">
        <f t="shared" si="254"/>
        <v>50</v>
      </c>
      <c r="Q3217">
        <v>0</v>
      </c>
      <c r="R3217">
        <v>52.4895</v>
      </c>
      <c r="S3217" s="3">
        <f>R3217/L3217*100</f>
        <v>35</v>
      </c>
      <c r="T3217" s="3">
        <f>( (L3217-(L3217*Q3217))*O3217)</f>
        <v>449.90999999999997</v>
      </c>
    </row>
    <row r="3218" spans="1:20" x14ac:dyDescent="0.25">
      <c r="A3218" t="s">
        <v>33</v>
      </c>
      <c r="B3218" t="s">
        <v>27</v>
      </c>
      <c r="C3218" t="s">
        <v>20</v>
      </c>
      <c r="D3218" t="s">
        <v>80</v>
      </c>
      <c r="E3218" t="s">
        <v>81</v>
      </c>
      <c r="F3218" s="9">
        <v>10024</v>
      </c>
      <c r="G3218" s="3" t="str">
        <f t="shared" si="250"/>
        <v>United States ,New York City ,New York, 10024</v>
      </c>
      <c r="H3218" t="s">
        <v>62</v>
      </c>
      <c r="I3218" t="s">
        <v>31</v>
      </c>
      <c r="J3218" t="str">
        <f t="shared" si="251"/>
        <v>East - Office Supplies</v>
      </c>
      <c r="K3218" t="s">
        <v>42</v>
      </c>
      <c r="L3218">
        <v>931.17600000000004</v>
      </c>
      <c r="M3218" s="3">
        <f t="shared" si="252"/>
        <v>931</v>
      </c>
      <c r="N3218" s="3">
        <f t="shared" si="253"/>
        <v>744.94080000000008</v>
      </c>
      <c r="O3218">
        <v>3</v>
      </c>
      <c r="P3218" s="3">
        <f t="shared" si="254"/>
        <v>310.33333333333331</v>
      </c>
      <c r="Q3218">
        <v>0.2</v>
      </c>
      <c r="R3218">
        <v>314.27190000000002</v>
      </c>
      <c r="S3218" s="3">
        <f>R3218/L3218*100</f>
        <v>33.75</v>
      </c>
      <c r="T3218" s="3">
        <f>( (L3218-(L3218*Q3218))*O3218)</f>
        <v>2234.8224</v>
      </c>
    </row>
    <row r="3219" spans="1:20" x14ac:dyDescent="0.25">
      <c r="A3219" t="s">
        <v>33</v>
      </c>
      <c r="B3219" t="s">
        <v>27</v>
      </c>
      <c r="C3219" t="s">
        <v>20</v>
      </c>
      <c r="D3219" t="s">
        <v>80</v>
      </c>
      <c r="E3219" t="s">
        <v>81</v>
      </c>
      <c r="F3219" s="9">
        <v>10024</v>
      </c>
      <c r="G3219" s="3" t="str">
        <f t="shared" si="250"/>
        <v>United States ,New York City ,New York, 10024</v>
      </c>
      <c r="H3219" t="s">
        <v>62</v>
      </c>
      <c r="I3219" t="s">
        <v>40</v>
      </c>
      <c r="J3219" t="str">
        <f t="shared" si="251"/>
        <v>East - Technology</v>
      </c>
      <c r="K3219" t="s">
        <v>41</v>
      </c>
      <c r="L3219">
        <v>430.88</v>
      </c>
      <c r="M3219" s="3">
        <f t="shared" si="252"/>
        <v>431</v>
      </c>
      <c r="N3219" s="3">
        <f t="shared" si="253"/>
        <v>430.88</v>
      </c>
      <c r="O3219">
        <v>2</v>
      </c>
      <c r="P3219" s="3">
        <f t="shared" si="254"/>
        <v>215.5</v>
      </c>
      <c r="Q3219">
        <v>0</v>
      </c>
      <c r="R3219">
        <v>124.9552</v>
      </c>
      <c r="S3219" s="3">
        <f>R3219/L3219*100</f>
        <v>29.000000000000004</v>
      </c>
      <c r="T3219" s="3">
        <f>( (L3219-(L3219*Q3219))*O3219)</f>
        <v>861.76</v>
      </c>
    </row>
    <row r="3220" spans="1:20" x14ac:dyDescent="0.25">
      <c r="A3220" t="s">
        <v>33</v>
      </c>
      <c r="B3220" t="s">
        <v>27</v>
      </c>
      <c r="C3220" t="s">
        <v>20</v>
      </c>
      <c r="D3220" t="s">
        <v>159</v>
      </c>
      <c r="E3220" t="s">
        <v>137</v>
      </c>
      <c r="F3220" s="9">
        <v>8701</v>
      </c>
      <c r="G3220" s="3" t="str">
        <f t="shared" si="250"/>
        <v>United States ,Lakewood ,New Jersey, 8701</v>
      </c>
      <c r="H3220" t="s">
        <v>62</v>
      </c>
      <c r="I3220" t="s">
        <v>31</v>
      </c>
      <c r="J3220" t="str">
        <f t="shared" si="251"/>
        <v>East - Office Supplies</v>
      </c>
      <c r="K3220" t="s">
        <v>46</v>
      </c>
      <c r="L3220">
        <v>94.85</v>
      </c>
      <c r="M3220" s="3">
        <f t="shared" si="252"/>
        <v>95</v>
      </c>
      <c r="N3220" s="3">
        <f t="shared" si="253"/>
        <v>94.85</v>
      </c>
      <c r="O3220">
        <v>5</v>
      </c>
      <c r="P3220" s="3">
        <f t="shared" si="254"/>
        <v>19</v>
      </c>
      <c r="Q3220">
        <v>0</v>
      </c>
      <c r="R3220">
        <v>45.527999999999999</v>
      </c>
      <c r="S3220" s="3">
        <f>R3220/L3220*100</f>
        <v>48.000000000000007</v>
      </c>
      <c r="T3220" s="3">
        <f>( (L3220-(L3220*Q3220))*O3220)</f>
        <v>474.25</v>
      </c>
    </row>
    <row r="3221" spans="1:20" x14ac:dyDescent="0.25">
      <c r="A3221" t="s">
        <v>33</v>
      </c>
      <c r="B3221" t="s">
        <v>27</v>
      </c>
      <c r="C3221" t="s">
        <v>20</v>
      </c>
      <c r="D3221" t="s">
        <v>159</v>
      </c>
      <c r="E3221" t="s">
        <v>137</v>
      </c>
      <c r="F3221" s="9">
        <v>8701</v>
      </c>
      <c r="G3221" s="3" t="str">
        <f t="shared" si="250"/>
        <v>United States ,Lakewood ,New Jersey, 8701</v>
      </c>
      <c r="H3221" t="s">
        <v>62</v>
      </c>
      <c r="I3221" t="s">
        <v>31</v>
      </c>
      <c r="J3221" t="str">
        <f t="shared" si="251"/>
        <v>East - Office Supplies</v>
      </c>
      <c r="K3221" t="s">
        <v>65</v>
      </c>
      <c r="L3221">
        <v>51.12</v>
      </c>
      <c r="M3221" s="3">
        <f t="shared" si="252"/>
        <v>51</v>
      </c>
      <c r="N3221" s="3">
        <f t="shared" si="253"/>
        <v>51.12</v>
      </c>
      <c r="O3221">
        <v>4</v>
      </c>
      <c r="P3221" s="3">
        <f t="shared" si="254"/>
        <v>12.75</v>
      </c>
      <c r="Q3221">
        <v>0</v>
      </c>
      <c r="R3221">
        <v>23.004000000000001</v>
      </c>
      <c r="S3221" s="3">
        <f>R3221/L3221*100</f>
        <v>45.000000000000007</v>
      </c>
      <c r="T3221" s="3">
        <f>( (L3221-(L3221*Q3221))*O3221)</f>
        <v>204.48</v>
      </c>
    </row>
    <row r="3222" spans="1:20" x14ac:dyDescent="0.25">
      <c r="A3222" t="s">
        <v>33</v>
      </c>
      <c r="B3222" t="s">
        <v>27</v>
      </c>
      <c r="C3222" t="s">
        <v>20</v>
      </c>
      <c r="D3222" t="s">
        <v>159</v>
      </c>
      <c r="E3222" t="s">
        <v>137</v>
      </c>
      <c r="F3222" s="9">
        <v>8701</v>
      </c>
      <c r="G3222" s="3" t="str">
        <f t="shared" si="250"/>
        <v>United States ,Lakewood ,New Jersey, 8701</v>
      </c>
      <c r="H3222" t="s">
        <v>62</v>
      </c>
      <c r="I3222" t="s">
        <v>40</v>
      </c>
      <c r="J3222" t="str">
        <f t="shared" si="251"/>
        <v>East - Technology</v>
      </c>
      <c r="K3222" t="s">
        <v>64</v>
      </c>
      <c r="L3222">
        <v>90</v>
      </c>
      <c r="M3222" s="3">
        <f t="shared" si="252"/>
        <v>90</v>
      </c>
      <c r="N3222" s="3">
        <f t="shared" si="253"/>
        <v>90</v>
      </c>
      <c r="O3222">
        <v>1</v>
      </c>
      <c r="P3222" s="3">
        <f t="shared" si="254"/>
        <v>90</v>
      </c>
      <c r="Q3222">
        <v>0</v>
      </c>
      <c r="R3222">
        <v>32.4</v>
      </c>
      <c r="S3222" s="3">
        <f>R3222/L3222*100</f>
        <v>36</v>
      </c>
      <c r="T3222" s="3">
        <f>( (L3222-(L3222*Q3222))*O3222)</f>
        <v>90</v>
      </c>
    </row>
    <row r="3223" spans="1:20" x14ac:dyDescent="0.25">
      <c r="A3223" t="s">
        <v>67</v>
      </c>
      <c r="B3223" t="s">
        <v>27</v>
      </c>
      <c r="C3223" t="s">
        <v>20</v>
      </c>
      <c r="D3223" t="s">
        <v>318</v>
      </c>
      <c r="E3223" t="s">
        <v>86</v>
      </c>
      <c r="F3223" s="9">
        <v>85281</v>
      </c>
      <c r="G3223" s="3" t="str">
        <f t="shared" si="250"/>
        <v>United States ,Tempe ,Arizona, 85281</v>
      </c>
      <c r="H3223" t="s">
        <v>30</v>
      </c>
      <c r="I3223" t="s">
        <v>31</v>
      </c>
      <c r="J3223" t="str">
        <f t="shared" si="251"/>
        <v>West - Office Supplies</v>
      </c>
      <c r="K3223" t="s">
        <v>46</v>
      </c>
      <c r="L3223">
        <v>9.4079999999999995</v>
      </c>
      <c r="M3223" s="3">
        <f t="shared" si="252"/>
        <v>9</v>
      </c>
      <c r="N3223" s="3">
        <f t="shared" si="253"/>
        <v>7.5263999999999998</v>
      </c>
      <c r="O3223">
        <v>2</v>
      </c>
      <c r="P3223" s="3">
        <f t="shared" si="254"/>
        <v>4.5</v>
      </c>
      <c r="Q3223">
        <v>0.2</v>
      </c>
      <c r="R3223">
        <v>3.4104000000000001</v>
      </c>
      <c r="S3223" s="3">
        <f>R3223/L3223*100</f>
        <v>36.250000000000007</v>
      </c>
      <c r="T3223" s="3">
        <f>( (L3223-(L3223*Q3223))*O3223)</f>
        <v>15.0528</v>
      </c>
    </row>
    <row r="3224" spans="1:20" x14ac:dyDescent="0.25">
      <c r="A3224" t="s">
        <v>67</v>
      </c>
      <c r="B3224" t="s">
        <v>27</v>
      </c>
      <c r="C3224" t="s">
        <v>20</v>
      </c>
      <c r="D3224" t="s">
        <v>318</v>
      </c>
      <c r="E3224" t="s">
        <v>86</v>
      </c>
      <c r="F3224" s="9">
        <v>85281</v>
      </c>
      <c r="G3224" s="3" t="str">
        <f t="shared" si="250"/>
        <v>United States ,Tempe ,Arizona, 85281</v>
      </c>
      <c r="H3224" t="s">
        <v>30</v>
      </c>
      <c r="I3224" t="s">
        <v>31</v>
      </c>
      <c r="J3224" t="str">
        <f t="shared" si="251"/>
        <v>West - Office Supplies</v>
      </c>
      <c r="K3224" t="s">
        <v>82</v>
      </c>
      <c r="L3224">
        <v>4.6719999999999997</v>
      </c>
      <c r="M3224" s="3">
        <f t="shared" si="252"/>
        <v>5</v>
      </c>
      <c r="N3224" s="3">
        <f t="shared" si="253"/>
        <v>3.7375999999999996</v>
      </c>
      <c r="O3224">
        <v>2</v>
      </c>
      <c r="P3224" s="3">
        <f t="shared" si="254"/>
        <v>2.5</v>
      </c>
      <c r="Q3224">
        <v>0.2</v>
      </c>
      <c r="R3224">
        <v>1.46</v>
      </c>
      <c r="S3224" s="3">
        <f>R3224/L3224*100</f>
        <v>31.25</v>
      </c>
      <c r="T3224" s="3">
        <f>( (L3224-(L3224*Q3224))*O3224)</f>
        <v>7.4751999999999992</v>
      </c>
    </row>
    <row r="3225" spans="1:20" x14ac:dyDescent="0.25">
      <c r="A3225" t="s">
        <v>67</v>
      </c>
      <c r="B3225" t="s">
        <v>27</v>
      </c>
      <c r="C3225" t="s">
        <v>20</v>
      </c>
      <c r="D3225" t="s">
        <v>318</v>
      </c>
      <c r="E3225" t="s">
        <v>86</v>
      </c>
      <c r="F3225" s="9">
        <v>85281</v>
      </c>
      <c r="G3225" s="3" t="str">
        <f t="shared" si="250"/>
        <v>United States ,Tempe ,Arizona, 85281</v>
      </c>
      <c r="H3225" t="s">
        <v>30</v>
      </c>
      <c r="I3225" t="s">
        <v>40</v>
      </c>
      <c r="J3225" t="str">
        <f t="shared" si="251"/>
        <v>West - Technology</v>
      </c>
      <c r="K3225" t="s">
        <v>41</v>
      </c>
      <c r="L3225">
        <v>318.39999999999998</v>
      </c>
      <c r="M3225" s="3">
        <f t="shared" si="252"/>
        <v>318</v>
      </c>
      <c r="N3225" s="3">
        <f t="shared" si="253"/>
        <v>254.71999999999997</v>
      </c>
      <c r="O3225">
        <v>2</v>
      </c>
      <c r="P3225" s="3">
        <f t="shared" si="254"/>
        <v>159</v>
      </c>
      <c r="Q3225">
        <v>0.2</v>
      </c>
      <c r="R3225">
        <v>107.46</v>
      </c>
      <c r="S3225" s="3">
        <f>R3225/L3225*100</f>
        <v>33.75</v>
      </c>
      <c r="T3225" s="3">
        <f>( (L3225-(L3225*Q3225))*O3225)</f>
        <v>509.43999999999994</v>
      </c>
    </row>
    <row r="3226" spans="1:20" x14ac:dyDescent="0.25">
      <c r="A3226" t="s">
        <v>67</v>
      </c>
      <c r="B3226" t="s">
        <v>27</v>
      </c>
      <c r="C3226" t="s">
        <v>20</v>
      </c>
      <c r="D3226" t="s">
        <v>318</v>
      </c>
      <c r="E3226" t="s">
        <v>86</v>
      </c>
      <c r="F3226" s="9">
        <v>85281</v>
      </c>
      <c r="G3226" s="3" t="str">
        <f t="shared" si="250"/>
        <v>United States ,Tempe ,Arizona, 85281</v>
      </c>
      <c r="H3226" t="s">
        <v>30</v>
      </c>
      <c r="I3226" t="s">
        <v>31</v>
      </c>
      <c r="J3226" t="str">
        <f t="shared" si="251"/>
        <v>West - Office Supplies</v>
      </c>
      <c r="K3226" t="s">
        <v>65</v>
      </c>
      <c r="L3226">
        <v>12.768000000000001</v>
      </c>
      <c r="M3226" s="3">
        <f t="shared" si="252"/>
        <v>13</v>
      </c>
      <c r="N3226" s="3">
        <f t="shared" si="253"/>
        <v>10.214400000000001</v>
      </c>
      <c r="O3226">
        <v>6</v>
      </c>
      <c r="P3226" s="3">
        <f t="shared" si="254"/>
        <v>2.1666666666666665</v>
      </c>
      <c r="Q3226">
        <v>0.2</v>
      </c>
      <c r="R3226">
        <v>4.6284000000000001</v>
      </c>
      <c r="S3226" s="3">
        <f>R3226/L3226*100</f>
        <v>36.25</v>
      </c>
      <c r="T3226" s="3">
        <f>( (L3226-(L3226*Q3226))*O3226)</f>
        <v>61.286400000000008</v>
      </c>
    </row>
    <row r="3227" spans="1:20" x14ac:dyDescent="0.25">
      <c r="A3227" t="s">
        <v>67</v>
      </c>
      <c r="B3227" t="s">
        <v>27</v>
      </c>
      <c r="C3227" t="s">
        <v>20</v>
      </c>
      <c r="D3227" t="s">
        <v>318</v>
      </c>
      <c r="E3227" t="s">
        <v>86</v>
      </c>
      <c r="F3227" s="9">
        <v>85281</v>
      </c>
      <c r="G3227" s="3" t="str">
        <f t="shared" si="250"/>
        <v>United States ,Tempe ,Arizona, 85281</v>
      </c>
      <c r="H3227" t="s">
        <v>30</v>
      </c>
      <c r="I3227" t="s">
        <v>31</v>
      </c>
      <c r="J3227" t="str">
        <f t="shared" si="251"/>
        <v>West - Office Supplies</v>
      </c>
      <c r="K3227" t="s">
        <v>115</v>
      </c>
      <c r="L3227">
        <v>15.36</v>
      </c>
      <c r="M3227" s="3">
        <f t="shared" si="252"/>
        <v>15</v>
      </c>
      <c r="N3227" s="3">
        <f t="shared" si="253"/>
        <v>12.288</v>
      </c>
      <c r="O3227">
        <v>2</v>
      </c>
      <c r="P3227" s="3">
        <f t="shared" si="254"/>
        <v>7.5</v>
      </c>
      <c r="Q3227">
        <v>0.2</v>
      </c>
      <c r="R3227">
        <v>-3.2639999999999998</v>
      </c>
      <c r="S3227" s="3">
        <f>R3227/L3227*100</f>
        <v>-21.25</v>
      </c>
      <c r="T3227" s="3">
        <f>( (L3227-(L3227*Q3227))*O3227)</f>
        <v>24.576000000000001</v>
      </c>
    </row>
    <row r="3228" spans="1:20" x14ac:dyDescent="0.25">
      <c r="A3228" t="s">
        <v>67</v>
      </c>
      <c r="B3228" t="s">
        <v>27</v>
      </c>
      <c r="C3228" t="s">
        <v>20</v>
      </c>
      <c r="D3228" t="s">
        <v>318</v>
      </c>
      <c r="E3228" t="s">
        <v>86</v>
      </c>
      <c r="F3228" s="9">
        <v>85281</v>
      </c>
      <c r="G3228" s="3" t="str">
        <f t="shared" si="250"/>
        <v>United States ,Tempe ,Arizona, 85281</v>
      </c>
      <c r="H3228" t="s">
        <v>30</v>
      </c>
      <c r="I3228" t="s">
        <v>40</v>
      </c>
      <c r="J3228" t="str">
        <f t="shared" si="251"/>
        <v>West - Technology</v>
      </c>
      <c r="K3228" t="s">
        <v>41</v>
      </c>
      <c r="L3228">
        <v>230.376</v>
      </c>
      <c r="M3228" s="3">
        <f t="shared" si="252"/>
        <v>230</v>
      </c>
      <c r="N3228" s="3">
        <f t="shared" si="253"/>
        <v>184.30080000000001</v>
      </c>
      <c r="O3228">
        <v>3</v>
      </c>
      <c r="P3228" s="3">
        <f t="shared" si="254"/>
        <v>76.666666666666671</v>
      </c>
      <c r="Q3228">
        <v>0.2</v>
      </c>
      <c r="R3228">
        <v>20.157900000000001</v>
      </c>
      <c r="S3228" s="3">
        <f>R3228/L3228*100</f>
        <v>8.75</v>
      </c>
      <c r="T3228" s="3">
        <f>( (L3228-(L3228*Q3228))*O3228)</f>
        <v>552.90240000000006</v>
      </c>
    </row>
    <row r="3229" spans="1:20" x14ac:dyDescent="0.25">
      <c r="A3229" t="s">
        <v>67</v>
      </c>
      <c r="B3229" t="s">
        <v>27</v>
      </c>
      <c r="C3229" t="s">
        <v>20</v>
      </c>
      <c r="D3229" t="s">
        <v>318</v>
      </c>
      <c r="E3229" t="s">
        <v>86</v>
      </c>
      <c r="F3229" s="9">
        <v>85281</v>
      </c>
      <c r="G3229" s="3" t="str">
        <f t="shared" si="250"/>
        <v>United States ,Tempe ,Arizona, 85281</v>
      </c>
      <c r="H3229" t="s">
        <v>30</v>
      </c>
      <c r="I3229" t="s">
        <v>40</v>
      </c>
      <c r="J3229" t="str">
        <f t="shared" si="251"/>
        <v>West - Technology</v>
      </c>
      <c r="K3229" t="s">
        <v>64</v>
      </c>
      <c r="L3229">
        <v>7.16</v>
      </c>
      <c r="M3229" s="3">
        <f t="shared" si="252"/>
        <v>7</v>
      </c>
      <c r="N3229" s="3">
        <f t="shared" si="253"/>
        <v>5.7279999999999998</v>
      </c>
      <c r="O3229">
        <v>1</v>
      </c>
      <c r="P3229" s="3">
        <f t="shared" si="254"/>
        <v>7</v>
      </c>
      <c r="Q3229">
        <v>0.2</v>
      </c>
      <c r="R3229">
        <v>-8.9499999999999996E-2</v>
      </c>
      <c r="S3229" s="3">
        <f>R3229/L3229*100</f>
        <v>-1.25</v>
      </c>
      <c r="T3229" s="3">
        <f>( (L3229-(L3229*Q3229))*O3229)</f>
        <v>5.7279999999999998</v>
      </c>
    </row>
    <row r="3230" spans="1:20" x14ac:dyDescent="0.25">
      <c r="A3230" t="s">
        <v>33</v>
      </c>
      <c r="B3230" t="s">
        <v>19</v>
      </c>
      <c r="C3230" t="s">
        <v>20</v>
      </c>
      <c r="D3230" t="s">
        <v>80</v>
      </c>
      <c r="E3230" t="s">
        <v>81</v>
      </c>
      <c r="F3230" s="9">
        <v>10035</v>
      </c>
      <c r="G3230" s="3" t="str">
        <f t="shared" si="250"/>
        <v>United States ,New York City ,New York, 10035</v>
      </c>
      <c r="H3230" t="s">
        <v>62</v>
      </c>
      <c r="I3230" t="s">
        <v>31</v>
      </c>
      <c r="J3230" t="str">
        <f t="shared" si="251"/>
        <v>East - Office Supplies</v>
      </c>
      <c r="K3230" t="s">
        <v>37</v>
      </c>
      <c r="L3230">
        <v>375.34</v>
      </c>
      <c r="M3230" s="3">
        <f t="shared" si="252"/>
        <v>375</v>
      </c>
      <c r="N3230" s="3">
        <f t="shared" si="253"/>
        <v>375.34</v>
      </c>
      <c r="O3230">
        <v>1</v>
      </c>
      <c r="P3230" s="3">
        <f t="shared" si="254"/>
        <v>375</v>
      </c>
      <c r="Q3230">
        <v>0</v>
      </c>
      <c r="R3230">
        <v>18.766999999999999</v>
      </c>
      <c r="S3230" s="3">
        <f>R3230/L3230*100</f>
        <v>5</v>
      </c>
      <c r="T3230" s="3">
        <f>( (L3230-(L3230*Q3230))*O3230)</f>
        <v>375.34</v>
      </c>
    </row>
    <row r="3231" spans="1:20" x14ac:dyDescent="0.25">
      <c r="A3231" t="s">
        <v>18</v>
      </c>
      <c r="B3231" t="s">
        <v>19</v>
      </c>
      <c r="C3231" t="s">
        <v>20</v>
      </c>
      <c r="D3231" t="s">
        <v>80</v>
      </c>
      <c r="E3231" t="s">
        <v>81</v>
      </c>
      <c r="F3231" s="9">
        <v>10009</v>
      </c>
      <c r="G3231" s="3" t="str">
        <f t="shared" si="250"/>
        <v>United States ,New York City ,New York, 10009</v>
      </c>
      <c r="H3231" t="s">
        <v>62</v>
      </c>
      <c r="I3231" t="s">
        <v>24</v>
      </c>
      <c r="J3231" t="str">
        <f t="shared" si="251"/>
        <v>East - Furniture</v>
      </c>
      <c r="K3231" t="s">
        <v>38</v>
      </c>
      <c r="L3231">
        <v>114.9</v>
      </c>
      <c r="M3231" s="3">
        <f t="shared" si="252"/>
        <v>115</v>
      </c>
      <c r="N3231" s="3">
        <f t="shared" si="253"/>
        <v>114.9</v>
      </c>
      <c r="O3231">
        <v>5</v>
      </c>
      <c r="P3231" s="3">
        <f t="shared" si="254"/>
        <v>23</v>
      </c>
      <c r="Q3231">
        <v>0</v>
      </c>
      <c r="R3231">
        <v>39.066000000000003</v>
      </c>
      <c r="S3231" s="3">
        <f>R3231/L3231*100</f>
        <v>34</v>
      </c>
      <c r="T3231" s="3">
        <f>( (L3231-(L3231*Q3231))*O3231)</f>
        <v>574.5</v>
      </c>
    </row>
    <row r="3232" spans="1:20" x14ac:dyDescent="0.25">
      <c r="A3232" t="s">
        <v>33</v>
      </c>
      <c r="B3232" t="s">
        <v>19</v>
      </c>
      <c r="C3232" t="s">
        <v>20</v>
      </c>
      <c r="D3232" t="s">
        <v>66</v>
      </c>
      <c r="E3232" t="s">
        <v>51</v>
      </c>
      <c r="F3232" s="9">
        <v>77095</v>
      </c>
      <c r="G3232" s="3" t="str">
        <f t="shared" si="250"/>
        <v>United States ,Houston ,Texas, 77095</v>
      </c>
      <c r="H3232" t="s">
        <v>52</v>
      </c>
      <c r="I3232" t="s">
        <v>31</v>
      </c>
      <c r="J3232" t="str">
        <f t="shared" si="251"/>
        <v>Central - Office Supplies</v>
      </c>
      <c r="K3232" t="s">
        <v>42</v>
      </c>
      <c r="L3232">
        <v>26.045999999999999</v>
      </c>
      <c r="M3232" s="3">
        <f t="shared" si="252"/>
        <v>26</v>
      </c>
      <c r="N3232" s="3">
        <f t="shared" si="253"/>
        <v>5.2091999999999992</v>
      </c>
      <c r="O3232">
        <v>3</v>
      </c>
      <c r="P3232" s="3">
        <f t="shared" si="254"/>
        <v>8.6666666666666661</v>
      </c>
      <c r="Q3232">
        <v>0.8</v>
      </c>
      <c r="R3232">
        <v>-44.278199999999998</v>
      </c>
      <c r="S3232" s="3">
        <f>R3232/L3232*100</f>
        <v>-170</v>
      </c>
      <c r="T3232" s="3">
        <f>( (L3232-(L3232*Q3232))*O3232)</f>
        <v>15.627599999999997</v>
      </c>
    </row>
    <row r="3233" spans="1:20" x14ac:dyDescent="0.25">
      <c r="A3233" t="s">
        <v>33</v>
      </c>
      <c r="B3233" t="s">
        <v>19</v>
      </c>
      <c r="C3233" t="s">
        <v>20</v>
      </c>
      <c r="D3233" t="s">
        <v>66</v>
      </c>
      <c r="E3233" t="s">
        <v>51</v>
      </c>
      <c r="F3233" s="9">
        <v>77095</v>
      </c>
      <c r="G3233" s="3" t="str">
        <f t="shared" si="250"/>
        <v>United States ,Houston ,Texas, 77095</v>
      </c>
      <c r="H3233" t="s">
        <v>52</v>
      </c>
      <c r="I3233" t="s">
        <v>31</v>
      </c>
      <c r="J3233" t="str">
        <f t="shared" si="251"/>
        <v>Central - Office Supplies</v>
      </c>
      <c r="K3233" t="s">
        <v>42</v>
      </c>
      <c r="L3233">
        <v>2.8959999999999999</v>
      </c>
      <c r="M3233" s="3">
        <f t="shared" si="252"/>
        <v>3</v>
      </c>
      <c r="N3233" s="3">
        <f t="shared" si="253"/>
        <v>0.57919999999999972</v>
      </c>
      <c r="O3233">
        <v>1</v>
      </c>
      <c r="P3233" s="3">
        <f t="shared" si="254"/>
        <v>3</v>
      </c>
      <c r="Q3233">
        <v>0.8</v>
      </c>
      <c r="R3233">
        <v>-4.7784000000000004</v>
      </c>
      <c r="S3233" s="3">
        <f>R3233/L3233*100</f>
        <v>-165</v>
      </c>
      <c r="T3233" s="3">
        <f>( (L3233-(L3233*Q3233))*O3233)</f>
        <v>0.57919999999999972</v>
      </c>
    </row>
    <row r="3234" spans="1:20" x14ac:dyDescent="0.25">
      <c r="A3234" t="s">
        <v>33</v>
      </c>
      <c r="B3234" t="s">
        <v>19</v>
      </c>
      <c r="C3234" t="s">
        <v>20</v>
      </c>
      <c r="D3234" t="s">
        <v>66</v>
      </c>
      <c r="E3234" t="s">
        <v>51</v>
      </c>
      <c r="F3234" s="9">
        <v>77095</v>
      </c>
      <c r="G3234" s="3" t="str">
        <f t="shared" si="250"/>
        <v>United States ,Houston ,Texas, 77095</v>
      </c>
      <c r="H3234" t="s">
        <v>52</v>
      </c>
      <c r="I3234" t="s">
        <v>31</v>
      </c>
      <c r="J3234" t="str">
        <f t="shared" si="251"/>
        <v>Central - Office Supplies</v>
      </c>
      <c r="K3234" t="s">
        <v>37</v>
      </c>
      <c r="L3234">
        <v>32.543999999999997</v>
      </c>
      <c r="M3234" s="3">
        <f t="shared" si="252"/>
        <v>33</v>
      </c>
      <c r="N3234" s="3">
        <f t="shared" si="253"/>
        <v>26.035199999999996</v>
      </c>
      <c r="O3234">
        <v>2</v>
      </c>
      <c r="P3234" s="3">
        <f t="shared" si="254"/>
        <v>16.5</v>
      </c>
      <c r="Q3234">
        <v>0.2</v>
      </c>
      <c r="R3234">
        <v>-7.7291999999999996</v>
      </c>
      <c r="S3234" s="3">
        <f>R3234/L3234*100</f>
        <v>-23.75</v>
      </c>
      <c r="T3234" s="3">
        <f>( (L3234-(L3234*Q3234))*O3234)</f>
        <v>52.070399999999992</v>
      </c>
    </row>
    <row r="3235" spans="1:20" x14ac:dyDescent="0.25">
      <c r="A3235" t="s">
        <v>67</v>
      </c>
      <c r="B3235" t="s">
        <v>19</v>
      </c>
      <c r="C3235" t="s">
        <v>20</v>
      </c>
      <c r="D3235" t="s">
        <v>259</v>
      </c>
      <c r="E3235" t="s">
        <v>29</v>
      </c>
      <c r="F3235" s="9">
        <v>92503</v>
      </c>
      <c r="G3235" s="3" t="str">
        <f t="shared" si="250"/>
        <v>United States ,Riverside ,California, 92503</v>
      </c>
      <c r="H3235" t="s">
        <v>30</v>
      </c>
      <c r="I3235" t="s">
        <v>31</v>
      </c>
      <c r="J3235" t="str">
        <f t="shared" si="251"/>
        <v>West - Office Supplies</v>
      </c>
      <c r="K3235" t="s">
        <v>42</v>
      </c>
      <c r="L3235">
        <v>3.984</v>
      </c>
      <c r="M3235" s="3">
        <f t="shared" si="252"/>
        <v>4</v>
      </c>
      <c r="N3235" s="3">
        <f t="shared" si="253"/>
        <v>3.1871999999999998</v>
      </c>
      <c r="O3235">
        <v>1</v>
      </c>
      <c r="P3235" s="3">
        <f t="shared" si="254"/>
        <v>4</v>
      </c>
      <c r="Q3235">
        <v>0.2</v>
      </c>
      <c r="R3235">
        <v>1.3944000000000001</v>
      </c>
      <c r="S3235" s="3">
        <f>R3235/L3235*100</f>
        <v>35</v>
      </c>
      <c r="T3235" s="3">
        <f>( (L3235-(L3235*Q3235))*O3235)</f>
        <v>3.1871999999999998</v>
      </c>
    </row>
    <row r="3236" spans="1:20" x14ac:dyDescent="0.25">
      <c r="A3236" t="s">
        <v>173</v>
      </c>
      <c r="B3236" t="s">
        <v>19</v>
      </c>
      <c r="C3236" t="s">
        <v>20</v>
      </c>
      <c r="D3236" t="s">
        <v>131</v>
      </c>
      <c r="E3236" t="s">
        <v>132</v>
      </c>
      <c r="F3236" s="9">
        <v>6824</v>
      </c>
      <c r="G3236" s="3" t="str">
        <f t="shared" si="250"/>
        <v>United States ,Fairfield ,Connecticut, 6824</v>
      </c>
      <c r="H3236" t="s">
        <v>62</v>
      </c>
      <c r="I3236" t="s">
        <v>24</v>
      </c>
      <c r="J3236" t="str">
        <f t="shared" si="251"/>
        <v>East - Furniture</v>
      </c>
      <c r="K3236" t="s">
        <v>36</v>
      </c>
      <c r="L3236">
        <v>181.797</v>
      </c>
      <c r="M3236" s="3">
        <f t="shared" si="252"/>
        <v>182</v>
      </c>
      <c r="N3236" s="3">
        <f t="shared" si="253"/>
        <v>127.25790000000001</v>
      </c>
      <c r="O3236">
        <v>1</v>
      </c>
      <c r="P3236" s="3">
        <f t="shared" si="254"/>
        <v>182</v>
      </c>
      <c r="Q3236">
        <v>0.3</v>
      </c>
      <c r="R3236">
        <v>-15.582599999999999</v>
      </c>
      <c r="S3236" s="3">
        <f>R3236/L3236*100</f>
        <v>-8.5714285714285712</v>
      </c>
      <c r="T3236" s="3">
        <f>( (L3236-(L3236*Q3236))*O3236)</f>
        <v>127.25790000000001</v>
      </c>
    </row>
    <row r="3237" spans="1:20" x14ac:dyDescent="0.25">
      <c r="A3237" t="s">
        <v>173</v>
      </c>
      <c r="B3237" t="s">
        <v>19</v>
      </c>
      <c r="C3237" t="s">
        <v>20</v>
      </c>
      <c r="D3237" t="s">
        <v>80</v>
      </c>
      <c r="E3237" t="s">
        <v>81</v>
      </c>
      <c r="F3237" s="9">
        <v>10024</v>
      </c>
      <c r="G3237" s="3" t="str">
        <f t="shared" si="250"/>
        <v>United States ,New York City ,New York, 10024</v>
      </c>
      <c r="H3237" t="s">
        <v>62</v>
      </c>
      <c r="I3237" t="s">
        <v>31</v>
      </c>
      <c r="J3237" t="str">
        <f t="shared" si="251"/>
        <v>East - Office Supplies</v>
      </c>
      <c r="K3237" t="s">
        <v>37</v>
      </c>
      <c r="L3237">
        <v>44.94</v>
      </c>
      <c r="M3237" s="3">
        <f t="shared" si="252"/>
        <v>45</v>
      </c>
      <c r="N3237" s="3">
        <f t="shared" si="253"/>
        <v>44.94</v>
      </c>
      <c r="O3237">
        <v>3</v>
      </c>
      <c r="P3237" s="3">
        <f t="shared" si="254"/>
        <v>15</v>
      </c>
      <c r="Q3237">
        <v>0</v>
      </c>
      <c r="R3237">
        <v>12.5832</v>
      </c>
      <c r="S3237" s="3">
        <f>R3237/L3237*100</f>
        <v>28.000000000000004</v>
      </c>
      <c r="T3237" s="3">
        <f>( (L3237-(L3237*Q3237))*O3237)</f>
        <v>134.82</v>
      </c>
    </row>
    <row r="3238" spans="1:20" x14ac:dyDescent="0.25">
      <c r="A3238" t="s">
        <v>173</v>
      </c>
      <c r="B3238" t="s">
        <v>19</v>
      </c>
      <c r="C3238" t="s">
        <v>20</v>
      </c>
      <c r="D3238" t="s">
        <v>80</v>
      </c>
      <c r="E3238" t="s">
        <v>81</v>
      </c>
      <c r="F3238" s="9">
        <v>10024</v>
      </c>
      <c r="G3238" s="3" t="str">
        <f t="shared" si="250"/>
        <v>United States ,New York City ,New York, 10024</v>
      </c>
      <c r="H3238" t="s">
        <v>62</v>
      </c>
      <c r="I3238" t="s">
        <v>31</v>
      </c>
      <c r="J3238" t="str">
        <f t="shared" si="251"/>
        <v>East - Office Supplies</v>
      </c>
      <c r="K3238" t="s">
        <v>42</v>
      </c>
      <c r="L3238">
        <v>45.576000000000001</v>
      </c>
      <c r="M3238" s="3">
        <f t="shared" si="252"/>
        <v>46</v>
      </c>
      <c r="N3238" s="3">
        <f t="shared" si="253"/>
        <v>36.460799999999999</v>
      </c>
      <c r="O3238">
        <v>3</v>
      </c>
      <c r="P3238" s="3">
        <f t="shared" si="254"/>
        <v>15.333333333333334</v>
      </c>
      <c r="Q3238">
        <v>0.2</v>
      </c>
      <c r="R3238">
        <v>15.951599999999999</v>
      </c>
      <c r="S3238" s="3">
        <f>R3238/L3238*100</f>
        <v>35</v>
      </c>
      <c r="T3238" s="3">
        <f>( (L3238-(L3238*Q3238))*O3238)</f>
        <v>109.38239999999999</v>
      </c>
    </row>
    <row r="3239" spans="1:20" x14ac:dyDescent="0.25">
      <c r="A3239" t="s">
        <v>33</v>
      </c>
      <c r="B3239" t="s">
        <v>27</v>
      </c>
      <c r="C3239" t="s">
        <v>20</v>
      </c>
      <c r="D3239" t="s">
        <v>66</v>
      </c>
      <c r="E3239" t="s">
        <v>51</v>
      </c>
      <c r="F3239" s="9">
        <v>77095</v>
      </c>
      <c r="G3239" s="3" t="str">
        <f t="shared" si="250"/>
        <v>United States ,Houston ,Texas, 77095</v>
      </c>
      <c r="H3239" t="s">
        <v>52</v>
      </c>
      <c r="I3239" t="s">
        <v>24</v>
      </c>
      <c r="J3239" t="str">
        <f t="shared" si="251"/>
        <v>Central - Furniture</v>
      </c>
      <c r="K3239" t="s">
        <v>26</v>
      </c>
      <c r="L3239">
        <v>318.43</v>
      </c>
      <c r="M3239" s="3">
        <f t="shared" si="252"/>
        <v>318</v>
      </c>
      <c r="N3239" s="3">
        <f t="shared" si="253"/>
        <v>222.90100000000001</v>
      </c>
      <c r="O3239">
        <v>5</v>
      </c>
      <c r="P3239" s="3">
        <f t="shared" si="254"/>
        <v>63.6</v>
      </c>
      <c r="Q3239">
        <v>0.3</v>
      </c>
      <c r="R3239">
        <v>-77.332999999999998</v>
      </c>
      <c r="S3239" s="3">
        <f>R3239/L3239*100</f>
        <v>-24.285714285714285</v>
      </c>
      <c r="T3239" s="3">
        <f>( (L3239-(L3239*Q3239))*O3239)</f>
        <v>1114.5050000000001</v>
      </c>
    </row>
    <row r="3240" spans="1:20" x14ac:dyDescent="0.25">
      <c r="A3240" t="s">
        <v>33</v>
      </c>
      <c r="B3240" t="s">
        <v>27</v>
      </c>
      <c r="C3240" t="s">
        <v>20</v>
      </c>
      <c r="D3240" t="s">
        <v>66</v>
      </c>
      <c r="E3240" t="s">
        <v>51</v>
      </c>
      <c r="F3240" s="9">
        <v>77095</v>
      </c>
      <c r="G3240" s="3" t="str">
        <f t="shared" si="250"/>
        <v>United States ,Houston ,Texas, 77095</v>
      </c>
      <c r="H3240" t="s">
        <v>52</v>
      </c>
      <c r="I3240" t="s">
        <v>40</v>
      </c>
      <c r="J3240" t="str">
        <f t="shared" si="251"/>
        <v>Central - Technology</v>
      </c>
      <c r="K3240" t="s">
        <v>41</v>
      </c>
      <c r="L3240">
        <v>122.92</v>
      </c>
      <c r="M3240" s="3">
        <f t="shared" si="252"/>
        <v>123</v>
      </c>
      <c r="N3240" s="3">
        <f t="shared" si="253"/>
        <v>98.335999999999999</v>
      </c>
      <c r="O3240">
        <v>7</v>
      </c>
      <c r="P3240" s="3">
        <f t="shared" si="254"/>
        <v>17.571428571428573</v>
      </c>
      <c r="Q3240">
        <v>0.2</v>
      </c>
      <c r="R3240">
        <v>46.094999999999999</v>
      </c>
      <c r="S3240" s="3">
        <f>R3240/L3240*100</f>
        <v>37.5</v>
      </c>
      <c r="T3240" s="3">
        <f>( (L3240-(L3240*Q3240))*O3240)</f>
        <v>688.35199999999998</v>
      </c>
    </row>
    <row r="3241" spans="1:20" x14ac:dyDescent="0.25">
      <c r="A3241" t="s">
        <v>33</v>
      </c>
      <c r="B3241" t="s">
        <v>27</v>
      </c>
      <c r="C3241" t="s">
        <v>20</v>
      </c>
      <c r="D3241" t="s">
        <v>66</v>
      </c>
      <c r="E3241" t="s">
        <v>51</v>
      </c>
      <c r="F3241" s="9">
        <v>77095</v>
      </c>
      <c r="G3241" s="3" t="str">
        <f t="shared" si="250"/>
        <v>United States ,Houston ,Texas, 77095</v>
      </c>
      <c r="H3241" t="s">
        <v>52</v>
      </c>
      <c r="I3241" t="s">
        <v>24</v>
      </c>
      <c r="J3241" t="str">
        <f t="shared" si="251"/>
        <v>Central - Furniture</v>
      </c>
      <c r="K3241" t="s">
        <v>38</v>
      </c>
      <c r="L3241">
        <v>7.0679999999999996</v>
      </c>
      <c r="M3241" s="3">
        <f t="shared" si="252"/>
        <v>7</v>
      </c>
      <c r="N3241" s="3">
        <f t="shared" si="253"/>
        <v>2.8272000000000004</v>
      </c>
      <c r="O3241">
        <v>3</v>
      </c>
      <c r="P3241" s="3">
        <f t="shared" si="254"/>
        <v>2.3333333333333335</v>
      </c>
      <c r="Q3241">
        <v>0.6</v>
      </c>
      <c r="R3241">
        <v>-2.8271999999999999</v>
      </c>
      <c r="S3241" s="3">
        <f>R3241/L3241*100</f>
        <v>-40</v>
      </c>
      <c r="T3241" s="3">
        <f>( (L3241-(L3241*Q3241))*O3241)</f>
        <v>8.4816000000000003</v>
      </c>
    </row>
    <row r="3242" spans="1:20" x14ac:dyDescent="0.25">
      <c r="A3242" t="s">
        <v>67</v>
      </c>
      <c r="B3242" t="s">
        <v>27</v>
      </c>
      <c r="C3242" t="s">
        <v>20</v>
      </c>
      <c r="D3242" t="s">
        <v>160</v>
      </c>
      <c r="E3242" t="s">
        <v>88</v>
      </c>
      <c r="F3242" s="9">
        <v>22204</v>
      </c>
      <c r="G3242" s="3" t="str">
        <f t="shared" si="250"/>
        <v>United States ,Arlington ,Virginia, 22204</v>
      </c>
      <c r="H3242" t="s">
        <v>23</v>
      </c>
      <c r="I3242" t="s">
        <v>31</v>
      </c>
      <c r="J3242" t="str">
        <f t="shared" si="251"/>
        <v>South - Office Supplies</v>
      </c>
      <c r="K3242" t="s">
        <v>37</v>
      </c>
      <c r="L3242">
        <v>56.45</v>
      </c>
      <c r="M3242" s="3">
        <f t="shared" si="252"/>
        <v>56</v>
      </c>
      <c r="N3242" s="3">
        <f t="shared" si="253"/>
        <v>56.45</v>
      </c>
      <c r="O3242">
        <v>5</v>
      </c>
      <c r="P3242" s="3">
        <f t="shared" si="254"/>
        <v>11.2</v>
      </c>
      <c r="Q3242">
        <v>0</v>
      </c>
      <c r="R3242">
        <v>14.677</v>
      </c>
      <c r="S3242" s="3">
        <f>R3242/L3242*100</f>
        <v>25.999999999999996</v>
      </c>
      <c r="T3242" s="3">
        <f>( (L3242-(L3242*Q3242))*O3242)</f>
        <v>282.25</v>
      </c>
    </row>
    <row r="3243" spans="1:20" x14ac:dyDescent="0.25">
      <c r="A3243" t="s">
        <v>18</v>
      </c>
      <c r="B3243" t="s">
        <v>19</v>
      </c>
      <c r="C3243" t="s">
        <v>20</v>
      </c>
      <c r="D3243" t="s">
        <v>84</v>
      </c>
      <c r="E3243" t="s">
        <v>70</v>
      </c>
      <c r="F3243" s="9">
        <v>60623</v>
      </c>
      <c r="G3243" s="3" t="str">
        <f t="shared" si="250"/>
        <v>United States ,Chicago ,Illinois, 60623</v>
      </c>
      <c r="H3243" t="s">
        <v>52</v>
      </c>
      <c r="I3243" t="s">
        <v>31</v>
      </c>
      <c r="J3243" t="str">
        <f t="shared" si="251"/>
        <v>Central - Office Supplies</v>
      </c>
      <c r="K3243" t="s">
        <v>42</v>
      </c>
      <c r="L3243">
        <v>13.468</v>
      </c>
      <c r="M3243" s="3">
        <f t="shared" si="252"/>
        <v>13</v>
      </c>
      <c r="N3243" s="3">
        <f t="shared" si="253"/>
        <v>2.6936</v>
      </c>
      <c r="O3243">
        <v>13</v>
      </c>
      <c r="P3243" s="3">
        <f t="shared" si="254"/>
        <v>1</v>
      </c>
      <c r="Q3243">
        <v>0.8</v>
      </c>
      <c r="R3243">
        <v>-22.895600000000002</v>
      </c>
      <c r="S3243" s="3">
        <f>R3243/L3243*100</f>
        <v>-170.00000000000003</v>
      </c>
      <c r="T3243" s="3">
        <f>( (L3243-(L3243*Q3243))*O3243)</f>
        <v>35.016800000000003</v>
      </c>
    </row>
    <row r="3244" spans="1:20" x14ac:dyDescent="0.25">
      <c r="A3244" t="s">
        <v>33</v>
      </c>
      <c r="B3244" t="s">
        <v>19</v>
      </c>
      <c r="C3244" t="s">
        <v>20</v>
      </c>
      <c r="D3244" t="s">
        <v>133</v>
      </c>
      <c r="E3244" t="s">
        <v>51</v>
      </c>
      <c r="F3244" s="9">
        <v>75051</v>
      </c>
      <c r="G3244" s="3" t="str">
        <f t="shared" si="250"/>
        <v>United States ,Grand Prairie ,Texas, 75051</v>
      </c>
      <c r="H3244" t="s">
        <v>52</v>
      </c>
      <c r="I3244" t="s">
        <v>40</v>
      </c>
      <c r="J3244" t="str">
        <f t="shared" si="251"/>
        <v>Central - Technology</v>
      </c>
      <c r="K3244" t="s">
        <v>41</v>
      </c>
      <c r="L3244">
        <v>219.8</v>
      </c>
      <c r="M3244" s="3">
        <f t="shared" si="252"/>
        <v>220</v>
      </c>
      <c r="N3244" s="3">
        <f t="shared" si="253"/>
        <v>175.84</v>
      </c>
      <c r="O3244">
        <v>5</v>
      </c>
      <c r="P3244" s="3">
        <f t="shared" si="254"/>
        <v>44</v>
      </c>
      <c r="Q3244">
        <v>0.2</v>
      </c>
      <c r="R3244">
        <v>24.727499999999999</v>
      </c>
      <c r="S3244" s="3">
        <f>R3244/L3244*100</f>
        <v>11.249999999999998</v>
      </c>
      <c r="T3244" s="3">
        <f>( (L3244-(L3244*Q3244))*O3244)</f>
        <v>879.2</v>
      </c>
    </row>
    <row r="3245" spans="1:20" x14ac:dyDescent="0.25">
      <c r="A3245" t="s">
        <v>33</v>
      </c>
      <c r="B3245" t="s">
        <v>19</v>
      </c>
      <c r="C3245" t="s">
        <v>20</v>
      </c>
      <c r="D3245" t="s">
        <v>133</v>
      </c>
      <c r="E3245" t="s">
        <v>51</v>
      </c>
      <c r="F3245" s="9">
        <v>75051</v>
      </c>
      <c r="G3245" s="3" t="str">
        <f t="shared" si="250"/>
        <v>United States ,Grand Prairie ,Texas, 75051</v>
      </c>
      <c r="H3245" t="s">
        <v>52</v>
      </c>
      <c r="I3245" t="s">
        <v>24</v>
      </c>
      <c r="J3245" t="str">
        <f t="shared" si="251"/>
        <v>Central - Furniture</v>
      </c>
      <c r="K3245" t="s">
        <v>26</v>
      </c>
      <c r="L3245">
        <v>317.05799999999999</v>
      </c>
      <c r="M3245" s="3">
        <f t="shared" si="252"/>
        <v>317</v>
      </c>
      <c r="N3245" s="3">
        <f t="shared" si="253"/>
        <v>221.94060000000002</v>
      </c>
      <c r="O3245">
        <v>3</v>
      </c>
      <c r="P3245" s="3">
        <f t="shared" si="254"/>
        <v>105.66666666666667</v>
      </c>
      <c r="Q3245">
        <v>0.3</v>
      </c>
      <c r="R3245">
        <v>-18.117599999999999</v>
      </c>
      <c r="S3245" s="3">
        <f>R3245/L3245*100</f>
        <v>-5.7142857142857144</v>
      </c>
      <c r="T3245" s="3">
        <f>( (L3245-(L3245*Q3245))*O3245)</f>
        <v>665.82180000000005</v>
      </c>
    </row>
    <row r="3246" spans="1:20" x14ac:dyDescent="0.25">
      <c r="A3246" t="s">
        <v>18</v>
      </c>
      <c r="B3246" t="s">
        <v>27</v>
      </c>
      <c r="C3246" t="s">
        <v>20</v>
      </c>
      <c r="D3246" t="s">
        <v>47</v>
      </c>
      <c r="E3246" t="s">
        <v>48</v>
      </c>
      <c r="F3246" s="9">
        <v>98103</v>
      </c>
      <c r="G3246" s="3" t="str">
        <f t="shared" si="250"/>
        <v>United States ,Seattle ,Washington, 98103</v>
      </c>
      <c r="H3246" t="s">
        <v>30</v>
      </c>
      <c r="I3246" t="s">
        <v>40</v>
      </c>
      <c r="J3246" t="str">
        <f t="shared" si="251"/>
        <v>West - Technology</v>
      </c>
      <c r="K3246" t="s">
        <v>64</v>
      </c>
      <c r="L3246">
        <v>49.08</v>
      </c>
      <c r="M3246" s="3">
        <f t="shared" si="252"/>
        <v>49</v>
      </c>
      <c r="N3246" s="3">
        <f t="shared" si="253"/>
        <v>49.08</v>
      </c>
      <c r="O3246">
        <v>3</v>
      </c>
      <c r="P3246" s="3">
        <f t="shared" si="254"/>
        <v>16.333333333333332</v>
      </c>
      <c r="Q3246">
        <v>0</v>
      </c>
      <c r="R3246">
        <v>4.9080000000000004</v>
      </c>
      <c r="S3246" s="3">
        <f>R3246/L3246*100</f>
        <v>10</v>
      </c>
      <c r="T3246" s="3">
        <f>( (L3246-(L3246*Q3246))*O3246)</f>
        <v>147.24</v>
      </c>
    </row>
    <row r="3247" spans="1:20" x14ac:dyDescent="0.25">
      <c r="A3247" t="s">
        <v>18</v>
      </c>
      <c r="B3247" t="s">
        <v>27</v>
      </c>
      <c r="C3247" t="s">
        <v>20</v>
      </c>
      <c r="D3247" t="s">
        <v>47</v>
      </c>
      <c r="E3247" t="s">
        <v>48</v>
      </c>
      <c r="F3247" s="9">
        <v>98103</v>
      </c>
      <c r="G3247" s="3" t="str">
        <f t="shared" si="250"/>
        <v>United States ,Seattle ,Washington, 98103</v>
      </c>
      <c r="H3247" t="s">
        <v>30</v>
      </c>
      <c r="I3247" t="s">
        <v>31</v>
      </c>
      <c r="J3247" t="str">
        <f t="shared" si="251"/>
        <v>West - Office Supplies</v>
      </c>
      <c r="K3247" t="s">
        <v>37</v>
      </c>
      <c r="L3247">
        <v>324.89999999999998</v>
      </c>
      <c r="M3247" s="3">
        <f t="shared" si="252"/>
        <v>325</v>
      </c>
      <c r="N3247" s="3">
        <f t="shared" si="253"/>
        <v>324.89999999999998</v>
      </c>
      <c r="O3247">
        <v>5</v>
      </c>
      <c r="P3247" s="3">
        <f t="shared" si="254"/>
        <v>65</v>
      </c>
      <c r="Q3247">
        <v>0</v>
      </c>
      <c r="R3247">
        <v>38.988</v>
      </c>
      <c r="S3247" s="3">
        <f>R3247/L3247*100</f>
        <v>12.000000000000002</v>
      </c>
      <c r="T3247" s="3">
        <f>( (L3247-(L3247*Q3247))*O3247)</f>
        <v>1624.5</v>
      </c>
    </row>
    <row r="3248" spans="1:20" x14ac:dyDescent="0.25">
      <c r="A3248" t="s">
        <v>18</v>
      </c>
      <c r="B3248" t="s">
        <v>27</v>
      </c>
      <c r="C3248" t="s">
        <v>20</v>
      </c>
      <c r="D3248" t="s">
        <v>47</v>
      </c>
      <c r="E3248" t="s">
        <v>48</v>
      </c>
      <c r="F3248" s="9">
        <v>98103</v>
      </c>
      <c r="G3248" s="3" t="str">
        <f t="shared" si="250"/>
        <v>United States ,Seattle ,Washington, 98103</v>
      </c>
      <c r="H3248" t="s">
        <v>30</v>
      </c>
      <c r="I3248" t="s">
        <v>31</v>
      </c>
      <c r="J3248" t="str">
        <f t="shared" si="251"/>
        <v>West - Office Supplies</v>
      </c>
      <c r="K3248" t="s">
        <v>39</v>
      </c>
      <c r="L3248">
        <v>18.239999999999998</v>
      </c>
      <c r="M3248" s="3">
        <f t="shared" si="252"/>
        <v>18</v>
      </c>
      <c r="N3248" s="3">
        <f t="shared" si="253"/>
        <v>18.239999999999998</v>
      </c>
      <c r="O3248">
        <v>3</v>
      </c>
      <c r="P3248" s="3">
        <f t="shared" si="254"/>
        <v>6</v>
      </c>
      <c r="Q3248">
        <v>0</v>
      </c>
      <c r="R3248">
        <v>5.2896000000000001</v>
      </c>
      <c r="S3248" s="3">
        <f>R3248/L3248*100</f>
        <v>29.000000000000004</v>
      </c>
      <c r="T3248" s="3">
        <f>( (L3248-(L3248*Q3248))*O3248)</f>
        <v>54.72</v>
      </c>
    </row>
    <row r="3249" spans="1:20" x14ac:dyDescent="0.25">
      <c r="A3249" t="s">
        <v>33</v>
      </c>
      <c r="B3249" t="s">
        <v>49</v>
      </c>
      <c r="C3249" t="s">
        <v>20</v>
      </c>
      <c r="D3249" t="s">
        <v>47</v>
      </c>
      <c r="E3249" t="s">
        <v>48</v>
      </c>
      <c r="F3249" s="9">
        <v>98103</v>
      </c>
      <c r="G3249" s="3" t="str">
        <f t="shared" si="250"/>
        <v>United States ,Seattle ,Washington, 98103</v>
      </c>
      <c r="H3249" t="s">
        <v>30</v>
      </c>
      <c r="I3249" t="s">
        <v>24</v>
      </c>
      <c r="J3249" t="str">
        <f t="shared" si="251"/>
        <v>West - Furniture</v>
      </c>
      <c r="K3249" t="s">
        <v>26</v>
      </c>
      <c r="L3249">
        <v>113.88800000000001</v>
      </c>
      <c r="M3249" s="3">
        <f t="shared" si="252"/>
        <v>114</v>
      </c>
      <c r="N3249" s="3">
        <f t="shared" si="253"/>
        <v>91.110399999999998</v>
      </c>
      <c r="O3249">
        <v>2</v>
      </c>
      <c r="P3249" s="3">
        <f t="shared" si="254"/>
        <v>57</v>
      </c>
      <c r="Q3249">
        <v>0.2</v>
      </c>
      <c r="R3249">
        <v>9.9651999999999994</v>
      </c>
      <c r="S3249" s="3">
        <f>R3249/L3249*100</f>
        <v>8.75</v>
      </c>
      <c r="T3249" s="3">
        <f>( (L3249-(L3249*Q3249))*O3249)</f>
        <v>182.2208</v>
      </c>
    </row>
    <row r="3250" spans="1:20" x14ac:dyDescent="0.25">
      <c r="A3250" t="s">
        <v>33</v>
      </c>
      <c r="B3250" t="s">
        <v>49</v>
      </c>
      <c r="C3250" t="s">
        <v>20</v>
      </c>
      <c r="D3250" t="s">
        <v>47</v>
      </c>
      <c r="E3250" t="s">
        <v>48</v>
      </c>
      <c r="F3250" s="9">
        <v>98103</v>
      </c>
      <c r="G3250" s="3" t="str">
        <f t="shared" si="250"/>
        <v>United States ,Seattle ,Washington, 98103</v>
      </c>
      <c r="H3250" t="s">
        <v>30</v>
      </c>
      <c r="I3250" t="s">
        <v>40</v>
      </c>
      <c r="J3250" t="str">
        <f t="shared" si="251"/>
        <v>West - Technology</v>
      </c>
      <c r="K3250" t="s">
        <v>41</v>
      </c>
      <c r="L3250">
        <v>105.584</v>
      </c>
      <c r="M3250" s="3">
        <f t="shared" si="252"/>
        <v>106</v>
      </c>
      <c r="N3250" s="3">
        <f t="shared" si="253"/>
        <v>84.467200000000005</v>
      </c>
      <c r="O3250">
        <v>2</v>
      </c>
      <c r="P3250" s="3">
        <f t="shared" si="254"/>
        <v>53</v>
      </c>
      <c r="Q3250">
        <v>0.2</v>
      </c>
      <c r="R3250">
        <v>7.9188000000000001</v>
      </c>
      <c r="S3250" s="3">
        <f>R3250/L3250*100</f>
        <v>7.5</v>
      </c>
      <c r="T3250" s="3">
        <f>( (L3250-(L3250*Q3250))*O3250)</f>
        <v>168.93440000000001</v>
      </c>
    </row>
    <row r="3251" spans="1:20" x14ac:dyDescent="0.25">
      <c r="A3251" t="s">
        <v>33</v>
      </c>
      <c r="B3251" t="s">
        <v>27</v>
      </c>
      <c r="C3251" t="s">
        <v>20</v>
      </c>
      <c r="D3251" t="s">
        <v>449</v>
      </c>
      <c r="E3251" t="s">
        <v>75</v>
      </c>
      <c r="F3251" s="9">
        <v>49505</v>
      </c>
      <c r="G3251" s="3" t="str">
        <f t="shared" si="250"/>
        <v>United States ,Grand Rapids ,Michigan, 49505</v>
      </c>
      <c r="H3251" t="s">
        <v>52</v>
      </c>
      <c r="I3251" t="s">
        <v>31</v>
      </c>
      <c r="J3251" t="str">
        <f t="shared" si="251"/>
        <v>Central - Office Supplies</v>
      </c>
      <c r="K3251" t="s">
        <v>82</v>
      </c>
      <c r="L3251">
        <v>24.85</v>
      </c>
      <c r="M3251" s="3">
        <f t="shared" si="252"/>
        <v>25</v>
      </c>
      <c r="N3251" s="3">
        <f t="shared" si="253"/>
        <v>24.85</v>
      </c>
      <c r="O3251">
        <v>7</v>
      </c>
      <c r="P3251" s="3">
        <f t="shared" si="254"/>
        <v>3.5714285714285716</v>
      </c>
      <c r="Q3251">
        <v>0</v>
      </c>
      <c r="R3251">
        <v>11.679500000000001</v>
      </c>
      <c r="S3251" s="3">
        <f>R3251/L3251*100</f>
        <v>47</v>
      </c>
      <c r="T3251" s="3">
        <f>( (L3251-(L3251*Q3251))*O3251)</f>
        <v>173.95000000000002</v>
      </c>
    </row>
    <row r="3252" spans="1:20" x14ac:dyDescent="0.25">
      <c r="A3252" t="s">
        <v>67</v>
      </c>
      <c r="B3252" t="s">
        <v>19</v>
      </c>
      <c r="C3252" t="s">
        <v>20</v>
      </c>
      <c r="D3252" t="s">
        <v>60</v>
      </c>
      <c r="E3252" t="s">
        <v>61</v>
      </c>
      <c r="F3252" s="9">
        <v>19120</v>
      </c>
      <c r="G3252" s="3" t="str">
        <f t="shared" si="250"/>
        <v>United States ,Philadelphia ,Pennsylvania, 19120</v>
      </c>
      <c r="H3252" t="s">
        <v>62</v>
      </c>
      <c r="I3252" t="s">
        <v>24</v>
      </c>
      <c r="J3252" t="str">
        <f t="shared" si="251"/>
        <v>East - Furniture</v>
      </c>
      <c r="K3252" t="s">
        <v>38</v>
      </c>
      <c r="L3252">
        <v>60.311999999999998</v>
      </c>
      <c r="M3252" s="3">
        <f t="shared" si="252"/>
        <v>60</v>
      </c>
      <c r="N3252" s="3">
        <f t="shared" si="253"/>
        <v>48.249600000000001</v>
      </c>
      <c r="O3252">
        <v>3</v>
      </c>
      <c r="P3252" s="3">
        <f t="shared" si="254"/>
        <v>20</v>
      </c>
      <c r="Q3252">
        <v>0.2</v>
      </c>
      <c r="R3252">
        <v>5.2773000000000003</v>
      </c>
      <c r="S3252" s="3">
        <f>R3252/L3252*100</f>
        <v>8.75</v>
      </c>
      <c r="T3252" s="3">
        <f>( (L3252-(L3252*Q3252))*O3252)</f>
        <v>144.74880000000002</v>
      </c>
    </row>
    <row r="3253" spans="1:20" x14ac:dyDescent="0.25">
      <c r="A3253" t="s">
        <v>18</v>
      </c>
      <c r="B3253" t="s">
        <v>49</v>
      </c>
      <c r="C3253" t="s">
        <v>20</v>
      </c>
      <c r="D3253" t="s">
        <v>84</v>
      </c>
      <c r="E3253" t="s">
        <v>70</v>
      </c>
      <c r="F3253" s="9">
        <v>60610</v>
      </c>
      <c r="G3253" s="3" t="str">
        <f t="shared" si="250"/>
        <v>United States ,Chicago ,Illinois, 60610</v>
      </c>
      <c r="H3253" t="s">
        <v>52</v>
      </c>
      <c r="I3253" t="s">
        <v>31</v>
      </c>
      <c r="J3253" t="str">
        <f t="shared" si="251"/>
        <v>Central - Office Supplies</v>
      </c>
      <c r="K3253" t="s">
        <v>39</v>
      </c>
      <c r="L3253">
        <v>7.056</v>
      </c>
      <c r="M3253" s="3">
        <f t="shared" si="252"/>
        <v>7</v>
      </c>
      <c r="N3253" s="3">
        <f t="shared" si="253"/>
        <v>5.6448</v>
      </c>
      <c r="O3253">
        <v>3</v>
      </c>
      <c r="P3253" s="3">
        <f t="shared" si="254"/>
        <v>2.3333333333333335</v>
      </c>
      <c r="Q3253">
        <v>0.2</v>
      </c>
      <c r="R3253">
        <v>2.2050000000000001</v>
      </c>
      <c r="S3253" s="3">
        <f>R3253/L3253*100</f>
        <v>31.25</v>
      </c>
      <c r="T3253" s="3">
        <f>( (L3253-(L3253*Q3253))*O3253)</f>
        <v>16.9344</v>
      </c>
    </row>
    <row r="3254" spans="1:20" x14ac:dyDescent="0.25">
      <c r="A3254" t="s">
        <v>18</v>
      </c>
      <c r="B3254" t="s">
        <v>49</v>
      </c>
      <c r="C3254" t="s">
        <v>20</v>
      </c>
      <c r="D3254" t="s">
        <v>84</v>
      </c>
      <c r="E3254" t="s">
        <v>70</v>
      </c>
      <c r="F3254" s="9">
        <v>60610</v>
      </c>
      <c r="G3254" s="3" t="str">
        <f t="shared" si="250"/>
        <v>United States ,Chicago ,Illinois, 60610</v>
      </c>
      <c r="H3254" t="s">
        <v>52</v>
      </c>
      <c r="I3254" t="s">
        <v>40</v>
      </c>
      <c r="J3254" t="str">
        <f t="shared" si="251"/>
        <v>Central - Technology</v>
      </c>
      <c r="K3254" t="s">
        <v>41</v>
      </c>
      <c r="L3254">
        <v>27.184000000000001</v>
      </c>
      <c r="M3254" s="3">
        <f t="shared" si="252"/>
        <v>27</v>
      </c>
      <c r="N3254" s="3">
        <f t="shared" si="253"/>
        <v>21.747199999999999</v>
      </c>
      <c r="O3254">
        <v>2</v>
      </c>
      <c r="P3254" s="3">
        <f t="shared" si="254"/>
        <v>13.5</v>
      </c>
      <c r="Q3254">
        <v>0.2</v>
      </c>
      <c r="R3254">
        <v>2.0388000000000002</v>
      </c>
      <c r="S3254" s="3">
        <f>R3254/L3254*100</f>
        <v>7.5</v>
      </c>
      <c r="T3254" s="3">
        <f>( (L3254-(L3254*Q3254))*O3254)</f>
        <v>43.494399999999999</v>
      </c>
    </row>
    <row r="3255" spans="1:20" x14ac:dyDescent="0.25">
      <c r="A3255" t="s">
        <v>33</v>
      </c>
      <c r="B3255" t="s">
        <v>19</v>
      </c>
      <c r="C3255" t="s">
        <v>20</v>
      </c>
      <c r="D3255" t="s">
        <v>47</v>
      </c>
      <c r="E3255" t="s">
        <v>48</v>
      </c>
      <c r="F3255" s="9">
        <v>98105</v>
      </c>
      <c r="G3255" s="3" t="str">
        <f t="shared" si="250"/>
        <v>United States ,Seattle ,Washington, 98105</v>
      </c>
      <c r="H3255" t="s">
        <v>30</v>
      </c>
      <c r="I3255" t="s">
        <v>40</v>
      </c>
      <c r="J3255" t="str">
        <f t="shared" si="251"/>
        <v>West - Technology</v>
      </c>
      <c r="K3255" t="s">
        <v>41</v>
      </c>
      <c r="L3255">
        <v>107.98399999999999</v>
      </c>
      <c r="M3255" s="3">
        <f t="shared" si="252"/>
        <v>108</v>
      </c>
      <c r="N3255" s="3">
        <f t="shared" si="253"/>
        <v>86.387199999999993</v>
      </c>
      <c r="O3255">
        <v>1</v>
      </c>
      <c r="P3255" s="3">
        <f t="shared" si="254"/>
        <v>108</v>
      </c>
      <c r="Q3255">
        <v>0.2</v>
      </c>
      <c r="R3255">
        <v>9.4486000000000008</v>
      </c>
      <c r="S3255" s="3">
        <f>R3255/L3255*100</f>
        <v>8.75</v>
      </c>
      <c r="T3255" s="3">
        <f>( (L3255-(L3255*Q3255))*O3255)</f>
        <v>86.387199999999993</v>
      </c>
    </row>
    <row r="3256" spans="1:20" x14ac:dyDescent="0.25">
      <c r="A3256" t="s">
        <v>33</v>
      </c>
      <c r="B3256" t="s">
        <v>19</v>
      </c>
      <c r="C3256" t="s">
        <v>20</v>
      </c>
      <c r="D3256" t="s">
        <v>47</v>
      </c>
      <c r="E3256" t="s">
        <v>48</v>
      </c>
      <c r="F3256" s="9">
        <v>98105</v>
      </c>
      <c r="G3256" s="3" t="str">
        <f t="shared" si="250"/>
        <v>United States ,Seattle ,Washington, 98105</v>
      </c>
      <c r="H3256" t="s">
        <v>30</v>
      </c>
      <c r="I3256" t="s">
        <v>31</v>
      </c>
      <c r="J3256" t="str">
        <f t="shared" si="251"/>
        <v>West - Office Supplies</v>
      </c>
      <c r="K3256" t="s">
        <v>42</v>
      </c>
      <c r="L3256">
        <v>19.295999999999999</v>
      </c>
      <c r="M3256" s="3">
        <f t="shared" si="252"/>
        <v>19</v>
      </c>
      <c r="N3256" s="3">
        <f t="shared" si="253"/>
        <v>15.4368</v>
      </c>
      <c r="O3256">
        <v>3</v>
      </c>
      <c r="P3256" s="3">
        <f t="shared" si="254"/>
        <v>6.333333333333333</v>
      </c>
      <c r="Q3256">
        <v>0.2</v>
      </c>
      <c r="R3256">
        <v>6.03</v>
      </c>
      <c r="S3256" s="3">
        <f>R3256/L3256*100</f>
        <v>31.25</v>
      </c>
      <c r="T3256" s="3">
        <f>( (L3256-(L3256*Q3256))*O3256)</f>
        <v>46.310400000000001</v>
      </c>
    </row>
    <row r="3257" spans="1:20" x14ac:dyDescent="0.25">
      <c r="A3257" t="s">
        <v>33</v>
      </c>
      <c r="B3257" t="s">
        <v>27</v>
      </c>
      <c r="C3257" t="s">
        <v>20</v>
      </c>
      <c r="D3257" t="s">
        <v>194</v>
      </c>
      <c r="E3257" t="s">
        <v>35</v>
      </c>
      <c r="F3257" s="9">
        <v>32216</v>
      </c>
      <c r="G3257" s="3" t="str">
        <f t="shared" si="250"/>
        <v>United States ,Jacksonville ,Florida, 32216</v>
      </c>
      <c r="H3257" t="s">
        <v>23</v>
      </c>
      <c r="I3257" t="s">
        <v>31</v>
      </c>
      <c r="J3257" t="str">
        <f t="shared" si="251"/>
        <v>South - Office Supplies</v>
      </c>
      <c r="K3257" t="s">
        <v>32</v>
      </c>
      <c r="L3257">
        <v>4.6079999999999997</v>
      </c>
      <c r="M3257" s="3">
        <f t="shared" si="252"/>
        <v>5</v>
      </c>
      <c r="N3257" s="3">
        <f t="shared" si="253"/>
        <v>3.6863999999999999</v>
      </c>
      <c r="O3257">
        <v>2</v>
      </c>
      <c r="P3257" s="3">
        <f t="shared" si="254"/>
        <v>2.5</v>
      </c>
      <c r="Q3257">
        <v>0.2</v>
      </c>
      <c r="R3257">
        <v>1.6704000000000001</v>
      </c>
      <c r="S3257" s="3">
        <f>R3257/L3257*100</f>
        <v>36.250000000000007</v>
      </c>
      <c r="T3257" s="3">
        <f>( (L3257-(L3257*Q3257))*O3257)</f>
        <v>7.3727999999999998</v>
      </c>
    </row>
    <row r="3258" spans="1:20" x14ac:dyDescent="0.25">
      <c r="A3258" t="s">
        <v>18</v>
      </c>
      <c r="B3258" t="s">
        <v>27</v>
      </c>
      <c r="C3258" t="s">
        <v>20</v>
      </c>
      <c r="D3258" t="s">
        <v>120</v>
      </c>
      <c r="E3258" t="s">
        <v>91</v>
      </c>
      <c r="F3258" s="9">
        <v>37064</v>
      </c>
      <c r="G3258" s="3" t="str">
        <f t="shared" si="250"/>
        <v>United States ,Franklin ,Tennessee, 37064</v>
      </c>
      <c r="H3258" t="s">
        <v>23</v>
      </c>
      <c r="I3258" t="s">
        <v>24</v>
      </c>
      <c r="J3258" t="str">
        <f t="shared" si="251"/>
        <v>South - Furniture</v>
      </c>
      <c r="K3258" t="s">
        <v>36</v>
      </c>
      <c r="L3258">
        <v>79.974000000000004</v>
      </c>
      <c r="M3258" s="3">
        <f t="shared" si="252"/>
        <v>80</v>
      </c>
      <c r="N3258" s="3">
        <f t="shared" si="253"/>
        <v>47.984400000000001</v>
      </c>
      <c r="O3258">
        <v>3</v>
      </c>
      <c r="P3258" s="3">
        <f t="shared" si="254"/>
        <v>26.666666666666668</v>
      </c>
      <c r="Q3258">
        <v>0.4</v>
      </c>
      <c r="R3258">
        <v>-29.323799999999999</v>
      </c>
      <c r="S3258" s="3">
        <f>R3258/L3258*100</f>
        <v>-36.666666666666664</v>
      </c>
      <c r="T3258" s="3">
        <f>( (L3258-(L3258*Q3258))*O3258)</f>
        <v>143.95320000000001</v>
      </c>
    </row>
    <row r="3259" spans="1:20" x14ac:dyDescent="0.25">
      <c r="A3259" t="s">
        <v>18</v>
      </c>
      <c r="B3259" t="s">
        <v>27</v>
      </c>
      <c r="C3259" t="s">
        <v>20</v>
      </c>
      <c r="D3259" t="s">
        <v>120</v>
      </c>
      <c r="E3259" t="s">
        <v>91</v>
      </c>
      <c r="F3259" s="9">
        <v>37064</v>
      </c>
      <c r="G3259" s="3" t="str">
        <f t="shared" si="250"/>
        <v>United States ,Franklin ,Tennessee, 37064</v>
      </c>
      <c r="H3259" t="s">
        <v>23</v>
      </c>
      <c r="I3259" t="s">
        <v>31</v>
      </c>
      <c r="J3259" t="str">
        <f t="shared" si="251"/>
        <v>South - Office Supplies</v>
      </c>
      <c r="K3259" t="s">
        <v>42</v>
      </c>
      <c r="L3259">
        <v>2.9460000000000002</v>
      </c>
      <c r="M3259" s="3">
        <f t="shared" si="252"/>
        <v>3</v>
      </c>
      <c r="N3259" s="3">
        <f t="shared" si="253"/>
        <v>0.88380000000000036</v>
      </c>
      <c r="O3259">
        <v>2</v>
      </c>
      <c r="P3259" s="3">
        <f t="shared" si="254"/>
        <v>1.5</v>
      </c>
      <c r="Q3259">
        <v>0.7</v>
      </c>
      <c r="R3259">
        <v>-2.0621999999999998</v>
      </c>
      <c r="S3259" s="3">
        <f>R3259/L3259*100</f>
        <v>-69.999999999999986</v>
      </c>
      <c r="T3259" s="3">
        <f>( (L3259-(L3259*Q3259))*O3259)</f>
        <v>1.7676000000000007</v>
      </c>
    </row>
    <row r="3260" spans="1:20" x14ac:dyDescent="0.25">
      <c r="A3260" t="s">
        <v>33</v>
      </c>
      <c r="B3260" t="s">
        <v>49</v>
      </c>
      <c r="C3260" t="s">
        <v>20</v>
      </c>
      <c r="D3260" t="s">
        <v>430</v>
      </c>
      <c r="E3260" t="s">
        <v>70</v>
      </c>
      <c r="F3260" s="9">
        <v>60035</v>
      </c>
      <c r="G3260" s="3" t="str">
        <f t="shared" si="250"/>
        <v>United States ,Highland Park ,Illinois, 60035</v>
      </c>
      <c r="H3260" t="s">
        <v>52</v>
      </c>
      <c r="I3260" t="s">
        <v>31</v>
      </c>
      <c r="J3260" t="str">
        <f t="shared" si="251"/>
        <v>Central - Office Supplies</v>
      </c>
      <c r="K3260" t="s">
        <v>42</v>
      </c>
      <c r="L3260">
        <v>3.1360000000000001</v>
      </c>
      <c r="M3260" s="3">
        <f t="shared" si="252"/>
        <v>3</v>
      </c>
      <c r="N3260" s="3">
        <f t="shared" si="253"/>
        <v>0.62719999999999976</v>
      </c>
      <c r="O3260">
        <v>2</v>
      </c>
      <c r="P3260" s="3">
        <f t="shared" si="254"/>
        <v>1.5</v>
      </c>
      <c r="Q3260">
        <v>0.8</v>
      </c>
      <c r="R3260">
        <v>-4.7039999999999997</v>
      </c>
      <c r="S3260" s="3">
        <f>R3260/L3260*100</f>
        <v>-149.99999999999997</v>
      </c>
      <c r="T3260" s="3">
        <f>( (L3260-(L3260*Q3260))*O3260)</f>
        <v>1.2543999999999995</v>
      </c>
    </row>
    <row r="3261" spans="1:20" x14ac:dyDescent="0.25">
      <c r="A3261" t="s">
        <v>67</v>
      </c>
      <c r="B3261" t="s">
        <v>27</v>
      </c>
      <c r="C3261" t="s">
        <v>20</v>
      </c>
      <c r="D3261" t="s">
        <v>118</v>
      </c>
      <c r="E3261" t="s">
        <v>51</v>
      </c>
      <c r="F3261" s="9">
        <v>77506</v>
      </c>
      <c r="G3261" s="3" t="str">
        <f t="shared" si="250"/>
        <v>United States ,Pasadena ,Texas, 77506</v>
      </c>
      <c r="H3261" t="s">
        <v>52</v>
      </c>
      <c r="I3261" t="s">
        <v>31</v>
      </c>
      <c r="J3261" t="str">
        <f t="shared" si="251"/>
        <v>Central - Office Supplies</v>
      </c>
      <c r="K3261" t="s">
        <v>46</v>
      </c>
      <c r="L3261">
        <v>20.736000000000001</v>
      </c>
      <c r="M3261" s="3">
        <f t="shared" si="252"/>
        <v>21</v>
      </c>
      <c r="N3261" s="3">
        <f t="shared" si="253"/>
        <v>16.588799999999999</v>
      </c>
      <c r="O3261">
        <v>4</v>
      </c>
      <c r="P3261" s="3">
        <f t="shared" si="254"/>
        <v>5.25</v>
      </c>
      <c r="Q3261">
        <v>0.2</v>
      </c>
      <c r="R3261">
        <v>7.2576000000000001</v>
      </c>
      <c r="S3261" s="3">
        <f>R3261/L3261*100</f>
        <v>35</v>
      </c>
      <c r="T3261" s="3">
        <f>( (L3261-(L3261*Q3261))*O3261)</f>
        <v>66.355199999999996</v>
      </c>
    </row>
    <row r="3262" spans="1:20" x14ac:dyDescent="0.25">
      <c r="A3262" t="s">
        <v>67</v>
      </c>
      <c r="B3262" t="s">
        <v>27</v>
      </c>
      <c r="C3262" t="s">
        <v>20</v>
      </c>
      <c r="D3262" t="s">
        <v>57</v>
      </c>
      <c r="E3262" t="s">
        <v>29</v>
      </c>
      <c r="F3262" s="9">
        <v>94109</v>
      </c>
      <c r="G3262" s="3" t="str">
        <f t="shared" si="250"/>
        <v>United States ,San Francisco ,California, 94109</v>
      </c>
      <c r="H3262" t="s">
        <v>30</v>
      </c>
      <c r="I3262" t="s">
        <v>40</v>
      </c>
      <c r="J3262" t="str">
        <f t="shared" si="251"/>
        <v>West - Technology</v>
      </c>
      <c r="K3262" t="s">
        <v>64</v>
      </c>
      <c r="L3262">
        <v>99.98</v>
      </c>
      <c r="M3262" s="3">
        <f t="shared" si="252"/>
        <v>100</v>
      </c>
      <c r="N3262" s="3">
        <f t="shared" si="253"/>
        <v>99.98</v>
      </c>
      <c r="O3262">
        <v>2</v>
      </c>
      <c r="P3262" s="3">
        <f t="shared" si="254"/>
        <v>50</v>
      </c>
      <c r="Q3262">
        <v>0</v>
      </c>
      <c r="R3262">
        <v>7.9984000000000002</v>
      </c>
      <c r="S3262" s="3">
        <f>R3262/L3262*100</f>
        <v>8</v>
      </c>
      <c r="T3262" s="3">
        <f>( (L3262-(L3262*Q3262))*O3262)</f>
        <v>199.96</v>
      </c>
    </row>
    <row r="3263" spans="1:20" x14ac:dyDescent="0.25">
      <c r="A3263" t="s">
        <v>67</v>
      </c>
      <c r="B3263" t="s">
        <v>27</v>
      </c>
      <c r="C3263" t="s">
        <v>20</v>
      </c>
      <c r="D3263" t="s">
        <v>57</v>
      </c>
      <c r="E3263" t="s">
        <v>29</v>
      </c>
      <c r="F3263" s="9">
        <v>94109</v>
      </c>
      <c r="G3263" s="3" t="str">
        <f t="shared" si="250"/>
        <v>United States ,San Francisco ,California, 94109</v>
      </c>
      <c r="H3263" t="s">
        <v>30</v>
      </c>
      <c r="I3263" t="s">
        <v>31</v>
      </c>
      <c r="J3263" t="str">
        <f t="shared" si="251"/>
        <v>West - Office Supplies</v>
      </c>
      <c r="K3263" t="s">
        <v>46</v>
      </c>
      <c r="L3263">
        <v>733.95</v>
      </c>
      <c r="M3263" s="3">
        <f t="shared" si="252"/>
        <v>734</v>
      </c>
      <c r="N3263" s="3">
        <f t="shared" si="253"/>
        <v>733.95</v>
      </c>
      <c r="O3263">
        <v>7</v>
      </c>
      <c r="P3263" s="3">
        <f t="shared" si="254"/>
        <v>104.85714285714286</v>
      </c>
      <c r="Q3263">
        <v>0</v>
      </c>
      <c r="R3263">
        <v>352.29599999999999</v>
      </c>
      <c r="S3263" s="3">
        <f>R3263/L3263*100</f>
        <v>48</v>
      </c>
      <c r="T3263" s="3">
        <f>( (L3263-(L3263*Q3263))*O3263)</f>
        <v>5137.6500000000005</v>
      </c>
    </row>
    <row r="3264" spans="1:20" x14ac:dyDescent="0.25">
      <c r="A3264" t="s">
        <v>67</v>
      </c>
      <c r="B3264" t="s">
        <v>27</v>
      </c>
      <c r="C3264" t="s">
        <v>20</v>
      </c>
      <c r="D3264" t="s">
        <v>57</v>
      </c>
      <c r="E3264" t="s">
        <v>29</v>
      </c>
      <c r="F3264" s="9">
        <v>94109</v>
      </c>
      <c r="G3264" s="3" t="str">
        <f t="shared" si="250"/>
        <v>United States ,San Francisco ,California, 94109</v>
      </c>
      <c r="H3264" t="s">
        <v>30</v>
      </c>
      <c r="I3264" t="s">
        <v>31</v>
      </c>
      <c r="J3264" t="str">
        <f t="shared" si="251"/>
        <v>West - Office Supplies</v>
      </c>
      <c r="K3264" t="s">
        <v>43</v>
      </c>
      <c r="L3264">
        <v>241.44</v>
      </c>
      <c r="M3264" s="3">
        <f t="shared" si="252"/>
        <v>241</v>
      </c>
      <c r="N3264" s="3">
        <f t="shared" si="253"/>
        <v>241.44</v>
      </c>
      <c r="O3264">
        <v>3</v>
      </c>
      <c r="P3264" s="3">
        <f t="shared" si="254"/>
        <v>80.333333333333329</v>
      </c>
      <c r="Q3264">
        <v>0</v>
      </c>
      <c r="R3264">
        <v>72.432000000000002</v>
      </c>
      <c r="S3264" s="3">
        <f>R3264/L3264*100</f>
        <v>30</v>
      </c>
      <c r="T3264" s="3">
        <f>( (L3264-(L3264*Q3264))*O3264)</f>
        <v>724.31999999999994</v>
      </c>
    </row>
    <row r="3265" spans="1:20" x14ac:dyDescent="0.25">
      <c r="A3265" t="s">
        <v>18</v>
      </c>
      <c r="B3265" t="s">
        <v>27</v>
      </c>
      <c r="C3265" t="s">
        <v>20</v>
      </c>
      <c r="D3265" t="s">
        <v>185</v>
      </c>
      <c r="E3265" t="s">
        <v>35</v>
      </c>
      <c r="F3265" s="9">
        <v>33180</v>
      </c>
      <c r="G3265" s="3" t="str">
        <f t="shared" si="250"/>
        <v>United States ,Miami ,Florida, 33180</v>
      </c>
      <c r="H3265" t="s">
        <v>23</v>
      </c>
      <c r="I3265" t="s">
        <v>31</v>
      </c>
      <c r="J3265" t="str">
        <f t="shared" si="251"/>
        <v>South - Office Supplies</v>
      </c>
      <c r="K3265" t="s">
        <v>32</v>
      </c>
      <c r="L3265">
        <v>10.08</v>
      </c>
      <c r="M3265" s="3">
        <f t="shared" si="252"/>
        <v>10</v>
      </c>
      <c r="N3265" s="3">
        <f t="shared" si="253"/>
        <v>8.0640000000000001</v>
      </c>
      <c r="O3265">
        <v>4</v>
      </c>
      <c r="P3265" s="3">
        <f t="shared" si="254"/>
        <v>2.5</v>
      </c>
      <c r="Q3265">
        <v>0.2</v>
      </c>
      <c r="R3265">
        <v>3.528</v>
      </c>
      <c r="S3265" s="3">
        <f>R3265/L3265*100</f>
        <v>35</v>
      </c>
      <c r="T3265" s="3">
        <f>( (L3265-(L3265*Q3265))*O3265)</f>
        <v>32.256</v>
      </c>
    </row>
    <row r="3266" spans="1:20" x14ac:dyDescent="0.25">
      <c r="A3266" t="s">
        <v>33</v>
      </c>
      <c r="B3266" t="s">
        <v>19</v>
      </c>
      <c r="C3266" t="s">
        <v>20</v>
      </c>
      <c r="D3266" t="s">
        <v>60</v>
      </c>
      <c r="E3266" t="s">
        <v>61</v>
      </c>
      <c r="F3266" s="9">
        <v>19120</v>
      </c>
      <c r="G3266" s="3" t="str">
        <f t="shared" si="250"/>
        <v>United States ,Philadelphia ,Pennsylvania, 19120</v>
      </c>
      <c r="H3266" t="s">
        <v>62</v>
      </c>
      <c r="I3266" t="s">
        <v>31</v>
      </c>
      <c r="J3266" t="str">
        <f t="shared" si="251"/>
        <v>East - Office Supplies</v>
      </c>
      <c r="K3266" t="s">
        <v>37</v>
      </c>
      <c r="L3266">
        <v>281.904</v>
      </c>
      <c r="M3266" s="3">
        <f t="shared" si="252"/>
        <v>282</v>
      </c>
      <c r="N3266" s="3">
        <f t="shared" si="253"/>
        <v>225.5232</v>
      </c>
      <c r="O3266">
        <v>2</v>
      </c>
      <c r="P3266" s="3">
        <f t="shared" si="254"/>
        <v>141</v>
      </c>
      <c r="Q3266">
        <v>0.2</v>
      </c>
      <c r="R3266">
        <v>10.571400000000001</v>
      </c>
      <c r="S3266" s="3">
        <f>R3266/L3266*100</f>
        <v>3.7500000000000004</v>
      </c>
      <c r="T3266" s="3">
        <f>( (L3266-(L3266*Q3266))*O3266)</f>
        <v>451.04640000000001</v>
      </c>
    </row>
    <row r="3267" spans="1:20" x14ac:dyDescent="0.25">
      <c r="A3267" t="s">
        <v>33</v>
      </c>
      <c r="B3267" t="s">
        <v>19</v>
      </c>
      <c r="C3267" t="s">
        <v>20</v>
      </c>
      <c r="D3267" t="s">
        <v>60</v>
      </c>
      <c r="E3267" t="s">
        <v>61</v>
      </c>
      <c r="F3267" s="9">
        <v>19120</v>
      </c>
      <c r="G3267" s="3" t="str">
        <f t="shared" ref="G3267:G3330" si="255">C3267&amp; " ," &amp; D3267 &amp; " ," &amp; E3267 &amp; ", " &amp; F3267</f>
        <v>United States ,Philadelphia ,Pennsylvania, 19120</v>
      </c>
      <c r="H3267" t="s">
        <v>62</v>
      </c>
      <c r="I3267" t="s">
        <v>31</v>
      </c>
      <c r="J3267" t="str">
        <f t="shared" ref="J3267:J3330" si="256">H3267&amp;" - "&amp;I3267</f>
        <v>East - Office Supplies</v>
      </c>
      <c r="K3267" t="s">
        <v>65</v>
      </c>
      <c r="L3267">
        <v>201.43199999999999</v>
      </c>
      <c r="M3267" s="3">
        <f t="shared" ref="M3267:M3330" si="257">ROUND(L3267,0)</f>
        <v>201</v>
      </c>
      <c r="N3267" s="3">
        <f t="shared" ref="N3267:N3330" si="258">L3267-(L3267*Q3267)</f>
        <v>161.1456</v>
      </c>
      <c r="O3267">
        <v>3</v>
      </c>
      <c r="P3267" s="3">
        <f t="shared" ref="P3267:P3330" si="259">M3267/O3267</f>
        <v>67</v>
      </c>
      <c r="Q3267">
        <v>0.2</v>
      </c>
      <c r="R3267">
        <v>67.9833</v>
      </c>
      <c r="S3267" s="3">
        <f>R3267/L3267*100</f>
        <v>33.75</v>
      </c>
      <c r="T3267" s="3">
        <f>( (L3267-(L3267*Q3267))*O3267)</f>
        <v>483.43680000000001</v>
      </c>
    </row>
    <row r="3268" spans="1:20" x14ac:dyDescent="0.25">
      <c r="A3268" t="s">
        <v>33</v>
      </c>
      <c r="B3268" t="s">
        <v>19</v>
      </c>
      <c r="C3268" t="s">
        <v>20</v>
      </c>
      <c r="D3268" t="s">
        <v>92</v>
      </c>
      <c r="E3268" t="s">
        <v>93</v>
      </c>
      <c r="F3268" s="9">
        <v>35601</v>
      </c>
      <c r="G3268" s="3" t="str">
        <f t="shared" si="255"/>
        <v>United States ,Decatur ,Alabama, 35601</v>
      </c>
      <c r="H3268" t="s">
        <v>23</v>
      </c>
      <c r="I3268" t="s">
        <v>40</v>
      </c>
      <c r="J3268" t="str">
        <f t="shared" si="256"/>
        <v>South - Technology</v>
      </c>
      <c r="K3268" t="s">
        <v>41</v>
      </c>
      <c r="L3268">
        <v>135.97999999999999</v>
      </c>
      <c r="M3268" s="3">
        <f t="shared" si="257"/>
        <v>136</v>
      </c>
      <c r="N3268" s="3">
        <f t="shared" si="258"/>
        <v>135.97999999999999</v>
      </c>
      <c r="O3268">
        <v>2</v>
      </c>
      <c r="P3268" s="3">
        <f t="shared" si="259"/>
        <v>68</v>
      </c>
      <c r="Q3268">
        <v>0</v>
      </c>
      <c r="R3268">
        <v>33.994999999999997</v>
      </c>
      <c r="S3268" s="3">
        <f>R3268/L3268*100</f>
        <v>25</v>
      </c>
      <c r="T3268" s="3">
        <f>( (L3268-(L3268*Q3268))*O3268)</f>
        <v>271.95999999999998</v>
      </c>
    </row>
    <row r="3269" spans="1:20" x14ac:dyDescent="0.25">
      <c r="A3269" t="s">
        <v>33</v>
      </c>
      <c r="B3269" t="s">
        <v>19</v>
      </c>
      <c r="C3269" t="s">
        <v>20</v>
      </c>
      <c r="D3269" t="s">
        <v>92</v>
      </c>
      <c r="E3269" t="s">
        <v>93</v>
      </c>
      <c r="F3269" s="9">
        <v>35601</v>
      </c>
      <c r="G3269" s="3" t="str">
        <f t="shared" si="255"/>
        <v>United States ,Decatur ,Alabama, 35601</v>
      </c>
      <c r="H3269" t="s">
        <v>23</v>
      </c>
      <c r="I3269" t="s">
        <v>40</v>
      </c>
      <c r="J3269" t="str">
        <f t="shared" si="256"/>
        <v>South - Technology</v>
      </c>
      <c r="K3269" t="s">
        <v>41</v>
      </c>
      <c r="L3269">
        <v>44.95</v>
      </c>
      <c r="M3269" s="3">
        <f t="shared" si="257"/>
        <v>45</v>
      </c>
      <c r="N3269" s="3">
        <f t="shared" si="258"/>
        <v>44.95</v>
      </c>
      <c r="O3269">
        <v>1</v>
      </c>
      <c r="P3269" s="3">
        <f t="shared" si="259"/>
        <v>45</v>
      </c>
      <c r="Q3269">
        <v>0</v>
      </c>
      <c r="R3269">
        <v>12.586</v>
      </c>
      <c r="S3269" s="3">
        <f>R3269/L3269*100</f>
        <v>27.999999999999996</v>
      </c>
      <c r="T3269" s="3">
        <f>( (L3269-(L3269*Q3269))*O3269)</f>
        <v>44.95</v>
      </c>
    </row>
    <row r="3270" spans="1:20" x14ac:dyDescent="0.25">
      <c r="A3270" t="s">
        <v>33</v>
      </c>
      <c r="B3270" t="s">
        <v>27</v>
      </c>
      <c r="C3270" t="s">
        <v>20</v>
      </c>
      <c r="D3270" t="s">
        <v>391</v>
      </c>
      <c r="E3270" t="s">
        <v>392</v>
      </c>
      <c r="F3270" s="9">
        <v>57103</v>
      </c>
      <c r="G3270" s="3" t="str">
        <f t="shared" si="255"/>
        <v>United States ,Sioux Falls ,South Dakota, 57103</v>
      </c>
      <c r="H3270" t="s">
        <v>52</v>
      </c>
      <c r="I3270" t="s">
        <v>40</v>
      </c>
      <c r="J3270" t="str">
        <f t="shared" si="256"/>
        <v>Central - Technology</v>
      </c>
      <c r="K3270" t="s">
        <v>64</v>
      </c>
      <c r="L3270">
        <v>2.97</v>
      </c>
      <c r="M3270" s="3">
        <f t="shared" si="257"/>
        <v>3</v>
      </c>
      <c r="N3270" s="3">
        <f t="shared" si="258"/>
        <v>2.97</v>
      </c>
      <c r="O3270">
        <v>3</v>
      </c>
      <c r="P3270" s="3">
        <f t="shared" si="259"/>
        <v>1</v>
      </c>
      <c r="Q3270">
        <v>0</v>
      </c>
      <c r="R3270">
        <v>1.3068</v>
      </c>
      <c r="S3270" s="3">
        <f>R3270/L3270*100</f>
        <v>43.999999999999993</v>
      </c>
      <c r="T3270" s="3">
        <f>( (L3270-(L3270*Q3270))*O3270)</f>
        <v>8.91</v>
      </c>
    </row>
    <row r="3271" spans="1:20" x14ac:dyDescent="0.25">
      <c r="A3271" t="s">
        <v>33</v>
      </c>
      <c r="B3271" t="s">
        <v>27</v>
      </c>
      <c r="C3271" t="s">
        <v>20</v>
      </c>
      <c r="D3271" t="s">
        <v>391</v>
      </c>
      <c r="E3271" t="s">
        <v>392</v>
      </c>
      <c r="F3271" s="9">
        <v>57103</v>
      </c>
      <c r="G3271" s="3" t="str">
        <f t="shared" si="255"/>
        <v>United States ,Sioux Falls ,South Dakota, 57103</v>
      </c>
      <c r="H3271" t="s">
        <v>52</v>
      </c>
      <c r="I3271" t="s">
        <v>31</v>
      </c>
      <c r="J3271" t="str">
        <f t="shared" si="256"/>
        <v>Central - Office Supplies</v>
      </c>
      <c r="K3271" t="s">
        <v>82</v>
      </c>
      <c r="L3271">
        <v>6.54</v>
      </c>
      <c r="M3271" s="3">
        <f t="shared" si="257"/>
        <v>7</v>
      </c>
      <c r="N3271" s="3">
        <f t="shared" si="258"/>
        <v>6.54</v>
      </c>
      <c r="O3271">
        <v>3</v>
      </c>
      <c r="P3271" s="3">
        <f t="shared" si="259"/>
        <v>2.3333333333333335</v>
      </c>
      <c r="Q3271">
        <v>0</v>
      </c>
      <c r="R3271">
        <v>2.6814</v>
      </c>
      <c r="S3271" s="3">
        <f>R3271/L3271*100</f>
        <v>41</v>
      </c>
      <c r="T3271" s="3">
        <f>( (L3271-(L3271*Q3271))*O3271)</f>
        <v>19.62</v>
      </c>
    </row>
    <row r="3272" spans="1:20" x14ac:dyDescent="0.25">
      <c r="A3272" t="s">
        <v>18</v>
      </c>
      <c r="B3272" t="s">
        <v>27</v>
      </c>
      <c r="C3272" t="s">
        <v>20</v>
      </c>
      <c r="D3272" t="s">
        <v>450</v>
      </c>
      <c r="E3272" t="s">
        <v>29</v>
      </c>
      <c r="F3272" s="9">
        <v>93277</v>
      </c>
      <c r="G3272" s="3" t="str">
        <f t="shared" si="255"/>
        <v>United States ,Visalia ,California, 93277</v>
      </c>
      <c r="H3272" t="s">
        <v>30</v>
      </c>
      <c r="I3272" t="s">
        <v>40</v>
      </c>
      <c r="J3272" t="str">
        <f t="shared" si="256"/>
        <v>West - Technology</v>
      </c>
      <c r="K3272" t="s">
        <v>64</v>
      </c>
      <c r="L3272">
        <v>7.92</v>
      </c>
      <c r="M3272" s="3">
        <f t="shared" si="257"/>
        <v>8</v>
      </c>
      <c r="N3272" s="3">
        <f t="shared" si="258"/>
        <v>7.92</v>
      </c>
      <c r="O3272">
        <v>8</v>
      </c>
      <c r="P3272" s="3">
        <f t="shared" si="259"/>
        <v>1</v>
      </c>
      <c r="Q3272">
        <v>0</v>
      </c>
      <c r="R3272">
        <v>3.4847999999999999</v>
      </c>
      <c r="S3272" s="3">
        <f>R3272/L3272*100</f>
        <v>44</v>
      </c>
      <c r="T3272" s="3">
        <f>( (L3272-(L3272*Q3272))*O3272)</f>
        <v>63.36</v>
      </c>
    </row>
    <row r="3273" spans="1:20" x14ac:dyDescent="0.25">
      <c r="A3273" t="s">
        <v>33</v>
      </c>
      <c r="B3273" t="s">
        <v>19</v>
      </c>
      <c r="C3273" t="s">
        <v>20</v>
      </c>
      <c r="D3273" t="s">
        <v>28</v>
      </c>
      <c r="E3273" t="s">
        <v>29</v>
      </c>
      <c r="F3273" s="9">
        <v>90049</v>
      </c>
      <c r="G3273" s="3" t="str">
        <f t="shared" si="255"/>
        <v>United States ,Los Angeles ,California, 90049</v>
      </c>
      <c r="H3273" t="s">
        <v>30</v>
      </c>
      <c r="I3273" t="s">
        <v>24</v>
      </c>
      <c r="J3273" t="str">
        <f t="shared" si="256"/>
        <v>West - Furniture</v>
      </c>
      <c r="K3273" t="s">
        <v>26</v>
      </c>
      <c r="L3273">
        <v>203.92</v>
      </c>
      <c r="M3273" s="3">
        <f t="shared" si="257"/>
        <v>204</v>
      </c>
      <c r="N3273" s="3">
        <f t="shared" si="258"/>
        <v>163.136</v>
      </c>
      <c r="O3273">
        <v>5</v>
      </c>
      <c r="P3273" s="3">
        <f t="shared" si="259"/>
        <v>40.799999999999997</v>
      </c>
      <c r="Q3273">
        <v>0.2</v>
      </c>
      <c r="R3273">
        <v>22.940999999999999</v>
      </c>
      <c r="S3273" s="3">
        <f>R3273/L3273*100</f>
        <v>11.25</v>
      </c>
      <c r="T3273" s="3">
        <f>( (L3273-(L3273*Q3273))*O3273)</f>
        <v>815.68</v>
      </c>
    </row>
    <row r="3274" spans="1:20" x14ac:dyDescent="0.25">
      <c r="A3274" t="s">
        <v>33</v>
      </c>
      <c r="B3274" t="s">
        <v>49</v>
      </c>
      <c r="C3274" t="s">
        <v>20</v>
      </c>
      <c r="D3274" t="s">
        <v>28</v>
      </c>
      <c r="E3274" t="s">
        <v>29</v>
      </c>
      <c r="F3274" s="9">
        <v>90032</v>
      </c>
      <c r="G3274" s="3" t="str">
        <f t="shared" si="255"/>
        <v>United States ,Los Angeles ,California, 90032</v>
      </c>
      <c r="H3274" t="s">
        <v>30</v>
      </c>
      <c r="I3274" t="s">
        <v>40</v>
      </c>
      <c r="J3274" t="str">
        <f t="shared" si="256"/>
        <v>West - Technology</v>
      </c>
      <c r="K3274" t="s">
        <v>167</v>
      </c>
      <c r="L3274">
        <v>3359.9520000000002</v>
      </c>
      <c r="M3274" s="3">
        <f t="shared" si="257"/>
        <v>3360</v>
      </c>
      <c r="N3274" s="3">
        <f t="shared" si="258"/>
        <v>2687.9616000000001</v>
      </c>
      <c r="O3274">
        <v>6</v>
      </c>
      <c r="P3274" s="3">
        <f t="shared" si="259"/>
        <v>560</v>
      </c>
      <c r="Q3274">
        <v>0.2</v>
      </c>
      <c r="R3274">
        <v>1049.9849999999999</v>
      </c>
      <c r="S3274" s="3">
        <f>R3274/L3274*100</f>
        <v>31.249999999999993</v>
      </c>
      <c r="T3274" s="3">
        <f>( (L3274-(L3274*Q3274))*O3274)</f>
        <v>16127.7696</v>
      </c>
    </row>
    <row r="3275" spans="1:20" x14ac:dyDescent="0.25">
      <c r="A3275" t="s">
        <v>33</v>
      </c>
      <c r="B3275" t="s">
        <v>27</v>
      </c>
      <c r="C3275" t="s">
        <v>20</v>
      </c>
      <c r="D3275" t="s">
        <v>451</v>
      </c>
      <c r="E3275" t="s">
        <v>341</v>
      </c>
      <c r="F3275" s="9">
        <v>66212</v>
      </c>
      <c r="G3275" s="3" t="str">
        <f t="shared" si="255"/>
        <v>United States ,Overland Park ,Kansas, 66212</v>
      </c>
      <c r="H3275" t="s">
        <v>52</v>
      </c>
      <c r="I3275" t="s">
        <v>31</v>
      </c>
      <c r="J3275" t="str">
        <f t="shared" si="256"/>
        <v>Central - Office Supplies</v>
      </c>
      <c r="K3275" t="s">
        <v>82</v>
      </c>
      <c r="L3275">
        <v>18.239999999999998</v>
      </c>
      <c r="M3275" s="3">
        <f t="shared" si="257"/>
        <v>18</v>
      </c>
      <c r="N3275" s="3">
        <f t="shared" si="258"/>
        <v>18.239999999999998</v>
      </c>
      <c r="O3275">
        <v>3</v>
      </c>
      <c r="P3275" s="3">
        <f t="shared" si="259"/>
        <v>6</v>
      </c>
      <c r="Q3275">
        <v>0</v>
      </c>
      <c r="R3275">
        <v>9.1199999999999992</v>
      </c>
      <c r="S3275" s="3">
        <f>R3275/L3275*100</f>
        <v>50</v>
      </c>
      <c r="T3275" s="3">
        <f>( (L3275-(L3275*Q3275))*O3275)</f>
        <v>54.72</v>
      </c>
    </row>
    <row r="3276" spans="1:20" x14ac:dyDescent="0.25">
      <c r="A3276" t="s">
        <v>33</v>
      </c>
      <c r="B3276" t="s">
        <v>27</v>
      </c>
      <c r="C3276" t="s">
        <v>20</v>
      </c>
      <c r="D3276" t="s">
        <v>451</v>
      </c>
      <c r="E3276" t="s">
        <v>341</v>
      </c>
      <c r="F3276" s="9">
        <v>66212</v>
      </c>
      <c r="G3276" s="3" t="str">
        <f t="shared" si="255"/>
        <v>United States ,Overland Park ,Kansas, 66212</v>
      </c>
      <c r="H3276" t="s">
        <v>52</v>
      </c>
      <c r="I3276" t="s">
        <v>31</v>
      </c>
      <c r="J3276" t="str">
        <f t="shared" si="256"/>
        <v>Central - Office Supplies</v>
      </c>
      <c r="K3276" t="s">
        <v>39</v>
      </c>
      <c r="L3276">
        <v>27.78</v>
      </c>
      <c r="M3276" s="3">
        <f t="shared" si="257"/>
        <v>28</v>
      </c>
      <c r="N3276" s="3">
        <f t="shared" si="258"/>
        <v>27.78</v>
      </c>
      <c r="O3276">
        <v>6</v>
      </c>
      <c r="P3276" s="3">
        <f t="shared" si="259"/>
        <v>4.666666666666667</v>
      </c>
      <c r="Q3276">
        <v>0</v>
      </c>
      <c r="R3276">
        <v>9.1674000000000007</v>
      </c>
      <c r="S3276" s="3">
        <f>R3276/L3276*100</f>
        <v>33</v>
      </c>
      <c r="T3276" s="3">
        <f>( (L3276-(L3276*Q3276))*O3276)</f>
        <v>166.68</v>
      </c>
    </row>
    <row r="3277" spans="1:20" x14ac:dyDescent="0.25">
      <c r="A3277" t="s">
        <v>18</v>
      </c>
      <c r="B3277" t="s">
        <v>27</v>
      </c>
      <c r="C3277" t="s">
        <v>20</v>
      </c>
      <c r="D3277" t="s">
        <v>256</v>
      </c>
      <c r="E3277" t="s">
        <v>88</v>
      </c>
      <c r="F3277" s="9">
        <v>22304</v>
      </c>
      <c r="G3277" s="3" t="str">
        <f t="shared" si="255"/>
        <v>United States ,Alexandria ,Virginia, 22304</v>
      </c>
      <c r="H3277" t="s">
        <v>23</v>
      </c>
      <c r="I3277" t="s">
        <v>31</v>
      </c>
      <c r="J3277" t="str">
        <f t="shared" si="256"/>
        <v>South - Office Supplies</v>
      </c>
      <c r="K3277" t="s">
        <v>39</v>
      </c>
      <c r="L3277">
        <v>22.96</v>
      </c>
      <c r="M3277" s="3">
        <f t="shared" si="257"/>
        <v>23</v>
      </c>
      <c r="N3277" s="3">
        <f t="shared" si="258"/>
        <v>22.96</v>
      </c>
      <c r="O3277">
        <v>7</v>
      </c>
      <c r="P3277" s="3">
        <f t="shared" si="259"/>
        <v>3.2857142857142856</v>
      </c>
      <c r="Q3277">
        <v>0</v>
      </c>
      <c r="R3277">
        <v>7.5768000000000004</v>
      </c>
      <c r="S3277" s="3">
        <f>R3277/L3277*100</f>
        <v>33</v>
      </c>
      <c r="T3277" s="3">
        <f>( (L3277-(L3277*Q3277))*O3277)</f>
        <v>160.72</v>
      </c>
    </row>
    <row r="3278" spans="1:20" x14ac:dyDescent="0.25">
      <c r="A3278" t="s">
        <v>18</v>
      </c>
      <c r="B3278" t="s">
        <v>27</v>
      </c>
      <c r="C3278" t="s">
        <v>20</v>
      </c>
      <c r="D3278" t="s">
        <v>256</v>
      </c>
      <c r="E3278" t="s">
        <v>88</v>
      </c>
      <c r="F3278" s="9">
        <v>22304</v>
      </c>
      <c r="G3278" s="3" t="str">
        <f t="shared" si="255"/>
        <v>United States ,Alexandria ,Virginia, 22304</v>
      </c>
      <c r="H3278" t="s">
        <v>23</v>
      </c>
      <c r="I3278" t="s">
        <v>40</v>
      </c>
      <c r="J3278" t="str">
        <f t="shared" si="256"/>
        <v>South - Technology</v>
      </c>
      <c r="K3278" t="s">
        <v>41</v>
      </c>
      <c r="L3278">
        <v>28.99</v>
      </c>
      <c r="M3278" s="3">
        <f t="shared" si="257"/>
        <v>29</v>
      </c>
      <c r="N3278" s="3">
        <f t="shared" si="258"/>
        <v>28.99</v>
      </c>
      <c r="O3278">
        <v>1</v>
      </c>
      <c r="P3278" s="3">
        <f t="shared" si="259"/>
        <v>29</v>
      </c>
      <c r="Q3278">
        <v>0</v>
      </c>
      <c r="R3278">
        <v>8.4070999999999998</v>
      </c>
      <c r="S3278" s="3">
        <f>R3278/L3278*100</f>
        <v>29.000000000000004</v>
      </c>
      <c r="T3278" s="3">
        <f>( (L3278-(L3278*Q3278))*O3278)</f>
        <v>28.99</v>
      </c>
    </row>
    <row r="3279" spans="1:20" x14ac:dyDescent="0.25">
      <c r="A3279" t="s">
        <v>18</v>
      </c>
      <c r="B3279" t="s">
        <v>27</v>
      </c>
      <c r="C3279" t="s">
        <v>20</v>
      </c>
      <c r="D3279" t="s">
        <v>256</v>
      </c>
      <c r="E3279" t="s">
        <v>88</v>
      </c>
      <c r="F3279" s="9">
        <v>22304</v>
      </c>
      <c r="G3279" s="3" t="str">
        <f t="shared" si="255"/>
        <v>United States ,Alexandria ,Virginia, 22304</v>
      </c>
      <c r="H3279" t="s">
        <v>23</v>
      </c>
      <c r="I3279" t="s">
        <v>31</v>
      </c>
      <c r="J3279" t="str">
        <f t="shared" si="256"/>
        <v>South - Office Supplies</v>
      </c>
      <c r="K3279" t="s">
        <v>46</v>
      </c>
      <c r="L3279">
        <v>12.96</v>
      </c>
      <c r="M3279" s="3">
        <f t="shared" si="257"/>
        <v>13</v>
      </c>
      <c r="N3279" s="3">
        <f t="shared" si="258"/>
        <v>12.96</v>
      </c>
      <c r="O3279">
        <v>2</v>
      </c>
      <c r="P3279" s="3">
        <f t="shared" si="259"/>
        <v>6.5</v>
      </c>
      <c r="Q3279">
        <v>0</v>
      </c>
      <c r="R3279">
        <v>6.3503999999999996</v>
      </c>
      <c r="S3279" s="3">
        <f>R3279/L3279*100</f>
        <v>48.999999999999993</v>
      </c>
      <c r="T3279" s="3">
        <f>( (L3279-(L3279*Q3279))*O3279)</f>
        <v>25.92</v>
      </c>
    </row>
    <row r="3280" spans="1:20" x14ac:dyDescent="0.25">
      <c r="A3280" t="s">
        <v>18</v>
      </c>
      <c r="B3280" t="s">
        <v>27</v>
      </c>
      <c r="C3280" t="s">
        <v>20</v>
      </c>
      <c r="D3280" t="s">
        <v>256</v>
      </c>
      <c r="E3280" t="s">
        <v>88</v>
      </c>
      <c r="F3280" s="9">
        <v>22304</v>
      </c>
      <c r="G3280" s="3" t="str">
        <f t="shared" si="255"/>
        <v>United States ,Alexandria ,Virginia, 22304</v>
      </c>
      <c r="H3280" t="s">
        <v>23</v>
      </c>
      <c r="I3280" t="s">
        <v>31</v>
      </c>
      <c r="J3280" t="str">
        <f t="shared" si="256"/>
        <v>South - Office Supplies</v>
      </c>
      <c r="K3280" t="s">
        <v>39</v>
      </c>
      <c r="L3280">
        <v>22.96</v>
      </c>
      <c r="M3280" s="3">
        <f t="shared" si="257"/>
        <v>23</v>
      </c>
      <c r="N3280" s="3">
        <f t="shared" si="258"/>
        <v>22.96</v>
      </c>
      <c r="O3280">
        <v>7</v>
      </c>
      <c r="P3280" s="3">
        <f t="shared" si="259"/>
        <v>3.2857142857142856</v>
      </c>
      <c r="Q3280">
        <v>0</v>
      </c>
      <c r="R3280">
        <v>6.6584000000000003</v>
      </c>
      <c r="S3280" s="3">
        <f>R3280/L3280*100</f>
        <v>28.999999999999996</v>
      </c>
      <c r="T3280" s="3">
        <f>( (L3280-(L3280*Q3280))*O3280)</f>
        <v>160.72</v>
      </c>
    </row>
    <row r="3281" spans="1:20" x14ac:dyDescent="0.25">
      <c r="A3281" t="s">
        <v>18</v>
      </c>
      <c r="B3281" t="s">
        <v>27</v>
      </c>
      <c r="C3281" t="s">
        <v>20</v>
      </c>
      <c r="D3281" t="s">
        <v>256</v>
      </c>
      <c r="E3281" t="s">
        <v>88</v>
      </c>
      <c r="F3281" s="9">
        <v>22304</v>
      </c>
      <c r="G3281" s="3" t="str">
        <f t="shared" si="255"/>
        <v>United States ,Alexandria ,Virginia, 22304</v>
      </c>
      <c r="H3281" t="s">
        <v>23</v>
      </c>
      <c r="I3281" t="s">
        <v>31</v>
      </c>
      <c r="J3281" t="str">
        <f t="shared" si="256"/>
        <v>South - Office Supplies</v>
      </c>
      <c r="K3281" t="s">
        <v>115</v>
      </c>
      <c r="L3281">
        <v>4164.05</v>
      </c>
      <c r="M3281" s="3">
        <f t="shared" si="257"/>
        <v>4164</v>
      </c>
      <c r="N3281" s="3">
        <f t="shared" si="258"/>
        <v>4164.05</v>
      </c>
      <c r="O3281">
        <v>5</v>
      </c>
      <c r="P3281" s="3">
        <f t="shared" si="259"/>
        <v>832.8</v>
      </c>
      <c r="Q3281">
        <v>0</v>
      </c>
      <c r="R3281">
        <v>83.281000000000006</v>
      </c>
      <c r="S3281" s="3">
        <f>R3281/L3281*100</f>
        <v>2</v>
      </c>
      <c r="T3281" s="3">
        <f>( (L3281-(L3281*Q3281))*O3281)</f>
        <v>20820.25</v>
      </c>
    </row>
    <row r="3282" spans="1:20" x14ac:dyDescent="0.25">
      <c r="A3282" t="s">
        <v>33</v>
      </c>
      <c r="B3282" t="s">
        <v>19</v>
      </c>
      <c r="C3282" t="s">
        <v>20</v>
      </c>
      <c r="D3282" t="s">
        <v>344</v>
      </c>
      <c r="E3282" t="s">
        <v>45</v>
      </c>
      <c r="F3282" s="9">
        <v>27604</v>
      </c>
      <c r="G3282" s="3" t="str">
        <f t="shared" si="255"/>
        <v>United States ,Raleigh ,North Carolina, 27604</v>
      </c>
      <c r="H3282" t="s">
        <v>23</v>
      </c>
      <c r="I3282" t="s">
        <v>40</v>
      </c>
      <c r="J3282" t="str">
        <f t="shared" si="256"/>
        <v>South - Technology</v>
      </c>
      <c r="K3282" t="s">
        <v>64</v>
      </c>
      <c r="L3282">
        <v>47.984000000000002</v>
      </c>
      <c r="M3282" s="3">
        <f t="shared" si="257"/>
        <v>48</v>
      </c>
      <c r="N3282" s="3">
        <f t="shared" si="258"/>
        <v>38.3872</v>
      </c>
      <c r="O3282">
        <v>2</v>
      </c>
      <c r="P3282" s="3">
        <f t="shared" si="259"/>
        <v>24</v>
      </c>
      <c r="Q3282">
        <v>0.2</v>
      </c>
      <c r="R3282">
        <v>13.195600000000001</v>
      </c>
      <c r="S3282" s="3">
        <f>R3282/L3282*100</f>
        <v>27.500000000000004</v>
      </c>
      <c r="T3282" s="3">
        <f>( (L3282-(L3282*Q3282))*O3282)</f>
        <v>76.7744</v>
      </c>
    </row>
    <row r="3283" spans="1:20" x14ac:dyDescent="0.25">
      <c r="A3283" t="s">
        <v>33</v>
      </c>
      <c r="B3283" t="s">
        <v>19</v>
      </c>
      <c r="C3283" t="s">
        <v>20</v>
      </c>
      <c r="D3283" t="s">
        <v>344</v>
      </c>
      <c r="E3283" t="s">
        <v>45</v>
      </c>
      <c r="F3283" s="9">
        <v>27604</v>
      </c>
      <c r="G3283" s="3" t="str">
        <f t="shared" si="255"/>
        <v>United States ,Raleigh ,North Carolina, 27604</v>
      </c>
      <c r="H3283" t="s">
        <v>23</v>
      </c>
      <c r="I3283" t="s">
        <v>31</v>
      </c>
      <c r="J3283" t="str">
        <f t="shared" si="256"/>
        <v>South - Office Supplies</v>
      </c>
      <c r="K3283" t="s">
        <v>46</v>
      </c>
      <c r="L3283">
        <v>4.6239999999999997</v>
      </c>
      <c r="M3283" s="3">
        <f t="shared" si="257"/>
        <v>5</v>
      </c>
      <c r="N3283" s="3">
        <f t="shared" si="258"/>
        <v>3.6991999999999998</v>
      </c>
      <c r="O3283">
        <v>1</v>
      </c>
      <c r="P3283" s="3">
        <f t="shared" si="259"/>
        <v>5</v>
      </c>
      <c r="Q3283">
        <v>0.2</v>
      </c>
      <c r="R3283">
        <v>1.6761999999999999</v>
      </c>
      <c r="S3283" s="3">
        <f>R3283/L3283*100</f>
        <v>36.25</v>
      </c>
      <c r="T3283" s="3">
        <f>( (L3283-(L3283*Q3283))*O3283)</f>
        <v>3.6991999999999998</v>
      </c>
    </row>
    <row r="3284" spans="1:20" x14ac:dyDescent="0.25">
      <c r="A3284" t="s">
        <v>33</v>
      </c>
      <c r="B3284" t="s">
        <v>27</v>
      </c>
      <c r="C3284" t="s">
        <v>20</v>
      </c>
      <c r="D3284" t="s">
        <v>80</v>
      </c>
      <c r="E3284" t="s">
        <v>81</v>
      </c>
      <c r="F3284" s="9">
        <v>10035</v>
      </c>
      <c r="G3284" s="3" t="str">
        <f t="shared" si="255"/>
        <v>United States ,New York City ,New York, 10035</v>
      </c>
      <c r="H3284" t="s">
        <v>62</v>
      </c>
      <c r="I3284" t="s">
        <v>24</v>
      </c>
      <c r="J3284" t="str">
        <f t="shared" si="256"/>
        <v>East - Furniture</v>
      </c>
      <c r="K3284" t="s">
        <v>38</v>
      </c>
      <c r="L3284">
        <v>15.24</v>
      </c>
      <c r="M3284" s="3">
        <f t="shared" si="257"/>
        <v>15</v>
      </c>
      <c r="N3284" s="3">
        <f t="shared" si="258"/>
        <v>15.24</v>
      </c>
      <c r="O3284">
        <v>3</v>
      </c>
      <c r="P3284" s="3">
        <f t="shared" si="259"/>
        <v>5</v>
      </c>
      <c r="Q3284">
        <v>0</v>
      </c>
      <c r="R3284">
        <v>5.1816000000000004</v>
      </c>
      <c r="S3284" s="3">
        <f>R3284/L3284*100</f>
        <v>34</v>
      </c>
      <c r="T3284" s="3">
        <f>( (L3284-(L3284*Q3284))*O3284)</f>
        <v>45.72</v>
      </c>
    </row>
    <row r="3285" spans="1:20" x14ac:dyDescent="0.25">
      <c r="A3285" t="s">
        <v>33</v>
      </c>
      <c r="B3285" t="s">
        <v>19</v>
      </c>
      <c r="C3285" t="s">
        <v>20</v>
      </c>
      <c r="D3285" t="s">
        <v>131</v>
      </c>
      <c r="E3285" t="s">
        <v>109</v>
      </c>
      <c r="F3285" s="9">
        <v>45014</v>
      </c>
      <c r="G3285" s="3" t="str">
        <f t="shared" si="255"/>
        <v>United States ,Fairfield ,Ohio, 45014</v>
      </c>
      <c r="H3285" t="s">
        <v>62</v>
      </c>
      <c r="I3285" t="s">
        <v>31</v>
      </c>
      <c r="J3285" t="str">
        <f t="shared" si="256"/>
        <v>East - Office Supplies</v>
      </c>
      <c r="K3285" t="s">
        <v>42</v>
      </c>
      <c r="L3285">
        <v>63.923999999999999</v>
      </c>
      <c r="M3285" s="3">
        <f t="shared" si="257"/>
        <v>64</v>
      </c>
      <c r="N3285" s="3">
        <f t="shared" si="258"/>
        <v>19.177199999999999</v>
      </c>
      <c r="O3285">
        <v>7</v>
      </c>
      <c r="P3285" s="3">
        <f t="shared" si="259"/>
        <v>9.1428571428571423</v>
      </c>
      <c r="Q3285">
        <v>0.7</v>
      </c>
      <c r="R3285">
        <v>-46.877600000000001</v>
      </c>
      <c r="S3285" s="3">
        <f>R3285/L3285*100</f>
        <v>-73.333333333333343</v>
      </c>
      <c r="T3285" s="3">
        <f>( (L3285-(L3285*Q3285))*O3285)</f>
        <v>134.24039999999999</v>
      </c>
    </row>
    <row r="3286" spans="1:20" x14ac:dyDescent="0.25">
      <c r="A3286" t="s">
        <v>33</v>
      </c>
      <c r="B3286" t="s">
        <v>49</v>
      </c>
      <c r="C3286" t="s">
        <v>20</v>
      </c>
      <c r="D3286" t="s">
        <v>345</v>
      </c>
      <c r="E3286" t="s">
        <v>124</v>
      </c>
      <c r="F3286" s="9">
        <v>74403</v>
      </c>
      <c r="G3286" s="3" t="str">
        <f t="shared" si="255"/>
        <v>United States ,Muskogee ,Oklahoma, 74403</v>
      </c>
      <c r="H3286" t="s">
        <v>52</v>
      </c>
      <c r="I3286" t="s">
        <v>31</v>
      </c>
      <c r="J3286" t="str">
        <f t="shared" si="256"/>
        <v>Central - Office Supplies</v>
      </c>
      <c r="K3286" t="s">
        <v>39</v>
      </c>
      <c r="L3286">
        <v>6.56</v>
      </c>
      <c r="M3286" s="3">
        <f t="shared" si="257"/>
        <v>7</v>
      </c>
      <c r="N3286" s="3">
        <f t="shared" si="258"/>
        <v>6.56</v>
      </c>
      <c r="O3286">
        <v>2</v>
      </c>
      <c r="P3286" s="3">
        <f t="shared" si="259"/>
        <v>3.5</v>
      </c>
      <c r="Q3286">
        <v>0</v>
      </c>
      <c r="R3286">
        <v>1.9024000000000001</v>
      </c>
      <c r="S3286" s="3">
        <f>R3286/L3286*100</f>
        <v>29.000000000000004</v>
      </c>
      <c r="T3286" s="3">
        <f>( (L3286-(L3286*Q3286))*O3286)</f>
        <v>13.12</v>
      </c>
    </row>
    <row r="3287" spans="1:20" x14ac:dyDescent="0.25">
      <c r="A3287" t="s">
        <v>33</v>
      </c>
      <c r="B3287" t="s">
        <v>49</v>
      </c>
      <c r="C3287" t="s">
        <v>20</v>
      </c>
      <c r="D3287" t="s">
        <v>345</v>
      </c>
      <c r="E3287" t="s">
        <v>124</v>
      </c>
      <c r="F3287" s="9">
        <v>74403</v>
      </c>
      <c r="G3287" s="3" t="str">
        <f t="shared" si="255"/>
        <v>United States ,Muskogee ,Oklahoma, 74403</v>
      </c>
      <c r="H3287" t="s">
        <v>52</v>
      </c>
      <c r="I3287" t="s">
        <v>31</v>
      </c>
      <c r="J3287" t="str">
        <f t="shared" si="256"/>
        <v>Central - Office Supplies</v>
      </c>
      <c r="K3287" t="s">
        <v>43</v>
      </c>
      <c r="L3287">
        <v>13.11</v>
      </c>
      <c r="M3287" s="3">
        <f t="shared" si="257"/>
        <v>13</v>
      </c>
      <c r="N3287" s="3">
        <f t="shared" si="258"/>
        <v>13.11</v>
      </c>
      <c r="O3287">
        <v>3</v>
      </c>
      <c r="P3287" s="3">
        <f t="shared" si="259"/>
        <v>4.333333333333333</v>
      </c>
      <c r="Q3287">
        <v>0</v>
      </c>
      <c r="R3287">
        <v>3.4085999999999999</v>
      </c>
      <c r="S3287" s="3">
        <f>R3287/L3287*100</f>
        <v>26</v>
      </c>
      <c r="T3287" s="3">
        <f>( (L3287-(L3287*Q3287))*O3287)</f>
        <v>39.33</v>
      </c>
    </row>
    <row r="3288" spans="1:20" x14ac:dyDescent="0.25">
      <c r="A3288" t="s">
        <v>67</v>
      </c>
      <c r="B3288" t="s">
        <v>19</v>
      </c>
      <c r="C3288" t="s">
        <v>20</v>
      </c>
      <c r="D3288" t="s">
        <v>452</v>
      </c>
      <c r="E3288" t="s">
        <v>29</v>
      </c>
      <c r="F3288" s="9">
        <v>92592</v>
      </c>
      <c r="G3288" s="3" t="str">
        <f t="shared" si="255"/>
        <v>United States ,Temecula ,California, 92592</v>
      </c>
      <c r="H3288" t="s">
        <v>30</v>
      </c>
      <c r="I3288" t="s">
        <v>40</v>
      </c>
      <c r="J3288" t="str">
        <f t="shared" si="256"/>
        <v>West - Technology</v>
      </c>
      <c r="K3288" t="s">
        <v>41</v>
      </c>
      <c r="L3288">
        <v>494.37599999999998</v>
      </c>
      <c r="M3288" s="3">
        <f t="shared" si="257"/>
        <v>494</v>
      </c>
      <c r="N3288" s="3">
        <f t="shared" si="258"/>
        <v>395.50079999999997</v>
      </c>
      <c r="O3288">
        <v>3</v>
      </c>
      <c r="P3288" s="3">
        <f t="shared" si="259"/>
        <v>164.66666666666666</v>
      </c>
      <c r="Q3288">
        <v>0.2</v>
      </c>
      <c r="R3288">
        <v>49.437600000000003</v>
      </c>
      <c r="S3288" s="3">
        <f>R3288/L3288*100</f>
        <v>10</v>
      </c>
      <c r="T3288" s="3">
        <f>( (L3288-(L3288*Q3288))*O3288)</f>
        <v>1186.5023999999999</v>
      </c>
    </row>
    <row r="3289" spans="1:20" x14ac:dyDescent="0.25">
      <c r="A3289" t="s">
        <v>67</v>
      </c>
      <c r="B3289" t="s">
        <v>19</v>
      </c>
      <c r="C3289" t="s">
        <v>20</v>
      </c>
      <c r="D3289" t="s">
        <v>452</v>
      </c>
      <c r="E3289" t="s">
        <v>29</v>
      </c>
      <c r="F3289" s="9">
        <v>92592</v>
      </c>
      <c r="G3289" s="3" t="str">
        <f t="shared" si="255"/>
        <v>United States ,Temecula ,California, 92592</v>
      </c>
      <c r="H3289" t="s">
        <v>30</v>
      </c>
      <c r="I3289" t="s">
        <v>31</v>
      </c>
      <c r="J3289" t="str">
        <f t="shared" si="256"/>
        <v>West - Office Supplies</v>
      </c>
      <c r="K3289" t="s">
        <v>42</v>
      </c>
      <c r="L3289">
        <v>29.2</v>
      </c>
      <c r="M3289" s="3">
        <f t="shared" si="257"/>
        <v>29</v>
      </c>
      <c r="N3289" s="3">
        <f t="shared" si="258"/>
        <v>23.36</v>
      </c>
      <c r="O3289">
        <v>5</v>
      </c>
      <c r="P3289" s="3">
        <f t="shared" si="259"/>
        <v>5.8</v>
      </c>
      <c r="Q3289">
        <v>0.2</v>
      </c>
      <c r="R3289">
        <v>9.8550000000000004</v>
      </c>
      <c r="S3289" s="3">
        <f>R3289/L3289*100</f>
        <v>33.75</v>
      </c>
      <c r="T3289" s="3">
        <f>( (L3289-(L3289*Q3289))*O3289)</f>
        <v>116.8</v>
      </c>
    </row>
    <row r="3290" spans="1:20" x14ac:dyDescent="0.25">
      <c r="A3290" t="s">
        <v>67</v>
      </c>
      <c r="B3290" t="s">
        <v>19</v>
      </c>
      <c r="C3290" t="s">
        <v>20</v>
      </c>
      <c r="D3290" t="s">
        <v>452</v>
      </c>
      <c r="E3290" t="s">
        <v>29</v>
      </c>
      <c r="F3290" s="9">
        <v>92592</v>
      </c>
      <c r="G3290" s="3" t="str">
        <f t="shared" si="255"/>
        <v>United States ,Temecula ,California, 92592</v>
      </c>
      <c r="H3290" t="s">
        <v>30</v>
      </c>
      <c r="I3290" t="s">
        <v>40</v>
      </c>
      <c r="J3290" t="str">
        <f t="shared" si="256"/>
        <v>West - Technology</v>
      </c>
      <c r="K3290" t="s">
        <v>64</v>
      </c>
      <c r="L3290">
        <v>248.85</v>
      </c>
      <c r="M3290" s="3">
        <f t="shared" si="257"/>
        <v>249</v>
      </c>
      <c r="N3290" s="3">
        <f t="shared" si="258"/>
        <v>248.85</v>
      </c>
      <c r="O3290">
        <v>5</v>
      </c>
      <c r="P3290" s="3">
        <f t="shared" si="259"/>
        <v>49.8</v>
      </c>
      <c r="Q3290">
        <v>0</v>
      </c>
      <c r="R3290">
        <v>27.3735</v>
      </c>
      <c r="S3290" s="3">
        <f>R3290/L3290*100</f>
        <v>11</v>
      </c>
      <c r="T3290" s="3">
        <f>( (L3290-(L3290*Q3290))*O3290)</f>
        <v>1244.25</v>
      </c>
    </row>
    <row r="3291" spans="1:20" x14ac:dyDescent="0.25">
      <c r="A3291" t="s">
        <v>67</v>
      </c>
      <c r="B3291" t="s">
        <v>19</v>
      </c>
      <c r="C3291" t="s">
        <v>20</v>
      </c>
      <c r="D3291" t="s">
        <v>452</v>
      </c>
      <c r="E3291" t="s">
        <v>29</v>
      </c>
      <c r="F3291" s="9">
        <v>92592</v>
      </c>
      <c r="G3291" s="3" t="str">
        <f t="shared" si="255"/>
        <v>United States ,Temecula ,California, 92592</v>
      </c>
      <c r="H3291" t="s">
        <v>30</v>
      </c>
      <c r="I3291" t="s">
        <v>40</v>
      </c>
      <c r="J3291" t="str">
        <f t="shared" si="256"/>
        <v>West - Technology</v>
      </c>
      <c r="K3291" t="s">
        <v>64</v>
      </c>
      <c r="L3291">
        <v>36.24</v>
      </c>
      <c r="M3291" s="3">
        <f t="shared" si="257"/>
        <v>36</v>
      </c>
      <c r="N3291" s="3">
        <f t="shared" si="258"/>
        <v>36.24</v>
      </c>
      <c r="O3291">
        <v>1</v>
      </c>
      <c r="P3291" s="3">
        <f t="shared" si="259"/>
        <v>36</v>
      </c>
      <c r="Q3291">
        <v>0</v>
      </c>
      <c r="R3291">
        <v>15.220800000000001</v>
      </c>
      <c r="S3291" s="3">
        <f>R3291/L3291*100</f>
        <v>42</v>
      </c>
      <c r="T3291" s="3">
        <f>( (L3291-(L3291*Q3291))*O3291)</f>
        <v>36.24</v>
      </c>
    </row>
    <row r="3292" spans="1:20" x14ac:dyDescent="0.25">
      <c r="A3292" t="s">
        <v>33</v>
      </c>
      <c r="B3292" t="s">
        <v>19</v>
      </c>
      <c r="C3292" t="s">
        <v>20</v>
      </c>
      <c r="D3292" t="s">
        <v>435</v>
      </c>
      <c r="E3292" t="s">
        <v>75</v>
      </c>
      <c r="F3292" s="9">
        <v>48310</v>
      </c>
      <c r="G3292" s="3" t="str">
        <f t="shared" si="255"/>
        <v>United States ,Sterling Heights ,Michigan, 48310</v>
      </c>
      <c r="H3292" t="s">
        <v>52</v>
      </c>
      <c r="I3292" t="s">
        <v>31</v>
      </c>
      <c r="J3292" t="str">
        <f t="shared" si="256"/>
        <v>Central - Office Supplies</v>
      </c>
      <c r="K3292" t="s">
        <v>39</v>
      </c>
      <c r="L3292">
        <v>11.68</v>
      </c>
      <c r="M3292" s="3">
        <f t="shared" si="257"/>
        <v>12</v>
      </c>
      <c r="N3292" s="3">
        <f t="shared" si="258"/>
        <v>11.68</v>
      </c>
      <c r="O3292">
        <v>2</v>
      </c>
      <c r="P3292" s="3">
        <f t="shared" si="259"/>
        <v>6</v>
      </c>
      <c r="Q3292">
        <v>0</v>
      </c>
      <c r="R3292">
        <v>3.504</v>
      </c>
      <c r="S3292" s="3">
        <f>R3292/L3292*100</f>
        <v>30</v>
      </c>
      <c r="T3292" s="3">
        <f>( (L3292-(L3292*Q3292))*O3292)</f>
        <v>23.36</v>
      </c>
    </row>
    <row r="3293" spans="1:20" x14ac:dyDescent="0.25">
      <c r="A3293" t="s">
        <v>33</v>
      </c>
      <c r="B3293" t="s">
        <v>19</v>
      </c>
      <c r="C3293" t="s">
        <v>20</v>
      </c>
      <c r="D3293" t="s">
        <v>149</v>
      </c>
      <c r="E3293" t="s">
        <v>29</v>
      </c>
      <c r="F3293" s="9">
        <v>92024</v>
      </c>
      <c r="G3293" s="3" t="str">
        <f t="shared" si="255"/>
        <v>United States ,San Diego ,California, 92024</v>
      </c>
      <c r="H3293" t="s">
        <v>30</v>
      </c>
      <c r="I3293" t="s">
        <v>31</v>
      </c>
      <c r="J3293" t="str">
        <f t="shared" si="256"/>
        <v>West - Office Supplies</v>
      </c>
      <c r="K3293" t="s">
        <v>115</v>
      </c>
      <c r="L3293">
        <v>11.91</v>
      </c>
      <c r="M3293" s="3">
        <f t="shared" si="257"/>
        <v>12</v>
      </c>
      <c r="N3293" s="3">
        <f t="shared" si="258"/>
        <v>11.91</v>
      </c>
      <c r="O3293">
        <v>3</v>
      </c>
      <c r="P3293" s="3">
        <f t="shared" si="259"/>
        <v>4</v>
      </c>
      <c r="Q3293">
        <v>0</v>
      </c>
      <c r="R3293">
        <v>0.1191</v>
      </c>
      <c r="S3293" s="3">
        <f>R3293/L3293*100</f>
        <v>1</v>
      </c>
      <c r="T3293" s="3">
        <f>( (L3293-(L3293*Q3293))*O3293)</f>
        <v>35.730000000000004</v>
      </c>
    </row>
    <row r="3294" spans="1:20" x14ac:dyDescent="0.25">
      <c r="A3294" t="s">
        <v>33</v>
      </c>
      <c r="B3294" t="s">
        <v>19</v>
      </c>
      <c r="C3294" t="s">
        <v>20</v>
      </c>
      <c r="D3294" t="s">
        <v>149</v>
      </c>
      <c r="E3294" t="s">
        <v>29</v>
      </c>
      <c r="F3294" s="9">
        <v>92024</v>
      </c>
      <c r="G3294" s="3" t="str">
        <f t="shared" si="255"/>
        <v>United States ,San Diego ,California, 92024</v>
      </c>
      <c r="H3294" t="s">
        <v>30</v>
      </c>
      <c r="I3294" t="s">
        <v>24</v>
      </c>
      <c r="J3294" t="str">
        <f t="shared" si="256"/>
        <v>West - Furniture</v>
      </c>
      <c r="K3294" t="s">
        <v>38</v>
      </c>
      <c r="L3294">
        <v>3.48</v>
      </c>
      <c r="M3294" s="3">
        <f t="shared" si="257"/>
        <v>3</v>
      </c>
      <c r="N3294" s="3">
        <f t="shared" si="258"/>
        <v>3.48</v>
      </c>
      <c r="O3294">
        <v>2</v>
      </c>
      <c r="P3294" s="3">
        <f t="shared" si="259"/>
        <v>1.5</v>
      </c>
      <c r="Q3294">
        <v>0</v>
      </c>
      <c r="R3294">
        <v>1.1135999999999999</v>
      </c>
      <c r="S3294" s="3">
        <f>R3294/L3294*100</f>
        <v>32</v>
      </c>
      <c r="T3294" s="3">
        <f>( (L3294-(L3294*Q3294))*O3294)</f>
        <v>6.96</v>
      </c>
    </row>
    <row r="3295" spans="1:20" x14ac:dyDescent="0.25">
      <c r="A3295" t="s">
        <v>67</v>
      </c>
      <c r="B3295" t="s">
        <v>19</v>
      </c>
      <c r="C3295" t="s">
        <v>20</v>
      </c>
      <c r="D3295" t="s">
        <v>140</v>
      </c>
      <c r="E3295" t="s">
        <v>51</v>
      </c>
      <c r="F3295" s="9">
        <v>75081</v>
      </c>
      <c r="G3295" s="3" t="str">
        <f t="shared" si="255"/>
        <v>United States ,Dallas ,Texas, 75081</v>
      </c>
      <c r="H3295" t="s">
        <v>52</v>
      </c>
      <c r="I3295" t="s">
        <v>31</v>
      </c>
      <c r="J3295" t="str">
        <f t="shared" si="256"/>
        <v>Central - Office Supplies</v>
      </c>
      <c r="K3295" t="s">
        <v>42</v>
      </c>
      <c r="L3295">
        <v>30.96</v>
      </c>
      <c r="M3295" s="3">
        <f t="shared" si="257"/>
        <v>31</v>
      </c>
      <c r="N3295" s="3">
        <f t="shared" si="258"/>
        <v>6.1920000000000002</v>
      </c>
      <c r="O3295">
        <v>8</v>
      </c>
      <c r="P3295" s="3">
        <f t="shared" si="259"/>
        <v>3.875</v>
      </c>
      <c r="Q3295">
        <v>0.8</v>
      </c>
      <c r="R3295">
        <v>-52.631999999999998</v>
      </c>
      <c r="S3295" s="3">
        <f>R3295/L3295*100</f>
        <v>-170</v>
      </c>
      <c r="T3295" s="3">
        <f>( (L3295-(L3295*Q3295))*O3295)</f>
        <v>49.536000000000001</v>
      </c>
    </row>
    <row r="3296" spans="1:20" x14ac:dyDescent="0.25">
      <c r="A3296" t="s">
        <v>67</v>
      </c>
      <c r="B3296" t="s">
        <v>49</v>
      </c>
      <c r="C3296" t="s">
        <v>20</v>
      </c>
      <c r="D3296" t="s">
        <v>80</v>
      </c>
      <c r="E3296" t="s">
        <v>81</v>
      </c>
      <c r="F3296" s="9">
        <v>10035</v>
      </c>
      <c r="G3296" s="3" t="str">
        <f t="shared" si="255"/>
        <v>United States ,New York City ,New York, 10035</v>
      </c>
      <c r="H3296" t="s">
        <v>62</v>
      </c>
      <c r="I3296" t="s">
        <v>40</v>
      </c>
      <c r="J3296" t="str">
        <f t="shared" si="256"/>
        <v>East - Technology</v>
      </c>
      <c r="K3296" t="s">
        <v>128</v>
      </c>
      <c r="L3296">
        <v>1704.89</v>
      </c>
      <c r="M3296" s="3">
        <f t="shared" si="257"/>
        <v>1705</v>
      </c>
      <c r="N3296" s="3">
        <f t="shared" si="258"/>
        <v>1704.89</v>
      </c>
      <c r="O3296">
        <v>11</v>
      </c>
      <c r="P3296" s="3">
        <f t="shared" si="259"/>
        <v>155</v>
      </c>
      <c r="Q3296">
        <v>0</v>
      </c>
      <c r="R3296">
        <v>767.20050000000003</v>
      </c>
      <c r="S3296" s="3">
        <f>R3296/L3296*100</f>
        <v>45</v>
      </c>
      <c r="T3296" s="3">
        <f>( (L3296-(L3296*Q3296))*O3296)</f>
        <v>18753.79</v>
      </c>
    </row>
    <row r="3297" spans="1:20" x14ac:dyDescent="0.25">
      <c r="A3297" t="s">
        <v>33</v>
      </c>
      <c r="B3297" t="s">
        <v>19</v>
      </c>
      <c r="C3297" t="s">
        <v>20</v>
      </c>
      <c r="D3297" t="s">
        <v>113</v>
      </c>
      <c r="E3297" t="s">
        <v>86</v>
      </c>
      <c r="F3297" s="9">
        <v>85023</v>
      </c>
      <c r="G3297" s="3" t="str">
        <f t="shared" si="255"/>
        <v>United States ,Phoenix ,Arizona, 85023</v>
      </c>
      <c r="H3297" t="s">
        <v>30</v>
      </c>
      <c r="I3297" t="s">
        <v>31</v>
      </c>
      <c r="J3297" t="str">
        <f t="shared" si="256"/>
        <v>West - Office Supplies</v>
      </c>
      <c r="K3297" t="s">
        <v>42</v>
      </c>
      <c r="L3297">
        <v>19.193999999999999</v>
      </c>
      <c r="M3297" s="3">
        <f t="shared" si="257"/>
        <v>19</v>
      </c>
      <c r="N3297" s="3">
        <f t="shared" si="258"/>
        <v>5.7582000000000004</v>
      </c>
      <c r="O3297">
        <v>7</v>
      </c>
      <c r="P3297" s="3">
        <f t="shared" si="259"/>
        <v>2.7142857142857144</v>
      </c>
      <c r="Q3297">
        <v>0.7</v>
      </c>
      <c r="R3297">
        <v>-12.795999999999999</v>
      </c>
      <c r="S3297" s="3">
        <f>R3297/L3297*100</f>
        <v>-66.666666666666657</v>
      </c>
      <c r="T3297" s="3">
        <f>( (L3297-(L3297*Q3297))*O3297)</f>
        <v>40.307400000000001</v>
      </c>
    </row>
    <row r="3298" spans="1:20" x14ac:dyDescent="0.25">
      <c r="A3298" t="s">
        <v>33</v>
      </c>
      <c r="B3298" t="s">
        <v>19</v>
      </c>
      <c r="C3298" t="s">
        <v>20</v>
      </c>
      <c r="D3298" t="s">
        <v>113</v>
      </c>
      <c r="E3298" t="s">
        <v>86</v>
      </c>
      <c r="F3298" s="9">
        <v>85023</v>
      </c>
      <c r="G3298" s="3" t="str">
        <f t="shared" si="255"/>
        <v>United States ,Phoenix ,Arizona, 85023</v>
      </c>
      <c r="H3298" t="s">
        <v>30</v>
      </c>
      <c r="I3298" t="s">
        <v>31</v>
      </c>
      <c r="J3298" t="str">
        <f t="shared" si="256"/>
        <v>West - Office Supplies</v>
      </c>
      <c r="K3298" t="s">
        <v>43</v>
      </c>
      <c r="L3298">
        <v>121.792</v>
      </c>
      <c r="M3298" s="3">
        <f t="shared" si="257"/>
        <v>122</v>
      </c>
      <c r="N3298" s="3">
        <f t="shared" si="258"/>
        <v>97.433599999999998</v>
      </c>
      <c r="O3298">
        <v>4</v>
      </c>
      <c r="P3298" s="3">
        <f t="shared" si="259"/>
        <v>30.5</v>
      </c>
      <c r="Q3298">
        <v>0.2</v>
      </c>
      <c r="R3298">
        <v>13.701599999999999</v>
      </c>
      <c r="S3298" s="3">
        <f>R3298/L3298*100</f>
        <v>11.249999999999998</v>
      </c>
      <c r="T3298" s="3">
        <f>( (L3298-(L3298*Q3298))*O3298)</f>
        <v>389.73439999999999</v>
      </c>
    </row>
    <row r="3299" spans="1:20" x14ac:dyDescent="0.25">
      <c r="A3299" t="s">
        <v>173</v>
      </c>
      <c r="B3299" t="s">
        <v>27</v>
      </c>
      <c r="C3299" t="s">
        <v>20</v>
      </c>
      <c r="D3299" t="s">
        <v>57</v>
      </c>
      <c r="E3299" t="s">
        <v>29</v>
      </c>
      <c r="F3299" s="9">
        <v>94122</v>
      </c>
      <c r="G3299" s="3" t="str">
        <f t="shared" si="255"/>
        <v>United States ,San Francisco ,California, 94122</v>
      </c>
      <c r="H3299" t="s">
        <v>30</v>
      </c>
      <c r="I3299" t="s">
        <v>40</v>
      </c>
      <c r="J3299" t="str">
        <f t="shared" si="256"/>
        <v>West - Technology</v>
      </c>
      <c r="K3299" t="s">
        <v>128</v>
      </c>
      <c r="L3299">
        <v>1919.9760000000001</v>
      </c>
      <c r="M3299" s="3">
        <f t="shared" si="257"/>
        <v>1920</v>
      </c>
      <c r="N3299" s="3">
        <f t="shared" si="258"/>
        <v>1535.9808</v>
      </c>
      <c r="O3299">
        <v>3</v>
      </c>
      <c r="P3299" s="3">
        <f t="shared" si="259"/>
        <v>640</v>
      </c>
      <c r="Q3299">
        <v>0.2</v>
      </c>
      <c r="R3299">
        <v>215.9973</v>
      </c>
      <c r="S3299" s="3">
        <f>R3299/L3299*100</f>
        <v>11.249999999999998</v>
      </c>
      <c r="T3299" s="3">
        <f>( (L3299-(L3299*Q3299))*O3299)</f>
        <v>4607.9423999999999</v>
      </c>
    </row>
    <row r="3300" spans="1:20" x14ac:dyDescent="0.25">
      <c r="A3300" t="s">
        <v>33</v>
      </c>
      <c r="B3300" t="s">
        <v>19</v>
      </c>
      <c r="C3300" t="s">
        <v>20</v>
      </c>
      <c r="D3300" t="s">
        <v>60</v>
      </c>
      <c r="E3300" t="s">
        <v>61</v>
      </c>
      <c r="F3300" s="9">
        <v>19140</v>
      </c>
      <c r="G3300" s="3" t="str">
        <f t="shared" si="255"/>
        <v>United States ,Philadelphia ,Pennsylvania, 19140</v>
      </c>
      <c r="H3300" t="s">
        <v>62</v>
      </c>
      <c r="I3300" t="s">
        <v>31</v>
      </c>
      <c r="J3300" t="str">
        <f t="shared" si="256"/>
        <v>East - Office Supplies</v>
      </c>
      <c r="K3300" t="s">
        <v>42</v>
      </c>
      <c r="L3300">
        <v>50.997</v>
      </c>
      <c r="M3300" s="3">
        <f t="shared" si="257"/>
        <v>51</v>
      </c>
      <c r="N3300" s="3">
        <f t="shared" si="258"/>
        <v>15.299100000000003</v>
      </c>
      <c r="O3300">
        <v>1</v>
      </c>
      <c r="P3300" s="3">
        <f t="shared" si="259"/>
        <v>51</v>
      </c>
      <c r="Q3300">
        <v>0.7</v>
      </c>
      <c r="R3300">
        <v>-40.797600000000003</v>
      </c>
      <c r="S3300" s="3">
        <f>R3300/L3300*100</f>
        <v>-80</v>
      </c>
      <c r="T3300" s="3">
        <f>( (L3300-(L3300*Q3300))*O3300)</f>
        <v>15.299100000000003</v>
      </c>
    </row>
    <row r="3301" spans="1:20" x14ac:dyDescent="0.25">
      <c r="A3301" t="s">
        <v>33</v>
      </c>
      <c r="B3301" t="s">
        <v>19</v>
      </c>
      <c r="C3301" t="s">
        <v>20</v>
      </c>
      <c r="D3301" t="s">
        <v>60</v>
      </c>
      <c r="E3301" t="s">
        <v>61</v>
      </c>
      <c r="F3301" s="9">
        <v>19140</v>
      </c>
      <c r="G3301" s="3" t="str">
        <f t="shared" si="255"/>
        <v>United States ,Philadelphia ,Pennsylvania, 19140</v>
      </c>
      <c r="H3301" t="s">
        <v>62</v>
      </c>
      <c r="I3301" t="s">
        <v>31</v>
      </c>
      <c r="J3301" t="str">
        <f t="shared" si="256"/>
        <v>East - Office Supplies</v>
      </c>
      <c r="K3301" t="s">
        <v>37</v>
      </c>
      <c r="L3301">
        <v>76.792000000000002</v>
      </c>
      <c r="M3301" s="3">
        <f t="shared" si="257"/>
        <v>77</v>
      </c>
      <c r="N3301" s="3">
        <f t="shared" si="258"/>
        <v>61.433599999999998</v>
      </c>
      <c r="O3301">
        <v>1</v>
      </c>
      <c r="P3301" s="3">
        <f t="shared" si="259"/>
        <v>77</v>
      </c>
      <c r="Q3301">
        <v>0.2</v>
      </c>
      <c r="R3301">
        <v>-16.318300000000001</v>
      </c>
      <c r="S3301" s="3">
        <f>R3301/L3301*100</f>
        <v>-21.25</v>
      </c>
      <c r="T3301" s="3">
        <f>( (L3301-(L3301*Q3301))*O3301)</f>
        <v>61.433599999999998</v>
      </c>
    </row>
    <row r="3302" spans="1:20" x14ac:dyDescent="0.25">
      <c r="A3302" t="s">
        <v>33</v>
      </c>
      <c r="B3302" t="s">
        <v>19</v>
      </c>
      <c r="C3302" t="s">
        <v>20</v>
      </c>
      <c r="D3302" t="s">
        <v>60</v>
      </c>
      <c r="E3302" t="s">
        <v>61</v>
      </c>
      <c r="F3302" s="9">
        <v>19140</v>
      </c>
      <c r="G3302" s="3" t="str">
        <f t="shared" si="255"/>
        <v>United States ,Philadelphia ,Pennsylvania, 19140</v>
      </c>
      <c r="H3302" t="s">
        <v>62</v>
      </c>
      <c r="I3302" t="s">
        <v>40</v>
      </c>
      <c r="J3302" t="str">
        <f t="shared" si="256"/>
        <v>East - Technology</v>
      </c>
      <c r="K3302" t="s">
        <v>41</v>
      </c>
      <c r="L3302">
        <v>539.96400000000006</v>
      </c>
      <c r="M3302" s="3">
        <f t="shared" si="257"/>
        <v>540</v>
      </c>
      <c r="N3302" s="3">
        <f t="shared" si="258"/>
        <v>323.97840000000002</v>
      </c>
      <c r="O3302">
        <v>6</v>
      </c>
      <c r="P3302" s="3">
        <f t="shared" si="259"/>
        <v>90</v>
      </c>
      <c r="Q3302">
        <v>0.4</v>
      </c>
      <c r="R3302">
        <v>-107.9928</v>
      </c>
      <c r="S3302" s="3">
        <f>R3302/L3302*100</f>
        <v>-20</v>
      </c>
      <c r="T3302" s="3">
        <f>( (L3302-(L3302*Q3302))*O3302)</f>
        <v>1943.8704000000002</v>
      </c>
    </row>
    <row r="3303" spans="1:20" x14ac:dyDescent="0.25">
      <c r="A3303" t="s">
        <v>33</v>
      </c>
      <c r="B3303" t="s">
        <v>19</v>
      </c>
      <c r="C3303" t="s">
        <v>20</v>
      </c>
      <c r="D3303" t="s">
        <v>60</v>
      </c>
      <c r="E3303" t="s">
        <v>61</v>
      </c>
      <c r="F3303" s="9">
        <v>19140</v>
      </c>
      <c r="G3303" s="3" t="str">
        <f t="shared" si="255"/>
        <v>United States ,Philadelphia ,Pennsylvania, 19140</v>
      </c>
      <c r="H3303" t="s">
        <v>62</v>
      </c>
      <c r="I3303" t="s">
        <v>24</v>
      </c>
      <c r="J3303" t="str">
        <f t="shared" si="256"/>
        <v>East - Furniture</v>
      </c>
      <c r="K3303" t="s">
        <v>38</v>
      </c>
      <c r="L3303">
        <v>60.311999999999998</v>
      </c>
      <c r="M3303" s="3">
        <f t="shared" si="257"/>
        <v>60</v>
      </c>
      <c r="N3303" s="3">
        <f t="shared" si="258"/>
        <v>48.249600000000001</v>
      </c>
      <c r="O3303">
        <v>3</v>
      </c>
      <c r="P3303" s="3">
        <f t="shared" si="259"/>
        <v>20</v>
      </c>
      <c r="Q3303">
        <v>0.2</v>
      </c>
      <c r="R3303">
        <v>5.2773000000000003</v>
      </c>
      <c r="S3303" s="3">
        <f>R3303/L3303*100</f>
        <v>8.75</v>
      </c>
      <c r="T3303" s="3">
        <f>( (L3303-(L3303*Q3303))*O3303)</f>
        <v>144.74880000000002</v>
      </c>
    </row>
    <row r="3304" spans="1:20" x14ac:dyDescent="0.25">
      <c r="A3304" t="s">
        <v>33</v>
      </c>
      <c r="B3304" t="s">
        <v>19</v>
      </c>
      <c r="C3304" t="s">
        <v>20</v>
      </c>
      <c r="D3304" t="s">
        <v>60</v>
      </c>
      <c r="E3304" t="s">
        <v>61</v>
      </c>
      <c r="F3304" s="9">
        <v>19140</v>
      </c>
      <c r="G3304" s="3" t="str">
        <f t="shared" si="255"/>
        <v>United States ,Philadelphia ,Pennsylvania, 19140</v>
      </c>
      <c r="H3304" t="s">
        <v>62</v>
      </c>
      <c r="I3304" t="s">
        <v>31</v>
      </c>
      <c r="J3304" t="str">
        <f t="shared" si="256"/>
        <v>East - Office Supplies</v>
      </c>
      <c r="K3304" t="s">
        <v>42</v>
      </c>
      <c r="L3304">
        <v>1.944</v>
      </c>
      <c r="M3304" s="3">
        <f t="shared" si="257"/>
        <v>2</v>
      </c>
      <c r="N3304" s="3">
        <f t="shared" si="258"/>
        <v>0.58320000000000016</v>
      </c>
      <c r="O3304">
        <v>3</v>
      </c>
      <c r="P3304" s="3">
        <f t="shared" si="259"/>
        <v>0.66666666666666663</v>
      </c>
      <c r="Q3304">
        <v>0.7</v>
      </c>
      <c r="R3304">
        <v>-1.4256</v>
      </c>
      <c r="S3304" s="3">
        <f>R3304/L3304*100</f>
        <v>-73.333333333333343</v>
      </c>
      <c r="T3304" s="3">
        <f>( (L3304-(L3304*Q3304))*O3304)</f>
        <v>1.7496000000000005</v>
      </c>
    </row>
    <row r="3305" spans="1:20" x14ac:dyDescent="0.25">
      <c r="A3305" t="s">
        <v>18</v>
      </c>
      <c r="B3305" t="s">
        <v>27</v>
      </c>
      <c r="C3305" t="s">
        <v>20</v>
      </c>
      <c r="D3305" t="s">
        <v>216</v>
      </c>
      <c r="E3305" t="s">
        <v>51</v>
      </c>
      <c r="F3305" s="9">
        <v>78041</v>
      </c>
      <c r="G3305" s="3" t="str">
        <f t="shared" si="255"/>
        <v>United States ,Laredo ,Texas, 78041</v>
      </c>
      <c r="H3305" t="s">
        <v>52</v>
      </c>
      <c r="I3305" t="s">
        <v>31</v>
      </c>
      <c r="J3305" t="str">
        <f t="shared" si="256"/>
        <v>Central - Office Supplies</v>
      </c>
      <c r="K3305" t="s">
        <v>65</v>
      </c>
      <c r="L3305">
        <v>12.984</v>
      </c>
      <c r="M3305" s="3">
        <f t="shared" si="257"/>
        <v>13</v>
      </c>
      <c r="N3305" s="3">
        <f t="shared" si="258"/>
        <v>10.3872</v>
      </c>
      <c r="O3305">
        <v>3</v>
      </c>
      <c r="P3305" s="3">
        <f t="shared" si="259"/>
        <v>4.333333333333333</v>
      </c>
      <c r="Q3305">
        <v>0.2</v>
      </c>
      <c r="R3305">
        <v>4.7066999999999997</v>
      </c>
      <c r="S3305" s="3">
        <f>R3305/L3305*100</f>
        <v>36.25</v>
      </c>
      <c r="T3305" s="3">
        <f>( (L3305-(L3305*Q3305))*O3305)</f>
        <v>31.1616</v>
      </c>
    </row>
    <row r="3306" spans="1:20" x14ac:dyDescent="0.25">
      <c r="A3306" t="s">
        <v>18</v>
      </c>
      <c r="B3306" t="s">
        <v>27</v>
      </c>
      <c r="C3306" t="s">
        <v>20</v>
      </c>
      <c r="D3306" t="s">
        <v>216</v>
      </c>
      <c r="E3306" t="s">
        <v>51</v>
      </c>
      <c r="F3306" s="9">
        <v>78041</v>
      </c>
      <c r="G3306" s="3" t="str">
        <f t="shared" si="255"/>
        <v>United States ,Laredo ,Texas, 78041</v>
      </c>
      <c r="H3306" t="s">
        <v>52</v>
      </c>
      <c r="I3306" t="s">
        <v>40</v>
      </c>
      <c r="J3306" t="str">
        <f t="shared" si="256"/>
        <v>Central - Technology</v>
      </c>
      <c r="K3306" t="s">
        <v>41</v>
      </c>
      <c r="L3306">
        <v>217.584</v>
      </c>
      <c r="M3306" s="3">
        <f t="shared" si="257"/>
        <v>218</v>
      </c>
      <c r="N3306" s="3">
        <f t="shared" si="258"/>
        <v>174.06720000000001</v>
      </c>
      <c r="O3306">
        <v>2</v>
      </c>
      <c r="P3306" s="3">
        <f t="shared" si="259"/>
        <v>109</v>
      </c>
      <c r="Q3306">
        <v>0.2</v>
      </c>
      <c r="R3306">
        <v>19.038599999999999</v>
      </c>
      <c r="S3306" s="3">
        <f>R3306/L3306*100</f>
        <v>8.75</v>
      </c>
      <c r="T3306" s="3">
        <f>( (L3306-(L3306*Q3306))*O3306)</f>
        <v>348.13440000000003</v>
      </c>
    </row>
    <row r="3307" spans="1:20" x14ac:dyDescent="0.25">
      <c r="A3307" t="s">
        <v>18</v>
      </c>
      <c r="B3307" t="s">
        <v>27</v>
      </c>
      <c r="C3307" t="s">
        <v>20</v>
      </c>
      <c r="D3307" t="s">
        <v>216</v>
      </c>
      <c r="E3307" t="s">
        <v>51</v>
      </c>
      <c r="F3307" s="9">
        <v>78041</v>
      </c>
      <c r="G3307" s="3" t="str">
        <f t="shared" si="255"/>
        <v>United States ,Laredo ,Texas, 78041</v>
      </c>
      <c r="H3307" t="s">
        <v>52</v>
      </c>
      <c r="I3307" t="s">
        <v>40</v>
      </c>
      <c r="J3307" t="str">
        <f t="shared" si="256"/>
        <v>Central - Technology</v>
      </c>
      <c r="K3307" t="s">
        <v>41</v>
      </c>
      <c r="L3307">
        <v>328.77600000000001</v>
      </c>
      <c r="M3307" s="3">
        <f t="shared" si="257"/>
        <v>329</v>
      </c>
      <c r="N3307" s="3">
        <f t="shared" si="258"/>
        <v>263.02080000000001</v>
      </c>
      <c r="O3307">
        <v>3</v>
      </c>
      <c r="P3307" s="3">
        <f t="shared" si="259"/>
        <v>109.66666666666667</v>
      </c>
      <c r="Q3307">
        <v>0.2</v>
      </c>
      <c r="R3307">
        <v>28.767900000000001</v>
      </c>
      <c r="S3307" s="3">
        <f>R3307/L3307*100</f>
        <v>8.75</v>
      </c>
      <c r="T3307" s="3">
        <f>( (L3307-(L3307*Q3307))*O3307)</f>
        <v>789.06240000000003</v>
      </c>
    </row>
    <row r="3308" spans="1:20" x14ac:dyDescent="0.25">
      <c r="A3308" t="s">
        <v>18</v>
      </c>
      <c r="B3308" t="s">
        <v>27</v>
      </c>
      <c r="C3308" t="s">
        <v>20</v>
      </c>
      <c r="D3308" t="s">
        <v>216</v>
      </c>
      <c r="E3308" t="s">
        <v>51</v>
      </c>
      <c r="F3308" s="9">
        <v>78041</v>
      </c>
      <c r="G3308" s="3" t="str">
        <f t="shared" si="255"/>
        <v>United States ,Laredo ,Texas, 78041</v>
      </c>
      <c r="H3308" t="s">
        <v>52</v>
      </c>
      <c r="I3308" t="s">
        <v>31</v>
      </c>
      <c r="J3308" t="str">
        <f t="shared" si="256"/>
        <v>Central - Office Supplies</v>
      </c>
      <c r="K3308" t="s">
        <v>42</v>
      </c>
      <c r="L3308">
        <v>2.286</v>
      </c>
      <c r="M3308" s="3">
        <f t="shared" si="257"/>
        <v>2</v>
      </c>
      <c r="N3308" s="3">
        <f t="shared" si="258"/>
        <v>0.45719999999999983</v>
      </c>
      <c r="O3308">
        <v>3</v>
      </c>
      <c r="P3308" s="3">
        <f t="shared" si="259"/>
        <v>0.66666666666666663</v>
      </c>
      <c r="Q3308">
        <v>0.8</v>
      </c>
      <c r="R3308">
        <v>-3.6576</v>
      </c>
      <c r="S3308" s="3">
        <f>R3308/L3308*100</f>
        <v>-160</v>
      </c>
      <c r="T3308" s="3">
        <f>( (L3308-(L3308*Q3308))*O3308)</f>
        <v>1.3715999999999995</v>
      </c>
    </row>
    <row r="3309" spans="1:20" x14ac:dyDescent="0.25">
      <c r="A3309" t="s">
        <v>18</v>
      </c>
      <c r="B3309" t="s">
        <v>27</v>
      </c>
      <c r="C3309" t="s">
        <v>20</v>
      </c>
      <c r="D3309" t="s">
        <v>216</v>
      </c>
      <c r="E3309" t="s">
        <v>51</v>
      </c>
      <c r="F3309" s="9">
        <v>78041</v>
      </c>
      <c r="G3309" s="3" t="str">
        <f t="shared" si="255"/>
        <v>United States ,Laredo ,Texas, 78041</v>
      </c>
      <c r="H3309" t="s">
        <v>52</v>
      </c>
      <c r="I3309" t="s">
        <v>40</v>
      </c>
      <c r="J3309" t="str">
        <f t="shared" si="256"/>
        <v>Central - Technology</v>
      </c>
      <c r="K3309" t="s">
        <v>64</v>
      </c>
      <c r="L3309">
        <v>47.984000000000002</v>
      </c>
      <c r="M3309" s="3">
        <f t="shared" si="257"/>
        <v>48</v>
      </c>
      <c r="N3309" s="3">
        <f t="shared" si="258"/>
        <v>38.3872</v>
      </c>
      <c r="O3309">
        <v>2</v>
      </c>
      <c r="P3309" s="3">
        <f t="shared" si="259"/>
        <v>24</v>
      </c>
      <c r="Q3309">
        <v>0.2</v>
      </c>
      <c r="R3309">
        <v>14.395200000000001</v>
      </c>
      <c r="S3309" s="3">
        <f>R3309/L3309*100</f>
        <v>30</v>
      </c>
      <c r="T3309" s="3">
        <f>( (L3309-(L3309*Q3309))*O3309)</f>
        <v>76.7744</v>
      </c>
    </row>
    <row r="3310" spans="1:20" x14ac:dyDescent="0.25">
      <c r="A3310" t="s">
        <v>33</v>
      </c>
      <c r="B3310" t="s">
        <v>27</v>
      </c>
      <c r="C3310" t="s">
        <v>20</v>
      </c>
      <c r="D3310" t="s">
        <v>80</v>
      </c>
      <c r="E3310" t="s">
        <v>81</v>
      </c>
      <c r="F3310" s="9">
        <v>10009</v>
      </c>
      <c r="G3310" s="3" t="str">
        <f t="shared" si="255"/>
        <v>United States ,New York City ,New York, 10009</v>
      </c>
      <c r="H3310" t="s">
        <v>62</v>
      </c>
      <c r="I3310" t="s">
        <v>31</v>
      </c>
      <c r="J3310" t="str">
        <f t="shared" si="256"/>
        <v>East - Office Supplies</v>
      </c>
      <c r="K3310" t="s">
        <v>42</v>
      </c>
      <c r="L3310">
        <v>25.344000000000001</v>
      </c>
      <c r="M3310" s="3">
        <f t="shared" si="257"/>
        <v>25</v>
      </c>
      <c r="N3310" s="3">
        <f t="shared" si="258"/>
        <v>20.275200000000002</v>
      </c>
      <c r="O3310">
        <v>6</v>
      </c>
      <c r="P3310" s="3">
        <f t="shared" si="259"/>
        <v>4.166666666666667</v>
      </c>
      <c r="Q3310">
        <v>0.2</v>
      </c>
      <c r="R3310">
        <v>8.8704000000000001</v>
      </c>
      <c r="S3310" s="3">
        <f>R3310/L3310*100</f>
        <v>35</v>
      </c>
      <c r="T3310" s="3">
        <f>( (L3310-(L3310*Q3310))*O3310)</f>
        <v>121.65120000000002</v>
      </c>
    </row>
    <row r="3311" spans="1:20" x14ac:dyDescent="0.25">
      <c r="A3311" t="s">
        <v>33</v>
      </c>
      <c r="B3311" t="s">
        <v>19</v>
      </c>
      <c r="C3311" t="s">
        <v>20</v>
      </c>
      <c r="D3311" t="s">
        <v>80</v>
      </c>
      <c r="E3311" t="s">
        <v>81</v>
      </c>
      <c r="F3311" s="9">
        <v>10035</v>
      </c>
      <c r="G3311" s="3" t="str">
        <f t="shared" si="255"/>
        <v>United States ,New York City ,New York, 10035</v>
      </c>
      <c r="H3311" t="s">
        <v>62</v>
      </c>
      <c r="I3311" t="s">
        <v>31</v>
      </c>
      <c r="J3311" t="str">
        <f t="shared" si="256"/>
        <v>East - Office Supplies</v>
      </c>
      <c r="K3311" t="s">
        <v>42</v>
      </c>
      <c r="L3311">
        <v>232.4</v>
      </c>
      <c r="M3311" s="3">
        <f t="shared" si="257"/>
        <v>232</v>
      </c>
      <c r="N3311" s="3">
        <f t="shared" si="258"/>
        <v>185.92000000000002</v>
      </c>
      <c r="O3311">
        <v>5</v>
      </c>
      <c r="P3311" s="3">
        <f t="shared" si="259"/>
        <v>46.4</v>
      </c>
      <c r="Q3311">
        <v>0.2</v>
      </c>
      <c r="R3311">
        <v>78.435000000000002</v>
      </c>
      <c r="S3311" s="3">
        <f>R3311/L3311*100</f>
        <v>33.75</v>
      </c>
      <c r="T3311" s="3">
        <f>( (L3311-(L3311*Q3311))*O3311)</f>
        <v>929.60000000000014</v>
      </c>
    </row>
    <row r="3312" spans="1:20" x14ac:dyDescent="0.25">
      <c r="A3312" t="s">
        <v>18</v>
      </c>
      <c r="B3312" t="s">
        <v>27</v>
      </c>
      <c r="C3312" t="s">
        <v>20</v>
      </c>
      <c r="D3312" t="s">
        <v>290</v>
      </c>
      <c r="E3312" t="s">
        <v>190</v>
      </c>
      <c r="F3312" s="9">
        <v>39503</v>
      </c>
      <c r="G3312" s="3" t="str">
        <f t="shared" si="255"/>
        <v>United States ,Gulfport ,Mississippi, 39503</v>
      </c>
      <c r="H3312" t="s">
        <v>23</v>
      </c>
      <c r="I3312" t="s">
        <v>24</v>
      </c>
      <c r="J3312" t="str">
        <f t="shared" si="256"/>
        <v>South - Furniture</v>
      </c>
      <c r="K3312" t="s">
        <v>38</v>
      </c>
      <c r="L3312">
        <v>86.45</v>
      </c>
      <c r="M3312" s="3">
        <f t="shared" si="257"/>
        <v>86</v>
      </c>
      <c r="N3312" s="3">
        <f t="shared" si="258"/>
        <v>86.45</v>
      </c>
      <c r="O3312">
        <v>7</v>
      </c>
      <c r="P3312" s="3">
        <f t="shared" si="259"/>
        <v>12.285714285714286</v>
      </c>
      <c r="Q3312">
        <v>0</v>
      </c>
      <c r="R3312">
        <v>38.037999999999997</v>
      </c>
      <c r="S3312" s="3">
        <f>R3312/L3312*100</f>
        <v>43.999999999999993</v>
      </c>
      <c r="T3312" s="3">
        <f>( (L3312-(L3312*Q3312))*O3312)</f>
        <v>605.15</v>
      </c>
    </row>
    <row r="3313" spans="1:20" x14ac:dyDescent="0.25">
      <c r="A3313" t="s">
        <v>33</v>
      </c>
      <c r="B3313" t="s">
        <v>19</v>
      </c>
      <c r="C3313" t="s">
        <v>20</v>
      </c>
      <c r="D3313" t="s">
        <v>149</v>
      </c>
      <c r="E3313" t="s">
        <v>29</v>
      </c>
      <c r="F3313" s="9">
        <v>92037</v>
      </c>
      <c r="G3313" s="3" t="str">
        <f t="shared" si="255"/>
        <v>United States ,San Diego ,California, 92037</v>
      </c>
      <c r="H3313" t="s">
        <v>30</v>
      </c>
      <c r="I3313" t="s">
        <v>24</v>
      </c>
      <c r="J3313" t="str">
        <f t="shared" si="256"/>
        <v>West - Furniture</v>
      </c>
      <c r="K3313" t="s">
        <v>26</v>
      </c>
      <c r="L3313">
        <v>603.91999999999996</v>
      </c>
      <c r="M3313" s="3">
        <f t="shared" si="257"/>
        <v>604</v>
      </c>
      <c r="N3313" s="3">
        <f t="shared" si="258"/>
        <v>483.13599999999997</v>
      </c>
      <c r="O3313">
        <v>5</v>
      </c>
      <c r="P3313" s="3">
        <f t="shared" si="259"/>
        <v>120.8</v>
      </c>
      <c r="Q3313">
        <v>0.2</v>
      </c>
      <c r="R3313">
        <v>45.293999999999997</v>
      </c>
      <c r="S3313" s="3">
        <f>R3313/L3313*100</f>
        <v>7.5</v>
      </c>
      <c r="T3313" s="3">
        <f>( (L3313-(L3313*Q3313))*O3313)</f>
        <v>2415.6799999999998</v>
      </c>
    </row>
    <row r="3314" spans="1:20" x14ac:dyDescent="0.25">
      <c r="A3314" t="s">
        <v>33</v>
      </c>
      <c r="B3314" t="s">
        <v>19</v>
      </c>
      <c r="C3314" t="s">
        <v>20</v>
      </c>
      <c r="D3314" t="s">
        <v>149</v>
      </c>
      <c r="E3314" t="s">
        <v>29</v>
      </c>
      <c r="F3314" s="9">
        <v>92037</v>
      </c>
      <c r="G3314" s="3" t="str">
        <f t="shared" si="255"/>
        <v>United States ,San Diego ,California, 92037</v>
      </c>
      <c r="H3314" t="s">
        <v>30</v>
      </c>
      <c r="I3314" t="s">
        <v>31</v>
      </c>
      <c r="J3314" t="str">
        <f t="shared" si="256"/>
        <v>West - Office Supplies</v>
      </c>
      <c r="K3314" t="s">
        <v>46</v>
      </c>
      <c r="L3314">
        <v>81.98</v>
      </c>
      <c r="M3314" s="3">
        <f t="shared" si="257"/>
        <v>82</v>
      </c>
      <c r="N3314" s="3">
        <f t="shared" si="258"/>
        <v>81.98</v>
      </c>
      <c r="O3314">
        <v>2</v>
      </c>
      <c r="P3314" s="3">
        <f t="shared" si="259"/>
        <v>41</v>
      </c>
      <c r="Q3314">
        <v>0</v>
      </c>
      <c r="R3314">
        <v>40.170200000000001</v>
      </c>
      <c r="S3314" s="3">
        <f>R3314/L3314*100</f>
        <v>49</v>
      </c>
      <c r="T3314" s="3">
        <f>( (L3314-(L3314*Q3314))*O3314)</f>
        <v>163.96</v>
      </c>
    </row>
    <row r="3315" spans="1:20" x14ac:dyDescent="0.25">
      <c r="A3315" t="s">
        <v>33</v>
      </c>
      <c r="B3315" t="s">
        <v>19</v>
      </c>
      <c r="C3315" t="s">
        <v>20</v>
      </c>
      <c r="D3315" t="s">
        <v>235</v>
      </c>
      <c r="E3315" t="s">
        <v>81</v>
      </c>
      <c r="F3315" s="9">
        <v>11572</v>
      </c>
      <c r="G3315" s="3" t="str">
        <f t="shared" si="255"/>
        <v>United States ,Oceanside ,New York, 11572</v>
      </c>
      <c r="H3315" t="s">
        <v>62</v>
      </c>
      <c r="I3315" t="s">
        <v>24</v>
      </c>
      <c r="J3315" t="str">
        <f t="shared" si="256"/>
        <v>East - Furniture</v>
      </c>
      <c r="K3315" t="s">
        <v>26</v>
      </c>
      <c r="L3315">
        <v>271.76400000000001</v>
      </c>
      <c r="M3315" s="3">
        <f t="shared" si="257"/>
        <v>272</v>
      </c>
      <c r="N3315" s="3">
        <f t="shared" si="258"/>
        <v>244.58760000000001</v>
      </c>
      <c r="O3315">
        <v>2</v>
      </c>
      <c r="P3315" s="3">
        <f t="shared" si="259"/>
        <v>136</v>
      </c>
      <c r="Q3315">
        <v>0.1</v>
      </c>
      <c r="R3315">
        <v>48.313600000000001</v>
      </c>
      <c r="S3315" s="3">
        <f>R3315/L3315*100</f>
        <v>17.777777777777779</v>
      </c>
      <c r="T3315" s="3">
        <f>( (L3315-(L3315*Q3315))*O3315)</f>
        <v>489.17520000000002</v>
      </c>
    </row>
    <row r="3316" spans="1:20" x14ac:dyDescent="0.25">
      <c r="A3316" t="s">
        <v>33</v>
      </c>
      <c r="B3316" t="s">
        <v>19</v>
      </c>
      <c r="C3316" t="s">
        <v>20</v>
      </c>
      <c r="D3316" t="s">
        <v>235</v>
      </c>
      <c r="E3316" t="s">
        <v>81</v>
      </c>
      <c r="F3316" s="9">
        <v>11572</v>
      </c>
      <c r="G3316" s="3" t="str">
        <f t="shared" si="255"/>
        <v>United States ,Oceanside ,New York, 11572</v>
      </c>
      <c r="H3316" t="s">
        <v>62</v>
      </c>
      <c r="I3316" t="s">
        <v>31</v>
      </c>
      <c r="J3316" t="str">
        <f t="shared" si="256"/>
        <v>East - Office Supplies</v>
      </c>
      <c r="K3316" t="s">
        <v>42</v>
      </c>
      <c r="L3316">
        <v>14.375999999999999</v>
      </c>
      <c r="M3316" s="3">
        <f t="shared" si="257"/>
        <v>14</v>
      </c>
      <c r="N3316" s="3">
        <f t="shared" si="258"/>
        <v>11.5008</v>
      </c>
      <c r="O3316">
        <v>3</v>
      </c>
      <c r="P3316" s="3">
        <f t="shared" si="259"/>
        <v>4.666666666666667</v>
      </c>
      <c r="Q3316">
        <v>0.2</v>
      </c>
      <c r="R3316">
        <v>4.8518999999999997</v>
      </c>
      <c r="S3316" s="3">
        <f>R3316/L3316*100</f>
        <v>33.75</v>
      </c>
      <c r="T3316" s="3">
        <f>( (L3316-(L3316*Q3316))*O3316)</f>
        <v>34.502400000000002</v>
      </c>
    </row>
    <row r="3317" spans="1:20" x14ac:dyDescent="0.25">
      <c r="A3317" t="s">
        <v>18</v>
      </c>
      <c r="B3317" t="s">
        <v>27</v>
      </c>
      <c r="C3317" t="s">
        <v>20</v>
      </c>
      <c r="D3317" t="s">
        <v>261</v>
      </c>
      <c r="E3317" t="s">
        <v>51</v>
      </c>
      <c r="F3317" s="9">
        <v>78664</v>
      </c>
      <c r="G3317" s="3" t="str">
        <f t="shared" si="255"/>
        <v>United States ,Round Rock ,Texas, 78664</v>
      </c>
      <c r="H3317" t="s">
        <v>52</v>
      </c>
      <c r="I3317" t="s">
        <v>24</v>
      </c>
      <c r="J3317" t="str">
        <f t="shared" si="256"/>
        <v>Central - Furniture</v>
      </c>
      <c r="K3317" t="s">
        <v>38</v>
      </c>
      <c r="L3317">
        <v>341.96</v>
      </c>
      <c r="M3317" s="3">
        <f t="shared" si="257"/>
        <v>342</v>
      </c>
      <c r="N3317" s="3">
        <f t="shared" si="258"/>
        <v>136.78399999999999</v>
      </c>
      <c r="O3317">
        <v>5</v>
      </c>
      <c r="P3317" s="3">
        <f t="shared" si="259"/>
        <v>68.400000000000006</v>
      </c>
      <c r="Q3317">
        <v>0.6</v>
      </c>
      <c r="R3317">
        <v>-427.45</v>
      </c>
      <c r="S3317" s="3">
        <f>R3317/L3317*100</f>
        <v>-125</v>
      </c>
      <c r="T3317" s="3">
        <f>( (L3317-(L3317*Q3317))*O3317)</f>
        <v>683.92</v>
      </c>
    </row>
    <row r="3318" spans="1:20" x14ac:dyDescent="0.25">
      <c r="A3318" t="s">
        <v>33</v>
      </c>
      <c r="B3318" t="s">
        <v>19</v>
      </c>
      <c r="C3318" t="s">
        <v>20</v>
      </c>
      <c r="D3318" t="s">
        <v>134</v>
      </c>
      <c r="E3318" t="s">
        <v>29</v>
      </c>
      <c r="F3318" s="9">
        <v>92374</v>
      </c>
      <c r="G3318" s="3" t="str">
        <f t="shared" si="255"/>
        <v>United States ,Redlands ,California, 92374</v>
      </c>
      <c r="H3318" t="s">
        <v>30</v>
      </c>
      <c r="I3318" t="s">
        <v>31</v>
      </c>
      <c r="J3318" t="str">
        <f t="shared" si="256"/>
        <v>West - Office Supplies</v>
      </c>
      <c r="K3318" t="s">
        <v>39</v>
      </c>
      <c r="L3318">
        <v>181.35</v>
      </c>
      <c r="M3318" s="3">
        <f t="shared" si="257"/>
        <v>181</v>
      </c>
      <c r="N3318" s="3">
        <f t="shared" si="258"/>
        <v>181.35</v>
      </c>
      <c r="O3318">
        <v>9</v>
      </c>
      <c r="P3318" s="3">
        <f t="shared" si="259"/>
        <v>20.111111111111111</v>
      </c>
      <c r="Q3318">
        <v>0</v>
      </c>
      <c r="R3318">
        <v>48.964500000000001</v>
      </c>
      <c r="S3318" s="3">
        <f>R3318/L3318*100</f>
        <v>27</v>
      </c>
      <c r="T3318" s="3">
        <f>( (L3318-(L3318*Q3318))*O3318)</f>
        <v>1632.1499999999999</v>
      </c>
    </row>
    <row r="3319" spans="1:20" x14ac:dyDescent="0.25">
      <c r="A3319" t="s">
        <v>33</v>
      </c>
      <c r="B3319" t="s">
        <v>19</v>
      </c>
      <c r="C3319" t="s">
        <v>20</v>
      </c>
      <c r="D3319" t="s">
        <v>134</v>
      </c>
      <c r="E3319" t="s">
        <v>29</v>
      </c>
      <c r="F3319" s="9">
        <v>92374</v>
      </c>
      <c r="G3319" s="3" t="str">
        <f t="shared" si="255"/>
        <v>United States ,Redlands ,California, 92374</v>
      </c>
      <c r="H3319" t="s">
        <v>30</v>
      </c>
      <c r="I3319" t="s">
        <v>31</v>
      </c>
      <c r="J3319" t="str">
        <f t="shared" si="256"/>
        <v>West - Office Supplies</v>
      </c>
      <c r="K3319" t="s">
        <v>32</v>
      </c>
      <c r="L3319">
        <v>8.64</v>
      </c>
      <c r="M3319" s="3">
        <f t="shared" si="257"/>
        <v>9</v>
      </c>
      <c r="N3319" s="3">
        <f t="shared" si="258"/>
        <v>8.64</v>
      </c>
      <c r="O3319">
        <v>3</v>
      </c>
      <c r="P3319" s="3">
        <f t="shared" si="259"/>
        <v>3</v>
      </c>
      <c r="Q3319">
        <v>0</v>
      </c>
      <c r="R3319">
        <v>4.2336</v>
      </c>
      <c r="S3319" s="3">
        <f>R3319/L3319*100</f>
        <v>49</v>
      </c>
      <c r="T3319" s="3">
        <f>( (L3319-(L3319*Q3319))*O3319)</f>
        <v>25.92</v>
      </c>
    </row>
    <row r="3320" spans="1:20" x14ac:dyDescent="0.25">
      <c r="A3320" t="s">
        <v>33</v>
      </c>
      <c r="B3320" t="s">
        <v>19</v>
      </c>
      <c r="C3320" t="s">
        <v>20</v>
      </c>
      <c r="D3320" t="s">
        <v>95</v>
      </c>
      <c r="E3320" t="s">
        <v>91</v>
      </c>
      <c r="F3320" s="9">
        <v>38401</v>
      </c>
      <c r="G3320" s="3" t="str">
        <f t="shared" si="255"/>
        <v>United States ,Columbia ,Tennessee, 38401</v>
      </c>
      <c r="H3320" t="s">
        <v>23</v>
      </c>
      <c r="I3320" t="s">
        <v>31</v>
      </c>
      <c r="J3320" t="str">
        <f t="shared" si="256"/>
        <v>South - Office Supplies</v>
      </c>
      <c r="K3320" t="s">
        <v>43</v>
      </c>
      <c r="L3320">
        <v>43.512</v>
      </c>
      <c r="M3320" s="3">
        <f t="shared" si="257"/>
        <v>44</v>
      </c>
      <c r="N3320" s="3">
        <f t="shared" si="258"/>
        <v>34.809600000000003</v>
      </c>
      <c r="O3320">
        <v>7</v>
      </c>
      <c r="P3320" s="3">
        <f t="shared" si="259"/>
        <v>6.2857142857142856</v>
      </c>
      <c r="Q3320">
        <v>0.2</v>
      </c>
      <c r="R3320">
        <v>3.8073000000000001</v>
      </c>
      <c r="S3320" s="3">
        <f>R3320/L3320*100</f>
        <v>8.75</v>
      </c>
      <c r="T3320" s="3">
        <f>( (L3320-(L3320*Q3320))*O3320)</f>
        <v>243.66720000000004</v>
      </c>
    </row>
    <row r="3321" spans="1:20" x14ac:dyDescent="0.25">
      <c r="A3321" t="s">
        <v>33</v>
      </c>
      <c r="B3321" t="s">
        <v>19</v>
      </c>
      <c r="C3321" t="s">
        <v>20</v>
      </c>
      <c r="D3321" t="s">
        <v>95</v>
      </c>
      <c r="E3321" t="s">
        <v>91</v>
      </c>
      <c r="F3321" s="9">
        <v>38401</v>
      </c>
      <c r="G3321" s="3" t="str">
        <f t="shared" si="255"/>
        <v>United States ,Columbia ,Tennessee, 38401</v>
      </c>
      <c r="H3321" t="s">
        <v>23</v>
      </c>
      <c r="I3321" t="s">
        <v>24</v>
      </c>
      <c r="J3321" t="str">
        <f t="shared" si="256"/>
        <v>South - Furniture</v>
      </c>
      <c r="K3321" t="s">
        <v>26</v>
      </c>
      <c r="L3321">
        <v>662.88</v>
      </c>
      <c r="M3321" s="3">
        <f t="shared" si="257"/>
        <v>663</v>
      </c>
      <c r="N3321" s="3">
        <f t="shared" si="258"/>
        <v>530.30399999999997</v>
      </c>
      <c r="O3321">
        <v>3</v>
      </c>
      <c r="P3321" s="3">
        <f t="shared" si="259"/>
        <v>221</v>
      </c>
      <c r="Q3321">
        <v>0.2</v>
      </c>
      <c r="R3321">
        <v>74.573999999999998</v>
      </c>
      <c r="S3321" s="3">
        <f>R3321/L3321*100</f>
        <v>11.25</v>
      </c>
      <c r="T3321" s="3">
        <f>( (L3321-(L3321*Q3321))*O3321)</f>
        <v>1590.9119999999998</v>
      </c>
    </row>
    <row r="3322" spans="1:20" x14ac:dyDescent="0.25">
      <c r="A3322" t="s">
        <v>33</v>
      </c>
      <c r="B3322" t="s">
        <v>19</v>
      </c>
      <c r="C3322" t="s">
        <v>20</v>
      </c>
      <c r="D3322" t="s">
        <v>95</v>
      </c>
      <c r="E3322" t="s">
        <v>91</v>
      </c>
      <c r="F3322" s="9">
        <v>38401</v>
      </c>
      <c r="G3322" s="3" t="str">
        <f t="shared" si="255"/>
        <v>United States ,Columbia ,Tennessee, 38401</v>
      </c>
      <c r="H3322" t="s">
        <v>23</v>
      </c>
      <c r="I3322" t="s">
        <v>31</v>
      </c>
      <c r="J3322" t="str">
        <f t="shared" si="256"/>
        <v>South - Office Supplies</v>
      </c>
      <c r="K3322" t="s">
        <v>46</v>
      </c>
      <c r="L3322">
        <v>25.92</v>
      </c>
      <c r="M3322" s="3">
        <f t="shared" si="257"/>
        <v>26</v>
      </c>
      <c r="N3322" s="3">
        <f t="shared" si="258"/>
        <v>20.736000000000001</v>
      </c>
      <c r="O3322">
        <v>5</v>
      </c>
      <c r="P3322" s="3">
        <f t="shared" si="259"/>
        <v>5.2</v>
      </c>
      <c r="Q3322">
        <v>0.2</v>
      </c>
      <c r="R3322">
        <v>9.0719999999999992</v>
      </c>
      <c r="S3322" s="3">
        <f>R3322/L3322*100</f>
        <v>34.999999999999993</v>
      </c>
      <c r="T3322" s="3">
        <f>( (L3322-(L3322*Q3322))*O3322)</f>
        <v>103.68</v>
      </c>
    </row>
    <row r="3323" spans="1:20" x14ac:dyDescent="0.25">
      <c r="A3323" t="s">
        <v>33</v>
      </c>
      <c r="B3323" t="s">
        <v>49</v>
      </c>
      <c r="C3323" t="s">
        <v>20</v>
      </c>
      <c r="D3323" t="s">
        <v>80</v>
      </c>
      <c r="E3323" t="s">
        <v>81</v>
      </c>
      <c r="F3323" s="9">
        <v>10009</v>
      </c>
      <c r="G3323" s="3" t="str">
        <f t="shared" si="255"/>
        <v>United States ,New York City ,New York, 10009</v>
      </c>
      <c r="H3323" t="s">
        <v>62</v>
      </c>
      <c r="I3323" t="s">
        <v>31</v>
      </c>
      <c r="J3323" t="str">
        <f t="shared" si="256"/>
        <v>East - Office Supplies</v>
      </c>
      <c r="K3323" t="s">
        <v>43</v>
      </c>
      <c r="L3323">
        <v>68.94</v>
      </c>
      <c r="M3323" s="3">
        <f t="shared" si="257"/>
        <v>69</v>
      </c>
      <c r="N3323" s="3">
        <f t="shared" si="258"/>
        <v>68.94</v>
      </c>
      <c r="O3323">
        <v>3</v>
      </c>
      <c r="P3323" s="3">
        <f t="shared" si="259"/>
        <v>23</v>
      </c>
      <c r="Q3323">
        <v>0</v>
      </c>
      <c r="R3323">
        <v>20.681999999999999</v>
      </c>
      <c r="S3323" s="3">
        <f>R3323/L3323*100</f>
        <v>30</v>
      </c>
      <c r="T3323" s="3">
        <f>( (L3323-(L3323*Q3323))*O3323)</f>
        <v>206.82</v>
      </c>
    </row>
    <row r="3324" spans="1:20" x14ac:dyDescent="0.25">
      <c r="A3324" t="s">
        <v>33</v>
      </c>
      <c r="B3324" t="s">
        <v>49</v>
      </c>
      <c r="C3324" t="s">
        <v>20</v>
      </c>
      <c r="D3324" t="s">
        <v>80</v>
      </c>
      <c r="E3324" t="s">
        <v>81</v>
      </c>
      <c r="F3324" s="9">
        <v>10009</v>
      </c>
      <c r="G3324" s="3" t="str">
        <f t="shared" si="255"/>
        <v>United States ,New York City ,New York, 10009</v>
      </c>
      <c r="H3324" t="s">
        <v>62</v>
      </c>
      <c r="I3324" t="s">
        <v>24</v>
      </c>
      <c r="J3324" t="str">
        <f t="shared" si="256"/>
        <v>East - Furniture</v>
      </c>
      <c r="K3324" t="s">
        <v>38</v>
      </c>
      <c r="L3324">
        <v>128.82</v>
      </c>
      <c r="M3324" s="3">
        <f t="shared" si="257"/>
        <v>129</v>
      </c>
      <c r="N3324" s="3">
        <f t="shared" si="258"/>
        <v>128.82</v>
      </c>
      <c r="O3324">
        <v>3</v>
      </c>
      <c r="P3324" s="3">
        <f t="shared" si="259"/>
        <v>43</v>
      </c>
      <c r="Q3324">
        <v>0</v>
      </c>
      <c r="R3324">
        <v>50.239800000000002</v>
      </c>
      <c r="S3324" s="3">
        <f>R3324/L3324*100</f>
        <v>39</v>
      </c>
      <c r="T3324" s="3">
        <f>( (L3324-(L3324*Q3324))*O3324)</f>
        <v>386.46</v>
      </c>
    </row>
    <row r="3325" spans="1:20" x14ac:dyDescent="0.25">
      <c r="A3325" t="s">
        <v>33</v>
      </c>
      <c r="B3325" t="s">
        <v>19</v>
      </c>
      <c r="C3325" t="s">
        <v>20</v>
      </c>
      <c r="D3325" t="s">
        <v>66</v>
      </c>
      <c r="E3325" t="s">
        <v>51</v>
      </c>
      <c r="F3325" s="9">
        <v>77095</v>
      </c>
      <c r="G3325" s="3" t="str">
        <f t="shared" si="255"/>
        <v>United States ,Houston ,Texas, 77095</v>
      </c>
      <c r="H3325" t="s">
        <v>52</v>
      </c>
      <c r="I3325" t="s">
        <v>31</v>
      </c>
      <c r="J3325" t="str">
        <f t="shared" si="256"/>
        <v>Central - Office Supplies</v>
      </c>
      <c r="K3325" t="s">
        <v>42</v>
      </c>
      <c r="L3325">
        <v>896.99</v>
      </c>
      <c r="M3325" s="3">
        <f t="shared" si="257"/>
        <v>897</v>
      </c>
      <c r="N3325" s="3">
        <f t="shared" si="258"/>
        <v>179.39799999999991</v>
      </c>
      <c r="O3325">
        <v>5</v>
      </c>
      <c r="P3325" s="3">
        <f t="shared" si="259"/>
        <v>179.4</v>
      </c>
      <c r="Q3325">
        <v>0.8</v>
      </c>
      <c r="R3325">
        <v>-1480.0335</v>
      </c>
      <c r="S3325" s="3">
        <f>R3325/L3325*100</f>
        <v>-165</v>
      </c>
      <c r="T3325" s="3">
        <f>( (L3325-(L3325*Q3325))*O3325)</f>
        <v>896.98999999999955</v>
      </c>
    </row>
    <row r="3326" spans="1:20" x14ac:dyDescent="0.25">
      <c r="A3326" t="s">
        <v>33</v>
      </c>
      <c r="B3326" t="s">
        <v>19</v>
      </c>
      <c r="C3326" t="s">
        <v>20</v>
      </c>
      <c r="D3326" t="s">
        <v>66</v>
      </c>
      <c r="E3326" t="s">
        <v>51</v>
      </c>
      <c r="F3326" s="9">
        <v>77095</v>
      </c>
      <c r="G3326" s="3" t="str">
        <f t="shared" si="255"/>
        <v>United States ,Houston ,Texas, 77095</v>
      </c>
      <c r="H3326" t="s">
        <v>52</v>
      </c>
      <c r="I3326" t="s">
        <v>31</v>
      </c>
      <c r="J3326" t="str">
        <f t="shared" si="256"/>
        <v>Central - Office Supplies</v>
      </c>
      <c r="K3326" t="s">
        <v>42</v>
      </c>
      <c r="L3326">
        <v>1.234</v>
      </c>
      <c r="M3326" s="3">
        <f t="shared" si="257"/>
        <v>1</v>
      </c>
      <c r="N3326" s="3">
        <f t="shared" si="258"/>
        <v>0.24679999999999991</v>
      </c>
      <c r="O3326">
        <v>1</v>
      </c>
      <c r="P3326" s="3">
        <f t="shared" si="259"/>
        <v>1</v>
      </c>
      <c r="Q3326">
        <v>0.8</v>
      </c>
      <c r="R3326">
        <v>-1.9743999999999999</v>
      </c>
      <c r="S3326" s="3">
        <f>R3326/L3326*100</f>
        <v>-160</v>
      </c>
      <c r="T3326" s="3">
        <f>( (L3326-(L3326*Q3326))*O3326)</f>
        <v>0.24679999999999991</v>
      </c>
    </row>
    <row r="3327" spans="1:20" x14ac:dyDescent="0.25">
      <c r="A3327" t="s">
        <v>33</v>
      </c>
      <c r="B3327" t="s">
        <v>19</v>
      </c>
      <c r="C3327" t="s">
        <v>20</v>
      </c>
      <c r="D3327" t="s">
        <v>66</v>
      </c>
      <c r="E3327" t="s">
        <v>51</v>
      </c>
      <c r="F3327" s="9">
        <v>77095</v>
      </c>
      <c r="G3327" s="3" t="str">
        <f t="shared" si="255"/>
        <v>United States ,Houston ,Texas, 77095</v>
      </c>
      <c r="H3327" t="s">
        <v>52</v>
      </c>
      <c r="I3327" t="s">
        <v>31</v>
      </c>
      <c r="J3327" t="str">
        <f t="shared" si="256"/>
        <v>Central - Office Supplies</v>
      </c>
      <c r="K3327" t="s">
        <v>39</v>
      </c>
      <c r="L3327">
        <v>67.56</v>
      </c>
      <c r="M3327" s="3">
        <f t="shared" si="257"/>
        <v>68</v>
      </c>
      <c r="N3327" s="3">
        <f t="shared" si="258"/>
        <v>54.048000000000002</v>
      </c>
      <c r="O3327">
        <v>3</v>
      </c>
      <c r="P3327" s="3">
        <f t="shared" si="259"/>
        <v>22.666666666666668</v>
      </c>
      <c r="Q3327">
        <v>0.2</v>
      </c>
      <c r="R3327">
        <v>6.7560000000000002</v>
      </c>
      <c r="S3327" s="3">
        <f>R3327/L3327*100</f>
        <v>10</v>
      </c>
      <c r="T3327" s="3">
        <f>( (L3327-(L3327*Q3327))*O3327)</f>
        <v>162.14400000000001</v>
      </c>
    </row>
    <row r="3328" spans="1:20" x14ac:dyDescent="0.25">
      <c r="A3328" t="s">
        <v>33</v>
      </c>
      <c r="B3328" t="s">
        <v>19</v>
      </c>
      <c r="C3328" t="s">
        <v>20</v>
      </c>
      <c r="D3328" t="s">
        <v>66</v>
      </c>
      <c r="E3328" t="s">
        <v>51</v>
      </c>
      <c r="F3328" s="9">
        <v>77095</v>
      </c>
      <c r="G3328" s="3" t="str">
        <f t="shared" si="255"/>
        <v>United States ,Houston ,Texas, 77095</v>
      </c>
      <c r="H3328" t="s">
        <v>52</v>
      </c>
      <c r="I3328" t="s">
        <v>31</v>
      </c>
      <c r="J3328" t="str">
        <f t="shared" si="256"/>
        <v>Central - Office Supplies</v>
      </c>
      <c r="K3328" t="s">
        <v>46</v>
      </c>
      <c r="L3328">
        <v>21.72</v>
      </c>
      <c r="M3328" s="3">
        <f t="shared" si="257"/>
        <v>22</v>
      </c>
      <c r="N3328" s="3">
        <f t="shared" si="258"/>
        <v>17.375999999999998</v>
      </c>
      <c r="O3328">
        <v>5</v>
      </c>
      <c r="P3328" s="3">
        <f t="shared" si="259"/>
        <v>4.4000000000000004</v>
      </c>
      <c r="Q3328">
        <v>0.2</v>
      </c>
      <c r="R3328">
        <v>7.8734999999999999</v>
      </c>
      <c r="S3328" s="3">
        <f>R3328/L3328*100</f>
        <v>36.25</v>
      </c>
      <c r="T3328" s="3">
        <f>( (L3328-(L3328*Q3328))*O3328)</f>
        <v>86.88</v>
      </c>
    </row>
    <row r="3329" spans="1:20" x14ac:dyDescent="0.25">
      <c r="A3329" t="s">
        <v>33</v>
      </c>
      <c r="B3329" t="s">
        <v>19</v>
      </c>
      <c r="C3329" t="s">
        <v>20</v>
      </c>
      <c r="D3329" t="s">
        <v>66</v>
      </c>
      <c r="E3329" t="s">
        <v>51</v>
      </c>
      <c r="F3329" s="9">
        <v>77095</v>
      </c>
      <c r="G3329" s="3" t="str">
        <f t="shared" si="255"/>
        <v>United States ,Houston ,Texas, 77095</v>
      </c>
      <c r="H3329" t="s">
        <v>52</v>
      </c>
      <c r="I3329" t="s">
        <v>31</v>
      </c>
      <c r="J3329" t="str">
        <f t="shared" si="256"/>
        <v>Central - Office Supplies</v>
      </c>
      <c r="K3329" t="s">
        <v>46</v>
      </c>
      <c r="L3329">
        <v>262.33600000000001</v>
      </c>
      <c r="M3329" s="3">
        <f t="shared" si="257"/>
        <v>262</v>
      </c>
      <c r="N3329" s="3">
        <f t="shared" si="258"/>
        <v>209.86880000000002</v>
      </c>
      <c r="O3329">
        <v>8</v>
      </c>
      <c r="P3329" s="3">
        <f t="shared" si="259"/>
        <v>32.75</v>
      </c>
      <c r="Q3329">
        <v>0.2</v>
      </c>
      <c r="R3329">
        <v>95.096800000000002</v>
      </c>
      <c r="S3329" s="3">
        <f>R3329/L3329*100</f>
        <v>36.25</v>
      </c>
      <c r="T3329" s="3">
        <f>( (L3329-(L3329*Q3329))*O3329)</f>
        <v>1678.9504000000002</v>
      </c>
    </row>
    <row r="3330" spans="1:20" x14ac:dyDescent="0.25">
      <c r="A3330" t="s">
        <v>33</v>
      </c>
      <c r="B3330" t="s">
        <v>19</v>
      </c>
      <c r="C3330" t="s">
        <v>20</v>
      </c>
      <c r="D3330" t="s">
        <v>66</v>
      </c>
      <c r="E3330" t="s">
        <v>51</v>
      </c>
      <c r="F3330" s="9">
        <v>77095</v>
      </c>
      <c r="G3330" s="3" t="str">
        <f t="shared" si="255"/>
        <v>United States ,Houston ,Texas, 77095</v>
      </c>
      <c r="H3330" t="s">
        <v>52</v>
      </c>
      <c r="I3330" t="s">
        <v>40</v>
      </c>
      <c r="J3330" t="str">
        <f t="shared" si="256"/>
        <v>Central - Technology</v>
      </c>
      <c r="K3330" t="s">
        <v>41</v>
      </c>
      <c r="L3330">
        <v>148.47999999999999</v>
      </c>
      <c r="M3330" s="3">
        <f t="shared" si="257"/>
        <v>148</v>
      </c>
      <c r="N3330" s="3">
        <f t="shared" si="258"/>
        <v>118.78399999999999</v>
      </c>
      <c r="O3330">
        <v>2</v>
      </c>
      <c r="P3330" s="3">
        <f t="shared" si="259"/>
        <v>74</v>
      </c>
      <c r="Q3330">
        <v>0.2</v>
      </c>
      <c r="R3330">
        <v>16.704000000000001</v>
      </c>
      <c r="S3330" s="3">
        <f>R3330/L3330*100</f>
        <v>11.250000000000002</v>
      </c>
      <c r="T3330" s="3">
        <f>( (L3330-(L3330*Q3330))*O3330)</f>
        <v>237.56799999999998</v>
      </c>
    </row>
    <row r="3331" spans="1:20" x14ac:dyDescent="0.25">
      <c r="A3331" t="s">
        <v>33</v>
      </c>
      <c r="B3331" t="s">
        <v>19</v>
      </c>
      <c r="C3331" t="s">
        <v>20</v>
      </c>
      <c r="D3331" t="s">
        <v>66</v>
      </c>
      <c r="E3331" t="s">
        <v>51</v>
      </c>
      <c r="F3331" s="9">
        <v>77095</v>
      </c>
      <c r="G3331" s="3" t="str">
        <f t="shared" ref="G3331:G3394" si="260">C3331&amp; " ," &amp; D3331 &amp; " ," &amp; E3331 &amp; ", " &amp; F3331</f>
        <v>United States ,Houston ,Texas, 77095</v>
      </c>
      <c r="H3331" t="s">
        <v>52</v>
      </c>
      <c r="I3331" t="s">
        <v>40</v>
      </c>
      <c r="J3331" t="str">
        <f t="shared" ref="J3331:J3394" si="261">H3331&amp;" - "&amp;I3331</f>
        <v>Central - Technology</v>
      </c>
      <c r="K3331" t="s">
        <v>41</v>
      </c>
      <c r="L3331">
        <v>241.17599999999999</v>
      </c>
      <c r="M3331" s="3">
        <f t="shared" ref="M3331:M3394" si="262">ROUND(L3331,0)</f>
        <v>241</v>
      </c>
      <c r="N3331" s="3">
        <f t="shared" ref="N3331:N3394" si="263">L3331-(L3331*Q3331)</f>
        <v>192.9408</v>
      </c>
      <c r="O3331">
        <v>3</v>
      </c>
      <c r="P3331" s="3">
        <f t="shared" ref="P3331:P3394" si="264">M3331/O3331</f>
        <v>80.333333333333329</v>
      </c>
      <c r="Q3331">
        <v>0.2</v>
      </c>
      <c r="R3331">
        <v>15.073499999999999</v>
      </c>
      <c r="S3331" s="3">
        <f>R3331/L3331*100</f>
        <v>6.25</v>
      </c>
      <c r="T3331" s="3">
        <f>( (L3331-(L3331*Q3331))*O3331)</f>
        <v>578.82240000000002</v>
      </c>
    </row>
    <row r="3332" spans="1:20" x14ac:dyDescent="0.25">
      <c r="A3332" t="s">
        <v>33</v>
      </c>
      <c r="B3332" t="s">
        <v>49</v>
      </c>
      <c r="C3332" t="s">
        <v>20</v>
      </c>
      <c r="D3332" t="s">
        <v>84</v>
      </c>
      <c r="E3332" t="s">
        <v>70</v>
      </c>
      <c r="F3332" s="9">
        <v>60653</v>
      </c>
      <c r="G3332" s="3" t="str">
        <f t="shared" si="260"/>
        <v>United States ,Chicago ,Illinois, 60653</v>
      </c>
      <c r="H3332" t="s">
        <v>52</v>
      </c>
      <c r="I3332" t="s">
        <v>40</v>
      </c>
      <c r="J3332" t="str">
        <f t="shared" si="261"/>
        <v>Central - Technology</v>
      </c>
      <c r="K3332" t="s">
        <v>64</v>
      </c>
      <c r="L3332">
        <v>227.976</v>
      </c>
      <c r="M3332" s="3">
        <f t="shared" si="262"/>
        <v>228</v>
      </c>
      <c r="N3332" s="3">
        <f t="shared" si="263"/>
        <v>182.38079999999999</v>
      </c>
      <c r="O3332">
        <v>3</v>
      </c>
      <c r="P3332" s="3">
        <f t="shared" si="264"/>
        <v>76</v>
      </c>
      <c r="Q3332">
        <v>0.2</v>
      </c>
      <c r="R3332">
        <v>28.497</v>
      </c>
      <c r="S3332" s="3">
        <f>R3332/L3332*100</f>
        <v>12.5</v>
      </c>
      <c r="T3332" s="3">
        <f>( (L3332-(L3332*Q3332))*O3332)</f>
        <v>547.14239999999995</v>
      </c>
    </row>
    <row r="3333" spans="1:20" x14ac:dyDescent="0.25">
      <c r="A3333" t="s">
        <v>33</v>
      </c>
      <c r="B3333" t="s">
        <v>49</v>
      </c>
      <c r="C3333" t="s">
        <v>20</v>
      </c>
      <c r="D3333" t="s">
        <v>84</v>
      </c>
      <c r="E3333" t="s">
        <v>70</v>
      </c>
      <c r="F3333" s="9">
        <v>60653</v>
      </c>
      <c r="G3333" s="3" t="str">
        <f t="shared" si="260"/>
        <v>United States ,Chicago ,Illinois, 60653</v>
      </c>
      <c r="H3333" t="s">
        <v>52</v>
      </c>
      <c r="I3333" t="s">
        <v>40</v>
      </c>
      <c r="J3333" t="str">
        <f t="shared" si="261"/>
        <v>Central - Technology</v>
      </c>
      <c r="K3333" t="s">
        <v>41</v>
      </c>
      <c r="L3333">
        <v>52.68</v>
      </c>
      <c r="M3333" s="3">
        <f t="shared" si="262"/>
        <v>53</v>
      </c>
      <c r="N3333" s="3">
        <f t="shared" si="263"/>
        <v>42.143999999999998</v>
      </c>
      <c r="O3333">
        <v>3</v>
      </c>
      <c r="P3333" s="3">
        <f t="shared" si="264"/>
        <v>17.666666666666668</v>
      </c>
      <c r="Q3333">
        <v>0.2</v>
      </c>
      <c r="R3333">
        <v>19.754999999999999</v>
      </c>
      <c r="S3333" s="3">
        <f>R3333/L3333*100</f>
        <v>37.5</v>
      </c>
      <c r="T3333" s="3">
        <f>( (L3333-(L3333*Q3333))*O3333)</f>
        <v>126.43199999999999</v>
      </c>
    </row>
    <row r="3334" spans="1:20" x14ac:dyDescent="0.25">
      <c r="A3334" t="s">
        <v>33</v>
      </c>
      <c r="B3334" t="s">
        <v>49</v>
      </c>
      <c r="C3334" t="s">
        <v>20</v>
      </c>
      <c r="D3334" t="s">
        <v>84</v>
      </c>
      <c r="E3334" t="s">
        <v>70</v>
      </c>
      <c r="F3334" s="9">
        <v>60653</v>
      </c>
      <c r="G3334" s="3" t="str">
        <f t="shared" si="260"/>
        <v>United States ,Chicago ,Illinois, 60653</v>
      </c>
      <c r="H3334" t="s">
        <v>52</v>
      </c>
      <c r="I3334" t="s">
        <v>24</v>
      </c>
      <c r="J3334" t="str">
        <f t="shared" si="261"/>
        <v>Central - Furniture</v>
      </c>
      <c r="K3334" t="s">
        <v>38</v>
      </c>
      <c r="L3334">
        <v>2.032</v>
      </c>
      <c r="M3334" s="3">
        <f t="shared" si="262"/>
        <v>2</v>
      </c>
      <c r="N3334" s="3">
        <f t="shared" si="263"/>
        <v>0.81279999999999997</v>
      </c>
      <c r="O3334">
        <v>1</v>
      </c>
      <c r="P3334" s="3">
        <f t="shared" si="264"/>
        <v>2</v>
      </c>
      <c r="Q3334">
        <v>0.6</v>
      </c>
      <c r="R3334">
        <v>-1.3208</v>
      </c>
      <c r="S3334" s="3">
        <f>R3334/L3334*100</f>
        <v>-65</v>
      </c>
      <c r="T3334" s="3">
        <f>( (L3334-(L3334*Q3334))*O3334)</f>
        <v>0.81279999999999997</v>
      </c>
    </row>
    <row r="3335" spans="1:20" x14ac:dyDescent="0.25">
      <c r="A3335" t="s">
        <v>67</v>
      </c>
      <c r="B3335" t="s">
        <v>19</v>
      </c>
      <c r="C3335" t="s">
        <v>20</v>
      </c>
      <c r="D3335" t="s">
        <v>272</v>
      </c>
      <c r="E3335" t="s">
        <v>29</v>
      </c>
      <c r="F3335" s="9">
        <v>94601</v>
      </c>
      <c r="G3335" s="3" t="str">
        <f t="shared" si="260"/>
        <v>United States ,Oakland ,California, 94601</v>
      </c>
      <c r="H3335" t="s">
        <v>30</v>
      </c>
      <c r="I3335" t="s">
        <v>31</v>
      </c>
      <c r="J3335" t="str">
        <f t="shared" si="261"/>
        <v>West - Office Supplies</v>
      </c>
      <c r="K3335" t="s">
        <v>39</v>
      </c>
      <c r="L3335">
        <v>17.12</v>
      </c>
      <c r="M3335" s="3">
        <f t="shared" si="262"/>
        <v>17</v>
      </c>
      <c r="N3335" s="3">
        <f t="shared" si="263"/>
        <v>17.12</v>
      </c>
      <c r="O3335">
        <v>4</v>
      </c>
      <c r="P3335" s="3">
        <f t="shared" si="264"/>
        <v>4.25</v>
      </c>
      <c r="Q3335">
        <v>0</v>
      </c>
      <c r="R3335">
        <v>4.9648000000000003</v>
      </c>
      <c r="S3335" s="3">
        <f>R3335/L3335*100</f>
        <v>28.999999999999996</v>
      </c>
      <c r="T3335" s="3">
        <f>( (L3335-(L3335*Q3335))*O3335)</f>
        <v>68.48</v>
      </c>
    </row>
    <row r="3336" spans="1:20" x14ac:dyDescent="0.25">
      <c r="A3336" t="s">
        <v>67</v>
      </c>
      <c r="B3336" t="s">
        <v>19</v>
      </c>
      <c r="C3336" t="s">
        <v>20</v>
      </c>
      <c r="D3336" t="s">
        <v>272</v>
      </c>
      <c r="E3336" t="s">
        <v>29</v>
      </c>
      <c r="F3336" s="9">
        <v>94601</v>
      </c>
      <c r="G3336" s="3" t="str">
        <f t="shared" si="260"/>
        <v>United States ,Oakland ,California, 94601</v>
      </c>
      <c r="H3336" t="s">
        <v>30</v>
      </c>
      <c r="I3336" t="s">
        <v>40</v>
      </c>
      <c r="J3336" t="str">
        <f t="shared" si="261"/>
        <v>West - Technology</v>
      </c>
      <c r="K3336" t="s">
        <v>41</v>
      </c>
      <c r="L3336">
        <v>431.96800000000002</v>
      </c>
      <c r="M3336" s="3">
        <f t="shared" si="262"/>
        <v>432</v>
      </c>
      <c r="N3336" s="3">
        <f t="shared" si="263"/>
        <v>345.57440000000003</v>
      </c>
      <c r="O3336">
        <v>4</v>
      </c>
      <c r="P3336" s="3">
        <f t="shared" si="264"/>
        <v>108</v>
      </c>
      <c r="Q3336">
        <v>0.2</v>
      </c>
      <c r="R3336">
        <v>37.797199999999997</v>
      </c>
      <c r="S3336" s="3">
        <f>R3336/L3336*100</f>
        <v>8.75</v>
      </c>
      <c r="T3336" s="3">
        <f>( (L3336-(L3336*Q3336))*O3336)</f>
        <v>1382.2976000000001</v>
      </c>
    </row>
    <row r="3337" spans="1:20" x14ac:dyDescent="0.25">
      <c r="A3337" t="s">
        <v>67</v>
      </c>
      <c r="B3337" t="s">
        <v>19</v>
      </c>
      <c r="C3337" t="s">
        <v>20</v>
      </c>
      <c r="D3337" t="s">
        <v>272</v>
      </c>
      <c r="E3337" t="s">
        <v>29</v>
      </c>
      <c r="F3337" s="9">
        <v>94601</v>
      </c>
      <c r="G3337" s="3" t="str">
        <f t="shared" si="260"/>
        <v>United States ,Oakland ,California, 94601</v>
      </c>
      <c r="H3337" t="s">
        <v>30</v>
      </c>
      <c r="I3337" t="s">
        <v>24</v>
      </c>
      <c r="J3337" t="str">
        <f t="shared" si="261"/>
        <v>West - Furniture</v>
      </c>
      <c r="K3337" t="s">
        <v>38</v>
      </c>
      <c r="L3337">
        <v>129.91999999999999</v>
      </c>
      <c r="M3337" s="3">
        <f t="shared" si="262"/>
        <v>130</v>
      </c>
      <c r="N3337" s="3">
        <f t="shared" si="263"/>
        <v>129.91999999999999</v>
      </c>
      <c r="O3337">
        <v>4</v>
      </c>
      <c r="P3337" s="3">
        <f t="shared" si="264"/>
        <v>32.5</v>
      </c>
      <c r="Q3337">
        <v>0</v>
      </c>
      <c r="R3337">
        <v>10.393599999999999</v>
      </c>
      <c r="S3337" s="3">
        <f>R3337/L3337*100</f>
        <v>8</v>
      </c>
      <c r="T3337" s="3">
        <f>( (L3337-(L3337*Q3337))*O3337)</f>
        <v>519.67999999999995</v>
      </c>
    </row>
    <row r="3338" spans="1:20" x14ac:dyDescent="0.25">
      <c r="A3338" t="s">
        <v>67</v>
      </c>
      <c r="B3338" t="s">
        <v>19</v>
      </c>
      <c r="C3338" t="s">
        <v>20</v>
      </c>
      <c r="D3338" t="s">
        <v>272</v>
      </c>
      <c r="E3338" t="s">
        <v>29</v>
      </c>
      <c r="F3338" s="9">
        <v>94601</v>
      </c>
      <c r="G3338" s="3" t="str">
        <f t="shared" si="260"/>
        <v>United States ,Oakland ,California, 94601</v>
      </c>
      <c r="H3338" t="s">
        <v>30</v>
      </c>
      <c r="I3338" t="s">
        <v>24</v>
      </c>
      <c r="J3338" t="str">
        <f t="shared" si="261"/>
        <v>West - Furniture</v>
      </c>
      <c r="K3338" t="s">
        <v>36</v>
      </c>
      <c r="L3338">
        <v>568.72799999999995</v>
      </c>
      <c r="M3338" s="3">
        <f t="shared" si="262"/>
        <v>569</v>
      </c>
      <c r="N3338" s="3">
        <f t="shared" si="263"/>
        <v>454.98239999999998</v>
      </c>
      <c r="O3338">
        <v>3</v>
      </c>
      <c r="P3338" s="3">
        <f t="shared" si="264"/>
        <v>189.66666666666666</v>
      </c>
      <c r="Q3338">
        <v>0.2</v>
      </c>
      <c r="R3338">
        <v>28.436399999999999</v>
      </c>
      <c r="S3338" s="3">
        <f>R3338/L3338*100</f>
        <v>5</v>
      </c>
      <c r="T3338" s="3">
        <f>( (L3338-(L3338*Q3338))*O3338)</f>
        <v>1364.9472000000001</v>
      </c>
    </row>
    <row r="3339" spans="1:20" x14ac:dyDescent="0.25">
      <c r="A3339" t="s">
        <v>67</v>
      </c>
      <c r="B3339" t="s">
        <v>19</v>
      </c>
      <c r="C3339" t="s">
        <v>20</v>
      </c>
      <c r="D3339" t="s">
        <v>272</v>
      </c>
      <c r="E3339" t="s">
        <v>29</v>
      </c>
      <c r="F3339" s="9">
        <v>94601</v>
      </c>
      <c r="G3339" s="3" t="str">
        <f t="shared" si="260"/>
        <v>United States ,Oakland ,California, 94601</v>
      </c>
      <c r="H3339" t="s">
        <v>30</v>
      </c>
      <c r="I3339" t="s">
        <v>31</v>
      </c>
      <c r="J3339" t="str">
        <f t="shared" si="261"/>
        <v>West - Office Supplies</v>
      </c>
      <c r="K3339" t="s">
        <v>42</v>
      </c>
      <c r="L3339">
        <v>117.14400000000001</v>
      </c>
      <c r="M3339" s="3">
        <f t="shared" si="262"/>
        <v>117</v>
      </c>
      <c r="N3339" s="3">
        <f t="shared" si="263"/>
        <v>93.71520000000001</v>
      </c>
      <c r="O3339">
        <v>9</v>
      </c>
      <c r="P3339" s="3">
        <f t="shared" si="264"/>
        <v>13</v>
      </c>
      <c r="Q3339">
        <v>0.2</v>
      </c>
      <c r="R3339">
        <v>42.464700000000001</v>
      </c>
      <c r="S3339" s="3">
        <f>R3339/L3339*100</f>
        <v>36.25</v>
      </c>
      <c r="T3339" s="3">
        <f>( (L3339-(L3339*Q3339))*O3339)</f>
        <v>843.43680000000006</v>
      </c>
    </row>
    <row r="3340" spans="1:20" x14ac:dyDescent="0.25">
      <c r="A3340" t="s">
        <v>67</v>
      </c>
      <c r="B3340" t="s">
        <v>19</v>
      </c>
      <c r="C3340" t="s">
        <v>20</v>
      </c>
      <c r="D3340" t="s">
        <v>272</v>
      </c>
      <c r="E3340" t="s">
        <v>29</v>
      </c>
      <c r="F3340" s="9">
        <v>94601</v>
      </c>
      <c r="G3340" s="3" t="str">
        <f t="shared" si="260"/>
        <v>United States ,Oakland ,California, 94601</v>
      </c>
      <c r="H3340" t="s">
        <v>30</v>
      </c>
      <c r="I3340" t="s">
        <v>31</v>
      </c>
      <c r="J3340" t="str">
        <f t="shared" si="261"/>
        <v>West - Office Supplies</v>
      </c>
      <c r="K3340" t="s">
        <v>43</v>
      </c>
      <c r="L3340">
        <v>203.52</v>
      </c>
      <c r="M3340" s="3">
        <f t="shared" si="262"/>
        <v>204</v>
      </c>
      <c r="N3340" s="3">
        <f t="shared" si="263"/>
        <v>203.52</v>
      </c>
      <c r="O3340">
        <v>3</v>
      </c>
      <c r="P3340" s="3">
        <f t="shared" si="264"/>
        <v>68</v>
      </c>
      <c r="Q3340">
        <v>0</v>
      </c>
      <c r="R3340">
        <v>54.950400000000002</v>
      </c>
      <c r="S3340" s="3">
        <f>R3340/L3340*100</f>
        <v>27</v>
      </c>
      <c r="T3340" s="3">
        <f>( (L3340-(L3340*Q3340))*O3340)</f>
        <v>610.56000000000006</v>
      </c>
    </row>
    <row r="3341" spans="1:20" x14ac:dyDescent="0.25">
      <c r="A3341" t="s">
        <v>67</v>
      </c>
      <c r="B3341" t="s">
        <v>19</v>
      </c>
      <c r="C3341" t="s">
        <v>20</v>
      </c>
      <c r="D3341" t="s">
        <v>272</v>
      </c>
      <c r="E3341" t="s">
        <v>29</v>
      </c>
      <c r="F3341" s="9">
        <v>94601</v>
      </c>
      <c r="G3341" s="3" t="str">
        <f t="shared" si="260"/>
        <v>United States ,Oakland ,California, 94601</v>
      </c>
      <c r="H3341" t="s">
        <v>30</v>
      </c>
      <c r="I3341" t="s">
        <v>31</v>
      </c>
      <c r="J3341" t="str">
        <f t="shared" si="261"/>
        <v>West - Office Supplies</v>
      </c>
      <c r="K3341" t="s">
        <v>32</v>
      </c>
      <c r="L3341">
        <v>51.75</v>
      </c>
      <c r="M3341" s="3">
        <f t="shared" si="262"/>
        <v>52</v>
      </c>
      <c r="N3341" s="3">
        <f t="shared" si="263"/>
        <v>51.75</v>
      </c>
      <c r="O3341">
        <v>5</v>
      </c>
      <c r="P3341" s="3">
        <f t="shared" si="264"/>
        <v>10.4</v>
      </c>
      <c r="Q3341">
        <v>0</v>
      </c>
      <c r="R3341">
        <v>24.84</v>
      </c>
      <c r="S3341" s="3">
        <f>R3341/L3341*100</f>
        <v>48</v>
      </c>
      <c r="T3341" s="3">
        <f>( (L3341-(L3341*Q3341))*O3341)</f>
        <v>258.75</v>
      </c>
    </row>
    <row r="3342" spans="1:20" x14ac:dyDescent="0.25">
      <c r="A3342" t="s">
        <v>18</v>
      </c>
      <c r="B3342" t="s">
        <v>19</v>
      </c>
      <c r="C3342" t="s">
        <v>20</v>
      </c>
      <c r="D3342" t="s">
        <v>177</v>
      </c>
      <c r="E3342" t="s">
        <v>171</v>
      </c>
      <c r="F3342" s="9">
        <v>2169</v>
      </c>
      <c r="G3342" s="3" t="str">
        <f t="shared" si="260"/>
        <v>United States ,Quincy ,Massachusetts, 2169</v>
      </c>
      <c r="H3342" t="s">
        <v>62</v>
      </c>
      <c r="I3342" t="s">
        <v>31</v>
      </c>
      <c r="J3342" t="str">
        <f t="shared" si="261"/>
        <v>East - Office Supplies</v>
      </c>
      <c r="K3342" t="s">
        <v>46</v>
      </c>
      <c r="L3342">
        <v>122.97</v>
      </c>
      <c r="M3342" s="3">
        <f t="shared" si="262"/>
        <v>123</v>
      </c>
      <c r="N3342" s="3">
        <f t="shared" si="263"/>
        <v>122.97</v>
      </c>
      <c r="O3342">
        <v>3</v>
      </c>
      <c r="P3342" s="3">
        <f t="shared" si="264"/>
        <v>41</v>
      </c>
      <c r="Q3342">
        <v>0</v>
      </c>
      <c r="R3342">
        <v>60.255299999999998</v>
      </c>
      <c r="S3342" s="3">
        <f>R3342/L3342*100</f>
        <v>49</v>
      </c>
      <c r="T3342" s="3">
        <f>( (L3342-(L3342*Q3342))*O3342)</f>
        <v>368.90999999999997</v>
      </c>
    </row>
    <row r="3343" spans="1:20" x14ac:dyDescent="0.25">
      <c r="A3343" t="s">
        <v>18</v>
      </c>
      <c r="B3343" t="s">
        <v>19</v>
      </c>
      <c r="C3343" t="s">
        <v>20</v>
      </c>
      <c r="D3343" t="s">
        <v>177</v>
      </c>
      <c r="E3343" t="s">
        <v>171</v>
      </c>
      <c r="F3343" s="9">
        <v>2169</v>
      </c>
      <c r="G3343" s="3" t="str">
        <f t="shared" si="260"/>
        <v>United States ,Quincy ,Massachusetts, 2169</v>
      </c>
      <c r="H3343" t="s">
        <v>62</v>
      </c>
      <c r="I3343" t="s">
        <v>24</v>
      </c>
      <c r="J3343" t="str">
        <f t="shared" si="261"/>
        <v>East - Furniture</v>
      </c>
      <c r="K3343" t="s">
        <v>36</v>
      </c>
      <c r="L3343">
        <v>244.61500000000001</v>
      </c>
      <c r="M3343" s="3">
        <f t="shared" si="262"/>
        <v>245</v>
      </c>
      <c r="N3343" s="3">
        <f t="shared" si="263"/>
        <v>171.23050000000001</v>
      </c>
      <c r="O3343">
        <v>1</v>
      </c>
      <c r="P3343" s="3">
        <f t="shared" si="264"/>
        <v>245</v>
      </c>
      <c r="Q3343">
        <v>0.3</v>
      </c>
      <c r="R3343">
        <v>20.966999999999999</v>
      </c>
      <c r="S3343" s="3">
        <f>R3343/L3343*100</f>
        <v>8.5714285714285694</v>
      </c>
      <c r="T3343" s="3">
        <f>( (L3343-(L3343*Q3343))*O3343)</f>
        <v>171.23050000000001</v>
      </c>
    </row>
    <row r="3344" spans="1:20" x14ac:dyDescent="0.25">
      <c r="A3344" t="s">
        <v>18</v>
      </c>
      <c r="B3344" t="s">
        <v>19</v>
      </c>
      <c r="C3344" t="s">
        <v>20</v>
      </c>
      <c r="D3344" t="s">
        <v>177</v>
      </c>
      <c r="E3344" t="s">
        <v>171</v>
      </c>
      <c r="F3344" s="9">
        <v>2169</v>
      </c>
      <c r="G3344" s="3" t="str">
        <f t="shared" si="260"/>
        <v>United States ,Quincy ,Massachusetts, 2169</v>
      </c>
      <c r="H3344" t="s">
        <v>62</v>
      </c>
      <c r="I3344" t="s">
        <v>40</v>
      </c>
      <c r="J3344" t="str">
        <f t="shared" si="261"/>
        <v>East - Technology</v>
      </c>
      <c r="K3344" t="s">
        <v>41</v>
      </c>
      <c r="L3344">
        <v>59.97</v>
      </c>
      <c r="M3344" s="3">
        <f t="shared" si="262"/>
        <v>60</v>
      </c>
      <c r="N3344" s="3">
        <f t="shared" si="263"/>
        <v>59.97</v>
      </c>
      <c r="O3344">
        <v>3</v>
      </c>
      <c r="P3344" s="3">
        <f t="shared" si="264"/>
        <v>20</v>
      </c>
      <c r="Q3344">
        <v>0</v>
      </c>
      <c r="R3344">
        <v>28.785599999999999</v>
      </c>
      <c r="S3344" s="3">
        <f>R3344/L3344*100</f>
        <v>48</v>
      </c>
      <c r="T3344" s="3">
        <f>( (L3344-(L3344*Q3344))*O3344)</f>
        <v>179.91</v>
      </c>
    </row>
    <row r="3345" spans="1:20" x14ac:dyDescent="0.25">
      <c r="A3345" t="s">
        <v>18</v>
      </c>
      <c r="B3345" t="s">
        <v>19</v>
      </c>
      <c r="C3345" t="s">
        <v>20</v>
      </c>
      <c r="D3345" t="s">
        <v>177</v>
      </c>
      <c r="E3345" t="s">
        <v>171</v>
      </c>
      <c r="F3345" s="9">
        <v>2169</v>
      </c>
      <c r="G3345" s="3" t="str">
        <f t="shared" si="260"/>
        <v>United States ,Quincy ,Massachusetts, 2169</v>
      </c>
      <c r="H3345" t="s">
        <v>62</v>
      </c>
      <c r="I3345" t="s">
        <v>31</v>
      </c>
      <c r="J3345" t="str">
        <f t="shared" si="261"/>
        <v>East - Office Supplies</v>
      </c>
      <c r="K3345" t="s">
        <v>46</v>
      </c>
      <c r="L3345">
        <v>81.540000000000006</v>
      </c>
      <c r="M3345" s="3">
        <f t="shared" si="262"/>
        <v>82</v>
      </c>
      <c r="N3345" s="3">
        <f t="shared" si="263"/>
        <v>81.540000000000006</v>
      </c>
      <c r="O3345">
        <v>9</v>
      </c>
      <c r="P3345" s="3">
        <f t="shared" si="264"/>
        <v>9.1111111111111107</v>
      </c>
      <c r="Q3345">
        <v>0</v>
      </c>
      <c r="R3345">
        <v>36.692999999999998</v>
      </c>
      <c r="S3345" s="3">
        <f>R3345/L3345*100</f>
        <v>44.999999999999993</v>
      </c>
      <c r="T3345" s="3">
        <f>( (L3345-(L3345*Q3345))*O3345)</f>
        <v>733.86</v>
      </c>
    </row>
    <row r="3346" spans="1:20" x14ac:dyDescent="0.25">
      <c r="A3346" t="s">
        <v>18</v>
      </c>
      <c r="B3346" t="s">
        <v>19</v>
      </c>
      <c r="C3346" t="s">
        <v>20</v>
      </c>
      <c r="D3346" t="s">
        <v>177</v>
      </c>
      <c r="E3346" t="s">
        <v>171</v>
      </c>
      <c r="F3346" s="9">
        <v>2169</v>
      </c>
      <c r="G3346" s="3" t="str">
        <f t="shared" si="260"/>
        <v>United States ,Quincy ,Massachusetts, 2169</v>
      </c>
      <c r="H3346" t="s">
        <v>62</v>
      </c>
      <c r="I3346" t="s">
        <v>31</v>
      </c>
      <c r="J3346" t="str">
        <f t="shared" si="261"/>
        <v>East - Office Supplies</v>
      </c>
      <c r="K3346" t="s">
        <v>82</v>
      </c>
      <c r="L3346">
        <v>11.68</v>
      </c>
      <c r="M3346" s="3">
        <f t="shared" si="262"/>
        <v>12</v>
      </c>
      <c r="N3346" s="3">
        <f t="shared" si="263"/>
        <v>11.68</v>
      </c>
      <c r="O3346">
        <v>4</v>
      </c>
      <c r="P3346" s="3">
        <f t="shared" si="264"/>
        <v>3</v>
      </c>
      <c r="Q3346">
        <v>0</v>
      </c>
      <c r="R3346">
        <v>5.2560000000000002</v>
      </c>
      <c r="S3346" s="3">
        <f>R3346/L3346*100</f>
        <v>45</v>
      </c>
      <c r="T3346" s="3">
        <f>( (L3346-(L3346*Q3346))*O3346)</f>
        <v>46.72</v>
      </c>
    </row>
    <row r="3347" spans="1:20" x14ac:dyDescent="0.25">
      <c r="A3347" t="s">
        <v>18</v>
      </c>
      <c r="B3347" t="s">
        <v>19</v>
      </c>
      <c r="C3347" t="s">
        <v>20</v>
      </c>
      <c r="D3347" t="s">
        <v>177</v>
      </c>
      <c r="E3347" t="s">
        <v>171</v>
      </c>
      <c r="F3347" s="9">
        <v>2169</v>
      </c>
      <c r="G3347" s="3" t="str">
        <f t="shared" si="260"/>
        <v>United States ,Quincy ,Massachusetts, 2169</v>
      </c>
      <c r="H3347" t="s">
        <v>62</v>
      </c>
      <c r="I3347" t="s">
        <v>31</v>
      </c>
      <c r="J3347" t="str">
        <f t="shared" si="261"/>
        <v>East - Office Supplies</v>
      </c>
      <c r="K3347" t="s">
        <v>42</v>
      </c>
      <c r="L3347">
        <v>29</v>
      </c>
      <c r="M3347" s="3">
        <f t="shared" si="262"/>
        <v>29</v>
      </c>
      <c r="N3347" s="3">
        <f t="shared" si="263"/>
        <v>29</v>
      </c>
      <c r="O3347">
        <v>5</v>
      </c>
      <c r="P3347" s="3">
        <f t="shared" si="264"/>
        <v>5.8</v>
      </c>
      <c r="Q3347">
        <v>0</v>
      </c>
      <c r="R3347">
        <v>13.92</v>
      </c>
      <c r="S3347" s="3">
        <f>R3347/L3347*100</f>
        <v>48</v>
      </c>
      <c r="T3347" s="3">
        <f>( (L3347-(L3347*Q3347))*O3347)</f>
        <v>145</v>
      </c>
    </row>
    <row r="3348" spans="1:20" x14ac:dyDescent="0.25">
      <c r="A3348" t="s">
        <v>33</v>
      </c>
      <c r="B3348" t="s">
        <v>27</v>
      </c>
      <c r="C3348" t="s">
        <v>20</v>
      </c>
      <c r="D3348" t="s">
        <v>453</v>
      </c>
      <c r="E3348" t="s">
        <v>29</v>
      </c>
      <c r="F3348" s="9">
        <v>92399</v>
      </c>
      <c r="G3348" s="3" t="str">
        <f t="shared" si="260"/>
        <v>United States ,Yucaipa ,California, 92399</v>
      </c>
      <c r="H3348" t="s">
        <v>30</v>
      </c>
      <c r="I3348" t="s">
        <v>31</v>
      </c>
      <c r="J3348" t="str">
        <f t="shared" si="261"/>
        <v>West - Office Supplies</v>
      </c>
      <c r="K3348" t="s">
        <v>39</v>
      </c>
      <c r="L3348">
        <v>50.8</v>
      </c>
      <c r="M3348" s="3">
        <f t="shared" si="262"/>
        <v>51</v>
      </c>
      <c r="N3348" s="3">
        <f t="shared" si="263"/>
        <v>50.8</v>
      </c>
      <c r="O3348">
        <v>5</v>
      </c>
      <c r="P3348" s="3">
        <f t="shared" si="264"/>
        <v>10.199999999999999</v>
      </c>
      <c r="Q3348">
        <v>0</v>
      </c>
      <c r="R3348">
        <v>13.208</v>
      </c>
      <c r="S3348" s="3">
        <f>R3348/L3348*100</f>
        <v>26</v>
      </c>
      <c r="T3348" s="3">
        <f>( (L3348-(L3348*Q3348))*O3348)</f>
        <v>254</v>
      </c>
    </row>
    <row r="3349" spans="1:20" x14ac:dyDescent="0.25">
      <c r="A3349" t="s">
        <v>67</v>
      </c>
      <c r="B3349" t="s">
        <v>27</v>
      </c>
      <c r="C3349" t="s">
        <v>20</v>
      </c>
      <c r="D3349" t="s">
        <v>84</v>
      </c>
      <c r="E3349" t="s">
        <v>70</v>
      </c>
      <c r="F3349" s="9">
        <v>60623</v>
      </c>
      <c r="G3349" s="3" t="str">
        <f t="shared" si="260"/>
        <v>United States ,Chicago ,Illinois, 60623</v>
      </c>
      <c r="H3349" t="s">
        <v>52</v>
      </c>
      <c r="I3349" t="s">
        <v>31</v>
      </c>
      <c r="J3349" t="str">
        <f t="shared" si="261"/>
        <v>Central - Office Supplies</v>
      </c>
      <c r="K3349" t="s">
        <v>42</v>
      </c>
      <c r="L3349">
        <v>16.03</v>
      </c>
      <c r="M3349" s="3">
        <f t="shared" si="262"/>
        <v>16</v>
      </c>
      <c r="N3349" s="3">
        <f t="shared" si="263"/>
        <v>3.2059999999999995</v>
      </c>
      <c r="O3349">
        <v>5</v>
      </c>
      <c r="P3349" s="3">
        <f t="shared" si="264"/>
        <v>3.2</v>
      </c>
      <c r="Q3349">
        <v>0.8</v>
      </c>
      <c r="R3349">
        <v>-25.648</v>
      </c>
      <c r="S3349" s="3">
        <f>R3349/L3349*100</f>
        <v>-160</v>
      </c>
      <c r="T3349" s="3">
        <f>( (L3349-(L3349*Q3349))*O3349)</f>
        <v>16.029999999999998</v>
      </c>
    </row>
    <row r="3350" spans="1:20" x14ac:dyDescent="0.25">
      <c r="A3350" t="s">
        <v>33</v>
      </c>
      <c r="B3350" t="s">
        <v>19</v>
      </c>
      <c r="C3350" t="s">
        <v>20</v>
      </c>
      <c r="D3350" t="s">
        <v>47</v>
      </c>
      <c r="E3350" t="s">
        <v>48</v>
      </c>
      <c r="F3350" s="9">
        <v>98105</v>
      </c>
      <c r="G3350" s="3" t="str">
        <f t="shared" si="260"/>
        <v>United States ,Seattle ,Washington, 98105</v>
      </c>
      <c r="H3350" t="s">
        <v>30</v>
      </c>
      <c r="I3350" t="s">
        <v>31</v>
      </c>
      <c r="J3350" t="str">
        <f t="shared" si="261"/>
        <v>West - Office Supplies</v>
      </c>
      <c r="K3350" t="s">
        <v>42</v>
      </c>
      <c r="L3350">
        <v>15.712</v>
      </c>
      <c r="M3350" s="3">
        <f t="shared" si="262"/>
        <v>16</v>
      </c>
      <c r="N3350" s="3">
        <f t="shared" si="263"/>
        <v>12.569599999999999</v>
      </c>
      <c r="O3350">
        <v>4</v>
      </c>
      <c r="P3350" s="3">
        <f t="shared" si="264"/>
        <v>4</v>
      </c>
      <c r="Q3350">
        <v>0.2</v>
      </c>
      <c r="R3350">
        <v>5.6955999999999998</v>
      </c>
      <c r="S3350" s="3">
        <f>R3350/L3350*100</f>
        <v>36.25</v>
      </c>
      <c r="T3350" s="3">
        <f>( (L3350-(L3350*Q3350))*O3350)</f>
        <v>50.278399999999998</v>
      </c>
    </row>
    <row r="3351" spans="1:20" x14ac:dyDescent="0.25">
      <c r="A3351" t="s">
        <v>33</v>
      </c>
      <c r="B3351" t="s">
        <v>19</v>
      </c>
      <c r="C3351" t="s">
        <v>20</v>
      </c>
      <c r="D3351" t="s">
        <v>80</v>
      </c>
      <c r="E3351" t="s">
        <v>81</v>
      </c>
      <c r="F3351" s="9">
        <v>10024</v>
      </c>
      <c r="G3351" s="3" t="str">
        <f t="shared" si="260"/>
        <v>United States ,New York City ,New York, 10024</v>
      </c>
      <c r="H3351" t="s">
        <v>62</v>
      </c>
      <c r="I3351" t="s">
        <v>40</v>
      </c>
      <c r="J3351" t="str">
        <f t="shared" si="261"/>
        <v>East - Technology</v>
      </c>
      <c r="K3351" t="s">
        <v>64</v>
      </c>
      <c r="L3351">
        <v>89.97</v>
      </c>
      <c r="M3351" s="3">
        <f t="shared" si="262"/>
        <v>90</v>
      </c>
      <c r="N3351" s="3">
        <f t="shared" si="263"/>
        <v>89.97</v>
      </c>
      <c r="O3351">
        <v>3</v>
      </c>
      <c r="P3351" s="3">
        <f t="shared" si="264"/>
        <v>30</v>
      </c>
      <c r="Q3351">
        <v>0</v>
      </c>
      <c r="R3351">
        <v>18.893699999999999</v>
      </c>
      <c r="S3351" s="3">
        <f>R3351/L3351*100</f>
        <v>21</v>
      </c>
      <c r="T3351" s="3">
        <f>( (L3351-(L3351*Q3351))*O3351)</f>
        <v>269.90999999999997</v>
      </c>
    </row>
    <row r="3352" spans="1:20" x14ac:dyDescent="0.25">
      <c r="A3352" t="s">
        <v>33</v>
      </c>
      <c r="B3352" t="s">
        <v>27</v>
      </c>
      <c r="C3352" t="s">
        <v>20</v>
      </c>
      <c r="D3352" t="s">
        <v>149</v>
      </c>
      <c r="E3352" t="s">
        <v>29</v>
      </c>
      <c r="F3352" s="9">
        <v>92037</v>
      </c>
      <c r="G3352" s="3" t="str">
        <f t="shared" si="260"/>
        <v>United States ,San Diego ,California, 92037</v>
      </c>
      <c r="H3352" t="s">
        <v>30</v>
      </c>
      <c r="I3352" t="s">
        <v>24</v>
      </c>
      <c r="J3352" t="str">
        <f t="shared" si="261"/>
        <v>West - Furniture</v>
      </c>
      <c r="K3352" t="s">
        <v>25</v>
      </c>
      <c r="L3352">
        <v>435.99900000000002</v>
      </c>
      <c r="M3352" s="3">
        <f t="shared" si="262"/>
        <v>436</v>
      </c>
      <c r="N3352" s="3">
        <f t="shared" si="263"/>
        <v>370.59915000000001</v>
      </c>
      <c r="O3352">
        <v>3</v>
      </c>
      <c r="P3352" s="3">
        <f t="shared" si="264"/>
        <v>145.33333333333334</v>
      </c>
      <c r="Q3352">
        <v>0.15</v>
      </c>
      <c r="R3352">
        <v>20.517600000000002</v>
      </c>
      <c r="S3352" s="3">
        <f>R3352/L3352*100</f>
        <v>4.7058823529411766</v>
      </c>
      <c r="T3352" s="3">
        <f>( (L3352-(L3352*Q3352))*O3352)</f>
        <v>1111.79745</v>
      </c>
    </row>
    <row r="3353" spans="1:20" x14ac:dyDescent="0.25">
      <c r="A3353" t="s">
        <v>33</v>
      </c>
      <c r="B3353" t="s">
        <v>27</v>
      </c>
      <c r="C3353" t="s">
        <v>20</v>
      </c>
      <c r="D3353" t="s">
        <v>149</v>
      </c>
      <c r="E3353" t="s">
        <v>29</v>
      </c>
      <c r="F3353" s="9">
        <v>92037</v>
      </c>
      <c r="G3353" s="3" t="str">
        <f t="shared" si="260"/>
        <v>United States ,San Diego ,California, 92037</v>
      </c>
      <c r="H3353" t="s">
        <v>30</v>
      </c>
      <c r="I3353" t="s">
        <v>40</v>
      </c>
      <c r="J3353" t="str">
        <f t="shared" si="261"/>
        <v>West - Technology</v>
      </c>
      <c r="K3353" t="s">
        <v>41</v>
      </c>
      <c r="L3353">
        <v>83.983999999999995</v>
      </c>
      <c r="M3353" s="3">
        <f t="shared" si="262"/>
        <v>84</v>
      </c>
      <c r="N3353" s="3">
        <f t="shared" si="263"/>
        <v>67.18719999999999</v>
      </c>
      <c r="O3353">
        <v>2</v>
      </c>
      <c r="P3353" s="3">
        <f t="shared" si="264"/>
        <v>42</v>
      </c>
      <c r="Q3353">
        <v>0.2</v>
      </c>
      <c r="R3353">
        <v>31.494</v>
      </c>
      <c r="S3353" s="3">
        <f>R3353/L3353*100</f>
        <v>37.5</v>
      </c>
      <c r="T3353" s="3">
        <f>( (L3353-(L3353*Q3353))*O3353)</f>
        <v>134.37439999999998</v>
      </c>
    </row>
    <row r="3354" spans="1:20" x14ac:dyDescent="0.25">
      <c r="A3354" t="s">
        <v>33</v>
      </c>
      <c r="B3354" t="s">
        <v>27</v>
      </c>
      <c r="C3354" t="s">
        <v>20</v>
      </c>
      <c r="D3354" t="s">
        <v>110</v>
      </c>
      <c r="E3354" t="s">
        <v>132</v>
      </c>
      <c r="F3354" s="9">
        <v>6010</v>
      </c>
      <c r="G3354" s="3" t="str">
        <f t="shared" si="260"/>
        <v>United States ,Bristol ,Connecticut, 6010</v>
      </c>
      <c r="H3354" t="s">
        <v>62</v>
      </c>
      <c r="I3354" t="s">
        <v>40</v>
      </c>
      <c r="J3354" t="str">
        <f t="shared" si="261"/>
        <v>East - Technology</v>
      </c>
      <c r="K3354" t="s">
        <v>41</v>
      </c>
      <c r="L3354">
        <v>359.98</v>
      </c>
      <c r="M3354" s="3">
        <f t="shared" si="262"/>
        <v>360</v>
      </c>
      <c r="N3354" s="3">
        <f t="shared" si="263"/>
        <v>359.98</v>
      </c>
      <c r="O3354">
        <v>2</v>
      </c>
      <c r="P3354" s="3">
        <f t="shared" si="264"/>
        <v>180</v>
      </c>
      <c r="Q3354">
        <v>0</v>
      </c>
      <c r="R3354">
        <v>93.594800000000006</v>
      </c>
      <c r="S3354" s="3">
        <f>R3354/L3354*100</f>
        <v>26</v>
      </c>
      <c r="T3354" s="3">
        <f>( (L3354-(L3354*Q3354))*O3354)</f>
        <v>719.96</v>
      </c>
    </row>
    <row r="3355" spans="1:20" x14ac:dyDescent="0.25">
      <c r="A3355" t="s">
        <v>33</v>
      </c>
      <c r="B3355" t="s">
        <v>27</v>
      </c>
      <c r="C3355" t="s">
        <v>20</v>
      </c>
      <c r="D3355" t="s">
        <v>110</v>
      </c>
      <c r="E3355" t="s">
        <v>132</v>
      </c>
      <c r="F3355" s="9">
        <v>6010</v>
      </c>
      <c r="G3355" s="3" t="str">
        <f t="shared" si="260"/>
        <v>United States ,Bristol ,Connecticut, 6010</v>
      </c>
      <c r="H3355" t="s">
        <v>62</v>
      </c>
      <c r="I3355" t="s">
        <v>24</v>
      </c>
      <c r="J3355" t="str">
        <f t="shared" si="261"/>
        <v>East - Furniture</v>
      </c>
      <c r="K3355" t="s">
        <v>36</v>
      </c>
      <c r="L3355">
        <v>70.56</v>
      </c>
      <c r="M3355" s="3">
        <f t="shared" si="262"/>
        <v>71</v>
      </c>
      <c r="N3355" s="3">
        <f t="shared" si="263"/>
        <v>49.392000000000003</v>
      </c>
      <c r="O3355">
        <v>1</v>
      </c>
      <c r="P3355" s="3">
        <f t="shared" si="264"/>
        <v>71</v>
      </c>
      <c r="Q3355">
        <v>0.3</v>
      </c>
      <c r="R3355">
        <v>-4.032</v>
      </c>
      <c r="S3355" s="3">
        <f>R3355/L3355*100</f>
        <v>-5.7142857142857144</v>
      </c>
      <c r="T3355" s="3">
        <f>( (L3355-(L3355*Q3355))*O3355)</f>
        <v>49.392000000000003</v>
      </c>
    </row>
    <row r="3356" spans="1:20" x14ac:dyDescent="0.25">
      <c r="A3356" t="s">
        <v>33</v>
      </c>
      <c r="B3356" t="s">
        <v>27</v>
      </c>
      <c r="C3356" t="s">
        <v>20</v>
      </c>
      <c r="D3356" t="s">
        <v>110</v>
      </c>
      <c r="E3356" t="s">
        <v>132</v>
      </c>
      <c r="F3356" s="9">
        <v>6010</v>
      </c>
      <c r="G3356" s="3" t="str">
        <f t="shared" si="260"/>
        <v>United States ,Bristol ,Connecticut, 6010</v>
      </c>
      <c r="H3356" t="s">
        <v>62</v>
      </c>
      <c r="I3356" t="s">
        <v>31</v>
      </c>
      <c r="J3356" t="str">
        <f t="shared" si="261"/>
        <v>East - Office Supplies</v>
      </c>
      <c r="K3356" t="s">
        <v>42</v>
      </c>
      <c r="L3356">
        <v>20.88</v>
      </c>
      <c r="M3356" s="3">
        <f t="shared" si="262"/>
        <v>21</v>
      </c>
      <c r="N3356" s="3">
        <f t="shared" si="263"/>
        <v>20.88</v>
      </c>
      <c r="O3356">
        <v>2</v>
      </c>
      <c r="P3356" s="3">
        <f t="shared" si="264"/>
        <v>10.5</v>
      </c>
      <c r="Q3356">
        <v>0</v>
      </c>
      <c r="R3356">
        <v>9.6047999999999991</v>
      </c>
      <c r="S3356" s="3">
        <f>R3356/L3356*100</f>
        <v>46</v>
      </c>
      <c r="T3356" s="3">
        <f>( (L3356-(L3356*Q3356))*O3356)</f>
        <v>41.76</v>
      </c>
    </row>
    <row r="3357" spans="1:20" x14ac:dyDescent="0.25">
      <c r="A3357" t="s">
        <v>33</v>
      </c>
      <c r="B3357" t="s">
        <v>27</v>
      </c>
      <c r="C3357" t="s">
        <v>20</v>
      </c>
      <c r="D3357" t="s">
        <v>110</v>
      </c>
      <c r="E3357" t="s">
        <v>132</v>
      </c>
      <c r="F3357" s="9">
        <v>6010</v>
      </c>
      <c r="G3357" s="3" t="str">
        <f t="shared" si="260"/>
        <v>United States ,Bristol ,Connecticut, 6010</v>
      </c>
      <c r="H3357" t="s">
        <v>62</v>
      </c>
      <c r="I3357" t="s">
        <v>31</v>
      </c>
      <c r="J3357" t="str">
        <f t="shared" si="261"/>
        <v>East - Office Supplies</v>
      </c>
      <c r="K3357" t="s">
        <v>42</v>
      </c>
      <c r="L3357">
        <v>3.81</v>
      </c>
      <c r="M3357" s="3">
        <f t="shared" si="262"/>
        <v>4</v>
      </c>
      <c r="N3357" s="3">
        <f t="shared" si="263"/>
        <v>3.81</v>
      </c>
      <c r="O3357">
        <v>1</v>
      </c>
      <c r="P3357" s="3">
        <f t="shared" si="264"/>
        <v>4</v>
      </c>
      <c r="Q3357">
        <v>0</v>
      </c>
      <c r="R3357">
        <v>1.8288</v>
      </c>
      <c r="S3357" s="3">
        <f>R3357/L3357*100</f>
        <v>48</v>
      </c>
      <c r="T3357" s="3">
        <f>( (L3357-(L3357*Q3357))*O3357)</f>
        <v>3.81</v>
      </c>
    </row>
    <row r="3358" spans="1:20" x14ac:dyDescent="0.25">
      <c r="A3358" t="s">
        <v>33</v>
      </c>
      <c r="B3358" t="s">
        <v>49</v>
      </c>
      <c r="C3358" t="s">
        <v>20</v>
      </c>
      <c r="D3358" t="s">
        <v>84</v>
      </c>
      <c r="E3358" t="s">
        <v>70</v>
      </c>
      <c r="F3358" s="9">
        <v>60610</v>
      </c>
      <c r="G3358" s="3" t="str">
        <f t="shared" si="260"/>
        <v>United States ,Chicago ,Illinois, 60610</v>
      </c>
      <c r="H3358" t="s">
        <v>52</v>
      </c>
      <c r="I3358" t="s">
        <v>31</v>
      </c>
      <c r="J3358" t="str">
        <f t="shared" si="261"/>
        <v>Central - Office Supplies</v>
      </c>
      <c r="K3358" t="s">
        <v>46</v>
      </c>
      <c r="L3358">
        <v>73.007999999999996</v>
      </c>
      <c r="M3358" s="3">
        <f t="shared" si="262"/>
        <v>73</v>
      </c>
      <c r="N3358" s="3">
        <f t="shared" si="263"/>
        <v>58.406399999999998</v>
      </c>
      <c r="O3358">
        <v>9</v>
      </c>
      <c r="P3358" s="3">
        <f t="shared" si="264"/>
        <v>8.1111111111111107</v>
      </c>
      <c r="Q3358">
        <v>0.2</v>
      </c>
      <c r="R3358">
        <v>26.465399999999999</v>
      </c>
      <c r="S3358" s="3">
        <f>R3358/L3358*100</f>
        <v>36.25</v>
      </c>
      <c r="T3358" s="3">
        <f>( (L3358-(L3358*Q3358))*O3358)</f>
        <v>525.6576</v>
      </c>
    </row>
    <row r="3359" spans="1:20" x14ac:dyDescent="0.25">
      <c r="A3359" t="s">
        <v>33</v>
      </c>
      <c r="B3359" t="s">
        <v>19</v>
      </c>
      <c r="C3359" t="s">
        <v>20</v>
      </c>
      <c r="D3359" t="s">
        <v>84</v>
      </c>
      <c r="E3359" t="s">
        <v>70</v>
      </c>
      <c r="F3359" s="9">
        <v>60610</v>
      </c>
      <c r="G3359" s="3" t="str">
        <f t="shared" si="260"/>
        <v>United States ,Chicago ,Illinois, 60610</v>
      </c>
      <c r="H3359" t="s">
        <v>52</v>
      </c>
      <c r="I3359" t="s">
        <v>31</v>
      </c>
      <c r="J3359" t="str">
        <f t="shared" si="261"/>
        <v>Central - Office Supplies</v>
      </c>
      <c r="K3359" t="s">
        <v>42</v>
      </c>
      <c r="L3359">
        <v>3.2080000000000002</v>
      </c>
      <c r="M3359" s="3">
        <f t="shared" si="262"/>
        <v>3</v>
      </c>
      <c r="N3359" s="3">
        <f t="shared" si="263"/>
        <v>0.64159999999999995</v>
      </c>
      <c r="O3359">
        <v>2</v>
      </c>
      <c r="P3359" s="3">
        <f t="shared" si="264"/>
        <v>1.5</v>
      </c>
      <c r="Q3359">
        <v>0.8</v>
      </c>
      <c r="R3359">
        <v>-5.2931999999999997</v>
      </c>
      <c r="S3359" s="3">
        <f>R3359/L3359*100</f>
        <v>-165</v>
      </c>
      <c r="T3359" s="3">
        <f>( (L3359-(L3359*Q3359))*O3359)</f>
        <v>1.2831999999999999</v>
      </c>
    </row>
    <row r="3360" spans="1:20" x14ac:dyDescent="0.25">
      <c r="A3360" t="s">
        <v>33</v>
      </c>
      <c r="B3360" t="s">
        <v>19</v>
      </c>
      <c r="C3360" t="s">
        <v>20</v>
      </c>
      <c r="D3360" t="s">
        <v>84</v>
      </c>
      <c r="E3360" t="s">
        <v>70</v>
      </c>
      <c r="F3360" s="9">
        <v>60610</v>
      </c>
      <c r="G3360" s="3" t="str">
        <f t="shared" si="260"/>
        <v>United States ,Chicago ,Illinois, 60610</v>
      </c>
      <c r="H3360" t="s">
        <v>52</v>
      </c>
      <c r="I3360" t="s">
        <v>40</v>
      </c>
      <c r="J3360" t="str">
        <f t="shared" si="261"/>
        <v>Central - Technology</v>
      </c>
      <c r="K3360" t="s">
        <v>64</v>
      </c>
      <c r="L3360">
        <v>26.175999999999998</v>
      </c>
      <c r="M3360" s="3">
        <f t="shared" si="262"/>
        <v>26</v>
      </c>
      <c r="N3360" s="3">
        <f t="shared" si="263"/>
        <v>20.940799999999999</v>
      </c>
      <c r="O3360">
        <v>2</v>
      </c>
      <c r="P3360" s="3">
        <f t="shared" si="264"/>
        <v>13</v>
      </c>
      <c r="Q3360">
        <v>0.2</v>
      </c>
      <c r="R3360">
        <v>-3.2719999999999998</v>
      </c>
      <c r="S3360" s="3">
        <f>R3360/L3360*100</f>
        <v>-12.5</v>
      </c>
      <c r="T3360" s="3">
        <f>( (L3360-(L3360*Q3360))*O3360)</f>
        <v>41.881599999999999</v>
      </c>
    </row>
    <row r="3361" spans="1:20" x14ac:dyDescent="0.25">
      <c r="A3361" t="s">
        <v>18</v>
      </c>
      <c r="B3361" t="s">
        <v>49</v>
      </c>
      <c r="C3361" t="s">
        <v>20</v>
      </c>
      <c r="D3361" t="s">
        <v>80</v>
      </c>
      <c r="E3361" t="s">
        <v>81</v>
      </c>
      <c r="F3361" s="9">
        <v>10024</v>
      </c>
      <c r="G3361" s="3" t="str">
        <f t="shared" si="260"/>
        <v>United States ,New York City ,New York, 10024</v>
      </c>
      <c r="H3361" t="s">
        <v>62</v>
      </c>
      <c r="I3361" t="s">
        <v>31</v>
      </c>
      <c r="J3361" t="str">
        <f t="shared" si="261"/>
        <v>East - Office Supplies</v>
      </c>
      <c r="K3361" t="s">
        <v>46</v>
      </c>
      <c r="L3361">
        <v>30.44</v>
      </c>
      <c r="M3361" s="3">
        <f t="shared" si="262"/>
        <v>30</v>
      </c>
      <c r="N3361" s="3">
        <f t="shared" si="263"/>
        <v>30.44</v>
      </c>
      <c r="O3361">
        <v>4</v>
      </c>
      <c r="P3361" s="3">
        <f t="shared" si="264"/>
        <v>7.5</v>
      </c>
      <c r="Q3361">
        <v>0</v>
      </c>
      <c r="R3361">
        <v>14.306800000000001</v>
      </c>
      <c r="S3361" s="3">
        <f>R3361/L3361*100</f>
        <v>47</v>
      </c>
      <c r="T3361" s="3">
        <f>( (L3361-(L3361*Q3361))*O3361)</f>
        <v>121.76</v>
      </c>
    </row>
    <row r="3362" spans="1:20" x14ac:dyDescent="0.25">
      <c r="A3362" t="s">
        <v>18</v>
      </c>
      <c r="B3362" t="s">
        <v>49</v>
      </c>
      <c r="C3362" t="s">
        <v>20</v>
      </c>
      <c r="D3362" t="s">
        <v>80</v>
      </c>
      <c r="E3362" t="s">
        <v>81</v>
      </c>
      <c r="F3362" s="9">
        <v>10024</v>
      </c>
      <c r="G3362" s="3" t="str">
        <f t="shared" si="260"/>
        <v>United States ,New York City ,New York, 10024</v>
      </c>
      <c r="H3362" t="s">
        <v>62</v>
      </c>
      <c r="I3362" t="s">
        <v>24</v>
      </c>
      <c r="J3362" t="str">
        <f t="shared" si="261"/>
        <v>East - Furniture</v>
      </c>
      <c r="K3362" t="s">
        <v>38</v>
      </c>
      <c r="L3362">
        <v>35.28</v>
      </c>
      <c r="M3362" s="3">
        <f t="shared" si="262"/>
        <v>35</v>
      </c>
      <c r="N3362" s="3">
        <f t="shared" si="263"/>
        <v>35.28</v>
      </c>
      <c r="O3362">
        <v>3</v>
      </c>
      <c r="P3362" s="3">
        <f t="shared" si="264"/>
        <v>11.666666666666666</v>
      </c>
      <c r="Q3362">
        <v>0</v>
      </c>
      <c r="R3362">
        <v>11.995200000000001</v>
      </c>
      <c r="S3362" s="3">
        <f>R3362/L3362*100</f>
        <v>34</v>
      </c>
      <c r="T3362" s="3">
        <f>( (L3362-(L3362*Q3362))*O3362)</f>
        <v>105.84</v>
      </c>
    </row>
    <row r="3363" spans="1:20" x14ac:dyDescent="0.25">
      <c r="A3363" t="s">
        <v>33</v>
      </c>
      <c r="B3363" t="s">
        <v>49</v>
      </c>
      <c r="C3363" t="s">
        <v>20</v>
      </c>
      <c r="D3363" t="s">
        <v>454</v>
      </c>
      <c r="E3363" t="s">
        <v>171</v>
      </c>
      <c r="F3363" s="9">
        <v>2151</v>
      </c>
      <c r="G3363" s="3" t="str">
        <f t="shared" si="260"/>
        <v>United States ,Revere ,Massachusetts, 2151</v>
      </c>
      <c r="H3363" t="s">
        <v>62</v>
      </c>
      <c r="I3363" t="s">
        <v>31</v>
      </c>
      <c r="J3363" t="str">
        <f t="shared" si="261"/>
        <v>East - Office Supplies</v>
      </c>
      <c r="K3363" t="s">
        <v>46</v>
      </c>
      <c r="L3363">
        <v>19.440000000000001</v>
      </c>
      <c r="M3363" s="3">
        <f t="shared" si="262"/>
        <v>19</v>
      </c>
      <c r="N3363" s="3">
        <f t="shared" si="263"/>
        <v>19.440000000000001</v>
      </c>
      <c r="O3363">
        <v>3</v>
      </c>
      <c r="P3363" s="3">
        <f t="shared" si="264"/>
        <v>6.333333333333333</v>
      </c>
      <c r="Q3363">
        <v>0</v>
      </c>
      <c r="R3363">
        <v>9.3312000000000008</v>
      </c>
      <c r="S3363" s="3">
        <f>R3363/L3363*100</f>
        <v>48.000000000000007</v>
      </c>
      <c r="T3363" s="3">
        <f>( (L3363-(L3363*Q3363))*O3363)</f>
        <v>58.320000000000007</v>
      </c>
    </row>
    <row r="3364" spans="1:20" x14ac:dyDescent="0.25">
      <c r="A3364" t="s">
        <v>33</v>
      </c>
      <c r="B3364" t="s">
        <v>49</v>
      </c>
      <c r="C3364" t="s">
        <v>20</v>
      </c>
      <c r="D3364" t="s">
        <v>454</v>
      </c>
      <c r="E3364" t="s">
        <v>171</v>
      </c>
      <c r="F3364" s="9">
        <v>2151</v>
      </c>
      <c r="G3364" s="3" t="str">
        <f t="shared" si="260"/>
        <v>United States ,Revere ,Massachusetts, 2151</v>
      </c>
      <c r="H3364" t="s">
        <v>62</v>
      </c>
      <c r="I3364" t="s">
        <v>31</v>
      </c>
      <c r="J3364" t="str">
        <f t="shared" si="261"/>
        <v>East - Office Supplies</v>
      </c>
      <c r="K3364" t="s">
        <v>42</v>
      </c>
      <c r="L3364">
        <v>37.880000000000003</v>
      </c>
      <c r="M3364" s="3">
        <f t="shared" si="262"/>
        <v>38</v>
      </c>
      <c r="N3364" s="3">
        <f t="shared" si="263"/>
        <v>37.880000000000003</v>
      </c>
      <c r="O3364">
        <v>2</v>
      </c>
      <c r="P3364" s="3">
        <f t="shared" si="264"/>
        <v>19</v>
      </c>
      <c r="Q3364">
        <v>0</v>
      </c>
      <c r="R3364">
        <v>18.940000000000001</v>
      </c>
      <c r="S3364" s="3">
        <f>R3364/L3364*100</f>
        <v>50</v>
      </c>
      <c r="T3364" s="3">
        <f>( (L3364-(L3364*Q3364))*O3364)</f>
        <v>75.760000000000005</v>
      </c>
    </row>
    <row r="3365" spans="1:20" x14ac:dyDescent="0.25">
      <c r="A3365" t="s">
        <v>18</v>
      </c>
      <c r="B3365" t="s">
        <v>27</v>
      </c>
      <c r="C3365" t="s">
        <v>20</v>
      </c>
      <c r="D3365" t="s">
        <v>66</v>
      </c>
      <c r="E3365" t="s">
        <v>51</v>
      </c>
      <c r="F3365" s="9">
        <v>77036</v>
      </c>
      <c r="G3365" s="3" t="str">
        <f t="shared" si="260"/>
        <v>United States ,Houston ,Texas, 77036</v>
      </c>
      <c r="H3365" t="s">
        <v>52</v>
      </c>
      <c r="I3365" t="s">
        <v>24</v>
      </c>
      <c r="J3365" t="str">
        <f t="shared" si="261"/>
        <v>Central - Furniture</v>
      </c>
      <c r="K3365" t="s">
        <v>38</v>
      </c>
      <c r="L3365">
        <v>9.5519999999999996</v>
      </c>
      <c r="M3365" s="3">
        <f t="shared" si="262"/>
        <v>10</v>
      </c>
      <c r="N3365" s="3">
        <f t="shared" si="263"/>
        <v>3.8208000000000002</v>
      </c>
      <c r="O3365">
        <v>3</v>
      </c>
      <c r="P3365" s="3">
        <f t="shared" si="264"/>
        <v>3.3333333333333335</v>
      </c>
      <c r="Q3365">
        <v>0.6</v>
      </c>
      <c r="R3365">
        <v>-3.8208000000000002</v>
      </c>
      <c r="S3365" s="3">
        <f>R3365/L3365*100</f>
        <v>-40</v>
      </c>
      <c r="T3365" s="3">
        <f>( (L3365-(L3365*Q3365))*O3365)</f>
        <v>11.462400000000001</v>
      </c>
    </row>
    <row r="3366" spans="1:20" x14ac:dyDescent="0.25">
      <c r="A3366" t="s">
        <v>67</v>
      </c>
      <c r="B3366" t="s">
        <v>19</v>
      </c>
      <c r="C3366" t="s">
        <v>20</v>
      </c>
      <c r="D3366" t="s">
        <v>221</v>
      </c>
      <c r="E3366" t="s">
        <v>29</v>
      </c>
      <c r="F3366" s="9">
        <v>92691</v>
      </c>
      <c r="G3366" s="3" t="str">
        <f t="shared" si="260"/>
        <v>United States ,Mission Viejo ,California, 92691</v>
      </c>
      <c r="H3366" t="s">
        <v>30</v>
      </c>
      <c r="I3366" t="s">
        <v>24</v>
      </c>
      <c r="J3366" t="str">
        <f t="shared" si="261"/>
        <v>West - Furniture</v>
      </c>
      <c r="K3366" t="s">
        <v>25</v>
      </c>
      <c r="L3366">
        <v>290.666</v>
      </c>
      <c r="M3366" s="3">
        <f t="shared" si="262"/>
        <v>291</v>
      </c>
      <c r="N3366" s="3">
        <f t="shared" si="263"/>
        <v>247.06610000000001</v>
      </c>
      <c r="O3366">
        <v>2</v>
      </c>
      <c r="P3366" s="3">
        <f t="shared" si="264"/>
        <v>145.5</v>
      </c>
      <c r="Q3366">
        <v>0.15</v>
      </c>
      <c r="R3366">
        <v>3.4196</v>
      </c>
      <c r="S3366" s="3">
        <f>R3366/L3366*100</f>
        <v>1.1764705882352942</v>
      </c>
      <c r="T3366" s="3">
        <f>( (L3366-(L3366*Q3366))*O3366)</f>
        <v>494.13220000000001</v>
      </c>
    </row>
    <row r="3367" spans="1:20" x14ac:dyDescent="0.25">
      <c r="A3367" t="s">
        <v>33</v>
      </c>
      <c r="B3367" t="s">
        <v>27</v>
      </c>
      <c r="C3367" t="s">
        <v>20</v>
      </c>
      <c r="D3367" t="s">
        <v>140</v>
      </c>
      <c r="E3367" t="s">
        <v>51</v>
      </c>
      <c r="F3367" s="9">
        <v>75217</v>
      </c>
      <c r="G3367" s="3" t="str">
        <f t="shared" si="260"/>
        <v>United States ,Dallas ,Texas, 75217</v>
      </c>
      <c r="H3367" t="s">
        <v>52</v>
      </c>
      <c r="I3367" t="s">
        <v>31</v>
      </c>
      <c r="J3367" t="str">
        <f t="shared" si="261"/>
        <v>Central - Office Supplies</v>
      </c>
      <c r="K3367" t="s">
        <v>46</v>
      </c>
      <c r="L3367">
        <v>10.368</v>
      </c>
      <c r="M3367" s="3">
        <f t="shared" si="262"/>
        <v>10</v>
      </c>
      <c r="N3367" s="3">
        <f t="shared" si="263"/>
        <v>8.2943999999999996</v>
      </c>
      <c r="O3367">
        <v>2</v>
      </c>
      <c r="P3367" s="3">
        <f t="shared" si="264"/>
        <v>5</v>
      </c>
      <c r="Q3367">
        <v>0.2</v>
      </c>
      <c r="R3367">
        <v>3.6288</v>
      </c>
      <c r="S3367" s="3">
        <f>R3367/L3367*100</f>
        <v>35</v>
      </c>
      <c r="T3367" s="3">
        <f>( (L3367-(L3367*Q3367))*O3367)</f>
        <v>16.588799999999999</v>
      </c>
    </row>
    <row r="3368" spans="1:20" x14ac:dyDescent="0.25">
      <c r="A3368" t="s">
        <v>33</v>
      </c>
      <c r="B3368" t="s">
        <v>27</v>
      </c>
      <c r="C3368" t="s">
        <v>20</v>
      </c>
      <c r="D3368" t="s">
        <v>140</v>
      </c>
      <c r="E3368" t="s">
        <v>51</v>
      </c>
      <c r="F3368" s="9">
        <v>75217</v>
      </c>
      <c r="G3368" s="3" t="str">
        <f t="shared" si="260"/>
        <v>United States ,Dallas ,Texas, 75217</v>
      </c>
      <c r="H3368" t="s">
        <v>52</v>
      </c>
      <c r="I3368" t="s">
        <v>31</v>
      </c>
      <c r="J3368" t="str">
        <f t="shared" si="261"/>
        <v>Central - Office Supplies</v>
      </c>
      <c r="K3368" t="s">
        <v>46</v>
      </c>
      <c r="L3368">
        <v>14.352</v>
      </c>
      <c r="M3368" s="3">
        <f t="shared" si="262"/>
        <v>14</v>
      </c>
      <c r="N3368" s="3">
        <f t="shared" si="263"/>
        <v>11.4816</v>
      </c>
      <c r="O3368">
        <v>3</v>
      </c>
      <c r="P3368" s="3">
        <f t="shared" si="264"/>
        <v>4.666666666666667</v>
      </c>
      <c r="Q3368">
        <v>0.2</v>
      </c>
      <c r="R3368">
        <v>4.4850000000000003</v>
      </c>
      <c r="S3368" s="3">
        <f>R3368/L3368*100</f>
        <v>31.25</v>
      </c>
      <c r="T3368" s="3">
        <f>( (L3368-(L3368*Q3368))*O3368)</f>
        <v>34.444800000000001</v>
      </c>
    </row>
    <row r="3369" spans="1:20" x14ac:dyDescent="0.25">
      <c r="A3369" t="s">
        <v>33</v>
      </c>
      <c r="B3369" t="s">
        <v>19</v>
      </c>
      <c r="C3369" t="s">
        <v>20</v>
      </c>
      <c r="D3369" t="s">
        <v>181</v>
      </c>
      <c r="E3369" t="s">
        <v>182</v>
      </c>
      <c r="F3369" s="9">
        <v>89115</v>
      </c>
      <c r="G3369" s="3" t="str">
        <f t="shared" si="260"/>
        <v>United States ,Las Vegas ,Nevada, 89115</v>
      </c>
      <c r="H3369" t="s">
        <v>30</v>
      </c>
      <c r="I3369" t="s">
        <v>24</v>
      </c>
      <c r="J3369" t="str">
        <f t="shared" si="261"/>
        <v>West - Furniture</v>
      </c>
      <c r="K3369" t="s">
        <v>25</v>
      </c>
      <c r="L3369">
        <v>141.96</v>
      </c>
      <c r="M3369" s="3">
        <f t="shared" si="262"/>
        <v>142</v>
      </c>
      <c r="N3369" s="3">
        <f t="shared" si="263"/>
        <v>141.96</v>
      </c>
      <c r="O3369">
        <v>2</v>
      </c>
      <c r="P3369" s="3">
        <f t="shared" si="264"/>
        <v>71</v>
      </c>
      <c r="Q3369">
        <v>0</v>
      </c>
      <c r="R3369">
        <v>41.168399999999998</v>
      </c>
      <c r="S3369" s="3">
        <f>R3369/L3369*100</f>
        <v>28.999999999999996</v>
      </c>
      <c r="T3369" s="3">
        <f>( (L3369-(L3369*Q3369))*O3369)</f>
        <v>283.92</v>
      </c>
    </row>
    <row r="3370" spans="1:20" x14ac:dyDescent="0.25">
      <c r="A3370" t="s">
        <v>33</v>
      </c>
      <c r="B3370" t="s">
        <v>19</v>
      </c>
      <c r="C3370" t="s">
        <v>20</v>
      </c>
      <c r="D3370" t="s">
        <v>181</v>
      </c>
      <c r="E3370" t="s">
        <v>182</v>
      </c>
      <c r="F3370" s="9">
        <v>89115</v>
      </c>
      <c r="G3370" s="3" t="str">
        <f t="shared" si="260"/>
        <v>United States ,Las Vegas ,Nevada, 89115</v>
      </c>
      <c r="H3370" t="s">
        <v>30</v>
      </c>
      <c r="I3370" t="s">
        <v>31</v>
      </c>
      <c r="J3370" t="str">
        <f t="shared" si="261"/>
        <v>West - Office Supplies</v>
      </c>
      <c r="K3370" t="s">
        <v>42</v>
      </c>
      <c r="L3370">
        <v>66.048000000000002</v>
      </c>
      <c r="M3370" s="3">
        <f t="shared" si="262"/>
        <v>66</v>
      </c>
      <c r="N3370" s="3">
        <f t="shared" si="263"/>
        <v>52.8384</v>
      </c>
      <c r="O3370">
        <v>4</v>
      </c>
      <c r="P3370" s="3">
        <f t="shared" si="264"/>
        <v>16.5</v>
      </c>
      <c r="Q3370">
        <v>0.2</v>
      </c>
      <c r="R3370">
        <v>23.116800000000001</v>
      </c>
      <c r="S3370" s="3">
        <f>R3370/L3370*100</f>
        <v>35</v>
      </c>
      <c r="T3370" s="3">
        <f>( (L3370-(L3370*Q3370))*O3370)</f>
        <v>211.3536</v>
      </c>
    </row>
    <row r="3371" spans="1:20" x14ac:dyDescent="0.25">
      <c r="A3371" t="s">
        <v>173</v>
      </c>
      <c r="B3371" t="s">
        <v>19</v>
      </c>
      <c r="C3371" t="s">
        <v>20</v>
      </c>
      <c r="D3371" t="s">
        <v>196</v>
      </c>
      <c r="E3371" t="s">
        <v>124</v>
      </c>
      <c r="F3371" s="9">
        <v>73071</v>
      </c>
      <c r="G3371" s="3" t="str">
        <f t="shared" si="260"/>
        <v>United States ,Norman ,Oklahoma, 73071</v>
      </c>
      <c r="H3371" t="s">
        <v>52</v>
      </c>
      <c r="I3371" t="s">
        <v>40</v>
      </c>
      <c r="J3371" t="str">
        <f t="shared" si="261"/>
        <v>Central - Technology</v>
      </c>
      <c r="K3371" t="s">
        <v>64</v>
      </c>
      <c r="L3371">
        <v>1287.45</v>
      </c>
      <c r="M3371" s="3">
        <f t="shared" si="262"/>
        <v>1287</v>
      </c>
      <c r="N3371" s="3">
        <f t="shared" si="263"/>
        <v>1287.45</v>
      </c>
      <c r="O3371">
        <v>5</v>
      </c>
      <c r="P3371" s="3">
        <f t="shared" si="264"/>
        <v>257.39999999999998</v>
      </c>
      <c r="Q3371">
        <v>0</v>
      </c>
      <c r="R3371">
        <v>244.6155</v>
      </c>
      <c r="S3371" s="3">
        <f>R3371/L3371*100</f>
        <v>19</v>
      </c>
      <c r="T3371" s="3">
        <f>( (L3371-(L3371*Q3371))*O3371)</f>
        <v>6437.25</v>
      </c>
    </row>
    <row r="3372" spans="1:20" x14ac:dyDescent="0.25">
      <c r="A3372" t="s">
        <v>33</v>
      </c>
      <c r="B3372" t="s">
        <v>19</v>
      </c>
      <c r="C3372" t="s">
        <v>20</v>
      </c>
      <c r="D3372" t="s">
        <v>57</v>
      </c>
      <c r="E3372" t="s">
        <v>29</v>
      </c>
      <c r="F3372" s="9">
        <v>94122</v>
      </c>
      <c r="G3372" s="3" t="str">
        <f t="shared" si="260"/>
        <v>United States ,San Francisco ,California, 94122</v>
      </c>
      <c r="H3372" t="s">
        <v>30</v>
      </c>
      <c r="I3372" t="s">
        <v>31</v>
      </c>
      <c r="J3372" t="str">
        <f t="shared" si="261"/>
        <v>West - Office Supplies</v>
      </c>
      <c r="K3372" t="s">
        <v>42</v>
      </c>
      <c r="L3372">
        <v>25.824000000000002</v>
      </c>
      <c r="M3372" s="3">
        <f t="shared" si="262"/>
        <v>26</v>
      </c>
      <c r="N3372" s="3">
        <f t="shared" si="263"/>
        <v>20.659200000000002</v>
      </c>
      <c r="O3372">
        <v>6</v>
      </c>
      <c r="P3372" s="3">
        <f t="shared" si="264"/>
        <v>4.333333333333333</v>
      </c>
      <c r="Q3372">
        <v>0.2</v>
      </c>
      <c r="R3372">
        <v>9.0383999999999993</v>
      </c>
      <c r="S3372" s="3">
        <f>R3372/L3372*100</f>
        <v>35</v>
      </c>
      <c r="T3372" s="3">
        <f>( (L3372-(L3372*Q3372))*O3372)</f>
        <v>123.95520000000002</v>
      </c>
    </row>
    <row r="3373" spans="1:20" x14ac:dyDescent="0.25">
      <c r="A3373" t="s">
        <v>33</v>
      </c>
      <c r="B3373" t="s">
        <v>19</v>
      </c>
      <c r="C3373" t="s">
        <v>20</v>
      </c>
      <c r="D3373" t="s">
        <v>57</v>
      </c>
      <c r="E3373" t="s">
        <v>29</v>
      </c>
      <c r="F3373" s="9">
        <v>94122</v>
      </c>
      <c r="G3373" s="3" t="str">
        <f t="shared" si="260"/>
        <v>United States ,San Francisco ,California, 94122</v>
      </c>
      <c r="H3373" t="s">
        <v>30</v>
      </c>
      <c r="I3373" t="s">
        <v>31</v>
      </c>
      <c r="J3373" t="str">
        <f t="shared" si="261"/>
        <v>West - Office Supplies</v>
      </c>
      <c r="K3373" t="s">
        <v>43</v>
      </c>
      <c r="L3373">
        <v>160.96</v>
      </c>
      <c r="M3373" s="3">
        <f t="shared" si="262"/>
        <v>161</v>
      </c>
      <c r="N3373" s="3">
        <f t="shared" si="263"/>
        <v>160.96</v>
      </c>
      <c r="O3373">
        <v>2</v>
      </c>
      <c r="P3373" s="3">
        <f t="shared" si="264"/>
        <v>80.5</v>
      </c>
      <c r="Q3373">
        <v>0</v>
      </c>
      <c r="R3373">
        <v>48.287999999999997</v>
      </c>
      <c r="S3373" s="3">
        <f>R3373/L3373*100</f>
        <v>30</v>
      </c>
      <c r="T3373" s="3">
        <f>( (L3373-(L3373*Q3373))*O3373)</f>
        <v>321.92</v>
      </c>
    </row>
    <row r="3374" spans="1:20" x14ac:dyDescent="0.25">
      <c r="A3374" t="s">
        <v>33</v>
      </c>
      <c r="B3374" t="s">
        <v>19</v>
      </c>
      <c r="C3374" t="s">
        <v>20</v>
      </c>
      <c r="D3374" t="s">
        <v>431</v>
      </c>
      <c r="E3374" t="s">
        <v>81</v>
      </c>
      <c r="F3374" s="9">
        <v>11550</v>
      </c>
      <c r="G3374" s="3" t="str">
        <f t="shared" si="260"/>
        <v>United States ,Hempstead ,New York, 11550</v>
      </c>
      <c r="H3374" t="s">
        <v>62</v>
      </c>
      <c r="I3374" t="s">
        <v>24</v>
      </c>
      <c r="J3374" t="str">
        <f t="shared" si="261"/>
        <v>East - Furniture</v>
      </c>
      <c r="K3374" t="s">
        <v>38</v>
      </c>
      <c r="L3374">
        <v>28.44</v>
      </c>
      <c r="M3374" s="3">
        <f t="shared" si="262"/>
        <v>28</v>
      </c>
      <c r="N3374" s="3">
        <f t="shared" si="263"/>
        <v>28.44</v>
      </c>
      <c r="O3374">
        <v>3</v>
      </c>
      <c r="P3374" s="3">
        <f t="shared" si="264"/>
        <v>9.3333333333333339</v>
      </c>
      <c r="Q3374">
        <v>0</v>
      </c>
      <c r="R3374">
        <v>11.375999999999999</v>
      </c>
      <c r="S3374" s="3">
        <f>R3374/L3374*100</f>
        <v>40</v>
      </c>
      <c r="T3374" s="3">
        <f>( (L3374-(L3374*Q3374))*O3374)</f>
        <v>85.320000000000007</v>
      </c>
    </row>
    <row r="3375" spans="1:20" x14ac:dyDescent="0.25">
      <c r="A3375" t="s">
        <v>33</v>
      </c>
      <c r="B3375" t="s">
        <v>19</v>
      </c>
      <c r="C3375" t="s">
        <v>20</v>
      </c>
      <c r="D3375" t="s">
        <v>431</v>
      </c>
      <c r="E3375" t="s">
        <v>81</v>
      </c>
      <c r="F3375" s="9">
        <v>11550</v>
      </c>
      <c r="G3375" s="3" t="str">
        <f t="shared" si="260"/>
        <v>United States ,Hempstead ,New York, 11550</v>
      </c>
      <c r="H3375" t="s">
        <v>62</v>
      </c>
      <c r="I3375" t="s">
        <v>24</v>
      </c>
      <c r="J3375" t="str">
        <f t="shared" si="261"/>
        <v>East - Furniture</v>
      </c>
      <c r="K3375" t="s">
        <v>26</v>
      </c>
      <c r="L3375">
        <v>364.41</v>
      </c>
      <c r="M3375" s="3">
        <f t="shared" si="262"/>
        <v>364</v>
      </c>
      <c r="N3375" s="3">
        <f t="shared" si="263"/>
        <v>327.96900000000005</v>
      </c>
      <c r="O3375">
        <v>5</v>
      </c>
      <c r="P3375" s="3">
        <f t="shared" si="264"/>
        <v>72.8</v>
      </c>
      <c r="Q3375">
        <v>0.1</v>
      </c>
      <c r="R3375">
        <v>8.0980000000000008</v>
      </c>
      <c r="S3375" s="3">
        <f>R3375/L3375*100</f>
        <v>2.2222222222222223</v>
      </c>
      <c r="T3375" s="3">
        <f>( (L3375-(L3375*Q3375))*O3375)</f>
        <v>1639.8450000000003</v>
      </c>
    </row>
    <row r="3376" spans="1:20" x14ac:dyDescent="0.25">
      <c r="A3376" t="s">
        <v>33</v>
      </c>
      <c r="B3376" t="s">
        <v>19</v>
      </c>
      <c r="C3376" t="s">
        <v>20</v>
      </c>
      <c r="D3376" t="s">
        <v>431</v>
      </c>
      <c r="E3376" t="s">
        <v>81</v>
      </c>
      <c r="F3376" s="9">
        <v>11550</v>
      </c>
      <c r="G3376" s="3" t="str">
        <f t="shared" si="260"/>
        <v>United States ,Hempstead ,New York, 11550</v>
      </c>
      <c r="H3376" t="s">
        <v>62</v>
      </c>
      <c r="I3376" t="s">
        <v>40</v>
      </c>
      <c r="J3376" t="str">
        <f t="shared" si="261"/>
        <v>East - Technology</v>
      </c>
      <c r="K3376" t="s">
        <v>41</v>
      </c>
      <c r="L3376">
        <v>39.96</v>
      </c>
      <c r="M3376" s="3">
        <f t="shared" si="262"/>
        <v>40</v>
      </c>
      <c r="N3376" s="3">
        <f t="shared" si="263"/>
        <v>39.96</v>
      </c>
      <c r="O3376">
        <v>4</v>
      </c>
      <c r="P3376" s="3">
        <f t="shared" si="264"/>
        <v>10</v>
      </c>
      <c r="Q3376">
        <v>0</v>
      </c>
      <c r="R3376">
        <v>10.3896</v>
      </c>
      <c r="S3376" s="3">
        <f>R3376/L3376*100</f>
        <v>26</v>
      </c>
      <c r="T3376" s="3">
        <f>( (L3376-(L3376*Q3376))*O3376)</f>
        <v>159.84</v>
      </c>
    </row>
    <row r="3377" spans="1:20" x14ac:dyDescent="0.25">
      <c r="A3377" t="s">
        <v>33</v>
      </c>
      <c r="B3377" t="s">
        <v>19</v>
      </c>
      <c r="C3377" t="s">
        <v>20</v>
      </c>
      <c r="D3377" t="s">
        <v>431</v>
      </c>
      <c r="E3377" t="s">
        <v>81</v>
      </c>
      <c r="F3377" s="9">
        <v>11550</v>
      </c>
      <c r="G3377" s="3" t="str">
        <f t="shared" si="260"/>
        <v>United States ,Hempstead ,New York, 11550</v>
      </c>
      <c r="H3377" t="s">
        <v>62</v>
      </c>
      <c r="I3377" t="s">
        <v>24</v>
      </c>
      <c r="J3377" t="str">
        <f t="shared" si="261"/>
        <v>East - Furniture</v>
      </c>
      <c r="K3377" t="s">
        <v>26</v>
      </c>
      <c r="L3377">
        <v>361.76400000000001</v>
      </c>
      <c r="M3377" s="3">
        <f t="shared" si="262"/>
        <v>362</v>
      </c>
      <c r="N3377" s="3">
        <f t="shared" si="263"/>
        <v>325.58760000000001</v>
      </c>
      <c r="O3377">
        <v>2</v>
      </c>
      <c r="P3377" s="3">
        <f t="shared" si="264"/>
        <v>181</v>
      </c>
      <c r="Q3377">
        <v>0.1</v>
      </c>
      <c r="R3377">
        <v>68.333200000000005</v>
      </c>
      <c r="S3377" s="3">
        <f>R3377/L3377*100</f>
        <v>18.888888888888889</v>
      </c>
      <c r="T3377" s="3">
        <f>( (L3377-(L3377*Q3377))*O3377)</f>
        <v>651.17520000000002</v>
      </c>
    </row>
    <row r="3378" spans="1:20" x14ac:dyDescent="0.25">
      <c r="A3378" t="s">
        <v>67</v>
      </c>
      <c r="B3378" t="s">
        <v>27</v>
      </c>
      <c r="C3378" t="s">
        <v>20</v>
      </c>
      <c r="D3378" t="s">
        <v>455</v>
      </c>
      <c r="E3378" t="s">
        <v>51</v>
      </c>
      <c r="F3378" s="9">
        <v>77301</v>
      </c>
      <c r="G3378" s="3" t="str">
        <f t="shared" si="260"/>
        <v>United States ,Conroe ,Texas, 77301</v>
      </c>
      <c r="H3378" t="s">
        <v>52</v>
      </c>
      <c r="I3378" t="s">
        <v>31</v>
      </c>
      <c r="J3378" t="str">
        <f t="shared" si="261"/>
        <v>Central - Office Supplies</v>
      </c>
      <c r="K3378" t="s">
        <v>37</v>
      </c>
      <c r="L3378">
        <v>111.672</v>
      </c>
      <c r="M3378" s="3">
        <f t="shared" si="262"/>
        <v>112</v>
      </c>
      <c r="N3378" s="3">
        <f t="shared" si="263"/>
        <v>89.337599999999995</v>
      </c>
      <c r="O3378">
        <v>9</v>
      </c>
      <c r="P3378" s="3">
        <f t="shared" si="264"/>
        <v>12.444444444444445</v>
      </c>
      <c r="Q3378">
        <v>0.2</v>
      </c>
      <c r="R3378">
        <v>6.9794999999999998</v>
      </c>
      <c r="S3378" s="3">
        <f>R3378/L3378*100</f>
        <v>6.25</v>
      </c>
      <c r="T3378" s="3">
        <f>( (L3378-(L3378*Q3378))*O3378)</f>
        <v>804.03839999999991</v>
      </c>
    </row>
    <row r="3379" spans="1:20" x14ac:dyDescent="0.25">
      <c r="A3379" t="s">
        <v>33</v>
      </c>
      <c r="B3379" t="s">
        <v>49</v>
      </c>
      <c r="C3379" t="s">
        <v>20</v>
      </c>
      <c r="D3379" t="s">
        <v>66</v>
      </c>
      <c r="E3379" t="s">
        <v>51</v>
      </c>
      <c r="F3379" s="9">
        <v>77095</v>
      </c>
      <c r="G3379" s="3" t="str">
        <f t="shared" si="260"/>
        <v>United States ,Houston ,Texas, 77095</v>
      </c>
      <c r="H3379" t="s">
        <v>52</v>
      </c>
      <c r="I3379" t="s">
        <v>31</v>
      </c>
      <c r="J3379" t="str">
        <f t="shared" si="261"/>
        <v>Central - Office Supplies</v>
      </c>
      <c r="K3379" t="s">
        <v>42</v>
      </c>
      <c r="L3379">
        <v>13.776</v>
      </c>
      <c r="M3379" s="3">
        <f t="shared" si="262"/>
        <v>14</v>
      </c>
      <c r="N3379" s="3">
        <f t="shared" si="263"/>
        <v>2.7551999999999985</v>
      </c>
      <c r="O3379">
        <v>6</v>
      </c>
      <c r="P3379" s="3">
        <f t="shared" si="264"/>
        <v>2.3333333333333335</v>
      </c>
      <c r="Q3379">
        <v>0.8</v>
      </c>
      <c r="R3379">
        <v>-22.041599999999999</v>
      </c>
      <c r="S3379" s="3">
        <f>R3379/L3379*100</f>
        <v>-160</v>
      </c>
      <c r="T3379" s="3">
        <f>( (L3379-(L3379*Q3379))*O3379)</f>
        <v>16.531199999999991</v>
      </c>
    </row>
    <row r="3380" spans="1:20" x14ac:dyDescent="0.25">
      <c r="A3380" t="s">
        <v>33</v>
      </c>
      <c r="B3380" t="s">
        <v>49</v>
      </c>
      <c r="C3380" t="s">
        <v>20</v>
      </c>
      <c r="D3380" t="s">
        <v>66</v>
      </c>
      <c r="E3380" t="s">
        <v>51</v>
      </c>
      <c r="F3380" s="9">
        <v>77095</v>
      </c>
      <c r="G3380" s="3" t="str">
        <f t="shared" si="260"/>
        <v>United States ,Houston ,Texas, 77095</v>
      </c>
      <c r="H3380" t="s">
        <v>52</v>
      </c>
      <c r="I3380" t="s">
        <v>31</v>
      </c>
      <c r="J3380" t="str">
        <f t="shared" si="261"/>
        <v>Central - Office Supplies</v>
      </c>
      <c r="K3380" t="s">
        <v>46</v>
      </c>
      <c r="L3380">
        <v>10.272</v>
      </c>
      <c r="M3380" s="3">
        <f t="shared" si="262"/>
        <v>10</v>
      </c>
      <c r="N3380" s="3">
        <f t="shared" si="263"/>
        <v>8.2176000000000009</v>
      </c>
      <c r="O3380">
        <v>3</v>
      </c>
      <c r="P3380" s="3">
        <f t="shared" si="264"/>
        <v>3.3333333333333335</v>
      </c>
      <c r="Q3380">
        <v>0.2</v>
      </c>
      <c r="R3380">
        <v>3.21</v>
      </c>
      <c r="S3380" s="3">
        <f>R3380/L3380*100</f>
        <v>31.25</v>
      </c>
      <c r="T3380" s="3">
        <f>( (L3380-(L3380*Q3380))*O3380)</f>
        <v>24.652800000000003</v>
      </c>
    </row>
    <row r="3381" spans="1:20" x14ac:dyDescent="0.25">
      <c r="A3381" t="s">
        <v>67</v>
      </c>
      <c r="B3381" t="s">
        <v>19</v>
      </c>
      <c r="C3381" t="s">
        <v>20</v>
      </c>
      <c r="D3381" t="s">
        <v>60</v>
      </c>
      <c r="E3381" t="s">
        <v>61</v>
      </c>
      <c r="F3381" s="9">
        <v>19120</v>
      </c>
      <c r="G3381" s="3" t="str">
        <f t="shared" si="260"/>
        <v>United States ,Philadelphia ,Pennsylvania, 19120</v>
      </c>
      <c r="H3381" t="s">
        <v>62</v>
      </c>
      <c r="I3381" t="s">
        <v>24</v>
      </c>
      <c r="J3381" t="str">
        <f t="shared" si="261"/>
        <v>East - Furniture</v>
      </c>
      <c r="K3381" t="s">
        <v>38</v>
      </c>
      <c r="L3381">
        <v>24.047999999999998</v>
      </c>
      <c r="M3381" s="3">
        <f t="shared" si="262"/>
        <v>24</v>
      </c>
      <c r="N3381" s="3">
        <f t="shared" si="263"/>
        <v>19.238399999999999</v>
      </c>
      <c r="O3381">
        <v>9</v>
      </c>
      <c r="P3381" s="3">
        <f t="shared" si="264"/>
        <v>2.6666666666666665</v>
      </c>
      <c r="Q3381">
        <v>0.2</v>
      </c>
      <c r="R3381">
        <v>7.2144000000000004</v>
      </c>
      <c r="S3381" s="3">
        <f>R3381/L3381*100</f>
        <v>30.000000000000004</v>
      </c>
      <c r="T3381" s="3">
        <f>( (L3381-(L3381*Q3381))*O3381)</f>
        <v>173.1456</v>
      </c>
    </row>
    <row r="3382" spans="1:20" x14ac:dyDescent="0.25">
      <c r="A3382" t="s">
        <v>67</v>
      </c>
      <c r="B3382" t="s">
        <v>27</v>
      </c>
      <c r="C3382" t="s">
        <v>20</v>
      </c>
      <c r="D3382" t="s">
        <v>146</v>
      </c>
      <c r="E3382" t="s">
        <v>35</v>
      </c>
      <c r="F3382" s="9">
        <v>33614</v>
      </c>
      <c r="G3382" s="3" t="str">
        <f t="shared" si="260"/>
        <v>United States ,Tampa ,Florida, 33614</v>
      </c>
      <c r="H3382" t="s">
        <v>23</v>
      </c>
      <c r="I3382" t="s">
        <v>31</v>
      </c>
      <c r="J3382" t="str">
        <f t="shared" si="261"/>
        <v>South - Office Supplies</v>
      </c>
      <c r="K3382" t="s">
        <v>65</v>
      </c>
      <c r="L3382">
        <v>2.8959999999999999</v>
      </c>
      <c r="M3382" s="3">
        <f t="shared" si="262"/>
        <v>3</v>
      </c>
      <c r="N3382" s="3">
        <f t="shared" si="263"/>
        <v>2.3167999999999997</v>
      </c>
      <c r="O3382">
        <v>1</v>
      </c>
      <c r="P3382" s="3">
        <f t="shared" si="264"/>
        <v>3</v>
      </c>
      <c r="Q3382">
        <v>0.2</v>
      </c>
      <c r="R3382">
        <v>0.97740000000000005</v>
      </c>
      <c r="S3382" s="3">
        <f>R3382/L3382*100</f>
        <v>33.75</v>
      </c>
      <c r="T3382" s="3">
        <f>( (L3382-(L3382*Q3382))*O3382)</f>
        <v>2.3167999999999997</v>
      </c>
    </row>
    <row r="3383" spans="1:20" x14ac:dyDescent="0.25">
      <c r="A3383" t="s">
        <v>18</v>
      </c>
      <c r="B3383" t="s">
        <v>19</v>
      </c>
      <c r="C3383" t="s">
        <v>20</v>
      </c>
      <c r="D3383" t="s">
        <v>80</v>
      </c>
      <c r="E3383" t="s">
        <v>81</v>
      </c>
      <c r="F3383" s="9">
        <v>10035</v>
      </c>
      <c r="G3383" s="3" t="str">
        <f t="shared" si="260"/>
        <v>United States ,New York City ,New York, 10035</v>
      </c>
      <c r="H3383" t="s">
        <v>62</v>
      </c>
      <c r="I3383" t="s">
        <v>31</v>
      </c>
      <c r="J3383" t="str">
        <f t="shared" si="261"/>
        <v>East - Office Supplies</v>
      </c>
      <c r="K3383" t="s">
        <v>65</v>
      </c>
      <c r="L3383">
        <v>17.940000000000001</v>
      </c>
      <c r="M3383" s="3">
        <f t="shared" si="262"/>
        <v>18</v>
      </c>
      <c r="N3383" s="3">
        <f t="shared" si="263"/>
        <v>17.940000000000001</v>
      </c>
      <c r="O3383">
        <v>3</v>
      </c>
      <c r="P3383" s="3">
        <f t="shared" si="264"/>
        <v>6</v>
      </c>
      <c r="Q3383">
        <v>0</v>
      </c>
      <c r="R3383">
        <v>8.7905999999999995</v>
      </c>
      <c r="S3383" s="3">
        <f>R3383/L3383*100</f>
        <v>48.999999999999993</v>
      </c>
      <c r="T3383" s="3">
        <f>( (L3383-(L3383*Q3383))*O3383)</f>
        <v>53.820000000000007</v>
      </c>
    </row>
    <row r="3384" spans="1:20" x14ac:dyDescent="0.25">
      <c r="A3384" t="s">
        <v>18</v>
      </c>
      <c r="B3384" t="s">
        <v>19</v>
      </c>
      <c r="C3384" t="s">
        <v>20</v>
      </c>
      <c r="D3384" t="s">
        <v>80</v>
      </c>
      <c r="E3384" t="s">
        <v>81</v>
      </c>
      <c r="F3384" s="9">
        <v>10035</v>
      </c>
      <c r="G3384" s="3" t="str">
        <f t="shared" si="260"/>
        <v>United States ,New York City ,New York, 10035</v>
      </c>
      <c r="H3384" t="s">
        <v>62</v>
      </c>
      <c r="I3384" t="s">
        <v>24</v>
      </c>
      <c r="J3384" t="str">
        <f t="shared" si="261"/>
        <v>East - Furniture</v>
      </c>
      <c r="K3384" t="s">
        <v>26</v>
      </c>
      <c r="L3384">
        <v>384.17399999999998</v>
      </c>
      <c r="M3384" s="3">
        <f t="shared" si="262"/>
        <v>384</v>
      </c>
      <c r="N3384" s="3">
        <f t="shared" si="263"/>
        <v>345.75659999999999</v>
      </c>
      <c r="O3384">
        <v>7</v>
      </c>
      <c r="P3384" s="3">
        <f t="shared" si="264"/>
        <v>54.857142857142854</v>
      </c>
      <c r="Q3384">
        <v>0.1</v>
      </c>
      <c r="R3384">
        <v>29.880199999999999</v>
      </c>
      <c r="S3384" s="3">
        <f>R3384/L3384*100</f>
        <v>7.7777777777777777</v>
      </c>
      <c r="T3384" s="3">
        <f>( (L3384-(L3384*Q3384))*O3384)</f>
        <v>2420.2961999999998</v>
      </c>
    </row>
    <row r="3385" spans="1:20" x14ac:dyDescent="0.25">
      <c r="A3385" t="s">
        <v>18</v>
      </c>
      <c r="B3385" t="s">
        <v>19</v>
      </c>
      <c r="C3385" t="s">
        <v>20</v>
      </c>
      <c r="D3385" t="s">
        <v>80</v>
      </c>
      <c r="E3385" t="s">
        <v>81</v>
      </c>
      <c r="F3385" s="9">
        <v>10035</v>
      </c>
      <c r="G3385" s="3" t="str">
        <f t="shared" si="260"/>
        <v>United States ,New York City ,New York, 10035</v>
      </c>
      <c r="H3385" t="s">
        <v>62</v>
      </c>
      <c r="I3385" t="s">
        <v>40</v>
      </c>
      <c r="J3385" t="str">
        <f t="shared" si="261"/>
        <v>East - Technology</v>
      </c>
      <c r="K3385" t="s">
        <v>41</v>
      </c>
      <c r="L3385">
        <v>1799.75</v>
      </c>
      <c r="M3385" s="3">
        <f t="shared" si="262"/>
        <v>1800</v>
      </c>
      <c r="N3385" s="3">
        <f t="shared" si="263"/>
        <v>1799.75</v>
      </c>
      <c r="O3385">
        <v>5</v>
      </c>
      <c r="P3385" s="3">
        <f t="shared" si="264"/>
        <v>360</v>
      </c>
      <c r="Q3385">
        <v>0</v>
      </c>
      <c r="R3385">
        <v>539.92499999999995</v>
      </c>
      <c r="S3385" s="3">
        <f>R3385/L3385*100</f>
        <v>30</v>
      </c>
      <c r="T3385" s="3">
        <f>( (L3385-(L3385*Q3385))*O3385)</f>
        <v>8998.75</v>
      </c>
    </row>
    <row r="3386" spans="1:20" x14ac:dyDescent="0.25">
      <c r="A3386" t="s">
        <v>33</v>
      </c>
      <c r="B3386" t="s">
        <v>49</v>
      </c>
      <c r="C3386" t="s">
        <v>20</v>
      </c>
      <c r="D3386" t="s">
        <v>104</v>
      </c>
      <c r="E3386" t="s">
        <v>45</v>
      </c>
      <c r="F3386" s="9">
        <v>28205</v>
      </c>
      <c r="G3386" s="3" t="str">
        <f t="shared" si="260"/>
        <v>United States ,Charlotte ,North Carolina, 28205</v>
      </c>
      <c r="H3386" t="s">
        <v>23</v>
      </c>
      <c r="I3386" t="s">
        <v>31</v>
      </c>
      <c r="J3386" t="str">
        <f t="shared" si="261"/>
        <v>South - Office Supplies</v>
      </c>
      <c r="K3386" t="s">
        <v>37</v>
      </c>
      <c r="L3386">
        <v>580.67200000000003</v>
      </c>
      <c r="M3386" s="3">
        <f t="shared" si="262"/>
        <v>581</v>
      </c>
      <c r="N3386" s="3">
        <f t="shared" si="263"/>
        <v>464.5376</v>
      </c>
      <c r="O3386">
        <v>4</v>
      </c>
      <c r="P3386" s="3">
        <f t="shared" si="264"/>
        <v>145.25</v>
      </c>
      <c r="Q3386">
        <v>0.2</v>
      </c>
      <c r="R3386">
        <v>65.325599999999994</v>
      </c>
      <c r="S3386" s="3">
        <f>R3386/L3386*100</f>
        <v>11.249999999999998</v>
      </c>
      <c r="T3386" s="3">
        <f>( (L3386-(L3386*Q3386))*O3386)</f>
        <v>1858.1504</v>
      </c>
    </row>
    <row r="3387" spans="1:20" x14ac:dyDescent="0.25">
      <c r="A3387" t="s">
        <v>33</v>
      </c>
      <c r="B3387" t="s">
        <v>49</v>
      </c>
      <c r="C3387" t="s">
        <v>20</v>
      </c>
      <c r="D3387" t="s">
        <v>104</v>
      </c>
      <c r="E3387" t="s">
        <v>45</v>
      </c>
      <c r="F3387" s="9">
        <v>28205</v>
      </c>
      <c r="G3387" s="3" t="str">
        <f t="shared" si="260"/>
        <v>United States ,Charlotte ,North Carolina, 28205</v>
      </c>
      <c r="H3387" t="s">
        <v>23</v>
      </c>
      <c r="I3387" t="s">
        <v>31</v>
      </c>
      <c r="J3387" t="str">
        <f t="shared" si="261"/>
        <v>South - Office Supplies</v>
      </c>
      <c r="K3387" t="s">
        <v>82</v>
      </c>
      <c r="L3387">
        <v>18.936</v>
      </c>
      <c r="M3387" s="3">
        <f t="shared" si="262"/>
        <v>19</v>
      </c>
      <c r="N3387" s="3">
        <f t="shared" si="263"/>
        <v>15.1488</v>
      </c>
      <c r="O3387">
        <v>3</v>
      </c>
      <c r="P3387" s="3">
        <f t="shared" si="264"/>
        <v>6.333333333333333</v>
      </c>
      <c r="Q3387">
        <v>0.2</v>
      </c>
      <c r="R3387">
        <v>5.9175000000000004</v>
      </c>
      <c r="S3387" s="3">
        <f>R3387/L3387*100</f>
        <v>31.25</v>
      </c>
      <c r="T3387" s="3">
        <f>( (L3387-(L3387*Q3387))*O3387)</f>
        <v>45.446399999999997</v>
      </c>
    </row>
    <row r="3388" spans="1:20" x14ac:dyDescent="0.25">
      <c r="A3388" t="s">
        <v>33</v>
      </c>
      <c r="B3388" t="s">
        <v>49</v>
      </c>
      <c r="C3388" t="s">
        <v>20</v>
      </c>
      <c r="D3388" t="s">
        <v>104</v>
      </c>
      <c r="E3388" t="s">
        <v>45</v>
      </c>
      <c r="F3388" s="9">
        <v>28205</v>
      </c>
      <c r="G3388" s="3" t="str">
        <f t="shared" si="260"/>
        <v>United States ,Charlotte ,North Carolina, 28205</v>
      </c>
      <c r="H3388" t="s">
        <v>23</v>
      </c>
      <c r="I3388" t="s">
        <v>40</v>
      </c>
      <c r="J3388" t="str">
        <f t="shared" si="261"/>
        <v>South - Technology</v>
      </c>
      <c r="K3388" t="s">
        <v>41</v>
      </c>
      <c r="L3388">
        <v>222.38399999999999</v>
      </c>
      <c r="M3388" s="3">
        <f t="shared" si="262"/>
        <v>222</v>
      </c>
      <c r="N3388" s="3">
        <f t="shared" si="263"/>
        <v>177.90719999999999</v>
      </c>
      <c r="O3388">
        <v>2</v>
      </c>
      <c r="P3388" s="3">
        <f t="shared" si="264"/>
        <v>111</v>
      </c>
      <c r="Q3388">
        <v>0.2</v>
      </c>
      <c r="R3388">
        <v>16.678799999999999</v>
      </c>
      <c r="S3388" s="3">
        <f>R3388/L3388*100</f>
        <v>7.5</v>
      </c>
      <c r="T3388" s="3">
        <f>( (L3388-(L3388*Q3388))*O3388)</f>
        <v>355.81439999999998</v>
      </c>
    </row>
    <row r="3389" spans="1:20" x14ac:dyDescent="0.25">
      <c r="A3389" t="s">
        <v>33</v>
      </c>
      <c r="B3389" t="s">
        <v>49</v>
      </c>
      <c r="C3389" t="s">
        <v>20</v>
      </c>
      <c r="D3389" t="s">
        <v>104</v>
      </c>
      <c r="E3389" t="s">
        <v>45</v>
      </c>
      <c r="F3389" s="9">
        <v>28205</v>
      </c>
      <c r="G3389" s="3" t="str">
        <f t="shared" si="260"/>
        <v>United States ,Charlotte ,North Carolina, 28205</v>
      </c>
      <c r="H3389" t="s">
        <v>23</v>
      </c>
      <c r="I3389" t="s">
        <v>31</v>
      </c>
      <c r="J3389" t="str">
        <f t="shared" si="261"/>
        <v>South - Office Supplies</v>
      </c>
      <c r="K3389" t="s">
        <v>42</v>
      </c>
      <c r="L3389">
        <v>50.454000000000001</v>
      </c>
      <c r="M3389" s="3">
        <f t="shared" si="262"/>
        <v>50</v>
      </c>
      <c r="N3389" s="3">
        <f t="shared" si="263"/>
        <v>15.136200000000002</v>
      </c>
      <c r="O3389">
        <v>6</v>
      </c>
      <c r="P3389" s="3">
        <f t="shared" si="264"/>
        <v>8.3333333333333339</v>
      </c>
      <c r="Q3389">
        <v>0.7</v>
      </c>
      <c r="R3389">
        <v>-33.636000000000003</v>
      </c>
      <c r="S3389" s="3">
        <f>R3389/L3389*100</f>
        <v>-66.666666666666671</v>
      </c>
      <c r="T3389" s="3">
        <f>( (L3389-(L3389*Q3389))*O3389)</f>
        <v>90.817200000000014</v>
      </c>
    </row>
    <row r="3390" spans="1:20" x14ac:dyDescent="0.25">
      <c r="A3390" t="s">
        <v>33</v>
      </c>
      <c r="B3390" t="s">
        <v>49</v>
      </c>
      <c r="C3390" t="s">
        <v>20</v>
      </c>
      <c r="D3390" t="s">
        <v>104</v>
      </c>
      <c r="E3390" t="s">
        <v>45</v>
      </c>
      <c r="F3390" s="9">
        <v>28205</v>
      </c>
      <c r="G3390" s="3" t="str">
        <f t="shared" si="260"/>
        <v>United States ,Charlotte ,North Carolina, 28205</v>
      </c>
      <c r="H3390" t="s">
        <v>23</v>
      </c>
      <c r="I3390" t="s">
        <v>24</v>
      </c>
      <c r="J3390" t="str">
        <f t="shared" si="261"/>
        <v>South - Furniture</v>
      </c>
      <c r="K3390" t="s">
        <v>36</v>
      </c>
      <c r="L3390">
        <v>154.76400000000001</v>
      </c>
      <c r="M3390" s="3">
        <f t="shared" si="262"/>
        <v>155</v>
      </c>
      <c r="N3390" s="3">
        <f t="shared" si="263"/>
        <v>92.858400000000003</v>
      </c>
      <c r="O3390">
        <v>3</v>
      </c>
      <c r="P3390" s="3">
        <f t="shared" si="264"/>
        <v>51.666666666666664</v>
      </c>
      <c r="Q3390">
        <v>0.4</v>
      </c>
      <c r="R3390">
        <v>-36.111600000000003</v>
      </c>
      <c r="S3390" s="3">
        <f>R3390/L3390*100</f>
        <v>-23.333333333333332</v>
      </c>
      <c r="T3390" s="3">
        <f>( (L3390-(L3390*Q3390))*O3390)</f>
        <v>278.5752</v>
      </c>
    </row>
    <row r="3391" spans="1:20" x14ac:dyDescent="0.25">
      <c r="A3391" t="s">
        <v>18</v>
      </c>
      <c r="B3391" t="s">
        <v>19</v>
      </c>
      <c r="C3391" t="s">
        <v>20</v>
      </c>
      <c r="D3391" t="s">
        <v>140</v>
      </c>
      <c r="E3391" t="s">
        <v>51</v>
      </c>
      <c r="F3391" s="9">
        <v>75081</v>
      </c>
      <c r="G3391" s="3" t="str">
        <f t="shared" si="260"/>
        <v>United States ,Dallas ,Texas, 75081</v>
      </c>
      <c r="H3391" t="s">
        <v>52</v>
      </c>
      <c r="I3391" t="s">
        <v>31</v>
      </c>
      <c r="J3391" t="str">
        <f t="shared" si="261"/>
        <v>Central - Office Supplies</v>
      </c>
      <c r="K3391" t="s">
        <v>46</v>
      </c>
      <c r="L3391">
        <v>6.8479999999999999</v>
      </c>
      <c r="M3391" s="3">
        <f t="shared" si="262"/>
        <v>7</v>
      </c>
      <c r="N3391" s="3">
        <f t="shared" si="263"/>
        <v>5.4783999999999997</v>
      </c>
      <c r="O3391">
        <v>2</v>
      </c>
      <c r="P3391" s="3">
        <f t="shared" si="264"/>
        <v>3.5</v>
      </c>
      <c r="Q3391">
        <v>0.2</v>
      </c>
      <c r="R3391">
        <v>2.14</v>
      </c>
      <c r="S3391" s="3">
        <f>R3391/L3391*100</f>
        <v>31.25</v>
      </c>
      <c r="T3391" s="3">
        <f>( (L3391-(L3391*Q3391))*O3391)</f>
        <v>10.956799999999999</v>
      </c>
    </row>
    <row r="3392" spans="1:20" x14ac:dyDescent="0.25">
      <c r="A3392" t="s">
        <v>33</v>
      </c>
      <c r="B3392" t="s">
        <v>49</v>
      </c>
      <c r="C3392" t="s">
        <v>20</v>
      </c>
      <c r="D3392" t="s">
        <v>47</v>
      </c>
      <c r="E3392" t="s">
        <v>48</v>
      </c>
      <c r="F3392" s="9">
        <v>98103</v>
      </c>
      <c r="G3392" s="3" t="str">
        <f t="shared" si="260"/>
        <v>United States ,Seattle ,Washington, 98103</v>
      </c>
      <c r="H3392" t="s">
        <v>30</v>
      </c>
      <c r="I3392" t="s">
        <v>40</v>
      </c>
      <c r="J3392" t="str">
        <f t="shared" si="261"/>
        <v>West - Technology</v>
      </c>
      <c r="K3392" t="s">
        <v>41</v>
      </c>
      <c r="L3392">
        <v>1091.1679999999999</v>
      </c>
      <c r="M3392" s="3">
        <f t="shared" si="262"/>
        <v>1091</v>
      </c>
      <c r="N3392" s="3">
        <f t="shared" si="263"/>
        <v>872.93439999999987</v>
      </c>
      <c r="O3392">
        <v>4</v>
      </c>
      <c r="P3392" s="3">
        <f t="shared" si="264"/>
        <v>272.75</v>
      </c>
      <c r="Q3392">
        <v>0.2</v>
      </c>
      <c r="R3392">
        <v>68.197999999999993</v>
      </c>
      <c r="S3392" s="3">
        <f>R3392/L3392*100</f>
        <v>6.25</v>
      </c>
      <c r="T3392" s="3">
        <f>( (L3392-(L3392*Q3392))*O3392)</f>
        <v>3491.7375999999995</v>
      </c>
    </row>
    <row r="3393" spans="1:20" x14ac:dyDescent="0.25">
      <c r="A3393" t="s">
        <v>33</v>
      </c>
      <c r="B3393" t="s">
        <v>49</v>
      </c>
      <c r="C3393" t="s">
        <v>20</v>
      </c>
      <c r="D3393" t="s">
        <v>47</v>
      </c>
      <c r="E3393" t="s">
        <v>48</v>
      </c>
      <c r="F3393" s="9">
        <v>98103</v>
      </c>
      <c r="G3393" s="3" t="str">
        <f t="shared" si="260"/>
        <v>United States ,Seattle ,Washington, 98103</v>
      </c>
      <c r="H3393" t="s">
        <v>30</v>
      </c>
      <c r="I3393" t="s">
        <v>40</v>
      </c>
      <c r="J3393" t="str">
        <f t="shared" si="261"/>
        <v>West - Technology</v>
      </c>
      <c r="K3393" t="s">
        <v>41</v>
      </c>
      <c r="L3393">
        <v>219.16800000000001</v>
      </c>
      <c r="M3393" s="3">
        <f t="shared" si="262"/>
        <v>219</v>
      </c>
      <c r="N3393" s="3">
        <f t="shared" si="263"/>
        <v>175.33440000000002</v>
      </c>
      <c r="O3393">
        <v>2</v>
      </c>
      <c r="P3393" s="3">
        <f t="shared" si="264"/>
        <v>109.5</v>
      </c>
      <c r="Q3393">
        <v>0.2</v>
      </c>
      <c r="R3393">
        <v>-43.833599999999997</v>
      </c>
      <c r="S3393" s="3">
        <f>R3393/L3393*100</f>
        <v>-20</v>
      </c>
      <c r="T3393" s="3">
        <f>( (L3393-(L3393*Q3393))*O3393)</f>
        <v>350.66880000000003</v>
      </c>
    </row>
    <row r="3394" spans="1:20" x14ac:dyDescent="0.25">
      <c r="A3394" t="s">
        <v>67</v>
      </c>
      <c r="B3394" t="s">
        <v>19</v>
      </c>
      <c r="C3394" t="s">
        <v>20</v>
      </c>
      <c r="D3394" t="s">
        <v>118</v>
      </c>
      <c r="E3394" t="s">
        <v>51</v>
      </c>
      <c r="F3394" s="9">
        <v>77506</v>
      </c>
      <c r="G3394" s="3" t="str">
        <f t="shared" si="260"/>
        <v>United States ,Pasadena ,Texas, 77506</v>
      </c>
      <c r="H3394" t="s">
        <v>52</v>
      </c>
      <c r="I3394" t="s">
        <v>31</v>
      </c>
      <c r="J3394" t="str">
        <f t="shared" si="261"/>
        <v>Central - Office Supplies</v>
      </c>
      <c r="K3394" t="s">
        <v>42</v>
      </c>
      <c r="L3394">
        <v>6.9279999999999999</v>
      </c>
      <c r="M3394" s="3">
        <f t="shared" si="262"/>
        <v>7</v>
      </c>
      <c r="N3394" s="3">
        <f t="shared" si="263"/>
        <v>1.3855999999999993</v>
      </c>
      <c r="O3394">
        <v>1</v>
      </c>
      <c r="P3394" s="3">
        <f t="shared" si="264"/>
        <v>7</v>
      </c>
      <c r="Q3394">
        <v>0.8</v>
      </c>
      <c r="R3394">
        <v>-11.0848</v>
      </c>
      <c r="S3394" s="3">
        <f>R3394/L3394*100</f>
        <v>-160</v>
      </c>
      <c r="T3394" s="3">
        <f>( (L3394-(L3394*Q3394))*O3394)</f>
        <v>1.3855999999999993</v>
      </c>
    </row>
    <row r="3395" spans="1:20" x14ac:dyDescent="0.25">
      <c r="A3395" t="s">
        <v>173</v>
      </c>
      <c r="B3395" t="s">
        <v>19</v>
      </c>
      <c r="C3395" t="s">
        <v>20</v>
      </c>
      <c r="D3395" t="s">
        <v>60</v>
      </c>
      <c r="E3395" t="s">
        <v>61</v>
      </c>
      <c r="F3395" s="9">
        <v>19143</v>
      </c>
      <c r="G3395" s="3" t="str">
        <f t="shared" ref="G3395:G3458" si="265">C3395&amp; " ," &amp; D3395 &amp; " ," &amp; E3395 &amp; ", " &amp; F3395</f>
        <v>United States ,Philadelphia ,Pennsylvania, 19143</v>
      </c>
      <c r="H3395" t="s">
        <v>62</v>
      </c>
      <c r="I3395" t="s">
        <v>31</v>
      </c>
      <c r="J3395" t="str">
        <f t="shared" ref="J3395:J3458" si="266">H3395&amp;" - "&amp;I3395</f>
        <v>East - Office Supplies</v>
      </c>
      <c r="K3395" t="s">
        <v>46</v>
      </c>
      <c r="L3395">
        <v>40.031999999999996</v>
      </c>
      <c r="M3395" s="3">
        <f t="shared" ref="M3395:M3458" si="267">ROUND(L3395,0)</f>
        <v>40</v>
      </c>
      <c r="N3395" s="3">
        <f t="shared" ref="N3395:N3458" si="268">L3395-(L3395*Q3395)</f>
        <v>32.025599999999997</v>
      </c>
      <c r="O3395">
        <v>6</v>
      </c>
      <c r="P3395" s="3">
        <f t="shared" ref="P3395:P3458" si="269">M3395/O3395</f>
        <v>6.666666666666667</v>
      </c>
      <c r="Q3395">
        <v>0.2</v>
      </c>
      <c r="R3395">
        <v>15.012</v>
      </c>
      <c r="S3395" s="3">
        <f>R3395/L3395*100</f>
        <v>37.500000000000007</v>
      </c>
      <c r="T3395" s="3">
        <f>( (L3395-(L3395*Q3395))*O3395)</f>
        <v>192.15359999999998</v>
      </c>
    </row>
    <row r="3396" spans="1:20" x14ac:dyDescent="0.25">
      <c r="A3396" t="s">
        <v>33</v>
      </c>
      <c r="B3396" t="s">
        <v>49</v>
      </c>
      <c r="C3396" t="s">
        <v>20</v>
      </c>
      <c r="D3396" t="s">
        <v>335</v>
      </c>
      <c r="E3396" t="s">
        <v>79</v>
      </c>
      <c r="F3396" s="9">
        <v>46203</v>
      </c>
      <c r="G3396" s="3" t="str">
        <f t="shared" si="265"/>
        <v>United States ,Indianapolis ,Indiana, 46203</v>
      </c>
      <c r="H3396" t="s">
        <v>52</v>
      </c>
      <c r="I3396" t="s">
        <v>31</v>
      </c>
      <c r="J3396" t="str">
        <f t="shared" si="266"/>
        <v>Central - Office Supplies</v>
      </c>
      <c r="K3396" t="s">
        <v>37</v>
      </c>
      <c r="L3396">
        <v>443.92</v>
      </c>
      <c r="M3396" s="3">
        <f t="shared" si="267"/>
        <v>444</v>
      </c>
      <c r="N3396" s="3">
        <f t="shared" si="268"/>
        <v>443.92</v>
      </c>
      <c r="O3396">
        <v>4</v>
      </c>
      <c r="P3396" s="3">
        <f t="shared" si="269"/>
        <v>111</v>
      </c>
      <c r="Q3396">
        <v>0</v>
      </c>
      <c r="R3396">
        <v>13.317600000000001</v>
      </c>
      <c r="S3396" s="3">
        <f>R3396/L3396*100</f>
        <v>3</v>
      </c>
      <c r="T3396" s="3">
        <f>( (L3396-(L3396*Q3396))*O3396)</f>
        <v>1775.68</v>
      </c>
    </row>
    <row r="3397" spans="1:20" x14ac:dyDescent="0.25">
      <c r="A3397" t="s">
        <v>33</v>
      </c>
      <c r="B3397" t="s">
        <v>49</v>
      </c>
      <c r="C3397" t="s">
        <v>20</v>
      </c>
      <c r="D3397" t="s">
        <v>335</v>
      </c>
      <c r="E3397" t="s">
        <v>79</v>
      </c>
      <c r="F3397" s="9">
        <v>46203</v>
      </c>
      <c r="G3397" s="3" t="str">
        <f t="shared" si="265"/>
        <v>United States ,Indianapolis ,Indiana, 46203</v>
      </c>
      <c r="H3397" t="s">
        <v>52</v>
      </c>
      <c r="I3397" t="s">
        <v>31</v>
      </c>
      <c r="J3397" t="str">
        <f t="shared" si="266"/>
        <v>Central - Office Supplies</v>
      </c>
      <c r="K3397" t="s">
        <v>42</v>
      </c>
      <c r="L3397">
        <v>169.99</v>
      </c>
      <c r="M3397" s="3">
        <f t="shared" si="267"/>
        <v>170</v>
      </c>
      <c r="N3397" s="3">
        <f t="shared" si="268"/>
        <v>169.99</v>
      </c>
      <c r="O3397">
        <v>1</v>
      </c>
      <c r="P3397" s="3">
        <f t="shared" si="269"/>
        <v>170</v>
      </c>
      <c r="Q3397">
        <v>0</v>
      </c>
      <c r="R3397">
        <v>78.195400000000006</v>
      </c>
      <c r="S3397" s="3">
        <f>R3397/L3397*100</f>
        <v>46</v>
      </c>
      <c r="T3397" s="3">
        <f>( (L3397-(L3397*Q3397))*O3397)</f>
        <v>169.99</v>
      </c>
    </row>
    <row r="3398" spans="1:20" x14ac:dyDescent="0.25">
      <c r="A3398" t="s">
        <v>33</v>
      </c>
      <c r="B3398" t="s">
        <v>49</v>
      </c>
      <c r="C3398" t="s">
        <v>20</v>
      </c>
      <c r="D3398" t="s">
        <v>335</v>
      </c>
      <c r="E3398" t="s">
        <v>79</v>
      </c>
      <c r="F3398" s="9">
        <v>46203</v>
      </c>
      <c r="G3398" s="3" t="str">
        <f t="shared" si="265"/>
        <v>United States ,Indianapolis ,Indiana, 46203</v>
      </c>
      <c r="H3398" t="s">
        <v>52</v>
      </c>
      <c r="I3398" t="s">
        <v>31</v>
      </c>
      <c r="J3398" t="str">
        <f t="shared" si="266"/>
        <v>Central - Office Supplies</v>
      </c>
      <c r="K3398" t="s">
        <v>46</v>
      </c>
      <c r="L3398">
        <v>25.92</v>
      </c>
      <c r="M3398" s="3">
        <f t="shared" si="267"/>
        <v>26</v>
      </c>
      <c r="N3398" s="3">
        <f t="shared" si="268"/>
        <v>25.92</v>
      </c>
      <c r="O3398">
        <v>4</v>
      </c>
      <c r="P3398" s="3">
        <f t="shared" si="269"/>
        <v>6.5</v>
      </c>
      <c r="Q3398">
        <v>0</v>
      </c>
      <c r="R3398">
        <v>12.441599999999999</v>
      </c>
      <c r="S3398" s="3">
        <f>R3398/L3398*100</f>
        <v>47.999999999999993</v>
      </c>
      <c r="T3398" s="3">
        <f>( (L3398-(L3398*Q3398))*O3398)</f>
        <v>103.68</v>
      </c>
    </row>
    <row r="3399" spans="1:20" x14ac:dyDescent="0.25">
      <c r="A3399" t="s">
        <v>33</v>
      </c>
      <c r="B3399" t="s">
        <v>27</v>
      </c>
      <c r="C3399" t="s">
        <v>20</v>
      </c>
      <c r="D3399" t="s">
        <v>187</v>
      </c>
      <c r="E3399" t="s">
        <v>22</v>
      </c>
      <c r="F3399" s="9">
        <v>40475</v>
      </c>
      <c r="G3399" s="3" t="str">
        <f t="shared" si="265"/>
        <v>United States ,Richmond ,Kentucky, 40475</v>
      </c>
      <c r="H3399" t="s">
        <v>23</v>
      </c>
      <c r="I3399" t="s">
        <v>40</v>
      </c>
      <c r="J3399" t="str">
        <f t="shared" si="266"/>
        <v>South - Technology</v>
      </c>
      <c r="K3399" t="s">
        <v>41</v>
      </c>
      <c r="L3399">
        <v>36.99</v>
      </c>
      <c r="M3399" s="3">
        <f t="shared" si="267"/>
        <v>37</v>
      </c>
      <c r="N3399" s="3">
        <f t="shared" si="268"/>
        <v>36.99</v>
      </c>
      <c r="O3399">
        <v>1</v>
      </c>
      <c r="P3399" s="3">
        <f t="shared" si="269"/>
        <v>37</v>
      </c>
      <c r="Q3399">
        <v>0</v>
      </c>
      <c r="R3399">
        <v>9.9872999999999994</v>
      </c>
      <c r="S3399" s="3">
        <f>R3399/L3399*100</f>
        <v>26.999999999999996</v>
      </c>
      <c r="T3399" s="3">
        <f>( (L3399-(L3399*Q3399))*O3399)</f>
        <v>36.99</v>
      </c>
    </row>
    <row r="3400" spans="1:20" x14ac:dyDescent="0.25">
      <c r="A3400" t="s">
        <v>33</v>
      </c>
      <c r="B3400" t="s">
        <v>27</v>
      </c>
      <c r="C3400" t="s">
        <v>20</v>
      </c>
      <c r="D3400" t="s">
        <v>187</v>
      </c>
      <c r="E3400" t="s">
        <v>22</v>
      </c>
      <c r="F3400" s="9">
        <v>40475</v>
      </c>
      <c r="G3400" s="3" t="str">
        <f t="shared" si="265"/>
        <v>United States ,Richmond ,Kentucky, 40475</v>
      </c>
      <c r="H3400" t="s">
        <v>23</v>
      </c>
      <c r="I3400" t="s">
        <v>31</v>
      </c>
      <c r="J3400" t="str">
        <f t="shared" si="266"/>
        <v>South - Office Supplies</v>
      </c>
      <c r="K3400" t="s">
        <v>46</v>
      </c>
      <c r="L3400">
        <v>629.1</v>
      </c>
      <c r="M3400" s="3">
        <f t="shared" si="267"/>
        <v>629</v>
      </c>
      <c r="N3400" s="3">
        <f t="shared" si="268"/>
        <v>629.1</v>
      </c>
      <c r="O3400">
        <v>6</v>
      </c>
      <c r="P3400" s="3">
        <f t="shared" si="269"/>
        <v>104.83333333333333</v>
      </c>
      <c r="Q3400">
        <v>0</v>
      </c>
      <c r="R3400">
        <v>301.96800000000002</v>
      </c>
      <c r="S3400" s="3">
        <f>R3400/L3400*100</f>
        <v>48.000000000000007</v>
      </c>
      <c r="T3400" s="3">
        <f>( (L3400-(L3400*Q3400))*O3400)</f>
        <v>3774.6000000000004</v>
      </c>
    </row>
    <row r="3401" spans="1:20" x14ac:dyDescent="0.25">
      <c r="A3401" t="s">
        <v>33</v>
      </c>
      <c r="B3401" t="s">
        <v>27</v>
      </c>
      <c r="C3401" t="s">
        <v>20</v>
      </c>
      <c r="D3401" t="s">
        <v>187</v>
      </c>
      <c r="E3401" t="s">
        <v>22</v>
      </c>
      <c r="F3401" s="9">
        <v>40475</v>
      </c>
      <c r="G3401" s="3" t="str">
        <f t="shared" si="265"/>
        <v>United States ,Richmond ,Kentucky, 40475</v>
      </c>
      <c r="H3401" t="s">
        <v>23</v>
      </c>
      <c r="I3401" t="s">
        <v>31</v>
      </c>
      <c r="J3401" t="str">
        <f t="shared" si="266"/>
        <v>South - Office Supplies</v>
      </c>
      <c r="K3401" t="s">
        <v>37</v>
      </c>
      <c r="L3401">
        <v>193.95</v>
      </c>
      <c r="M3401" s="3">
        <f t="shared" si="267"/>
        <v>194</v>
      </c>
      <c r="N3401" s="3">
        <f t="shared" si="268"/>
        <v>193.95</v>
      </c>
      <c r="O3401">
        <v>3</v>
      </c>
      <c r="P3401" s="3">
        <f t="shared" si="269"/>
        <v>64.666666666666671</v>
      </c>
      <c r="Q3401">
        <v>0</v>
      </c>
      <c r="R3401">
        <v>9.6974999999999998</v>
      </c>
      <c r="S3401" s="3">
        <f>R3401/L3401*100</f>
        <v>5</v>
      </c>
      <c r="T3401" s="3">
        <f>( (L3401-(L3401*Q3401))*O3401)</f>
        <v>581.84999999999991</v>
      </c>
    </row>
    <row r="3402" spans="1:20" x14ac:dyDescent="0.25">
      <c r="A3402" t="s">
        <v>33</v>
      </c>
      <c r="B3402" t="s">
        <v>27</v>
      </c>
      <c r="C3402" t="s">
        <v>20</v>
      </c>
      <c r="D3402" t="s">
        <v>187</v>
      </c>
      <c r="E3402" t="s">
        <v>22</v>
      </c>
      <c r="F3402" s="9">
        <v>40475</v>
      </c>
      <c r="G3402" s="3" t="str">
        <f t="shared" si="265"/>
        <v>United States ,Richmond ,Kentucky, 40475</v>
      </c>
      <c r="H3402" t="s">
        <v>23</v>
      </c>
      <c r="I3402" t="s">
        <v>31</v>
      </c>
      <c r="J3402" t="str">
        <f t="shared" si="266"/>
        <v>South - Office Supplies</v>
      </c>
      <c r="K3402" t="s">
        <v>39</v>
      </c>
      <c r="L3402">
        <v>5.46</v>
      </c>
      <c r="M3402" s="3">
        <f t="shared" si="267"/>
        <v>5</v>
      </c>
      <c r="N3402" s="3">
        <f t="shared" si="268"/>
        <v>5.46</v>
      </c>
      <c r="O3402">
        <v>3</v>
      </c>
      <c r="P3402" s="3">
        <f t="shared" si="269"/>
        <v>1.6666666666666667</v>
      </c>
      <c r="Q3402">
        <v>0</v>
      </c>
      <c r="R3402">
        <v>1.4742</v>
      </c>
      <c r="S3402" s="3">
        <f>R3402/L3402*100</f>
        <v>27</v>
      </c>
      <c r="T3402" s="3">
        <f>( (L3402-(L3402*Q3402))*O3402)</f>
        <v>16.38</v>
      </c>
    </row>
    <row r="3403" spans="1:20" x14ac:dyDescent="0.25">
      <c r="A3403" t="s">
        <v>67</v>
      </c>
      <c r="B3403" t="s">
        <v>27</v>
      </c>
      <c r="C3403" t="s">
        <v>20</v>
      </c>
      <c r="D3403" t="s">
        <v>456</v>
      </c>
      <c r="E3403" t="s">
        <v>70</v>
      </c>
      <c r="F3403" s="9">
        <v>60477</v>
      </c>
      <c r="G3403" s="3" t="str">
        <f t="shared" si="265"/>
        <v>United States ,Tinley Park ,Illinois, 60477</v>
      </c>
      <c r="H3403" t="s">
        <v>52</v>
      </c>
      <c r="I3403" t="s">
        <v>24</v>
      </c>
      <c r="J3403" t="str">
        <f t="shared" si="266"/>
        <v>Central - Furniture</v>
      </c>
      <c r="K3403" t="s">
        <v>38</v>
      </c>
      <c r="L3403">
        <v>22.288</v>
      </c>
      <c r="M3403" s="3">
        <f t="shared" si="267"/>
        <v>22</v>
      </c>
      <c r="N3403" s="3">
        <f t="shared" si="268"/>
        <v>8.9152000000000005</v>
      </c>
      <c r="O3403">
        <v>7</v>
      </c>
      <c r="P3403" s="3">
        <f t="shared" si="269"/>
        <v>3.1428571428571428</v>
      </c>
      <c r="Q3403">
        <v>0.6</v>
      </c>
      <c r="R3403">
        <v>-8.9152000000000005</v>
      </c>
      <c r="S3403" s="3">
        <f>R3403/L3403*100</f>
        <v>-40</v>
      </c>
      <c r="T3403" s="3">
        <f>( (L3403-(L3403*Q3403))*O3403)</f>
        <v>62.406400000000005</v>
      </c>
    </row>
    <row r="3404" spans="1:20" x14ac:dyDescent="0.25">
      <c r="A3404" t="s">
        <v>33</v>
      </c>
      <c r="B3404" t="s">
        <v>19</v>
      </c>
      <c r="C3404" t="s">
        <v>20</v>
      </c>
      <c r="D3404" t="s">
        <v>66</v>
      </c>
      <c r="E3404" t="s">
        <v>51</v>
      </c>
      <c r="F3404" s="9">
        <v>77095</v>
      </c>
      <c r="G3404" s="3" t="str">
        <f t="shared" si="265"/>
        <v>United States ,Houston ,Texas, 77095</v>
      </c>
      <c r="H3404" t="s">
        <v>52</v>
      </c>
      <c r="I3404" t="s">
        <v>24</v>
      </c>
      <c r="J3404" t="str">
        <f t="shared" si="266"/>
        <v>Central - Furniture</v>
      </c>
      <c r="K3404" t="s">
        <v>38</v>
      </c>
      <c r="L3404">
        <v>65.424000000000007</v>
      </c>
      <c r="M3404" s="3">
        <f t="shared" si="267"/>
        <v>65</v>
      </c>
      <c r="N3404" s="3">
        <f t="shared" si="268"/>
        <v>26.169600000000003</v>
      </c>
      <c r="O3404">
        <v>4</v>
      </c>
      <c r="P3404" s="3">
        <f t="shared" si="269"/>
        <v>16.25</v>
      </c>
      <c r="Q3404">
        <v>0.6</v>
      </c>
      <c r="R3404">
        <v>-52.339199999999998</v>
      </c>
      <c r="S3404" s="3">
        <f>R3404/L3404*100</f>
        <v>-80</v>
      </c>
      <c r="T3404" s="3">
        <f>( (L3404-(L3404*Q3404))*O3404)</f>
        <v>104.67840000000001</v>
      </c>
    </row>
    <row r="3405" spans="1:20" x14ac:dyDescent="0.25">
      <c r="A3405" t="s">
        <v>173</v>
      </c>
      <c r="B3405" t="s">
        <v>19</v>
      </c>
      <c r="C3405" t="s">
        <v>20</v>
      </c>
      <c r="D3405" t="s">
        <v>28</v>
      </c>
      <c r="E3405" t="s">
        <v>29</v>
      </c>
      <c r="F3405" s="9">
        <v>90004</v>
      </c>
      <c r="G3405" s="3" t="str">
        <f t="shared" si="265"/>
        <v>United States ,Los Angeles ,California, 90004</v>
      </c>
      <c r="H3405" t="s">
        <v>30</v>
      </c>
      <c r="I3405" t="s">
        <v>31</v>
      </c>
      <c r="J3405" t="str">
        <f t="shared" si="266"/>
        <v>West - Office Supplies</v>
      </c>
      <c r="K3405" t="s">
        <v>37</v>
      </c>
      <c r="L3405">
        <v>77.88</v>
      </c>
      <c r="M3405" s="3">
        <f t="shared" si="267"/>
        <v>78</v>
      </c>
      <c r="N3405" s="3">
        <f t="shared" si="268"/>
        <v>77.88</v>
      </c>
      <c r="O3405">
        <v>2</v>
      </c>
      <c r="P3405" s="3">
        <f t="shared" si="269"/>
        <v>39</v>
      </c>
      <c r="Q3405">
        <v>0</v>
      </c>
      <c r="R3405">
        <v>3.8940000000000001</v>
      </c>
      <c r="S3405" s="3">
        <f>R3405/L3405*100</f>
        <v>5</v>
      </c>
      <c r="T3405" s="3">
        <f>( (L3405-(L3405*Q3405))*O3405)</f>
        <v>155.76</v>
      </c>
    </row>
    <row r="3406" spans="1:20" x14ac:dyDescent="0.25">
      <c r="A3406" t="s">
        <v>33</v>
      </c>
      <c r="B3406" t="s">
        <v>49</v>
      </c>
      <c r="C3406" t="s">
        <v>20</v>
      </c>
      <c r="D3406" t="s">
        <v>108</v>
      </c>
      <c r="E3406" t="s">
        <v>109</v>
      </c>
      <c r="F3406" s="9">
        <v>43229</v>
      </c>
      <c r="G3406" s="3" t="str">
        <f t="shared" si="265"/>
        <v>United States ,Columbus ,Ohio, 43229</v>
      </c>
      <c r="H3406" t="s">
        <v>62</v>
      </c>
      <c r="I3406" t="s">
        <v>24</v>
      </c>
      <c r="J3406" t="str">
        <f t="shared" si="266"/>
        <v>East - Furniture</v>
      </c>
      <c r="K3406" t="s">
        <v>26</v>
      </c>
      <c r="L3406">
        <v>281.37200000000001</v>
      </c>
      <c r="M3406" s="3">
        <f t="shared" si="267"/>
        <v>281</v>
      </c>
      <c r="N3406" s="3">
        <f t="shared" si="268"/>
        <v>196.96039999999999</v>
      </c>
      <c r="O3406">
        <v>2</v>
      </c>
      <c r="P3406" s="3">
        <f t="shared" si="269"/>
        <v>140.5</v>
      </c>
      <c r="Q3406">
        <v>0.3</v>
      </c>
      <c r="R3406">
        <v>-12.0588</v>
      </c>
      <c r="S3406" s="3">
        <f>R3406/L3406*100</f>
        <v>-4.2857142857142856</v>
      </c>
      <c r="T3406" s="3">
        <f>( (L3406-(L3406*Q3406))*O3406)</f>
        <v>393.92079999999999</v>
      </c>
    </row>
    <row r="3407" spans="1:20" x14ac:dyDescent="0.25">
      <c r="A3407" t="s">
        <v>33</v>
      </c>
      <c r="B3407" t="s">
        <v>49</v>
      </c>
      <c r="C3407" t="s">
        <v>20</v>
      </c>
      <c r="D3407" t="s">
        <v>108</v>
      </c>
      <c r="E3407" t="s">
        <v>109</v>
      </c>
      <c r="F3407" s="9">
        <v>43229</v>
      </c>
      <c r="G3407" s="3" t="str">
        <f t="shared" si="265"/>
        <v>United States ,Columbus ,Ohio, 43229</v>
      </c>
      <c r="H3407" t="s">
        <v>62</v>
      </c>
      <c r="I3407" t="s">
        <v>31</v>
      </c>
      <c r="J3407" t="str">
        <f t="shared" si="266"/>
        <v>East - Office Supplies</v>
      </c>
      <c r="K3407" t="s">
        <v>42</v>
      </c>
      <c r="L3407">
        <v>7.4880000000000004</v>
      </c>
      <c r="M3407" s="3">
        <f t="shared" si="267"/>
        <v>7</v>
      </c>
      <c r="N3407" s="3">
        <f t="shared" si="268"/>
        <v>2.2464000000000004</v>
      </c>
      <c r="O3407">
        <v>8</v>
      </c>
      <c r="P3407" s="3">
        <f t="shared" si="269"/>
        <v>0.875</v>
      </c>
      <c r="Q3407">
        <v>0.7</v>
      </c>
      <c r="R3407">
        <v>-5.2416</v>
      </c>
      <c r="S3407" s="3">
        <f>R3407/L3407*100</f>
        <v>-70</v>
      </c>
      <c r="T3407" s="3">
        <f>( (L3407-(L3407*Q3407))*O3407)</f>
        <v>17.971200000000003</v>
      </c>
    </row>
    <row r="3408" spans="1:20" x14ac:dyDescent="0.25">
      <c r="A3408" t="s">
        <v>33</v>
      </c>
      <c r="B3408" t="s">
        <v>49</v>
      </c>
      <c r="C3408" t="s">
        <v>20</v>
      </c>
      <c r="D3408" t="s">
        <v>108</v>
      </c>
      <c r="E3408" t="s">
        <v>109</v>
      </c>
      <c r="F3408" s="9">
        <v>43229</v>
      </c>
      <c r="G3408" s="3" t="str">
        <f t="shared" si="265"/>
        <v>United States ,Columbus ,Ohio, 43229</v>
      </c>
      <c r="H3408" t="s">
        <v>62</v>
      </c>
      <c r="I3408" t="s">
        <v>24</v>
      </c>
      <c r="J3408" t="str">
        <f t="shared" si="266"/>
        <v>East - Furniture</v>
      </c>
      <c r="K3408" t="s">
        <v>38</v>
      </c>
      <c r="L3408">
        <v>22.335999999999999</v>
      </c>
      <c r="M3408" s="3">
        <f t="shared" si="267"/>
        <v>22</v>
      </c>
      <c r="N3408" s="3">
        <f t="shared" si="268"/>
        <v>17.8688</v>
      </c>
      <c r="O3408">
        <v>4</v>
      </c>
      <c r="P3408" s="3">
        <f t="shared" si="269"/>
        <v>5.5</v>
      </c>
      <c r="Q3408">
        <v>0.2</v>
      </c>
      <c r="R3408">
        <v>7.8175999999999997</v>
      </c>
      <c r="S3408" s="3">
        <f>R3408/L3408*100</f>
        <v>35</v>
      </c>
      <c r="T3408" s="3">
        <f>( (L3408-(L3408*Q3408))*O3408)</f>
        <v>71.475200000000001</v>
      </c>
    </row>
    <row r="3409" spans="1:20" x14ac:dyDescent="0.25">
      <c r="A3409" t="s">
        <v>33</v>
      </c>
      <c r="B3409" t="s">
        <v>19</v>
      </c>
      <c r="C3409" t="s">
        <v>20</v>
      </c>
      <c r="D3409" t="s">
        <v>108</v>
      </c>
      <c r="E3409" t="s">
        <v>109</v>
      </c>
      <c r="F3409" s="9">
        <v>43229</v>
      </c>
      <c r="G3409" s="3" t="str">
        <f t="shared" si="265"/>
        <v>United States ,Columbus ,Ohio, 43229</v>
      </c>
      <c r="H3409" t="s">
        <v>62</v>
      </c>
      <c r="I3409" t="s">
        <v>31</v>
      </c>
      <c r="J3409" t="str">
        <f t="shared" si="266"/>
        <v>East - Office Supplies</v>
      </c>
      <c r="K3409" t="s">
        <v>46</v>
      </c>
      <c r="L3409">
        <v>10.368</v>
      </c>
      <c r="M3409" s="3">
        <f t="shared" si="267"/>
        <v>10</v>
      </c>
      <c r="N3409" s="3">
        <f t="shared" si="268"/>
        <v>8.2943999999999996</v>
      </c>
      <c r="O3409">
        <v>2</v>
      </c>
      <c r="P3409" s="3">
        <f t="shared" si="269"/>
        <v>5</v>
      </c>
      <c r="Q3409">
        <v>0.2</v>
      </c>
      <c r="R3409">
        <v>3.6288</v>
      </c>
      <c r="S3409" s="3">
        <f>R3409/L3409*100</f>
        <v>35</v>
      </c>
      <c r="T3409" s="3">
        <f>( (L3409-(L3409*Q3409))*O3409)</f>
        <v>16.588799999999999</v>
      </c>
    </row>
    <row r="3410" spans="1:20" x14ac:dyDescent="0.25">
      <c r="A3410" t="s">
        <v>33</v>
      </c>
      <c r="B3410" t="s">
        <v>27</v>
      </c>
      <c r="C3410" t="s">
        <v>20</v>
      </c>
      <c r="D3410" t="s">
        <v>57</v>
      </c>
      <c r="E3410" t="s">
        <v>29</v>
      </c>
      <c r="F3410" s="9">
        <v>94122</v>
      </c>
      <c r="G3410" s="3" t="str">
        <f t="shared" si="265"/>
        <v>United States ,San Francisco ,California, 94122</v>
      </c>
      <c r="H3410" t="s">
        <v>30</v>
      </c>
      <c r="I3410" t="s">
        <v>31</v>
      </c>
      <c r="J3410" t="str">
        <f t="shared" si="266"/>
        <v>West - Office Supplies</v>
      </c>
      <c r="K3410" t="s">
        <v>46</v>
      </c>
      <c r="L3410">
        <v>65.790000000000006</v>
      </c>
      <c r="M3410" s="3">
        <f t="shared" si="267"/>
        <v>66</v>
      </c>
      <c r="N3410" s="3">
        <f t="shared" si="268"/>
        <v>65.790000000000006</v>
      </c>
      <c r="O3410">
        <v>9</v>
      </c>
      <c r="P3410" s="3">
        <f t="shared" si="269"/>
        <v>7.333333333333333</v>
      </c>
      <c r="Q3410">
        <v>0</v>
      </c>
      <c r="R3410">
        <v>30.263400000000001</v>
      </c>
      <c r="S3410" s="3">
        <f>R3410/L3410*100</f>
        <v>46</v>
      </c>
      <c r="T3410" s="3">
        <f>( (L3410-(L3410*Q3410))*O3410)</f>
        <v>592.11</v>
      </c>
    </row>
    <row r="3411" spans="1:20" x14ac:dyDescent="0.25">
      <c r="A3411" t="s">
        <v>33</v>
      </c>
      <c r="B3411" t="s">
        <v>27</v>
      </c>
      <c r="C3411" t="s">
        <v>20</v>
      </c>
      <c r="D3411" t="s">
        <v>57</v>
      </c>
      <c r="E3411" t="s">
        <v>29</v>
      </c>
      <c r="F3411" s="9">
        <v>94122</v>
      </c>
      <c r="G3411" s="3" t="str">
        <f t="shared" si="265"/>
        <v>United States ,San Francisco ,California, 94122</v>
      </c>
      <c r="H3411" t="s">
        <v>30</v>
      </c>
      <c r="I3411" t="s">
        <v>31</v>
      </c>
      <c r="J3411" t="str">
        <f t="shared" si="266"/>
        <v>West - Office Supplies</v>
      </c>
      <c r="K3411" t="s">
        <v>42</v>
      </c>
      <c r="L3411">
        <v>271.98399999999998</v>
      </c>
      <c r="M3411" s="3">
        <f t="shared" si="267"/>
        <v>272</v>
      </c>
      <c r="N3411" s="3">
        <f t="shared" si="268"/>
        <v>217.5872</v>
      </c>
      <c r="O3411">
        <v>2</v>
      </c>
      <c r="P3411" s="3">
        <f t="shared" si="269"/>
        <v>136</v>
      </c>
      <c r="Q3411">
        <v>0.2</v>
      </c>
      <c r="R3411">
        <v>88.394800000000004</v>
      </c>
      <c r="S3411" s="3">
        <f>R3411/L3411*100</f>
        <v>32.5</v>
      </c>
      <c r="T3411" s="3">
        <f>( (L3411-(L3411*Q3411))*O3411)</f>
        <v>435.17439999999999</v>
      </c>
    </row>
    <row r="3412" spans="1:20" x14ac:dyDescent="0.25">
      <c r="A3412" t="s">
        <v>33</v>
      </c>
      <c r="B3412" t="s">
        <v>27</v>
      </c>
      <c r="C3412" t="s">
        <v>20</v>
      </c>
      <c r="D3412" t="s">
        <v>57</v>
      </c>
      <c r="E3412" t="s">
        <v>29</v>
      </c>
      <c r="F3412" s="9">
        <v>94122</v>
      </c>
      <c r="G3412" s="3" t="str">
        <f t="shared" si="265"/>
        <v>United States ,San Francisco ,California, 94122</v>
      </c>
      <c r="H3412" t="s">
        <v>30</v>
      </c>
      <c r="I3412" t="s">
        <v>31</v>
      </c>
      <c r="J3412" t="str">
        <f t="shared" si="266"/>
        <v>West - Office Supplies</v>
      </c>
      <c r="K3412" t="s">
        <v>39</v>
      </c>
      <c r="L3412">
        <v>11.76</v>
      </c>
      <c r="M3412" s="3">
        <f t="shared" si="267"/>
        <v>12</v>
      </c>
      <c r="N3412" s="3">
        <f t="shared" si="268"/>
        <v>11.76</v>
      </c>
      <c r="O3412">
        <v>4</v>
      </c>
      <c r="P3412" s="3">
        <f t="shared" si="269"/>
        <v>3</v>
      </c>
      <c r="Q3412">
        <v>0</v>
      </c>
      <c r="R3412">
        <v>3.1751999999999998</v>
      </c>
      <c r="S3412" s="3">
        <f>R3412/L3412*100</f>
        <v>26.999999999999996</v>
      </c>
      <c r="T3412" s="3">
        <f>( (L3412-(L3412*Q3412))*O3412)</f>
        <v>47.04</v>
      </c>
    </row>
    <row r="3413" spans="1:20" x14ac:dyDescent="0.25">
      <c r="A3413" t="s">
        <v>33</v>
      </c>
      <c r="B3413" t="s">
        <v>27</v>
      </c>
      <c r="C3413" t="s">
        <v>20</v>
      </c>
      <c r="D3413" t="s">
        <v>57</v>
      </c>
      <c r="E3413" t="s">
        <v>29</v>
      </c>
      <c r="F3413" s="9">
        <v>94122</v>
      </c>
      <c r="G3413" s="3" t="str">
        <f t="shared" si="265"/>
        <v>United States ,San Francisco ,California, 94122</v>
      </c>
      <c r="H3413" t="s">
        <v>30</v>
      </c>
      <c r="I3413" t="s">
        <v>31</v>
      </c>
      <c r="J3413" t="str">
        <f t="shared" si="266"/>
        <v>West - Office Supplies</v>
      </c>
      <c r="K3413" t="s">
        <v>46</v>
      </c>
      <c r="L3413">
        <v>77.52</v>
      </c>
      <c r="M3413" s="3">
        <f t="shared" si="267"/>
        <v>78</v>
      </c>
      <c r="N3413" s="3">
        <f t="shared" si="268"/>
        <v>77.52</v>
      </c>
      <c r="O3413">
        <v>2</v>
      </c>
      <c r="P3413" s="3">
        <f t="shared" si="269"/>
        <v>39</v>
      </c>
      <c r="Q3413">
        <v>0</v>
      </c>
      <c r="R3413">
        <v>37.9848</v>
      </c>
      <c r="S3413" s="3">
        <f>R3413/L3413*100</f>
        <v>49.000000000000007</v>
      </c>
      <c r="T3413" s="3">
        <f>( (L3413-(L3413*Q3413))*O3413)</f>
        <v>155.04</v>
      </c>
    </row>
    <row r="3414" spans="1:20" x14ac:dyDescent="0.25">
      <c r="A3414" t="s">
        <v>33</v>
      </c>
      <c r="B3414" t="s">
        <v>27</v>
      </c>
      <c r="C3414" t="s">
        <v>20</v>
      </c>
      <c r="D3414" t="s">
        <v>57</v>
      </c>
      <c r="E3414" t="s">
        <v>29</v>
      </c>
      <c r="F3414" s="9">
        <v>94122</v>
      </c>
      <c r="G3414" s="3" t="str">
        <f t="shared" si="265"/>
        <v>United States ,San Francisco ,California, 94122</v>
      </c>
      <c r="H3414" t="s">
        <v>30</v>
      </c>
      <c r="I3414" t="s">
        <v>31</v>
      </c>
      <c r="J3414" t="str">
        <f t="shared" si="266"/>
        <v>West - Office Supplies</v>
      </c>
      <c r="K3414" t="s">
        <v>42</v>
      </c>
      <c r="L3414">
        <v>48.64</v>
      </c>
      <c r="M3414" s="3">
        <f t="shared" si="267"/>
        <v>49</v>
      </c>
      <c r="N3414" s="3">
        <f t="shared" si="268"/>
        <v>38.911999999999999</v>
      </c>
      <c r="O3414">
        <v>2</v>
      </c>
      <c r="P3414" s="3">
        <f t="shared" si="269"/>
        <v>24.5</v>
      </c>
      <c r="Q3414">
        <v>0.2</v>
      </c>
      <c r="R3414">
        <v>15.808</v>
      </c>
      <c r="S3414" s="3">
        <f>R3414/L3414*100</f>
        <v>32.5</v>
      </c>
      <c r="T3414" s="3">
        <f>( (L3414-(L3414*Q3414))*O3414)</f>
        <v>77.823999999999998</v>
      </c>
    </row>
    <row r="3415" spans="1:20" x14ac:dyDescent="0.25">
      <c r="A3415" t="s">
        <v>173</v>
      </c>
      <c r="B3415" t="s">
        <v>19</v>
      </c>
      <c r="C3415" t="s">
        <v>20</v>
      </c>
      <c r="D3415" t="s">
        <v>53</v>
      </c>
      <c r="E3415" t="s">
        <v>54</v>
      </c>
      <c r="F3415" s="9">
        <v>53711</v>
      </c>
      <c r="G3415" s="3" t="str">
        <f t="shared" si="265"/>
        <v>United States ,Madison ,Wisconsin, 53711</v>
      </c>
      <c r="H3415" t="s">
        <v>52</v>
      </c>
      <c r="I3415" t="s">
        <v>31</v>
      </c>
      <c r="J3415" t="str">
        <f t="shared" si="266"/>
        <v>Central - Office Supplies</v>
      </c>
      <c r="K3415" t="s">
        <v>82</v>
      </c>
      <c r="L3415">
        <v>1.81</v>
      </c>
      <c r="M3415" s="3">
        <f t="shared" si="267"/>
        <v>2</v>
      </c>
      <c r="N3415" s="3">
        <f t="shared" si="268"/>
        <v>1.81</v>
      </c>
      <c r="O3415">
        <v>1</v>
      </c>
      <c r="P3415" s="3">
        <f t="shared" si="269"/>
        <v>2</v>
      </c>
      <c r="Q3415">
        <v>0</v>
      </c>
      <c r="R3415">
        <v>0.65159999999999996</v>
      </c>
      <c r="S3415" s="3">
        <f>R3415/L3415*100</f>
        <v>36</v>
      </c>
      <c r="T3415" s="3">
        <f>( (L3415-(L3415*Q3415))*O3415)</f>
        <v>1.81</v>
      </c>
    </row>
    <row r="3416" spans="1:20" x14ac:dyDescent="0.25">
      <c r="A3416" t="s">
        <v>173</v>
      </c>
      <c r="B3416" t="s">
        <v>19</v>
      </c>
      <c r="C3416" t="s">
        <v>20</v>
      </c>
      <c r="D3416" t="s">
        <v>53</v>
      </c>
      <c r="E3416" t="s">
        <v>54</v>
      </c>
      <c r="F3416" s="9">
        <v>53711</v>
      </c>
      <c r="G3416" s="3" t="str">
        <f t="shared" si="265"/>
        <v>United States ,Madison ,Wisconsin, 53711</v>
      </c>
      <c r="H3416" t="s">
        <v>52</v>
      </c>
      <c r="I3416" t="s">
        <v>31</v>
      </c>
      <c r="J3416" t="str">
        <f t="shared" si="266"/>
        <v>Central - Office Supplies</v>
      </c>
      <c r="K3416" t="s">
        <v>42</v>
      </c>
      <c r="L3416">
        <v>8.26</v>
      </c>
      <c r="M3416" s="3">
        <f t="shared" si="267"/>
        <v>8</v>
      </c>
      <c r="N3416" s="3">
        <f t="shared" si="268"/>
        <v>8.26</v>
      </c>
      <c r="O3416">
        <v>2</v>
      </c>
      <c r="P3416" s="3">
        <f t="shared" si="269"/>
        <v>4</v>
      </c>
      <c r="Q3416">
        <v>0</v>
      </c>
      <c r="R3416">
        <v>3.8822000000000001</v>
      </c>
      <c r="S3416" s="3">
        <f>R3416/L3416*100</f>
        <v>47</v>
      </c>
      <c r="T3416" s="3">
        <f>( (L3416-(L3416*Q3416))*O3416)</f>
        <v>16.52</v>
      </c>
    </row>
    <row r="3417" spans="1:20" x14ac:dyDescent="0.25">
      <c r="A3417" t="s">
        <v>33</v>
      </c>
      <c r="B3417" t="s">
        <v>49</v>
      </c>
      <c r="C3417" t="s">
        <v>20</v>
      </c>
      <c r="D3417" t="s">
        <v>102</v>
      </c>
      <c r="E3417" t="s">
        <v>103</v>
      </c>
      <c r="F3417" s="9">
        <v>80013</v>
      </c>
      <c r="G3417" s="3" t="str">
        <f t="shared" si="265"/>
        <v>United States ,Aurora ,Colorado, 80013</v>
      </c>
      <c r="H3417" t="s">
        <v>30</v>
      </c>
      <c r="I3417" t="s">
        <v>31</v>
      </c>
      <c r="J3417" t="str">
        <f t="shared" si="266"/>
        <v>West - Office Supplies</v>
      </c>
      <c r="K3417" t="s">
        <v>43</v>
      </c>
      <c r="L3417">
        <v>43.56</v>
      </c>
      <c r="M3417" s="3">
        <f t="shared" si="267"/>
        <v>44</v>
      </c>
      <c r="N3417" s="3">
        <f t="shared" si="268"/>
        <v>34.847999999999999</v>
      </c>
      <c r="O3417">
        <v>5</v>
      </c>
      <c r="P3417" s="3">
        <f t="shared" si="269"/>
        <v>8.8000000000000007</v>
      </c>
      <c r="Q3417">
        <v>0.2</v>
      </c>
      <c r="R3417">
        <v>3.2669999999999999</v>
      </c>
      <c r="S3417" s="3">
        <f>R3417/L3417*100</f>
        <v>7.5</v>
      </c>
      <c r="T3417" s="3">
        <f>( (L3417-(L3417*Q3417))*O3417)</f>
        <v>174.24</v>
      </c>
    </row>
    <row r="3418" spans="1:20" x14ac:dyDescent="0.25">
      <c r="A3418" t="s">
        <v>33</v>
      </c>
      <c r="B3418" t="s">
        <v>49</v>
      </c>
      <c r="C3418" t="s">
        <v>20</v>
      </c>
      <c r="D3418" t="s">
        <v>102</v>
      </c>
      <c r="E3418" t="s">
        <v>103</v>
      </c>
      <c r="F3418" s="9">
        <v>80013</v>
      </c>
      <c r="G3418" s="3" t="str">
        <f t="shared" si="265"/>
        <v>United States ,Aurora ,Colorado, 80013</v>
      </c>
      <c r="H3418" t="s">
        <v>30</v>
      </c>
      <c r="I3418" t="s">
        <v>31</v>
      </c>
      <c r="J3418" t="str">
        <f t="shared" si="266"/>
        <v>West - Office Supplies</v>
      </c>
      <c r="K3418" t="s">
        <v>115</v>
      </c>
      <c r="L3418">
        <v>5.84</v>
      </c>
      <c r="M3418" s="3">
        <f t="shared" si="267"/>
        <v>6</v>
      </c>
      <c r="N3418" s="3">
        <f t="shared" si="268"/>
        <v>4.6719999999999997</v>
      </c>
      <c r="O3418">
        <v>2</v>
      </c>
      <c r="P3418" s="3">
        <f t="shared" si="269"/>
        <v>3</v>
      </c>
      <c r="Q3418">
        <v>0.2</v>
      </c>
      <c r="R3418">
        <v>0.73</v>
      </c>
      <c r="S3418" s="3">
        <f>R3418/L3418*100</f>
        <v>12.5</v>
      </c>
      <c r="T3418" s="3">
        <f>( (L3418-(L3418*Q3418))*O3418)</f>
        <v>9.3439999999999994</v>
      </c>
    </row>
    <row r="3419" spans="1:20" x14ac:dyDescent="0.25">
      <c r="A3419" t="s">
        <v>33</v>
      </c>
      <c r="B3419" t="s">
        <v>49</v>
      </c>
      <c r="C3419" t="s">
        <v>20</v>
      </c>
      <c r="D3419" t="s">
        <v>80</v>
      </c>
      <c r="E3419" t="s">
        <v>81</v>
      </c>
      <c r="F3419" s="9">
        <v>10024</v>
      </c>
      <c r="G3419" s="3" t="str">
        <f t="shared" si="265"/>
        <v>United States ,New York City ,New York, 10024</v>
      </c>
      <c r="H3419" t="s">
        <v>62</v>
      </c>
      <c r="I3419" t="s">
        <v>24</v>
      </c>
      <c r="J3419" t="str">
        <f t="shared" si="266"/>
        <v>East - Furniture</v>
      </c>
      <c r="K3419" t="s">
        <v>26</v>
      </c>
      <c r="L3419">
        <v>271.76400000000001</v>
      </c>
      <c r="M3419" s="3">
        <f t="shared" si="267"/>
        <v>272</v>
      </c>
      <c r="N3419" s="3">
        <f t="shared" si="268"/>
        <v>244.58760000000001</v>
      </c>
      <c r="O3419">
        <v>2</v>
      </c>
      <c r="P3419" s="3">
        <f t="shared" si="269"/>
        <v>136</v>
      </c>
      <c r="Q3419">
        <v>0.1</v>
      </c>
      <c r="R3419">
        <v>60.392000000000003</v>
      </c>
      <c r="S3419" s="3">
        <f>R3419/L3419*100</f>
        <v>22.222222222222225</v>
      </c>
      <c r="T3419" s="3">
        <f>( (L3419-(L3419*Q3419))*O3419)</f>
        <v>489.17520000000002</v>
      </c>
    </row>
    <row r="3420" spans="1:20" x14ac:dyDescent="0.25">
      <c r="A3420" t="s">
        <v>33</v>
      </c>
      <c r="B3420" t="s">
        <v>19</v>
      </c>
      <c r="C3420" t="s">
        <v>20</v>
      </c>
      <c r="D3420" t="s">
        <v>28</v>
      </c>
      <c r="E3420" t="s">
        <v>29</v>
      </c>
      <c r="F3420" s="9">
        <v>90004</v>
      </c>
      <c r="G3420" s="3" t="str">
        <f t="shared" si="265"/>
        <v>United States ,Los Angeles ,California, 90004</v>
      </c>
      <c r="H3420" t="s">
        <v>30</v>
      </c>
      <c r="I3420" t="s">
        <v>31</v>
      </c>
      <c r="J3420" t="str">
        <f t="shared" si="266"/>
        <v>West - Office Supplies</v>
      </c>
      <c r="K3420" t="s">
        <v>43</v>
      </c>
      <c r="L3420">
        <v>262.24</v>
      </c>
      <c r="M3420" s="3">
        <f t="shared" si="267"/>
        <v>262</v>
      </c>
      <c r="N3420" s="3">
        <f t="shared" si="268"/>
        <v>262.24</v>
      </c>
      <c r="O3420">
        <v>2</v>
      </c>
      <c r="P3420" s="3">
        <f t="shared" si="269"/>
        <v>131</v>
      </c>
      <c r="Q3420">
        <v>0</v>
      </c>
      <c r="R3420">
        <v>78.671999999999997</v>
      </c>
      <c r="S3420" s="3">
        <f>R3420/L3420*100</f>
        <v>30</v>
      </c>
      <c r="T3420" s="3">
        <f>( (L3420-(L3420*Q3420))*O3420)</f>
        <v>524.48</v>
      </c>
    </row>
    <row r="3421" spans="1:20" x14ac:dyDescent="0.25">
      <c r="A3421" t="s">
        <v>33</v>
      </c>
      <c r="B3421" t="s">
        <v>19</v>
      </c>
      <c r="C3421" t="s">
        <v>20</v>
      </c>
      <c r="D3421" t="s">
        <v>28</v>
      </c>
      <c r="E3421" t="s">
        <v>29</v>
      </c>
      <c r="F3421" s="9">
        <v>90004</v>
      </c>
      <c r="G3421" s="3" t="str">
        <f t="shared" si="265"/>
        <v>United States ,Los Angeles ,California, 90004</v>
      </c>
      <c r="H3421" t="s">
        <v>30</v>
      </c>
      <c r="I3421" t="s">
        <v>31</v>
      </c>
      <c r="J3421" t="str">
        <f t="shared" si="266"/>
        <v>West - Office Supplies</v>
      </c>
      <c r="K3421" t="s">
        <v>46</v>
      </c>
      <c r="L3421">
        <v>182.72</v>
      </c>
      <c r="M3421" s="3">
        <f t="shared" si="267"/>
        <v>183</v>
      </c>
      <c r="N3421" s="3">
        <f t="shared" si="268"/>
        <v>182.72</v>
      </c>
      <c r="O3421">
        <v>8</v>
      </c>
      <c r="P3421" s="3">
        <f t="shared" si="269"/>
        <v>22.875</v>
      </c>
      <c r="Q3421">
        <v>0</v>
      </c>
      <c r="R3421">
        <v>84.051199999999994</v>
      </c>
      <c r="S3421" s="3">
        <f>R3421/L3421*100</f>
        <v>46</v>
      </c>
      <c r="T3421" s="3">
        <f>( (L3421-(L3421*Q3421))*O3421)</f>
        <v>1461.76</v>
      </c>
    </row>
    <row r="3422" spans="1:20" x14ac:dyDescent="0.25">
      <c r="A3422" t="s">
        <v>33</v>
      </c>
      <c r="B3422" t="s">
        <v>19</v>
      </c>
      <c r="C3422" t="s">
        <v>20</v>
      </c>
      <c r="D3422" t="s">
        <v>28</v>
      </c>
      <c r="E3422" t="s">
        <v>29</v>
      </c>
      <c r="F3422" s="9">
        <v>90004</v>
      </c>
      <c r="G3422" s="3" t="str">
        <f t="shared" si="265"/>
        <v>United States ,Los Angeles ,California, 90004</v>
      </c>
      <c r="H3422" t="s">
        <v>30</v>
      </c>
      <c r="I3422" t="s">
        <v>40</v>
      </c>
      <c r="J3422" t="str">
        <f t="shared" si="266"/>
        <v>West - Technology</v>
      </c>
      <c r="K3422" t="s">
        <v>64</v>
      </c>
      <c r="L3422">
        <v>131.6</v>
      </c>
      <c r="M3422" s="3">
        <f t="shared" si="267"/>
        <v>132</v>
      </c>
      <c r="N3422" s="3">
        <f t="shared" si="268"/>
        <v>131.6</v>
      </c>
      <c r="O3422">
        <v>7</v>
      </c>
      <c r="P3422" s="3">
        <f t="shared" si="269"/>
        <v>18.857142857142858</v>
      </c>
      <c r="Q3422">
        <v>0</v>
      </c>
      <c r="R3422">
        <v>7.8959999999999999</v>
      </c>
      <c r="S3422" s="3">
        <f>R3422/L3422*100</f>
        <v>6.0000000000000009</v>
      </c>
      <c r="T3422" s="3">
        <f>( (L3422-(L3422*Q3422))*O3422)</f>
        <v>921.19999999999993</v>
      </c>
    </row>
    <row r="3423" spans="1:20" x14ac:dyDescent="0.25">
      <c r="A3423" t="s">
        <v>33</v>
      </c>
      <c r="B3423" t="s">
        <v>19</v>
      </c>
      <c r="C3423" t="s">
        <v>20</v>
      </c>
      <c r="D3423" t="s">
        <v>28</v>
      </c>
      <c r="E3423" t="s">
        <v>29</v>
      </c>
      <c r="F3423" s="9">
        <v>90004</v>
      </c>
      <c r="G3423" s="3" t="str">
        <f t="shared" si="265"/>
        <v>United States ,Los Angeles ,California, 90004</v>
      </c>
      <c r="H3423" t="s">
        <v>30</v>
      </c>
      <c r="I3423" t="s">
        <v>31</v>
      </c>
      <c r="J3423" t="str">
        <f t="shared" si="266"/>
        <v>West - Office Supplies</v>
      </c>
      <c r="K3423" t="s">
        <v>42</v>
      </c>
      <c r="L3423">
        <v>22.72</v>
      </c>
      <c r="M3423" s="3">
        <f t="shared" si="267"/>
        <v>23</v>
      </c>
      <c r="N3423" s="3">
        <f t="shared" si="268"/>
        <v>18.175999999999998</v>
      </c>
      <c r="O3423">
        <v>4</v>
      </c>
      <c r="P3423" s="3">
        <f t="shared" si="269"/>
        <v>5.75</v>
      </c>
      <c r="Q3423">
        <v>0.2</v>
      </c>
      <c r="R3423">
        <v>7.3840000000000003</v>
      </c>
      <c r="S3423" s="3">
        <f>R3423/L3423*100</f>
        <v>32.5</v>
      </c>
      <c r="T3423" s="3">
        <f>( (L3423-(L3423*Q3423))*O3423)</f>
        <v>72.703999999999994</v>
      </c>
    </row>
    <row r="3424" spans="1:20" x14ac:dyDescent="0.25">
      <c r="A3424" t="s">
        <v>33</v>
      </c>
      <c r="B3424" t="s">
        <v>19</v>
      </c>
      <c r="C3424" t="s">
        <v>20</v>
      </c>
      <c r="D3424" t="s">
        <v>28</v>
      </c>
      <c r="E3424" t="s">
        <v>29</v>
      </c>
      <c r="F3424" s="9">
        <v>90004</v>
      </c>
      <c r="G3424" s="3" t="str">
        <f t="shared" si="265"/>
        <v>United States ,Los Angeles ,California, 90004</v>
      </c>
      <c r="H3424" t="s">
        <v>30</v>
      </c>
      <c r="I3424" t="s">
        <v>40</v>
      </c>
      <c r="J3424" t="str">
        <f t="shared" si="266"/>
        <v>West - Technology</v>
      </c>
      <c r="K3424" t="s">
        <v>128</v>
      </c>
      <c r="L3424">
        <v>558.4</v>
      </c>
      <c r="M3424" s="3">
        <f t="shared" si="267"/>
        <v>558</v>
      </c>
      <c r="N3424" s="3">
        <f t="shared" si="268"/>
        <v>446.71999999999997</v>
      </c>
      <c r="O3424">
        <v>2</v>
      </c>
      <c r="P3424" s="3">
        <f t="shared" si="269"/>
        <v>279</v>
      </c>
      <c r="Q3424">
        <v>0.2</v>
      </c>
      <c r="R3424">
        <v>41.88</v>
      </c>
      <c r="S3424" s="3">
        <f>R3424/L3424*100</f>
        <v>7.5000000000000009</v>
      </c>
      <c r="T3424" s="3">
        <f>( (L3424-(L3424*Q3424))*O3424)</f>
        <v>893.43999999999994</v>
      </c>
    </row>
    <row r="3425" spans="1:20" x14ac:dyDescent="0.25">
      <c r="A3425" t="s">
        <v>33</v>
      </c>
      <c r="B3425" t="s">
        <v>49</v>
      </c>
      <c r="C3425" t="s">
        <v>20</v>
      </c>
      <c r="D3425" t="s">
        <v>457</v>
      </c>
      <c r="E3425" t="s">
        <v>107</v>
      </c>
      <c r="F3425" s="9">
        <v>52001</v>
      </c>
      <c r="G3425" s="3" t="str">
        <f t="shared" si="265"/>
        <v>United States ,Dubuque ,Iowa, 52001</v>
      </c>
      <c r="H3425" t="s">
        <v>52</v>
      </c>
      <c r="I3425" t="s">
        <v>31</v>
      </c>
      <c r="J3425" t="str">
        <f t="shared" si="266"/>
        <v>Central - Office Supplies</v>
      </c>
      <c r="K3425" t="s">
        <v>42</v>
      </c>
      <c r="L3425">
        <v>15.24</v>
      </c>
      <c r="M3425" s="3">
        <f t="shared" si="267"/>
        <v>15</v>
      </c>
      <c r="N3425" s="3">
        <f t="shared" si="268"/>
        <v>15.24</v>
      </c>
      <c r="O3425">
        <v>4</v>
      </c>
      <c r="P3425" s="3">
        <f t="shared" si="269"/>
        <v>3.75</v>
      </c>
      <c r="Q3425">
        <v>0</v>
      </c>
      <c r="R3425">
        <v>6.8579999999999997</v>
      </c>
      <c r="S3425" s="3">
        <f>R3425/L3425*100</f>
        <v>44.999999999999993</v>
      </c>
      <c r="T3425" s="3">
        <f>( (L3425-(L3425*Q3425))*O3425)</f>
        <v>60.96</v>
      </c>
    </row>
    <row r="3426" spans="1:20" x14ac:dyDescent="0.25">
      <c r="A3426" t="s">
        <v>33</v>
      </c>
      <c r="B3426" t="s">
        <v>49</v>
      </c>
      <c r="C3426" t="s">
        <v>20</v>
      </c>
      <c r="D3426" t="s">
        <v>457</v>
      </c>
      <c r="E3426" t="s">
        <v>107</v>
      </c>
      <c r="F3426" s="9">
        <v>52001</v>
      </c>
      <c r="G3426" s="3" t="str">
        <f t="shared" si="265"/>
        <v>United States ,Dubuque ,Iowa, 52001</v>
      </c>
      <c r="H3426" t="s">
        <v>52</v>
      </c>
      <c r="I3426" t="s">
        <v>24</v>
      </c>
      <c r="J3426" t="str">
        <f t="shared" si="266"/>
        <v>Central - Furniture</v>
      </c>
      <c r="K3426" t="s">
        <v>26</v>
      </c>
      <c r="L3426">
        <v>1408.1</v>
      </c>
      <c r="M3426" s="3">
        <f t="shared" si="267"/>
        <v>1408</v>
      </c>
      <c r="N3426" s="3">
        <f t="shared" si="268"/>
        <v>1408.1</v>
      </c>
      <c r="O3426">
        <v>10</v>
      </c>
      <c r="P3426" s="3">
        <f t="shared" si="269"/>
        <v>140.80000000000001</v>
      </c>
      <c r="Q3426">
        <v>0</v>
      </c>
      <c r="R3426">
        <v>394.26799999999997</v>
      </c>
      <c r="S3426" s="3">
        <f>R3426/L3426*100</f>
        <v>27.999999999999996</v>
      </c>
      <c r="T3426" s="3">
        <f>( (L3426-(L3426*Q3426))*O3426)</f>
        <v>14081</v>
      </c>
    </row>
    <row r="3427" spans="1:20" x14ac:dyDescent="0.25">
      <c r="A3427" t="s">
        <v>18</v>
      </c>
      <c r="B3427" t="s">
        <v>49</v>
      </c>
      <c r="C3427" t="s">
        <v>20</v>
      </c>
      <c r="D3427" t="s">
        <v>240</v>
      </c>
      <c r="E3427" t="s">
        <v>109</v>
      </c>
      <c r="F3427" s="9">
        <v>43130</v>
      </c>
      <c r="G3427" s="3" t="str">
        <f t="shared" si="265"/>
        <v>United States ,Lancaster ,Ohio, 43130</v>
      </c>
      <c r="H3427" t="s">
        <v>62</v>
      </c>
      <c r="I3427" t="s">
        <v>31</v>
      </c>
      <c r="J3427" t="str">
        <f t="shared" si="266"/>
        <v>East - Office Supplies</v>
      </c>
      <c r="K3427" t="s">
        <v>46</v>
      </c>
      <c r="L3427">
        <v>32.896000000000001</v>
      </c>
      <c r="M3427" s="3">
        <f t="shared" si="267"/>
        <v>33</v>
      </c>
      <c r="N3427" s="3">
        <f t="shared" si="268"/>
        <v>26.316800000000001</v>
      </c>
      <c r="O3427">
        <v>4</v>
      </c>
      <c r="P3427" s="3">
        <f t="shared" si="269"/>
        <v>8.25</v>
      </c>
      <c r="Q3427">
        <v>0.2</v>
      </c>
      <c r="R3427">
        <v>11.102399999999999</v>
      </c>
      <c r="S3427" s="3">
        <f>R3427/L3427*100</f>
        <v>33.75</v>
      </c>
      <c r="T3427" s="3">
        <f>( (L3427-(L3427*Q3427))*O3427)</f>
        <v>105.2672</v>
      </c>
    </row>
    <row r="3428" spans="1:20" x14ac:dyDescent="0.25">
      <c r="A3428" t="s">
        <v>18</v>
      </c>
      <c r="B3428" t="s">
        <v>49</v>
      </c>
      <c r="C3428" t="s">
        <v>20</v>
      </c>
      <c r="D3428" t="s">
        <v>240</v>
      </c>
      <c r="E3428" t="s">
        <v>109</v>
      </c>
      <c r="F3428" s="9">
        <v>43130</v>
      </c>
      <c r="G3428" s="3" t="str">
        <f t="shared" si="265"/>
        <v>United States ,Lancaster ,Ohio, 43130</v>
      </c>
      <c r="H3428" t="s">
        <v>62</v>
      </c>
      <c r="I3428" t="s">
        <v>24</v>
      </c>
      <c r="J3428" t="str">
        <f t="shared" si="266"/>
        <v>East - Furniture</v>
      </c>
      <c r="K3428" t="s">
        <v>36</v>
      </c>
      <c r="L3428">
        <v>215.148</v>
      </c>
      <c r="M3428" s="3">
        <f t="shared" si="267"/>
        <v>215</v>
      </c>
      <c r="N3428" s="3">
        <f t="shared" si="268"/>
        <v>129.08879999999999</v>
      </c>
      <c r="O3428">
        <v>2</v>
      </c>
      <c r="P3428" s="3">
        <f t="shared" si="269"/>
        <v>107.5</v>
      </c>
      <c r="Q3428">
        <v>0.4</v>
      </c>
      <c r="R3428">
        <v>-103.98820000000001</v>
      </c>
      <c r="S3428" s="3">
        <f>R3428/L3428*100</f>
        <v>-48.333333333333343</v>
      </c>
      <c r="T3428" s="3">
        <f>( (L3428-(L3428*Q3428))*O3428)</f>
        <v>258.17759999999998</v>
      </c>
    </row>
    <row r="3429" spans="1:20" x14ac:dyDescent="0.25">
      <c r="A3429" t="s">
        <v>18</v>
      </c>
      <c r="B3429" t="s">
        <v>49</v>
      </c>
      <c r="C3429" t="s">
        <v>20</v>
      </c>
      <c r="D3429" t="s">
        <v>240</v>
      </c>
      <c r="E3429" t="s">
        <v>109</v>
      </c>
      <c r="F3429" s="9">
        <v>43130</v>
      </c>
      <c r="G3429" s="3" t="str">
        <f t="shared" si="265"/>
        <v>United States ,Lancaster ,Ohio, 43130</v>
      </c>
      <c r="H3429" t="s">
        <v>62</v>
      </c>
      <c r="I3429" t="s">
        <v>31</v>
      </c>
      <c r="J3429" t="str">
        <f t="shared" si="266"/>
        <v>East - Office Supplies</v>
      </c>
      <c r="K3429" t="s">
        <v>46</v>
      </c>
      <c r="L3429">
        <v>30.96</v>
      </c>
      <c r="M3429" s="3">
        <f t="shared" si="267"/>
        <v>31</v>
      </c>
      <c r="N3429" s="3">
        <f t="shared" si="268"/>
        <v>24.768000000000001</v>
      </c>
      <c r="O3429">
        <v>6</v>
      </c>
      <c r="P3429" s="3">
        <f t="shared" si="269"/>
        <v>5.166666666666667</v>
      </c>
      <c r="Q3429">
        <v>0.2</v>
      </c>
      <c r="R3429">
        <v>11.223000000000001</v>
      </c>
      <c r="S3429" s="3">
        <f>R3429/L3429*100</f>
        <v>36.25</v>
      </c>
      <c r="T3429" s="3">
        <f>( (L3429-(L3429*Q3429))*O3429)</f>
        <v>148.608</v>
      </c>
    </row>
    <row r="3430" spans="1:20" x14ac:dyDescent="0.25">
      <c r="A3430" t="s">
        <v>67</v>
      </c>
      <c r="B3430" t="s">
        <v>19</v>
      </c>
      <c r="C3430" t="s">
        <v>20</v>
      </c>
      <c r="D3430" t="s">
        <v>154</v>
      </c>
      <c r="E3430" t="s">
        <v>29</v>
      </c>
      <c r="F3430" s="9">
        <v>90301</v>
      </c>
      <c r="G3430" s="3" t="str">
        <f t="shared" si="265"/>
        <v>United States ,Inglewood ,California, 90301</v>
      </c>
      <c r="H3430" t="s">
        <v>30</v>
      </c>
      <c r="I3430" t="s">
        <v>31</v>
      </c>
      <c r="J3430" t="str">
        <f t="shared" si="266"/>
        <v>West - Office Supplies</v>
      </c>
      <c r="K3430" t="s">
        <v>37</v>
      </c>
      <c r="L3430">
        <v>29.79</v>
      </c>
      <c r="M3430" s="3">
        <f t="shared" si="267"/>
        <v>30</v>
      </c>
      <c r="N3430" s="3">
        <f t="shared" si="268"/>
        <v>29.79</v>
      </c>
      <c r="O3430">
        <v>3</v>
      </c>
      <c r="P3430" s="3">
        <f t="shared" si="269"/>
        <v>10</v>
      </c>
      <c r="Q3430">
        <v>0</v>
      </c>
      <c r="R3430">
        <v>8.6390999999999991</v>
      </c>
      <c r="S3430" s="3">
        <f>R3430/L3430*100</f>
        <v>28.999999999999996</v>
      </c>
      <c r="T3430" s="3">
        <f>( (L3430-(L3430*Q3430))*O3430)</f>
        <v>89.37</v>
      </c>
    </row>
    <row r="3431" spans="1:20" x14ac:dyDescent="0.25">
      <c r="A3431" t="s">
        <v>67</v>
      </c>
      <c r="B3431" t="s">
        <v>19</v>
      </c>
      <c r="C3431" t="s">
        <v>20</v>
      </c>
      <c r="D3431" t="s">
        <v>154</v>
      </c>
      <c r="E3431" t="s">
        <v>29</v>
      </c>
      <c r="F3431" s="9">
        <v>90301</v>
      </c>
      <c r="G3431" s="3" t="str">
        <f t="shared" si="265"/>
        <v>United States ,Inglewood ,California, 90301</v>
      </c>
      <c r="H3431" t="s">
        <v>30</v>
      </c>
      <c r="I3431" t="s">
        <v>24</v>
      </c>
      <c r="J3431" t="str">
        <f t="shared" si="266"/>
        <v>West - Furniture</v>
      </c>
      <c r="K3431" t="s">
        <v>38</v>
      </c>
      <c r="L3431">
        <v>128.9</v>
      </c>
      <c r="M3431" s="3">
        <f t="shared" si="267"/>
        <v>129</v>
      </c>
      <c r="N3431" s="3">
        <f t="shared" si="268"/>
        <v>128.9</v>
      </c>
      <c r="O3431">
        <v>2</v>
      </c>
      <c r="P3431" s="3">
        <f t="shared" si="269"/>
        <v>64.5</v>
      </c>
      <c r="Q3431">
        <v>0</v>
      </c>
      <c r="R3431">
        <v>15.468</v>
      </c>
      <c r="S3431" s="3">
        <f>R3431/L3431*100</f>
        <v>12</v>
      </c>
      <c r="T3431" s="3">
        <f>( (L3431-(L3431*Q3431))*O3431)</f>
        <v>257.8</v>
      </c>
    </row>
    <row r="3432" spans="1:20" x14ac:dyDescent="0.25">
      <c r="A3432" t="s">
        <v>67</v>
      </c>
      <c r="B3432" t="s">
        <v>19</v>
      </c>
      <c r="C3432" t="s">
        <v>20</v>
      </c>
      <c r="D3432" t="s">
        <v>154</v>
      </c>
      <c r="E3432" t="s">
        <v>29</v>
      </c>
      <c r="F3432" s="9">
        <v>90301</v>
      </c>
      <c r="G3432" s="3" t="str">
        <f t="shared" si="265"/>
        <v>United States ,Inglewood ,California, 90301</v>
      </c>
      <c r="H3432" t="s">
        <v>30</v>
      </c>
      <c r="I3432" t="s">
        <v>31</v>
      </c>
      <c r="J3432" t="str">
        <f t="shared" si="266"/>
        <v>West - Office Supplies</v>
      </c>
      <c r="K3432" t="s">
        <v>46</v>
      </c>
      <c r="L3432">
        <v>60.12</v>
      </c>
      <c r="M3432" s="3">
        <f t="shared" si="267"/>
        <v>60</v>
      </c>
      <c r="N3432" s="3">
        <f t="shared" si="268"/>
        <v>60.12</v>
      </c>
      <c r="O3432">
        <v>9</v>
      </c>
      <c r="P3432" s="3">
        <f t="shared" si="269"/>
        <v>6.666666666666667</v>
      </c>
      <c r="Q3432">
        <v>0</v>
      </c>
      <c r="R3432">
        <v>28.857600000000001</v>
      </c>
      <c r="S3432" s="3">
        <f>R3432/L3432*100</f>
        <v>48.000000000000007</v>
      </c>
      <c r="T3432" s="3">
        <f>( (L3432-(L3432*Q3432))*O3432)</f>
        <v>541.07999999999993</v>
      </c>
    </row>
    <row r="3433" spans="1:20" x14ac:dyDescent="0.25">
      <c r="A3433" t="s">
        <v>33</v>
      </c>
      <c r="B3433" t="s">
        <v>19</v>
      </c>
      <c r="C3433" t="s">
        <v>20</v>
      </c>
      <c r="D3433" t="s">
        <v>324</v>
      </c>
      <c r="E3433" t="s">
        <v>48</v>
      </c>
      <c r="F3433" s="9">
        <v>98006</v>
      </c>
      <c r="G3433" s="3" t="str">
        <f t="shared" si="265"/>
        <v>United States ,Bellevue ,Washington, 98006</v>
      </c>
      <c r="H3433" t="s">
        <v>30</v>
      </c>
      <c r="I3433" t="s">
        <v>31</v>
      </c>
      <c r="J3433" t="str">
        <f t="shared" si="266"/>
        <v>West - Office Supplies</v>
      </c>
      <c r="K3433" t="s">
        <v>42</v>
      </c>
      <c r="L3433">
        <v>24.815999999999999</v>
      </c>
      <c r="M3433" s="3">
        <f t="shared" si="267"/>
        <v>25</v>
      </c>
      <c r="N3433" s="3">
        <f t="shared" si="268"/>
        <v>19.852799999999998</v>
      </c>
      <c r="O3433">
        <v>3</v>
      </c>
      <c r="P3433" s="3">
        <f t="shared" si="269"/>
        <v>8.3333333333333339</v>
      </c>
      <c r="Q3433">
        <v>0.2</v>
      </c>
      <c r="R3433">
        <v>8.3754000000000008</v>
      </c>
      <c r="S3433" s="3">
        <f>R3433/L3433*100</f>
        <v>33.75</v>
      </c>
      <c r="T3433" s="3">
        <f>( (L3433-(L3433*Q3433))*O3433)</f>
        <v>59.558399999999992</v>
      </c>
    </row>
    <row r="3434" spans="1:20" x14ac:dyDescent="0.25">
      <c r="A3434" t="s">
        <v>33</v>
      </c>
      <c r="B3434" t="s">
        <v>19</v>
      </c>
      <c r="C3434" t="s">
        <v>20</v>
      </c>
      <c r="D3434" t="s">
        <v>324</v>
      </c>
      <c r="E3434" t="s">
        <v>48</v>
      </c>
      <c r="F3434" s="9">
        <v>98006</v>
      </c>
      <c r="G3434" s="3" t="str">
        <f t="shared" si="265"/>
        <v>United States ,Bellevue ,Washington, 98006</v>
      </c>
      <c r="H3434" t="s">
        <v>30</v>
      </c>
      <c r="I3434" t="s">
        <v>31</v>
      </c>
      <c r="J3434" t="str">
        <f t="shared" si="266"/>
        <v>West - Office Supplies</v>
      </c>
      <c r="K3434" t="s">
        <v>42</v>
      </c>
      <c r="L3434">
        <v>14.976000000000001</v>
      </c>
      <c r="M3434" s="3">
        <f t="shared" si="267"/>
        <v>15</v>
      </c>
      <c r="N3434" s="3">
        <f t="shared" si="268"/>
        <v>11.9808</v>
      </c>
      <c r="O3434">
        <v>6</v>
      </c>
      <c r="P3434" s="3">
        <f t="shared" si="269"/>
        <v>2.5</v>
      </c>
      <c r="Q3434">
        <v>0.2</v>
      </c>
      <c r="R3434">
        <v>5.4287999999999998</v>
      </c>
      <c r="S3434" s="3">
        <f>R3434/L3434*100</f>
        <v>36.25</v>
      </c>
      <c r="T3434" s="3">
        <f>( (L3434-(L3434*Q3434))*O3434)</f>
        <v>71.884799999999998</v>
      </c>
    </row>
    <row r="3435" spans="1:20" x14ac:dyDescent="0.25">
      <c r="A3435" t="s">
        <v>67</v>
      </c>
      <c r="B3435" t="s">
        <v>19</v>
      </c>
      <c r="C3435" t="s">
        <v>20</v>
      </c>
      <c r="D3435" t="s">
        <v>84</v>
      </c>
      <c r="E3435" t="s">
        <v>70</v>
      </c>
      <c r="F3435" s="9">
        <v>60610</v>
      </c>
      <c r="G3435" s="3" t="str">
        <f t="shared" si="265"/>
        <v>United States ,Chicago ,Illinois, 60610</v>
      </c>
      <c r="H3435" t="s">
        <v>52</v>
      </c>
      <c r="I3435" t="s">
        <v>31</v>
      </c>
      <c r="J3435" t="str">
        <f t="shared" si="266"/>
        <v>Central - Office Supplies</v>
      </c>
      <c r="K3435" t="s">
        <v>42</v>
      </c>
      <c r="L3435">
        <v>15.08</v>
      </c>
      <c r="M3435" s="3">
        <f t="shared" si="267"/>
        <v>15</v>
      </c>
      <c r="N3435" s="3">
        <f t="shared" si="268"/>
        <v>3.016</v>
      </c>
      <c r="O3435">
        <v>2</v>
      </c>
      <c r="P3435" s="3">
        <f t="shared" si="269"/>
        <v>7.5</v>
      </c>
      <c r="Q3435">
        <v>0.8</v>
      </c>
      <c r="R3435">
        <v>-22.62</v>
      </c>
      <c r="S3435" s="3">
        <f>R3435/L3435*100</f>
        <v>-150</v>
      </c>
      <c r="T3435" s="3">
        <f>( (L3435-(L3435*Q3435))*O3435)</f>
        <v>6.032</v>
      </c>
    </row>
    <row r="3436" spans="1:20" x14ac:dyDescent="0.25">
      <c r="A3436" t="s">
        <v>67</v>
      </c>
      <c r="B3436" t="s">
        <v>19</v>
      </c>
      <c r="C3436" t="s">
        <v>20</v>
      </c>
      <c r="D3436" t="s">
        <v>84</v>
      </c>
      <c r="E3436" t="s">
        <v>70</v>
      </c>
      <c r="F3436" s="9">
        <v>60610</v>
      </c>
      <c r="G3436" s="3" t="str">
        <f t="shared" si="265"/>
        <v>United States ,Chicago ,Illinois, 60610</v>
      </c>
      <c r="H3436" t="s">
        <v>52</v>
      </c>
      <c r="I3436" t="s">
        <v>24</v>
      </c>
      <c r="J3436" t="str">
        <f t="shared" si="266"/>
        <v>Central - Furniture</v>
      </c>
      <c r="K3436" t="s">
        <v>38</v>
      </c>
      <c r="L3436">
        <v>24.288</v>
      </c>
      <c r="M3436" s="3">
        <f t="shared" si="267"/>
        <v>24</v>
      </c>
      <c r="N3436" s="3">
        <f t="shared" si="268"/>
        <v>9.7152000000000012</v>
      </c>
      <c r="O3436">
        <v>3</v>
      </c>
      <c r="P3436" s="3">
        <f t="shared" si="269"/>
        <v>8</v>
      </c>
      <c r="Q3436">
        <v>0.6</v>
      </c>
      <c r="R3436">
        <v>-12.751200000000001</v>
      </c>
      <c r="S3436" s="3">
        <f>R3436/L3436*100</f>
        <v>-52.5</v>
      </c>
      <c r="T3436" s="3">
        <f>( (L3436-(L3436*Q3436))*O3436)</f>
        <v>29.145600000000002</v>
      </c>
    </row>
    <row r="3437" spans="1:20" x14ac:dyDescent="0.25">
      <c r="A3437" t="s">
        <v>173</v>
      </c>
      <c r="B3437" t="s">
        <v>19</v>
      </c>
      <c r="C3437" t="s">
        <v>20</v>
      </c>
      <c r="D3437" t="s">
        <v>140</v>
      </c>
      <c r="E3437" t="s">
        <v>51</v>
      </c>
      <c r="F3437" s="9">
        <v>75217</v>
      </c>
      <c r="G3437" s="3" t="str">
        <f t="shared" si="265"/>
        <v>United States ,Dallas ,Texas, 75217</v>
      </c>
      <c r="H3437" t="s">
        <v>52</v>
      </c>
      <c r="I3437" t="s">
        <v>24</v>
      </c>
      <c r="J3437" t="str">
        <f t="shared" si="266"/>
        <v>Central - Furniture</v>
      </c>
      <c r="K3437" t="s">
        <v>38</v>
      </c>
      <c r="L3437">
        <v>16.192</v>
      </c>
      <c r="M3437" s="3">
        <f t="shared" si="267"/>
        <v>16</v>
      </c>
      <c r="N3437" s="3">
        <f t="shared" si="268"/>
        <v>6.4768000000000008</v>
      </c>
      <c r="O3437">
        <v>2</v>
      </c>
      <c r="P3437" s="3">
        <f t="shared" si="269"/>
        <v>8</v>
      </c>
      <c r="Q3437">
        <v>0.6</v>
      </c>
      <c r="R3437">
        <v>-8.5007999999999999</v>
      </c>
      <c r="S3437" s="3">
        <f>R3437/L3437*100</f>
        <v>-52.5</v>
      </c>
      <c r="T3437" s="3">
        <f>( (L3437-(L3437*Q3437))*O3437)</f>
        <v>12.953600000000002</v>
      </c>
    </row>
    <row r="3438" spans="1:20" x14ac:dyDescent="0.25">
      <c r="A3438" t="s">
        <v>173</v>
      </c>
      <c r="B3438" t="s">
        <v>19</v>
      </c>
      <c r="C3438" t="s">
        <v>20</v>
      </c>
      <c r="D3438" t="s">
        <v>140</v>
      </c>
      <c r="E3438" t="s">
        <v>51</v>
      </c>
      <c r="F3438" s="9">
        <v>75217</v>
      </c>
      <c r="G3438" s="3" t="str">
        <f t="shared" si="265"/>
        <v>United States ,Dallas ,Texas, 75217</v>
      </c>
      <c r="H3438" t="s">
        <v>52</v>
      </c>
      <c r="I3438" t="s">
        <v>24</v>
      </c>
      <c r="J3438" t="str">
        <f t="shared" si="266"/>
        <v>Central - Furniture</v>
      </c>
      <c r="K3438" t="s">
        <v>36</v>
      </c>
      <c r="L3438">
        <v>251.006</v>
      </c>
      <c r="M3438" s="3">
        <f t="shared" si="267"/>
        <v>251</v>
      </c>
      <c r="N3438" s="3">
        <f t="shared" si="268"/>
        <v>175.70420000000001</v>
      </c>
      <c r="O3438">
        <v>2</v>
      </c>
      <c r="P3438" s="3">
        <f t="shared" si="269"/>
        <v>125.5</v>
      </c>
      <c r="Q3438">
        <v>0.3</v>
      </c>
      <c r="R3438">
        <v>-68.130200000000002</v>
      </c>
      <c r="S3438" s="3">
        <f>R3438/L3438*100</f>
        <v>-27.142857142857146</v>
      </c>
      <c r="T3438" s="3">
        <f>( (L3438-(L3438*Q3438))*O3438)</f>
        <v>351.40840000000003</v>
      </c>
    </row>
    <row r="3439" spans="1:20" x14ac:dyDescent="0.25">
      <c r="A3439" t="s">
        <v>173</v>
      </c>
      <c r="B3439" t="s">
        <v>19</v>
      </c>
      <c r="C3439" t="s">
        <v>20</v>
      </c>
      <c r="D3439" t="s">
        <v>140</v>
      </c>
      <c r="E3439" t="s">
        <v>51</v>
      </c>
      <c r="F3439" s="9">
        <v>75217</v>
      </c>
      <c r="G3439" s="3" t="str">
        <f t="shared" si="265"/>
        <v>United States ,Dallas ,Texas, 75217</v>
      </c>
      <c r="H3439" t="s">
        <v>52</v>
      </c>
      <c r="I3439" t="s">
        <v>31</v>
      </c>
      <c r="J3439" t="str">
        <f t="shared" si="266"/>
        <v>Central - Office Supplies</v>
      </c>
      <c r="K3439" t="s">
        <v>37</v>
      </c>
      <c r="L3439">
        <v>54.192</v>
      </c>
      <c r="M3439" s="3">
        <f t="shared" si="267"/>
        <v>54</v>
      </c>
      <c r="N3439" s="3">
        <f t="shared" si="268"/>
        <v>43.3536</v>
      </c>
      <c r="O3439">
        <v>6</v>
      </c>
      <c r="P3439" s="3">
        <f t="shared" si="269"/>
        <v>9</v>
      </c>
      <c r="Q3439">
        <v>0.2</v>
      </c>
      <c r="R3439">
        <v>4.0644</v>
      </c>
      <c r="S3439" s="3">
        <f>R3439/L3439*100</f>
        <v>7.5</v>
      </c>
      <c r="T3439" s="3">
        <f>( (L3439-(L3439*Q3439))*O3439)</f>
        <v>260.1216</v>
      </c>
    </row>
    <row r="3440" spans="1:20" x14ac:dyDescent="0.25">
      <c r="A3440" t="s">
        <v>173</v>
      </c>
      <c r="B3440" t="s">
        <v>49</v>
      </c>
      <c r="C3440" t="s">
        <v>20</v>
      </c>
      <c r="D3440" t="s">
        <v>57</v>
      </c>
      <c r="E3440" t="s">
        <v>29</v>
      </c>
      <c r="F3440" s="9">
        <v>94122</v>
      </c>
      <c r="G3440" s="3" t="str">
        <f t="shared" si="265"/>
        <v>United States ,San Francisco ,California, 94122</v>
      </c>
      <c r="H3440" t="s">
        <v>30</v>
      </c>
      <c r="I3440" t="s">
        <v>31</v>
      </c>
      <c r="J3440" t="str">
        <f t="shared" si="266"/>
        <v>West - Office Supplies</v>
      </c>
      <c r="K3440" t="s">
        <v>42</v>
      </c>
      <c r="L3440">
        <v>4.3040000000000003</v>
      </c>
      <c r="M3440" s="3">
        <f t="shared" si="267"/>
        <v>4</v>
      </c>
      <c r="N3440" s="3">
        <f t="shared" si="268"/>
        <v>3.4432</v>
      </c>
      <c r="O3440">
        <v>1</v>
      </c>
      <c r="P3440" s="3">
        <f t="shared" si="269"/>
        <v>4</v>
      </c>
      <c r="Q3440">
        <v>0.2</v>
      </c>
      <c r="R3440">
        <v>1.5602</v>
      </c>
      <c r="S3440" s="3">
        <f>R3440/L3440*100</f>
        <v>36.25</v>
      </c>
      <c r="T3440" s="3">
        <f>( (L3440-(L3440*Q3440))*O3440)</f>
        <v>3.4432</v>
      </c>
    </row>
    <row r="3441" spans="1:20" x14ac:dyDescent="0.25">
      <c r="A3441" t="s">
        <v>18</v>
      </c>
      <c r="B3441" t="s">
        <v>19</v>
      </c>
      <c r="C3441" t="s">
        <v>20</v>
      </c>
      <c r="D3441" t="s">
        <v>80</v>
      </c>
      <c r="E3441" t="s">
        <v>81</v>
      </c>
      <c r="F3441" s="9">
        <v>10024</v>
      </c>
      <c r="G3441" s="3" t="str">
        <f t="shared" si="265"/>
        <v>United States ,New York City ,New York, 10024</v>
      </c>
      <c r="H3441" t="s">
        <v>62</v>
      </c>
      <c r="I3441" t="s">
        <v>31</v>
      </c>
      <c r="J3441" t="str">
        <f t="shared" si="266"/>
        <v>East - Office Supplies</v>
      </c>
      <c r="K3441" t="s">
        <v>46</v>
      </c>
      <c r="L3441">
        <v>108.92</v>
      </c>
      <c r="M3441" s="3">
        <f t="shared" si="267"/>
        <v>109</v>
      </c>
      <c r="N3441" s="3">
        <f t="shared" si="268"/>
        <v>108.92</v>
      </c>
      <c r="O3441">
        <v>14</v>
      </c>
      <c r="P3441" s="3">
        <f t="shared" si="269"/>
        <v>7.7857142857142856</v>
      </c>
      <c r="Q3441">
        <v>0</v>
      </c>
      <c r="R3441">
        <v>49.014000000000003</v>
      </c>
      <c r="S3441" s="3">
        <f>R3441/L3441*100</f>
        <v>45</v>
      </c>
      <c r="T3441" s="3">
        <f>( (L3441-(L3441*Q3441))*O3441)</f>
        <v>1524.88</v>
      </c>
    </row>
    <row r="3442" spans="1:20" x14ac:dyDescent="0.25">
      <c r="A3442" t="s">
        <v>33</v>
      </c>
      <c r="B3442" t="s">
        <v>27</v>
      </c>
      <c r="C3442" t="s">
        <v>20</v>
      </c>
      <c r="D3442" t="s">
        <v>80</v>
      </c>
      <c r="E3442" t="s">
        <v>81</v>
      </c>
      <c r="F3442" s="9">
        <v>10011</v>
      </c>
      <c r="G3442" s="3" t="str">
        <f t="shared" si="265"/>
        <v>United States ,New York City ,New York, 10011</v>
      </c>
      <c r="H3442" t="s">
        <v>62</v>
      </c>
      <c r="I3442" t="s">
        <v>31</v>
      </c>
      <c r="J3442" t="str">
        <f t="shared" si="266"/>
        <v>East - Office Supplies</v>
      </c>
      <c r="K3442" t="s">
        <v>65</v>
      </c>
      <c r="L3442">
        <v>16.739999999999998</v>
      </c>
      <c r="M3442" s="3">
        <f t="shared" si="267"/>
        <v>17</v>
      </c>
      <c r="N3442" s="3">
        <f t="shared" si="268"/>
        <v>16.739999999999998</v>
      </c>
      <c r="O3442">
        <v>3</v>
      </c>
      <c r="P3442" s="3">
        <f t="shared" si="269"/>
        <v>5.666666666666667</v>
      </c>
      <c r="Q3442">
        <v>0</v>
      </c>
      <c r="R3442">
        <v>8.3699999999999992</v>
      </c>
      <c r="S3442" s="3">
        <f>R3442/L3442*100</f>
        <v>50</v>
      </c>
      <c r="T3442" s="3">
        <f>( (L3442-(L3442*Q3442))*O3442)</f>
        <v>50.22</v>
      </c>
    </row>
    <row r="3443" spans="1:20" x14ac:dyDescent="0.25">
      <c r="A3443" t="s">
        <v>33</v>
      </c>
      <c r="B3443" t="s">
        <v>27</v>
      </c>
      <c r="C3443" t="s">
        <v>20</v>
      </c>
      <c r="D3443" t="s">
        <v>80</v>
      </c>
      <c r="E3443" t="s">
        <v>81</v>
      </c>
      <c r="F3443" s="9">
        <v>10011</v>
      </c>
      <c r="G3443" s="3" t="str">
        <f t="shared" si="265"/>
        <v>United States ,New York City ,New York, 10011</v>
      </c>
      <c r="H3443" t="s">
        <v>62</v>
      </c>
      <c r="I3443" t="s">
        <v>31</v>
      </c>
      <c r="J3443" t="str">
        <f t="shared" si="266"/>
        <v>East - Office Supplies</v>
      </c>
      <c r="K3443" t="s">
        <v>43</v>
      </c>
      <c r="L3443">
        <v>2504.7399999999998</v>
      </c>
      <c r="M3443" s="3">
        <f t="shared" si="267"/>
        <v>2505</v>
      </c>
      <c r="N3443" s="3">
        <f t="shared" si="268"/>
        <v>2504.7399999999998</v>
      </c>
      <c r="O3443">
        <v>7</v>
      </c>
      <c r="P3443" s="3">
        <f t="shared" si="269"/>
        <v>357.85714285714283</v>
      </c>
      <c r="Q3443">
        <v>0</v>
      </c>
      <c r="R3443">
        <v>626.18499999999995</v>
      </c>
      <c r="S3443" s="3">
        <f>R3443/L3443*100</f>
        <v>25</v>
      </c>
      <c r="T3443" s="3">
        <f>( (L3443-(L3443*Q3443))*O3443)</f>
        <v>17533.18</v>
      </c>
    </row>
    <row r="3444" spans="1:20" x14ac:dyDescent="0.25">
      <c r="A3444" t="s">
        <v>33</v>
      </c>
      <c r="B3444" t="s">
        <v>27</v>
      </c>
      <c r="C3444" t="s">
        <v>20</v>
      </c>
      <c r="D3444" t="s">
        <v>60</v>
      </c>
      <c r="E3444" t="s">
        <v>61</v>
      </c>
      <c r="F3444" s="9">
        <v>19140</v>
      </c>
      <c r="G3444" s="3" t="str">
        <f t="shared" si="265"/>
        <v>United States ,Philadelphia ,Pennsylvania, 19140</v>
      </c>
      <c r="H3444" t="s">
        <v>62</v>
      </c>
      <c r="I3444" t="s">
        <v>31</v>
      </c>
      <c r="J3444" t="str">
        <f t="shared" si="266"/>
        <v>East - Office Supplies</v>
      </c>
      <c r="K3444" t="s">
        <v>37</v>
      </c>
      <c r="L3444">
        <v>84.784000000000006</v>
      </c>
      <c r="M3444" s="3">
        <f t="shared" si="267"/>
        <v>85</v>
      </c>
      <c r="N3444" s="3">
        <f t="shared" si="268"/>
        <v>67.827200000000005</v>
      </c>
      <c r="O3444">
        <v>2</v>
      </c>
      <c r="P3444" s="3">
        <f t="shared" si="269"/>
        <v>42.5</v>
      </c>
      <c r="Q3444">
        <v>0.2</v>
      </c>
      <c r="R3444">
        <v>-16.956800000000001</v>
      </c>
      <c r="S3444" s="3">
        <f>R3444/L3444*100</f>
        <v>-20</v>
      </c>
      <c r="T3444" s="3">
        <f>( (L3444-(L3444*Q3444))*O3444)</f>
        <v>135.65440000000001</v>
      </c>
    </row>
    <row r="3445" spans="1:20" x14ac:dyDescent="0.25">
      <c r="A3445" t="s">
        <v>33</v>
      </c>
      <c r="B3445" t="s">
        <v>19</v>
      </c>
      <c r="C3445" t="s">
        <v>20</v>
      </c>
      <c r="D3445" t="s">
        <v>119</v>
      </c>
      <c r="E3445" t="s">
        <v>77</v>
      </c>
      <c r="F3445" s="9">
        <v>19711</v>
      </c>
      <c r="G3445" s="3" t="str">
        <f t="shared" si="265"/>
        <v>United States ,Newark ,Delaware, 19711</v>
      </c>
      <c r="H3445" t="s">
        <v>62</v>
      </c>
      <c r="I3445" t="s">
        <v>31</v>
      </c>
      <c r="J3445" t="str">
        <f t="shared" si="266"/>
        <v>East - Office Supplies</v>
      </c>
      <c r="K3445" t="s">
        <v>37</v>
      </c>
      <c r="L3445">
        <v>29.9</v>
      </c>
      <c r="M3445" s="3">
        <f t="shared" si="267"/>
        <v>30</v>
      </c>
      <c r="N3445" s="3">
        <f t="shared" si="268"/>
        <v>29.9</v>
      </c>
      <c r="O3445">
        <v>5</v>
      </c>
      <c r="P3445" s="3">
        <f t="shared" si="269"/>
        <v>6</v>
      </c>
      <c r="Q3445">
        <v>0</v>
      </c>
      <c r="R3445">
        <v>5.0830000000000002</v>
      </c>
      <c r="S3445" s="3">
        <f>R3445/L3445*100</f>
        <v>17</v>
      </c>
      <c r="T3445" s="3">
        <f>( (L3445-(L3445*Q3445))*O3445)</f>
        <v>149.5</v>
      </c>
    </row>
    <row r="3446" spans="1:20" x14ac:dyDescent="0.25">
      <c r="A3446" t="s">
        <v>67</v>
      </c>
      <c r="B3446" t="s">
        <v>27</v>
      </c>
      <c r="C3446" t="s">
        <v>20</v>
      </c>
      <c r="D3446" t="s">
        <v>80</v>
      </c>
      <c r="E3446" t="s">
        <v>81</v>
      </c>
      <c r="F3446" s="9">
        <v>10024</v>
      </c>
      <c r="G3446" s="3" t="str">
        <f t="shared" si="265"/>
        <v>United States ,New York City ,New York, 10024</v>
      </c>
      <c r="H3446" t="s">
        <v>62</v>
      </c>
      <c r="I3446" t="s">
        <v>31</v>
      </c>
      <c r="J3446" t="str">
        <f t="shared" si="266"/>
        <v>East - Office Supplies</v>
      </c>
      <c r="K3446" t="s">
        <v>46</v>
      </c>
      <c r="L3446">
        <v>70.88</v>
      </c>
      <c r="M3446" s="3">
        <f t="shared" si="267"/>
        <v>71</v>
      </c>
      <c r="N3446" s="3">
        <f t="shared" si="268"/>
        <v>70.88</v>
      </c>
      <c r="O3446">
        <v>2</v>
      </c>
      <c r="P3446" s="3">
        <f t="shared" si="269"/>
        <v>35.5</v>
      </c>
      <c r="Q3446">
        <v>0</v>
      </c>
      <c r="R3446">
        <v>33.313600000000001</v>
      </c>
      <c r="S3446" s="3">
        <f>R3446/L3446*100</f>
        <v>47</v>
      </c>
      <c r="T3446" s="3">
        <f>( (L3446-(L3446*Q3446))*O3446)</f>
        <v>141.76</v>
      </c>
    </row>
    <row r="3447" spans="1:20" x14ac:dyDescent="0.25">
      <c r="A3447" t="s">
        <v>33</v>
      </c>
      <c r="B3447" t="s">
        <v>49</v>
      </c>
      <c r="C3447" t="s">
        <v>20</v>
      </c>
      <c r="D3447" t="s">
        <v>195</v>
      </c>
      <c r="E3447" t="s">
        <v>93</v>
      </c>
      <c r="F3447" s="9">
        <v>36830</v>
      </c>
      <c r="G3447" s="3" t="str">
        <f t="shared" si="265"/>
        <v>United States ,Auburn ,Alabama, 36830</v>
      </c>
      <c r="H3447" t="s">
        <v>23</v>
      </c>
      <c r="I3447" t="s">
        <v>31</v>
      </c>
      <c r="J3447" t="str">
        <f t="shared" si="266"/>
        <v>South - Office Supplies</v>
      </c>
      <c r="K3447" t="s">
        <v>39</v>
      </c>
      <c r="L3447">
        <v>3.76</v>
      </c>
      <c r="M3447" s="3">
        <f t="shared" si="267"/>
        <v>4</v>
      </c>
      <c r="N3447" s="3">
        <f t="shared" si="268"/>
        <v>3.76</v>
      </c>
      <c r="O3447">
        <v>2</v>
      </c>
      <c r="P3447" s="3">
        <f t="shared" si="269"/>
        <v>2</v>
      </c>
      <c r="Q3447">
        <v>0</v>
      </c>
      <c r="R3447">
        <v>1.0904</v>
      </c>
      <c r="S3447" s="3">
        <f>R3447/L3447*100</f>
        <v>29.000000000000004</v>
      </c>
      <c r="T3447" s="3">
        <f>( (L3447-(L3447*Q3447))*O3447)</f>
        <v>7.52</v>
      </c>
    </row>
    <row r="3448" spans="1:20" x14ac:dyDescent="0.25">
      <c r="A3448" t="s">
        <v>33</v>
      </c>
      <c r="B3448" t="s">
        <v>19</v>
      </c>
      <c r="C3448" t="s">
        <v>20</v>
      </c>
      <c r="D3448" t="s">
        <v>28</v>
      </c>
      <c r="E3448" t="s">
        <v>29</v>
      </c>
      <c r="F3448" s="9">
        <v>90049</v>
      </c>
      <c r="G3448" s="3" t="str">
        <f t="shared" si="265"/>
        <v>United States ,Los Angeles ,California, 90049</v>
      </c>
      <c r="H3448" t="s">
        <v>30</v>
      </c>
      <c r="I3448" t="s">
        <v>31</v>
      </c>
      <c r="J3448" t="str">
        <f t="shared" si="266"/>
        <v>West - Office Supplies</v>
      </c>
      <c r="K3448" t="s">
        <v>42</v>
      </c>
      <c r="L3448">
        <v>27.263999999999999</v>
      </c>
      <c r="M3448" s="3">
        <f t="shared" si="267"/>
        <v>27</v>
      </c>
      <c r="N3448" s="3">
        <f t="shared" si="268"/>
        <v>21.811199999999999</v>
      </c>
      <c r="O3448">
        <v>2</v>
      </c>
      <c r="P3448" s="3">
        <f t="shared" si="269"/>
        <v>13.5</v>
      </c>
      <c r="Q3448">
        <v>0.2</v>
      </c>
      <c r="R3448">
        <v>8.8607999999999993</v>
      </c>
      <c r="S3448" s="3">
        <f>R3448/L3448*100</f>
        <v>32.5</v>
      </c>
      <c r="T3448" s="3">
        <f>( (L3448-(L3448*Q3448))*O3448)</f>
        <v>43.622399999999999</v>
      </c>
    </row>
    <row r="3449" spans="1:20" x14ac:dyDescent="0.25">
      <c r="A3449" t="s">
        <v>33</v>
      </c>
      <c r="B3449" t="s">
        <v>49</v>
      </c>
      <c r="C3449" t="s">
        <v>20</v>
      </c>
      <c r="D3449" t="s">
        <v>57</v>
      </c>
      <c r="E3449" t="s">
        <v>29</v>
      </c>
      <c r="F3449" s="9">
        <v>94110</v>
      </c>
      <c r="G3449" s="3" t="str">
        <f t="shared" si="265"/>
        <v>United States ,San Francisco ,California, 94110</v>
      </c>
      <c r="H3449" t="s">
        <v>30</v>
      </c>
      <c r="I3449" t="s">
        <v>31</v>
      </c>
      <c r="J3449" t="str">
        <f t="shared" si="266"/>
        <v>West - Office Supplies</v>
      </c>
      <c r="K3449" t="s">
        <v>43</v>
      </c>
      <c r="L3449">
        <v>56.65</v>
      </c>
      <c r="M3449" s="3">
        <f t="shared" si="267"/>
        <v>57</v>
      </c>
      <c r="N3449" s="3">
        <f t="shared" si="268"/>
        <v>56.65</v>
      </c>
      <c r="O3449">
        <v>5</v>
      </c>
      <c r="P3449" s="3">
        <f t="shared" si="269"/>
        <v>11.4</v>
      </c>
      <c r="Q3449">
        <v>0</v>
      </c>
      <c r="R3449">
        <v>24.359500000000001</v>
      </c>
      <c r="S3449" s="3">
        <f>R3449/L3449*100</f>
        <v>43.000000000000007</v>
      </c>
      <c r="T3449" s="3">
        <f>( (L3449-(L3449*Q3449))*O3449)</f>
        <v>283.25</v>
      </c>
    </row>
    <row r="3450" spans="1:20" x14ac:dyDescent="0.25">
      <c r="A3450" t="s">
        <v>33</v>
      </c>
      <c r="B3450" t="s">
        <v>49</v>
      </c>
      <c r="C3450" t="s">
        <v>20</v>
      </c>
      <c r="D3450" t="s">
        <v>57</v>
      </c>
      <c r="E3450" t="s">
        <v>29</v>
      </c>
      <c r="F3450" s="9">
        <v>94110</v>
      </c>
      <c r="G3450" s="3" t="str">
        <f t="shared" si="265"/>
        <v>United States ,San Francisco ,California, 94110</v>
      </c>
      <c r="H3450" t="s">
        <v>30</v>
      </c>
      <c r="I3450" t="s">
        <v>31</v>
      </c>
      <c r="J3450" t="str">
        <f t="shared" si="266"/>
        <v>West - Office Supplies</v>
      </c>
      <c r="K3450" t="s">
        <v>37</v>
      </c>
      <c r="L3450">
        <v>14.97</v>
      </c>
      <c r="M3450" s="3">
        <f t="shared" si="267"/>
        <v>15</v>
      </c>
      <c r="N3450" s="3">
        <f t="shared" si="268"/>
        <v>14.97</v>
      </c>
      <c r="O3450">
        <v>1</v>
      </c>
      <c r="P3450" s="3">
        <f t="shared" si="269"/>
        <v>15</v>
      </c>
      <c r="Q3450">
        <v>0</v>
      </c>
      <c r="R3450">
        <v>4.1916000000000002</v>
      </c>
      <c r="S3450" s="3">
        <f>R3450/L3450*100</f>
        <v>28.000000000000004</v>
      </c>
      <c r="T3450" s="3">
        <f>( (L3450-(L3450*Q3450))*O3450)</f>
        <v>14.97</v>
      </c>
    </row>
    <row r="3451" spans="1:20" x14ac:dyDescent="0.25">
      <c r="A3451" t="s">
        <v>33</v>
      </c>
      <c r="B3451" t="s">
        <v>49</v>
      </c>
      <c r="C3451" t="s">
        <v>20</v>
      </c>
      <c r="D3451" t="s">
        <v>57</v>
      </c>
      <c r="E3451" t="s">
        <v>29</v>
      </c>
      <c r="F3451" s="9">
        <v>94110</v>
      </c>
      <c r="G3451" s="3" t="str">
        <f t="shared" si="265"/>
        <v>United States ,San Francisco ,California, 94110</v>
      </c>
      <c r="H3451" t="s">
        <v>30</v>
      </c>
      <c r="I3451" t="s">
        <v>31</v>
      </c>
      <c r="J3451" t="str">
        <f t="shared" si="266"/>
        <v>West - Office Supplies</v>
      </c>
      <c r="K3451" t="s">
        <v>82</v>
      </c>
      <c r="L3451">
        <v>4.0199999999999996</v>
      </c>
      <c r="M3451" s="3">
        <f t="shared" si="267"/>
        <v>4</v>
      </c>
      <c r="N3451" s="3">
        <f t="shared" si="268"/>
        <v>4.0199999999999996</v>
      </c>
      <c r="O3451">
        <v>2</v>
      </c>
      <c r="P3451" s="3">
        <f t="shared" si="269"/>
        <v>2</v>
      </c>
      <c r="Q3451">
        <v>0</v>
      </c>
      <c r="R3451">
        <v>1.9698</v>
      </c>
      <c r="S3451" s="3">
        <f>R3451/L3451*100</f>
        <v>49.000000000000007</v>
      </c>
      <c r="T3451" s="3">
        <f>( (L3451-(L3451*Q3451))*O3451)</f>
        <v>8.0399999999999991</v>
      </c>
    </row>
    <row r="3452" spans="1:20" x14ac:dyDescent="0.25">
      <c r="A3452" t="s">
        <v>18</v>
      </c>
      <c r="B3452" t="s">
        <v>49</v>
      </c>
      <c r="C3452" t="s">
        <v>20</v>
      </c>
      <c r="D3452" t="s">
        <v>344</v>
      </c>
      <c r="E3452" t="s">
        <v>45</v>
      </c>
      <c r="F3452" s="9">
        <v>27604</v>
      </c>
      <c r="G3452" s="3" t="str">
        <f t="shared" si="265"/>
        <v>United States ,Raleigh ,North Carolina, 27604</v>
      </c>
      <c r="H3452" t="s">
        <v>23</v>
      </c>
      <c r="I3452" t="s">
        <v>40</v>
      </c>
      <c r="J3452" t="str">
        <f t="shared" si="266"/>
        <v>South - Technology</v>
      </c>
      <c r="K3452" t="s">
        <v>41</v>
      </c>
      <c r="L3452">
        <v>471.92</v>
      </c>
      <c r="M3452" s="3">
        <f t="shared" si="267"/>
        <v>472</v>
      </c>
      <c r="N3452" s="3">
        <f t="shared" si="268"/>
        <v>377.536</v>
      </c>
      <c r="O3452">
        <v>2</v>
      </c>
      <c r="P3452" s="3">
        <f t="shared" si="269"/>
        <v>236</v>
      </c>
      <c r="Q3452">
        <v>0.2</v>
      </c>
      <c r="R3452">
        <v>29.495000000000001</v>
      </c>
      <c r="S3452" s="3">
        <f>R3452/L3452*100</f>
        <v>6.25</v>
      </c>
      <c r="T3452" s="3">
        <f>( (L3452-(L3452*Q3452))*O3452)</f>
        <v>755.072</v>
      </c>
    </row>
    <row r="3453" spans="1:20" x14ac:dyDescent="0.25">
      <c r="A3453" t="s">
        <v>18</v>
      </c>
      <c r="B3453" t="s">
        <v>19</v>
      </c>
      <c r="C3453" t="s">
        <v>20</v>
      </c>
      <c r="D3453" t="s">
        <v>293</v>
      </c>
      <c r="E3453" t="s">
        <v>172</v>
      </c>
      <c r="F3453" s="9">
        <v>31204</v>
      </c>
      <c r="G3453" s="3" t="str">
        <f t="shared" si="265"/>
        <v>United States ,Macon ,Georgia, 31204</v>
      </c>
      <c r="H3453" t="s">
        <v>23</v>
      </c>
      <c r="I3453" t="s">
        <v>31</v>
      </c>
      <c r="J3453" t="str">
        <f t="shared" si="266"/>
        <v>South - Office Supplies</v>
      </c>
      <c r="K3453" t="s">
        <v>42</v>
      </c>
      <c r="L3453">
        <v>58.72</v>
      </c>
      <c r="M3453" s="3">
        <f t="shared" si="267"/>
        <v>59</v>
      </c>
      <c r="N3453" s="3">
        <f t="shared" si="268"/>
        <v>58.72</v>
      </c>
      <c r="O3453">
        <v>4</v>
      </c>
      <c r="P3453" s="3">
        <f t="shared" si="269"/>
        <v>14.75</v>
      </c>
      <c r="Q3453">
        <v>0</v>
      </c>
      <c r="R3453">
        <v>27.011199999999999</v>
      </c>
      <c r="S3453" s="3">
        <f>R3453/L3453*100</f>
        <v>46</v>
      </c>
      <c r="T3453" s="3">
        <f>( (L3453-(L3453*Q3453))*O3453)</f>
        <v>234.88</v>
      </c>
    </row>
    <row r="3454" spans="1:20" x14ac:dyDescent="0.25">
      <c r="A3454" t="s">
        <v>33</v>
      </c>
      <c r="B3454" t="s">
        <v>19</v>
      </c>
      <c r="C3454" t="s">
        <v>20</v>
      </c>
      <c r="D3454" t="s">
        <v>410</v>
      </c>
      <c r="E3454" t="s">
        <v>91</v>
      </c>
      <c r="F3454" s="9">
        <v>37211</v>
      </c>
      <c r="G3454" s="3" t="str">
        <f t="shared" si="265"/>
        <v>United States ,Nashville ,Tennessee, 37211</v>
      </c>
      <c r="H3454" t="s">
        <v>23</v>
      </c>
      <c r="I3454" t="s">
        <v>31</v>
      </c>
      <c r="J3454" t="str">
        <f t="shared" si="266"/>
        <v>South - Office Supplies</v>
      </c>
      <c r="K3454" t="s">
        <v>39</v>
      </c>
      <c r="L3454">
        <v>5.16</v>
      </c>
      <c r="M3454" s="3">
        <f t="shared" si="267"/>
        <v>5</v>
      </c>
      <c r="N3454" s="3">
        <f t="shared" si="268"/>
        <v>4.1280000000000001</v>
      </c>
      <c r="O3454">
        <v>3</v>
      </c>
      <c r="P3454" s="3">
        <f t="shared" si="269"/>
        <v>1.6666666666666667</v>
      </c>
      <c r="Q3454">
        <v>0.2</v>
      </c>
      <c r="R3454">
        <v>0.83850000000000002</v>
      </c>
      <c r="S3454" s="3">
        <f>R3454/L3454*100</f>
        <v>16.25</v>
      </c>
      <c r="T3454" s="3">
        <f>( (L3454-(L3454*Q3454))*O3454)</f>
        <v>12.384</v>
      </c>
    </row>
    <row r="3455" spans="1:20" x14ac:dyDescent="0.25">
      <c r="A3455" t="s">
        <v>33</v>
      </c>
      <c r="B3455" t="s">
        <v>19</v>
      </c>
      <c r="C3455" t="s">
        <v>20</v>
      </c>
      <c r="D3455" t="s">
        <v>410</v>
      </c>
      <c r="E3455" t="s">
        <v>91</v>
      </c>
      <c r="F3455" s="9">
        <v>37211</v>
      </c>
      <c r="G3455" s="3" t="str">
        <f t="shared" si="265"/>
        <v>United States ,Nashville ,Tennessee, 37211</v>
      </c>
      <c r="H3455" t="s">
        <v>23</v>
      </c>
      <c r="I3455" t="s">
        <v>31</v>
      </c>
      <c r="J3455" t="str">
        <f t="shared" si="266"/>
        <v>South - Office Supplies</v>
      </c>
      <c r="K3455" t="s">
        <v>46</v>
      </c>
      <c r="L3455">
        <v>16.495999999999999</v>
      </c>
      <c r="M3455" s="3">
        <f t="shared" si="267"/>
        <v>16</v>
      </c>
      <c r="N3455" s="3">
        <f t="shared" si="268"/>
        <v>13.1968</v>
      </c>
      <c r="O3455">
        <v>2</v>
      </c>
      <c r="P3455" s="3">
        <f t="shared" si="269"/>
        <v>8</v>
      </c>
      <c r="Q3455">
        <v>0.2</v>
      </c>
      <c r="R3455">
        <v>5.5674000000000001</v>
      </c>
      <c r="S3455" s="3">
        <f>R3455/L3455*100</f>
        <v>33.75</v>
      </c>
      <c r="T3455" s="3">
        <f>( (L3455-(L3455*Q3455))*O3455)</f>
        <v>26.393599999999999</v>
      </c>
    </row>
    <row r="3456" spans="1:20" x14ac:dyDescent="0.25">
      <c r="A3456" t="s">
        <v>67</v>
      </c>
      <c r="B3456" t="s">
        <v>19</v>
      </c>
      <c r="C3456" t="s">
        <v>20</v>
      </c>
      <c r="D3456" t="s">
        <v>60</v>
      </c>
      <c r="E3456" t="s">
        <v>61</v>
      </c>
      <c r="F3456" s="9">
        <v>19143</v>
      </c>
      <c r="G3456" s="3" t="str">
        <f t="shared" si="265"/>
        <v>United States ,Philadelphia ,Pennsylvania, 19143</v>
      </c>
      <c r="H3456" t="s">
        <v>62</v>
      </c>
      <c r="I3456" t="s">
        <v>40</v>
      </c>
      <c r="J3456" t="str">
        <f t="shared" si="266"/>
        <v>East - Technology</v>
      </c>
      <c r="K3456" t="s">
        <v>64</v>
      </c>
      <c r="L3456">
        <v>71.975999999999999</v>
      </c>
      <c r="M3456" s="3">
        <f t="shared" si="267"/>
        <v>72</v>
      </c>
      <c r="N3456" s="3">
        <f t="shared" si="268"/>
        <v>57.580799999999996</v>
      </c>
      <c r="O3456">
        <v>3</v>
      </c>
      <c r="P3456" s="3">
        <f t="shared" si="269"/>
        <v>24</v>
      </c>
      <c r="Q3456">
        <v>0.2</v>
      </c>
      <c r="R3456">
        <v>19.793399999999998</v>
      </c>
      <c r="S3456" s="3">
        <f>R3456/L3456*100</f>
        <v>27.499999999999996</v>
      </c>
      <c r="T3456" s="3">
        <f>( (L3456-(L3456*Q3456))*O3456)</f>
        <v>172.74239999999998</v>
      </c>
    </row>
    <row r="3457" spans="1:20" x14ac:dyDescent="0.25">
      <c r="A3457" t="s">
        <v>67</v>
      </c>
      <c r="B3457" t="s">
        <v>19</v>
      </c>
      <c r="C3457" t="s">
        <v>20</v>
      </c>
      <c r="D3457" t="s">
        <v>60</v>
      </c>
      <c r="E3457" t="s">
        <v>61</v>
      </c>
      <c r="F3457" s="9">
        <v>19143</v>
      </c>
      <c r="G3457" s="3" t="str">
        <f t="shared" si="265"/>
        <v>United States ,Philadelphia ,Pennsylvania, 19143</v>
      </c>
      <c r="H3457" t="s">
        <v>62</v>
      </c>
      <c r="I3457" t="s">
        <v>24</v>
      </c>
      <c r="J3457" t="str">
        <f t="shared" si="266"/>
        <v>East - Furniture</v>
      </c>
      <c r="K3457" t="s">
        <v>38</v>
      </c>
      <c r="L3457">
        <v>22.512</v>
      </c>
      <c r="M3457" s="3">
        <f t="shared" si="267"/>
        <v>23</v>
      </c>
      <c r="N3457" s="3">
        <f t="shared" si="268"/>
        <v>18.009599999999999</v>
      </c>
      <c r="O3457">
        <v>3</v>
      </c>
      <c r="P3457" s="3">
        <f t="shared" si="269"/>
        <v>7.666666666666667</v>
      </c>
      <c r="Q3457">
        <v>0.2</v>
      </c>
      <c r="R3457">
        <v>2.2511999999999999</v>
      </c>
      <c r="S3457" s="3">
        <f>R3457/L3457*100</f>
        <v>10</v>
      </c>
      <c r="T3457" s="3">
        <f>( (L3457-(L3457*Q3457))*O3457)</f>
        <v>54.028799999999997</v>
      </c>
    </row>
    <row r="3458" spans="1:20" x14ac:dyDescent="0.25">
      <c r="A3458" t="s">
        <v>67</v>
      </c>
      <c r="B3458" t="s">
        <v>19</v>
      </c>
      <c r="C3458" t="s">
        <v>20</v>
      </c>
      <c r="D3458" t="s">
        <v>60</v>
      </c>
      <c r="E3458" t="s">
        <v>61</v>
      </c>
      <c r="F3458" s="9">
        <v>19143</v>
      </c>
      <c r="G3458" s="3" t="str">
        <f t="shared" si="265"/>
        <v>United States ,Philadelphia ,Pennsylvania, 19143</v>
      </c>
      <c r="H3458" t="s">
        <v>62</v>
      </c>
      <c r="I3458" t="s">
        <v>31</v>
      </c>
      <c r="J3458" t="str">
        <f t="shared" si="266"/>
        <v>East - Office Supplies</v>
      </c>
      <c r="K3458" t="s">
        <v>42</v>
      </c>
      <c r="L3458">
        <v>3.444</v>
      </c>
      <c r="M3458" s="3">
        <f t="shared" si="267"/>
        <v>3</v>
      </c>
      <c r="N3458" s="3">
        <f t="shared" si="268"/>
        <v>1.0332000000000003</v>
      </c>
      <c r="O3458">
        <v>2</v>
      </c>
      <c r="P3458" s="3">
        <f t="shared" si="269"/>
        <v>1.5</v>
      </c>
      <c r="Q3458">
        <v>0.7</v>
      </c>
      <c r="R3458">
        <v>-2.7551999999999999</v>
      </c>
      <c r="S3458" s="3">
        <f>R3458/L3458*100</f>
        <v>-80</v>
      </c>
      <c r="T3458" s="3">
        <f>( (L3458-(L3458*Q3458))*O3458)</f>
        <v>2.0664000000000007</v>
      </c>
    </row>
    <row r="3459" spans="1:20" x14ac:dyDescent="0.25">
      <c r="A3459" t="s">
        <v>67</v>
      </c>
      <c r="B3459" t="s">
        <v>19</v>
      </c>
      <c r="C3459" t="s">
        <v>20</v>
      </c>
      <c r="D3459" t="s">
        <v>60</v>
      </c>
      <c r="E3459" t="s">
        <v>61</v>
      </c>
      <c r="F3459" s="9">
        <v>19143</v>
      </c>
      <c r="G3459" s="3" t="str">
        <f t="shared" ref="G3459:G3522" si="270">C3459&amp; " ," &amp; D3459 &amp; " ," &amp; E3459 &amp; ", " &amp; F3459</f>
        <v>United States ,Philadelphia ,Pennsylvania, 19143</v>
      </c>
      <c r="H3459" t="s">
        <v>62</v>
      </c>
      <c r="I3459" t="s">
        <v>31</v>
      </c>
      <c r="J3459" t="str">
        <f t="shared" ref="J3459:J3522" si="271">H3459&amp;" - "&amp;I3459</f>
        <v>East - Office Supplies</v>
      </c>
      <c r="K3459" t="s">
        <v>42</v>
      </c>
      <c r="L3459">
        <v>538.19399999999996</v>
      </c>
      <c r="M3459" s="3">
        <f t="shared" ref="M3459:M3522" si="272">ROUND(L3459,0)</f>
        <v>538</v>
      </c>
      <c r="N3459" s="3">
        <f t="shared" ref="N3459:N3522" si="273">L3459-(L3459*Q3459)</f>
        <v>161.45820000000003</v>
      </c>
      <c r="O3459">
        <v>2</v>
      </c>
      <c r="P3459" s="3">
        <f t="shared" ref="P3459:P3522" si="274">M3459/O3459</f>
        <v>269</v>
      </c>
      <c r="Q3459">
        <v>0.7</v>
      </c>
      <c r="R3459">
        <v>-412.61540000000002</v>
      </c>
      <c r="S3459" s="3">
        <f>R3459/L3459*100</f>
        <v>-76.666666666666671</v>
      </c>
      <c r="T3459" s="3">
        <f>( (L3459-(L3459*Q3459))*O3459)</f>
        <v>322.91640000000007</v>
      </c>
    </row>
    <row r="3460" spans="1:20" x14ac:dyDescent="0.25">
      <c r="A3460" t="s">
        <v>67</v>
      </c>
      <c r="B3460" t="s">
        <v>19</v>
      </c>
      <c r="C3460" t="s">
        <v>20</v>
      </c>
      <c r="D3460" t="s">
        <v>60</v>
      </c>
      <c r="E3460" t="s">
        <v>61</v>
      </c>
      <c r="F3460" s="9">
        <v>19143</v>
      </c>
      <c r="G3460" s="3" t="str">
        <f t="shared" si="270"/>
        <v>United States ,Philadelphia ,Pennsylvania, 19143</v>
      </c>
      <c r="H3460" t="s">
        <v>62</v>
      </c>
      <c r="I3460" t="s">
        <v>40</v>
      </c>
      <c r="J3460" t="str">
        <f t="shared" si="271"/>
        <v>East - Technology</v>
      </c>
      <c r="K3460" t="s">
        <v>64</v>
      </c>
      <c r="L3460">
        <v>47.984000000000002</v>
      </c>
      <c r="M3460" s="3">
        <f t="shared" si="272"/>
        <v>48</v>
      </c>
      <c r="N3460" s="3">
        <f t="shared" si="273"/>
        <v>38.3872</v>
      </c>
      <c r="O3460">
        <v>2</v>
      </c>
      <c r="P3460" s="3">
        <f t="shared" si="274"/>
        <v>24</v>
      </c>
      <c r="Q3460">
        <v>0.2</v>
      </c>
      <c r="R3460">
        <v>14.395200000000001</v>
      </c>
      <c r="S3460" s="3">
        <f>R3460/L3460*100</f>
        <v>30</v>
      </c>
      <c r="T3460" s="3">
        <f>( (L3460-(L3460*Q3460))*O3460)</f>
        <v>76.7744</v>
      </c>
    </row>
    <row r="3461" spans="1:20" x14ac:dyDescent="0.25">
      <c r="A3461" t="s">
        <v>18</v>
      </c>
      <c r="B3461" t="s">
        <v>27</v>
      </c>
      <c r="C3461" t="s">
        <v>20</v>
      </c>
      <c r="D3461" t="s">
        <v>140</v>
      </c>
      <c r="E3461" t="s">
        <v>51</v>
      </c>
      <c r="F3461" s="9">
        <v>75081</v>
      </c>
      <c r="G3461" s="3" t="str">
        <f t="shared" si="270"/>
        <v>United States ,Dallas ,Texas, 75081</v>
      </c>
      <c r="H3461" t="s">
        <v>52</v>
      </c>
      <c r="I3461" t="s">
        <v>40</v>
      </c>
      <c r="J3461" t="str">
        <f t="shared" si="271"/>
        <v>Central - Technology</v>
      </c>
      <c r="K3461" t="s">
        <v>41</v>
      </c>
      <c r="L3461">
        <v>492.76799999999997</v>
      </c>
      <c r="M3461" s="3">
        <f t="shared" si="272"/>
        <v>493</v>
      </c>
      <c r="N3461" s="3">
        <f t="shared" si="273"/>
        <v>394.21439999999996</v>
      </c>
      <c r="O3461">
        <v>4</v>
      </c>
      <c r="P3461" s="3">
        <f t="shared" si="274"/>
        <v>123.25</v>
      </c>
      <c r="Q3461">
        <v>0.2</v>
      </c>
      <c r="R3461">
        <v>55.436399999999999</v>
      </c>
      <c r="S3461" s="3">
        <f>R3461/L3461*100</f>
        <v>11.25</v>
      </c>
      <c r="T3461" s="3">
        <f>( (L3461-(L3461*Q3461))*O3461)</f>
        <v>1576.8575999999998</v>
      </c>
    </row>
    <row r="3462" spans="1:20" x14ac:dyDescent="0.25">
      <c r="A3462" t="s">
        <v>18</v>
      </c>
      <c r="B3462" t="s">
        <v>19</v>
      </c>
      <c r="C3462" t="s">
        <v>20</v>
      </c>
      <c r="D3462" t="s">
        <v>366</v>
      </c>
      <c r="E3462" t="s">
        <v>137</v>
      </c>
      <c r="F3462" s="9">
        <v>8861</v>
      </c>
      <c r="G3462" s="3" t="str">
        <f t="shared" si="270"/>
        <v>United States ,Perth Amboy ,New Jersey, 8861</v>
      </c>
      <c r="H3462" t="s">
        <v>62</v>
      </c>
      <c r="I3462" t="s">
        <v>31</v>
      </c>
      <c r="J3462" t="str">
        <f t="shared" si="271"/>
        <v>East - Office Supplies</v>
      </c>
      <c r="K3462" t="s">
        <v>39</v>
      </c>
      <c r="L3462">
        <v>286.79000000000002</v>
      </c>
      <c r="M3462" s="3">
        <f t="shared" si="272"/>
        <v>287</v>
      </c>
      <c r="N3462" s="3">
        <f t="shared" si="273"/>
        <v>286.79000000000002</v>
      </c>
      <c r="O3462">
        <v>7</v>
      </c>
      <c r="P3462" s="3">
        <f t="shared" si="274"/>
        <v>41</v>
      </c>
      <c r="Q3462">
        <v>0</v>
      </c>
      <c r="R3462">
        <v>74.565399999999997</v>
      </c>
      <c r="S3462" s="3">
        <f>R3462/L3462*100</f>
        <v>25.999999999999996</v>
      </c>
      <c r="T3462" s="3">
        <f>( (L3462-(L3462*Q3462))*O3462)</f>
        <v>2007.5300000000002</v>
      </c>
    </row>
    <row r="3463" spans="1:20" x14ac:dyDescent="0.25">
      <c r="A3463" t="s">
        <v>33</v>
      </c>
      <c r="B3463" t="s">
        <v>49</v>
      </c>
      <c r="C3463" t="s">
        <v>20</v>
      </c>
      <c r="D3463" t="s">
        <v>194</v>
      </c>
      <c r="E3463" t="s">
        <v>35</v>
      </c>
      <c r="F3463" s="9">
        <v>32216</v>
      </c>
      <c r="G3463" s="3" t="str">
        <f t="shared" si="270"/>
        <v>United States ,Jacksonville ,Florida, 32216</v>
      </c>
      <c r="H3463" t="s">
        <v>23</v>
      </c>
      <c r="I3463" t="s">
        <v>31</v>
      </c>
      <c r="J3463" t="str">
        <f t="shared" si="271"/>
        <v>South - Office Supplies</v>
      </c>
      <c r="K3463" t="s">
        <v>46</v>
      </c>
      <c r="L3463">
        <v>5.08</v>
      </c>
      <c r="M3463" s="3">
        <f t="shared" si="272"/>
        <v>5</v>
      </c>
      <c r="N3463" s="3">
        <f t="shared" si="273"/>
        <v>4.0640000000000001</v>
      </c>
      <c r="O3463">
        <v>1</v>
      </c>
      <c r="P3463" s="3">
        <f t="shared" si="274"/>
        <v>5</v>
      </c>
      <c r="Q3463">
        <v>0.2</v>
      </c>
      <c r="R3463">
        <v>1.651</v>
      </c>
      <c r="S3463" s="3">
        <f>R3463/L3463*100</f>
        <v>32.5</v>
      </c>
      <c r="T3463" s="3">
        <f>( (L3463-(L3463*Q3463))*O3463)</f>
        <v>4.0640000000000001</v>
      </c>
    </row>
    <row r="3464" spans="1:20" x14ac:dyDescent="0.25">
      <c r="A3464" t="s">
        <v>18</v>
      </c>
      <c r="B3464" t="s">
        <v>19</v>
      </c>
      <c r="C3464" t="s">
        <v>20</v>
      </c>
      <c r="D3464" t="s">
        <v>194</v>
      </c>
      <c r="E3464" t="s">
        <v>35</v>
      </c>
      <c r="F3464" s="9">
        <v>32216</v>
      </c>
      <c r="G3464" s="3" t="str">
        <f t="shared" si="270"/>
        <v>United States ,Jacksonville ,Florida, 32216</v>
      </c>
      <c r="H3464" t="s">
        <v>23</v>
      </c>
      <c r="I3464" t="s">
        <v>40</v>
      </c>
      <c r="J3464" t="str">
        <f t="shared" si="271"/>
        <v>South - Technology</v>
      </c>
      <c r="K3464" t="s">
        <v>64</v>
      </c>
      <c r="L3464">
        <v>47.991999999999997</v>
      </c>
      <c r="M3464" s="3">
        <f t="shared" si="272"/>
        <v>48</v>
      </c>
      <c r="N3464" s="3">
        <f t="shared" si="273"/>
        <v>38.393599999999999</v>
      </c>
      <c r="O3464">
        <v>1</v>
      </c>
      <c r="P3464" s="3">
        <f t="shared" si="274"/>
        <v>48</v>
      </c>
      <c r="Q3464">
        <v>0.2</v>
      </c>
      <c r="R3464">
        <v>7.1988000000000003</v>
      </c>
      <c r="S3464" s="3">
        <f>R3464/L3464*100</f>
        <v>15.000000000000002</v>
      </c>
      <c r="T3464" s="3">
        <f>( (L3464-(L3464*Q3464))*O3464)</f>
        <v>38.393599999999999</v>
      </c>
    </row>
    <row r="3465" spans="1:20" x14ac:dyDescent="0.25">
      <c r="A3465" t="s">
        <v>33</v>
      </c>
      <c r="B3465" t="s">
        <v>27</v>
      </c>
      <c r="C3465" t="s">
        <v>20</v>
      </c>
      <c r="D3465" t="s">
        <v>454</v>
      </c>
      <c r="E3465" t="s">
        <v>171</v>
      </c>
      <c r="F3465" s="9">
        <v>2151</v>
      </c>
      <c r="G3465" s="3" t="str">
        <f t="shared" si="270"/>
        <v>United States ,Revere ,Massachusetts, 2151</v>
      </c>
      <c r="H3465" t="s">
        <v>62</v>
      </c>
      <c r="I3465" t="s">
        <v>31</v>
      </c>
      <c r="J3465" t="str">
        <f t="shared" si="271"/>
        <v>East - Office Supplies</v>
      </c>
      <c r="K3465" t="s">
        <v>43</v>
      </c>
      <c r="L3465">
        <v>61.96</v>
      </c>
      <c r="M3465" s="3">
        <f t="shared" si="272"/>
        <v>62</v>
      </c>
      <c r="N3465" s="3">
        <f t="shared" si="273"/>
        <v>61.96</v>
      </c>
      <c r="O3465">
        <v>2</v>
      </c>
      <c r="P3465" s="3">
        <f t="shared" si="274"/>
        <v>31</v>
      </c>
      <c r="Q3465">
        <v>0</v>
      </c>
      <c r="R3465">
        <v>16.1096</v>
      </c>
      <c r="S3465" s="3">
        <f>R3465/L3465*100</f>
        <v>26</v>
      </c>
      <c r="T3465" s="3">
        <f>( (L3465-(L3465*Q3465))*O3465)</f>
        <v>123.92</v>
      </c>
    </row>
    <row r="3466" spans="1:20" x14ac:dyDescent="0.25">
      <c r="A3466" t="s">
        <v>33</v>
      </c>
      <c r="B3466" t="s">
        <v>27</v>
      </c>
      <c r="C3466" t="s">
        <v>20</v>
      </c>
      <c r="D3466" t="s">
        <v>454</v>
      </c>
      <c r="E3466" t="s">
        <v>171</v>
      </c>
      <c r="F3466" s="9">
        <v>2151</v>
      </c>
      <c r="G3466" s="3" t="str">
        <f t="shared" si="270"/>
        <v>United States ,Revere ,Massachusetts, 2151</v>
      </c>
      <c r="H3466" t="s">
        <v>62</v>
      </c>
      <c r="I3466" t="s">
        <v>24</v>
      </c>
      <c r="J3466" t="str">
        <f t="shared" si="271"/>
        <v>East - Furniture</v>
      </c>
      <c r="K3466" t="s">
        <v>25</v>
      </c>
      <c r="L3466">
        <v>361.96</v>
      </c>
      <c r="M3466" s="3">
        <f t="shared" si="272"/>
        <v>362</v>
      </c>
      <c r="N3466" s="3">
        <f t="shared" si="273"/>
        <v>361.96</v>
      </c>
      <c r="O3466">
        <v>2</v>
      </c>
      <c r="P3466" s="3">
        <f t="shared" si="274"/>
        <v>181</v>
      </c>
      <c r="Q3466">
        <v>0</v>
      </c>
      <c r="R3466">
        <v>83.250799999999998</v>
      </c>
      <c r="S3466" s="3">
        <f>R3466/L3466*100</f>
        <v>23</v>
      </c>
      <c r="T3466" s="3">
        <f>( (L3466-(L3466*Q3466))*O3466)</f>
        <v>723.92</v>
      </c>
    </row>
    <row r="3467" spans="1:20" x14ac:dyDescent="0.25">
      <c r="A3467" t="s">
        <v>33</v>
      </c>
      <c r="B3467" t="s">
        <v>27</v>
      </c>
      <c r="C3467" t="s">
        <v>20</v>
      </c>
      <c r="D3467" t="s">
        <v>454</v>
      </c>
      <c r="E3467" t="s">
        <v>171</v>
      </c>
      <c r="F3467" s="9">
        <v>2151</v>
      </c>
      <c r="G3467" s="3" t="str">
        <f t="shared" si="270"/>
        <v>United States ,Revere ,Massachusetts, 2151</v>
      </c>
      <c r="H3467" t="s">
        <v>62</v>
      </c>
      <c r="I3467" t="s">
        <v>31</v>
      </c>
      <c r="J3467" t="str">
        <f t="shared" si="271"/>
        <v>East - Office Supplies</v>
      </c>
      <c r="K3467" t="s">
        <v>46</v>
      </c>
      <c r="L3467">
        <v>278.82</v>
      </c>
      <c r="M3467" s="3">
        <f t="shared" si="272"/>
        <v>279</v>
      </c>
      <c r="N3467" s="3">
        <f t="shared" si="273"/>
        <v>278.82</v>
      </c>
      <c r="O3467">
        <v>9</v>
      </c>
      <c r="P3467" s="3">
        <f t="shared" si="274"/>
        <v>31</v>
      </c>
      <c r="Q3467">
        <v>0</v>
      </c>
      <c r="R3467">
        <v>125.46899999999999</v>
      </c>
      <c r="S3467" s="3">
        <f>R3467/L3467*100</f>
        <v>45</v>
      </c>
      <c r="T3467" s="3">
        <f>( (L3467-(L3467*Q3467))*O3467)</f>
        <v>2509.38</v>
      </c>
    </row>
    <row r="3468" spans="1:20" x14ac:dyDescent="0.25">
      <c r="A3468" t="s">
        <v>33</v>
      </c>
      <c r="B3468" t="s">
        <v>19</v>
      </c>
      <c r="C3468" t="s">
        <v>20</v>
      </c>
      <c r="D3468" t="s">
        <v>89</v>
      </c>
      <c r="E3468" t="s">
        <v>190</v>
      </c>
      <c r="F3468" s="9">
        <v>39212</v>
      </c>
      <c r="G3468" s="3" t="str">
        <f t="shared" si="270"/>
        <v>United States ,Jackson ,Mississippi, 39212</v>
      </c>
      <c r="H3468" t="s">
        <v>23</v>
      </c>
      <c r="I3468" t="s">
        <v>24</v>
      </c>
      <c r="J3468" t="str">
        <f t="shared" si="271"/>
        <v>South - Furniture</v>
      </c>
      <c r="K3468" t="s">
        <v>38</v>
      </c>
      <c r="L3468">
        <v>133.38</v>
      </c>
      <c r="M3468" s="3">
        <f t="shared" si="272"/>
        <v>133</v>
      </c>
      <c r="N3468" s="3">
        <f t="shared" si="273"/>
        <v>133.38</v>
      </c>
      <c r="O3468">
        <v>6</v>
      </c>
      <c r="P3468" s="3">
        <f t="shared" si="274"/>
        <v>22.166666666666668</v>
      </c>
      <c r="Q3468">
        <v>0</v>
      </c>
      <c r="R3468">
        <v>58.687199999999997</v>
      </c>
      <c r="S3468" s="3">
        <f>R3468/L3468*100</f>
        <v>44</v>
      </c>
      <c r="T3468" s="3">
        <f>( (L3468-(L3468*Q3468))*O3468)</f>
        <v>800.28</v>
      </c>
    </row>
    <row r="3469" spans="1:20" x14ac:dyDescent="0.25">
      <c r="A3469" t="s">
        <v>33</v>
      </c>
      <c r="B3469" t="s">
        <v>19</v>
      </c>
      <c r="C3469" t="s">
        <v>20</v>
      </c>
      <c r="D3469" t="s">
        <v>194</v>
      </c>
      <c r="E3469" t="s">
        <v>45</v>
      </c>
      <c r="F3469" s="9">
        <v>28540</v>
      </c>
      <c r="G3469" s="3" t="str">
        <f t="shared" si="270"/>
        <v>United States ,Jacksonville ,North Carolina, 28540</v>
      </c>
      <c r="H3469" t="s">
        <v>23</v>
      </c>
      <c r="I3469" t="s">
        <v>31</v>
      </c>
      <c r="J3469" t="str">
        <f t="shared" si="271"/>
        <v>South - Office Supplies</v>
      </c>
      <c r="K3469" t="s">
        <v>46</v>
      </c>
      <c r="L3469">
        <v>47.951999999999998</v>
      </c>
      <c r="M3469" s="3">
        <f t="shared" si="272"/>
        <v>48</v>
      </c>
      <c r="N3469" s="3">
        <f t="shared" si="273"/>
        <v>38.361599999999996</v>
      </c>
      <c r="O3469">
        <v>3</v>
      </c>
      <c r="P3469" s="3">
        <f t="shared" si="274"/>
        <v>16</v>
      </c>
      <c r="Q3469">
        <v>0.2</v>
      </c>
      <c r="R3469">
        <v>16.183800000000002</v>
      </c>
      <c r="S3469" s="3">
        <f>R3469/L3469*100</f>
        <v>33.75</v>
      </c>
      <c r="T3469" s="3">
        <f>( (L3469-(L3469*Q3469))*O3469)</f>
        <v>115.08479999999999</v>
      </c>
    </row>
    <row r="3470" spans="1:20" x14ac:dyDescent="0.25">
      <c r="A3470" t="s">
        <v>33</v>
      </c>
      <c r="B3470" t="s">
        <v>19</v>
      </c>
      <c r="C3470" t="s">
        <v>20</v>
      </c>
      <c r="D3470" t="s">
        <v>57</v>
      </c>
      <c r="E3470" t="s">
        <v>29</v>
      </c>
      <c r="F3470" s="9">
        <v>94122</v>
      </c>
      <c r="G3470" s="3" t="str">
        <f t="shared" si="270"/>
        <v>United States ,San Francisco ,California, 94122</v>
      </c>
      <c r="H3470" t="s">
        <v>30</v>
      </c>
      <c r="I3470" t="s">
        <v>24</v>
      </c>
      <c r="J3470" t="str">
        <f t="shared" si="271"/>
        <v>West - Furniture</v>
      </c>
      <c r="K3470" t="s">
        <v>38</v>
      </c>
      <c r="L3470">
        <v>16.739999999999998</v>
      </c>
      <c r="M3470" s="3">
        <f t="shared" si="272"/>
        <v>17</v>
      </c>
      <c r="N3470" s="3">
        <f t="shared" si="273"/>
        <v>16.739999999999998</v>
      </c>
      <c r="O3470">
        <v>2</v>
      </c>
      <c r="P3470" s="3">
        <f t="shared" si="274"/>
        <v>8.5</v>
      </c>
      <c r="Q3470">
        <v>0</v>
      </c>
      <c r="R3470">
        <v>4.3524000000000003</v>
      </c>
      <c r="S3470" s="3">
        <f>R3470/L3470*100</f>
        <v>26.000000000000007</v>
      </c>
      <c r="T3470" s="3">
        <f>( (L3470-(L3470*Q3470))*O3470)</f>
        <v>33.479999999999997</v>
      </c>
    </row>
    <row r="3471" spans="1:20" x14ac:dyDescent="0.25">
      <c r="A3471" t="s">
        <v>33</v>
      </c>
      <c r="B3471" t="s">
        <v>27</v>
      </c>
      <c r="C3471" t="s">
        <v>20</v>
      </c>
      <c r="D3471" t="s">
        <v>108</v>
      </c>
      <c r="E3471" t="s">
        <v>109</v>
      </c>
      <c r="F3471" s="9">
        <v>43229</v>
      </c>
      <c r="G3471" s="3" t="str">
        <f t="shared" si="270"/>
        <v>United States ,Columbus ,Ohio, 43229</v>
      </c>
      <c r="H3471" t="s">
        <v>62</v>
      </c>
      <c r="I3471" t="s">
        <v>31</v>
      </c>
      <c r="J3471" t="str">
        <f t="shared" si="271"/>
        <v>East - Office Supplies</v>
      </c>
      <c r="K3471" t="s">
        <v>46</v>
      </c>
      <c r="L3471">
        <v>10.848000000000001</v>
      </c>
      <c r="M3471" s="3">
        <f t="shared" si="272"/>
        <v>11</v>
      </c>
      <c r="N3471" s="3">
        <f t="shared" si="273"/>
        <v>8.6783999999999999</v>
      </c>
      <c r="O3471">
        <v>2</v>
      </c>
      <c r="P3471" s="3">
        <f t="shared" si="274"/>
        <v>5.5</v>
      </c>
      <c r="Q3471">
        <v>0.2</v>
      </c>
      <c r="R3471">
        <v>3.5255999999999998</v>
      </c>
      <c r="S3471" s="3">
        <f>R3471/L3471*100</f>
        <v>32.499999999999993</v>
      </c>
      <c r="T3471" s="3">
        <f>( (L3471-(L3471*Q3471))*O3471)</f>
        <v>17.3568</v>
      </c>
    </row>
    <row r="3472" spans="1:20" x14ac:dyDescent="0.25">
      <c r="A3472" t="s">
        <v>33</v>
      </c>
      <c r="B3472" t="s">
        <v>27</v>
      </c>
      <c r="C3472" t="s">
        <v>20</v>
      </c>
      <c r="D3472" t="s">
        <v>108</v>
      </c>
      <c r="E3472" t="s">
        <v>109</v>
      </c>
      <c r="F3472" s="9">
        <v>43229</v>
      </c>
      <c r="G3472" s="3" t="str">
        <f t="shared" si="270"/>
        <v>United States ,Columbus ,Ohio, 43229</v>
      </c>
      <c r="H3472" t="s">
        <v>62</v>
      </c>
      <c r="I3472" t="s">
        <v>40</v>
      </c>
      <c r="J3472" t="str">
        <f t="shared" si="271"/>
        <v>East - Technology</v>
      </c>
      <c r="K3472" t="s">
        <v>64</v>
      </c>
      <c r="L3472">
        <v>18.544</v>
      </c>
      <c r="M3472" s="3">
        <f t="shared" si="272"/>
        <v>19</v>
      </c>
      <c r="N3472" s="3">
        <f t="shared" si="273"/>
        <v>14.8352</v>
      </c>
      <c r="O3472">
        <v>2</v>
      </c>
      <c r="P3472" s="3">
        <f t="shared" si="274"/>
        <v>9.5</v>
      </c>
      <c r="Q3472">
        <v>0.2</v>
      </c>
      <c r="R3472">
        <v>3.0133999999999999</v>
      </c>
      <c r="S3472" s="3">
        <f>R3472/L3472*100</f>
        <v>16.249999999999996</v>
      </c>
      <c r="T3472" s="3">
        <f>( (L3472-(L3472*Q3472))*O3472)</f>
        <v>29.670400000000001</v>
      </c>
    </row>
    <row r="3473" spans="1:20" x14ac:dyDescent="0.25">
      <c r="A3473" t="s">
        <v>33</v>
      </c>
      <c r="B3473" t="s">
        <v>19</v>
      </c>
      <c r="C3473" t="s">
        <v>20</v>
      </c>
      <c r="D3473" t="s">
        <v>458</v>
      </c>
      <c r="E3473" t="s">
        <v>75</v>
      </c>
      <c r="F3473" s="9">
        <v>48127</v>
      </c>
      <c r="G3473" s="3" t="str">
        <f t="shared" si="270"/>
        <v>United States ,Dearborn Heights ,Michigan, 48127</v>
      </c>
      <c r="H3473" t="s">
        <v>52</v>
      </c>
      <c r="I3473" t="s">
        <v>24</v>
      </c>
      <c r="J3473" t="str">
        <f t="shared" si="271"/>
        <v>Central - Furniture</v>
      </c>
      <c r="K3473" t="s">
        <v>26</v>
      </c>
      <c r="L3473">
        <v>180.98</v>
      </c>
      <c r="M3473" s="3">
        <f t="shared" si="272"/>
        <v>181</v>
      </c>
      <c r="N3473" s="3">
        <f t="shared" si="273"/>
        <v>180.98</v>
      </c>
      <c r="O3473">
        <v>1</v>
      </c>
      <c r="P3473" s="3">
        <f t="shared" si="274"/>
        <v>181</v>
      </c>
      <c r="Q3473">
        <v>0</v>
      </c>
      <c r="R3473">
        <v>47.0548</v>
      </c>
      <c r="S3473" s="3">
        <f>R3473/L3473*100</f>
        <v>26</v>
      </c>
      <c r="T3473" s="3">
        <f>( (L3473-(L3473*Q3473))*O3473)</f>
        <v>180.98</v>
      </c>
    </row>
    <row r="3474" spans="1:20" x14ac:dyDescent="0.25">
      <c r="A3474" t="s">
        <v>33</v>
      </c>
      <c r="B3474" t="s">
        <v>19</v>
      </c>
      <c r="C3474" t="s">
        <v>20</v>
      </c>
      <c r="D3474" t="s">
        <v>458</v>
      </c>
      <c r="E3474" t="s">
        <v>75</v>
      </c>
      <c r="F3474" s="9">
        <v>48127</v>
      </c>
      <c r="G3474" s="3" t="str">
        <f t="shared" si="270"/>
        <v>United States ,Dearborn Heights ,Michigan, 48127</v>
      </c>
      <c r="H3474" t="s">
        <v>52</v>
      </c>
      <c r="I3474" t="s">
        <v>40</v>
      </c>
      <c r="J3474" t="str">
        <f t="shared" si="271"/>
        <v>Central - Technology</v>
      </c>
      <c r="K3474" t="s">
        <v>64</v>
      </c>
      <c r="L3474">
        <v>99.98</v>
      </c>
      <c r="M3474" s="3">
        <f t="shared" si="272"/>
        <v>100</v>
      </c>
      <c r="N3474" s="3">
        <f t="shared" si="273"/>
        <v>99.98</v>
      </c>
      <c r="O3474">
        <v>2</v>
      </c>
      <c r="P3474" s="3">
        <f t="shared" si="274"/>
        <v>50</v>
      </c>
      <c r="Q3474">
        <v>0</v>
      </c>
      <c r="R3474">
        <v>42.991399999999999</v>
      </c>
      <c r="S3474" s="3">
        <f>R3474/L3474*100</f>
        <v>43</v>
      </c>
      <c r="T3474" s="3">
        <f>( (L3474-(L3474*Q3474))*O3474)</f>
        <v>199.96</v>
      </c>
    </row>
    <row r="3475" spans="1:20" x14ac:dyDescent="0.25">
      <c r="A3475" t="s">
        <v>67</v>
      </c>
      <c r="B3475" t="s">
        <v>27</v>
      </c>
      <c r="C3475" t="s">
        <v>20</v>
      </c>
      <c r="D3475" t="s">
        <v>451</v>
      </c>
      <c r="E3475" t="s">
        <v>341</v>
      </c>
      <c r="F3475" s="9">
        <v>66212</v>
      </c>
      <c r="G3475" s="3" t="str">
        <f t="shared" si="270"/>
        <v>United States ,Overland Park ,Kansas, 66212</v>
      </c>
      <c r="H3475" t="s">
        <v>52</v>
      </c>
      <c r="I3475" t="s">
        <v>40</v>
      </c>
      <c r="J3475" t="str">
        <f t="shared" si="271"/>
        <v>Central - Technology</v>
      </c>
      <c r="K3475" t="s">
        <v>64</v>
      </c>
      <c r="L3475">
        <v>34.950000000000003</v>
      </c>
      <c r="M3475" s="3">
        <f t="shared" si="272"/>
        <v>35</v>
      </c>
      <c r="N3475" s="3">
        <f t="shared" si="273"/>
        <v>34.950000000000003</v>
      </c>
      <c r="O3475">
        <v>5</v>
      </c>
      <c r="P3475" s="3">
        <f t="shared" si="274"/>
        <v>7</v>
      </c>
      <c r="Q3475">
        <v>0</v>
      </c>
      <c r="R3475">
        <v>15.378</v>
      </c>
      <c r="S3475" s="3">
        <f>R3475/L3475*100</f>
        <v>43.999999999999993</v>
      </c>
      <c r="T3475" s="3">
        <f>( (L3475-(L3475*Q3475))*O3475)</f>
        <v>174.75</v>
      </c>
    </row>
    <row r="3476" spans="1:20" x14ac:dyDescent="0.25">
      <c r="A3476" t="s">
        <v>67</v>
      </c>
      <c r="B3476" t="s">
        <v>27</v>
      </c>
      <c r="C3476" t="s">
        <v>20</v>
      </c>
      <c r="D3476" t="s">
        <v>451</v>
      </c>
      <c r="E3476" t="s">
        <v>341</v>
      </c>
      <c r="F3476" s="9">
        <v>66212</v>
      </c>
      <c r="G3476" s="3" t="str">
        <f t="shared" si="270"/>
        <v>United States ,Overland Park ,Kansas, 66212</v>
      </c>
      <c r="H3476" t="s">
        <v>52</v>
      </c>
      <c r="I3476" t="s">
        <v>31</v>
      </c>
      <c r="J3476" t="str">
        <f t="shared" si="271"/>
        <v>Central - Office Supplies</v>
      </c>
      <c r="K3476" t="s">
        <v>42</v>
      </c>
      <c r="L3476">
        <v>152</v>
      </c>
      <c r="M3476" s="3">
        <f t="shared" si="272"/>
        <v>152</v>
      </c>
      <c r="N3476" s="3">
        <f t="shared" si="273"/>
        <v>152</v>
      </c>
      <c r="O3476">
        <v>5</v>
      </c>
      <c r="P3476" s="3">
        <f t="shared" si="274"/>
        <v>30.4</v>
      </c>
      <c r="Q3476">
        <v>0</v>
      </c>
      <c r="R3476">
        <v>69.92</v>
      </c>
      <c r="S3476" s="3">
        <f>R3476/L3476*100</f>
        <v>46</v>
      </c>
      <c r="T3476" s="3">
        <f>( (L3476-(L3476*Q3476))*O3476)</f>
        <v>760</v>
      </c>
    </row>
    <row r="3477" spans="1:20" x14ac:dyDescent="0.25">
      <c r="A3477" t="s">
        <v>33</v>
      </c>
      <c r="B3477" t="s">
        <v>19</v>
      </c>
      <c r="C3477" t="s">
        <v>20</v>
      </c>
      <c r="D3477" t="s">
        <v>459</v>
      </c>
      <c r="E3477" t="s">
        <v>126</v>
      </c>
      <c r="F3477" s="9">
        <v>87505</v>
      </c>
      <c r="G3477" s="3" t="str">
        <f t="shared" si="270"/>
        <v>United States ,Santa Fe ,New Mexico, 87505</v>
      </c>
      <c r="H3477" t="s">
        <v>30</v>
      </c>
      <c r="I3477" t="s">
        <v>40</v>
      </c>
      <c r="J3477" t="str">
        <f t="shared" si="271"/>
        <v>West - Technology</v>
      </c>
      <c r="K3477" t="s">
        <v>64</v>
      </c>
      <c r="L3477">
        <v>92.52</v>
      </c>
      <c r="M3477" s="3">
        <f t="shared" si="272"/>
        <v>93</v>
      </c>
      <c r="N3477" s="3">
        <f t="shared" si="273"/>
        <v>92.52</v>
      </c>
      <c r="O3477">
        <v>9</v>
      </c>
      <c r="P3477" s="3">
        <f t="shared" si="274"/>
        <v>10.333333333333334</v>
      </c>
      <c r="Q3477">
        <v>0</v>
      </c>
      <c r="R3477">
        <v>18.504000000000001</v>
      </c>
      <c r="S3477" s="3">
        <f>R3477/L3477*100</f>
        <v>20</v>
      </c>
      <c r="T3477" s="3">
        <f>( (L3477-(L3477*Q3477))*O3477)</f>
        <v>832.68</v>
      </c>
    </row>
    <row r="3478" spans="1:20" x14ac:dyDescent="0.25">
      <c r="A3478" t="s">
        <v>33</v>
      </c>
      <c r="B3478" t="s">
        <v>27</v>
      </c>
      <c r="C3478" t="s">
        <v>20</v>
      </c>
      <c r="D3478" t="s">
        <v>57</v>
      </c>
      <c r="E3478" t="s">
        <v>29</v>
      </c>
      <c r="F3478" s="9">
        <v>94110</v>
      </c>
      <c r="G3478" s="3" t="str">
        <f t="shared" si="270"/>
        <v>United States ,San Francisco ,California, 94110</v>
      </c>
      <c r="H3478" t="s">
        <v>30</v>
      </c>
      <c r="I3478" t="s">
        <v>31</v>
      </c>
      <c r="J3478" t="str">
        <f t="shared" si="271"/>
        <v>West - Office Supplies</v>
      </c>
      <c r="K3478" t="s">
        <v>39</v>
      </c>
      <c r="L3478">
        <v>8.56</v>
      </c>
      <c r="M3478" s="3">
        <f t="shared" si="272"/>
        <v>9</v>
      </c>
      <c r="N3478" s="3">
        <f t="shared" si="273"/>
        <v>8.56</v>
      </c>
      <c r="O3478">
        <v>2</v>
      </c>
      <c r="P3478" s="3">
        <f t="shared" si="274"/>
        <v>4.5</v>
      </c>
      <c r="Q3478">
        <v>0</v>
      </c>
      <c r="R3478">
        <v>2.4824000000000002</v>
      </c>
      <c r="S3478" s="3">
        <f>R3478/L3478*100</f>
        <v>28.999999999999996</v>
      </c>
      <c r="T3478" s="3">
        <f>( (L3478-(L3478*Q3478))*O3478)</f>
        <v>17.12</v>
      </c>
    </row>
    <row r="3479" spans="1:20" x14ac:dyDescent="0.25">
      <c r="A3479" t="s">
        <v>33</v>
      </c>
      <c r="B3479" t="s">
        <v>27</v>
      </c>
      <c r="C3479" t="s">
        <v>20</v>
      </c>
      <c r="D3479" t="s">
        <v>57</v>
      </c>
      <c r="E3479" t="s">
        <v>29</v>
      </c>
      <c r="F3479" s="9">
        <v>94110</v>
      </c>
      <c r="G3479" s="3" t="str">
        <f t="shared" si="270"/>
        <v>United States ,San Francisco ,California, 94110</v>
      </c>
      <c r="H3479" t="s">
        <v>30</v>
      </c>
      <c r="I3479" t="s">
        <v>31</v>
      </c>
      <c r="J3479" t="str">
        <f t="shared" si="271"/>
        <v>West - Office Supplies</v>
      </c>
      <c r="K3479" t="s">
        <v>46</v>
      </c>
      <c r="L3479">
        <v>45.36</v>
      </c>
      <c r="M3479" s="3">
        <f t="shared" si="272"/>
        <v>45</v>
      </c>
      <c r="N3479" s="3">
        <f t="shared" si="273"/>
        <v>45.36</v>
      </c>
      <c r="O3479">
        <v>7</v>
      </c>
      <c r="P3479" s="3">
        <f t="shared" si="274"/>
        <v>6.4285714285714288</v>
      </c>
      <c r="Q3479">
        <v>0</v>
      </c>
      <c r="R3479">
        <v>21.7728</v>
      </c>
      <c r="S3479" s="3">
        <f>R3479/L3479*100</f>
        <v>48</v>
      </c>
      <c r="T3479" s="3">
        <f>( (L3479-(L3479*Q3479))*O3479)</f>
        <v>317.52</v>
      </c>
    </row>
    <row r="3480" spans="1:20" x14ac:dyDescent="0.25">
      <c r="A3480" t="s">
        <v>33</v>
      </c>
      <c r="B3480" t="s">
        <v>27</v>
      </c>
      <c r="C3480" t="s">
        <v>20</v>
      </c>
      <c r="D3480" t="s">
        <v>57</v>
      </c>
      <c r="E3480" t="s">
        <v>29</v>
      </c>
      <c r="F3480" s="9">
        <v>94110</v>
      </c>
      <c r="G3480" s="3" t="str">
        <f t="shared" si="270"/>
        <v>United States ,San Francisco ,California, 94110</v>
      </c>
      <c r="H3480" t="s">
        <v>30</v>
      </c>
      <c r="I3480" t="s">
        <v>24</v>
      </c>
      <c r="J3480" t="str">
        <f t="shared" si="271"/>
        <v>West - Furniture</v>
      </c>
      <c r="K3480" t="s">
        <v>36</v>
      </c>
      <c r="L3480">
        <v>1421.664</v>
      </c>
      <c r="M3480" s="3">
        <f t="shared" si="272"/>
        <v>1422</v>
      </c>
      <c r="N3480" s="3">
        <f t="shared" si="273"/>
        <v>1137.3312000000001</v>
      </c>
      <c r="O3480">
        <v>6</v>
      </c>
      <c r="P3480" s="3">
        <f t="shared" si="274"/>
        <v>237</v>
      </c>
      <c r="Q3480">
        <v>0.2</v>
      </c>
      <c r="R3480">
        <v>-195.47880000000001</v>
      </c>
      <c r="S3480" s="3">
        <f>R3480/L3480*100</f>
        <v>-13.750000000000002</v>
      </c>
      <c r="T3480" s="3">
        <f>( (L3480-(L3480*Q3480))*O3480)</f>
        <v>6823.9872000000005</v>
      </c>
    </row>
    <row r="3481" spans="1:20" x14ac:dyDescent="0.25">
      <c r="A3481" t="s">
        <v>67</v>
      </c>
      <c r="B3481" t="s">
        <v>19</v>
      </c>
      <c r="C3481" t="s">
        <v>20</v>
      </c>
      <c r="D3481" t="s">
        <v>306</v>
      </c>
      <c r="E3481" t="s">
        <v>93</v>
      </c>
      <c r="F3481" s="9">
        <v>36608</v>
      </c>
      <c r="G3481" s="3" t="str">
        <f t="shared" si="270"/>
        <v>United States ,Mobile ,Alabama, 36608</v>
      </c>
      <c r="H3481" t="s">
        <v>23</v>
      </c>
      <c r="I3481" t="s">
        <v>24</v>
      </c>
      <c r="J3481" t="str">
        <f t="shared" si="271"/>
        <v>South - Furniture</v>
      </c>
      <c r="K3481" t="s">
        <v>38</v>
      </c>
      <c r="L3481">
        <v>8.9600000000000009</v>
      </c>
      <c r="M3481" s="3">
        <f t="shared" si="272"/>
        <v>9</v>
      </c>
      <c r="N3481" s="3">
        <f t="shared" si="273"/>
        <v>8.9600000000000009</v>
      </c>
      <c r="O3481">
        <v>2</v>
      </c>
      <c r="P3481" s="3">
        <f t="shared" si="274"/>
        <v>4.5</v>
      </c>
      <c r="Q3481">
        <v>0</v>
      </c>
      <c r="R3481">
        <v>2.7776000000000001</v>
      </c>
      <c r="S3481" s="3">
        <f>R3481/L3481*100</f>
        <v>31</v>
      </c>
      <c r="T3481" s="3">
        <f>( (L3481-(L3481*Q3481))*O3481)</f>
        <v>17.920000000000002</v>
      </c>
    </row>
    <row r="3482" spans="1:20" x14ac:dyDescent="0.25">
      <c r="A3482" t="s">
        <v>67</v>
      </c>
      <c r="B3482" t="s">
        <v>27</v>
      </c>
      <c r="C3482" t="s">
        <v>20</v>
      </c>
      <c r="D3482" t="s">
        <v>87</v>
      </c>
      <c r="E3482" t="s">
        <v>88</v>
      </c>
      <c r="F3482" s="9">
        <v>22153</v>
      </c>
      <c r="G3482" s="3" t="str">
        <f t="shared" si="270"/>
        <v>United States ,Springfield ,Virginia, 22153</v>
      </c>
      <c r="H3482" t="s">
        <v>23</v>
      </c>
      <c r="I3482" t="s">
        <v>40</v>
      </c>
      <c r="J3482" t="str">
        <f t="shared" si="271"/>
        <v>South - Technology</v>
      </c>
      <c r="K3482" t="s">
        <v>41</v>
      </c>
      <c r="L3482">
        <v>579.95000000000005</v>
      </c>
      <c r="M3482" s="3">
        <f t="shared" si="272"/>
        <v>580</v>
      </c>
      <c r="N3482" s="3">
        <f t="shared" si="273"/>
        <v>579.95000000000005</v>
      </c>
      <c r="O3482">
        <v>5</v>
      </c>
      <c r="P3482" s="3">
        <f t="shared" si="274"/>
        <v>116</v>
      </c>
      <c r="Q3482">
        <v>0</v>
      </c>
      <c r="R3482">
        <v>168.18549999999999</v>
      </c>
      <c r="S3482" s="3">
        <f>R3482/L3482*100</f>
        <v>28.999999999999996</v>
      </c>
      <c r="T3482" s="3">
        <f>( (L3482-(L3482*Q3482))*O3482)</f>
        <v>2899.75</v>
      </c>
    </row>
    <row r="3483" spans="1:20" x14ac:dyDescent="0.25">
      <c r="A3483" t="s">
        <v>67</v>
      </c>
      <c r="B3483" t="s">
        <v>27</v>
      </c>
      <c r="C3483" t="s">
        <v>20</v>
      </c>
      <c r="D3483" t="s">
        <v>87</v>
      </c>
      <c r="E3483" t="s">
        <v>88</v>
      </c>
      <c r="F3483" s="9">
        <v>22153</v>
      </c>
      <c r="G3483" s="3" t="str">
        <f t="shared" si="270"/>
        <v>United States ,Springfield ,Virginia, 22153</v>
      </c>
      <c r="H3483" t="s">
        <v>23</v>
      </c>
      <c r="I3483" t="s">
        <v>24</v>
      </c>
      <c r="J3483" t="str">
        <f t="shared" si="271"/>
        <v>South - Furniture</v>
      </c>
      <c r="K3483" t="s">
        <v>38</v>
      </c>
      <c r="L3483">
        <v>29.12</v>
      </c>
      <c r="M3483" s="3">
        <f t="shared" si="272"/>
        <v>29</v>
      </c>
      <c r="N3483" s="3">
        <f t="shared" si="273"/>
        <v>29.12</v>
      </c>
      <c r="O3483">
        <v>4</v>
      </c>
      <c r="P3483" s="3">
        <f t="shared" si="274"/>
        <v>7.25</v>
      </c>
      <c r="Q3483">
        <v>0</v>
      </c>
      <c r="R3483">
        <v>12.521599999999999</v>
      </c>
      <c r="S3483" s="3">
        <f>R3483/L3483*100</f>
        <v>42.999999999999993</v>
      </c>
      <c r="T3483" s="3">
        <f>( (L3483-(L3483*Q3483))*O3483)</f>
        <v>116.48</v>
      </c>
    </row>
    <row r="3484" spans="1:20" x14ac:dyDescent="0.25">
      <c r="A3484" t="s">
        <v>67</v>
      </c>
      <c r="B3484" t="s">
        <v>27</v>
      </c>
      <c r="C3484" t="s">
        <v>20</v>
      </c>
      <c r="D3484" t="s">
        <v>87</v>
      </c>
      <c r="E3484" t="s">
        <v>88</v>
      </c>
      <c r="F3484" s="9">
        <v>22153</v>
      </c>
      <c r="G3484" s="3" t="str">
        <f t="shared" si="270"/>
        <v>United States ,Springfield ,Virginia, 22153</v>
      </c>
      <c r="H3484" t="s">
        <v>23</v>
      </c>
      <c r="I3484" t="s">
        <v>24</v>
      </c>
      <c r="J3484" t="str">
        <f t="shared" si="271"/>
        <v>South - Furniture</v>
      </c>
      <c r="K3484" t="s">
        <v>36</v>
      </c>
      <c r="L3484">
        <v>1202.94</v>
      </c>
      <c r="M3484" s="3">
        <f t="shared" si="272"/>
        <v>1203</v>
      </c>
      <c r="N3484" s="3">
        <f t="shared" si="273"/>
        <v>1202.94</v>
      </c>
      <c r="O3484">
        <v>3</v>
      </c>
      <c r="P3484" s="3">
        <f t="shared" si="274"/>
        <v>401</v>
      </c>
      <c r="Q3484">
        <v>0</v>
      </c>
      <c r="R3484">
        <v>300.73500000000001</v>
      </c>
      <c r="S3484" s="3">
        <f>R3484/L3484*100</f>
        <v>25</v>
      </c>
      <c r="T3484" s="3">
        <f>( (L3484-(L3484*Q3484))*O3484)</f>
        <v>3608.82</v>
      </c>
    </row>
    <row r="3485" spans="1:20" x14ac:dyDescent="0.25">
      <c r="A3485" t="s">
        <v>33</v>
      </c>
      <c r="B3485" t="s">
        <v>27</v>
      </c>
      <c r="C3485" t="s">
        <v>20</v>
      </c>
      <c r="D3485" t="s">
        <v>119</v>
      </c>
      <c r="E3485" t="s">
        <v>77</v>
      </c>
      <c r="F3485" s="9">
        <v>19711</v>
      </c>
      <c r="G3485" s="3" t="str">
        <f t="shared" si="270"/>
        <v>United States ,Newark ,Delaware, 19711</v>
      </c>
      <c r="H3485" t="s">
        <v>62</v>
      </c>
      <c r="I3485" t="s">
        <v>31</v>
      </c>
      <c r="J3485" t="str">
        <f t="shared" si="271"/>
        <v>East - Office Supplies</v>
      </c>
      <c r="K3485" t="s">
        <v>42</v>
      </c>
      <c r="L3485">
        <v>7.92</v>
      </c>
      <c r="M3485" s="3">
        <f t="shared" si="272"/>
        <v>8</v>
      </c>
      <c r="N3485" s="3">
        <f t="shared" si="273"/>
        <v>7.92</v>
      </c>
      <c r="O3485">
        <v>4</v>
      </c>
      <c r="P3485" s="3">
        <f t="shared" si="274"/>
        <v>2</v>
      </c>
      <c r="Q3485">
        <v>0</v>
      </c>
      <c r="R3485">
        <v>3.5640000000000001</v>
      </c>
      <c r="S3485" s="3">
        <f>R3485/L3485*100</f>
        <v>45</v>
      </c>
      <c r="T3485" s="3">
        <f>( (L3485-(L3485*Q3485))*O3485)</f>
        <v>31.68</v>
      </c>
    </row>
    <row r="3486" spans="1:20" x14ac:dyDescent="0.25">
      <c r="A3486" t="s">
        <v>173</v>
      </c>
      <c r="B3486" t="s">
        <v>19</v>
      </c>
      <c r="C3486" t="s">
        <v>20</v>
      </c>
      <c r="D3486" t="s">
        <v>460</v>
      </c>
      <c r="E3486" t="s">
        <v>45</v>
      </c>
      <c r="F3486" s="9">
        <v>28601</v>
      </c>
      <c r="G3486" s="3" t="str">
        <f t="shared" si="270"/>
        <v>United States ,Hickory ,North Carolina, 28601</v>
      </c>
      <c r="H3486" t="s">
        <v>23</v>
      </c>
      <c r="I3486" t="s">
        <v>40</v>
      </c>
      <c r="J3486" t="str">
        <f t="shared" si="271"/>
        <v>South - Technology</v>
      </c>
      <c r="K3486" t="s">
        <v>41</v>
      </c>
      <c r="L3486">
        <v>36.192</v>
      </c>
      <c r="M3486" s="3">
        <f t="shared" si="272"/>
        <v>36</v>
      </c>
      <c r="N3486" s="3">
        <f t="shared" si="273"/>
        <v>28.953600000000002</v>
      </c>
      <c r="O3486">
        <v>1</v>
      </c>
      <c r="P3486" s="3">
        <f t="shared" si="274"/>
        <v>36</v>
      </c>
      <c r="Q3486">
        <v>0.2</v>
      </c>
      <c r="R3486">
        <v>2.7143999999999999</v>
      </c>
      <c r="S3486" s="3">
        <f>R3486/L3486*100</f>
        <v>7.5</v>
      </c>
      <c r="T3486" s="3">
        <f>( (L3486-(L3486*Q3486))*O3486)</f>
        <v>28.953600000000002</v>
      </c>
    </row>
    <row r="3487" spans="1:20" x14ac:dyDescent="0.25">
      <c r="A3487" t="s">
        <v>33</v>
      </c>
      <c r="B3487" t="s">
        <v>49</v>
      </c>
      <c r="C3487" t="s">
        <v>20</v>
      </c>
      <c r="D3487" t="s">
        <v>34</v>
      </c>
      <c r="E3487" t="s">
        <v>35</v>
      </c>
      <c r="F3487" s="9">
        <v>33311</v>
      </c>
      <c r="G3487" s="3" t="str">
        <f t="shared" si="270"/>
        <v>United States ,Fort Lauderdale ,Florida, 33311</v>
      </c>
      <c r="H3487" t="s">
        <v>23</v>
      </c>
      <c r="I3487" t="s">
        <v>31</v>
      </c>
      <c r="J3487" t="str">
        <f t="shared" si="271"/>
        <v>South - Office Supplies</v>
      </c>
      <c r="K3487" t="s">
        <v>37</v>
      </c>
      <c r="L3487">
        <v>147.184</v>
      </c>
      <c r="M3487" s="3">
        <f t="shared" si="272"/>
        <v>147</v>
      </c>
      <c r="N3487" s="3">
        <f t="shared" si="273"/>
        <v>117.74719999999999</v>
      </c>
      <c r="O3487">
        <v>2</v>
      </c>
      <c r="P3487" s="3">
        <f t="shared" si="274"/>
        <v>73.5</v>
      </c>
      <c r="Q3487">
        <v>0.2</v>
      </c>
      <c r="R3487">
        <v>-29.436800000000002</v>
      </c>
      <c r="S3487" s="3">
        <f>R3487/L3487*100</f>
        <v>-20</v>
      </c>
      <c r="T3487" s="3">
        <f>( (L3487-(L3487*Q3487))*O3487)</f>
        <v>235.49439999999998</v>
      </c>
    </row>
    <row r="3488" spans="1:20" x14ac:dyDescent="0.25">
      <c r="A3488" t="s">
        <v>33</v>
      </c>
      <c r="B3488" t="s">
        <v>19</v>
      </c>
      <c r="C3488" t="s">
        <v>20</v>
      </c>
      <c r="D3488" t="s">
        <v>461</v>
      </c>
      <c r="E3488" t="s">
        <v>70</v>
      </c>
      <c r="F3488" s="9">
        <v>60188</v>
      </c>
      <c r="G3488" s="3" t="str">
        <f t="shared" si="270"/>
        <v>United States ,Carol Stream ,Illinois, 60188</v>
      </c>
      <c r="H3488" t="s">
        <v>52</v>
      </c>
      <c r="I3488" t="s">
        <v>24</v>
      </c>
      <c r="J3488" t="str">
        <f t="shared" si="271"/>
        <v>Central - Furniture</v>
      </c>
      <c r="K3488" t="s">
        <v>26</v>
      </c>
      <c r="L3488">
        <v>408.42200000000003</v>
      </c>
      <c r="M3488" s="3">
        <f t="shared" si="272"/>
        <v>408</v>
      </c>
      <c r="N3488" s="3">
        <f t="shared" si="273"/>
        <v>285.8954</v>
      </c>
      <c r="O3488">
        <v>2</v>
      </c>
      <c r="P3488" s="3">
        <f t="shared" si="274"/>
        <v>204</v>
      </c>
      <c r="Q3488">
        <v>0.3</v>
      </c>
      <c r="R3488">
        <v>-5.8346</v>
      </c>
      <c r="S3488" s="3">
        <f>R3488/L3488*100</f>
        <v>-1.4285714285714286</v>
      </c>
      <c r="T3488" s="3">
        <f>( (L3488-(L3488*Q3488))*O3488)</f>
        <v>571.79079999999999</v>
      </c>
    </row>
    <row r="3489" spans="1:20" x14ac:dyDescent="0.25">
      <c r="A3489" t="s">
        <v>33</v>
      </c>
      <c r="B3489" t="s">
        <v>19</v>
      </c>
      <c r="C3489" t="s">
        <v>20</v>
      </c>
      <c r="D3489" t="s">
        <v>461</v>
      </c>
      <c r="E3489" t="s">
        <v>70</v>
      </c>
      <c r="F3489" s="9">
        <v>60188</v>
      </c>
      <c r="G3489" s="3" t="str">
        <f t="shared" si="270"/>
        <v>United States ,Carol Stream ,Illinois, 60188</v>
      </c>
      <c r="H3489" t="s">
        <v>52</v>
      </c>
      <c r="I3489" t="s">
        <v>24</v>
      </c>
      <c r="J3489" t="str">
        <f t="shared" si="271"/>
        <v>Central - Furniture</v>
      </c>
      <c r="K3489" t="s">
        <v>26</v>
      </c>
      <c r="L3489">
        <v>382.11599999999999</v>
      </c>
      <c r="M3489" s="3">
        <f t="shared" si="272"/>
        <v>382</v>
      </c>
      <c r="N3489" s="3">
        <f t="shared" si="273"/>
        <v>267.4812</v>
      </c>
      <c r="O3489">
        <v>6</v>
      </c>
      <c r="P3489" s="3">
        <f t="shared" si="274"/>
        <v>63.666666666666664</v>
      </c>
      <c r="Q3489">
        <v>0.3</v>
      </c>
      <c r="R3489">
        <v>-92.799599999999998</v>
      </c>
      <c r="S3489" s="3">
        <f>R3489/L3489*100</f>
        <v>-24.285714285714285</v>
      </c>
      <c r="T3489" s="3">
        <f>( (L3489-(L3489*Q3489))*O3489)</f>
        <v>1604.8872000000001</v>
      </c>
    </row>
    <row r="3490" spans="1:20" x14ac:dyDescent="0.25">
      <c r="A3490" t="s">
        <v>33</v>
      </c>
      <c r="B3490" t="s">
        <v>19</v>
      </c>
      <c r="C3490" t="s">
        <v>20</v>
      </c>
      <c r="D3490" t="s">
        <v>461</v>
      </c>
      <c r="E3490" t="s">
        <v>70</v>
      </c>
      <c r="F3490" s="9">
        <v>60188</v>
      </c>
      <c r="G3490" s="3" t="str">
        <f t="shared" si="270"/>
        <v>United States ,Carol Stream ,Illinois, 60188</v>
      </c>
      <c r="H3490" t="s">
        <v>52</v>
      </c>
      <c r="I3490" t="s">
        <v>31</v>
      </c>
      <c r="J3490" t="str">
        <f t="shared" si="271"/>
        <v>Central - Office Supplies</v>
      </c>
      <c r="K3490" t="s">
        <v>37</v>
      </c>
      <c r="L3490">
        <v>68.599999999999994</v>
      </c>
      <c r="M3490" s="3">
        <f t="shared" si="272"/>
        <v>69</v>
      </c>
      <c r="N3490" s="3">
        <f t="shared" si="273"/>
        <v>54.879999999999995</v>
      </c>
      <c r="O3490">
        <v>5</v>
      </c>
      <c r="P3490" s="3">
        <f t="shared" si="274"/>
        <v>13.8</v>
      </c>
      <c r="Q3490">
        <v>0.2</v>
      </c>
      <c r="R3490">
        <v>6.0025000000000004</v>
      </c>
      <c r="S3490" s="3">
        <f>R3490/L3490*100</f>
        <v>8.75</v>
      </c>
      <c r="T3490" s="3">
        <f>( (L3490-(L3490*Q3490))*O3490)</f>
        <v>274.39999999999998</v>
      </c>
    </row>
    <row r="3491" spans="1:20" x14ac:dyDescent="0.25">
      <c r="A3491" t="s">
        <v>33</v>
      </c>
      <c r="B3491" t="s">
        <v>19</v>
      </c>
      <c r="C3491" t="s">
        <v>20</v>
      </c>
      <c r="D3491" t="s">
        <v>461</v>
      </c>
      <c r="E3491" t="s">
        <v>70</v>
      </c>
      <c r="F3491" s="9">
        <v>60188</v>
      </c>
      <c r="G3491" s="3" t="str">
        <f t="shared" si="270"/>
        <v>United States ,Carol Stream ,Illinois, 60188</v>
      </c>
      <c r="H3491" t="s">
        <v>52</v>
      </c>
      <c r="I3491" t="s">
        <v>31</v>
      </c>
      <c r="J3491" t="str">
        <f t="shared" si="271"/>
        <v>Central - Office Supplies</v>
      </c>
      <c r="K3491" t="s">
        <v>37</v>
      </c>
      <c r="L3491">
        <v>435.50400000000002</v>
      </c>
      <c r="M3491" s="3">
        <f t="shared" si="272"/>
        <v>436</v>
      </c>
      <c r="N3491" s="3">
        <f t="shared" si="273"/>
        <v>348.40320000000003</v>
      </c>
      <c r="O3491">
        <v>3</v>
      </c>
      <c r="P3491" s="3">
        <f t="shared" si="274"/>
        <v>145.33333333333334</v>
      </c>
      <c r="Q3491">
        <v>0.2</v>
      </c>
      <c r="R3491">
        <v>48.994199999999999</v>
      </c>
      <c r="S3491" s="3">
        <f>R3491/L3491*100</f>
        <v>11.249999999999998</v>
      </c>
      <c r="T3491" s="3">
        <f>( (L3491-(L3491*Q3491))*O3491)</f>
        <v>1045.2096000000001</v>
      </c>
    </row>
    <row r="3492" spans="1:20" x14ac:dyDescent="0.25">
      <c r="A3492" t="s">
        <v>33</v>
      </c>
      <c r="B3492" t="s">
        <v>19</v>
      </c>
      <c r="C3492" t="s">
        <v>20</v>
      </c>
      <c r="D3492" t="s">
        <v>461</v>
      </c>
      <c r="E3492" t="s">
        <v>70</v>
      </c>
      <c r="F3492" s="9">
        <v>60188</v>
      </c>
      <c r="G3492" s="3" t="str">
        <f t="shared" si="270"/>
        <v>United States ,Carol Stream ,Illinois, 60188</v>
      </c>
      <c r="H3492" t="s">
        <v>52</v>
      </c>
      <c r="I3492" t="s">
        <v>31</v>
      </c>
      <c r="J3492" t="str">
        <f t="shared" si="271"/>
        <v>Central - Office Supplies</v>
      </c>
      <c r="K3492" t="s">
        <v>46</v>
      </c>
      <c r="L3492">
        <v>11.167999999999999</v>
      </c>
      <c r="M3492" s="3">
        <f t="shared" si="272"/>
        <v>11</v>
      </c>
      <c r="N3492" s="3">
        <f t="shared" si="273"/>
        <v>8.9344000000000001</v>
      </c>
      <c r="O3492">
        <v>2</v>
      </c>
      <c r="P3492" s="3">
        <f t="shared" si="274"/>
        <v>5.5</v>
      </c>
      <c r="Q3492">
        <v>0.2</v>
      </c>
      <c r="R3492">
        <v>3.7692000000000001</v>
      </c>
      <c r="S3492" s="3">
        <f>R3492/L3492*100</f>
        <v>33.75</v>
      </c>
      <c r="T3492" s="3">
        <f>( (L3492-(L3492*Q3492))*O3492)</f>
        <v>17.8688</v>
      </c>
    </row>
    <row r="3493" spans="1:20" x14ac:dyDescent="0.25">
      <c r="A3493" t="s">
        <v>33</v>
      </c>
      <c r="B3493" t="s">
        <v>27</v>
      </c>
      <c r="C3493" t="s">
        <v>20</v>
      </c>
      <c r="D3493" t="s">
        <v>462</v>
      </c>
      <c r="E3493" t="s">
        <v>73</v>
      </c>
      <c r="F3493" s="9">
        <v>56301</v>
      </c>
      <c r="G3493" s="3" t="str">
        <f t="shared" si="270"/>
        <v>United States ,Saint Cloud ,Minnesota, 56301</v>
      </c>
      <c r="H3493" t="s">
        <v>52</v>
      </c>
      <c r="I3493" t="s">
        <v>40</v>
      </c>
      <c r="J3493" t="str">
        <f t="shared" si="271"/>
        <v>Central - Technology</v>
      </c>
      <c r="K3493" t="s">
        <v>64</v>
      </c>
      <c r="L3493">
        <v>72</v>
      </c>
      <c r="M3493" s="3">
        <f t="shared" si="272"/>
        <v>72</v>
      </c>
      <c r="N3493" s="3">
        <f t="shared" si="273"/>
        <v>72</v>
      </c>
      <c r="O3493">
        <v>4</v>
      </c>
      <c r="P3493" s="3">
        <f t="shared" si="274"/>
        <v>18</v>
      </c>
      <c r="Q3493">
        <v>0</v>
      </c>
      <c r="R3493">
        <v>12.96</v>
      </c>
      <c r="S3493" s="3">
        <f>R3493/L3493*100</f>
        <v>18.000000000000004</v>
      </c>
      <c r="T3493" s="3">
        <f>( (L3493-(L3493*Q3493))*O3493)</f>
        <v>288</v>
      </c>
    </row>
    <row r="3494" spans="1:20" x14ac:dyDescent="0.25">
      <c r="A3494" t="s">
        <v>33</v>
      </c>
      <c r="B3494" t="s">
        <v>27</v>
      </c>
      <c r="C3494" t="s">
        <v>20</v>
      </c>
      <c r="D3494" t="s">
        <v>462</v>
      </c>
      <c r="E3494" t="s">
        <v>73</v>
      </c>
      <c r="F3494" s="9">
        <v>56301</v>
      </c>
      <c r="G3494" s="3" t="str">
        <f t="shared" si="270"/>
        <v>United States ,Saint Cloud ,Minnesota, 56301</v>
      </c>
      <c r="H3494" t="s">
        <v>52</v>
      </c>
      <c r="I3494" t="s">
        <v>40</v>
      </c>
      <c r="J3494" t="str">
        <f t="shared" si="271"/>
        <v>Central - Technology</v>
      </c>
      <c r="K3494" t="s">
        <v>64</v>
      </c>
      <c r="L3494">
        <v>655.9</v>
      </c>
      <c r="M3494" s="3">
        <f t="shared" si="272"/>
        <v>656</v>
      </c>
      <c r="N3494" s="3">
        <f t="shared" si="273"/>
        <v>655.9</v>
      </c>
      <c r="O3494">
        <v>5</v>
      </c>
      <c r="P3494" s="3">
        <f t="shared" si="274"/>
        <v>131.19999999999999</v>
      </c>
      <c r="Q3494">
        <v>0</v>
      </c>
      <c r="R3494">
        <v>275.47800000000001</v>
      </c>
      <c r="S3494" s="3">
        <f>R3494/L3494*100</f>
        <v>42.000000000000007</v>
      </c>
      <c r="T3494" s="3">
        <f>( (L3494-(L3494*Q3494))*O3494)</f>
        <v>3279.5</v>
      </c>
    </row>
    <row r="3495" spans="1:20" x14ac:dyDescent="0.25">
      <c r="A3495" t="s">
        <v>33</v>
      </c>
      <c r="B3495" t="s">
        <v>27</v>
      </c>
      <c r="C3495" t="s">
        <v>20</v>
      </c>
      <c r="D3495" t="s">
        <v>462</v>
      </c>
      <c r="E3495" t="s">
        <v>73</v>
      </c>
      <c r="F3495" s="9">
        <v>56301</v>
      </c>
      <c r="G3495" s="3" t="str">
        <f t="shared" si="270"/>
        <v>United States ,Saint Cloud ,Minnesota, 56301</v>
      </c>
      <c r="H3495" t="s">
        <v>52</v>
      </c>
      <c r="I3495" t="s">
        <v>24</v>
      </c>
      <c r="J3495" t="str">
        <f t="shared" si="271"/>
        <v>Central - Furniture</v>
      </c>
      <c r="K3495" t="s">
        <v>26</v>
      </c>
      <c r="L3495">
        <v>603.91999999999996</v>
      </c>
      <c r="M3495" s="3">
        <f t="shared" si="272"/>
        <v>604</v>
      </c>
      <c r="N3495" s="3">
        <f t="shared" si="273"/>
        <v>603.91999999999996</v>
      </c>
      <c r="O3495">
        <v>4</v>
      </c>
      <c r="P3495" s="3">
        <f t="shared" si="274"/>
        <v>151</v>
      </c>
      <c r="Q3495">
        <v>0</v>
      </c>
      <c r="R3495">
        <v>181.17599999999999</v>
      </c>
      <c r="S3495" s="3">
        <f>R3495/L3495*100</f>
        <v>30</v>
      </c>
      <c r="T3495" s="3">
        <f>( (L3495-(L3495*Q3495))*O3495)</f>
        <v>2415.6799999999998</v>
      </c>
    </row>
    <row r="3496" spans="1:20" x14ac:dyDescent="0.25">
      <c r="A3496" t="s">
        <v>33</v>
      </c>
      <c r="B3496" t="s">
        <v>49</v>
      </c>
      <c r="C3496" t="s">
        <v>20</v>
      </c>
      <c r="D3496" t="s">
        <v>28</v>
      </c>
      <c r="E3496" t="s">
        <v>29</v>
      </c>
      <c r="F3496" s="9">
        <v>90036</v>
      </c>
      <c r="G3496" s="3" t="str">
        <f t="shared" si="270"/>
        <v>United States ,Los Angeles ,California, 90036</v>
      </c>
      <c r="H3496" t="s">
        <v>30</v>
      </c>
      <c r="I3496" t="s">
        <v>24</v>
      </c>
      <c r="J3496" t="str">
        <f t="shared" si="271"/>
        <v>West - Furniture</v>
      </c>
      <c r="K3496" t="s">
        <v>36</v>
      </c>
      <c r="L3496">
        <v>513.024</v>
      </c>
      <c r="M3496" s="3">
        <f t="shared" si="272"/>
        <v>513</v>
      </c>
      <c r="N3496" s="3">
        <f t="shared" si="273"/>
        <v>410.41919999999999</v>
      </c>
      <c r="O3496">
        <v>2</v>
      </c>
      <c r="P3496" s="3">
        <f t="shared" si="274"/>
        <v>256.5</v>
      </c>
      <c r="Q3496">
        <v>0.2</v>
      </c>
      <c r="R3496">
        <v>12.8256</v>
      </c>
      <c r="S3496" s="3">
        <f>R3496/L3496*100</f>
        <v>2.5</v>
      </c>
      <c r="T3496" s="3">
        <f>( (L3496-(L3496*Q3496))*O3496)</f>
        <v>820.83839999999998</v>
      </c>
    </row>
    <row r="3497" spans="1:20" x14ac:dyDescent="0.25">
      <c r="A3497" t="s">
        <v>33</v>
      </c>
      <c r="B3497" t="s">
        <v>49</v>
      </c>
      <c r="C3497" t="s">
        <v>20</v>
      </c>
      <c r="D3497" t="s">
        <v>28</v>
      </c>
      <c r="E3497" t="s">
        <v>29</v>
      </c>
      <c r="F3497" s="9">
        <v>90036</v>
      </c>
      <c r="G3497" s="3" t="str">
        <f t="shared" si="270"/>
        <v>United States ,Los Angeles ,California, 90036</v>
      </c>
      <c r="H3497" t="s">
        <v>30</v>
      </c>
      <c r="I3497" t="s">
        <v>31</v>
      </c>
      <c r="J3497" t="str">
        <f t="shared" si="271"/>
        <v>West - Office Supplies</v>
      </c>
      <c r="K3497" t="s">
        <v>43</v>
      </c>
      <c r="L3497">
        <v>487.92</v>
      </c>
      <c r="M3497" s="3">
        <f t="shared" si="272"/>
        <v>488</v>
      </c>
      <c r="N3497" s="3">
        <f t="shared" si="273"/>
        <v>487.92</v>
      </c>
      <c r="O3497">
        <v>6</v>
      </c>
      <c r="P3497" s="3">
        <f t="shared" si="274"/>
        <v>81.333333333333329</v>
      </c>
      <c r="Q3497">
        <v>0</v>
      </c>
      <c r="R3497">
        <v>136.61760000000001</v>
      </c>
      <c r="S3497" s="3">
        <f>R3497/L3497*100</f>
        <v>28.000000000000004</v>
      </c>
      <c r="T3497" s="3">
        <f>( (L3497-(L3497*Q3497))*O3497)</f>
        <v>2927.52</v>
      </c>
    </row>
    <row r="3498" spans="1:20" x14ac:dyDescent="0.25">
      <c r="A3498" t="s">
        <v>33</v>
      </c>
      <c r="B3498" t="s">
        <v>49</v>
      </c>
      <c r="C3498" t="s">
        <v>20</v>
      </c>
      <c r="D3498" t="s">
        <v>28</v>
      </c>
      <c r="E3498" t="s">
        <v>29</v>
      </c>
      <c r="F3498" s="9">
        <v>90036</v>
      </c>
      <c r="G3498" s="3" t="str">
        <f t="shared" si="270"/>
        <v>United States ,Los Angeles ,California, 90036</v>
      </c>
      <c r="H3498" t="s">
        <v>30</v>
      </c>
      <c r="I3498" t="s">
        <v>31</v>
      </c>
      <c r="J3498" t="str">
        <f t="shared" si="271"/>
        <v>West - Office Supplies</v>
      </c>
      <c r="K3498" t="s">
        <v>42</v>
      </c>
      <c r="L3498">
        <v>15.24</v>
      </c>
      <c r="M3498" s="3">
        <f t="shared" si="272"/>
        <v>15</v>
      </c>
      <c r="N3498" s="3">
        <f t="shared" si="273"/>
        <v>12.192</v>
      </c>
      <c r="O3498">
        <v>5</v>
      </c>
      <c r="P3498" s="3">
        <f t="shared" si="274"/>
        <v>3</v>
      </c>
      <c r="Q3498">
        <v>0.2</v>
      </c>
      <c r="R3498">
        <v>5.3339999999999996</v>
      </c>
      <c r="S3498" s="3">
        <f>R3498/L3498*100</f>
        <v>35</v>
      </c>
      <c r="T3498" s="3">
        <f>( (L3498-(L3498*Q3498))*O3498)</f>
        <v>60.96</v>
      </c>
    </row>
    <row r="3499" spans="1:20" x14ac:dyDescent="0.25">
      <c r="A3499" t="s">
        <v>33</v>
      </c>
      <c r="B3499" t="s">
        <v>19</v>
      </c>
      <c r="C3499" t="s">
        <v>20</v>
      </c>
      <c r="D3499" t="s">
        <v>306</v>
      </c>
      <c r="E3499" t="s">
        <v>93</v>
      </c>
      <c r="F3499" s="9">
        <v>36608</v>
      </c>
      <c r="G3499" s="3" t="str">
        <f t="shared" si="270"/>
        <v>United States ,Mobile ,Alabama, 36608</v>
      </c>
      <c r="H3499" t="s">
        <v>23</v>
      </c>
      <c r="I3499" t="s">
        <v>40</v>
      </c>
      <c r="J3499" t="str">
        <f t="shared" si="271"/>
        <v>South - Technology</v>
      </c>
      <c r="K3499" t="s">
        <v>64</v>
      </c>
      <c r="L3499">
        <v>209.97</v>
      </c>
      <c r="M3499" s="3">
        <f t="shared" si="272"/>
        <v>210</v>
      </c>
      <c r="N3499" s="3">
        <f t="shared" si="273"/>
        <v>209.97</v>
      </c>
      <c r="O3499">
        <v>3</v>
      </c>
      <c r="P3499" s="3">
        <f t="shared" si="274"/>
        <v>70</v>
      </c>
      <c r="Q3499">
        <v>0</v>
      </c>
      <c r="R3499">
        <v>71.389799999999994</v>
      </c>
      <c r="S3499" s="3">
        <f>R3499/L3499*100</f>
        <v>34</v>
      </c>
      <c r="T3499" s="3">
        <f>( (L3499-(L3499*Q3499))*O3499)</f>
        <v>629.91</v>
      </c>
    </row>
    <row r="3500" spans="1:20" x14ac:dyDescent="0.25">
      <c r="A3500" t="s">
        <v>33</v>
      </c>
      <c r="B3500" t="s">
        <v>19</v>
      </c>
      <c r="C3500" t="s">
        <v>20</v>
      </c>
      <c r="D3500" t="s">
        <v>306</v>
      </c>
      <c r="E3500" t="s">
        <v>93</v>
      </c>
      <c r="F3500" s="9">
        <v>36608</v>
      </c>
      <c r="G3500" s="3" t="str">
        <f t="shared" si="270"/>
        <v>United States ,Mobile ,Alabama, 36608</v>
      </c>
      <c r="H3500" t="s">
        <v>23</v>
      </c>
      <c r="I3500" t="s">
        <v>31</v>
      </c>
      <c r="J3500" t="str">
        <f t="shared" si="271"/>
        <v>South - Office Supplies</v>
      </c>
      <c r="K3500" t="s">
        <v>42</v>
      </c>
      <c r="L3500">
        <v>62.94</v>
      </c>
      <c r="M3500" s="3">
        <f t="shared" si="272"/>
        <v>63</v>
      </c>
      <c r="N3500" s="3">
        <f t="shared" si="273"/>
        <v>62.94</v>
      </c>
      <c r="O3500">
        <v>3</v>
      </c>
      <c r="P3500" s="3">
        <f t="shared" si="274"/>
        <v>21</v>
      </c>
      <c r="Q3500">
        <v>0</v>
      </c>
      <c r="R3500">
        <v>30.211200000000002</v>
      </c>
      <c r="S3500" s="3">
        <f>R3500/L3500*100</f>
        <v>48.000000000000007</v>
      </c>
      <c r="T3500" s="3">
        <f>( (L3500-(L3500*Q3500))*O3500)</f>
        <v>188.82</v>
      </c>
    </row>
    <row r="3501" spans="1:20" x14ac:dyDescent="0.25">
      <c r="A3501" t="s">
        <v>33</v>
      </c>
      <c r="B3501" t="s">
        <v>19</v>
      </c>
      <c r="C3501" t="s">
        <v>20</v>
      </c>
      <c r="D3501" t="s">
        <v>306</v>
      </c>
      <c r="E3501" t="s">
        <v>93</v>
      </c>
      <c r="F3501" s="9">
        <v>36608</v>
      </c>
      <c r="G3501" s="3" t="str">
        <f t="shared" si="270"/>
        <v>United States ,Mobile ,Alabama, 36608</v>
      </c>
      <c r="H3501" t="s">
        <v>23</v>
      </c>
      <c r="I3501" t="s">
        <v>31</v>
      </c>
      <c r="J3501" t="str">
        <f t="shared" si="271"/>
        <v>South - Office Supplies</v>
      </c>
      <c r="K3501" t="s">
        <v>39</v>
      </c>
      <c r="L3501">
        <v>25.92</v>
      </c>
      <c r="M3501" s="3">
        <f t="shared" si="272"/>
        <v>26</v>
      </c>
      <c r="N3501" s="3">
        <f t="shared" si="273"/>
        <v>25.92</v>
      </c>
      <c r="O3501">
        <v>9</v>
      </c>
      <c r="P3501" s="3">
        <f t="shared" si="274"/>
        <v>2.8888888888888888</v>
      </c>
      <c r="Q3501">
        <v>0</v>
      </c>
      <c r="R3501">
        <v>7.7759999999999998</v>
      </c>
      <c r="S3501" s="3">
        <f>R3501/L3501*100</f>
        <v>30</v>
      </c>
      <c r="T3501" s="3">
        <f>( (L3501-(L3501*Q3501))*O3501)</f>
        <v>233.28000000000003</v>
      </c>
    </row>
    <row r="3502" spans="1:20" x14ac:dyDescent="0.25">
      <c r="A3502" t="s">
        <v>173</v>
      </c>
      <c r="B3502" t="s">
        <v>19</v>
      </c>
      <c r="C3502" t="s">
        <v>20</v>
      </c>
      <c r="D3502" t="s">
        <v>169</v>
      </c>
      <c r="E3502" t="s">
        <v>51</v>
      </c>
      <c r="F3502" s="9">
        <v>78745</v>
      </c>
      <c r="G3502" s="3" t="str">
        <f t="shared" si="270"/>
        <v>United States ,Austin ,Texas, 78745</v>
      </c>
      <c r="H3502" t="s">
        <v>52</v>
      </c>
      <c r="I3502" t="s">
        <v>31</v>
      </c>
      <c r="J3502" t="str">
        <f t="shared" si="271"/>
        <v>Central - Office Supplies</v>
      </c>
      <c r="K3502" t="s">
        <v>46</v>
      </c>
      <c r="L3502">
        <v>10.368</v>
      </c>
      <c r="M3502" s="3">
        <f t="shared" si="272"/>
        <v>10</v>
      </c>
      <c r="N3502" s="3">
        <f t="shared" si="273"/>
        <v>8.2943999999999996</v>
      </c>
      <c r="O3502">
        <v>2</v>
      </c>
      <c r="P3502" s="3">
        <f t="shared" si="274"/>
        <v>5</v>
      </c>
      <c r="Q3502">
        <v>0.2</v>
      </c>
      <c r="R3502">
        <v>3.6288</v>
      </c>
      <c r="S3502" s="3">
        <f>R3502/L3502*100</f>
        <v>35</v>
      </c>
      <c r="T3502" s="3">
        <f>( (L3502-(L3502*Q3502))*O3502)</f>
        <v>16.588799999999999</v>
      </c>
    </row>
    <row r="3503" spans="1:20" x14ac:dyDescent="0.25">
      <c r="A3503" t="s">
        <v>173</v>
      </c>
      <c r="B3503" t="s">
        <v>19</v>
      </c>
      <c r="C3503" t="s">
        <v>20</v>
      </c>
      <c r="D3503" t="s">
        <v>169</v>
      </c>
      <c r="E3503" t="s">
        <v>51</v>
      </c>
      <c r="F3503" s="9">
        <v>78745</v>
      </c>
      <c r="G3503" s="3" t="str">
        <f t="shared" si="270"/>
        <v>United States ,Austin ,Texas, 78745</v>
      </c>
      <c r="H3503" t="s">
        <v>52</v>
      </c>
      <c r="I3503" t="s">
        <v>40</v>
      </c>
      <c r="J3503" t="str">
        <f t="shared" si="271"/>
        <v>Central - Technology</v>
      </c>
      <c r="K3503" t="s">
        <v>64</v>
      </c>
      <c r="L3503">
        <v>95.736000000000004</v>
      </c>
      <c r="M3503" s="3">
        <f t="shared" si="272"/>
        <v>96</v>
      </c>
      <c r="N3503" s="3">
        <f t="shared" si="273"/>
        <v>76.588800000000006</v>
      </c>
      <c r="O3503">
        <v>3</v>
      </c>
      <c r="P3503" s="3">
        <f t="shared" si="274"/>
        <v>32</v>
      </c>
      <c r="Q3503">
        <v>0.2</v>
      </c>
      <c r="R3503">
        <v>20.343900000000001</v>
      </c>
      <c r="S3503" s="3">
        <f>R3503/L3503*100</f>
        <v>21.25</v>
      </c>
      <c r="T3503" s="3">
        <f>( (L3503-(L3503*Q3503))*O3503)</f>
        <v>229.76640000000003</v>
      </c>
    </row>
    <row r="3504" spans="1:20" x14ac:dyDescent="0.25">
      <c r="A3504" t="s">
        <v>18</v>
      </c>
      <c r="B3504" t="s">
        <v>49</v>
      </c>
      <c r="C3504" t="s">
        <v>20</v>
      </c>
      <c r="D3504" t="s">
        <v>80</v>
      </c>
      <c r="E3504" t="s">
        <v>81</v>
      </c>
      <c r="F3504" s="9">
        <v>10009</v>
      </c>
      <c r="G3504" s="3" t="str">
        <f t="shared" si="270"/>
        <v>United States ,New York City ,New York, 10009</v>
      </c>
      <c r="H3504" t="s">
        <v>62</v>
      </c>
      <c r="I3504" t="s">
        <v>31</v>
      </c>
      <c r="J3504" t="str">
        <f t="shared" si="271"/>
        <v>East - Office Supplies</v>
      </c>
      <c r="K3504" t="s">
        <v>37</v>
      </c>
      <c r="L3504">
        <v>900.08</v>
      </c>
      <c r="M3504" s="3">
        <f t="shared" si="272"/>
        <v>900</v>
      </c>
      <c r="N3504" s="3">
        <f t="shared" si="273"/>
        <v>900.08</v>
      </c>
      <c r="O3504">
        <v>4</v>
      </c>
      <c r="P3504" s="3">
        <f t="shared" si="274"/>
        <v>225</v>
      </c>
      <c r="Q3504">
        <v>0</v>
      </c>
      <c r="R3504">
        <v>117.0104</v>
      </c>
      <c r="S3504" s="3">
        <f>R3504/L3504*100</f>
        <v>13</v>
      </c>
      <c r="T3504" s="3">
        <f>( (L3504-(L3504*Q3504))*O3504)</f>
        <v>3600.32</v>
      </c>
    </row>
    <row r="3505" spans="1:20" x14ac:dyDescent="0.25">
      <c r="A3505" t="s">
        <v>33</v>
      </c>
      <c r="B3505" t="s">
        <v>19</v>
      </c>
      <c r="C3505" t="s">
        <v>20</v>
      </c>
      <c r="D3505" t="s">
        <v>333</v>
      </c>
      <c r="E3505" t="s">
        <v>51</v>
      </c>
      <c r="F3505" s="9">
        <v>75023</v>
      </c>
      <c r="G3505" s="3" t="str">
        <f t="shared" si="270"/>
        <v>United States ,Plano ,Texas, 75023</v>
      </c>
      <c r="H3505" t="s">
        <v>52</v>
      </c>
      <c r="I3505" t="s">
        <v>40</v>
      </c>
      <c r="J3505" t="str">
        <f t="shared" si="271"/>
        <v>Central - Technology</v>
      </c>
      <c r="K3505" t="s">
        <v>41</v>
      </c>
      <c r="L3505">
        <v>201.584</v>
      </c>
      <c r="M3505" s="3">
        <f t="shared" si="272"/>
        <v>202</v>
      </c>
      <c r="N3505" s="3">
        <f t="shared" si="273"/>
        <v>161.2672</v>
      </c>
      <c r="O3505">
        <v>2</v>
      </c>
      <c r="P3505" s="3">
        <f t="shared" si="274"/>
        <v>101</v>
      </c>
      <c r="Q3505">
        <v>0.2</v>
      </c>
      <c r="R3505">
        <v>20.1584</v>
      </c>
      <c r="S3505" s="3">
        <f>R3505/L3505*100</f>
        <v>10</v>
      </c>
      <c r="T3505" s="3">
        <f>( (L3505-(L3505*Q3505))*O3505)</f>
        <v>322.53440000000001</v>
      </c>
    </row>
    <row r="3506" spans="1:20" x14ac:dyDescent="0.25">
      <c r="A3506" t="s">
        <v>33</v>
      </c>
      <c r="B3506" t="s">
        <v>19</v>
      </c>
      <c r="C3506" t="s">
        <v>20</v>
      </c>
      <c r="D3506" t="s">
        <v>333</v>
      </c>
      <c r="E3506" t="s">
        <v>51</v>
      </c>
      <c r="F3506" s="9">
        <v>75023</v>
      </c>
      <c r="G3506" s="3" t="str">
        <f t="shared" si="270"/>
        <v>United States ,Plano ,Texas, 75023</v>
      </c>
      <c r="H3506" t="s">
        <v>52</v>
      </c>
      <c r="I3506" t="s">
        <v>31</v>
      </c>
      <c r="J3506" t="str">
        <f t="shared" si="271"/>
        <v>Central - Office Supplies</v>
      </c>
      <c r="K3506" t="s">
        <v>42</v>
      </c>
      <c r="L3506">
        <v>3.3919999999999999</v>
      </c>
      <c r="M3506" s="3">
        <f t="shared" si="272"/>
        <v>3</v>
      </c>
      <c r="N3506" s="3">
        <f t="shared" si="273"/>
        <v>0.67839999999999989</v>
      </c>
      <c r="O3506">
        <v>4</v>
      </c>
      <c r="P3506" s="3">
        <f t="shared" si="274"/>
        <v>0.75</v>
      </c>
      <c r="Q3506">
        <v>0.8</v>
      </c>
      <c r="R3506">
        <v>-5.0880000000000001</v>
      </c>
      <c r="S3506" s="3">
        <f>R3506/L3506*100</f>
        <v>-150</v>
      </c>
      <c r="T3506" s="3">
        <f>( (L3506-(L3506*Q3506))*O3506)</f>
        <v>2.7135999999999996</v>
      </c>
    </row>
    <row r="3507" spans="1:20" x14ac:dyDescent="0.25">
      <c r="A3507" t="s">
        <v>33</v>
      </c>
      <c r="B3507" t="s">
        <v>19</v>
      </c>
      <c r="C3507" t="s">
        <v>20</v>
      </c>
      <c r="D3507" t="s">
        <v>333</v>
      </c>
      <c r="E3507" t="s">
        <v>51</v>
      </c>
      <c r="F3507" s="9">
        <v>75023</v>
      </c>
      <c r="G3507" s="3" t="str">
        <f t="shared" si="270"/>
        <v>United States ,Plano ,Texas, 75023</v>
      </c>
      <c r="H3507" t="s">
        <v>52</v>
      </c>
      <c r="I3507" t="s">
        <v>24</v>
      </c>
      <c r="J3507" t="str">
        <f t="shared" si="271"/>
        <v>Central - Furniture</v>
      </c>
      <c r="K3507" t="s">
        <v>25</v>
      </c>
      <c r="L3507">
        <v>193.06559999999999</v>
      </c>
      <c r="M3507" s="3">
        <f t="shared" si="272"/>
        <v>193</v>
      </c>
      <c r="N3507" s="3">
        <f t="shared" si="273"/>
        <v>131.28460799999999</v>
      </c>
      <c r="O3507">
        <v>4</v>
      </c>
      <c r="P3507" s="3">
        <f t="shared" si="274"/>
        <v>48.25</v>
      </c>
      <c r="Q3507">
        <v>0.32</v>
      </c>
      <c r="R3507">
        <v>-19.874400000000001</v>
      </c>
      <c r="S3507" s="3">
        <f>R3507/L3507*100</f>
        <v>-10.294117647058824</v>
      </c>
      <c r="T3507" s="3">
        <f>( (L3507-(L3507*Q3507))*O3507)</f>
        <v>525.13843199999997</v>
      </c>
    </row>
    <row r="3508" spans="1:20" x14ac:dyDescent="0.25">
      <c r="A3508" t="s">
        <v>33</v>
      </c>
      <c r="B3508" t="s">
        <v>19</v>
      </c>
      <c r="C3508" t="s">
        <v>20</v>
      </c>
      <c r="D3508" t="s">
        <v>333</v>
      </c>
      <c r="E3508" t="s">
        <v>51</v>
      </c>
      <c r="F3508" s="9">
        <v>75023</v>
      </c>
      <c r="G3508" s="3" t="str">
        <f t="shared" si="270"/>
        <v>United States ,Plano ,Texas, 75023</v>
      </c>
      <c r="H3508" t="s">
        <v>52</v>
      </c>
      <c r="I3508" t="s">
        <v>31</v>
      </c>
      <c r="J3508" t="str">
        <f t="shared" si="271"/>
        <v>Central - Office Supplies</v>
      </c>
      <c r="K3508" t="s">
        <v>46</v>
      </c>
      <c r="L3508">
        <v>15.552</v>
      </c>
      <c r="M3508" s="3">
        <f t="shared" si="272"/>
        <v>16</v>
      </c>
      <c r="N3508" s="3">
        <f t="shared" si="273"/>
        <v>12.441599999999999</v>
      </c>
      <c r="O3508">
        <v>3</v>
      </c>
      <c r="P3508" s="3">
        <f t="shared" si="274"/>
        <v>5.333333333333333</v>
      </c>
      <c r="Q3508">
        <v>0.2</v>
      </c>
      <c r="R3508">
        <v>5.4432</v>
      </c>
      <c r="S3508" s="3">
        <f>R3508/L3508*100</f>
        <v>35</v>
      </c>
      <c r="T3508" s="3">
        <f>( (L3508-(L3508*Q3508))*O3508)</f>
        <v>37.324799999999996</v>
      </c>
    </row>
    <row r="3509" spans="1:20" x14ac:dyDescent="0.25">
      <c r="A3509" t="s">
        <v>33</v>
      </c>
      <c r="B3509" t="s">
        <v>19</v>
      </c>
      <c r="C3509" t="s">
        <v>20</v>
      </c>
      <c r="D3509" t="s">
        <v>333</v>
      </c>
      <c r="E3509" t="s">
        <v>51</v>
      </c>
      <c r="F3509" s="9">
        <v>75023</v>
      </c>
      <c r="G3509" s="3" t="str">
        <f t="shared" si="270"/>
        <v>United States ,Plano ,Texas, 75023</v>
      </c>
      <c r="H3509" t="s">
        <v>52</v>
      </c>
      <c r="I3509" t="s">
        <v>31</v>
      </c>
      <c r="J3509" t="str">
        <f t="shared" si="271"/>
        <v>Central - Office Supplies</v>
      </c>
      <c r="K3509" t="s">
        <v>46</v>
      </c>
      <c r="L3509">
        <v>11.648</v>
      </c>
      <c r="M3509" s="3">
        <f t="shared" si="272"/>
        <v>12</v>
      </c>
      <c r="N3509" s="3">
        <f t="shared" si="273"/>
        <v>9.3184000000000005</v>
      </c>
      <c r="O3509">
        <v>2</v>
      </c>
      <c r="P3509" s="3">
        <f t="shared" si="274"/>
        <v>6</v>
      </c>
      <c r="Q3509">
        <v>0.2</v>
      </c>
      <c r="R3509">
        <v>4.0768000000000004</v>
      </c>
      <c r="S3509" s="3">
        <f>R3509/L3509*100</f>
        <v>35</v>
      </c>
      <c r="T3509" s="3">
        <f>( (L3509-(L3509*Q3509))*O3509)</f>
        <v>18.636800000000001</v>
      </c>
    </row>
    <row r="3510" spans="1:20" x14ac:dyDescent="0.25">
      <c r="A3510" t="s">
        <v>33</v>
      </c>
      <c r="B3510" t="s">
        <v>19</v>
      </c>
      <c r="C3510" t="s">
        <v>20</v>
      </c>
      <c r="D3510" t="s">
        <v>333</v>
      </c>
      <c r="E3510" t="s">
        <v>51</v>
      </c>
      <c r="F3510" s="9">
        <v>75023</v>
      </c>
      <c r="G3510" s="3" t="str">
        <f t="shared" si="270"/>
        <v>United States ,Plano ,Texas, 75023</v>
      </c>
      <c r="H3510" t="s">
        <v>52</v>
      </c>
      <c r="I3510" t="s">
        <v>40</v>
      </c>
      <c r="J3510" t="str">
        <f t="shared" si="271"/>
        <v>Central - Technology</v>
      </c>
      <c r="K3510" t="s">
        <v>128</v>
      </c>
      <c r="L3510">
        <v>418.8</v>
      </c>
      <c r="M3510" s="3">
        <f t="shared" si="272"/>
        <v>419</v>
      </c>
      <c r="N3510" s="3">
        <f t="shared" si="273"/>
        <v>251.28</v>
      </c>
      <c r="O3510">
        <v>2</v>
      </c>
      <c r="P3510" s="3">
        <f t="shared" si="274"/>
        <v>209.5</v>
      </c>
      <c r="Q3510">
        <v>0.4</v>
      </c>
      <c r="R3510">
        <v>-97.72</v>
      </c>
      <c r="S3510" s="3">
        <f>R3510/L3510*100</f>
        <v>-23.333333333333332</v>
      </c>
      <c r="T3510" s="3">
        <f>( (L3510-(L3510*Q3510))*O3510)</f>
        <v>502.56</v>
      </c>
    </row>
    <row r="3511" spans="1:20" x14ac:dyDescent="0.25">
      <c r="A3511" t="s">
        <v>33</v>
      </c>
      <c r="B3511" t="s">
        <v>19</v>
      </c>
      <c r="C3511" t="s">
        <v>20</v>
      </c>
      <c r="D3511" t="s">
        <v>333</v>
      </c>
      <c r="E3511" t="s">
        <v>51</v>
      </c>
      <c r="F3511" s="9">
        <v>75023</v>
      </c>
      <c r="G3511" s="3" t="str">
        <f t="shared" si="270"/>
        <v>United States ,Plano ,Texas, 75023</v>
      </c>
      <c r="H3511" t="s">
        <v>52</v>
      </c>
      <c r="I3511" t="s">
        <v>31</v>
      </c>
      <c r="J3511" t="str">
        <f t="shared" si="271"/>
        <v>Central - Office Supplies</v>
      </c>
      <c r="K3511" t="s">
        <v>37</v>
      </c>
      <c r="L3511">
        <v>509.488</v>
      </c>
      <c r="M3511" s="3">
        <f t="shared" si="272"/>
        <v>509</v>
      </c>
      <c r="N3511" s="3">
        <f t="shared" si="273"/>
        <v>407.59039999999999</v>
      </c>
      <c r="O3511">
        <v>7</v>
      </c>
      <c r="P3511" s="3">
        <f t="shared" si="274"/>
        <v>72.714285714285708</v>
      </c>
      <c r="Q3511">
        <v>0.2</v>
      </c>
      <c r="R3511">
        <v>-127.372</v>
      </c>
      <c r="S3511" s="3">
        <f>R3511/L3511*100</f>
        <v>-25</v>
      </c>
      <c r="T3511" s="3">
        <f>( (L3511-(L3511*Q3511))*O3511)</f>
        <v>2853.1327999999999</v>
      </c>
    </row>
    <row r="3512" spans="1:20" x14ac:dyDescent="0.25">
      <c r="A3512" t="s">
        <v>67</v>
      </c>
      <c r="B3512" t="s">
        <v>27</v>
      </c>
      <c r="C3512" t="s">
        <v>20</v>
      </c>
      <c r="D3512" t="s">
        <v>84</v>
      </c>
      <c r="E3512" t="s">
        <v>70</v>
      </c>
      <c r="F3512" s="9">
        <v>60653</v>
      </c>
      <c r="G3512" s="3" t="str">
        <f t="shared" si="270"/>
        <v>United States ,Chicago ,Illinois, 60653</v>
      </c>
      <c r="H3512" t="s">
        <v>52</v>
      </c>
      <c r="I3512" t="s">
        <v>24</v>
      </c>
      <c r="J3512" t="str">
        <f t="shared" si="271"/>
        <v>Central - Furniture</v>
      </c>
      <c r="K3512" t="s">
        <v>25</v>
      </c>
      <c r="L3512">
        <v>825.17399999999998</v>
      </c>
      <c r="M3512" s="3">
        <f t="shared" si="272"/>
        <v>825</v>
      </c>
      <c r="N3512" s="3">
        <f t="shared" si="273"/>
        <v>577.62180000000001</v>
      </c>
      <c r="O3512">
        <v>9</v>
      </c>
      <c r="P3512" s="3">
        <f t="shared" si="274"/>
        <v>91.666666666666671</v>
      </c>
      <c r="Q3512">
        <v>0.3</v>
      </c>
      <c r="R3512">
        <v>-117.88200000000001</v>
      </c>
      <c r="S3512" s="3">
        <f>R3512/L3512*100</f>
        <v>-14.285714285714288</v>
      </c>
      <c r="T3512" s="3">
        <f>( (L3512-(L3512*Q3512))*O3512)</f>
        <v>5198.5962</v>
      </c>
    </row>
    <row r="3513" spans="1:20" x14ac:dyDescent="0.25">
      <c r="A3513" t="s">
        <v>67</v>
      </c>
      <c r="B3513" t="s">
        <v>27</v>
      </c>
      <c r="C3513" t="s">
        <v>20</v>
      </c>
      <c r="D3513" t="s">
        <v>84</v>
      </c>
      <c r="E3513" t="s">
        <v>70</v>
      </c>
      <c r="F3513" s="9">
        <v>60653</v>
      </c>
      <c r="G3513" s="3" t="str">
        <f t="shared" si="270"/>
        <v>United States ,Chicago ,Illinois, 60653</v>
      </c>
      <c r="H3513" t="s">
        <v>52</v>
      </c>
      <c r="I3513" t="s">
        <v>31</v>
      </c>
      <c r="J3513" t="str">
        <f t="shared" si="271"/>
        <v>Central - Office Supplies</v>
      </c>
      <c r="K3513" t="s">
        <v>46</v>
      </c>
      <c r="L3513">
        <v>17.760000000000002</v>
      </c>
      <c r="M3513" s="3">
        <f t="shared" si="272"/>
        <v>18</v>
      </c>
      <c r="N3513" s="3">
        <f t="shared" si="273"/>
        <v>14.208000000000002</v>
      </c>
      <c r="O3513">
        <v>3</v>
      </c>
      <c r="P3513" s="3">
        <f t="shared" si="274"/>
        <v>6</v>
      </c>
      <c r="Q3513">
        <v>0.2</v>
      </c>
      <c r="R3513">
        <v>5.55</v>
      </c>
      <c r="S3513" s="3">
        <f>R3513/L3513*100</f>
        <v>31.249999999999993</v>
      </c>
      <c r="T3513" s="3">
        <f>( (L3513-(L3513*Q3513))*O3513)</f>
        <v>42.624000000000009</v>
      </c>
    </row>
    <row r="3514" spans="1:20" x14ac:dyDescent="0.25">
      <c r="A3514" t="s">
        <v>67</v>
      </c>
      <c r="B3514" t="s">
        <v>27</v>
      </c>
      <c r="C3514" t="s">
        <v>20</v>
      </c>
      <c r="D3514" t="s">
        <v>84</v>
      </c>
      <c r="E3514" t="s">
        <v>70</v>
      </c>
      <c r="F3514" s="9">
        <v>60653</v>
      </c>
      <c r="G3514" s="3" t="str">
        <f t="shared" si="270"/>
        <v>United States ,Chicago ,Illinois, 60653</v>
      </c>
      <c r="H3514" t="s">
        <v>52</v>
      </c>
      <c r="I3514" t="s">
        <v>31</v>
      </c>
      <c r="J3514" t="str">
        <f t="shared" si="271"/>
        <v>Central - Office Supplies</v>
      </c>
      <c r="K3514" t="s">
        <v>39</v>
      </c>
      <c r="L3514">
        <v>6.9119999999999999</v>
      </c>
      <c r="M3514" s="3">
        <f t="shared" si="272"/>
        <v>7</v>
      </c>
      <c r="N3514" s="3">
        <f t="shared" si="273"/>
        <v>5.5296000000000003</v>
      </c>
      <c r="O3514">
        <v>3</v>
      </c>
      <c r="P3514" s="3">
        <f t="shared" si="274"/>
        <v>2.3333333333333335</v>
      </c>
      <c r="Q3514">
        <v>0.2</v>
      </c>
      <c r="R3514">
        <v>0.86399999999999999</v>
      </c>
      <c r="S3514" s="3">
        <f>R3514/L3514*100</f>
        <v>12.5</v>
      </c>
      <c r="T3514" s="3">
        <f>( (L3514-(L3514*Q3514))*O3514)</f>
        <v>16.588799999999999</v>
      </c>
    </row>
    <row r="3515" spans="1:20" x14ac:dyDescent="0.25">
      <c r="A3515" t="s">
        <v>33</v>
      </c>
      <c r="B3515" t="s">
        <v>19</v>
      </c>
      <c r="C3515" t="s">
        <v>20</v>
      </c>
      <c r="D3515" t="s">
        <v>89</v>
      </c>
      <c r="E3515" t="s">
        <v>190</v>
      </c>
      <c r="F3515" s="9">
        <v>39212</v>
      </c>
      <c r="G3515" s="3" t="str">
        <f t="shared" si="270"/>
        <v>United States ,Jackson ,Mississippi, 39212</v>
      </c>
      <c r="H3515" t="s">
        <v>23</v>
      </c>
      <c r="I3515" t="s">
        <v>40</v>
      </c>
      <c r="J3515" t="str">
        <f t="shared" si="271"/>
        <v>South - Technology</v>
      </c>
      <c r="K3515" t="s">
        <v>64</v>
      </c>
      <c r="L3515">
        <v>66.3</v>
      </c>
      <c r="M3515" s="3">
        <f t="shared" si="272"/>
        <v>66</v>
      </c>
      <c r="N3515" s="3">
        <f t="shared" si="273"/>
        <v>66.3</v>
      </c>
      <c r="O3515">
        <v>3</v>
      </c>
      <c r="P3515" s="3">
        <f t="shared" si="274"/>
        <v>22</v>
      </c>
      <c r="Q3515">
        <v>0</v>
      </c>
      <c r="R3515">
        <v>8.6189999999999998</v>
      </c>
      <c r="S3515" s="3">
        <f>R3515/L3515*100</f>
        <v>13</v>
      </c>
      <c r="T3515" s="3">
        <f>( (L3515-(L3515*Q3515))*O3515)</f>
        <v>198.89999999999998</v>
      </c>
    </row>
    <row r="3516" spans="1:20" x14ac:dyDescent="0.25">
      <c r="A3516" t="s">
        <v>67</v>
      </c>
      <c r="B3516" t="s">
        <v>19</v>
      </c>
      <c r="C3516" t="s">
        <v>20</v>
      </c>
      <c r="D3516" t="s">
        <v>201</v>
      </c>
      <c r="E3516" t="s">
        <v>45</v>
      </c>
      <c r="F3516" s="9">
        <v>28314</v>
      </c>
      <c r="G3516" s="3" t="str">
        <f t="shared" si="270"/>
        <v>United States ,Fayetteville ,North Carolina, 28314</v>
      </c>
      <c r="H3516" t="s">
        <v>23</v>
      </c>
      <c r="I3516" t="s">
        <v>31</v>
      </c>
      <c r="J3516" t="str">
        <f t="shared" si="271"/>
        <v>South - Office Supplies</v>
      </c>
      <c r="K3516" t="s">
        <v>46</v>
      </c>
      <c r="L3516">
        <v>30.815999999999999</v>
      </c>
      <c r="M3516" s="3">
        <f t="shared" si="272"/>
        <v>31</v>
      </c>
      <c r="N3516" s="3">
        <f t="shared" si="273"/>
        <v>24.652799999999999</v>
      </c>
      <c r="O3516">
        <v>9</v>
      </c>
      <c r="P3516" s="3">
        <f t="shared" si="274"/>
        <v>3.4444444444444446</v>
      </c>
      <c r="Q3516">
        <v>0.2</v>
      </c>
      <c r="R3516">
        <v>9.6300000000000008</v>
      </c>
      <c r="S3516" s="3">
        <f>R3516/L3516*100</f>
        <v>31.250000000000007</v>
      </c>
      <c r="T3516" s="3">
        <f>( (L3516-(L3516*Q3516))*O3516)</f>
        <v>221.87520000000001</v>
      </c>
    </row>
    <row r="3517" spans="1:20" x14ac:dyDescent="0.25">
      <c r="A3517" t="s">
        <v>67</v>
      </c>
      <c r="B3517" t="s">
        <v>19</v>
      </c>
      <c r="C3517" t="s">
        <v>20</v>
      </c>
      <c r="D3517" t="s">
        <v>201</v>
      </c>
      <c r="E3517" t="s">
        <v>45</v>
      </c>
      <c r="F3517" s="9">
        <v>28314</v>
      </c>
      <c r="G3517" s="3" t="str">
        <f t="shared" si="270"/>
        <v>United States ,Fayetteville ,North Carolina, 28314</v>
      </c>
      <c r="H3517" t="s">
        <v>23</v>
      </c>
      <c r="I3517" t="s">
        <v>40</v>
      </c>
      <c r="J3517" t="str">
        <f t="shared" si="271"/>
        <v>South - Technology</v>
      </c>
      <c r="K3517" t="s">
        <v>41</v>
      </c>
      <c r="L3517">
        <v>44.783999999999999</v>
      </c>
      <c r="M3517" s="3">
        <f t="shared" si="272"/>
        <v>45</v>
      </c>
      <c r="N3517" s="3">
        <f t="shared" si="273"/>
        <v>35.827199999999998</v>
      </c>
      <c r="O3517">
        <v>2</v>
      </c>
      <c r="P3517" s="3">
        <f t="shared" si="274"/>
        <v>22.5</v>
      </c>
      <c r="Q3517">
        <v>0.2</v>
      </c>
      <c r="R3517">
        <v>4.4783999999999997</v>
      </c>
      <c r="S3517" s="3">
        <f>R3517/L3517*100</f>
        <v>10</v>
      </c>
      <c r="T3517" s="3">
        <f>( (L3517-(L3517*Q3517))*O3517)</f>
        <v>71.654399999999995</v>
      </c>
    </row>
    <row r="3518" spans="1:20" x14ac:dyDescent="0.25">
      <c r="A3518" t="s">
        <v>67</v>
      </c>
      <c r="B3518" t="s">
        <v>19</v>
      </c>
      <c r="C3518" t="s">
        <v>20</v>
      </c>
      <c r="D3518" t="s">
        <v>201</v>
      </c>
      <c r="E3518" t="s">
        <v>45</v>
      </c>
      <c r="F3518" s="9">
        <v>28314</v>
      </c>
      <c r="G3518" s="3" t="str">
        <f t="shared" si="270"/>
        <v>United States ,Fayetteville ,North Carolina, 28314</v>
      </c>
      <c r="H3518" t="s">
        <v>23</v>
      </c>
      <c r="I3518" t="s">
        <v>31</v>
      </c>
      <c r="J3518" t="str">
        <f t="shared" si="271"/>
        <v>South - Office Supplies</v>
      </c>
      <c r="K3518" t="s">
        <v>43</v>
      </c>
      <c r="L3518">
        <v>569.53599999999994</v>
      </c>
      <c r="M3518" s="3">
        <f t="shared" si="272"/>
        <v>570</v>
      </c>
      <c r="N3518" s="3">
        <f t="shared" si="273"/>
        <v>455.62879999999996</v>
      </c>
      <c r="O3518">
        <v>4</v>
      </c>
      <c r="P3518" s="3">
        <f t="shared" si="274"/>
        <v>142.5</v>
      </c>
      <c r="Q3518">
        <v>0.2</v>
      </c>
      <c r="R3518">
        <v>64.072800000000001</v>
      </c>
      <c r="S3518" s="3">
        <f>R3518/L3518*100</f>
        <v>11.250000000000002</v>
      </c>
      <c r="T3518" s="3">
        <f>( (L3518-(L3518*Q3518))*O3518)</f>
        <v>1822.5151999999998</v>
      </c>
    </row>
    <row r="3519" spans="1:20" x14ac:dyDescent="0.25">
      <c r="A3519" t="s">
        <v>67</v>
      </c>
      <c r="B3519" t="s">
        <v>49</v>
      </c>
      <c r="C3519" t="s">
        <v>20</v>
      </c>
      <c r="D3519" t="s">
        <v>102</v>
      </c>
      <c r="E3519" t="s">
        <v>70</v>
      </c>
      <c r="F3519" s="9">
        <v>60505</v>
      </c>
      <c r="G3519" s="3" t="str">
        <f t="shared" si="270"/>
        <v>United States ,Aurora ,Illinois, 60505</v>
      </c>
      <c r="H3519" t="s">
        <v>52</v>
      </c>
      <c r="I3519" t="s">
        <v>24</v>
      </c>
      <c r="J3519" t="str">
        <f t="shared" si="271"/>
        <v>Central - Furniture</v>
      </c>
      <c r="K3519" t="s">
        <v>36</v>
      </c>
      <c r="L3519">
        <v>796.42499999999995</v>
      </c>
      <c r="M3519" s="3">
        <f t="shared" si="272"/>
        <v>796</v>
      </c>
      <c r="N3519" s="3">
        <f t="shared" si="273"/>
        <v>398.21249999999998</v>
      </c>
      <c r="O3519">
        <v>7</v>
      </c>
      <c r="P3519" s="3">
        <f t="shared" si="274"/>
        <v>113.71428571428571</v>
      </c>
      <c r="Q3519">
        <v>0.5</v>
      </c>
      <c r="R3519">
        <v>-525.64049999999997</v>
      </c>
      <c r="S3519" s="3">
        <f>R3519/L3519*100</f>
        <v>-66</v>
      </c>
      <c r="T3519" s="3">
        <f>( (L3519-(L3519*Q3519))*O3519)</f>
        <v>2787.4874999999997</v>
      </c>
    </row>
    <row r="3520" spans="1:20" x14ac:dyDescent="0.25">
      <c r="A3520" t="s">
        <v>33</v>
      </c>
      <c r="B3520" t="s">
        <v>27</v>
      </c>
      <c r="C3520" t="s">
        <v>20</v>
      </c>
      <c r="D3520" t="s">
        <v>395</v>
      </c>
      <c r="E3520" t="s">
        <v>29</v>
      </c>
      <c r="F3520" s="9">
        <v>95823</v>
      </c>
      <c r="G3520" s="3" t="str">
        <f t="shared" si="270"/>
        <v>United States ,Sacramento ,California, 95823</v>
      </c>
      <c r="H3520" t="s">
        <v>30</v>
      </c>
      <c r="I3520" t="s">
        <v>31</v>
      </c>
      <c r="J3520" t="str">
        <f t="shared" si="271"/>
        <v>West - Office Supplies</v>
      </c>
      <c r="K3520" t="s">
        <v>42</v>
      </c>
      <c r="L3520">
        <v>12.832000000000001</v>
      </c>
      <c r="M3520" s="3">
        <f t="shared" si="272"/>
        <v>13</v>
      </c>
      <c r="N3520" s="3">
        <f t="shared" si="273"/>
        <v>10.265600000000001</v>
      </c>
      <c r="O3520">
        <v>2</v>
      </c>
      <c r="P3520" s="3">
        <f t="shared" si="274"/>
        <v>6.5</v>
      </c>
      <c r="Q3520">
        <v>0.2</v>
      </c>
      <c r="R3520">
        <v>4.3308</v>
      </c>
      <c r="S3520" s="3">
        <f>R3520/L3520*100</f>
        <v>33.75</v>
      </c>
      <c r="T3520" s="3">
        <f>( (L3520-(L3520*Q3520))*O3520)</f>
        <v>20.531200000000002</v>
      </c>
    </row>
    <row r="3521" spans="1:20" x14ac:dyDescent="0.25">
      <c r="A3521" t="s">
        <v>18</v>
      </c>
      <c r="B3521" t="s">
        <v>27</v>
      </c>
      <c r="C3521" t="s">
        <v>20</v>
      </c>
      <c r="D3521" t="s">
        <v>179</v>
      </c>
      <c r="E3521" t="s">
        <v>107</v>
      </c>
      <c r="F3521" s="9">
        <v>50315</v>
      </c>
      <c r="G3521" s="3" t="str">
        <f t="shared" si="270"/>
        <v>United States ,Des Moines ,Iowa, 50315</v>
      </c>
      <c r="H3521" t="s">
        <v>52</v>
      </c>
      <c r="I3521" t="s">
        <v>31</v>
      </c>
      <c r="J3521" t="str">
        <f t="shared" si="271"/>
        <v>Central - Office Supplies</v>
      </c>
      <c r="K3521" t="s">
        <v>46</v>
      </c>
      <c r="L3521">
        <v>40.46</v>
      </c>
      <c r="M3521" s="3">
        <f t="shared" si="272"/>
        <v>40</v>
      </c>
      <c r="N3521" s="3">
        <f t="shared" si="273"/>
        <v>40.46</v>
      </c>
      <c r="O3521">
        <v>7</v>
      </c>
      <c r="P3521" s="3">
        <f t="shared" si="274"/>
        <v>5.7142857142857144</v>
      </c>
      <c r="Q3521">
        <v>0</v>
      </c>
      <c r="R3521">
        <v>19.825399999999998</v>
      </c>
      <c r="S3521" s="3">
        <f>R3521/L3521*100</f>
        <v>48.999999999999993</v>
      </c>
      <c r="T3521" s="3">
        <f>( (L3521-(L3521*Q3521))*O3521)</f>
        <v>283.22000000000003</v>
      </c>
    </row>
    <row r="3522" spans="1:20" x14ac:dyDescent="0.25">
      <c r="A3522" t="s">
        <v>18</v>
      </c>
      <c r="B3522" t="s">
        <v>27</v>
      </c>
      <c r="C3522" t="s">
        <v>20</v>
      </c>
      <c r="D3522" t="s">
        <v>179</v>
      </c>
      <c r="E3522" t="s">
        <v>107</v>
      </c>
      <c r="F3522" s="9">
        <v>50315</v>
      </c>
      <c r="G3522" s="3" t="str">
        <f t="shared" si="270"/>
        <v>United States ,Des Moines ,Iowa, 50315</v>
      </c>
      <c r="H3522" t="s">
        <v>52</v>
      </c>
      <c r="I3522" t="s">
        <v>40</v>
      </c>
      <c r="J3522" t="str">
        <f t="shared" si="271"/>
        <v>Central - Technology</v>
      </c>
      <c r="K3522" t="s">
        <v>41</v>
      </c>
      <c r="L3522">
        <v>404.94</v>
      </c>
      <c r="M3522" s="3">
        <f t="shared" si="272"/>
        <v>405</v>
      </c>
      <c r="N3522" s="3">
        <f t="shared" si="273"/>
        <v>404.94</v>
      </c>
      <c r="O3522">
        <v>3</v>
      </c>
      <c r="P3522" s="3">
        <f t="shared" si="274"/>
        <v>135</v>
      </c>
      <c r="Q3522">
        <v>0</v>
      </c>
      <c r="R3522">
        <v>109.3338</v>
      </c>
      <c r="S3522" s="3">
        <f>R3522/L3522*100</f>
        <v>27</v>
      </c>
      <c r="T3522" s="3">
        <f>( (L3522-(L3522*Q3522))*O3522)</f>
        <v>1214.82</v>
      </c>
    </row>
    <row r="3523" spans="1:20" x14ac:dyDescent="0.25">
      <c r="A3523" t="s">
        <v>33</v>
      </c>
      <c r="B3523" t="s">
        <v>27</v>
      </c>
      <c r="C3523" t="s">
        <v>20</v>
      </c>
      <c r="D3523" t="s">
        <v>149</v>
      </c>
      <c r="E3523" t="s">
        <v>29</v>
      </c>
      <c r="F3523" s="9">
        <v>92105</v>
      </c>
      <c r="G3523" s="3" t="str">
        <f t="shared" ref="G3523:G3586" si="275">C3523&amp; " ," &amp; D3523 &amp; " ," &amp; E3523 &amp; ", " &amp; F3523</f>
        <v>United States ,San Diego ,California, 92105</v>
      </c>
      <c r="H3523" t="s">
        <v>30</v>
      </c>
      <c r="I3523" t="s">
        <v>40</v>
      </c>
      <c r="J3523" t="str">
        <f t="shared" ref="J3523:J3586" si="276">H3523&amp;" - "&amp;I3523</f>
        <v>West - Technology</v>
      </c>
      <c r="K3523" t="s">
        <v>64</v>
      </c>
      <c r="L3523">
        <v>116</v>
      </c>
      <c r="M3523" s="3">
        <f t="shared" ref="M3523:M3586" si="277">ROUND(L3523,0)</f>
        <v>116</v>
      </c>
      <c r="N3523" s="3">
        <f t="shared" ref="N3523:N3586" si="278">L3523-(L3523*Q3523)</f>
        <v>116</v>
      </c>
      <c r="O3523">
        <v>8</v>
      </c>
      <c r="P3523" s="3">
        <f t="shared" ref="P3523:P3586" si="279">M3523/O3523</f>
        <v>14.5</v>
      </c>
      <c r="Q3523">
        <v>0</v>
      </c>
      <c r="R3523">
        <v>29</v>
      </c>
      <c r="S3523" s="3">
        <f>R3523/L3523*100</f>
        <v>25</v>
      </c>
      <c r="T3523" s="3">
        <f>( (L3523-(L3523*Q3523))*O3523)</f>
        <v>928</v>
      </c>
    </row>
    <row r="3524" spans="1:20" x14ac:dyDescent="0.25">
      <c r="A3524" t="s">
        <v>33</v>
      </c>
      <c r="B3524" t="s">
        <v>19</v>
      </c>
      <c r="C3524" t="s">
        <v>20</v>
      </c>
      <c r="D3524" t="s">
        <v>140</v>
      </c>
      <c r="E3524" t="s">
        <v>51</v>
      </c>
      <c r="F3524" s="9">
        <v>75081</v>
      </c>
      <c r="G3524" s="3" t="str">
        <f t="shared" si="275"/>
        <v>United States ,Dallas ,Texas, 75081</v>
      </c>
      <c r="H3524" t="s">
        <v>52</v>
      </c>
      <c r="I3524" t="s">
        <v>40</v>
      </c>
      <c r="J3524" t="str">
        <f t="shared" si="276"/>
        <v>Central - Technology</v>
      </c>
      <c r="K3524" t="s">
        <v>41</v>
      </c>
      <c r="L3524">
        <v>657.55200000000002</v>
      </c>
      <c r="M3524" s="3">
        <f t="shared" si="277"/>
        <v>658</v>
      </c>
      <c r="N3524" s="3">
        <f t="shared" si="278"/>
        <v>526.04160000000002</v>
      </c>
      <c r="O3524">
        <v>6</v>
      </c>
      <c r="P3524" s="3">
        <f t="shared" si="279"/>
        <v>109.66666666666667</v>
      </c>
      <c r="Q3524">
        <v>0.2</v>
      </c>
      <c r="R3524">
        <v>49.316400000000002</v>
      </c>
      <c r="S3524" s="3">
        <f>R3524/L3524*100</f>
        <v>7.5</v>
      </c>
      <c r="T3524" s="3">
        <f>( (L3524-(L3524*Q3524))*O3524)</f>
        <v>3156.2496000000001</v>
      </c>
    </row>
    <row r="3525" spans="1:20" x14ac:dyDescent="0.25">
      <c r="A3525" t="s">
        <v>18</v>
      </c>
      <c r="B3525" t="s">
        <v>49</v>
      </c>
      <c r="C3525" t="s">
        <v>20</v>
      </c>
      <c r="D3525" t="s">
        <v>89</v>
      </c>
      <c r="E3525" t="s">
        <v>190</v>
      </c>
      <c r="F3525" s="9">
        <v>39212</v>
      </c>
      <c r="G3525" s="3" t="str">
        <f t="shared" si="275"/>
        <v>United States ,Jackson ,Mississippi, 39212</v>
      </c>
      <c r="H3525" t="s">
        <v>23</v>
      </c>
      <c r="I3525" t="s">
        <v>40</v>
      </c>
      <c r="J3525" t="str">
        <f t="shared" si="276"/>
        <v>South - Technology</v>
      </c>
      <c r="K3525" t="s">
        <v>64</v>
      </c>
      <c r="L3525">
        <v>599.97</v>
      </c>
      <c r="M3525" s="3">
        <f t="shared" si="277"/>
        <v>600</v>
      </c>
      <c r="N3525" s="3">
        <f t="shared" si="278"/>
        <v>599.97</v>
      </c>
      <c r="O3525">
        <v>3</v>
      </c>
      <c r="P3525" s="3">
        <f t="shared" si="279"/>
        <v>200</v>
      </c>
      <c r="Q3525">
        <v>0</v>
      </c>
      <c r="R3525">
        <v>257.9871</v>
      </c>
      <c r="S3525" s="3">
        <f>R3525/L3525*100</f>
        <v>43</v>
      </c>
      <c r="T3525" s="3">
        <f>( (L3525-(L3525*Q3525))*O3525)</f>
        <v>1799.91</v>
      </c>
    </row>
    <row r="3526" spans="1:20" x14ac:dyDescent="0.25">
      <c r="A3526" t="s">
        <v>18</v>
      </c>
      <c r="B3526" t="s">
        <v>49</v>
      </c>
      <c r="C3526" t="s">
        <v>20</v>
      </c>
      <c r="D3526" t="s">
        <v>89</v>
      </c>
      <c r="E3526" t="s">
        <v>190</v>
      </c>
      <c r="F3526" s="9">
        <v>39212</v>
      </c>
      <c r="G3526" s="3" t="str">
        <f t="shared" si="275"/>
        <v>United States ,Jackson ,Mississippi, 39212</v>
      </c>
      <c r="H3526" t="s">
        <v>23</v>
      </c>
      <c r="I3526" t="s">
        <v>40</v>
      </c>
      <c r="J3526" t="str">
        <f t="shared" si="276"/>
        <v>South - Technology</v>
      </c>
      <c r="K3526" t="s">
        <v>41</v>
      </c>
      <c r="L3526">
        <v>38.97</v>
      </c>
      <c r="M3526" s="3">
        <f t="shared" si="277"/>
        <v>39</v>
      </c>
      <c r="N3526" s="3">
        <f t="shared" si="278"/>
        <v>38.97</v>
      </c>
      <c r="O3526">
        <v>3</v>
      </c>
      <c r="P3526" s="3">
        <f t="shared" si="279"/>
        <v>13</v>
      </c>
      <c r="Q3526">
        <v>0</v>
      </c>
      <c r="R3526">
        <v>0.77939999999999998</v>
      </c>
      <c r="S3526" s="3">
        <f>R3526/L3526*100</f>
        <v>2</v>
      </c>
      <c r="T3526" s="3">
        <f>( (L3526-(L3526*Q3526))*O3526)</f>
        <v>116.91</v>
      </c>
    </row>
    <row r="3527" spans="1:20" x14ac:dyDescent="0.25">
      <c r="A3527" t="s">
        <v>18</v>
      </c>
      <c r="B3527" t="s">
        <v>49</v>
      </c>
      <c r="C3527" t="s">
        <v>20</v>
      </c>
      <c r="D3527" t="s">
        <v>89</v>
      </c>
      <c r="E3527" t="s">
        <v>190</v>
      </c>
      <c r="F3527" s="9">
        <v>39212</v>
      </c>
      <c r="G3527" s="3" t="str">
        <f t="shared" si="275"/>
        <v>United States ,Jackson ,Mississippi, 39212</v>
      </c>
      <c r="H3527" t="s">
        <v>23</v>
      </c>
      <c r="I3527" t="s">
        <v>31</v>
      </c>
      <c r="J3527" t="str">
        <f t="shared" si="276"/>
        <v>South - Office Supplies</v>
      </c>
      <c r="K3527" t="s">
        <v>42</v>
      </c>
      <c r="L3527">
        <v>45.84</v>
      </c>
      <c r="M3527" s="3">
        <f t="shared" si="277"/>
        <v>46</v>
      </c>
      <c r="N3527" s="3">
        <f t="shared" si="278"/>
        <v>45.84</v>
      </c>
      <c r="O3527">
        <v>8</v>
      </c>
      <c r="P3527" s="3">
        <f t="shared" si="279"/>
        <v>5.75</v>
      </c>
      <c r="Q3527">
        <v>0</v>
      </c>
      <c r="R3527">
        <v>22.0032</v>
      </c>
      <c r="S3527" s="3">
        <f>R3527/L3527*100</f>
        <v>48</v>
      </c>
      <c r="T3527" s="3">
        <f>( (L3527-(L3527*Q3527))*O3527)</f>
        <v>366.72</v>
      </c>
    </row>
    <row r="3528" spans="1:20" x14ac:dyDescent="0.25">
      <c r="A3528" t="s">
        <v>33</v>
      </c>
      <c r="B3528" t="s">
        <v>19</v>
      </c>
      <c r="C3528" t="s">
        <v>20</v>
      </c>
      <c r="D3528" t="s">
        <v>149</v>
      </c>
      <c r="E3528" t="s">
        <v>29</v>
      </c>
      <c r="F3528" s="9">
        <v>92024</v>
      </c>
      <c r="G3528" s="3" t="str">
        <f t="shared" si="275"/>
        <v>United States ,San Diego ,California, 92024</v>
      </c>
      <c r="H3528" t="s">
        <v>30</v>
      </c>
      <c r="I3528" t="s">
        <v>40</v>
      </c>
      <c r="J3528" t="str">
        <f t="shared" si="276"/>
        <v>West - Technology</v>
      </c>
      <c r="K3528" t="s">
        <v>41</v>
      </c>
      <c r="L3528">
        <v>38.24</v>
      </c>
      <c r="M3528" s="3">
        <f t="shared" si="277"/>
        <v>38</v>
      </c>
      <c r="N3528" s="3">
        <f t="shared" si="278"/>
        <v>30.592000000000002</v>
      </c>
      <c r="O3528">
        <v>4</v>
      </c>
      <c r="P3528" s="3">
        <f t="shared" si="279"/>
        <v>9.5</v>
      </c>
      <c r="Q3528">
        <v>0.2</v>
      </c>
      <c r="R3528">
        <v>-9.56</v>
      </c>
      <c r="S3528" s="3">
        <f>R3528/L3528*100</f>
        <v>-25</v>
      </c>
      <c r="T3528" s="3">
        <f>( (L3528-(L3528*Q3528))*O3528)</f>
        <v>122.36800000000001</v>
      </c>
    </row>
    <row r="3529" spans="1:20" x14ac:dyDescent="0.25">
      <c r="A3529" t="s">
        <v>33</v>
      </c>
      <c r="B3529" t="s">
        <v>19</v>
      </c>
      <c r="C3529" t="s">
        <v>20</v>
      </c>
      <c r="D3529" t="s">
        <v>427</v>
      </c>
      <c r="E3529" t="s">
        <v>35</v>
      </c>
      <c r="F3529" s="9">
        <v>32839</v>
      </c>
      <c r="G3529" s="3" t="str">
        <f t="shared" si="275"/>
        <v>United States ,Orlando ,Florida, 32839</v>
      </c>
      <c r="H3529" t="s">
        <v>23</v>
      </c>
      <c r="I3529" t="s">
        <v>40</v>
      </c>
      <c r="J3529" t="str">
        <f t="shared" si="276"/>
        <v>South - Technology</v>
      </c>
      <c r="K3529" t="s">
        <v>64</v>
      </c>
      <c r="L3529">
        <v>87.168000000000006</v>
      </c>
      <c r="M3529" s="3">
        <f t="shared" si="277"/>
        <v>87</v>
      </c>
      <c r="N3529" s="3">
        <f t="shared" si="278"/>
        <v>69.734400000000008</v>
      </c>
      <c r="O3529">
        <v>3</v>
      </c>
      <c r="P3529" s="3">
        <f t="shared" si="279"/>
        <v>29</v>
      </c>
      <c r="Q3529">
        <v>0.2</v>
      </c>
      <c r="R3529">
        <v>10.896000000000001</v>
      </c>
      <c r="S3529" s="3">
        <f>R3529/L3529*100</f>
        <v>12.5</v>
      </c>
      <c r="T3529" s="3">
        <f>( (L3529-(L3529*Q3529))*O3529)</f>
        <v>209.20320000000004</v>
      </c>
    </row>
    <row r="3530" spans="1:20" x14ac:dyDescent="0.25">
      <c r="A3530" t="s">
        <v>33</v>
      </c>
      <c r="B3530" t="s">
        <v>27</v>
      </c>
      <c r="C3530" t="s">
        <v>20</v>
      </c>
      <c r="D3530" t="s">
        <v>330</v>
      </c>
      <c r="E3530" t="s">
        <v>79</v>
      </c>
      <c r="F3530" s="9">
        <v>47905</v>
      </c>
      <c r="G3530" s="3" t="str">
        <f t="shared" si="275"/>
        <v>United States ,Lafayette ,Indiana, 47905</v>
      </c>
      <c r="H3530" t="s">
        <v>52</v>
      </c>
      <c r="I3530" t="s">
        <v>31</v>
      </c>
      <c r="J3530" t="str">
        <f t="shared" si="276"/>
        <v>Central - Office Supplies</v>
      </c>
      <c r="K3530" t="s">
        <v>39</v>
      </c>
      <c r="L3530">
        <v>21.4</v>
      </c>
      <c r="M3530" s="3">
        <f t="shared" si="277"/>
        <v>21</v>
      </c>
      <c r="N3530" s="3">
        <f t="shared" si="278"/>
        <v>21.4</v>
      </c>
      <c r="O3530">
        <v>5</v>
      </c>
      <c r="P3530" s="3">
        <f t="shared" si="279"/>
        <v>4.2</v>
      </c>
      <c r="Q3530">
        <v>0</v>
      </c>
      <c r="R3530">
        <v>6.2060000000000004</v>
      </c>
      <c r="S3530" s="3">
        <f>R3530/L3530*100</f>
        <v>29.000000000000004</v>
      </c>
      <c r="T3530" s="3">
        <f>( (L3530-(L3530*Q3530))*O3530)</f>
        <v>107</v>
      </c>
    </row>
    <row r="3531" spans="1:20" x14ac:dyDescent="0.25">
      <c r="A3531" t="s">
        <v>173</v>
      </c>
      <c r="B3531" t="s">
        <v>27</v>
      </c>
      <c r="C3531" t="s">
        <v>20</v>
      </c>
      <c r="D3531" t="s">
        <v>80</v>
      </c>
      <c r="E3531" t="s">
        <v>81</v>
      </c>
      <c r="F3531" s="9">
        <v>10035</v>
      </c>
      <c r="G3531" s="3" t="str">
        <f t="shared" si="275"/>
        <v>United States ,New York City ,New York, 10035</v>
      </c>
      <c r="H3531" t="s">
        <v>62</v>
      </c>
      <c r="I3531" t="s">
        <v>31</v>
      </c>
      <c r="J3531" t="str">
        <f t="shared" si="276"/>
        <v>East - Office Supplies</v>
      </c>
      <c r="K3531" t="s">
        <v>115</v>
      </c>
      <c r="L3531">
        <v>54.9</v>
      </c>
      <c r="M3531" s="3">
        <f t="shared" si="277"/>
        <v>55</v>
      </c>
      <c r="N3531" s="3">
        <f t="shared" si="278"/>
        <v>54.9</v>
      </c>
      <c r="O3531">
        <v>5</v>
      </c>
      <c r="P3531" s="3">
        <f t="shared" si="279"/>
        <v>11</v>
      </c>
      <c r="Q3531">
        <v>0</v>
      </c>
      <c r="R3531">
        <v>15.372</v>
      </c>
      <c r="S3531" s="3">
        <f>R3531/L3531*100</f>
        <v>28.000000000000004</v>
      </c>
      <c r="T3531" s="3">
        <f>( (L3531-(L3531*Q3531))*O3531)</f>
        <v>274.5</v>
      </c>
    </row>
    <row r="3532" spans="1:20" x14ac:dyDescent="0.25">
      <c r="A3532" t="s">
        <v>33</v>
      </c>
      <c r="B3532" t="s">
        <v>19</v>
      </c>
      <c r="C3532" t="s">
        <v>20</v>
      </c>
      <c r="D3532" t="s">
        <v>28</v>
      </c>
      <c r="E3532" t="s">
        <v>29</v>
      </c>
      <c r="F3532" s="9">
        <v>90049</v>
      </c>
      <c r="G3532" s="3" t="str">
        <f t="shared" si="275"/>
        <v>United States ,Los Angeles ,California, 90049</v>
      </c>
      <c r="H3532" t="s">
        <v>30</v>
      </c>
      <c r="I3532" t="s">
        <v>40</v>
      </c>
      <c r="J3532" t="str">
        <f t="shared" si="276"/>
        <v>West - Technology</v>
      </c>
      <c r="K3532" t="s">
        <v>128</v>
      </c>
      <c r="L3532">
        <v>287.96800000000002</v>
      </c>
      <c r="M3532" s="3">
        <f t="shared" si="277"/>
        <v>288</v>
      </c>
      <c r="N3532" s="3">
        <f t="shared" si="278"/>
        <v>230.37440000000001</v>
      </c>
      <c r="O3532">
        <v>4</v>
      </c>
      <c r="P3532" s="3">
        <f t="shared" si="279"/>
        <v>72</v>
      </c>
      <c r="Q3532">
        <v>0.2</v>
      </c>
      <c r="R3532">
        <v>97.1892</v>
      </c>
      <c r="S3532" s="3">
        <f>R3532/L3532*100</f>
        <v>33.75</v>
      </c>
      <c r="T3532" s="3">
        <f>( (L3532-(L3532*Q3532))*O3532)</f>
        <v>921.49760000000003</v>
      </c>
    </row>
    <row r="3533" spans="1:20" x14ac:dyDescent="0.25">
      <c r="A3533" t="s">
        <v>33</v>
      </c>
      <c r="B3533" t="s">
        <v>19</v>
      </c>
      <c r="C3533" t="s">
        <v>20</v>
      </c>
      <c r="D3533" t="s">
        <v>28</v>
      </c>
      <c r="E3533" t="s">
        <v>29</v>
      </c>
      <c r="F3533" s="9">
        <v>90049</v>
      </c>
      <c r="G3533" s="3" t="str">
        <f t="shared" si="275"/>
        <v>United States ,Los Angeles ,California, 90049</v>
      </c>
      <c r="H3533" t="s">
        <v>30</v>
      </c>
      <c r="I3533" t="s">
        <v>31</v>
      </c>
      <c r="J3533" t="str">
        <f t="shared" si="276"/>
        <v>West - Office Supplies</v>
      </c>
      <c r="K3533" t="s">
        <v>39</v>
      </c>
      <c r="L3533">
        <v>13.12</v>
      </c>
      <c r="M3533" s="3">
        <f t="shared" si="277"/>
        <v>13</v>
      </c>
      <c r="N3533" s="3">
        <f t="shared" si="278"/>
        <v>13.12</v>
      </c>
      <c r="O3533">
        <v>4</v>
      </c>
      <c r="P3533" s="3">
        <f t="shared" si="279"/>
        <v>3.25</v>
      </c>
      <c r="Q3533">
        <v>0</v>
      </c>
      <c r="R3533">
        <v>3.8048000000000002</v>
      </c>
      <c r="S3533" s="3">
        <f>R3533/L3533*100</f>
        <v>29.000000000000004</v>
      </c>
      <c r="T3533" s="3">
        <f>( (L3533-(L3533*Q3533))*O3533)</f>
        <v>52.48</v>
      </c>
    </row>
    <row r="3534" spans="1:20" x14ac:dyDescent="0.25">
      <c r="A3534" t="s">
        <v>33</v>
      </c>
      <c r="B3534" t="s">
        <v>19</v>
      </c>
      <c r="C3534" t="s">
        <v>20</v>
      </c>
      <c r="D3534" t="s">
        <v>28</v>
      </c>
      <c r="E3534" t="s">
        <v>29</v>
      </c>
      <c r="F3534" s="9">
        <v>90049</v>
      </c>
      <c r="G3534" s="3" t="str">
        <f t="shared" si="275"/>
        <v>United States ,Los Angeles ,California, 90049</v>
      </c>
      <c r="H3534" t="s">
        <v>30</v>
      </c>
      <c r="I3534" t="s">
        <v>31</v>
      </c>
      <c r="J3534" t="str">
        <f t="shared" si="276"/>
        <v>West - Office Supplies</v>
      </c>
      <c r="K3534" t="s">
        <v>39</v>
      </c>
      <c r="L3534">
        <v>10.75</v>
      </c>
      <c r="M3534" s="3">
        <f t="shared" si="277"/>
        <v>11</v>
      </c>
      <c r="N3534" s="3">
        <f t="shared" si="278"/>
        <v>10.75</v>
      </c>
      <c r="O3534">
        <v>5</v>
      </c>
      <c r="P3534" s="3">
        <f t="shared" si="279"/>
        <v>2.2000000000000002</v>
      </c>
      <c r="Q3534">
        <v>0</v>
      </c>
      <c r="R3534">
        <v>3.5474999999999999</v>
      </c>
      <c r="S3534" s="3">
        <f>R3534/L3534*100</f>
        <v>33</v>
      </c>
      <c r="T3534" s="3">
        <f>( (L3534-(L3534*Q3534))*O3534)</f>
        <v>53.75</v>
      </c>
    </row>
    <row r="3535" spans="1:20" x14ac:dyDescent="0.25">
      <c r="A3535" t="s">
        <v>33</v>
      </c>
      <c r="B3535" t="s">
        <v>19</v>
      </c>
      <c r="C3535" t="s">
        <v>20</v>
      </c>
      <c r="D3535" t="s">
        <v>28</v>
      </c>
      <c r="E3535" t="s">
        <v>29</v>
      </c>
      <c r="F3535" s="9">
        <v>90049</v>
      </c>
      <c r="G3535" s="3" t="str">
        <f t="shared" si="275"/>
        <v>United States ,Los Angeles ,California, 90049</v>
      </c>
      <c r="H3535" t="s">
        <v>30</v>
      </c>
      <c r="I3535" t="s">
        <v>31</v>
      </c>
      <c r="J3535" t="str">
        <f t="shared" si="276"/>
        <v>West - Office Supplies</v>
      </c>
      <c r="K3535" t="s">
        <v>82</v>
      </c>
      <c r="L3535">
        <v>11.62</v>
      </c>
      <c r="M3535" s="3">
        <f t="shared" si="277"/>
        <v>12</v>
      </c>
      <c r="N3535" s="3">
        <f t="shared" si="278"/>
        <v>11.62</v>
      </c>
      <c r="O3535">
        <v>2</v>
      </c>
      <c r="P3535" s="3">
        <f t="shared" si="279"/>
        <v>6</v>
      </c>
      <c r="Q3535">
        <v>0</v>
      </c>
      <c r="R3535">
        <v>3.6021999999999998</v>
      </c>
      <c r="S3535" s="3">
        <f>R3535/L3535*100</f>
        <v>31</v>
      </c>
      <c r="T3535" s="3">
        <f>( (L3535-(L3535*Q3535))*O3535)</f>
        <v>23.24</v>
      </c>
    </row>
    <row r="3536" spans="1:20" x14ac:dyDescent="0.25">
      <c r="A3536" t="s">
        <v>18</v>
      </c>
      <c r="B3536" t="s">
        <v>19</v>
      </c>
      <c r="C3536" t="s">
        <v>20</v>
      </c>
      <c r="D3536" t="s">
        <v>80</v>
      </c>
      <c r="E3536" t="s">
        <v>81</v>
      </c>
      <c r="F3536" s="9">
        <v>10024</v>
      </c>
      <c r="G3536" s="3" t="str">
        <f t="shared" si="275"/>
        <v>United States ,New York City ,New York, 10024</v>
      </c>
      <c r="H3536" t="s">
        <v>62</v>
      </c>
      <c r="I3536" t="s">
        <v>31</v>
      </c>
      <c r="J3536" t="str">
        <f t="shared" si="276"/>
        <v>East - Office Supplies</v>
      </c>
      <c r="K3536" t="s">
        <v>37</v>
      </c>
      <c r="L3536">
        <v>40.74</v>
      </c>
      <c r="M3536" s="3">
        <f t="shared" si="277"/>
        <v>41</v>
      </c>
      <c r="N3536" s="3">
        <f t="shared" si="278"/>
        <v>40.74</v>
      </c>
      <c r="O3536">
        <v>3</v>
      </c>
      <c r="P3536" s="3">
        <f t="shared" si="279"/>
        <v>13.666666666666666</v>
      </c>
      <c r="Q3536">
        <v>0</v>
      </c>
      <c r="R3536">
        <v>0.40739999999999998</v>
      </c>
      <c r="S3536" s="3">
        <f>R3536/L3536*100</f>
        <v>0.99999999999999989</v>
      </c>
      <c r="T3536" s="3">
        <f>( (L3536-(L3536*Q3536))*O3536)</f>
        <v>122.22</v>
      </c>
    </row>
    <row r="3537" spans="1:20" x14ac:dyDescent="0.25">
      <c r="A3537" t="s">
        <v>173</v>
      </c>
      <c r="B3537" t="s">
        <v>27</v>
      </c>
      <c r="C3537" t="s">
        <v>20</v>
      </c>
      <c r="D3537" t="s">
        <v>21</v>
      </c>
      <c r="E3537" t="s">
        <v>22</v>
      </c>
      <c r="F3537" s="9">
        <v>42420</v>
      </c>
      <c r="G3537" s="3" t="str">
        <f t="shared" si="275"/>
        <v>United States ,Henderson ,Kentucky, 42420</v>
      </c>
      <c r="H3537" t="s">
        <v>23</v>
      </c>
      <c r="I3537" t="s">
        <v>31</v>
      </c>
      <c r="J3537" t="str">
        <f t="shared" si="276"/>
        <v>South - Office Supplies</v>
      </c>
      <c r="K3537" t="s">
        <v>37</v>
      </c>
      <c r="L3537">
        <v>83.25</v>
      </c>
      <c r="M3537" s="3">
        <f t="shared" si="277"/>
        <v>83</v>
      </c>
      <c r="N3537" s="3">
        <f t="shared" si="278"/>
        <v>83.25</v>
      </c>
      <c r="O3537">
        <v>3</v>
      </c>
      <c r="P3537" s="3">
        <f t="shared" si="279"/>
        <v>27.666666666666668</v>
      </c>
      <c r="Q3537">
        <v>0</v>
      </c>
      <c r="R3537">
        <v>14.984999999999999</v>
      </c>
      <c r="S3537" s="3">
        <f>R3537/L3537*100</f>
        <v>18</v>
      </c>
      <c r="T3537" s="3">
        <f>( (L3537-(L3537*Q3537))*O3537)</f>
        <v>249.75</v>
      </c>
    </row>
    <row r="3538" spans="1:20" x14ac:dyDescent="0.25">
      <c r="A3538" t="s">
        <v>173</v>
      </c>
      <c r="B3538" t="s">
        <v>27</v>
      </c>
      <c r="C3538" t="s">
        <v>20</v>
      </c>
      <c r="D3538" t="s">
        <v>21</v>
      </c>
      <c r="E3538" t="s">
        <v>22</v>
      </c>
      <c r="F3538" s="9">
        <v>42420</v>
      </c>
      <c r="G3538" s="3" t="str">
        <f t="shared" si="275"/>
        <v>United States ,Henderson ,Kentucky, 42420</v>
      </c>
      <c r="H3538" t="s">
        <v>23</v>
      </c>
      <c r="I3538" t="s">
        <v>31</v>
      </c>
      <c r="J3538" t="str">
        <f t="shared" si="276"/>
        <v>South - Office Supplies</v>
      </c>
      <c r="K3538" t="s">
        <v>32</v>
      </c>
      <c r="L3538">
        <v>9.4499999999999993</v>
      </c>
      <c r="M3538" s="3">
        <f t="shared" si="277"/>
        <v>9</v>
      </c>
      <c r="N3538" s="3">
        <f t="shared" si="278"/>
        <v>9.4499999999999993</v>
      </c>
      <c r="O3538">
        <v>3</v>
      </c>
      <c r="P3538" s="3">
        <f t="shared" si="279"/>
        <v>3</v>
      </c>
      <c r="Q3538">
        <v>0</v>
      </c>
      <c r="R3538">
        <v>4.5359999999999996</v>
      </c>
      <c r="S3538" s="3">
        <f>R3538/L3538*100</f>
        <v>48</v>
      </c>
      <c r="T3538" s="3">
        <f>( (L3538-(L3538*Q3538))*O3538)</f>
        <v>28.349999999999998</v>
      </c>
    </row>
    <row r="3539" spans="1:20" x14ac:dyDescent="0.25">
      <c r="A3539" t="s">
        <v>173</v>
      </c>
      <c r="B3539" t="s">
        <v>27</v>
      </c>
      <c r="C3539" t="s">
        <v>20</v>
      </c>
      <c r="D3539" t="s">
        <v>21</v>
      </c>
      <c r="E3539" t="s">
        <v>22</v>
      </c>
      <c r="F3539" s="9">
        <v>42420</v>
      </c>
      <c r="G3539" s="3" t="str">
        <f t="shared" si="275"/>
        <v>United States ,Henderson ,Kentucky, 42420</v>
      </c>
      <c r="H3539" t="s">
        <v>23</v>
      </c>
      <c r="I3539" t="s">
        <v>31</v>
      </c>
      <c r="J3539" t="str">
        <f t="shared" si="276"/>
        <v>South - Office Supplies</v>
      </c>
      <c r="K3539" t="s">
        <v>32</v>
      </c>
      <c r="L3539">
        <v>20.65</v>
      </c>
      <c r="M3539" s="3">
        <f t="shared" si="277"/>
        <v>21</v>
      </c>
      <c r="N3539" s="3">
        <f t="shared" si="278"/>
        <v>20.65</v>
      </c>
      <c r="O3539">
        <v>5</v>
      </c>
      <c r="P3539" s="3">
        <f t="shared" si="279"/>
        <v>4.2</v>
      </c>
      <c r="Q3539">
        <v>0</v>
      </c>
      <c r="R3539">
        <v>9.4990000000000006</v>
      </c>
      <c r="S3539" s="3">
        <f>R3539/L3539*100</f>
        <v>46.000000000000007</v>
      </c>
      <c r="T3539" s="3">
        <f>( (L3539-(L3539*Q3539))*O3539)</f>
        <v>103.25</v>
      </c>
    </row>
    <row r="3540" spans="1:20" x14ac:dyDescent="0.25">
      <c r="A3540" t="s">
        <v>173</v>
      </c>
      <c r="B3540" t="s">
        <v>27</v>
      </c>
      <c r="C3540" t="s">
        <v>20</v>
      </c>
      <c r="D3540" t="s">
        <v>21</v>
      </c>
      <c r="E3540" t="s">
        <v>22</v>
      </c>
      <c r="F3540" s="9">
        <v>42420</v>
      </c>
      <c r="G3540" s="3" t="str">
        <f t="shared" si="275"/>
        <v>United States ,Henderson ,Kentucky, 42420</v>
      </c>
      <c r="H3540" t="s">
        <v>23</v>
      </c>
      <c r="I3540" t="s">
        <v>31</v>
      </c>
      <c r="J3540" t="str">
        <f t="shared" si="276"/>
        <v>South - Office Supplies</v>
      </c>
      <c r="K3540" t="s">
        <v>46</v>
      </c>
      <c r="L3540">
        <v>45.36</v>
      </c>
      <c r="M3540" s="3">
        <f t="shared" si="277"/>
        <v>45</v>
      </c>
      <c r="N3540" s="3">
        <f t="shared" si="278"/>
        <v>45.36</v>
      </c>
      <c r="O3540">
        <v>7</v>
      </c>
      <c r="P3540" s="3">
        <f t="shared" si="279"/>
        <v>6.4285714285714288</v>
      </c>
      <c r="Q3540">
        <v>0</v>
      </c>
      <c r="R3540">
        <v>21.7728</v>
      </c>
      <c r="S3540" s="3">
        <f>R3540/L3540*100</f>
        <v>48</v>
      </c>
      <c r="T3540" s="3">
        <f>( (L3540-(L3540*Q3540))*O3540)</f>
        <v>317.52</v>
      </c>
    </row>
    <row r="3541" spans="1:20" x14ac:dyDescent="0.25">
      <c r="A3541" t="s">
        <v>67</v>
      </c>
      <c r="B3541" t="s">
        <v>19</v>
      </c>
      <c r="C3541" t="s">
        <v>20</v>
      </c>
      <c r="D3541" t="s">
        <v>108</v>
      </c>
      <c r="E3541" t="s">
        <v>109</v>
      </c>
      <c r="F3541" s="9">
        <v>43229</v>
      </c>
      <c r="G3541" s="3" t="str">
        <f t="shared" si="275"/>
        <v>United States ,Columbus ,Ohio, 43229</v>
      </c>
      <c r="H3541" t="s">
        <v>62</v>
      </c>
      <c r="I3541" t="s">
        <v>24</v>
      </c>
      <c r="J3541" t="str">
        <f t="shared" si="276"/>
        <v>East - Furniture</v>
      </c>
      <c r="K3541" t="s">
        <v>38</v>
      </c>
      <c r="L3541">
        <v>5.3520000000000003</v>
      </c>
      <c r="M3541" s="3">
        <f t="shared" si="277"/>
        <v>5</v>
      </c>
      <c r="N3541" s="3">
        <f t="shared" si="278"/>
        <v>4.2816000000000001</v>
      </c>
      <c r="O3541">
        <v>3</v>
      </c>
      <c r="P3541" s="3">
        <f t="shared" si="279"/>
        <v>1.6666666666666667</v>
      </c>
      <c r="Q3541">
        <v>0.2</v>
      </c>
      <c r="R3541">
        <v>1.6055999999999999</v>
      </c>
      <c r="S3541" s="3">
        <f>R3541/L3541*100</f>
        <v>30</v>
      </c>
      <c r="T3541" s="3">
        <f>( (L3541-(L3541*Q3541))*O3541)</f>
        <v>12.844799999999999</v>
      </c>
    </row>
    <row r="3542" spans="1:20" x14ac:dyDescent="0.25">
      <c r="A3542" t="s">
        <v>67</v>
      </c>
      <c r="B3542" t="s">
        <v>19</v>
      </c>
      <c r="C3542" t="s">
        <v>20</v>
      </c>
      <c r="D3542" t="s">
        <v>108</v>
      </c>
      <c r="E3542" t="s">
        <v>109</v>
      </c>
      <c r="F3542" s="9">
        <v>43229</v>
      </c>
      <c r="G3542" s="3" t="str">
        <f t="shared" si="275"/>
        <v>United States ,Columbus ,Ohio, 43229</v>
      </c>
      <c r="H3542" t="s">
        <v>62</v>
      </c>
      <c r="I3542" t="s">
        <v>24</v>
      </c>
      <c r="J3542" t="str">
        <f t="shared" si="276"/>
        <v>East - Furniture</v>
      </c>
      <c r="K3542" t="s">
        <v>26</v>
      </c>
      <c r="L3542">
        <v>99.372</v>
      </c>
      <c r="M3542" s="3">
        <f t="shared" si="277"/>
        <v>99</v>
      </c>
      <c r="N3542" s="3">
        <f t="shared" si="278"/>
        <v>69.560400000000001</v>
      </c>
      <c r="O3542">
        <v>2</v>
      </c>
      <c r="P3542" s="3">
        <f t="shared" si="279"/>
        <v>49.5</v>
      </c>
      <c r="Q3542">
        <v>0.3</v>
      </c>
      <c r="R3542">
        <v>-7.0979999999999999</v>
      </c>
      <c r="S3542" s="3">
        <f>R3542/L3542*100</f>
        <v>-7.1428571428571423</v>
      </c>
      <c r="T3542" s="3">
        <f>( (L3542-(L3542*Q3542))*O3542)</f>
        <v>139.1208</v>
      </c>
    </row>
    <row r="3543" spans="1:20" x14ac:dyDescent="0.25">
      <c r="A3543" t="s">
        <v>67</v>
      </c>
      <c r="B3543" t="s">
        <v>19</v>
      </c>
      <c r="C3543" t="s">
        <v>20</v>
      </c>
      <c r="D3543" t="s">
        <v>108</v>
      </c>
      <c r="E3543" t="s">
        <v>109</v>
      </c>
      <c r="F3543" s="9">
        <v>43229</v>
      </c>
      <c r="G3543" s="3" t="str">
        <f t="shared" si="275"/>
        <v>United States ,Columbus ,Ohio, 43229</v>
      </c>
      <c r="H3543" t="s">
        <v>62</v>
      </c>
      <c r="I3543" t="s">
        <v>31</v>
      </c>
      <c r="J3543" t="str">
        <f t="shared" si="276"/>
        <v>East - Office Supplies</v>
      </c>
      <c r="K3543" t="s">
        <v>39</v>
      </c>
      <c r="L3543">
        <v>2.6720000000000002</v>
      </c>
      <c r="M3543" s="3">
        <f t="shared" si="277"/>
        <v>3</v>
      </c>
      <c r="N3543" s="3">
        <f t="shared" si="278"/>
        <v>2.1375999999999999</v>
      </c>
      <c r="O3543">
        <v>1</v>
      </c>
      <c r="P3543" s="3">
        <f t="shared" si="279"/>
        <v>3</v>
      </c>
      <c r="Q3543">
        <v>0.2</v>
      </c>
      <c r="R3543">
        <v>0.3674</v>
      </c>
      <c r="S3543" s="3">
        <f>R3543/L3543*100</f>
        <v>13.749999999999998</v>
      </c>
      <c r="T3543" s="3">
        <f>( (L3543-(L3543*Q3543))*O3543)</f>
        <v>2.1375999999999999</v>
      </c>
    </row>
    <row r="3544" spans="1:20" x14ac:dyDescent="0.25">
      <c r="A3544" t="s">
        <v>18</v>
      </c>
      <c r="B3544" t="s">
        <v>19</v>
      </c>
      <c r="C3544" t="s">
        <v>20</v>
      </c>
      <c r="D3544" t="s">
        <v>375</v>
      </c>
      <c r="E3544" t="s">
        <v>51</v>
      </c>
      <c r="F3544" s="9">
        <v>77840</v>
      </c>
      <c r="G3544" s="3" t="str">
        <f t="shared" si="275"/>
        <v>United States ,College Station ,Texas, 77840</v>
      </c>
      <c r="H3544" t="s">
        <v>52</v>
      </c>
      <c r="I3544" t="s">
        <v>31</v>
      </c>
      <c r="J3544" t="str">
        <f t="shared" si="276"/>
        <v>Central - Office Supplies</v>
      </c>
      <c r="K3544" t="s">
        <v>46</v>
      </c>
      <c r="L3544">
        <v>28.672000000000001</v>
      </c>
      <c r="M3544" s="3">
        <f t="shared" si="277"/>
        <v>29</v>
      </c>
      <c r="N3544" s="3">
        <f t="shared" si="278"/>
        <v>22.9376</v>
      </c>
      <c r="O3544">
        <v>8</v>
      </c>
      <c r="P3544" s="3">
        <f t="shared" si="279"/>
        <v>3.625</v>
      </c>
      <c r="Q3544">
        <v>0.2</v>
      </c>
      <c r="R3544">
        <v>10.393599999999999</v>
      </c>
      <c r="S3544" s="3">
        <f>R3544/L3544*100</f>
        <v>36.25</v>
      </c>
      <c r="T3544" s="3">
        <f>( (L3544-(L3544*Q3544))*O3544)</f>
        <v>183.5008</v>
      </c>
    </row>
    <row r="3545" spans="1:20" x14ac:dyDescent="0.25">
      <c r="A3545" t="s">
        <v>18</v>
      </c>
      <c r="B3545" t="s">
        <v>19</v>
      </c>
      <c r="C3545" t="s">
        <v>20</v>
      </c>
      <c r="D3545" t="s">
        <v>375</v>
      </c>
      <c r="E3545" t="s">
        <v>51</v>
      </c>
      <c r="F3545" s="9">
        <v>77840</v>
      </c>
      <c r="G3545" s="3" t="str">
        <f t="shared" si="275"/>
        <v>United States ,College Station ,Texas, 77840</v>
      </c>
      <c r="H3545" t="s">
        <v>52</v>
      </c>
      <c r="I3545" t="s">
        <v>31</v>
      </c>
      <c r="J3545" t="str">
        <f t="shared" si="276"/>
        <v>Central - Office Supplies</v>
      </c>
      <c r="K3545" t="s">
        <v>43</v>
      </c>
      <c r="L3545">
        <v>29.312000000000001</v>
      </c>
      <c r="M3545" s="3">
        <f t="shared" si="277"/>
        <v>29</v>
      </c>
      <c r="N3545" s="3">
        <f t="shared" si="278"/>
        <v>5.8623999999999974</v>
      </c>
      <c r="O3545">
        <v>8</v>
      </c>
      <c r="P3545" s="3">
        <f t="shared" si="279"/>
        <v>3.625</v>
      </c>
      <c r="Q3545">
        <v>0.8</v>
      </c>
      <c r="R3545">
        <v>-74.745599999999996</v>
      </c>
      <c r="S3545" s="3">
        <f>R3545/L3545*100</f>
        <v>-254.99999999999997</v>
      </c>
      <c r="T3545" s="3">
        <f>( (L3545-(L3545*Q3545))*O3545)</f>
        <v>46.899199999999979</v>
      </c>
    </row>
    <row r="3546" spans="1:20" x14ac:dyDescent="0.25">
      <c r="A3546" t="s">
        <v>67</v>
      </c>
      <c r="B3546" t="s">
        <v>49</v>
      </c>
      <c r="C3546" t="s">
        <v>20</v>
      </c>
      <c r="D3546" t="s">
        <v>187</v>
      </c>
      <c r="E3546" t="s">
        <v>22</v>
      </c>
      <c r="F3546" s="9">
        <v>40475</v>
      </c>
      <c r="G3546" s="3" t="str">
        <f t="shared" si="275"/>
        <v>United States ,Richmond ,Kentucky, 40475</v>
      </c>
      <c r="H3546" t="s">
        <v>23</v>
      </c>
      <c r="I3546" t="s">
        <v>31</v>
      </c>
      <c r="J3546" t="str">
        <f t="shared" si="276"/>
        <v>South - Office Supplies</v>
      </c>
      <c r="K3546" t="s">
        <v>37</v>
      </c>
      <c r="L3546">
        <v>105.98</v>
      </c>
      <c r="M3546" s="3">
        <f t="shared" si="277"/>
        <v>106</v>
      </c>
      <c r="N3546" s="3">
        <f t="shared" si="278"/>
        <v>105.98</v>
      </c>
      <c r="O3546">
        <v>7</v>
      </c>
      <c r="P3546" s="3">
        <f t="shared" si="279"/>
        <v>15.142857142857142</v>
      </c>
      <c r="Q3546">
        <v>0</v>
      </c>
      <c r="R3546">
        <v>4.2392000000000003</v>
      </c>
      <c r="S3546" s="3">
        <f>R3546/L3546*100</f>
        <v>4</v>
      </c>
      <c r="T3546" s="3">
        <f>( (L3546-(L3546*Q3546))*O3546)</f>
        <v>741.86</v>
      </c>
    </row>
    <row r="3547" spans="1:20" x14ac:dyDescent="0.25">
      <c r="A3547" t="s">
        <v>67</v>
      </c>
      <c r="B3547" t="s">
        <v>49</v>
      </c>
      <c r="C3547" t="s">
        <v>20</v>
      </c>
      <c r="D3547" t="s">
        <v>187</v>
      </c>
      <c r="E3547" t="s">
        <v>22</v>
      </c>
      <c r="F3547" s="9">
        <v>40475</v>
      </c>
      <c r="G3547" s="3" t="str">
        <f t="shared" si="275"/>
        <v>United States ,Richmond ,Kentucky, 40475</v>
      </c>
      <c r="H3547" t="s">
        <v>23</v>
      </c>
      <c r="I3547" t="s">
        <v>31</v>
      </c>
      <c r="J3547" t="str">
        <f t="shared" si="276"/>
        <v>South - Office Supplies</v>
      </c>
      <c r="K3547" t="s">
        <v>115</v>
      </c>
      <c r="L3547">
        <v>35.06</v>
      </c>
      <c r="M3547" s="3">
        <f t="shared" si="277"/>
        <v>35</v>
      </c>
      <c r="N3547" s="3">
        <f t="shared" si="278"/>
        <v>35.06</v>
      </c>
      <c r="O3547">
        <v>2</v>
      </c>
      <c r="P3547" s="3">
        <f t="shared" si="279"/>
        <v>17.5</v>
      </c>
      <c r="Q3547">
        <v>0</v>
      </c>
      <c r="R3547">
        <v>10.518000000000001</v>
      </c>
      <c r="S3547" s="3">
        <f>R3547/L3547*100</f>
        <v>30</v>
      </c>
      <c r="T3547" s="3">
        <f>( (L3547-(L3547*Q3547))*O3547)</f>
        <v>70.12</v>
      </c>
    </row>
    <row r="3548" spans="1:20" x14ac:dyDescent="0.25">
      <c r="A3548" t="s">
        <v>67</v>
      </c>
      <c r="B3548" t="s">
        <v>49</v>
      </c>
      <c r="C3548" t="s">
        <v>20</v>
      </c>
      <c r="D3548" t="s">
        <v>187</v>
      </c>
      <c r="E3548" t="s">
        <v>22</v>
      </c>
      <c r="F3548" s="9">
        <v>40475</v>
      </c>
      <c r="G3548" s="3" t="str">
        <f t="shared" si="275"/>
        <v>United States ,Richmond ,Kentucky, 40475</v>
      </c>
      <c r="H3548" t="s">
        <v>23</v>
      </c>
      <c r="I3548" t="s">
        <v>24</v>
      </c>
      <c r="J3548" t="str">
        <f t="shared" si="276"/>
        <v>South - Furniture</v>
      </c>
      <c r="K3548" t="s">
        <v>26</v>
      </c>
      <c r="L3548">
        <v>33.94</v>
      </c>
      <c r="M3548" s="3">
        <f t="shared" si="277"/>
        <v>34</v>
      </c>
      <c r="N3548" s="3">
        <f t="shared" si="278"/>
        <v>33.94</v>
      </c>
      <c r="O3548">
        <v>1</v>
      </c>
      <c r="P3548" s="3">
        <f t="shared" si="279"/>
        <v>34</v>
      </c>
      <c r="Q3548">
        <v>0</v>
      </c>
      <c r="R3548">
        <v>9.1638000000000002</v>
      </c>
      <c r="S3548" s="3">
        <f>R3548/L3548*100</f>
        <v>27</v>
      </c>
      <c r="T3548" s="3">
        <f>( (L3548-(L3548*Q3548))*O3548)</f>
        <v>33.94</v>
      </c>
    </row>
    <row r="3549" spans="1:20" x14ac:dyDescent="0.25">
      <c r="A3549" t="s">
        <v>67</v>
      </c>
      <c r="B3549" t="s">
        <v>49</v>
      </c>
      <c r="C3549" t="s">
        <v>20</v>
      </c>
      <c r="D3549" t="s">
        <v>187</v>
      </c>
      <c r="E3549" t="s">
        <v>22</v>
      </c>
      <c r="F3549" s="9">
        <v>40475</v>
      </c>
      <c r="G3549" s="3" t="str">
        <f t="shared" si="275"/>
        <v>United States ,Richmond ,Kentucky, 40475</v>
      </c>
      <c r="H3549" t="s">
        <v>23</v>
      </c>
      <c r="I3549" t="s">
        <v>31</v>
      </c>
      <c r="J3549" t="str">
        <f t="shared" si="276"/>
        <v>South - Office Supplies</v>
      </c>
      <c r="K3549" t="s">
        <v>32</v>
      </c>
      <c r="L3549">
        <v>30</v>
      </c>
      <c r="M3549" s="3">
        <f t="shared" si="277"/>
        <v>30</v>
      </c>
      <c r="N3549" s="3">
        <f t="shared" si="278"/>
        <v>30</v>
      </c>
      <c r="O3549">
        <v>8</v>
      </c>
      <c r="P3549" s="3">
        <f t="shared" si="279"/>
        <v>3.75</v>
      </c>
      <c r="Q3549">
        <v>0</v>
      </c>
      <c r="R3549">
        <v>14.4</v>
      </c>
      <c r="S3549" s="3">
        <f>R3549/L3549*100</f>
        <v>48.000000000000007</v>
      </c>
      <c r="T3549" s="3">
        <f>( (L3549-(L3549*Q3549))*O3549)</f>
        <v>240</v>
      </c>
    </row>
    <row r="3550" spans="1:20" x14ac:dyDescent="0.25">
      <c r="A3550" t="s">
        <v>18</v>
      </c>
      <c r="B3550" t="s">
        <v>49</v>
      </c>
      <c r="C3550" t="s">
        <v>20</v>
      </c>
      <c r="D3550" t="s">
        <v>84</v>
      </c>
      <c r="E3550" t="s">
        <v>70</v>
      </c>
      <c r="F3550" s="9">
        <v>60653</v>
      </c>
      <c r="G3550" s="3" t="str">
        <f t="shared" si="275"/>
        <v>United States ,Chicago ,Illinois, 60653</v>
      </c>
      <c r="H3550" t="s">
        <v>52</v>
      </c>
      <c r="I3550" t="s">
        <v>31</v>
      </c>
      <c r="J3550" t="str">
        <f t="shared" si="276"/>
        <v>Central - Office Supplies</v>
      </c>
      <c r="K3550" t="s">
        <v>46</v>
      </c>
      <c r="L3550">
        <v>45.527999999999999</v>
      </c>
      <c r="M3550" s="3">
        <f t="shared" si="277"/>
        <v>46</v>
      </c>
      <c r="N3550" s="3">
        <f t="shared" si="278"/>
        <v>36.422399999999996</v>
      </c>
      <c r="O3550">
        <v>3</v>
      </c>
      <c r="P3550" s="3">
        <f t="shared" si="279"/>
        <v>15.333333333333334</v>
      </c>
      <c r="Q3550">
        <v>0.2</v>
      </c>
      <c r="R3550">
        <v>15.934799999999999</v>
      </c>
      <c r="S3550" s="3">
        <f>R3550/L3550*100</f>
        <v>35</v>
      </c>
      <c r="T3550" s="3">
        <f>( (L3550-(L3550*Q3550))*O3550)</f>
        <v>109.26719999999999</v>
      </c>
    </row>
    <row r="3551" spans="1:20" x14ac:dyDescent="0.25">
      <c r="A3551" t="s">
        <v>18</v>
      </c>
      <c r="B3551" t="s">
        <v>49</v>
      </c>
      <c r="C3551" t="s">
        <v>20</v>
      </c>
      <c r="D3551" t="s">
        <v>84</v>
      </c>
      <c r="E3551" t="s">
        <v>70</v>
      </c>
      <c r="F3551" s="9">
        <v>60653</v>
      </c>
      <c r="G3551" s="3" t="str">
        <f t="shared" si="275"/>
        <v>United States ,Chicago ,Illinois, 60653</v>
      </c>
      <c r="H3551" t="s">
        <v>52</v>
      </c>
      <c r="I3551" t="s">
        <v>24</v>
      </c>
      <c r="J3551" t="str">
        <f t="shared" si="276"/>
        <v>Central - Furniture</v>
      </c>
      <c r="K3551" t="s">
        <v>26</v>
      </c>
      <c r="L3551">
        <v>844.11599999999999</v>
      </c>
      <c r="M3551" s="3">
        <f t="shared" si="277"/>
        <v>844</v>
      </c>
      <c r="N3551" s="3">
        <f t="shared" si="278"/>
        <v>590.88120000000004</v>
      </c>
      <c r="O3551">
        <v>6</v>
      </c>
      <c r="P3551" s="3">
        <f t="shared" si="279"/>
        <v>140.66666666666666</v>
      </c>
      <c r="Q3551">
        <v>0.3</v>
      </c>
      <c r="R3551">
        <v>-36.176400000000001</v>
      </c>
      <c r="S3551" s="3">
        <f>R3551/L3551*100</f>
        <v>-4.2857142857142856</v>
      </c>
      <c r="T3551" s="3">
        <f>( (L3551-(L3551*Q3551))*O3551)</f>
        <v>3545.2872000000002</v>
      </c>
    </row>
    <row r="3552" spans="1:20" x14ac:dyDescent="0.25">
      <c r="A3552" t="s">
        <v>18</v>
      </c>
      <c r="B3552" t="s">
        <v>49</v>
      </c>
      <c r="C3552" t="s">
        <v>20</v>
      </c>
      <c r="D3552" t="s">
        <v>84</v>
      </c>
      <c r="E3552" t="s">
        <v>70</v>
      </c>
      <c r="F3552" s="9">
        <v>60653</v>
      </c>
      <c r="G3552" s="3" t="str">
        <f t="shared" si="275"/>
        <v>United States ,Chicago ,Illinois, 60653</v>
      </c>
      <c r="H3552" t="s">
        <v>52</v>
      </c>
      <c r="I3552" t="s">
        <v>40</v>
      </c>
      <c r="J3552" t="str">
        <f t="shared" si="276"/>
        <v>Central - Technology</v>
      </c>
      <c r="K3552" t="s">
        <v>41</v>
      </c>
      <c r="L3552">
        <v>812.73599999999999</v>
      </c>
      <c r="M3552" s="3">
        <f t="shared" si="277"/>
        <v>813</v>
      </c>
      <c r="N3552" s="3">
        <f t="shared" si="278"/>
        <v>650.18880000000001</v>
      </c>
      <c r="O3552">
        <v>8</v>
      </c>
      <c r="P3552" s="3">
        <f t="shared" si="279"/>
        <v>101.625</v>
      </c>
      <c r="Q3552">
        <v>0.2</v>
      </c>
      <c r="R3552">
        <v>60.955199999999998</v>
      </c>
      <c r="S3552" s="3">
        <f>R3552/L3552*100</f>
        <v>7.5</v>
      </c>
      <c r="T3552" s="3">
        <f>( (L3552-(L3552*Q3552))*O3552)</f>
        <v>5201.5104000000001</v>
      </c>
    </row>
    <row r="3553" spans="1:20" x14ac:dyDescent="0.25">
      <c r="A3553" t="s">
        <v>18</v>
      </c>
      <c r="B3553" t="s">
        <v>27</v>
      </c>
      <c r="C3553" t="s">
        <v>20</v>
      </c>
      <c r="D3553" t="s">
        <v>60</v>
      </c>
      <c r="E3553" t="s">
        <v>61</v>
      </c>
      <c r="F3553" s="9">
        <v>19120</v>
      </c>
      <c r="G3553" s="3" t="str">
        <f t="shared" si="275"/>
        <v>United States ,Philadelphia ,Pennsylvania, 19120</v>
      </c>
      <c r="H3553" t="s">
        <v>62</v>
      </c>
      <c r="I3553" t="s">
        <v>31</v>
      </c>
      <c r="J3553" t="str">
        <f t="shared" si="276"/>
        <v>East - Office Supplies</v>
      </c>
      <c r="K3553" t="s">
        <v>42</v>
      </c>
      <c r="L3553">
        <v>7.476</v>
      </c>
      <c r="M3553" s="3">
        <f t="shared" si="277"/>
        <v>7</v>
      </c>
      <c r="N3553" s="3">
        <f t="shared" si="278"/>
        <v>2.2427999999999999</v>
      </c>
      <c r="O3553">
        <v>1</v>
      </c>
      <c r="P3553" s="3">
        <f t="shared" si="279"/>
        <v>7</v>
      </c>
      <c r="Q3553">
        <v>0.7</v>
      </c>
      <c r="R3553">
        <v>-5.9808000000000003</v>
      </c>
      <c r="S3553" s="3">
        <f>R3553/L3553*100</f>
        <v>-80</v>
      </c>
      <c r="T3553" s="3">
        <f>( (L3553-(L3553*Q3553))*O3553)</f>
        <v>2.2427999999999999</v>
      </c>
    </row>
    <row r="3554" spans="1:20" x14ac:dyDescent="0.25">
      <c r="A3554" t="s">
        <v>18</v>
      </c>
      <c r="B3554" t="s">
        <v>19</v>
      </c>
      <c r="C3554" t="s">
        <v>20</v>
      </c>
      <c r="D3554" t="s">
        <v>28</v>
      </c>
      <c r="E3554" t="s">
        <v>29</v>
      </c>
      <c r="F3554" s="9">
        <v>90036</v>
      </c>
      <c r="G3554" s="3" t="str">
        <f t="shared" si="275"/>
        <v>United States ,Los Angeles ,California, 90036</v>
      </c>
      <c r="H3554" t="s">
        <v>30</v>
      </c>
      <c r="I3554" t="s">
        <v>31</v>
      </c>
      <c r="J3554" t="str">
        <f t="shared" si="276"/>
        <v>West - Office Supplies</v>
      </c>
      <c r="K3554" t="s">
        <v>37</v>
      </c>
      <c r="L3554">
        <v>330.4</v>
      </c>
      <c r="M3554" s="3">
        <f t="shared" si="277"/>
        <v>330</v>
      </c>
      <c r="N3554" s="3">
        <f t="shared" si="278"/>
        <v>330.4</v>
      </c>
      <c r="O3554">
        <v>2</v>
      </c>
      <c r="P3554" s="3">
        <f t="shared" si="279"/>
        <v>165</v>
      </c>
      <c r="Q3554">
        <v>0</v>
      </c>
      <c r="R3554">
        <v>85.903999999999996</v>
      </c>
      <c r="S3554" s="3">
        <f>R3554/L3554*100</f>
        <v>26</v>
      </c>
      <c r="T3554" s="3">
        <f>( (L3554-(L3554*Q3554))*O3554)</f>
        <v>660.8</v>
      </c>
    </row>
    <row r="3555" spans="1:20" x14ac:dyDescent="0.25">
      <c r="A3555" t="s">
        <v>18</v>
      </c>
      <c r="B3555" t="s">
        <v>19</v>
      </c>
      <c r="C3555" t="s">
        <v>20</v>
      </c>
      <c r="D3555" t="s">
        <v>28</v>
      </c>
      <c r="E3555" t="s">
        <v>29</v>
      </c>
      <c r="F3555" s="9">
        <v>90036</v>
      </c>
      <c r="G3555" s="3" t="str">
        <f t="shared" si="275"/>
        <v>United States ,Los Angeles ,California, 90036</v>
      </c>
      <c r="H3555" t="s">
        <v>30</v>
      </c>
      <c r="I3555" t="s">
        <v>40</v>
      </c>
      <c r="J3555" t="str">
        <f t="shared" si="276"/>
        <v>West - Technology</v>
      </c>
      <c r="K3555" t="s">
        <v>41</v>
      </c>
      <c r="L3555">
        <v>604.75199999999995</v>
      </c>
      <c r="M3555" s="3">
        <f t="shared" si="277"/>
        <v>605</v>
      </c>
      <c r="N3555" s="3">
        <f t="shared" si="278"/>
        <v>483.80159999999995</v>
      </c>
      <c r="O3555">
        <v>6</v>
      </c>
      <c r="P3555" s="3">
        <f t="shared" si="279"/>
        <v>100.83333333333333</v>
      </c>
      <c r="Q3555">
        <v>0.2</v>
      </c>
      <c r="R3555">
        <v>37.796999999999997</v>
      </c>
      <c r="S3555" s="3">
        <f>R3555/L3555*100</f>
        <v>6.25</v>
      </c>
      <c r="T3555" s="3">
        <f>( (L3555-(L3555*Q3555))*O3555)</f>
        <v>2902.8095999999996</v>
      </c>
    </row>
    <row r="3556" spans="1:20" x14ac:dyDescent="0.25">
      <c r="A3556" t="s">
        <v>33</v>
      </c>
      <c r="B3556" t="s">
        <v>19</v>
      </c>
      <c r="C3556" t="s">
        <v>20</v>
      </c>
      <c r="D3556" t="s">
        <v>28</v>
      </c>
      <c r="E3556" t="s">
        <v>29</v>
      </c>
      <c r="F3556" s="9">
        <v>90008</v>
      </c>
      <c r="G3556" s="3" t="str">
        <f t="shared" si="275"/>
        <v>United States ,Los Angeles ,California, 90008</v>
      </c>
      <c r="H3556" t="s">
        <v>30</v>
      </c>
      <c r="I3556" t="s">
        <v>31</v>
      </c>
      <c r="J3556" t="str">
        <f t="shared" si="276"/>
        <v>West - Office Supplies</v>
      </c>
      <c r="K3556" t="s">
        <v>46</v>
      </c>
      <c r="L3556">
        <v>45.36</v>
      </c>
      <c r="M3556" s="3">
        <f t="shared" si="277"/>
        <v>45</v>
      </c>
      <c r="N3556" s="3">
        <f t="shared" si="278"/>
        <v>45.36</v>
      </c>
      <c r="O3556">
        <v>7</v>
      </c>
      <c r="P3556" s="3">
        <f t="shared" si="279"/>
        <v>6.4285714285714288</v>
      </c>
      <c r="Q3556">
        <v>0</v>
      </c>
      <c r="R3556">
        <v>21.7728</v>
      </c>
      <c r="S3556" s="3">
        <f>R3556/L3556*100</f>
        <v>48</v>
      </c>
      <c r="T3556" s="3">
        <f>( (L3556-(L3556*Q3556))*O3556)</f>
        <v>317.52</v>
      </c>
    </row>
    <row r="3557" spans="1:20" x14ac:dyDescent="0.25">
      <c r="A3557" t="s">
        <v>33</v>
      </c>
      <c r="B3557" t="s">
        <v>19</v>
      </c>
      <c r="C3557" t="s">
        <v>20</v>
      </c>
      <c r="D3557" t="s">
        <v>28</v>
      </c>
      <c r="E3557" t="s">
        <v>29</v>
      </c>
      <c r="F3557" s="9">
        <v>90008</v>
      </c>
      <c r="G3557" s="3" t="str">
        <f t="shared" si="275"/>
        <v>United States ,Los Angeles ,California, 90008</v>
      </c>
      <c r="H3557" t="s">
        <v>30</v>
      </c>
      <c r="I3557" t="s">
        <v>31</v>
      </c>
      <c r="J3557" t="str">
        <f t="shared" si="276"/>
        <v>West - Office Supplies</v>
      </c>
      <c r="K3557" t="s">
        <v>42</v>
      </c>
      <c r="L3557">
        <v>10.128</v>
      </c>
      <c r="M3557" s="3">
        <f t="shared" si="277"/>
        <v>10</v>
      </c>
      <c r="N3557" s="3">
        <f t="shared" si="278"/>
        <v>8.1023999999999994</v>
      </c>
      <c r="O3557">
        <v>2</v>
      </c>
      <c r="P3557" s="3">
        <f t="shared" si="279"/>
        <v>5</v>
      </c>
      <c r="Q3557">
        <v>0.2</v>
      </c>
      <c r="R3557">
        <v>3.6714000000000002</v>
      </c>
      <c r="S3557" s="3">
        <f>R3557/L3557*100</f>
        <v>36.250000000000007</v>
      </c>
      <c r="T3557" s="3">
        <f>( (L3557-(L3557*Q3557))*O3557)</f>
        <v>16.204799999999999</v>
      </c>
    </row>
    <row r="3558" spans="1:20" x14ac:dyDescent="0.25">
      <c r="A3558" t="s">
        <v>33</v>
      </c>
      <c r="B3558" t="s">
        <v>19</v>
      </c>
      <c r="C3558" t="s">
        <v>20</v>
      </c>
      <c r="D3558" t="s">
        <v>57</v>
      </c>
      <c r="E3558" t="s">
        <v>29</v>
      </c>
      <c r="F3558" s="9">
        <v>94122</v>
      </c>
      <c r="G3558" s="3" t="str">
        <f t="shared" si="275"/>
        <v>United States ,San Francisco ,California, 94122</v>
      </c>
      <c r="H3558" t="s">
        <v>30</v>
      </c>
      <c r="I3558" t="s">
        <v>31</v>
      </c>
      <c r="J3558" t="str">
        <f t="shared" si="276"/>
        <v>West - Office Supplies</v>
      </c>
      <c r="K3558" t="s">
        <v>42</v>
      </c>
      <c r="L3558">
        <v>21.792000000000002</v>
      </c>
      <c r="M3558" s="3">
        <f t="shared" si="277"/>
        <v>22</v>
      </c>
      <c r="N3558" s="3">
        <f t="shared" si="278"/>
        <v>17.433600000000002</v>
      </c>
      <c r="O3558">
        <v>4</v>
      </c>
      <c r="P3558" s="3">
        <f t="shared" si="279"/>
        <v>5.5</v>
      </c>
      <c r="Q3558">
        <v>0.2</v>
      </c>
      <c r="R3558">
        <v>7.6272000000000002</v>
      </c>
      <c r="S3558" s="3">
        <f>R3558/L3558*100</f>
        <v>35</v>
      </c>
      <c r="T3558" s="3">
        <f>( (L3558-(L3558*Q3558))*O3558)</f>
        <v>69.734400000000008</v>
      </c>
    </row>
    <row r="3559" spans="1:20" x14ac:dyDescent="0.25">
      <c r="A3559" t="s">
        <v>33</v>
      </c>
      <c r="B3559" t="s">
        <v>19</v>
      </c>
      <c r="C3559" t="s">
        <v>20</v>
      </c>
      <c r="D3559" t="s">
        <v>57</v>
      </c>
      <c r="E3559" t="s">
        <v>29</v>
      </c>
      <c r="F3559" s="9">
        <v>94122</v>
      </c>
      <c r="G3559" s="3" t="str">
        <f t="shared" si="275"/>
        <v>United States ,San Francisco ,California, 94122</v>
      </c>
      <c r="H3559" t="s">
        <v>30</v>
      </c>
      <c r="I3559" t="s">
        <v>40</v>
      </c>
      <c r="J3559" t="str">
        <f t="shared" si="276"/>
        <v>West - Technology</v>
      </c>
      <c r="K3559" t="s">
        <v>64</v>
      </c>
      <c r="L3559">
        <v>439.8</v>
      </c>
      <c r="M3559" s="3">
        <f t="shared" si="277"/>
        <v>440</v>
      </c>
      <c r="N3559" s="3">
        <f t="shared" si="278"/>
        <v>439.8</v>
      </c>
      <c r="O3559">
        <v>4</v>
      </c>
      <c r="P3559" s="3">
        <f t="shared" si="279"/>
        <v>110</v>
      </c>
      <c r="Q3559">
        <v>0</v>
      </c>
      <c r="R3559">
        <v>145.13399999999999</v>
      </c>
      <c r="S3559" s="3">
        <f>R3559/L3559*100</f>
        <v>32.999999999999993</v>
      </c>
      <c r="T3559" s="3">
        <f>( (L3559-(L3559*Q3559))*O3559)</f>
        <v>1759.2</v>
      </c>
    </row>
    <row r="3560" spans="1:20" x14ac:dyDescent="0.25">
      <c r="A3560" t="s">
        <v>18</v>
      </c>
      <c r="B3560" t="s">
        <v>19</v>
      </c>
      <c r="C3560" t="s">
        <v>20</v>
      </c>
      <c r="D3560" t="s">
        <v>138</v>
      </c>
      <c r="E3560" t="s">
        <v>109</v>
      </c>
      <c r="F3560" s="9">
        <v>44312</v>
      </c>
      <c r="G3560" s="3" t="str">
        <f t="shared" si="275"/>
        <v>United States ,Akron ,Ohio, 44312</v>
      </c>
      <c r="H3560" t="s">
        <v>62</v>
      </c>
      <c r="I3560" t="s">
        <v>31</v>
      </c>
      <c r="J3560" t="str">
        <f t="shared" si="276"/>
        <v>East - Office Supplies</v>
      </c>
      <c r="K3560" t="s">
        <v>39</v>
      </c>
      <c r="L3560">
        <v>8.2560000000000002</v>
      </c>
      <c r="M3560" s="3">
        <f t="shared" si="277"/>
        <v>8</v>
      </c>
      <c r="N3560" s="3">
        <f t="shared" si="278"/>
        <v>6.6048</v>
      </c>
      <c r="O3560">
        <v>4</v>
      </c>
      <c r="P3560" s="3">
        <f t="shared" si="279"/>
        <v>2</v>
      </c>
      <c r="Q3560">
        <v>0.2</v>
      </c>
      <c r="R3560">
        <v>0.61919999999999997</v>
      </c>
      <c r="S3560" s="3">
        <f>R3560/L3560*100</f>
        <v>7.5</v>
      </c>
      <c r="T3560" s="3">
        <f>( (L3560-(L3560*Q3560))*O3560)</f>
        <v>26.4192</v>
      </c>
    </row>
    <row r="3561" spans="1:20" x14ac:dyDescent="0.25">
      <c r="A3561" t="s">
        <v>18</v>
      </c>
      <c r="B3561" t="s">
        <v>19</v>
      </c>
      <c r="C3561" t="s">
        <v>20</v>
      </c>
      <c r="D3561" t="s">
        <v>138</v>
      </c>
      <c r="E3561" t="s">
        <v>109</v>
      </c>
      <c r="F3561" s="9">
        <v>44312</v>
      </c>
      <c r="G3561" s="3" t="str">
        <f t="shared" si="275"/>
        <v>United States ,Akron ,Ohio, 44312</v>
      </c>
      <c r="H3561" t="s">
        <v>62</v>
      </c>
      <c r="I3561" t="s">
        <v>31</v>
      </c>
      <c r="J3561" t="str">
        <f t="shared" si="276"/>
        <v>East - Office Supplies</v>
      </c>
      <c r="K3561" t="s">
        <v>42</v>
      </c>
      <c r="L3561">
        <v>25.56</v>
      </c>
      <c r="M3561" s="3">
        <f t="shared" si="277"/>
        <v>26</v>
      </c>
      <c r="N3561" s="3">
        <f t="shared" si="278"/>
        <v>7.6679999999999993</v>
      </c>
      <c r="O3561">
        <v>5</v>
      </c>
      <c r="P3561" s="3">
        <f t="shared" si="279"/>
        <v>5.2</v>
      </c>
      <c r="Q3561">
        <v>0.7</v>
      </c>
      <c r="R3561">
        <v>-20.448</v>
      </c>
      <c r="S3561" s="3">
        <f>R3561/L3561*100</f>
        <v>-80</v>
      </c>
      <c r="T3561" s="3">
        <f>( (L3561-(L3561*Q3561))*O3561)</f>
        <v>38.339999999999996</v>
      </c>
    </row>
    <row r="3562" spans="1:20" x14ac:dyDescent="0.25">
      <c r="A3562" t="s">
        <v>18</v>
      </c>
      <c r="B3562" t="s">
        <v>19</v>
      </c>
      <c r="C3562" t="s">
        <v>20</v>
      </c>
      <c r="D3562" t="s">
        <v>138</v>
      </c>
      <c r="E3562" t="s">
        <v>109</v>
      </c>
      <c r="F3562" s="9">
        <v>44312</v>
      </c>
      <c r="G3562" s="3" t="str">
        <f t="shared" si="275"/>
        <v>United States ,Akron ,Ohio, 44312</v>
      </c>
      <c r="H3562" t="s">
        <v>62</v>
      </c>
      <c r="I3562" t="s">
        <v>31</v>
      </c>
      <c r="J3562" t="str">
        <f t="shared" si="276"/>
        <v>East - Office Supplies</v>
      </c>
      <c r="K3562" t="s">
        <v>42</v>
      </c>
      <c r="L3562">
        <v>4.3680000000000003</v>
      </c>
      <c r="M3562" s="3">
        <f t="shared" si="277"/>
        <v>4</v>
      </c>
      <c r="N3562" s="3">
        <f t="shared" si="278"/>
        <v>1.3104000000000005</v>
      </c>
      <c r="O3562">
        <v>2</v>
      </c>
      <c r="P3562" s="3">
        <f t="shared" si="279"/>
        <v>2</v>
      </c>
      <c r="Q3562">
        <v>0.7</v>
      </c>
      <c r="R3562">
        <v>-3.0575999999999999</v>
      </c>
      <c r="S3562" s="3">
        <f>R3562/L3562*100</f>
        <v>-70</v>
      </c>
      <c r="T3562" s="3">
        <f>( (L3562-(L3562*Q3562))*O3562)</f>
        <v>2.6208000000000009</v>
      </c>
    </row>
    <row r="3563" spans="1:20" x14ac:dyDescent="0.25">
      <c r="A3563" t="s">
        <v>18</v>
      </c>
      <c r="B3563" t="s">
        <v>19</v>
      </c>
      <c r="C3563" t="s">
        <v>20</v>
      </c>
      <c r="D3563" t="s">
        <v>138</v>
      </c>
      <c r="E3563" t="s">
        <v>109</v>
      </c>
      <c r="F3563" s="9">
        <v>44312</v>
      </c>
      <c r="G3563" s="3" t="str">
        <f t="shared" si="275"/>
        <v>United States ,Akron ,Ohio, 44312</v>
      </c>
      <c r="H3563" t="s">
        <v>62</v>
      </c>
      <c r="I3563" t="s">
        <v>31</v>
      </c>
      <c r="J3563" t="str">
        <f t="shared" si="276"/>
        <v>East - Office Supplies</v>
      </c>
      <c r="K3563" t="s">
        <v>46</v>
      </c>
      <c r="L3563">
        <v>11.52</v>
      </c>
      <c r="M3563" s="3">
        <f t="shared" si="277"/>
        <v>12</v>
      </c>
      <c r="N3563" s="3">
        <f t="shared" si="278"/>
        <v>9.2159999999999993</v>
      </c>
      <c r="O3563">
        <v>4</v>
      </c>
      <c r="P3563" s="3">
        <f t="shared" si="279"/>
        <v>3</v>
      </c>
      <c r="Q3563">
        <v>0.2</v>
      </c>
      <c r="R3563">
        <v>3.7440000000000002</v>
      </c>
      <c r="S3563" s="3">
        <f>R3563/L3563*100</f>
        <v>32.5</v>
      </c>
      <c r="T3563" s="3">
        <f>( (L3563-(L3563*Q3563))*O3563)</f>
        <v>36.863999999999997</v>
      </c>
    </row>
    <row r="3564" spans="1:20" x14ac:dyDescent="0.25">
      <c r="A3564" t="s">
        <v>67</v>
      </c>
      <c r="B3564" t="s">
        <v>19</v>
      </c>
      <c r="C3564" t="s">
        <v>20</v>
      </c>
      <c r="D3564" t="s">
        <v>28</v>
      </c>
      <c r="E3564" t="s">
        <v>29</v>
      </c>
      <c r="F3564" s="9">
        <v>90049</v>
      </c>
      <c r="G3564" s="3" t="str">
        <f t="shared" si="275"/>
        <v>United States ,Los Angeles ,California, 90049</v>
      </c>
      <c r="H3564" t="s">
        <v>30</v>
      </c>
      <c r="I3564" t="s">
        <v>31</v>
      </c>
      <c r="J3564" t="str">
        <f t="shared" si="276"/>
        <v>West - Office Supplies</v>
      </c>
      <c r="K3564" t="s">
        <v>46</v>
      </c>
      <c r="L3564">
        <v>12.96</v>
      </c>
      <c r="M3564" s="3">
        <f t="shared" si="277"/>
        <v>13</v>
      </c>
      <c r="N3564" s="3">
        <f t="shared" si="278"/>
        <v>12.96</v>
      </c>
      <c r="O3564">
        <v>2</v>
      </c>
      <c r="P3564" s="3">
        <f t="shared" si="279"/>
        <v>6.5</v>
      </c>
      <c r="Q3564">
        <v>0</v>
      </c>
      <c r="R3564">
        <v>6.2207999999999997</v>
      </c>
      <c r="S3564" s="3">
        <f>R3564/L3564*100</f>
        <v>47.999999999999993</v>
      </c>
      <c r="T3564" s="3">
        <f>( (L3564-(L3564*Q3564))*O3564)</f>
        <v>25.92</v>
      </c>
    </row>
    <row r="3565" spans="1:20" x14ac:dyDescent="0.25">
      <c r="A3565" t="s">
        <v>67</v>
      </c>
      <c r="B3565" t="s">
        <v>19</v>
      </c>
      <c r="C3565" t="s">
        <v>20</v>
      </c>
      <c r="D3565" t="s">
        <v>28</v>
      </c>
      <c r="E3565" t="s">
        <v>29</v>
      </c>
      <c r="F3565" s="9">
        <v>90049</v>
      </c>
      <c r="G3565" s="3" t="str">
        <f t="shared" si="275"/>
        <v>United States ,Los Angeles ,California, 90049</v>
      </c>
      <c r="H3565" t="s">
        <v>30</v>
      </c>
      <c r="I3565" t="s">
        <v>31</v>
      </c>
      <c r="J3565" t="str">
        <f t="shared" si="276"/>
        <v>West - Office Supplies</v>
      </c>
      <c r="K3565" t="s">
        <v>82</v>
      </c>
      <c r="L3565">
        <v>3.96</v>
      </c>
      <c r="M3565" s="3">
        <f t="shared" si="277"/>
        <v>4</v>
      </c>
      <c r="N3565" s="3">
        <f t="shared" si="278"/>
        <v>3.96</v>
      </c>
      <c r="O3565">
        <v>2</v>
      </c>
      <c r="P3565" s="3">
        <f t="shared" si="279"/>
        <v>2</v>
      </c>
      <c r="Q3565">
        <v>0</v>
      </c>
      <c r="R3565">
        <v>7.9200000000000007E-2</v>
      </c>
      <c r="S3565" s="3">
        <f>R3565/L3565*100</f>
        <v>2</v>
      </c>
      <c r="T3565" s="3">
        <f>( (L3565-(L3565*Q3565))*O3565)</f>
        <v>7.92</v>
      </c>
    </row>
    <row r="3566" spans="1:20" x14ac:dyDescent="0.25">
      <c r="A3566" t="s">
        <v>33</v>
      </c>
      <c r="B3566" t="s">
        <v>49</v>
      </c>
      <c r="C3566" t="s">
        <v>20</v>
      </c>
      <c r="D3566" t="s">
        <v>116</v>
      </c>
      <c r="E3566" t="s">
        <v>117</v>
      </c>
      <c r="F3566" s="9">
        <v>64055</v>
      </c>
      <c r="G3566" s="3" t="str">
        <f t="shared" si="275"/>
        <v>United States ,Independence ,Missouri, 64055</v>
      </c>
      <c r="H3566" t="s">
        <v>52</v>
      </c>
      <c r="I3566" t="s">
        <v>31</v>
      </c>
      <c r="J3566" t="str">
        <f t="shared" si="276"/>
        <v>Central - Office Supplies</v>
      </c>
      <c r="K3566" t="s">
        <v>42</v>
      </c>
      <c r="L3566">
        <v>1577.94</v>
      </c>
      <c r="M3566" s="3">
        <f t="shared" si="277"/>
        <v>1578</v>
      </c>
      <c r="N3566" s="3">
        <f t="shared" si="278"/>
        <v>1577.94</v>
      </c>
      <c r="O3566">
        <v>3</v>
      </c>
      <c r="P3566" s="3">
        <f t="shared" si="279"/>
        <v>526</v>
      </c>
      <c r="Q3566">
        <v>0</v>
      </c>
      <c r="R3566">
        <v>757.41120000000001</v>
      </c>
      <c r="S3566" s="3">
        <f>R3566/L3566*100</f>
        <v>48</v>
      </c>
      <c r="T3566" s="3">
        <f>( (L3566-(L3566*Q3566))*O3566)</f>
        <v>4733.82</v>
      </c>
    </row>
    <row r="3567" spans="1:20" x14ac:dyDescent="0.25">
      <c r="A3567" t="s">
        <v>18</v>
      </c>
      <c r="B3567" t="s">
        <v>49</v>
      </c>
      <c r="C3567" t="s">
        <v>20</v>
      </c>
      <c r="D3567" t="s">
        <v>140</v>
      </c>
      <c r="E3567" t="s">
        <v>51</v>
      </c>
      <c r="F3567" s="9">
        <v>75220</v>
      </c>
      <c r="G3567" s="3" t="str">
        <f t="shared" si="275"/>
        <v>United States ,Dallas ,Texas, 75220</v>
      </c>
      <c r="H3567" t="s">
        <v>52</v>
      </c>
      <c r="I3567" t="s">
        <v>24</v>
      </c>
      <c r="J3567" t="str">
        <f t="shared" si="276"/>
        <v>Central - Furniture</v>
      </c>
      <c r="K3567" t="s">
        <v>38</v>
      </c>
      <c r="L3567">
        <v>15.007999999999999</v>
      </c>
      <c r="M3567" s="3">
        <f t="shared" si="277"/>
        <v>15</v>
      </c>
      <c r="N3567" s="3">
        <f t="shared" si="278"/>
        <v>6.0031999999999996</v>
      </c>
      <c r="O3567">
        <v>4</v>
      </c>
      <c r="P3567" s="3">
        <f t="shared" si="279"/>
        <v>3.75</v>
      </c>
      <c r="Q3567">
        <v>0.6</v>
      </c>
      <c r="R3567">
        <v>-12.006399999999999</v>
      </c>
      <c r="S3567" s="3">
        <f>R3567/L3567*100</f>
        <v>-80</v>
      </c>
      <c r="T3567" s="3">
        <f>( (L3567-(L3567*Q3567))*O3567)</f>
        <v>24.012799999999999</v>
      </c>
    </row>
    <row r="3568" spans="1:20" x14ac:dyDescent="0.25">
      <c r="A3568" t="s">
        <v>173</v>
      </c>
      <c r="B3568" t="s">
        <v>49</v>
      </c>
      <c r="C3568" t="s">
        <v>20</v>
      </c>
      <c r="D3568" t="s">
        <v>47</v>
      </c>
      <c r="E3568" t="s">
        <v>48</v>
      </c>
      <c r="F3568" s="9">
        <v>98105</v>
      </c>
      <c r="G3568" s="3" t="str">
        <f t="shared" si="275"/>
        <v>United States ,Seattle ,Washington, 98105</v>
      </c>
      <c r="H3568" t="s">
        <v>30</v>
      </c>
      <c r="I3568" t="s">
        <v>40</v>
      </c>
      <c r="J3568" t="str">
        <f t="shared" si="276"/>
        <v>West - Technology</v>
      </c>
      <c r="K3568" t="s">
        <v>64</v>
      </c>
      <c r="L3568">
        <v>59.98</v>
      </c>
      <c r="M3568" s="3">
        <f t="shared" si="277"/>
        <v>60</v>
      </c>
      <c r="N3568" s="3">
        <f t="shared" si="278"/>
        <v>59.98</v>
      </c>
      <c r="O3568">
        <v>2</v>
      </c>
      <c r="P3568" s="3">
        <f t="shared" si="279"/>
        <v>30</v>
      </c>
      <c r="Q3568">
        <v>0</v>
      </c>
      <c r="R3568">
        <v>26.391200000000001</v>
      </c>
      <c r="S3568" s="3">
        <f>R3568/L3568*100</f>
        <v>44.000000000000007</v>
      </c>
      <c r="T3568" s="3">
        <f>( (L3568-(L3568*Q3568))*O3568)</f>
        <v>119.96</v>
      </c>
    </row>
    <row r="3569" spans="1:20" x14ac:dyDescent="0.25">
      <c r="A3569" t="s">
        <v>173</v>
      </c>
      <c r="B3569" t="s">
        <v>49</v>
      </c>
      <c r="C3569" t="s">
        <v>20</v>
      </c>
      <c r="D3569" t="s">
        <v>47</v>
      </c>
      <c r="E3569" t="s">
        <v>48</v>
      </c>
      <c r="F3569" s="9">
        <v>98105</v>
      </c>
      <c r="G3569" s="3" t="str">
        <f t="shared" si="275"/>
        <v>United States ,Seattle ,Washington, 98105</v>
      </c>
      <c r="H3569" t="s">
        <v>30</v>
      </c>
      <c r="I3569" t="s">
        <v>40</v>
      </c>
      <c r="J3569" t="str">
        <f t="shared" si="276"/>
        <v>West - Technology</v>
      </c>
      <c r="K3569" t="s">
        <v>128</v>
      </c>
      <c r="L3569">
        <v>2395.1999999999998</v>
      </c>
      <c r="M3569" s="3">
        <f t="shared" si="277"/>
        <v>2395</v>
      </c>
      <c r="N3569" s="3">
        <f t="shared" si="278"/>
        <v>1916.1599999999999</v>
      </c>
      <c r="O3569">
        <v>6</v>
      </c>
      <c r="P3569" s="3">
        <f t="shared" si="279"/>
        <v>399.16666666666669</v>
      </c>
      <c r="Q3569">
        <v>0.2</v>
      </c>
      <c r="R3569">
        <v>209.58</v>
      </c>
      <c r="S3569" s="3">
        <f>R3569/L3569*100</f>
        <v>8.75</v>
      </c>
      <c r="T3569" s="3">
        <f>( (L3569-(L3569*Q3569))*O3569)</f>
        <v>11496.96</v>
      </c>
    </row>
    <row r="3570" spans="1:20" x14ac:dyDescent="0.25">
      <c r="A3570" t="s">
        <v>173</v>
      </c>
      <c r="B3570" t="s">
        <v>49</v>
      </c>
      <c r="C3570" t="s">
        <v>20</v>
      </c>
      <c r="D3570" t="s">
        <v>47</v>
      </c>
      <c r="E3570" t="s">
        <v>48</v>
      </c>
      <c r="F3570" s="9">
        <v>98105</v>
      </c>
      <c r="G3570" s="3" t="str">
        <f t="shared" si="275"/>
        <v>United States ,Seattle ,Washington, 98105</v>
      </c>
      <c r="H3570" t="s">
        <v>30</v>
      </c>
      <c r="I3570" t="s">
        <v>40</v>
      </c>
      <c r="J3570" t="str">
        <f t="shared" si="276"/>
        <v>West - Technology</v>
      </c>
      <c r="K3570" t="s">
        <v>64</v>
      </c>
      <c r="L3570">
        <v>1687.8</v>
      </c>
      <c r="M3570" s="3">
        <f t="shared" si="277"/>
        <v>1688</v>
      </c>
      <c r="N3570" s="3">
        <f t="shared" si="278"/>
        <v>1687.8</v>
      </c>
      <c r="O3570">
        <v>4</v>
      </c>
      <c r="P3570" s="3">
        <f t="shared" si="279"/>
        <v>422</v>
      </c>
      <c r="Q3570">
        <v>0</v>
      </c>
      <c r="R3570">
        <v>742.63199999999995</v>
      </c>
      <c r="S3570" s="3">
        <f>R3570/L3570*100</f>
        <v>44</v>
      </c>
      <c r="T3570" s="3">
        <f>( (L3570-(L3570*Q3570))*O3570)</f>
        <v>6751.2</v>
      </c>
    </row>
    <row r="3571" spans="1:20" x14ac:dyDescent="0.25">
      <c r="A3571" t="s">
        <v>173</v>
      </c>
      <c r="B3571" t="s">
        <v>49</v>
      </c>
      <c r="C3571" t="s">
        <v>20</v>
      </c>
      <c r="D3571" t="s">
        <v>47</v>
      </c>
      <c r="E3571" t="s">
        <v>48</v>
      </c>
      <c r="F3571" s="9">
        <v>98105</v>
      </c>
      <c r="G3571" s="3" t="str">
        <f t="shared" si="275"/>
        <v>United States ,Seattle ,Washington, 98105</v>
      </c>
      <c r="H3571" t="s">
        <v>30</v>
      </c>
      <c r="I3571" t="s">
        <v>40</v>
      </c>
      <c r="J3571" t="str">
        <f t="shared" si="276"/>
        <v>West - Technology</v>
      </c>
      <c r="K3571" t="s">
        <v>41</v>
      </c>
      <c r="L3571">
        <v>7.992</v>
      </c>
      <c r="M3571" s="3">
        <f t="shared" si="277"/>
        <v>8</v>
      </c>
      <c r="N3571" s="3">
        <f t="shared" si="278"/>
        <v>6.3936000000000002</v>
      </c>
      <c r="O3571">
        <v>1</v>
      </c>
      <c r="P3571" s="3">
        <f t="shared" si="279"/>
        <v>8</v>
      </c>
      <c r="Q3571">
        <v>0.2</v>
      </c>
      <c r="R3571">
        <v>2.6972999999999998</v>
      </c>
      <c r="S3571" s="3">
        <f>R3571/L3571*100</f>
        <v>33.75</v>
      </c>
      <c r="T3571" s="3">
        <f>( (L3571-(L3571*Q3571))*O3571)</f>
        <v>6.3936000000000002</v>
      </c>
    </row>
    <row r="3572" spans="1:20" x14ac:dyDescent="0.25">
      <c r="A3572" t="s">
        <v>33</v>
      </c>
      <c r="B3572" t="s">
        <v>27</v>
      </c>
      <c r="C3572" t="s">
        <v>20</v>
      </c>
      <c r="D3572" t="s">
        <v>370</v>
      </c>
      <c r="E3572" t="s">
        <v>51</v>
      </c>
      <c r="F3572" s="9">
        <v>75150</v>
      </c>
      <c r="G3572" s="3" t="str">
        <f t="shared" si="275"/>
        <v>United States ,Mesquite ,Texas, 75150</v>
      </c>
      <c r="H3572" t="s">
        <v>52</v>
      </c>
      <c r="I3572" t="s">
        <v>31</v>
      </c>
      <c r="J3572" t="str">
        <f t="shared" si="276"/>
        <v>Central - Office Supplies</v>
      </c>
      <c r="K3572" t="s">
        <v>46</v>
      </c>
      <c r="L3572">
        <v>5.1840000000000002</v>
      </c>
      <c r="M3572" s="3">
        <f t="shared" si="277"/>
        <v>5</v>
      </c>
      <c r="N3572" s="3">
        <f t="shared" si="278"/>
        <v>4.1471999999999998</v>
      </c>
      <c r="O3572">
        <v>1</v>
      </c>
      <c r="P3572" s="3">
        <f t="shared" si="279"/>
        <v>5</v>
      </c>
      <c r="Q3572">
        <v>0.2</v>
      </c>
      <c r="R3572">
        <v>1.8144</v>
      </c>
      <c r="S3572" s="3">
        <f>R3572/L3572*100</f>
        <v>35</v>
      </c>
      <c r="T3572" s="3">
        <f>( (L3572-(L3572*Q3572))*O3572)</f>
        <v>4.1471999999999998</v>
      </c>
    </row>
    <row r="3573" spans="1:20" x14ac:dyDescent="0.25">
      <c r="A3573" t="s">
        <v>33</v>
      </c>
      <c r="B3573" t="s">
        <v>19</v>
      </c>
      <c r="C3573" t="s">
        <v>20</v>
      </c>
      <c r="D3573" t="s">
        <v>164</v>
      </c>
      <c r="E3573" t="s">
        <v>81</v>
      </c>
      <c r="F3573" s="9">
        <v>11561</v>
      </c>
      <c r="G3573" s="3" t="str">
        <f t="shared" si="275"/>
        <v>United States ,Long Beach ,New York, 11561</v>
      </c>
      <c r="H3573" t="s">
        <v>62</v>
      </c>
      <c r="I3573" t="s">
        <v>31</v>
      </c>
      <c r="J3573" t="str">
        <f t="shared" si="276"/>
        <v>East - Office Supplies</v>
      </c>
      <c r="K3573" t="s">
        <v>39</v>
      </c>
      <c r="L3573">
        <v>11.68</v>
      </c>
      <c r="M3573" s="3">
        <f t="shared" si="277"/>
        <v>12</v>
      </c>
      <c r="N3573" s="3">
        <f t="shared" si="278"/>
        <v>11.68</v>
      </c>
      <c r="O3573">
        <v>2</v>
      </c>
      <c r="P3573" s="3">
        <f t="shared" si="279"/>
        <v>6</v>
      </c>
      <c r="Q3573">
        <v>0</v>
      </c>
      <c r="R3573">
        <v>5.4896000000000003</v>
      </c>
      <c r="S3573" s="3">
        <f>R3573/L3573*100</f>
        <v>47</v>
      </c>
      <c r="T3573" s="3">
        <f>( (L3573-(L3573*Q3573))*O3573)</f>
        <v>23.36</v>
      </c>
    </row>
    <row r="3574" spans="1:20" x14ac:dyDescent="0.25">
      <c r="A3574" t="s">
        <v>33</v>
      </c>
      <c r="B3574" t="s">
        <v>19</v>
      </c>
      <c r="C3574" t="s">
        <v>20</v>
      </c>
      <c r="D3574" t="s">
        <v>164</v>
      </c>
      <c r="E3574" t="s">
        <v>81</v>
      </c>
      <c r="F3574" s="9">
        <v>11561</v>
      </c>
      <c r="G3574" s="3" t="str">
        <f t="shared" si="275"/>
        <v>United States ,Long Beach ,New York, 11561</v>
      </c>
      <c r="H3574" t="s">
        <v>62</v>
      </c>
      <c r="I3574" t="s">
        <v>31</v>
      </c>
      <c r="J3574" t="str">
        <f t="shared" si="276"/>
        <v>East - Office Supplies</v>
      </c>
      <c r="K3574" t="s">
        <v>39</v>
      </c>
      <c r="L3574">
        <v>104.8</v>
      </c>
      <c r="M3574" s="3">
        <f t="shared" si="277"/>
        <v>105</v>
      </c>
      <c r="N3574" s="3">
        <f t="shared" si="278"/>
        <v>104.8</v>
      </c>
      <c r="O3574">
        <v>10</v>
      </c>
      <c r="P3574" s="3">
        <f t="shared" si="279"/>
        <v>10.5</v>
      </c>
      <c r="Q3574">
        <v>0</v>
      </c>
      <c r="R3574">
        <v>26.2</v>
      </c>
      <c r="S3574" s="3">
        <f>R3574/L3574*100</f>
        <v>25</v>
      </c>
      <c r="T3574" s="3">
        <f>( (L3574-(L3574*Q3574))*O3574)</f>
        <v>1048</v>
      </c>
    </row>
    <row r="3575" spans="1:20" x14ac:dyDescent="0.25">
      <c r="A3575" t="s">
        <v>33</v>
      </c>
      <c r="B3575" t="s">
        <v>19</v>
      </c>
      <c r="C3575" t="s">
        <v>20</v>
      </c>
      <c r="D3575" t="s">
        <v>463</v>
      </c>
      <c r="E3575" t="s">
        <v>35</v>
      </c>
      <c r="F3575" s="9">
        <v>33161</v>
      </c>
      <c r="G3575" s="3" t="str">
        <f t="shared" si="275"/>
        <v>United States ,North Miami ,Florida, 33161</v>
      </c>
      <c r="H3575" t="s">
        <v>23</v>
      </c>
      <c r="I3575" t="s">
        <v>31</v>
      </c>
      <c r="J3575" t="str">
        <f t="shared" si="276"/>
        <v>South - Office Supplies</v>
      </c>
      <c r="K3575" t="s">
        <v>46</v>
      </c>
      <c r="L3575">
        <v>14.496</v>
      </c>
      <c r="M3575" s="3">
        <f t="shared" si="277"/>
        <v>14</v>
      </c>
      <c r="N3575" s="3">
        <f t="shared" si="278"/>
        <v>11.5968</v>
      </c>
      <c r="O3575">
        <v>3</v>
      </c>
      <c r="P3575" s="3">
        <f t="shared" si="279"/>
        <v>4.666666666666667</v>
      </c>
      <c r="Q3575">
        <v>0.2</v>
      </c>
      <c r="R3575">
        <v>4.8924000000000003</v>
      </c>
      <c r="S3575" s="3">
        <f>R3575/L3575*100</f>
        <v>33.75</v>
      </c>
      <c r="T3575" s="3">
        <f>( (L3575-(L3575*Q3575))*O3575)</f>
        <v>34.790399999999998</v>
      </c>
    </row>
    <row r="3576" spans="1:20" x14ac:dyDescent="0.25">
      <c r="A3576" t="s">
        <v>33</v>
      </c>
      <c r="B3576" t="s">
        <v>49</v>
      </c>
      <c r="C3576" t="s">
        <v>20</v>
      </c>
      <c r="D3576" t="s">
        <v>423</v>
      </c>
      <c r="E3576" t="s">
        <v>29</v>
      </c>
      <c r="F3576" s="9">
        <v>93309</v>
      </c>
      <c r="G3576" s="3" t="str">
        <f t="shared" si="275"/>
        <v>United States ,Bakersfield ,California, 93309</v>
      </c>
      <c r="H3576" t="s">
        <v>30</v>
      </c>
      <c r="I3576" t="s">
        <v>31</v>
      </c>
      <c r="J3576" t="str">
        <f t="shared" si="276"/>
        <v>West - Office Supplies</v>
      </c>
      <c r="K3576" t="s">
        <v>42</v>
      </c>
      <c r="L3576">
        <v>4.7839999999999998</v>
      </c>
      <c r="M3576" s="3">
        <f t="shared" si="277"/>
        <v>5</v>
      </c>
      <c r="N3576" s="3">
        <f t="shared" si="278"/>
        <v>3.8271999999999999</v>
      </c>
      <c r="O3576">
        <v>1</v>
      </c>
      <c r="P3576" s="3">
        <f t="shared" si="279"/>
        <v>5</v>
      </c>
      <c r="Q3576">
        <v>0.2</v>
      </c>
      <c r="R3576">
        <v>1.5548</v>
      </c>
      <c r="S3576" s="3">
        <f>R3576/L3576*100</f>
        <v>32.5</v>
      </c>
      <c r="T3576" s="3">
        <f>( (L3576-(L3576*Q3576))*O3576)</f>
        <v>3.8271999999999999</v>
      </c>
    </row>
    <row r="3577" spans="1:20" x14ac:dyDescent="0.25">
      <c r="A3577" t="s">
        <v>33</v>
      </c>
      <c r="B3577" t="s">
        <v>49</v>
      </c>
      <c r="C3577" t="s">
        <v>20</v>
      </c>
      <c r="D3577" t="s">
        <v>423</v>
      </c>
      <c r="E3577" t="s">
        <v>29</v>
      </c>
      <c r="F3577" s="9">
        <v>93309</v>
      </c>
      <c r="G3577" s="3" t="str">
        <f t="shared" si="275"/>
        <v>United States ,Bakersfield ,California, 93309</v>
      </c>
      <c r="H3577" t="s">
        <v>30</v>
      </c>
      <c r="I3577" t="s">
        <v>31</v>
      </c>
      <c r="J3577" t="str">
        <f t="shared" si="276"/>
        <v>West - Office Supplies</v>
      </c>
      <c r="K3577" t="s">
        <v>46</v>
      </c>
      <c r="L3577">
        <v>4.7300000000000004</v>
      </c>
      <c r="M3577" s="3">
        <f t="shared" si="277"/>
        <v>5</v>
      </c>
      <c r="N3577" s="3">
        <f t="shared" si="278"/>
        <v>4.7300000000000004</v>
      </c>
      <c r="O3577">
        <v>1</v>
      </c>
      <c r="P3577" s="3">
        <f t="shared" si="279"/>
        <v>5</v>
      </c>
      <c r="Q3577">
        <v>0</v>
      </c>
      <c r="R3577">
        <v>2.3176999999999999</v>
      </c>
      <c r="S3577" s="3">
        <f>R3577/L3577*100</f>
        <v>48.999999999999993</v>
      </c>
      <c r="T3577" s="3">
        <f>( (L3577-(L3577*Q3577))*O3577)</f>
        <v>4.7300000000000004</v>
      </c>
    </row>
    <row r="3578" spans="1:20" x14ac:dyDescent="0.25">
      <c r="A3578" t="s">
        <v>33</v>
      </c>
      <c r="B3578" t="s">
        <v>19</v>
      </c>
      <c r="C3578" t="s">
        <v>20</v>
      </c>
      <c r="D3578" t="s">
        <v>89</v>
      </c>
      <c r="E3578" t="s">
        <v>190</v>
      </c>
      <c r="F3578" s="9">
        <v>39212</v>
      </c>
      <c r="G3578" s="3" t="str">
        <f t="shared" si="275"/>
        <v>United States ,Jackson ,Mississippi, 39212</v>
      </c>
      <c r="H3578" t="s">
        <v>23</v>
      </c>
      <c r="I3578" t="s">
        <v>31</v>
      </c>
      <c r="J3578" t="str">
        <f t="shared" si="276"/>
        <v>South - Office Supplies</v>
      </c>
      <c r="K3578" t="s">
        <v>37</v>
      </c>
      <c r="L3578">
        <v>7.89</v>
      </c>
      <c r="M3578" s="3">
        <f t="shared" si="277"/>
        <v>8</v>
      </c>
      <c r="N3578" s="3">
        <f t="shared" si="278"/>
        <v>7.89</v>
      </c>
      <c r="O3578">
        <v>1</v>
      </c>
      <c r="P3578" s="3">
        <f t="shared" si="279"/>
        <v>8</v>
      </c>
      <c r="Q3578">
        <v>0</v>
      </c>
      <c r="R3578">
        <v>0.31559999999999999</v>
      </c>
      <c r="S3578" s="3">
        <f>R3578/L3578*100</f>
        <v>4</v>
      </c>
      <c r="T3578" s="3">
        <f>( (L3578-(L3578*Q3578))*O3578)</f>
        <v>7.89</v>
      </c>
    </row>
    <row r="3579" spans="1:20" x14ac:dyDescent="0.25">
      <c r="A3579" t="s">
        <v>33</v>
      </c>
      <c r="B3579" t="s">
        <v>19</v>
      </c>
      <c r="C3579" t="s">
        <v>20</v>
      </c>
      <c r="D3579" t="s">
        <v>89</v>
      </c>
      <c r="E3579" t="s">
        <v>190</v>
      </c>
      <c r="F3579" s="9">
        <v>39212</v>
      </c>
      <c r="G3579" s="3" t="str">
        <f t="shared" si="275"/>
        <v>United States ,Jackson ,Mississippi, 39212</v>
      </c>
      <c r="H3579" t="s">
        <v>23</v>
      </c>
      <c r="I3579" t="s">
        <v>31</v>
      </c>
      <c r="J3579" t="str">
        <f t="shared" si="276"/>
        <v>South - Office Supplies</v>
      </c>
      <c r="K3579" t="s">
        <v>46</v>
      </c>
      <c r="L3579">
        <v>65.5</v>
      </c>
      <c r="M3579" s="3">
        <f t="shared" si="277"/>
        <v>66</v>
      </c>
      <c r="N3579" s="3">
        <f t="shared" si="278"/>
        <v>65.5</v>
      </c>
      <c r="O3579">
        <v>5</v>
      </c>
      <c r="P3579" s="3">
        <f t="shared" si="279"/>
        <v>13.2</v>
      </c>
      <c r="Q3579">
        <v>0</v>
      </c>
      <c r="R3579">
        <v>32.094999999999999</v>
      </c>
      <c r="S3579" s="3">
        <f>R3579/L3579*100</f>
        <v>49</v>
      </c>
      <c r="T3579" s="3">
        <f>( (L3579-(L3579*Q3579))*O3579)</f>
        <v>327.5</v>
      </c>
    </row>
    <row r="3580" spans="1:20" x14ac:dyDescent="0.25">
      <c r="A3580" t="s">
        <v>33</v>
      </c>
      <c r="B3580" t="s">
        <v>19</v>
      </c>
      <c r="C3580" t="s">
        <v>20</v>
      </c>
      <c r="D3580" t="s">
        <v>89</v>
      </c>
      <c r="E3580" t="s">
        <v>190</v>
      </c>
      <c r="F3580" s="9">
        <v>39212</v>
      </c>
      <c r="G3580" s="3" t="str">
        <f t="shared" si="275"/>
        <v>United States ,Jackson ,Mississippi, 39212</v>
      </c>
      <c r="H3580" t="s">
        <v>23</v>
      </c>
      <c r="I3580" t="s">
        <v>24</v>
      </c>
      <c r="J3580" t="str">
        <f t="shared" si="276"/>
        <v>South - Furniture</v>
      </c>
      <c r="K3580" t="s">
        <v>36</v>
      </c>
      <c r="L3580">
        <v>2430.08</v>
      </c>
      <c r="M3580" s="3">
        <f t="shared" si="277"/>
        <v>2430</v>
      </c>
      <c r="N3580" s="3">
        <f t="shared" si="278"/>
        <v>2430.08</v>
      </c>
      <c r="O3580">
        <v>8</v>
      </c>
      <c r="P3580" s="3">
        <f t="shared" si="279"/>
        <v>303.75</v>
      </c>
      <c r="Q3580">
        <v>0</v>
      </c>
      <c r="R3580">
        <v>388.81279999999998</v>
      </c>
      <c r="S3580" s="3">
        <f>R3580/L3580*100</f>
        <v>16</v>
      </c>
      <c r="T3580" s="3">
        <f>( (L3580-(L3580*Q3580))*O3580)</f>
        <v>19440.64</v>
      </c>
    </row>
    <row r="3581" spans="1:20" x14ac:dyDescent="0.25">
      <c r="A3581" t="s">
        <v>33</v>
      </c>
      <c r="B3581" t="s">
        <v>19</v>
      </c>
      <c r="C3581" t="s">
        <v>20</v>
      </c>
      <c r="D3581" t="s">
        <v>58</v>
      </c>
      <c r="E3581" t="s">
        <v>59</v>
      </c>
      <c r="F3581" s="9">
        <v>68025</v>
      </c>
      <c r="G3581" s="3" t="str">
        <f t="shared" si="275"/>
        <v>United States ,Fremont ,Nebraska, 68025</v>
      </c>
      <c r="H3581" t="s">
        <v>52</v>
      </c>
      <c r="I3581" t="s">
        <v>31</v>
      </c>
      <c r="J3581" t="str">
        <f t="shared" si="276"/>
        <v>Central - Office Supplies</v>
      </c>
      <c r="K3581" t="s">
        <v>46</v>
      </c>
      <c r="L3581">
        <v>104.85</v>
      </c>
      <c r="M3581" s="3">
        <f t="shared" si="277"/>
        <v>105</v>
      </c>
      <c r="N3581" s="3">
        <f t="shared" si="278"/>
        <v>104.85</v>
      </c>
      <c r="O3581">
        <v>1</v>
      </c>
      <c r="P3581" s="3">
        <f t="shared" si="279"/>
        <v>105</v>
      </c>
      <c r="Q3581">
        <v>0</v>
      </c>
      <c r="R3581">
        <v>50.328000000000003</v>
      </c>
      <c r="S3581" s="3">
        <f>R3581/L3581*100</f>
        <v>48.000000000000007</v>
      </c>
      <c r="T3581" s="3">
        <f>( (L3581-(L3581*Q3581))*O3581)</f>
        <v>104.85</v>
      </c>
    </row>
    <row r="3582" spans="1:20" x14ac:dyDescent="0.25">
      <c r="A3582" t="s">
        <v>33</v>
      </c>
      <c r="B3582" t="s">
        <v>27</v>
      </c>
      <c r="C3582" t="s">
        <v>20</v>
      </c>
      <c r="D3582" t="s">
        <v>89</v>
      </c>
      <c r="E3582" t="s">
        <v>75</v>
      </c>
      <c r="F3582" s="9">
        <v>49201</v>
      </c>
      <c r="G3582" s="3" t="str">
        <f t="shared" si="275"/>
        <v>United States ,Jackson ,Michigan, 49201</v>
      </c>
      <c r="H3582" t="s">
        <v>52</v>
      </c>
      <c r="I3582" t="s">
        <v>31</v>
      </c>
      <c r="J3582" t="str">
        <f t="shared" si="276"/>
        <v>Central - Office Supplies</v>
      </c>
      <c r="K3582" t="s">
        <v>39</v>
      </c>
      <c r="L3582">
        <v>3.9</v>
      </c>
      <c r="M3582" s="3">
        <f t="shared" si="277"/>
        <v>4</v>
      </c>
      <c r="N3582" s="3">
        <f t="shared" si="278"/>
        <v>3.9</v>
      </c>
      <c r="O3582">
        <v>2</v>
      </c>
      <c r="P3582" s="3">
        <f t="shared" si="279"/>
        <v>2</v>
      </c>
      <c r="Q3582">
        <v>0</v>
      </c>
      <c r="R3582">
        <v>1.5209999999999999</v>
      </c>
      <c r="S3582" s="3">
        <f>R3582/L3582*100</f>
        <v>38.999999999999993</v>
      </c>
      <c r="T3582" s="3">
        <f>( (L3582-(L3582*Q3582))*O3582)</f>
        <v>7.8</v>
      </c>
    </row>
    <row r="3583" spans="1:20" x14ac:dyDescent="0.25">
      <c r="A3583" t="s">
        <v>33</v>
      </c>
      <c r="B3583" t="s">
        <v>27</v>
      </c>
      <c r="C3583" t="s">
        <v>20</v>
      </c>
      <c r="D3583" t="s">
        <v>89</v>
      </c>
      <c r="E3583" t="s">
        <v>75</v>
      </c>
      <c r="F3583" s="9">
        <v>49201</v>
      </c>
      <c r="G3583" s="3" t="str">
        <f t="shared" si="275"/>
        <v>United States ,Jackson ,Michigan, 49201</v>
      </c>
      <c r="H3583" t="s">
        <v>52</v>
      </c>
      <c r="I3583" t="s">
        <v>24</v>
      </c>
      <c r="J3583" t="str">
        <f t="shared" si="276"/>
        <v>Central - Furniture</v>
      </c>
      <c r="K3583" t="s">
        <v>36</v>
      </c>
      <c r="L3583">
        <v>801.96</v>
      </c>
      <c r="M3583" s="3">
        <f t="shared" si="277"/>
        <v>802</v>
      </c>
      <c r="N3583" s="3">
        <f t="shared" si="278"/>
        <v>801.96</v>
      </c>
      <c r="O3583">
        <v>2</v>
      </c>
      <c r="P3583" s="3">
        <f t="shared" si="279"/>
        <v>401</v>
      </c>
      <c r="Q3583">
        <v>0</v>
      </c>
      <c r="R3583">
        <v>200.49</v>
      </c>
      <c r="S3583" s="3">
        <f>R3583/L3583*100</f>
        <v>25</v>
      </c>
      <c r="T3583" s="3">
        <f>( (L3583-(L3583*Q3583))*O3583)</f>
        <v>1603.92</v>
      </c>
    </row>
    <row r="3584" spans="1:20" x14ac:dyDescent="0.25">
      <c r="A3584" t="s">
        <v>33</v>
      </c>
      <c r="B3584" t="s">
        <v>27</v>
      </c>
      <c r="C3584" t="s">
        <v>20</v>
      </c>
      <c r="D3584" t="s">
        <v>89</v>
      </c>
      <c r="E3584" t="s">
        <v>75</v>
      </c>
      <c r="F3584" s="9">
        <v>49201</v>
      </c>
      <c r="G3584" s="3" t="str">
        <f t="shared" si="275"/>
        <v>United States ,Jackson ,Michigan, 49201</v>
      </c>
      <c r="H3584" t="s">
        <v>52</v>
      </c>
      <c r="I3584" t="s">
        <v>24</v>
      </c>
      <c r="J3584" t="str">
        <f t="shared" si="276"/>
        <v>Central - Furniture</v>
      </c>
      <c r="K3584" t="s">
        <v>26</v>
      </c>
      <c r="L3584">
        <v>191.96</v>
      </c>
      <c r="M3584" s="3">
        <f t="shared" si="277"/>
        <v>192</v>
      </c>
      <c r="N3584" s="3">
        <f t="shared" si="278"/>
        <v>191.96</v>
      </c>
      <c r="O3584">
        <v>2</v>
      </c>
      <c r="P3584" s="3">
        <f t="shared" si="279"/>
        <v>96</v>
      </c>
      <c r="Q3584">
        <v>0</v>
      </c>
      <c r="R3584">
        <v>32.633200000000002</v>
      </c>
      <c r="S3584" s="3">
        <f>R3584/L3584*100</f>
        <v>17</v>
      </c>
      <c r="T3584" s="3">
        <f>( (L3584-(L3584*Q3584))*O3584)</f>
        <v>383.92</v>
      </c>
    </row>
    <row r="3585" spans="1:20" x14ac:dyDescent="0.25">
      <c r="A3585" t="s">
        <v>33</v>
      </c>
      <c r="B3585" t="s">
        <v>27</v>
      </c>
      <c r="C3585" t="s">
        <v>20</v>
      </c>
      <c r="D3585" t="s">
        <v>89</v>
      </c>
      <c r="E3585" t="s">
        <v>75</v>
      </c>
      <c r="F3585" s="9">
        <v>49201</v>
      </c>
      <c r="G3585" s="3" t="str">
        <f t="shared" si="275"/>
        <v>United States ,Jackson ,Michigan, 49201</v>
      </c>
      <c r="H3585" t="s">
        <v>52</v>
      </c>
      <c r="I3585" t="s">
        <v>31</v>
      </c>
      <c r="J3585" t="str">
        <f t="shared" si="276"/>
        <v>Central - Office Supplies</v>
      </c>
      <c r="K3585" t="s">
        <v>32</v>
      </c>
      <c r="L3585">
        <v>2.61</v>
      </c>
      <c r="M3585" s="3">
        <f t="shared" si="277"/>
        <v>3</v>
      </c>
      <c r="N3585" s="3">
        <f t="shared" si="278"/>
        <v>2.61</v>
      </c>
      <c r="O3585">
        <v>1</v>
      </c>
      <c r="P3585" s="3">
        <f t="shared" si="279"/>
        <v>3</v>
      </c>
      <c r="Q3585">
        <v>0</v>
      </c>
      <c r="R3585">
        <v>1.2005999999999999</v>
      </c>
      <c r="S3585" s="3">
        <f>R3585/L3585*100</f>
        <v>46</v>
      </c>
      <c r="T3585" s="3">
        <f>( (L3585-(L3585*Q3585))*O3585)</f>
        <v>2.61</v>
      </c>
    </row>
    <row r="3586" spans="1:20" x14ac:dyDescent="0.25">
      <c r="A3586" t="s">
        <v>33</v>
      </c>
      <c r="B3586" t="s">
        <v>27</v>
      </c>
      <c r="C3586" t="s">
        <v>20</v>
      </c>
      <c r="D3586" t="s">
        <v>57</v>
      </c>
      <c r="E3586" t="s">
        <v>29</v>
      </c>
      <c r="F3586" s="9">
        <v>94122</v>
      </c>
      <c r="G3586" s="3" t="str">
        <f t="shared" si="275"/>
        <v>United States ,San Francisco ,California, 94122</v>
      </c>
      <c r="H3586" t="s">
        <v>30</v>
      </c>
      <c r="I3586" t="s">
        <v>31</v>
      </c>
      <c r="J3586" t="str">
        <f t="shared" si="276"/>
        <v>West - Office Supplies</v>
      </c>
      <c r="K3586" t="s">
        <v>39</v>
      </c>
      <c r="L3586">
        <v>5.96</v>
      </c>
      <c r="M3586" s="3">
        <f t="shared" si="277"/>
        <v>6</v>
      </c>
      <c r="N3586" s="3">
        <f t="shared" si="278"/>
        <v>5.96</v>
      </c>
      <c r="O3586">
        <v>2</v>
      </c>
      <c r="P3586" s="3">
        <f t="shared" si="279"/>
        <v>3</v>
      </c>
      <c r="Q3586">
        <v>0</v>
      </c>
      <c r="R3586">
        <v>1.6688000000000001</v>
      </c>
      <c r="S3586" s="3">
        <f>R3586/L3586*100</f>
        <v>28.000000000000004</v>
      </c>
      <c r="T3586" s="3">
        <f>( (L3586-(L3586*Q3586))*O3586)</f>
        <v>11.92</v>
      </c>
    </row>
    <row r="3587" spans="1:20" x14ac:dyDescent="0.25">
      <c r="A3587" t="s">
        <v>33</v>
      </c>
      <c r="B3587" t="s">
        <v>49</v>
      </c>
      <c r="C3587" t="s">
        <v>20</v>
      </c>
      <c r="D3587" t="s">
        <v>240</v>
      </c>
      <c r="E3587" t="s">
        <v>109</v>
      </c>
      <c r="F3587" s="9">
        <v>43130</v>
      </c>
      <c r="G3587" s="3" t="str">
        <f t="shared" ref="G3587:G3650" si="280">C3587&amp; " ," &amp; D3587 &amp; " ," &amp; E3587 &amp; ", " &amp; F3587</f>
        <v>United States ,Lancaster ,Ohio, 43130</v>
      </c>
      <c r="H3587" t="s">
        <v>62</v>
      </c>
      <c r="I3587" t="s">
        <v>40</v>
      </c>
      <c r="J3587" t="str">
        <f t="shared" ref="J3587:J3650" si="281">H3587&amp;" - "&amp;I3587</f>
        <v>East - Technology</v>
      </c>
      <c r="K3587" t="s">
        <v>41</v>
      </c>
      <c r="L3587">
        <v>1169.694</v>
      </c>
      <c r="M3587" s="3">
        <f t="shared" ref="M3587:M3650" si="282">ROUND(L3587,0)</f>
        <v>1170</v>
      </c>
      <c r="N3587" s="3">
        <f t="shared" ref="N3587:N3650" si="283">L3587-(L3587*Q3587)</f>
        <v>701.81639999999993</v>
      </c>
      <c r="O3587">
        <v>3</v>
      </c>
      <c r="P3587" s="3">
        <f t="shared" ref="P3587:P3650" si="284">M3587/O3587</f>
        <v>390</v>
      </c>
      <c r="Q3587">
        <v>0.4</v>
      </c>
      <c r="R3587">
        <v>-253.43369999999999</v>
      </c>
      <c r="S3587" s="3">
        <f>R3587/L3587*100</f>
        <v>-21.666666666666668</v>
      </c>
      <c r="T3587" s="3">
        <f>( (L3587-(L3587*Q3587))*O3587)</f>
        <v>2105.4492</v>
      </c>
    </row>
    <row r="3588" spans="1:20" x14ac:dyDescent="0.25">
      <c r="A3588" t="s">
        <v>67</v>
      </c>
      <c r="B3588" t="s">
        <v>19</v>
      </c>
      <c r="C3588" t="s">
        <v>20</v>
      </c>
      <c r="D3588" t="s">
        <v>330</v>
      </c>
      <c r="E3588" t="s">
        <v>130</v>
      </c>
      <c r="F3588" s="9">
        <v>70506</v>
      </c>
      <c r="G3588" s="3" t="str">
        <f t="shared" si="280"/>
        <v>United States ,Lafayette ,Louisiana, 70506</v>
      </c>
      <c r="H3588" t="s">
        <v>23</v>
      </c>
      <c r="I3588" t="s">
        <v>31</v>
      </c>
      <c r="J3588" t="str">
        <f t="shared" si="281"/>
        <v>South - Office Supplies</v>
      </c>
      <c r="K3588" t="s">
        <v>115</v>
      </c>
      <c r="L3588">
        <v>1665.62</v>
      </c>
      <c r="M3588" s="3">
        <f t="shared" si="282"/>
        <v>1666</v>
      </c>
      <c r="N3588" s="3">
        <f t="shared" si="283"/>
        <v>1665.62</v>
      </c>
      <c r="O3588">
        <v>2</v>
      </c>
      <c r="P3588" s="3">
        <f t="shared" si="284"/>
        <v>833</v>
      </c>
      <c r="Q3588">
        <v>0</v>
      </c>
      <c r="R3588">
        <v>33.312399999999997</v>
      </c>
      <c r="S3588" s="3">
        <f>R3588/L3588*100</f>
        <v>2</v>
      </c>
      <c r="T3588" s="3">
        <f>( (L3588-(L3588*Q3588))*O3588)</f>
        <v>3331.24</v>
      </c>
    </row>
    <row r="3589" spans="1:20" x14ac:dyDescent="0.25">
      <c r="A3589" t="s">
        <v>33</v>
      </c>
      <c r="B3589" t="s">
        <v>49</v>
      </c>
      <c r="C3589" t="s">
        <v>20</v>
      </c>
      <c r="D3589" t="s">
        <v>187</v>
      </c>
      <c r="E3589" t="s">
        <v>22</v>
      </c>
      <c r="F3589" s="9">
        <v>40475</v>
      </c>
      <c r="G3589" s="3" t="str">
        <f t="shared" si="280"/>
        <v>United States ,Richmond ,Kentucky, 40475</v>
      </c>
      <c r="H3589" t="s">
        <v>23</v>
      </c>
      <c r="I3589" t="s">
        <v>31</v>
      </c>
      <c r="J3589" t="str">
        <f t="shared" si="281"/>
        <v>South - Office Supplies</v>
      </c>
      <c r="K3589" t="s">
        <v>42</v>
      </c>
      <c r="L3589">
        <v>2.88</v>
      </c>
      <c r="M3589" s="3">
        <f t="shared" si="282"/>
        <v>3</v>
      </c>
      <c r="N3589" s="3">
        <f t="shared" si="283"/>
        <v>2.88</v>
      </c>
      <c r="O3589">
        <v>1</v>
      </c>
      <c r="P3589" s="3">
        <f t="shared" si="284"/>
        <v>3</v>
      </c>
      <c r="Q3589">
        <v>0</v>
      </c>
      <c r="R3589">
        <v>1.4112</v>
      </c>
      <c r="S3589" s="3">
        <f>R3589/L3589*100</f>
        <v>49.000000000000007</v>
      </c>
      <c r="T3589" s="3">
        <f>( (L3589-(L3589*Q3589))*O3589)</f>
        <v>2.88</v>
      </c>
    </row>
    <row r="3590" spans="1:20" x14ac:dyDescent="0.25">
      <c r="A3590" t="s">
        <v>33</v>
      </c>
      <c r="B3590" t="s">
        <v>49</v>
      </c>
      <c r="C3590" t="s">
        <v>20</v>
      </c>
      <c r="D3590" t="s">
        <v>187</v>
      </c>
      <c r="E3590" t="s">
        <v>22</v>
      </c>
      <c r="F3590" s="9">
        <v>40475</v>
      </c>
      <c r="G3590" s="3" t="str">
        <f t="shared" si="280"/>
        <v>United States ,Richmond ,Kentucky, 40475</v>
      </c>
      <c r="H3590" t="s">
        <v>23</v>
      </c>
      <c r="I3590" t="s">
        <v>31</v>
      </c>
      <c r="J3590" t="str">
        <f t="shared" si="281"/>
        <v>South - Office Supplies</v>
      </c>
      <c r="K3590" t="s">
        <v>37</v>
      </c>
      <c r="L3590">
        <v>1443.96</v>
      </c>
      <c r="M3590" s="3">
        <f t="shared" si="282"/>
        <v>1444</v>
      </c>
      <c r="N3590" s="3">
        <f t="shared" si="283"/>
        <v>1443.96</v>
      </c>
      <c r="O3590">
        <v>12</v>
      </c>
      <c r="P3590" s="3">
        <f t="shared" si="284"/>
        <v>120.33333333333333</v>
      </c>
      <c r="Q3590">
        <v>0</v>
      </c>
      <c r="R3590">
        <v>375.42959999999999</v>
      </c>
      <c r="S3590" s="3">
        <f>R3590/L3590*100</f>
        <v>26</v>
      </c>
      <c r="T3590" s="3">
        <f>( (L3590-(L3590*Q3590))*O3590)</f>
        <v>17327.52</v>
      </c>
    </row>
    <row r="3591" spans="1:20" x14ac:dyDescent="0.25">
      <c r="A3591" t="s">
        <v>18</v>
      </c>
      <c r="B3591" t="s">
        <v>19</v>
      </c>
      <c r="C3591" t="s">
        <v>20</v>
      </c>
      <c r="D3591" t="s">
        <v>66</v>
      </c>
      <c r="E3591" t="s">
        <v>51</v>
      </c>
      <c r="F3591" s="9">
        <v>77070</v>
      </c>
      <c r="G3591" s="3" t="str">
        <f t="shared" si="280"/>
        <v>United States ,Houston ,Texas, 77070</v>
      </c>
      <c r="H3591" t="s">
        <v>52</v>
      </c>
      <c r="I3591" t="s">
        <v>31</v>
      </c>
      <c r="J3591" t="str">
        <f t="shared" si="281"/>
        <v>Central - Office Supplies</v>
      </c>
      <c r="K3591" t="s">
        <v>115</v>
      </c>
      <c r="L3591">
        <v>2.92</v>
      </c>
      <c r="M3591" s="3">
        <f t="shared" si="282"/>
        <v>3</v>
      </c>
      <c r="N3591" s="3">
        <f t="shared" si="283"/>
        <v>2.3359999999999999</v>
      </c>
      <c r="O3591">
        <v>1</v>
      </c>
      <c r="P3591" s="3">
        <f t="shared" si="284"/>
        <v>3</v>
      </c>
      <c r="Q3591">
        <v>0.2</v>
      </c>
      <c r="R3591">
        <v>0.36499999999999999</v>
      </c>
      <c r="S3591" s="3">
        <f>R3591/L3591*100</f>
        <v>12.5</v>
      </c>
      <c r="T3591" s="3">
        <f>( (L3591-(L3591*Q3591))*O3591)</f>
        <v>2.3359999999999999</v>
      </c>
    </row>
    <row r="3592" spans="1:20" x14ac:dyDescent="0.25">
      <c r="A3592" t="s">
        <v>18</v>
      </c>
      <c r="B3592" t="s">
        <v>19</v>
      </c>
      <c r="C3592" t="s">
        <v>20</v>
      </c>
      <c r="D3592" t="s">
        <v>80</v>
      </c>
      <c r="E3592" t="s">
        <v>81</v>
      </c>
      <c r="F3592" s="9">
        <v>10024</v>
      </c>
      <c r="G3592" s="3" t="str">
        <f t="shared" si="280"/>
        <v>United States ,New York City ,New York, 10024</v>
      </c>
      <c r="H3592" t="s">
        <v>62</v>
      </c>
      <c r="I3592" t="s">
        <v>31</v>
      </c>
      <c r="J3592" t="str">
        <f t="shared" si="281"/>
        <v>East - Office Supplies</v>
      </c>
      <c r="K3592" t="s">
        <v>37</v>
      </c>
      <c r="L3592">
        <v>465.18</v>
      </c>
      <c r="M3592" s="3">
        <f t="shared" si="282"/>
        <v>465</v>
      </c>
      <c r="N3592" s="3">
        <f t="shared" si="283"/>
        <v>465.18</v>
      </c>
      <c r="O3592">
        <v>3</v>
      </c>
      <c r="P3592" s="3">
        <f t="shared" si="284"/>
        <v>155</v>
      </c>
      <c r="Q3592">
        <v>0</v>
      </c>
      <c r="R3592">
        <v>120.9468</v>
      </c>
      <c r="S3592" s="3">
        <f>R3592/L3592*100</f>
        <v>26</v>
      </c>
      <c r="T3592" s="3">
        <f>( (L3592-(L3592*Q3592))*O3592)</f>
        <v>1395.54</v>
      </c>
    </row>
    <row r="3593" spans="1:20" x14ac:dyDescent="0.25">
      <c r="A3593" t="s">
        <v>33</v>
      </c>
      <c r="B3593" t="s">
        <v>49</v>
      </c>
      <c r="C3593" t="s">
        <v>20</v>
      </c>
      <c r="D3593" t="s">
        <v>257</v>
      </c>
      <c r="E3593" t="s">
        <v>109</v>
      </c>
      <c r="F3593" s="9">
        <v>43615</v>
      </c>
      <c r="G3593" s="3" t="str">
        <f t="shared" si="280"/>
        <v>United States ,Toledo ,Ohio, 43615</v>
      </c>
      <c r="H3593" t="s">
        <v>62</v>
      </c>
      <c r="I3593" t="s">
        <v>31</v>
      </c>
      <c r="J3593" t="str">
        <f t="shared" si="281"/>
        <v>East - Office Supplies</v>
      </c>
      <c r="K3593" t="s">
        <v>42</v>
      </c>
      <c r="L3593">
        <v>22.428000000000001</v>
      </c>
      <c r="M3593" s="3">
        <f t="shared" si="282"/>
        <v>22</v>
      </c>
      <c r="N3593" s="3">
        <f t="shared" si="283"/>
        <v>6.7284000000000006</v>
      </c>
      <c r="O3593">
        <v>3</v>
      </c>
      <c r="P3593" s="3">
        <f t="shared" si="284"/>
        <v>7.333333333333333</v>
      </c>
      <c r="Q3593">
        <v>0.7</v>
      </c>
      <c r="R3593">
        <v>-17.942399999999999</v>
      </c>
      <c r="S3593" s="3">
        <f>R3593/L3593*100</f>
        <v>-80</v>
      </c>
      <c r="T3593" s="3">
        <f>( (L3593-(L3593*Q3593))*O3593)</f>
        <v>20.185200000000002</v>
      </c>
    </row>
    <row r="3594" spans="1:20" x14ac:dyDescent="0.25">
      <c r="A3594" t="s">
        <v>33</v>
      </c>
      <c r="B3594" t="s">
        <v>49</v>
      </c>
      <c r="C3594" t="s">
        <v>20</v>
      </c>
      <c r="D3594" t="s">
        <v>257</v>
      </c>
      <c r="E3594" t="s">
        <v>109</v>
      </c>
      <c r="F3594" s="9">
        <v>43615</v>
      </c>
      <c r="G3594" s="3" t="str">
        <f t="shared" si="280"/>
        <v>United States ,Toledo ,Ohio, 43615</v>
      </c>
      <c r="H3594" t="s">
        <v>62</v>
      </c>
      <c r="I3594" t="s">
        <v>31</v>
      </c>
      <c r="J3594" t="str">
        <f t="shared" si="281"/>
        <v>East - Office Supplies</v>
      </c>
      <c r="K3594" t="s">
        <v>37</v>
      </c>
      <c r="L3594">
        <v>37.520000000000003</v>
      </c>
      <c r="M3594" s="3">
        <f t="shared" si="282"/>
        <v>38</v>
      </c>
      <c r="N3594" s="3">
        <f t="shared" si="283"/>
        <v>30.016000000000002</v>
      </c>
      <c r="O3594">
        <v>5</v>
      </c>
      <c r="P3594" s="3">
        <f t="shared" si="284"/>
        <v>7.6</v>
      </c>
      <c r="Q3594">
        <v>0.2</v>
      </c>
      <c r="R3594">
        <v>3.7519999999999998</v>
      </c>
      <c r="S3594" s="3">
        <f>R3594/L3594*100</f>
        <v>10</v>
      </c>
      <c r="T3594" s="3">
        <f>( (L3594-(L3594*Q3594))*O3594)</f>
        <v>150.08000000000001</v>
      </c>
    </row>
    <row r="3595" spans="1:20" x14ac:dyDescent="0.25">
      <c r="A3595" t="s">
        <v>33</v>
      </c>
      <c r="B3595" t="s">
        <v>27</v>
      </c>
      <c r="C3595" t="s">
        <v>20</v>
      </c>
      <c r="D3595" t="s">
        <v>60</v>
      </c>
      <c r="E3595" t="s">
        <v>61</v>
      </c>
      <c r="F3595" s="9">
        <v>19143</v>
      </c>
      <c r="G3595" s="3" t="str">
        <f t="shared" si="280"/>
        <v>United States ,Philadelphia ,Pennsylvania, 19143</v>
      </c>
      <c r="H3595" t="s">
        <v>62</v>
      </c>
      <c r="I3595" t="s">
        <v>31</v>
      </c>
      <c r="J3595" t="str">
        <f t="shared" si="281"/>
        <v>East - Office Supplies</v>
      </c>
      <c r="K3595" t="s">
        <v>39</v>
      </c>
      <c r="L3595">
        <v>2.6240000000000001</v>
      </c>
      <c r="M3595" s="3">
        <f t="shared" si="282"/>
        <v>3</v>
      </c>
      <c r="N3595" s="3">
        <f t="shared" si="283"/>
        <v>2.0992000000000002</v>
      </c>
      <c r="O3595">
        <v>1</v>
      </c>
      <c r="P3595" s="3">
        <f t="shared" si="284"/>
        <v>3</v>
      </c>
      <c r="Q3595">
        <v>0.2</v>
      </c>
      <c r="R3595">
        <v>0.4264</v>
      </c>
      <c r="S3595" s="3">
        <f>R3595/L3595*100</f>
        <v>16.25</v>
      </c>
      <c r="T3595" s="3">
        <f>( (L3595-(L3595*Q3595))*O3595)</f>
        <v>2.0992000000000002</v>
      </c>
    </row>
    <row r="3596" spans="1:20" x14ac:dyDescent="0.25">
      <c r="A3596" t="s">
        <v>18</v>
      </c>
      <c r="B3596" t="s">
        <v>19</v>
      </c>
      <c r="C3596" t="s">
        <v>20</v>
      </c>
      <c r="D3596" t="s">
        <v>60</v>
      </c>
      <c r="E3596" t="s">
        <v>61</v>
      </c>
      <c r="F3596" s="9">
        <v>19140</v>
      </c>
      <c r="G3596" s="3" t="str">
        <f t="shared" si="280"/>
        <v>United States ,Philadelphia ,Pennsylvania, 19140</v>
      </c>
      <c r="H3596" t="s">
        <v>62</v>
      </c>
      <c r="I3596" t="s">
        <v>31</v>
      </c>
      <c r="J3596" t="str">
        <f t="shared" si="281"/>
        <v>East - Office Supplies</v>
      </c>
      <c r="K3596" t="s">
        <v>46</v>
      </c>
      <c r="L3596">
        <v>15.552</v>
      </c>
      <c r="M3596" s="3">
        <f t="shared" si="282"/>
        <v>16</v>
      </c>
      <c r="N3596" s="3">
        <f t="shared" si="283"/>
        <v>12.441599999999999</v>
      </c>
      <c r="O3596">
        <v>3</v>
      </c>
      <c r="P3596" s="3">
        <f t="shared" si="284"/>
        <v>5.333333333333333</v>
      </c>
      <c r="Q3596">
        <v>0.2</v>
      </c>
      <c r="R3596">
        <v>5.4432</v>
      </c>
      <c r="S3596" s="3">
        <f>R3596/L3596*100</f>
        <v>35</v>
      </c>
      <c r="T3596" s="3">
        <f>( (L3596-(L3596*Q3596))*O3596)</f>
        <v>37.324799999999996</v>
      </c>
    </row>
    <row r="3597" spans="1:20" x14ac:dyDescent="0.25">
      <c r="A3597" t="s">
        <v>18</v>
      </c>
      <c r="B3597" t="s">
        <v>19</v>
      </c>
      <c r="C3597" t="s">
        <v>20</v>
      </c>
      <c r="D3597" t="s">
        <v>60</v>
      </c>
      <c r="E3597" t="s">
        <v>61</v>
      </c>
      <c r="F3597" s="9">
        <v>19140</v>
      </c>
      <c r="G3597" s="3" t="str">
        <f t="shared" si="280"/>
        <v>United States ,Philadelphia ,Pennsylvania, 19140</v>
      </c>
      <c r="H3597" t="s">
        <v>62</v>
      </c>
      <c r="I3597" t="s">
        <v>40</v>
      </c>
      <c r="J3597" t="str">
        <f t="shared" si="281"/>
        <v>East - Technology</v>
      </c>
      <c r="K3597" t="s">
        <v>64</v>
      </c>
      <c r="L3597">
        <v>64.703999999999994</v>
      </c>
      <c r="M3597" s="3">
        <f t="shared" si="282"/>
        <v>65</v>
      </c>
      <c r="N3597" s="3">
        <f t="shared" si="283"/>
        <v>51.763199999999998</v>
      </c>
      <c r="O3597">
        <v>6</v>
      </c>
      <c r="P3597" s="3">
        <f t="shared" si="284"/>
        <v>10.833333333333334</v>
      </c>
      <c r="Q3597">
        <v>0.2</v>
      </c>
      <c r="R3597">
        <v>-4.8528000000000002</v>
      </c>
      <c r="S3597" s="3">
        <f>R3597/L3597*100</f>
        <v>-7.5000000000000009</v>
      </c>
      <c r="T3597" s="3">
        <f>( (L3597-(L3597*Q3597))*O3597)</f>
        <v>310.57920000000001</v>
      </c>
    </row>
    <row r="3598" spans="1:20" x14ac:dyDescent="0.25">
      <c r="A3598" t="s">
        <v>18</v>
      </c>
      <c r="B3598" t="s">
        <v>19</v>
      </c>
      <c r="C3598" t="s">
        <v>20</v>
      </c>
      <c r="D3598" t="s">
        <v>60</v>
      </c>
      <c r="E3598" t="s">
        <v>61</v>
      </c>
      <c r="F3598" s="9">
        <v>19140</v>
      </c>
      <c r="G3598" s="3" t="str">
        <f t="shared" si="280"/>
        <v>United States ,Philadelphia ,Pennsylvania, 19140</v>
      </c>
      <c r="H3598" t="s">
        <v>62</v>
      </c>
      <c r="I3598" t="s">
        <v>24</v>
      </c>
      <c r="J3598" t="str">
        <f t="shared" si="281"/>
        <v>East - Furniture</v>
      </c>
      <c r="K3598" t="s">
        <v>38</v>
      </c>
      <c r="L3598">
        <v>17.472000000000001</v>
      </c>
      <c r="M3598" s="3">
        <f t="shared" si="282"/>
        <v>17</v>
      </c>
      <c r="N3598" s="3">
        <f t="shared" si="283"/>
        <v>13.977600000000001</v>
      </c>
      <c r="O3598">
        <v>3</v>
      </c>
      <c r="P3598" s="3">
        <f t="shared" si="284"/>
        <v>5.666666666666667</v>
      </c>
      <c r="Q3598">
        <v>0.2</v>
      </c>
      <c r="R3598">
        <v>5.0232000000000001</v>
      </c>
      <c r="S3598" s="3">
        <f>R3598/L3598*100</f>
        <v>28.749999999999996</v>
      </c>
      <c r="T3598" s="3">
        <f>( (L3598-(L3598*Q3598))*O3598)</f>
        <v>41.9328</v>
      </c>
    </row>
    <row r="3599" spans="1:20" x14ac:dyDescent="0.25">
      <c r="A3599" t="s">
        <v>18</v>
      </c>
      <c r="B3599" t="s">
        <v>19</v>
      </c>
      <c r="C3599" t="s">
        <v>20</v>
      </c>
      <c r="D3599" t="s">
        <v>60</v>
      </c>
      <c r="E3599" t="s">
        <v>61</v>
      </c>
      <c r="F3599" s="9">
        <v>19140</v>
      </c>
      <c r="G3599" s="3" t="str">
        <f t="shared" si="280"/>
        <v>United States ,Philadelphia ,Pennsylvania, 19140</v>
      </c>
      <c r="H3599" t="s">
        <v>62</v>
      </c>
      <c r="I3599" t="s">
        <v>40</v>
      </c>
      <c r="J3599" t="str">
        <f t="shared" si="281"/>
        <v>East - Technology</v>
      </c>
      <c r="K3599" t="s">
        <v>41</v>
      </c>
      <c r="L3599">
        <v>135.51599999999999</v>
      </c>
      <c r="M3599" s="3">
        <f t="shared" si="282"/>
        <v>136</v>
      </c>
      <c r="N3599" s="3">
        <f t="shared" si="283"/>
        <v>81.309599999999989</v>
      </c>
      <c r="O3599">
        <v>1</v>
      </c>
      <c r="P3599" s="3">
        <f t="shared" si="284"/>
        <v>136</v>
      </c>
      <c r="Q3599">
        <v>0.4</v>
      </c>
      <c r="R3599">
        <v>-31.6204</v>
      </c>
      <c r="S3599" s="3">
        <f>R3599/L3599*100</f>
        <v>-23.333333333333332</v>
      </c>
      <c r="T3599" s="3">
        <f>( (L3599-(L3599*Q3599))*O3599)</f>
        <v>81.309599999999989</v>
      </c>
    </row>
    <row r="3600" spans="1:20" x14ac:dyDescent="0.25">
      <c r="A3600" t="s">
        <v>33</v>
      </c>
      <c r="B3600" t="s">
        <v>19</v>
      </c>
      <c r="C3600" t="s">
        <v>20</v>
      </c>
      <c r="D3600" t="s">
        <v>139</v>
      </c>
      <c r="E3600" t="s">
        <v>103</v>
      </c>
      <c r="F3600" s="9">
        <v>80219</v>
      </c>
      <c r="G3600" s="3" t="str">
        <f t="shared" si="280"/>
        <v>United States ,Denver ,Colorado, 80219</v>
      </c>
      <c r="H3600" t="s">
        <v>30</v>
      </c>
      <c r="I3600" t="s">
        <v>40</v>
      </c>
      <c r="J3600" t="str">
        <f t="shared" si="281"/>
        <v>West - Technology</v>
      </c>
      <c r="K3600" t="s">
        <v>64</v>
      </c>
      <c r="L3600">
        <v>431.928</v>
      </c>
      <c r="M3600" s="3">
        <f t="shared" si="282"/>
        <v>432</v>
      </c>
      <c r="N3600" s="3">
        <f t="shared" si="283"/>
        <v>345.54239999999999</v>
      </c>
      <c r="O3600">
        <v>9</v>
      </c>
      <c r="P3600" s="3">
        <f t="shared" si="284"/>
        <v>48</v>
      </c>
      <c r="Q3600">
        <v>0.2</v>
      </c>
      <c r="R3600">
        <v>64.789199999999994</v>
      </c>
      <c r="S3600" s="3">
        <f>R3600/L3600*100</f>
        <v>15</v>
      </c>
      <c r="T3600" s="3">
        <f>( (L3600-(L3600*Q3600))*O3600)</f>
        <v>3109.8815999999997</v>
      </c>
    </row>
    <row r="3601" spans="1:20" x14ac:dyDescent="0.25">
      <c r="A3601" t="s">
        <v>33</v>
      </c>
      <c r="B3601" t="s">
        <v>19</v>
      </c>
      <c r="C3601" t="s">
        <v>20</v>
      </c>
      <c r="D3601" t="s">
        <v>60</v>
      </c>
      <c r="E3601" t="s">
        <v>61</v>
      </c>
      <c r="F3601" s="9">
        <v>19143</v>
      </c>
      <c r="G3601" s="3" t="str">
        <f t="shared" si="280"/>
        <v>United States ,Philadelphia ,Pennsylvania, 19143</v>
      </c>
      <c r="H3601" t="s">
        <v>62</v>
      </c>
      <c r="I3601" t="s">
        <v>31</v>
      </c>
      <c r="J3601" t="str">
        <f t="shared" si="281"/>
        <v>East - Office Supplies</v>
      </c>
      <c r="K3601" t="s">
        <v>46</v>
      </c>
      <c r="L3601">
        <v>12.448</v>
      </c>
      <c r="M3601" s="3">
        <f t="shared" si="282"/>
        <v>12</v>
      </c>
      <c r="N3601" s="3">
        <f t="shared" si="283"/>
        <v>9.958400000000001</v>
      </c>
      <c r="O3601">
        <v>2</v>
      </c>
      <c r="P3601" s="3">
        <f t="shared" si="284"/>
        <v>6</v>
      </c>
      <c r="Q3601">
        <v>0.2</v>
      </c>
      <c r="R3601">
        <v>3.89</v>
      </c>
      <c r="S3601" s="3">
        <f>R3601/L3601*100</f>
        <v>31.25</v>
      </c>
      <c r="T3601" s="3">
        <f>( (L3601-(L3601*Q3601))*O3601)</f>
        <v>19.916800000000002</v>
      </c>
    </row>
    <row r="3602" spans="1:20" x14ac:dyDescent="0.25">
      <c r="A3602" t="s">
        <v>33</v>
      </c>
      <c r="B3602" t="s">
        <v>19</v>
      </c>
      <c r="C3602" t="s">
        <v>20</v>
      </c>
      <c r="D3602" t="s">
        <v>60</v>
      </c>
      <c r="E3602" t="s">
        <v>61</v>
      </c>
      <c r="F3602" s="9">
        <v>19143</v>
      </c>
      <c r="G3602" s="3" t="str">
        <f t="shared" si="280"/>
        <v>United States ,Philadelphia ,Pennsylvania, 19143</v>
      </c>
      <c r="H3602" t="s">
        <v>62</v>
      </c>
      <c r="I3602" t="s">
        <v>24</v>
      </c>
      <c r="J3602" t="str">
        <f t="shared" si="281"/>
        <v>East - Furniture</v>
      </c>
      <c r="K3602" t="s">
        <v>26</v>
      </c>
      <c r="L3602">
        <v>657.93</v>
      </c>
      <c r="M3602" s="3">
        <f t="shared" si="282"/>
        <v>658</v>
      </c>
      <c r="N3602" s="3">
        <f t="shared" si="283"/>
        <v>460.55099999999993</v>
      </c>
      <c r="O3602">
        <v>5</v>
      </c>
      <c r="P3602" s="3">
        <f t="shared" si="284"/>
        <v>131.6</v>
      </c>
      <c r="Q3602">
        <v>0.3</v>
      </c>
      <c r="R3602">
        <v>-93.99</v>
      </c>
      <c r="S3602" s="3">
        <f>R3602/L3602*100</f>
        <v>-14.285714285714285</v>
      </c>
      <c r="T3602" s="3">
        <f>( (L3602-(L3602*Q3602))*O3602)</f>
        <v>2302.7549999999997</v>
      </c>
    </row>
    <row r="3603" spans="1:20" x14ac:dyDescent="0.25">
      <c r="A3603" t="s">
        <v>33</v>
      </c>
      <c r="B3603" t="s">
        <v>49</v>
      </c>
      <c r="C3603" t="s">
        <v>20</v>
      </c>
      <c r="D3603" t="s">
        <v>95</v>
      </c>
      <c r="E3603" t="s">
        <v>253</v>
      </c>
      <c r="F3603" s="9">
        <v>21044</v>
      </c>
      <c r="G3603" s="3" t="str">
        <f t="shared" si="280"/>
        <v>United States ,Columbia ,Maryland, 21044</v>
      </c>
      <c r="H3603" t="s">
        <v>62</v>
      </c>
      <c r="I3603" t="s">
        <v>31</v>
      </c>
      <c r="J3603" t="str">
        <f t="shared" si="281"/>
        <v>East - Office Supplies</v>
      </c>
      <c r="K3603" t="s">
        <v>46</v>
      </c>
      <c r="L3603">
        <v>277.39999999999998</v>
      </c>
      <c r="M3603" s="3">
        <f t="shared" si="282"/>
        <v>277</v>
      </c>
      <c r="N3603" s="3">
        <f t="shared" si="283"/>
        <v>277.39999999999998</v>
      </c>
      <c r="O3603">
        <v>5</v>
      </c>
      <c r="P3603" s="3">
        <f t="shared" si="284"/>
        <v>55.4</v>
      </c>
      <c r="Q3603">
        <v>0</v>
      </c>
      <c r="R3603">
        <v>133.15199999999999</v>
      </c>
      <c r="S3603" s="3">
        <f>R3603/L3603*100</f>
        <v>48</v>
      </c>
      <c r="T3603" s="3">
        <f>( (L3603-(L3603*Q3603))*O3603)</f>
        <v>1387</v>
      </c>
    </row>
    <row r="3604" spans="1:20" x14ac:dyDescent="0.25">
      <c r="A3604" t="s">
        <v>33</v>
      </c>
      <c r="B3604" t="s">
        <v>49</v>
      </c>
      <c r="C3604" t="s">
        <v>20</v>
      </c>
      <c r="D3604" t="s">
        <v>95</v>
      </c>
      <c r="E3604" t="s">
        <v>253</v>
      </c>
      <c r="F3604" s="9">
        <v>21044</v>
      </c>
      <c r="G3604" s="3" t="str">
        <f t="shared" si="280"/>
        <v>United States ,Columbia ,Maryland, 21044</v>
      </c>
      <c r="H3604" t="s">
        <v>62</v>
      </c>
      <c r="I3604" t="s">
        <v>24</v>
      </c>
      <c r="J3604" t="str">
        <f t="shared" si="281"/>
        <v>East - Furniture</v>
      </c>
      <c r="K3604" t="s">
        <v>38</v>
      </c>
      <c r="L3604">
        <v>25.16</v>
      </c>
      <c r="M3604" s="3">
        <f t="shared" si="282"/>
        <v>25</v>
      </c>
      <c r="N3604" s="3">
        <f t="shared" si="283"/>
        <v>25.16</v>
      </c>
      <c r="O3604">
        <v>2</v>
      </c>
      <c r="P3604" s="3">
        <f t="shared" si="284"/>
        <v>12.5</v>
      </c>
      <c r="Q3604">
        <v>0</v>
      </c>
      <c r="R3604">
        <v>8.5543999999999993</v>
      </c>
      <c r="S3604" s="3">
        <f>R3604/L3604*100</f>
        <v>34</v>
      </c>
      <c r="T3604" s="3">
        <f>( (L3604-(L3604*Q3604))*O3604)</f>
        <v>50.32</v>
      </c>
    </row>
    <row r="3605" spans="1:20" x14ac:dyDescent="0.25">
      <c r="A3605" t="s">
        <v>33</v>
      </c>
      <c r="B3605" t="s">
        <v>49</v>
      </c>
      <c r="C3605" t="s">
        <v>20</v>
      </c>
      <c r="D3605" t="s">
        <v>95</v>
      </c>
      <c r="E3605" t="s">
        <v>253</v>
      </c>
      <c r="F3605" s="9">
        <v>21044</v>
      </c>
      <c r="G3605" s="3" t="str">
        <f t="shared" si="280"/>
        <v>United States ,Columbia ,Maryland, 21044</v>
      </c>
      <c r="H3605" t="s">
        <v>62</v>
      </c>
      <c r="I3605" t="s">
        <v>24</v>
      </c>
      <c r="J3605" t="str">
        <f t="shared" si="281"/>
        <v>East - Furniture</v>
      </c>
      <c r="K3605" t="s">
        <v>38</v>
      </c>
      <c r="L3605">
        <v>91.92</v>
      </c>
      <c r="M3605" s="3">
        <f t="shared" si="282"/>
        <v>92</v>
      </c>
      <c r="N3605" s="3">
        <f t="shared" si="283"/>
        <v>91.92</v>
      </c>
      <c r="O3605">
        <v>4</v>
      </c>
      <c r="P3605" s="3">
        <f t="shared" si="284"/>
        <v>23</v>
      </c>
      <c r="Q3605">
        <v>0</v>
      </c>
      <c r="R3605">
        <v>31.252800000000001</v>
      </c>
      <c r="S3605" s="3">
        <f>R3605/L3605*100</f>
        <v>34</v>
      </c>
      <c r="T3605" s="3">
        <f>( (L3605-(L3605*Q3605))*O3605)</f>
        <v>367.68</v>
      </c>
    </row>
    <row r="3606" spans="1:20" x14ac:dyDescent="0.25">
      <c r="A3606" t="s">
        <v>18</v>
      </c>
      <c r="B3606" t="s">
        <v>19</v>
      </c>
      <c r="C3606" t="s">
        <v>20</v>
      </c>
      <c r="D3606" t="s">
        <v>80</v>
      </c>
      <c r="E3606" t="s">
        <v>81</v>
      </c>
      <c r="F3606" s="9">
        <v>10024</v>
      </c>
      <c r="G3606" s="3" t="str">
        <f t="shared" si="280"/>
        <v>United States ,New York City ,New York, 10024</v>
      </c>
      <c r="H3606" t="s">
        <v>62</v>
      </c>
      <c r="I3606" t="s">
        <v>31</v>
      </c>
      <c r="J3606" t="str">
        <f t="shared" si="281"/>
        <v>East - Office Supplies</v>
      </c>
      <c r="K3606" t="s">
        <v>65</v>
      </c>
      <c r="L3606">
        <v>29.34</v>
      </c>
      <c r="M3606" s="3">
        <f t="shared" si="282"/>
        <v>29</v>
      </c>
      <c r="N3606" s="3">
        <f t="shared" si="283"/>
        <v>29.34</v>
      </c>
      <c r="O3606">
        <v>3</v>
      </c>
      <c r="P3606" s="3">
        <f t="shared" si="284"/>
        <v>9.6666666666666661</v>
      </c>
      <c r="Q3606">
        <v>0</v>
      </c>
      <c r="R3606">
        <v>13.4964</v>
      </c>
      <c r="S3606" s="3">
        <f>R3606/L3606*100</f>
        <v>46</v>
      </c>
      <c r="T3606" s="3">
        <f>( (L3606-(L3606*Q3606))*O3606)</f>
        <v>88.02</v>
      </c>
    </row>
    <row r="3607" spans="1:20" x14ac:dyDescent="0.25">
      <c r="A3607" t="s">
        <v>18</v>
      </c>
      <c r="B3607" t="s">
        <v>19</v>
      </c>
      <c r="C3607" t="s">
        <v>20</v>
      </c>
      <c r="D3607" t="s">
        <v>80</v>
      </c>
      <c r="E3607" t="s">
        <v>81</v>
      </c>
      <c r="F3607" s="9">
        <v>10035</v>
      </c>
      <c r="G3607" s="3" t="str">
        <f t="shared" si="280"/>
        <v>United States ,New York City ,New York, 10035</v>
      </c>
      <c r="H3607" t="s">
        <v>62</v>
      </c>
      <c r="I3607" t="s">
        <v>31</v>
      </c>
      <c r="J3607" t="str">
        <f t="shared" si="281"/>
        <v>East - Office Supplies</v>
      </c>
      <c r="K3607" t="s">
        <v>42</v>
      </c>
      <c r="L3607">
        <v>139.44</v>
      </c>
      <c r="M3607" s="3">
        <f t="shared" si="282"/>
        <v>139</v>
      </c>
      <c r="N3607" s="3">
        <f t="shared" si="283"/>
        <v>111.55199999999999</v>
      </c>
      <c r="O3607">
        <v>3</v>
      </c>
      <c r="P3607" s="3">
        <f t="shared" si="284"/>
        <v>46.333333333333336</v>
      </c>
      <c r="Q3607">
        <v>0.2</v>
      </c>
      <c r="R3607">
        <v>47.061</v>
      </c>
      <c r="S3607" s="3">
        <f>R3607/L3607*100</f>
        <v>33.75</v>
      </c>
      <c r="T3607" s="3">
        <f>( (L3607-(L3607*Q3607))*O3607)</f>
        <v>334.65599999999995</v>
      </c>
    </row>
    <row r="3608" spans="1:20" x14ac:dyDescent="0.25">
      <c r="A3608" t="s">
        <v>33</v>
      </c>
      <c r="B3608" t="s">
        <v>27</v>
      </c>
      <c r="C3608" t="s">
        <v>20</v>
      </c>
      <c r="D3608" t="s">
        <v>119</v>
      </c>
      <c r="E3608" t="s">
        <v>109</v>
      </c>
      <c r="F3608" s="9">
        <v>43055</v>
      </c>
      <c r="G3608" s="3" t="str">
        <f t="shared" si="280"/>
        <v>United States ,Newark ,Ohio, 43055</v>
      </c>
      <c r="H3608" t="s">
        <v>62</v>
      </c>
      <c r="I3608" t="s">
        <v>31</v>
      </c>
      <c r="J3608" t="str">
        <f t="shared" si="281"/>
        <v>East - Office Supplies</v>
      </c>
      <c r="K3608" t="s">
        <v>32</v>
      </c>
      <c r="L3608">
        <v>6.9119999999999999</v>
      </c>
      <c r="M3608" s="3">
        <f t="shared" si="282"/>
        <v>7</v>
      </c>
      <c r="N3608" s="3">
        <f t="shared" si="283"/>
        <v>5.5296000000000003</v>
      </c>
      <c r="O3608">
        <v>3</v>
      </c>
      <c r="P3608" s="3">
        <f t="shared" si="284"/>
        <v>2.3333333333333335</v>
      </c>
      <c r="Q3608">
        <v>0.2</v>
      </c>
      <c r="R3608">
        <v>2.5055999999999998</v>
      </c>
      <c r="S3608" s="3">
        <f>R3608/L3608*100</f>
        <v>36.25</v>
      </c>
      <c r="T3608" s="3">
        <f>( (L3608-(L3608*Q3608))*O3608)</f>
        <v>16.588799999999999</v>
      </c>
    </row>
    <row r="3609" spans="1:20" x14ac:dyDescent="0.25">
      <c r="A3609" t="s">
        <v>33</v>
      </c>
      <c r="B3609" t="s">
        <v>27</v>
      </c>
      <c r="C3609" t="s">
        <v>20</v>
      </c>
      <c r="D3609" t="s">
        <v>119</v>
      </c>
      <c r="E3609" t="s">
        <v>109</v>
      </c>
      <c r="F3609" s="9">
        <v>43055</v>
      </c>
      <c r="G3609" s="3" t="str">
        <f t="shared" si="280"/>
        <v>United States ,Newark ,Ohio, 43055</v>
      </c>
      <c r="H3609" t="s">
        <v>62</v>
      </c>
      <c r="I3609" t="s">
        <v>31</v>
      </c>
      <c r="J3609" t="str">
        <f t="shared" si="281"/>
        <v>East - Office Supplies</v>
      </c>
      <c r="K3609" t="s">
        <v>37</v>
      </c>
      <c r="L3609">
        <v>27.096</v>
      </c>
      <c r="M3609" s="3">
        <f t="shared" si="282"/>
        <v>27</v>
      </c>
      <c r="N3609" s="3">
        <f t="shared" si="283"/>
        <v>21.6768</v>
      </c>
      <c r="O3609">
        <v>3</v>
      </c>
      <c r="P3609" s="3">
        <f t="shared" si="284"/>
        <v>9</v>
      </c>
      <c r="Q3609">
        <v>0.2</v>
      </c>
      <c r="R3609">
        <v>2.0322</v>
      </c>
      <c r="S3609" s="3">
        <f>R3609/L3609*100</f>
        <v>7.5</v>
      </c>
      <c r="T3609" s="3">
        <f>( (L3609-(L3609*Q3609))*O3609)</f>
        <v>65.0304</v>
      </c>
    </row>
    <row r="3610" spans="1:20" x14ac:dyDescent="0.25">
      <c r="A3610" t="s">
        <v>33</v>
      </c>
      <c r="B3610" t="s">
        <v>27</v>
      </c>
      <c r="C3610" t="s">
        <v>20</v>
      </c>
      <c r="D3610" t="s">
        <v>119</v>
      </c>
      <c r="E3610" t="s">
        <v>109</v>
      </c>
      <c r="F3610" s="9">
        <v>43055</v>
      </c>
      <c r="G3610" s="3" t="str">
        <f t="shared" si="280"/>
        <v>United States ,Newark ,Ohio, 43055</v>
      </c>
      <c r="H3610" t="s">
        <v>62</v>
      </c>
      <c r="I3610" t="s">
        <v>31</v>
      </c>
      <c r="J3610" t="str">
        <f t="shared" si="281"/>
        <v>East - Office Supplies</v>
      </c>
      <c r="K3610" t="s">
        <v>37</v>
      </c>
      <c r="L3610">
        <v>177.56800000000001</v>
      </c>
      <c r="M3610" s="3">
        <f t="shared" si="282"/>
        <v>178</v>
      </c>
      <c r="N3610" s="3">
        <f t="shared" si="283"/>
        <v>142.05440000000002</v>
      </c>
      <c r="O3610">
        <v>2</v>
      </c>
      <c r="P3610" s="3">
        <f t="shared" si="284"/>
        <v>89</v>
      </c>
      <c r="Q3610">
        <v>0.2</v>
      </c>
      <c r="R3610">
        <v>-37.733199999999997</v>
      </c>
      <c r="S3610" s="3">
        <f>R3610/L3610*100</f>
        <v>-21.249999999999996</v>
      </c>
      <c r="T3610" s="3">
        <f>( (L3610-(L3610*Q3610))*O3610)</f>
        <v>284.10880000000003</v>
      </c>
    </row>
    <row r="3611" spans="1:20" x14ac:dyDescent="0.25">
      <c r="A3611" t="s">
        <v>18</v>
      </c>
      <c r="B3611" t="s">
        <v>27</v>
      </c>
      <c r="C3611" t="s">
        <v>20</v>
      </c>
      <c r="D3611" t="s">
        <v>140</v>
      </c>
      <c r="E3611" t="s">
        <v>51</v>
      </c>
      <c r="F3611" s="9">
        <v>75217</v>
      </c>
      <c r="G3611" s="3" t="str">
        <f t="shared" si="280"/>
        <v>United States ,Dallas ,Texas, 75217</v>
      </c>
      <c r="H3611" t="s">
        <v>52</v>
      </c>
      <c r="I3611" t="s">
        <v>40</v>
      </c>
      <c r="J3611" t="str">
        <f t="shared" si="281"/>
        <v>Central - Technology</v>
      </c>
      <c r="K3611" t="s">
        <v>64</v>
      </c>
      <c r="L3611">
        <v>58.415999999999997</v>
      </c>
      <c r="M3611" s="3">
        <f t="shared" si="282"/>
        <v>58</v>
      </c>
      <c r="N3611" s="3">
        <f t="shared" si="283"/>
        <v>46.732799999999997</v>
      </c>
      <c r="O3611">
        <v>2</v>
      </c>
      <c r="P3611" s="3">
        <f t="shared" si="284"/>
        <v>29</v>
      </c>
      <c r="Q3611">
        <v>0.2</v>
      </c>
      <c r="R3611">
        <v>16.794599999999999</v>
      </c>
      <c r="S3611" s="3">
        <f>R3611/L3611*100</f>
        <v>28.749999999999996</v>
      </c>
      <c r="T3611" s="3">
        <f>( (L3611-(L3611*Q3611))*O3611)</f>
        <v>93.465599999999995</v>
      </c>
    </row>
    <row r="3612" spans="1:20" x14ac:dyDescent="0.25">
      <c r="A3612" t="s">
        <v>33</v>
      </c>
      <c r="B3612" t="s">
        <v>49</v>
      </c>
      <c r="C3612" t="s">
        <v>20</v>
      </c>
      <c r="D3612" t="s">
        <v>60</v>
      </c>
      <c r="E3612" t="s">
        <v>61</v>
      </c>
      <c r="F3612" s="9">
        <v>19134</v>
      </c>
      <c r="G3612" s="3" t="str">
        <f t="shared" si="280"/>
        <v>United States ,Philadelphia ,Pennsylvania, 19134</v>
      </c>
      <c r="H3612" t="s">
        <v>62</v>
      </c>
      <c r="I3612" t="s">
        <v>31</v>
      </c>
      <c r="J3612" t="str">
        <f t="shared" si="281"/>
        <v>East - Office Supplies</v>
      </c>
      <c r="K3612" t="s">
        <v>46</v>
      </c>
      <c r="L3612">
        <v>16.448</v>
      </c>
      <c r="M3612" s="3">
        <f t="shared" si="282"/>
        <v>16</v>
      </c>
      <c r="N3612" s="3">
        <f t="shared" si="283"/>
        <v>13.1584</v>
      </c>
      <c r="O3612">
        <v>2</v>
      </c>
      <c r="P3612" s="3">
        <f t="shared" si="284"/>
        <v>8</v>
      </c>
      <c r="Q3612">
        <v>0.2</v>
      </c>
      <c r="R3612">
        <v>5.5511999999999997</v>
      </c>
      <c r="S3612" s="3">
        <f>R3612/L3612*100</f>
        <v>33.75</v>
      </c>
      <c r="T3612" s="3">
        <f>( (L3612-(L3612*Q3612))*O3612)</f>
        <v>26.316800000000001</v>
      </c>
    </row>
    <row r="3613" spans="1:20" x14ac:dyDescent="0.25">
      <c r="A3613" t="s">
        <v>33</v>
      </c>
      <c r="B3613" t="s">
        <v>49</v>
      </c>
      <c r="C3613" t="s">
        <v>20</v>
      </c>
      <c r="D3613" t="s">
        <v>60</v>
      </c>
      <c r="E3613" t="s">
        <v>61</v>
      </c>
      <c r="F3613" s="9">
        <v>19134</v>
      </c>
      <c r="G3613" s="3" t="str">
        <f t="shared" si="280"/>
        <v>United States ,Philadelphia ,Pennsylvania, 19134</v>
      </c>
      <c r="H3613" t="s">
        <v>62</v>
      </c>
      <c r="I3613" t="s">
        <v>40</v>
      </c>
      <c r="J3613" t="str">
        <f t="shared" si="281"/>
        <v>East - Technology</v>
      </c>
      <c r="K3613" t="s">
        <v>64</v>
      </c>
      <c r="L3613">
        <v>36.783999999999999</v>
      </c>
      <c r="M3613" s="3">
        <f t="shared" si="282"/>
        <v>37</v>
      </c>
      <c r="N3613" s="3">
        <f t="shared" si="283"/>
        <v>29.427199999999999</v>
      </c>
      <c r="O3613">
        <v>2</v>
      </c>
      <c r="P3613" s="3">
        <f t="shared" si="284"/>
        <v>18.5</v>
      </c>
      <c r="Q3613">
        <v>0.2</v>
      </c>
      <c r="R3613">
        <v>10.5754</v>
      </c>
      <c r="S3613" s="3">
        <f>R3613/L3613*100</f>
        <v>28.750000000000004</v>
      </c>
      <c r="T3613" s="3">
        <f>( (L3613-(L3613*Q3613))*O3613)</f>
        <v>58.854399999999998</v>
      </c>
    </row>
    <row r="3614" spans="1:20" x14ac:dyDescent="0.25">
      <c r="A3614" t="s">
        <v>67</v>
      </c>
      <c r="B3614" t="s">
        <v>27</v>
      </c>
      <c r="C3614" t="s">
        <v>20</v>
      </c>
      <c r="D3614" t="s">
        <v>127</v>
      </c>
      <c r="E3614" t="s">
        <v>51</v>
      </c>
      <c r="F3614" s="9">
        <v>78207</v>
      </c>
      <c r="G3614" s="3" t="str">
        <f t="shared" si="280"/>
        <v>United States ,San Antonio ,Texas, 78207</v>
      </c>
      <c r="H3614" t="s">
        <v>52</v>
      </c>
      <c r="I3614" t="s">
        <v>24</v>
      </c>
      <c r="J3614" t="str">
        <f t="shared" si="281"/>
        <v>Central - Furniture</v>
      </c>
      <c r="K3614" t="s">
        <v>36</v>
      </c>
      <c r="L3614">
        <v>718.11599999999999</v>
      </c>
      <c r="M3614" s="3">
        <f t="shared" si="282"/>
        <v>718</v>
      </c>
      <c r="N3614" s="3">
        <f t="shared" si="283"/>
        <v>502.68119999999999</v>
      </c>
      <c r="O3614">
        <v>6</v>
      </c>
      <c r="P3614" s="3">
        <f t="shared" si="284"/>
        <v>119.66666666666667</v>
      </c>
      <c r="Q3614">
        <v>0.3</v>
      </c>
      <c r="R3614">
        <v>-71.811599999999999</v>
      </c>
      <c r="S3614" s="3">
        <f>R3614/L3614*100</f>
        <v>-10</v>
      </c>
      <c r="T3614" s="3">
        <f>( (L3614-(L3614*Q3614))*O3614)</f>
        <v>3016.0871999999999</v>
      </c>
    </row>
    <row r="3615" spans="1:20" x14ac:dyDescent="0.25">
      <c r="A3615" t="s">
        <v>67</v>
      </c>
      <c r="B3615" t="s">
        <v>27</v>
      </c>
      <c r="C3615" t="s">
        <v>20</v>
      </c>
      <c r="D3615" t="s">
        <v>127</v>
      </c>
      <c r="E3615" t="s">
        <v>51</v>
      </c>
      <c r="F3615" s="9">
        <v>78207</v>
      </c>
      <c r="G3615" s="3" t="str">
        <f t="shared" si="280"/>
        <v>United States ,San Antonio ,Texas, 78207</v>
      </c>
      <c r="H3615" t="s">
        <v>52</v>
      </c>
      <c r="I3615" t="s">
        <v>31</v>
      </c>
      <c r="J3615" t="str">
        <f t="shared" si="281"/>
        <v>Central - Office Supplies</v>
      </c>
      <c r="K3615" t="s">
        <v>39</v>
      </c>
      <c r="L3615">
        <v>31.776</v>
      </c>
      <c r="M3615" s="3">
        <f t="shared" si="282"/>
        <v>32</v>
      </c>
      <c r="N3615" s="3">
        <f t="shared" si="283"/>
        <v>25.4208</v>
      </c>
      <c r="O3615">
        <v>4</v>
      </c>
      <c r="P3615" s="3">
        <f t="shared" si="284"/>
        <v>8</v>
      </c>
      <c r="Q3615">
        <v>0.2</v>
      </c>
      <c r="R3615">
        <v>8.7384000000000004</v>
      </c>
      <c r="S3615" s="3">
        <f>R3615/L3615*100</f>
        <v>27.500000000000004</v>
      </c>
      <c r="T3615" s="3">
        <f>( (L3615-(L3615*Q3615))*O3615)</f>
        <v>101.6832</v>
      </c>
    </row>
    <row r="3616" spans="1:20" x14ac:dyDescent="0.25">
      <c r="A3616" t="s">
        <v>33</v>
      </c>
      <c r="B3616" t="s">
        <v>19</v>
      </c>
      <c r="C3616" t="s">
        <v>20</v>
      </c>
      <c r="D3616" t="s">
        <v>60</v>
      </c>
      <c r="E3616" t="s">
        <v>61</v>
      </c>
      <c r="F3616" s="9">
        <v>19120</v>
      </c>
      <c r="G3616" s="3" t="str">
        <f t="shared" si="280"/>
        <v>United States ,Philadelphia ,Pennsylvania, 19120</v>
      </c>
      <c r="H3616" t="s">
        <v>62</v>
      </c>
      <c r="I3616" t="s">
        <v>31</v>
      </c>
      <c r="J3616" t="str">
        <f t="shared" si="281"/>
        <v>East - Office Supplies</v>
      </c>
      <c r="K3616" t="s">
        <v>42</v>
      </c>
      <c r="L3616">
        <v>9.5549999999999997</v>
      </c>
      <c r="M3616" s="3">
        <f t="shared" si="282"/>
        <v>10</v>
      </c>
      <c r="N3616" s="3">
        <f t="shared" si="283"/>
        <v>2.8665000000000003</v>
      </c>
      <c r="O3616">
        <v>5</v>
      </c>
      <c r="P3616" s="3">
        <f t="shared" si="284"/>
        <v>2</v>
      </c>
      <c r="Q3616">
        <v>0.7</v>
      </c>
      <c r="R3616">
        <v>-7.3254999999999999</v>
      </c>
      <c r="S3616" s="3">
        <f>R3616/L3616*100</f>
        <v>-76.666666666666671</v>
      </c>
      <c r="T3616" s="3">
        <f>( (L3616-(L3616*Q3616))*O3616)</f>
        <v>14.332500000000001</v>
      </c>
    </row>
    <row r="3617" spans="1:20" x14ac:dyDescent="0.25">
      <c r="A3617" t="s">
        <v>33</v>
      </c>
      <c r="B3617" t="s">
        <v>19</v>
      </c>
      <c r="C3617" t="s">
        <v>20</v>
      </c>
      <c r="D3617" t="s">
        <v>28</v>
      </c>
      <c r="E3617" t="s">
        <v>29</v>
      </c>
      <c r="F3617" s="9">
        <v>90004</v>
      </c>
      <c r="G3617" s="3" t="str">
        <f t="shared" si="280"/>
        <v>United States ,Los Angeles ,California, 90004</v>
      </c>
      <c r="H3617" t="s">
        <v>30</v>
      </c>
      <c r="I3617" t="s">
        <v>31</v>
      </c>
      <c r="J3617" t="str">
        <f t="shared" si="281"/>
        <v>West - Office Supplies</v>
      </c>
      <c r="K3617" t="s">
        <v>42</v>
      </c>
      <c r="L3617">
        <v>487.98399999999998</v>
      </c>
      <c r="M3617" s="3">
        <f t="shared" si="282"/>
        <v>488</v>
      </c>
      <c r="N3617" s="3">
        <f t="shared" si="283"/>
        <v>390.38720000000001</v>
      </c>
      <c r="O3617">
        <v>2</v>
      </c>
      <c r="P3617" s="3">
        <f t="shared" si="284"/>
        <v>244</v>
      </c>
      <c r="Q3617">
        <v>0.2</v>
      </c>
      <c r="R3617">
        <v>152.495</v>
      </c>
      <c r="S3617" s="3">
        <f>R3617/L3617*100</f>
        <v>31.25</v>
      </c>
      <c r="T3617" s="3">
        <f>( (L3617-(L3617*Q3617))*O3617)</f>
        <v>780.77440000000001</v>
      </c>
    </row>
    <row r="3618" spans="1:20" x14ac:dyDescent="0.25">
      <c r="A3618" t="s">
        <v>33</v>
      </c>
      <c r="B3618" t="s">
        <v>19</v>
      </c>
      <c r="C3618" t="s">
        <v>20</v>
      </c>
      <c r="D3618" t="s">
        <v>28</v>
      </c>
      <c r="E3618" t="s">
        <v>29</v>
      </c>
      <c r="F3618" s="9">
        <v>90004</v>
      </c>
      <c r="G3618" s="3" t="str">
        <f t="shared" si="280"/>
        <v>United States ,Los Angeles ,California, 90004</v>
      </c>
      <c r="H3618" t="s">
        <v>30</v>
      </c>
      <c r="I3618" t="s">
        <v>40</v>
      </c>
      <c r="J3618" t="str">
        <f t="shared" si="281"/>
        <v>West - Technology</v>
      </c>
      <c r="K3618" t="s">
        <v>41</v>
      </c>
      <c r="L3618">
        <v>5.56</v>
      </c>
      <c r="M3618" s="3">
        <f t="shared" si="282"/>
        <v>6</v>
      </c>
      <c r="N3618" s="3">
        <f t="shared" si="283"/>
        <v>4.4479999999999995</v>
      </c>
      <c r="O3618">
        <v>1</v>
      </c>
      <c r="P3618" s="3">
        <f t="shared" si="284"/>
        <v>6</v>
      </c>
      <c r="Q3618">
        <v>0.2</v>
      </c>
      <c r="R3618">
        <v>1.7375</v>
      </c>
      <c r="S3618" s="3">
        <f>R3618/L3618*100</f>
        <v>31.250000000000007</v>
      </c>
      <c r="T3618" s="3">
        <f>( (L3618-(L3618*Q3618))*O3618)</f>
        <v>4.4479999999999995</v>
      </c>
    </row>
    <row r="3619" spans="1:20" x14ac:dyDescent="0.25">
      <c r="A3619" t="s">
        <v>33</v>
      </c>
      <c r="B3619" t="s">
        <v>19</v>
      </c>
      <c r="C3619" t="s">
        <v>20</v>
      </c>
      <c r="D3619" t="s">
        <v>28</v>
      </c>
      <c r="E3619" t="s">
        <v>29</v>
      </c>
      <c r="F3619" s="9">
        <v>90004</v>
      </c>
      <c r="G3619" s="3" t="str">
        <f t="shared" si="280"/>
        <v>United States ,Los Angeles ,California, 90004</v>
      </c>
      <c r="H3619" t="s">
        <v>30</v>
      </c>
      <c r="I3619" t="s">
        <v>31</v>
      </c>
      <c r="J3619" t="str">
        <f t="shared" si="281"/>
        <v>West - Office Supplies</v>
      </c>
      <c r="K3619" t="s">
        <v>37</v>
      </c>
      <c r="L3619">
        <v>217.85</v>
      </c>
      <c r="M3619" s="3">
        <f t="shared" si="282"/>
        <v>218</v>
      </c>
      <c r="N3619" s="3">
        <f t="shared" si="283"/>
        <v>217.85</v>
      </c>
      <c r="O3619">
        <v>5</v>
      </c>
      <c r="P3619" s="3">
        <f t="shared" si="284"/>
        <v>43.6</v>
      </c>
      <c r="Q3619">
        <v>0</v>
      </c>
      <c r="R3619">
        <v>65.355000000000004</v>
      </c>
      <c r="S3619" s="3">
        <f>R3619/L3619*100</f>
        <v>30.000000000000004</v>
      </c>
      <c r="T3619" s="3">
        <f>( (L3619-(L3619*Q3619))*O3619)</f>
        <v>1089.25</v>
      </c>
    </row>
    <row r="3620" spans="1:20" x14ac:dyDescent="0.25">
      <c r="A3620" t="s">
        <v>33</v>
      </c>
      <c r="B3620" t="s">
        <v>27</v>
      </c>
      <c r="C3620" t="s">
        <v>20</v>
      </c>
      <c r="D3620" t="s">
        <v>304</v>
      </c>
      <c r="E3620" t="s">
        <v>91</v>
      </c>
      <c r="F3620" s="9">
        <v>37167</v>
      </c>
      <c r="G3620" s="3" t="str">
        <f t="shared" si="280"/>
        <v>United States ,Smyrna ,Tennessee, 37167</v>
      </c>
      <c r="H3620" t="s">
        <v>23</v>
      </c>
      <c r="I3620" t="s">
        <v>31</v>
      </c>
      <c r="J3620" t="str">
        <f t="shared" si="281"/>
        <v>South - Office Supplies</v>
      </c>
      <c r="K3620" t="s">
        <v>39</v>
      </c>
      <c r="L3620">
        <v>40.776000000000003</v>
      </c>
      <c r="M3620" s="3">
        <f t="shared" si="282"/>
        <v>41</v>
      </c>
      <c r="N3620" s="3">
        <f t="shared" si="283"/>
        <v>32.620800000000003</v>
      </c>
      <c r="O3620">
        <v>3</v>
      </c>
      <c r="P3620" s="3">
        <f t="shared" si="284"/>
        <v>13.666666666666666</v>
      </c>
      <c r="Q3620">
        <v>0.2</v>
      </c>
      <c r="R3620">
        <v>4.5872999999999999</v>
      </c>
      <c r="S3620" s="3">
        <f>R3620/L3620*100</f>
        <v>11.249999999999998</v>
      </c>
      <c r="T3620" s="3">
        <f>( (L3620-(L3620*Q3620))*O3620)</f>
        <v>97.862400000000008</v>
      </c>
    </row>
    <row r="3621" spans="1:20" x14ac:dyDescent="0.25">
      <c r="A3621" t="s">
        <v>33</v>
      </c>
      <c r="B3621" t="s">
        <v>27</v>
      </c>
      <c r="C3621" t="s">
        <v>20</v>
      </c>
      <c r="D3621" t="s">
        <v>304</v>
      </c>
      <c r="E3621" t="s">
        <v>91</v>
      </c>
      <c r="F3621" s="9">
        <v>37167</v>
      </c>
      <c r="G3621" s="3" t="str">
        <f t="shared" si="280"/>
        <v>United States ,Smyrna ,Tennessee, 37167</v>
      </c>
      <c r="H3621" t="s">
        <v>23</v>
      </c>
      <c r="I3621" t="s">
        <v>40</v>
      </c>
      <c r="J3621" t="str">
        <f t="shared" si="281"/>
        <v>South - Technology</v>
      </c>
      <c r="K3621" t="s">
        <v>41</v>
      </c>
      <c r="L3621">
        <v>63.936</v>
      </c>
      <c r="M3621" s="3">
        <f t="shared" si="282"/>
        <v>64</v>
      </c>
      <c r="N3621" s="3">
        <f t="shared" si="283"/>
        <v>51.148800000000001</v>
      </c>
      <c r="O3621">
        <v>8</v>
      </c>
      <c r="P3621" s="3">
        <f t="shared" si="284"/>
        <v>8</v>
      </c>
      <c r="Q3621">
        <v>0.2</v>
      </c>
      <c r="R3621">
        <v>5.5944000000000003</v>
      </c>
      <c r="S3621" s="3">
        <f>R3621/L3621*100</f>
        <v>8.75</v>
      </c>
      <c r="T3621" s="3">
        <f>( (L3621-(L3621*Q3621))*O3621)</f>
        <v>409.19040000000001</v>
      </c>
    </row>
    <row r="3622" spans="1:20" x14ac:dyDescent="0.25">
      <c r="A3622" t="s">
        <v>33</v>
      </c>
      <c r="B3622" t="s">
        <v>19</v>
      </c>
      <c r="C3622" t="s">
        <v>20</v>
      </c>
      <c r="D3622" t="s">
        <v>293</v>
      </c>
      <c r="E3622" t="s">
        <v>172</v>
      </c>
      <c r="F3622" s="9">
        <v>31204</v>
      </c>
      <c r="G3622" s="3" t="str">
        <f t="shared" si="280"/>
        <v>United States ,Macon ,Georgia, 31204</v>
      </c>
      <c r="H3622" t="s">
        <v>23</v>
      </c>
      <c r="I3622" t="s">
        <v>24</v>
      </c>
      <c r="J3622" t="str">
        <f t="shared" si="281"/>
        <v>South - Furniture</v>
      </c>
      <c r="K3622" t="s">
        <v>38</v>
      </c>
      <c r="L3622">
        <v>142.4</v>
      </c>
      <c r="M3622" s="3">
        <f t="shared" si="282"/>
        <v>142</v>
      </c>
      <c r="N3622" s="3">
        <f t="shared" si="283"/>
        <v>142.4</v>
      </c>
      <c r="O3622">
        <v>5</v>
      </c>
      <c r="P3622" s="3">
        <f t="shared" si="284"/>
        <v>28.4</v>
      </c>
      <c r="Q3622">
        <v>0</v>
      </c>
      <c r="R3622">
        <v>52.688000000000002</v>
      </c>
      <c r="S3622" s="3">
        <f>R3622/L3622*100</f>
        <v>37</v>
      </c>
      <c r="T3622" s="3">
        <f>( (L3622-(L3622*Q3622))*O3622)</f>
        <v>712</v>
      </c>
    </row>
    <row r="3623" spans="1:20" x14ac:dyDescent="0.25">
      <c r="A3623" t="s">
        <v>33</v>
      </c>
      <c r="B3623" t="s">
        <v>19</v>
      </c>
      <c r="C3623" t="s">
        <v>20</v>
      </c>
      <c r="D3623" t="s">
        <v>293</v>
      </c>
      <c r="E3623" t="s">
        <v>172</v>
      </c>
      <c r="F3623" s="9">
        <v>31204</v>
      </c>
      <c r="G3623" s="3" t="str">
        <f t="shared" si="280"/>
        <v>United States ,Macon ,Georgia, 31204</v>
      </c>
      <c r="H3623" t="s">
        <v>23</v>
      </c>
      <c r="I3623" t="s">
        <v>31</v>
      </c>
      <c r="J3623" t="str">
        <f t="shared" si="281"/>
        <v>South - Office Supplies</v>
      </c>
      <c r="K3623" t="s">
        <v>42</v>
      </c>
      <c r="L3623">
        <v>7.16</v>
      </c>
      <c r="M3623" s="3">
        <f t="shared" si="282"/>
        <v>7</v>
      </c>
      <c r="N3623" s="3">
        <f t="shared" si="283"/>
        <v>7.16</v>
      </c>
      <c r="O3623">
        <v>2</v>
      </c>
      <c r="P3623" s="3">
        <f t="shared" si="284"/>
        <v>3.5</v>
      </c>
      <c r="Q3623">
        <v>0</v>
      </c>
      <c r="R3623">
        <v>3.4367999999999999</v>
      </c>
      <c r="S3623" s="3">
        <f>R3623/L3623*100</f>
        <v>48</v>
      </c>
      <c r="T3623" s="3">
        <f>( (L3623-(L3623*Q3623))*O3623)</f>
        <v>14.32</v>
      </c>
    </row>
    <row r="3624" spans="1:20" x14ac:dyDescent="0.25">
      <c r="A3624" t="s">
        <v>18</v>
      </c>
      <c r="B3624" t="s">
        <v>49</v>
      </c>
      <c r="C3624" t="s">
        <v>20</v>
      </c>
      <c r="D3624" t="s">
        <v>57</v>
      </c>
      <c r="E3624" t="s">
        <v>29</v>
      </c>
      <c r="F3624" s="9">
        <v>94109</v>
      </c>
      <c r="G3624" s="3" t="str">
        <f t="shared" si="280"/>
        <v>United States ,San Francisco ,California, 94109</v>
      </c>
      <c r="H3624" t="s">
        <v>30</v>
      </c>
      <c r="I3624" t="s">
        <v>24</v>
      </c>
      <c r="J3624" t="str">
        <f t="shared" si="281"/>
        <v>West - Furniture</v>
      </c>
      <c r="K3624" t="s">
        <v>26</v>
      </c>
      <c r="L3624">
        <v>681.40800000000002</v>
      </c>
      <c r="M3624" s="3">
        <f t="shared" si="282"/>
        <v>681</v>
      </c>
      <c r="N3624" s="3">
        <f t="shared" si="283"/>
        <v>545.12639999999999</v>
      </c>
      <c r="O3624">
        <v>12</v>
      </c>
      <c r="P3624" s="3">
        <f t="shared" si="284"/>
        <v>56.75</v>
      </c>
      <c r="Q3624">
        <v>0.2</v>
      </c>
      <c r="R3624">
        <v>42.588000000000001</v>
      </c>
      <c r="S3624" s="3">
        <f>R3624/L3624*100</f>
        <v>6.25</v>
      </c>
      <c r="T3624" s="3">
        <f>( (L3624-(L3624*Q3624))*O3624)</f>
        <v>6541.5167999999994</v>
      </c>
    </row>
    <row r="3625" spans="1:20" x14ac:dyDescent="0.25">
      <c r="A3625" t="s">
        <v>18</v>
      </c>
      <c r="B3625" t="s">
        <v>49</v>
      </c>
      <c r="C3625" t="s">
        <v>20</v>
      </c>
      <c r="D3625" t="s">
        <v>57</v>
      </c>
      <c r="E3625" t="s">
        <v>29</v>
      </c>
      <c r="F3625" s="9">
        <v>94109</v>
      </c>
      <c r="G3625" s="3" t="str">
        <f t="shared" si="280"/>
        <v>United States ,San Francisco ,California, 94109</v>
      </c>
      <c r="H3625" t="s">
        <v>30</v>
      </c>
      <c r="I3625" t="s">
        <v>31</v>
      </c>
      <c r="J3625" t="str">
        <f t="shared" si="281"/>
        <v>West - Office Supplies</v>
      </c>
      <c r="K3625" t="s">
        <v>39</v>
      </c>
      <c r="L3625">
        <v>3.52</v>
      </c>
      <c r="M3625" s="3">
        <f t="shared" si="282"/>
        <v>4</v>
      </c>
      <c r="N3625" s="3">
        <f t="shared" si="283"/>
        <v>3.52</v>
      </c>
      <c r="O3625">
        <v>2</v>
      </c>
      <c r="P3625" s="3">
        <f t="shared" si="284"/>
        <v>2</v>
      </c>
      <c r="Q3625">
        <v>0</v>
      </c>
      <c r="R3625">
        <v>1.0207999999999999</v>
      </c>
      <c r="S3625" s="3">
        <f>R3625/L3625*100</f>
        <v>28.999999999999996</v>
      </c>
      <c r="T3625" s="3">
        <f>( (L3625-(L3625*Q3625))*O3625)</f>
        <v>7.04</v>
      </c>
    </row>
    <row r="3626" spans="1:20" x14ac:dyDescent="0.25">
      <c r="A3626" t="s">
        <v>18</v>
      </c>
      <c r="B3626" t="s">
        <v>49</v>
      </c>
      <c r="C3626" t="s">
        <v>20</v>
      </c>
      <c r="D3626" t="s">
        <v>57</v>
      </c>
      <c r="E3626" t="s">
        <v>29</v>
      </c>
      <c r="F3626" s="9">
        <v>94109</v>
      </c>
      <c r="G3626" s="3" t="str">
        <f t="shared" si="280"/>
        <v>United States ,San Francisco ,California, 94109</v>
      </c>
      <c r="H3626" t="s">
        <v>30</v>
      </c>
      <c r="I3626" t="s">
        <v>31</v>
      </c>
      <c r="J3626" t="str">
        <f t="shared" si="281"/>
        <v>West - Office Supplies</v>
      </c>
      <c r="K3626" t="s">
        <v>39</v>
      </c>
      <c r="L3626">
        <v>5.58</v>
      </c>
      <c r="M3626" s="3">
        <f t="shared" si="282"/>
        <v>6</v>
      </c>
      <c r="N3626" s="3">
        <f t="shared" si="283"/>
        <v>5.58</v>
      </c>
      <c r="O3626">
        <v>1</v>
      </c>
      <c r="P3626" s="3">
        <f t="shared" si="284"/>
        <v>6</v>
      </c>
      <c r="Q3626">
        <v>0</v>
      </c>
      <c r="R3626">
        <v>1.395</v>
      </c>
      <c r="S3626" s="3">
        <f>R3626/L3626*100</f>
        <v>25</v>
      </c>
      <c r="T3626" s="3">
        <f>( (L3626-(L3626*Q3626))*O3626)</f>
        <v>5.58</v>
      </c>
    </row>
    <row r="3627" spans="1:20" x14ac:dyDescent="0.25">
      <c r="A3627" t="s">
        <v>18</v>
      </c>
      <c r="B3627" t="s">
        <v>49</v>
      </c>
      <c r="C3627" t="s">
        <v>20</v>
      </c>
      <c r="D3627" t="s">
        <v>57</v>
      </c>
      <c r="E3627" t="s">
        <v>29</v>
      </c>
      <c r="F3627" s="9">
        <v>94109</v>
      </c>
      <c r="G3627" s="3" t="str">
        <f t="shared" si="280"/>
        <v>United States ,San Francisco ,California, 94109</v>
      </c>
      <c r="H3627" t="s">
        <v>30</v>
      </c>
      <c r="I3627" t="s">
        <v>40</v>
      </c>
      <c r="J3627" t="str">
        <f t="shared" si="281"/>
        <v>West - Technology</v>
      </c>
      <c r="K3627" t="s">
        <v>64</v>
      </c>
      <c r="L3627">
        <v>36.32</v>
      </c>
      <c r="M3627" s="3">
        <f t="shared" si="282"/>
        <v>36</v>
      </c>
      <c r="N3627" s="3">
        <f t="shared" si="283"/>
        <v>36.32</v>
      </c>
      <c r="O3627">
        <v>1</v>
      </c>
      <c r="P3627" s="3">
        <f t="shared" si="284"/>
        <v>36</v>
      </c>
      <c r="Q3627">
        <v>0</v>
      </c>
      <c r="R3627">
        <v>10.896000000000001</v>
      </c>
      <c r="S3627" s="3">
        <f>R3627/L3627*100</f>
        <v>30.000000000000004</v>
      </c>
      <c r="T3627" s="3">
        <f>( (L3627-(L3627*Q3627))*O3627)</f>
        <v>36.32</v>
      </c>
    </row>
    <row r="3628" spans="1:20" x14ac:dyDescent="0.25">
      <c r="A3628" t="s">
        <v>33</v>
      </c>
      <c r="B3628" t="s">
        <v>19</v>
      </c>
      <c r="C3628" t="s">
        <v>20</v>
      </c>
      <c r="D3628" t="s">
        <v>47</v>
      </c>
      <c r="E3628" t="s">
        <v>48</v>
      </c>
      <c r="F3628" s="9">
        <v>98103</v>
      </c>
      <c r="G3628" s="3" t="str">
        <f t="shared" si="280"/>
        <v>United States ,Seattle ,Washington, 98103</v>
      </c>
      <c r="H3628" t="s">
        <v>30</v>
      </c>
      <c r="I3628" t="s">
        <v>31</v>
      </c>
      <c r="J3628" t="str">
        <f t="shared" si="281"/>
        <v>West - Office Supplies</v>
      </c>
      <c r="K3628" t="s">
        <v>42</v>
      </c>
      <c r="L3628">
        <v>2060.7440000000001</v>
      </c>
      <c r="M3628" s="3">
        <f t="shared" si="282"/>
        <v>2061</v>
      </c>
      <c r="N3628" s="3">
        <f t="shared" si="283"/>
        <v>1648.5952000000002</v>
      </c>
      <c r="O3628">
        <v>7</v>
      </c>
      <c r="P3628" s="3">
        <f t="shared" si="284"/>
        <v>294.42857142857144</v>
      </c>
      <c r="Q3628">
        <v>0.2</v>
      </c>
      <c r="R3628">
        <v>643.98249999999996</v>
      </c>
      <c r="S3628" s="3">
        <f>R3628/L3628*100</f>
        <v>31.249999999999993</v>
      </c>
      <c r="T3628" s="3">
        <f>( (L3628-(L3628*Q3628))*O3628)</f>
        <v>11540.166400000002</v>
      </c>
    </row>
    <row r="3629" spans="1:20" x14ac:dyDescent="0.25">
      <c r="A3629" t="s">
        <v>33</v>
      </c>
      <c r="B3629" t="s">
        <v>27</v>
      </c>
      <c r="C3629" t="s">
        <v>20</v>
      </c>
      <c r="D3629" t="s">
        <v>108</v>
      </c>
      <c r="E3629" t="s">
        <v>109</v>
      </c>
      <c r="F3629" s="9">
        <v>43229</v>
      </c>
      <c r="G3629" s="3" t="str">
        <f t="shared" si="280"/>
        <v>United States ,Columbus ,Ohio, 43229</v>
      </c>
      <c r="H3629" t="s">
        <v>62</v>
      </c>
      <c r="I3629" t="s">
        <v>31</v>
      </c>
      <c r="J3629" t="str">
        <f t="shared" si="281"/>
        <v>East - Office Supplies</v>
      </c>
      <c r="K3629" t="s">
        <v>43</v>
      </c>
      <c r="L3629">
        <v>52.271999999999998</v>
      </c>
      <c r="M3629" s="3">
        <f t="shared" si="282"/>
        <v>52</v>
      </c>
      <c r="N3629" s="3">
        <f t="shared" si="283"/>
        <v>41.817599999999999</v>
      </c>
      <c r="O3629">
        <v>3</v>
      </c>
      <c r="P3629" s="3">
        <f t="shared" si="284"/>
        <v>17.333333333333332</v>
      </c>
      <c r="Q3629">
        <v>0.2</v>
      </c>
      <c r="R3629">
        <v>9.8010000000000002</v>
      </c>
      <c r="S3629" s="3">
        <f>R3629/L3629*100</f>
        <v>18.75</v>
      </c>
      <c r="T3629" s="3">
        <f>( (L3629-(L3629*Q3629))*O3629)</f>
        <v>125.4528</v>
      </c>
    </row>
    <row r="3630" spans="1:20" x14ac:dyDescent="0.25">
      <c r="A3630" t="s">
        <v>33</v>
      </c>
      <c r="B3630" t="s">
        <v>27</v>
      </c>
      <c r="C3630" t="s">
        <v>20</v>
      </c>
      <c r="D3630" t="s">
        <v>108</v>
      </c>
      <c r="E3630" t="s">
        <v>109</v>
      </c>
      <c r="F3630" s="9">
        <v>43229</v>
      </c>
      <c r="G3630" s="3" t="str">
        <f t="shared" si="280"/>
        <v>United States ,Columbus ,Ohio, 43229</v>
      </c>
      <c r="H3630" t="s">
        <v>62</v>
      </c>
      <c r="I3630" t="s">
        <v>31</v>
      </c>
      <c r="J3630" t="str">
        <f t="shared" si="281"/>
        <v>East - Office Supplies</v>
      </c>
      <c r="K3630" t="s">
        <v>43</v>
      </c>
      <c r="L3630">
        <v>213.136</v>
      </c>
      <c r="M3630" s="3">
        <f t="shared" si="282"/>
        <v>213</v>
      </c>
      <c r="N3630" s="3">
        <f t="shared" si="283"/>
        <v>170.50880000000001</v>
      </c>
      <c r="O3630">
        <v>7</v>
      </c>
      <c r="P3630" s="3">
        <f t="shared" si="284"/>
        <v>30.428571428571427</v>
      </c>
      <c r="Q3630">
        <v>0.2</v>
      </c>
      <c r="R3630">
        <v>23.977799999999998</v>
      </c>
      <c r="S3630" s="3">
        <f>R3630/L3630*100</f>
        <v>11.249999999999998</v>
      </c>
      <c r="T3630" s="3">
        <f>( (L3630-(L3630*Q3630))*O3630)</f>
        <v>1193.5616</v>
      </c>
    </row>
    <row r="3631" spans="1:20" x14ac:dyDescent="0.25">
      <c r="A3631" t="s">
        <v>18</v>
      </c>
      <c r="B3631" t="s">
        <v>27</v>
      </c>
      <c r="C3631" t="s">
        <v>20</v>
      </c>
      <c r="D3631" t="s">
        <v>28</v>
      </c>
      <c r="E3631" t="s">
        <v>29</v>
      </c>
      <c r="F3631" s="9">
        <v>90004</v>
      </c>
      <c r="G3631" s="3" t="str">
        <f t="shared" si="280"/>
        <v>United States ,Los Angeles ,California, 90004</v>
      </c>
      <c r="H3631" t="s">
        <v>30</v>
      </c>
      <c r="I3631" t="s">
        <v>31</v>
      </c>
      <c r="J3631" t="str">
        <f t="shared" si="281"/>
        <v>West - Office Supplies</v>
      </c>
      <c r="K3631" t="s">
        <v>37</v>
      </c>
      <c r="L3631">
        <v>69.52</v>
      </c>
      <c r="M3631" s="3">
        <f t="shared" si="282"/>
        <v>70</v>
      </c>
      <c r="N3631" s="3">
        <f t="shared" si="283"/>
        <v>69.52</v>
      </c>
      <c r="O3631">
        <v>2</v>
      </c>
      <c r="P3631" s="3">
        <f t="shared" si="284"/>
        <v>35</v>
      </c>
      <c r="Q3631">
        <v>0</v>
      </c>
      <c r="R3631">
        <v>19.465599999999998</v>
      </c>
      <c r="S3631" s="3">
        <f>R3631/L3631*100</f>
        <v>27.999999999999996</v>
      </c>
      <c r="T3631" s="3">
        <f>( (L3631-(L3631*Q3631))*O3631)</f>
        <v>139.04</v>
      </c>
    </row>
    <row r="3632" spans="1:20" x14ac:dyDescent="0.25">
      <c r="A3632" t="s">
        <v>18</v>
      </c>
      <c r="B3632" t="s">
        <v>27</v>
      </c>
      <c r="C3632" t="s">
        <v>20</v>
      </c>
      <c r="D3632" t="s">
        <v>28</v>
      </c>
      <c r="E3632" t="s">
        <v>29</v>
      </c>
      <c r="F3632" s="9">
        <v>90004</v>
      </c>
      <c r="G3632" s="3" t="str">
        <f t="shared" si="280"/>
        <v>United States ,Los Angeles ,California, 90004</v>
      </c>
      <c r="H3632" t="s">
        <v>30</v>
      </c>
      <c r="I3632" t="s">
        <v>31</v>
      </c>
      <c r="J3632" t="str">
        <f t="shared" si="281"/>
        <v>West - Office Supplies</v>
      </c>
      <c r="K3632" t="s">
        <v>37</v>
      </c>
      <c r="L3632">
        <v>763.44</v>
      </c>
      <c r="M3632" s="3">
        <f t="shared" si="282"/>
        <v>763</v>
      </c>
      <c r="N3632" s="3">
        <f t="shared" si="283"/>
        <v>763.44</v>
      </c>
      <c r="O3632">
        <v>8</v>
      </c>
      <c r="P3632" s="3">
        <f t="shared" si="284"/>
        <v>95.375</v>
      </c>
      <c r="Q3632">
        <v>0</v>
      </c>
      <c r="R3632">
        <v>45.806399999999996</v>
      </c>
      <c r="S3632" s="3">
        <f>R3632/L3632*100</f>
        <v>5.9999999999999991</v>
      </c>
      <c r="T3632" s="3">
        <f>( (L3632-(L3632*Q3632))*O3632)</f>
        <v>6107.52</v>
      </c>
    </row>
    <row r="3633" spans="1:20" x14ac:dyDescent="0.25">
      <c r="A3633" t="s">
        <v>33</v>
      </c>
      <c r="B3633" t="s">
        <v>49</v>
      </c>
      <c r="C3633" t="s">
        <v>20</v>
      </c>
      <c r="D3633" t="s">
        <v>87</v>
      </c>
      <c r="E3633" t="s">
        <v>109</v>
      </c>
      <c r="F3633" s="9">
        <v>45503</v>
      </c>
      <c r="G3633" s="3" t="str">
        <f t="shared" si="280"/>
        <v>United States ,Springfield ,Ohio, 45503</v>
      </c>
      <c r="H3633" t="s">
        <v>62</v>
      </c>
      <c r="I3633" t="s">
        <v>31</v>
      </c>
      <c r="J3633" t="str">
        <f t="shared" si="281"/>
        <v>East - Office Supplies</v>
      </c>
      <c r="K3633" t="s">
        <v>32</v>
      </c>
      <c r="L3633">
        <v>9.2159999999999993</v>
      </c>
      <c r="M3633" s="3">
        <f t="shared" si="282"/>
        <v>9</v>
      </c>
      <c r="N3633" s="3">
        <f t="shared" si="283"/>
        <v>7.3727999999999998</v>
      </c>
      <c r="O3633">
        <v>4</v>
      </c>
      <c r="P3633" s="3">
        <f t="shared" si="284"/>
        <v>2.25</v>
      </c>
      <c r="Q3633">
        <v>0.2</v>
      </c>
      <c r="R3633">
        <v>3.3408000000000002</v>
      </c>
      <c r="S3633" s="3">
        <f>R3633/L3633*100</f>
        <v>36.250000000000007</v>
      </c>
      <c r="T3633" s="3">
        <f>( (L3633-(L3633*Q3633))*O3633)</f>
        <v>29.491199999999999</v>
      </c>
    </row>
    <row r="3634" spans="1:20" x14ac:dyDescent="0.25">
      <c r="A3634" t="s">
        <v>33</v>
      </c>
      <c r="B3634" t="s">
        <v>49</v>
      </c>
      <c r="C3634" t="s">
        <v>20</v>
      </c>
      <c r="D3634" t="s">
        <v>87</v>
      </c>
      <c r="E3634" t="s">
        <v>109</v>
      </c>
      <c r="F3634" s="9">
        <v>45503</v>
      </c>
      <c r="G3634" s="3" t="str">
        <f t="shared" si="280"/>
        <v>United States ,Springfield ,Ohio, 45503</v>
      </c>
      <c r="H3634" t="s">
        <v>62</v>
      </c>
      <c r="I3634" t="s">
        <v>40</v>
      </c>
      <c r="J3634" t="str">
        <f t="shared" si="281"/>
        <v>East - Technology</v>
      </c>
      <c r="K3634" t="s">
        <v>41</v>
      </c>
      <c r="L3634">
        <v>41.957999999999998</v>
      </c>
      <c r="M3634" s="3">
        <f t="shared" si="282"/>
        <v>42</v>
      </c>
      <c r="N3634" s="3">
        <f t="shared" si="283"/>
        <v>25.174799999999998</v>
      </c>
      <c r="O3634">
        <v>7</v>
      </c>
      <c r="P3634" s="3">
        <f t="shared" si="284"/>
        <v>6</v>
      </c>
      <c r="Q3634">
        <v>0.4</v>
      </c>
      <c r="R3634">
        <v>-9.7902000000000005</v>
      </c>
      <c r="S3634" s="3">
        <f>R3634/L3634*100</f>
        <v>-23.333333333333336</v>
      </c>
      <c r="T3634" s="3">
        <f>( (L3634-(L3634*Q3634))*O3634)</f>
        <v>176.22359999999998</v>
      </c>
    </row>
    <row r="3635" spans="1:20" x14ac:dyDescent="0.25">
      <c r="A3635" t="s">
        <v>33</v>
      </c>
      <c r="B3635" t="s">
        <v>49</v>
      </c>
      <c r="C3635" t="s">
        <v>20</v>
      </c>
      <c r="D3635" t="s">
        <v>87</v>
      </c>
      <c r="E3635" t="s">
        <v>109</v>
      </c>
      <c r="F3635" s="9">
        <v>45503</v>
      </c>
      <c r="G3635" s="3" t="str">
        <f t="shared" si="280"/>
        <v>United States ,Springfield ,Ohio, 45503</v>
      </c>
      <c r="H3635" t="s">
        <v>62</v>
      </c>
      <c r="I3635" t="s">
        <v>31</v>
      </c>
      <c r="J3635" t="str">
        <f t="shared" si="281"/>
        <v>East - Office Supplies</v>
      </c>
      <c r="K3635" t="s">
        <v>46</v>
      </c>
      <c r="L3635">
        <v>89.567999999999998</v>
      </c>
      <c r="M3635" s="3">
        <f t="shared" si="282"/>
        <v>90</v>
      </c>
      <c r="N3635" s="3">
        <f t="shared" si="283"/>
        <v>71.654399999999995</v>
      </c>
      <c r="O3635">
        <v>2</v>
      </c>
      <c r="P3635" s="3">
        <f t="shared" si="284"/>
        <v>45</v>
      </c>
      <c r="Q3635">
        <v>0.2</v>
      </c>
      <c r="R3635">
        <v>32.468400000000003</v>
      </c>
      <c r="S3635" s="3">
        <f>R3635/L3635*100</f>
        <v>36.250000000000007</v>
      </c>
      <c r="T3635" s="3">
        <f>( (L3635-(L3635*Q3635))*O3635)</f>
        <v>143.30879999999999</v>
      </c>
    </row>
    <row r="3636" spans="1:20" x14ac:dyDescent="0.25">
      <c r="A3636" t="s">
        <v>33</v>
      </c>
      <c r="B3636" t="s">
        <v>49</v>
      </c>
      <c r="C3636" t="s">
        <v>20</v>
      </c>
      <c r="D3636" t="s">
        <v>87</v>
      </c>
      <c r="E3636" t="s">
        <v>109</v>
      </c>
      <c r="F3636" s="9">
        <v>45503</v>
      </c>
      <c r="G3636" s="3" t="str">
        <f t="shared" si="280"/>
        <v>United States ,Springfield ,Ohio, 45503</v>
      </c>
      <c r="H3636" t="s">
        <v>62</v>
      </c>
      <c r="I3636" t="s">
        <v>31</v>
      </c>
      <c r="J3636" t="str">
        <f t="shared" si="281"/>
        <v>East - Office Supplies</v>
      </c>
      <c r="K3636" t="s">
        <v>46</v>
      </c>
      <c r="L3636">
        <v>22.248000000000001</v>
      </c>
      <c r="M3636" s="3">
        <f t="shared" si="282"/>
        <v>22</v>
      </c>
      <c r="N3636" s="3">
        <f t="shared" si="283"/>
        <v>17.798400000000001</v>
      </c>
      <c r="O3636">
        <v>3</v>
      </c>
      <c r="P3636" s="3">
        <f t="shared" si="284"/>
        <v>7.333333333333333</v>
      </c>
      <c r="Q3636">
        <v>0.2</v>
      </c>
      <c r="R3636">
        <v>7.5087000000000002</v>
      </c>
      <c r="S3636" s="3">
        <f>R3636/L3636*100</f>
        <v>33.75</v>
      </c>
      <c r="T3636" s="3">
        <f>( (L3636-(L3636*Q3636))*O3636)</f>
        <v>53.395200000000003</v>
      </c>
    </row>
    <row r="3637" spans="1:20" x14ac:dyDescent="0.25">
      <c r="A3637" t="s">
        <v>33</v>
      </c>
      <c r="B3637" t="s">
        <v>49</v>
      </c>
      <c r="C3637" t="s">
        <v>20</v>
      </c>
      <c r="D3637" t="s">
        <v>87</v>
      </c>
      <c r="E3637" t="s">
        <v>109</v>
      </c>
      <c r="F3637" s="9">
        <v>45503</v>
      </c>
      <c r="G3637" s="3" t="str">
        <f t="shared" si="280"/>
        <v>United States ,Springfield ,Ohio, 45503</v>
      </c>
      <c r="H3637" t="s">
        <v>62</v>
      </c>
      <c r="I3637" t="s">
        <v>31</v>
      </c>
      <c r="J3637" t="str">
        <f t="shared" si="281"/>
        <v>East - Office Supplies</v>
      </c>
      <c r="K3637" t="s">
        <v>43</v>
      </c>
      <c r="L3637">
        <v>334.88</v>
      </c>
      <c r="M3637" s="3">
        <f t="shared" si="282"/>
        <v>335</v>
      </c>
      <c r="N3637" s="3">
        <f t="shared" si="283"/>
        <v>267.904</v>
      </c>
      <c r="O3637">
        <v>4</v>
      </c>
      <c r="P3637" s="3">
        <f t="shared" si="284"/>
        <v>83.75</v>
      </c>
      <c r="Q3637">
        <v>0.2</v>
      </c>
      <c r="R3637">
        <v>29.302</v>
      </c>
      <c r="S3637" s="3">
        <f>R3637/L3637*100</f>
        <v>8.75</v>
      </c>
      <c r="T3637" s="3">
        <f>( (L3637-(L3637*Q3637))*O3637)</f>
        <v>1071.616</v>
      </c>
    </row>
    <row r="3638" spans="1:20" x14ac:dyDescent="0.25">
      <c r="A3638" t="s">
        <v>33</v>
      </c>
      <c r="B3638" t="s">
        <v>49</v>
      </c>
      <c r="C3638" t="s">
        <v>20</v>
      </c>
      <c r="D3638" t="s">
        <v>87</v>
      </c>
      <c r="E3638" t="s">
        <v>109</v>
      </c>
      <c r="F3638" s="9">
        <v>45503</v>
      </c>
      <c r="G3638" s="3" t="str">
        <f t="shared" si="280"/>
        <v>United States ,Springfield ,Ohio, 45503</v>
      </c>
      <c r="H3638" t="s">
        <v>62</v>
      </c>
      <c r="I3638" t="s">
        <v>24</v>
      </c>
      <c r="J3638" t="str">
        <f t="shared" si="281"/>
        <v>East - Furniture</v>
      </c>
      <c r="K3638" t="s">
        <v>38</v>
      </c>
      <c r="L3638">
        <v>148.28800000000001</v>
      </c>
      <c r="M3638" s="3">
        <f t="shared" si="282"/>
        <v>148</v>
      </c>
      <c r="N3638" s="3">
        <f t="shared" si="283"/>
        <v>118.63040000000001</v>
      </c>
      <c r="O3638">
        <v>7</v>
      </c>
      <c r="P3638" s="3">
        <f t="shared" si="284"/>
        <v>21.142857142857142</v>
      </c>
      <c r="Q3638">
        <v>0.2</v>
      </c>
      <c r="R3638">
        <v>29.657599999999999</v>
      </c>
      <c r="S3638" s="3">
        <f>R3638/L3638*100</f>
        <v>20</v>
      </c>
      <c r="T3638" s="3">
        <f>( (L3638-(L3638*Q3638))*O3638)</f>
        <v>830.41280000000006</v>
      </c>
    </row>
    <row r="3639" spans="1:20" x14ac:dyDescent="0.25">
      <c r="A3639" t="s">
        <v>33</v>
      </c>
      <c r="B3639" t="s">
        <v>49</v>
      </c>
      <c r="C3639" t="s">
        <v>20</v>
      </c>
      <c r="D3639" t="s">
        <v>87</v>
      </c>
      <c r="E3639" t="s">
        <v>109</v>
      </c>
      <c r="F3639" s="9">
        <v>45503</v>
      </c>
      <c r="G3639" s="3" t="str">
        <f t="shared" si="280"/>
        <v>United States ,Springfield ,Ohio, 45503</v>
      </c>
      <c r="H3639" t="s">
        <v>62</v>
      </c>
      <c r="I3639" t="s">
        <v>31</v>
      </c>
      <c r="J3639" t="str">
        <f t="shared" si="281"/>
        <v>East - Office Supplies</v>
      </c>
      <c r="K3639" t="s">
        <v>46</v>
      </c>
      <c r="L3639">
        <v>4.6239999999999997</v>
      </c>
      <c r="M3639" s="3">
        <f t="shared" si="282"/>
        <v>5</v>
      </c>
      <c r="N3639" s="3">
        <f t="shared" si="283"/>
        <v>3.6991999999999998</v>
      </c>
      <c r="O3639">
        <v>1</v>
      </c>
      <c r="P3639" s="3">
        <f t="shared" si="284"/>
        <v>5</v>
      </c>
      <c r="Q3639">
        <v>0.2</v>
      </c>
      <c r="R3639">
        <v>1.6761999999999999</v>
      </c>
      <c r="S3639" s="3">
        <f>R3639/L3639*100</f>
        <v>36.25</v>
      </c>
      <c r="T3639" s="3">
        <f>( (L3639-(L3639*Q3639))*O3639)</f>
        <v>3.6991999999999998</v>
      </c>
    </row>
    <row r="3640" spans="1:20" x14ac:dyDescent="0.25">
      <c r="A3640" t="s">
        <v>33</v>
      </c>
      <c r="B3640" t="s">
        <v>49</v>
      </c>
      <c r="C3640" t="s">
        <v>20</v>
      </c>
      <c r="D3640" t="s">
        <v>87</v>
      </c>
      <c r="E3640" t="s">
        <v>109</v>
      </c>
      <c r="F3640" s="9">
        <v>45503</v>
      </c>
      <c r="G3640" s="3" t="str">
        <f t="shared" si="280"/>
        <v>United States ,Springfield ,Ohio, 45503</v>
      </c>
      <c r="H3640" t="s">
        <v>62</v>
      </c>
      <c r="I3640" t="s">
        <v>40</v>
      </c>
      <c r="J3640" t="str">
        <f t="shared" si="281"/>
        <v>East - Technology</v>
      </c>
      <c r="K3640" t="s">
        <v>64</v>
      </c>
      <c r="L3640">
        <v>178.92</v>
      </c>
      <c r="M3640" s="3">
        <f t="shared" si="282"/>
        <v>179</v>
      </c>
      <c r="N3640" s="3">
        <f t="shared" si="283"/>
        <v>143.136</v>
      </c>
      <c r="O3640">
        <v>7</v>
      </c>
      <c r="P3640" s="3">
        <f t="shared" si="284"/>
        <v>25.571428571428573</v>
      </c>
      <c r="Q3640">
        <v>0.2</v>
      </c>
      <c r="R3640">
        <v>-29.0745</v>
      </c>
      <c r="S3640" s="3">
        <f>R3640/L3640*100</f>
        <v>-16.25</v>
      </c>
      <c r="T3640" s="3">
        <f>( (L3640-(L3640*Q3640))*O3640)</f>
        <v>1001.952</v>
      </c>
    </row>
    <row r="3641" spans="1:20" x14ac:dyDescent="0.25">
      <c r="A3641" t="s">
        <v>33</v>
      </c>
      <c r="B3641" t="s">
        <v>49</v>
      </c>
      <c r="C3641" t="s">
        <v>20</v>
      </c>
      <c r="D3641" t="s">
        <v>87</v>
      </c>
      <c r="E3641" t="s">
        <v>109</v>
      </c>
      <c r="F3641" s="9">
        <v>45503</v>
      </c>
      <c r="G3641" s="3" t="str">
        <f t="shared" si="280"/>
        <v>United States ,Springfield ,Ohio, 45503</v>
      </c>
      <c r="H3641" t="s">
        <v>62</v>
      </c>
      <c r="I3641" t="s">
        <v>31</v>
      </c>
      <c r="J3641" t="str">
        <f t="shared" si="281"/>
        <v>East - Office Supplies</v>
      </c>
      <c r="K3641" t="s">
        <v>42</v>
      </c>
      <c r="L3641">
        <v>69.888000000000005</v>
      </c>
      <c r="M3641" s="3">
        <f t="shared" si="282"/>
        <v>70</v>
      </c>
      <c r="N3641" s="3">
        <f t="shared" si="283"/>
        <v>20.966400000000007</v>
      </c>
      <c r="O3641">
        <v>7</v>
      </c>
      <c r="P3641" s="3">
        <f t="shared" si="284"/>
        <v>10</v>
      </c>
      <c r="Q3641">
        <v>0.7</v>
      </c>
      <c r="R3641">
        <v>-46.591999999999999</v>
      </c>
      <c r="S3641" s="3">
        <f>R3641/L3641*100</f>
        <v>-66.666666666666657</v>
      </c>
      <c r="T3641" s="3">
        <f>( (L3641-(L3641*Q3641))*O3641)</f>
        <v>146.76480000000004</v>
      </c>
    </row>
    <row r="3642" spans="1:20" x14ac:dyDescent="0.25">
      <c r="A3642" t="s">
        <v>18</v>
      </c>
      <c r="B3642" t="s">
        <v>19</v>
      </c>
      <c r="C3642" t="s">
        <v>20</v>
      </c>
      <c r="D3642" t="s">
        <v>28</v>
      </c>
      <c r="E3642" t="s">
        <v>29</v>
      </c>
      <c r="F3642" s="9">
        <v>90008</v>
      </c>
      <c r="G3642" s="3" t="str">
        <f t="shared" si="280"/>
        <v>United States ,Los Angeles ,California, 90008</v>
      </c>
      <c r="H3642" t="s">
        <v>30</v>
      </c>
      <c r="I3642" t="s">
        <v>31</v>
      </c>
      <c r="J3642" t="str">
        <f t="shared" si="281"/>
        <v>West - Office Supplies</v>
      </c>
      <c r="K3642" t="s">
        <v>42</v>
      </c>
      <c r="L3642">
        <v>487.98399999999998</v>
      </c>
      <c r="M3642" s="3">
        <f t="shared" si="282"/>
        <v>488</v>
      </c>
      <c r="N3642" s="3">
        <f t="shared" si="283"/>
        <v>390.38720000000001</v>
      </c>
      <c r="O3642">
        <v>2</v>
      </c>
      <c r="P3642" s="3">
        <f t="shared" si="284"/>
        <v>244</v>
      </c>
      <c r="Q3642">
        <v>0.2</v>
      </c>
      <c r="R3642">
        <v>152.495</v>
      </c>
      <c r="S3642" s="3">
        <f>R3642/L3642*100</f>
        <v>31.25</v>
      </c>
      <c r="T3642" s="3">
        <f>( (L3642-(L3642*Q3642))*O3642)</f>
        <v>780.77440000000001</v>
      </c>
    </row>
    <row r="3643" spans="1:20" x14ac:dyDescent="0.25">
      <c r="A3643" t="s">
        <v>18</v>
      </c>
      <c r="B3643" t="s">
        <v>19</v>
      </c>
      <c r="C3643" t="s">
        <v>20</v>
      </c>
      <c r="D3643" t="s">
        <v>28</v>
      </c>
      <c r="E3643" t="s">
        <v>29</v>
      </c>
      <c r="F3643" s="9">
        <v>90008</v>
      </c>
      <c r="G3643" s="3" t="str">
        <f t="shared" si="280"/>
        <v>United States ,Los Angeles ,California, 90008</v>
      </c>
      <c r="H3643" t="s">
        <v>30</v>
      </c>
      <c r="I3643" t="s">
        <v>31</v>
      </c>
      <c r="J3643" t="str">
        <f t="shared" si="281"/>
        <v>West - Office Supplies</v>
      </c>
      <c r="K3643" t="s">
        <v>39</v>
      </c>
      <c r="L3643">
        <v>47.3</v>
      </c>
      <c r="M3643" s="3">
        <f t="shared" si="282"/>
        <v>47</v>
      </c>
      <c r="N3643" s="3">
        <f t="shared" si="283"/>
        <v>47.3</v>
      </c>
      <c r="O3643">
        <v>2</v>
      </c>
      <c r="P3643" s="3">
        <f t="shared" si="284"/>
        <v>23.5</v>
      </c>
      <c r="Q3643">
        <v>0</v>
      </c>
      <c r="R3643">
        <v>12.298</v>
      </c>
      <c r="S3643" s="3">
        <f>R3643/L3643*100</f>
        <v>26</v>
      </c>
      <c r="T3643" s="3">
        <f>( (L3643-(L3643*Q3643))*O3643)</f>
        <v>94.6</v>
      </c>
    </row>
    <row r="3644" spans="1:20" x14ac:dyDescent="0.25">
      <c r="A3644" t="s">
        <v>18</v>
      </c>
      <c r="B3644" t="s">
        <v>19</v>
      </c>
      <c r="C3644" t="s">
        <v>20</v>
      </c>
      <c r="D3644" t="s">
        <v>28</v>
      </c>
      <c r="E3644" t="s">
        <v>29</v>
      </c>
      <c r="F3644" s="9">
        <v>90008</v>
      </c>
      <c r="G3644" s="3" t="str">
        <f t="shared" si="280"/>
        <v>United States ,Los Angeles ,California, 90008</v>
      </c>
      <c r="H3644" t="s">
        <v>30</v>
      </c>
      <c r="I3644" t="s">
        <v>31</v>
      </c>
      <c r="J3644" t="str">
        <f t="shared" si="281"/>
        <v>West - Office Supplies</v>
      </c>
      <c r="K3644" t="s">
        <v>39</v>
      </c>
      <c r="L3644">
        <v>4.13</v>
      </c>
      <c r="M3644" s="3">
        <f t="shared" si="282"/>
        <v>4</v>
      </c>
      <c r="N3644" s="3">
        <f t="shared" si="283"/>
        <v>4.13</v>
      </c>
      <c r="O3644">
        <v>1</v>
      </c>
      <c r="P3644" s="3">
        <f t="shared" si="284"/>
        <v>4</v>
      </c>
      <c r="Q3644">
        <v>0</v>
      </c>
      <c r="R3644">
        <v>1.1564000000000001</v>
      </c>
      <c r="S3644" s="3">
        <f>R3644/L3644*100</f>
        <v>28.000000000000004</v>
      </c>
      <c r="T3644" s="3">
        <f>( (L3644-(L3644*Q3644))*O3644)</f>
        <v>4.13</v>
      </c>
    </row>
    <row r="3645" spans="1:20" x14ac:dyDescent="0.25">
      <c r="A3645" t="s">
        <v>18</v>
      </c>
      <c r="B3645" t="s">
        <v>19</v>
      </c>
      <c r="C3645" t="s">
        <v>20</v>
      </c>
      <c r="D3645" t="s">
        <v>28</v>
      </c>
      <c r="E3645" t="s">
        <v>29</v>
      </c>
      <c r="F3645" s="9">
        <v>90008</v>
      </c>
      <c r="G3645" s="3" t="str">
        <f t="shared" si="280"/>
        <v>United States ,Los Angeles ,California, 90008</v>
      </c>
      <c r="H3645" t="s">
        <v>30</v>
      </c>
      <c r="I3645" t="s">
        <v>31</v>
      </c>
      <c r="J3645" t="str">
        <f t="shared" si="281"/>
        <v>West - Office Supplies</v>
      </c>
      <c r="K3645" t="s">
        <v>42</v>
      </c>
      <c r="L3645">
        <v>155.12</v>
      </c>
      <c r="M3645" s="3">
        <f t="shared" si="282"/>
        <v>155</v>
      </c>
      <c r="N3645" s="3">
        <f t="shared" si="283"/>
        <v>124.096</v>
      </c>
      <c r="O3645">
        <v>5</v>
      </c>
      <c r="P3645" s="3">
        <f t="shared" si="284"/>
        <v>31</v>
      </c>
      <c r="Q3645">
        <v>0.2</v>
      </c>
      <c r="R3645">
        <v>50.414000000000001</v>
      </c>
      <c r="S3645" s="3">
        <f>R3645/L3645*100</f>
        <v>32.5</v>
      </c>
      <c r="T3645" s="3">
        <f>( (L3645-(L3645*Q3645))*O3645)</f>
        <v>620.48</v>
      </c>
    </row>
    <row r="3646" spans="1:20" x14ac:dyDescent="0.25">
      <c r="A3646" t="s">
        <v>18</v>
      </c>
      <c r="B3646" t="s">
        <v>49</v>
      </c>
      <c r="C3646" t="s">
        <v>20</v>
      </c>
      <c r="D3646" t="s">
        <v>28</v>
      </c>
      <c r="E3646" t="s">
        <v>29</v>
      </c>
      <c r="F3646" s="9">
        <v>90045</v>
      </c>
      <c r="G3646" s="3" t="str">
        <f t="shared" si="280"/>
        <v>United States ,Los Angeles ,California, 90045</v>
      </c>
      <c r="H3646" t="s">
        <v>30</v>
      </c>
      <c r="I3646" t="s">
        <v>31</v>
      </c>
      <c r="J3646" t="str">
        <f t="shared" si="281"/>
        <v>West - Office Supplies</v>
      </c>
      <c r="K3646" t="s">
        <v>46</v>
      </c>
      <c r="L3646">
        <v>6.48</v>
      </c>
      <c r="M3646" s="3">
        <f t="shared" si="282"/>
        <v>6</v>
      </c>
      <c r="N3646" s="3">
        <f t="shared" si="283"/>
        <v>6.48</v>
      </c>
      <c r="O3646">
        <v>1</v>
      </c>
      <c r="P3646" s="3">
        <f t="shared" si="284"/>
        <v>6</v>
      </c>
      <c r="Q3646">
        <v>0</v>
      </c>
      <c r="R3646">
        <v>3.1751999999999998</v>
      </c>
      <c r="S3646" s="3">
        <f>R3646/L3646*100</f>
        <v>48.999999999999993</v>
      </c>
      <c r="T3646" s="3">
        <f>( (L3646-(L3646*Q3646))*O3646)</f>
        <v>6.48</v>
      </c>
    </row>
    <row r="3647" spans="1:20" x14ac:dyDescent="0.25">
      <c r="A3647" t="s">
        <v>18</v>
      </c>
      <c r="B3647" t="s">
        <v>49</v>
      </c>
      <c r="C3647" t="s">
        <v>20</v>
      </c>
      <c r="D3647" t="s">
        <v>28</v>
      </c>
      <c r="E3647" t="s">
        <v>29</v>
      </c>
      <c r="F3647" s="9">
        <v>90045</v>
      </c>
      <c r="G3647" s="3" t="str">
        <f t="shared" si="280"/>
        <v>United States ,Los Angeles ,California, 90045</v>
      </c>
      <c r="H3647" t="s">
        <v>30</v>
      </c>
      <c r="I3647" t="s">
        <v>31</v>
      </c>
      <c r="J3647" t="str">
        <f t="shared" si="281"/>
        <v>West - Office Supplies</v>
      </c>
      <c r="K3647" t="s">
        <v>115</v>
      </c>
      <c r="L3647">
        <v>15.52</v>
      </c>
      <c r="M3647" s="3">
        <f t="shared" si="282"/>
        <v>16</v>
      </c>
      <c r="N3647" s="3">
        <f t="shared" si="283"/>
        <v>15.52</v>
      </c>
      <c r="O3647">
        <v>4</v>
      </c>
      <c r="P3647" s="3">
        <f t="shared" si="284"/>
        <v>4</v>
      </c>
      <c r="Q3647">
        <v>0</v>
      </c>
      <c r="R3647">
        <v>4.5007999999999999</v>
      </c>
      <c r="S3647" s="3">
        <f>R3647/L3647*100</f>
        <v>28.999999999999996</v>
      </c>
      <c r="T3647" s="3">
        <f>( (L3647-(L3647*Q3647))*O3647)</f>
        <v>62.08</v>
      </c>
    </row>
    <row r="3648" spans="1:20" x14ac:dyDescent="0.25">
      <c r="A3648" t="s">
        <v>33</v>
      </c>
      <c r="B3648" t="s">
        <v>19</v>
      </c>
      <c r="C3648" t="s">
        <v>20</v>
      </c>
      <c r="D3648" t="s">
        <v>90</v>
      </c>
      <c r="E3648" t="s">
        <v>91</v>
      </c>
      <c r="F3648" s="9">
        <v>38109</v>
      </c>
      <c r="G3648" s="3" t="str">
        <f t="shared" si="280"/>
        <v>United States ,Memphis ,Tennessee, 38109</v>
      </c>
      <c r="H3648" t="s">
        <v>23</v>
      </c>
      <c r="I3648" t="s">
        <v>31</v>
      </c>
      <c r="J3648" t="str">
        <f t="shared" si="281"/>
        <v>South - Office Supplies</v>
      </c>
      <c r="K3648" t="s">
        <v>42</v>
      </c>
      <c r="L3648">
        <v>2.9460000000000002</v>
      </c>
      <c r="M3648" s="3">
        <f t="shared" si="282"/>
        <v>3</v>
      </c>
      <c r="N3648" s="3">
        <f t="shared" si="283"/>
        <v>0.88380000000000036</v>
      </c>
      <c r="O3648">
        <v>2</v>
      </c>
      <c r="P3648" s="3">
        <f t="shared" si="284"/>
        <v>1.5</v>
      </c>
      <c r="Q3648">
        <v>0.7</v>
      </c>
      <c r="R3648">
        <v>-2.0621999999999998</v>
      </c>
      <c r="S3648" s="3">
        <f>R3648/L3648*100</f>
        <v>-69.999999999999986</v>
      </c>
      <c r="T3648" s="3">
        <f>( (L3648-(L3648*Q3648))*O3648)</f>
        <v>1.7676000000000007</v>
      </c>
    </row>
    <row r="3649" spans="1:20" x14ac:dyDescent="0.25">
      <c r="A3649" t="s">
        <v>33</v>
      </c>
      <c r="B3649" t="s">
        <v>19</v>
      </c>
      <c r="C3649" t="s">
        <v>20</v>
      </c>
      <c r="D3649" t="s">
        <v>90</v>
      </c>
      <c r="E3649" t="s">
        <v>91</v>
      </c>
      <c r="F3649" s="9">
        <v>38109</v>
      </c>
      <c r="G3649" s="3" t="str">
        <f t="shared" si="280"/>
        <v>United States ,Memphis ,Tennessee, 38109</v>
      </c>
      <c r="H3649" t="s">
        <v>23</v>
      </c>
      <c r="I3649" t="s">
        <v>31</v>
      </c>
      <c r="J3649" t="str">
        <f t="shared" si="281"/>
        <v>South - Office Supplies</v>
      </c>
      <c r="K3649" t="s">
        <v>82</v>
      </c>
      <c r="L3649">
        <v>55.103999999999999</v>
      </c>
      <c r="M3649" s="3">
        <f t="shared" si="282"/>
        <v>55</v>
      </c>
      <c r="N3649" s="3">
        <f t="shared" si="283"/>
        <v>44.083199999999998</v>
      </c>
      <c r="O3649">
        <v>6</v>
      </c>
      <c r="P3649" s="3">
        <f t="shared" si="284"/>
        <v>9.1666666666666661</v>
      </c>
      <c r="Q3649">
        <v>0.2</v>
      </c>
      <c r="R3649">
        <v>18.5976</v>
      </c>
      <c r="S3649" s="3">
        <f>R3649/L3649*100</f>
        <v>33.75</v>
      </c>
      <c r="T3649" s="3">
        <f>( (L3649-(L3649*Q3649))*O3649)</f>
        <v>264.49919999999997</v>
      </c>
    </row>
    <row r="3650" spans="1:20" x14ac:dyDescent="0.25">
      <c r="A3650" t="s">
        <v>18</v>
      </c>
      <c r="B3650" t="s">
        <v>19</v>
      </c>
      <c r="C3650" t="s">
        <v>20</v>
      </c>
      <c r="D3650" t="s">
        <v>145</v>
      </c>
      <c r="E3650" t="s">
        <v>75</v>
      </c>
      <c r="F3650" s="9">
        <v>48234</v>
      </c>
      <c r="G3650" s="3" t="str">
        <f t="shared" si="280"/>
        <v>United States ,Detroit ,Michigan, 48234</v>
      </c>
      <c r="H3650" t="s">
        <v>52</v>
      </c>
      <c r="I3650" t="s">
        <v>40</v>
      </c>
      <c r="J3650" t="str">
        <f t="shared" si="281"/>
        <v>Central - Technology</v>
      </c>
      <c r="K3650" t="s">
        <v>64</v>
      </c>
      <c r="L3650">
        <v>104.88</v>
      </c>
      <c r="M3650" s="3">
        <f t="shared" si="282"/>
        <v>105</v>
      </c>
      <c r="N3650" s="3">
        <f t="shared" si="283"/>
        <v>104.88</v>
      </c>
      <c r="O3650">
        <v>6</v>
      </c>
      <c r="P3650" s="3">
        <f t="shared" si="284"/>
        <v>17.5</v>
      </c>
      <c r="Q3650">
        <v>0</v>
      </c>
      <c r="R3650">
        <v>41.951999999999998</v>
      </c>
      <c r="S3650" s="3">
        <f>R3650/L3650*100</f>
        <v>40</v>
      </c>
      <c r="T3650" s="3">
        <f>( (L3650-(L3650*Q3650))*O3650)</f>
        <v>629.28</v>
      </c>
    </row>
    <row r="3651" spans="1:20" x14ac:dyDescent="0.25">
      <c r="A3651" t="s">
        <v>18</v>
      </c>
      <c r="B3651" t="s">
        <v>19</v>
      </c>
      <c r="C3651" t="s">
        <v>20</v>
      </c>
      <c r="D3651" t="s">
        <v>145</v>
      </c>
      <c r="E3651" t="s">
        <v>75</v>
      </c>
      <c r="F3651" s="9">
        <v>48234</v>
      </c>
      <c r="G3651" s="3" t="str">
        <f t="shared" ref="G3651:G3714" si="285">C3651&amp; " ," &amp; D3651 &amp; " ," &amp; E3651 &amp; ", " &amp; F3651</f>
        <v>United States ,Detroit ,Michigan, 48234</v>
      </c>
      <c r="H3651" t="s">
        <v>52</v>
      </c>
      <c r="I3651" t="s">
        <v>31</v>
      </c>
      <c r="J3651" t="str">
        <f t="shared" ref="J3651:J3714" si="286">H3651&amp;" - "&amp;I3651</f>
        <v>Central - Office Supplies</v>
      </c>
      <c r="K3651" t="s">
        <v>39</v>
      </c>
      <c r="L3651">
        <v>34.700000000000003</v>
      </c>
      <c r="M3651" s="3">
        <f t="shared" ref="M3651:M3714" si="287">ROUND(L3651,0)</f>
        <v>35</v>
      </c>
      <c r="N3651" s="3">
        <f t="shared" ref="N3651:N3714" si="288">L3651-(L3651*Q3651)</f>
        <v>34.700000000000003</v>
      </c>
      <c r="O3651">
        <v>5</v>
      </c>
      <c r="P3651" s="3">
        <f t="shared" ref="P3651:P3714" si="289">M3651/O3651</f>
        <v>7</v>
      </c>
      <c r="Q3651">
        <v>0</v>
      </c>
      <c r="R3651">
        <v>12.492000000000001</v>
      </c>
      <c r="S3651" s="3">
        <f>R3651/L3651*100</f>
        <v>36</v>
      </c>
      <c r="T3651" s="3">
        <f>( (L3651-(L3651*Q3651))*O3651)</f>
        <v>173.5</v>
      </c>
    </row>
    <row r="3652" spans="1:20" x14ac:dyDescent="0.25">
      <c r="A3652" t="s">
        <v>18</v>
      </c>
      <c r="B3652" t="s">
        <v>19</v>
      </c>
      <c r="C3652" t="s">
        <v>20</v>
      </c>
      <c r="D3652" t="s">
        <v>145</v>
      </c>
      <c r="E3652" t="s">
        <v>75</v>
      </c>
      <c r="F3652" s="9">
        <v>48234</v>
      </c>
      <c r="G3652" s="3" t="str">
        <f t="shared" si="285"/>
        <v>United States ,Detroit ,Michigan, 48234</v>
      </c>
      <c r="H3652" t="s">
        <v>52</v>
      </c>
      <c r="I3652" t="s">
        <v>31</v>
      </c>
      <c r="J3652" t="str">
        <f t="shared" si="286"/>
        <v>Central - Office Supplies</v>
      </c>
      <c r="K3652" t="s">
        <v>42</v>
      </c>
      <c r="L3652">
        <v>33.72</v>
      </c>
      <c r="M3652" s="3">
        <f t="shared" si="287"/>
        <v>34</v>
      </c>
      <c r="N3652" s="3">
        <f t="shared" si="288"/>
        <v>33.72</v>
      </c>
      <c r="O3652">
        <v>4</v>
      </c>
      <c r="P3652" s="3">
        <f t="shared" si="289"/>
        <v>8.5</v>
      </c>
      <c r="Q3652">
        <v>0</v>
      </c>
      <c r="R3652">
        <v>15.511200000000001</v>
      </c>
      <c r="S3652" s="3">
        <f>R3652/L3652*100</f>
        <v>46</v>
      </c>
      <c r="T3652" s="3">
        <f>( (L3652-(L3652*Q3652))*O3652)</f>
        <v>134.88</v>
      </c>
    </row>
    <row r="3653" spans="1:20" x14ac:dyDescent="0.25">
      <c r="A3653" t="s">
        <v>18</v>
      </c>
      <c r="B3653" t="s">
        <v>19</v>
      </c>
      <c r="C3653" t="s">
        <v>20</v>
      </c>
      <c r="D3653" t="s">
        <v>145</v>
      </c>
      <c r="E3653" t="s">
        <v>75</v>
      </c>
      <c r="F3653" s="9">
        <v>48234</v>
      </c>
      <c r="G3653" s="3" t="str">
        <f t="shared" si="285"/>
        <v>United States ,Detroit ,Michigan, 48234</v>
      </c>
      <c r="H3653" t="s">
        <v>52</v>
      </c>
      <c r="I3653" t="s">
        <v>31</v>
      </c>
      <c r="J3653" t="str">
        <f t="shared" si="286"/>
        <v>Central - Office Supplies</v>
      </c>
      <c r="K3653" t="s">
        <v>46</v>
      </c>
      <c r="L3653">
        <v>14.94</v>
      </c>
      <c r="M3653" s="3">
        <f t="shared" si="287"/>
        <v>15</v>
      </c>
      <c r="N3653" s="3">
        <f t="shared" si="288"/>
        <v>14.94</v>
      </c>
      <c r="O3653">
        <v>3</v>
      </c>
      <c r="P3653" s="3">
        <f t="shared" si="289"/>
        <v>5</v>
      </c>
      <c r="Q3653">
        <v>0</v>
      </c>
      <c r="R3653">
        <v>7.0217999999999998</v>
      </c>
      <c r="S3653" s="3">
        <f>R3653/L3653*100</f>
        <v>47</v>
      </c>
      <c r="T3653" s="3">
        <f>( (L3653-(L3653*Q3653))*O3653)</f>
        <v>44.82</v>
      </c>
    </row>
    <row r="3654" spans="1:20" x14ac:dyDescent="0.25">
      <c r="A3654" t="s">
        <v>33</v>
      </c>
      <c r="B3654" t="s">
        <v>19</v>
      </c>
      <c r="C3654" t="s">
        <v>20</v>
      </c>
      <c r="D3654" t="s">
        <v>189</v>
      </c>
      <c r="E3654" t="s">
        <v>79</v>
      </c>
      <c r="F3654" s="9">
        <v>46226</v>
      </c>
      <c r="G3654" s="3" t="str">
        <f t="shared" si="285"/>
        <v>United States ,Lawrence ,Indiana, 46226</v>
      </c>
      <c r="H3654" t="s">
        <v>52</v>
      </c>
      <c r="I3654" t="s">
        <v>31</v>
      </c>
      <c r="J3654" t="str">
        <f t="shared" si="286"/>
        <v>Central - Office Supplies</v>
      </c>
      <c r="K3654" t="s">
        <v>43</v>
      </c>
      <c r="L3654">
        <v>638.73</v>
      </c>
      <c r="M3654" s="3">
        <f t="shared" si="287"/>
        <v>639</v>
      </c>
      <c r="N3654" s="3">
        <f t="shared" si="288"/>
        <v>638.73</v>
      </c>
      <c r="O3654">
        <v>9</v>
      </c>
      <c r="P3654" s="3">
        <f t="shared" si="289"/>
        <v>71</v>
      </c>
      <c r="Q3654">
        <v>0</v>
      </c>
      <c r="R3654">
        <v>166.06979999999999</v>
      </c>
      <c r="S3654" s="3">
        <f>R3654/L3654*100</f>
        <v>25.999999999999996</v>
      </c>
      <c r="T3654" s="3">
        <f>( (L3654-(L3654*Q3654))*O3654)</f>
        <v>5748.57</v>
      </c>
    </row>
    <row r="3655" spans="1:20" x14ac:dyDescent="0.25">
      <c r="A3655" t="s">
        <v>33</v>
      </c>
      <c r="B3655" t="s">
        <v>27</v>
      </c>
      <c r="C3655" t="s">
        <v>20</v>
      </c>
      <c r="D3655" t="s">
        <v>194</v>
      </c>
      <c r="E3655" t="s">
        <v>35</v>
      </c>
      <c r="F3655" s="9">
        <v>32216</v>
      </c>
      <c r="G3655" s="3" t="str">
        <f t="shared" si="285"/>
        <v>United States ,Jacksonville ,Florida, 32216</v>
      </c>
      <c r="H3655" t="s">
        <v>23</v>
      </c>
      <c r="I3655" t="s">
        <v>31</v>
      </c>
      <c r="J3655" t="str">
        <f t="shared" si="286"/>
        <v>South - Office Supplies</v>
      </c>
      <c r="K3655" t="s">
        <v>37</v>
      </c>
      <c r="L3655">
        <v>113.568</v>
      </c>
      <c r="M3655" s="3">
        <f t="shared" si="287"/>
        <v>114</v>
      </c>
      <c r="N3655" s="3">
        <f t="shared" si="288"/>
        <v>90.854399999999998</v>
      </c>
      <c r="O3655">
        <v>2</v>
      </c>
      <c r="P3655" s="3">
        <f t="shared" si="289"/>
        <v>57</v>
      </c>
      <c r="Q3655">
        <v>0.2</v>
      </c>
      <c r="R3655">
        <v>-21.294</v>
      </c>
      <c r="S3655" s="3">
        <f>R3655/L3655*100</f>
        <v>-18.75</v>
      </c>
      <c r="T3655" s="3">
        <f>( (L3655-(L3655*Q3655))*O3655)</f>
        <v>181.7088</v>
      </c>
    </row>
    <row r="3656" spans="1:20" x14ac:dyDescent="0.25">
      <c r="A3656" t="s">
        <v>33</v>
      </c>
      <c r="B3656" t="s">
        <v>27</v>
      </c>
      <c r="C3656" t="s">
        <v>20</v>
      </c>
      <c r="D3656" t="s">
        <v>144</v>
      </c>
      <c r="E3656" t="s">
        <v>109</v>
      </c>
      <c r="F3656" s="9">
        <v>43017</v>
      </c>
      <c r="G3656" s="3" t="str">
        <f t="shared" si="285"/>
        <v>United States ,Dublin ,Ohio, 43017</v>
      </c>
      <c r="H3656" t="s">
        <v>62</v>
      </c>
      <c r="I3656" t="s">
        <v>40</v>
      </c>
      <c r="J3656" t="str">
        <f t="shared" si="286"/>
        <v>East - Technology</v>
      </c>
      <c r="K3656" t="s">
        <v>64</v>
      </c>
      <c r="L3656">
        <v>9.0960000000000001</v>
      </c>
      <c r="M3656" s="3">
        <f t="shared" si="287"/>
        <v>9</v>
      </c>
      <c r="N3656" s="3">
        <f t="shared" si="288"/>
        <v>7.2767999999999997</v>
      </c>
      <c r="O3656">
        <v>1</v>
      </c>
      <c r="P3656" s="3">
        <f t="shared" si="289"/>
        <v>9</v>
      </c>
      <c r="Q3656">
        <v>0.2</v>
      </c>
      <c r="R3656">
        <v>1.7055</v>
      </c>
      <c r="S3656" s="3">
        <f>R3656/L3656*100</f>
        <v>18.75</v>
      </c>
      <c r="T3656" s="3">
        <f>( (L3656-(L3656*Q3656))*O3656)</f>
        <v>7.2767999999999997</v>
      </c>
    </row>
    <row r="3657" spans="1:20" x14ac:dyDescent="0.25">
      <c r="A3657" t="s">
        <v>33</v>
      </c>
      <c r="B3657" t="s">
        <v>27</v>
      </c>
      <c r="C3657" t="s">
        <v>20</v>
      </c>
      <c r="D3657" t="s">
        <v>464</v>
      </c>
      <c r="E3657" t="s">
        <v>35</v>
      </c>
      <c r="F3657" s="9">
        <v>33317</v>
      </c>
      <c r="G3657" s="3" t="str">
        <f t="shared" si="285"/>
        <v>United States ,Plantation ,Florida, 33317</v>
      </c>
      <c r="H3657" t="s">
        <v>23</v>
      </c>
      <c r="I3657" t="s">
        <v>31</v>
      </c>
      <c r="J3657" t="str">
        <f t="shared" si="286"/>
        <v>South - Office Supplies</v>
      </c>
      <c r="K3657" t="s">
        <v>65</v>
      </c>
      <c r="L3657">
        <v>8.6880000000000006</v>
      </c>
      <c r="M3657" s="3">
        <f t="shared" si="287"/>
        <v>9</v>
      </c>
      <c r="N3657" s="3">
        <f t="shared" si="288"/>
        <v>6.9504000000000001</v>
      </c>
      <c r="O3657">
        <v>3</v>
      </c>
      <c r="P3657" s="3">
        <f t="shared" si="289"/>
        <v>3</v>
      </c>
      <c r="Q3657">
        <v>0.2</v>
      </c>
      <c r="R3657">
        <v>2.9321999999999999</v>
      </c>
      <c r="S3657" s="3">
        <f>R3657/L3657*100</f>
        <v>33.75</v>
      </c>
      <c r="T3657" s="3">
        <f>( (L3657-(L3657*Q3657))*O3657)</f>
        <v>20.851199999999999</v>
      </c>
    </row>
    <row r="3658" spans="1:20" x14ac:dyDescent="0.25">
      <c r="A3658" t="s">
        <v>33</v>
      </c>
      <c r="B3658" t="s">
        <v>27</v>
      </c>
      <c r="C3658" t="s">
        <v>20</v>
      </c>
      <c r="D3658" t="s">
        <v>464</v>
      </c>
      <c r="E3658" t="s">
        <v>35</v>
      </c>
      <c r="F3658" s="9">
        <v>33317</v>
      </c>
      <c r="G3658" s="3" t="str">
        <f t="shared" si="285"/>
        <v>United States ,Plantation ,Florida, 33317</v>
      </c>
      <c r="H3658" t="s">
        <v>23</v>
      </c>
      <c r="I3658" t="s">
        <v>24</v>
      </c>
      <c r="J3658" t="str">
        <f t="shared" si="286"/>
        <v>South - Furniture</v>
      </c>
      <c r="K3658" t="s">
        <v>38</v>
      </c>
      <c r="L3658">
        <v>30.88</v>
      </c>
      <c r="M3658" s="3">
        <f t="shared" si="287"/>
        <v>31</v>
      </c>
      <c r="N3658" s="3">
        <f t="shared" si="288"/>
        <v>24.704000000000001</v>
      </c>
      <c r="O3658">
        <v>4</v>
      </c>
      <c r="P3658" s="3">
        <f t="shared" si="289"/>
        <v>7.75</v>
      </c>
      <c r="Q3658">
        <v>0.2</v>
      </c>
      <c r="R3658">
        <v>3.86</v>
      </c>
      <c r="S3658" s="3">
        <f>R3658/L3658*100</f>
        <v>12.5</v>
      </c>
      <c r="T3658" s="3">
        <f>( (L3658-(L3658*Q3658))*O3658)</f>
        <v>98.816000000000003</v>
      </c>
    </row>
    <row r="3659" spans="1:20" x14ac:dyDescent="0.25">
      <c r="A3659" t="s">
        <v>33</v>
      </c>
      <c r="B3659" t="s">
        <v>27</v>
      </c>
      <c r="C3659" t="s">
        <v>20</v>
      </c>
      <c r="D3659" t="s">
        <v>464</v>
      </c>
      <c r="E3659" t="s">
        <v>35</v>
      </c>
      <c r="F3659" s="9">
        <v>33317</v>
      </c>
      <c r="G3659" s="3" t="str">
        <f t="shared" si="285"/>
        <v>United States ,Plantation ,Florida, 33317</v>
      </c>
      <c r="H3659" t="s">
        <v>23</v>
      </c>
      <c r="I3659" t="s">
        <v>24</v>
      </c>
      <c r="J3659" t="str">
        <f t="shared" si="286"/>
        <v>South - Furniture</v>
      </c>
      <c r="K3659" t="s">
        <v>38</v>
      </c>
      <c r="L3659">
        <v>6.4080000000000004</v>
      </c>
      <c r="M3659" s="3">
        <f t="shared" si="287"/>
        <v>6</v>
      </c>
      <c r="N3659" s="3">
        <f t="shared" si="288"/>
        <v>5.1264000000000003</v>
      </c>
      <c r="O3659">
        <v>3</v>
      </c>
      <c r="P3659" s="3">
        <f t="shared" si="289"/>
        <v>2</v>
      </c>
      <c r="Q3659">
        <v>0.2</v>
      </c>
      <c r="R3659">
        <v>1.4418</v>
      </c>
      <c r="S3659" s="3">
        <f>R3659/L3659*100</f>
        <v>22.499999999999996</v>
      </c>
      <c r="T3659" s="3">
        <f>( (L3659-(L3659*Q3659))*O3659)</f>
        <v>15.379200000000001</v>
      </c>
    </row>
    <row r="3660" spans="1:20" x14ac:dyDescent="0.25">
      <c r="A3660" t="s">
        <v>33</v>
      </c>
      <c r="B3660" t="s">
        <v>27</v>
      </c>
      <c r="C3660" t="s">
        <v>20</v>
      </c>
      <c r="D3660" t="s">
        <v>310</v>
      </c>
      <c r="E3660" t="s">
        <v>86</v>
      </c>
      <c r="F3660" s="9">
        <v>85301</v>
      </c>
      <c r="G3660" s="3" t="str">
        <f t="shared" si="285"/>
        <v>United States ,Glendale ,Arizona, 85301</v>
      </c>
      <c r="H3660" t="s">
        <v>30</v>
      </c>
      <c r="I3660" t="s">
        <v>31</v>
      </c>
      <c r="J3660" t="str">
        <f t="shared" si="286"/>
        <v>West - Office Supplies</v>
      </c>
      <c r="K3660" t="s">
        <v>115</v>
      </c>
      <c r="L3660">
        <v>33.799999999999997</v>
      </c>
      <c r="M3660" s="3">
        <f t="shared" si="287"/>
        <v>34</v>
      </c>
      <c r="N3660" s="3">
        <f t="shared" si="288"/>
        <v>27.04</v>
      </c>
      <c r="O3660">
        <v>5</v>
      </c>
      <c r="P3660" s="3">
        <f t="shared" si="289"/>
        <v>6.8</v>
      </c>
      <c r="Q3660">
        <v>0.2</v>
      </c>
      <c r="R3660">
        <v>4.2249999999999996</v>
      </c>
      <c r="S3660" s="3">
        <f>R3660/L3660*100</f>
        <v>12.5</v>
      </c>
      <c r="T3660" s="3">
        <f>( (L3660-(L3660*Q3660))*O3660)</f>
        <v>135.19999999999999</v>
      </c>
    </row>
    <row r="3661" spans="1:20" x14ac:dyDescent="0.25">
      <c r="A3661" t="s">
        <v>18</v>
      </c>
      <c r="B3661" t="s">
        <v>49</v>
      </c>
      <c r="C3661" t="s">
        <v>20</v>
      </c>
      <c r="D3661" t="s">
        <v>89</v>
      </c>
      <c r="E3661" t="s">
        <v>75</v>
      </c>
      <c r="F3661" s="9">
        <v>49201</v>
      </c>
      <c r="G3661" s="3" t="str">
        <f t="shared" si="285"/>
        <v>United States ,Jackson ,Michigan, 49201</v>
      </c>
      <c r="H3661" t="s">
        <v>52</v>
      </c>
      <c r="I3661" t="s">
        <v>40</v>
      </c>
      <c r="J3661" t="str">
        <f t="shared" si="286"/>
        <v>Central - Technology</v>
      </c>
      <c r="K3661" t="s">
        <v>41</v>
      </c>
      <c r="L3661">
        <v>377.97</v>
      </c>
      <c r="M3661" s="3">
        <f t="shared" si="287"/>
        <v>378</v>
      </c>
      <c r="N3661" s="3">
        <f t="shared" si="288"/>
        <v>377.97</v>
      </c>
      <c r="O3661">
        <v>3</v>
      </c>
      <c r="P3661" s="3">
        <f t="shared" si="289"/>
        <v>126</v>
      </c>
      <c r="Q3661">
        <v>0</v>
      </c>
      <c r="R3661">
        <v>94.492500000000007</v>
      </c>
      <c r="S3661" s="3">
        <f>R3661/L3661*100</f>
        <v>25</v>
      </c>
      <c r="T3661" s="3">
        <f>( (L3661-(L3661*Q3661))*O3661)</f>
        <v>1133.9100000000001</v>
      </c>
    </row>
    <row r="3662" spans="1:20" x14ac:dyDescent="0.25">
      <c r="A3662" t="s">
        <v>33</v>
      </c>
      <c r="B3662" t="s">
        <v>49</v>
      </c>
      <c r="C3662" t="s">
        <v>20</v>
      </c>
      <c r="D3662" t="s">
        <v>177</v>
      </c>
      <c r="E3662" t="s">
        <v>171</v>
      </c>
      <c r="F3662" s="9">
        <v>2169</v>
      </c>
      <c r="G3662" s="3" t="str">
        <f t="shared" si="285"/>
        <v>United States ,Quincy ,Massachusetts, 2169</v>
      </c>
      <c r="H3662" t="s">
        <v>62</v>
      </c>
      <c r="I3662" t="s">
        <v>40</v>
      </c>
      <c r="J3662" t="str">
        <f t="shared" si="286"/>
        <v>East - Technology</v>
      </c>
      <c r="K3662" t="s">
        <v>64</v>
      </c>
      <c r="L3662">
        <v>258.89999999999998</v>
      </c>
      <c r="M3662" s="3">
        <f t="shared" si="287"/>
        <v>259</v>
      </c>
      <c r="N3662" s="3">
        <f t="shared" si="288"/>
        <v>258.89999999999998</v>
      </c>
      <c r="O3662">
        <v>10</v>
      </c>
      <c r="P3662" s="3">
        <f t="shared" si="289"/>
        <v>25.9</v>
      </c>
      <c r="Q3662">
        <v>0</v>
      </c>
      <c r="R3662">
        <v>93.203999999999994</v>
      </c>
      <c r="S3662" s="3">
        <f>R3662/L3662*100</f>
        <v>36</v>
      </c>
      <c r="T3662" s="3">
        <f>( (L3662-(L3662*Q3662))*O3662)</f>
        <v>2589</v>
      </c>
    </row>
    <row r="3663" spans="1:20" x14ac:dyDescent="0.25">
      <c r="A3663" t="s">
        <v>33</v>
      </c>
      <c r="B3663" t="s">
        <v>49</v>
      </c>
      <c r="C3663" t="s">
        <v>20</v>
      </c>
      <c r="D3663" t="s">
        <v>177</v>
      </c>
      <c r="E3663" t="s">
        <v>171</v>
      </c>
      <c r="F3663" s="9">
        <v>2169</v>
      </c>
      <c r="G3663" s="3" t="str">
        <f t="shared" si="285"/>
        <v>United States ,Quincy ,Massachusetts, 2169</v>
      </c>
      <c r="H3663" t="s">
        <v>62</v>
      </c>
      <c r="I3663" t="s">
        <v>31</v>
      </c>
      <c r="J3663" t="str">
        <f t="shared" si="286"/>
        <v>East - Office Supplies</v>
      </c>
      <c r="K3663" t="s">
        <v>46</v>
      </c>
      <c r="L3663">
        <v>24.56</v>
      </c>
      <c r="M3663" s="3">
        <f t="shared" si="287"/>
        <v>25</v>
      </c>
      <c r="N3663" s="3">
        <f t="shared" si="288"/>
        <v>24.56</v>
      </c>
      <c r="O3663">
        <v>2</v>
      </c>
      <c r="P3663" s="3">
        <f t="shared" si="289"/>
        <v>12.5</v>
      </c>
      <c r="Q3663">
        <v>0</v>
      </c>
      <c r="R3663">
        <v>11.543200000000001</v>
      </c>
      <c r="S3663" s="3">
        <f>R3663/L3663*100</f>
        <v>47</v>
      </c>
      <c r="T3663" s="3">
        <f>( (L3663-(L3663*Q3663))*O3663)</f>
        <v>49.12</v>
      </c>
    </row>
    <row r="3664" spans="1:20" x14ac:dyDescent="0.25">
      <c r="A3664" t="s">
        <v>33</v>
      </c>
      <c r="B3664" t="s">
        <v>19</v>
      </c>
      <c r="C3664" t="s">
        <v>20</v>
      </c>
      <c r="D3664" t="s">
        <v>215</v>
      </c>
      <c r="E3664" t="s">
        <v>100</v>
      </c>
      <c r="F3664" s="9">
        <v>97301</v>
      </c>
      <c r="G3664" s="3" t="str">
        <f t="shared" si="285"/>
        <v>United States ,Salem ,Oregon, 97301</v>
      </c>
      <c r="H3664" t="s">
        <v>30</v>
      </c>
      <c r="I3664" t="s">
        <v>31</v>
      </c>
      <c r="J3664" t="str">
        <f t="shared" si="286"/>
        <v>West - Office Supplies</v>
      </c>
      <c r="K3664" t="s">
        <v>32</v>
      </c>
      <c r="L3664">
        <v>27.888000000000002</v>
      </c>
      <c r="M3664" s="3">
        <f t="shared" si="287"/>
        <v>28</v>
      </c>
      <c r="N3664" s="3">
        <f t="shared" si="288"/>
        <v>22.310400000000001</v>
      </c>
      <c r="O3664">
        <v>7</v>
      </c>
      <c r="P3664" s="3">
        <f t="shared" si="289"/>
        <v>4</v>
      </c>
      <c r="Q3664">
        <v>0.2</v>
      </c>
      <c r="R3664">
        <v>9.0635999999999992</v>
      </c>
      <c r="S3664" s="3">
        <f>R3664/L3664*100</f>
        <v>32.499999999999993</v>
      </c>
      <c r="T3664" s="3">
        <f>( (L3664-(L3664*Q3664))*O3664)</f>
        <v>156.1728</v>
      </c>
    </row>
    <row r="3665" spans="1:20" x14ac:dyDescent="0.25">
      <c r="A3665" t="s">
        <v>33</v>
      </c>
      <c r="B3665" t="s">
        <v>19</v>
      </c>
      <c r="C3665" t="s">
        <v>20</v>
      </c>
      <c r="D3665" t="s">
        <v>215</v>
      </c>
      <c r="E3665" t="s">
        <v>100</v>
      </c>
      <c r="F3665" s="9">
        <v>97301</v>
      </c>
      <c r="G3665" s="3" t="str">
        <f t="shared" si="285"/>
        <v>United States ,Salem ,Oregon, 97301</v>
      </c>
      <c r="H3665" t="s">
        <v>30</v>
      </c>
      <c r="I3665" t="s">
        <v>31</v>
      </c>
      <c r="J3665" t="str">
        <f t="shared" si="286"/>
        <v>West - Office Supplies</v>
      </c>
      <c r="K3665" t="s">
        <v>42</v>
      </c>
      <c r="L3665">
        <v>6.4560000000000004</v>
      </c>
      <c r="M3665" s="3">
        <f t="shared" si="287"/>
        <v>6</v>
      </c>
      <c r="N3665" s="3">
        <f t="shared" si="288"/>
        <v>1.9368000000000007</v>
      </c>
      <c r="O3665">
        <v>4</v>
      </c>
      <c r="P3665" s="3">
        <f t="shared" si="289"/>
        <v>1.5</v>
      </c>
      <c r="Q3665">
        <v>0.7</v>
      </c>
      <c r="R3665">
        <v>-4.5191999999999997</v>
      </c>
      <c r="S3665" s="3">
        <f>R3665/L3665*100</f>
        <v>-70</v>
      </c>
      <c r="T3665" s="3">
        <f>( (L3665-(L3665*Q3665))*O3665)</f>
        <v>7.747200000000003</v>
      </c>
    </row>
    <row r="3666" spans="1:20" x14ac:dyDescent="0.25">
      <c r="A3666" t="s">
        <v>33</v>
      </c>
      <c r="B3666" t="s">
        <v>19</v>
      </c>
      <c r="C3666" t="s">
        <v>20</v>
      </c>
      <c r="D3666" t="s">
        <v>215</v>
      </c>
      <c r="E3666" t="s">
        <v>100</v>
      </c>
      <c r="F3666" s="9">
        <v>97301</v>
      </c>
      <c r="G3666" s="3" t="str">
        <f t="shared" si="285"/>
        <v>United States ,Salem ,Oregon, 97301</v>
      </c>
      <c r="H3666" t="s">
        <v>30</v>
      </c>
      <c r="I3666" t="s">
        <v>40</v>
      </c>
      <c r="J3666" t="str">
        <f t="shared" si="286"/>
        <v>West - Technology</v>
      </c>
      <c r="K3666" t="s">
        <v>41</v>
      </c>
      <c r="L3666">
        <v>52.68</v>
      </c>
      <c r="M3666" s="3">
        <f t="shared" si="287"/>
        <v>53</v>
      </c>
      <c r="N3666" s="3">
        <f t="shared" si="288"/>
        <v>42.143999999999998</v>
      </c>
      <c r="O3666">
        <v>3</v>
      </c>
      <c r="P3666" s="3">
        <f t="shared" si="289"/>
        <v>17.666666666666668</v>
      </c>
      <c r="Q3666">
        <v>0.2</v>
      </c>
      <c r="R3666">
        <v>19.754999999999999</v>
      </c>
      <c r="S3666" s="3">
        <f>R3666/L3666*100</f>
        <v>37.5</v>
      </c>
      <c r="T3666" s="3">
        <f>( (L3666-(L3666*Q3666))*O3666)</f>
        <v>126.43199999999999</v>
      </c>
    </row>
    <row r="3667" spans="1:20" x14ac:dyDescent="0.25">
      <c r="A3667" t="s">
        <v>33</v>
      </c>
      <c r="B3667" t="s">
        <v>19</v>
      </c>
      <c r="C3667" t="s">
        <v>20</v>
      </c>
      <c r="D3667" t="s">
        <v>215</v>
      </c>
      <c r="E3667" t="s">
        <v>100</v>
      </c>
      <c r="F3667" s="9">
        <v>97301</v>
      </c>
      <c r="G3667" s="3" t="str">
        <f t="shared" si="285"/>
        <v>United States ,Salem ,Oregon, 97301</v>
      </c>
      <c r="H3667" t="s">
        <v>30</v>
      </c>
      <c r="I3667" t="s">
        <v>31</v>
      </c>
      <c r="J3667" t="str">
        <f t="shared" si="286"/>
        <v>West - Office Supplies</v>
      </c>
      <c r="K3667" t="s">
        <v>115</v>
      </c>
      <c r="L3667">
        <v>13.88</v>
      </c>
      <c r="M3667" s="3">
        <f t="shared" si="287"/>
        <v>14</v>
      </c>
      <c r="N3667" s="3">
        <f t="shared" si="288"/>
        <v>11.104000000000001</v>
      </c>
      <c r="O3667">
        <v>5</v>
      </c>
      <c r="P3667" s="3">
        <f t="shared" si="289"/>
        <v>2.8</v>
      </c>
      <c r="Q3667">
        <v>0.2</v>
      </c>
      <c r="R3667">
        <v>-2.6025</v>
      </c>
      <c r="S3667" s="3">
        <f>R3667/L3667*100</f>
        <v>-18.75</v>
      </c>
      <c r="T3667" s="3">
        <f>( (L3667-(L3667*Q3667))*O3667)</f>
        <v>55.52</v>
      </c>
    </row>
    <row r="3668" spans="1:20" x14ac:dyDescent="0.25">
      <c r="A3668" t="s">
        <v>33</v>
      </c>
      <c r="B3668" t="s">
        <v>19</v>
      </c>
      <c r="C3668" t="s">
        <v>20</v>
      </c>
      <c r="D3668" t="s">
        <v>215</v>
      </c>
      <c r="E3668" t="s">
        <v>100</v>
      </c>
      <c r="F3668" s="9">
        <v>97301</v>
      </c>
      <c r="G3668" s="3" t="str">
        <f t="shared" si="285"/>
        <v>United States ,Salem ,Oregon, 97301</v>
      </c>
      <c r="H3668" t="s">
        <v>30</v>
      </c>
      <c r="I3668" t="s">
        <v>40</v>
      </c>
      <c r="J3668" t="str">
        <f t="shared" si="286"/>
        <v>West - Technology</v>
      </c>
      <c r="K3668" t="s">
        <v>64</v>
      </c>
      <c r="L3668">
        <v>103.92</v>
      </c>
      <c r="M3668" s="3">
        <f t="shared" si="287"/>
        <v>104</v>
      </c>
      <c r="N3668" s="3">
        <f t="shared" si="288"/>
        <v>83.135999999999996</v>
      </c>
      <c r="O3668">
        <v>10</v>
      </c>
      <c r="P3668" s="3">
        <f t="shared" si="289"/>
        <v>10.4</v>
      </c>
      <c r="Q3668">
        <v>0.2</v>
      </c>
      <c r="R3668">
        <v>-18.186</v>
      </c>
      <c r="S3668" s="3">
        <f>R3668/L3668*100</f>
        <v>-17.5</v>
      </c>
      <c r="T3668" s="3">
        <f>( (L3668-(L3668*Q3668))*O3668)</f>
        <v>831.3599999999999</v>
      </c>
    </row>
    <row r="3669" spans="1:20" x14ac:dyDescent="0.25">
      <c r="A3669" t="s">
        <v>33</v>
      </c>
      <c r="B3669" t="s">
        <v>19</v>
      </c>
      <c r="C3669" t="s">
        <v>20</v>
      </c>
      <c r="D3669" t="s">
        <v>215</v>
      </c>
      <c r="E3669" t="s">
        <v>100</v>
      </c>
      <c r="F3669" s="9">
        <v>97301</v>
      </c>
      <c r="G3669" s="3" t="str">
        <f t="shared" si="285"/>
        <v>United States ,Salem ,Oregon, 97301</v>
      </c>
      <c r="H3669" t="s">
        <v>30</v>
      </c>
      <c r="I3669" t="s">
        <v>31</v>
      </c>
      <c r="J3669" t="str">
        <f t="shared" si="286"/>
        <v>West - Office Supplies</v>
      </c>
      <c r="K3669" t="s">
        <v>32</v>
      </c>
      <c r="L3669">
        <v>11.52</v>
      </c>
      <c r="M3669" s="3">
        <f t="shared" si="287"/>
        <v>12</v>
      </c>
      <c r="N3669" s="3">
        <f t="shared" si="288"/>
        <v>9.2159999999999993</v>
      </c>
      <c r="O3669">
        <v>5</v>
      </c>
      <c r="P3669" s="3">
        <f t="shared" si="289"/>
        <v>2.4</v>
      </c>
      <c r="Q3669">
        <v>0.2</v>
      </c>
      <c r="R3669">
        <v>3.7440000000000002</v>
      </c>
      <c r="S3669" s="3">
        <f>R3669/L3669*100</f>
        <v>32.5</v>
      </c>
      <c r="T3669" s="3">
        <f>( (L3669-(L3669*Q3669))*O3669)</f>
        <v>46.08</v>
      </c>
    </row>
    <row r="3670" spans="1:20" x14ac:dyDescent="0.25">
      <c r="A3670" t="s">
        <v>33</v>
      </c>
      <c r="B3670" t="s">
        <v>19</v>
      </c>
      <c r="C3670" t="s">
        <v>20</v>
      </c>
      <c r="D3670" t="s">
        <v>215</v>
      </c>
      <c r="E3670" t="s">
        <v>100</v>
      </c>
      <c r="F3670" s="9">
        <v>97301</v>
      </c>
      <c r="G3670" s="3" t="str">
        <f t="shared" si="285"/>
        <v>United States ,Salem ,Oregon, 97301</v>
      </c>
      <c r="H3670" t="s">
        <v>30</v>
      </c>
      <c r="I3670" t="s">
        <v>31</v>
      </c>
      <c r="J3670" t="str">
        <f t="shared" si="286"/>
        <v>West - Office Supplies</v>
      </c>
      <c r="K3670" t="s">
        <v>37</v>
      </c>
      <c r="L3670">
        <v>39.072000000000003</v>
      </c>
      <c r="M3670" s="3">
        <f t="shared" si="287"/>
        <v>39</v>
      </c>
      <c r="N3670" s="3">
        <f t="shared" si="288"/>
        <v>31.257600000000004</v>
      </c>
      <c r="O3670">
        <v>3</v>
      </c>
      <c r="P3670" s="3">
        <f t="shared" si="289"/>
        <v>13</v>
      </c>
      <c r="Q3670">
        <v>0.2</v>
      </c>
      <c r="R3670">
        <v>2.9304000000000001</v>
      </c>
      <c r="S3670" s="3">
        <f>R3670/L3670*100</f>
        <v>7.5</v>
      </c>
      <c r="T3670" s="3">
        <f>( (L3670-(L3670*Q3670))*O3670)</f>
        <v>93.772800000000018</v>
      </c>
    </row>
    <row r="3671" spans="1:20" x14ac:dyDescent="0.25">
      <c r="A3671" t="s">
        <v>33</v>
      </c>
      <c r="B3671" t="s">
        <v>49</v>
      </c>
      <c r="C3671" t="s">
        <v>20</v>
      </c>
      <c r="D3671" t="s">
        <v>83</v>
      </c>
      <c r="E3671" t="s">
        <v>109</v>
      </c>
      <c r="F3671" s="9">
        <v>45373</v>
      </c>
      <c r="G3671" s="3" t="str">
        <f t="shared" si="285"/>
        <v>United States ,Troy ,Ohio, 45373</v>
      </c>
      <c r="H3671" t="s">
        <v>62</v>
      </c>
      <c r="I3671" t="s">
        <v>31</v>
      </c>
      <c r="J3671" t="str">
        <f t="shared" si="286"/>
        <v>East - Office Supplies</v>
      </c>
      <c r="K3671" t="s">
        <v>65</v>
      </c>
      <c r="L3671">
        <v>8.8719999999999999</v>
      </c>
      <c r="M3671" s="3">
        <f t="shared" si="287"/>
        <v>9</v>
      </c>
      <c r="N3671" s="3">
        <f t="shared" si="288"/>
        <v>7.0975999999999999</v>
      </c>
      <c r="O3671">
        <v>1</v>
      </c>
      <c r="P3671" s="3">
        <f t="shared" si="289"/>
        <v>9</v>
      </c>
      <c r="Q3671">
        <v>0.2</v>
      </c>
      <c r="R3671">
        <v>3.2161</v>
      </c>
      <c r="S3671" s="3">
        <f>R3671/L3671*100</f>
        <v>36.25</v>
      </c>
      <c r="T3671" s="3">
        <f>( (L3671-(L3671*Q3671))*O3671)</f>
        <v>7.0975999999999999</v>
      </c>
    </row>
    <row r="3672" spans="1:20" x14ac:dyDescent="0.25">
      <c r="A3672" t="s">
        <v>33</v>
      </c>
      <c r="B3672" t="s">
        <v>49</v>
      </c>
      <c r="C3672" t="s">
        <v>20</v>
      </c>
      <c r="D3672" t="s">
        <v>83</v>
      </c>
      <c r="E3672" t="s">
        <v>109</v>
      </c>
      <c r="F3672" s="9">
        <v>45373</v>
      </c>
      <c r="G3672" s="3" t="str">
        <f t="shared" si="285"/>
        <v>United States ,Troy ,Ohio, 45373</v>
      </c>
      <c r="H3672" t="s">
        <v>62</v>
      </c>
      <c r="I3672" t="s">
        <v>31</v>
      </c>
      <c r="J3672" t="str">
        <f t="shared" si="286"/>
        <v>East - Office Supplies</v>
      </c>
      <c r="K3672" t="s">
        <v>42</v>
      </c>
      <c r="L3672">
        <v>121.104</v>
      </c>
      <c r="M3672" s="3">
        <f t="shared" si="287"/>
        <v>121</v>
      </c>
      <c r="N3672" s="3">
        <f t="shared" si="288"/>
        <v>36.33120000000001</v>
      </c>
      <c r="O3672">
        <v>6</v>
      </c>
      <c r="P3672" s="3">
        <f t="shared" si="289"/>
        <v>20.166666666666668</v>
      </c>
      <c r="Q3672">
        <v>0.7</v>
      </c>
      <c r="R3672">
        <v>-100.92</v>
      </c>
      <c r="S3672" s="3">
        <f>R3672/L3672*100</f>
        <v>-83.333333333333343</v>
      </c>
      <c r="T3672" s="3">
        <f>( (L3672-(L3672*Q3672))*O3672)</f>
        <v>217.98720000000006</v>
      </c>
    </row>
    <row r="3673" spans="1:20" x14ac:dyDescent="0.25">
      <c r="A3673" t="s">
        <v>33</v>
      </c>
      <c r="B3673" t="s">
        <v>19</v>
      </c>
      <c r="C3673" t="s">
        <v>20</v>
      </c>
      <c r="D3673" t="s">
        <v>60</v>
      </c>
      <c r="E3673" t="s">
        <v>61</v>
      </c>
      <c r="F3673" s="9">
        <v>19143</v>
      </c>
      <c r="G3673" s="3" t="str">
        <f t="shared" si="285"/>
        <v>United States ,Philadelphia ,Pennsylvania, 19143</v>
      </c>
      <c r="H3673" t="s">
        <v>62</v>
      </c>
      <c r="I3673" t="s">
        <v>24</v>
      </c>
      <c r="J3673" t="str">
        <f t="shared" si="286"/>
        <v>East - Furniture</v>
      </c>
      <c r="K3673" t="s">
        <v>26</v>
      </c>
      <c r="L3673">
        <v>127.372</v>
      </c>
      <c r="M3673" s="3">
        <f t="shared" si="287"/>
        <v>127</v>
      </c>
      <c r="N3673" s="3">
        <f t="shared" si="288"/>
        <v>89.16040000000001</v>
      </c>
      <c r="O3673">
        <v>2</v>
      </c>
      <c r="P3673" s="3">
        <f t="shared" si="289"/>
        <v>63.5</v>
      </c>
      <c r="Q3673">
        <v>0.3</v>
      </c>
      <c r="R3673">
        <v>-30.933199999999999</v>
      </c>
      <c r="S3673" s="3">
        <f>R3673/L3673*100</f>
        <v>-24.285714285714285</v>
      </c>
      <c r="T3673" s="3">
        <f>( (L3673-(L3673*Q3673))*O3673)</f>
        <v>178.32080000000002</v>
      </c>
    </row>
    <row r="3674" spans="1:20" x14ac:dyDescent="0.25">
      <c r="A3674" t="s">
        <v>33</v>
      </c>
      <c r="B3674" t="s">
        <v>19</v>
      </c>
      <c r="C3674" t="s">
        <v>20</v>
      </c>
      <c r="D3674" t="s">
        <v>60</v>
      </c>
      <c r="E3674" t="s">
        <v>61</v>
      </c>
      <c r="F3674" s="9">
        <v>19143</v>
      </c>
      <c r="G3674" s="3" t="str">
        <f t="shared" si="285"/>
        <v>United States ,Philadelphia ,Pennsylvania, 19143</v>
      </c>
      <c r="H3674" t="s">
        <v>62</v>
      </c>
      <c r="I3674" t="s">
        <v>31</v>
      </c>
      <c r="J3674" t="str">
        <f t="shared" si="286"/>
        <v>East - Office Supplies</v>
      </c>
      <c r="K3674" t="s">
        <v>46</v>
      </c>
      <c r="L3674">
        <v>47.951999999999998</v>
      </c>
      <c r="M3674" s="3">
        <f t="shared" si="287"/>
        <v>48</v>
      </c>
      <c r="N3674" s="3">
        <f t="shared" si="288"/>
        <v>38.361599999999996</v>
      </c>
      <c r="O3674">
        <v>3</v>
      </c>
      <c r="P3674" s="3">
        <f t="shared" si="289"/>
        <v>16</v>
      </c>
      <c r="Q3674">
        <v>0.2</v>
      </c>
      <c r="R3674">
        <v>16.183800000000002</v>
      </c>
      <c r="S3674" s="3">
        <f>R3674/L3674*100</f>
        <v>33.75</v>
      </c>
      <c r="T3674" s="3">
        <f>( (L3674-(L3674*Q3674))*O3674)</f>
        <v>115.08479999999999</v>
      </c>
    </row>
    <row r="3675" spans="1:20" x14ac:dyDescent="0.25">
      <c r="A3675" t="s">
        <v>33</v>
      </c>
      <c r="B3675" t="s">
        <v>27</v>
      </c>
      <c r="C3675" t="s">
        <v>20</v>
      </c>
      <c r="D3675" t="s">
        <v>149</v>
      </c>
      <c r="E3675" t="s">
        <v>29</v>
      </c>
      <c r="F3675" s="9">
        <v>92105</v>
      </c>
      <c r="G3675" s="3" t="str">
        <f t="shared" si="285"/>
        <v>United States ,San Diego ,California, 92105</v>
      </c>
      <c r="H3675" t="s">
        <v>30</v>
      </c>
      <c r="I3675" t="s">
        <v>24</v>
      </c>
      <c r="J3675" t="str">
        <f t="shared" si="286"/>
        <v>West - Furniture</v>
      </c>
      <c r="K3675" t="s">
        <v>38</v>
      </c>
      <c r="L3675">
        <v>44.46</v>
      </c>
      <c r="M3675" s="3">
        <f t="shared" si="287"/>
        <v>44</v>
      </c>
      <c r="N3675" s="3">
        <f t="shared" si="288"/>
        <v>44.46</v>
      </c>
      <c r="O3675">
        <v>2</v>
      </c>
      <c r="P3675" s="3">
        <f t="shared" si="289"/>
        <v>22</v>
      </c>
      <c r="Q3675">
        <v>0</v>
      </c>
      <c r="R3675">
        <v>14.671799999999999</v>
      </c>
      <c r="S3675" s="3">
        <f>R3675/L3675*100</f>
        <v>32.999999999999993</v>
      </c>
      <c r="T3675" s="3">
        <f>( (L3675-(L3675*Q3675))*O3675)</f>
        <v>88.92</v>
      </c>
    </row>
    <row r="3676" spans="1:20" x14ac:dyDescent="0.25">
      <c r="A3676" t="s">
        <v>33</v>
      </c>
      <c r="B3676" t="s">
        <v>19</v>
      </c>
      <c r="C3676" t="s">
        <v>20</v>
      </c>
      <c r="D3676" t="s">
        <v>273</v>
      </c>
      <c r="E3676" t="s">
        <v>253</v>
      </c>
      <c r="F3676" s="9">
        <v>20735</v>
      </c>
      <c r="G3676" s="3" t="str">
        <f t="shared" si="285"/>
        <v>United States ,Clinton ,Maryland, 20735</v>
      </c>
      <c r="H3676" t="s">
        <v>62</v>
      </c>
      <c r="I3676" t="s">
        <v>31</v>
      </c>
      <c r="J3676" t="str">
        <f t="shared" si="286"/>
        <v>East - Office Supplies</v>
      </c>
      <c r="K3676" t="s">
        <v>82</v>
      </c>
      <c r="L3676">
        <v>15.8</v>
      </c>
      <c r="M3676" s="3">
        <f t="shared" si="287"/>
        <v>16</v>
      </c>
      <c r="N3676" s="3">
        <f t="shared" si="288"/>
        <v>15.8</v>
      </c>
      <c r="O3676">
        <v>4</v>
      </c>
      <c r="P3676" s="3">
        <f t="shared" si="289"/>
        <v>4</v>
      </c>
      <c r="Q3676">
        <v>0</v>
      </c>
      <c r="R3676">
        <v>5.056</v>
      </c>
      <c r="S3676" s="3">
        <f>R3676/L3676*100</f>
        <v>32</v>
      </c>
      <c r="T3676" s="3">
        <f>( (L3676-(L3676*Q3676))*O3676)</f>
        <v>63.2</v>
      </c>
    </row>
    <row r="3677" spans="1:20" x14ac:dyDescent="0.25">
      <c r="A3677" t="s">
        <v>33</v>
      </c>
      <c r="B3677" t="s">
        <v>19</v>
      </c>
      <c r="C3677" t="s">
        <v>20</v>
      </c>
      <c r="D3677" t="s">
        <v>273</v>
      </c>
      <c r="E3677" t="s">
        <v>253</v>
      </c>
      <c r="F3677" s="9">
        <v>20735</v>
      </c>
      <c r="G3677" s="3" t="str">
        <f t="shared" si="285"/>
        <v>United States ,Clinton ,Maryland, 20735</v>
      </c>
      <c r="H3677" t="s">
        <v>62</v>
      </c>
      <c r="I3677" t="s">
        <v>40</v>
      </c>
      <c r="J3677" t="str">
        <f t="shared" si="286"/>
        <v>East - Technology</v>
      </c>
      <c r="K3677" t="s">
        <v>128</v>
      </c>
      <c r="L3677">
        <v>464.97</v>
      </c>
      <c r="M3677" s="3">
        <f t="shared" si="287"/>
        <v>465</v>
      </c>
      <c r="N3677" s="3">
        <f t="shared" si="288"/>
        <v>464.97</v>
      </c>
      <c r="O3677">
        <v>3</v>
      </c>
      <c r="P3677" s="3">
        <f t="shared" si="289"/>
        <v>155</v>
      </c>
      <c r="Q3677">
        <v>0</v>
      </c>
      <c r="R3677">
        <v>209.23650000000001</v>
      </c>
      <c r="S3677" s="3">
        <f>R3677/L3677*100</f>
        <v>45</v>
      </c>
      <c r="T3677" s="3">
        <f>( (L3677-(L3677*Q3677))*O3677)</f>
        <v>1394.91</v>
      </c>
    </row>
    <row r="3678" spans="1:20" x14ac:dyDescent="0.25">
      <c r="A3678" t="s">
        <v>33</v>
      </c>
      <c r="B3678" t="s">
        <v>19</v>
      </c>
      <c r="C3678" t="s">
        <v>20</v>
      </c>
      <c r="D3678" t="s">
        <v>273</v>
      </c>
      <c r="E3678" t="s">
        <v>253</v>
      </c>
      <c r="F3678" s="9">
        <v>20735</v>
      </c>
      <c r="G3678" s="3" t="str">
        <f t="shared" si="285"/>
        <v>United States ,Clinton ,Maryland, 20735</v>
      </c>
      <c r="H3678" t="s">
        <v>62</v>
      </c>
      <c r="I3678" t="s">
        <v>24</v>
      </c>
      <c r="J3678" t="str">
        <f t="shared" si="286"/>
        <v>East - Furniture</v>
      </c>
      <c r="K3678" t="s">
        <v>38</v>
      </c>
      <c r="L3678">
        <v>181.96</v>
      </c>
      <c r="M3678" s="3">
        <f t="shared" si="287"/>
        <v>182</v>
      </c>
      <c r="N3678" s="3">
        <f t="shared" si="288"/>
        <v>181.96</v>
      </c>
      <c r="O3678">
        <v>2</v>
      </c>
      <c r="P3678" s="3">
        <f t="shared" si="289"/>
        <v>91</v>
      </c>
      <c r="Q3678">
        <v>0</v>
      </c>
      <c r="R3678">
        <v>20.015599999999999</v>
      </c>
      <c r="S3678" s="3">
        <f>R3678/L3678*100</f>
        <v>10.999999999999998</v>
      </c>
      <c r="T3678" s="3">
        <f>( (L3678-(L3678*Q3678))*O3678)</f>
        <v>363.92</v>
      </c>
    </row>
    <row r="3679" spans="1:20" x14ac:dyDescent="0.25">
      <c r="A3679" t="s">
        <v>33</v>
      </c>
      <c r="B3679" t="s">
        <v>19</v>
      </c>
      <c r="C3679" t="s">
        <v>20</v>
      </c>
      <c r="D3679" t="s">
        <v>273</v>
      </c>
      <c r="E3679" t="s">
        <v>253</v>
      </c>
      <c r="F3679" s="9">
        <v>20735</v>
      </c>
      <c r="G3679" s="3" t="str">
        <f t="shared" si="285"/>
        <v>United States ,Clinton ,Maryland, 20735</v>
      </c>
      <c r="H3679" t="s">
        <v>62</v>
      </c>
      <c r="I3679" t="s">
        <v>31</v>
      </c>
      <c r="J3679" t="str">
        <f t="shared" si="286"/>
        <v>East - Office Supplies</v>
      </c>
      <c r="K3679" t="s">
        <v>32</v>
      </c>
      <c r="L3679">
        <v>12.39</v>
      </c>
      <c r="M3679" s="3">
        <f t="shared" si="287"/>
        <v>12</v>
      </c>
      <c r="N3679" s="3">
        <f t="shared" si="288"/>
        <v>12.39</v>
      </c>
      <c r="O3679">
        <v>3</v>
      </c>
      <c r="P3679" s="3">
        <f t="shared" si="289"/>
        <v>4</v>
      </c>
      <c r="Q3679">
        <v>0</v>
      </c>
      <c r="R3679">
        <v>5.6993999999999998</v>
      </c>
      <c r="S3679" s="3">
        <f>R3679/L3679*100</f>
        <v>46</v>
      </c>
      <c r="T3679" s="3">
        <f>( (L3679-(L3679*Q3679))*O3679)</f>
        <v>37.17</v>
      </c>
    </row>
    <row r="3680" spans="1:20" x14ac:dyDescent="0.25">
      <c r="A3680" t="s">
        <v>33</v>
      </c>
      <c r="B3680" t="s">
        <v>19</v>
      </c>
      <c r="C3680" t="s">
        <v>20</v>
      </c>
      <c r="D3680" t="s">
        <v>273</v>
      </c>
      <c r="E3680" t="s">
        <v>253</v>
      </c>
      <c r="F3680" s="9">
        <v>20735</v>
      </c>
      <c r="G3680" s="3" t="str">
        <f t="shared" si="285"/>
        <v>United States ,Clinton ,Maryland, 20735</v>
      </c>
      <c r="H3680" t="s">
        <v>62</v>
      </c>
      <c r="I3680" t="s">
        <v>31</v>
      </c>
      <c r="J3680" t="str">
        <f t="shared" si="286"/>
        <v>East - Office Supplies</v>
      </c>
      <c r="K3680" t="s">
        <v>42</v>
      </c>
      <c r="L3680">
        <v>84.09</v>
      </c>
      <c r="M3680" s="3">
        <f t="shared" si="287"/>
        <v>84</v>
      </c>
      <c r="N3680" s="3">
        <f t="shared" si="288"/>
        <v>84.09</v>
      </c>
      <c r="O3680">
        <v>3</v>
      </c>
      <c r="P3680" s="3">
        <f t="shared" si="289"/>
        <v>28</v>
      </c>
      <c r="Q3680">
        <v>0</v>
      </c>
      <c r="R3680">
        <v>42.045000000000002</v>
      </c>
      <c r="S3680" s="3">
        <f>R3680/L3680*100</f>
        <v>50</v>
      </c>
      <c r="T3680" s="3">
        <f>( (L3680-(L3680*Q3680))*O3680)</f>
        <v>252.27</v>
      </c>
    </row>
    <row r="3681" spans="1:20" x14ac:dyDescent="0.25">
      <c r="A3681" t="s">
        <v>33</v>
      </c>
      <c r="B3681" t="s">
        <v>19</v>
      </c>
      <c r="C3681" t="s">
        <v>20</v>
      </c>
      <c r="D3681" t="s">
        <v>273</v>
      </c>
      <c r="E3681" t="s">
        <v>253</v>
      </c>
      <c r="F3681" s="9">
        <v>20735</v>
      </c>
      <c r="G3681" s="3" t="str">
        <f t="shared" si="285"/>
        <v>United States ,Clinton ,Maryland, 20735</v>
      </c>
      <c r="H3681" t="s">
        <v>62</v>
      </c>
      <c r="I3681" t="s">
        <v>31</v>
      </c>
      <c r="J3681" t="str">
        <f t="shared" si="286"/>
        <v>East - Office Supplies</v>
      </c>
      <c r="K3681" t="s">
        <v>39</v>
      </c>
      <c r="L3681">
        <v>79.36</v>
      </c>
      <c r="M3681" s="3">
        <f t="shared" si="287"/>
        <v>79</v>
      </c>
      <c r="N3681" s="3">
        <f t="shared" si="288"/>
        <v>79.36</v>
      </c>
      <c r="O3681">
        <v>4</v>
      </c>
      <c r="P3681" s="3">
        <f t="shared" si="289"/>
        <v>19.75</v>
      </c>
      <c r="Q3681">
        <v>0</v>
      </c>
      <c r="R3681">
        <v>32.537599999999998</v>
      </c>
      <c r="S3681" s="3">
        <f>R3681/L3681*100</f>
        <v>41</v>
      </c>
      <c r="T3681" s="3">
        <f>( (L3681-(L3681*Q3681))*O3681)</f>
        <v>317.44</v>
      </c>
    </row>
    <row r="3682" spans="1:20" x14ac:dyDescent="0.25">
      <c r="A3682" t="s">
        <v>33</v>
      </c>
      <c r="B3682" t="s">
        <v>19</v>
      </c>
      <c r="C3682" t="s">
        <v>20</v>
      </c>
      <c r="D3682" t="s">
        <v>273</v>
      </c>
      <c r="E3682" t="s">
        <v>253</v>
      </c>
      <c r="F3682" s="9">
        <v>20735</v>
      </c>
      <c r="G3682" s="3" t="str">
        <f t="shared" si="285"/>
        <v>United States ,Clinton ,Maryland, 20735</v>
      </c>
      <c r="H3682" t="s">
        <v>62</v>
      </c>
      <c r="I3682" t="s">
        <v>31</v>
      </c>
      <c r="J3682" t="str">
        <f t="shared" si="286"/>
        <v>East - Office Supplies</v>
      </c>
      <c r="K3682" t="s">
        <v>42</v>
      </c>
      <c r="L3682">
        <v>153.36000000000001</v>
      </c>
      <c r="M3682" s="3">
        <f t="shared" si="287"/>
        <v>153</v>
      </c>
      <c r="N3682" s="3">
        <f t="shared" si="288"/>
        <v>153.36000000000001</v>
      </c>
      <c r="O3682">
        <v>9</v>
      </c>
      <c r="P3682" s="3">
        <f t="shared" si="289"/>
        <v>17</v>
      </c>
      <c r="Q3682">
        <v>0</v>
      </c>
      <c r="R3682">
        <v>70.545599999999993</v>
      </c>
      <c r="S3682" s="3">
        <f>R3682/L3682*100</f>
        <v>45.999999999999993</v>
      </c>
      <c r="T3682" s="3">
        <f>( (L3682-(L3682*Q3682))*O3682)</f>
        <v>1380.2400000000002</v>
      </c>
    </row>
    <row r="3683" spans="1:20" x14ac:dyDescent="0.25">
      <c r="A3683" t="s">
        <v>33</v>
      </c>
      <c r="B3683" t="s">
        <v>19</v>
      </c>
      <c r="C3683" t="s">
        <v>20</v>
      </c>
      <c r="D3683" t="s">
        <v>273</v>
      </c>
      <c r="E3683" t="s">
        <v>253</v>
      </c>
      <c r="F3683" s="9">
        <v>20735</v>
      </c>
      <c r="G3683" s="3" t="str">
        <f t="shared" si="285"/>
        <v>United States ,Clinton ,Maryland, 20735</v>
      </c>
      <c r="H3683" t="s">
        <v>62</v>
      </c>
      <c r="I3683" t="s">
        <v>31</v>
      </c>
      <c r="J3683" t="str">
        <f t="shared" si="286"/>
        <v>East - Office Supplies</v>
      </c>
      <c r="K3683" t="s">
        <v>42</v>
      </c>
      <c r="L3683">
        <v>43.68</v>
      </c>
      <c r="M3683" s="3">
        <f t="shared" si="287"/>
        <v>44</v>
      </c>
      <c r="N3683" s="3">
        <f t="shared" si="288"/>
        <v>43.68</v>
      </c>
      <c r="O3683">
        <v>6</v>
      </c>
      <c r="P3683" s="3">
        <f t="shared" si="289"/>
        <v>7.333333333333333</v>
      </c>
      <c r="Q3683">
        <v>0</v>
      </c>
      <c r="R3683">
        <v>21.403199999999998</v>
      </c>
      <c r="S3683" s="3">
        <f>R3683/L3683*100</f>
        <v>48.999999999999993</v>
      </c>
      <c r="T3683" s="3">
        <f>( (L3683-(L3683*Q3683))*O3683)</f>
        <v>262.08</v>
      </c>
    </row>
    <row r="3684" spans="1:20" x14ac:dyDescent="0.25">
      <c r="A3684" t="s">
        <v>33</v>
      </c>
      <c r="B3684" t="s">
        <v>19</v>
      </c>
      <c r="C3684" t="s">
        <v>20</v>
      </c>
      <c r="D3684" t="s">
        <v>273</v>
      </c>
      <c r="E3684" t="s">
        <v>253</v>
      </c>
      <c r="F3684" s="9">
        <v>20735</v>
      </c>
      <c r="G3684" s="3" t="str">
        <f t="shared" si="285"/>
        <v>United States ,Clinton ,Maryland, 20735</v>
      </c>
      <c r="H3684" t="s">
        <v>62</v>
      </c>
      <c r="I3684" t="s">
        <v>31</v>
      </c>
      <c r="J3684" t="str">
        <f t="shared" si="286"/>
        <v>East - Office Supplies</v>
      </c>
      <c r="K3684" t="s">
        <v>37</v>
      </c>
      <c r="L3684">
        <v>98.21</v>
      </c>
      <c r="M3684" s="3">
        <f t="shared" si="287"/>
        <v>98</v>
      </c>
      <c r="N3684" s="3">
        <f t="shared" si="288"/>
        <v>98.21</v>
      </c>
      <c r="O3684">
        <v>7</v>
      </c>
      <c r="P3684" s="3">
        <f t="shared" si="289"/>
        <v>14</v>
      </c>
      <c r="Q3684">
        <v>0</v>
      </c>
      <c r="R3684">
        <v>28.480899999999998</v>
      </c>
      <c r="S3684" s="3">
        <f>R3684/L3684*100</f>
        <v>28.999999999999996</v>
      </c>
      <c r="T3684" s="3">
        <f>( (L3684-(L3684*Q3684))*O3684)</f>
        <v>687.46999999999991</v>
      </c>
    </row>
    <row r="3685" spans="1:20" x14ac:dyDescent="0.25">
      <c r="A3685" t="s">
        <v>33</v>
      </c>
      <c r="B3685" t="s">
        <v>19</v>
      </c>
      <c r="C3685" t="s">
        <v>20</v>
      </c>
      <c r="D3685" t="s">
        <v>259</v>
      </c>
      <c r="E3685" t="s">
        <v>29</v>
      </c>
      <c r="F3685" s="9">
        <v>92503</v>
      </c>
      <c r="G3685" s="3" t="str">
        <f t="shared" si="285"/>
        <v>United States ,Riverside ,California, 92503</v>
      </c>
      <c r="H3685" t="s">
        <v>30</v>
      </c>
      <c r="I3685" t="s">
        <v>31</v>
      </c>
      <c r="J3685" t="str">
        <f t="shared" si="286"/>
        <v>West - Office Supplies</v>
      </c>
      <c r="K3685" t="s">
        <v>39</v>
      </c>
      <c r="L3685">
        <v>9.84</v>
      </c>
      <c r="M3685" s="3">
        <f t="shared" si="287"/>
        <v>10</v>
      </c>
      <c r="N3685" s="3">
        <f t="shared" si="288"/>
        <v>9.84</v>
      </c>
      <c r="O3685">
        <v>3</v>
      </c>
      <c r="P3685" s="3">
        <f t="shared" si="289"/>
        <v>3.3333333333333335</v>
      </c>
      <c r="Q3685">
        <v>0</v>
      </c>
      <c r="R3685">
        <v>3.2471999999999999</v>
      </c>
      <c r="S3685" s="3">
        <f>R3685/L3685*100</f>
        <v>33</v>
      </c>
      <c r="T3685" s="3">
        <f>( (L3685-(L3685*Q3685))*O3685)</f>
        <v>29.52</v>
      </c>
    </row>
    <row r="3686" spans="1:20" x14ac:dyDescent="0.25">
      <c r="A3686" t="s">
        <v>33</v>
      </c>
      <c r="B3686" t="s">
        <v>19</v>
      </c>
      <c r="C3686" t="s">
        <v>20</v>
      </c>
      <c r="D3686" t="s">
        <v>465</v>
      </c>
      <c r="E3686" t="s">
        <v>35</v>
      </c>
      <c r="F3686" s="9">
        <v>34952</v>
      </c>
      <c r="G3686" s="3" t="str">
        <f t="shared" si="285"/>
        <v>United States ,Port Saint Lucie ,Florida, 34952</v>
      </c>
      <c r="H3686" t="s">
        <v>23</v>
      </c>
      <c r="I3686" t="s">
        <v>31</v>
      </c>
      <c r="J3686" t="str">
        <f t="shared" si="286"/>
        <v>South - Office Supplies</v>
      </c>
      <c r="K3686" t="s">
        <v>42</v>
      </c>
      <c r="L3686">
        <v>2.694</v>
      </c>
      <c r="M3686" s="3">
        <f t="shared" si="287"/>
        <v>3</v>
      </c>
      <c r="N3686" s="3">
        <f t="shared" si="288"/>
        <v>0.80820000000000003</v>
      </c>
      <c r="O3686">
        <v>2</v>
      </c>
      <c r="P3686" s="3">
        <f t="shared" si="289"/>
        <v>1.5</v>
      </c>
      <c r="Q3686">
        <v>0.7</v>
      </c>
      <c r="R3686">
        <v>-2.2450000000000001</v>
      </c>
      <c r="S3686" s="3">
        <f>R3686/L3686*100</f>
        <v>-83.333333333333343</v>
      </c>
      <c r="T3686" s="3">
        <f>( (L3686-(L3686*Q3686))*O3686)</f>
        <v>1.6164000000000001</v>
      </c>
    </row>
    <row r="3687" spans="1:20" x14ac:dyDescent="0.25">
      <c r="A3687" t="s">
        <v>18</v>
      </c>
      <c r="B3687" t="s">
        <v>19</v>
      </c>
      <c r="C3687" t="s">
        <v>20</v>
      </c>
      <c r="D3687" t="s">
        <v>211</v>
      </c>
      <c r="E3687" t="s">
        <v>86</v>
      </c>
      <c r="F3687" s="9">
        <v>85204</v>
      </c>
      <c r="G3687" s="3" t="str">
        <f t="shared" si="285"/>
        <v>United States ,Mesa ,Arizona, 85204</v>
      </c>
      <c r="H3687" t="s">
        <v>30</v>
      </c>
      <c r="I3687" t="s">
        <v>31</v>
      </c>
      <c r="J3687" t="str">
        <f t="shared" si="286"/>
        <v>West - Office Supplies</v>
      </c>
      <c r="K3687" t="s">
        <v>46</v>
      </c>
      <c r="L3687">
        <v>25.344000000000001</v>
      </c>
      <c r="M3687" s="3">
        <f t="shared" si="287"/>
        <v>25</v>
      </c>
      <c r="N3687" s="3">
        <f t="shared" si="288"/>
        <v>20.275200000000002</v>
      </c>
      <c r="O3687">
        <v>6</v>
      </c>
      <c r="P3687" s="3">
        <f t="shared" si="289"/>
        <v>4.166666666666667</v>
      </c>
      <c r="Q3687">
        <v>0.2</v>
      </c>
      <c r="R3687">
        <v>7.92</v>
      </c>
      <c r="S3687" s="3">
        <f>R3687/L3687*100</f>
        <v>31.25</v>
      </c>
      <c r="T3687" s="3">
        <f>( (L3687-(L3687*Q3687))*O3687)</f>
        <v>121.65120000000002</v>
      </c>
    </row>
    <row r="3688" spans="1:20" x14ac:dyDescent="0.25">
      <c r="A3688" t="s">
        <v>18</v>
      </c>
      <c r="B3688" t="s">
        <v>19</v>
      </c>
      <c r="C3688" t="s">
        <v>20</v>
      </c>
      <c r="D3688" t="s">
        <v>211</v>
      </c>
      <c r="E3688" t="s">
        <v>86</v>
      </c>
      <c r="F3688" s="9">
        <v>85204</v>
      </c>
      <c r="G3688" s="3" t="str">
        <f t="shared" si="285"/>
        <v>United States ,Mesa ,Arizona, 85204</v>
      </c>
      <c r="H3688" t="s">
        <v>30</v>
      </c>
      <c r="I3688" t="s">
        <v>31</v>
      </c>
      <c r="J3688" t="str">
        <f t="shared" si="286"/>
        <v>West - Office Supplies</v>
      </c>
      <c r="K3688" t="s">
        <v>65</v>
      </c>
      <c r="L3688">
        <v>43.92</v>
      </c>
      <c r="M3688" s="3">
        <f t="shared" si="287"/>
        <v>44</v>
      </c>
      <c r="N3688" s="3">
        <f t="shared" si="288"/>
        <v>35.136000000000003</v>
      </c>
      <c r="O3688">
        <v>5</v>
      </c>
      <c r="P3688" s="3">
        <f t="shared" si="289"/>
        <v>8.8000000000000007</v>
      </c>
      <c r="Q3688">
        <v>0.2</v>
      </c>
      <c r="R3688">
        <v>15.920999999999999</v>
      </c>
      <c r="S3688" s="3">
        <f>R3688/L3688*100</f>
        <v>36.25</v>
      </c>
      <c r="T3688" s="3">
        <f>( (L3688-(L3688*Q3688))*O3688)</f>
        <v>175.68</v>
      </c>
    </row>
    <row r="3689" spans="1:20" x14ac:dyDescent="0.25">
      <c r="A3689" t="s">
        <v>18</v>
      </c>
      <c r="B3689" t="s">
        <v>27</v>
      </c>
      <c r="C3689" t="s">
        <v>20</v>
      </c>
      <c r="D3689" t="s">
        <v>139</v>
      </c>
      <c r="E3689" t="s">
        <v>103</v>
      </c>
      <c r="F3689" s="9">
        <v>80219</v>
      </c>
      <c r="G3689" s="3" t="str">
        <f t="shared" si="285"/>
        <v>United States ,Denver ,Colorado, 80219</v>
      </c>
      <c r="H3689" t="s">
        <v>30</v>
      </c>
      <c r="I3689" t="s">
        <v>40</v>
      </c>
      <c r="J3689" t="str">
        <f t="shared" si="286"/>
        <v>West - Technology</v>
      </c>
      <c r="K3689" t="s">
        <v>128</v>
      </c>
      <c r="L3689">
        <v>59.994</v>
      </c>
      <c r="M3689" s="3">
        <f t="shared" si="287"/>
        <v>60</v>
      </c>
      <c r="N3689" s="3">
        <f t="shared" si="288"/>
        <v>17.998200000000004</v>
      </c>
      <c r="O3689">
        <v>2</v>
      </c>
      <c r="P3689" s="3">
        <f t="shared" si="289"/>
        <v>30</v>
      </c>
      <c r="Q3689">
        <v>0.7</v>
      </c>
      <c r="R3689">
        <v>-45.995399999999997</v>
      </c>
      <c r="S3689" s="3">
        <f>R3689/L3689*100</f>
        <v>-76.666666666666657</v>
      </c>
      <c r="T3689" s="3">
        <f>( (L3689-(L3689*Q3689))*O3689)</f>
        <v>35.996400000000008</v>
      </c>
    </row>
    <row r="3690" spans="1:20" x14ac:dyDescent="0.25">
      <c r="A3690" t="s">
        <v>18</v>
      </c>
      <c r="B3690" t="s">
        <v>27</v>
      </c>
      <c r="C3690" t="s">
        <v>20</v>
      </c>
      <c r="D3690" t="s">
        <v>139</v>
      </c>
      <c r="E3690" t="s">
        <v>103</v>
      </c>
      <c r="F3690" s="9">
        <v>80219</v>
      </c>
      <c r="G3690" s="3" t="str">
        <f t="shared" si="285"/>
        <v>United States ,Denver ,Colorado, 80219</v>
      </c>
      <c r="H3690" t="s">
        <v>30</v>
      </c>
      <c r="I3690" t="s">
        <v>40</v>
      </c>
      <c r="J3690" t="str">
        <f t="shared" si="286"/>
        <v>West - Technology</v>
      </c>
      <c r="K3690" t="s">
        <v>167</v>
      </c>
      <c r="L3690">
        <v>439.99200000000002</v>
      </c>
      <c r="M3690" s="3">
        <f t="shared" si="287"/>
        <v>440</v>
      </c>
      <c r="N3690" s="3">
        <f t="shared" si="288"/>
        <v>351.99360000000001</v>
      </c>
      <c r="O3690">
        <v>1</v>
      </c>
      <c r="P3690" s="3">
        <f t="shared" si="289"/>
        <v>440</v>
      </c>
      <c r="Q3690">
        <v>0.2</v>
      </c>
      <c r="R3690">
        <v>164.99700000000001</v>
      </c>
      <c r="S3690" s="3">
        <f>R3690/L3690*100</f>
        <v>37.5</v>
      </c>
      <c r="T3690" s="3">
        <f>( (L3690-(L3690*Q3690))*O3690)</f>
        <v>351.99360000000001</v>
      </c>
    </row>
    <row r="3691" spans="1:20" x14ac:dyDescent="0.25">
      <c r="A3691" t="s">
        <v>18</v>
      </c>
      <c r="B3691" t="s">
        <v>27</v>
      </c>
      <c r="C3691" t="s">
        <v>20</v>
      </c>
      <c r="D3691" t="s">
        <v>139</v>
      </c>
      <c r="E3691" t="s">
        <v>103</v>
      </c>
      <c r="F3691" s="9">
        <v>80219</v>
      </c>
      <c r="G3691" s="3" t="str">
        <f t="shared" si="285"/>
        <v>United States ,Denver ,Colorado, 80219</v>
      </c>
      <c r="H3691" t="s">
        <v>30</v>
      </c>
      <c r="I3691" t="s">
        <v>40</v>
      </c>
      <c r="J3691" t="str">
        <f t="shared" si="286"/>
        <v>West - Technology</v>
      </c>
      <c r="K3691" t="s">
        <v>41</v>
      </c>
      <c r="L3691">
        <v>87.96</v>
      </c>
      <c r="M3691" s="3">
        <f t="shared" si="287"/>
        <v>88</v>
      </c>
      <c r="N3691" s="3">
        <f t="shared" si="288"/>
        <v>70.367999999999995</v>
      </c>
      <c r="O3691">
        <v>5</v>
      </c>
      <c r="P3691" s="3">
        <f t="shared" si="289"/>
        <v>17.600000000000001</v>
      </c>
      <c r="Q3691">
        <v>0.2</v>
      </c>
      <c r="R3691">
        <v>30.786000000000001</v>
      </c>
      <c r="S3691" s="3">
        <f>R3691/L3691*100</f>
        <v>35</v>
      </c>
      <c r="T3691" s="3">
        <f>( (L3691-(L3691*Q3691))*O3691)</f>
        <v>351.84</v>
      </c>
    </row>
    <row r="3692" spans="1:20" x14ac:dyDescent="0.25">
      <c r="A3692" t="s">
        <v>18</v>
      </c>
      <c r="B3692" t="s">
        <v>27</v>
      </c>
      <c r="C3692" t="s">
        <v>20</v>
      </c>
      <c r="D3692" t="s">
        <v>139</v>
      </c>
      <c r="E3692" t="s">
        <v>103</v>
      </c>
      <c r="F3692" s="9">
        <v>80219</v>
      </c>
      <c r="G3692" s="3" t="str">
        <f t="shared" si="285"/>
        <v>United States ,Denver ,Colorado, 80219</v>
      </c>
      <c r="H3692" t="s">
        <v>30</v>
      </c>
      <c r="I3692" t="s">
        <v>24</v>
      </c>
      <c r="J3692" t="str">
        <f t="shared" si="286"/>
        <v>West - Furniture</v>
      </c>
      <c r="K3692" t="s">
        <v>38</v>
      </c>
      <c r="L3692">
        <v>15.488</v>
      </c>
      <c r="M3692" s="3">
        <f t="shared" si="287"/>
        <v>15</v>
      </c>
      <c r="N3692" s="3">
        <f t="shared" si="288"/>
        <v>12.3904</v>
      </c>
      <c r="O3692">
        <v>4</v>
      </c>
      <c r="P3692" s="3">
        <f t="shared" si="289"/>
        <v>3.75</v>
      </c>
      <c r="Q3692">
        <v>0.2</v>
      </c>
      <c r="R3692">
        <v>3.6783999999999999</v>
      </c>
      <c r="S3692" s="3">
        <f>R3692/L3692*100</f>
        <v>23.75</v>
      </c>
      <c r="T3692" s="3">
        <f>( (L3692-(L3692*Q3692))*O3692)</f>
        <v>49.561599999999999</v>
      </c>
    </row>
    <row r="3693" spans="1:20" x14ac:dyDescent="0.25">
      <c r="A3693" t="s">
        <v>33</v>
      </c>
      <c r="B3693" t="s">
        <v>27</v>
      </c>
      <c r="C3693" t="s">
        <v>20</v>
      </c>
      <c r="D3693" t="s">
        <v>87</v>
      </c>
      <c r="E3693" t="s">
        <v>88</v>
      </c>
      <c r="F3693" s="9">
        <v>22153</v>
      </c>
      <c r="G3693" s="3" t="str">
        <f t="shared" si="285"/>
        <v>United States ,Springfield ,Virginia, 22153</v>
      </c>
      <c r="H3693" t="s">
        <v>23</v>
      </c>
      <c r="I3693" t="s">
        <v>31</v>
      </c>
      <c r="J3693" t="str">
        <f t="shared" si="286"/>
        <v>South - Office Supplies</v>
      </c>
      <c r="K3693" t="s">
        <v>42</v>
      </c>
      <c r="L3693">
        <v>232.96</v>
      </c>
      <c r="M3693" s="3">
        <f t="shared" si="287"/>
        <v>233</v>
      </c>
      <c r="N3693" s="3">
        <f t="shared" si="288"/>
        <v>232.96</v>
      </c>
      <c r="O3693">
        <v>7</v>
      </c>
      <c r="P3693" s="3">
        <f t="shared" si="289"/>
        <v>33.285714285714285</v>
      </c>
      <c r="Q3693">
        <v>0</v>
      </c>
      <c r="R3693">
        <v>116.48</v>
      </c>
      <c r="S3693" s="3">
        <f>R3693/L3693*100</f>
        <v>50</v>
      </c>
      <c r="T3693" s="3">
        <f>( (L3693-(L3693*Q3693))*O3693)</f>
        <v>1630.72</v>
      </c>
    </row>
    <row r="3694" spans="1:20" x14ac:dyDescent="0.25">
      <c r="A3694" t="s">
        <v>33</v>
      </c>
      <c r="B3694" t="s">
        <v>27</v>
      </c>
      <c r="C3694" t="s">
        <v>20</v>
      </c>
      <c r="D3694" t="s">
        <v>87</v>
      </c>
      <c r="E3694" t="s">
        <v>88</v>
      </c>
      <c r="F3694" s="9">
        <v>22153</v>
      </c>
      <c r="G3694" s="3" t="str">
        <f t="shared" si="285"/>
        <v>United States ,Springfield ,Virginia, 22153</v>
      </c>
      <c r="H3694" t="s">
        <v>23</v>
      </c>
      <c r="I3694" t="s">
        <v>31</v>
      </c>
      <c r="J3694" t="str">
        <f t="shared" si="286"/>
        <v>South - Office Supplies</v>
      </c>
      <c r="K3694" t="s">
        <v>65</v>
      </c>
      <c r="L3694">
        <v>66.540000000000006</v>
      </c>
      <c r="M3694" s="3">
        <f t="shared" si="287"/>
        <v>67</v>
      </c>
      <c r="N3694" s="3">
        <f t="shared" si="288"/>
        <v>66.540000000000006</v>
      </c>
      <c r="O3694">
        <v>6</v>
      </c>
      <c r="P3694" s="3">
        <f t="shared" si="289"/>
        <v>11.166666666666666</v>
      </c>
      <c r="Q3694">
        <v>0</v>
      </c>
      <c r="R3694">
        <v>32.604599999999998</v>
      </c>
      <c r="S3694" s="3">
        <f>R3694/L3694*100</f>
        <v>48.999999999999993</v>
      </c>
      <c r="T3694" s="3">
        <f>( (L3694-(L3694*Q3694))*O3694)</f>
        <v>399.24</v>
      </c>
    </row>
    <row r="3695" spans="1:20" x14ac:dyDescent="0.25">
      <c r="A3695" t="s">
        <v>33</v>
      </c>
      <c r="B3695" t="s">
        <v>27</v>
      </c>
      <c r="C3695" t="s">
        <v>20</v>
      </c>
      <c r="D3695" t="s">
        <v>87</v>
      </c>
      <c r="E3695" t="s">
        <v>88</v>
      </c>
      <c r="F3695" s="9">
        <v>22153</v>
      </c>
      <c r="G3695" s="3" t="str">
        <f t="shared" si="285"/>
        <v>United States ,Springfield ,Virginia, 22153</v>
      </c>
      <c r="H3695" t="s">
        <v>23</v>
      </c>
      <c r="I3695" t="s">
        <v>31</v>
      </c>
      <c r="J3695" t="str">
        <f t="shared" si="286"/>
        <v>South - Office Supplies</v>
      </c>
      <c r="K3695" t="s">
        <v>43</v>
      </c>
      <c r="L3695">
        <v>43.26</v>
      </c>
      <c r="M3695" s="3">
        <f t="shared" si="287"/>
        <v>43</v>
      </c>
      <c r="N3695" s="3">
        <f t="shared" si="288"/>
        <v>43.26</v>
      </c>
      <c r="O3695">
        <v>3</v>
      </c>
      <c r="P3695" s="3">
        <f t="shared" si="289"/>
        <v>14.333333333333334</v>
      </c>
      <c r="Q3695">
        <v>0</v>
      </c>
      <c r="R3695">
        <v>14.2758</v>
      </c>
      <c r="S3695" s="3">
        <f>R3695/L3695*100</f>
        <v>33</v>
      </c>
      <c r="T3695" s="3">
        <f>( (L3695-(L3695*Q3695))*O3695)</f>
        <v>129.78</v>
      </c>
    </row>
    <row r="3696" spans="1:20" x14ac:dyDescent="0.25">
      <c r="A3696" t="s">
        <v>18</v>
      </c>
      <c r="B3696" t="s">
        <v>49</v>
      </c>
      <c r="C3696" t="s">
        <v>20</v>
      </c>
      <c r="D3696" t="s">
        <v>47</v>
      </c>
      <c r="E3696" t="s">
        <v>48</v>
      </c>
      <c r="F3696" s="9">
        <v>98115</v>
      </c>
      <c r="G3696" s="3" t="str">
        <f t="shared" si="285"/>
        <v>United States ,Seattle ,Washington, 98115</v>
      </c>
      <c r="H3696" t="s">
        <v>30</v>
      </c>
      <c r="I3696" t="s">
        <v>24</v>
      </c>
      <c r="J3696" t="str">
        <f t="shared" si="286"/>
        <v>West - Furniture</v>
      </c>
      <c r="K3696" t="s">
        <v>38</v>
      </c>
      <c r="L3696">
        <v>141.96</v>
      </c>
      <c r="M3696" s="3">
        <f t="shared" si="287"/>
        <v>142</v>
      </c>
      <c r="N3696" s="3">
        <f t="shared" si="288"/>
        <v>141.96</v>
      </c>
      <c r="O3696">
        <v>2</v>
      </c>
      <c r="P3696" s="3">
        <f t="shared" si="289"/>
        <v>71</v>
      </c>
      <c r="Q3696">
        <v>0</v>
      </c>
      <c r="R3696">
        <v>22.7136</v>
      </c>
      <c r="S3696" s="3">
        <f>R3696/L3696*100</f>
        <v>15.999999999999998</v>
      </c>
      <c r="T3696" s="3">
        <f>( (L3696-(L3696*Q3696))*O3696)</f>
        <v>283.92</v>
      </c>
    </row>
    <row r="3697" spans="1:20" x14ac:dyDescent="0.25">
      <c r="A3697" t="s">
        <v>33</v>
      </c>
      <c r="B3697" t="s">
        <v>27</v>
      </c>
      <c r="C3697" t="s">
        <v>20</v>
      </c>
      <c r="D3697" t="s">
        <v>318</v>
      </c>
      <c r="E3697" t="s">
        <v>86</v>
      </c>
      <c r="F3697" s="9">
        <v>85281</v>
      </c>
      <c r="G3697" s="3" t="str">
        <f t="shared" si="285"/>
        <v>United States ,Tempe ,Arizona, 85281</v>
      </c>
      <c r="H3697" t="s">
        <v>30</v>
      </c>
      <c r="I3697" t="s">
        <v>31</v>
      </c>
      <c r="J3697" t="str">
        <f t="shared" si="286"/>
        <v>West - Office Supplies</v>
      </c>
      <c r="K3697" t="s">
        <v>37</v>
      </c>
      <c r="L3697">
        <v>79.400000000000006</v>
      </c>
      <c r="M3697" s="3">
        <f t="shared" si="287"/>
        <v>79</v>
      </c>
      <c r="N3697" s="3">
        <f t="shared" si="288"/>
        <v>63.52</v>
      </c>
      <c r="O3697">
        <v>5</v>
      </c>
      <c r="P3697" s="3">
        <f t="shared" si="289"/>
        <v>15.8</v>
      </c>
      <c r="Q3697">
        <v>0.2</v>
      </c>
      <c r="R3697">
        <v>5.9550000000000001</v>
      </c>
      <c r="S3697" s="3">
        <f>R3697/L3697*100</f>
        <v>7.5</v>
      </c>
      <c r="T3697" s="3">
        <f>( (L3697-(L3697*Q3697))*O3697)</f>
        <v>317.60000000000002</v>
      </c>
    </row>
    <row r="3698" spans="1:20" x14ac:dyDescent="0.25">
      <c r="A3698" t="s">
        <v>18</v>
      </c>
      <c r="B3698" t="s">
        <v>49</v>
      </c>
      <c r="C3698" t="s">
        <v>20</v>
      </c>
      <c r="D3698" t="s">
        <v>271</v>
      </c>
      <c r="E3698" t="s">
        <v>81</v>
      </c>
      <c r="F3698" s="9">
        <v>10701</v>
      </c>
      <c r="G3698" s="3" t="str">
        <f t="shared" si="285"/>
        <v>United States ,Yonkers ,New York, 10701</v>
      </c>
      <c r="H3698" t="s">
        <v>62</v>
      </c>
      <c r="I3698" t="s">
        <v>40</v>
      </c>
      <c r="J3698" t="str">
        <f t="shared" si="286"/>
        <v>East - Technology</v>
      </c>
      <c r="K3698" t="s">
        <v>64</v>
      </c>
      <c r="L3698">
        <v>163.96</v>
      </c>
      <c r="M3698" s="3">
        <f t="shared" si="287"/>
        <v>164</v>
      </c>
      <c r="N3698" s="3">
        <f t="shared" si="288"/>
        <v>163.96</v>
      </c>
      <c r="O3698">
        <v>4</v>
      </c>
      <c r="P3698" s="3">
        <f t="shared" si="289"/>
        <v>41</v>
      </c>
      <c r="Q3698">
        <v>0</v>
      </c>
      <c r="R3698">
        <v>70.502799999999993</v>
      </c>
      <c r="S3698" s="3">
        <f>R3698/L3698*100</f>
        <v>42.999999999999993</v>
      </c>
      <c r="T3698" s="3">
        <f>( (L3698-(L3698*Q3698))*O3698)</f>
        <v>655.84</v>
      </c>
    </row>
    <row r="3699" spans="1:20" x14ac:dyDescent="0.25">
      <c r="A3699" t="s">
        <v>33</v>
      </c>
      <c r="B3699" t="s">
        <v>27</v>
      </c>
      <c r="C3699" t="s">
        <v>20</v>
      </c>
      <c r="D3699" t="s">
        <v>97</v>
      </c>
      <c r="E3699" t="s">
        <v>81</v>
      </c>
      <c r="F3699" s="9">
        <v>14609</v>
      </c>
      <c r="G3699" s="3" t="str">
        <f t="shared" si="285"/>
        <v>United States ,Rochester ,New York, 14609</v>
      </c>
      <c r="H3699" t="s">
        <v>62</v>
      </c>
      <c r="I3699" t="s">
        <v>24</v>
      </c>
      <c r="J3699" t="str">
        <f t="shared" si="286"/>
        <v>East - Furniture</v>
      </c>
      <c r="K3699" t="s">
        <v>38</v>
      </c>
      <c r="L3699">
        <v>37.93</v>
      </c>
      <c r="M3699" s="3">
        <f t="shared" si="287"/>
        <v>38</v>
      </c>
      <c r="N3699" s="3">
        <f t="shared" si="288"/>
        <v>37.93</v>
      </c>
      <c r="O3699">
        <v>1</v>
      </c>
      <c r="P3699" s="3">
        <f t="shared" si="289"/>
        <v>38</v>
      </c>
      <c r="Q3699">
        <v>0</v>
      </c>
      <c r="R3699">
        <v>6.8273999999999999</v>
      </c>
      <c r="S3699" s="3">
        <f>R3699/L3699*100</f>
        <v>18</v>
      </c>
      <c r="T3699" s="3">
        <f>( (L3699-(L3699*Q3699))*O3699)</f>
        <v>37.93</v>
      </c>
    </row>
    <row r="3700" spans="1:20" x14ac:dyDescent="0.25">
      <c r="A3700" t="s">
        <v>18</v>
      </c>
      <c r="B3700" t="s">
        <v>27</v>
      </c>
      <c r="C3700" t="s">
        <v>20</v>
      </c>
      <c r="D3700" t="s">
        <v>257</v>
      </c>
      <c r="E3700" t="s">
        <v>109</v>
      </c>
      <c r="F3700" s="9">
        <v>43615</v>
      </c>
      <c r="G3700" s="3" t="str">
        <f t="shared" si="285"/>
        <v>United States ,Toledo ,Ohio, 43615</v>
      </c>
      <c r="H3700" t="s">
        <v>62</v>
      </c>
      <c r="I3700" t="s">
        <v>24</v>
      </c>
      <c r="J3700" t="str">
        <f t="shared" si="286"/>
        <v>East - Furniture</v>
      </c>
      <c r="K3700" t="s">
        <v>38</v>
      </c>
      <c r="L3700">
        <v>15.167999999999999</v>
      </c>
      <c r="M3700" s="3">
        <f t="shared" si="287"/>
        <v>15</v>
      </c>
      <c r="N3700" s="3">
        <f t="shared" si="288"/>
        <v>12.134399999999999</v>
      </c>
      <c r="O3700">
        <v>2</v>
      </c>
      <c r="P3700" s="3">
        <f t="shared" si="289"/>
        <v>7.5</v>
      </c>
      <c r="Q3700">
        <v>0.2</v>
      </c>
      <c r="R3700">
        <v>3.7919999999999998</v>
      </c>
      <c r="S3700" s="3">
        <f>R3700/L3700*100</f>
        <v>25</v>
      </c>
      <c r="T3700" s="3">
        <f>( (L3700-(L3700*Q3700))*O3700)</f>
        <v>24.268799999999999</v>
      </c>
    </row>
    <row r="3701" spans="1:20" x14ac:dyDescent="0.25">
      <c r="A3701" t="s">
        <v>33</v>
      </c>
      <c r="B3701" t="s">
        <v>27</v>
      </c>
      <c r="C3701" t="s">
        <v>20</v>
      </c>
      <c r="D3701" t="s">
        <v>92</v>
      </c>
      <c r="E3701" t="s">
        <v>93</v>
      </c>
      <c r="F3701" s="9">
        <v>35601</v>
      </c>
      <c r="G3701" s="3" t="str">
        <f t="shared" si="285"/>
        <v>United States ,Decatur ,Alabama, 35601</v>
      </c>
      <c r="H3701" t="s">
        <v>23</v>
      </c>
      <c r="I3701" t="s">
        <v>31</v>
      </c>
      <c r="J3701" t="str">
        <f t="shared" si="286"/>
        <v>South - Office Supplies</v>
      </c>
      <c r="K3701" t="s">
        <v>39</v>
      </c>
      <c r="L3701">
        <v>24.78</v>
      </c>
      <c r="M3701" s="3">
        <f t="shared" si="287"/>
        <v>25</v>
      </c>
      <c r="N3701" s="3">
        <f t="shared" si="288"/>
        <v>24.78</v>
      </c>
      <c r="O3701">
        <v>6</v>
      </c>
      <c r="P3701" s="3">
        <f t="shared" si="289"/>
        <v>4.166666666666667</v>
      </c>
      <c r="Q3701">
        <v>0</v>
      </c>
      <c r="R3701">
        <v>6.9383999999999997</v>
      </c>
      <c r="S3701" s="3">
        <f>R3701/L3701*100</f>
        <v>27.999999999999996</v>
      </c>
      <c r="T3701" s="3">
        <f>( (L3701-(L3701*Q3701))*O3701)</f>
        <v>148.68</v>
      </c>
    </row>
    <row r="3702" spans="1:20" x14ac:dyDescent="0.25">
      <c r="A3702" t="s">
        <v>33</v>
      </c>
      <c r="B3702" t="s">
        <v>27</v>
      </c>
      <c r="C3702" t="s">
        <v>20</v>
      </c>
      <c r="D3702" t="s">
        <v>92</v>
      </c>
      <c r="E3702" t="s">
        <v>93</v>
      </c>
      <c r="F3702" s="9">
        <v>35601</v>
      </c>
      <c r="G3702" s="3" t="str">
        <f t="shared" si="285"/>
        <v>United States ,Decatur ,Alabama, 35601</v>
      </c>
      <c r="H3702" t="s">
        <v>23</v>
      </c>
      <c r="I3702" t="s">
        <v>31</v>
      </c>
      <c r="J3702" t="str">
        <f t="shared" si="286"/>
        <v>South - Office Supplies</v>
      </c>
      <c r="K3702" t="s">
        <v>42</v>
      </c>
      <c r="L3702">
        <v>19.14</v>
      </c>
      <c r="M3702" s="3">
        <f t="shared" si="287"/>
        <v>19</v>
      </c>
      <c r="N3702" s="3">
        <f t="shared" si="288"/>
        <v>19.14</v>
      </c>
      <c r="O3702">
        <v>3</v>
      </c>
      <c r="P3702" s="3">
        <f t="shared" si="289"/>
        <v>6.333333333333333</v>
      </c>
      <c r="Q3702">
        <v>0</v>
      </c>
      <c r="R3702">
        <v>8.8043999999999993</v>
      </c>
      <c r="S3702" s="3">
        <f>R3702/L3702*100</f>
        <v>46</v>
      </c>
      <c r="T3702" s="3">
        <f>( (L3702-(L3702*Q3702))*O3702)</f>
        <v>57.42</v>
      </c>
    </row>
    <row r="3703" spans="1:20" x14ac:dyDescent="0.25">
      <c r="A3703" t="s">
        <v>33</v>
      </c>
      <c r="B3703" t="s">
        <v>27</v>
      </c>
      <c r="C3703" t="s">
        <v>20</v>
      </c>
      <c r="D3703" t="s">
        <v>92</v>
      </c>
      <c r="E3703" t="s">
        <v>93</v>
      </c>
      <c r="F3703" s="9">
        <v>35601</v>
      </c>
      <c r="G3703" s="3" t="str">
        <f t="shared" si="285"/>
        <v>United States ,Decatur ,Alabama, 35601</v>
      </c>
      <c r="H3703" t="s">
        <v>23</v>
      </c>
      <c r="I3703" t="s">
        <v>40</v>
      </c>
      <c r="J3703" t="str">
        <f t="shared" si="286"/>
        <v>South - Technology</v>
      </c>
      <c r="K3703" t="s">
        <v>167</v>
      </c>
      <c r="L3703">
        <v>899.97</v>
      </c>
      <c r="M3703" s="3">
        <f t="shared" si="287"/>
        <v>900</v>
      </c>
      <c r="N3703" s="3">
        <f t="shared" si="288"/>
        <v>899.97</v>
      </c>
      <c r="O3703">
        <v>3</v>
      </c>
      <c r="P3703" s="3">
        <f t="shared" si="289"/>
        <v>300</v>
      </c>
      <c r="Q3703">
        <v>0</v>
      </c>
      <c r="R3703">
        <v>314.98950000000002</v>
      </c>
      <c r="S3703" s="3">
        <f>R3703/L3703*100</f>
        <v>35</v>
      </c>
      <c r="T3703" s="3">
        <f>( (L3703-(L3703*Q3703))*O3703)</f>
        <v>2699.91</v>
      </c>
    </row>
    <row r="3704" spans="1:20" x14ac:dyDescent="0.25">
      <c r="A3704" t="s">
        <v>33</v>
      </c>
      <c r="B3704" t="s">
        <v>27</v>
      </c>
      <c r="C3704" t="s">
        <v>20</v>
      </c>
      <c r="D3704" t="s">
        <v>92</v>
      </c>
      <c r="E3704" t="s">
        <v>93</v>
      </c>
      <c r="F3704" s="9">
        <v>35601</v>
      </c>
      <c r="G3704" s="3" t="str">
        <f t="shared" si="285"/>
        <v>United States ,Decatur ,Alabama, 35601</v>
      </c>
      <c r="H3704" t="s">
        <v>23</v>
      </c>
      <c r="I3704" t="s">
        <v>31</v>
      </c>
      <c r="J3704" t="str">
        <f t="shared" si="286"/>
        <v>South - Office Supplies</v>
      </c>
      <c r="K3704" t="s">
        <v>46</v>
      </c>
      <c r="L3704">
        <v>32.4</v>
      </c>
      <c r="M3704" s="3">
        <f t="shared" si="287"/>
        <v>32</v>
      </c>
      <c r="N3704" s="3">
        <f t="shared" si="288"/>
        <v>32.4</v>
      </c>
      <c r="O3704">
        <v>5</v>
      </c>
      <c r="P3704" s="3">
        <f t="shared" si="289"/>
        <v>6.4</v>
      </c>
      <c r="Q3704">
        <v>0</v>
      </c>
      <c r="R3704">
        <v>15.552</v>
      </c>
      <c r="S3704" s="3">
        <f>R3704/L3704*100</f>
        <v>48</v>
      </c>
      <c r="T3704" s="3">
        <f>( (L3704-(L3704*Q3704))*O3704)</f>
        <v>162</v>
      </c>
    </row>
    <row r="3705" spans="1:20" x14ac:dyDescent="0.25">
      <c r="A3705" t="s">
        <v>33</v>
      </c>
      <c r="B3705" t="s">
        <v>19</v>
      </c>
      <c r="C3705" t="s">
        <v>20</v>
      </c>
      <c r="D3705" t="s">
        <v>140</v>
      </c>
      <c r="E3705" t="s">
        <v>51</v>
      </c>
      <c r="F3705" s="9">
        <v>75220</v>
      </c>
      <c r="G3705" s="3" t="str">
        <f t="shared" si="285"/>
        <v>United States ,Dallas ,Texas, 75220</v>
      </c>
      <c r="H3705" t="s">
        <v>52</v>
      </c>
      <c r="I3705" t="s">
        <v>31</v>
      </c>
      <c r="J3705" t="str">
        <f t="shared" si="286"/>
        <v>Central - Office Supplies</v>
      </c>
      <c r="K3705" t="s">
        <v>39</v>
      </c>
      <c r="L3705">
        <v>23.832000000000001</v>
      </c>
      <c r="M3705" s="3">
        <f t="shared" si="287"/>
        <v>24</v>
      </c>
      <c r="N3705" s="3">
        <f t="shared" si="288"/>
        <v>19.0656</v>
      </c>
      <c r="O3705">
        <v>3</v>
      </c>
      <c r="P3705" s="3">
        <f t="shared" si="289"/>
        <v>8</v>
      </c>
      <c r="Q3705">
        <v>0.2</v>
      </c>
      <c r="R3705">
        <v>6.5537999999999998</v>
      </c>
      <c r="S3705" s="3">
        <f>R3705/L3705*100</f>
        <v>27.499999999999996</v>
      </c>
      <c r="T3705" s="3">
        <f>( (L3705-(L3705*Q3705))*O3705)</f>
        <v>57.196799999999996</v>
      </c>
    </row>
    <row r="3706" spans="1:20" x14ac:dyDescent="0.25">
      <c r="A3706" t="s">
        <v>33</v>
      </c>
      <c r="B3706" t="s">
        <v>27</v>
      </c>
      <c r="C3706" t="s">
        <v>20</v>
      </c>
      <c r="D3706" t="s">
        <v>370</v>
      </c>
      <c r="E3706" t="s">
        <v>51</v>
      </c>
      <c r="F3706" s="9">
        <v>75150</v>
      </c>
      <c r="G3706" s="3" t="str">
        <f t="shared" si="285"/>
        <v>United States ,Mesquite ,Texas, 75150</v>
      </c>
      <c r="H3706" t="s">
        <v>52</v>
      </c>
      <c r="I3706" t="s">
        <v>24</v>
      </c>
      <c r="J3706" t="str">
        <f t="shared" si="286"/>
        <v>Central - Furniture</v>
      </c>
      <c r="K3706" t="s">
        <v>38</v>
      </c>
      <c r="L3706">
        <v>6.3680000000000003</v>
      </c>
      <c r="M3706" s="3">
        <f t="shared" si="287"/>
        <v>6</v>
      </c>
      <c r="N3706" s="3">
        <f t="shared" si="288"/>
        <v>2.5472000000000001</v>
      </c>
      <c r="O3706">
        <v>2</v>
      </c>
      <c r="P3706" s="3">
        <f t="shared" si="289"/>
        <v>3</v>
      </c>
      <c r="Q3706">
        <v>0.6</v>
      </c>
      <c r="R3706">
        <v>-2.5472000000000001</v>
      </c>
      <c r="S3706" s="3">
        <f>R3706/L3706*100</f>
        <v>-40</v>
      </c>
      <c r="T3706" s="3">
        <f>( (L3706-(L3706*Q3706))*O3706)</f>
        <v>5.0944000000000003</v>
      </c>
    </row>
    <row r="3707" spans="1:20" x14ac:dyDescent="0.25">
      <c r="A3707" t="s">
        <v>33</v>
      </c>
      <c r="B3707" t="s">
        <v>27</v>
      </c>
      <c r="C3707" t="s">
        <v>20</v>
      </c>
      <c r="D3707" t="s">
        <v>370</v>
      </c>
      <c r="E3707" t="s">
        <v>51</v>
      </c>
      <c r="F3707" s="9">
        <v>75150</v>
      </c>
      <c r="G3707" s="3" t="str">
        <f t="shared" si="285"/>
        <v>United States ,Mesquite ,Texas, 75150</v>
      </c>
      <c r="H3707" t="s">
        <v>52</v>
      </c>
      <c r="I3707" t="s">
        <v>31</v>
      </c>
      <c r="J3707" t="str">
        <f t="shared" si="286"/>
        <v>Central - Office Supplies</v>
      </c>
      <c r="K3707" t="s">
        <v>43</v>
      </c>
      <c r="L3707">
        <v>34.176000000000002</v>
      </c>
      <c r="M3707" s="3">
        <f t="shared" si="287"/>
        <v>34</v>
      </c>
      <c r="N3707" s="3">
        <f t="shared" si="288"/>
        <v>6.8352000000000004</v>
      </c>
      <c r="O3707">
        <v>3</v>
      </c>
      <c r="P3707" s="3">
        <f t="shared" si="289"/>
        <v>11.333333333333334</v>
      </c>
      <c r="Q3707">
        <v>0.8</v>
      </c>
      <c r="R3707">
        <v>-87.148799999999994</v>
      </c>
      <c r="S3707" s="3">
        <f>R3707/L3707*100</f>
        <v>-254.99999999999997</v>
      </c>
      <c r="T3707" s="3">
        <f>( (L3707-(L3707*Q3707))*O3707)</f>
        <v>20.505600000000001</v>
      </c>
    </row>
    <row r="3708" spans="1:20" x14ac:dyDescent="0.25">
      <c r="A3708" t="s">
        <v>33</v>
      </c>
      <c r="B3708" t="s">
        <v>27</v>
      </c>
      <c r="C3708" t="s">
        <v>20</v>
      </c>
      <c r="D3708" t="s">
        <v>370</v>
      </c>
      <c r="E3708" t="s">
        <v>51</v>
      </c>
      <c r="F3708" s="9">
        <v>75150</v>
      </c>
      <c r="G3708" s="3" t="str">
        <f t="shared" si="285"/>
        <v>United States ,Mesquite ,Texas, 75150</v>
      </c>
      <c r="H3708" t="s">
        <v>52</v>
      </c>
      <c r="I3708" t="s">
        <v>40</v>
      </c>
      <c r="J3708" t="str">
        <f t="shared" si="286"/>
        <v>Central - Technology</v>
      </c>
      <c r="K3708" t="s">
        <v>64</v>
      </c>
      <c r="L3708">
        <v>5.5439999999999996</v>
      </c>
      <c r="M3708" s="3">
        <f t="shared" si="287"/>
        <v>6</v>
      </c>
      <c r="N3708" s="3">
        <f t="shared" si="288"/>
        <v>4.4352</v>
      </c>
      <c r="O3708">
        <v>7</v>
      </c>
      <c r="P3708" s="3">
        <f t="shared" si="289"/>
        <v>0.8571428571428571</v>
      </c>
      <c r="Q3708">
        <v>0.2</v>
      </c>
      <c r="R3708">
        <v>1.6632</v>
      </c>
      <c r="S3708" s="3">
        <f>R3708/L3708*100</f>
        <v>30.000000000000004</v>
      </c>
      <c r="T3708" s="3">
        <f>( (L3708-(L3708*Q3708))*O3708)</f>
        <v>31.046399999999998</v>
      </c>
    </row>
    <row r="3709" spans="1:20" x14ac:dyDescent="0.25">
      <c r="A3709" t="s">
        <v>67</v>
      </c>
      <c r="B3709" t="s">
        <v>27</v>
      </c>
      <c r="C3709" t="s">
        <v>20</v>
      </c>
      <c r="D3709" t="s">
        <v>28</v>
      </c>
      <c r="E3709" t="s">
        <v>29</v>
      </c>
      <c r="F3709" s="9">
        <v>90045</v>
      </c>
      <c r="G3709" s="3" t="str">
        <f t="shared" si="285"/>
        <v>United States ,Los Angeles ,California, 90045</v>
      </c>
      <c r="H3709" t="s">
        <v>30</v>
      </c>
      <c r="I3709" t="s">
        <v>24</v>
      </c>
      <c r="J3709" t="str">
        <f t="shared" si="286"/>
        <v>West - Furniture</v>
      </c>
      <c r="K3709" t="s">
        <v>36</v>
      </c>
      <c r="L3709">
        <v>510.24</v>
      </c>
      <c r="M3709" s="3">
        <f t="shared" si="287"/>
        <v>510</v>
      </c>
      <c r="N3709" s="3">
        <f t="shared" si="288"/>
        <v>408.19200000000001</v>
      </c>
      <c r="O3709">
        <v>3</v>
      </c>
      <c r="P3709" s="3">
        <f t="shared" si="289"/>
        <v>170</v>
      </c>
      <c r="Q3709">
        <v>0.2</v>
      </c>
      <c r="R3709">
        <v>6.3780000000000001</v>
      </c>
      <c r="S3709" s="3">
        <f>R3709/L3709*100</f>
        <v>1.25</v>
      </c>
      <c r="T3709" s="3">
        <f>( (L3709-(L3709*Q3709))*O3709)</f>
        <v>1224.576</v>
      </c>
    </row>
    <row r="3710" spans="1:20" x14ac:dyDescent="0.25">
      <c r="A3710" t="s">
        <v>67</v>
      </c>
      <c r="B3710" t="s">
        <v>27</v>
      </c>
      <c r="C3710" t="s">
        <v>20</v>
      </c>
      <c r="D3710" t="s">
        <v>28</v>
      </c>
      <c r="E3710" t="s">
        <v>29</v>
      </c>
      <c r="F3710" s="9">
        <v>90045</v>
      </c>
      <c r="G3710" s="3" t="str">
        <f t="shared" si="285"/>
        <v>United States ,Los Angeles ,California, 90045</v>
      </c>
      <c r="H3710" t="s">
        <v>30</v>
      </c>
      <c r="I3710" t="s">
        <v>31</v>
      </c>
      <c r="J3710" t="str">
        <f t="shared" si="286"/>
        <v>West - Office Supplies</v>
      </c>
      <c r="K3710" t="s">
        <v>46</v>
      </c>
      <c r="L3710">
        <v>204.95</v>
      </c>
      <c r="M3710" s="3">
        <f t="shared" si="287"/>
        <v>205</v>
      </c>
      <c r="N3710" s="3">
        <f t="shared" si="288"/>
        <v>204.95</v>
      </c>
      <c r="O3710">
        <v>5</v>
      </c>
      <c r="P3710" s="3">
        <f t="shared" si="289"/>
        <v>41</v>
      </c>
      <c r="Q3710">
        <v>0</v>
      </c>
      <c r="R3710">
        <v>100.4255</v>
      </c>
      <c r="S3710" s="3">
        <f>R3710/L3710*100</f>
        <v>49.000000000000007</v>
      </c>
      <c r="T3710" s="3">
        <f>( (L3710-(L3710*Q3710))*O3710)</f>
        <v>1024.75</v>
      </c>
    </row>
    <row r="3711" spans="1:20" x14ac:dyDescent="0.25">
      <c r="A3711" t="s">
        <v>67</v>
      </c>
      <c r="B3711" t="s">
        <v>19</v>
      </c>
      <c r="C3711" t="s">
        <v>20</v>
      </c>
      <c r="D3711" t="s">
        <v>47</v>
      </c>
      <c r="E3711" t="s">
        <v>48</v>
      </c>
      <c r="F3711" s="9">
        <v>98103</v>
      </c>
      <c r="G3711" s="3" t="str">
        <f t="shared" si="285"/>
        <v>United States ,Seattle ,Washington, 98103</v>
      </c>
      <c r="H3711" t="s">
        <v>30</v>
      </c>
      <c r="I3711" t="s">
        <v>40</v>
      </c>
      <c r="J3711" t="str">
        <f t="shared" si="286"/>
        <v>West - Technology</v>
      </c>
      <c r="K3711" t="s">
        <v>64</v>
      </c>
      <c r="L3711">
        <v>11.54</v>
      </c>
      <c r="M3711" s="3">
        <f t="shared" si="287"/>
        <v>12</v>
      </c>
      <c r="N3711" s="3">
        <f t="shared" si="288"/>
        <v>11.54</v>
      </c>
      <c r="O3711">
        <v>1</v>
      </c>
      <c r="P3711" s="3">
        <f t="shared" si="289"/>
        <v>12</v>
      </c>
      <c r="Q3711">
        <v>0</v>
      </c>
      <c r="R3711">
        <v>3.4620000000000002</v>
      </c>
      <c r="S3711" s="3">
        <f>R3711/L3711*100</f>
        <v>30.000000000000004</v>
      </c>
      <c r="T3711" s="3">
        <f>( (L3711-(L3711*Q3711))*O3711)</f>
        <v>11.54</v>
      </c>
    </row>
    <row r="3712" spans="1:20" x14ac:dyDescent="0.25">
      <c r="A3712" t="s">
        <v>67</v>
      </c>
      <c r="B3712" t="s">
        <v>19</v>
      </c>
      <c r="C3712" t="s">
        <v>20</v>
      </c>
      <c r="D3712" t="s">
        <v>47</v>
      </c>
      <c r="E3712" t="s">
        <v>48</v>
      </c>
      <c r="F3712" s="9">
        <v>98103</v>
      </c>
      <c r="G3712" s="3" t="str">
        <f t="shared" si="285"/>
        <v>United States ,Seattle ,Washington, 98103</v>
      </c>
      <c r="H3712" t="s">
        <v>30</v>
      </c>
      <c r="I3712" t="s">
        <v>24</v>
      </c>
      <c r="J3712" t="str">
        <f t="shared" si="286"/>
        <v>West - Furniture</v>
      </c>
      <c r="K3712" t="s">
        <v>38</v>
      </c>
      <c r="L3712">
        <v>162.6</v>
      </c>
      <c r="M3712" s="3">
        <f t="shared" si="287"/>
        <v>163</v>
      </c>
      <c r="N3712" s="3">
        <f t="shared" si="288"/>
        <v>162.6</v>
      </c>
      <c r="O3712">
        <v>3</v>
      </c>
      <c r="P3712" s="3">
        <f t="shared" si="289"/>
        <v>54.333333333333336</v>
      </c>
      <c r="Q3712">
        <v>0</v>
      </c>
      <c r="R3712">
        <v>34.146000000000001</v>
      </c>
      <c r="S3712" s="3">
        <f>R3712/L3712*100</f>
        <v>21.000000000000004</v>
      </c>
      <c r="T3712" s="3">
        <f>( (L3712-(L3712*Q3712))*O3712)</f>
        <v>487.79999999999995</v>
      </c>
    </row>
    <row r="3713" spans="1:20" x14ac:dyDescent="0.25">
      <c r="A3713" t="s">
        <v>18</v>
      </c>
      <c r="B3713" t="s">
        <v>19</v>
      </c>
      <c r="C3713" t="s">
        <v>20</v>
      </c>
      <c r="D3713" t="s">
        <v>265</v>
      </c>
      <c r="E3713" t="s">
        <v>48</v>
      </c>
      <c r="F3713" s="9">
        <v>98502</v>
      </c>
      <c r="G3713" s="3" t="str">
        <f t="shared" si="285"/>
        <v>United States ,Olympia ,Washington, 98502</v>
      </c>
      <c r="H3713" t="s">
        <v>30</v>
      </c>
      <c r="I3713" t="s">
        <v>31</v>
      </c>
      <c r="J3713" t="str">
        <f t="shared" si="286"/>
        <v>West - Office Supplies</v>
      </c>
      <c r="K3713" t="s">
        <v>46</v>
      </c>
      <c r="L3713">
        <v>45.68</v>
      </c>
      <c r="M3713" s="3">
        <f t="shared" si="287"/>
        <v>46</v>
      </c>
      <c r="N3713" s="3">
        <f t="shared" si="288"/>
        <v>45.68</v>
      </c>
      <c r="O3713">
        <v>2</v>
      </c>
      <c r="P3713" s="3">
        <f t="shared" si="289"/>
        <v>23</v>
      </c>
      <c r="Q3713">
        <v>0</v>
      </c>
      <c r="R3713">
        <v>21.012799999999999</v>
      </c>
      <c r="S3713" s="3">
        <f>R3713/L3713*100</f>
        <v>46</v>
      </c>
      <c r="T3713" s="3">
        <f>( (L3713-(L3713*Q3713))*O3713)</f>
        <v>91.36</v>
      </c>
    </row>
    <row r="3714" spans="1:20" x14ac:dyDescent="0.25">
      <c r="A3714" t="s">
        <v>18</v>
      </c>
      <c r="B3714" t="s">
        <v>19</v>
      </c>
      <c r="C3714" t="s">
        <v>20</v>
      </c>
      <c r="D3714" t="s">
        <v>265</v>
      </c>
      <c r="E3714" t="s">
        <v>48</v>
      </c>
      <c r="F3714" s="9">
        <v>98502</v>
      </c>
      <c r="G3714" s="3" t="str">
        <f t="shared" si="285"/>
        <v>United States ,Olympia ,Washington, 98502</v>
      </c>
      <c r="H3714" t="s">
        <v>30</v>
      </c>
      <c r="I3714" t="s">
        <v>24</v>
      </c>
      <c r="J3714" t="str">
        <f t="shared" si="286"/>
        <v>West - Furniture</v>
      </c>
      <c r="K3714" t="s">
        <v>26</v>
      </c>
      <c r="L3714">
        <v>603.91999999999996</v>
      </c>
      <c r="M3714" s="3">
        <f t="shared" si="287"/>
        <v>604</v>
      </c>
      <c r="N3714" s="3">
        <f t="shared" si="288"/>
        <v>483.13599999999997</v>
      </c>
      <c r="O3714">
        <v>5</v>
      </c>
      <c r="P3714" s="3">
        <f t="shared" si="289"/>
        <v>120.8</v>
      </c>
      <c r="Q3714">
        <v>0.2</v>
      </c>
      <c r="R3714">
        <v>45.293999999999997</v>
      </c>
      <c r="S3714" s="3">
        <f>R3714/L3714*100</f>
        <v>7.5</v>
      </c>
      <c r="T3714" s="3">
        <f>( (L3714-(L3714*Q3714))*O3714)</f>
        <v>2415.6799999999998</v>
      </c>
    </row>
    <row r="3715" spans="1:20" x14ac:dyDescent="0.25">
      <c r="A3715" t="s">
        <v>33</v>
      </c>
      <c r="B3715" t="s">
        <v>49</v>
      </c>
      <c r="C3715" t="s">
        <v>20</v>
      </c>
      <c r="D3715" t="s">
        <v>243</v>
      </c>
      <c r="E3715" t="s">
        <v>59</v>
      </c>
      <c r="F3715" s="9">
        <v>68104</v>
      </c>
      <c r="G3715" s="3" t="str">
        <f t="shared" ref="G3715:G3778" si="290">C3715&amp; " ," &amp; D3715 &amp; " ," &amp; E3715 &amp; ", " &amp; F3715</f>
        <v>United States ,Omaha ,Nebraska, 68104</v>
      </c>
      <c r="H3715" t="s">
        <v>52</v>
      </c>
      <c r="I3715" t="s">
        <v>31</v>
      </c>
      <c r="J3715" t="str">
        <f t="shared" ref="J3715:J3778" si="291">H3715&amp;" - "&amp;I3715</f>
        <v>Central - Office Supplies</v>
      </c>
      <c r="K3715" t="s">
        <v>82</v>
      </c>
      <c r="L3715">
        <v>23.55</v>
      </c>
      <c r="M3715" s="3">
        <f t="shared" ref="M3715:M3778" si="292">ROUND(L3715,0)</f>
        <v>24</v>
      </c>
      <c r="N3715" s="3">
        <f t="shared" ref="N3715:N3778" si="293">L3715-(L3715*Q3715)</f>
        <v>23.55</v>
      </c>
      <c r="O3715">
        <v>5</v>
      </c>
      <c r="P3715" s="3">
        <f t="shared" ref="P3715:P3778" si="294">M3715/O3715</f>
        <v>4.8</v>
      </c>
      <c r="Q3715">
        <v>0</v>
      </c>
      <c r="R3715">
        <v>1.1775</v>
      </c>
      <c r="S3715" s="3">
        <f>R3715/L3715*100</f>
        <v>5</v>
      </c>
      <c r="T3715" s="3">
        <f>( (L3715-(L3715*Q3715))*O3715)</f>
        <v>117.75</v>
      </c>
    </row>
    <row r="3716" spans="1:20" x14ac:dyDescent="0.25">
      <c r="A3716" t="s">
        <v>33</v>
      </c>
      <c r="B3716" t="s">
        <v>19</v>
      </c>
      <c r="C3716" t="s">
        <v>20</v>
      </c>
      <c r="D3716" t="s">
        <v>108</v>
      </c>
      <c r="E3716" t="s">
        <v>172</v>
      </c>
      <c r="F3716" s="9">
        <v>31907</v>
      </c>
      <c r="G3716" s="3" t="str">
        <f t="shared" si="290"/>
        <v>United States ,Columbus ,Georgia, 31907</v>
      </c>
      <c r="H3716" t="s">
        <v>23</v>
      </c>
      <c r="I3716" t="s">
        <v>31</v>
      </c>
      <c r="J3716" t="str">
        <f t="shared" si="291"/>
        <v>South - Office Supplies</v>
      </c>
      <c r="K3716" t="s">
        <v>115</v>
      </c>
      <c r="L3716">
        <v>5.04</v>
      </c>
      <c r="M3716" s="3">
        <f t="shared" si="292"/>
        <v>5</v>
      </c>
      <c r="N3716" s="3">
        <f t="shared" si="293"/>
        <v>5.04</v>
      </c>
      <c r="O3716">
        <v>2</v>
      </c>
      <c r="P3716" s="3">
        <f t="shared" si="294"/>
        <v>2.5</v>
      </c>
      <c r="Q3716">
        <v>0</v>
      </c>
      <c r="R3716">
        <v>0.1512</v>
      </c>
      <c r="S3716" s="3">
        <f>R3716/L3716*100</f>
        <v>3</v>
      </c>
      <c r="T3716" s="3">
        <f>( (L3716-(L3716*Q3716))*O3716)</f>
        <v>10.08</v>
      </c>
    </row>
    <row r="3717" spans="1:20" x14ac:dyDescent="0.25">
      <c r="A3717" t="s">
        <v>33</v>
      </c>
      <c r="B3717" t="s">
        <v>19</v>
      </c>
      <c r="C3717" t="s">
        <v>20</v>
      </c>
      <c r="D3717" t="s">
        <v>108</v>
      </c>
      <c r="E3717" t="s">
        <v>172</v>
      </c>
      <c r="F3717" s="9">
        <v>31907</v>
      </c>
      <c r="G3717" s="3" t="str">
        <f t="shared" si="290"/>
        <v>United States ,Columbus ,Georgia, 31907</v>
      </c>
      <c r="H3717" t="s">
        <v>23</v>
      </c>
      <c r="I3717" t="s">
        <v>40</v>
      </c>
      <c r="J3717" t="str">
        <f t="shared" si="291"/>
        <v>South - Technology</v>
      </c>
      <c r="K3717" t="s">
        <v>64</v>
      </c>
      <c r="L3717">
        <v>249.95</v>
      </c>
      <c r="M3717" s="3">
        <f t="shared" si="292"/>
        <v>250</v>
      </c>
      <c r="N3717" s="3">
        <f t="shared" si="293"/>
        <v>249.95</v>
      </c>
      <c r="O3717">
        <v>5</v>
      </c>
      <c r="P3717" s="3">
        <f t="shared" si="294"/>
        <v>50</v>
      </c>
      <c r="Q3717">
        <v>0</v>
      </c>
      <c r="R3717">
        <v>107.4785</v>
      </c>
      <c r="S3717" s="3">
        <f>R3717/L3717*100</f>
        <v>43</v>
      </c>
      <c r="T3717" s="3">
        <f>( (L3717-(L3717*Q3717))*O3717)</f>
        <v>1249.75</v>
      </c>
    </row>
    <row r="3718" spans="1:20" x14ac:dyDescent="0.25">
      <c r="A3718" t="s">
        <v>33</v>
      </c>
      <c r="B3718" t="s">
        <v>27</v>
      </c>
      <c r="C3718" t="s">
        <v>20</v>
      </c>
      <c r="D3718" t="s">
        <v>108</v>
      </c>
      <c r="E3718" t="s">
        <v>79</v>
      </c>
      <c r="F3718" s="9">
        <v>47201</v>
      </c>
      <c r="G3718" s="3" t="str">
        <f t="shared" si="290"/>
        <v>United States ,Columbus ,Indiana, 47201</v>
      </c>
      <c r="H3718" t="s">
        <v>52</v>
      </c>
      <c r="I3718" t="s">
        <v>31</v>
      </c>
      <c r="J3718" t="str">
        <f t="shared" si="291"/>
        <v>Central - Office Supplies</v>
      </c>
      <c r="K3718" t="s">
        <v>39</v>
      </c>
      <c r="L3718">
        <v>33.4</v>
      </c>
      <c r="M3718" s="3">
        <f t="shared" si="292"/>
        <v>33</v>
      </c>
      <c r="N3718" s="3">
        <f t="shared" si="293"/>
        <v>33.4</v>
      </c>
      <c r="O3718">
        <v>5</v>
      </c>
      <c r="P3718" s="3">
        <f t="shared" si="294"/>
        <v>6.6</v>
      </c>
      <c r="Q3718">
        <v>0</v>
      </c>
      <c r="R3718">
        <v>12.358000000000001</v>
      </c>
      <c r="S3718" s="3">
        <f>R3718/L3718*100</f>
        <v>37.000000000000007</v>
      </c>
      <c r="T3718" s="3">
        <f>( (L3718-(L3718*Q3718))*O3718)</f>
        <v>167</v>
      </c>
    </row>
    <row r="3719" spans="1:20" x14ac:dyDescent="0.25">
      <c r="A3719" t="s">
        <v>33</v>
      </c>
      <c r="B3719" t="s">
        <v>49</v>
      </c>
      <c r="C3719" t="s">
        <v>20</v>
      </c>
      <c r="D3719" t="s">
        <v>89</v>
      </c>
      <c r="E3719" t="s">
        <v>190</v>
      </c>
      <c r="F3719" s="9">
        <v>39212</v>
      </c>
      <c r="G3719" s="3" t="str">
        <f t="shared" si="290"/>
        <v>United States ,Jackson ,Mississippi, 39212</v>
      </c>
      <c r="H3719" t="s">
        <v>23</v>
      </c>
      <c r="I3719" t="s">
        <v>24</v>
      </c>
      <c r="J3719" t="str">
        <f t="shared" si="291"/>
        <v>South - Furniture</v>
      </c>
      <c r="K3719" t="s">
        <v>38</v>
      </c>
      <c r="L3719">
        <v>18.920000000000002</v>
      </c>
      <c r="M3719" s="3">
        <f t="shared" si="292"/>
        <v>19</v>
      </c>
      <c r="N3719" s="3">
        <f t="shared" si="293"/>
        <v>18.920000000000002</v>
      </c>
      <c r="O3719">
        <v>4</v>
      </c>
      <c r="P3719" s="3">
        <f t="shared" si="294"/>
        <v>4.75</v>
      </c>
      <c r="Q3719">
        <v>0</v>
      </c>
      <c r="R3719">
        <v>7.3788</v>
      </c>
      <c r="S3719" s="3">
        <f>R3719/L3719*100</f>
        <v>38.999999999999993</v>
      </c>
      <c r="T3719" s="3">
        <f>( (L3719-(L3719*Q3719))*O3719)</f>
        <v>75.680000000000007</v>
      </c>
    </row>
    <row r="3720" spans="1:20" x14ac:dyDescent="0.25">
      <c r="A3720" t="s">
        <v>33</v>
      </c>
      <c r="B3720" t="s">
        <v>49</v>
      </c>
      <c r="C3720" t="s">
        <v>20</v>
      </c>
      <c r="D3720" t="s">
        <v>89</v>
      </c>
      <c r="E3720" t="s">
        <v>190</v>
      </c>
      <c r="F3720" s="9">
        <v>39212</v>
      </c>
      <c r="G3720" s="3" t="str">
        <f t="shared" si="290"/>
        <v>United States ,Jackson ,Mississippi, 39212</v>
      </c>
      <c r="H3720" t="s">
        <v>23</v>
      </c>
      <c r="I3720" t="s">
        <v>31</v>
      </c>
      <c r="J3720" t="str">
        <f t="shared" si="291"/>
        <v>South - Office Supplies</v>
      </c>
      <c r="K3720" t="s">
        <v>42</v>
      </c>
      <c r="L3720">
        <v>15.42</v>
      </c>
      <c r="M3720" s="3">
        <f t="shared" si="292"/>
        <v>15</v>
      </c>
      <c r="N3720" s="3">
        <f t="shared" si="293"/>
        <v>15.42</v>
      </c>
      <c r="O3720">
        <v>2</v>
      </c>
      <c r="P3720" s="3">
        <f t="shared" si="294"/>
        <v>7.5</v>
      </c>
      <c r="Q3720">
        <v>0</v>
      </c>
      <c r="R3720">
        <v>6.9390000000000001</v>
      </c>
      <c r="S3720" s="3">
        <f>R3720/L3720*100</f>
        <v>45</v>
      </c>
      <c r="T3720" s="3">
        <f>( (L3720-(L3720*Q3720))*O3720)</f>
        <v>30.84</v>
      </c>
    </row>
    <row r="3721" spans="1:20" x14ac:dyDescent="0.25">
      <c r="A3721" t="s">
        <v>33</v>
      </c>
      <c r="B3721" t="s">
        <v>19</v>
      </c>
      <c r="C3721" t="s">
        <v>20</v>
      </c>
      <c r="D3721" t="s">
        <v>66</v>
      </c>
      <c r="E3721" t="s">
        <v>51</v>
      </c>
      <c r="F3721" s="9">
        <v>77070</v>
      </c>
      <c r="G3721" s="3" t="str">
        <f t="shared" si="290"/>
        <v>United States ,Houston ,Texas, 77070</v>
      </c>
      <c r="H3721" t="s">
        <v>52</v>
      </c>
      <c r="I3721" t="s">
        <v>31</v>
      </c>
      <c r="J3721" t="str">
        <f t="shared" si="291"/>
        <v>Central - Office Supplies</v>
      </c>
      <c r="K3721" t="s">
        <v>39</v>
      </c>
      <c r="L3721">
        <v>35.712000000000003</v>
      </c>
      <c r="M3721" s="3">
        <f t="shared" si="292"/>
        <v>36</v>
      </c>
      <c r="N3721" s="3">
        <f t="shared" si="293"/>
        <v>28.569600000000001</v>
      </c>
      <c r="O3721">
        <v>8</v>
      </c>
      <c r="P3721" s="3">
        <f t="shared" si="294"/>
        <v>4.5</v>
      </c>
      <c r="Q3721">
        <v>0.2</v>
      </c>
      <c r="R3721">
        <v>2.2320000000000002</v>
      </c>
      <c r="S3721" s="3">
        <f>R3721/L3721*100</f>
        <v>6.25</v>
      </c>
      <c r="T3721" s="3">
        <f>( (L3721-(L3721*Q3721))*O3721)</f>
        <v>228.55680000000001</v>
      </c>
    </row>
    <row r="3722" spans="1:20" x14ac:dyDescent="0.25">
      <c r="A3722" t="s">
        <v>33</v>
      </c>
      <c r="B3722" t="s">
        <v>27</v>
      </c>
      <c r="C3722" t="s">
        <v>20</v>
      </c>
      <c r="D3722" t="s">
        <v>113</v>
      </c>
      <c r="E3722" t="s">
        <v>86</v>
      </c>
      <c r="F3722" s="9">
        <v>85023</v>
      </c>
      <c r="G3722" s="3" t="str">
        <f t="shared" si="290"/>
        <v>United States ,Phoenix ,Arizona, 85023</v>
      </c>
      <c r="H3722" t="s">
        <v>30</v>
      </c>
      <c r="I3722" t="s">
        <v>31</v>
      </c>
      <c r="J3722" t="str">
        <f t="shared" si="291"/>
        <v>West - Office Supplies</v>
      </c>
      <c r="K3722" t="s">
        <v>42</v>
      </c>
      <c r="L3722">
        <v>551.98500000000001</v>
      </c>
      <c r="M3722" s="3">
        <f t="shared" si="292"/>
        <v>552</v>
      </c>
      <c r="N3722" s="3">
        <f t="shared" si="293"/>
        <v>165.59550000000002</v>
      </c>
      <c r="O3722">
        <v>5</v>
      </c>
      <c r="P3722" s="3">
        <f t="shared" si="294"/>
        <v>110.4</v>
      </c>
      <c r="Q3722">
        <v>0.7</v>
      </c>
      <c r="R3722">
        <v>-459.98750000000001</v>
      </c>
      <c r="S3722" s="3">
        <f>R3722/L3722*100</f>
        <v>-83.333333333333343</v>
      </c>
      <c r="T3722" s="3">
        <f>( (L3722-(L3722*Q3722))*O3722)</f>
        <v>827.97750000000008</v>
      </c>
    </row>
    <row r="3723" spans="1:20" x14ac:dyDescent="0.25">
      <c r="A3723" t="s">
        <v>67</v>
      </c>
      <c r="B3723" t="s">
        <v>19</v>
      </c>
      <c r="C3723" t="s">
        <v>20</v>
      </c>
      <c r="D3723" t="s">
        <v>84</v>
      </c>
      <c r="E3723" t="s">
        <v>70</v>
      </c>
      <c r="F3723" s="9">
        <v>60653</v>
      </c>
      <c r="G3723" s="3" t="str">
        <f t="shared" si="290"/>
        <v>United States ,Chicago ,Illinois, 60653</v>
      </c>
      <c r="H3723" t="s">
        <v>52</v>
      </c>
      <c r="I3723" t="s">
        <v>31</v>
      </c>
      <c r="J3723" t="str">
        <f t="shared" si="291"/>
        <v>Central - Office Supplies</v>
      </c>
      <c r="K3723" t="s">
        <v>39</v>
      </c>
      <c r="L3723">
        <v>7.056</v>
      </c>
      <c r="M3723" s="3">
        <f t="shared" si="292"/>
        <v>7</v>
      </c>
      <c r="N3723" s="3">
        <f t="shared" si="293"/>
        <v>5.6448</v>
      </c>
      <c r="O3723">
        <v>3</v>
      </c>
      <c r="P3723" s="3">
        <f t="shared" si="294"/>
        <v>2.3333333333333335</v>
      </c>
      <c r="Q3723">
        <v>0.2</v>
      </c>
      <c r="R3723">
        <v>2.2050000000000001</v>
      </c>
      <c r="S3723" s="3">
        <f>R3723/L3723*100</f>
        <v>31.25</v>
      </c>
      <c r="T3723" s="3">
        <f>( (L3723-(L3723*Q3723))*O3723)</f>
        <v>16.9344</v>
      </c>
    </row>
    <row r="3724" spans="1:20" x14ac:dyDescent="0.25">
      <c r="A3724" t="s">
        <v>33</v>
      </c>
      <c r="B3724" t="s">
        <v>27</v>
      </c>
      <c r="C3724" t="s">
        <v>20</v>
      </c>
      <c r="D3724" t="s">
        <v>139</v>
      </c>
      <c r="E3724" t="s">
        <v>103</v>
      </c>
      <c r="F3724" s="9">
        <v>80219</v>
      </c>
      <c r="G3724" s="3" t="str">
        <f t="shared" si="290"/>
        <v>United States ,Denver ,Colorado, 80219</v>
      </c>
      <c r="H3724" t="s">
        <v>30</v>
      </c>
      <c r="I3724" t="s">
        <v>31</v>
      </c>
      <c r="J3724" t="str">
        <f t="shared" si="291"/>
        <v>West - Office Supplies</v>
      </c>
      <c r="K3724" t="s">
        <v>43</v>
      </c>
      <c r="L3724">
        <v>18.72</v>
      </c>
      <c r="M3724" s="3">
        <f t="shared" si="292"/>
        <v>19</v>
      </c>
      <c r="N3724" s="3">
        <f t="shared" si="293"/>
        <v>14.975999999999999</v>
      </c>
      <c r="O3724">
        <v>2</v>
      </c>
      <c r="P3724" s="3">
        <f t="shared" si="294"/>
        <v>9.5</v>
      </c>
      <c r="Q3724">
        <v>0.2</v>
      </c>
      <c r="R3724">
        <v>3.51</v>
      </c>
      <c r="S3724" s="3">
        <f>R3724/L3724*100</f>
        <v>18.75</v>
      </c>
      <c r="T3724" s="3">
        <f>( (L3724-(L3724*Q3724))*O3724)</f>
        <v>29.951999999999998</v>
      </c>
    </row>
    <row r="3725" spans="1:20" x14ac:dyDescent="0.25">
      <c r="A3725" t="s">
        <v>33</v>
      </c>
      <c r="B3725" t="s">
        <v>19</v>
      </c>
      <c r="C3725" t="s">
        <v>20</v>
      </c>
      <c r="D3725" t="s">
        <v>119</v>
      </c>
      <c r="E3725" t="s">
        <v>77</v>
      </c>
      <c r="F3725" s="9">
        <v>19711</v>
      </c>
      <c r="G3725" s="3" t="str">
        <f t="shared" si="290"/>
        <v>United States ,Newark ,Delaware, 19711</v>
      </c>
      <c r="H3725" t="s">
        <v>62</v>
      </c>
      <c r="I3725" t="s">
        <v>31</v>
      </c>
      <c r="J3725" t="str">
        <f t="shared" si="291"/>
        <v>East - Office Supplies</v>
      </c>
      <c r="K3725" t="s">
        <v>37</v>
      </c>
      <c r="L3725">
        <v>360.38</v>
      </c>
      <c r="M3725" s="3">
        <f t="shared" si="292"/>
        <v>360</v>
      </c>
      <c r="N3725" s="3">
        <f t="shared" si="293"/>
        <v>360.38</v>
      </c>
      <c r="O3725">
        <v>2</v>
      </c>
      <c r="P3725" s="3">
        <f t="shared" si="294"/>
        <v>180</v>
      </c>
      <c r="Q3725">
        <v>0</v>
      </c>
      <c r="R3725">
        <v>93.698800000000006</v>
      </c>
      <c r="S3725" s="3">
        <f>R3725/L3725*100</f>
        <v>26</v>
      </c>
      <c r="T3725" s="3">
        <f>( (L3725-(L3725*Q3725))*O3725)</f>
        <v>720.76</v>
      </c>
    </row>
    <row r="3726" spans="1:20" x14ac:dyDescent="0.25">
      <c r="A3726" t="s">
        <v>33</v>
      </c>
      <c r="B3726" t="s">
        <v>19</v>
      </c>
      <c r="C3726" t="s">
        <v>20</v>
      </c>
      <c r="D3726" t="s">
        <v>119</v>
      </c>
      <c r="E3726" t="s">
        <v>77</v>
      </c>
      <c r="F3726" s="9">
        <v>19711</v>
      </c>
      <c r="G3726" s="3" t="str">
        <f t="shared" si="290"/>
        <v>United States ,Newark ,Delaware, 19711</v>
      </c>
      <c r="H3726" t="s">
        <v>62</v>
      </c>
      <c r="I3726" t="s">
        <v>31</v>
      </c>
      <c r="J3726" t="str">
        <f t="shared" si="291"/>
        <v>East - Office Supplies</v>
      </c>
      <c r="K3726" t="s">
        <v>39</v>
      </c>
      <c r="L3726">
        <v>11.16</v>
      </c>
      <c r="M3726" s="3">
        <f t="shared" si="292"/>
        <v>11</v>
      </c>
      <c r="N3726" s="3">
        <f t="shared" si="293"/>
        <v>11.16</v>
      </c>
      <c r="O3726">
        <v>2</v>
      </c>
      <c r="P3726" s="3">
        <f t="shared" si="294"/>
        <v>5.5</v>
      </c>
      <c r="Q3726">
        <v>0</v>
      </c>
      <c r="R3726">
        <v>2.79</v>
      </c>
      <c r="S3726" s="3">
        <f>R3726/L3726*100</f>
        <v>25</v>
      </c>
      <c r="T3726" s="3">
        <f>( (L3726-(L3726*Q3726))*O3726)</f>
        <v>22.32</v>
      </c>
    </row>
    <row r="3727" spans="1:20" x14ac:dyDescent="0.25">
      <c r="A3727" t="s">
        <v>33</v>
      </c>
      <c r="B3727" t="s">
        <v>19</v>
      </c>
      <c r="C3727" t="s">
        <v>20</v>
      </c>
      <c r="D3727" t="s">
        <v>119</v>
      </c>
      <c r="E3727" t="s">
        <v>77</v>
      </c>
      <c r="F3727" s="9">
        <v>19711</v>
      </c>
      <c r="G3727" s="3" t="str">
        <f t="shared" si="290"/>
        <v>United States ,Newark ,Delaware, 19711</v>
      </c>
      <c r="H3727" t="s">
        <v>62</v>
      </c>
      <c r="I3727" t="s">
        <v>31</v>
      </c>
      <c r="J3727" t="str">
        <f t="shared" si="291"/>
        <v>East - Office Supplies</v>
      </c>
      <c r="K3727" t="s">
        <v>32</v>
      </c>
      <c r="L3727">
        <v>14.94</v>
      </c>
      <c r="M3727" s="3">
        <f t="shared" si="292"/>
        <v>15</v>
      </c>
      <c r="N3727" s="3">
        <f t="shared" si="293"/>
        <v>14.94</v>
      </c>
      <c r="O3727">
        <v>3</v>
      </c>
      <c r="P3727" s="3">
        <f t="shared" si="294"/>
        <v>5</v>
      </c>
      <c r="Q3727">
        <v>0</v>
      </c>
      <c r="R3727">
        <v>6.8723999999999998</v>
      </c>
      <c r="S3727" s="3">
        <f>R3727/L3727*100</f>
        <v>46</v>
      </c>
      <c r="T3727" s="3">
        <f>( (L3727-(L3727*Q3727))*O3727)</f>
        <v>44.82</v>
      </c>
    </row>
    <row r="3728" spans="1:20" x14ac:dyDescent="0.25">
      <c r="A3728" t="s">
        <v>33</v>
      </c>
      <c r="B3728" t="s">
        <v>27</v>
      </c>
      <c r="C3728" t="s">
        <v>20</v>
      </c>
      <c r="D3728" t="s">
        <v>273</v>
      </c>
      <c r="E3728" t="s">
        <v>253</v>
      </c>
      <c r="F3728" s="9">
        <v>20735</v>
      </c>
      <c r="G3728" s="3" t="str">
        <f t="shared" si="290"/>
        <v>United States ,Clinton ,Maryland, 20735</v>
      </c>
      <c r="H3728" t="s">
        <v>62</v>
      </c>
      <c r="I3728" t="s">
        <v>31</v>
      </c>
      <c r="J3728" t="str">
        <f t="shared" si="291"/>
        <v>East - Office Supplies</v>
      </c>
      <c r="K3728" t="s">
        <v>37</v>
      </c>
      <c r="L3728">
        <v>41.96</v>
      </c>
      <c r="M3728" s="3">
        <f t="shared" si="292"/>
        <v>42</v>
      </c>
      <c r="N3728" s="3">
        <f t="shared" si="293"/>
        <v>41.96</v>
      </c>
      <c r="O3728">
        <v>2</v>
      </c>
      <c r="P3728" s="3">
        <f t="shared" si="294"/>
        <v>21</v>
      </c>
      <c r="Q3728">
        <v>0</v>
      </c>
      <c r="R3728">
        <v>7.9724000000000004</v>
      </c>
      <c r="S3728" s="3">
        <f>R3728/L3728*100</f>
        <v>19</v>
      </c>
      <c r="T3728" s="3">
        <f>( (L3728-(L3728*Q3728))*O3728)</f>
        <v>83.92</v>
      </c>
    </row>
    <row r="3729" spans="1:20" x14ac:dyDescent="0.25">
      <c r="A3729" t="s">
        <v>33</v>
      </c>
      <c r="B3729" t="s">
        <v>27</v>
      </c>
      <c r="C3729" t="s">
        <v>20</v>
      </c>
      <c r="D3729" t="s">
        <v>273</v>
      </c>
      <c r="E3729" t="s">
        <v>253</v>
      </c>
      <c r="F3729" s="9">
        <v>20735</v>
      </c>
      <c r="G3729" s="3" t="str">
        <f t="shared" si="290"/>
        <v>United States ,Clinton ,Maryland, 20735</v>
      </c>
      <c r="H3729" t="s">
        <v>62</v>
      </c>
      <c r="I3729" t="s">
        <v>31</v>
      </c>
      <c r="J3729" t="str">
        <f t="shared" si="291"/>
        <v>East - Office Supplies</v>
      </c>
      <c r="K3729" t="s">
        <v>37</v>
      </c>
      <c r="L3729">
        <v>636.86</v>
      </c>
      <c r="M3729" s="3">
        <f t="shared" si="292"/>
        <v>637</v>
      </c>
      <c r="N3729" s="3">
        <f t="shared" si="293"/>
        <v>636.86</v>
      </c>
      <c r="O3729">
        <v>7</v>
      </c>
      <c r="P3729" s="3">
        <f t="shared" si="294"/>
        <v>91</v>
      </c>
      <c r="Q3729">
        <v>0</v>
      </c>
      <c r="R3729">
        <v>0</v>
      </c>
      <c r="S3729" s="3">
        <f>R3729/L3729*100</f>
        <v>0</v>
      </c>
      <c r="T3729" s="3">
        <f>( (L3729-(L3729*Q3729))*O3729)</f>
        <v>4458.0200000000004</v>
      </c>
    </row>
    <row r="3730" spans="1:20" x14ac:dyDescent="0.25">
      <c r="A3730" t="s">
        <v>33</v>
      </c>
      <c r="B3730" t="s">
        <v>27</v>
      </c>
      <c r="C3730" t="s">
        <v>20</v>
      </c>
      <c r="D3730" t="s">
        <v>273</v>
      </c>
      <c r="E3730" t="s">
        <v>253</v>
      </c>
      <c r="F3730" s="9">
        <v>20735</v>
      </c>
      <c r="G3730" s="3" t="str">
        <f t="shared" si="290"/>
        <v>United States ,Clinton ,Maryland, 20735</v>
      </c>
      <c r="H3730" t="s">
        <v>62</v>
      </c>
      <c r="I3730" t="s">
        <v>40</v>
      </c>
      <c r="J3730" t="str">
        <f t="shared" si="291"/>
        <v>East - Technology</v>
      </c>
      <c r="K3730" t="s">
        <v>41</v>
      </c>
      <c r="L3730">
        <v>499.99</v>
      </c>
      <c r="M3730" s="3">
        <f t="shared" si="292"/>
        <v>500</v>
      </c>
      <c r="N3730" s="3">
        <f t="shared" si="293"/>
        <v>499.99</v>
      </c>
      <c r="O3730">
        <v>1</v>
      </c>
      <c r="P3730" s="3">
        <f t="shared" si="294"/>
        <v>500</v>
      </c>
      <c r="Q3730">
        <v>0</v>
      </c>
      <c r="R3730">
        <v>129.9974</v>
      </c>
      <c r="S3730" s="3">
        <f>R3730/L3730*100</f>
        <v>26</v>
      </c>
      <c r="T3730" s="3">
        <f>( (L3730-(L3730*Q3730))*O3730)</f>
        <v>499.99</v>
      </c>
    </row>
    <row r="3731" spans="1:20" x14ac:dyDescent="0.25">
      <c r="A3731" t="s">
        <v>33</v>
      </c>
      <c r="B3731" t="s">
        <v>27</v>
      </c>
      <c r="C3731" t="s">
        <v>20</v>
      </c>
      <c r="D3731" t="s">
        <v>273</v>
      </c>
      <c r="E3731" t="s">
        <v>253</v>
      </c>
      <c r="F3731" s="9">
        <v>20735</v>
      </c>
      <c r="G3731" s="3" t="str">
        <f t="shared" si="290"/>
        <v>United States ,Clinton ,Maryland, 20735</v>
      </c>
      <c r="H3731" t="s">
        <v>62</v>
      </c>
      <c r="I3731" t="s">
        <v>40</v>
      </c>
      <c r="J3731" t="str">
        <f t="shared" si="291"/>
        <v>East - Technology</v>
      </c>
      <c r="K3731" t="s">
        <v>41</v>
      </c>
      <c r="L3731">
        <v>1259.93</v>
      </c>
      <c r="M3731" s="3">
        <f t="shared" si="292"/>
        <v>1260</v>
      </c>
      <c r="N3731" s="3">
        <f t="shared" si="293"/>
        <v>1259.93</v>
      </c>
      <c r="O3731">
        <v>7</v>
      </c>
      <c r="P3731" s="3">
        <f t="shared" si="294"/>
        <v>180</v>
      </c>
      <c r="Q3731">
        <v>0</v>
      </c>
      <c r="R3731">
        <v>327.58179999999999</v>
      </c>
      <c r="S3731" s="3">
        <f>R3731/L3731*100</f>
        <v>25.999999999999996</v>
      </c>
      <c r="T3731" s="3">
        <f>( (L3731-(L3731*Q3731))*O3731)</f>
        <v>8819.51</v>
      </c>
    </row>
    <row r="3732" spans="1:20" x14ac:dyDescent="0.25">
      <c r="A3732" t="s">
        <v>33</v>
      </c>
      <c r="B3732" t="s">
        <v>27</v>
      </c>
      <c r="C3732" t="s">
        <v>20</v>
      </c>
      <c r="D3732" t="s">
        <v>273</v>
      </c>
      <c r="E3732" t="s">
        <v>253</v>
      </c>
      <c r="F3732" s="9">
        <v>20735</v>
      </c>
      <c r="G3732" s="3" t="str">
        <f t="shared" si="290"/>
        <v>United States ,Clinton ,Maryland, 20735</v>
      </c>
      <c r="H3732" t="s">
        <v>62</v>
      </c>
      <c r="I3732" t="s">
        <v>31</v>
      </c>
      <c r="J3732" t="str">
        <f t="shared" si="291"/>
        <v>East - Office Supplies</v>
      </c>
      <c r="K3732" t="s">
        <v>42</v>
      </c>
      <c r="L3732">
        <v>65.08</v>
      </c>
      <c r="M3732" s="3">
        <f t="shared" si="292"/>
        <v>65</v>
      </c>
      <c r="N3732" s="3">
        <f t="shared" si="293"/>
        <v>65.08</v>
      </c>
      <c r="O3732">
        <v>4</v>
      </c>
      <c r="P3732" s="3">
        <f t="shared" si="294"/>
        <v>16.25</v>
      </c>
      <c r="Q3732">
        <v>0</v>
      </c>
      <c r="R3732">
        <v>31.889199999999999</v>
      </c>
      <c r="S3732" s="3">
        <f>R3732/L3732*100</f>
        <v>49</v>
      </c>
      <c r="T3732" s="3">
        <f>( (L3732-(L3732*Q3732))*O3732)</f>
        <v>260.32</v>
      </c>
    </row>
    <row r="3733" spans="1:20" x14ac:dyDescent="0.25">
      <c r="A3733" t="s">
        <v>18</v>
      </c>
      <c r="B3733" t="s">
        <v>19</v>
      </c>
      <c r="C3733" t="s">
        <v>20</v>
      </c>
      <c r="D3733" t="s">
        <v>80</v>
      </c>
      <c r="E3733" t="s">
        <v>81</v>
      </c>
      <c r="F3733" s="9">
        <v>10011</v>
      </c>
      <c r="G3733" s="3" t="str">
        <f t="shared" si="290"/>
        <v>United States ,New York City ,New York, 10011</v>
      </c>
      <c r="H3733" t="s">
        <v>62</v>
      </c>
      <c r="I3733" t="s">
        <v>31</v>
      </c>
      <c r="J3733" t="str">
        <f t="shared" si="291"/>
        <v>East - Office Supplies</v>
      </c>
      <c r="K3733" t="s">
        <v>46</v>
      </c>
      <c r="L3733">
        <v>26.38</v>
      </c>
      <c r="M3733" s="3">
        <f t="shared" si="292"/>
        <v>26</v>
      </c>
      <c r="N3733" s="3">
        <f t="shared" si="293"/>
        <v>26.38</v>
      </c>
      <c r="O3733">
        <v>1</v>
      </c>
      <c r="P3733" s="3">
        <f t="shared" si="294"/>
        <v>26</v>
      </c>
      <c r="Q3733">
        <v>0</v>
      </c>
      <c r="R3733">
        <v>12.1348</v>
      </c>
      <c r="S3733" s="3">
        <f>R3733/L3733*100</f>
        <v>46</v>
      </c>
      <c r="T3733" s="3">
        <f>( (L3733-(L3733*Q3733))*O3733)</f>
        <v>26.38</v>
      </c>
    </row>
    <row r="3734" spans="1:20" x14ac:dyDescent="0.25">
      <c r="A3734" t="s">
        <v>18</v>
      </c>
      <c r="B3734" t="s">
        <v>19</v>
      </c>
      <c r="C3734" t="s">
        <v>20</v>
      </c>
      <c r="D3734" t="s">
        <v>80</v>
      </c>
      <c r="E3734" t="s">
        <v>81</v>
      </c>
      <c r="F3734" s="9">
        <v>10011</v>
      </c>
      <c r="G3734" s="3" t="str">
        <f t="shared" si="290"/>
        <v>United States ,New York City ,New York, 10011</v>
      </c>
      <c r="H3734" t="s">
        <v>62</v>
      </c>
      <c r="I3734" t="s">
        <v>24</v>
      </c>
      <c r="J3734" t="str">
        <f t="shared" si="291"/>
        <v>East - Furniture</v>
      </c>
      <c r="K3734" t="s">
        <v>38</v>
      </c>
      <c r="L3734">
        <v>71.97</v>
      </c>
      <c r="M3734" s="3">
        <f t="shared" si="292"/>
        <v>72</v>
      </c>
      <c r="N3734" s="3">
        <f t="shared" si="293"/>
        <v>71.97</v>
      </c>
      <c r="O3734">
        <v>3</v>
      </c>
      <c r="P3734" s="3">
        <f t="shared" si="294"/>
        <v>24</v>
      </c>
      <c r="Q3734">
        <v>0</v>
      </c>
      <c r="R3734">
        <v>16.553100000000001</v>
      </c>
      <c r="S3734" s="3">
        <f>R3734/L3734*100</f>
        <v>23</v>
      </c>
      <c r="T3734" s="3">
        <f>( (L3734-(L3734*Q3734))*O3734)</f>
        <v>215.91</v>
      </c>
    </row>
    <row r="3735" spans="1:20" x14ac:dyDescent="0.25">
      <c r="A3735" t="s">
        <v>173</v>
      </c>
      <c r="B3735" t="s">
        <v>19</v>
      </c>
      <c r="C3735" t="s">
        <v>20</v>
      </c>
      <c r="D3735" t="s">
        <v>119</v>
      </c>
      <c r="E3735" t="s">
        <v>77</v>
      </c>
      <c r="F3735" s="9">
        <v>19711</v>
      </c>
      <c r="G3735" s="3" t="str">
        <f t="shared" si="290"/>
        <v>United States ,Newark ,Delaware, 19711</v>
      </c>
      <c r="H3735" t="s">
        <v>62</v>
      </c>
      <c r="I3735" t="s">
        <v>40</v>
      </c>
      <c r="J3735" t="str">
        <f t="shared" si="291"/>
        <v>East - Technology</v>
      </c>
      <c r="K3735" t="s">
        <v>41</v>
      </c>
      <c r="L3735">
        <v>129.97999999999999</v>
      </c>
      <c r="M3735" s="3">
        <f t="shared" si="292"/>
        <v>130</v>
      </c>
      <c r="N3735" s="3">
        <f t="shared" si="293"/>
        <v>129.97999999999999</v>
      </c>
      <c r="O3735">
        <v>2</v>
      </c>
      <c r="P3735" s="3">
        <f t="shared" si="294"/>
        <v>65</v>
      </c>
      <c r="Q3735">
        <v>0</v>
      </c>
      <c r="R3735">
        <v>62.3904</v>
      </c>
      <c r="S3735" s="3">
        <f>R3735/L3735*100</f>
        <v>48.000000000000007</v>
      </c>
      <c r="T3735" s="3">
        <f>( (L3735-(L3735*Q3735))*O3735)</f>
        <v>259.95999999999998</v>
      </c>
    </row>
    <row r="3736" spans="1:20" x14ac:dyDescent="0.25">
      <c r="A3736" t="s">
        <v>173</v>
      </c>
      <c r="B3736" t="s">
        <v>19</v>
      </c>
      <c r="C3736" t="s">
        <v>20</v>
      </c>
      <c r="D3736" t="s">
        <v>119</v>
      </c>
      <c r="E3736" t="s">
        <v>77</v>
      </c>
      <c r="F3736" s="9">
        <v>19711</v>
      </c>
      <c r="G3736" s="3" t="str">
        <f t="shared" si="290"/>
        <v>United States ,Newark ,Delaware, 19711</v>
      </c>
      <c r="H3736" t="s">
        <v>62</v>
      </c>
      <c r="I3736" t="s">
        <v>31</v>
      </c>
      <c r="J3736" t="str">
        <f t="shared" si="291"/>
        <v>East - Office Supplies</v>
      </c>
      <c r="K3736" t="s">
        <v>42</v>
      </c>
      <c r="L3736">
        <v>32.54</v>
      </c>
      <c r="M3736" s="3">
        <f t="shared" si="292"/>
        <v>33</v>
      </c>
      <c r="N3736" s="3">
        <f t="shared" si="293"/>
        <v>32.54</v>
      </c>
      <c r="O3736">
        <v>2</v>
      </c>
      <c r="P3736" s="3">
        <f t="shared" si="294"/>
        <v>16.5</v>
      </c>
      <c r="Q3736">
        <v>0</v>
      </c>
      <c r="R3736">
        <v>15.944599999999999</v>
      </c>
      <c r="S3736" s="3">
        <f>R3736/L3736*100</f>
        <v>49</v>
      </c>
      <c r="T3736" s="3">
        <f>( (L3736-(L3736*Q3736))*O3736)</f>
        <v>65.08</v>
      </c>
    </row>
    <row r="3737" spans="1:20" x14ac:dyDescent="0.25">
      <c r="A3737" t="s">
        <v>33</v>
      </c>
      <c r="B3737" t="s">
        <v>19</v>
      </c>
      <c r="C3737" t="s">
        <v>20</v>
      </c>
      <c r="D3737" t="s">
        <v>89</v>
      </c>
      <c r="E3737" t="s">
        <v>75</v>
      </c>
      <c r="F3737" s="9">
        <v>49201</v>
      </c>
      <c r="G3737" s="3" t="str">
        <f t="shared" si="290"/>
        <v>United States ,Jackson ,Michigan, 49201</v>
      </c>
      <c r="H3737" t="s">
        <v>52</v>
      </c>
      <c r="I3737" t="s">
        <v>40</v>
      </c>
      <c r="J3737" t="str">
        <f t="shared" si="291"/>
        <v>Central - Technology</v>
      </c>
      <c r="K3737" t="s">
        <v>41</v>
      </c>
      <c r="L3737">
        <v>10.9</v>
      </c>
      <c r="M3737" s="3">
        <f t="shared" si="292"/>
        <v>11</v>
      </c>
      <c r="N3737" s="3">
        <f t="shared" si="293"/>
        <v>10.9</v>
      </c>
      <c r="O3737">
        <v>1</v>
      </c>
      <c r="P3737" s="3">
        <f t="shared" si="294"/>
        <v>11</v>
      </c>
      <c r="Q3737">
        <v>0</v>
      </c>
      <c r="R3737">
        <v>3.052</v>
      </c>
      <c r="S3737" s="3">
        <f>R3737/L3737*100</f>
        <v>27.999999999999996</v>
      </c>
      <c r="T3737" s="3">
        <f>( (L3737-(L3737*Q3737))*O3737)</f>
        <v>10.9</v>
      </c>
    </row>
    <row r="3738" spans="1:20" x14ac:dyDescent="0.25">
      <c r="A3738" t="s">
        <v>33</v>
      </c>
      <c r="B3738" t="s">
        <v>19</v>
      </c>
      <c r="C3738" t="s">
        <v>20</v>
      </c>
      <c r="D3738" t="s">
        <v>89</v>
      </c>
      <c r="E3738" t="s">
        <v>75</v>
      </c>
      <c r="F3738" s="9">
        <v>49201</v>
      </c>
      <c r="G3738" s="3" t="str">
        <f t="shared" si="290"/>
        <v>United States ,Jackson ,Michigan, 49201</v>
      </c>
      <c r="H3738" t="s">
        <v>52</v>
      </c>
      <c r="I3738" t="s">
        <v>40</v>
      </c>
      <c r="J3738" t="str">
        <f t="shared" si="291"/>
        <v>Central - Technology</v>
      </c>
      <c r="K3738" t="s">
        <v>64</v>
      </c>
      <c r="L3738">
        <v>59.98</v>
      </c>
      <c r="M3738" s="3">
        <f t="shared" si="292"/>
        <v>60</v>
      </c>
      <c r="N3738" s="3">
        <f t="shared" si="293"/>
        <v>59.98</v>
      </c>
      <c r="O3738">
        <v>2</v>
      </c>
      <c r="P3738" s="3">
        <f t="shared" si="294"/>
        <v>30</v>
      </c>
      <c r="Q3738">
        <v>0</v>
      </c>
      <c r="R3738">
        <v>25.191600000000001</v>
      </c>
      <c r="S3738" s="3">
        <f>R3738/L3738*100</f>
        <v>42.000000000000007</v>
      </c>
      <c r="T3738" s="3">
        <f>( (L3738-(L3738*Q3738))*O3738)</f>
        <v>119.96</v>
      </c>
    </row>
    <row r="3739" spans="1:20" x14ac:dyDescent="0.25">
      <c r="A3739" t="s">
        <v>33</v>
      </c>
      <c r="B3739" t="s">
        <v>19</v>
      </c>
      <c r="C3739" t="s">
        <v>20</v>
      </c>
      <c r="D3739" t="s">
        <v>89</v>
      </c>
      <c r="E3739" t="s">
        <v>75</v>
      </c>
      <c r="F3739" s="9">
        <v>49201</v>
      </c>
      <c r="G3739" s="3" t="str">
        <f t="shared" si="290"/>
        <v>United States ,Jackson ,Michigan, 49201</v>
      </c>
      <c r="H3739" t="s">
        <v>52</v>
      </c>
      <c r="I3739" t="s">
        <v>31</v>
      </c>
      <c r="J3739" t="str">
        <f t="shared" si="291"/>
        <v>Central - Office Supplies</v>
      </c>
      <c r="K3739" t="s">
        <v>43</v>
      </c>
      <c r="L3739">
        <v>61.929000000000002</v>
      </c>
      <c r="M3739" s="3">
        <f t="shared" si="292"/>
        <v>62</v>
      </c>
      <c r="N3739" s="3">
        <f t="shared" si="293"/>
        <v>55.7361</v>
      </c>
      <c r="O3739">
        <v>1</v>
      </c>
      <c r="P3739" s="3">
        <f t="shared" si="294"/>
        <v>62</v>
      </c>
      <c r="Q3739">
        <v>0.1</v>
      </c>
      <c r="R3739">
        <v>23.395399999999999</v>
      </c>
      <c r="S3739" s="3">
        <f>R3739/L3739*100</f>
        <v>37.777777777777779</v>
      </c>
      <c r="T3739" s="3">
        <f>( (L3739-(L3739*Q3739))*O3739)</f>
        <v>55.7361</v>
      </c>
    </row>
    <row r="3740" spans="1:20" x14ac:dyDescent="0.25">
      <c r="A3740" t="s">
        <v>33</v>
      </c>
      <c r="B3740" t="s">
        <v>19</v>
      </c>
      <c r="C3740" t="s">
        <v>20</v>
      </c>
      <c r="D3740" t="s">
        <v>80</v>
      </c>
      <c r="E3740" t="s">
        <v>81</v>
      </c>
      <c r="F3740" s="9">
        <v>10011</v>
      </c>
      <c r="G3740" s="3" t="str">
        <f t="shared" si="290"/>
        <v>United States ,New York City ,New York, 10011</v>
      </c>
      <c r="H3740" t="s">
        <v>62</v>
      </c>
      <c r="I3740" t="s">
        <v>31</v>
      </c>
      <c r="J3740" t="str">
        <f t="shared" si="291"/>
        <v>East - Office Supplies</v>
      </c>
      <c r="K3740" t="s">
        <v>65</v>
      </c>
      <c r="L3740">
        <v>16.52</v>
      </c>
      <c r="M3740" s="3">
        <f t="shared" si="292"/>
        <v>17</v>
      </c>
      <c r="N3740" s="3">
        <f t="shared" si="293"/>
        <v>16.52</v>
      </c>
      <c r="O3740">
        <v>4</v>
      </c>
      <c r="P3740" s="3">
        <f t="shared" si="294"/>
        <v>4.25</v>
      </c>
      <c r="Q3740">
        <v>0</v>
      </c>
      <c r="R3740">
        <v>7.5991999999999997</v>
      </c>
      <c r="S3740" s="3">
        <f>R3740/L3740*100</f>
        <v>46</v>
      </c>
      <c r="T3740" s="3">
        <f>( (L3740-(L3740*Q3740))*O3740)</f>
        <v>66.08</v>
      </c>
    </row>
    <row r="3741" spans="1:20" x14ac:dyDescent="0.25">
      <c r="A3741" t="s">
        <v>33</v>
      </c>
      <c r="B3741" t="s">
        <v>19</v>
      </c>
      <c r="C3741" t="s">
        <v>20</v>
      </c>
      <c r="D3741" t="s">
        <v>80</v>
      </c>
      <c r="E3741" t="s">
        <v>81</v>
      </c>
      <c r="F3741" s="9">
        <v>10011</v>
      </c>
      <c r="G3741" s="3" t="str">
        <f t="shared" si="290"/>
        <v>United States ,New York City ,New York, 10011</v>
      </c>
      <c r="H3741" t="s">
        <v>62</v>
      </c>
      <c r="I3741" t="s">
        <v>31</v>
      </c>
      <c r="J3741" t="str">
        <f t="shared" si="291"/>
        <v>East - Office Supplies</v>
      </c>
      <c r="K3741" t="s">
        <v>46</v>
      </c>
      <c r="L3741">
        <v>60.12</v>
      </c>
      <c r="M3741" s="3">
        <f t="shared" si="292"/>
        <v>60</v>
      </c>
      <c r="N3741" s="3">
        <f t="shared" si="293"/>
        <v>60.12</v>
      </c>
      <c r="O3741">
        <v>9</v>
      </c>
      <c r="P3741" s="3">
        <f t="shared" si="294"/>
        <v>6.666666666666667</v>
      </c>
      <c r="Q3741">
        <v>0</v>
      </c>
      <c r="R3741">
        <v>28.857600000000001</v>
      </c>
      <c r="S3741" s="3">
        <f>R3741/L3741*100</f>
        <v>48.000000000000007</v>
      </c>
      <c r="T3741" s="3">
        <f>( (L3741-(L3741*Q3741))*O3741)</f>
        <v>541.07999999999993</v>
      </c>
    </row>
    <row r="3742" spans="1:20" x14ac:dyDescent="0.25">
      <c r="A3742" t="s">
        <v>33</v>
      </c>
      <c r="B3742" t="s">
        <v>19</v>
      </c>
      <c r="C3742" t="s">
        <v>20</v>
      </c>
      <c r="D3742" t="s">
        <v>80</v>
      </c>
      <c r="E3742" t="s">
        <v>81</v>
      </c>
      <c r="F3742" s="9">
        <v>10011</v>
      </c>
      <c r="G3742" s="3" t="str">
        <f t="shared" si="290"/>
        <v>United States ,New York City ,New York, 10011</v>
      </c>
      <c r="H3742" t="s">
        <v>62</v>
      </c>
      <c r="I3742" t="s">
        <v>31</v>
      </c>
      <c r="J3742" t="str">
        <f t="shared" si="291"/>
        <v>East - Office Supplies</v>
      </c>
      <c r="K3742" t="s">
        <v>42</v>
      </c>
      <c r="L3742">
        <v>49.536000000000001</v>
      </c>
      <c r="M3742" s="3">
        <f t="shared" si="292"/>
        <v>50</v>
      </c>
      <c r="N3742" s="3">
        <f t="shared" si="293"/>
        <v>39.628799999999998</v>
      </c>
      <c r="O3742">
        <v>3</v>
      </c>
      <c r="P3742" s="3">
        <f t="shared" si="294"/>
        <v>16.666666666666668</v>
      </c>
      <c r="Q3742">
        <v>0.2</v>
      </c>
      <c r="R3742">
        <v>17.337599999999998</v>
      </c>
      <c r="S3742" s="3">
        <f>R3742/L3742*100</f>
        <v>35</v>
      </c>
      <c r="T3742" s="3">
        <f>( (L3742-(L3742*Q3742))*O3742)</f>
        <v>118.88639999999999</v>
      </c>
    </row>
    <row r="3743" spans="1:20" x14ac:dyDescent="0.25">
      <c r="A3743" t="s">
        <v>173</v>
      </c>
      <c r="B3743" t="s">
        <v>19</v>
      </c>
      <c r="C3743" t="s">
        <v>20</v>
      </c>
      <c r="D3743" t="s">
        <v>466</v>
      </c>
      <c r="E3743" t="s">
        <v>96</v>
      </c>
      <c r="F3743" s="9">
        <v>29730</v>
      </c>
      <c r="G3743" s="3" t="str">
        <f t="shared" si="290"/>
        <v>United States ,Rock Hill ,South Carolina, 29730</v>
      </c>
      <c r="H3743" t="s">
        <v>23</v>
      </c>
      <c r="I3743" t="s">
        <v>31</v>
      </c>
      <c r="J3743" t="str">
        <f t="shared" si="291"/>
        <v>South - Office Supplies</v>
      </c>
      <c r="K3743" t="s">
        <v>82</v>
      </c>
      <c r="L3743">
        <v>11.85</v>
      </c>
      <c r="M3743" s="3">
        <f t="shared" si="292"/>
        <v>12</v>
      </c>
      <c r="N3743" s="3">
        <f t="shared" si="293"/>
        <v>11.85</v>
      </c>
      <c r="O3743">
        <v>3</v>
      </c>
      <c r="P3743" s="3">
        <f t="shared" si="294"/>
        <v>4</v>
      </c>
      <c r="Q3743">
        <v>0</v>
      </c>
      <c r="R3743">
        <v>3.7919999999999998</v>
      </c>
      <c r="S3743" s="3">
        <f>R3743/L3743*100</f>
        <v>32</v>
      </c>
      <c r="T3743" s="3">
        <f>( (L3743-(L3743*Q3743))*O3743)</f>
        <v>35.549999999999997</v>
      </c>
    </row>
    <row r="3744" spans="1:20" x14ac:dyDescent="0.25">
      <c r="A3744" t="s">
        <v>18</v>
      </c>
      <c r="B3744" t="s">
        <v>19</v>
      </c>
      <c r="C3744" t="s">
        <v>20</v>
      </c>
      <c r="D3744" t="s">
        <v>108</v>
      </c>
      <c r="E3744" t="s">
        <v>172</v>
      </c>
      <c r="F3744" s="9">
        <v>31907</v>
      </c>
      <c r="G3744" s="3" t="str">
        <f t="shared" si="290"/>
        <v>United States ,Columbus ,Georgia, 31907</v>
      </c>
      <c r="H3744" t="s">
        <v>23</v>
      </c>
      <c r="I3744" t="s">
        <v>31</v>
      </c>
      <c r="J3744" t="str">
        <f t="shared" si="291"/>
        <v>South - Office Supplies</v>
      </c>
      <c r="K3744" t="s">
        <v>37</v>
      </c>
      <c r="L3744">
        <v>118.25</v>
      </c>
      <c r="M3744" s="3">
        <f t="shared" si="292"/>
        <v>118</v>
      </c>
      <c r="N3744" s="3">
        <f t="shared" si="293"/>
        <v>118.25</v>
      </c>
      <c r="O3744">
        <v>5</v>
      </c>
      <c r="P3744" s="3">
        <f t="shared" si="294"/>
        <v>23.6</v>
      </c>
      <c r="Q3744">
        <v>0</v>
      </c>
      <c r="R3744">
        <v>34.292499999999997</v>
      </c>
      <c r="S3744" s="3">
        <f>R3744/L3744*100</f>
        <v>28.999999999999996</v>
      </c>
      <c r="T3744" s="3">
        <f>( (L3744-(L3744*Q3744))*O3744)</f>
        <v>591.25</v>
      </c>
    </row>
    <row r="3745" spans="1:20" x14ac:dyDescent="0.25">
      <c r="A3745" t="s">
        <v>18</v>
      </c>
      <c r="B3745" t="s">
        <v>19</v>
      </c>
      <c r="C3745" t="s">
        <v>20</v>
      </c>
      <c r="D3745" t="s">
        <v>108</v>
      </c>
      <c r="E3745" t="s">
        <v>172</v>
      </c>
      <c r="F3745" s="9">
        <v>31907</v>
      </c>
      <c r="G3745" s="3" t="str">
        <f t="shared" si="290"/>
        <v>United States ,Columbus ,Georgia, 31907</v>
      </c>
      <c r="H3745" t="s">
        <v>23</v>
      </c>
      <c r="I3745" t="s">
        <v>24</v>
      </c>
      <c r="J3745" t="str">
        <f t="shared" si="291"/>
        <v>South - Furniture</v>
      </c>
      <c r="K3745" t="s">
        <v>26</v>
      </c>
      <c r="L3745">
        <v>368.97</v>
      </c>
      <c r="M3745" s="3">
        <f t="shared" si="292"/>
        <v>369</v>
      </c>
      <c r="N3745" s="3">
        <f t="shared" si="293"/>
        <v>368.97</v>
      </c>
      <c r="O3745">
        <v>3</v>
      </c>
      <c r="P3745" s="3">
        <f t="shared" si="294"/>
        <v>123</v>
      </c>
      <c r="Q3745">
        <v>0</v>
      </c>
      <c r="R3745">
        <v>81.173400000000001</v>
      </c>
      <c r="S3745" s="3">
        <f>R3745/L3745*100</f>
        <v>21.999999999999996</v>
      </c>
      <c r="T3745" s="3">
        <f>( (L3745-(L3745*Q3745))*O3745)</f>
        <v>1106.9100000000001</v>
      </c>
    </row>
    <row r="3746" spans="1:20" x14ac:dyDescent="0.25">
      <c r="A3746" t="s">
        <v>18</v>
      </c>
      <c r="B3746" t="s">
        <v>27</v>
      </c>
      <c r="C3746" t="s">
        <v>20</v>
      </c>
      <c r="D3746" t="s">
        <v>154</v>
      </c>
      <c r="E3746" t="s">
        <v>29</v>
      </c>
      <c r="F3746" s="9">
        <v>90301</v>
      </c>
      <c r="G3746" s="3" t="str">
        <f t="shared" si="290"/>
        <v>United States ,Inglewood ,California, 90301</v>
      </c>
      <c r="H3746" t="s">
        <v>30</v>
      </c>
      <c r="I3746" t="s">
        <v>24</v>
      </c>
      <c r="J3746" t="str">
        <f t="shared" si="291"/>
        <v>West - Furniture</v>
      </c>
      <c r="K3746" t="s">
        <v>38</v>
      </c>
      <c r="L3746">
        <v>198.46</v>
      </c>
      <c r="M3746" s="3">
        <f t="shared" si="292"/>
        <v>198</v>
      </c>
      <c r="N3746" s="3">
        <f t="shared" si="293"/>
        <v>198.46</v>
      </c>
      <c r="O3746">
        <v>2</v>
      </c>
      <c r="P3746" s="3">
        <f t="shared" si="294"/>
        <v>99</v>
      </c>
      <c r="Q3746">
        <v>0</v>
      </c>
      <c r="R3746">
        <v>99.23</v>
      </c>
      <c r="S3746" s="3">
        <f>R3746/L3746*100</f>
        <v>50</v>
      </c>
      <c r="T3746" s="3">
        <f>( (L3746-(L3746*Q3746))*O3746)</f>
        <v>396.92</v>
      </c>
    </row>
    <row r="3747" spans="1:20" x14ac:dyDescent="0.25">
      <c r="A3747" t="s">
        <v>18</v>
      </c>
      <c r="B3747" t="s">
        <v>27</v>
      </c>
      <c r="C3747" t="s">
        <v>20</v>
      </c>
      <c r="D3747" t="s">
        <v>154</v>
      </c>
      <c r="E3747" t="s">
        <v>29</v>
      </c>
      <c r="F3747" s="9">
        <v>90301</v>
      </c>
      <c r="G3747" s="3" t="str">
        <f t="shared" si="290"/>
        <v>United States ,Inglewood ,California, 90301</v>
      </c>
      <c r="H3747" t="s">
        <v>30</v>
      </c>
      <c r="I3747" t="s">
        <v>31</v>
      </c>
      <c r="J3747" t="str">
        <f t="shared" si="291"/>
        <v>West - Office Supplies</v>
      </c>
      <c r="K3747" t="s">
        <v>43</v>
      </c>
      <c r="L3747">
        <v>321.92</v>
      </c>
      <c r="M3747" s="3">
        <f t="shared" si="292"/>
        <v>322</v>
      </c>
      <c r="N3747" s="3">
        <f t="shared" si="293"/>
        <v>321.92</v>
      </c>
      <c r="O3747">
        <v>4</v>
      </c>
      <c r="P3747" s="3">
        <f t="shared" si="294"/>
        <v>80.5</v>
      </c>
      <c r="Q3747">
        <v>0</v>
      </c>
      <c r="R3747">
        <v>96.575999999999993</v>
      </c>
      <c r="S3747" s="3">
        <f>R3747/L3747*100</f>
        <v>30</v>
      </c>
      <c r="T3747" s="3">
        <f>( (L3747-(L3747*Q3747))*O3747)</f>
        <v>1287.68</v>
      </c>
    </row>
    <row r="3748" spans="1:20" x14ac:dyDescent="0.25">
      <c r="A3748" t="s">
        <v>18</v>
      </c>
      <c r="B3748" t="s">
        <v>27</v>
      </c>
      <c r="C3748" t="s">
        <v>20</v>
      </c>
      <c r="D3748" t="s">
        <v>154</v>
      </c>
      <c r="E3748" t="s">
        <v>29</v>
      </c>
      <c r="F3748" s="9">
        <v>90301</v>
      </c>
      <c r="G3748" s="3" t="str">
        <f t="shared" si="290"/>
        <v>United States ,Inglewood ,California, 90301</v>
      </c>
      <c r="H3748" t="s">
        <v>30</v>
      </c>
      <c r="I3748" t="s">
        <v>40</v>
      </c>
      <c r="J3748" t="str">
        <f t="shared" si="291"/>
        <v>West - Technology</v>
      </c>
      <c r="K3748" t="s">
        <v>167</v>
      </c>
      <c r="L3748">
        <v>879.98400000000004</v>
      </c>
      <c r="M3748" s="3">
        <f t="shared" si="292"/>
        <v>880</v>
      </c>
      <c r="N3748" s="3">
        <f t="shared" si="293"/>
        <v>703.98720000000003</v>
      </c>
      <c r="O3748">
        <v>2</v>
      </c>
      <c r="P3748" s="3">
        <f t="shared" si="294"/>
        <v>440</v>
      </c>
      <c r="Q3748">
        <v>0.2</v>
      </c>
      <c r="R3748">
        <v>329.99400000000003</v>
      </c>
      <c r="S3748" s="3">
        <f>R3748/L3748*100</f>
        <v>37.5</v>
      </c>
      <c r="T3748" s="3">
        <f>( (L3748-(L3748*Q3748))*O3748)</f>
        <v>1407.9744000000001</v>
      </c>
    </row>
    <row r="3749" spans="1:20" x14ac:dyDescent="0.25">
      <c r="A3749" t="s">
        <v>18</v>
      </c>
      <c r="B3749" t="s">
        <v>27</v>
      </c>
      <c r="C3749" t="s">
        <v>20</v>
      </c>
      <c r="D3749" t="s">
        <v>154</v>
      </c>
      <c r="E3749" t="s">
        <v>29</v>
      </c>
      <c r="F3749" s="9">
        <v>90301</v>
      </c>
      <c r="G3749" s="3" t="str">
        <f t="shared" si="290"/>
        <v>United States ,Inglewood ,California, 90301</v>
      </c>
      <c r="H3749" t="s">
        <v>30</v>
      </c>
      <c r="I3749" t="s">
        <v>31</v>
      </c>
      <c r="J3749" t="str">
        <f t="shared" si="291"/>
        <v>West - Office Supplies</v>
      </c>
      <c r="K3749" t="s">
        <v>115</v>
      </c>
      <c r="L3749">
        <v>28.4</v>
      </c>
      <c r="M3749" s="3">
        <f t="shared" si="292"/>
        <v>28</v>
      </c>
      <c r="N3749" s="3">
        <f t="shared" si="293"/>
        <v>28.4</v>
      </c>
      <c r="O3749">
        <v>5</v>
      </c>
      <c r="P3749" s="3">
        <f t="shared" si="294"/>
        <v>5.6</v>
      </c>
      <c r="Q3749">
        <v>0</v>
      </c>
      <c r="R3749">
        <v>8.2360000000000007</v>
      </c>
      <c r="S3749" s="3">
        <f>R3749/L3749*100</f>
        <v>29.000000000000004</v>
      </c>
      <c r="T3749" s="3">
        <f>( (L3749-(L3749*Q3749))*O3749)</f>
        <v>142</v>
      </c>
    </row>
    <row r="3750" spans="1:20" x14ac:dyDescent="0.25">
      <c r="A3750" t="s">
        <v>18</v>
      </c>
      <c r="B3750" t="s">
        <v>27</v>
      </c>
      <c r="C3750" t="s">
        <v>20</v>
      </c>
      <c r="D3750" t="s">
        <v>154</v>
      </c>
      <c r="E3750" t="s">
        <v>29</v>
      </c>
      <c r="F3750" s="9">
        <v>90301</v>
      </c>
      <c r="G3750" s="3" t="str">
        <f t="shared" si="290"/>
        <v>United States ,Inglewood ,California, 90301</v>
      </c>
      <c r="H3750" t="s">
        <v>30</v>
      </c>
      <c r="I3750" t="s">
        <v>24</v>
      </c>
      <c r="J3750" t="str">
        <f t="shared" si="291"/>
        <v>West - Furniture</v>
      </c>
      <c r="K3750" t="s">
        <v>26</v>
      </c>
      <c r="L3750">
        <v>230.28</v>
      </c>
      <c r="M3750" s="3">
        <f t="shared" si="292"/>
        <v>230</v>
      </c>
      <c r="N3750" s="3">
        <f t="shared" si="293"/>
        <v>184.22399999999999</v>
      </c>
      <c r="O3750">
        <v>3</v>
      </c>
      <c r="P3750" s="3">
        <f t="shared" si="294"/>
        <v>76.666666666666671</v>
      </c>
      <c r="Q3750">
        <v>0.2</v>
      </c>
      <c r="R3750">
        <v>23.027999999999999</v>
      </c>
      <c r="S3750" s="3">
        <f>R3750/L3750*100</f>
        <v>10</v>
      </c>
      <c r="T3750" s="3">
        <f>( (L3750-(L3750*Q3750))*O3750)</f>
        <v>552.67200000000003</v>
      </c>
    </row>
    <row r="3751" spans="1:20" x14ac:dyDescent="0.25">
      <c r="A3751" t="s">
        <v>18</v>
      </c>
      <c r="B3751" t="s">
        <v>27</v>
      </c>
      <c r="C3751" t="s">
        <v>20</v>
      </c>
      <c r="D3751" t="s">
        <v>154</v>
      </c>
      <c r="E3751" t="s">
        <v>29</v>
      </c>
      <c r="F3751" s="9">
        <v>90301</v>
      </c>
      <c r="G3751" s="3" t="str">
        <f t="shared" si="290"/>
        <v>United States ,Inglewood ,California, 90301</v>
      </c>
      <c r="H3751" t="s">
        <v>30</v>
      </c>
      <c r="I3751" t="s">
        <v>31</v>
      </c>
      <c r="J3751" t="str">
        <f t="shared" si="291"/>
        <v>West - Office Supplies</v>
      </c>
      <c r="K3751" t="s">
        <v>46</v>
      </c>
      <c r="L3751">
        <v>116.28</v>
      </c>
      <c r="M3751" s="3">
        <f t="shared" si="292"/>
        <v>116</v>
      </c>
      <c r="N3751" s="3">
        <f t="shared" si="293"/>
        <v>116.28</v>
      </c>
      <c r="O3751">
        <v>3</v>
      </c>
      <c r="P3751" s="3">
        <f t="shared" si="294"/>
        <v>38.666666666666664</v>
      </c>
      <c r="Q3751">
        <v>0</v>
      </c>
      <c r="R3751">
        <v>56.977200000000003</v>
      </c>
      <c r="S3751" s="3">
        <f>R3751/L3751*100</f>
        <v>49.000000000000007</v>
      </c>
      <c r="T3751" s="3">
        <f>( (L3751-(L3751*Q3751))*O3751)</f>
        <v>348.84000000000003</v>
      </c>
    </row>
    <row r="3752" spans="1:20" x14ac:dyDescent="0.25">
      <c r="A3752" t="s">
        <v>18</v>
      </c>
      <c r="B3752" t="s">
        <v>27</v>
      </c>
      <c r="C3752" t="s">
        <v>20</v>
      </c>
      <c r="D3752" t="s">
        <v>154</v>
      </c>
      <c r="E3752" t="s">
        <v>29</v>
      </c>
      <c r="F3752" s="9">
        <v>90301</v>
      </c>
      <c r="G3752" s="3" t="str">
        <f t="shared" si="290"/>
        <v>United States ,Inglewood ,California, 90301</v>
      </c>
      <c r="H3752" t="s">
        <v>30</v>
      </c>
      <c r="I3752" t="s">
        <v>31</v>
      </c>
      <c r="J3752" t="str">
        <f t="shared" si="291"/>
        <v>West - Office Supplies</v>
      </c>
      <c r="K3752" t="s">
        <v>42</v>
      </c>
      <c r="L3752">
        <v>841.56799999999998</v>
      </c>
      <c r="M3752" s="3">
        <f t="shared" si="292"/>
        <v>842</v>
      </c>
      <c r="N3752" s="3">
        <f t="shared" si="293"/>
        <v>673.25440000000003</v>
      </c>
      <c r="O3752">
        <v>2</v>
      </c>
      <c r="P3752" s="3">
        <f t="shared" si="294"/>
        <v>421</v>
      </c>
      <c r="Q3752">
        <v>0.2</v>
      </c>
      <c r="R3752">
        <v>294.54880000000003</v>
      </c>
      <c r="S3752" s="3">
        <f>R3752/L3752*100</f>
        <v>35</v>
      </c>
      <c r="T3752" s="3">
        <f>( (L3752-(L3752*Q3752))*O3752)</f>
        <v>1346.5088000000001</v>
      </c>
    </row>
    <row r="3753" spans="1:20" x14ac:dyDescent="0.25">
      <c r="A3753" t="s">
        <v>18</v>
      </c>
      <c r="B3753" t="s">
        <v>27</v>
      </c>
      <c r="C3753" t="s">
        <v>20</v>
      </c>
      <c r="D3753" t="s">
        <v>154</v>
      </c>
      <c r="E3753" t="s">
        <v>29</v>
      </c>
      <c r="F3753" s="9">
        <v>90301</v>
      </c>
      <c r="G3753" s="3" t="str">
        <f t="shared" si="290"/>
        <v>United States ,Inglewood ,California, 90301</v>
      </c>
      <c r="H3753" t="s">
        <v>30</v>
      </c>
      <c r="I3753" t="s">
        <v>31</v>
      </c>
      <c r="J3753" t="str">
        <f t="shared" si="291"/>
        <v>West - Office Supplies</v>
      </c>
      <c r="K3753" t="s">
        <v>37</v>
      </c>
      <c r="L3753">
        <v>354.9</v>
      </c>
      <c r="M3753" s="3">
        <f t="shared" si="292"/>
        <v>355</v>
      </c>
      <c r="N3753" s="3">
        <f t="shared" si="293"/>
        <v>354.9</v>
      </c>
      <c r="O3753">
        <v>5</v>
      </c>
      <c r="P3753" s="3">
        <f t="shared" si="294"/>
        <v>71</v>
      </c>
      <c r="Q3753">
        <v>0</v>
      </c>
      <c r="R3753">
        <v>17.745000000000001</v>
      </c>
      <c r="S3753" s="3">
        <f>R3753/L3753*100</f>
        <v>5</v>
      </c>
      <c r="T3753" s="3">
        <f>( (L3753-(L3753*Q3753))*O3753)</f>
        <v>1774.5</v>
      </c>
    </row>
    <row r="3754" spans="1:20" x14ac:dyDescent="0.25">
      <c r="A3754" t="s">
        <v>67</v>
      </c>
      <c r="B3754" t="s">
        <v>27</v>
      </c>
      <c r="C3754" t="s">
        <v>20</v>
      </c>
      <c r="D3754" t="s">
        <v>467</v>
      </c>
      <c r="E3754" t="s">
        <v>51</v>
      </c>
      <c r="F3754" s="9">
        <v>79762</v>
      </c>
      <c r="G3754" s="3" t="str">
        <f t="shared" si="290"/>
        <v>United States ,Odessa ,Texas, 79762</v>
      </c>
      <c r="H3754" t="s">
        <v>52</v>
      </c>
      <c r="I3754" t="s">
        <v>31</v>
      </c>
      <c r="J3754" t="str">
        <f t="shared" si="291"/>
        <v>Central - Office Supplies</v>
      </c>
      <c r="K3754" t="s">
        <v>46</v>
      </c>
      <c r="L3754">
        <v>42.783999999999999</v>
      </c>
      <c r="M3754" s="3">
        <f t="shared" si="292"/>
        <v>43</v>
      </c>
      <c r="N3754" s="3">
        <f t="shared" si="293"/>
        <v>34.227199999999996</v>
      </c>
      <c r="O3754">
        <v>7</v>
      </c>
      <c r="P3754" s="3">
        <f t="shared" si="294"/>
        <v>6.1428571428571432</v>
      </c>
      <c r="Q3754">
        <v>0.2</v>
      </c>
      <c r="R3754">
        <v>15.5092</v>
      </c>
      <c r="S3754" s="3">
        <f>R3754/L3754*100</f>
        <v>36.25</v>
      </c>
      <c r="T3754" s="3">
        <f>( (L3754-(L3754*Q3754))*O3754)</f>
        <v>239.59039999999999</v>
      </c>
    </row>
    <row r="3755" spans="1:20" x14ac:dyDescent="0.25">
      <c r="A3755" t="s">
        <v>67</v>
      </c>
      <c r="B3755" t="s">
        <v>27</v>
      </c>
      <c r="C3755" t="s">
        <v>20</v>
      </c>
      <c r="D3755" t="s">
        <v>467</v>
      </c>
      <c r="E3755" t="s">
        <v>51</v>
      </c>
      <c r="F3755" s="9">
        <v>79762</v>
      </c>
      <c r="G3755" s="3" t="str">
        <f t="shared" si="290"/>
        <v>United States ,Odessa ,Texas, 79762</v>
      </c>
      <c r="H3755" t="s">
        <v>52</v>
      </c>
      <c r="I3755" t="s">
        <v>24</v>
      </c>
      <c r="J3755" t="str">
        <f t="shared" si="291"/>
        <v>Central - Furniture</v>
      </c>
      <c r="K3755" t="s">
        <v>26</v>
      </c>
      <c r="L3755">
        <v>563.42999999999995</v>
      </c>
      <c r="M3755" s="3">
        <f t="shared" si="292"/>
        <v>563</v>
      </c>
      <c r="N3755" s="3">
        <f t="shared" si="293"/>
        <v>394.40099999999995</v>
      </c>
      <c r="O3755">
        <v>5</v>
      </c>
      <c r="P3755" s="3">
        <f t="shared" si="294"/>
        <v>112.6</v>
      </c>
      <c r="Q3755">
        <v>0.3</v>
      </c>
      <c r="R3755">
        <v>-56.343000000000004</v>
      </c>
      <c r="S3755" s="3">
        <f>R3755/L3755*100</f>
        <v>-10.000000000000002</v>
      </c>
      <c r="T3755" s="3">
        <f>( (L3755-(L3755*Q3755))*O3755)</f>
        <v>1972.0049999999997</v>
      </c>
    </row>
    <row r="3756" spans="1:20" x14ac:dyDescent="0.25">
      <c r="A3756" t="s">
        <v>33</v>
      </c>
      <c r="B3756" t="s">
        <v>19</v>
      </c>
      <c r="C3756" t="s">
        <v>20</v>
      </c>
      <c r="D3756" t="s">
        <v>119</v>
      </c>
      <c r="E3756" t="s">
        <v>109</v>
      </c>
      <c r="F3756" s="9">
        <v>43055</v>
      </c>
      <c r="G3756" s="3" t="str">
        <f t="shared" si="290"/>
        <v>United States ,Newark ,Ohio, 43055</v>
      </c>
      <c r="H3756" t="s">
        <v>62</v>
      </c>
      <c r="I3756" t="s">
        <v>31</v>
      </c>
      <c r="J3756" t="str">
        <f t="shared" si="291"/>
        <v>East - Office Supplies</v>
      </c>
      <c r="K3756" t="s">
        <v>39</v>
      </c>
      <c r="L3756">
        <v>111.104</v>
      </c>
      <c r="M3756" s="3">
        <f t="shared" si="292"/>
        <v>111</v>
      </c>
      <c r="N3756" s="3">
        <f t="shared" si="293"/>
        <v>88.883200000000002</v>
      </c>
      <c r="O3756">
        <v>7</v>
      </c>
      <c r="P3756" s="3">
        <f t="shared" si="294"/>
        <v>15.857142857142858</v>
      </c>
      <c r="Q3756">
        <v>0.2</v>
      </c>
      <c r="R3756">
        <v>8.3328000000000007</v>
      </c>
      <c r="S3756" s="3">
        <f>R3756/L3756*100</f>
        <v>7.5000000000000009</v>
      </c>
      <c r="T3756" s="3">
        <f>( (L3756-(L3756*Q3756))*O3756)</f>
        <v>622.18240000000003</v>
      </c>
    </row>
    <row r="3757" spans="1:20" x14ac:dyDescent="0.25">
      <c r="A3757" t="s">
        <v>33</v>
      </c>
      <c r="B3757" t="s">
        <v>27</v>
      </c>
      <c r="C3757" t="s">
        <v>20</v>
      </c>
      <c r="D3757" t="s">
        <v>28</v>
      </c>
      <c r="E3757" t="s">
        <v>29</v>
      </c>
      <c r="F3757" s="9">
        <v>90049</v>
      </c>
      <c r="G3757" s="3" t="str">
        <f t="shared" si="290"/>
        <v>United States ,Los Angeles ,California, 90049</v>
      </c>
      <c r="H3757" t="s">
        <v>30</v>
      </c>
      <c r="I3757" t="s">
        <v>31</v>
      </c>
      <c r="J3757" t="str">
        <f t="shared" si="291"/>
        <v>West - Office Supplies</v>
      </c>
      <c r="K3757" t="s">
        <v>39</v>
      </c>
      <c r="L3757">
        <v>11.68</v>
      </c>
      <c r="M3757" s="3">
        <f t="shared" si="292"/>
        <v>12</v>
      </c>
      <c r="N3757" s="3">
        <f t="shared" si="293"/>
        <v>11.68</v>
      </c>
      <c r="O3757">
        <v>2</v>
      </c>
      <c r="P3757" s="3">
        <f t="shared" si="294"/>
        <v>6</v>
      </c>
      <c r="Q3757">
        <v>0</v>
      </c>
      <c r="R3757">
        <v>5.4896000000000003</v>
      </c>
      <c r="S3757" s="3">
        <f>R3757/L3757*100</f>
        <v>47</v>
      </c>
      <c r="T3757" s="3">
        <f>( (L3757-(L3757*Q3757))*O3757)</f>
        <v>23.36</v>
      </c>
    </row>
    <row r="3758" spans="1:20" x14ac:dyDescent="0.25">
      <c r="A3758" t="s">
        <v>33</v>
      </c>
      <c r="B3758" t="s">
        <v>27</v>
      </c>
      <c r="C3758" t="s">
        <v>20</v>
      </c>
      <c r="D3758" t="s">
        <v>28</v>
      </c>
      <c r="E3758" t="s">
        <v>29</v>
      </c>
      <c r="F3758" s="9">
        <v>90049</v>
      </c>
      <c r="G3758" s="3" t="str">
        <f t="shared" si="290"/>
        <v>United States ,Los Angeles ,California, 90049</v>
      </c>
      <c r="H3758" t="s">
        <v>30</v>
      </c>
      <c r="I3758" t="s">
        <v>31</v>
      </c>
      <c r="J3758" t="str">
        <f t="shared" si="291"/>
        <v>West - Office Supplies</v>
      </c>
      <c r="K3758" t="s">
        <v>115</v>
      </c>
      <c r="L3758">
        <v>16.899999999999999</v>
      </c>
      <c r="M3758" s="3">
        <f t="shared" si="292"/>
        <v>17</v>
      </c>
      <c r="N3758" s="3">
        <f t="shared" si="293"/>
        <v>16.899999999999999</v>
      </c>
      <c r="O3758">
        <v>2</v>
      </c>
      <c r="P3758" s="3">
        <f t="shared" si="294"/>
        <v>8.5</v>
      </c>
      <c r="Q3758">
        <v>0</v>
      </c>
      <c r="R3758">
        <v>5.07</v>
      </c>
      <c r="S3758" s="3">
        <f>R3758/L3758*100</f>
        <v>30.000000000000004</v>
      </c>
      <c r="T3758" s="3">
        <f>( (L3758-(L3758*Q3758))*O3758)</f>
        <v>33.799999999999997</v>
      </c>
    </row>
    <row r="3759" spans="1:20" x14ac:dyDescent="0.25">
      <c r="A3759" t="s">
        <v>33</v>
      </c>
      <c r="B3759" t="s">
        <v>27</v>
      </c>
      <c r="C3759" t="s">
        <v>20</v>
      </c>
      <c r="D3759" t="s">
        <v>28</v>
      </c>
      <c r="E3759" t="s">
        <v>29</v>
      </c>
      <c r="F3759" s="9">
        <v>90049</v>
      </c>
      <c r="G3759" s="3" t="str">
        <f t="shared" si="290"/>
        <v>United States ,Los Angeles ,California, 90049</v>
      </c>
      <c r="H3759" t="s">
        <v>30</v>
      </c>
      <c r="I3759" t="s">
        <v>24</v>
      </c>
      <c r="J3759" t="str">
        <f t="shared" si="291"/>
        <v>West - Furniture</v>
      </c>
      <c r="K3759" t="s">
        <v>38</v>
      </c>
      <c r="L3759">
        <v>24.4</v>
      </c>
      <c r="M3759" s="3">
        <f t="shared" si="292"/>
        <v>24</v>
      </c>
      <c r="N3759" s="3">
        <f t="shared" si="293"/>
        <v>24.4</v>
      </c>
      <c r="O3759">
        <v>2</v>
      </c>
      <c r="P3759" s="3">
        <f t="shared" si="294"/>
        <v>12</v>
      </c>
      <c r="Q3759">
        <v>0</v>
      </c>
      <c r="R3759">
        <v>10.247999999999999</v>
      </c>
      <c r="S3759" s="3">
        <f>R3759/L3759*100</f>
        <v>42</v>
      </c>
      <c r="T3759" s="3">
        <f>( (L3759-(L3759*Q3759))*O3759)</f>
        <v>48.8</v>
      </c>
    </row>
    <row r="3760" spans="1:20" x14ac:dyDescent="0.25">
      <c r="A3760" t="s">
        <v>33</v>
      </c>
      <c r="B3760" t="s">
        <v>19</v>
      </c>
      <c r="C3760" t="s">
        <v>20</v>
      </c>
      <c r="D3760" t="s">
        <v>321</v>
      </c>
      <c r="E3760" t="s">
        <v>171</v>
      </c>
      <c r="F3760" s="9">
        <v>2149</v>
      </c>
      <c r="G3760" s="3" t="str">
        <f t="shared" si="290"/>
        <v>United States ,Everett ,Massachusetts, 2149</v>
      </c>
      <c r="H3760" t="s">
        <v>62</v>
      </c>
      <c r="I3760" t="s">
        <v>31</v>
      </c>
      <c r="J3760" t="str">
        <f t="shared" si="291"/>
        <v>East - Office Supplies</v>
      </c>
      <c r="K3760" t="s">
        <v>46</v>
      </c>
      <c r="L3760">
        <v>87.6</v>
      </c>
      <c r="M3760" s="3">
        <f t="shared" si="292"/>
        <v>88</v>
      </c>
      <c r="N3760" s="3">
        <f t="shared" si="293"/>
        <v>87.6</v>
      </c>
      <c r="O3760">
        <v>5</v>
      </c>
      <c r="P3760" s="3">
        <f t="shared" si="294"/>
        <v>17.600000000000001</v>
      </c>
      <c r="Q3760">
        <v>0</v>
      </c>
      <c r="R3760">
        <v>42.048000000000002</v>
      </c>
      <c r="S3760" s="3">
        <f>R3760/L3760*100</f>
        <v>48.000000000000007</v>
      </c>
      <c r="T3760" s="3">
        <f>( (L3760-(L3760*Q3760))*O3760)</f>
        <v>438</v>
      </c>
    </row>
    <row r="3761" spans="1:20" x14ac:dyDescent="0.25">
      <c r="A3761" t="s">
        <v>18</v>
      </c>
      <c r="B3761" t="s">
        <v>27</v>
      </c>
      <c r="C3761" t="s">
        <v>20</v>
      </c>
      <c r="D3761" t="s">
        <v>468</v>
      </c>
      <c r="E3761" t="s">
        <v>54</v>
      </c>
      <c r="F3761" s="9">
        <v>53214</v>
      </c>
      <c r="G3761" s="3" t="str">
        <f t="shared" si="290"/>
        <v>United States ,West Allis ,Wisconsin, 53214</v>
      </c>
      <c r="H3761" t="s">
        <v>52</v>
      </c>
      <c r="I3761" t="s">
        <v>24</v>
      </c>
      <c r="J3761" t="str">
        <f t="shared" si="291"/>
        <v>Central - Furniture</v>
      </c>
      <c r="K3761" t="s">
        <v>25</v>
      </c>
      <c r="L3761">
        <v>241.96</v>
      </c>
      <c r="M3761" s="3">
        <f t="shared" si="292"/>
        <v>242</v>
      </c>
      <c r="N3761" s="3">
        <f t="shared" si="293"/>
        <v>241.96</v>
      </c>
      <c r="O3761">
        <v>2</v>
      </c>
      <c r="P3761" s="3">
        <f t="shared" si="294"/>
        <v>121</v>
      </c>
      <c r="Q3761">
        <v>0</v>
      </c>
      <c r="R3761">
        <v>24.196000000000002</v>
      </c>
      <c r="S3761" s="3">
        <f>R3761/L3761*100</f>
        <v>10</v>
      </c>
      <c r="T3761" s="3">
        <f>( (L3761-(L3761*Q3761))*O3761)</f>
        <v>483.92</v>
      </c>
    </row>
    <row r="3762" spans="1:20" x14ac:dyDescent="0.25">
      <c r="A3762" t="s">
        <v>18</v>
      </c>
      <c r="B3762" t="s">
        <v>27</v>
      </c>
      <c r="C3762" t="s">
        <v>20</v>
      </c>
      <c r="D3762" t="s">
        <v>468</v>
      </c>
      <c r="E3762" t="s">
        <v>54</v>
      </c>
      <c r="F3762" s="9">
        <v>53214</v>
      </c>
      <c r="G3762" s="3" t="str">
        <f t="shared" si="290"/>
        <v>United States ,West Allis ,Wisconsin, 53214</v>
      </c>
      <c r="H3762" t="s">
        <v>52</v>
      </c>
      <c r="I3762" t="s">
        <v>31</v>
      </c>
      <c r="J3762" t="str">
        <f t="shared" si="291"/>
        <v>Central - Office Supplies</v>
      </c>
      <c r="K3762" t="s">
        <v>42</v>
      </c>
      <c r="L3762">
        <v>8.52</v>
      </c>
      <c r="M3762" s="3">
        <f t="shared" si="292"/>
        <v>9</v>
      </c>
      <c r="N3762" s="3">
        <f t="shared" si="293"/>
        <v>8.52</v>
      </c>
      <c r="O3762">
        <v>3</v>
      </c>
      <c r="P3762" s="3">
        <f t="shared" si="294"/>
        <v>3</v>
      </c>
      <c r="Q3762">
        <v>0</v>
      </c>
      <c r="R3762">
        <v>4.1748000000000003</v>
      </c>
      <c r="S3762" s="3">
        <f>R3762/L3762*100</f>
        <v>49.000000000000007</v>
      </c>
      <c r="T3762" s="3">
        <f>( (L3762-(L3762*Q3762))*O3762)</f>
        <v>25.56</v>
      </c>
    </row>
    <row r="3763" spans="1:20" x14ac:dyDescent="0.25">
      <c r="A3763" t="s">
        <v>33</v>
      </c>
      <c r="B3763" t="s">
        <v>19</v>
      </c>
      <c r="C3763" t="s">
        <v>20</v>
      </c>
      <c r="D3763" t="s">
        <v>84</v>
      </c>
      <c r="E3763" t="s">
        <v>70</v>
      </c>
      <c r="F3763" s="9">
        <v>60623</v>
      </c>
      <c r="G3763" s="3" t="str">
        <f t="shared" si="290"/>
        <v>United States ,Chicago ,Illinois, 60623</v>
      </c>
      <c r="H3763" t="s">
        <v>52</v>
      </c>
      <c r="I3763" t="s">
        <v>31</v>
      </c>
      <c r="J3763" t="str">
        <f t="shared" si="291"/>
        <v>Central - Office Supplies</v>
      </c>
      <c r="K3763" t="s">
        <v>42</v>
      </c>
      <c r="L3763">
        <v>1.788</v>
      </c>
      <c r="M3763" s="3">
        <f t="shared" si="292"/>
        <v>2</v>
      </c>
      <c r="N3763" s="3">
        <f t="shared" si="293"/>
        <v>0.35759999999999992</v>
      </c>
      <c r="O3763">
        <v>3</v>
      </c>
      <c r="P3763" s="3">
        <f t="shared" si="294"/>
        <v>0.66666666666666663</v>
      </c>
      <c r="Q3763">
        <v>0.8</v>
      </c>
      <c r="R3763">
        <v>-3.0396000000000001</v>
      </c>
      <c r="S3763" s="3">
        <f>R3763/L3763*100</f>
        <v>-170</v>
      </c>
      <c r="T3763" s="3">
        <f>( (L3763-(L3763*Q3763))*O3763)</f>
        <v>1.0727999999999998</v>
      </c>
    </row>
    <row r="3764" spans="1:20" x14ac:dyDescent="0.25">
      <c r="A3764" t="s">
        <v>33</v>
      </c>
      <c r="B3764" t="s">
        <v>27</v>
      </c>
      <c r="C3764" t="s">
        <v>20</v>
      </c>
      <c r="D3764" t="s">
        <v>66</v>
      </c>
      <c r="E3764" t="s">
        <v>51</v>
      </c>
      <c r="F3764" s="9">
        <v>77036</v>
      </c>
      <c r="G3764" s="3" t="str">
        <f t="shared" si="290"/>
        <v>United States ,Houston ,Texas, 77036</v>
      </c>
      <c r="H3764" t="s">
        <v>52</v>
      </c>
      <c r="I3764" t="s">
        <v>24</v>
      </c>
      <c r="J3764" t="str">
        <f t="shared" si="291"/>
        <v>Central - Furniture</v>
      </c>
      <c r="K3764" t="s">
        <v>36</v>
      </c>
      <c r="L3764">
        <v>99.372</v>
      </c>
      <c r="M3764" s="3">
        <f t="shared" si="292"/>
        <v>99</v>
      </c>
      <c r="N3764" s="3">
        <f t="shared" si="293"/>
        <v>69.560400000000001</v>
      </c>
      <c r="O3764">
        <v>2</v>
      </c>
      <c r="P3764" s="3">
        <f t="shared" si="294"/>
        <v>49.5</v>
      </c>
      <c r="Q3764">
        <v>0.3</v>
      </c>
      <c r="R3764">
        <v>-1.4196</v>
      </c>
      <c r="S3764" s="3">
        <f>R3764/L3764*100</f>
        <v>-1.4285714285714286</v>
      </c>
      <c r="T3764" s="3">
        <f>( (L3764-(L3764*Q3764))*O3764)</f>
        <v>139.1208</v>
      </c>
    </row>
    <row r="3765" spans="1:20" x14ac:dyDescent="0.25">
      <c r="A3765" t="s">
        <v>33</v>
      </c>
      <c r="B3765" t="s">
        <v>27</v>
      </c>
      <c r="C3765" t="s">
        <v>20</v>
      </c>
      <c r="D3765" t="s">
        <v>66</v>
      </c>
      <c r="E3765" t="s">
        <v>51</v>
      </c>
      <c r="F3765" s="9">
        <v>77036</v>
      </c>
      <c r="G3765" s="3" t="str">
        <f t="shared" si="290"/>
        <v>United States ,Houston ,Texas, 77036</v>
      </c>
      <c r="H3765" t="s">
        <v>52</v>
      </c>
      <c r="I3765" t="s">
        <v>31</v>
      </c>
      <c r="J3765" t="str">
        <f t="shared" si="291"/>
        <v>Central - Office Supplies</v>
      </c>
      <c r="K3765" t="s">
        <v>39</v>
      </c>
      <c r="L3765">
        <v>1.3440000000000001</v>
      </c>
      <c r="M3765" s="3">
        <f t="shared" si="292"/>
        <v>1</v>
      </c>
      <c r="N3765" s="3">
        <f t="shared" si="293"/>
        <v>1.0752000000000002</v>
      </c>
      <c r="O3765">
        <v>1</v>
      </c>
      <c r="P3765" s="3">
        <f t="shared" si="294"/>
        <v>1</v>
      </c>
      <c r="Q3765">
        <v>0.2</v>
      </c>
      <c r="R3765">
        <v>0.504</v>
      </c>
      <c r="S3765" s="3">
        <f>R3765/L3765*100</f>
        <v>37.5</v>
      </c>
      <c r="T3765" s="3">
        <f>( (L3765-(L3765*Q3765))*O3765)</f>
        <v>1.0752000000000002</v>
      </c>
    </row>
    <row r="3766" spans="1:20" x14ac:dyDescent="0.25">
      <c r="A3766" t="s">
        <v>18</v>
      </c>
      <c r="B3766" t="s">
        <v>49</v>
      </c>
      <c r="C3766" t="s">
        <v>20</v>
      </c>
      <c r="D3766" t="s">
        <v>66</v>
      </c>
      <c r="E3766" t="s">
        <v>51</v>
      </c>
      <c r="F3766" s="9">
        <v>77036</v>
      </c>
      <c r="G3766" s="3" t="str">
        <f t="shared" si="290"/>
        <v>United States ,Houston ,Texas, 77036</v>
      </c>
      <c r="H3766" t="s">
        <v>52</v>
      </c>
      <c r="I3766" t="s">
        <v>40</v>
      </c>
      <c r="J3766" t="str">
        <f t="shared" si="291"/>
        <v>Central - Technology</v>
      </c>
      <c r="K3766" t="s">
        <v>41</v>
      </c>
      <c r="L3766">
        <v>119.96</v>
      </c>
      <c r="M3766" s="3">
        <f t="shared" si="292"/>
        <v>120</v>
      </c>
      <c r="N3766" s="3">
        <f t="shared" si="293"/>
        <v>95.967999999999989</v>
      </c>
      <c r="O3766">
        <v>5</v>
      </c>
      <c r="P3766" s="3">
        <f t="shared" si="294"/>
        <v>24</v>
      </c>
      <c r="Q3766">
        <v>0.2</v>
      </c>
      <c r="R3766">
        <v>11.996</v>
      </c>
      <c r="S3766" s="3">
        <f>R3766/L3766*100</f>
        <v>10</v>
      </c>
      <c r="T3766" s="3">
        <f>( (L3766-(L3766*Q3766))*O3766)</f>
        <v>479.83999999999992</v>
      </c>
    </row>
    <row r="3767" spans="1:20" x14ac:dyDescent="0.25">
      <c r="A3767" t="s">
        <v>18</v>
      </c>
      <c r="B3767" t="s">
        <v>27</v>
      </c>
      <c r="C3767" t="s">
        <v>20</v>
      </c>
      <c r="D3767" t="s">
        <v>234</v>
      </c>
      <c r="E3767" t="s">
        <v>35</v>
      </c>
      <c r="F3767" s="9">
        <v>33012</v>
      </c>
      <c r="G3767" s="3" t="str">
        <f t="shared" si="290"/>
        <v>United States ,Hialeah ,Florida, 33012</v>
      </c>
      <c r="H3767" t="s">
        <v>23</v>
      </c>
      <c r="I3767" t="s">
        <v>24</v>
      </c>
      <c r="J3767" t="str">
        <f t="shared" si="291"/>
        <v>South - Furniture</v>
      </c>
      <c r="K3767" t="s">
        <v>26</v>
      </c>
      <c r="L3767">
        <v>1013.832</v>
      </c>
      <c r="M3767" s="3">
        <f t="shared" si="292"/>
        <v>1014</v>
      </c>
      <c r="N3767" s="3">
        <f t="shared" si="293"/>
        <v>811.06560000000002</v>
      </c>
      <c r="O3767">
        <v>9</v>
      </c>
      <c r="P3767" s="3">
        <f t="shared" si="294"/>
        <v>112.66666666666667</v>
      </c>
      <c r="Q3767">
        <v>0.2</v>
      </c>
      <c r="R3767">
        <v>101.3832</v>
      </c>
      <c r="S3767" s="3">
        <f>R3767/L3767*100</f>
        <v>10</v>
      </c>
      <c r="T3767" s="3">
        <f>( (L3767-(L3767*Q3767))*O3767)</f>
        <v>7299.5904</v>
      </c>
    </row>
    <row r="3768" spans="1:20" x14ac:dyDescent="0.25">
      <c r="A3768" t="s">
        <v>18</v>
      </c>
      <c r="B3768" t="s">
        <v>27</v>
      </c>
      <c r="C3768" t="s">
        <v>20</v>
      </c>
      <c r="D3768" t="s">
        <v>234</v>
      </c>
      <c r="E3768" t="s">
        <v>35</v>
      </c>
      <c r="F3768" s="9">
        <v>33012</v>
      </c>
      <c r="G3768" s="3" t="str">
        <f t="shared" si="290"/>
        <v>United States ,Hialeah ,Florida, 33012</v>
      </c>
      <c r="H3768" t="s">
        <v>23</v>
      </c>
      <c r="I3768" t="s">
        <v>31</v>
      </c>
      <c r="J3768" t="str">
        <f t="shared" si="291"/>
        <v>South - Office Supplies</v>
      </c>
      <c r="K3768" t="s">
        <v>82</v>
      </c>
      <c r="L3768">
        <v>1.984</v>
      </c>
      <c r="M3768" s="3">
        <f t="shared" si="292"/>
        <v>2</v>
      </c>
      <c r="N3768" s="3">
        <f t="shared" si="293"/>
        <v>1.5871999999999999</v>
      </c>
      <c r="O3768">
        <v>2</v>
      </c>
      <c r="P3768" s="3">
        <f t="shared" si="294"/>
        <v>1</v>
      </c>
      <c r="Q3768">
        <v>0.2</v>
      </c>
      <c r="R3768">
        <v>0.66959999999999997</v>
      </c>
      <c r="S3768" s="3">
        <f>R3768/L3768*100</f>
        <v>33.75</v>
      </c>
      <c r="T3768" s="3">
        <f>( (L3768-(L3768*Q3768))*O3768)</f>
        <v>3.1743999999999999</v>
      </c>
    </row>
    <row r="3769" spans="1:20" x14ac:dyDescent="0.25">
      <c r="A3769" t="s">
        <v>33</v>
      </c>
      <c r="B3769" t="s">
        <v>19</v>
      </c>
      <c r="C3769" t="s">
        <v>20</v>
      </c>
      <c r="D3769" t="s">
        <v>57</v>
      </c>
      <c r="E3769" t="s">
        <v>29</v>
      </c>
      <c r="F3769" s="9">
        <v>94122</v>
      </c>
      <c r="G3769" s="3" t="str">
        <f t="shared" si="290"/>
        <v>United States ,San Francisco ,California, 94122</v>
      </c>
      <c r="H3769" t="s">
        <v>30</v>
      </c>
      <c r="I3769" t="s">
        <v>24</v>
      </c>
      <c r="J3769" t="str">
        <f t="shared" si="291"/>
        <v>West - Furniture</v>
      </c>
      <c r="K3769" t="s">
        <v>36</v>
      </c>
      <c r="L3769">
        <v>2003.52</v>
      </c>
      <c r="M3769" s="3">
        <f t="shared" si="292"/>
        <v>2004</v>
      </c>
      <c r="N3769" s="3">
        <f t="shared" si="293"/>
        <v>1602.816</v>
      </c>
      <c r="O3769">
        <v>6</v>
      </c>
      <c r="P3769" s="3">
        <f t="shared" si="294"/>
        <v>334</v>
      </c>
      <c r="Q3769">
        <v>0.2</v>
      </c>
      <c r="R3769">
        <v>-325.572</v>
      </c>
      <c r="S3769" s="3">
        <f>R3769/L3769*100</f>
        <v>-16.25</v>
      </c>
      <c r="T3769" s="3">
        <f>( (L3769-(L3769*Q3769))*O3769)</f>
        <v>9616.8960000000006</v>
      </c>
    </row>
    <row r="3770" spans="1:20" x14ac:dyDescent="0.25">
      <c r="A3770" t="s">
        <v>33</v>
      </c>
      <c r="B3770" t="s">
        <v>27</v>
      </c>
      <c r="C3770" t="s">
        <v>20</v>
      </c>
      <c r="D3770" t="s">
        <v>60</v>
      </c>
      <c r="E3770" t="s">
        <v>61</v>
      </c>
      <c r="F3770" s="9">
        <v>19140</v>
      </c>
      <c r="G3770" s="3" t="str">
        <f t="shared" si="290"/>
        <v>United States ,Philadelphia ,Pennsylvania, 19140</v>
      </c>
      <c r="H3770" t="s">
        <v>62</v>
      </c>
      <c r="I3770" t="s">
        <v>31</v>
      </c>
      <c r="J3770" t="str">
        <f t="shared" si="291"/>
        <v>East - Office Supplies</v>
      </c>
      <c r="K3770" t="s">
        <v>37</v>
      </c>
      <c r="L3770">
        <v>82.367999999999995</v>
      </c>
      <c r="M3770" s="3">
        <f t="shared" si="292"/>
        <v>82</v>
      </c>
      <c r="N3770" s="3">
        <f t="shared" si="293"/>
        <v>65.89439999999999</v>
      </c>
      <c r="O3770">
        <v>2</v>
      </c>
      <c r="P3770" s="3">
        <f t="shared" si="294"/>
        <v>41</v>
      </c>
      <c r="Q3770">
        <v>0.2</v>
      </c>
      <c r="R3770">
        <v>-19.5624</v>
      </c>
      <c r="S3770" s="3">
        <f>R3770/L3770*100</f>
        <v>-23.75</v>
      </c>
      <c r="T3770" s="3">
        <f>( (L3770-(L3770*Q3770))*O3770)</f>
        <v>131.78879999999998</v>
      </c>
    </row>
    <row r="3771" spans="1:20" x14ac:dyDescent="0.25">
      <c r="A3771" t="s">
        <v>18</v>
      </c>
      <c r="B3771" t="s">
        <v>19</v>
      </c>
      <c r="C3771" t="s">
        <v>20</v>
      </c>
      <c r="D3771" t="s">
        <v>95</v>
      </c>
      <c r="E3771" t="s">
        <v>96</v>
      </c>
      <c r="F3771" s="9">
        <v>29203</v>
      </c>
      <c r="G3771" s="3" t="str">
        <f t="shared" si="290"/>
        <v>United States ,Columbia ,South Carolina, 29203</v>
      </c>
      <c r="H3771" t="s">
        <v>23</v>
      </c>
      <c r="I3771" t="s">
        <v>40</v>
      </c>
      <c r="J3771" t="str">
        <f t="shared" si="291"/>
        <v>South - Technology</v>
      </c>
      <c r="K3771" t="s">
        <v>64</v>
      </c>
      <c r="L3771">
        <v>62.91</v>
      </c>
      <c r="M3771" s="3">
        <f t="shared" si="292"/>
        <v>63</v>
      </c>
      <c r="N3771" s="3">
        <f t="shared" si="293"/>
        <v>62.91</v>
      </c>
      <c r="O3771">
        <v>3</v>
      </c>
      <c r="P3771" s="3">
        <f t="shared" si="294"/>
        <v>21</v>
      </c>
      <c r="Q3771">
        <v>0</v>
      </c>
      <c r="R3771">
        <v>22.647600000000001</v>
      </c>
      <c r="S3771" s="3">
        <f>R3771/L3771*100</f>
        <v>36.000000000000007</v>
      </c>
      <c r="T3771" s="3">
        <f>( (L3771-(L3771*Q3771))*O3771)</f>
        <v>188.73</v>
      </c>
    </row>
    <row r="3772" spans="1:20" x14ac:dyDescent="0.25">
      <c r="A3772" t="s">
        <v>18</v>
      </c>
      <c r="B3772" t="s">
        <v>19</v>
      </c>
      <c r="C3772" t="s">
        <v>20</v>
      </c>
      <c r="D3772" t="s">
        <v>185</v>
      </c>
      <c r="E3772" t="s">
        <v>35</v>
      </c>
      <c r="F3772" s="9">
        <v>33180</v>
      </c>
      <c r="G3772" s="3" t="str">
        <f t="shared" si="290"/>
        <v>United States ,Miami ,Florida, 33180</v>
      </c>
      <c r="H3772" t="s">
        <v>23</v>
      </c>
      <c r="I3772" t="s">
        <v>31</v>
      </c>
      <c r="J3772" t="str">
        <f t="shared" si="291"/>
        <v>South - Office Supplies</v>
      </c>
      <c r="K3772" t="s">
        <v>82</v>
      </c>
      <c r="L3772">
        <v>6.9119999999999999</v>
      </c>
      <c r="M3772" s="3">
        <f t="shared" si="292"/>
        <v>7</v>
      </c>
      <c r="N3772" s="3">
        <f t="shared" si="293"/>
        <v>5.5296000000000003</v>
      </c>
      <c r="O3772">
        <v>3</v>
      </c>
      <c r="P3772" s="3">
        <f t="shared" si="294"/>
        <v>2.3333333333333335</v>
      </c>
      <c r="Q3772">
        <v>0.2</v>
      </c>
      <c r="R3772">
        <v>2.3328000000000002</v>
      </c>
      <c r="S3772" s="3">
        <f>R3772/L3772*100</f>
        <v>33.75</v>
      </c>
      <c r="T3772" s="3">
        <f>( (L3772-(L3772*Q3772))*O3772)</f>
        <v>16.588799999999999</v>
      </c>
    </row>
    <row r="3773" spans="1:20" x14ac:dyDescent="0.25">
      <c r="A3773" t="s">
        <v>18</v>
      </c>
      <c r="B3773" t="s">
        <v>19</v>
      </c>
      <c r="C3773" t="s">
        <v>20</v>
      </c>
      <c r="D3773" t="s">
        <v>185</v>
      </c>
      <c r="E3773" t="s">
        <v>35</v>
      </c>
      <c r="F3773" s="9">
        <v>33180</v>
      </c>
      <c r="G3773" s="3" t="str">
        <f t="shared" si="290"/>
        <v>United States ,Miami ,Florida, 33180</v>
      </c>
      <c r="H3773" t="s">
        <v>23</v>
      </c>
      <c r="I3773" t="s">
        <v>40</v>
      </c>
      <c r="J3773" t="str">
        <f t="shared" si="291"/>
        <v>South - Technology</v>
      </c>
      <c r="K3773" t="s">
        <v>64</v>
      </c>
      <c r="L3773">
        <v>383.976</v>
      </c>
      <c r="M3773" s="3">
        <f t="shared" si="292"/>
        <v>384</v>
      </c>
      <c r="N3773" s="3">
        <f t="shared" si="293"/>
        <v>307.18079999999998</v>
      </c>
      <c r="O3773">
        <v>3</v>
      </c>
      <c r="P3773" s="3">
        <f t="shared" si="294"/>
        <v>128</v>
      </c>
      <c r="Q3773">
        <v>0.2</v>
      </c>
      <c r="R3773">
        <v>81.594899999999996</v>
      </c>
      <c r="S3773" s="3">
        <f>R3773/L3773*100</f>
        <v>21.25</v>
      </c>
      <c r="T3773" s="3">
        <f>( (L3773-(L3773*Q3773))*O3773)</f>
        <v>921.54239999999993</v>
      </c>
    </row>
    <row r="3774" spans="1:20" x14ac:dyDescent="0.25">
      <c r="A3774" t="s">
        <v>18</v>
      </c>
      <c r="B3774" t="s">
        <v>19</v>
      </c>
      <c r="C3774" t="s">
        <v>20</v>
      </c>
      <c r="D3774" t="s">
        <v>185</v>
      </c>
      <c r="E3774" t="s">
        <v>35</v>
      </c>
      <c r="F3774" s="9">
        <v>33180</v>
      </c>
      <c r="G3774" s="3" t="str">
        <f t="shared" si="290"/>
        <v>United States ,Miami ,Florida, 33180</v>
      </c>
      <c r="H3774" t="s">
        <v>23</v>
      </c>
      <c r="I3774" t="s">
        <v>31</v>
      </c>
      <c r="J3774" t="str">
        <f t="shared" si="291"/>
        <v>South - Office Supplies</v>
      </c>
      <c r="K3774" t="s">
        <v>46</v>
      </c>
      <c r="L3774">
        <v>10.368</v>
      </c>
      <c r="M3774" s="3">
        <f t="shared" si="292"/>
        <v>10</v>
      </c>
      <c r="N3774" s="3">
        <f t="shared" si="293"/>
        <v>8.2943999999999996</v>
      </c>
      <c r="O3774">
        <v>2</v>
      </c>
      <c r="P3774" s="3">
        <f t="shared" si="294"/>
        <v>5</v>
      </c>
      <c r="Q3774">
        <v>0.2</v>
      </c>
      <c r="R3774">
        <v>3.6288</v>
      </c>
      <c r="S3774" s="3">
        <f>R3774/L3774*100</f>
        <v>35</v>
      </c>
      <c r="T3774" s="3">
        <f>( (L3774-(L3774*Q3774))*O3774)</f>
        <v>16.588799999999999</v>
      </c>
    </row>
    <row r="3775" spans="1:20" x14ac:dyDescent="0.25">
      <c r="A3775" t="s">
        <v>18</v>
      </c>
      <c r="B3775" t="s">
        <v>19</v>
      </c>
      <c r="C3775" t="s">
        <v>20</v>
      </c>
      <c r="D3775" t="s">
        <v>185</v>
      </c>
      <c r="E3775" t="s">
        <v>35</v>
      </c>
      <c r="F3775" s="9">
        <v>33180</v>
      </c>
      <c r="G3775" s="3" t="str">
        <f t="shared" si="290"/>
        <v>United States ,Miami ,Florida, 33180</v>
      </c>
      <c r="H3775" t="s">
        <v>23</v>
      </c>
      <c r="I3775" t="s">
        <v>40</v>
      </c>
      <c r="J3775" t="str">
        <f t="shared" si="291"/>
        <v>South - Technology</v>
      </c>
      <c r="K3775" t="s">
        <v>64</v>
      </c>
      <c r="L3775">
        <v>335.94400000000002</v>
      </c>
      <c r="M3775" s="3">
        <f t="shared" si="292"/>
        <v>336</v>
      </c>
      <c r="N3775" s="3">
        <f t="shared" si="293"/>
        <v>268.7552</v>
      </c>
      <c r="O3775">
        <v>7</v>
      </c>
      <c r="P3775" s="3">
        <f t="shared" si="294"/>
        <v>48</v>
      </c>
      <c r="Q3775">
        <v>0.2</v>
      </c>
      <c r="R3775">
        <v>41.993000000000002</v>
      </c>
      <c r="S3775" s="3">
        <f>R3775/L3775*100</f>
        <v>12.5</v>
      </c>
      <c r="T3775" s="3">
        <f>( (L3775-(L3775*Q3775))*O3775)</f>
        <v>1881.2864</v>
      </c>
    </row>
    <row r="3776" spans="1:20" x14ac:dyDescent="0.25">
      <c r="A3776" t="s">
        <v>33</v>
      </c>
      <c r="B3776" t="s">
        <v>49</v>
      </c>
      <c r="C3776" t="s">
        <v>20</v>
      </c>
      <c r="D3776" t="s">
        <v>469</v>
      </c>
      <c r="E3776" t="s">
        <v>29</v>
      </c>
      <c r="F3776" s="9">
        <v>91911</v>
      </c>
      <c r="G3776" s="3" t="str">
        <f t="shared" si="290"/>
        <v>United States ,Chula Vista ,California, 91911</v>
      </c>
      <c r="H3776" t="s">
        <v>30</v>
      </c>
      <c r="I3776" t="s">
        <v>24</v>
      </c>
      <c r="J3776" t="str">
        <f t="shared" si="291"/>
        <v>West - Furniture</v>
      </c>
      <c r="K3776" t="s">
        <v>38</v>
      </c>
      <c r="L3776">
        <v>665.88</v>
      </c>
      <c r="M3776" s="3">
        <f t="shared" si="292"/>
        <v>666</v>
      </c>
      <c r="N3776" s="3">
        <f t="shared" si="293"/>
        <v>665.88</v>
      </c>
      <c r="O3776">
        <v>6</v>
      </c>
      <c r="P3776" s="3">
        <f t="shared" si="294"/>
        <v>111</v>
      </c>
      <c r="Q3776">
        <v>0</v>
      </c>
      <c r="R3776">
        <v>106.5408</v>
      </c>
      <c r="S3776" s="3">
        <f>R3776/L3776*100</f>
        <v>16</v>
      </c>
      <c r="T3776" s="3">
        <f>( (L3776-(L3776*Q3776))*O3776)</f>
        <v>3995.2799999999997</v>
      </c>
    </row>
    <row r="3777" spans="1:20" x14ac:dyDescent="0.25">
      <c r="A3777" t="s">
        <v>18</v>
      </c>
      <c r="B3777" t="s">
        <v>49</v>
      </c>
      <c r="C3777" t="s">
        <v>20</v>
      </c>
      <c r="D3777" t="s">
        <v>185</v>
      </c>
      <c r="E3777" t="s">
        <v>35</v>
      </c>
      <c r="F3777" s="9">
        <v>33180</v>
      </c>
      <c r="G3777" s="3" t="str">
        <f t="shared" si="290"/>
        <v>United States ,Miami ,Florida, 33180</v>
      </c>
      <c r="H3777" t="s">
        <v>23</v>
      </c>
      <c r="I3777" t="s">
        <v>40</v>
      </c>
      <c r="J3777" t="str">
        <f t="shared" si="291"/>
        <v>South - Technology</v>
      </c>
      <c r="K3777" t="s">
        <v>41</v>
      </c>
      <c r="L3777">
        <v>71.975999999999999</v>
      </c>
      <c r="M3777" s="3">
        <f t="shared" si="292"/>
        <v>72</v>
      </c>
      <c r="N3777" s="3">
        <f t="shared" si="293"/>
        <v>57.580799999999996</v>
      </c>
      <c r="O3777">
        <v>3</v>
      </c>
      <c r="P3777" s="3">
        <f t="shared" si="294"/>
        <v>24</v>
      </c>
      <c r="Q3777">
        <v>0.2</v>
      </c>
      <c r="R3777">
        <v>8.9969999999999999</v>
      </c>
      <c r="S3777" s="3">
        <f>R3777/L3777*100</f>
        <v>12.5</v>
      </c>
      <c r="T3777" s="3">
        <f>( (L3777-(L3777*Q3777))*O3777)</f>
        <v>172.74239999999998</v>
      </c>
    </row>
    <row r="3778" spans="1:20" x14ac:dyDescent="0.25">
      <c r="A3778" t="s">
        <v>33</v>
      </c>
      <c r="B3778" t="s">
        <v>19</v>
      </c>
      <c r="C3778" t="s">
        <v>20</v>
      </c>
      <c r="D3778" t="s">
        <v>80</v>
      </c>
      <c r="E3778" t="s">
        <v>81</v>
      </c>
      <c r="F3778" s="9">
        <v>10035</v>
      </c>
      <c r="G3778" s="3" t="str">
        <f t="shared" si="290"/>
        <v>United States ,New York City ,New York, 10035</v>
      </c>
      <c r="H3778" t="s">
        <v>62</v>
      </c>
      <c r="I3778" t="s">
        <v>31</v>
      </c>
      <c r="J3778" t="str">
        <f t="shared" si="291"/>
        <v>East - Office Supplies</v>
      </c>
      <c r="K3778" t="s">
        <v>46</v>
      </c>
      <c r="L3778">
        <v>37.94</v>
      </c>
      <c r="M3778" s="3">
        <f t="shared" si="292"/>
        <v>38</v>
      </c>
      <c r="N3778" s="3">
        <f t="shared" si="293"/>
        <v>37.94</v>
      </c>
      <c r="O3778">
        <v>2</v>
      </c>
      <c r="P3778" s="3">
        <f t="shared" si="294"/>
        <v>19</v>
      </c>
      <c r="Q3778">
        <v>0</v>
      </c>
      <c r="R3778">
        <v>18.211200000000002</v>
      </c>
      <c r="S3778" s="3">
        <f>R3778/L3778*100</f>
        <v>48.000000000000007</v>
      </c>
      <c r="T3778" s="3">
        <f>( (L3778-(L3778*Q3778))*O3778)</f>
        <v>75.88</v>
      </c>
    </row>
    <row r="3779" spans="1:20" x14ac:dyDescent="0.25">
      <c r="A3779" t="s">
        <v>33</v>
      </c>
      <c r="B3779" t="s">
        <v>49</v>
      </c>
      <c r="C3779" t="s">
        <v>20</v>
      </c>
      <c r="D3779" t="s">
        <v>470</v>
      </c>
      <c r="E3779" t="s">
        <v>341</v>
      </c>
      <c r="F3779" s="9">
        <v>66502</v>
      </c>
      <c r="G3779" s="3" t="str">
        <f t="shared" ref="G3779:G3842" si="295">C3779&amp; " ," &amp; D3779 &amp; " ," &amp; E3779 &amp; ", " &amp; F3779</f>
        <v>United States ,Manhattan ,Kansas, 66502</v>
      </c>
      <c r="H3779" t="s">
        <v>52</v>
      </c>
      <c r="I3779" t="s">
        <v>40</v>
      </c>
      <c r="J3779" t="str">
        <f t="shared" ref="J3779:J3842" si="296">H3779&amp;" - "&amp;I3779</f>
        <v>Central - Technology</v>
      </c>
      <c r="K3779" t="s">
        <v>41</v>
      </c>
      <c r="L3779">
        <v>273.95999999999998</v>
      </c>
      <c r="M3779" s="3">
        <f t="shared" ref="M3779:M3842" si="297">ROUND(L3779,0)</f>
        <v>274</v>
      </c>
      <c r="N3779" s="3">
        <f t="shared" ref="N3779:N3842" si="298">L3779-(L3779*Q3779)</f>
        <v>273.95999999999998</v>
      </c>
      <c r="O3779">
        <v>2</v>
      </c>
      <c r="P3779" s="3">
        <f t="shared" ref="P3779:P3842" si="299">M3779/O3779</f>
        <v>137</v>
      </c>
      <c r="Q3779">
        <v>0</v>
      </c>
      <c r="R3779">
        <v>10.958399999999999</v>
      </c>
      <c r="S3779" s="3">
        <f>R3779/L3779*100</f>
        <v>4</v>
      </c>
      <c r="T3779" s="3">
        <f>( (L3779-(L3779*Q3779))*O3779)</f>
        <v>547.91999999999996</v>
      </c>
    </row>
    <row r="3780" spans="1:20" x14ac:dyDescent="0.25">
      <c r="A3780" t="s">
        <v>18</v>
      </c>
      <c r="B3780" t="s">
        <v>19</v>
      </c>
      <c r="C3780" t="s">
        <v>20</v>
      </c>
      <c r="D3780" t="s">
        <v>60</v>
      </c>
      <c r="E3780" t="s">
        <v>61</v>
      </c>
      <c r="F3780" s="9">
        <v>19120</v>
      </c>
      <c r="G3780" s="3" t="str">
        <f t="shared" si="295"/>
        <v>United States ,Philadelphia ,Pennsylvania, 19120</v>
      </c>
      <c r="H3780" t="s">
        <v>62</v>
      </c>
      <c r="I3780" t="s">
        <v>40</v>
      </c>
      <c r="J3780" t="str">
        <f t="shared" si="296"/>
        <v>East - Technology</v>
      </c>
      <c r="K3780" t="s">
        <v>41</v>
      </c>
      <c r="L3780">
        <v>269.98200000000003</v>
      </c>
      <c r="M3780" s="3">
        <f t="shared" si="297"/>
        <v>270</v>
      </c>
      <c r="N3780" s="3">
        <f t="shared" si="298"/>
        <v>161.98920000000001</v>
      </c>
      <c r="O3780">
        <v>3</v>
      </c>
      <c r="P3780" s="3">
        <f t="shared" si="299"/>
        <v>90</v>
      </c>
      <c r="Q3780">
        <v>0.4</v>
      </c>
      <c r="R3780">
        <v>40.497300000000003</v>
      </c>
      <c r="S3780" s="3">
        <f>R3780/L3780*100</f>
        <v>15</v>
      </c>
      <c r="T3780" s="3">
        <f>( (L3780-(L3780*Q3780))*O3780)</f>
        <v>485.96760000000006</v>
      </c>
    </row>
    <row r="3781" spans="1:20" x14ac:dyDescent="0.25">
      <c r="A3781" t="s">
        <v>18</v>
      </c>
      <c r="B3781" t="s">
        <v>19</v>
      </c>
      <c r="C3781" t="s">
        <v>20</v>
      </c>
      <c r="D3781" t="s">
        <v>90</v>
      </c>
      <c r="E3781" t="s">
        <v>91</v>
      </c>
      <c r="F3781" s="9">
        <v>38109</v>
      </c>
      <c r="G3781" s="3" t="str">
        <f t="shared" si="295"/>
        <v>United States ,Memphis ,Tennessee, 38109</v>
      </c>
      <c r="H3781" t="s">
        <v>23</v>
      </c>
      <c r="I3781" t="s">
        <v>31</v>
      </c>
      <c r="J3781" t="str">
        <f t="shared" si="296"/>
        <v>South - Office Supplies</v>
      </c>
      <c r="K3781" t="s">
        <v>46</v>
      </c>
      <c r="L3781">
        <v>8.9039999999999999</v>
      </c>
      <c r="M3781" s="3">
        <f t="shared" si="297"/>
        <v>9</v>
      </c>
      <c r="N3781" s="3">
        <f t="shared" si="298"/>
        <v>7.1231999999999998</v>
      </c>
      <c r="O3781">
        <v>3</v>
      </c>
      <c r="P3781" s="3">
        <f t="shared" si="299"/>
        <v>3</v>
      </c>
      <c r="Q3781">
        <v>0.2</v>
      </c>
      <c r="R3781">
        <v>3.339</v>
      </c>
      <c r="S3781" s="3">
        <f>R3781/L3781*100</f>
        <v>37.5</v>
      </c>
      <c r="T3781" s="3">
        <f>( (L3781-(L3781*Q3781))*O3781)</f>
        <v>21.369599999999998</v>
      </c>
    </row>
    <row r="3782" spans="1:20" x14ac:dyDescent="0.25">
      <c r="A3782" t="s">
        <v>18</v>
      </c>
      <c r="B3782" t="s">
        <v>19</v>
      </c>
      <c r="C3782" t="s">
        <v>20</v>
      </c>
      <c r="D3782" t="s">
        <v>90</v>
      </c>
      <c r="E3782" t="s">
        <v>91</v>
      </c>
      <c r="F3782" s="9">
        <v>38109</v>
      </c>
      <c r="G3782" s="3" t="str">
        <f t="shared" si="295"/>
        <v>United States ,Memphis ,Tennessee, 38109</v>
      </c>
      <c r="H3782" t="s">
        <v>23</v>
      </c>
      <c r="I3782" t="s">
        <v>31</v>
      </c>
      <c r="J3782" t="str">
        <f t="shared" si="296"/>
        <v>South - Office Supplies</v>
      </c>
      <c r="K3782" t="s">
        <v>37</v>
      </c>
      <c r="L3782">
        <v>720.06399999999996</v>
      </c>
      <c r="M3782" s="3">
        <f t="shared" si="297"/>
        <v>720</v>
      </c>
      <c r="N3782" s="3">
        <f t="shared" si="298"/>
        <v>576.05119999999999</v>
      </c>
      <c r="O3782">
        <v>4</v>
      </c>
      <c r="P3782" s="3">
        <f t="shared" si="299"/>
        <v>180</v>
      </c>
      <c r="Q3782">
        <v>0.2</v>
      </c>
      <c r="R3782">
        <v>-63.005600000000001</v>
      </c>
      <c r="S3782" s="3">
        <f>R3782/L3782*100</f>
        <v>-8.75</v>
      </c>
      <c r="T3782" s="3">
        <f>( (L3782-(L3782*Q3782))*O3782)</f>
        <v>2304.2048</v>
      </c>
    </row>
    <row r="3783" spans="1:20" x14ac:dyDescent="0.25">
      <c r="A3783" t="s">
        <v>33</v>
      </c>
      <c r="B3783" t="s">
        <v>49</v>
      </c>
      <c r="C3783" t="s">
        <v>20</v>
      </c>
      <c r="D3783" t="s">
        <v>34</v>
      </c>
      <c r="E3783" t="s">
        <v>35</v>
      </c>
      <c r="F3783" s="9">
        <v>33311</v>
      </c>
      <c r="G3783" s="3" t="str">
        <f t="shared" si="295"/>
        <v>United States ,Fort Lauderdale ,Florida, 33311</v>
      </c>
      <c r="H3783" t="s">
        <v>23</v>
      </c>
      <c r="I3783" t="s">
        <v>40</v>
      </c>
      <c r="J3783" t="str">
        <f t="shared" si="296"/>
        <v>South - Technology</v>
      </c>
      <c r="K3783" t="s">
        <v>64</v>
      </c>
      <c r="L3783">
        <v>41.423999999999999</v>
      </c>
      <c r="M3783" s="3">
        <f t="shared" si="297"/>
        <v>41</v>
      </c>
      <c r="N3783" s="3">
        <f t="shared" si="298"/>
        <v>33.139200000000002</v>
      </c>
      <c r="O3783">
        <v>2</v>
      </c>
      <c r="P3783" s="3">
        <f t="shared" si="299"/>
        <v>20.5</v>
      </c>
      <c r="Q3783">
        <v>0.2</v>
      </c>
      <c r="R3783">
        <v>8.2848000000000006</v>
      </c>
      <c r="S3783" s="3">
        <f>R3783/L3783*100</f>
        <v>20</v>
      </c>
      <c r="T3783" s="3">
        <f>( (L3783-(L3783*Q3783))*O3783)</f>
        <v>66.278400000000005</v>
      </c>
    </row>
    <row r="3784" spans="1:20" x14ac:dyDescent="0.25">
      <c r="A3784" t="s">
        <v>33</v>
      </c>
      <c r="B3784" t="s">
        <v>49</v>
      </c>
      <c r="C3784" t="s">
        <v>20</v>
      </c>
      <c r="D3784" t="s">
        <v>108</v>
      </c>
      <c r="E3784" t="s">
        <v>109</v>
      </c>
      <c r="F3784" s="9">
        <v>43229</v>
      </c>
      <c r="G3784" s="3" t="str">
        <f t="shared" si="295"/>
        <v>United States ,Columbus ,Ohio, 43229</v>
      </c>
      <c r="H3784" t="s">
        <v>62</v>
      </c>
      <c r="I3784" t="s">
        <v>31</v>
      </c>
      <c r="J3784" t="str">
        <f t="shared" si="296"/>
        <v>East - Office Supplies</v>
      </c>
      <c r="K3784" t="s">
        <v>42</v>
      </c>
      <c r="L3784">
        <v>3.1320000000000001</v>
      </c>
      <c r="M3784" s="3">
        <f t="shared" si="297"/>
        <v>3</v>
      </c>
      <c r="N3784" s="3">
        <f t="shared" si="298"/>
        <v>0.93959999999999999</v>
      </c>
      <c r="O3784">
        <v>2</v>
      </c>
      <c r="P3784" s="3">
        <f t="shared" si="299"/>
        <v>1.5</v>
      </c>
      <c r="Q3784">
        <v>0.7</v>
      </c>
      <c r="R3784">
        <v>-2.61</v>
      </c>
      <c r="S3784" s="3">
        <f>R3784/L3784*100</f>
        <v>-83.333333333333329</v>
      </c>
      <c r="T3784" s="3">
        <f>( (L3784-(L3784*Q3784))*O3784)</f>
        <v>1.8792</v>
      </c>
    </row>
    <row r="3785" spans="1:20" x14ac:dyDescent="0.25">
      <c r="A3785" t="s">
        <v>33</v>
      </c>
      <c r="B3785" t="s">
        <v>27</v>
      </c>
      <c r="C3785" t="s">
        <v>20</v>
      </c>
      <c r="D3785" t="s">
        <v>28</v>
      </c>
      <c r="E3785" t="s">
        <v>29</v>
      </c>
      <c r="F3785" s="9">
        <v>90045</v>
      </c>
      <c r="G3785" s="3" t="str">
        <f t="shared" si="295"/>
        <v>United States ,Los Angeles ,California, 90045</v>
      </c>
      <c r="H3785" t="s">
        <v>30</v>
      </c>
      <c r="I3785" t="s">
        <v>31</v>
      </c>
      <c r="J3785" t="str">
        <f t="shared" si="296"/>
        <v>West - Office Supplies</v>
      </c>
      <c r="K3785" t="s">
        <v>37</v>
      </c>
      <c r="L3785">
        <v>1085.42</v>
      </c>
      <c r="M3785" s="3">
        <f t="shared" si="297"/>
        <v>1085</v>
      </c>
      <c r="N3785" s="3">
        <f t="shared" si="298"/>
        <v>1085.42</v>
      </c>
      <c r="O3785">
        <v>7</v>
      </c>
      <c r="P3785" s="3">
        <f t="shared" si="299"/>
        <v>155</v>
      </c>
      <c r="Q3785">
        <v>0</v>
      </c>
      <c r="R3785">
        <v>282.20920000000001</v>
      </c>
      <c r="S3785" s="3">
        <f>R3785/L3785*100</f>
        <v>26</v>
      </c>
      <c r="T3785" s="3">
        <f>( (L3785-(L3785*Q3785))*O3785)</f>
        <v>7597.9400000000005</v>
      </c>
    </row>
    <row r="3786" spans="1:20" x14ac:dyDescent="0.25">
      <c r="A3786" t="s">
        <v>33</v>
      </c>
      <c r="B3786" t="s">
        <v>19</v>
      </c>
      <c r="C3786" t="s">
        <v>20</v>
      </c>
      <c r="D3786" t="s">
        <v>66</v>
      </c>
      <c r="E3786" t="s">
        <v>51</v>
      </c>
      <c r="F3786" s="9">
        <v>77041</v>
      </c>
      <c r="G3786" s="3" t="str">
        <f t="shared" si="295"/>
        <v>United States ,Houston ,Texas, 77041</v>
      </c>
      <c r="H3786" t="s">
        <v>52</v>
      </c>
      <c r="I3786" t="s">
        <v>31</v>
      </c>
      <c r="J3786" t="str">
        <f t="shared" si="296"/>
        <v>Central - Office Supplies</v>
      </c>
      <c r="K3786" t="s">
        <v>39</v>
      </c>
      <c r="L3786">
        <v>3.9119999999999999</v>
      </c>
      <c r="M3786" s="3">
        <f t="shared" si="297"/>
        <v>4</v>
      </c>
      <c r="N3786" s="3">
        <f t="shared" si="298"/>
        <v>3.1295999999999999</v>
      </c>
      <c r="O3786">
        <v>1</v>
      </c>
      <c r="P3786" s="3">
        <f t="shared" si="299"/>
        <v>4</v>
      </c>
      <c r="Q3786">
        <v>0.2</v>
      </c>
      <c r="R3786">
        <v>1.0268999999999999</v>
      </c>
      <c r="S3786" s="3">
        <f>R3786/L3786*100</f>
        <v>26.25</v>
      </c>
      <c r="T3786" s="3">
        <f>( (L3786-(L3786*Q3786))*O3786)</f>
        <v>3.1295999999999999</v>
      </c>
    </row>
    <row r="3787" spans="1:20" x14ac:dyDescent="0.25">
      <c r="A3787" t="s">
        <v>33</v>
      </c>
      <c r="B3787" t="s">
        <v>19</v>
      </c>
      <c r="C3787" t="s">
        <v>20</v>
      </c>
      <c r="D3787" t="s">
        <v>66</v>
      </c>
      <c r="E3787" t="s">
        <v>51</v>
      </c>
      <c r="F3787" s="9">
        <v>77041</v>
      </c>
      <c r="G3787" s="3" t="str">
        <f t="shared" si="295"/>
        <v>United States ,Houston ,Texas, 77041</v>
      </c>
      <c r="H3787" t="s">
        <v>52</v>
      </c>
      <c r="I3787" t="s">
        <v>31</v>
      </c>
      <c r="J3787" t="str">
        <f t="shared" si="296"/>
        <v>Central - Office Supplies</v>
      </c>
      <c r="K3787" t="s">
        <v>39</v>
      </c>
      <c r="L3787">
        <v>62.375999999999998</v>
      </c>
      <c r="M3787" s="3">
        <f t="shared" si="297"/>
        <v>62</v>
      </c>
      <c r="N3787" s="3">
        <f t="shared" si="298"/>
        <v>49.900799999999997</v>
      </c>
      <c r="O3787">
        <v>3</v>
      </c>
      <c r="P3787" s="3">
        <f t="shared" si="299"/>
        <v>20.666666666666668</v>
      </c>
      <c r="Q3787">
        <v>0.2</v>
      </c>
      <c r="R3787">
        <v>7.0172999999999996</v>
      </c>
      <c r="S3787" s="3">
        <f>R3787/L3787*100</f>
        <v>11.25</v>
      </c>
      <c r="T3787" s="3">
        <f>( (L3787-(L3787*Q3787))*O3787)</f>
        <v>149.70239999999998</v>
      </c>
    </row>
    <row r="3788" spans="1:20" x14ac:dyDescent="0.25">
      <c r="A3788" t="s">
        <v>33</v>
      </c>
      <c r="B3788" t="s">
        <v>49</v>
      </c>
      <c r="C3788" t="s">
        <v>20</v>
      </c>
      <c r="D3788" t="s">
        <v>243</v>
      </c>
      <c r="E3788" t="s">
        <v>59</v>
      </c>
      <c r="F3788" s="9">
        <v>68104</v>
      </c>
      <c r="G3788" s="3" t="str">
        <f t="shared" si="295"/>
        <v>United States ,Omaha ,Nebraska, 68104</v>
      </c>
      <c r="H3788" t="s">
        <v>52</v>
      </c>
      <c r="I3788" t="s">
        <v>31</v>
      </c>
      <c r="J3788" t="str">
        <f t="shared" si="296"/>
        <v>Central - Office Supplies</v>
      </c>
      <c r="K3788" t="s">
        <v>82</v>
      </c>
      <c r="L3788">
        <v>29.05</v>
      </c>
      <c r="M3788" s="3">
        <f t="shared" si="297"/>
        <v>29</v>
      </c>
      <c r="N3788" s="3">
        <f t="shared" si="298"/>
        <v>29.05</v>
      </c>
      <c r="O3788">
        <v>5</v>
      </c>
      <c r="P3788" s="3">
        <f t="shared" si="299"/>
        <v>5.8</v>
      </c>
      <c r="Q3788">
        <v>0</v>
      </c>
      <c r="R3788">
        <v>9.0054999999999996</v>
      </c>
      <c r="S3788" s="3">
        <f>R3788/L3788*100</f>
        <v>31</v>
      </c>
      <c r="T3788" s="3">
        <f>( (L3788-(L3788*Q3788))*O3788)</f>
        <v>145.25</v>
      </c>
    </row>
    <row r="3789" spans="1:20" x14ac:dyDescent="0.25">
      <c r="A3789" t="s">
        <v>33</v>
      </c>
      <c r="B3789" t="s">
        <v>49</v>
      </c>
      <c r="C3789" t="s">
        <v>20</v>
      </c>
      <c r="D3789" t="s">
        <v>28</v>
      </c>
      <c r="E3789" t="s">
        <v>29</v>
      </c>
      <c r="F3789" s="9">
        <v>90004</v>
      </c>
      <c r="G3789" s="3" t="str">
        <f t="shared" si="295"/>
        <v>United States ,Los Angeles ,California, 90004</v>
      </c>
      <c r="H3789" t="s">
        <v>30</v>
      </c>
      <c r="I3789" t="s">
        <v>31</v>
      </c>
      <c r="J3789" t="str">
        <f t="shared" si="296"/>
        <v>West - Office Supplies</v>
      </c>
      <c r="K3789" t="s">
        <v>42</v>
      </c>
      <c r="L3789">
        <v>180.96</v>
      </c>
      <c r="M3789" s="3">
        <f t="shared" si="297"/>
        <v>181</v>
      </c>
      <c r="N3789" s="3">
        <f t="shared" si="298"/>
        <v>144.768</v>
      </c>
      <c r="O3789">
        <v>6</v>
      </c>
      <c r="P3789" s="3">
        <f t="shared" si="299"/>
        <v>30.166666666666668</v>
      </c>
      <c r="Q3789">
        <v>0.2</v>
      </c>
      <c r="R3789">
        <v>67.86</v>
      </c>
      <c r="S3789" s="3">
        <f>R3789/L3789*100</f>
        <v>37.5</v>
      </c>
      <c r="T3789" s="3">
        <f>( (L3789-(L3789*Q3789))*O3789)</f>
        <v>868.60799999999995</v>
      </c>
    </row>
    <row r="3790" spans="1:20" x14ac:dyDescent="0.25">
      <c r="A3790" t="s">
        <v>67</v>
      </c>
      <c r="B3790" t="s">
        <v>27</v>
      </c>
      <c r="C3790" t="s">
        <v>20</v>
      </c>
      <c r="D3790" t="s">
        <v>471</v>
      </c>
      <c r="E3790" t="s">
        <v>61</v>
      </c>
      <c r="F3790" s="9">
        <v>16602</v>
      </c>
      <c r="G3790" s="3" t="str">
        <f t="shared" si="295"/>
        <v>United States ,Altoona ,Pennsylvania, 16602</v>
      </c>
      <c r="H3790" t="s">
        <v>62</v>
      </c>
      <c r="I3790" t="s">
        <v>31</v>
      </c>
      <c r="J3790" t="str">
        <f t="shared" si="296"/>
        <v>East - Office Supplies</v>
      </c>
      <c r="K3790" t="s">
        <v>42</v>
      </c>
      <c r="L3790">
        <v>4.4189999999999996</v>
      </c>
      <c r="M3790" s="3">
        <f t="shared" si="297"/>
        <v>4</v>
      </c>
      <c r="N3790" s="3">
        <f t="shared" si="298"/>
        <v>1.3256999999999999</v>
      </c>
      <c r="O3790">
        <v>3</v>
      </c>
      <c r="P3790" s="3">
        <f t="shared" si="299"/>
        <v>1.3333333333333333</v>
      </c>
      <c r="Q3790">
        <v>0.7</v>
      </c>
      <c r="R3790">
        <v>-3.3879000000000001</v>
      </c>
      <c r="S3790" s="3">
        <f>R3790/L3790*100</f>
        <v>-76.666666666666671</v>
      </c>
      <c r="T3790" s="3">
        <f>( (L3790-(L3790*Q3790))*O3790)</f>
        <v>3.9770999999999996</v>
      </c>
    </row>
    <row r="3791" spans="1:20" x14ac:dyDescent="0.25">
      <c r="A3791" t="s">
        <v>67</v>
      </c>
      <c r="B3791" t="s">
        <v>27</v>
      </c>
      <c r="C3791" t="s">
        <v>20</v>
      </c>
      <c r="D3791" t="s">
        <v>471</v>
      </c>
      <c r="E3791" t="s">
        <v>61</v>
      </c>
      <c r="F3791" s="9">
        <v>16602</v>
      </c>
      <c r="G3791" s="3" t="str">
        <f t="shared" si="295"/>
        <v>United States ,Altoona ,Pennsylvania, 16602</v>
      </c>
      <c r="H3791" t="s">
        <v>62</v>
      </c>
      <c r="I3791" t="s">
        <v>31</v>
      </c>
      <c r="J3791" t="str">
        <f t="shared" si="296"/>
        <v>East - Office Supplies</v>
      </c>
      <c r="K3791" t="s">
        <v>39</v>
      </c>
      <c r="L3791">
        <v>16.032</v>
      </c>
      <c r="M3791" s="3">
        <f t="shared" si="297"/>
        <v>16</v>
      </c>
      <c r="N3791" s="3">
        <f t="shared" si="298"/>
        <v>12.8256</v>
      </c>
      <c r="O3791">
        <v>6</v>
      </c>
      <c r="P3791" s="3">
        <f t="shared" si="299"/>
        <v>2.6666666666666665</v>
      </c>
      <c r="Q3791">
        <v>0.2</v>
      </c>
      <c r="R3791">
        <v>2.2044000000000001</v>
      </c>
      <c r="S3791" s="3">
        <f>R3791/L3791*100</f>
        <v>13.750000000000002</v>
      </c>
      <c r="T3791" s="3">
        <f>( (L3791-(L3791*Q3791))*O3791)</f>
        <v>76.953599999999994</v>
      </c>
    </row>
    <row r="3792" spans="1:20" x14ac:dyDescent="0.25">
      <c r="A3792" t="s">
        <v>33</v>
      </c>
      <c r="B3792" t="s">
        <v>19</v>
      </c>
      <c r="C3792" t="s">
        <v>20</v>
      </c>
      <c r="D3792" t="s">
        <v>80</v>
      </c>
      <c r="E3792" t="s">
        <v>81</v>
      </c>
      <c r="F3792" s="9">
        <v>10024</v>
      </c>
      <c r="G3792" s="3" t="str">
        <f t="shared" si="295"/>
        <v>United States ,New York City ,New York, 10024</v>
      </c>
      <c r="H3792" t="s">
        <v>62</v>
      </c>
      <c r="I3792" t="s">
        <v>31</v>
      </c>
      <c r="J3792" t="str">
        <f t="shared" si="296"/>
        <v>East - Office Supplies</v>
      </c>
      <c r="K3792" t="s">
        <v>39</v>
      </c>
      <c r="L3792">
        <v>29.79</v>
      </c>
      <c r="M3792" s="3">
        <f t="shared" si="297"/>
        <v>30</v>
      </c>
      <c r="N3792" s="3">
        <f t="shared" si="298"/>
        <v>29.79</v>
      </c>
      <c r="O3792">
        <v>3</v>
      </c>
      <c r="P3792" s="3">
        <f t="shared" si="299"/>
        <v>10</v>
      </c>
      <c r="Q3792">
        <v>0</v>
      </c>
      <c r="R3792">
        <v>12.511799999999999</v>
      </c>
      <c r="S3792" s="3">
        <f>R3792/L3792*100</f>
        <v>42</v>
      </c>
      <c r="T3792" s="3">
        <f>( (L3792-(L3792*Q3792))*O3792)</f>
        <v>89.37</v>
      </c>
    </row>
    <row r="3793" spans="1:20" x14ac:dyDescent="0.25">
      <c r="A3793" t="s">
        <v>33</v>
      </c>
      <c r="B3793" t="s">
        <v>19</v>
      </c>
      <c r="C3793" t="s">
        <v>20</v>
      </c>
      <c r="D3793" t="s">
        <v>149</v>
      </c>
      <c r="E3793" t="s">
        <v>29</v>
      </c>
      <c r="F3793" s="9">
        <v>92037</v>
      </c>
      <c r="G3793" s="3" t="str">
        <f t="shared" si="295"/>
        <v>United States ,San Diego ,California, 92037</v>
      </c>
      <c r="H3793" t="s">
        <v>30</v>
      </c>
      <c r="I3793" t="s">
        <v>31</v>
      </c>
      <c r="J3793" t="str">
        <f t="shared" si="296"/>
        <v>West - Office Supplies</v>
      </c>
      <c r="K3793" t="s">
        <v>37</v>
      </c>
      <c r="L3793">
        <v>57.23</v>
      </c>
      <c r="M3793" s="3">
        <f t="shared" si="297"/>
        <v>57</v>
      </c>
      <c r="N3793" s="3">
        <f t="shared" si="298"/>
        <v>57.23</v>
      </c>
      <c r="O3793">
        <v>1</v>
      </c>
      <c r="P3793" s="3">
        <f t="shared" si="299"/>
        <v>57</v>
      </c>
      <c r="Q3793">
        <v>0</v>
      </c>
      <c r="R3793">
        <v>14.307499999999999</v>
      </c>
      <c r="S3793" s="3">
        <f>R3793/L3793*100</f>
        <v>25</v>
      </c>
      <c r="T3793" s="3">
        <f>( (L3793-(L3793*Q3793))*O3793)</f>
        <v>57.23</v>
      </c>
    </row>
    <row r="3794" spans="1:20" x14ac:dyDescent="0.25">
      <c r="A3794" t="s">
        <v>33</v>
      </c>
      <c r="B3794" t="s">
        <v>19</v>
      </c>
      <c r="C3794" t="s">
        <v>20</v>
      </c>
      <c r="D3794" t="s">
        <v>149</v>
      </c>
      <c r="E3794" t="s">
        <v>29</v>
      </c>
      <c r="F3794" s="9">
        <v>92037</v>
      </c>
      <c r="G3794" s="3" t="str">
        <f t="shared" si="295"/>
        <v>United States ,San Diego ,California, 92037</v>
      </c>
      <c r="H3794" t="s">
        <v>30</v>
      </c>
      <c r="I3794" t="s">
        <v>24</v>
      </c>
      <c r="J3794" t="str">
        <f t="shared" si="296"/>
        <v>West - Furniture</v>
      </c>
      <c r="K3794" t="s">
        <v>36</v>
      </c>
      <c r="L3794">
        <v>333</v>
      </c>
      <c r="M3794" s="3">
        <f t="shared" si="297"/>
        <v>333</v>
      </c>
      <c r="N3794" s="3">
        <f t="shared" si="298"/>
        <v>266.39999999999998</v>
      </c>
      <c r="O3794">
        <v>3</v>
      </c>
      <c r="P3794" s="3">
        <f t="shared" si="299"/>
        <v>111</v>
      </c>
      <c r="Q3794">
        <v>0.2</v>
      </c>
      <c r="R3794">
        <v>-16.649999999999999</v>
      </c>
      <c r="S3794" s="3">
        <f>R3794/L3794*100</f>
        <v>-5</v>
      </c>
      <c r="T3794" s="3">
        <f>( (L3794-(L3794*Q3794))*O3794)</f>
        <v>799.19999999999993</v>
      </c>
    </row>
    <row r="3795" spans="1:20" x14ac:dyDescent="0.25">
      <c r="A3795" t="s">
        <v>33</v>
      </c>
      <c r="B3795" t="s">
        <v>19</v>
      </c>
      <c r="C3795" t="s">
        <v>20</v>
      </c>
      <c r="D3795" t="s">
        <v>149</v>
      </c>
      <c r="E3795" t="s">
        <v>29</v>
      </c>
      <c r="F3795" s="9">
        <v>92037</v>
      </c>
      <c r="G3795" s="3" t="str">
        <f t="shared" si="295"/>
        <v>United States ,San Diego ,California, 92037</v>
      </c>
      <c r="H3795" t="s">
        <v>30</v>
      </c>
      <c r="I3795" t="s">
        <v>31</v>
      </c>
      <c r="J3795" t="str">
        <f t="shared" si="296"/>
        <v>West - Office Supplies</v>
      </c>
      <c r="K3795" t="s">
        <v>39</v>
      </c>
      <c r="L3795">
        <v>36.44</v>
      </c>
      <c r="M3795" s="3">
        <f t="shared" si="297"/>
        <v>36</v>
      </c>
      <c r="N3795" s="3">
        <f t="shared" si="298"/>
        <v>36.44</v>
      </c>
      <c r="O3795">
        <v>4</v>
      </c>
      <c r="P3795" s="3">
        <f t="shared" si="299"/>
        <v>9</v>
      </c>
      <c r="Q3795">
        <v>0</v>
      </c>
      <c r="R3795">
        <v>12.0252</v>
      </c>
      <c r="S3795" s="3">
        <f>R3795/L3795*100</f>
        <v>33</v>
      </c>
      <c r="T3795" s="3">
        <f>( (L3795-(L3795*Q3795))*O3795)</f>
        <v>145.76</v>
      </c>
    </row>
    <row r="3796" spans="1:20" x14ac:dyDescent="0.25">
      <c r="A3796" t="s">
        <v>67</v>
      </c>
      <c r="B3796" t="s">
        <v>19</v>
      </c>
      <c r="C3796" t="s">
        <v>20</v>
      </c>
      <c r="D3796" t="s">
        <v>185</v>
      </c>
      <c r="E3796" t="s">
        <v>35</v>
      </c>
      <c r="F3796" s="9">
        <v>33178</v>
      </c>
      <c r="G3796" s="3" t="str">
        <f t="shared" si="295"/>
        <v>United States ,Miami ,Florida, 33178</v>
      </c>
      <c r="H3796" t="s">
        <v>23</v>
      </c>
      <c r="I3796" t="s">
        <v>31</v>
      </c>
      <c r="J3796" t="str">
        <f t="shared" si="296"/>
        <v>South - Office Supplies</v>
      </c>
      <c r="K3796" t="s">
        <v>46</v>
      </c>
      <c r="L3796">
        <v>251.64</v>
      </c>
      <c r="M3796" s="3">
        <f t="shared" si="297"/>
        <v>252</v>
      </c>
      <c r="N3796" s="3">
        <f t="shared" si="298"/>
        <v>201.31199999999998</v>
      </c>
      <c r="O3796">
        <v>3</v>
      </c>
      <c r="P3796" s="3">
        <f t="shared" si="299"/>
        <v>84</v>
      </c>
      <c r="Q3796">
        <v>0.2</v>
      </c>
      <c r="R3796">
        <v>88.073999999999998</v>
      </c>
      <c r="S3796" s="3">
        <f>R3796/L3796*100</f>
        <v>35</v>
      </c>
      <c r="T3796" s="3">
        <f>( (L3796-(L3796*Q3796))*O3796)</f>
        <v>603.93599999999992</v>
      </c>
    </row>
    <row r="3797" spans="1:20" x14ac:dyDescent="0.25">
      <c r="A3797" t="s">
        <v>67</v>
      </c>
      <c r="B3797" t="s">
        <v>27</v>
      </c>
      <c r="C3797" t="s">
        <v>20</v>
      </c>
      <c r="D3797" t="s">
        <v>337</v>
      </c>
      <c r="E3797" t="s">
        <v>45</v>
      </c>
      <c r="F3797" s="9">
        <v>27405</v>
      </c>
      <c r="G3797" s="3" t="str">
        <f t="shared" si="295"/>
        <v>United States ,Greensboro ,North Carolina, 27405</v>
      </c>
      <c r="H3797" t="s">
        <v>23</v>
      </c>
      <c r="I3797" t="s">
        <v>24</v>
      </c>
      <c r="J3797" t="str">
        <f t="shared" si="296"/>
        <v>South - Furniture</v>
      </c>
      <c r="K3797" t="s">
        <v>36</v>
      </c>
      <c r="L3797">
        <v>523.76400000000001</v>
      </c>
      <c r="M3797" s="3">
        <f t="shared" si="297"/>
        <v>524</v>
      </c>
      <c r="N3797" s="3">
        <f t="shared" si="298"/>
        <v>314.25839999999999</v>
      </c>
      <c r="O3797">
        <v>3</v>
      </c>
      <c r="P3797" s="3">
        <f t="shared" si="299"/>
        <v>174.66666666666666</v>
      </c>
      <c r="Q3797">
        <v>0.4</v>
      </c>
      <c r="R3797">
        <v>-192.04679999999999</v>
      </c>
      <c r="S3797" s="3">
        <f>R3797/L3797*100</f>
        <v>-36.666666666666664</v>
      </c>
      <c r="T3797" s="3">
        <f>( (L3797-(L3797*Q3797))*O3797)</f>
        <v>942.77520000000004</v>
      </c>
    </row>
    <row r="3798" spans="1:20" x14ac:dyDescent="0.25">
      <c r="A3798" t="s">
        <v>67</v>
      </c>
      <c r="B3798" t="s">
        <v>27</v>
      </c>
      <c r="C3798" t="s">
        <v>20</v>
      </c>
      <c r="D3798" t="s">
        <v>337</v>
      </c>
      <c r="E3798" t="s">
        <v>45</v>
      </c>
      <c r="F3798" s="9">
        <v>27405</v>
      </c>
      <c r="G3798" s="3" t="str">
        <f t="shared" si="295"/>
        <v>United States ,Greensboro ,North Carolina, 27405</v>
      </c>
      <c r="H3798" t="s">
        <v>23</v>
      </c>
      <c r="I3798" t="s">
        <v>40</v>
      </c>
      <c r="J3798" t="str">
        <f t="shared" si="296"/>
        <v>South - Technology</v>
      </c>
      <c r="K3798" t="s">
        <v>41</v>
      </c>
      <c r="L3798">
        <v>1359.96</v>
      </c>
      <c r="M3798" s="3">
        <f t="shared" si="297"/>
        <v>1360</v>
      </c>
      <c r="N3798" s="3">
        <f t="shared" si="298"/>
        <v>1087.9680000000001</v>
      </c>
      <c r="O3798">
        <v>5</v>
      </c>
      <c r="P3798" s="3">
        <f t="shared" si="299"/>
        <v>272</v>
      </c>
      <c r="Q3798">
        <v>0.2</v>
      </c>
      <c r="R3798">
        <v>118.9965</v>
      </c>
      <c r="S3798" s="3">
        <f>R3798/L3798*100</f>
        <v>8.75</v>
      </c>
      <c r="T3798" s="3">
        <f>( (L3798-(L3798*Q3798))*O3798)</f>
        <v>5439.84</v>
      </c>
    </row>
    <row r="3799" spans="1:20" x14ac:dyDescent="0.25">
      <c r="A3799" t="s">
        <v>33</v>
      </c>
      <c r="B3799" t="s">
        <v>19</v>
      </c>
      <c r="C3799" t="s">
        <v>20</v>
      </c>
      <c r="D3799" t="s">
        <v>194</v>
      </c>
      <c r="E3799" t="s">
        <v>45</v>
      </c>
      <c r="F3799" s="9">
        <v>28540</v>
      </c>
      <c r="G3799" s="3" t="str">
        <f t="shared" si="295"/>
        <v>United States ,Jacksonville ,North Carolina, 28540</v>
      </c>
      <c r="H3799" t="s">
        <v>23</v>
      </c>
      <c r="I3799" t="s">
        <v>24</v>
      </c>
      <c r="J3799" t="str">
        <f t="shared" si="296"/>
        <v>South - Furniture</v>
      </c>
      <c r="K3799" t="s">
        <v>26</v>
      </c>
      <c r="L3799">
        <v>102.592</v>
      </c>
      <c r="M3799" s="3">
        <f t="shared" si="297"/>
        <v>103</v>
      </c>
      <c r="N3799" s="3">
        <f t="shared" si="298"/>
        <v>82.073599999999999</v>
      </c>
      <c r="O3799">
        <v>1</v>
      </c>
      <c r="P3799" s="3">
        <f t="shared" si="299"/>
        <v>103</v>
      </c>
      <c r="Q3799">
        <v>0.2</v>
      </c>
      <c r="R3799">
        <v>10.2592</v>
      </c>
      <c r="S3799" s="3">
        <f>R3799/L3799*100</f>
        <v>10</v>
      </c>
      <c r="T3799" s="3">
        <f>( (L3799-(L3799*Q3799))*O3799)</f>
        <v>82.073599999999999</v>
      </c>
    </row>
    <row r="3800" spans="1:20" x14ac:dyDescent="0.25">
      <c r="A3800" t="s">
        <v>33</v>
      </c>
      <c r="B3800" t="s">
        <v>19</v>
      </c>
      <c r="C3800" t="s">
        <v>20</v>
      </c>
      <c r="D3800" t="s">
        <v>194</v>
      </c>
      <c r="E3800" t="s">
        <v>45</v>
      </c>
      <c r="F3800" s="9">
        <v>28540</v>
      </c>
      <c r="G3800" s="3" t="str">
        <f t="shared" si="295"/>
        <v>United States ,Jacksonville ,North Carolina, 28540</v>
      </c>
      <c r="H3800" t="s">
        <v>23</v>
      </c>
      <c r="I3800" t="s">
        <v>40</v>
      </c>
      <c r="J3800" t="str">
        <f t="shared" si="296"/>
        <v>South - Technology</v>
      </c>
      <c r="K3800" t="s">
        <v>64</v>
      </c>
      <c r="L3800">
        <v>22.704000000000001</v>
      </c>
      <c r="M3800" s="3">
        <f t="shared" si="297"/>
        <v>23</v>
      </c>
      <c r="N3800" s="3">
        <f t="shared" si="298"/>
        <v>18.1632</v>
      </c>
      <c r="O3800">
        <v>1</v>
      </c>
      <c r="P3800" s="3">
        <f t="shared" si="299"/>
        <v>23</v>
      </c>
      <c r="Q3800">
        <v>0.2</v>
      </c>
      <c r="R3800">
        <v>5.9598000000000004</v>
      </c>
      <c r="S3800" s="3">
        <f>R3800/L3800*100</f>
        <v>26.25</v>
      </c>
      <c r="T3800" s="3">
        <f>( (L3800-(L3800*Q3800))*O3800)</f>
        <v>18.1632</v>
      </c>
    </row>
    <row r="3801" spans="1:20" x14ac:dyDescent="0.25">
      <c r="A3801" t="s">
        <v>33</v>
      </c>
      <c r="B3801" t="s">
        <v>19</v>
      </c>
      <c r="C3801" t="s">
        <v>20</v>
      </c>
      <c r="D3801" t="s">
        <v>194</v>
      </c>
      <c r="E3801" t="s">
        <v>45</v>
      </c>
      <c r="F3801" s="9">
        <v>28540</v>
      </c>
      <c r="G3801" s="3" t="str">
        <f t="shared" si="295"/>
        <v>United States ,Jacksonville ,North Carolina, 28540</v>
      </c>
      <c r="H3801" t="s">
        <v>23</v>
      </c>
      <c r="I3801" t="s">
        <v>31</v>
      </c>
      <c r="J3801" t="str">
        <f t="shared" si="296"/>
        <v>South - Office Supplies</v>
      </c>
      <c r="K3801" t="s">
        <v>46</v>
      </c>
      <c r="L3801">
        <v>93.024000000000001</v>
      </c>
      <c r="M3801" s="3">
        <f t="shared" si="297"/>
        <v>93</v>
      </c>
      <c r="N3801" s="3">
        <f t="shared" si="298"/>
        <v>74.419200000000004</v>
      </c>
      <c r="O3801">
        <v>3</v>
      </c>
      <c r="P3801" s="3">
        <f t="shared" si="299"/>
        <v>31</v>
      </c>
      <c r="Q3801">
        <v>0.2</v>
      </c>
      <c r="R3801">
        <v>33.721200000000003</v>
      </c>
      <c r="S3801" s="3">
        <f>R3801/L3801*100</f>
        <v>36.250000000000007</v>
      </c>
      <c r="T3801" s="3">
        <f>( (L3801-(L3801*Q3801))*O3801)</f>
        <v>223.25760000000002</v>
      </c>
    </row>
    <row r="3802" spans="1:20" x14ac:dyDescent="0.25">
      <c r="A3802" t="s">
        <v>33</v>
      </c>
      <c r="B3802" t="s">
        <v>19</v>
      </c>
      <c r="C3802" t="s">
        <v>20</v>
      </c>
      <c r="D3802" t="s">
        <v>194</v>
      </c>
      <c r="E3802" t="s">
        <v>45</v>
      </c>
      <c r="F3802" s="9">
        <v>28540</v>
      </c>
      <c r="G3802" s="3" t="str">
        <f t="shared" si="295"/>
        <v>United States ,Jacksonville ,North Carolina, 28540</v>
      </c>
      <c r="H3802" t="s">
        <v>23</v>
      </c>
      <c r="I3802" t="s">
        <v>31</v>
      </c>
      <c r="J3802" t="str">
        <f t="shared" si="296"/>
        <v>South - Office Supplies</v>
      </c>
      <c r="K3802" t="s">
        <v>115</v>
      </c>
      <c r="L3802">
        <v>12.768000000000001</v>
      </c>
      <c r="M3802" s="3">
        <f t="shared" si="297"/>
        <v>13</v>
      </c>
      <c r="N3802" s="3">
        <f t="shared" si="298"/>
        <v>10.214400000000001</v>
      </c>
      <c r="O3802">
        <v>2</v>
      </c>
      <c r="P3802" s="3">
        <f t="shared" si="299"/>
        <v>6.5</v>
      </c>
      <c r="Q3802">
        <v>0.2</v>
      </c>
      <c r="R3802">
        <v>1.4363999999999999</v>
      </c>
      <c r="S3802" s="3">
        <f>R3802/L3802*100</f>
        <v>11.249999999999998</v>
      </c>
      <c r="T3802" s="3">
        <f>( (L3802-(L3802*Q3802))*O3802)</f>
        <v>20.428800000000003</v>
      </c>
    </row>
    <row r="3803" spans="1:20" x14ac:dyDescent="0.25">
      <c r="A3803" t="s">
        <v>33</v>
      </c>
      <c r="B3803" t="s">
        <v>19</v>
      </c>
      <c r="C3803" t="s">
        <v>20</v>
      </c>
      <c r="D3803" t="s">
        <v>194</v>
      </c>
      <c r="E3803" t="s">
        <v>45</v>
      </c>
      <c r="F3803" s="9">
        <v>28540</v>
      </c>
      <c r="G3803" s="3" t="str">
        <f t="shared" si="295"/>
        <v>United States ,Jacksonville ,North Carolina, 28540</v>
      </c>
      <c r="H3803" t="s">
        <v>23</v>
      </c>
      <c r="I3803" t="s">
        <v>31</v>
      </c>
      <c r="J3803" t="str">
        <f t="shared" si="296"/>
        <v>South - Office Supplies</v>
      </c>
      <c r="K3803" t="s">
        <v>65</v>
      </c>
      <c r="L3803">
        <v>35.008000000000003</v>
      </c>
      <c r="M3803" s="3">
        <f t="shared" si="297"/>
        <v>35</v>
      </c>
      <c r="N3803" s="3">
        <f t="shared" si="298"/>
        <v>28.006400000000003</v>
      </c>
      <c r="O3803">
        <v>4</v>
      </c>
      <c r="P3803" s="3">
        <f t="shared" si="299"/>
        <v>8.75</v>
      </c>
      <c r="Q3803">
        <v>0.2</v>
      </c>
      <c r="R3803">
        <v>13.128</v>
      </c>
      <c r="S3803" s="3">
        <f>R3803/L3803*100</f>
        <v>37.5</v>
      </c>
      <c r="T3803" s="3">
        <f>( (L3803-(L3803*Q3803))*O3803)</f>
        <v>112.02560000000001</v>
      </c>
    </row>
    <row r="3804" spans="1:20" x14ac:dyDescent="0.25">
      <c r="A3804" t="s">
        <v>33</v>
      </c>
      <c r="B3804" t="s">
        <v>19</v>
      </c>
      <c r="C3804" t="s">
        <v>20</v>
      </c>
      <c r="D3804" t="s">
        <v>194</v>
      </c>
      <c r="E3804" t="s">
        <v>45</v>
      </c>
      <c r="F3804" s="9">
        <v>28540</v>
      </c>
      <c r="G3804" s="3" t="str">
        <f t="shared" si="295"/>
        <v>United States ,Jacksonville ,North Carolina, 28540</v>
      </c>
      <c r="H3804" t="s">
        <v>23</v>
      </c>
      <c r="I3804" t="s">
        <v>31</v>
      </c>
      <c r="J3804" t="str">
        <f t="shared" si="296"/>
        <v>South - Office Supplies</v>
      </c>
      <c r="K3804" t="s">
        <v>46</v>
      </c>
      <c r="L3804">
        <v>39.152000000000001</v>
      </c>
      <c r="M3804" s="3">
        <f t="shared" si="297"/>
        <v>39</v>
      </c>
      <c r="N3804" s="3">
        <f t="shared" si="298"/>
        <v>31.3216</v>
      </c>
      <c r="O3804">
        <v>1</v>
      </c>
      <c r="P3804" s="3">
        <f t="shared" si="299"/>
        <v>39</v>
      </c>
      <c r="Q3804">
        <v>0.2</v>
      </c>
      <c r="R3804">
        <v>14.682</v>
      </c>
      <c r="S3804" s="3">
        <f>R3804/L3804*100</f>
        <v>37.5</v>
      </c>
      <c r="T3804" s="3">
        <f>( (L3804-(L3804*Q3804))*O3804)</f>
        <v>31.3216</v>
      </c>
    </row>
    <row r="3805" spans="1:20" x14ac:dyDescent="0.25">
      <c r="A3805" t="s">
        <v>33</v>
      </c>
      <c r="B3805" t="s">
        <v>27</v>
      </c>
      <c r="C3805" t="s">
        <v>20</v>
      </c>
      <c r="D3805" t="s">
        <v>464</v>
      </c>
      <c r="E3805" t="s">
        <v>35</v>
      </c>
      <c r="F3805" s="9">
        <v>33317</v>
      </c>
      <c r="G3805" s="3" t="str">
        <f t="shared" si="295"/>
        <v>United States ,Plantation ,Florida, 33317</v>
      </c>
      <c r="H3805" t="s">
        <v>23</v>
      </c>
      <c r="I3805" t="s">
        <v>31</v>
      </c>
      <c r="J3805" t="str">
        <f t="shared" si="296"/>
        <v>South - Office Supplies</v>
      </c>
      <c r="K3805" t="s">
        <v>39</v>
      </c>
      <c r="L3805">
        <v>11.76</v>
      </c>
      <c r="M3805" s="3">
        <f t="shared" si="297"/>
        <v>12</v>
      </c>
      <c r="N3805" s="3">
        <f t="shared" si="298"/>
        <v>9.4079999999999995</v>
      </c>
      <c r="O3805">
        <v>5</v>
      </c>
      <c r="P3805" s="3">
        <f t="shared" si="299"/>
        <v>2.4</v>
      </c>
      <c r="Q3805">
        <v>0.2</v>
      </c>
      <c r="R3805">
        <v>1.323</v>
      </c>
      <c r="S3805" s="3">
        <f>R3805/L3805*100</f>
        <v>11.25</v>
      </c>
      <c r="T3805" s="3">
        <f>( (L3805-(L3805*Q3805))*O3805)</f>
        <v>47.04</v>
      </c>
    </row>
    <row r="3806" spans="1:20" x14ac:dyDescent="0.25">
      <c r="A3806" t="s">
        <v>33</v>
      </c>
      <c r="B3806" t="s">
        <v>27</v>
      </c>
      <c r="C3806" t="s">
        <v>20</v>
      </c>
      <c r="D3806" t="s">
        <v>464</v>
      </c>
      <c r="E3806" t="s">
        <v>35</v>
      </c>
      <c r="F3806" s="9">
        <v>33317</v>
      </c>
      <c r="G3806" s="3" t="str">
        <f t="shared" si="295"/>
        <v>United States ,Plantation ,Florida, 33317</v>
      </c>
      <c r="H3806" t="s">
        <v>23</v>
      </c>
      <c r="I3806" t="s">
        <v>31</v>
      </c>
      <c r="J3806" t="str">
        <f t="shared" si="296"/>
        <v>South - Office Supplies</v>
      </c>
      <c r="K3806" t="s">
        <v>42</v>
      </c>
      <c r="L3806">
        <v>5.2380000000000004</v>
      </c>
      <c r="M3806" s="3">
        <f t="shared" si="297"/>
        <v>5</v>
      </c>
      <c r="N3806" s="3">
        <f t="shared" si="298"/>
        <v>1.5714000000000006</v>
      </c>
      <c r="O3806">
        <v>2</v>
      </c>
      <c r="P3806" s="3">
        <f t="shared" si="299"/>
        <v>2.5</v>
      </c>
      <c r="Q3806">
        <v>0.7</v>
      </c>
      <c r="R3806">
        <v>-4.0157999999999996</v>
      </c>
      <c r="S3806" s="3">
        <f>R3806/L3806*100</f>
        <v>-76.666666666666643</v>
      </c>
      <c r="T3806" s="3">
        <f>( (L3806-(L3806*Q3806))*O3806)</f>
        <v>3.1428000000000011</v>
      </c>
    </row>
    <row r="3807" spans="1:20" x14ac:dyDescent="0.25">
      <c r="A3807" t="s">
        <v>33</v>
      </c>
      <c r="B3807" t="s">
        <v>27</v>
      </c>
      <c r="C3807" t="s">
        <v>20</v>
      </c>
      <c r="D3807" t="s">
        <v>464</v>
      </c>
      <c r="E3807" t="s">
        <v>35</v>
      </c>
      <c r="F3807" s="9">
        <v>33317</v>
      </c>
      <c r="G3807" s="3" t="str">
        <f t="shared" si="295"/>
        <v>United States ,Plantation ,Florida, 33317</v>
      </c>
      <c r="H3807" t="s">
        <v>23</v>
      </c>
      <c r="I3807" t="s">
        <v>31</v>
      </c>
      <c r="J3807" t="str">
        <f t="shared" si="296"/>
        <v>South - Office Supplies</v>
      </c>
      <c r="K3807" t="s">
        <v>42</v>
      </c>
      <c r="L3807">
        <v>4.6619999999999999</v>
      </c>
      <c r="M3807" s="3">
        <f t="shared" si="297"/>
        <v>5</v>
      </c>
      <c r="N3807" s="3">
        <f t="shared" si="298"/>
        <v>1.3986000000000001</v>
      </c>
      <c r="O3807">
        <v>3</v>
      </c>
      <c r="P3807" s="3">
        <f t="shared" si="299"/>
        <v>1.6666666666666667</v>
      </c>
      <c r="Q3807">
        <v>0.7</v>
      </c>
      <c r="R3807">
        <v>-3.7296</v>
      </c>
      <c r="S3807" s="3">
        <f>R3807/L3807*100</f>
        <v>-80</v>
      </c>
      <c r="T3807" s="3">
        <f>( (L3807-(L3807*Q3807))*O3807)</f>
        <v>4.1958000000000002</v>
      </c>
    </row>
    <row r="3808" spans="1:20" x14ac:dyDescent="0.25">
      <c r="A3808" t="s">
        <v>33</v>
      </c>
      <c r="B3808" t="s">
        <v>27</v>
      </c>
      <c r="C3808" t="s">
        <v>20</v>
      </c>
      <c r="D3808" t="s">
        <v>464</v>
      </c>
      <c r="E3808" t="s">
        <v>35</v>
      </c>
      <c r="F3808" s="9">
        <v>33317</v>
      </c>
      <c r="G3808" s="3" t="str">
        <f t="shared" si="295"/>
        <v>United States ,Plantation ,Florida, 33317</v>
      </c>
      <c r="H3808" t="s">
        <v>23</v>
      </c>
      <c r="I3808" t="s">
        <v>24</v>
      </c>
      <c r="J3808" t="str">
        <f t="shared" si="296"/>
        <v>South - Furniture</v>
      </c>
      <c r="K3808" t="s">
        <v>26</v>
      </c>
      <c r="L3808">
        <v>523.91999999999996</v>
      </c>
      <c r="M3808" s="3">
        <f t="shared" si="297"/>
        <v>524</v>
      </c>
      <c r="N3808" s="3">
        <f t="shared" si="298"/>
        <v>419.13599999999997</v>
      </c>
      <c r="O3808">
        <v>5</v>
      </c>
      <c r="P3808" s="3">
        <f t="shared" si="299"/>
        <v>104.8</v>
      </c>
      <c r="Q3808">
        <v>0.2</v>
      </c>
      <c r="R3808">
        <v>-72.039000000000001</v>
      </c>
      <c r="S3808" s="3">
        <f>R3808/L3808*100</f>
        <v>-13.750000000000002</v>
      </c>
      <c r="T3808" s="3">
        <f>( (L3808-(L3808*Q3808))*O3808)</f>
        <v>2095.6799999999998</v>
      </c>
    </row>
    <row r="3809" spans="1:20" x14ac:dyDescent="0.25">
      <c r="A3809" t="s">
        <v>33</v>
      </c>
      <c r="B3809" t="s">
        <v>27</v>
      </c>
      <c r="C3809" t="s">
        <v>20</v>
      </c>
      <c r="D3809" t="s">
        <v>464</v>
      </c>
      <c r="E3809" t="s">
        <v>35</v>
      </c>
      <c r="F3809" s="9">
        <v>33317</v>
      </c>
      <c r="G3809" s="3" t="str">
        <f t="shared" si="295"/>
        <v>United States ,Plantation ,Florida, 33317</v>
      </c>
      <c r="H3809" t="s">
        <v>23</v>
      </c>
      <c r="I3809" t="s">
        <v>40</v>
      </c>
      <c r="J3809" t="str">
        <f t="shared" si="296"/>
        <v>South - Technology</v>
      </c>
      <c r="K3809" t="s">
        <v>41</v>
      </c>
      <c r="L3809">
        <v>100.792</v>
      </c>
      <c r="M3809" s="3">
        <f t="shared" si="297"/>
        <v>101</v>
      </c>
      <c r="N3809" s="3">
        <f t="shared" si="298"/>
        <v>80.633600000000001</v>
      </c>
      <c r="O3809">
        <v>1</v>
      </c>
      <c r="P3809" s="3">
        <f t="shared" si="299"/>
        <v>101</v>
      </c>
      <c r="Q3809">
        <v>0.2</v>
      </c>
      <c r="R3809">
        <v>10.0792</v>
      </c>
      <c r="S3809" s="3">
        <f>R3809/L3809*100</f>
        <v>10</v>
      </c>
      <c r="T3809" s="3">
        <f>( (L3809-(L3809*Q3809))*O3809)</f>
        <v>80.633600000000001</v>
      </c>
    </row>
    <row r="3810" spans="1:20" x14ac:dyDescent="0.25">
      <c r="A3810" t="s">
        <v>33</v>
      </c>
      <c r="B3810" t="s">
        <v>27</v>
      </c>
      <c r="C3810" t="s">
        <v>20</v>
      </c>
      <c r="D3810" t="s">
        <v>464</v>
      </c>
      <c r="E3810" t="s">
        <v>35</v>
      </c>
      <c r="F3810" s="9">
        <v>33317</v>
      </c>
      <c r="G3810" s="3" t="str">
        <f t="shared" si="295"/>
        <v>United States ,Plantation ,Florida, 33317</v>
      </c>
      <c r="H3810" t="s">
        <v>23</v>
      </c>
      <c r="I3810" t="s">
        <v>24</v>
      </c>
      <c r="J3810" t="str">
        <f t="shared" si="296"/>
        <v>South - Furniture</v>
      </c>
      <c r="K3810" t="s">
        <v>26</v>
      </c>
      <c r="L3810">
        <v>146.136</v>
      </c>
      <c r="M3810" s="3">
        <f t="shared" si="297"/>
        <v>146</v>
      </c>
      <c r="N3810" s="3">
        <f t="shared" si="298"/>
        <v>116.9088</v>
      </c>
      <c r="O3810">
        <v>3</v>
      </c>
      <c r="P3810" s="3">
        <f t="shared" si="299"/>
        <v>48.666666666666664</v>
      </c>
      <c r="Q3810">
        <v>0.2</v>
      </c>
      <c r="R3810">
        <v>16.440300000000001</v>
      </c>
      <c r="S3810" s="3">
        <f>R3810/L3810*100</f>
        <v>11.25</v>
      </c>
      <c r="T3810" s="3">
        <f>( (L3810-(L3810*Q3810))*O3810)</f>
        <v>350.72640000000001</v>
      </c>
    </row>
    <row r="3811" spans="1:20" x14ac:dyDescent="0.25">
      <c r="A3811" t="s">
        <v>173</v>
      </c>
      <c r="B3811" t="s">
        <v>19</v>
      </c>
      <c r="C3811" t="s">
        <v>20</v>
      </c>
      <c r="D3811" t="s">
        <v>246</v>
      </c>
      <c r="E3811" t="s">
        <v>54</v>
      </c>
      <c r="F3811" s="9">
        <v>53209</v>
      </c>
      <c r="G3811" s="3" t="str">
        <f t="shared" si="295"/>
        <v>United States ,Milwaukee ,Wisconsin, 53209</v>
      </c>
      <c r="H3811" t="s">
        <v>52</v>
      </c>
      <c r="I3811" t="s">
        <v>31</v>
      </c>
      <c r="J3811" t="str">
        <f t="shared" si="296"/>
        <v>Central - Office Supplies</v>
      </c>
      <c r="K3811" t="s">
        <v>32</v>
      </c>
      <c r="L3811">
        <v>25.06</v>
      </c>
      <c r="M3811" s="3">
        <f t="shared" si="297"/>
        <v>25</v>
      </c>
      <c r="N3811" s="3">
        <f t="shared" si="298"/>
        <v>25.06</v>
      </c>
      <c r="O3811">
        <v>2</v>
      </c>
      <c r="P3811" s="3">
        <f t="shared" si="299"/>
        <v>12.5</v>
      </c>
      <c r="Q3811">
        <v>0</v>
      </c>
      <c r="R3811">
        <v>11.7782</v>
      </c>
      <c r="S3811" s="3">
        <f>R3811/L3811*100</f>
        <v>47</v>
      </c>
      <c r="T3811" s="3">
        <f>( (L3811-(L3811*Q3811))*O3811)</f>
        <v>50.12</v>
      </c>
    </row>
    <row r="3812" spans="1:20" x14ac:dyDescent="0.25">
      <c r="A3812" t="s">
        <v>33</v>
      </c>
      <c r="B3812" t="s">
        <v>19</v>
      </c>
      <c r="C3812" t="s">
        <v>20</v>
      </c>
      <c r="D3812" t="s">
        <v>177</v>
      </c>
      <c r="E3812" t="s">
        <v>70</v>
      </c>
      <c r="F3812" s="9">
        <v>62301</v>
      </c>
      <c r="G3812" s="3" t="str">
        <f t="shared" si="295"/>
        <v>United States ,Quincy ,Illinois, 62301</v>
      </c>
      <c r="H3812" t="s">
        <v>52</v>
      </c>
      <c r="I3812" t="s">
        <v>31</v>
      </c>
      <c r="J3812" t="str">
        <f t="shared" si="296"/>
        <v>Central - Office Supplies</v>
      </c>
      <c r="K3812" t="s">
        <v>32</v>
      </c>
      <c r="L3812">
        <v>19.824000000000002</v>
      </c>
      <c r="M3812" s="3">
        <f t="shared" si="297"/>
        <v>20</v>
      </c>
      <c r="N3812" s="3">
        <f t="shared" si="298"/>
        <v>15.859200000000001</v>
      </c>
      <c r="O3812">
        <v>6</v>
      </c>
      <c r="P3812" s="3">
        <f t="shared" si="299"/>
        <v>3.3333333333333335</v>
      </c>
      <c r="Q3812">
        <v>0.2</v>
      </c>
      <c r="R3812">
        <v>6.4428000000000001</v>
      </c>
      <c r="S3812" s="3">
        <f>R3812/L3812*100</f>
        <v>32.499999999999993</v>
      </c>
      <c r="T3812" s="3">
        <f>( (L3812-(L3812*Q3812))*O3812)</f>
        <v>95.155200000000008</v>
      </c>
    </row>
    <row r="3813" spans="1:20" x14ac:dyDescent="0.25">
      <c r="A3813" t="s">
        <v>173</v>
      </c>
      <c r="B3813" t="s">
        <v>19</v>
      </c>
      <c r="C3813" t="s">
        <v>20</v>
      </c>
      <c r="D3813" t="s">
        <v>194</v>
      </c>
      <c r="E3813" t="s">
        <v>35</v>
      </c>
      <c r="F3813" s="9">
        <v>32216</v>
      </c>
      <c r="G3813" s="3" t="str">
        <f t="shared" si="295"/>
        <v>United States ,Jacksonville ,Florida, 32216</v>
      </c>
      <c r="H3813" t="s">
        <v>23</v>
      </c>
      <c r="I3813" t="s">
        <v>40</v>
      </c>
      <c r="J3813" t="str">
        <f t="shared" si="296"/>
        <v>South - Technology</v>
      </c>
      <c r="K3813" t="s">
        <v>41</v>
      </c>
      <c r="L3813">
        <v>823.96</v>
      </c>
      <c r="M3813" s="3">
        <f t="shared" si="297"/>
        <v>824</v>
      </c>
      <c r="N3813" s="3">
        <f t="shared" si="298"/>
        <v>659.16800000000001</v>
      </c>
      <c r="O3813">
        <v>5</v>
      </c>
      <c r="P3813" s="3">
        <f t="shared" si="299"/>
        <v>164.8</v>
      </c>
      <c r="Q3813">
        <v>0.2</v>
      </c>
      <c r="R3813">
        <v>51.497500000000002</v>
      </c>
      <c r="S3813" s="3">
        <f>R3813/L3813*100</f>
        <v>6.25</v>
      </c>
      <c r="T3813" s="3">
        <f>( (L3813-(L3813*Q3813))*O3813)</f>
        <v>3295.84</v>
      </c>
    </row>
    <row r="3814" spans="1:20" x14ac:dyDescent="0.25">
      <c r="A3814" t="s">
        <v>173</v>
      </c>
      <c r="B3814" t="s">
        <v>19</v>
      </c>
      <c r="C3814" t="s">
        <v>20</v>
      </c>
      <c r="D3814" t="s">
        <v>194</v>
      </c>
      <c r="E3814" t="s">
        <v>35</v>
      </c>
      <c r="F3814" s="9">
        <v>32216</v>
      </c>
      <c r="G3814" s="3" t="str">
        <f t="shared" si="295"/>
        <v>United States ,Jacksonville ,Florida, 32216</v>
      </c>
      <c r="H3814" t="s">
        <v>23</v>
      </c>
      <c r="I3814" t="s">
        <v>31</v>
      </c>
      <c r="J3814" t="str">
        <f t="shared" si="296"/>
        <v>South - Office Supplies</v>
      </c>
      <c r="K3814" t="s">
        <v>46</v>
      </c>
      <c r="L3814">
        <v>15.984</v>
      </c>
      <c r="M3814" s="3">
        <f t="shared" si="297"/>
        <v>16</v>
      </c>
      <c r="N3814" s="3">
        <f t="shared" si="298"/>
        <v>12.7872</v>
      </c>
      <c r="O3814">
        <v>2</v>
      </c>
      <c r="P3814" s="3">
        <f t="shared" si="299"/>
        <v>8</v>
      </c>
      <c r="Q3814">
        <v>0.2</v>
      </c>
      <c r="R3814">
        <v>4.9950000000000001</v>
      </c>
      <c r="S3814" s="3">
        <f>R3814/L3814*100</f>
        <v>31.25</v>
      </c>
      <c r="T3814" s="3">
        <f>( (L3814-(L3814*Q3814))*O3814)</f>
        <v>25.574400000000001</v>
      </c>
    </row>
    <row r="3815" spans="1:20" x14ac:dyDescent="0.25">
      <c r="A3815" t="s">
        <v>33</v>
      </c>
      <c r="B3815" t="s">
        <v>19</v>
      </c>
      <c r="C3815" t="s">
        <v>20</v>
      </c>
      <c r="D3815" t="s">
        <v>306</v>
      </c>
      <c r="E3815" t="s">
        <v>93</v>
      </c>
      <c r="F3815" s="9">
        <v>36608</v>
      </c>
      <c r="G3815" s="3" t="str">
        <f t="shared" si="295"/>
        <v>United States ,Mobile ,Alabama, 36608</v>
      </c>
      <c r="H3815" t="s">
        <v>23</v>
      </c>
      <c r="I3815" t="s">
        <v>24</v>
      </c>
      <c r="J3815" t="str">
        <f t="shared" si="296"/>
        <v>South - Furniture</v>
      </c>
      <c r="K3815" t="s">
        <v>36</v>
      </c>
      <c r="L3815">
        <v>801.96</v>
      </c>
      <c r="M3815" s="3">
        <f t="shared" si="297"/>
        <v>802</v>
      </c>
      <c r="N3815" s="3">
        <f t="shared" si="298"/>
        <v>801.96</v>
      </c>
      <c r="O3815">
        <v>2</v>
      </c>
      <c r="P3815" s="3">
        <f t="shared" si="299"/>
        <v>401</v>
      </c>
      <c r="Q3815">
        <v>0</v>
      </c>
      <c r="R3815">
        <v>200.49</v>
      </c>
      <c r="S3815" s="3">
        <f>R3815/L3815*100</f>
        <v>25</v>
      </c>
      <c r="T3815" s="3">
        <f>( (L3815-(L3815*Q3815))*O3815)</f>
        <v>1603.92</v>
      </c>
    </row>
    <row r="3816" spans="1:20" x14ac:dyDescent="0.25">
      <c r="A3816" t="s">
        <v>33</v>
      </c>
      <c r="B3816" t="s">
        <v>19</v>
      </c>
      <c r="C3816" t="s">
        <v>20</v>
      </c>
      <c r="D3816" t="s">
        <v>306</v>
      </c>
      <c r="E3816" t="s">
        <v>93</v>
      </c>
      <c r="F3816" s="9">
        <v>36608</v>
      </c>
      <c r="G3816" s="3" t="str">
        <f t="shared" si="295"/>
        <v>United States ,Mobile ,Alabama, 36608</v>
      </c>
      <c r="H3816" t="s">
        <v>23</v>
      </c>
      <c r="I3816" t="s">
        <v>40</v>
      </c>
      <c r="J3816" t="str">
        <f t="shared" si="296"/>
        <v>South - Technology</v>
      </c>
      <c r="K3816" t="s">
        <v>41</v>
      </c>
      <c r="L3816">
        <v>59.97</v>
      </c>
      <c r="M3816" s="3">
        <f t="shared" si="297"/>
        <v>60</v>
      </c>
      <c r="N3816" s="3">
        <f t="shared" si="298"/>
        <v>59.97</v>
      </c>
      <c r="O3816">
        <v>3</v>
      </c>
      <c r="P3816" s="3">
        <f t="shared" si="299"/>
        <v>20</v>
      </c>
      <c r="Q3816">
        <v>0</v>
      </c>
      <c r="R3816">
        <v>0</v>
      </c>
      <c r="S3816" s="3">
        <f>R3816/L3816*100</f>
        <v>0</v>
      </c>
      <c r="T3816" s="3">
        <f>( (L3816-(L3816*Q3816))*O3816)</f>
        <v>179.91</v>
      </c>
    </row>
    <row r="3817" spans="1:20" x14ac:dyDescent="0.25">
      <c r="A3817" t="s">
        <v>33</v>
      </c>
      <c r="B3817" t="s">
        <v>19</v>
      </c>
      <c r="C3817" t="s">
        <v>20</v>
      </c>
      <c r="D3817" t="s">
        <v>306</v>
      </c>
      <c r="E3817" t="s">
        <v>93</v>
      </c>
      <c r="F3817" s="9">
        <v>36608</v>
      </c>
      <c r="G3817" s="3" t="str">
        <f t="shared" si="295"/>
        <v>United States ,Mobile ,Alabama, 36608</v>
      </c>
      <c r="H3817" t="s">
        <v>23</v>
      </c>
      <c r="I3817" t="s">
        <v>24</v>
      </c>
      <c r="J3817" t="str">
        <f t="shared" si="296"/>
        <v>South - Furniture</v>
      </c>
      <c r="K3817" t="s">
        <v>26</v>
      </c>
      <c r="L3817">
        <v>1056.8599999999999</v>
      </c>
      <c r="M3817" s="3">
        <f t="shared" si="297"/>
        <v>1057</v>
      </c>
      <c r="N3817" s="3">
        <f t="shared" si="298"/>
        <v>1056.8599999999999</v>
      </c>
      <c r="O3817">
        <v>7</v>
      </c>
      <c r="P3817" s="3">
        <f t="shared" si="299"/>
        <v>151</v>
      </c>
      <c r="Q3817">
        <v>0</v>
      </c>
      <c r="R3817">
        <v>306.48939999999999</v>
      </c>
      <c r="S3817" s="3">
        <f>R3817/L3817*100</f>
        <v>29.000000000000004</v>
      </c>
      <c r="T3817" s="3">
        <f>( (L3817-(L3817*Q3817))*O3817)</f>
        <v>7398.0199999999995</v>
      </c>
    </row>
    <row r="3818" spans="1:20" x14ac:dyDescent="0.25">
      <c r="A3818" t="s">
        <v>33</v>
      </c>
      <c r="B3818" t="s">
        <v>19</v>
      </c>
      <c r="C3818" t="s">
        <v>20</v>
      </c>
      <c r="D3818" t="s">
        <v>80</v>
      </c>
      <c r="E3818" t="s">
        <v>81</v>
      </c>
      <c r="F3818" s="9">
        <v>10024</v>
      </c>
      <c r="G3818" s="3" t="str">
        <f t="shared" si="295"/>
        <v>United States ,New York City ,New York, 10024</v>
      </c>
      <c r="H3818" t="s">
        <v>62</v>
      </c>
      <c r="I3818" t="s">
        <v>31</v>
      </c>
      <c r="J3818" t="str">
        <f t="shared" si="296"/>
        <v>East - Office Supplies</v>
      </c>
      <c r="K3818" t="s">
        <v>42</v>
      </c>
      <c r="L3818">
        <v>12.816000000000001</v>
      </c>
      <c r="M3818" s="3">
        <f t="shared" si="297"/>
        <v>13</v>
      </c>
      <c r="N3818" s="3">
        <f t="shared" si="298"/>
        <v>10.252800000000001</v>
      </c>
      <c r="O3818">
        <v>3</v>
      </c>
      <c r="P3818" s="3">
        <f t="shared" si="299"/>
        <v>4.333333333333333</v>
      </c>
      <c r="Q3818">
        <v>0.2</v>
      </c>
      <c r="R3818">
        <v>4.3254000000000001</v>
      </c>
      <c r="S3818" s="3">
        <f>R3818/L3818*100</f>
        <v>33.75</v>
      </c>
      <c r="T3818" s="3">
        <f>( (L3818-(L3818*Q3818))*O3818)</f>
        <v>30.758400000000002</v>
      </c>
    </row>
    <row r="3819" spans="1:20" x14ac:dyDescent="0.25">
      <c r="A3819" t="s">
        <v>33</v>
      </c>
      <c r="B3819" t="s">
        <v>19</v>
      </c>
      <c r="C3819" t="s">
        <v>20</v>
      </c>
      <c r="D3819" t="s">
        <v>80</v>
      </c>
      <c r="E3819" t="s">
        <v>81</v>
      </c>
      <c r="F3819" s="9">
        <v>10024</v>
      </c>
      <c r="G3819" s="3" t="str">
        <f t="shared" si="295"/>
        <v>United States ,New York City ,New York, 10024</v>
      </c>
      <c r="H3819" t="s">
        <v>62</v>
      </c>
      <c r="I3819" t="s">
        <v>24</v>
      </c>
      <c r="J3819" t="str">
        <f t="shared" si="296"/>
        <v>East - Furniture</v>
      </c>
      <c r="K3819" t="s">
        <v>25</v>
      </c>
      <c r="L3819">
        <v>314.35199999999998</v>
      </c>
      <c r="M3819" s="3">
        <f t="shared" si="297"/>
        <v>314</v>
      </c>
      <c r="N3819" s="3">
        <f t="shared" si="298"/>
        <v>251.48159999999999</v>
      </c>
      <c r="O3819">
        <v>3</v>
      </c>
      <c r="P3819" s="3">
        <f t="shared" si="299"/>
        <v>104.66666666666667</v>
      </c>
      <c r="Q3819">
        <v>0.2</v>
      </c>
      <c r="R3819">
        <v>-15.717599999999999</v>
      </c>
      <c r="S3819" s="3">
        <f>R3819/L3819*100</f>
        <v>-5</v>
      </c>
      <c r="T3819" s="3">
        <f>( (L3819-(L3819*Q3819))*O3819)</f>
        <v>754.44479999999999</v>
      </c>
    </row>
    <row r="3820" spans="1:20" x14ac:dyDescent="0.25">
      <c r="A3820" t="s">
        <v>33</v>
      </c>
      <c r="B3820" t="s">
        <v>19</v>
      </c>
      <c r="C3820" t="s">
        <v>20</v>
      </c>
      <c r="D3820" t="s">
        <v>80</v>
      </c>
      <c r="E3820" t="s">
        <v>81</v>
      </c>
      <c r="F3820" s="9">
        <v>10024</v>
      </c>
      <c r="G3820" s="3" t="str">
        <f t="shared" si="295"/>
        <v>United States ,New York City ,New York, 10024</v>
      </c>
      <c r="H3820" t="s">
        <v>62</v>
      </c>
      <c r="I3820" t="s">
        <v>31</v>
      </c>
      <c r="J3820" t="str">
        <f t="shared" si="296"/>
        <v>East - Office Supplies</v>
      </c>
      <c r="K3820" t="s">
        <v>46</v>
      </c>
      <c r="L3820">
        <v>18.98</v>
      </c>
      <c r="M3820" s="3">
        <f t="shared" si="297"/>
        <v>19</v>
      </c>
      <c r="N3820" s="3">
        <f t="shared" si="298"/>
        <v>18.98</v>
      </c>
      <c r="O3820">
        <v>2</v>
      </c>
      <c r="P3820" s="3">
        <f t="shared" si="299"/>
        <v>9.5</v>
      </c>
      <c r="Q3820">
        <v>0</v>
      </c>
      <c r="R3820">
        <v>8.9206000000000003</v>
      </c>
      <c r="S3820" s="3">
        <f>R3820/L3820*100</f>
        <v>47</v>
      </c>
      <c r="T3820" s="3">
        <f>( (L3820-(L3820*Q3820))*O3820)</f>
        <v>37.96</v>
      </c>
    </row>
    <row r="3821" spans="1:20" x14ac:dyDescent="0.25">
      <c r="A3821" t="s">
        <v>33</v>
      </c>
      <c r="B3821" t="s">
        <v>19</v>
      </c>
      <c r="C3821" t="s">
        <v>20</v>
      </c>
      <c r="D3821" t="s">
        <v>80</v>
      </c>
      <c r="E3821" t="s">
        <v>81</v>
      </c>
      <c r="F3821" s="9">
        <v>10024</v>
      </c>
      <c r="G3821" s="3" t="str">
        <f t="shared" si="295"/>
        <v>United States ,New York City ,New York, 10024</v>
      </c>
      <c r="H3821" t="s">
        <v>62</v>
      </c>
      <c r="I3821" t="s">
        <v>31</v>
      </c>
      <c r="J3821" t="str">
        <f t="shared" si="296"/>
        <v>East - Office Supplies</v>
      </c>
      <c r="K3821" t="s">
        <v>42</v>
      </c>
      <c r="L3821">
        <v>18.239999999999998</v>
      </c>
      <c r="M3821" s="3">
        <f t="shared" si="297"/>
        <v>18</v>
      </c>
      <c r="N3821" s="3">
        <f t="shared" si="298"/>
        <v>14.591999999999999</v>
      </c>
      <c r="O3821">
        <v>6</v>
      </c>
      <c r="P3821" s="3">
        <f t="shared" si="299"/>
        <v>3</v>
      </c>
      <c r="Q3821">
        <v>0.2</v>
      </c>
      <c r="R3821">
        <v>6.1559999999999997</v>
      </c>
      <c r="S3821" s="3">
        <f>R3821/L3821*100</f>
        <v>33.75</v>
      </c>
      <c r="T3821" s="3">
        <f>( (L3821-(L3821*Q3821))*O3821)</f>
        <v>87.551999999999992</v>
      </c>
    </row>
    <row r="3822" spans="1:20" x14ac:dyDescent="0.25">
      <c r="A3822" t="s">
        <v>33</v>
      </c>
      <c r="B3822" t="s">
        <v>19</v>
      </c>
      <c r="C3822" t="s">
        <v>20</v>
      </c>
      <c r="D3822" t="s">
        <v>80</v>
      </c>
      <c r="E3822" t="s">
        <v>81</v>
      </c>
      <c r="F3822" s="9">
        <v>10011</v>
      </c>
      <c r="G3822" s="3" t="str">
        <f t="shared" si="295"/>
        <v>United States ,New York City ,New York, 10011</v>
      </c>
      <c r="H3822" t="s">
        <v>62</v>
      </c>
      <c r="I3822" t="s">
        <v>31</v>
      </c>
      <c r="J3822" t="str">
        <f t="shared" si="296"/>
        <v>East - Office Supplies</v>
      </c>
      <c r="K3822" t="s">
        <v>37</v>
      </c>
      <c r="L3822">
        <v>991.2</v>
      </c>
      <c r="M3822" s="3">
        <f t="shared" si="297"/>
        <v>991</v>
      </c>
      <c r="N3822" s="3">
        <f t="shared" si="298"/>
        <v>991.2</v>
      </c>
      <c r="O3822">
        <v>6</v>
      </c>
      <c r="P3822" s="3">
        <f t="shared" si="299"/>
        <v>165.16666666666666</v>
      </c>
      <c r="Q3822">
        <v>0</v>
      </c>
      <c r="R3822">
        <v>257.71199999999999</v>
      </c>
      <c r="S3822" s="3">
        <f>R3822/L3822*100</f>
        <v>25.999999999999996</v>
      </c>
      <c r="T3822" s="3">
        <f>( (L3822-(L3822*Q3822))*O3822)</f>
        <v>5947.2000000000007</v>
      </c>
    </row>
    <row r="3823" spans="1:20" x14ac:dyDescent="0.25">
      <c r="A3823" t="s">
        <v>33</v>
      </c>
      <c r="B3823" t="s">
        <v>19</v>
      </c>
      <c r="C3823" t="s">
        <v>20</v>
      </c>
      <c r="D3823" t="s">
        <v>80</v>
      </c>
      <c r="E3823" t="s">
        <v>81</v>
      </c>
      <c r="F3823" s="9">
        <v>10011</v>
      </c>
      <c r="G3823" s="3" t="str">
        <f t="shared" si="295"/>
        <v>United States ,New York City ,New York, 10011</v>
      </c>
      <c r="H3823" t="s">
        <v>62</v>
      </c>
      <c r="I3823" t="s">
        <v>40</v>
      </c>
      <c r="J3823" t="str">
        <f t="shared" si="296"/>
        <v>East - Technology</v>
      </c>
      <c r="K3823" t="s">
        <v>167</v>
      </c>
      <c r="L3823">
        <v>879.98400000000004</v>
      </c>
      <c r="M3823" s="3">
        <f t="shared" si="297"/>
        <v>880</v>
      </c>
      <c r="N3823" s="3">
        <f t="shared" si="298"/>
        <v>703.98720000000003</v>
      </c>
      <c r="O3823">
        <v>2</v>
      </c>
      <c r="P3823" s="3">
        <f t="shared" si="299"/>
        <v>440</v>
      </c>
      <c r="Q3823">
        <v>0.2</v>
      </c>
      <c r="R3823">
        <v>329.99400000000003</v>
      </c>
      <c r="S3823" s="3">
        <f>R3823/L3823*100</f>
        <v>37.5</v>
      </c>
      <c r="T3823" s="3">
        <f>( (L3823-(L3823*Q3823))*O3823)</f>
        <v>1407.9744000000001</v>
      </c>
    </row>
    <row r="3824" spans="1:20" x14ac:dyDescent="0.25">
      <c r="A3824" t="s">
        <v>33</v>
      </c>
      <c r="B3824" t="s">
        <v>19</v>
      </c>
      <c r="C3824" t="s">
        <v>20</v>
      </c>
      <c r="D3824" t="s">
        <v>80</v>
      </c>
      <c r="E3824" t="s">
        <v>81</v>
      </c>
      <c r="F3824" s="9">
        <v>10011</v>
      </c>
      <c r="G3824" s="3" t="str">
        <f t="shared" si="295"/>
        <v>United States ,New York City ,New York, 10011</v>
      </c>
      <c r="H3824" t="s">
        <v>62</v>
      </c>
      <c r="I3824" t="s">
        <v>31</v>
      </c>
      <c r="J3824" t="str">
        <f t="shared" si="296"/>
        <v>East - Office Supplies</v>
      </c>
      <c r="K3824" t="s">
        <v>42</v>
      </c>
      <c r="L3824">
        <v>12.96</v>
      </c>
      <c r="M3824" s="3">
        <f t="shared" si="297"/>
        <v>13</v>
      </c>
      <c r="N3824" s="3">
        <f t="shared" si="298"/>
        <v>10.368</v>
      </c>
      <c r="O3824">
        <v>9</v>
      </c>
      <c r="P3824" s="3">
        <f t="shared" si="299"/>
        <v>1.4444444444444444</v>
      </c>
      <c r="Q3824">
        <v>0.2</v>
      </c>
      <c r="R3824">
        <v>4.5359999999999996</v>
      </c>
      <c r="S3824" s="3">
        <f>R3824/L3824*100</f>
        <v>34.999999999999993</v>
      </c>
      <c r="T3824" s="3">
        <f>( (L3824-(L3824*Q3824))*O3824)</f>
        <v>93.311999999999998</v>
      </c>
    </row>
    <row r="3825" spans="1:20" x14ac:dyDescent="0.25">
      <c r="A3825" t="s">
        <v>33</v>
      </c>
      <c r="B3825" t="s">
        <v>27</v>
      </c>
      <c r="C3825" t="s">
        <v>20</v>
      </c>
      <c r="D3825" t="s">
        <v>140</v>
      </c>
      <c r="E3825" t="s">
        <v>51</v>
      </c>
      <c r="F3825" s="9">
        <v>75217</v>
      </c>
      <c r="G3825" s="3" t="str">
        <f t="shared" si="295"/>
        <v>United States ,Dallas ,Texas, 75217</v>
      </c>
      <c r="H3825" t="s">
        <v>52</v>
      </c>
      <c r="I3825" t="s">
        <v>31</v>
      </c>
      <c r="J3825" t="str">
        <f t="shared" si="296"/>
        <v>Central - Office Supplies</v>
      </c>
      <c r="K3825" t="s">
        <v>37</v>
      </c>
      <c r="L3825">
        <v>107.44</v>
      </c>
      <c r="M3825" s="3">
        <f t="shared" si="297"/>
        <v>107</v>
      </c>
      <c r="N3825" s="3">
        <f t="shared" si="298"/>
        <v>85.951999999999998</v>
      </c>
      <c r="O3825">
        <v>10</v>
      </c>
      <c r="P3825" s="3">
        <f t="shared" si="299"/>
        <v>10.7</v>
      </c>
      <c r="Q3825">
        <v>0.2</v>
      </c>
      <c r="R3825">
        <v>10.744</v>
      </c>
      <c r="S3825" s="3">
        <f>R3825/L3825*100</f>
        <v>10</v>
      </c>
      <c r="T3825" s="3">
        <f>( (L3825-(L3825*Q3825))*O3825)</f>
        <v>859.52</v>
      </c>
    </row>
    <row r="3826" spans="1:20" x14ac:dyDescent="0.25">
      <c r="A3826" t="s">
        <v>33</v>
      </c>
      <c r="B3826" t="s">
        <v>27</v>
      </c>
      <c r="C3826" t="s">
        <v>20</v>
      </c>
      <c r="D3826" t="s">
        <v>145</v>
      </c>
      <c r="E3826" t="s">
        <v>75</v>
      </c>
      <c r="F3826" s="9">
        <v>48234</v>
      </c>
      <c r="G3826" s="3" t="str">
        <f t="shared" si="295"/>
        <v>United States ,Detroit ,Michigan, 48234</v>
      </c>
      <c r="H3826" t="s">
        <v>52</v>
      </c>
      <c r="I3826" t="s">
        <v>24</v>
      </c>
      <c r="J3826" t="str">
        <f t="shared" si="296"/>
        <v>Central - Furniture</v>
      </c>
      <c r="K3826" t="s">
        <v>26</v>
      </c>
      <c r="L3826">
        <v>1458.65</v>
      </c>
      <c r="M3826" s="3">
        <f t="shared" si="297"/>
        <v>1459</v>
      </c>
      <c r="N3826" s="3">
        <f t="shared" si="298"/>
        <v>1458.65</v>
      </c>
      <c r="O3826">
        <v>5</v>
      </c>
      <c r="P3826" s="3">
        <f t="shared" si="299"/>
        <v>291.8</v>
      </c>
      <c r="Q3826">
        <v>0</v>
      </c>
      <c r="R3826">
        <v>423.00850000000003</v>
      </c>
      <c r="S3826" s="3">
        <f>R3826/L3826*100</f>
        <v>28.999999999999996</v>
      </c>
      <c r="T3826" s="3">
        <f>( (L3826-(L3826*Q3826))*O3826)</f>
        <v>7293.25</v>
      </c>
    </row>
    <row r="3827" spans="1:20" x14ac:dyDescent="0.25">
      <c r="A3827" t="s">
        <v>33</v>
      </c>
      <c r="B3827" t="s">
        <v>27</v>
      </c>
      <c r="C3827" t="s">
        <v>20</v>
      </c>
      <c r="D3827" t="s">
        <v>145</v>
      </c>
      <c r="E3827" t="s">
        <v>75</v>
      </c>
      <c r="F3827" s="9">
        <v>48234</v>
      </c>
      <c r="G3827" s="3" t="str">
        <f t="shared" si="295"/>
        <v>United States ,Detroit ,Michigan, 48234</v>
      </c>
      <c r="H3827" t="s">
        <v>52</v>
      </c>
      <c r="I3827" t="s">
        <v>24</v>
      </c>
      <c r="J3827" t="str">
        <f t="shared" si="296"/>
        <v>Central - Furniture</v>
      </c>
      <c r="K3827" t="s">
        <v>26</v>
      </c>
      <c r="L3827">
        <v>26.64</v>
      </c>
      <c r="M3827" s="3">
        <f t="shared" si="297"/>
        <v>27</v>
      </c>
      <c r="N3827" s="3">
        <f t="shared" si="298"/>
        <v>26.64</v>
      </c>
      <c r="O3827">
        <v>1</v>
      </c>
      <c r="P3827" s="3">
        <f t="shared" si="299"/>
        <v>27</v>
      </c>
      <c r="Q3827">
        <v>0</v>
      </c>
      <c r="R3827">
        <v>7.4592000000000001</v>
      </c>
      <c r="S3827" s="3">
        <f>R3827/L3827*100</f>
        <v>27.999999999999996</v>
      </c>
      <c r="T3827" s="3">
        <f>( (L3827-(L3827*Q3827))*O3827)</f>
        <v>26.64</v>
      </c>
    </row>
    <row r="3828" spans="1:20" x14ac:dyDescent="0.25">
      <c r="A3828" t="s">
        <v>33</v>
      </c>
      <c r="B3828" t="s">
        <v>27</v>
      </c>
      <c r="C3828" t="s">
        <v>20</v>
      </c>
      <c r="D3828" t="s">
        <v>145</v>
      </c>
      <c r="E3828" t="s">
        <v>75</v>
      </c>
      <c r="F3828" s="9">
        <v>48234</v>
      </c>
      <c r="G3828" s="3" t="str">
        <f t="shared" si="295"/>
        <v>United States ,Detroit ,Michigan, 48234</v>
      </c>
      <c r="H3828" t="s">
        <v>52</v>
      </c>
      <c r="I3828" t="s">
        <v>24</v>
      </c>
      <c r="J3828" t="str">
        <f t="shared" si="296"/>
        <v>Central - Furniture</v>
      </c>
      <c r="K3828" t="s">
        <v>26</v>
      </c>
      <c r="L3828">
        <v>476.8</v>
      </c>
      <c r="M3828" s="3">
        <f t="shared" si="297"/>
        <v>477</v>
      </c>
      <c r="N3828" s="3">
        <f t="shared" si="298"/>
        <v>476.8</v>
      </c>
      <c r="O3828">
        <v>2</v>
      </c>
      <c r="P3828" s="3">
        <f t="shared" si="299"/>
        <v>238.5</v>
      </c>
      <c r="Q3828">
        <v>0</v>
      </c>
      <c r="R3828">
        <v>119.2</v>
      </c>
      <c r="S3828" s="3">
        <f>R3828/L3828*100</f>
        <v>25</v>
      </c>
      <c r="T3828" s="3">
        <f>( (L3828-(L3828*Q3828))*O3828)</f>
        <v>953.6</v>
      </c>
    </row>
    <row r="3829" spans="1:20" x14ac:dyDescent="0.25">
      <c r="A3829" t="s">
        <v>33</v>
      </c>
      <c r="B3829" t="s">
        <v>27</v>
      </c>
      <c r="C3829" t="s">
        <v>20</v>
      </c>
      <c r="D3829" t="s">
        <v>145</v>
      </c>
      <c r="E3829" t="s">
        <v>75</v>
      </c>
      <c r="F3829" s="9">
        <v>48234</v>
      </c>
      <c r="G3829" s="3" t="str">
        <f t="shared" si="295"/>
        <v>United States ,Detroit ,Michigan, 48234</v>
      </c>
      <c r="H3829" t="s">
        <v>52</v>
      </c>
      <c r="I3829" t="s">
        <v>31</v>
      </c>
      <c r="J3829" t="str">
        <f t="shared" si="296"/>
        <v>Central - Office Supplies</v>
      </c>
      <c r="K3829" t="s">
        <v>43</v>
      </c>
      <c r="L3829">
        <v>87.444000000000003</v>
      </c>
      <c r="M3829" s="3">
        <f t="shared" si="297"/>
        <v>87</v>
      </c>
      <c r="N3829" s="3">
        <f t="shared" si="298"/>
        <v>78.699600000000004</v>
      </c>
      <c r="O3829">
        <v>2</v>
      </c>
      <c r="P3829" s="3">
        <f t="shared" si="299"/>
        <v>43.5</v>
      </c>
      <c r="Q3829">
        <v>0.1</v>
      </c>
      <c r="R3829">
        <v>18.4604</v>
      </c>
      <c r="S3829" s="3">
        <f>R3829/L3829*100</f>
        <v>21.111111111111111</v>
      </c>
      <c r="T3829" s="3">
        <f>( (L3829-(L3829*Q3829))*O3829)</f>
        <v>157.39920000000001</v>
      </c>
    </row>
    <row r="3830" spans="1:20" x14ac:dyDescent="0.25">
      <c r="A3830" t="s">
        <v>33</v>
      </c>
      <c r="B3830" t="s">
        <v>19</v>
      </c>
      <c r="C3830" t="s">
        <v>20</v>
      </c>
      <c r="D3830" t="s">
        <v>76</v>
      </c>
      <c r="E3830" t="s">
        <v>77</v>
      </c>
      <c r="F3830" s="9">
        <v>19901</v>
      </c>
      <c r="G3830" s="3" t="str">
        <f t="shared" si="295"/>
        <v>United States ,Dover ,Delaware, 19901</v>
      </c>
      <c r="H3830" t="s">
        <v>62</v>
      </c>
      <c r="I3830" t="s">
        <v>24</v>
      </c>
      <c r="J3830" t="str">
        <f t="shared" si="296"/>
        <v>East - Furniture</v>
      </c>
      <c r="K3830" t="s">
        <v>38</v>
      </c>
      <c r="L3830">
        <v>76.14</v>
      </c>
      <c r="M3830" s="3">
        <f t="shared" si="297"/>
        <v>76</v>
      </c>
      <c r="N3830" s="3">
        <f t="shared" si="298"/>
        <v>76.14</v>
      </c>
      <c r="O3830">
        <v>3</v>
      </c>
      <c r="P3830" s="3">
        <f t="shared" si="299"/>
        <v>25.333333333333332</v>
      </c>
      <c r="Q3830">
        <v>0</v>
      </c>
      <c r="R3830">
        <v>26.649000000000001</v>
      </c>
      <c r="S3830" s="3">
        <f>R3830/L3830*100</f>
        <v>35</v>
      </c>
      <c r="T3830" s="3">
        <f>( (L3830-(L3830*Q3830))*O3830)</f>
        <v>228.42000000000002</v>
      </c>
    </row>
    <row r="3831" spans="1:20" x14ac:dyDescent="0.25">
      <c r="A3831" t="s">
        <v>33</v>
      </c>
      <c r="B3831" t="s">
        <v>19</v>
      </c>
      <c r="C3831" t="s">
        <v>20</v>
      </c>
      <c r="D3831" t="s">
        <v>76</v>
      </c>
      <c r="E3831" t="s">
        <v>77</v>
      </c>
      <c r="F3831" s="9">
        <v>19901</v>
      </c>
      <c r="G3831" s="3" t="str">
        <f t="shared" si="295"/>
        <v>United States ,Dover ,Delaware, 19901</v>
      </c>
      <c r="H3831" t="s">
        <v>62</v>
      </c>
      <c r="I3831" t="s">
        <v>31</v>
      </c>
      <c r="J3831" t="str">
        <f t="shared" si="296"/>
        <v>East - Office Supplies</v>
      </c>
      <c r="K3831" t="s">
        <v>42</v>
      </c>
      <c r="L3831">
        <v>19.96</v>
      </c>
      <c r="M3831" s="3">
        <f t="shared" si="297"/>
        <v>20</v>
      </c>
      <c r="N3831" s="3">
        <f t="shared" si="298"/>
        <v>19.96</v>
      </c>
      <c r="O3831">
        <v>2</v>
      </c>
      <c r="P3831" s="3">
        <f t="shared" si="299"/>
        <v>10</v>
      </c>
      <c r="Q3831">
        <v>0</v>
      </c>
      <c r="R3831">
        <v>9.3811999999999998</v>
      </c>
      <c r="S3831" s="3">
        <f>R3831/L3831*100</f>
        <v>47</v>
      </c>
      <c r="T3831" s="3">
        <f>( (L3831-(L3831*Q3831))*O3831)</f>
        <v>39.92</v>
      </c>
    </row>
    <row r="3832" spans="1:20" x14ac:dyDescent="0.25">
      <c r="A3832" t="s">
        <v>173</v>
      </c>
      <c r="B3832" t="s">
        <v>27</v>
      </c>
      <c r="C3832" t="s">
        <v>20</v>
      </c>
      <c r="D3832" t="s">
        <v>108</v>
      </c>
      <c r="E3832" t="s">
        <v>109</v>
      </c>
      <c r="F3832" s="9">
        <v>43229</v>
      </c>
      <c r="G3832" s="3" t="str">
        <f t="shared" si="295"/>
        <v>United States ,Columbus ,Ohio, 43229</v>
      </c>
      <c r="H3832" t="s">
        <v>62</v>
      </c>
      <c r="I3832" t="s">
        <v>40</v>
      </c>
      <c r="J3832" t="str">
        <f t="shared" si="296"/>
        <v>East - Technology</v>
      </c>
      <c r="K3832" t="s">
        <v>41</v>
      </c>
      <c r="L3832">
        <v>1049.97</v>
      </c>
      <c r="M3832" s="3">
        <f t="shared" si="297"/>
        <v>1050</v>
      </c>
      <c r="N3832" s="3">
        <f t="shared" si="298"/>
        <v>629.98199999999997</v>
      </c>
      <c r="O3832">
        <v>5</v>
      </c>
      <c r="P3832" s="3">
        <f t="shared" si="299"/>
        <v>210</v>
      </c>
      <c r="Q3832">
        <v>0.4</v>
      </c>
      <c r="R3832">
        <v>-209.994</v>
      </c>
      <c r="S3832" s="3">
        <f>R3832/L3832*100</f>
        <v>-20</v>
      </c>
      <c r="T3832" s="3">
        <f>( (L3832-(L3832*Q3832))*O3832)</f>
        <v>3149.91</v>
      </c>
    </row>
    <row r="3833" spans="1:20" x14ac:dyDescent="0.25">
      <c r="A3833" t="s">
        <v>173</v>
      </c>
      <c r="B3833" t="s">
        <v>27</v>
      </c>
      <c r="C3833" t="s">
        <v>20</v>
      </c>
      <c r="D3833" t="s">
        <v>108</v>
      </c>
      <c r="E3833" t="s">
        <v>109</v>
      </c>
      <c r="F3833" s="9">
        <v>43229</v>
      </c>
      <c r="G3833" s="3" t="str">
        <f t="shared" si="295"/>
        <v>United States ,Columbus ,Ohio, 43229</v>
      </c>
      <c r="H3833" t="s">
        <v>62</v>
      </c>
      <c r="I3833" t="s">
        <v>24</v>
      </c>
      <c r="J3833" t="str">
        <f t="shared" si="296"/>
        <v>East - Furniture</v>
      </c>
      <c r="K3833" t="s">
        <v>26</v>
      </c>
      <c r="L3833">
        <v>611.05799999999999</v>
      </c>
      <c r="M3833" s="3">
        <f t="shared" si="297"/>
        <v>611</v>
      </c>
      <c r="N3833" s="3">
        <f t="shared" si="298"/>
        <v>427.74059999999997</v>
      </c>
      <c r="O3833">
        <v>3</v>
      </c>
      <c r="P3833" s="3">
        <f t="shared" si="299"/>
        <v>203.66666666666666</v>
      </c>
      <c r="Q3833">
        <v>0.3</v>
      </c>
      <c r="R3833">
        <v>-34.9176</v>
      </c>
      <c r="S3833" s="3">
        <f>R3833/L3833*100</f>
        <v>-5.7142857142857144</v>
      </c>
      <c r="T3833" s="3">
        <f>( (L3833-(L3833*Q3833))*O3833)</f>
        <v>1283.2217999999998</v>
      </c>
    </row>
    <row r="3834" spans="1:20" x14ac:dyDescent="0.25">
      <c r="A3834" t="s">
        <v>33</v>
      </c>
      <c r="B3834" t="s">
        <v>27</v>
      </c>
      <c r="C3834" t="s">
        <v>20</v>
      </c>
      <c r="D3834" t="s">
        <v>310</v>
      </c>
      <c r="E3834" t="s">
        <v>86</v>
      </c>
      <c r="F3834" s="9">
        <v>85301</v>
      </c>
      <c r="G3834" s="3" t="str">
        <f t="shared" si="295"/>
        <v>United States ,Glendale ,Arizona, 85301</v>
      </c>
      <c r="H3834" t="s">
        <v>30</v>
      </c>
      <c r="I3834" t="s">
        <v>31</v>
      </c>
      <c r="J3834" t="str">
        <f t="shared" si="296"/>
        <v>West - Office Supplies</v>
      </c>
      <c r="K3834" t="s">
        <v>82</v>
      </c>
      <c r="L3834">
        <v>2.3679999999999999</v>
      </c>
      <c r="M3834" s="3">
        <f t="shared" si="297"/>
        <v>2</v>
      </c>
      <c r="N3834" s="3">
        <f t="shared" si="298"/>
        <v>1.8943999999999999</v>
      </c>
      <c r="O3834">
        <v>2</v>
      </c>
      <c r="P3834" s="3">
        <f t="shared" si="299"/>
        <v>1</v>
      </c>
      <c r="Q3834">
        <v>0.2</v>
      </c>
      <c r="R3834">
        <v>0.82879999999999998</v>
      </c>
      <c r="S3834" s="3">
        <f>R3834/L3834*100</f>
        <v>35</v>
      </c>
      <c r="T3834" s="3">
        <f>( (L3834-(L3834*Q3834))*O3834)</f>
        <v>3.7887999999999997</v>
      </c>
    </row>
    <row r="3835" spans="1:20" x14ac:dyDescent="0.25">
      <c r="A3835" t="s">
        <v>33</v>
      </c>
      <c r="B3835" t="s">
        <v>27</v>
      </c>
      <c r="C3835" t="s">
        <v>20</v>
      </c>
      <c r="D3835" t="s">
        <v>310</v>
      </c>
      <c r="E3835" t="s">
        <v>86</v>
      </c>
      <c r="F3835" s="9">
        <v>85301</v>
      </c>
      <c r="G3835" s="3" t="str">
        <f t="shared" si="295"/>
        <v>United States ,Glendale ,Arizona, 85301</v>
      </c>
      <c r="H3835" t="s">
        <v>30</v>
      </c>
      <c r="I3835" t="s">
        <v>31</v>
      </c>
      <c r="J3835" t="str">
        <f t="shared" si="296"/>
        <v>West - Office Supplies</v>
      </c>
      <c r="K3835" t="s">
        <v>46</v>
      </c>
      <c r="L3835">
        <v>19.007999999999999</v>
      </c>
      <c r="M3835" s="3">
        <f t="shared" si="297"/>
        <v>19</v>
      </c>
      <c r="N3835" s="3">
        <f t="shared" si="298"/>
        <v>15.206399999999999</v>
      </c>
      <c r="O3835">
        <v>3</v>
      </c>
      <c r="P3835" s="3">
        <f t="shared" si="299"/>
        <v>6.333333333333333</v>
      </c>
      <c r="Q3835">
        <v>0.2</v>
      </c>
      <c r="R3835">
        <v>6.8903999999999996</v>
      </c>
      <c r="S3835" s="3">
        <f>R3835/L3835*100</f>
        <v>36.25</v>
      </c>
      <c r="T3835" s="3">
        <f>( (L3835-(L3835*Q3835))*O3835)</f>
        <v>45.619199999999992</v>
      </c>
    </row>
    <row r="3836" spans="1:20" x14ac:dyDescent="0.25">
      <c r="A3836" t="s">
        <v>33</v>
      </c>
      <c r="B3836" t="s">
        <v>19</v>
      </c>
      <c r="C3836" t="s">
        <v>20</v>
      </c>
      <c r="D3836" t="s">
        <v>316</v>
      </c>
      <c r="E3836" t="s">
        <v>182</v>
      </c>
      <c r="F3836" s="9">
        <v>89031</v>
      </c>
      <c r="G3836" s="3" t="str">
        <f t="shared" si="295"/>
        <v>United States ,North Las Vegas ,Nevada, 89031</v>
      </c>
      <c r="H3836" t="s">
        <v>30</v>
      </c>
      <c r="I3836" t="s">
        <v>40</v>
      </c>
      <c r="J3836" t="str">
        <f t="shared" si="296"/>
        <v>West - Technology</v>
      </c>
      <c r="K3836" t="s">
        <v>41</v>
      </c>
      <c r="L3836">
        <v>911.98400000000004</v>
      </c>
      <c r="M3836" s="3">
        <f t="shared" si="297"/>
        <v>912</v>
      </c>
      <c r="N3836" s="3">
        <f t="shared" si="298"/>
        <v>729.58720000000005</v>
      </c>
      <c r="O3836">
        <v>2</v>
      </c>
      <c r="P3836" s="3">
        <f t="shared" si="299"/>
        <v>456</v>
      </c>
      <c r="Q3836">
        <v>0.2</v>
      </c>
      <c r="R3836">
        <v>113.998</v>
      </c>
      <c r="S3836" s="3">
        <f>R3836/L3836*100</f>
        <v>12.5</v>
      </c>
      <c r="T3836" s="3">
        <f>( (L3836-(L3836*Q3836))*O3836)</f>
        <v>1459.1744000000001</v>
      </c>
    </row>
    <row r="3837" spans="1:20" x14ac:dyDescent="0.25">
      <c r="A3837" t="s">
        <v>33</v>
      </c>
      <c r="B3837" t="s">
        <v>19</v>
      </c>
      <c r="C3837" t="s">
        <v>20</v>
      </c>
      <c r="D3837" t="s">
        <v>316</v>
      </c>
      <c r="E3837" t="s">
        <v>182</v>
      </c>
      <c r="F3837" s="9">
        <v>89031</v>
      </c>
      <c r="G3837" s="3" t="str">
        <f t="shared" si="295"/>
        <v>United States ,North Las Vegas ,Nevada, 89031</v>
      </c>
      <c r="H3837" t="s">
        <v>30</v>
      </c>
      <c r="I3837" t="s">
        <v>24</v>
      </c>
      <c r="J3837" t="str">
        <f t="shared" si="296"/>
        <v>West - Furniture</v>
      </c>
      <c r="K3837" t="s">
        <v>26</v>
      </c>
      <c r="L3837">
        <v>674.35199999999998</v>
      </c>
      <c r="M3837" s="3">
        <f t="shared" si="297"/>
        <v>674</v>
      </c>
      <c r="N3837" s="3">
        <f t="shared" si="298"/>
        <v>539.48159999999996</v>
      </c>
      <c r="O3837">
        <v>3</v>
      </c>
      <c r="P3837" s="3">
        <f t="shared" si="299"/>
        <v>224.66666666666666</v>
      </c>
      <c r="Q3837">
        <v>0.2</v>
      </c>
      <c r="R3837">
        <v>-109.5822</v>
      </c>
      <c r="S3837" s="3">
        <f>R3837/L3837*100</f>
        <v>-16.25</v>
      </c>
      <c r="T3837" s="3">
        <f>( (L3837-(L3837*Q3837))*O3837)</f>
        <v>1618.4447999999998</v>
      </c>
    </row>
    <row r="3838" spans="1:20" x14ac:dyDescent="0.25">
      <c r="A3838" t="s">
        <v>33</v>
      </c>
      <c r="B3838" t="s">
        <v>19</v>
      </c>
      <c r="C3838" t="s">
        <v>20</v>
      </c>
      <c r="D3838" t="s">
        <v>316</v>
      </c>
      <c r="E3838" t="s">
        <v>182</v>
      </c>
      <c r="F3838" s="9">
        <v>89031</v>
      </c>
      <c r="G3838" s="3" t="str">
        <f t="shared" si="295"/>
        <v>United States ,North Las Vegas ,Nevada, 89031</v>
      </c>
      <c r="H3838" t="s">
        <v>30</v>
      </c>
      <c r="I3838" t="s">
        <v>24</v>
      </c>
      <c r="J3838" t="str">
        <f t="shared" si="296"/>
        <v>West - Furniture</v>
      </c>
      <c r="K3838" t="s">
        <v>38</v>
      </c>
      <c r="L3838">
        <v>134.01</v>
      </c>
      <c r="M3838" s="3">
        <f t="shared" si="297"/>
        <v>134</v>
      </c>
      <c r="N3838" s="3">
        <f t="shared" si="298"/>
        <v>134.01</v>
      </c>
      <c r="O3838">
        <v>9</v>
      </c>
      <c r="P3838" s="3">
        <f t="shared" si="299"/>
        <v>14.888888888888889</v>
      </c>
      <c r="Q3838">
        <v>0</v>
      </c>
      <c r="R3838">
        <v>36.182699999999997</v>
      </c>
      <c r="S3838" s="3">
        <f>R3838/L3838*100</f>
        <v>27</v>
      </c>
      <c r="T3838" s="3">
        <f>( (L3838-(L3838*Q3838))*O3838)</f>
        <v>1206.0899999999999</v>
      </c>
    </row>
    <row r="3839" spans="1:20" x14ac:dyDescent="0.25">
      <c r="A3839" t="s">
        <v>33</v>
      </c>
      <c r="B3839" t="s">
        <v>19</v>
      </c>
      <c r="C3839" t="s">
        <v>20</v>
      </c>
      <c r="D3839" t="s">
        <v>316</v>
      </c>
      <c r="E3839" t="s">
        <v>182</v>
      </c>
      <c r="F3839" s="9">
        <v>89031</v>
      </c>
      <c r="G3839" s="3" t="str">
        <f t="shared" si="295"/>
        <v>United States ,North Las Vegas ,Nevada, 89031</v>
      </c>
      <c r="H3839" t="s">
        <v>30</v>
      </c>
      <c r="I3839" t="s">
        <v>40</v>
      </c>
      <c r="J3839" t="str">
        <f t="shared" si="296"/>
        <v>West - Technology</v>
      </c>
      <c r="K3839" t="s">
        <v>64</v>
      </c>
      <c r="L3839">
        <v>170.97</v>
      </c>
      <c r="M3839" s="3">
        <f t="shared" si="297"/>
        <v>171</v>
      </c>
      <c r="N3839" s="3">
        <f t="shared" si="298"/>
        <v>170.97</v>
      </c>
      <c r="O3839">
        <v>3</v>
      </c>
      <c r="P3839" s="3">
        <f t="shared" si="299"/>
        <v>57</v>
      </c>
      <c r="Q3839">
        <v>0</v>
      </c>
      <c r="R3839">
        <v>70.097700000000003</v>
      </c>
      <c r="S3839" s="3">
        <f>R3839/L3839*100</f>
        <v>41</v>
      </c>
      <c r="T3839" s="3">
        <f>( (L3839-(L3839*Q3839))*O3839)</f>
        <v>512.91</v>
      </c>
    </row>
    <row r="3840" spans="1:20" x14ac:dyDescent="0.25">
      <c r="A3840" t="s">
        <v>33</v>
      </c>
      <c r="B3840" t="s">
        <v>27</v>
      </c>
      <c r="C3840" t="s">
        <v>20</v>
      </c>
      <c r="D3840" t="s">
        <v>110</v>
      </c>
      <c r="E3840" t="s">
        <v>91</v>
      </c>
      <c r="F3840" s="9">
        <v>37620</v>
      </c>
      <c r="G3840" s="3" t="str">
        <f t="shared" si="295"/>
        <v>United States ,Bristol ,Tennessee, 37620</v>
      </c>
      <c r="H3840" t="s">
        <v>23</v>
      </c>
      <c r="I3840" t="s">
        <v>24</v>
      </c>
      <c r="J3840" t="str">
        <f t="shared" si="296"/>
        <v>South - Furniture</v>
      </c>
      <c r="K3840" t="s">
        <v>26</v>
      </c>
      <c r="L3840">
        <v>170.352</v>
      </c>
      <c r="M3840" s="3">
        <f t="shared" si="297"/>
        <v>170</v>
      </c>
      <c r="N3840" s="3">
        <f t="shared" si="298"/>
        <v>136.2816</v>
      </c>
      <c r="O3840">
        <v>3</v>
      </c>
      <c r="P3840" s="3">
        <f t="shared" si="299"/>
        <v>56.666666666666664</v>
      </c>
      <c r="Q3840">
        <v>0.2</v>
      </c>
      <c r="R3840">
        <v>10.647</v>
      </c>
      <c r="S3840" s="3">
        <f>R3840/L3840*100</f>
        <v>6.25</v>
      </c>
      <c r="T3840" s="3">
        <f>( (L3840-(L3840*Q3840))*O3840)</f>
        <v>408.84479999999996</v>
      </c>
    </row>
    <row r="3841" spans="1:20" x14ac:dyDescent="0.25">
      <c r="A3841" t="s">
        <v>67</v>
      </c>
      <c r="B3841" t="s">
        <v>27</v>
      </c>
      <c r="C3841" t="s">
        <v>20</v>
      </c>
      <c r="D3841" t="s">
        <v>28</v>
      </c>
      <c r="E3841" t="s">
        <v>29</v>
      </c>
      <c r="F3841" s="9">
        <v>90049</v>
      </c>
      <c r="G3841" s="3" t="str">
        <f t="shared" si="295"/>
        <v>United States ,Los Angeles ,California, 90049</v>
      </c>
      <c r="H3841" t="s">
        <v>30</v>
      </c>
      <c r="I3841" t="s">
        <v>31</v>
      </c>
      <c r="J3841" t="str">
        <f t="shared" si="296"/>
        <v>West - Office Supplies</v>
      </c>
      <c r="K3841" t="s">
        <v>42</v>
      </c>
      <c r="L3841">
        <v>7.1840000000000002</v>
      </c>
      <c r="M3841" s="3">
        <f t="shared" si="297"/>
        <v>7</v>
      </c>
      <c r="N3841" s="3">
        <f t="shared" si="298"/>
        <v>5.7472000000000003</v>
      </c>
      <c r="O3841">
        <v>2</v>
      </c>
      <c r="P3841" s="3">
        <f t="shared" si="299"/>
        <v>3.5</v>
      </c>
      <c r="Q3841">
        <v>0.2</v>
      </c>
      <c r="R3841">
        <v>2.2450000000000001</v>
      </c>
      <c r="S3841" s="3">
        <f>R3841/L3841*100</f>
        <v>31.25</v>
      </c>
      <c r="T3841" s="3">
        <f>( (L3841-(L3841*Q3841))*O3841)</f>
        <v>11.494400000000001</v>
      </c>
    </row>
    <row r="3842" spans="1:20" x14ac:dyDescent="0.25">
      <c r="A3842" t="s">
        <v>67</v>
      </c>
      <c r="B3842" t="s">
        <v>27</v>
      </c>
      <c r="C3842" t="s">
        <v>20</v>
      </c>
      <c r="D3842" t="s">
        <v>28</v>
      </c>
      <c r="E3842" t="s">
        <v>29</v>
      </c>
      <c r="F3842" s="9">
        <v>90049</v>
      </c>
      <c r="G3842" s="3" t="str">
        <f t="shared" si="295"/>
        <v>United States ,Los Angeles ,California, 90049</v>
      </c>
      <c r="H3842" t="s">
        <v>30</v>
      </c>
      <c r="I3842" t="s">
        <v>31</v>
      </c>
      <c r="J3842" t="str">
        <f t="shared" si="296"/>
        <v>West - Office Supplies</v>
      </c>
      <c r="K3842" t="s">
        <v>115</v>
      </c>
      <c r="L3842">
        <v>6.28</v>
      </c>
      <c r="M3842" s="3">
        <f t="shared" si="297"/>
        <v>6</v>
      </c>
      <c r="N3842" s="3">
        <f t="shared" si="298"/>
        <v>6.28</v>
      </c>
      <c r="O3842">
        <v>2</v>
      </c>
      <c r="P3842" s="3">
        <f t="shared" si="299"/>
        <v>3</v>
      </c>
      <c r="Q3842">
        <v>0</v>
      </c>
      <c r="R3842">
        <v>6.2799999999999995E-2</v>
      </c>
      <c r="S3842" s="3">
        <f>R3842/L3842*100</f>
        <v>0.99999999999999989</v>
      </c>
      <c r="T3842" s="3">
        <f>( (L3842-(L3842*Q3842))*O3842)</f>
        <v>12.56</v>
      </c>
    </row>
    <row r="3843" spans="1:20" x14ac:dyDescent="0.25">
      <c r="A3843" t="s">
        <v>67</v>
      </c>
      <c r="B3843" t="s">
        <v>27</v>
      </c>
      <c r="C3843" t="s">
        <v>20</v>
      </c>
      <c r="D3843" t="s">
        <v>28</v>
      </c>
      <c r="E3843" t="s">
        <v>29</v>
      </c>
      <c r="F3843" s="9">
        <v>90049</v>
      </c>
      <c r="G3843" s="3" t="str">
        <f t="shared" ref="G3843:G3906" si="300">C3843&amp; " ," &amp; D3843 &amp; " ," &amp; E3843 &amp; ", " &amp; F3843</f>
        <v>United States ,Los Angeles ,California, 90049</v>
      </c>
      <c r="H3843" t="s">
        <v>30</v>
      </c>
      <c r="I3843" t="s">
        <v>31</v>
      </c>
      <c r="J3843" t="str">
        <f t="shared" ref="J3843:J3906" si="301">H3843&amp;" - "&amp;I3843</f>
        <v>West - Office Supplies</v>
      </c>
      <c r="K3843" t="s">
        <v>115</v>
      </c>
      <c r="L3843">
        <v>480.74</v>
      </c>
      <c r="M3843" s="3">
        <f t="shared" ref="M3843:M3906" si="302">ROUND(L3843,0)</f>
        <v>481</v>
      </c>
      <c r="N3843" s="3">
        <f t="shared" ref="N3843:N3906" si="303">L3843-(L3843*Q3843)</f>
        <v>480.74</v>
      </c>
      <c r="O3843">
        <v>2</v>
      </c>
      <c r="P3843" s="3">
        <f t="shared" ref="P3843:P3906" si="304">M3843/O3843</f>
        <v>240.5</v>
      </c>
      <c r="Q3843">
        <v>0</v>
      </c>
      <c r="R3843">
        <v>14.4222</v>
      </c>
      <c r="S3843" s="3">
        <f>R3843/L3843*100</f>
        <v>3</v>
      </c>
      <c r="T3843" s="3">
        <f>( (L3843-(L3843*Q3843))*O3843)</f>
        <v>961.48</v>
      </c>
    </row>
    <row r="3844" spans="1:20" x14ac:dyDescent="0.25">
      <c r="A3844" t="s">
        <v>67</v>
      </c>
      <c r="B3844" t="s">
        <v>27</v>
      </c>
      <c r="C3844" t="s">
        <v>20</v>
      </c>
      <c r="D3844" t="s">
        <v>28</v>
      </c>
      <c r="E3844" t="s">
        <v>29</v>
      </c>
      <c r="F3844" s="9">
        <v>90049</v>
      </c>
      <c r="G3844" s="3" t="str">
        <f t="shared" si="300"/>
        <v>United States ,Los Angeles ,California, 90049</v>
      </c>
      <c r="H3844" t="s">
        <v>30</v>
      </c>
      <c r="I3844" t="s">
        <v>24</v>
      </c>
      <c r="J3844" t="str">
        <f t="shared" si="301"/>
        <v>West - Furniture</v>
      </c>
      <c r="K3844" t="s">
        <v>25</v>
      </c>
      <c r="L3844">
        <v>616.99800000000005</v>
      </c>
      <c r="M3844" s="3">
        <f t="shared" si="302"/>
        <v>617</v>
      </c>
      <c r="N3844" s="3">
        <f t="shared" si="303"/>
        <v>524.44830000000002</v>
      </c>
      <c r="O3844">
        <v>6</v>
      </c>
      <c r="P3844" s="3">
        <f t="shared" si="304"/>
        <v>102.83333333333333</v>
      </c>
      <c r="Q3844">
        <v>0.15</v>
      </c>
      <c r="R3844">
        <v>-36.293999999999997</v>
      </c>
      <c r="S3844" s="3">
        <f>R3844/L3844*100</f>
        <v>-5.8823529411764701</v>
      </c>
      <c r="T3844" s="3">
        <f>( (L3844-(L3844*Q3844))*O3844)</f>
        <v>3146.6898000000001</v>
      </c>
    </row>
    <row r="3845" spans="1:20" x14ac:dyDescent="0.25">
      <c r="A3845" t="s">
        <v>67</v>
      </c>
      <c r="B3845" t="s">
        <v>27</v>
      </c>
      <c r="C3845" t="s">
        <v>20</v>
      </c>
      <c r="D3845" t="s">
        <v>28</v>
      </c>
      <c r="E3845" t="s">
        <v>29</v>
      </c>
      <c r="F3845" s="9">
        <v>90049</v>
      </c>
      <c r="G3845" s="3" t="str">
        <f t="shared" si="300"/>
        <v>United States ,Los Angeles ,California, 90049</v>
      </c>
      <c r="H3845" t="s">
        <v>30</v>
      </c>
      <c r="I3845" t="s">
        <v>31</v>
      </c>
      <c r="J3845" t="str">
        <f t="shared" si="301"/>
        <v>West - Office Supplies</v>
      </c>
      <c r="K3845" t="s">
        <v>37</v>
      </c>
      <c r="L3845">
        <v>141.4</v>
      </c>
      <c r="M3845" s="3">
        <f t="shared" si="302"/>
        <v>141</v>
      </c>
      <c r="N3845" s="3">
        <f t="shared" si="303"/>
        <v>141.4</v>
      </c>
      <c r="O3845">
        <v>5</v>
      </c>
      <c r="P3845" s="3">
        <f t="shared" si="304"/>
        <v>28.2</v>
      </c>
      <c r="Q3845">
        <v>0</v>
      </c>
      <c r="R3845">
        <v>38.177999999999997</v>
      </c>
      <c r="S3845" s="3">
        <f>R3845/L3845*100</f>
        <v>26.999999999999996</v>
      </c>
      <c r="T3845" s="3">
        <f>( (L3845-(L3845*Q3845))*O3845)</f>
        <v>707</v>
      </c>
    </row>
    <row r="3846" spans="1:20" x14ac:dyDescent="0.25">
      <c r="A3846" t="s">
        <v>18</v>
      </c>
      <c r="B3846" t="s">
        <v>49</v>
      </c>
      <c r="C3846" t="s">
        <v>20</v>
      </c>
      <c r="D3846" t="s">
        <v>191</v>
      </c>
      <c r="E3846" t="s">
        <v>75</v>
      </c>
      <c r="F3846" s="9">
        <v>48187</v>
      </c>
      <c r="G3846" s="3" t="str">
        <f t="shared" si="300"/>
        <v>United States ,Canton ,Michigan, 48187</v>
      </c>
      <c r="H3846" t="s">
        <v>52</v>
      </c>
      <c r="I3846" t="s">
        <v>31</v>
      </c>
      <c r="J3846" t="str">
        <f t="shared" si="301"/>
        <v>Central - Office Supplies</v>
      </c>
      <c r="K3846" t="s">
        <v>37</v>
      </c>
      <c r="L3846">
        <v>501.81</v>
      </c>
      <c r="M3846" s="3">
        <f t="shared" si="302"/>
        <v>502</v>
      </c>
      <c r="N3846" s="3">
        <f t="shared" si="303"/>
        <v>501.81</v>
      </c>
      <c r="O3846">
        <v>3</v>
      </c>
      <c r="P3846" s="3">
        <f t="shared" si="304"/>
        <v>167.33333333333334</v>
      </c>
      <c r="Q3846">
        <v>0</v>
      </c>
      <c r="R3846">
        <v>0</v>
      </c>
      <c r="S3846" s="3">
        <f>R3846/L3846*100</f>
        <v>0</v>
      </c>
      <c r="T3846" s="3">
        <f>( (L3846-(L3846*Q3846))*O3846)</f>
        <v>1505.43</v>
      </c>
    </row>
    <row r="3847" spans="1:20" x14ac:dyDescent="0.25">
      <c r="A3847" t="s">
        <v>67</v>
      </c>
      <c r="B3847" t="s">
        <v>19</v>
      </c>
      <c r="C3847" t="s">
        <v>20</v>
      </c>
      <c r="D3847" t="s">
        <v>201</v>
      </c>
      <c r="E3847" t="s">
        <v>202</v>
      </c>
      <c r="F3847" s="9">
        <v>72701</v>
      </c>
      <c r="G3847" s="3" t="str">
        <f t="shared" si="300"/>
        <v>United States ,Fayetteville ,Arkansas, 72701</v>
      </c>
      <c r="H3847" t="s">
        <v>23</v>
      </c>
      <c r="I3847" t="s">
        <v>31</v>
      </c>
      <c r="J3847" t="str">
        <f t="shared" si="301"/>
        <v>South - Office Supplies</v>
      </c>
      <c r="K3847" t="s">
        <v>42</v>
      </c>
      <c r="L3847">
        <v>691.96</v>
      </c>
      <c r="M3847" s="3">
        <f t="shared" si="302"/>
        <v>692</v>
      </c>
      <c r="N3847" s="3">
        <f t="shared" si="303"/>
        <v>691.96</v>
      </c>
      <c r="O3847">
        <v>4</v>
      </c>
      <c r="P3847" s="3">
        <f t="shared" si="304"/>
        <v>173</v>
      </c>
      <c r="Q3847">
        <v>0</v>
      </c>
      <c r="R3847">
        <v>318.30160000000001</v>
      </c>
      <c r="S3847" s="3">
        <f>R3847/L3847*100</f>
        <v>46</v>
      </c>
      <c r="T3847" s="3">
        <f>( (L3847-(L3847*Q3847))*O3847)</f>
        <v>2767.84</v>
      </c>
    </row>
    <row r="3848" spans="1:20" x14ac:dyDescent="0.25">
      <c r="A3848" t="s">
        <v>67</v>
      </c>
      <c r="B3848" t="s">
        <v>19</v>
      </c>
      <c r="C3848" t="s">
        <v>20</v>
      </c>
      <c r="D3848" t="s">
        <v>201</v>
      </c>
      <c r="E3848" t="s">
        <v>202</v>
      </c>
      <c r="F3848" s="9">
        <v>72701</v>
      </c>
      <c r="G3848" s="3" t="str">
        <f t="shared" si="300"/>
        <v>United States ,Fayetteville ,Arkansas, 72701</v>
      </c>
      <c r="H3848" t="s">
        <v>23</v>
      </c>
      <c r="I3848" t="s">
        <v>40</v>
      </c>
      <c r="J3848" t="str">
        <f t="shared" si="301"/>
        <v>South - Technology</v>
      </c>
      <c r="K3848" t="s">
        <v>64</v>
      </c>
      <c r="L3848">
        <v>34.950000000000003</v>
      </c>
      <c r="M3848" s="3">
        <f t="shared" si="302"/>
        <v>35</v>
      </c>
      <c r="N3848" s="3">
        <f t="shared" si="303"/>
        <v>34.950000000000003</v>
      </c>
      <c r="O3848">
        <v>5</v>
      </c>
      <c r="P3848" s="3">
        <f t="shared" si="304"/>
        <v>7</v>
      </c>
      <c r="Q3848">
        <v>0</v>
      </c>
      <c r="R3848">
        <v>15.378</v>
      </c>
      <c r="S3848" s="3">
        <f>R3848/L3848*100</f>
        <v>43.999999999999993</v>
      </c>
      <c r="T3848" s="3">
        <f>( (L3848-(L3848*Q3848))*O3848)</f>
        <v>174.75</v>
      </c>
    </row>
    <row r="3849" spans="1:20" x14ac:dyDescent="0.25">
      <c r="A3849" t="s">
        <v>33</v>
      </c>
      <c r="B3849" t="s">
        <v>27</v>
      </c>
      <c r="C3849" t="s">
        <v>20</v>
      </c>
      <c r="D3849" t="s">
        <v>87</v>
      </c>
      <c r="E3849" t="s">
        <v>117</v>
      </c>
      <c r="F3849" s="9">
        <v>65807</v>
      </c>
      <c r="G3849" s="3" t="str">
        <f t="shared" si="300"/>
        <v>United States ,Springfield ,Missouri, 65807</v>
      </c>
      <c r="H3849" t="s">
        <v>52</v>
      </c>
      <c r="I3849" t="s">
        <v>31</v>
      </c>
      <c r="J3849" t="str">
        <f t="shared" si="301"/>
        <v>Central - Office Supplies</v>
      </c>
      <c r="K3849" t="s">
        <v>46</v>
      </c>
      <c r="L3849">
        <v>85.96</v>
      </c>
      <c r="M3849" s="3">
        <f t="shared" si="302"/>
        <v>86</v>
      </c>
      <c r="N3849" s="3">
        <f t="shared" si="303"/>
        <v>85.96</v>
      </c>
      <c r="O3849">
        <v>7</v>
      </c>
      <c r="P3849" s="3">
        <f t="shared" si="304"/>
        <v>12.285714285714286</v>
      </c>
      <c r="Q3849">
        <v>0</v>
      </c>
      <c r="R3849">
        <v>40.401200000000003</v>
      </c>
      <c r="S3849" s="3">
        <f>R3849/L3849*100</f>
        <v>47.000000000000007</v>
      </c>
      <c r="T3849" s="3">
        <f>( (L3849-(L3849*Q3849))*O3849)</f>
        <v>601.71999999999991</v>
      </c>
    </row>
    <row r="3850" spans="1:20" x14ac:dyDescent="0.25">
      <c r="A3850" t="s">
        <v>173</v>
      </c>
      <c r="B3850" t="s">
        <v>49</v>
      </c>
      <c r="C3850" t="s">
        <v>20</v>
      </c>
      <c r="D3850" t="s">
        <v>177</v>
      </c>
      <c r="E3850" t="s">
        <v>171</v>
      </c>
      <c r="F3850" s="9">
        <v>2169</v>
      </c>
      <c r="G3850" s="3" t="str">
        <f t="shared" si="300"/>
        <v>United States ,Quincy ,Massachusetts, 2169</v>
      </c>
      <c r="H3850" t="s">
        <v>62</v>
      </c>
      <c r="I3850" t="s">
        <v>24</v>
      </c>
      <c r="J3850" t="str">
        <f t="shared" si="301"/>
        <v>East - Furniture</v>
      </c>
      <c r="K3850" t="s">
        <v>38</v>
      </c>
      <c r="L3850">
        <v>85.3</v>
      </c>
      <c r="M3850" s="3">
        <f t="shared" si="302"/>
        <v>85</v>
      </c>
      <c r="N3850" s="3">
        <f t="shared" si="303"/>
        <v>85.3</v>
      </c>
      <c r="O3850">
        <v>2</v>
      </c>
      <c r="P3850" s="3">
        <f t="shared" si="304"/>
        <v>42.5</v>
      </c>
      <c r="Q3850">
        <v>0</v>
      </c>
      <c r="R3850">
        <v>14.500999999999999</v>
      </c>
      <c r="S3850" s="3">
        <f>R3850/L3850*100</f>
        <v>17</v>
      </c>
      <c r="T3850" s="3">
        <f>( (L3850-(L3850*Q3850))*O3850)</f>
        <v>170.6</v>
      </c>
    </row>
    <row r="3851" spans="1:20" x14ac:dyDescent="0.25">
      <c r="A3851" t="s">
        <v>67</v>
      </c>
      <c r="B3851" t="s">
        <v>19</v>
      </c>
      <c r="C3851" t="s">
        <v>20</v>
      </c>
      <c r="D3851" t="s">
        <v>269</v>
      </c>
      <c r="E3851" t="s">
        <v>70</v>
      </c>
      <c r="F3851" s="9">
        <v>61107</v>
      </c>
      <c r="G3851" s="3" t="str">
        <f t="shared" si="300"/>
        <v>United States ,Rockford ,Illinois, 61107</v>
      </c>
      <c r="H3851" t="s">
        <v>52</v>
      </c>
      <c r="I3851" t="s">
        <v>31</v>
      </c>
      <c r="J3851" t="str">
        <f t="shared" si="301"/>
        <v>Central - Office Supplies</v>
      </c>
      <c r="K3851" t="s">
        <v>42</v>
      </c>
      <c r="L3851">
        <v>33.567999999999998</v>
      </c>
      <c r="M3851" s="3">
        <f t="shared" si="302"/>
        <v>34</v>
      </c>
      <c r="N3851" s="3">
        <f t="shared" si="303"/>
        <v>6.7135999999999996</v>
      </c>
      <c r="O3851">
        <v>8</v>
      </c>
      <c r="P3851" s="3">
        <f t="shared" si="304"/>
        <v>4.25</v>
      </c>
      <c r="Q3851">
        <v>0.8</v>
      </c>
      <c r="R3851">
        <v>-53.708799999999997</v>
      </c>
      <c r="S3851" s="3">
        <f>R3851/L3851*100</f>
        <v>-160</v>
      </c>
      <c r="T3851" s="3">
        <f>( (L3851-(L3851*Q3851))*O3851)</f>
        <v>53.708799999999997</v>
      </c>
    </row>
    <row r="3852" spans="1:20" x14ac:dyDescent="0.25">
      <c r="A3852" t="s">
        <v>33</v>
      </c>
      <c r="B3852" t="s">
        <v>49</v>
      </c>
      <c r="C3852" t="s">
        <v>20</v>
      </c>
      <c r="D3852" t="s">
        <v>57</v>
      </c>
      <c r="E3852" t="s">
        <v>29</v>
      </c>
      <c r="F3852" s="9">
        <v>94122</v>
      </c>
      <c r="G3852" s="3" t="str">
        <f t="shared" si="300"/>
        <v>United States ,San Francisco ,California, 94122</v>
      </c>
      <c r="H3852" t="s">
        <v>30</v>
      </c>
      <c r="I3852" t="s">
        <v>24</v>
      </c>
      <c r="J3852" t="str">
        <f t="shared" si="301"/>
        <v>West - Furniture</v>
      </c>
      <c r="K3852" t="s">
        <v>38</v>
      </c>
      <c r="L3852">
        <v>4.95</v>
      </c>
      <c r="M3852" s="3">
        <f t="shared" si="302"/>
        <v>5</v>
      </c>
      <c r="N3852" s="3">
        <f t="shared" si="303"/>
        <v>4.95</v>
      </c>
      <c r="O3852">
        <v>1</v>
      </c>
      <c r="P3852" s="3">
        <f t="shared" si="304"/>
        <v>5</v>
      </c>
      <c r="Q3852">
        <v>0</v>
      </c>
      <c r="R3852">
        <v>2.1779999999999999</v>
      </c>
      <c r="S3852" s="3">
        <f>R3852/L3852*100</f>
        <v>43.999999999999993</v>
      </c>
      <c r="T3852" s="3">
        <f>( (L3852-(L3852*Q3852))*O3852)</f>
        <v>4.95</v>
      </c>
    </row>
    <row r="3853" spans="1:20" x14ac:dyDescent="0.25">
      <c r="A3853" t="s">
        <v>33</v>
      </c>
      <c r="B3853" t="s">
        <v>49</v>
      </c>
      <c r="C3853" t="s">
        <v>20</v>
      </c>
      <c r="D3853" t="s">
        <v>57</v>
      </c>
      <c r="E3853" t="s">
        <v>29</v>
      </c>
      <c r="F3853" s="9">
        <v>94122</v>
      </c>
      <c r="G3853" s="3" t="str">
        <f t="shared" si="300"/>
        <v>United States ,San Francisco ,California, 94122</v>
      </c>
      <c r="H3853" t="s">
        <v>30</v>
      </c>
      <c r="I3853" t="s">
        <v>31</v>
      </c>
      <c r="J3853" t="str">
        <f t="shared" si="301"/>
        <v>West - Office Supplies</v>
      </c>
      <c r="K3853" t="s">
        <v>37</v>
      </c>
      <c r="L3853">
        <v>26.4</v>
      </c>
      <c r="M3853" s="3">
        <f t="shared" si="302"/>
        <v>26</v>
      </c>
      <c r="N3853" s="3">
        <f t="shared" si="303"/>
        <v>26.4</v>
      </c>
      <c r="O3853">
        <v>5</v>
      </c>
      <c r="P3853" s="3">
        <f t="shared" si="304"/>
        <v>5.2</v>
      </c>
      <c r="Q3853">
        <v>0</v>
      </c>
      <c r="R3853">
        <v>0</v>
      </c>
      <c r="S3853" s="3">
        <f>R3853/L3853*100</f>
        <v>0</v>
      </c>
      <c r="T3853" s="3">
        <f>( (L3853-(L3853*Q3853))*O3853)</f>
        <v>132</v>
      </c>
    </row>
    <row r="3854" spans="1:20" x14ac:dyDescent="0.25">
      <c r="A3854" t="s">
        <v>18</v>
      </c>
      <c r="B3854" t="s">
        <v>19</v>
      </c>
      <c r="C3854" t="s">
        <v>20</v>
      </c>
      <c r="D3854" t="s">
        <v>127</v>
      </c>
      <c r="E3854" t="s">
        <v>51</v>
      </c>
      <c r="F3854" s="9">
        <v>78207</v>
      </c>
      <c r="G3854" s="3" t="str">
        <f t="shared" si="300"/>
        <v>United States ,San Antonio ,Texas, 78207</v>
      </c>
      <c r="H3854" t="s">
        <v>52</v>
      </c>
      <c r="I3854" t="s">
        <v>31</v>
      </c>
      <c r="J3854" t="str">
        <f t="shared" si="301"/>
        <v>Central - Office Supplies</v>
      </c>
      <c r="K3854" t="s">
        <v>42</v>
      </c>
      <c r="L3854">
        <v>3.5640000000000001</v>
      </c>
      <c r="M3854" s="3">
        <f t="shared" si="302"/>
        <v>4</v>
      </c>
      <c r="N3854" s="3">
        <f t="shared" si="303"/>
        <v>0.71279999999999966</v>
      </c>
      <c r="O3854">
        <v>3</v>
      </c>
      <c r="P3854" s="3">
        <f t="shared" si="304"/>
        <v>1.3333333333333333</v>
      </c>
      <c r="Q3854">
        <v>0.8</v>
      </c>
      <c r="R3854">
        <v>-6.2370000000000001</v>
      </c>
      <c r="S3854" s="3">
        <f>R3854/L3854*100</f>
        <v>-175</v>
      </c>
      <c r="T3854" s="3">
        <f>( (L3854-(L3854*Q3854))*O3854)</f>
        <v>2.138399999999999</v>
      </c>
    </row>
    <row r="3855" spans="1:20" x14ac:dyDescent="0.25">
      <c r="A3855" t="s">
        <v>18</v>
      </c>
      <c r="B3855" t="s">
        <v>19</v>
      </c>
      <c r="C3855" t="s">
        <v>20</v>
      </c>
      <c r="D3855" t="s">
        <v>127</v>
      </c>
      <c r="E3855" t="s">
        <v>51</v>
      </c>
      <c r="F3855" s="9">
        <v>78207</v>
      </c>
      <c r="G3855" s="3" t="str">
        <f t="shared" si="300"/>
        <v>United States ,San Antonio ,Texas, 78207</v>
      </c>
      <c r="H3855" t="s">
        <v>52</v>
      </c>
      <c r="I3855" t="s">
        <v>40</v>
      </c>
      <c r="J3855" t="str">
        <f t="shared" si="301"/>
        <v>Central - Technology</v>
      </c>
      <c r="K3855" t="s">
        <v>41</v>
      </c>
      <c r="L3855">
        <v>823.96</v>
      </c>
      <c r="M3855" s="3">
        <f t="shared" si="302"/>
        <v>824</v>
      </c>
      <c r="N3855" s="3">
        <f t="shared" si="303"/>
        <v>659.16800000000001</v>
      </c>
      <c r="O3855">
        <v>5</v>
      </c>
      <c r="P3855" s="3">
        <f t="shared" si="304"/>
        <v>164.8</v>
      </c>
      <c r="Q3855">
        <v>0.2</v>
      </c>
      <c r="R3855">
        <v>51.497500000000002</v>
      </c>
      <c r="S3855" s="3">
        <f>R3855/L3855*100</f>
        <v>6.25</v>
      </c>
      <c r="T3855" s="3">
        <f>( (L3855-(L3855*Q3855))*O3855)</f>
        <v>3295.84</v>
      </c>
    </row>
    <row r="3856" spans="1:20" x14ac:dyDescent="0.25">
      <c r="A3856" t="s">
        <v>18</v>
      </c>
      <c r="B3856" t="s">
        <v>19</v>
      </c>
      <c r="C3856" t="s">
        <v>20</v>
      </c>
      <c r="D3856" t="s">
        <v>127</v>
      </c>
      <c r="E3856" t="s">
        <v>51</v>
      </c>
      <c r="F3856" s="9">
        <v>78207</v>
      </c>
      <c r="G3856" s="3" t="str">
        <f t="shared" si="300"/>
        <v>United States ,San Antonio ,Texas, 78207</v>
      </c>
      <c r="H3856" t="s">
        <v>52</v>
      </c>
      <c r="I3856" t="s">
        <v>31</v>
      </c>
      <c r="J3856" t="str">
        <f t="shared" si="301"/>
        <v>Central - Office Supplies</v>
      </c>
      <c r="K3856" t="s">
        <v>39</v>
      </c>
      <c r="L3856">
        <v>10.272</v>
      </c>
      <c r="M3856" s="3">
        <f t="shared" si="302"/>
        <v>10</v>
      </c>
      <c r="N3856" s="3">
        <f t="shared" si="303"/>
        <v>8.2176000000000009</v>
      </c>
      <c r="O3856">
        <v>3</v>
      </c>
      <c r="P3856" s="3">
        <f t="shared" si="304"/>
        <v>3.3333333333333335</v>
      </c>
      <c r="Q3856">
        <v>0.2</v>
      </c>
      <c r="R3856">
        <v>0.89880000000000004</v>
      </c>
      <c r="S3856" s="3">
        <f>R3856/L3856*100</f>
        <v>8.75</v>
      </c>
      <c r="T3856" s="3">
        <f>( (L3856-(L3856*Q3856))*O3856)</f>
        <v>24.652800000000003</v>
      </c>
    </row>
    <row r="3857" spans="1:20" x14ac:dyDescent="0.25">
      <c r="A3857" t="s">
        <v>173</v>
      </c>
      <c r="B3857" t="s">
        <v>19</v>
      </c>
      <c r="C3857" t="s">
        <v>20</v>
      </c>
      <c r="D3857" t="s">
        <v>472</v>
      </c>
      <c r="E3857" t="s">
        <v>103</v>
      </c>
      <c r="F3857" s="9">
        <v>80229</v>
      </c>
      <c r="G3857" s="3" t="str">
        <f t="shared" si="300"/>
        <v>United States ,Thornton ,Colorado, 80229</v>
      </c>
      <c r="H3857" t="s">
        <v>30</v>
      </c>
      <c r="I3857" t="s">
        <v>40</v>
      </c>
      <c r="J3857" t="str">
        <f t="shared" si="301"/>
        <v>West - Technology</v>
      </c>
      <c r="K3857" t="s">
        <v>64</v>
      </c>
      <c r="L3857">
        <v>447.94400000000002</v>
      </c>
      <c r="M3857" s="3">
        <f t="shared" si="302"/>
        <v>448</v>
      </c>
      <c r="N3857" s="3">
        <f t="shared" si="303"/>
        <v>358.35520000000002</v>
      </c>
      <c r="O3857">
        <v>7</v>
      </c>
      <c r="P3857" s="3">
        <f t="shared" si="304"/>
        <v>64</v>
      </c>
      <c r="Q3857">
        <v>0.2</v>
      </c>
      <c r="R3857">
        <v>89.588800000000006</v>
      </c>
      <c r="S3857" s="3">
        <f>R3857/L3857*100</f>
        <v>20</v>
      </c>
      <c r="T3857" s="3">
        <f>( (L3857-(L3857*Q3857))*O3857)</f>
        <v>2508.4864000000002</v>
      </c>
    </row>
    <row r="3858" spans="1:20" x14ac:dyDescent="0.25">
      <c r="A3858" t="s">
        <v>33</v>
      </c>
      <c r="B3858" t="s">
        <v>49</v>
      </c>
      <c r="C3858" t="s">
        <v>20</v>
      </c>
      <c r="D3858" t="s">
        <v>84</v>
      </c>
      <c r="E3858" t="s">
        <v>70</v>
      </c>
      <c r="F3858" s="9">
        <v>60653</v>
      </c>
      <c r="G3858" s="3" t="str">
        <f t="shared" si="300"/>
        <v>United States ,Chicago ,Illinois, 60653</v>
      </c>
      <c r="H3858" t="s">
        <v>52</v>
      </c>
      <c r="I3858" t="s">
        <v>24</v>
      </c>
      <c r="J3858" t="str">
        <f t="shared" si="301"/>
        <v>Central - Furniture</v>
      </c>
      <c r="K3858" t="s">
        <v>36</v>
      </c>
      <c r="L3858">
        <v>480.96</v>
      </c>
      <c r="M3858" s="3">
        <f t="shared" si="302"/>
        <v>481</v>
      </c>
      <c r="N3858" s="3">
        <f t="shared" si="303"/>
        <v>240.48</v>
      </c>
      <c r="O3858">
        <v>3</v>
      </c>
      <c r="P3858" s="3">
        <f t="shared" si="304"/>
        <v>160.33333333333334</v>
      </c>
      <c r="Q3858">
        <v>0.5</v>
      </c>
      <c r="R3858">
        <v>-269.33760000000001</v>
      </c>
      <c r="S3858" s="3">
        <f>R3858/L3858*100</f>
        <v>-56.000000000000007</v>
      </c>
      <c r="T3858" s="3">
        <f>( (L3858-(L3858*Q3858))*O3858)</f>
        <v>721.43999999999994</v>
      </c>
    </row>
    <row r="3859" spans="1:20" x14ac:dyDescent="0.25">
      <c r="A3859" t="s">
        <v>33</v>
      </c>
      <c r="B3859" t="s">
        <v>49</v>
      </c>
      <c r="C3859" t="s">
        <v>20</v>
      </c>
      <c r="D3859" t="s">
        <v>84</v>
      </c>
      <c r="E3859" t="s">
        <v>70</v>
      </c>
      <c r="F3859" s="9">
        <v>60653</v>
      </c>
      <c r="G3859" s="3" t="str">
        <f t="shared" si="300"/>
        <v>United States ,Chicago ,Illinois, 60653</v>
      </c>
      <c r="H3859" t="s">
        <v>52</v>
      </c>
      <c r="I3859" t="s">
        <v>40</v>
      </c>
      <c r="J3859" t="str">
        <f t="shared" si="301"/>
        <v>Central - Technology</v>
      </c>
      <c r="K3859" t="s">
        <v>41</v>
      </c>
      <c r="L3859">
        <v>124.792</v>
      </c>
      <c r="M3859" s="3">
        <f t="shared" si="302"/>
        <v>125</v>
      </c>
      <c r="N3859" s="3">
        <f t="shared" si="303"/>
        <v>99.833600000000004</v>
      </c>
      <c r="O3859">
        <v>1</v>
      </c>
      <c r="P3859" s="3">
        <f t="shared" si="304"/>
        <v>125</v>
      </c>
      <c r="Q3859">
        <v>0.2</v>
      </c>
      <c r="R3859">
        <v>10.9193</v>
      </c>
      <c r="S3859" s="3">
        <f>R3859/L3859*100</f>
        <v>8.75</v>
      </c>
      <c r="T3859" s="3">
        <f>( (L3859-(L3859*Q3859))*O3859)</f>
        <v>99.833600000000004</v>
      </c>
    </row>
    <row r="3860" spans="1:20" x14ac:dyDescent="0.25">
      <c r="A3860" t="s">
        <v>33</v>
      </c>
      <c r="B3860" t="s">
        <v>19</v>
      </c>
      <c r="C3860" t="s">
        <v>20</v>
      </c>
      <c r="D3860" t="s">
        <v>271</v>
      </c>
      <c r="E3860" t="s">
        <v>81</v>
      </c>
      <c r="F3860" s="9">
        <v>10701</v>
      </c>
      <c r="G3860" s="3" t="str">
        <f t="shared" si="300"/>
        <v>United States ,Yonkers ,New York, 10701</v>
      </c>
      <c r="H3860" t="s">
        <v>62</v>
      </c>
      <c r="I3860" t="s">
        <v>31</v>
      </c>
      <c r="J3860" t="str">
        <f t="shared" si="301"/>
        <v>East - Office Supplies</v>
      </c>
      <c r="K3860" t="s">
        <v>42</v>
      </c>
      <c r="L3860">
        <v>40.176000000000002</v>
      </c>
      <c r="M3860" s="3">
        <f t="shared" si="302"/>
        <v>40</v>
      </c>
      <c r="N3860" s="3">
        <f t="shared" si="303"/>
        <v>32.140799999999999</v>
      </c>
      <c r="O3860">
        <v>3</v>
      </c>
      <c r="P3860" s="3">
        <f t="shared" si="304"/>
        <v>13.333333333333334</v>
      </c>
      <c r="Q3860">
        <v>0.2</v>
      </c>
      <c r="R3860">
        <v>14.563800000000001</v>
      </c>
      <c r="S3860" s="3">
        <f>R3860/L3860*100</f>
        <v>36.25</v>
      </c>
      <c r="T3860" s="3">
        <f>( (L3860-(L3860*Q3860))*O3860)</f>
        <v>96.422399999999996</v>
      </c>
    </row>
    <row r="3861" spans="1:20" x14ac:dyDescent="0.25">
      <c r="A3861" t="s">
        <v>33</v>
      </c>
      <c r="B3861" t="s">
        <v>19</v>
      </c>
      <c r="C3861" t="s">
        <v>20</v>
      </c>
      <c r="D3861" t="s">
        <v>271</v>
      </c>
      <c r="E3861" t="s">
        <v>81</v>
      </c>
      <c r="F3861" s="9">
        <v>10701</v>
      </c>
      <c r="G3861" s="3" t="str">
        <f t="shared" si="300"/>
        <v>United States ,Yonkers ,New York, 10701</v>
      </c>
      <c r="H3861" t="s">
        <v>62</v>
      </c>
      <c r="I3861" t="s">
        <v>31</v>
      </c>
      <c r="J3861" t="str">
        <f t="shared" si="301"/>
        <v>East - Office Supplies</v>
      </c>
      <c r="K3861" t="s">
        <v>42</v>
      </c>
      <c r="L3861">
        <v>10.896000000000001</v>
      </c>
      <c r="M3861" s="3">
        <f t="shared" si="302"/>
        <v>11</v>
      </c>
      <c r="N3861" s="3">
        <f t="shared" si="303"/>
        <v>8.716800000000001</v>
      </c>
      <c r="O3861">
        <v>3</v>
      </c>
      <c r="P3861" s="3">
        <f t="shared" si="304"/>
        <v>3.6666666666666665</v>
      </c>
      <c r="Q3861">
        <v>0.2</v>
      </c>
      <c r="R3861">
        <v>3.9498000000000002</v>
      </c>
      <c r="S3861" s="3">
        <f>R3861/L3861*100</f>
        <v>36.25</v>
      </c>
      <c r="T3861" s="3">
        <f>( (L3861-(L3861*Q3861))*O3861)</f>
        <v>26.150400000000005</v>
      </c>
    </row>
    <row r="3862" spans="1:20" x14ac:dyDescent="0.25">
      <c r="A3862" t="s">
        <v>18</v>
      </c>
      <c r="B3862" t="s">
        <v>19</v>
      </c>
      <c r="C3862" t="s">
        <v>20</v>
      </c>
      <c r="D3862" t="s">
        <v>149</v>
      </c>
      <c r="E3862" t="s">
        <v>29</v>
      </c>
      <c r="F3862" s="9">
        <v>92037</v>
      </c>
      <c r="G3862" s="3" t="str">
        <f t="shared" si="300"/>
        <v>United States ,San Diego ,California, 92037</v>
      </c>
      <c r="H3862" t="s">
        <v>30</v>
      </c>
      <c r="I3862" t="s">
        <v>31</v>
      </c>
      <c r="J3862" t="str">
        <f t="shared" si="301"/>
        <v>West - Office Supplies</v>
      </c>
      <c r="K3862" t="s">
        <v>39</v>
      </c>
      <c r="L3862">
        <v>10.64</v>
      </c>
      <c r="M3862" s="3">
        <f t="shared" si="302"/>
        <v>11</v>
      </c>
      <c r="N3862" s="3">
        <f t="shared" si="303"/>
        <v>10.64</v>
      </c>
      <c r="O3862">
        <v>4</v>
      </c>
      <c r="P3862" s="3">
        <f t="shared" si="304"/>
        <v>2.75</v>
      </c>
      <c r="Q3862">
        <v>0</v>
      </c>
      <c r="R3862">
        <v>2.7664</v>
      </c>
      <c r="S3862" s="3">
        <f>R3862/L3862*100</f>
        <v>26</v>
      </c>
      <c r="T3862" s="3">
        <f>( (L3862-(L3862*Q3862))*O3862)</f>
        <v>42.56</v>
      </c>
    </row>
    <row r="3863" spans="1:20" x14ac:dyDescent="0.25">
      <c r="A3863" t="s">
        <v>33</v>
      </c>
      <c r="B3863" t="s">
        <v>19</v>
      </c>
      <c r="C3863" t="s">
        <v>20</v>
      </c>
      <c r="D3863" t="s">
        <v>473</v>
      </c>
      <c r="E3863" t="s">
        <v>70</v>
      </c>
      <c r="F3863" s="9">
        <v>61821</v>
      </c>
      <c r="G3863" s="3" t="str">
        <f t="shared" si="300"/>
        <v>United States ,Champaign ,Illinois, 61821</v>
      </c>
      <c r="H3863" t="s">
        <v>52</v>
      </c>
      <c r="I3863" t="s">
        <v>24</v>
      </c>
      <c r="J3863" t="str">
        <f t="shared" si="301"/>
        <v>Central - Furniture</v>
      </c>
      <c r="K3863" t="s">
        <v>38</v>
      </c>
      <c r="L3863">
        <v>151.96</v>
      </c>
      <c r="M3863" s="3">
        <f t="shared" si="302"/>
        <v>152</v>
      </c>
      <c r="N3863" s="3">
        <f t="shared" si="303"/>
        <v>60.784000000000006</v>
      </c>
      <c r="O3863">
        <v>5</v>
      </c>
      <c r="P3863" s="3">
        <f t="shared" si="304"/>
        <v>30.4</v>
      </c>
      <c r="Q3863">
        <v>0.6</v>
      </c>
      <c r="R3863">
        <v>-182.352</v>
      </c>
      <c r="S3863" s="3">
        <f>R3863/L3863*100</f>
        <v>-120</v>
      </c>
      <c r="T3863" s="3">
        <f>( (L3863-(L3863*Q3863))*O3863)</f>
        <v>303.92</v>
      </c>
    </row>
    <row r="3864" spans="1:20" x14ac:dyDescent="0.25">
      <c r="A3864" t="s">
        <v>18</v>
      </c>
      <c r="B3864" t="s">
        <v>19</v>
      </c>
      <c r="C3864" t="s">
        <v>20</v>
      </c>
      <c r="D3864" t="s">
        <v>57</v>
      </c>
      <c r="E3864" t="s">
        <v>29</v>
      </c>
      <c r="F3864" s="9">
        <v>94122</v>
      </c>
      <c r="G3864" s="3" t="str">
        <f t="shared" si="300"/>
        <v>United States ,San Francisco ,California, 94122</v>
      </c>
      <c r="H3864" t="s">
        <v>30</v>
      </c>
      <c r="I3864" t="s">
        <v>40</v>
      </c>
      <c r="J3864" t="str">
        <f t="shared" si="301"/>
        <v>West - Technology</v>
      </c>
      <c r="K3864" t="s">
        <v>64</v>
      </c>
      <c r="L3864">
        <v>238</v>
      </c>
      <c r="M3864" s="3">
        <f t="shared" si="302"/>
        <v>238</v>
      </c>
      <c r="N3864" s="3">
        <f t="shared" si="303"/>
        <v>238</v>
      </c>
      <c r="O3864">
        <v>2</v>
      </c>
      <c r="P3864" s="3">
        <f t="shared" si="304"/>
        <v>119</v>
      </c>
      <c r="Q3864">
        <v>0</v>
      </c>
      <c r="R3864">
        <v>38.08</v>
      </c>
      <c r="S3864" s="3">
        <f>R3864/L3864*100</f>
        <v>16</v>
      </c>
      <c r="T3864" s="3">
        <f>( (L3864-(L3864*Q3864))*O3864)</f>
        <v>476</v>
      </c>
    </row>
    <row r="3865" spans="1:20" x14ac:dyDescent="0.25">
      <c r="A3865" t="s">
        <v>18</v>
      </c>
      <c r="B3865" t="s">
        <v>19</v>
      </c>
      <c r="C3865" t="s">
        <v>20</v>
      </c>
      <c r="D3865" t="s">
        <v>189</v>
      </c>
      <c r="E3865" t="s">
        <v>79</v>
      </c>
      <c r="F3865" s="9">
        <v>46226</v>
      </c>
      <c r="G3865" s="3" t="str">
        <f t="shared" si="300"/>
        <v>United States ,Lawrence ,Indiana, 46226</v>
      </c>
      <c r="H3865" t="s">
        <v>52</v>
      </c>
      <c r="I3865" t="s">
        <v>40</v>
      </c>
      <c r="J3865" t="str">
        <f t="shared" si="301"/>
        <v>Central - Technology</v>
      </c>
      <c r="K3865" t="s">
        <v>64</v>
      </c>
      <c r="L3865">
        <v>155.34</v>
      </c>
      <c r="M3865" s="3">
        <f t="shared" si="302"/>
        <v>155</v>
      </c>
      <c r="N3865" s="3">
        <f t="shared" si="303"/>
        <v>155.34</v>
      </c>
      <c r="O3865">
        <v>6</v>
      </c>
      <c r="P3865" s="3">
        <f t="shared" si="304"/>
        <v>25.833333333333332</v>
      </c>
      <c r="Q3865">
        <v>0</v>
      </c>
      <c r="R3865">
        <v>55.922400000000003</v>
      </c>
      <c r="S3865" s="3">
        <f>R3865/L3865*100</f>
        <v>36</v>
      </c>
      <c r="T3865" s="3">
        <f>( (L3865-(L3865*Q3865))*O3865)</f>
        <v>932.04</v>
      </c>
    </row>
    <row r="3866" spans="1:20" x14ac:dyDescent="0.25">
      <c r="A3866" t="s">
        <v>18</v>
      </c>
      <c r="B3866" t="s">
        <v>19</v>
      </c>
      <c r="C3866" t="s">
        <v>20</v>
      </c>
      <c r="D3866" t="s">
        <v>149</v>
      </c>
      <c r="E3866" t="s">
        <v>29</v>
      </c>
      <c r="F3866" s="9">
        <v>92105</v>
      </c>
      <c r="G3866" s="3" t="str">
        <f t="shared" si="300"/>
        <v>United States ,San Diego ,California, 92105</v>
      </c>
      <c r="H3866" t="s">
        <v>30</v>
      </c>
      <c r="I3866" t="s">
        <v>40</v>
      </c>
      <c r="J3866" t="str">
        <f t="shared" si="301"/>
        <v>West - Technology</v>
      </c>
      <c r="K3866" t="s">
        <v>64</v>
      </c>
      <c r="L3866">
        <v>148.32</v>
      </c>
      <c r="M3866" s="3">
        <f t="shared" si="302"/>
        <v>148</v>
      </c>
      <c r="N3866" s="3">
        <f t="shared" si="303"/>
        <v>148.32</v>
      </c>
      <c r="O3866">
        <v>9</v>
      </c>
      <c r="P3866" s="3">
        <f t="shared" si="304"/>
        <v>16.444444444444443</v>
      </c>
      <c r="Q3866">
        <v>0</v>
      </c>
      <c r="R3866">
        <v>63.7776</v>
      </c>
      <c r="S3866" s="3">
        <f>R3866/L3866*100</f>
        <v>43</v>
      </c>
      <c r="T3866" s="3">
        <f>( (L3866-(L3866*Q3866))*O3866)</f>
        <v>1334.8799999999999</v>
      </c>
    </row>
    <row r="3867" spans="1:20" x14ac:dyDescent="0.25">
      <c r="A3867" t="s">
        <v>18</v>
      </c>
      <c r="B3867" t="s">
        <v>19</v>
      </c>
      <c r="C3867" t="s">
        <v>20</v>
      </c>
      <c r="D3867" t="s">
        <v>149</v>
      </c>
      <c r="E3867" t="s">
        <v>29</v>
      </c>
      <c r="F3867" s="9">
        <v>92105</v>
      </c>
      <c r="G3867" s="3" t="str">
        <f t="shared" si="300"/>
        <v>United States ,San Diego ,California, 92105</v>
      </c>
      <c r="H3867" t="s">
        <v>30</v>
      </c>
      <c r="I3867" t="s">
        <v>24</v>
      </c>
      <c r="J3867" t="str">
        <f t="shared" si="301"/>
        <v>West - Furniture</v>
      </c>
      <c r="K3867" t="s">
        <v>26</v>
      </c>
      <c r="L3867">
        <v>240.78399999999999</v>
      </c>
      <c r="M3867" s="3">
        <f t="shared" si="302"/>
        <v>241</v>
      </c>
      <c r="N3867" s="3">
        <f t="shared" si="303"/>
        <v>192.62719999999999</v>
      </c>
      <c r="O3867">
        <v>1</v>
      </c>
      <c r="P3867" s="3">
        <f t="shared" si="304"/>
        <v>241</v>
      </c>
      <c r="Q3867">
        <v>0.2</v>
      </c>
      <c r="R3867">
        <v>27.088200000000001</v>
      </c>
      <c r="S3867" s="3">
        <f>R3867/L3867*100</f>
        <v>11.25</v>
      </c>
      <c r="T3867" s="3">
        <f>( (L3867-(L3867*Q3867))*O3867)</f>
        <v>192.62719999999999</v>
      </c>
    </row>
    <row r="3868" spans="1:20" x14ac:dyDescent="0.25">
      <c r="A3868" t="s">
        <v>18</v>
      </c>
      <c r="B3868" t="s">
        <v>19</v>
      </c>
      <c r="C3868" t="s">
        <v>20</v>
      </c>
      <c r="D3868" t="s">
        <v>149</v>
      </c>
      <c r="E3868" t="s">
        <v>29</v>
      </c>
      <c r="F3868" s="9">
        <v>92105</v>
      </c>
      <c r="G3868" s="3" t="str">
        <f t="shared" si="300"/>
        <v>United States ,San Diego ,California, 92105</v>
      </c>
      <c r="H3868" t="s">
        <v>30</v>
      </c>
      <c r="I3868" t="s">
        <v>24</v>
      </c>
      <c r="J3868" t="str">
        <f t="shared" si="301"/>
        <v>West - Furniture</v>
      </c>
      <c r="K3868" t="s">
        <v>26</v>
      </c>
      <c r="L3868">
        <v>191.96799999999999</v>
      </c>
      <c r="M3868" s="3">
        <f t="shared" si="302"/>
        <v>192</v>
      </c>
      <c r="N3868" s="3">
        <f t="shared" si="303"/>
        <v>153.5744</v>
      </c>
      <c r="O3868">
        <v>7</v>
      </c>
      <c r="P3868" s="3">
        <f t="shared" si="304"/>
        <v>27.428571428571427</v>
      </c>
      <c r="Q3868">
        <v>0.2</v>
      </c>
      <c r="R3868">
        <v>16.7972</v>
      </c>
      <c r="S3868" s="3">
        <f>R3868/L3868*100</f>
        <v>8.75</v>
      </c>
      <c r="T3868" s="3">
        <f>( (L3868-(L3868*Q3868))*O3868)</f>
        <v>1075.0208</v>
      </c>
    </row>
    <row r="3869" spans="1:20" x14ac:dyDescent="0.25">
      <c r="A3869" t="s">
        <v>18</v>
      </c>
      <c r="B3869" t="s">
        <v>19</v>
      </c>
      <c r="C3869" t="s">
        <v>20</v>
      </c>
      <c r="D3869" t="s">
        <v>149</v>
      </c>
      <c r="E3869" t="s">
        <v>29</v>
      </c>
      <c r="F3869" s="9">
        <v>92105</v>
      </c>
      <c r="G3869" s="3" t="str">
        <f t="shared" si="300"/>
        <v>United States ,San Diego ,California, 92105</v>
      </c>
      <c r="H3869" t="s">
        <v>30</v>
      </c>
      <c r="I3869" t="s">
        <v>31</v>
      </c>
      <c r="J3869" t="str">
        <f t="shared" si="301"/>
        <v>West - Office Supplies</v>
      </c>
      <c r="K3869" t="s">
        <v>46</v>
      </c>
      <c r="L3869">
        <v>11.56</v>
      </c>
      <c r="M3869" s="3">
        <f t="shared" si="302"/>
        <v>12</v>
      </c>
      <c r="N3869" s="3">
        <f t="shared" si="303"/>
        <v>11.56</v>
      </c>
      <c r="O3869">
        <v>2</v>
      </c>
      <c r="P3869" s="3">
        <f t="shared" si="304"/>
        <v>6</v>
      </c>
      <c r="Q3869">
        <v>0</v>
      </c>
      <c r="R3869">
        <v>5.6643999999999997</v>
      </c>
      <c r="S3869" s="3">
        <f>R3869/L3869*100</f>
        <v>48.999999999999993</v>
      </c>
      <c r="T3869" s="3">
        <f>( (L3869-(L3869*Q3869))*O3869)</f>
        <v>23.12</v>
      </c>
    </row>
    <row r="3870" spans="1:20" x14ac:dyDescent="0.25">
      <c r="A3870" t="s">
        <v>18</v>
      </c>
      <c r="B3870" t="s">
        <v>19</v>
      </c>
      <c r="C3870" t="s">
        <v>20</v>
      </c>
      <c r="D3870" t="s">
        <v>149</v>
      </c>
      <c r="E3870" t="s">
        <v>29</v>
      </c>
      <c r="F3870" s="9">
        <v>92105</v>
      </c>
      <c r="G3870" s="3" t="str">
        <f t="shared" si="300"/>
        <v>United States ,San Diego ,California, 92105</v>
      </c>
      <c r="H3870" t="s">
        <v>30</v>
      </c>
      <c r="I3870" t="s">
        <v>31</v>
      </c>
      <c r="J3870" t="str">
        <f t="shared" si="301"/>
        <v>West - Office Supplies</v>
      </c>
      <c r="K3870" t="s">
        <v>65</v>
      </c>
      <c r="L3870">
        <v>11.8</v>
      </c>
      <c r="M3870" s="3">
        <f t="shared" si="302"/>
        <v>12</v>
      </c>
      <c r="N3870" s="3">
        <f t="shared" si="303"/>
        <v>11.8</v>
      </c>
      <c r="O3870">
        <v>4</v>
      </c>
      <c r="P3870" s="3">
        <f t="shared" si="304"/>
        <v>3</v>
      </c>
      <c r="Q3870">
        <v>0</v>
      </c>
      <c r="R3870">
        <v>5.6639999999999997</v>
      </c>
      <c r="S3870" s="3">
        <f>R3870/L3870*100</f>
        <v>47.999999999999993</v>
      </c>
      <c r="T3870" s="3">
        <f>( (L3870-(L3870*Q3870))*O3870)</f>
        <v>47.2</v>
      </c>
    </row>
    <row r="3871" spans="1:20" x14ac:dyDescent="0.25">
      <c r="A3871" t="s">
        <v>18</v>
      </c>
      <c r="B3871" t="s">
        <v>19</v>
      </c>
      <c r="C3871" t="s">
        <v>20</v>
      </c>
      <c r="D3871" t="s">
        <v>149</v>
      </c>
      <c r="E3871" t="s">
        <v>29</v>
      </c>
      <c r="F3871" s="9">
        <v>92105</v>
      </c>
      <c r="G3871" s="3" t="str">
        <f t="shared" si="300"/>
        <v>United States ,San Diego ,California, 92105</v>
      </c>
      <c r="H3871" t="s">
        <v>30</v>
      </c>
      <c r="I3871" t="s">
        <v>24</v>
      </c>
      <c r="J3871" t="str">
        <f t="shared" si="301"/>
        <v>West - Furniture</v>
      </c>
      <c r="K3871" t="s">
        <v>26</v>
      </c>
      <c r="L3871">
        <v>842.35199999999998</v>
      </c>
      <c r="M3871" s="3">
        <f t="shared" si="302"/>
        <v>842</v>
      </c>
      <c r="N3871" s="3">
        <f t="shared" si="303"/>
        <v>673.88159999999993</v>
      </c>
      <c r="O3871">
        <v>3</v>
      </c>
      <c r="P3871" s="3">
        <f t="shared" si="304"/>
        <v>280.66666666666669</v>
      </c>
      <c r="Q3871">
        <v>0.2</v>
      </c>
      <c r="R3871">
        <v>42.117600000000003</v>
      </c>
      <c r="S3871" s="3">
        <f>R3871/L3871*100</f>
        <v>5</v>
      </c>
      <c r="T3871" s="3">
        <f>( (L3871-(L3871*Q3871))*O3871)</f>
        <v>2021.6447999999998</v>
      </c>
    </row>
    <row r="3872" spans="1:20" x14ac:dyDescent="0.25">
      <c r="A3872" t="s">
        <v>18</v>
      </c>
      <c r="B3872" t="s">
        <v>19</v>
      </c>
      <c r="C3872" t="s">
        <v>20</v>
      </c>
      <c r="D3872" t="s">
        <v>362</v>
      </c>
      <c r="E3872" t="s">
        <v>91</v>
      </c>
      <c r="F3872" s="9">
        <v>37604</v>
      </c>
      <c r="G3872" s="3" t="str">
        <f t="shared" si="300"/>
        <v>United States ,Johnson City ,Tennessee, 37604</v>
      </c>
      <c r="H3872" t="s">
        <v>23</v>
      </c>
      <c r="I3872" t="s">
        <v>31</v>
      </c>
      <c r="J3872" t="str">
        <f t="shared" si="301"/>
        <v>South - Office Supplies</v>
      </c>
      <c r="K3872" t="s">
        <v>65</v>
      </c>
      <c r="L3872">
        <v>23.472000000000001</v>
      </c>
      <c r="M3872" s="3">
        <f t="shared" si="302"/>
        <v>23</v>
      </c>
      <c r="N3872" s="3">
        <f t="shared" si="303"/>
        <v>18.7776</v>
      </c>
      <c r="O3872">
        <v>3</v>
      </c>
      <c r="P3872" s="3">
        <f t="shared" si="304"/>
        <v>7.666666666666667</v>
      </c>
      <c r="Q3872">
        <v>0.2</v>
      </c>
      <c r="R3872">
        <v>7.6284000000000001</v>
      </c>
      <c r="S3872" s="3">
        <f>R3872/L3872*100</f>
        <v>32.5</v>
      </c>
      <c r="T3872" s="3">
        <f>( (L3872-(L3872*Q3872))*O3872)</f>
        <v>56.332799999999999</v>
      </c>
    </row>
    <row r="3873" spans="1:20" x14ac:dyDescent="0.25">
      <c r="A3873" t="s">
        <v>18</v>
      </c>
      <c r="B3873" t="s">
        <v>19</v>
      </c>
      <c r="C3873" t="s">
        <v>20</v>
      </c>
      <c r="D3873" t="s">
        <v>362</v>
      </c>
      <c r="E3873" t="s">
        <v>91</v>
      </c>
      <c r="F3873" s="9">
        <v>37604</v>
      </c>
      <c r="G3873" s="3" t="str">
        <f t="shared" si="300"/>
        <v>United States ,Johnson City ,Tennessee, 37604</v>
      </c>
      <c r="H3873" t="s">
        <v>23</v>
      </c>
      <c r="I3873" t="s">
        <v>31</v>
      </c>
      <c r="J3873" t="str">
        <f t="shared" si="301"/>
        <v>South - Office Supplies</v>
      </c>
      <c r="K3873" t="s">
        <v>42</v>
      </c>
      <c r="L3873">
        <v>86.058000000000007</v>
      </c>
      <c r="M3873" s="3">
        <f t="shared" si="302"/>
        <v>86</v>
      </c>
      <c r="N3873" s="3">
        <f t="shared" si="303"/>
        <v>25.817400000000006</v>
      </c>
      <c r="O3873">
        <v>7</v>
      </c>
      <c r="P3873" s="3">
        <f t="shared" si="304"/>
        <v>12.285714285714286</v>
      </c>
      <c r="Q3873">
        <v>0.7</v>
      </c>
      <c r="R3873">
        <v>-63.109200000000001</v>
      </c>
      <c r="S3873" s="3">
        <f>R3873/L3873*100</f>
        <v>-73.333333333333329</v>
      </c>
      <c r="T3873" s="3">
        <f>( (L3873-(L3873*Q3873))*O3873)</f>
        <v>180.72180000000003</v>
      </c>
    </row>
    <row r="3874" spans="1:20" x14ac:dyDescent="0.25">
      <c r="A3874" t="s">
        <v>18</v>
      </c>
      <c r="B3874" t="s">
        <v>19</v>
      </c>
      <c r="C3874" t="s">
        <v>20</v>
      </c>
      <c r="D3874" t="s">
        <v>362</v>
      </c>
      <c r="E3874" t="s">
        <v>91</v>
      </c>
      <c r="F3874" s="9">
        <v>37604</v>
      </c>
      <c r="G3874" s="3" t="str">
        <f t="shared" si="300"/>
        <v>United States ,Johnson City ,Tennessee, 37604</v>
      </c>
      <c r="H3874" t="s">
        <v>23</v>
      </c>
      <c r="I3874" t="s">
        <v>40</v>
      </c>
      <c r="J3874" t="str">
        <f t="shared" si="301"/>
        <v>South - Technology</v>
      </c>
      <c r="K3874" t="s">
        <v>41</v>
      </c>
      <c r="L3874">
        <v>108.78400000000001</v>
      </c>
      <c r="M3874" s="3">
        <f t="shared" si="302"/>
        <v>109</v>
      </c>
      <c r="N3874" s="3">
        <f t="shared" si="303"/>
        <v>87.027200000000008</v>
      </c>
      <c r="O3874">
        <v>2</v>
      </c>
      <c r="P3874" s="3">
        <f t="shared" si="304"/>
        <v>54.5</v>
      </c>
      <c r="Q3874">
        <v>0.2</v>
      </c>
      <c r="R3874">
        <v>6.7990000000000004</v>
      </c>
      <c r="S3874" s="3">
        <f>R3874/L3874*100</f>
        <v>6.25</v>
      </c>
      <c r="T3874" s="3">
        <f>( (L3874-(L3874*Q3874))*O3874)</f>
        <v>174.05440000000002</v>
      </c>
    </row>
    <row r="3875" spans="1:20" x14ac:dyDescent="0.25">
      <c r="A3875" t="s">
        <v>18</v>
      </c>
      <c r="B3875" t="s">
        <v>19</v>
      </c>
      <c r="C3875" t="s">
        <v>20</v>
      </c>
      <c r="D3875" t="s">
        <v>362</v>
      </c>
      <c r="E3875" t="s">
        <v>91</v>
      </c>
      <c r="F3875" s="9">
        <v>37604</v>
      </c>
      <c r="G3875" s="3" t="str">
        <f t="shared" si="300"/>
        <v>United States ,Johnson City ,Tennessee, 37604</v>
      </c>
      <c r="H3875" t="s">
        <v>23</v>
      </c>
      <c r="I3875" t="s">
        <v>31</v>
      </c>
      <c r="J3875" t="str">
        <f t="shared" si="301"/>
        <v>South - Office Supplies</v>
      </c>
      <c r="K3875" t="s">
        <v>46</v>
      </c>
      <c r="L3875">
        <v>10.272</v>
      </c>
      <c r="M3875" s="3">
        <f t="shared" si="302"/>
        <v>10</v>
      </c>
      <c r="N3875" s="3">
        <f t="shared" si="303"/>
        <v>8.2176000000000009</v>
      </c>
      <c r="O3875">
        <v>3</v>
      </c>
      <c r="P3875" s="3">
        <f t="shared" si="304"/>
        <v>3.3333333333333335</v>
      </c>
      <c r="Q3875">
        <v>0.2</v>
      </c>
      <c r="R3875">
        <v>3.21</v>
      </c>
      <c r="S3875" s="3">
        <f>R3875/L3875*100</f>
        <v>31.25</v>
      </c>
      <c r="T3875" s="3">
        <f>( (L3875-(L3875*Q3875))*O3875)</f>
        <v>24.652800000000003</v>
      </c>
    </row>
    <row r="3876" spans="1:20" x14ac:dyDescent="0.25">
      <c r="A3876" t="s">
        <v>33</v>
      </c>
      <c r="B3876" t="s">
        <v>19</v>
      </c>
      <c r="C3876" t="s">
        <v>20</v>
      </c>
      <c r="D3876" t="s">
        <v>146</v>
      </c>
      <c r="E3876" t="s">
        <v>35</v>
      </c>
      <c r="F3876" s="9">
        <v>33614</v>
      </c>
      <c r="G3876" s="3" t="str">
        <f t="shared" si="300"/>
        <v>United States ,Tampa ,Florida, 33614</v>
      </c>
      <c r="H3876" t="s">
        <v>23</v>
      </c>
      <c r="I3876" t="s">
        <v>31</v>
      </c>
      <c r="J3876" t="str">
        <f t="shared" si="301"/>
        <v>South - Office Supplies</v>
      </c>
      <c r="K3876" t="s">
        <v>42</v>
      </c>
      <c r="L3876">
        <v>38.19</v>
      </c>
      <c r="M3876" s="3">
        <f t="shared" si="302"/>
        <v>38</v>
      </c>
      <c r="N3876" s="3">
        <f t="shared" si="303"/>
        <v>11.457000000000001</v>
      </c>
      <c r="O3876">
        <v>5</v>
      </c>
      <c r="P3876" s="3">
        <f t="shared" si="304"/>
        <v>7.6</v>
      </c>
      <c r="Q3876">
        <v>0.7</v>
      </c>
      <c r="R3876">
        <v>-26.733000000000001</v>
      </c>
      <c r="S3876" s="3">
        <f>R3876/L3876*100</f>
        <v>-70</v>
      </c>
      <c r="T3876" s="3">
        <f>( (L3876-(L3876*Q3876))*O3876)</f>
        <v>57.285000000000004</v>
      </c>
    </row>
    <row r="3877" spans="1:20" x14ac:dyDescent="0.25">
      <c r="A3877" t="s">
        <v>67</v>
      </c>
      <c r="B3877" t="s">
        <v>27</v>
      </c>
      <c r="C3877" t="s">
        <v>20</v>
      </c>
      <c r="D3877" t="s">
        <v>92</v>
      </c>
      <c r="E3877" t="s">
        <v>70</v>
      </c>
      <c r="F3877" s="9">
        <v>62521</v>
      </c>
      <c r="G3877" s="3" t="str">
        <f t="shared" si="300"/>
        <v>United States ,Decatur ,Illinois, 62521</v>
      </c>
      <c r="H3877" t="s">
        <v>52</v>
      </c>
      <c r="I3877" t="s">
        <v>31</v>
      </c>
      <c r="J3877" t="str">
        <f t="shared" si="301"/>
        <v>Central - Office Supplies</v>
      </c>
      <c r="K3877" t="s">
        <v>37</v>
      </c>
      <c r="L3877">
        <v>49.631999999999998</v>
      </c>
      <c r="M3877" s="3">
        <f t="shared" si="302"/>
        <v>50</v>
      </c>
      <c r="N3877" s="3">
        <f t="shared" si="303"/>
        <v>39.705599999999997</v>
      </c>
      <c r="O3877">
        <v>4</v>
      </c>
      <c r="P3877" s="3">
        <f t="shared" si="304"/>
        <v>12.5</v>
      </c>
      <c r="Q3877">
        <v>0.2</v>
      </c>
      <c r="R3877">
        <v>3.7223999999999999</v>
      </c>
      <c r="S3877" s="3">
        <f>R3877/L3877*100</f>
        <v>7.5</v>
      </c>
      <c r="T3877" s="3">
        <f>( (L3877-(L3877*Q3877))*O3877)</f>
        <v>158.82239999999999</v>
      </c>
    </row>
    <row r="3878" spans="1:20" x14ac:dyDescent="0.25">
      <c r="A3878" t="s">
        <v>67</v>
      </c>
      <c r="B3878" t="s">
        <v>27</v>
      </c>
      <c r="C3878" t="s">
        <v>20</v>
      </c>
      <c r="D3878" t="s">
        <v>92</v>
      </c>
      <c r="E3878" t="s">
        <v>70</v>
      </c>
      <c r="F3878" s="9">
        <v>62521</v>
      </c>
      <c r="G3878" s="3" t="str">
        <f t="shared" si="300"/>
        <v>United States ,Decatur ,Illinois, 62521</v>
      </c>
      <c r="H3878" t="s">
        <v>52</v>
      </c>
      <c r="I3878" t="s">
        <v>31</v>
      </c>
      <c r="J3878" t="str">
        <f t="shared" si="301"/>
        <v>Central - Office Supplies</v>
      </c>
      <c r="K3878" t="s">
        <v>37</v>
      </c>
      <c r="L3878">
        <v>52.095999999999997</v>
      </c>
      <c r="M3878" s="3">
        <f t="shared" si="302"/>
        <v>52</v>
      </c>
      <c r="N3878" s="3">
        <f t="shared" si="303"/>
        <v>41.6768</v>
      </c>
      <c r="O3878">
        <v>4</v>
      </c>
      <c r="P3878" s="3">
        <f t="shared" si="304"/>
        <v>13</v>
      </c>
      <c r="Q3878">
        <v>0.2</v>
      </c>
      <c r="R3878">
        <v>3.9072</v>
      </c>
      <c r="S3878" s="3">
        <f>R3878/L3878*100</f>
        <v>7.5000000000000009</v>
      </c>
      <c r="T3878" s="3">
        <f>( (L3878-(L3878*Q3878))*O3878)</f>
        <v>166.7072</v>
      </c>
    </row>
    <row r="3879" spans="1:20" x14ac:dyDescent="0.25">
      <c r="A3879" t="s">
        <v>33</v>
      </c>
      <c r="B3879" t="s">
        <v>19</v>
      </c>
      <c r="C3879" t="s">
        <v>20</v>
      </c>
      <c r="D3879" t="s">
        <v>85</v>
      </c>
      <c r="E3879" t="s">
        <v>86</v>
      </c>
      <c r="F3879" s="9">
        <v>85234</v>
      </c>
      <c r="G3879" s="3" t="str">
        <f t="shared" si="300"/>
        <v>United States ,Gilbert ,Arizona, 85234</v>
      </c>
      <c r="H3879" t="s">
        <v>30</v>
      </c>
      <c r="I3879" t="s">
        <v>31</v>
      </c>
      <c r="J3879" t="str">
        <f t="shared" si="301"/>
        <v>West - Office Supplies</v>
      </c>
      <c r="K3879" t="s">
        <v>46</v>
      </c>
      <c r="L3879">
        <v>9.5679999999999996</v>
      </c>
      <c r="M3879" s="3">
        <f t="shared" si="302"/>
        <v>10</v>
      </c>
      <c r="N3879" s="3">
        <f t="shared" si="303"/>
        <v>7.6543999999999999</v>
      </c>
      <c r="O3879">
        <v>2</v>
      </c>
      <c r="P3879" s="3">
        <f t="shared" si="304"/>
        <v>5</v>
      </c>
      <c r="Q3879">
        <v>0.2</v>
      </c>
      <c r="R3879">
        <v>2.99</v>
      </c>
      <c r="S3879" s="3">
        <f>R3879/L3879*100</f>
        <v>31.250000000000007</v>
      </c>
      <c r="T3879" s="3">
        <f>( (L3879-(L3879*Q3879))*O3879)</f>
        <v>15.3088</v>
      </c>
    </row>
    <row r="3880" spans="1:20" x14ac:dyDescent="0.25">
      <c r="A3880" t="s">
        <v>33</v>
      </c>
      <c r="B3880" t="s">
        <v>19</v>
      </c>
      <c r="C3880" t="s">
        <v>20</v>
      </c>
      <c r="D3880" t="s">
        <v>85</v>
      </c>
      <c r="E3880" t="s">
        <v>86</v>
      </c>
      <c r="F3880" s="9">
        <v>85234</v>
      </c>
      <c r="G3880" s="3" t="str">
        <f t="shared" si="300"/>
        <v>United States ,Gilbert ,Arizona, 85234</v>
      </c>
      <c r="H3880" t="s">
        <v>30</v>
      </c>
      <c r="I3880" t="s">
        <v>31</v>
      </c>
      <c r="J3880" t="str">
        <f t="shared" si="301"/>
        <v>West - Office Supplies</v>
      </c>
      <c r="K3880" t="s">
        <v>37</v>
      </c>
      <c r="L3880">
        <v>82.367999999999995</v>
      </c>
      <c r="M3880" s="3">
        <f t="shared" si="302"/>
        <v>82</v>
      </c>
      <c r="N3880" s="3">
        <f t="shared" si="303"/>
        <v>65.89439999999999</v>
      </c>
      <c r="O3880">
        <v>2</v>
      </c>
      <c r="P3880" s="3">
        <f t="shared" si="304"/>
        <v>41</v>
      </c>
      <c r="Q3880">
        <v>0.2</v>
      </c>
      <c r="R3880">
        <v>-19.5624</v>
      </c>
      <c r="S3880" s="3">
        <f>R3880/L3880*100</f>
        <v>-23.75</v>
      </c>
      <c r="T3880" s="3">
        <f>( (L3880-(L3880*Q3880))*O3880)</f>
        <v>131.78879999999998</v>
      </c>
    </row>
    <row r="3881" spans="1:20" x14ac:dyDescent="0.25">
      <c r="A3881" t="s">
        <v>33</v>
      </c>
      <c r="B3881" t="s">
        <v>19</v>
      </c>
      <c r="C3881" t="s">
        <v>20</v>
      </c>
      <c r="D3881" t="s">
        <v>85</v>
      </c>
      <c r="E3881" t="s">
        <v>86</v>
      </c>
      <c r="F3881" s="9">
        <v>85234</v>
      </c>
      <c r="G3881" s="3" t="str">
        <f t="shared" si="300"/>
        <v>United States ,Gilbert ,Arizona, 85234</v>
      </c>
      <c r="H3881" t="s">
        <v>30</v>
      </c>
      <c r="I3881" t="s">
        <v>24</v>
      </c>
      <c r="J3881" t="str">
        <f t="shared" si="301"/>
        <v>West - Furniture</v>
      </c>
      <c r="K3881" t="s">
        <v>38</v>
      </c>
      <c r="L3881">
        <v>364.70400000000001</v>
      </c>
      <c r="M3881" s="3">
        <f t="shared" si="302"/>
        <v>365</v>
      </c>
      <c r="N3881" s="3">
        <f t="shared" si="303"/>
        <v>291.76319999999998</v>
      </c>
      <c r="O3881">
        <v>6</v>
      </c>
      <c r="P3881" s="3">
        <f t="shared" si="304"/>
        <v>60.833333333333336</v>
      </c>
      <c r="Q3881">
        <v>0.2</v>
      </c>
      <c r="R3881">
        <v>-36.470399999999998</v>
      </c>
      <c r="S3881" s="3">
        <f>R3881/L3881*100</f>
        <v>-10</v>
      </c>
      <c r="T3881" s="3">
        <f>( (L3881-(L3881*Q3881))*O3881)</f>
        <v>1750.5791999999999</v>
      </c>
    </row>
    <row r="3882" spans="1:20" x14ac:dyDescent="0.25">
      <c r="A3882" t="s">
        <v>33</v>
      </c>
      <c r="B3882" t="s">
        <v>19</v>
      </c>
      <c r="C3882" t="s">
        <v>20</v>
      </c>
      <c r="D3882" t="s">
        <v>85</v>
      </c>
      <c r="E3882" t="s">
        <v>86</v>
      </c>
      <c r="F3882" s="9">
        <v>85234</v>
      </c>
      <c r="G3882" s="3" t="str">
        <f t="shared" si="300"/>
        <v>United States ,Gilbert ,Arizona, 85234</v>
      </c>
      <c r="H3882" t="s">
        <v>30</v>
      </c>
      <c r="I3882" t="s">
        <v>24</v>
      </c>
      <c r="J3882" t="str">
        <f t="shared" si="301"/>
        <v>West - Furniture</v>
      </c>
      <c r="K3882" t="s">
        <v>38</v>
      </c>
      <c r="L3882">
        <v>40.256</v>
      </c>
      <c r="M3882" s="3">
        <f t="shared" si="302"/>
        <v>40</v>
      </c>
      <c r="N3882" s="3">
        <f t="shared" si="303"/>
        <v>32.204799999999999</v>
      </c>
      <c r="O3882">
        <v>4</v>
      </c>
      <c r="P3882" s="3">
        <f t="shared" si="304"/>
        <v>10</v>
      </c>
      <c r="Q3882">
        <v>0.2</v>
      </c>
      <c r="R3882">
        <v>11.070399999999999</v>
      </c>
      <c r="S3882" s="3">
        <f>R3882/L3882*100</f>
        <v>27.499999999999996</v>
      </c>
      <c r="T3882" s="3">
        <f>( (L3882-(L3882*Q3882))*O3882)</f>
        <v>128.8192</v>
      </c>
    </row>
    <row r="3883" spans="1:20" x14ac:dyDescent="0.25">
      <c r="A3883" t="s">
        <v>33</v>
      </c>
      <c r="B3883" t="s">
        <v>27</v>
      </c>
      <c r="C3883" t="s">
        <v>20</v>
      </c>
      <c r="D3883" t="s">
        <v>380</v>
      </c>
      <c r="E3883" t="s">
        <v>91</v>
      </c>
      <c r="F3883" s="9">
        <v>37918</v>
      </c>
      <c r="G3883" s="3" t="str">
        <f t="shared" si="300"/>
        <v>United States ,Knoxville ,Tennessee, 37918</v>
      </c>
      <c r="H3883" t="s">
        <v>23</v>
      </c>
      <c r="I3883" t="s">
        <v>31</v>
      </c>
      <c r="J3883" t="str">
        <f t="shared" si="301"/>
        <v>South - Office Supplies</v>
      </c>
      <c r="K3883" t="s">
        <v>39</v>
      </c>
      <c r="L3883">
        <v>4.3680000000000003</v>
      </c>
      <c r="M3883" s="3">
        <f t="shared" si="302"/>
        <v>4</v>
      </c>
      <c r="N3883" s="3">
        <f t="shared" si="303"/>
        <v>3.4944000000000002</v>
      </c>
      <c r="O3883">
        <v>3</v>
      </c>
      <c r="P3883" s="3">
        <f t="shared" si="304"/>
        <v>1.3333333333333333</v>
      </c>
      <c r="Q3883">
        <v>0.2</v>
      </c>
      <c r="R3883">
        <v>0.38219999999999998</v>
      </c>
      <c r="S3883" s="3">
        <f>R3883/L3883*100</f>
        <v>8.75</v>
      </c>
      <c r="T3883" s="3">
        <f>( (L3883-(L3883*Q3883))*O3883)</f>
        <v>10.4832</v>
      </c>
    </row>
    <row r="3884" spans="1:20" x14ac:dyDescent="0.25">
      <c r="A3884" t="s">
        <v>33</v>
      </c>
      <c r="B3884" t="s">
        <v>19</v>
      </c>
      <c r="C3884" t="s">
        <v>20</v>
      </c>
      <c r="D3884" t="s">
        <v>84</v>
      </c>
      <c r="E3884" t="s">
        <v>70</v>
      </c>
      <c r="F3884" s="9">
        <v>60653</v>
      </c>
      <c r="G3884" s="3" t="str">
        <f t="shared" si="300"/>
        <v>United States ,Chicago ,Illinois, 60653</v>
      </c>
      <c r="H3884" t="s">
        <v>52</v>
      </c>
      <c r="I3884" t="s">
        <v>31</v>
      </c>
      <c r="J3884" t="str">
        <f t="shared" si="301"/>
        <v>Central - Office Supplies</v>
      </c>
      <c r="K3884" t="s">
        <v>42</v>
      </c>
      <c r="L3884">
        <v>12.128</v>
      </c>
      <c r="M3884" s="3">
        <f t="shared" si="302"/>
        <v>12</v>
      </c>
      <c r="N3884" s="3">
        <f t="shared" si="303"/>
        <v>2.4255999999999993</v>
      </c>
      <c r="O3884">
        <v>4</v>
      </c>
      <c r="P3884" s="3">
        <f t="shared" si="304"/>
        <v>3</v>
      </c>
      <c r="Q3884">
        <v>0.8</v>
      </c>
      <c r="R3884">
        <v>-20.617599999999999</v>
      </c>
      <c r="S3884" s="3">
        <f>R3884/L3884*100</f>
        <v>-170</v>
      </c>
      <c r="T3884" s="3">
        <f>( (L3884-(L3884*Q3884))*O3884)</f>
        <v>9.7023999999999972</v>
      </c>
    </row>
    <row r="3885" spans="1:20" x14ac:dyDescent="0.25">
      <c r="A3885" t="s">
        <v>18</v>
      </c>
      <c r="B3885" t="s">
        <v>19</v>
      </c>
      <c r="C3885" t="s">
        <v>20</v>
      </c>
      <c r="D3885" t="s">
        <v>112</v>
      </c>
      <c r="E3885" t="s">
        <v>79</v>
      </c>
      <c r="F3885" s="9">
        <v>47401</v>
      </c>
      <c r="G3885" s="3" t="str">
        <f t="shared" si="300"/>
        <v>United States ,Bloomington ,Indiana, 47401</v>
      </c>
      <c r="H3885" t="s">
        <v>52</v>
      </c>
      <c r="I3885" t="s">
        <v>40</v>
      </c>
      <c r="J3885" t="str">
        <f t="shared" si="301"/>
        <v>Central - Technology</v>
      </c>
      <c r="K3885" t="s">
        <v>41</v>
      </c>
      <c r="L3885">
        <v>134.85</v>
      </c>
      <c r="M3885" s="3">
        <f t="shared" si="302"/>
        <v>135</v>
      </c>
      <c r="N3885" s="3">
        <f t="shared" si="303"/>
        <v>134.85</v>
      </c>
      <c r="O3885">
        <v>3</v>
      </c>
      <c r="P3885" s="3">
        <f t="shared" si="304"/>
        <v>45</v>
      </c>
      <c r="Q3885">
        <v>0</v>
      </c>
      <c r="R3885">
        <v>37.758000000000003</v>
      </c>
      <c r="S3885" s="3">
        <f>R3885/L3885*100</f>
        <v>28.000000000000004</v>
      </c>
      <c r="T3885" s="3">
        <f>( (L3885-(L3885*Q3885))*O3885)</f>
        <v>404.54999999999995</v>
      </c>
    </row>
    <row r="3886" spans="1:20" x14ac:dyDescent="0.25">
      <c r="A3886" t="s">
        <v>33</v>
      </c>
      <c r="B3886" t="s">
        <v>19</v>
      </c>
      <c r="C3886" t="s">
        <v>20</v>
      </c>
      <c r="D3886" t="s">
        <v>275</v>
      </c>
      <c r="E3886" t="s">
        <v>172</v>
      </c>
      <c r="F3886" s="9">
        <v>30076</v>
      </c>
      <c r="G3886" s="3" t="str">
        <f t="shared" si="300"/>
        <v>United States ,Roswell ,Georgia, 30076</v>
      </c>
      <c r="H3886" t="s">
        <v>23</v>
      </c>
      <c r="I3886" t="s">
        <v>31</v>
      </c>
      <c r="J3886" t="str">
        <f t="shared" si="301"/>
        <v>South - Office Supplies</v>
      </c>
      <c r="K3886" t="s">
        <v>39</v>
      </c>
      <c r="L3886">
        <v>8.56</v>
      </c>
      <c r="M3886" s="3">
        <f t="shared" si="302"/>
        <v>9</v>
      </c>
      <c r="N3886" s="3">
        <f t="shared" si="303"/>
        <v>8.56</v>
      </c>
      <c r="O3886">
        <v>2</v>
      </c>
      <c r="P3886" s="3">
        <f t="shared" si="304"/>
        <v>4.5</v>
      </c>
      <c r="Q3886">
        <v>0</v>
      </c>
      <c r="R3886">
        <v>2.6536</v>
      </c>
      <c r="S3886" s="3">
        <f>R3886/L3886*100</f>
        <v>31</v>
      </c>
      <c r="T3886" s="3">
        <f>( (L3886-(L3886*Q3886))*O3886)</f>
        <v>17.12</v>
      </c>
    </row>
    <row r="3887" spans="1:20" x14ac:dyDescent="0.25">
      <c r="A3887" t="s">
        <v>33</v>
      </c>
      <c r="B3887" t="s">
        <v>19</v>
      </c>
      <c r="C3887" t="s">
        <v>20</v>
      </c>
      <c r="D3887" t="s">
        <v>275</v>
      </c>
      <c r="E3887" t="s">
        <v>172</v>
      </c>
      <c r="F3887" s="9">
        <v>30076</v>
      </c>
      <c r="G3887" s="3" t="str">
        <f t="shared" si="300"/>
        <v>United States ,Roswell ,Georgia, 30076</v>
      </c>
      <c r="H3887" t="s">
        <v>23</v>
      </c>
      <c r="I3887" t="s">
        <v>40</v>
      </c>
      <c r="J3887" t="str">
        <f t="shared" si="301"/>
        <v>South - Technology</v>
      </c>
      <c r="K3887" t="s">
        <v>41</v>
      </c>
      <c r="L3887">
        <v>239.97</v>
      </c>
      <c r="M3887" s="3">
        <f t="shared" si="302"/>
        <v>240</v>
      </c>
      <c r="N3887" s="3">
        <f t="shared" si="303"/>
        <v>239.97</v>
      </c>
      <c r="O3887">
        <v>3</v>
      </c>
      <c r="P3887" s="3">
        <f t="shared" si="304"/>
        <v>80</v>
      </c>
      <c r="Q3887">
        <v>0</v>
      </c>
      <c r="R3887">
        <v>67.191599999999994</v>
      </c>
      <c r="S3887" s="3">
        <f>R3887/L3887*100</f>
        <v>27.999999999999996</v>
      </c>
      <c r="T3887" s="3">
        <f>( (L3887-(L3887*Q3887))*O3887)</f>
        <v>719.91</v>
      </c>
    </row>
    <row r="3888" spans="1:20" x14ac:dyDescent="0.25">
      <c r="A3888" t="s">
        <v>33</v>
      </c>
      <c r="B3888" t="s">
        <v>19</v>
      </c>
      <c r="C3888" t="s">
        <v>20</v>
      </c>
      <c r="D3888" t="s">
        <v>275</v>
      </c>
      <c r="E3888" t="s">
        <v>172</v>
      </c>
      <c r="F3888" s="9">
        <v>30076</v>
      </c>
      <c r="G3888" s="3" t="str">
        <f t="shared" si="300"/>
        <v>United States ,Roswell ,Georgia, 30076</v>
      </c>
      <c r="H3888" t="s">
        <v>23</v>
      </c>
      <c r="I3888" t="s">
        <v>31</v>
      </c>
      <c r="J3888" t="str">
        <f t="shared" si="301"/>
        <v>South - Office Supplies</v>
      </c>
      <c r="K3888" t="s">
        <v>37</v>
      </c>
      <c r="L3888">
        <v>356.94</v>
      </c>
      <c r="M3888" s="3">
        <f t="shared" si="302"/>
        <v>357</v>
      </c>
      <c r="N3888" s="3">
        <f t="shared" si="303"/>
        <v>356.94</v>
      </c>
      <c r="O3888">
        <v>2</v>
      </c>
      <c r="P3888" s="3">
        <f t="shared" si="304"/>
        <v>178.5</v>
      </c>
      <c r="Q3888">
        <v>0</v>
      </c>
      <c r="R3888">
        <v>107.08199999999999</v>
      </c>
      <c r="S3888" s="3">
        <f>R3888/L3888*100</f>
        <v>30</v>
      </c>
      <c r="T3888" s="3">
        <f>( (L3888-(L3888*Q3888))*O3888)</f>
        <v>713.88</v>
      </c>
    </row>
    <row r="3889" spans="1:20" x14ac:dyDescent="0.25">
      <c r="A3889" t="s">
        <v>33</v>
      </c>
      <c r="B3889" t="s">
        <v>27</v>
      </c>
      <c r="C3889" t="s">
        <v>20</v>
      </c>
      <c r="D3889" t="s">
        <v>28</v>
      </c>
      <c r="E3889" t="s">
        <v>29</v>
      </c>
      <c r="F3889" s="9">
        <v>90036</v>
      </c>
      <c r="G3889" s="3" t="str">
        <f t="shared" si="300"/>
        <v>United States ,Los Angeles ,California, 90036</v>
      </c>
      <c r="H3889" t="s">
        <v>30</v>
      </c>
      <c r="I3889" t="s">
        <v>40</v>
      </c>
      <c r="J3889" t="str">
        <f t="shared" si="301"/>
        <v>West - Technology</v>
      </c>
      <c r="K3889" t="s">
        <v>64</v>
      </c>
      <c r="L3889">
        <v>659.9</v>
      </c>
      <c r="M3889" s="3">
        <f t="shared" si="302"/>
        <v>660</v>
      </c>
      <c r="N3889" s="3">
        <f t="shared" si="303"/>
        <v>659.9</v>
      </c>
      <c r="O3889">
        <v>2</v>
      </c>
      <c r="P3889" s="3">
        <f t="shared" si="304"/>
        <v>330</v>
      </c>
      <c r="Q3889">
        <v>0</v>
      </c>
      <c r="R3889">
        <v>217.767</v>
      </c>
      <c r="S3889" s="3">
        <f>R3889/L3889*100</f>
        <v>33</v>
      </c>
      <c r="T3889" s="3">
        <f>( (L3889-(L3889*Q3889))*O3889)</f>
        <v>1319.8</v>
      </c>
    </row>
    <row r="3890" spans="1:20" x14ac:dyDescent="0.25">
      <c r="A3890" t="s">
        <v>33</v>
      </c>
      <c r="B3890" t="s">
        <v>27</v>
      </c>
      <c r="C3890" t="s">
        <v>20</v>
      </c>
      <c r="D3890" t="s">
        <v>28</v>
      </c>
      <c r="E3890" t="s">
        <v>29</v>
      </c>
      <c r="F3890" s="9">
        <v>90036</v>
      </c>
      <c r="G3890" s="3" t="str">
        <f t="shared" si="300"/>
        <v>United States ,Los Angeles ,California, 90036</v>
      </c>
      <c r="H3890" t="s">
        <v>30</v>
      </c>
      <c r="I3890" t="s">
        <v>24</v>
      </c>
      <c r="J3890" t="str">
        <f t="shared" si="301"/>
        <v>West - Furniture</v>
      </c>
      <c r="K3890" t="s">
        <v>26</v>
      </c>
      <c r="L3890">
        <v>1684.752</v>
      </c>
      <c r="M3890" s="3">
        <f t="shared" si="302"/>
        <v>1685</v>
      </c>
      <c r="N3890" s="3">
        <f t="shared" si="303"/>
        <v>1347.8016</v>
      </c>
      <c r="O3890">
        <v>6</v>
      </c>
      <c r="P3890" s="3">
        <f t="shared" si="304"/>
        <v>280.83333333333331</v>
      </c>
      <c r="Q3890">
        <v>0.2</v>
      </c>
      <c r="R3890">
        <v>210.59399999999999</v>
      </c>
      <c r="S3890" s="3">
        <f>R3890/L3890*100</f>
        <v>12.5</v>
      </c>
      <c r="T3890" s="3">
        <f>( (L3890-(L3890*Q3890))*O3890)</f>
        <v>8086.8096000000005</v>
      </c>
    </row>
    <row r="3891" spans="1:20" x14ac:dyDescent="0.25">
      <c r="A3891" t="s">
        <v>33</v>
      </c>
      <c r="B3891" t="s">
        <v>27</v>
      </c>
      <c r="C3891" t="s">
        <v>20</v>
      </c>
      <c r="D3891" t="s">
        <v>28</v>
      </c>
      <c r="E3891" t="s">
        <v>29</v>
      </c>
      <c r="F3891" s="9">
        <v>90036</v>
      </c>
      <c r="G3891" s="3" t="str">
        <f t="shared" si="300"/>
        <v>United States ,Los Angeles ,California, 90036</v>
      </c>
      <c r="H3891" t="s">
        <v>30</v>
      </c>
      <c r="I3891" t="s">
        <v>40</v>
      </c>
      <c r="J3891" t="str">
        <f t="shared" si="301"/>
        <v>West - Technology</v>
      </c>
      <c r="K3891" t="s">
        <v>64</v>
      </c>
      <c r="L3891">
        <v>559.91999999999996</v>
      </c>
      <c r="M3891" s="3">
        <f t="shared" si="302"/>
        <v>560</v>
      </c>
      <c r="N3891" s="3">
        <f t="shared" si="303"/>
        <v>559.91999999999996</v>
      </c>
      <c r="O3891">
        <v>8</v>
      </c>
      <c r="P3891" s="3">
        <f t="shared" si="304"/>
        <v>70</v>
      </c>
      <c r="Q3891">
        <v>0</v>
      </c>
      <c r="R3891">
        <v>190.37280000000001</v>
      </c>
      <c r="S3891" s="3">
        <f>R3891/L3891*100</f>
        <v>34</v>
      </c>
      <c r="T3891" s="3">
        <f>( (L3891-(L3891*Q3891))*O3891)</f>
        <v>4479.3599999999997</v>
      </c>
    </row>
    <row r="3892" spans="1:20" x14ac:dyDescent="0.25">
      <c r="A3892" t="s">
        <v>33</v>
      </c>
      <c r="B3892" t="s">
        <v>19</v>
      </c>
      <c r="C3892" t="s">
        <v>20</v>
      </c>
      <c r="D3892" t="s">
        <v>66</v>
      </c>
      <c r="E3892" t="s">
        <v>51</v>
      </c>
      <c r="F3892" s="9">
        <v>77036</v>
      </c>
      <c r="G3892" s="3" t="str">
        <f t="shared" si="300"/>
        <v>United States ,Houston ,Texas, 77036</v>
      </c>
      <c r="H3892" t="s">
        <v>52</v>
      </c>
      <c r="I3892" t="s">
        <v>40</v>
      </c>
      <c r="J3892" t="str">
        <f t="shared" si="301"/>
        <v>Central - Technology</v>
      </c>
      <c r="K3892" t="s">
        <v>64</v>
      </c>
      <c r="L3892">
        <v>279.94400000000002</v>
      </c>
      <c r="M3892" s="3">
        <f t="shared" si="302"/>
        <v>280</v>
      </c>
      <c r="N3892" s="3">
        <f t="shared" si="303"/>
        <v>223.95520000000002</v>
      </c>
      <c r="O3892">
        <v>7</v>
      </c>
      <c r="P3892" s="3">
        <f t="shared" si="304"/>
        <v>40</v>
      </c>
      <c r="Q3892">
        <v>0.2</v>
      </c>
      <c r="R3892">
        <v>48.990200000000002</v>
      </c>
      <c r="S3892" s="3">
        <f>R3892/L3892*100</f>
        <v>17.5</v>
      </c>
      <c r="T3892" s="3">
        <f>( (L3892-(L3892*Q3892))*O3892)</f>
        <v>1567.6864</v>
      </c>
    </row>
    <row r="3893" spans="1:20" x14ac:dyDescent="0.25">
      <c r="A3893" t="s">
        <v>33</v>
      </c>
      <c r="B3893" t="s">
        <v>49</v>
      </c>
      <c r="C3893" t="s">
        <v>20</v>
      </c>
      <c r="D3893" t="s">
        <v>443</v>
      </c>
      <c r="E3893" t="s">
        <v>70</v>
      </c>
      <c r="F3893" s="9">
        <v>60440</v>
      </c>
      <c r="G3893" s="3" t="str">
        <f t="shared" si="300"/>
        <v>United States ,Bolingbrook ,Illinois, 60440</v>
      </c>
      <c r="H3893" t="s">
        <v>52</v>
      </c>
      <c r="I3893" t="s">
        <v>31</v>
      </c>
      <c r="J3893" t="str">
        <f t="shared" si="301"/>
        <v>Central - Office Supplies</v>
      </c>
      <c r="K3893" t="s">
        <v>42</v>
      </c>
      <c r="L3893">
        <v>9.98</v>
      </c>
      <c r="M3893" s="3">
        <f t="shared" si="302"/>
        <v>10</v>
      </c>
      <c r="N3893" s="3">
        <f t="shared" si="303"/>
        <v>1.9959999999999996</v>
      </c>
      <c r="O3893">
        <v>5</v>
      </c>
      <c r="P3893" s="3">
        <f t="shared" si="304"/>
        <v>2</v>
      </c>
      <c r="Q3893">
        <v>0.8</v>
      </c>
      <c r="R3893">
        <v>-16.466999999999999</v>
      </c>
      <c r="S3893" s="3">
        <f>R3893/L3893*100</f>
        <v>-165</v>
      </c>
      <c r="T3893" s="3">
        <f>( (L3893-(L3893*Q3893))*O3893)</f>
        <v>9.9799999999999969</v>
      </c>
    </row>
    <row r="3894" spans="1:20" x14ac:dyDescent="0.25">
      <c r="A3894" t="s">
        <v>33</v>
      </c>
      <c r="B3894" t="s">
        <v>49</v>
      </c>
      <c r="C3894" t="s">
        <v>20</v>
      </c>
      <c r="D3894" t="s">
        <v>474</v>
      </c>
      <c r="E3894" t="s">
        <v>202</v>
      </c>
      <c r="F3894" s="9">
        <v>71854</v>
      </c>
      <c r="G3894" s="3" t="str">
        <f t="shared" si="300"/>
        <v>United States ,Texarkana ,Arkansas, 71854</v>
      </c>
      <c r="H3894" t="s">
        <v>23</v>
      </c>
      <c r="I3894" t="s">
        <v>40</v>
      </c>
      <c r="J3894" t="str">
        <f t="shared" si="301"/>
        <v>South - Technology</v>
      </c>
      <c r="K3894" t="s">
        <v>64</v>
      </c>
      <c r="L3894">
        <v>48.9</v>
      </c>
      <c r="M3894" s="3">
        <f t="shared" si="302"/>
        <v>49</v>
      </c>
      <c r="N3894" s="3">
        <f t="shared" si="303"/>
        <v>48.9</v>
      </c>
      <c r="O3894">
        <v>5</v>
      </c>
      <c r="P3894" s="3">
        <f t="shared" si="304"/>
        <v>9.8000000000000007</v>
      </c>
      <c r="Q3894">
        <v>0</v>
      </c>
      <c r="R3894">
        <v>18.093</v>
      </c>
      <c r="S3894" s="3">
        <f>R3894/L3894*100</f>
        <v>37</v>
      </c>
      <c r="T3894" s="3">
        <f>( (L3894-(L3894*Q3894))*O3894)</f>
        <v>244.5</v>
      </c>
    </row>
    <row r="3895" spans="1:20" x14ac:dyDescent="0.25">
      <c r="A3895" t="s">
        <v>33</v>
      </c>
      <c r="B3895" t="s">
        <v>27</v>
      </c>
      <c r="C3895" t="s">
        <v>20</v>
      </c>
      <c r="D3895" t="s">
        <v>127</v>
      </c>
      <c r="E3895" t="s">
        <v>51</v>
      </c>
      <c r="F3895" s="9">
        <v>78207</v>
      </c>
      <c r="G3895" s="3" t="str">
        <f t="shared" si="300"/>
        <v>United States ,San Antonio ,Texas, 78207</v>
      </c>
      <c r="H3895" t="s">
        <v>52</v>
      </c>
      <c r="I3895" t="s">
        <v>31</v>
      </c>
      <c r="J3895" t="str">
        <f t="shared" si="301"/>
        <v>Central - Office Supplies</v>
      </c>
      <c r="K3895" t="s">
        <v>82</v>
      </c>
      <c r="L3895">
        <v>3.552</v>
      </c>
      <c r="M3895" s="3">
        <f t="shared" si="302"/>
        <v>4</v>
      </c>
      <c r="N3895" s="3">
        <f t="shared" si="303"/>
        <v>2.8416000000000001</v>
      </c>
      <c r="O3895">
        <v>3</v>
      </c>
      <c r="P3895" s="3">
        <f t="shared" si="304"/>
        <v>1.3333333333333333</v>
      </c>
      <c r="Q3895">
        <v>0.2</v>
      </c>
      <c r="R3895">
        <v>1.2432000000000001</v>
      </c>
      <c r="S3895" s="3">
        <f>R3895/L3895*100</f>
        <v>35</v>
      </c>
      <c r="T3895" s="3">
        <f>( (L3895-(L3895*Q3895))*O3895)</f>
        <v>8.5248000000000008</v>
      </c>
    </row>
    <row r="3896" spans="1:20" x14ac:dyDescent="0.25">
      <c r="A3896" t="s">
        <v>33</v>
      </c>
      <c r="B3896" t="s">
        <v>27</v>
      </c>
      <c r="C3896" t="s">
        <v>20</v>
      </c>
      <c r="D3896" t="s">
        <v>127</v>
      </c>
      <c r="E3896" t="s">
        <v>51</v>
      </c>
      <c r="F3896" s="9">
        <v>78207</v>
      </c>
      <c r="G3896" s="3" t="str">
        <f t="shared" si="300"/>
        <v>United States ,San Antonio ,Texas, 78207</v>
      </c>
      <c r="H3896" t="s">
        <v>52</v>
      </c>
      <c r="I3896" t="s">
        <v>31</v>
      </c>
      <c r="J3896" t="str">
        <f t="shared" si="301"/>
        <v>Central - Office Supplies</v>
      </c>
      <c r="K3896" t="s">
        <v>46</v>
      </c>
      <c r="L3896">
        <v>15.552</v>
      </c>
      <c r="M3896" s="3">
        <f t="shared" si="302"/>
        <v>16</v>
      </c>
      <c r="N3896" s="3">
        <f t="shared" si="303"/>
        <v>12.441599999999999</v>
      </c>
      <c r="O3896">
        <v>3</v>
      </c>
      <c r="P3896" s="3">
        <f t="shared" si="304"/>
        <v>5.333333333333333</v>
      </c>
      <c r="Q3896">
        <v>0.2</v>
      </c>
      <c r="R3896">
        <v>5.4432</v>
      </c>
      <c r="S3896" s="3">
        <f>R3896/L3896*100</f>
        <v>35</v>
      </c>
      <c r="T3896" s="3">
        <f>( (L3896-(L3896*Q3896))*O3896)</f>
        <v>37.324799999999996</v>
      </c>
    </row>
    <row r="3897" spans="1:20" x14ac:dyDescent="0.25">
      <c r="A3897" t="s">
        <v>33</v>
      </c>
      <c r="B3897" t="s">
        <v>19</v>
      </c>
      <c r="C3897" t="s">
        <v>20</v>
      </c>
      <c r="D3897" t="s">
        <v>475</v>
      </c>
      <c r="E3897" t="s">
        <v>51</v>
      </c>
      <c r="F3897" s="9">
        <v>78539</v>
      </c>
      <c r="G3897" s="3" t="str">
        <f t="shared" si="300"/>
        <v>United States ,Edinburg ,Texas, 78539</v>
      </c>
      <c r="H3897" t="s">
        <v>52</v>
      </c>
      <c r="I3897" t="s">
        <v>31</v>
      </c>
      <c r="J3897" t="str">
        <f t="shared" si="301"/>
        <v>Central - Office Supplies</v>
      </c>
      <c r="K3897" t="s">
        <v>82</v>
      </c>
      <c r="L3897">
        <v>2.3679999999999999</v>
      </c>
      <c r="M3897" s="3">
        <f t="shared" si="302"/>
        <v>2</v>
      </c>
      <c r="N3897" s="3">
        <f t="shared" si="303"/>
        <v>1.8943999999999999</v>
      </c>
      <c r="O3897">
        <v>2</v>
      </c>
      <c r="P3897" s="3">
        <f t="shared" si="304"/>
        <v>1</v>
      </c>
      <c r="Q3897">
        <v>0.2</v>
      </c>
      <c r="R3897">
        <v>0.82879999999999998</v>
      </c>
      <c r="S3897" s="3">
        <f>R3897/L3897*100</f>
        <v>35</v>
      </c>
      <c r="T3897" s="3">
        <f>( (L3897-(L3897*Q3897))*O3897)</f>
        <v>3.7887999999999997</v>
      </c>
    </row>
    <row r="3898" spans="1:20" x14ac:dyDescent="0.25">
      <c r="A3898" t="s">
        <v>67</v>
      </c>
      <c r="B3898" t="s">
        <v>19</v>
      </c>
      <c r="C3898" t="s">
        <v>20</v>
      </c>
      <c r="D3898" t="s">
        <v>257</v>
      </c>
      <c r="E3898" t="s">
        <v>109</v>
      </c>
      <c r="F3898" s="9">
        <v>43615</v>
      </c>
      <c r="G3898" s="3" t="str">
        <f t="shared" si="300"/>
        <v>United States ,Toledo ,Ohio, 43615</v>
      </c>
      <c r="H3898" t="s">
        <v>62</v>
      </c>
      <c r="I3898" t="s">
        <v>40</v>
      </c>
      <c r="J3898" t="str">
        <f t="shared" si="301"/>
        <v>East - Technology</v>
      </c>
      <c r="K3898" t="s">
        <v>64</v>
      </c>
      <c r="L3898">
        <v>127.98399999999999</v>
      </c>
      <c r="M3898" s="3">
        <f t="shared" si="302"/>
        <v>128</v>
      </c>
      <c r="N3898" s="3">
        <f t="shared" si="303"/>
        <v>102.38719999999999</v>
      </c>
      <c r="O3898">
        <v>2</v>
      </c>
      <c r="P3898" s="3">
        <f t="shared" si="304"/>
        <v>64</v>
      </c>
      <c r="Q3898">
        <v>0.2</v>
      </c>
      <c r="R3898">
        <v>25.596800000000002</v>
      </c>
      <c r="S3898" s="3">
        <f>R3898/L3898*100</f>
        <v>20</v>
      </c>
      <c r="T3898" s="3">
        <f>( (L3898-(L3898*Q3898))*O3898)</f>
        <v>204.77439999999999</v>
      </c>
    </row>
    <row r="3899" spans="1:20" x14ac:dyDescent="0.25">
      <c r="A3899" t="s">
        <v>33</v>
      </c>
      <c r="B3899" t="s">
        <v>27</v>
      </c>
      <c r="C3899" t="s">
        <v>20</v>
      </c>
      <c r="D3899" t="s">
        <v>476</v>
      </c>
      <c r="E3899" t="s">
        <v>51</v>
      </c>
      <c r="F3899" s="9">
        <v>77520</v>
      </c>
      <c r="G3899" s="3" t="str">
        <f t="shared" si="300"/>
        <v>United States ,Baytown ,Texas, 77520</v>
      </c>
      <c r="H3899" t="s">
        <v>52</v>
      </c>
      <c r="I3899" t="s">
        <v>31</v>
      </c>
      <c r="J3899" t="str">
        <f t="shared" si="301"/>
        <v>Central - Office Supplies</v>
      </c>
      <c r="K3899" t="s">
        <v>46</v>
      </c>
      <c r="L3899">
        <v>10.368</v>
      </c>
      <c r="M3899" s="3">
        <f t="shared" si="302"/>
        <v>10</v>
      </c>
      <c r="N3899" s="3">
        <f t="shared" si="303"/>
        <v>8.2943999999999996</v>
      </c>
      <c r="O3899">
        <v>2</v>
      </c>
      <c r="P3899" s="3">
        <f t="shared" si="304"/>
        <v>5</v>
      </c>
      <c r="Q3899">
        <v>0.2</v>
      </c>
      <c r="R3899">
        <v>3.6288</v>
      </c>
      <c r="S3899" s="3">
        <f>R3899/L3899*100</f>
        <v>35</v>
      </c>
      <c r="T3899" s="3">
        <f>( (L3899-(L3899*Q3899))*O3899)</f>
        <v>16.588799999999999</v>
      </c>
    </row>
    <row r="3900" spans="1:20" x14ac:dyDescent="0.25">
      <c r="A3900" t="s">
        <v>33</v>
      </c>
      <c r="B3900" t="s">
        <v>49</v>
      </c>
      <c r="C3900" t="s">
        <v>20</v>
      </c>
      <c r="D3900" t="s">
        <v>60</v>
      </c>
      <c r="E3900" t="s">
        <v>61</v>
      </c>
      <c r="F3900" s="9">
        <v>19143</v>
      </c>
      <c r="G3900" s="3" t="str">
        <f t="shared" si="300"/>
        <v>United States ,Philadelphia ,Pennsylvania, 19143</v>
      </c>
      <c r="H3900" t="s">
        <v>62</v>
      </c>
      <c r="I3900" t="s">
        <v>40</v>
      </c>
      <c r="J3900" t="str">
        <f t="shared" si="301"/>
        <v>East - Technology</v>
      </c>
      <c r="K3900" t="s">
        <v>64</v>
      </c>
      <c r="L3900">
        <v>47.984000000000002</v>
      </c>
      <c r="M3900" s="3">
        <f t="shared" si="302"/>
        <v>48</v>
      </c>
      <c r="N3900" s="3">
        <f t="shared" si="303"/>
        <v>38.3872</v>
      </c>
      <c r="O3900">
        <v>2</v>
      </c>
      <c r="P3900" s="3">
        <f t="shared" si="304"/>
        <v>24</v>
      </c>
      <c r="Q3900">
        <v>0.2</v>
      </c>
      <c r="R3900">
        <v>-1.1996</v>
      </c>
      <c r="S3900" s="3">
        <f>R3900/L3900*100</f>
        <v>-2.5</v>
      </c>
      <c r="T3900" s="3">
        <f>( (L3900-(L3900*Q3900))*O3900)</f>
        <v>76.7744</v>
      </c>
    </row>
    <row r="3901" spans="1:20" x14ac:dyDescent="0.25">
      <c r="A3901" t="s">
        <v>18</v>
      </c>
      <c r="B3901" t="s">
        <v>49</v>
      </c>
      <c r="C3901" t="s">
        <v>20</v>
      </c>
      <c r="D3901" t="s">
        <v>28</v>
      </c>
      <c r="E3901" t="s">
        <v>29</v>
      </c>
      <c r="F3901" s="9">
        <v>90045</v>
      </c>
      <c r="G3901" s="3" t="str">
        <f t="shared" si="300"/>
        <v>United States ,Los Angeles ,California, 90045</v>
      </c>
      <c r="H3901" t="s">
        <v>30</v>
      </c>
      <c r="I3901" t="s">
        <v>31</v>
      </c>
      <c r="J3901" t="str">
        <f t="shared" si="301"/>
        <v>West - Office Supplies</v>
      </c>
      <c r="K3901" t="s">
        <v>37</v>
      </c>
      <c r="L3901">
        <v>270.33999999999997</v>
      </c>
      <c r="M3901" s="3">
        <f t="shared" si="302"/>
        <v>270</v>
      </c>
      <c r="N3901" s="3">
        <f t="shared" si="303"/>
        <v>270.33999999999997</v>
      </c>
      <c r="O3901">
        <v>14</v>
      </c>
      <c r="P3901" s="3">
        <f t="shared" si="304"/>
        <v>19.285714285714285</v>
      </c>
      <c r="Q3901">
        <v>0</v>
      </c>
      <c r="R3901">
        <v>75.6952</v>
      </c>
      <c r="S3901" s="3">
        <f>R3901/L3901*100</f>
        <v>28.000000000000004</v>
      </c>
      <c r="T3901" s="3">
        <f>( (L3901-(L3901*Q3901))*O3901)</f>
        <v>3784.7599999999998</v>
      </c>
    </row>
    <row r="3902" spans="1:20" x14ac:dyDescent="0.25">
      <c r="A3902" t="s">
        <v>33</v>
      </c>
      <c r="B3902" t="s">
        <v>49</v>
      </c>
      <c r="C3902" t="s">
        <v>20</v>
      </c>
      <c r="D3902" t="s">
        <v>60</v>
      </c>
      <c r="E3902" t="s">
        <v>61</v>
      </c>
      <c r="F3902" s="9">
        <v>19143</v>
      </c>
      <c r="G3902" s="3" t="str">
        <f t="shared" si="300"/>
        <v>United States ,Philadelphia ,Pennsylvania, 19143</v>
      </c>
      <c r="H3902" t="s">
        <v>62</v>
      </c>
      <c r="I3902" t="s">
        <v>31</v>
      </c>
      <c r="J3902" t="str">
        <f t="shared" si="301"/>
        <v>East - Office Supplies</v>
      </c>
      <c r="K3902" t="s">
        <v>43</v>
      </c>
      <c r="L3902">
        <v>98.111999999999995</v>
      </c>
      <c r="M3902" s="3">
        <f t="shared" si="302"/>
        <v>98</v>
      </c>
      <c r="N3902" s="3">
        <f t="shared" si="303"/>
        <v>78.489599999999996</v>
      </c>
      <c r="O3902">
        <v>7</v>
      </c>
      <c r="P3902" s="3">
        <f t="shared" si="304"/>
        <v>14</v>
      </c>
      <c r="Q3902">
        <v>0.2</v>
      </c>
      <c r="R3902">
        <v>18.396000000000001</v>
      </c>
      <c r="S3902" s="3">
        <f>R3902/L3902*100</f>
        <v>18.750000000000004</v>
      </c>
      <c r="T3902" s="3">
        <f>( (L3902-(L3902*Q3902))*O3902)</f>
        <v>549.42719999999997</v>
      </c>
    </row>
    <row r="3903" spans="1:20" x14ac:dyDescent="0.25">
      <c r="A3903" t="s">
        <v>33</v>
      </c>
      <c r="B3903" t="s">
        <v>49</v>
      </c>
      <c r="C3903" t="s">
        <v>20</v>
      </c>
      <c r="D3903" t="s">
        <v>60</v>
      </c>
      <c r="E3903" t="s">
        <v>61</v>
      </c>
      <c r="F3903" s="9">
        <v>19143</v>
      </c>
      <c r="G3903" s="3" t="str">
        <f t="shared" si="300"/>
        <v>United States ,Philadelphia ,Pennsylvania, 19143</v>
      </c>
      <c r="H3903" t="s">
        <v>62</v>
      </c>
      <c r="I3903" t="s">
        <v>31</v>
      </c>
      <c r="J3903" t="str">
        <f t="shared" si="301"/>
        <v>East - Office Supplies</v>
      </c>
      <c r="K3903" t="s">
        <v>37</v>
      </c>
      <c r="L3903">
        <v>563.80799999999999</v>
      </c>
      <c r="M3903" s="3">
        <f t="shared" si="302"/>
        <v>564</v>
      </c>
      <c r="N3903" s="3">
        <f t="shared" si="303"/>
        <v>451.04640000000001</v>
      </c>
      <c r="O3903">
        <v>4</v>
      </c>
      <c r="P3903" s="3">
        <f t="shared" si="304"/>
        <v>141</v>
      </c>
      <c r="Q3903">
        <v>0.2</v>
      </c>
      <c r="R3903">
        <v>21.142800000000001</v>
      </c>
      <c r="S3903" s="3">
        <f>R3903/L3903*100</f>
        <v>3.7500000000000004</v>
      </c>
      <c r="T3903" s="3">
        <f>( (L3903-(L3903*Q3903))*O3903)</f>
        <v>1804.1856</v>
      </c>
    </row>
    <row r="3904" spans="1:20" x14ac:dyDescent="0.25">
      <c r="A3904" t="s">
        <v>33</v>
      </c>
      <c r="B3904" t="s">
        <v>49</v>
      </c>
      <c r="C3904" t="s">
        <v>20</v>
      </c>
      <c r="D3904" t="s">
        <v>60</v>
      </c>
      <c r="E3904" t="s">
        <v>61</v>
      </c>
      <c r="F3904" s="9">
        <v>19143</v>
      </c>
      <c r="G3904" s="3" t="str">
        <f t="shared" si="300"/>
        <v>United States ,Philadelphia ,Pennsylvania, 19143</v>
      </c>
      <c r="H3904" t="s">
        <v>62</v>
      </c>
      <c r="I3904" t="s">
        <v>31</v>
      </c>
      <c r="J3904" t="str">
        <f t="shared" si="301"/>
        <v>East - Office Supplies</v>
      </c>
      <c r="K3904" t="s">
        <v>42</v>
      </c>
      <c r="L3904">
        <v>10.428000000000001</v>
      </c>
      <c r="M3904" s="3">
        <f t="shared" si="302"/>
        <v>10</v>
      </c>
      <c r="N3904" s="3">
        <f t="shared" si="303"/>
        <v>3.128400000000001</v>
      </c>
      <c r="O3904">
        <v>4</v>
      </c>
      <c r="P3904" s="3">
        <f t="shared" si="304"/>
        <v>2.5</v>
      </c>
      <c r="Q3904">
        <v>0.7</v>
      </c>
      <c r="R3904">
        <v>-6.952</v>
      </c>
      <c r="S3904" s="3">
        <f>R3904/L3904*100</f>
        <v>-66.666666666666657</v>
      </c>
      <c r="T3904" s="3">
        <f>( (L3904-(L3904*Q3904))*O3904)</f>
        <v>12.513600000000004</v>
      </c>
    </row>
    <row r="3905" spans="1:20" x14ac:dyDescent="0.25">
      <c r="A3905" t="s">
        <v>33</v>
      </c>
      <c r="B3905" t="s">
        <v>49</v>
      </c>
      <c r="C3905" t="s">
        <v>20</v>
      </c>
      <c r="D3905" t="s">
        <v>60</v>
      </c>
      <c r="E3905" t="s">
        <v>61</v>
      </c>
      <c r="F3905" s="9">
        <v>19143</v>
      </c>
      <c r="G3905" s="3" t="str">
        <f t="shared" si="300"/>
        <v>United States ,Philadelphia ,Pennsylvania, 19143</v>
      </c>
      <c r="H3905" t="s">
        <v>62</v>
      </c>
      <c r="I3905" t="s">
        <v>24</v>
      </c>
      <c r="J3905" t="str">
        <f t="shared" si="301"/>
        <v>East - Furniture</v>
      </c>
      <c r="K3905" t="s">
        <v>38</v>
      </c>
      <c r="L3905">
        <v>547.13599999999997</v>
      </c>
      <c r="M3905" s="3">
        <f t="shared" si="302"/>
        <v>547</v>
      </c>
      <c r="N3905" s="3">
        <f t="shared" si="303"/>
        <v>437.7088</v>
      </c>
      <c r="O3905">
        <v>4</v>
      </c>
      <c r="P3905" s="3">
        <f t="shared" si="304"/>
        <v>136.75</v>
      </c>
      <c r="Q3905">
        <v>0.2</v>
      </c>
      <c r="R3905">
        <v>-68.391999999999996</v>
      </c>
      <c r="S3905" s="3">
        <f>R3905/L3905*100</f>
        <v>-12.5</v>
      </c>
      <c r="T3905" s="3">
        <f>( (L3905-(L3905*Q3905))*O3905)</f>
        <v>1750.8352</v>
      </c>
    </row>
    <row r="3906" spans="1:20" x14ac:dyDescent="0.25">
      <c r="A3906" t="s">
        <v>33</v>
      </c>
      <c r="B3906" t="s">
        <v>49</v>
      </c>
      <c r="C3906" t="s">
        <v>20</v>
      </c>
      <c r="D3906" t="s">
        <v>60</v>
      </c>
      <c r="E3906" t="s">
        <v>61</v>
      </c>
      <c r="F3906" s="9">
        <v>19143</v>
      </c>
      <c r="G3906" s="3" t="str">
        <f t="shared" si="300"/>
        <v>United States ,Philadelphia ,Pennsylvania, 19143</v>
      </c>
      <c r="H3906" t="s">
        <v>62</v>
      </c>
      <c r="I3906" t="s">
        <v>40</v>
      </c>
      <c r="J3906" t="str">
        <f t="shared" si="301"/>
        <v>East - Technology</v>
      </c>
      <c r="K3906" t="s">
        <v>41</v>
      </c>
      <c r="L3906">
        <v>14.85</v>
      </c>
      <c r="M3906" s="3">
        <f t="shared" si="302"/>
        <v>15</v>
      </c>
      <c r="N3906" s="3">
        <f t="shared" si="303"/>
        <v>8.91</v>
      </c>
      <c r="O3906">
        <v>5</v>
      </c>
      <c r="P3906" s="3">
        <f t="shared" si="304"/>
        <v>3</v>
      </c>
      <c r="Q3906">
        <v>0.4</v>
      </c>
      <c r="R3906">
        <v>-3.2174999999999998</v>
      </c>
      <c r="S3906" s="3">
        <f>R3906/L3906*100</f>
        <v>-21.666666666666664</v>
      </c>
      <c r="T3906" s="3">
        <f>( (L3906-(L3906*Q3906))*O3906)</f>
        <v>44.55</v>
      </c>
    </row>
    <row r="3907" spans="1:20" x14ac:dyDescent="0.25">
      <c r="A3907" t="s">
        <v>33</v>
      </c>
      <c r="B3907" t="s">
        <v>49</v>
      </c>
      <c r="C3907" t="s">
        <v>20</v>
      </c>
      <c r="D3907" t="s">
        <v>60</v>
      </c>
      <c r="E3907" t="s">
        <v>61</v>
      </c>
      <c r="F3907" s="9">
        <v>19143</v>
      </c>
      <c r="G3907" s="3" t="str">
        <f t="shared" ref="G3907:G3970" si="305">C3907&amp; " ," &amp; D3907 &amp; " ," &amp; E3907 &amp; ", " &amp; F3907</f>
        <v>United States ,Philadelphia ,Pennsylvania, 19143</v>
      </c>
      <c r="H3907" t="s">
        <v>62</v>
      </c>
      <c r="I3907" t="s">
        <v>40</v>
      </c>
      <c r="J3907" t="str">
        <f t="shared" ref="J3907:J3970" si="306">H3907&amp;" - "&amp;I3907</f>
        <v>East - Technology</v>
      </c>
      <c r="K3907" t="s">
        <v>41</v>
      </c>
      <c r="L3907">
        <v>41.988</v>
      </c>
      <c r="M3907" s="3">
        <f t="shared" ref="M3907:M3970" si="307">ROUND(L3907,0)</f>
        <v>42</v>
      </c>
      <c r="N3907" s="3">
        <f t="shared" ref="N3907:N3970" si="308">L3907-(L3907*Q3907)</f>
        <v>25.192799999999998</v>
      </c>
      <c r="O3907">
        <v>2</v>
      </c>
      <c r="P3907" s="3">
        <f t="shared" ref="P3907:P3970" si="309">M3907/O3907</f>
        <v>21</v>
      </c>
      <c r="Q3907">
        <v>0.4</v>
      </c>
      <c r="R3907">
        <v>-9.7972000000000001</v>
      </c>
      <c r="S3907" s="3">
        <f>R3907/L3907*100</f>
        <v>-23.333333333333332</v>
      </c>
      <c r="T3907" s="3">
        <f>( (L3907-(L3907*Q3907))*O3907)</f>
        <v>50.385599999999997</v>
      </c>
    </row>
    <row r="3908" spans="1:20" x14ac:dyDescent="0.25">
      <c r="A3908" t="s">
        <v>33</v>
      </c>
      <c r="B3908" t="s">
        <v>49</v>
      </c>
      <c r="C3908" t="s">
        <v>20</v>
      </c>
      <c r="D3908" t="s">
        <v>60</v>
      </c>
      <c r="E3908" t="s">
        <v>61</v>
      </c>
      <c r="F3908" s="9">
        <v>19143</v>
      </c>
      <c r="G3908" s="3" t="str">
        <f t="shared" si="305"/>
        <v>United States ,Philadelphia ,Pennsylvania, 19143</v>
      </c>
      <c r="H3908" t="s">
        <v>62</v>
      </c>
      <c r="I3908" t="s">
        <v>24</v>
      </c>
      <c r="J3908" t="str">
        <f t="shared" si="306"/>
        <v>East - Furniture</v>
      </c>
      <c r="K3908" t="s">
        <v>38</v>
      </c>
      <c r="L3908">
        <v>7.5839999999999996</v>
      </c>
      <c r="M3908" s="3">
        <f t="shared" si="307"/>
        <v>8</v>
      </c>
      <c r="N3908" s="3">
        <f t="shared" si="308"/>
        <v>6.0671999999999997</v>
      </c>
      <c r="O3908">
        <v>1</v>
      </c>
      <c r="P3908" s="3">
        <f t="shared" si="309"/>
        <v>8</v>
      </c>
      <c r="Q3908">
        <v>0.2</v>
      </c>
      <c r="R3908">
        <v>2.37</v>
      </c>
      <c r="S3908" s="3">
        <f>R3908/L3908*100</f>
        <v>31.250000000000007</v>
      </c>
      <c r="T3908" s="3">
        <f>( (L3908-(L3908*Q3908))*O3908)</f>
        <v>6.0671999999999997</v>
      </c>
    </row>
    <row r="3909" spans="1:20" x14ac:dyDescent="0.25">
      <c r="A3909" t="s">
        <v>33</v>
      </c>
      <c r="B3909" t="s">
        <v>49</v>
      </c>
      <c r="C3909" t="s">
        <v>20</v>
      </c>
      <c r="D3909" t="s">
        <v>60</v>
      </c>
      <c r="E3909" t="s">
        <v>61</v>
      </c>
      <c r="F3909" s="9">
        <v>19143</v>
      </c>
      <c r="G3909" s="3" t="str">
        <f t="shared" si="305"/>
        <v>United States ,Philadelphia ,Pennsylvania, 19143</v>
      </c>
      <c r="H3909" t="s">
        <v>62</v>
      </c>
      <c r="I3909" t="s">
        <v>24</v>
      </c>
      <c r="J3909" t="str">
        <f t="shared" si="306"/>
        <v>East - Furniture</v>
      </c>
      <c r="K3909" t="s">
        <v>25</v>
      </c>
      <c r="L3909">
        <v>352.45</v>
      </c>
      <c r="M3909" s="3">
        <f t="shared" si="307"/>
        <v>352</v>
      </c>
      <c r="N3909" s="3">
        <f t="shared" si="308"/>
        <v>176.22499999999999</v>
      </c>
      <c r="O3909">
        <v>5</v>
      </c>
      <c r="P3909" s="3">
        <f t="shared" si="309"/>
        <v>70.400000000000006</v>
      </c>
      <c r="Q3909">
        <v>0.5</v>
      </c>
      <c r="R3909">
        <v>-211.47</v>
      </c>
      <c r="S3909" s="3">
        <f>R3909/L3909*100</f>
        <v>-60</v>
      </c>
      <c r="T3909" s="3">
        <f>( (L3909-(L3909*Q3909))*O3909)</f>
        <v>881.125</v>
      </c>
    </row>
    <row r="3910" spans="1:20" x14ac:dyDescent="0.25">
      <c r="A3910" t="s">
        <v>67</v>
      </c>
      <c r="B3910" t="s">
        <v>19</v>
      </c>
      <c r="C3910" t="s">
        <v>20</v>
      </c>
      <c r="D3910" t="s">
        <v>447</v>
      </c>
      <c r="E3910" t="s">
        <v>51</v>
      </c>
      <c r="F3910" s="9">
        <v>77581</v>
      </c>
      <c r="G3910" s="3" t="str">
        <f t="shared" si="305"/>
        <v>United States ,Pearland ,Texas, 77581</v>
      </c>
      <c r="H3910" t="s">
        <v>52</v>
      </c>
      <c r="I3910" t="s">
        <v>40</v>
      </c>
      <c r="J3910" t="str">
        <f t="shared" si="306"/>
        <v>Central - Technology</v>
      </c>
      <c r="K3910" t="s">
        <v>41</v>
      </c>
      <c r="L3910">
        <v>470.37599999999998</v>
      </c>
      <c r="M3910" s="3">
        <f t="shared" si="307"/>
        <v>470</v>
      </c>
      <c r="N3910" s="3">
        <f t="shared" si="308"/>
        <v>376.30079999999998</v>
      </c>
      <c r="O3910">
        <v>3</v>
      </c>
      <c r="P3910" s="3">
        <f t="shared" si="309"/>
        <v>156.66666666666666</v>
      </c>
      <c r="Q3910">
        <v>0.2</v>
      </c>
      <c r="R3910">
        <v>52.917299999999997</v>
      </c>
      <c r="S3910" s="3">
        <f>R3910/L3910*100</f>
        <v>11.25</v>
      </c>
      <c r="T3910" s="3">
        <f>( (L3910-(L3910*Q3910))*O3910)</f>
        <v>1128.9023999999999</v>
      </c>
    </row>
    <row r="3911" spans="1:20" x14ac:dyDescent="0.25">
      <c r="A3911" t="s">
        <v>33</v>
      </c>
      <c r="B3911" t="s">
        <v>27</v>
      </c>
      <c r="C3911" t="s">
        <v>20</v>
      </c>
      <c r="D3911" t="s">
        <v>80</v>
      </c>
      <c r="E3911" t="s">
        <v>81</v>
      </c>
      <c r="F3911" s="9">
        <v>10035</v>
      </c>
      <c r="G3911" s="3" t="str">
        <f t="shared" si="305"/>
        <v>United States ,New York City ,New York, 10035</v>
      </c>
      <c r="H3911" t="s">
        <v>62</v>
      </c>
      <c r="I3911" t="s">
        <v>31</v>
      </c>
      <c r="J3911" t="str">
        <f t="shared" si="306"/>
        <v>East - Office Supplies</v>
      </c>
      <c r="K3911" t="s">
        <v>46</v>
      </c>
      <c r="L3911">
        <v>19.440000000000001</v>
      </c>
      <c r="M3911" s="3">
        <f t="shared" si="307"/>
        <v>19</v>
      </c>
      <c r="N3911" s="3">
        <f t="shared" si="308"/>
        <v>19.440000000000001</v>
      </c>
      <c r="O3911">
        <v>3</v>
      </c>
      <c r="P3911" s="3">
        <f t="shared" si="309"/>
        <v>6.333333333333333</v>
      </c>
      <c r="Q3911">
        <v>0</v>
      </c>
      <c r="R3911">
        <v>9.3312000000000008</v>
      </c>
      <c r="S3911" s="3">
        <f>R3911/L3911*100</f>
        <v>48.000000000000007</v>
      </c>
      <c r="T3911" s="3">
        <f>( (L3911-(L3911*Q3911))*O3911)</f>
        <v>58.320000000000007</v>
      </c>
    </row>
    <row r="3912" spans="1:20" x14ac:dyDescent="0.25">
      <c r="A3912" t="s">
        <v>33</v>
      </c>
      <c r="B3912" t="s">
        <v>27</v>
      </c>
      <c r="C3912" t="s">
        <v>20</v>
      </c>
      <c r="D3912" t="s">
        <v>80</v>
      </c>
      <c r="E3912" t="s">
        <v>81</v>
      </c>
      <c r="F3912" s="9">
        <v>10035</v>
      </c>
      <c r="G3912" s="3" t="str">
        <f t="shared" si="305"/>
        <v>United States ,New York City ,New York, 10035</v>
      </c>
      <c r="H3912" t="s">
        <v>62</v>
      </c>
      <c r="I3912" t="s">
        <v>24</v>
      </c>
      <c r="J3912" t="str">
        <f t="shared" si="306"/>
        <v>East - Furniture</v>
      </c>
      <c r="K3912" t="s">
        <v>38</v>
      </c>
      <c r="L3912">
        <v>9.82</v>
      </c>
      <c r="M3912" s="3">
        <f t="shared" si="307"/>
        <v>10</v>
      </c>
      <c r="N3912" s="3">
        <f t="shared" si="308"/>
        <v>9.82</v>
      </c>
      <c r="O3912">
        <v>2</v>
      </c>
      <c r="P3912" s="3">
        <f t="shared" si="309"/>
        <v>5</v>
      </c>
      <c r="Q3912">
        <v>0</v>
      </c>
      <c r="R3912">
        <v>3.2406000000000001</v>
      </c>
      <c r="S3912" s="3">
        <f>R3912/L3912*100</f>
        <v>33</v>
      </c>
      <c r="T3912" s="3">
        <f>( (L3912-(L3912*Q3912))*O3912)</f>
        <v>19.64</v>
      </c>
    </row>
    <row r="3913" spans="1:20" x14ac:dyDescent="0.25">
      <c r="A3913" t="s">
        <v>33</v>
      </c>
      <c r="B3913" t="s">
        <v>19</v>
      </c>
      <c r="C3913" t="s">
        <v>20</v>
      </c>
      <c r="D3913" t="s">
        <v>113</v>
      </c>
      <c r="E3913" t="s">
        <v>86</v>
      </c>
      <c r="F3913" s="9">
        <v>85023</v>
      </c>
      <c r="G3913" s="3" t="str">
        <f t="shared" si="305"/>
        <v>United States ,Phoenix ,Arizona, 85023</v>
      </c>
      <c r="H3913" t="s">
        <v>30</v>
      </c>
      <c r="I3913" t="s">
        <v>24</v>
      </c>
      <c r="J3913" t="str">
        <f t="shared" si="306"/>
        <v>West - Furniture</v>
      </c>
      <c r="K3913" t="s">
        <v>36</v>
      </c>
      <c r="L3913">
        <v>801.6</v>
      </c>
      <c r="M3913" s="3">
        <f t="shared" si="307"/>
        <v>802</v>
      </c>
      <c r="N3913" s="3">
        <f t="shared" si="308"/>
        <v>400.8</v>
      </c>
      <c r="O3913">
        <v>5</v>
      </c>
      <c r="P3913" s="3">
        <f t="shared" si="309"/>
        <v>160.4</v>
      </c>
      <c r="Q3913">
        <v>0.5</v>
      </c>
      <c r="R3913">
        <v>-448.89600000000002</v>
      </c>
      <c r="S3913" s="3">
        <f>R3913/L3913*100</f>
        <v>-56.000000000000007</v>
      </c>
      <c r="T3913" s="3">
        <f>( (L3913-(L3913*Q3913))*O3913)</f>
        <v>2004</v>
      </c>
    </row>
    <row r="3914" spans="1:20" x14ac:dyDescent="0.25">
      <c r="A3914" t="s">
        <v>33</v>
      </c>
      <c r="B3914" t="s">
        <v>19</v>
      </c>
      <c r="C3914" t="s">
        <v>20</v>
      </c>
      <c r="D3914" t="s">
        <v>113</v>
      </c>
      <c r="E3914" t="s">
        <v>86</v>
      </c>
      <c r="F3914" s="9">
        <v>85023</v>
      </c>
      <c r="G3914" s="3" t="str">
        <f t="shared" si="305"/>
        <v>United States ,Phoenix ,Arizona, 85023</v>
      </c>
      <c r="H3914" t="s">
        <v>30</v>
      </c>
      <c r="I3914" t="s">
        <v>24</v>
      </c>
      <c r="J3914" t="str">
        <f t="shared" si="306"/>
        <v>West - Furniture</v>
      </c>
      <c r="K3914" t="s">
        <v>26</v>
      </c>
      <c r="L3914">
        <v>161.56800000000001</v>
      </c>
      <c r="M3914" s="3">
        <f t="shared" si="307"/>
        <v>162</v>
      </c>
      <c r="N3914" s="3">
        <f t="shared" si="308"/>
        <v>129.2544</v>
      </c>
      <c r="O3914">
        <v>2</v>
      </c>
      <c r="P3914" s="3">
        <f t="shared" si="309"/>
        <v>81</v>
      </c>
      <c r="Q3914">
        <v>0.2</v>
      </c>
      <c r="R3914">
        <v>10.098000000000001</v>
      </c>
      <c r="S3914" s="3">
        <f>R3914/L3914*100</f>
        <v>6.25</v>
      </c>
      <c r="T3914" s="3">
        <f>( (L3914-(L3914*Q3914))*O3914)</f>
        <v>258.50880000000001</v>
      </c>
    </row>
    <row r="3915" spans="1:20" x14ac:dyDescent="0.25">
      <c r="A3915" t="s">
        <v>33</v>
      </c>
      <c r="B3915" t="s">
        <v>19</v>
      </c>
      <c r="C3915" t="s">
        <v>20</v>
      </c>
      <c r="D3915" t="s">
        <v>113</v>
      </c>
      <c r="E3915" t="s">
        <v>86</v>
      </c>
      <c r="F3915" s="9">
        <v>85023</v>
      </c>
      <c r="G3915" s="3" t="str">
        <f t="shared" si="305"/>
        <v>United States ,Phoenix ,Arizona, 85023</v>
      </c>
      <c r="H3915" t="s">
        <v>30</v>
      </c>
      <c r="I3915" t="s">
        <v>31</v>
      </c>
      <c r="J3915" t="str">
        <f t="shared" si="306"/>
        <v>West - Office Supplies</v>
      </c>
      <c r="K3915" t="s">
        <v>46</v>
      </c>
      <c r="L3915">
        <v>16.096</v>
      </c>
      <c r="M3915" s="3">
        <f t="shared" si="307"/>
        <v>16</v>
      </c>
      <c r="N3915" s="3">
        <f t="shared" si="308"/>
        <v>12.876799999999999</v>
      </c>
      <c r="O3915">
        <v>2</v>
      </c>
      <c r="P3915" s="3">
        <f t="shared" si="309"/>
        <v>8</v>
      </c>
      <c r="Q3915">
        <v>0.2</v>
      </c>
      <c r="R3915">
        <v>5.2312000000000003</v>
      </c>
      <c r="S3915" s="3">
        <f>R3915/L3915*100</f>
        <v>32.5</v>
      </c>
      <c r="T3915" s="3">
        <f>( (L3915-(L3915*Q3915))*O3915)</f>
        <v>25.753599999999999</v>
      </c>
    </row>
    <row r="3916" spans="1:20" x14ac:dyDescent="0.25">
      <c r="A3916" t="s">
        <v>33</v>
      </c>
      <c r="B3916" t="s">
        <v>19</v>
      </c>
      <c r="C3916" t="s">
        <v>20</v>
      </c>
      <c r="D3916" t="s">
        <v>113</v>
      </c>
      <c r="E3916" t="s">
        <v>86</v>
      </c>
      <c r="F3916" s="9">
        <v>85023</v>
      </c>
      <c r="G3916" s="3" t="str">
        <f t="shared" si="305"/>
        <v>United States ,Phoenix ,Arizona, 85023</v>
      </c>
      <c r="H3916" t="s">
        <v>30</v>
      </c>
      <c r="I3916" t="s">
        <v>31</v>
      </c>
      <c r="J3916" t="str">
        <f t="shared" si="306"/>
        <v>West - Office Supplies</v>
      </c>
      <c r="K3916" t="s">
        <v>42</v>
      </c>
      <c r="L3916">
        <v>7.6559999999999997</v>
      </c>
      <c r="M3916" s="3">
        <f t="shared" si="307"/>
        <v>8</v>
      </c>
      <c r="N3916" s="3">
        <f t="shared" si="308"/>
        <v>2.2968000000000002</v>
      </c>
      <c r="O3916">
        <v>4</v>
      </c>
      <c r="P3916" s="3">
        <f t="shared" si="309"/>
        <v>2</v>
      </c>
      <c r="Q3916">
        <v>0.7</v>
      </c>
      <c r="R3916">
        <v>-6.1247999999999996</v>
      </c>
      <c r="S3916" s="3">
        <f>R3916/L3916*100</f>
        <v>-80</v>
      </c>
      <c r="T3916" s="3">
        <f>( (L3916-(L3916*Q3916))*O3916)</f>
        <v>9.1872000000000007</v>
      </c>
    </row>
    <row r="3917" spans="1:20" x14ac:dyDescent="0.25">
      <c r="A3917" t="s">
        <v>33</v>
      </c>
      <c r="B3917" t="s">
        <v>19</v>
      </c>
      <c r="C3917" t="s">
        <v>20</v>
      </c>
      <c r="D3917" t="s">
        <v>113</v>
      </c>
      <c r="E3917" t="s">
        <v>86</v>
      </c>
      <c r="F3917" s="9">
        <v>85023</v>
      </c>
      <c r="G3917" s="3" t="str">
        <f t="shared" si="305"/>
        <v>United States ,Phoenix ,Arizona, 85023</v>
      </c>
      <c r="H3917" t="s">
        <v>30</v>
      </c>
      <c r="I3917" t="s">
        <v>24</v>
      </c>
      <c r="J3917" t="str">
        <f t="shared" si="306"/>
        <v>West - Furniture</v>
      </c>
      <c r="K3917" t="s">
        <v>26</v>
      </c>
      <c r="L3917">
        <v>311.976</v>
      </c>
      <c r="M3917" s="3">
        <f t="shared" si="307"/>
        <v>312</v>
      </c>
      <c r="N3917" s="3">
        <f t="shared" si="308"/>
        <v>249.58080000000001</v>
      </c>
      <c r="O3917">
        <v>3</v>
      </c>
      <c r="P3917" s="3">
        <f t="shared" si="309"/>
        <v>104</v>
      </c>
      <c r="Q3917">
        <v>0.2</v>
      </c>
      <c r="R3917">
        <v>-42.896700000000003</v>
      </c>
      <c r="S3917" s="3">
        <f>R3917/L3917*100</f>
        <v>-13.750000000000002</v>
      </c>
      <c r="T3917" s="3">
        <f>( (L3917-(L3917*Q3917))*O3917)</f>
        <v>748.74240000000009</v>
      </c>
    </row>
    <row r="3918" spans="1:20" x14ac:dyDescent="0.25">
      <c r="A3918" t="s">
        <v>33</v>
      </c>
      <c r="B3918" t="s">
        <v>27</v>
      </c>
      <c r="C3918" t="s">
        <v>20</v>
      </c>
      <c r="D3918" t="s">
        <v>360</v>
      </c>
      <c r="E3918" t="s">
        <v>88</v>
      </c>
      <c r="F3918" s="9">
        <v>23320</v>
      </c>
      <c r="G3918" s="3" t="str">
        <f t="shared" si="305"/>
        <v>United States ,Chesapeake ,Virginia, 23320</v>
      </c>
      <c r="H3918" t="s">
        <v>23</v>
      </c>
      <c r="I3918" t="s">
        <v>31</v>
      </c>
      <c r="J3918" t="str">
        <f t="shared" si="306"/>
        <v>South - Office Supplies</v>
      </c>
      <c r="K3918" t="s">
        <v>37</v>
      </c>
      <c r="L3918">
        <v>61.68</v>
      </c>
      <c r="M3918" s="3">
        <f t="shared" si="307"/>
        <v>62</v>
      </c>
      <c r="N3918" s="3">
        <f t="shared" si="308"/>
        <v>61.68</v>
      </c>
      <c r="O3918">
        <v>4</v>
      </c>
      <c r="P3918" s="3">
        <f t="shared" si="309"/>
        <v>15.5</v>
      </c>
      <c r="Q3918">
        <v>0</v>
      </c>
      <c r="R3918">
        <v>16.653600000000001</v>
      </c>
      <c r="S3918" s="3">
        <f>R3918/L3918*100</f>
        <v>27</v>
      </c>
      <c r="T3918" s="3">
        <f>( (L3918-(L3918*Q3918))*O3918)</f>
        <v>246.72</v>
      </c>
    </row>
    <row r="3919" spans="1:20" x14ac:dyDescent="0.25">
      <c r="A3919" t="s">
        <v>33</v>
      </c>
      <c r="B3919" t="s">
        <v>27</v>
      </c>
      <c r="C3919" t="s">
        <v>20</v>
      </c>
      <c r="D3919" t="s">
        <v>360</v>
      </c>
      <c r="E3919" t="s">
        <v>88</v>
      </c>
      <c r="F3919" s="9">
        <v>23320</v>
      </c>
      <c r="G3919" s="3" t="str">
        <f t="shared" si="305"/>
        <v>United States ,Chesapeake ,Virginia, 23320</v>
      </c>
      <c r="H3919" t="s">
        <v>23</v>
      </c>
      <c r="I3919" t="s">
        <v>31</v>
      </c>
      <c r="J3919" t="str">
        <f t="shared" si="306"/>
        <v>South - Office Supplies</v>
      </c>
      <c r="K3919" t="s">
        <v>42</v>
      </c>
      <c r="L3919">
        <v>63.96</v>
      </c>
      <c r="M3919" s="3">
        <f t="shared" si="307"/>
        <v>64</v>
      </c>
      <c r="N3919" s="3">
        <f t="shared" si="308"/>
        <v>63.96</v>
      </c>
      <c r="O3919">
        <v>4</v>
      </c>
      <c r="P3919" s="3">
        <f t="shared" si="309"/>
        <v>16</v>
      </c>
      <c r="Q3919">
        <v>0</v>
      </c>
      <c r="R3919">
        <v>30.700800000000001</v>
      </c>
      <c r="S3919" s="3">
        <f>R3919/L3919*100</f>
        <v>48</v>
      </c>
      <c r="T3919" s="3">
        <f>( (L3919-(L3919*Q3919))*O3919)</f>
        <v>255.84</v>
      </c>
    </row>
    <row r="3920" spans="1:20" x14ac:dyDescent="0.25">
      <c r="A3920" t="s">
        <v>18</v>
      </c>
      <c r="B3920" t="s">
        <v>19</v>
      </c>
      <c r="C3920" t="s">
        <v>20</v>
      </c>
      <c r="D3920" t="s">
        <v>84</v>
      </c>
      <c r="E3920" t="s">
        <v>70</v>
      </c>
      <c r="F3920" s="9">
        <v>60610</v>
      </c>
      <c r="G3920" s="3" t="str">
        <f t="shared" si="305"/>
        <v>United States ,Chicago ,Illinois, 60610</v>
      </c>
      <c r="H3920" t="s">
        <v>52</v>
      </c>
      <c r="I3920" t="s">
        <v>40</v>
      </c>
      <c r="J3920" t="str">
        <f t="shared" si="306"/>
        <v>Central - Technology</v>
      </c>
      <c r="K3920" t="s">
        <v>41</v>
      </c>
      <c r="L3920">
        <v>359.976</v>
      </c>
      <c r="M3920" s="3">
        <f t="shared" si="307"/>
        <v>360</v>
      </c>
      <c r="N3920" s="3">
        <f t="shared" si="308"/>
        <v>287.98079999999999</v>
      </c>
      <c r="O3920">
        <v>3</v>
      </c>
      <c r="P3920" s="3">
        <f t="shared" si="309"/>
        <v>120</v>
      </c>
      <c r="Q3920">
        <v>0.2</v>
      </c>
      <c r="R3920">
        <v>35.997599999999998</v>
      </c>
      <c r="S3920" s="3">
        <f>R3920/L3920*100</f>
        <v>10</v>
      </c>
      <c r="T3920" s="3">
        <f>( (L3920-(L3920*Q3920))*O3920)</f>
        <v>863.94239999999991</v>
      </c>
    </row>
    <row r="3921" spans="1:20" x14ac:dyDescent="0.25">
      <c r="A3921" t="s">
        <v>33</v>
      </c>
      <c r="B3921" t="s">
        <v>19</v>
      </c>
      <c r="C3921" t="s">
        <v>20</v>
      </c>
      <c r="D3921" t="s">
        <v>84</v>
      </c>
      <c r="E3921" t="s">
        <v>70</v>
      </c>
      <c r="F3921" s="9">
        <v>60623</v>
      </c>
      <c r="G3921" s="3" t="str">
        <f t="shared" si="305"/>
        <v>United States ,Chicago ,Illinois, 60623</v>
      </c>
      <c r="H3921" t="s">
        <v>52</v>
      </c>
      <c r="I3921" t="s">
        <v>31</v>
      </c>
      <c r="J3921" t="str">
        <f t="shared" si="306"/>
        <v>Central - Office Supplies</v>
      </c>
      <c r="K3921" t="s">
        <v>46</v>
      </c>
      <c r="L3921">
        <v>25.344000000000001</v>
      </c>
      <c r="M3921" s="3">
        <f t="shared" si="307"/>
        <v>25</v>
      </c>
      <c r="N3921" s="3">
        <f t="shared" si="308"/>
        <v>20.275200000000002</v>
      </c>
      <c r="O3921">
        <v>6</v>
      </c>
      <c r="P3921" s="3">
        <f t="shared" si="309"/>
        <v>4.166666666666667</v>
      </c>
      <c r="Q3921">
        <v>0.2</v>
      </c>
      <c r="R3921">
        <v>7.92</v>
      </c>
      <c r="S3921" s="3">
        <f>R3921/L3921*100</f>
        <v>31.25</v>
      </c>
      <c r="T3921" s="3">
        <f>( (L3921-(L3921*Q3921))*O3921)</f>
        <v>121.65120000000002</v>
      </c>
    </row>
    <row r="3922" spans="1:20" x14ac:dyDescent="0.25">
      <c r="A3922" t="s">
        <v>33</v>
      </c>
      <c r="B3922" t="s">
        <v>19</v>
      </c>
      <c r="C3922" t="s">
        <v>20</v>
      </c>
      <c r="D3922" t="s">
        <v>84</v>
      </c>
      <c r="E3922" t="s">
        <v>70</v>
      </c>
      <c r="F3922" s="9">
        <v>60623</v>
      </c>
      <c r="G3922" s="3" t="str">
        <f t="shared" si="305"/>
        <v>United States ,Chicago ,Illinois, 60623</v>
      </c>
      <c r="H3922" t="s">
        <v>52</v>
      </c>
      <c r="I3922" t="s">
        <v>31</v>
      </c>
      <c r="J3922" t="str">
        <f t="shared" si="306"/>
        <v>Central - Office Supplies</v>
      </c>
      <c r="K3922" t="s">
        <v>46</v>
      </c>
      <c r="L3922">
        <v>26.72</v>
      </c>
      <c r="M3922" s="3">
        <f t="shared" si="307"/>
        <v>27</v>
      </c>
      <c r="N3922" s="3">
        <f t="shared" si="308"/>
        <v>21.375999999999998</v>
      </c>
      <c r="O3922">
        <v>5</v>
      </c>
      <c r="P3922" s="3">
        <f t="shared" si="309"/>
        <v>5.4</v>
      </c>
      <c r="Q3922">
        <v>0.2</v>
      </c>
      <c r="R3922">
        <v>9.3520000000000003</v>
      </c>
      <c r="S3922" s="3">
        <f>R3922/L3922*100</f>
        <v>35</v>
      </c>
      <c r="T3922" s="3">
        <f>( (L3922-(L3922*Q3922))*O3922)</f>
        <v>106.88</v>
      </c>
    </row>
    <row r="3923" spans="1:20" x14ac:dyDescent="0.25">
      <c r="A3923" t="s">
        <v>33</v>
      </c>
      <c r="B3923" t="s">
        <v>19</v>
      </c>
      <c r="C3923" t="s">
        <v>20</v>
      </c>
      <c r="D3923" t="s">
        <v>47</v>
      </c>
      <c r="E3923" t="s">
        <v>48</v>
      </c>
      <c r="F3923" s="9">
        <v>98103</v>
      </c>
      <c r="G3923" s="3" t="str">
        <f t="shared" si="305"/>
        <v>United States ,Seattle ,Washington, 98103</v>
      </c>
      <c r="H3923" t="s">
        <v>30</v>
      </c>
      <c r="I3923" t="s">
        <v>31</v>
      </c>
      <c r="J3923" t="str">
        <f t="shared" si="306"/>
        <v>West - Office Supplies</v>
      </c>
      <c r="K3923" t="s">
        <v>37</v>
      </c>
      <c r="L3923">
        <v>30.28</v>
      </c>
      <c r="M3923" s="3">
        <f t="shared" si="307"/>
        <v>30</v>
      </c>
      <c r="N3923" s="3">
        <f t="shared" si="308"/>
        <v>30.28</v>
      </c>
      <c r="O3923">
        <v>2</v>
      </c>
      <c r="P3923" s="3">
        <f t="shared" si="309"/>
        <v>15</v>
      </c>
      <c r="Q3923">
        <v>0</v>
      </c>
      <c r="R3923">
        <v>1.2112000000000001</v>
      </c>
      <c r="S3923" s="3">
        <f>R3923/L3923*100</f>
        <v>4</v>
      </c>
      <c r="T3923" s="3">
        <f>( (L3923-(L3923*Q3923))*O3923)</f>
        <v>60.56</v>
      </c>
    </row>
    <row r="3924" spans="1:20" x14ac:dyDescent="0.25">
      <c r="A3924" t="s">
        <v>33</v>
      </c>
      <c r="B3924" t="s">
        <v>19</v>
      </c>
      <c r="C3924" t="s">
        <v>20</v>
      </c>
      <c r="D3924" t="s">
        <v>47</v>
      </c>
      <c r="E3924" t="s">
        <v>48</v>
      </c>
      <c r="F3924" s="9">
        <v>98103</v>
      </c>
      <c r="G3924" s="3" t="str">
        <f t="shared" si="305"/>
        <v>United States ,Seattle ,Washington, 98103</v>
      </c>
      <c r="H3924" t="s">
        <v>30</v>
      </c>
      <c r="I3924" t="s">
        <v>31</v>
      </c>
      <c r="J3924" t="str">
        <f t="shared" si="306"/>
        <v>West - Office Supplies</v>
      </c>
      <c r="K3924" t="s">
        <v>37</v>
      </c>
      <c r="L3924">
        <v>57.93</v>
      </c>
      <c r="M3924" s="3">
        <f t="shared" si="307"/>
        <v>58</v>
      </c>
      <c r="N3924" s="3">
        <f t="shared" si="308"/>
        <v>57.93</v>
      </c>
      <c r="O3924">
        <v>3</v>
      </c>
      <c r="P3924" s="3">
        <f t="shared" si="309"/>
        <v>19.333333333333332</v>
      </c>
      <c r="Q3924">
        <v>0</v>
      </c>
      <c r="R3924">
        <v>16.220400000000001</v>
      </c>
      <c r="S3924" s="3">
        <f>R3924/L3924*100</f>
        <v>28.000000000000004</v>
      </c>
      <c r="T3924" s="3">
        <f>( (L3924-(L3924*Q3924))*O3924)</f>
        <v>173.79</v>
      </c>
    </row>
    <row r="3925" spans="1:20" x14ac:dyDescent="0.25">
      <c r="A3925" t="s">
        <v>33</v>
      </c>
      <c r="B3925" t="s">
        <v>19</v>
      </c>
      <c r="C3925" t="s">
        <v>20</v>
      </c>
      <c r="D3925" t="s">
        <v>47</v>
      </c>
      <c r="E3925" t="s">
        <v>48</v>
      </c>
      <c r="F3925" s="9">
        <v>98103</v>
      </c>
      <c r="G3925" s="3" t="str">
        <f t="shared" si="305"/>
        <v>United States ,Seattle ,Washington, 98103</v>
      </c>
      <c r="H3925" t="s">
        <v>30</v>
      </c>
      <c r="I3925" t="s">
        <v>24</v>
      </c>
      <c r="J3925" t="str">
        <f t="shared" si="306"/>
        <v>West - Furniture</v>
      </c>
      <c r="K3925" t="s">
        <v>38</v>
      </c>
      <c r="L3925">
        <v>35.340000000000003</v>
      </c>
      <c r="M3925" s="3">
        <f t="shared" si="307"/>
        <v>35</v>
      </c>
      <c r="N3925" s="3">
        <f t="shared" si="308"/>
        <v>35.340000000000003</v>
      </c>
      <c r="O3925">
        <v>2</v>
      </c>
      <c r="P3925" s="3">
        <f t="shared" si="309"/>
        <v>17.5</v>
      </c>
      <c r="Q3925">
        <v>0</v>
      </c>
      <c r="R3925">
        <v>13.4292</v>
      </c>
      <c r="S3925" s="3">
        <f>R3925/L3925*100</f>
        <v>37.999999999999993</v>
      </c>
      <c r="T3925" s="3">
        <f>( (L3925-(L3925*Q3925))*O3925)</f>
        <v>70.680000000000007</v>
      </c>
    </row>
    <row r="3926" spans="1:20" x14ac:dyDescent="0.25">
      <c r="A3926" t="s">
        <v>33</v>
      </c>
      <c r="B3926" t="s">
        <v>19</v>
      </c>
      <c r="C3926" t="s">
        <v>20</v>
      </c>
      <c r="D3926" t="s">
        <v>47</v>
      </c>
      <c r="E3926" t="s">
        <v>48</v>
      </c>
      <c r="F3926" s="9">
        <v>98103</v>
      </c>
      <c r="G3926" s="3" t="str">
        <f t="shared" si="305"/>
        <v>United States ,Seattle ,Washington, 98103</v>
      </c>
      <c r="H3926" t="s">
        <v>30</v>
      </c>
      <c r="I3926" t="s">
        <v>31</v>
      </c>
      <c r="J3926" t="str">
        <f t="shared" si="306"/>
        <v>West - Office Supplies</v>
      </c>
      <c r="K3926" t="s">
        <v>42</v>
      </c>
      <c r="L3926">
        <v>137.24</v>
      </c>
      <c r="M3926" s="3">
        <f t="shared" si="307"/>
        <v>137</v>
      </c>
      <c r="N3926" s="3">
        <f t="shared" si="308"/>
        <v>109.792</v>
      </c>
      <c r="O3926">
        <v>5</v>
      </c>
      <c r="P3926" s="3">
        <f t="shared" si="309"/>
        <v>27.4</v>
      </c>
      <c r="Q3926">
        <v>0.2</v>
      </c>
      <c r="R3926">
        <v>46.3185</v>
      </c>
      <c r="S3926" s="3">
        <f>R3926/L3926*100</f>
        <v>33.75</v>
      </c>
      <c r="T3926" s="3">
        <f>( (L3926-(L3926*Q3926))*O3926)</f>
        <v>548.96</v>
      </c>
    </row>
    <row r="3927" spans="1:20" x14ac:dyDescent="0.25">
      <c r="A3927" t="s">
        <v>67</v>
      </c>
      <c r="B3927" t="s">
        <v>19</v>
      </c>
      <c r="C3927" t="s">
        <v>20</v>
      </c>
      <c r="D3927" t="s">
        <v>175</v>
      </c>
      <c r="E3927" t="s">
        <v>51</v>
      </c>
      <c r="F3927" s="9">
        <v>78550</v>
      </c>
      <c r="G3927" s="3" t="str">
        <f t="shared" si="305"/>
        <v>United States ,Harlingen ,Texas, 78550</v>
      </c>
      <c r="H3927" t="s">
        <v>52</v>
      </c>
      <c r="I3927" t="s">
        <v>24</v>
      </c>
      <c r="J3927" t="str">
        <f t="shared" si="306"/>
        <v>Central - Furniture</v>
      </c>
      <c r="K3927" t="s">
        <v>25</v>
      </c>
      <c r="L3927">
        <v>241.33199999999999</v>
      </c>
      <c r="M3927" s="3">
        <f t="shared" si="307"/>
        <v>241</v>
      </c>
      <c r="N3927" s="3">
        <f t="shared" si="308"/>
        <v>164.10575999999998</v>
      </c>
      <c r="O3927">
        <v>5</v>
      </c>
      <c r="P3927" s="3">
        <f t="shared" si="309"/>
        <v>48.2</v>
      </c>
      <c r="Q3927">
        <v>0.32</v>
      </c>
      <c r="R3927">
        <v>-14.196</v>
      </c>
      <c r="S3927" s="3">
        <f>R3927/L3927*100</f>
        <v>-5.8823529411764701</v>
      </c>
      <c r="T3927" s="3">
        <f>( (L3927-(L3927*Q3927))*O3927)</f>
        <v>820.52879999999982</v>
      </c>
    </row>
    <row r="3928" spans="1:20" x14ac:dyDescent="0.25">
      <c r="A3928" t="s">
        <v>67</v>
      </c>
      <c r="B3928" t="s">
        <v>19</v>
      </c>
      <c r="C3928" t="s">
        <v>20</v>
      </c>
      <c r="D3928" t="s">
        <v>175</v>
      </c>
      <c r="E3928" t="s">
        <v>51</v>
      </c>
      <c r="F3928" s="9">
        <v>78550</v>
      </c>
      <c r="G3928" s="3" t="str">
        <f t="shared" si="305"/>
        <v>United States ,Harlingen ,Texas, 78550</v>
      </c>
      <c r="H3928" t="s">
        <v>52</v>
      </c>
      <c r="I3928" t="s">
        <v>31</v>
      </c>
      <c r="J3928" t="str">
        <f t="shared" si="306"/>
        <v>Central - Office Supplies</v>
      </c>
      <c r="K3928" t="s">
        <v>46</v>
      </c>
      <c r="L3928">
        <v>5.1840000000000002</v>
      </c>
      <c r="M3928" s="3">
        <f t="shared" si="307"/>
        <v>5</v>
      </c>
      <c r="N3928" s="3">
        <f t="shared" si="308"/>
        <v>4.1471999999999998</v>
      </c>
      <c r="O3928">
        <v>1</v>
      </c>
      <c r="P3928" s="3">
        <f t="shared" si="309"/>
        <v>5</v>
      </c>
      <c r="Q3928">
        <v>0.2</v>
      </c>
      <c r="R3928">
        <v>1.8792</v>
      </c>
      <c r="S3928" s="3">
        <f>R3928/L3928*100</f>
        <v>36.25</v>
      </c>
      <c r="T3928" s="3">
        <f>( (L3928-(L3928*Q3928))*O3928)</f>
        <v>4.1471999999999998</v>
      </c>
    </row>
    <row r="3929" spans="1:20" x14ac:dyDescent="0.25">
      <c r="A3929" t="s">
        <v>67</v>
      </c>
      <c r="B3929" t="s">
        <v>19</v>
      </c>
      <c r="C3929" t="s">
        <v>20</v>
      </c>
      <c r="D3929" t="s">
        <v>175</v>
      </c>
      <c r="E3929" t="s">
        <v>51</v>
      </c>
      <c r="F3929" s="9">
        <v>78550</v>
      </c>
      <c r="G3929" s="3" t="str">
        <f t="shared" si="305"/>
        <v>United States ,Harlingen ,Texas, 78550</v>
      </c>
      <c r="H3929" t="s">
        <v>52</v>
      </c>
      <c r="I3929" t="s">
        <v>31</v>
      </c>
      <c r="J3929" t="str">
        <f t="shared" si="306"/>
        <v>Central - Office Supplies</v>
      </c>
      <c r="K3929" t="s">
        <v>39</v>
      </c>
      <c r="L3929">
        <v>145.54400000000001</v>
      </c>
      <c r="M3929" s="3">
        <f t="shared" si="307"/>
        <v>146</v>
      </c>
      <c r="N3929" s="3">
        <f t="shared" si="308"/>
        <v>116.43520000000001</v>
      </c>
      <c r="O3929">
        <v>7</v>
      </c>
      <c r="P3929" s="3">
        <f t="shared" si="309"/>
        <v>20.857142857142858</v>
      </c>
      <c r="Q3929">
        <v>0.2</v>
      </c>
      <c r="R3929">
        <v>16.373699999999999</v>
      </c>
      <c r="S3929" s="3">
        <f>R3929/L3929*100</f>
        <v>11.249999999999998</v>
      </c>
      <c r="T3929" s="3">
        <f>( (L3929-(L3929*Q3929))*O3929)</f>
        <v>815.04640000000006</v>
      </c>
    </row>
    <row r="3930" spans="1:20" x14ac:dyDescent="0.25">
      <c r="A3930" t="s">
        <v>33</v>
      </c>
      <c r="B3930" t="s">
        <v>27</v>
      </c>
      <c r="C3930" t="s">
        <v>20</v>
      </c>
      <c r="D3930" t="s">
        <v>60</v>
      </c>
      <c r="E3930" t="s">
        <v>61</v>
      </c>
      <c r="F3930" s="9">
        <v>19140</v>
      </c>
      <c r="G3930" s="3" t="str">
        <f t="shared" si="305"/>
        <v>United States ,Philadelphia ,Pennsylvania, 19140</v>
      </c>
      <c r="H3930" t="s">
        <v>62</v>
      </c>
      <c r="I3930" t="s">
        <v>31</v>
      </c>
      <c r="J3930" t="str">
        <f t="shared" si="306"/>
        <v>East - Office Supplies</v>
      </c>
      <c r="K3930" t="s">
        <v>39</v>
      </c>
      <c r="L3930">
        <v>5.4720000000000004</v>
      </c>
      <c r="M3930" s="3">
        <f t="shared" si="307"/>
        <v>5</v>
      </c>
      <c r="N3930" s="3">
        <f t="shared" si="308"/>
        <v>4.3776000000000002</v>
      </c>
      <c r="O3930">
        <v>3</v>
      </c>
      <c r="P3930" s="3">
        <f t="shared" si="309"/>
        <v>1.6666666666666667</v>
      </c>
      <c r="Q3930">
        <v>0.2</v>
      </c>
      <c r="R3930">
        <v>1.6415999999999999</v>
      </c>
      <c r="S3930" s="3">
        <f>R3930/L3930*100</f>
        <v>30</v>
      </c>
      <c r="T3930" s="3">
        <f>( (L3930-(L3930*Q3930))*O3930)</f>
        <v>13.1328</v>
      </c>
    </row>
    <row r="3931" spans="1:20" x14ac:dyDescent="0.25">
      <c r="A3931" t="s">
        <v>33</v>
      </c>
      <c r="B3931" t="s">
        <v>27</v>
      </c>
      <c r="C3931" t="s">
        <v>20</v>
      </c>
      <c r="D3931" t="s">
        <v>60</v>
      </c>
      <c r="E3931" t="s">
        <v>61</v>
      </c>
      <c r="F3931" s="9">
        <v>19140</v>
      </c>
      <c r="G3931" s="3" t="str">
        <f t="shared" si="305"/>
        <v>United States ,Philadelphia ,Pennsylvania, 19140</v>
      </c>
      <c r="H3931" t="s">
        <v>62</v>
      </c>
      <c r="I3931" t="s">
        <v>40</v>
      </c>
      <c r="J3931" t="str">
        <f t="shared" si="306"/>
        <v>East - Technology</v>
      </c>
      <c r="K3931" t="s">
        <v>64</v>
      </c>
      <c r="L3931">
        <v>47.984000000000002</v>
      </c>
      <c r="M3931" s="3">
        <f t="shared" si="307"/>
        <v>48</v>
      </c>
      <c r="N3931" s="3">
        <f t="shared" si="308"/>
        <v>38.3872</v>
      </c>
      <c r="O3931">
        <v>2</v>
      </c>
      <c r="P3931" s="3">
        <f t="shared" si="309"/>
        <v>24</v>
      </c>
      <c r="Q3931">
        <v>0.2</v>
      </c>
      <c r="R3931">
        <v>13.195600000000001</v>
      </c>
      <c r="S3931" s="3">
        <f>R3931/L3931*100</f>
        <v>27.500000000000004</v>
      </c>
      <c r="T3931" s="3">
        <f>( (L3931-(L3931*Q3931))*O3931)</f>
        <v>76.7744</v>
      </c>
    </row>
    <row r="3932" spans="1:20" x14ac:dyDescent="0.25">
      <c r="A3932" t="s">
        <v>33</v>
      </c>
      <c r="B3932" t="s">
        <v>19</v>
      </c>
      <c r="C3932" t="s">
        <v>20</v>
      </c>
      <c r="D3932" t="s">
        <v>423</v>
      </c>
      <c r="E3932" t="s">
        <v>29</v>
      </c>
      <c r="F3932" s="9">
        <v>93309</v>
      </c>
      <c r="G3932" s="3" t="str">
        <f t="shared" si="305"/>
        <v>United States ,Bakersfield ,California, 93309</v>
      </c>
      <c r="H3932" t="s">
        <v>30</v>
      </c>
      <c r="I3932" t="s">
        <v>31</v>
      </c>
      <c r="J3932" t="str">
        <f t="shared" si="306"/>
        <v>West - Office Supplies</v>
      </c>
      <c r="K3932" t="s">
        <v>39</v>
      </c>
      <c r="L3932">
        <v>9.4</v>
      </c>
      <c r="M3932" s="3">
        <f t="shared" si="307"/>
        <v>9</v>
      </c>
      <c r="N3932" s="3">
        <f t="shared" si="308"/>
        <v>9.4</v>
      </c>
      <c r="O3932">
        <v>5</v>
      </c>
      <c r="P3932" s="3">
        <f t="shared" si="309"/>
        <v>1.8</v>
      </c>
      <c r="Q3932">
        <v>0</v>
      </c>
      <c r="R3932">
        <v>2.726</v>
      </c>
      <c r="S3932" s="3">
        <f>R3932/L3932*100</f>
        <v>28.999999999999996</v>
      </c>
      <c r="T3932" s="3">
        <f>( (L3932-(L3932*Q3932))*O3932)</f>
        <v>47</v>
      </c>
    </row>
    <row r="3933" spans="1:20" x14ac:dyDescent="0.25">
      <c r="A3933" t="s">
        <v>33</v>
      </c>
      <c r="B3933" t="s">
        <v>19</v>
      </c>
      <c r="C3933" t="s">
        <v>20</v>
      </c>
      <c r="D3933" t="s">
        <v>423</v>
      </c>
      <c r="E3933" t="s">
        <v>29</v>
      </c>
      <c r="F3933" s="9">
        <v>93309</v>
      </c>
      <c r="G3933" s="3" t="str">
        <f t="shared" si="305"/>
        <v>United States ,Bakersfield ,California, 93309</v>
      </c>
      <c r="H3933" t="s">
        <v>30</v>
      </c>
      <c r="I3933" t="s">
        <v>31</v>
      </c>
      <c r="J3933" t="str">
        <f t="shared" si="306"/>
        <v>West - Office Supplies</v>
      </c>
      <c r="K3933" t="s">
        <v>32</v>
      </c>
      <c r="L3933">
        <v>74</v>
      </c>
      <c r="M3933" s="3">
        <f t="shared" si="307"/>
        <v>74</v>
      </c>
      <c r="N3933" s="3">
        <f t="shared" si="308"/>
        <v>74</v>
      </c>
      <c r="O3933">
        <v>5</v>
      </c>
      <c r="P3933" s="3">
        <f t="shared" si="309"/>
        <v>14.8</v>
      </c>
      <c r="Q3933">
        <v>0</v>
      </c>
      <c r="R3933">
        <v>37</v>
      </c>
      <c r="S3933" s="3">
        <f>R3933/L3933*100</f>
        <v>50</v>
      </c>
      <c r="T3933" s="3">
        <f>( (L3933-(L3933*Q3933))*O3933)</f>
        <v>370</v>
      </c>
    </row>
    <row r="3934" spans="1:20" x14ac:dyDescent="0.25">
      <c r="A3934" t="s">
        <v>33</v>
      </c>
      <c r="B3934" t="s">
        <v>19</v>
      </c>
      <c r="C3934" t="s">
        <v>20</v>
      </c>
      <c r="D3934" t="s">
        <v>423</v>
      </c>
      <c r="E3934" t="s">
        <v>29</v>
      </c>
      <c r="F3934" s="9">
        <v>93309</v>
      </c>
      <c r="G3934" s="3" t="str">
        <f t="shared" si="305"/>
        <v>United States ,Bakersfield ,California, 93309</v>
      </c>
      <c r="H3934" t="s">
        <v>30</v>
      </c>
      <c r="I3934" t="s">
        <v>40</v>
      </c>
      <c r="J3934" t="str">
        <f t="shared" si="306"/>
        <v>West - Technology</v>
      </c>
      <c r="K3934" t="s">
        <v>41</v>
      </c>
      <c r="L3934">
        <v>201.584</v>
      </c>
      <c r="M3934" s="3">
        <f t="shared" si="307"/>
        <v>202</v>
      </c>
      <c r="N3934" s="3">
        <f t="shared" si="308"/>
        <v>161.2672</v>
      </c>
      <c r="O3934">
        <v>2</v>
      </c>
      <c r="P3934" s="3">
        <f t="shared" si="309"/>
        <v>101</v>
      </c>
      <c r="Q3934">
        <v>0.2</v>
      </c>
      <c r="R3934">
        <v>12.599</v>
      </c>
      <c r="S3934" s="3">
        <f>R3934/L3934*100</f>
        <v>6.25</v>
      </c>
      <c r="T3934" s="3">
        <f>( (L3934-(L3934*Q3934))*O3934)</f>
        <v>322.53440000000001</v>
      </c>
    </row>
    <row r="3935" spans="1:20" x14ac:dyDescent="0.25">
      <c r="A3935" t="s">
        <v>33</v>
      </c>
      <c r="B3935" t="s">
        <v>19</v>
      </c>
      <c r="C3935" t="s">
        <v>20</v>
      </c>
      <c r="D3935" t="s">
        <v>133</v>
      </c>
      <c r="E3935" t="s">
        <v>51</v>
      </c>
      <c r="F3935" s="9">
        <v>75051</v>
      </c>
      <c r="G3935" s="3" t="str">
        <f t="shared" si="305"/>
        <v>United States ,Grand Prairie ,Texas, 75051</v>
      </c>
      <c r="H3935" t="s">
        <v>52</v>
      </c>
      <c r="I3935" t="s">
        <v>31</v>
      </c>
      <c r="J3935" t="str">
        <f t="shared" si="306"/>
        <v>Central - Office Supplies</v>
      </c>
      <c r="K3935" t="s">
        <v>65</v>
      </c>
      <c r="L3935">
        <v>28.751999999999999</v>
      </c>
      <c r="M3935" s="3">
        <f t="shared" si="307"/>
        <v>29</v>
      </c>
      <c r="N3935" s="3">
        <f t="shared" si="308"/>
        <v>23.0016</v>
      </c>
      <c r="O3935">
        <v>3</v>
      </c>
      <c r="P3935" s="3">
        <f t="shared" si="309"/>
        <v>9.6666666666666661</v>
      </c>
      <c r="Q3935">
        <v>0.2</v>
      </c>
      <c r="R3935">
        <v>9.3444000000000003</v>
      </c>
      <c r="S3935" s="3">
        <f>R3935/L3935*100</f>
        <v>32.5</v>
      </c>
      <c r="T3935" s="3">
        <f>( (L3935-(L3935*Q3935))*O3935)</f>
        <v>69.004800000000003</v>
      </c>
    </row>
    <row r="3936" spans="1:20" x14ac:dyDescent="0.25">
      <c r="A3936" t="s">
        <v>33</v>
      </c>
      <c r="B3936" t="s">
        <v>19</v>
      </c>
      <c r="C3936" t="s">
        <v>20</v>
      </c>
      <c r="D3936" t="s">
        <v>133</v>
      </c>
      <c r="E3936" t="s">
        <v>51</v>
      </c>
      <c r="F3936" s="9">
        <v>75051</v>
      </c>
      <c r="G3936" s="3" t="str">
        <f t="shared" si="305"/>
        <v>United States ,Grand Prairie ,Texas, 75051</v>
      </c>
      <c r="H3936" t="s">
        <v>52</v>
      </c>
      <c r="I3936" t="s">
        <v>31</v>
      </c>
      <c r="J3936" t="str">
        <f t="shared" si="306"/>
        <v>Central - Office Supplies</v>
      </c>
      <c r="K3936" t="s">
        <v>46</v>
      </c>
      <c r="L3936">
        <v>27.216000000000001</v>
      </c>
      <c r="M3936" s="3">
        <f t="shared" si="307"/>
        <v>27</v>
      </c>
      <c r="N3936" s="3">
        <f t="shared" si="308"/>
        <v>21.7728</v>
      </c>
      <c r="O3936">
        <v>3</v>
      </c>
      <c r="P3936" s="3">
        <f t="shared" si="309"/>
        <v>9</v>
      </c>
      <c r="Q3936">
        <v>0.2</v>
      </c>
      <c r="R3936">
        <v>9.8658000000000001</v>
      </c>
      <c r="S3936" s="3">
        <f>R3936/L3936*100</f>
        <v>36.25</v>
      </c>
      <c r="T3936" s="3">
        <f>( (L3936-(L3936*Q3936))*O3936)</f>
        <v>65.318399999999997</v>
      </c>
    </row>
    <row r="3937" spans="1:20" x14ac:dyDescent="0.25">
      <c r="A3937" t="s">
        <v>33</v>
      </c>
      <c r="B3937" t="s">
        <v>19</v>
      </c>
      <c r="C3937" t="s">
        <v>20</v>
      </c>
      <c r="D3937" t="s">
        <v>133</v>
      </c>
      <c r="E3937" t="s">
        <v>51</v>
      </c>
      <c r="F3937" s="9">
        <v>75051</v>
      </c>
      <c r="G3937" s="3" t="str">
        <f t="shared" si="305"/>
        <v>United States ,Grand Prairie ,Texas, 75051</v>
      </c>
      <c r="H3937" t="s">
        <v>52</v>
      </c>
      <c r="I3937" t="s">
        <v>24</v>
      </c>
      <c r="J3937" t="str">
        <f t="shared" si="306"/>
        <v>Central - Furniture</v>
      </c>
      <c r="K3937" t="s">
        <v>26</v>
      </c>
      <c r="L3937">
        <v>197.37200000000001</v>
      </c>
      <c r="M3937" s="3">
        <f t="shared" si="307"/>
        <v>197</v>
      </c>
      <c r="N3937" s="3">
        <f t="shared" si="308"/>
        <v>138.16040000000001</v>
      </c>
      <c r="O3937">
        <v>2</v>
      </c>
      <c r="P3937" s="3">
        <f t="shared" si="309"/>
        <v>98.5</v>
      </c>
      <c r="Q3937">
        <v>0.3</v>
      </c>
      <c r="R3937">
        <v>-25.3764</v>
      </c>
      <c r="S3937" s="3">
        <f>R3937/L3937*100</f>
        <v>-12.857142857142856</v>
      </c>
      <c r="T3937" s="3">
        <f>( (L3937-(L3937*Q3937))*O3937)</f>
        <v>276.32080000000002</v>
      </c>
    </row>
    <row r="3938" spans="1:20" x14ac:dyDescent="0.25">
      <c r="A3938" t="s">
        <v>173</v>
      </c>
      <c r="B3938" t="s">
        <v>19</v>
      </c>
      <c r="C3938" t="s">
        <v>20</v>
      </c>
      <c r="D3938" t="s">
        <v>477</v>
      </c>
      <c r="E3938" t="s">
        <v>79</v>
      </c>
      <c r="F3938" s="9">
        <v>46142</v>
      </c>
      <c r="G3938" s="3" t="str">
        <f t="shared" si="305"/>
        <v>United States ,Greenwood ,Indiana, 46142</v>
      </c>
      <c r="H3938" t="s">
        <v>52</v>
      </c>
      <c r="I3938" t="s">
        <v>24</v>
      </c>
      <c r="J3938" t="str">
        <f t="shared" si="306"/>
        <v>Central - Furniture</v>
      </c>
      <c r="K3938" t="s">
        <v>26</v>
      </c>
      <c r="L3938">
        <v>1424.9</v>
      </c>
      <c r="M3938" s="3">
        <f t="shared" si="307"/>
        <v>1425</v>
      </c>
      <c r="N3938" s="3">
        <f t="shared" si="308"/>
        <v>1424.9</v>
      </c>
      <c r="O3938">
        <v>5</v>
      </c>
      <c r="P3938" s="3">
        <f t="shared" si="309"/>
        <v>285</v>
      </c>
      <c r="Q3938">
        <v>0</v>
      </c>
      <c r="R3938">
        <v>356.22500000000002</v>
      </c>
      <c r="S3938" s="3">
        <f>R3938/L3938*100</f>
        <v>25</v>
      </c>
      <c r="T3938" s="3">
        <f>( (L3938-(L3938*Q3938))*O3938)</f>
        <v>7124.5</v>
      </c>
    </row>
    <row r="3939" spans="1:20" x14ac:dyDescent="0.25">
      <c r="A3939" t="s">
        <v>33</v>
      </c>
      <c r="B3939" t="s">
        <v>19</v>
      </c>
      <c r="C3939" t="s">
        <v>20</v>
      </c>
      <c r="D3939" t="s">
        <v>80</v>
      </c>
      <c r="E3939" t="s">
        <v>81</v>
      </c>
      <c r="F3939" s="9">
        <v>10024</v>
      </c>
      <c r="G3939" s="3" t="str">
        <f t="shared" si="305"/>
        <v>United States ,New York City ,New York, 10024</v>
      </c>
      <c r="H3939" t="s">
        <v>62</v>
      </c>
      <c r="I3939" t="s">
        <v>24</v>
      </c>
      <c r="J3939" t="str">
        <f t="shared" si="306"/>
        <v>East - Furniture</v>
      </c>
      <c r="K3939" t="s">
        <v>38</v>
      </c>
      <c r="L3939">
        <v>14.56</v>
      </c>
      <c r="M3939" s="3">
        <f t="shared" si="307"/>
        <v>15</v>
      </c>
      <c r="N3939" s="3">
        <f t="shared" si="308"/>
        <v>14.56</v>
      </c>
      <c r="O3939">
        <v>2</v>
      </c>
      <c r="P3939" s="3">
        <f t="shared" si="309"/>
        <v>7.5</v>
      </c>
      <c r="Q3939">
        <v>0</v>
      </c>
      <c r="R3939">
        <v>6.2607999999999997</v>
      </c>
      <c r="S3939" s="3">
        <f>R3939/L3939*100</f>
        <v>42.999999999999993</v>
      </c>
      <c r="T3939" s="3">
        <f>( (L3939-(L3939*Q3939))*O3939)</f>
        <v>29.12</v>
      </c>
    </row>
    <row r="3940" spans="1:20" x14ac:dyDescent="0.25">
      <c r="A3940" t="s">
        <v>33</v>
      </c>
      <c r="B3940" t="s">
        <v>19</v>
      </c>
      <c r="C3940" t="s">
        <v>20</v>
      </c>
      <c r="D3940" t="s">
        <v>80</v>
      </c>
      <c r="E3940" t="s">
        <v>81</v>
      </c>
      <c r="F3940" s="9">
        <v>10024</v>
      </c>
      <c r="G3940" s="3" t="str">
        <f t="shared" si="305"/>
        <v>United States ,New York City ,New York, 10024</v>
      </c>
      <c r="H3940" t="s">
        <v>62</v>
      </c>
      <c r="I3940" t="s">
        <v>31</v>
      </c>
      <c r="J3940" t="str">
        <f t="shared" si="306"/>
        <v>East - Office Supplies</v>
      </c>
      <c r="K3940" t="s">
        <v>42</v>
      </c>
      <c r="L3940">
        <v>3.048</v>
      </c>
      <c r="M3940" s="3">
        <f t="shared" si="307"/>
        <v>3</v>
      </c>
      <c r="N3940" s="3">
        <f t="shared" si="308"/>
        <v>2.4384000000000001</v>
      </c>
      <c r="O3940">
        <v>1</v>
      </c>
      <c r="P3940" s="3">
        <f t="shared" si="309"/>
        <v>3</v>
      </c>
      <c r="Q3940">
        <v>0.2</v>
      </c>
      <c r="R3940">
        <v>1.0286999999999999</v>
      </c>
      <c r="S3940" s="3">
        <f>R3940/L3940*100</f>
        <v>33.75</v>
      </c>
      <c r="T3940" s="3">
        <f>( (L3940-(L3940*Q3940))*O3940)</f>
        <v>2.4384000000000001</v>
      </c>
    </row>
    <row r="3941" spans="1:20" x14ac:dyDescent="0.25">
      <c r="A3941" t="s">
        <v>18</v>
      </c>
      <c r="B3941" t="s">
        <v>19</v>
      </c>
      <c r="C3941" t="s">
        <v>20</v>
      </c>
      <c r="D3941" t="s">
        <v>90</v>
      </c>
      <c r="E3941" t="s">
        <v>91</v>
      </c>
      <c r="F3941" s="9">
        <v>38109</v>
      </c>
      <c r="G3941" s="3" t="str">
        <f t="shared" si="305"/>
        <v>United States ,Memphis ,Tennessee, 38109</v>
      </c>
      <c r="H3941" t="s">
        <v>23</v>
      </c>
      <c r="I3941" t="s">
        <v>31</v>
      </c>
      <c r="J3941" t="str">
        <f t="shared" si="306"/>
        <v>South - Office Supplies</v>
      </c>
      <c r="K3941" t="s">
        <v>46</v>
      </c>
      <c r="L3941">
        <v>25.92</v>
      </c>
      <c r="M3941" s="3">
        <f t="shared" si="307"/>
        <v>26</v>
      </c>
      <c r="N3941" s="3">
        <f t="shared" si="308"/>
        <v>20.736000000000001</v>
      </c>
      <c r="O3941">
        <v>5</v>
      </c>
      <c r="P3941" s="3">
        <f t="shared" si="309"/>
        <v>5.2</v>
      </c>
      <c r="Q3941">
        <v>0.2</v>
      </c>
      <c r="R3941">
        <v>9.0719999999999992</v>
      </c>
      <c r="S3941" s="3">
        <f>R3941/L3941*100</f>
        <v>34.999999999999993</v>
      </c>
      <c r="T3941" s="3">
        <f>( (L3941-(L3941*Q3941))*O3941)</f>
        <v>103.68</v>
      </c>
    </row>
    <row r="3942" spans="1:20" x14ac:dyDescent="0.25">
      <c r="A3942" t="s">
        <v>33</v>
      </c>
      <c r="B3942" t="s">
        <v>19</v>
      </c>
      <c r="C3942" t="s">
        <v>20</v>
      </c>
      <c r="D3942" t="s">
        <v>288</v>
      </c>
      <c r="E3942" t="s">
        <v>81</v>
      </c>
      <c r="F3942" s="9">
        <v>14215</v>
      </c>
      <c r="G3942" s="3" t="str">
        <f t="shared" si="305"/>
        <v>United States ,Buffalo ,New York, 14215</v>
      </c>
      <c r="H3942" t="s">
        <v>62</v>
      </c>
      <c r="I3942" t="s">
        <v>31</v>
      </c>
      <c r="J3942" t="str">
        <f t="shared" si="306"/>
        <v>East - Office Supplies</v>
      </c>
      <c r="K3942" t="s">
        <v>115</v>
      </c>
      <c r="L3942">
        <v>835.17</v>
      </c>
      <c r="M3942" s="3">
        <f t="shared" si="307"/>
        <v>835</v>
      </c>
      <c r="N3942" s="3">
        <f t="shared" si="308"/>
        <v>835.17</v>
      </c>
      <c r="O3942">
        <v>7</v>
      </c>
      <c r="P3942" s="3">
        <f t="shared" si="309"/>
        <v>119.28571428571429</v>
      </c>
      <c r="Q3942">
        <v>0</v>
      </c>
      <c r="R3942">
        <v>16.703399999999998</v>
      </c>
      <c r="S3942" s="3">
        <f>R3942/L3942*100</f>
        <v>2</v>
      </c>
      <c r="T3942" s="3">
        <f>( (L3942-(L3942*Q3942))*O3942)</f>
        <v>5846.19</v>
      </c>
    </row>
    <row r="3943" spans="1:20" x14ac:dyDescent="0.25">
      <c r="A3943" t="s">
        <v>18</v>
      </c>
      <c r="B3943" t="s">
        <v>19</v>
      </c>
      <c r="C3943" t="s">
        <v>20</v>
      </c>
      <c r="D3943" t="s">
        <v>28</v>
      </c>
      <c r="E3943" t="s">
        <v>29</v>
      </c>
      <c r="F3943" s="9">
        <v>90036</v>
      </c>
      <c r="G3943" s="3" t="str">
        <f t="shared" si="305"/>
        <v>United States ,Los Angeles ,California, 90036</v>
      </c>
      <c r="H3943" t="s">
        <v>30</v>
      </c>
      <c r="I3943" t="s">
        <v>31</v>
      </c>
      <c r="J3943" t="str">
        <f t="shared" si="306"/>
        <v>West - Office Supplies</v>
      </c>
      <c r="K3943" t="s">
        <v>46</v>
      </c>
      <c r="L3943">
        <v>17.34</v>
      </c>
      <c r="M3943" s="3">
        <f t="shared" si="307"/>
        <v>17</v>
      </c>
      <c r="N3943" s="3">
        <f t="shared" si="308"/>
        <v>17.34</v>
      </c>
      <c r="O3943">
        <v>3</v>
      </c>
      <c r="P3943" s="3">
        <f t="shared" si="309"/>
        <v>5.666666666666667</v>
      </c>
      <c r="Q3943">
        <v>0</v>
      </c>
      <c r="R3943">
        <v>8.4966000000000008</v>
      </c>
      <c r="S3943" s="3">
        <f>R3943/L3943*100</f>
        <v>49.000000000000007</v>
      </c>
      <c r="T3943" s="3">
        <f>( (L3943-(L3943*Q3943))*O3943)</f>
        <v>52.019999999999996</v>
      </c>
    </row>
    <row r="3944" spans="1:20" x14ac:dyDescent="0.25">
      <c r="A3944" t="s">
        <v>33</v>
      </c>
      <c r="B3944" t="s">
        <v>19</v>
      </c>
      <c r="C3944" t="s">
        <v>20</v>
      </c>
      <c r="D3944" t="s">
        <v>278</v>
      </c>
      <c r="E3944" t="s">
        <v>35</v>
      </c>
      <c r="F3944" s="9">
        <v>33030</v>
      </c>
      <c r="G3944" s="3" t="str">
        <f t="shared" si="305"/>
        <v>United States ,Homestead ,Florida, 33030</v>
      </c>
      <c r="H3944" t="s">
        <v>23</v>
      </c>
      <c r="I3944" t="s">
        <v>31</v>
      </c>
      <c r="J3944" t="str">
        <f t="shared" si="306"/>
        <v>South - Office Supplies</v>
      </c>
      <c r="K3944" t="s">
        <v>46</v>
      </c>
      <c r="L3944">
        <v>44.384</v>
      </c>
      <c r="M3944" s="3">
        <f t="shared" si="307"/>
        <v>44</v>
      </c>
      <c r="N3944" s="3">
        <f t="shared" si="308"/>
        <v>35.507199999999997</v>
      </c>
      <c r="O3944">
        <v>1</v>
      </c>
      <c r="P3944" s="3">
        <f t="shared" si="309"/>
        <v>44</v>
      </c>
      <c r="Q3944">
        <v>0.2</v>
      </c>
      <c r="R3944">
        <v>15.5344</v>
      </c>
      <c r="S3944" s="3">
        <f>R3944/L3944*100</f>
        <v>35</v>
      </c>
      <c r="T3944" s="3">
        <f>( (L3944-(L3944*Q3944))*O3944)</f>
        <v>35.507199999999997</v>
      </c>
    </row>
    <row r="3945" spans="1:20" x14ac:dyDescent="0.25">
      <c r="A3945" t="s">
        <v>33</v>
      </c>
      <c r="B3945" t="s">
        <v>19</v>
      </c>
      <c r="C3945" t="s">
        <v>20</v>
      </c>
      <c r="D3945" t="s">
        <v>278</v>
      </c>
      <c r="E3945" t="s">
        <v>35</v>
      </c>
      <c r="F3945" s="9">
        <v>33030</v>
      </c>
      <c r="G3945" s="3" t="str">
        <f t="shared" si="305"/>
        <v>United States ,Homestead ,Florida, 33030</v>
      </c>
      <c r="H3945" t="s">
        <v>23</v>
      </c>
      <c r="I3945" t="s">
        <v>31</v>
      </c>
      <c r="J3945" t="str">
        <f t="shared" si="306"/>
        <v>South - Office Supplies</v>
      </c>
      <c r="K3945" t="s">
        <v>115</v>
      </c>
      <c r="L3945">
        <v>2.944</v>
      </c>
      <c r="M3945" s="3">
        <f t="shared" si="307"/>
        <v>3</v>
      </c>
      <c r="N3945" s="3">
        <f t="shared" si="308"/>
        <v>2.3552</v>
      </c>
      <c r="O3945">
        <v>1</v>
      </c>
      <c r="P3945" s="3">
        <f t="shared" si="309"/>
        <v>3</v>
      </c>
      <c r="Q3945">
        <v>0.2</v>
      </c>
      <c r="R3945">
        <v>-0.66239999999999999</v>
      </c>
      <c r="S3945" s="3">
        <f>R3945/L3945*100</f>
        <v>-22.5</v>
      </c>
      <c r="T3945" s="3">
        <f>( (L3945-(L3945*Q3945))*O3945)</f>
        <v>2.3552</v>
      </c>
    </row>
    <row r="3946" spans="1:20" x14ac:dyDescent="0.25">
      <c r="A3946" t="s">
        <v>33</v>
      </c>
      <c r="B3946" t="s">
        <v>49</v>
      </c>
      <c r="C3946" t="s">
        <v>20</v>
      </c>
      <c r="D3946" t="s">
        <v>118</v>
      </c>
      <c r="E3946" t="s">
        <v>51</v>
      </c>
      <c r="F3946" s="9">
        <v>77506</v>
      </c>
      <c r="G3946" s="3" t="str">
        <f t="shared" si="305"/>
        <v>United States ,Pasadena ,Texas, 77506</v>
      </c>
      <c r="H3946" t="s">
        <v>52</v>
      </c>
      <c r="I3946" t="s">
        <v>31</v>
      </c>
      <c r="J3946" t="str">
        <f t="shared" si="306"/>
        <v>Central - Office Supplies</v>
      </c>
      <c r="K3946" t="s">
        <v>39</v>
      </c>
      <c r="L3946">
        <v>6.3680000000000003</v>
      </c>
      <c r="M3946" s="3">
        <f t="shared" si="307"/>
        <v>6</v>
      </c>
      <c r="N3946" s="3">
        <f t="shared" si="308"/>
        <v>5.0944000000000003</v>
      </c>
      <c r="O3946">
        <v>2</v>
      </c>
      <c r="P3946" s="3">
        <f t="shared" si="309"/>
        <v>3</v>
      </c>
      <c r="Q3946">
        <v>0.2</v>
      </c>
      <c r="R3946">
        <v>1.0347999999999999</v>
      </c>
      <c r="S3946" s="3">
        <f>R3946/L3946*100</f>
        <v>16.249999999999996</v>
      </c>
      <c r="T3946" s="3">
        <f>( (L3946-(L3946*Q3946))*O3946)</f>
        <v>10.188800000000001</v>
      </c>
    </row>
    <row r="3947" spans="1:20" x14ac:dyDescent="0.25">
      <c r="A3947" t="s">
        <v>33</v>
      </c>
      <c r="B3947" t="s">
        <v>49</v>
      </c>
      <c r="C3947" t="s">
        <v>20</v>
      </c>
      <c r="D3947" t="s">
        <v>118</v>
      </c>
      <c r="E3947" t="s">
        <v>51</v>
      </c>
      <c r="F3947" s="9">
        <v>77506</v>
      </c>
      <c r="G3947" s="3" t="str">
        <f t="shared" si="305"/>
        <v>United States ,Pasadena ,Texas, 77506</v>
      </c>
      <c r="H3947" t="s">
        <v>52</v>
      </c>
      <c r="I3947" t="s">
        <v>31</v>
      </c>
      <c r="J3947" t="str">
        <f t="shared" si="306"/>
        <v>Central - Office Supplies</v>
      </c>
      <c r="K3947" t="s">
        <v>32</v>
      </c>
      <c r="L3947">
        <v>48.847999999999999</v>
      </c>
      <c r="M3947" s="3">
        <f t="shared" si="307"/>
        <v>49</v>
      </c>
      <c r="N3947" s="3">
        <f t="shared" si="308"/>
        <v>39.078400000000002</v>
      </c>
      <c r="O3947">
        <v>2</v>
      </c>
      <c r="P3947" s="3">
        <f t="shared" si="309"/>
        <v>24.5</v>
      </c>
      <c r="Q3947">
        <v>0.2</v>
      </c>
      <c r="R3947">
        <v>15.8756</v>
      </c>
      <c r="S3947" s="3">
        <f>R3947/L3947*100</f>
        <v>32.5</v>
      </c>
      <c r="T3947" s="3">
        <f>( (L3947-(L3947*Q3947))*O3947)</f>
        <v>78.156800000000004</v>
      </c>
    </row>
    <row r="3948" spans="1:20" x14ac:dyDescent="0.25">
      <c r="A3948" t="s">
        <v>33</v>
      </c>
      <c r="B3948" t="s">
        <v>49</v>
      </c>
      <c r="C3948" t="s">
        <v>20</v>
      </c>
      <c r="D3948" t="s">
        <v>118</v>
      </c>
      <c r="E3948" t="s">
        <v>51</v>
      </c>
      <c r="F3948" s="9">
        <v>77506</v>
      </c>
      <c r="G3948" s="3" t="str">
        <f t="shared" si="305"/>
        <v>United States ,Pasadena ,Texas, 77506</v>
      </c>
      <c r="H3948" t="s">
        <v>52</v>
      </c>
      <c r="I3948" t="s">
        <v>31</v>
      </c>
      <c r="J3948" t="str">
        <f t="shared" si="306"/>
        <v>Central - Office Supplies</v>
      </c>
      <c r="K3948" t="s">
        <v>46</v>
      </c>
      <c r="L3948">
        <v>19.648</v>
      </c>
      <c r="M3948" s="3">
        <f t="shared" si="307"/>
        <v>20</v>
      </c>
      <c r="N3948" s="3">
        <f t="shared" si="308"/>
        <v>15.718399999999999</v>
      </c>
      <c r="O3948">
        <v>2</v>
      </c>
      <c r="P3948" s="3">
        <f t="shared" si="309"/>
        <v>10</v>
      </c>
      <c r="Q3948">
        <v>0.2</v>
      </c>
      <c r="R3948">
        <v>6.6311999999999998</v>
      </c>
      <c r="S3948" s="3">
        <f>R3948/L3948*100</f>
        <v>33.75</v>
      </c>
      <c r="T3948" s="3">
        <f>( (L3948-(L3948*Q3948))*O3948)</f>
        <v>31.436799999999998</v>
      </c>
    </row>
    <row r="3949" spans="1:20" x14ac:dyDescent="0.25">
      <c r="A3949" t="s">
        <v>33</v>
      </c>
      <c r="B3949" t="s">
        <v>49</v>
      </c>
      <c r="C3949" t="s">
        <v>20</v>
      </c>
      <c r="D3949" t="s">
        <v>118</v>
      </c>
      <c r="E3949" t="s">
        <v>51</v>
      </c>
      <c r="F3949" s="9">
        <v>77506</v>
      </c>
      <c r="G3949" s="3" t="str">
        <f t="shared" si="305"/>
        <v>United States ,Pasadena ,Texas, 77506</v>
      </c>
      <c r="H3949" t="s">
        <v>52</v>
      </c>
      <c r="I3949" t="s">
        <v>24</v>
      </c>
      <c r="J3949" t="str">
        <f t="shared" si="306"/>
        <v>Central - Furniture</v>
      </c>
      <c r="K3949" t="s">
        <v>26</v>
      </c>
      <c r="L3949">
        <v>255.108</v>
      </c>
      <c r="M3949" s="3">
        <f t="shared" si="307"/>
        <v>255</v>
      </c>
      <c r="N3949" s="3">
        <f t="shared" si="308"/>
        <v>178.57560000000001</v>
      </c>
      <c r="O3949">
        <v>6</v>
      </c>
      <c r="P3949" s="3">
        <f t="shared" si="309"/>
        <v>42.5</v>
      </c>
      <c r="Q3949">
        <v>0.3</v>
      </c>
      <c r="R3949">
        <v>-18.222000000000001</v>
      </c>
      <c r="S3949" s="3">
        <f>R3949/L3949*100</f>
        <v>-7.1428571428571441</v>
      </c>
      <c r="T3949" s="3">
        <f>( (L3949-(L3949*Q3949))*O3949)</f>
        <v>1071.4536000000001</v>
      </c>
    </row>
    <row r="3950" spans="1:20" x14ac:dyDescent="0.25">
      <c r="A3950" t="s">
        <v>18</v>
      </c>
      <c r="B3950" t="s">
        <v>19</v>
      </c>
      <c r="C3950" t="s">
        <v>20</v>
      </c>
      <c r="D3950" t="s">
        <v>300</v>
      </c>
      <c r="E3950" t="s">
        <v>81</v>
      </c>
      <c r="F3950" s="9">
        <v>11520</v>
      </c>
      <c r="G3950" s="3" t="str">
        <f t="shared" si="305"/>
        <v>United States ,Freeport ,New York, 11520</v>
      </c>
      <c r="H3950" t="s">
        <v>62</v>
      </c>
      <c r="I3950" t="s">
        <v>31</v>
      </c>
      <c r="J3950" t="str">
        <f t="shared" si="306"/>
        <v>East - Office Supplies</v>
      </c>
      <c r="K3950" t="s">
        <v>42</v>
      </c>
      <c r="L3950">
        <v>17.248000000000001</v>
      </c>
      <c r="M3950" s="3">
        <f t="shared" si="307"/>
        <v>17</v>
      </c>
      <c r="N3950" s="3">
        <f t="shared" si="308"/>
        <v>13.798400000000001</v>
      </c>
      <c r="O3950">
        <v>2</v>
      </c>
      <c r="P3950" s="3">
        <f t="shared" si="309"/>
        <v>8.5</v>
      </c>
      <c r="Q3950">
        <v>0.2</v>
      </c>
      <c r="R3950">
        <v>6.0368000000000004</v>
      </c>
      <c r="S3950" s="3">
        <f>R3950/L3950*100</f>
        <v>35</v>
      </c>
      <c r="T3950" s="3">
        <f>( (L3950-(L3950*Q3950))*O3950)</f>
        <v>27.596800000000002</v>
      </c>
    </row>
    <row r="3951" spans="1:20" x14ac:dyDescent="0.25">
      <c r="A3951" t="s">
        <v>33</v>
      </c>
      <c r="B3951" t="s">
        <v>27</v>
      </c>
      <c r="C3951" t="s">
        <v>20</v>
      </c>
      <c r="D3951" t="s">
        <v>139</v>
      </c>
      <c r="E3951" t="s">
        <v>103</v>
      </c>
      <c r="F3951" s="9">
        <v>80219</v>
      </c>
      <c r="G3951" s="3" t="str">
        <f t="shared" si="305"/>
        <v>United States ,Denver ,Colorado, 80219</v>
      </c>
      <c r="H3951" t="s">
        <v>30</v>
      </c>
      <c r="I3951" t="s">
        <v>40</v>
      </c>
      <c r="J3951" t="str">
        <f t="shared" si="306"/>
        <v>West - Technology</v>
      </c>
      <c r="K3951" t="s">
        <v>41</v>
      </c>
      <c r="L3951">
        <v>159.98400000000001</v>
      </c>
      <c r="M3951" s="3">
        <f t="shared" si="307"/>
        <v>160</v>
      </c>
      <c r="N3951" s="3">
        <f t="shared" si="308"/>
        <v>127.9872</v>
      </c>
      <c r="O3951">
        <v>2</v>
      </c>
      <c r="P3951" s="3">
        <f t="shared" si="309"/>
        <v>80</v>
      </c>
      <c r="Q3951">
        <v>0.2</v>
      </c>
      <c r="R3951">
        <v>13.9986</v>
      </c>
      <c r="S3951" s="3">
        <f>R3951/L3951*100</f>
        <v>8.75</v>
      </c>
      <c r="T3951" s="3">
        <f>( (L3951-(L3951*Q3951))*O3951)</f>
        <v>255.9744</v>
      </c>
    </row>
    <row r="3952" spans="1:20" x14ac:dyDescent="0.25">
      <c r="A3952" t="s">
        <v>33</v>
      </c>
      <c r="B3952" t="s">
        <v>19</v>
      </c>
      <c r="C3952" t="s">
        <v>20</v>
      </c>
      <c r="D3952" t="s">
        <v>177</v>
      </c>
      <c r="E3952" t="s">
        <v>171</v>
      </c>
      <c r="F3952" s="9">
        <v>2169</v>
      </c>
      <c r="G3952" s="3" t="str">
        <f t="shared" si="305"/>
        <v>United States ,Quincy ,Massachusetts, 2169</v>
      </c>
      <c r="H3952" t="s">
        <v>62</v>
      </c>
      <c r="I3952" t="s">
        <v>31</v>
      </c>
      <c r="J3952" t="str">
        <f t="shared" si="306"/>
        <v>East - Office Supplies</v>
      </c>
      <c r="K3952" t="s">
        <v>46</v>
      </c>
      <c r="L3952">
        <v>12.7</v>
      </c>
      <c r="M3952" s="3">
        <f t="shared" si="307"/>
        <v>13</v>
      </c>
      <c r="N3952" s="3">
        <f t="shared" si="308"/>
        <v>12.7</v>
      </c>
      <c r="O3952">
        <v>2</v>
      </c>
      <c r="P3952" s="3">
        <f t="shared" si="309"/>
        <v>6.5</v>
      </c>
      <c r="Q3952">
        <v>0</v>
      </c>
      <c r="R3952">
        <v>5.8419999999999996</v>
      </c>
      <c r="S3952" s="3">
        <f>R3952/L3952*100</f>
        <v>46</v>
      </c>
      <c r="T3952" s="3">
        <f>( (L3952-(L3952*Q3952))*O3952)</f>
        <v>25.4</v>
      </c>
    </row>
    <row r="3953" spans="1:20" x14ac:dyDescent="0.25">
      <c r="A3953" t="s">
        <v>33</v>
      </c>
      <c r="B3953" t="s">
        <v>19</v>
      </c>
      <c r="C3953" t="s">
        <v>20</v>
      </c>
      <c r="D3953" t="s">
        <v>145</v>
      </c>
      <c r="E3953" t="s">
        <v>75</v>
      </c>
      <c r="F3953" s="9">
        <v>48205</v>
      </c>
      <c r="G3953" s="3" t="str">
        <f t="shared" si="305"/>
        <v>United States ,Detroit ,Michigan, 48205</v>
      </c>
      <c r="H3953" t="s">
        <v>52</v>
      </c>
      <c r="I3953" t="s">
        <v>24</v>
      </c>
      <c r="J3953" t="str">
        <f t="shared" si="306"/>
        <v>Central - Furniture</v>
      </c>
      <c r="K3953" t="s">
        <v>38</v>
      </c>
      <c r="L3953">
        <v>5.47</v>
      </c>
      <c r="M3953" s="3">
        <f t="shared" si="307"/>
        <v>5</v>
      </c>
      <c r="N3953" s="3">
        <f t="shared" si="308"/>
        <v>5.47</v>
      </c>
      <c r="O3953">
        <v>1</v>
      </c>
      <c r="P3953" s="3">
        <f t="shared" si="309"/>
        <v>5</v>
      </c>
      <c r="Q3953">
        <v>0</v>
      </c>
      <c r="R3953">
        <v>2.3521000000000001</v>
      </c>
      <c r="S3953" s="3">
        <f>R3953/L3953*100</f>
        <v>43.000000000000007</v>
      </c>
      <c r="T3953" s="3">
        <f>( (L3953-(L3953*Q3953))*O3953)</f>
        <v>5.47</v>
      </c>
    </row>
    <row r="3954" spans="1:20" x14ac:dyDescent="0.25">
      <c r="A3954" t="s">
        <v>33</v>
      </c>
      <c r="B3954" t="s">
        <v>19</v>
      </c>
      <c r="C3954" t="s">
        <v>20</v>
      </c>
      <c r="D3954" t="s">
        <v>145</v>
      </c>
      <c r="E3954" t="s">
        <v>75</v>
      </c>
      <c r="F3954" s="9">
        <v>48205</v>
      </c>
      <c r="G3954" s="3" t="str">
        <f t="shared" si="305"/>
        <v>United States ,Detroit ,Michigan, 48205</v>
      </c>
      <c r="H3954" t="s">
        <v>52</v>
      </c>
      <c r="I3954" t="s">
        <v>31</v>
      </c>
      <c r="J3954" t="str">
        <f t="shared" si="306"/>
        <v>Central - Office Supplies</v>
      </c>
      <c r="K3954" t="s">
        <v>39</v>
      </c>
      <c r="L3954">
        <v>79.36</v>
      </c>
      <c r="M3954" s="3">
        <f t="shared" si="307"/>
        <v>79</v>
      </c>
      <c r="N3954" s="3">
        <f t="shared" si="308"/>
        <v>79.36</v>
      </c>
      <c r="O3954">
        <v>4</v>
      </c>
      <c r="P3954" s="3">
        <f t="shared" si="309"/>
        <v>19.75</v>
      </c>
      <c r="Q3954">
        <v>0</v>
      </c>
      <c r="R3954">
        <v>23.808</v>
      </c>
      <c r="S3954" s="3">
        <f>R3954/L3954*100</f>
        <v>30</v>
      </c>
      <c r="T3954" s="3">
        <f>( (L3954-(L3954*Q3954))*O3954)</f>
        <v>317.44</v>
      </c>
    </row>
    <row r="3955" spans="1:20" x14ac:dyDescent="0.25">
      <c r="A3955" t="s">
        <v>33</v>
      </c>
      <c r="B3955" t="s">
        <v>19</v>
      </c>
      <c r="C3955" t="s">
        <v>20</v>
      </c>
      <c r="D3955" t="s">
        <v>57</v>
      </c>
      <c r="E3955" t="s">
        <v>29</v>
      </c>
      <c r="F3955" s="9">
        <v>94109</v>
      </c>
      <c r="G3955" s="3" t="str">
        <f t="shared" si="305"/>
        <v>United States ,San Francisco ,California, 94109</v>
      </c>
      <c r="H3955" t="s">
        <v>30</v>
      </c>
      <c r="I3955" t="s">
        <v>24</v>
      </c>
      <c r="J3955" t="str">
        <f t="shared" si="306"/>
        <v>West - Furniture</v>
      </c>
      <c r="K3955" t="s">
        <v>38</v>
      </c>
      <c r="L3955">
        <v>22.14</v>
      </c>
      <c r="M3955" s="3">
        <f t="shared" si="307"/>
        <v>22</v>
      </c>
      <c r="N3955" s="3">
        <f t="shared" si="308"/>
        <v>22.14</v>
      </c>
      <c r="O3955">
        <v>3</v>
      </c>
      <c r="P3955" s="3">
        <f t="shared" si="309"/>
        <v>7.333333333333333</v>
      </c>
      <c r="Q3955">
        <v>0</v>
      </c>
      <c r="R3955">
        <v>6.4206000000000003</v>
      </c>
      <c r="S3955" s="3">
        <f>R3955/L3955*100</f>
        <v>28.999999999999996</v>
      </c>
      <c r="T3955" s="3">
        <f>( (L3955-(L3955*Q3955))*O3955)</f>
        <v>66.42</v>
      </c>
    </row>
    <row r="3956" spans="1:20" x14ac:dyDescent="0.25">
      <c r="A3956" t="s">
        <v>33</v>
      </c>
      <c r="B3956" t="s">
        <v>19</v>
      </c>
      <c r="C3956" t="s">
        <v>20</v>
      </c>
      <c r="D3956" t="s">
        <v>410</v>
      </c>
      <c r="E3956" t="s">
        <v>91</v>
      </c>
      <c r="F3956" s="9">
        <v>37211</v>
      </c>
      <c r="G3956" s="3" t="str">
        <f t="shared" si="305"/>
        <v>United States ,Nashville ,Tennessee, 37211</v>
      </c>
      <c r="H3956" t="s">
        <v>23</v>
      </c>
      <c r="I3956" t="s">
        <v>31</v>
      </c>
      <c r="J3956" t="str">
        <f t="shared" si="306"/>
        <v>South - Office Supplies</v>
      </c>
      <c r="K3956" t="s">
        <v>42</v>
      </c>
      <c r="L3956">
        <v>11.276999999999999</v>
      </c>
      <c r="M3956" s="3">
        <f t="shared" si="307"/>
        <v>11</v>
      </c>
      <c r="N3956" s="3">
        <f t="shared" si="308"/>
        <v>3.3831000000000007</v>
      </c>
      <c r="O3956">
        <v>3</v>
      </c>
      <c r="P3956" s="3">
        <f t="shared" si="309"/>
        <v>3.6666666666666665</v>
      </c>
      <c r="Q3956">
        <v>0.7</v>
      </c>
      <c r="R3956">
        <v>-8.6456999999999997</v>
      </c>
      <c r="S3956" s="3">
        <f>R3956/L3956*100</f>
        <v>-76.666666666666671</v>
      </c>
      <c r="T3956" s="3">
        <f>( (L3956-(L3956*Q3956))*O3956)</f>
        <v>10.149300000000002</v>
      </c>
    </row>
    <row r="3957" spans="1:20" x14ac:dyDescent="0.25">
      <c r="A3957" t="s">
        <v>33</v>
      </c>
      <c r="B3957" t="s">
        <v>19</v>
      </c>
      <c r="C3957" t="s">
        <v>20</v>
      </c>
      <c r="D3957" t="s">
        <v>410</v>
      </c>
      <c r="E3957" t="s">
        <v>91</v>
      </c>
      <c r="F3957" s="9">
        <v>37211</v>
      </c>
      <c r="G3957" s="3" t="str">
        <f t="shared" si="305"/>
        <v>United States ,Nashville ,Tennessee, 37211</v>
      </c>
      <c r="H3957" t="s">
        <v>23</v>
      </c>
      <c r="I3957" t="s">
        <v>31</v>
      </c>
      <c r="J3957" t="str">
        <f t="shared" si="306"/>
        <v>South - Office Supplies</v>
      </c>
      <c r="K3957" t="s">
        <v>39</v>
      </c>
      <c r="L3957">
        <v>4.4480000000000004</v>
      </c>
      <c r="M3957" s="3">
        <f t="shared" si="307"/>
        <v>4</v>
      </c>
      <c r="N3957" s="3">
        <f t="shared" si="308"/>
        <v>3.5584000000000002</v>
      </c>
      <c r="O3957">
        <v>2</v>
      </c>
      <c r="P3957" s="3">
        <f t="shared" si="309"/>
        <v>2</v>
      </c>
      <c r="Q3957">
        <v>0.2</v>
      </c>
      <c r="R3957">
        <v>0.33360000000000001</v>
      </c>
      <c r="S3957" s="3">
        <f>R3957/L3957*100</f>
        <v>7.5</v>
      </c>
      <c r="T3957" s="3">
        <f>( (L3957-(L3957*Q3957))*O3957)</f>
        <v>7.1168000000000005</v>
      </c>
    </row>
    <row r="3958" spans="1:20" x14ac:dyDescent="0.25">
      <c r="A3958" t="s">
        <v>33</v>
      </c>
      <c r="B3958" t="s">
        <v>19</v>
      </c>
      <c r="C3958" t="s">
        <v>20</v>
      </c>
      <c r="D3958" t="s">
        <v>410</v>
      </c>
      <c r="E3958" t="s">
        <v>91</v>
      </c>
      <c r="F3958" s="9">
        <v>37211</v>
      </c>
      <c r="G3958" s="3" t="str">
        <f t="shared" si="305"/>
        <v>United States ,Nashville ,Tennessee, 37211</v>
      </c>
      <c r="H3958" t="s">
        <v>23</v>
      </c>
      <c r="I3958" t="s">
        <v>24</v>
      </c>
      <c r="J3958" t="str">
        <f t="shared" si="306"/>
        <v>South - Furniture</v>
      </c>
      <c r="K3958" t="s">
        <v>38</v>
      </c>
      <c r="L3958">
        <v>44.76</v>
      </c>
      <c r="M3958" s="3">
        <f t="shared" si="307"/>
        <v>45</v>
      </c>
      <c r="N3958" s="3">
        <f t="shared" si="308"/>
        <v>35.808</v>
      </c>
      <c r="O3958">
        <v>3</v>
      </c>
      <c r="P3958" s="3">
        <f t="shared" si="309"/>
        <v>15</v>
      </c>
      <c r="Q3958">
        <v>0.2</v>
      </c>
      <c r="R3958">
        <v>14.547000000000001</v>
      </c>
      <c r="S3958" s="3">
        <f>R3958/L3958*100</f>
        <v>32.5</v>
      </c>
      <c r="T3958" s="3">
        <f>( (L3958-(L3958*Q3958))*O3958)</f>
        <v>107.42400000000001</v>
      </c>
    </row>
    <row r="3959" spans="1:20" x14ac:dyDescent="0.25">
      <c r="A3959" t="s">
        <v>33</v>
      </c>
      <c r="B3959" t="s">
        <v>27</v>
      </c>
      <c r="C3959" t="s">
        <v>20</v>
      </c>
      <c r="D3959" t="s">
        <v>145</v>
      </c>
      <c r="E3959" t="s">
        <v>75</v>
      </c>
      <c r="F3959" s="9">
        <v>48227</v>
      </c>
      <c r="G3959" s="3" t="str">
        <f t="shared" si="305"/>
        <v>United States ,Detroit ,Michigan, 48227</v>
      </c>
      <c r="H3959" t="s">
        <v>52</v>
      </c>
      <c r="I3959" t="s">
        <v>31</v>
      </c>
      <c r="J3959" t="str">
        <f t="shared" si="306"/>
        <v>Central - Office Supplies</v>
      </c>
      <c r="K3959" t="s">
        <v>42</v>
      </c>
      <c r="L3959">
        <v>38.28</v>
      </c>
      <c r="M3959" s="3">
        <f t="shared" si="307"/>
        <v>38</v>
      </c>
      <c r="N3959" s="3">
        <f t="shared" si="308"/>
        <v>38.28</v>
      </c>
      <c r="O3959">
        <v>6</v>
      </c>
      <c r="P3959" s="3">
        <f t="shared" si="309"/>
        <v>6.333333333333333</v>
      </c>
      <c r="Q3959">
        <v>0</v>
      </c>
      <c r="R3959">
        <v>17.608799999999999</v>
      </c>
      <c r="S3959" s="3">
        <f>R3959/L3959*100</f>
        <v>46</v>
      </c>
      <c r="T3959" s="3">
        <f>( (L3959-(L3959*Q3959))*O3959)</f>
        <v>229.68</v>
      </c>
    </row>
    <row r="3960" spans="1:20" x14ac:dyDescent="0.25">
      <c r="A3960" t="s">
        <v>33</v>
      </c>
      <c r="B3960" t="s">
        <v>27</v>
      </c>
      <c r="C3960" t="s">
        <v>20</v>
      </c>
      <c r="D3960" t="s">
        <v>145</v>
      </c>
      <c r="E3960" t="s">
        <v>75</v>
      </c>
      <c r="F3960" s="9">
        <v>48227</v>
      </c>
      <c r="G3960" s="3" t="str">
        <f t="shared" si="305"/>
        <v>United States ,Detroit ,Michigan, 48227</v>
      </c>
      <c r="H3960" t="s">
        <v>52</v>
      </c>
      <c r="I3960" t="s">
        <v>40</v>
      </c>
      <c r="J3960" t="str">
        <f t="shared" si="306"/>
        <v>Central - Technology</v>
      </c>
      <c r="K3960" t="s">
        <v>41</v>
      </c>
      <c r="L3960">
        <v>149.94999999999999</v>
      </c>
      <c r="M3960" s="3">
        <f t="shared" si="307"/>
        <v>150</v>
      </c>
      <c r="N3960" s="3">
        <f t="shared" si="308"/>
        <v>149.94999999999999</v>
      </c>
      <c r="O3960">
        <v>5</v>
      </c>
      <c r="P3960" s="3">
        <f t="shared" si="309"/>
        <v>30</v>
      </c>
      <c r="Q3960">
        <v>0</v>
      </c>
      <c r="R3960">
        <v>44.984999999999999</v>
      </c>
      <c r="S3960" s="3">
        <f>R3960/L3960*100</f>
        <v>30.000000000000004</v>
      </c>
      <c r="T3960" s="3">
        <f>( (L3960-(L3960*Q3960))*O3960)</f>
        <v>749.75</v>
      </c>
    </row>
    <row r="3961" spans="1:20" x14ac:dyDescent="0.25">
      <c r="A3961" t="s">
        <v>67</v>
      </c>
      <c r="B3961" t="s">
        <v>49</v>
      </c>
      <c r="C3961" t="s">
        <v>20</v>
      </c>
      <c r="D3961" t="s">
        <v>28</v>
      </c>
      <c r="E3961" t="s">
        <v>29</v>
      </c>
      <c r="F3961" s="9">
        <v>90045</v>
      </c>
      <c r="G3961" s="3" t="str">
        <f t="shared" si="305"/>
        <v>United States ,Los Angeles ,California, 90045</v>
      </c>
      <c r="H3961" t="s">
        <v>30</v>
      </c>
      <c r="I3961" t="s">
        <v>31</v>
      </c>
      <c r="J3961" t="str">
        <f t="shared" si="306"/>
        <v>West - Office Supplies</v>
      </c>
      <c r="K3961" t="s">
        <v>39</v>
      </c>
      <c r="L3961">
        <v>12.84</v>
      </c>
      <c r="M3961" s="3">
        <f t="shared" si="307"/>
        <v>13</v>
      </c>
      <c r="N3961" s="3">
        <f t="shared" si="308"/>
        <v>12.84</v>
      </c>
      <c r="O3961">
        <v>3</v>
      </c>
      <c r="P3961" s="3">
        <f t="shared" si="309"/>
        <v>4.333333333333333</v>
      </c>
      <c r="Q3961">
        <v>0</v>
      </c>
      <c r="R3961">
        <v>3.4668000000000001</v>
      </c>
      <c r="S3961" s="3">
        <f>R3961/L3961*100</f>
        <v>27</v>
      </c>
      <c r="T3961" s="3">
        <f>( (L3961-(L3961*Q3961))*O3961)</f>
        <v>38.519999999999996</v>
      </c>
    </row>
    <row r="3962" spans="1:20" x14ac:dyDescent="0.25">
      <c r="A3962" t="s">
        <v>67</v>
      </c>
      <c r="B3962" t="s">
        <v>49</v>
      </c>
      <c r="C3962" t="s">
        <v>20</v>
      </c>
      <c r="D3962" t="s">
        <v>28</v>
      </c>
      <c r="E3962" t="s">
        <v>29</v>
      </c>
      <c r="F3962" s="9">
        <v>90045</v>
      </c>
      <c r="G3962" s="3" t="str">
        <f t="shared" si="305"/>
        <v>United States ,Los Angeles ,California, 90045</v>
      </c>
      <c r="H3962" t="s">
        <v>30</v>
      </c>
      <c r="I3962" t="s">
        <v>24</v>
      </c>
      <c r="J3962" t="str">
        <f t="shared" si="306"/>
        <v>West - Furniture</v>
      </c>
      <c r="K3962" t="s">
        <v>38</v>
      </c>
      <c r="L3962">
        <v>44.67</v>
      </c>
      <c r="M3962" s="3">
        <f t="shared" si="307"/>
        <v>45</v>
      </c>
      <c r="N3962" s="3">
        <f t="shared" si="308"/>
        <v>44.67</v>
      </c>
      <c r="O3962">
        <v>3</v>
      </c>
      <c r="P3962" s="3">
        <f t="shared" si="309"/>
        <v>15</v>
      </c>
      <c r="Q3962">
        <v>0</v>
      </c>
      <c r="R3962">
        <v>12.0609</v>
      </c>
      <c r="S3962" s="3">
        <f>R3962/L3962*100</f>
        <v>27</v>
      </c>
      <c r="T3962" s="3">
        <f>( (L3962-(L3962*Q3962))*O3962)</f>
        <v>134.01</v>
      </c>
    </row>
    <row r="3963" spans="1:20" x14ac:dyDescent="0.25">
      <c r="A3963" t="s">
        <v>33</v>
      </c>
      <c r="B3963" t="s">
        <v>19</v>
      </c>
      <c r="C3963" t="s">
        <v>20</v>
      </c>
      <c r="D3963" t="s">
        <v>60</v>
      </c>
      <c r="E3963" t="s">
        <v>61</v>
      </c>
      <c r="F3963" s="9">
        <v>19140</v>
      </c>
      <c r="G3963" s="3" t="str">
        <f t="shared" si="305"/>
        <v>United States ,Philadelphia ,Pennsylvania, 19140</v>
      </c>
      <c r="H3963" t="s">
        <v>62</v>
      </c>
      <c r="I3963" t="s">
        <v>31</v>
      </c>
      <c r="J3963" t="str">
        <f t="shared" si="306"/>
        <v>East - Office Supplies</v>
      </c>
      <c r="K3963" t="s">
        <v>39</v>
      </c>
      <c r="L3963">
        <v>7.8719999999999999</v>
      </c>
      <c r="M3963" s="3">
        <f t="shared" si="307"/>
        <v>8</v>
      </c>
      <c r="N3963" s="3">
        <f t="shared" si="308"/>
        <v>6.2976000000000001</v>
      </c>
      <c r="O3963">
        <v>3</v>
      </c>
      <c r="P3963" s="3">
        <f t="shared" si="309"/>
        <v>2.6666666666666665</v>
      </c>
      <c r="Q3963">
        <v>0.2</v>
      </c>
      <c r="R3963">
        <v>0.88560000000000005</v>
      </c>
      <c r="S3963" s="3">
        <f>R3963/L3963*100</f>
        <v>11.25</v>
      </c>
      <c r="T3963" s="3">
        <f>( (L3963-(L3963*Q3963))*O3963)</f>
        <v>18.892800000000001</v>
      </c>
    </row>
    <row r="3964" spans="1:20" x14ac:dyDescent="0.25">
      <c r="A3964" t="s">
        <v>18</v>
      </c>
      <c r="B3964" t="s">
        <v>27</v>
      </c>
      <c r="C3964" t="s">
        <v>20</v>
      </c>
      <c r="D3964" t="s">
        <v>241</v>
      </c>
      <c r="E3964" t="s">
        <v>45</v>
      </c>
      <c r="F3964" s="9">
        <v>28806</v>
      </c>
      <c r="G3964" s="3" t="str">
        <f t="shared" si="305"/>
        <v>United States ,Asheville ,North Carolina, 28806</v>
      </c>
      <c r="H3964" t="s">
        <v>23</v>
      </c>
      <c r="I3964" t="s">
        <v>31</v>
      </c>
      <c r="J3964" t="str">
        <f t="shared" si="306"/>
        <v>South - Office Supplies</v>
      </c>
      <c r="K3964" t="s">
        <v>39</v>
      </c>
      <c r="L3964">
        <v>7.8719999999999999</v>
      </c>
      <c r="M3964" s="3">
        <f t="shared" si="307"/>
        <v>8</v>
      </c>
      <c r="N3964" s="3">
        <f t="shared" si="308"/>
        <v>6.2976000000000001</v>
      </c>
      <c r="O3964">
        <v>3</v>
      </c>
      <c r="P3964" s="3">
        <f t="shared" si="309"/>
        <v>2.6666666666666665</v>
      </c>
      <c r="Q3964">
        <v>0.2</v>
      </c>
      <c r="R3964">
        <v>0.88560000000000005</v>
      </c>
      <c r="S3964" s="3">
        <f>R3964/L3964*100</f>
        <v>11.25</v>
      </c>
      <c r="T3964" s="3">
        <f>( (L3964-(L3964*Q3964))*O3964)</f>
        <v>18.892800000000001</v>
      </c>
    </row>
    <row r="3965" spans="1:20" x14ac:dyDescent="0.25">
      <c r="A3965" t="s">
        <v>33</v>
      </c>
      <c r="B3965" t="s">
        <v>19</v>
      </c>
      <c r="C3965" t="s">
        <v>20</v>
      </c>
      <c r="D3965" t="s">
        <v>80</v>
      </c>
      <c r="E3965" t="s">
        <v>81</v>
      </c>
      <c r="F3965" s="9">
        <v>10024</v>
      </c>
      <c r="G3965" s="3" t="str">
        <f t="shared" si="305"/>
        <v>United States ,New York City ,New York, 10024</v>
      </c>
      <c r="H3965" t="s">
        <v>62</v>
      </c>
      <c r="I3965" t="s">
        <v>31</v>
      </c>
      <c r="J3965" t="str">
        <f t="shared" si="306"/>
        <v>East - Office Supplies</v>
      </c>
      <c r="K3965" t="s">
        <v>39</v>
      </c>
      <c r="L3965">
        <v>88.04</v>
      </c>
      <c r="M3965" s="3">
        <f t="shared" si="307"/>
        <v>88</v>
      </c>
      <c r="N3965" s="3">
        <f t="shared" si="308"/>
        <v>88.04</v>
      </c>
      <c r="O3965">
        <v>4</v>
      </c>
      <c r="P3965" s="3">
        <f t="shared" si="309"/>
        <v>22</v>
      </c>
      <c r="Q3965">
        <v>0</v>
      </c>
      <c r="R3965">
        <v>22.8904</v>
      </c>
      <c r="S3965" s="3">
        <f>R3965/L3965*100</f>
        <v>25.999999999999996</v>
      </c>
      <c r="T3965" s="3">
        <f>( (L3965-(L3965*Q3965))*O3965)</f>
        <v>352.16</v>
      </c>
    </row>
    <row r="3966" spans="1:20" x14ac:dyDescent="0.25">
      <c r="A3966" t="s">
        <v>67</v>
      </c>
      <c r="B3966" t="s">
        <v>49</v>
      </c>
      <c r="C3966" t="s">
        <v>20</v>
      </c>
      <c r="D3966" t="s">
        <v>156</v>
      </c>
      <c r="E3966" t="s">
        <v>103</v>
      </c>
      <c r="F3966" s="9">
        <v>80906</v>
      </c>
      <c r="G3966" s="3" t="str">
        <f t="shared" si="305"/>
        <v>United States ,Colorado Springs ,Colorado, 80906</v>
      </c>
      <c r="H3966" t="s">
        <v>30</v>
      </c>
      <c r="I3966" t="s">
        <v>31</v>
      </c>
      <c r="J3966" t="str">
        <f t="shared" si="306"/>
        <v>West - Office Supplies</v>
      </c>
      <c r="K3966" t="s">
        <v>42</v>
      </c>
      <c r="L3966">
        <v>40.634999999999998</v>
      </c>
      <c r="M3966" s="3">
        <f t="shared" si="307"/>
        <v>41</v>
      </c>
      <c r="N3966" s="3">
        <f t="shared" si="308"/>
        <v>12.1905</v>
      </c>
      <c r="O3966">
        <v>7</v>
      </c>
      <c r="P3966" s="3">
        <f t="shared" si="309"/>
        <v>5.8571428571428568</v>
      </c>
      <c r="Q3966">
        <v>0.7</v>
      </c>
      <c r="R3966">
        <v>-32.508000000000003</v>
      </c>
      <c r="S3966" s="3">
        <f>R3966/L3966*100</f>
        <v>-80.000000000000014</v>
      </c>
      <c r="T3966" s="3">
        <f>( (L3966-(L3966*Q3966))*O3966)</f>
        <v>85.333500000000001</v>
      </c>
    </row>
    <row r="3967" spans="1:20" x14ac:dyDescent="0.25">
      <c r="A3967" t="s">
        <v>33</v>
      </c>
      <c r="B3967" t="s">
        <v>27</v>
      </c>
      <c r="C3967" t="s">
        <v>20</v>
      </c>
      <c r="D3967" t="s">
        <v>127</v>
      </c>
      <c r="E3967" t="s">
        <v>51</v>
      </c>
      <c r="F3967" s="9">
        <v>78207</v>
      </c>
      <c r="G3967" s="3" t="str">
        <f t="shared" si="305"/>
        <v>United States ,San Antonio ,Texas, 78207</v>
      </c>
      <c r="H3967" t="s">
        <v>52</v>
      </c>
      <c r="I3967" t="s">
        <v>31</v>
      </c>
      <c r="J3967" t="str">
        <f t="shared" si="306"/>
        <v>Central - Office Supplies</v>
      </c>
      <c r="K3967" t="s">
        <v>42</v>
      </c>
      <c r="L3967">
        <v>5.7279999999999998</v>
      </c>
      <c r="M3967" s="3">
        <f t="shared" si="307"/>
        <v>6</v>
      </c>
      <c r="N3967" s="3">
        <f t="shared" si="308"/>
        <v>1.1456</v>
      </c>
      <c r="O3967">
        <v>8</v>
      </c>
      <c r="P3967" s="3">
        <f t="shared" si="309"/>
        <v>0.75</v>
      </c>
      <c r="Q3967">
        <v>0.8</v>
      </c>
      <c r="R3967">
        <v>-9.1647999999999996</v>
      </c>
      <c r="S3967" s="3">
        <f>R3967/L3967*100</f>
        <v>-160</v>
      </c>
      <c r="T3967" s="3">
        <f>( (L3967-(L3967*Q3967))*O3967)</f>
        <v>9.1647999999999996</v>
      </c>
    </row>
    <row r="3968" spans="1:20" x14ac:dyDescent="0.25">
      <c r="A3968" t="s">
        <v>33</v>
      </c>
      <c r="B3968" t="s">
        <v>27</v>
      </c>
      <c r="C3968" t="s">
        <v>20</v>
      </c>
      <c r="D3968" t="s">
        <v>127</v>
      </c>
      <c r="E3968" t="s">
        <v>51</v>
      </c>
      <c r="F3968" s="9">
        <v>78207</v>
      </c>
      <c r="G3968" s="3" t="str">
        <f t="shared" si="305"/>
        <v>United States ,San Antonio ,Texas, 78207</v>
      </c>
      <c r="H3968" t="s">
        <v>52</v>
      </c>
      <c r="I3968" t="s">
        <v>31</v>
      </c>
      <c r="J3968" t="str">
        <f t="shared" si="306"/>
        <v>Central - Office Supplies</v>
      </c>
      <c r="K3968" t="s">
        <v>46</v>
      </c>
      <c r="L3968">
        <v>42.24</v>
      </c>
      <c r="M3968" s="3">
        <f t="shared" si="307"/>
        <v>42</v>
      </c>
      <c r="N3968" s="3">
        <f t="shared" si="308"/>
        <v>33.792000000000002</v>
      </c>
      <c r="O3968">
        <v>10</v>
      </c>
      <c r="P3968" s="3">
        <f t="shared" si="309"/>
        <v>4.2</v>
      </c>
      <c r="Q3968">
        <v>0.2</v>
      </c>
      <c r="R3968">
        <v>13.2</v>
      </c>
      <c r="S3968" s="3">
        <f>R3968/L3968*100</f>
        <v>31.249999999999993</v>
      </c>
      <c r="T3968" s="3">
        <f>( (L3968-(L3968*Q3968))*O3968)</f>
        <v>337.92</v>
      </c>
    </row>
    <row r="3969" spans="1:20" x14ac:dyDescent="0.25">
      <c r="A3969" t="s">
        <v>33</v>
      </c>
      <c r="B3969" t="s">
        <v>19</v>
      </c>
      <c r="C3969" t="s">
        <v>20</v>
      </c>
      <c r="D3969" t="s">
        <v>28</v>
      </c>
      <c r="E3969" t="s">
        <v>29</v>
      </c>
      <c r="F3969" s="9">
        <v>90036</v>
      </c>
      <c r="G3969" s="3" t="str">
        <f t="shared" si="305"/>
        <v>United States ,Los Angeles ,California, 90036</v>
      </c>
      <c r="H3969" t="s">
        <v>30</v>
      </c>
      <c r="I3969" t="s">
        <v>31</v>
      </c>
      <c r="J3969" t="str">
        <f t="shared" si="306"/>
        <v>West - Office Supplies</v>
      </c>
      <c r="K3969" t="s">
        <v>46</v>
      </c>
      <c r="L3969">
        <v>53.82</v>
      </c>
      <c r="M3969" s="3">
        <f t="shared" si="307"/>
        <v>54</v>
      </c>
      <c r="N3969" s="3">
        <f t="shared" si="308"/>
        <v>53.82</v>
      </c>
      <c r="O3969">
        <v>9</v>
      </c>
      <c r="P3969" s="3">
        <f t="shared" si="309"/>
        <v>6</v>
      </c>
      <c r="Q3969">
        <v>0</v>
      </c>
      <c r="R3969">
        <v>24.219000000000001</v>
      </c>
      <c r="S3969" s="3">
        <f>R3969/L3969*100</f>
        <v>45</v>
      </c>
      <c r="T3969" s="3">
        <f>( (L3969-(L3969*Q3969))*O3969)</f>
        <v>484.38</v>
      </c>
    </row>
    <row r="3970" spans="1:20" x14ac:dyDescent="0.25">
      <c r="A3970" t="s">
        <v>18</v>
      </c>
      <c r="B3970" t="s">
        <v>49</v>
      </c>
      <c r="C3970" t="s">
        <v>20</v>
      </c>
      <c r="D3970" t="s">
        <v>435</v>
      </c>
      <c r="E3970" t="s">
        <v>75</v>
      </c>
      <c r="F3970" s="9">
        <v>48310</v>
      </c>
      <c r="G3970" s="3" t="str">
        <f t="shared" si="305"/>
        <v>United States ,Sterling Heights ,Michigan, 48310</v>
      </c>
      <c r="H3970" t="s">
        <v>52</v>
      </c>
      <c r="I3970" t="s">
        <v>31</v>
      </c>
      <c r="J3970" t="str">
        <f t="shared" si="306"/>
        <v>Central - Office Supplies</v>
      </c>
      <c r="K3970" t="s">
        <v>39</v>
      </c>
      <c r="L3970">
        <v>79.36</v>
      </c>
      <c r="M3970" s="3">
        <f t="shared" si="307"/>
        <v>79</v>
      </c>
      <c r="N3970" s="3">
        <f t="shared" si="308"/>
        <v>79.36</v>
      </c>
      <c r="O3970">
        <v>4</v>
      </c>
      <c r="P3970" s="3">
        <f t="shared" si="309"/>
        <v>19.75</v>
      </c>
      <c r="Q3970">
        <v>0</v>
      </c>
      <c r="R3970">
        <v>20.633600000000001</v>
      </c>
      <c r="S3970" s="3">
        <f>R3970/L3970*100</f>
        <v>26</v>
      </c>
      <c r="T3970" s="3">
        <f>( (L3970-(L3970*Q3970))*O3970)</f>
        <v>317.44</v>
      </c>
    </row>
    <row r="3971" spans="1:20" x14ac:dyDescent="0.25">
      <c r="A3971" t="s">
        <v>33</v>
      </c>
      <c r="B3971" t="s">
        <v>19</v>
      </c>
      <c r="C3971" t="s">
        <v>20</v>
      </c>
      <c r="D3971" t="s">
        <v>80</v>
      </c>
      <c r="E3971" t="s">
        <v>81</v>
      </c>
      <c r="F3971" s="9">
        <v>10009</v>
      </c>
      <c r="G3971" s="3" t="str">
        <f t="shared" ref="G3971:G4034" si="310">C3971&amp; " ," &amp; D3971 &amp; " ," &amp; E3971 &amp; ", " &amp; F3971</f>
        <v>United States ,New York City ,New York, 10009</v>
      </c>
      <c r="H3971" t="s">
        <v>62</v>
      </c>
      <c r="I3971" t="s">
        <v>31</v>
      </c>
      <c r="J3971" t="str">
        <f t="shared" ref="J3971:J4034" si="311">H3971&amp;" - "&amp;I3971</f>
        <v>East - Office Supplies</v>
      </c>
      <c r="K3971" t="s">
        <v>46</v>
      </c>
      <c r="L3971">
        <v>13.48</v>
      </c>
      <c r="M3971" s="3">
        <f t="shared" ref="M3971:M4034" si="312">ROUND(L3971,0)</f>
        <v>13</v>
      </c>
      <c r="N3971" s="3">
        <f t="shared" ref="N3971:N4034" si="313">L3971-(L3971*Q3971)</f>
        <v>13.48</v>
      </c>
      <c r="O3971">
        <v>2</v>
      </c>
      <c r="P3971" s="3">
        <f t="shared" ref="P3971:P4034" si="314">M3971/O3971</f>
        <v>6.5</v>
      </c>
      <c r="Q3971">
        <v>0</v>
      </c>
      <c r="R3971">
        <v>6.74</v>
      </c>
      <c r="S3971" s="3">
        <f>R3971/L3971*100</f>
        <v>50</v>
      </c>
      <c r="T3971" s="3">
        <f>( (L3971-(L3971*Q3971))*O3971)</f>
        <v>26.96</v>
      </c>
    </row>
    <row r="3972" spans="1:20" x14ac:dyDescent="0.25">
      <c r="A3972" t="s">
        <v>33</v>
      </c>
      <c r="B3972" t="s">
        <v>19</v>
      </c>
      <c r="C3972" t="s">
        <v>20</v>
      </c>
      <c r="D3972" t="s">
        <v>80</v>
      </c>
      <c r="E3972" t="s">
        <v>81</v>
      </c>
      <c r="F3972" s="9">
        <v>10009</v>
      </c>
      <c r="G3972" s="3" t="str">
        <f t="shared" si="310"/>
        <v>United States ,New York City ,New York, 10009</v>
      </c>
      <c r="H3972" t="s">
        <v>62</v>
      </c>
      <c r="I3972" t="s">
        <v>31</v>
      </c>
      <c r="J3972" t="str">
        <f t="shared" si="311"/>
        <v>East - Office Supplies</v>
      </c>
      <c r="K3972" t="s">
        <v>42</v>
      </c>
      <c r="L3972">
        <v>29.8</v>
      </c>
      <c r="M3972" s="3">
        <f t="shared" si="312"/>
        <v>30</v>
      </c>
      <c r="N3972" s="3">
        <f t="shared" si="313"/>
        <v>23.84</v>
      </c>
      <c r="O3972">
        <v>5</v>
      </c>
      <c r="P3972" s="3">
        <f t="shared" si="314"/>
        <v>6</v>
      </c>
      <c r="Q3972">
        <v>0.2</v>
      </c>
      <c r="R3972">
        <v>9.3125</v>
      </c>
      <c r="S3972" s="3">
        <f>R3972/L3972*100</f>
        <v>31.25</v>
      </c>
      <c r="T3972" s="3">
        <f>( (L3972-(L3972*Q3972))*O3972)</f>
        <v>119.2</v>
      </c>
    </row>
    <row r="3973" spans="1:20" x14ac:dyDescent="0.25">
      <c r="A3973" t="s">
        <v>33</v>
      </c>
      <c r="B3973" t="s">
        <v>19</v>
      </c>
      <c r="C3973" t="s">
        <v>20</v>
      </c>
      <c r="D3973" t="s">
        <v>80</v>
      </c>
      <c r="E3973" t="s">
        <v>81</v>
      </c>
      <c r="F3973" s="9">
        <v>10009</v>
      </c>
      <c r="G3973" s="3" t="str">
        <f t="shared" si="310"/>
        <v>United States ,New York City ,New York, 10009</v>
      </c>
      <c r="H3973" t="s">
        <v>62</v>
      </c>
      <c r="I3973" t="s">
        <v>24</v>
      </c>
      <c r="J3973" t="str">
        <f t="shared" si="311"/>
        <v>East - Furniture</v>
      </c>
      <c r="K3973" t="s">
        <v>38</v>
      </c>
      <c r="L3973">
        <v>414</v>
      </c>
      <c r="M3973" s="3">
        <f t="shared" si="312"/>
        <v>414</v>
      </c>
      <c r="N3973" s="3">
        <f t="shared" si="313"/>
        <v>414</v>
      </c>
      <c r="O3973">
        <v>8</v>
      </c>
      <c r="P3973" s="3">
        <f t="shared" si="314"/>
        <v>51.75</v>
      </c>
      <c r="Q3973">
        <v>0</v>
      </c>
      <c r="R3973">
        <v>124.2</v>
      </c>
      <c r="S3973" s="3">
        <f>R3973/L3973*100</f>
        <v>30</v>
      </c>
      <c r="T3973" s="3">
        <f>( (L3973-(L3973*Q3973))*O3973)</f>
        <v>3312</v>
      </c>
    </row>
    <row r="3974" spans="1:20" x14ac:dyDescent="0.25">
      <c r="A3974" t="s">
        <v>33</v>
      </c>
      <c r="B3974" t="s">
        <v>19</v>
      </c>
      <c r="C3974" t="s">
        <v>20</v>
      </c>
      <c r="D3974" t="s">
        <v>80</v>
      </c>
      <c r="E3974" t="s">
        <v>81</v>
      </c>
      <c r="F3974" s="9">
        <v>10009</v>
      </c>
      <c r="G3974" s="3" t="str">
        <f t="shared" si="310"/>
        <v>United States ,New York City ,New York, 10009</v>
      </c>
      <c r="H3974" t="s">
        <v>62</v>
      </c>
      <c r="I3974" t="s">
        <v>31</v>
      </c>
      <c r="J3974" t="str">
        <f t="shared" si="311"/>
        <v>East - Office Supplies</v>
      </c>
      <c r="K3974" t="s">
        <v>42</v>
      </c>
      <c r="L3974">
        <v>41.328000000000003</v>
      </c>
      <c r="M3974" s="3">
        <f t="shared" si="312"/>
        <v>41</v>
      </c>
      <c r="N3974" s="3">
        <f t="shared" si="313"/>
        <v>33.062400000000004</v>
      </c>
      <c r="O3974">
        <v>7</v>
      </c>
      <c r="P3974" s="3">
        <f t="shared" si="314"/>
        <v>5.8571428571428568</v>
      </c>
      <c r="Q3974">
        <v>0.2</v>
      </c>
      <c r="R3974">
        <v>14.981400000000001</v>
      </c>
      <c r="S3974" s="3">
        <f>R3974/L3974*100</f>
        <v>36.25</v>
      </c>
      <c r="T3974" s="3">
        <f>( (L3974-(L3974*Q3974))*O3974)</f>
        <v>231.43680000000003</v>
      </c>
    </row>
    <row r="3975" spans="1:20" x14ac:dyDescent="0.25">
      <c r="A3975" t="s">
        <v>67</v>
      </c>
      <c r="B3975" t="s">
        <v>19</v>
      </c>
      <c r="C3975" t="s">
        <v>20</v>
      </c>
      <c r="D3975" t="s">
        <v>187</v>
      </c>
      <c r="E3975" t="s">
        <v>88</v>
      </c>
      <c r="F3975" s="9">
        <v>23223</v>
      </c>
      <c r="G3975" s="3" t="str">
        <f t="shared" si="310"/>
        <v>United States ,Richmond ,Virginia, 23223</v>
      </c>
      <c r="H3975" t="s">
        <v>23</v>
      </c>
      <c r="I3975" t="s">
        <v>24</v>
      </c>
      <c r="J3975" t="str">
        <f t="shared" si="311"/>
        <v>South - Furniture</v>
      </c>
      <c r="K3975" t="s">
        <v>38</v>
      </c>
      <c r="L3975">
        <v>39.92</v>
      </c>
      <c r="M3975" s="3">
        <f t="shared" si="312"/>
        <v>40</v>
      </c>
      <c r="N3975" s="3">
        <f t="shared" si="313"/>
        <v>39.92</v>
      </c>
      <c r="O3975">
        <v>4</v>
      </c>
      <c r="P3975" s="3">
        <f t="shared" si="314"/>
        <v>10</v>
      </c>
      <c r="Q3975">
        <v>0</v>
      </c>
      <c r="R3975">
        <v>11.1776</v>
      </c>
      <c r="S3975" s="3">
        <f>R3975/L3975*100</f>
        <v>27.999999999999996</v>
      </c>
      <c r="T3975" s="3">
        <f>( (L3975-(L3975*Q3975))*O3975)</f>
        <v>159.68</v>
      </c>
    </row>
    <row r="3976" spans="1:20" x14ac:dyDescent="0.25">
      <c r="A3976" t="s">
        <v>33</v>
      </c>
      <c r="B3976" t="s">
        <v>49</v>
      </c>
      <c r="C3976" t="s">
        <v>20</v>
      </c>
      <c r="D3976" t="s">
        <v>47</v>
      </c>
      <c r="E3976" t="s">
        <v>48</v>
      </c>
      <c r="F3976" s="9">
        <v>98105</v>
      </c>
      <c r="G3976" s="3" t="str">
        <f t="shared" si="310"/>
        <v>United States ,Seattle ,Washington, 98105</v>
      </c>
      <c r="H3976" t="s">
        <v>30</v>
      </c>
      <c r="I3976" t="s">
        <v>31</v>
      </c>
      <c r="J3976" t="str">
        <f t="shared" si="311"/>
        <v>West - Office Supplies</v>
      </c>
      <c r="K3976" t="s">
        <v>82</v>
      </c>
      <c r="L3976">
        <v>8.94</v>
      </c>
      <c r="M3976" s="3">
        <f t="shared" si="312"/>
        <v>9</v>
      </c>
      <c r="N3976" s="3">
        <f t="shared" si="313"/>
        <v>8.94</v>
      </c>
      <c r="O3976">
        <v>3</v>
      </c>
      <c r="P3976" s="3">
        <f t="shared" si="314"/>
        <v>3</v>
      </c>
      <c r="Q3976">
        <v>0</v>
      </c>
      <c r="R3976">
        <v>4.1124000000000001</v>
      </c>
      <c r="S3976" s="3">
        <f>R3976/L3976*100</f>
        <v>46</v>
      </c>
      <c r="T3976" s="3">
        <f>( (L3976-(L3976*Q3976))*O3976)</f>
        <v>26.82</v>
      </c>
    </row>
    <row r="3977" spans="1:20" x14ac:dyDescent="0.25">
      <c r="A3977" t="s">
        <v>33</v>
      </c>
      <c r="B3977" t="s">
        <v>49</v>
      </c>
      <c r="C3977" t="s">
        <v>20</v>
      </c>
      <c r="D3977" t="s">
        <v>47</v>
      </c>
      <c r="E3977" t="s">
        <v>48</v>
      </c>
      <c r="F3977" s="9">
        <v>98105</v>
      </c>
      <c r="G3977" s="3" t="str">
        <f t="shared" si="310"/>
        <v>United States ,Seattle ,Washington, 98105</v>
      </c>
      <c r="H3977" t="s">
        <v>30</v>
      </c>
      <c r="I3977" t="s">
        <v>40</v>
      </c>
      <c r="J3977" t="str">
        <f t="shared" si="311"/>
        <v>West - Technology</v>
      </c>
      <c r="K3977" t="s">
        <v>41</v>
      </c>
      <c r="L3977">
        <v>84.784000000000006</v>
      </c>
      <c r="M3977" s="3">
        <f t="shared" si="312"/>
        <v>85</v>
      </c>
      <c r="N3977" s="3">
        <f t="shared" si="313"/>
        <v>67.827200000000005</v>
      </c>
      <c r="O3977">
        <v>2</v>
      </c>
      <c r="P3977" s="3">
        <f t="shared" si="314"/>
        <v>42.5</v>
      </c>
      <c r="Q3977">
        <v>0.2</v>
      </c>
      <c r="R3977">
        <v>-20.136199999999999</v>
      </c>
      <c r="S3977" s="3">
        <f>R3977/L3977*100</f>
        <v>-23.749999999999996</v>
      </c>
      <c r="T3977" s="3">
        <f>( (L3977-(L3977*Q3977))*O3977)</f>
        <v>135.65440000000001</v>
      </c>
    </row>
    <row r="3978" spans="1:20" x14ac:dyDescent="0.25">
      <c r="A3978" t="s">
        <v>33</v>
      </c>
      <c r="B3978" t="s">
        <v>27</v>
      </c>
      <c r="C3978" t="s">
        <v>20</v>
      </c>
      <c r="D3978" t="s">
        <v>80</v>
      </c>
      <c r="E3978" t="s">
        <v>81</v>
      </c>
      <c r="F3978" s="9">
        <v>10024</v>
      </c>
      <c r="G3978" s="3" t="str">
        <f t="shared" si="310"/>
        <v>United States ,New York City ,New York, 10024</v>
      </c>
      <c r="H3978" t="s">
        <v>62</v>
      </c>
      <c r="I3978" t="s">
        <v>24</v>
      </c>
      <c r="J3978" t="str">
        <f t="shared" si="311"/>
        <v>East - Furniture</v>
      </c>
      <c r="K3978" t="s">
        <v>36</v>
      </c>
      <c r="L3978">
        <v>53.316000000000003</v>
      </c>
      <c r="M3978" s="3">
        <f t="shared" si="312"/>
        <v>53</v>
      </c>
      <c r="N3978" s="3">
        <f t="shared" si="313"/>
        <v>31.989599999999999</v>
      </c>
      <c r="O3978">
        <v>2</v>
      </c>
      <c r="P3978" s="3">
        <f t="shared" si="314"/>
        <v>26.5</v>
      </c>
      <c r="Q3978">
        <v>0.4</v>
      </c>
      <c r="R3978">
        <v>-19.549199999999999</v>
      </c>
      <c r="S3978" s="3">
        <f>R3978/L3978*100</f>
        <v>-36.666666666666664</v>
      </c>
      <c r="T3978" s="3">
        <f>( (L3978-(L3978*Q3978))*O3978)</f>
        <v>63.979199999999999</v>
      </c>
    </row>
    <row r="3979" spans="1:20" x14ac:dyDescent="0.25">
      <c r="A3979" t="s">
        <v>33</v>
      </c>
      <c r="B3979" t="s">
        <v>27</v>
      </c>
      <c r="C3979" t="s">
        <v>20</v>
      </c>
      <c r="D3979" t="s">
        <v>80</v>
      </c>
      <c r="E3979" t="s">
        <v>81</v>
      </c>
      <c r="F3979" s="9">
        <v>10024</v>
      </c>
      <c r="G3979" s="3" t="str">
        <f t="shared" si="310"/>
        <v>United States ,New York City ,New York, 10024</v>
      </c>
      <c r="H3979" t="s">
        <v>62</v>
      </c>
      <c r="I3979" t="s">
        <v>31</v>
      </c>
      <c r="J3979" t="str">
        <f t="shared" si="311"/>
        <v>East - Office Supplies</v>
      </c>
      <c r="K3979" t="s">
        <v>43</v>
      </c>
      <c r="L3979">
        <v>56.52</v>
      </c>
      <c r="M3979" s="3">
        <f t="shared" si="312"/>
        <v>57</v>
      </c>
      <c r="N3979" s="3">
        <f t="shared" si="313"/>
        <v>56.52</v>
      </c>
      <c r="O3979">
        <v>3</v>
      </c>
      <c r="P3979" s="3">
        <f t="shared" si="314"/>
        <v>19</v>
      </c>
      <c r="Q3979">
        <v>0</v>
      </c>
      <c r="R3979">
        <v>15.8256</v>
      </c>
      <c r="S3979" s="3">
        <f>R3979/L3979*100</f>
        <v>27.999999999999996</v>
      </c>
      <c r="T3979" s="3">
        <f>( (L3979-(L3979*Q3979))*O3979)</f>
        <v>169.56</v>
      </c>
    </row>
    <row r="3980" spans="1:20" x14ac:dyDescent="0.25">
      <c r="A3980" t="s">
        <v>33</v>
      </c>
      <c r="B3980" t="s">
        <v>49</v>
      </c>
      <c r="C3980" t="s">
        <v>20</v>
      </c>
      <c r="D3980" t="s">
        <v>47</v>
      </c>
      <c r="E3980" t="s">
        <v>48</v>
      </c>
      <c r="F3980" s="9">
        <v>98115</v>
      </c>
      <c r="G3980" s="3" t="str">
        <f t="shared" si="310"/>
        <v>United States ,Seattle ,Washington, 98115</v>
      </c>
      <c r="H3980" t="s">
        <v>30</v>
      </c>
      <c r="I3980" t="s">
        <v>24</v>
      </c>
      <c r="J3980" t="str">
        <f t="shared" si="311"/>
        <v>West - Furniture</v>
      </c>
      <c r="K3980" t="s">
        <v>38</v>
      </c>
      <c r="L3980">
        <v>22.77</v>
      </c>
      <c r="M3980" s="3">
        <f t="shared" si="312"/>
        <v>23</v>
      </c>
      <c r="N3980" s="3">
        <f t="shared" si="313"/>
        <v>22.77</v>
      </c>
      <c r="O3980">
        <v>3</v>
      </c>
      <c r="P3980" s="3">
        <f t="shared" si="314"/>
        <v>7.666666666666667</v>
      </c>
      <c r="Q3980">
        <v>0</v>
      </c>
      <c r="R3980">
        <v>9.7911000000000001</v>
      </c>
      <c r="S3980" s="3">
        <f>R3980/L3980*100</f>
        <v>43</v>
      </c>
      <c r="T3980" s="3">
        <f>( (L3980-(L3980*Q3980))*O3980)</f>
        <v>68.31</v>
      </c>
    </row>
    <row r="3981" spans="1:20" x14ac:dyDescent="0.25">
      <c r="A3981" t="s">
        <v>18</v>
      </c>
      <c r="B3981" t="s">
        <v>19</v>
      </c>
      <c r="C3981" t="s">
        <v>20</v>
      </c>
      <c r="D3981" t="s">
        <v>28</v>
      </c>
      <c r="E3981" t="s">
        <v>29</v>
      </c>
      <c r="F3981" s="9">
        <v>90045</v>
      </c>
      <c r="G3981" s="3" t="str">
        <f t="shared" si="310"/>
        <v>United States ,Los Angeles ,California, 90045</v>
      </c>
      <c r="H3981" t="s">
        <v>30</v>
      </c>
      <c r="I3981" t="s">
        <v>24</v>
      </c>
      <c r="J3981" t="str">
        <f t="shared" si="311"/>
        <v>West - Furniture</v>
      </c>
      <c r="K3981" t="s">
        <v>26</v>
      </c>
      <c r="L3981">
        <v>287.96800000000002</v>
      </c>
      <c r="M3981" s="3">
        <f t="shared" si="312"/>
        <v>288</v>
      </c>
      <c r="N3981" s="3">
        <f t="shared" si="313"/>
        <v>230.37440000000001</v>
      </c>
      <c r="O3981">
        <v>4</v>
      </c>
      <c r="P3981" s="3">
        <f t="shared" si="314"/>
        <v>72</v>
      </c>
      <c r="Q3981">
        <v>0.2</v>
      </c>
      <c r="R3981">
        <v>-3.5996000000000001</v>
      </c>
      <c r="S3981" s="3">
        <f>R3981/L3981*100</f>
        <v>-1.25</v>
      </c>
      <c r="T3981" s="3">
        <f>( (L3981-(L3981*Q3981))*O3981)</f>
        <v>921.49760000000003</v>
      </c>
    </row>
    <row r="3982" spans="1:20" x14ac:dyDescent="0.25">
      <c r="A3982" t="s">
        <v>18</v>
      </c>
      <c r="B3982" t="s">
        <v>19</v>
      </c>
      <c r="C3982" t="s">
        <v>20</v>
      </c>
      <c r="D3982" t="s">
        <v>28</v>
      </c>
      <c r="E3982" t="s">
        <v>29</v>
      </c>
      <c r="F3982" s="9">
        <v>90045</v>
      </c>
      <c r="G3982" s="3" t="str">
        <f t="shared" si="310"/>
        <v>United States ,Los Angeles ,California, 90045</v>
      </c>
      <c r="H3982" t="s">
        <v>30</v>
      </c>
      <c r="I3982" t="s">
        <v>40</v>
      </c>
      <c r="J3982" t="str">
        <f t="shared" si="311"/>
        <v>West - Technology</v>
      </c>
      <c r="K3982" t="s">
        <v>167</v>
      </c>
      <c r="L3982">
        <v>2799.96</v>
      </c>
      <c r="M3982" s="3">
        <f t="shared" si="312"/>
        <v>2800</v>
      </c>
      <c r="N3982" s="3">
        <f t="shared" si="313"/>
        <v>2239.9679999999998</v>
      </c>
      <c r="O3982">
        <v>5</v>
      </c>
      <c r="P3982" s="3">
        <f t="shared" si="314"/>
        <v>560</v>
      </c>
      <c r="Q3982">
        <v>0.2</v>
      </c>
      <c r="R3982">
        <v>944.98649999999998</v>
      </c>
      <c r="S3982" s="3">
        <f>R3982/L3982*100</f>
        <v>33.75</v>
      </c>
      <c r="T3982" s="3">
        <f>( (L3982-(L3982*Q3982))*O3982)</f>
        <v>11199.84</v>
      </c>
    </row>
    <row r="3983" spans="1:20" x14ac:dyDescent="0.25">
      <c r="A3983" t="s">
        <v>18</v>
      </c>
      <c r="B3983" t="s">
        <v>19</v>
      </c>
      <c r="C3983" t="s">
        <v>20</v>
      </c>
      <c r="D3983" t="s">
        <v>28</v>
      </c>
      <c r="E3983" t="s">
        <v>29</v>
      </c>
      <c r="F3983" s="9">
        <v>90045</v>
      </c>
      <c r="G3983" s="3" t="str">
        <f t="shared" si="310"/>
        <v>United States ,Los Angeles ,California, 90045</v>
      </c>
      <c r="H3983" t="s">
        <v>30</v>
      </c>
      <c r="I3983" t="s">
        <v>31</v>
      </c>
      <c r="J3983" t="str">
        <f t="shared" si="311"/>
        <v>West - Office Supplies</v>
      </c>
      <c r="K3983" t="s">
        <v>46</v>
      </c>
      <c r="L3983">
        <v>48.94</v>
      </c>
      <c r="M3983" s="3">
        <f t="shared" si="312"/>
        <v>49</v>
      </c>
      <c r="N3983" s="3">
        <f t="shared" si="313"/>
        <v>48.94</v>
      </c>
      <c r="O3983">
        <v>1</v>
      </c>
      <c r="P3983" s="3">
        <f t="shared" si="314"/>
        <v>49</v>
      </c>
      <c r="Q3983">
        <v>0</v>
      </c>
      <c r="R3983">
        <v>24.47</v>
      </c>
      <c r="S3983" s="3">
        <f>R3983/L3983*100</f>
        <v>50</v>
      </c>
      <c r="T3983" s="3">
        <f>( (L3983-(L3983*Q3983))*O3983)</f>
        <v>48.94</v>
      </c>
    </row>
    <row r="3984" spans="1:20" x14ac:dyDescent="0.25">
      <c r="A3984" t="s">
        <v>33</v>
      </c>
      <c r="B3984" t="s">
        <v>19</v>
      </c>
      <c r="C3984" t="s">
        <v>20</v>
      </c>
      <c r="D3984" t="s">
        <v>159</v>
      </c>
      <c r="E3984" t="s">
        <v>29</v>
      </c>
      <c r="F3984" s="9">
        <v>90712</v>
      </c>
      <c r="G3984" s="3" t="str">
        <f t="shared" si="310"/>
        <v>United States ,Lakewood ,California, 90712</v>
      </c>
      <c r="H3984" t="s">
        <v>30</v>
      </c>
      <c r="I3984" t="s">
        <v>24</v>
      </c>
      <c r="J3984" t="str">
        <f t="shared" si="311"/>
        <v>West - Furniture</v>
      </c>
      <c r="K3984" t="s">
        <v>25</v>
      </c>
      <c r="L3984">
        <v>257.49900000000002</v>
      </c>
      <c r="M3984" s="3">
        <f t="shared" si="312"/>
        <v>257</v>
      </c>
      <c r="N3984" s="3">
        <f t="shared" si="313"/>
        <v>218.87415000000001</v>
      </c>
      <c r="O3984">
        <v>3</v>
      </c>
      <c r="P3984" s="3">
        <f t="shared" si="314"/>
        <v>85.666666666666671</v>
      </c>
      <c r="Q3984">
        <v>0.15</v>
      </c>
      <c r="R3984">
        <v>24.235199999999999</v>
      </c>
      <c r="S3984" s="3">
        <f>R3984/L3984*100</f>
        <v>9.4117647058823515</v>
      </c>
      <c r="T3984" s="3">
        <f>( (L3984-(L3984*Q3984))*O3984)</f>
        <v>656.62245000000007</v>
      </c>
    </row>
    <row r="3985" spans="1:20" x14ac:dyDescent="0.25">
      <c r="A3985" t="s">
        <v>33</v>
      </c>
      <c r="B3985" t="s">
        <v>49</v>
      </c>
      <c r="C3985" t="s">
        <v>20</v>
      </c>
      <c r="D3985" t="s">
        <v>223</v>
      </c>
      <c r="E3985" t="s">
        <v>137</v>
      </c>
      <c r="F3985" s="9">
        <v>7060</v>
      </c>
      <c r="G3985" s="3" t="str">
        <f t="shared" si="310"/>
        <v>United States ,Plainfield ,New Jersey, 7060</v>
      </c>
      <c r="H3985" t="s">
        <v>62</v>
      </c>
      <c r="I3985" t="s">
        <v>31</v>
      </c>
      <c r="J3985" t="str">
        <f t="shared" si="311"/>
        <v>East - Office Supplies</v>
      </c>
      <c r="K3985" t="s">
        <v>37</v>
      </c>
      <c r="L3985">
        <v>2591.56</v>
      </c>
      <c r="M3985" s="3">
        <f t="shared" si="312"/>
        <v>2592</v>
      </c>
      <c r="N3985" s="3">
        <f t="shared" si="313"/>
        <v>2591.56</v>
      </c>
      <c r="O3985">
        <v>4</v>
      </c>
      <c r="P3985" s="3">
        <f t="shared" si="314"/>
        <v>648</v>
      </c>
      <c r="Q3985">
        <v>0</v>
      </c>
      <c r="R3985">
        <v>621.97439999999995</v>
      </c>
      <c r="S3985" s="3">
        <f>R3985/L3985*100</f>
        <v>24</v>
      </c>
      <c r="T3985" s="3">
        <f>( (L3985-(L3985*Q3985))*O3985)</f>
        <v>10366.24</v>
      </c>
    </row>
    <row r="3986" spans="1:20" x14ac:dyDescent="0.25">
      <c r="A3986" t="s">
        <v>33</v>
      </c>
      <c r="B3986" t="s">
        <v>49</v>
      </c>
      <c r="C3986" t="s">
        <v>20</v>
      </c>
      <c r="D3986" t="s">
        <v>223</v>
      </c>
      <c r="E3986" t="s">
        <v>137</v>
      </c>
      <c r="F3986" s="9">
        <v>7060</v>
      </c>
      <c r="G3986" s="3" t="str">
        <f t="shared" si="310"/>
        <v>United States ,Plainfield ,New Jersey, 7060</v>
      </c>
      <c r="H3986" t="s">
        <v>62</v>
      </c>
      <c r="I3986" t="s">
        <v>31</v>
      </c>
      <c r="J3986" t="str">
        <f t="shared" si="311"/>
        <v>East - Office Supplies</v>
      </c>
      <c r="K3986" t="s">
        <v>43</v>
      </c>
      <c r="L3986">
        <v>41.95</v>
      </c>
      <c r="M3986" s="3">
        <f t="shared" si="312"/>
        <v>42</v>
      </c>
      <c r="N3986" s="3">
        <f t="shared" si="313"/>
        <v>41.95</v>
      </c>
      <c r="O3986">
        <v>5</v>
      </c>
      <c r="P3986" s="3">
        <f t="shared" si="314"/>
        <v>8.4</v>
      </c>
      <c r="Q3986">
        <v>0</v>
      </c>
      <c r="R3986">
        <v>10.487500000000001</v>
      </c>
      <c r="S3986" s="3">
        <f>R3986/L3986*100</f>
        <v>25</v>
      </c>
      <c r="T3986" s="3">
        <f>( (L3986-(L3986*Q3986))*O3986)</f>
        <v>209.75</v>
      </c>
    </row>
    <row r="3987" spans="1:20" x14ac:dyDescent="0.25">
      <c r="A3987" t="s">
        <v>33</v>
      </c>
      <c r="B3987" t="s">
        <v>27</v>
      </c>
      <c r="C3987" t="s">
        <v>20</v>
      </c>
      <c r="D3987" t="s">
        <v>95</v>
      </c>
      <c r="E3987" t="s">
        <v>91</v>
      </c>
      <c r="F3987" s="9">
        <v>38401</v>
      </c>
      <c r="G3987" s="3" t="str">
        <f t="shared" si="310"/>
        <v>United States ,Columbia ,Tennessee, 38401</v>
      </c>
      <c r="H3987" t="s">
        <v>23</v>
      </c>
      <c r="I3987" t="s">
        <v>24</v>
      </c>
      <c r="J3987" t="str">
        <f t="shared" si="311"/>
        <v>South - Furniture</v>
      </c>
      <c r="K3987" t="s">
        <v>38</v>
      </c>
      <c r="L3987">
        <v>79.12</v>
      </c>
      <c r="M3987" s="3">
        <f t="shared" si="312"/>
        <v>79</v>
      </c>
      <c r="N3987" s="3">
        <f t="shared" si="313"/>
        <v>63.296000000000006</v>
      </c>
      <c r="O3987">
        <v>5</v>
      </c>
      <c r="P3987" s="3">
        <f t="shared" si="314"/>
        <v>15.8</v>
      </c>
      <c r="Q3987">
        <v>0.2</v>
      </c>
      <c r="R3987">
        <v>13.846</v>
      </c>
      <c r="S3987" s="3">
        <f>R3987/L3987*100</f>
        <v>17.5</v>
      </c>
      <c r="T3987" s="3">
        <f>( (L3987-(L3987*Q3987))*O3987)</f>
        <v>316.48</v>
      </c>
    </row>
    <row r="3988" spans="1:20" x14ac:dyDescent="0.25">
      <c r="A3988" t="s">
        <v>18</v>
      </c>
      <c r="B3988" t="s">
        <v>19</v>
      </c>
      <c r="C3988" t="s">
        <v>20</v>
      </c>
      <c r="D3988" t="s">
        <v>478</v>
      </c>
      <c r="E3988" t="s">
        <v>184</v>
      </c>
      <c r="F3988" s="9">
        <v>2895</v>
      </c>
      <c r="G3988" s="3" t="str">
        <f t="shared" si="310"/>
        <v>United States ,Woonsocket ,Rhode Island, 2895</v>
      </c>
      <c r="H3988" t="s">
        <v>62</v>
      </c>
      <c r="I3988" t="s">
        <v>24</v>
      </c>
      <c r="J3988" t="str">
        <f t="shared" si="311"/>
        <v>East - Furniture</v>
      </c>
      <c r="K3988" t="s">
        <v>38</v>
      </c>
      <c r="L3988">
        <v>52.96</v>
      </c>
      <c r="M3988" s="3">
        <f t="shared" si="312"/>
        <v>53</v>
      </c>
      <c r="N3988" s="3">
        <f t="shared" si="313"/>
        <v>52.96</v>
      </c>
      <c r="O3988">
        <v>2</v>
      </c>
      <c r="P3988" s="3">
        <f t="shared" si="314"/>
        <v>26.5</v>
      </c>
      <c r="Q3988">
        <v>0</v>
      </c>
      <c r="R3988">
        <v>20.1248</v>
      </c>
      <c r="S3988" s="3">
        <f>R3988/L3988*100</f>
        <v>38</v>
      </c>
      <c r="T3988" s="3">
        <f>( (L3988-(L3988*Q3988))*O3988)</f>
        <v>105.92</v>
      </c>
    </row>
    <row r="3989" spans="1:20" x14ac:dyDescent="0.25">
      <c r="A3989" t="s">
        <v>33</v>
      </c>
      <c r="B3989" t="s">
        <v>19</v>
      </c>
      <c r="C3989" t="s">
        <v>20</v>
      </c>
      <c r="D3989" t="s">
        <v>240</v>
      </c>
      <c r="E3989" t="s">
        <v>61</v>
      </c>
      <c r="F3989" s="9">
        <v>17602</v>
      </c>
      <c r="G3989" s="3" t="str">
        <f t="shared" si="310"/>
        <v>United States ,Lancaster ,Pennsylvania, 17602</v>
      </c>
      <c r="H3989" t="s">
        <v>62</v>
      </c>
      <c r="I3989" t="s">
        <v>31</v>
      </c>
      <c r="J3989" t="str">
        <f t="shared" si="311"/>
        <v>East - Office Supplies</v>
      </c>
      <c r="K3989" t="s">
        <v>115</v>
      </c>
      <c r="L3989">
        <v>286.34399999999999</v>
      </c>
      <c r="M3989" s="3">
        <f t="shared" si="312"/>
        <v>286</v>
      </c>
      <c r="N3989" s="3">
        <f t="shared" si="313"/>
        <v>229.0752</v>
      </c>
      <c r="O3989">
        <v>3</v>
      </c>
      <c r="P3989" s="3">
        <f t="shared" si="314"/>
        <v>95.333333333333329</v>
      </c>
      <c r="Q3989">
        <v>0.2</v>
      </c>
      <c r="R3989">
        <v>-64.427400000000006</v>
      </c>
      <c r="S3989" s="3">
        <f>R3989/L3989*100</f>
        <v>-22.500000000000004</v>
      </c>
      <c r="T3989" s="3">
        <f>( (L3989-(L3989*Q3989))*O3989)</f>
        <v>687.22559999999999</v>
      </c>
    </row>
    <row r="3990" spans="1:20" x14ac:dyDescent="0.25">
      <c r="A3990" t="s">
        <v>33</v>
      </c>
      <c r="B3990" t="s">
        <v>27</v>
      </c>
      <c r="C3990" t="s">
        <v>20</v>
      </c>
      <c r="D3990" t="s">
        <v>146</v>
      </c>
      <c r="E3990" t="s">
        <v>35</v>
      </c>
      <c r="F3990" s="9">
        <v>33614</v>
      </c>
      <c r="G3990" s="3" t="str">
        <f t="shared" si="310"/>
        <v>United States ,Tampa ,Florida, 33614</v>
      </c>
      <c r="H3990" t="s">
        <v>23</v>
      </c>
      <c r="I3990" t="s">
        <v>24</v>
      </c>
      <c r="J3990" t="str">
        <f t="shared" si="311"/>
        <v>South - Furniture</v>
      </c>
      <c r="K3990" t="s">
        <v>38</v>
      </c>
      <c r="L3990">
        <v>63.552</v>
      </c>
      <c r="M3990" s="3">
        <f t="shared" si="312"/>
        <v>64</v>
      </c>
      <c r="N3990" s="3">
        <f t="shared" si="313"/>
        <v>50.8416</v>
      </c>
      <c r="O3990">
        <v>3</v>
      </c>
      <c r="P3990" s="3">
        <f t="shared" si="314"/>
        <v>21.333333333333332</v>
      </c>
      <c r="Q3990">
        <v>0.2</v>
      </c>
      <c r="R3990">
        <v>14.299200000000001</v>
      </c>
      <c r="S3990" s="3">
        <f>R3990/L3990*100</f>
        <v>22.5</v>
      </c>
      <c r="T3990" s="3">
        <f>( (L3990-(L3990*Q3990))*O3990)</f>
        <v>152.5248</v>
      </c>
    </row>
    <row r="3991" spans="1:20" x14ac:dyDescent="0.25">
      <c r="A3991" t="s">
        <v>33</v>
      </c>
      <c r="B3991" t="s">
        <v>27</v>
      </c>
      <c r="C3991" t="s">
        <v>20</v>
      </c>
      <c r="D3991" t="s">
        <v>146</v>
      </c>
      <c r="E3991" t="s">
        <v>35</v>
      </c>
      <c r="F3991" s="9">
        <v>33614</v>
      </c>
      <c r="G3991" s="3" t="str">
        <f t="shared" si="310"/>
        <v>United States ,Tampa ,Florida, 33614</v>
      </c>
      <c r="H3991" t="s">
        <v>23</v>
      </c>
      <c r="I3991" t="s">
        <v>31</v>
      </c>
      <c r="J3991" t="str">
        <f t="shared" si="311"/>
        <v>South - Office Supplies</v>
      </c>
      <c r="K3991" t="s">
        <v>115</v>
      </c>
      <c r="L3991">
        <v>41.375999999999998</v>
      </c>
      <c r="M3991" s="3">
        <f t="shared" si="312"/>
        <v>41</v>
      </c>
      <c r="N3991" s="3">
        <f t="shared" si="313"/>
        <v>33.1008</v>
      </c>
      <c r="O3991">
        <v>3</v>
      </c>
      <c r="P3991" s="3">
        <f t="shared" si="314"/>
        <v>13.666666666666666</v>
      </c>
      <c r="Q3991">
        <v>0.2</v>
      </c>
      <c r="R3991">
        <v>4.6547999999999998</v>
      </c>
      <c r="S3991" s="3">
        <f>R3991/L3991*100</f>
        <v>11.25</v>
      </c>
      <c r="T3991" s="3">
        <f>( (L3991-(L3991*Q3991))*O3991)</f>
        <v>99.302400000000006</v>
      </c>
    </row>
    <row r="3992" spans="1:20" x14ac:dyDescent="0.25">
      <c r="A3992" t="s">
        <v>33</v>
      </c>
      <c r="B3992" t="s">
        <v>27</v>
      </c>
      <c r="C3992" t="s">
        <v>20</v>
      </c>
      <c r="D3992" t="s">
        <v>146</v>
      </c>
      <c r="E3992" t="s">
        <v>35</v>
      </c>
      <c r="F3992" s="9">
        <v>33614</v>
      </c>
      <c r="G3992" s="3" t="str">
        <f t="shared" si="310"/>
        <v>United States ,Tampa ,Florida, 33614</v>
      </c>
      <c r="H3992" t="s">
        <v>23</v>
      </c>
      <c r="I3992" t="s">
        <v>31</v>
      </c>
      <c r="J3992" t="str">
        <f t="shared" si="311"/>
        <v>South - Office Supplies</v>
      </c>
      <c r="K3992" t="s">
        <v>39</v>
      </c>
      <c r="L3992">
        <v>172.70400000000001</v>
      </c>
      <c r="M3992" s="3">
        <f t="shared" si="312"/>
        <v>173</v>
      </c>
      <c r="N3992" s="3">
        <f t="shared" si="313"/>
        <v>138.16320000000002</v>
      </c>
      <c r="O3992">
        <v>6</v>
      </c>
      <c r="P3992" s="3">
        <f t="shared" si="314"/>
        <v>28.833333333333332</v>
      </c>
      <c r="Q3992">
        <v>0.2</v>
      </c>
      <c r="R3992">
        <v>10.794</v>
      </c>
      <c r="S3992" s="3">
        <f>R3992/L3992*100</f>
        <v>6.25</v>
      </c>
      <c r="T3992" s="3">
        <f>( (L3992-(L3992*Q3992))*O3992)</f>
        <v>828.97920000000011</v>
      </c>
    </row>
    <row r="3993" spans="1:20" x14ac:dyDescent="0.25">
      <c r="A3993" t="s">
        <v>33</v>
      </c>
      <c r="B3993" t="s">
        <v>19</v>
      </c>
      <c r="C3993" t="s">
        <v>20</v>
      </c>
      <c r="D3993" t="s">
        <v>339</v>
      </c>
      <c r="E3993" t="s">
        <v>54</v>
      </c>
      <c r="F3993" s="9">
        <v>53142</v>
      </c>
      <c r="G3993" s="3" t="str">
        <f t="shared" si="310"/>
        <v>United States ,Kenosha ,Wisconsin, 53142</v>
      </c>
      <c r="H3993" t="s">
        <v>52</v>
      </c>
      <c r="I3993" t="s">
        <v>24</v>
      </c>
      <c r="J3993" t="str">
        <f t="shared" si="311"/>
        <v>Central - Furniture</v>
      </c>
      <c r="K3993" t="s">
        <v>25</v>
      </c>
      <c r="L3993">
        <v>512.94000000000005</v>
      </c>
      <c r="M3993" s="3">
        <f t="shared" si="312"/>
        <v>513</v>
      </c>
      <c r="N3993" s="3">
        <f t="shared" si="313"/>
        <v>512.94000000000005</v>
      </c>
      <c r="O3993">
        <v>3</v>
      </c>
      <c r="P3993" s="3">
        <f t="shared" si="314"/>
        <v>171</v>
      </c>
      <c r="Q3993">
        <v>0</v>
      </c>
      <c r="R3993">
        <v>97.458600000000004</v>
      </c>
      <c r="S3993" s="3">
        <f>R3993/L3993*100</f>
        <v>18.999999999999996</v>
      </c>
      <c r="T3993" s="3">
        <f>( (L3993-(L3993*Q3993))*O3993)</f>
        <v>1538.8200000000002</v>
      </c>
    </row>
    <row r="3994" spans="1:20" x14ac:dyDescent="0.25">
      <c r="A3994" t="s">
        <v>33</v>
      </c>
      <c r="B3994" t="s">
        <v>19</v>
      </c>
      <c r="C3994" t="s">
        <v>20</v>
      </c>
      <c r="D3994" t="s">
        <v>339</v>
      </c>
      <c r="E3994" t="s">
        <v>54</v>
      </c>
      <c r="F3994" s="9">
        <v>53142</v>
      </c>
      <c r="G3994" s="3" t="str">
        <f t="shared" si="310"/>
        <v>United States ,Kenosha ,Wisconsin, 53142</v>
      </c>
      <c r="H3994" t="s">
        <v>52</v>
      </c>
      <c r="I3994" t="s">
        <v>24</v>
      </c>
      <c r="J3994" t="str">
        <f t="shared" si="311"/>
        <v>Central - Furniture</v>
      </c>
      <c r="K3994" t="s">
        <v>26</v>
      </c>
      <c r="L3994">
        <v>860.93</v>
      </c>
      <c r="M3994" s="3">
        <f t="shared" si="312"/>
        <v>861</v>
      </c>
      <c r="N3994" s="3">
        <f t="shared" si="313"/>
        <v>860.93</v>
      </c>
      <c r="O3994">
        <v>7</v>
      </c>
      <c r="P3994" s="3">
        <f t="shared" si="314"/>
        <v>123</v>
      </c>
      <c r="Q3994">
        <v>0</v>
      </c>
      <c r="R3994">
        <v>189.40459999999999</v>
      </c>
      <c r="S3994" s="3">
        <f>R3994/L3994*100</f>
        <v>22</v>
      </c>
      <c r="T3994" s="3">
        <f>( (L3994-(L3994*Q3994))*O3994)</f>
        <v>6026.5099999999993</v>
      </c>
    </row>
    <row r="3995" spans="1:20" x14ac:dyDescent="0.25">
      <c r="A3995" t="s">
        <v>33</v>
      </c>
      <c r="B3995" t="s">
        <v>19</v>
      </c>
      <c r="C3995" t="s">
        <v>20</v>
      </c>
      <c r="D3995" t="s">
        <v>339</v>
      </c>
      <c r="E3995" t="s">
        <v>54</v>
      </c>
      <c r="F3995" s="9">
        <v>53142</v>
      </c>
      <c r="G3995" s="3" t="str">
        <f t="shared" si="310"/>
        <v>United States ,Kenosha ,Wisconsin, 53142</v>
      </c>
      <c r="H3995" t="s">
        <v>52</v>
      </c>
      <c r="I3995" t="s">
        <v>40</v>
      </c>
      <c r="J3995" t="str">
        <f t="shared" si="311"/>
        <v>Central - Technology</v>
      </c>
      <c r="K3995" t="s">
        <v>41</v>
      </c>
      <c r="L3995">
        <v>769.95</v>
      </c>
      <c r="M3995" s="3">
        <f t="shared" si="312"/>
        <v>770</v>
      </c>
      <c r="N3995" s="3">
        <f t="shared" si="313"/>
        <v>769.95</v>
      </c>
      <c r="O3995">
        <v>5</v>
      </c>
      <c r="P3995" s="3">
        <f t="shared" si="314"/>
        <v>154</v>
      </c>
      <c r="Q3995">
        <v>0</v>
      </c>
      <c r="R3995">
        <v>223.28550000000001</v>
      </c>
      <c r="S3995" s="3">
        <f>R3995/L3995*100</f>
        <v>28.999999999999996</v>
      </c>
      <c r="T3995" s="3">
        <f>( (L3995-(L3995*Q3995))*O3995)</f>
        <v>3849.75</v>
      </c>
    </row>
    <row r="3996" spans="1:20" x14ac:dyDescent="0.25">
      <c r="A3996" t="s">
        <v>33</v>
      </c>
      <c r="B3996" t="s">
        <v>19</v>
      </c>
      <c r="C3996" t="s">
        <v>20</v>
      </c>
      <c r="D3996" t="s">
        <v>339</v>
      </c>
      <c r="E3996" t="s">
        <v>54</v>
      </c>
      <c r="F3996" s="9">
        <v>53142</v>
      </c>
      <c r="G3996" s="3" t="str">
        <f t="shared" si="310"/>
        <v>United States ,Kenosha ,Wisconsin, 53142</v>
      </c>
      <c r="H3996" t="s">
        <v>52</v>
      </c>
      <c r="I3996" t="s">
        <v>31</v>
      </c>
      <c r="J3996" t="str">
        <f t="shared" si="311"/>
        <v>Central - Office Supplies</v>
      </c>
      <c r="K3996" t="s">
        <v>39</v>
      </c>
      <c r="L3996">
        <v>14.98</v>
      </c>
      <c r="M3996" s="3">
        <f t="shared" si="312"/>
        <v>15</v>
      </c>
      <c r="N3996" s="3">
        <f t="shared" si="313"/>
        <v>14.98</v>
      </c>
      <c r="O3996">
        <v>1</v>
      </c>
      <c r="P3996" s="3">
        <f t="shared" si="314"/>
        <v>15</v>
      </c>
      <c r="Q3996">
        <v>0</v>
      </c>
      <c r="R3996">
        <v>4.4939999999999998</v>
      </c>
      <c r="S3996" s="3">
        <f>R3996/L3996*100</f>
        <v>30</v>
      </c>
      <c r="T3996" s="3">
        <f>( (L3996-(L3996*Q3996))*O3996)</f>
        <v>14.98</v>
      </c>
    </row>
    <row r="3997" spans="1:20" x14ac:dyDescent="0.25">
      <c r="A3997" t="s">
        <v>33</v>
      </c>
      <c r="B3997" t="s">
        <v>19</v>
      </c>
      <c r="C3997" t="s">
        <v>20</v>
      </c>
      <c r="D3997" t="s">
        <v>339</v>
      </c>
      <c r="E3997" t="s">
        <v>54</v>
      </c>
      <c r="F3997" s="9">
        <v>53142</v>
      </c>
      <c r="G3997" s="3" t="str">
        <f t="shared" si="310"/>
        <v>United States ,Kenosha ,Wisconsin, 53142</v>
      </c>
      <c r="H3997" t="s">
        <v>52</v>
      </c>
      <c r="I3997" t="s">
        <v>24</v>
      </c>
      <c r="J3997" t="str">
        <f t="shared" si="311"/>
        <v>Central - Furniture</v>
      </c>
      <c r="K3997" t="s">
        <v>38</v>
      </c>
      <c r="L3997">
        <v>373.08</v>
      </c>
      <c r="M3997" s="3">
        <f t="shared" si="312"/>
        <v>373</v>
      </c>
      <c r="N3997" s="3">
        <f t="shared" si="313"/>
        <v>373.08</v>
      </c>
      <c r="O3997">
        <v>6</v>
      </c>
      <c r="P3997" s="3">
        <f t="shared" si="314"/>
        <v>62.166666666666664</v>
      </c>
      <c r="Q3997">
        <v>0</v>
      </c>
      <c r="R3997">
        <v>82.077600000000004</v>
      </c>
      <c r="S3997" s="3">
        <f>R3997/L3997*100</f>
        <v>22.000000000000004</v>
      </c>
      <c r="T3997" s="3">
        <f>( (L3997-(L3997*Q3997))*O3997)</f>
        <v>2238.48</v>
      </c>
    </row>
    <row r="3998" spans="1:20" x14ac:dyDescent="0.25">
      <c r="A3998" t="s">
        <v>18</v>
      </c>
      <c r="B3998" t="s">
        <v>27</v>
      </c>
      <c r="C3998" t="s">
        <v>20</v>
      </c>
      <c r="D3998" t="s">
        <v>465</v>
      </c>
      <c r="E3998" t="s">
        <v>35</v>
      </c>
      <c r="F3998" s="9">
        <v>34952</v>
      </c>
      <c r="G3998" s="3" t="str">
        <f t="shared" si="310"/>
        <v>United States ,Port Saint Lucie ,Florida, 34952</v>
      </c>
      <c r="H3998" t="s">
        <v>23</v>
      </c>
      <c r="I3998" t="s">
        <v>24</v>
      </c>
      <c r="J3998" t="str">
        <f t="shared" si="311"/>
        <v>South - Furniture</v>
      </c>
      <c r="K3998" t="s">
        <v>25</v>
      </c>
      <c r="L3998">
        <v>231.92</v>
      </c>
      <c r="M3998" s="3">
        <f t="shared" si="312"/>
        <v>232</v>
      </c>
      <c r="N3998" s="3">
        <f t="shared" si="313"/>
        <v>185.536</v>
      </c>
      <c r="O3998">
        <v>5</v>
      </c>
      <c r="P3998" s="3">
        <f t="shared" si="314"/>
        <v>46.4</v>
      </c>
      <c r="Q3998">
        <v>0.2</v>
      </c>
      <c r="R3998">
        <v>5.798</v>
      </c>
      <c r="S3998" s="3">
        <f>R3998/L3998*100</f>
        <v>2.5</v>
      </c>
      <c r="T3998" s="3">
        <f>( (L3998-(L3998*Q3998))*O3998)</f>
        <v>927.68000000000006</v>
      </c>
    </row>
    <row r="3999" spans="1:20" x14ac:dyDescent="0.25">
      <c r="A3999" t="s">
        <v>33</v>
      </c>
      <c r="B3999" t="s">
        <v>49</v>
      </c>
      <c r="C3999" t="s">
        <v>20</v>
      </c>
      <c r="D3999" t="s">
        <v>47</v>
      </c>
      <c r="E3999" t="s">
        <v>48</v>
      </c>
      <c r="F3999" s="9">
        <v>98115</v>
      </c>
      <c r="G3999" s="3" t="str">
        <f t="shared" si="310"/>
        <v>United States ,Seattle ,Washington, 98115</v>
      </c>
      <c r="H3999" t="s">
        <v>30</v>
      </c>
      <c r="I3999" t="s">
        <v>24</v>
      </c>
      <c r="J3999" t="str">
        <f t="shared" si="311"/>
        <v>West - Furniture</v>
      </c>
      <c r="K3999" t="s">
        <v>38</v>
      </c>
      <c r="L3999">
        <v>63.47</v>
      </c>
      <c r="M3999" s="3">
        <f t="shared" si="312"/>
        <v>63</v>
      </c>
      <c r="N3999" s="3">
        <f t="shared" si="313"/>
        <v>63.47</v>
      </c>
      <c r="O3999">
        <v>11</v>
      </c>
      <c r="P3999" s="3">
        <f t="shared" si="314"/>
        <v>5.7272727272727275</v>
      </c>
      <c r="Q3999">
        <v>0</v>
      </c>
      <c r="R3999">
        <v>19.041</v>
      </c>
      <c r="S3999" s="3">
        <f>R3999/L3999*100</f>
        <v>30</v>
      </c>
      <c r="T3999" s="3">
        <f>( (L3999-(L3999*Q3999))*O3999)</f>
        <v>698.17</v>
      </c>
    </row>
    <row r="4000" spans="1:20" x14ac:dyDescent="0.25">
      <c r="A4000" t="s">
        <v>33</v>
      </c>
      <c r="B4000" t="s">
        <v>49</v>
      </c>
      <c r="C4000" t="s">
        <v>20</v>
      </c>
      <c r="D4000" t="s">
        <v>47</v>
      </c>
      <c r="E4000" t="s">
        <v>48</v>
      </c>
      <c r="F4000" s="9">
        <v>98115</v>
      </c>
      <c r="G4000" s="3" t="str">
        <f t="shared" si="310"/>
        <v>United States ,Seattle ,Washington, 98115</v>
      </c>
      <c r="H4000" t="s">
        <v>30</v>
      </c>
      <c r="I4000" t="s">
        <v>40</v>
      </c>
      <c r="J4000" t="str">
        <f t="shared" si="311"/>
        <v>West - Technology</v>
      </c>
      <c r="K4000" t="s">
        <v>64</v>
      </c>
      <c r="L4000">
        <v>345</v>
      </c>
      <c r="M4000" s="3">
        <f t="shared" si="312"/>
        <v>345</v>
      </c>
      <c r="N4000" s="3">
        <f t="shared" si="313"/>
        <v>345</v>
      </c>
      <c r="O4000">
        <v>5</v>
      </c>
      <c r="P4000" s="3">
        <f t="shared" si="314"/>
        <v>69</v>
      </c>
      <c r="Q4000">
        <v>0</v>
      </c>
      <c r="R4000">
        <v>58.65</v>
      </c>
      <c r="S4000" s="3">
        <f>R4000/L4000*100</f>
        <v>17</v>
      </c>
      <c r="T4000" s="3">
        <f>( (L4000-(L4000*Q4000))*O4000)</f>
        <v>1725</v>
      </c>
    </row>
    <row r="4001" spans="1:20" x14ac:dyDescent="0.25">
      <c r="A4001" t="s">
        <v>33</v>
      </c>
      <c r="B4001" t="s">
        <v>19</v>
      </c>
      <c r="C4001" t="s">
        <v>20</v>
      </c>
      <c r="D4001" t="s">
        <v>127</v>
      </c>
      <c r="E4001" t="s">
        <v>51</v>
      </c>
      <c r="F4001" s="9">
        <v>78207</v>
      </c>
      <c r="G4001" s="3" t="str">
        <f t="shared" si="310"/>
        <v>United States ,San Antonio ,Texas, 78207</v>
      </c>
      <c r="H4001" t="s">
        <v>52</v>
      </c>
      <c r="I4001" t="s">
        <v>24</v>
      </c>
      <c r="J4001" t="str">
        <f t="shared" si="311"/>
        <v>Central - Furniture</v>
      </c>
      <c r="K4001" t="s">
        <v>36</v>
      </c>
      <c r="L4001">
        <v>637.89599999999996</v>
      </c>
      <c r="M4001" s="3">
        <f t="shared" si="312"/>
        <v>638</v>
      </c>
      <c r="N4001" s="3">
        <f t="shared" si="313"/>
        <v>446.52719999999999</v>
      </c>
      <c r="O4001">
        <v>3</v>
      </c>
      <c r="P4001" s="3">
        <f t="shared" si="314"/>
        <v>212.66666666666666</v>
      </c>
      <c r="Q4001">
        <v>0.3</v>
      </c>
      <c r="R4001">
        <v>-127.5792</v>
      </c>
      <c r="S4001" s="3">
        <f>R4001/L4001*100</f>
        <v>-20</v>
      </c>
      <c r="T4001" s="3">
        <f>( (L4001-(L4001*Q4001))*O4001)</f>
        <v>1339.5816</v>
      </c>
    </row>
    <row r="4002" spans="1:20" x14ac:dyDescent="0.25">
      <c r="A4002" t="s">
        <v>33</v>
      </c>
      <c r="B4002" t="s">
        <v>19</v>
      </c>
      <c r="C4002" t="s">
        <v>20</v>
      </c>
      <c r="D4002" t="s">
        <v>127</v>
      </c>
      <c r="E4002" t="s">
        <v>51</v>
      </c>
      <c r="F4002" s="9">
        <v>78207</v>
      </c>
      <c r="G4002" s="3" t="str">
        <f t="shared" si="310"/>
        <v>United States ,San Antonio ,Texas, 78207</v>
      </c>
      <c r="H4002" t="s">
        <v>52</v>
      </c>
      <c r="I4002" t="s">
        <v>40</v>
      </c>
      <c r="J4002" t="str">
        <f t="shared" si="311"/>
        <v>Central - Technology</v>
      </c>
      <c r="K4002" t="s">
        <v>128</v>
      </c>
      <c r="L4002">
        <v>287.91000000000003</v>
      </c>
      <c r="M4002" s="3">
        <f t="shared" si="312"/>
        <v>288</v>
      </c>
      <c r="N4002" s="3">
        <f t="shared" si="313"/>
        <v>172.74600000000001</v>
      </c>
      <c r="O4002">
        <v>3</v>
      </c>
      <c r="P4002" s="3">
        <f t="shared" si="314"/>
        <v>96</v>
      </c>
      <c r="Q4002">
        <v>0.4</v>
      </c>
      <c r="R4002">
        <v>33.589500000000001</v>
      </c>
      <c r="S4002" s="3">
        <f>R4002/L4002*100</f>
        <v>11.666666666666666</v>
      </c>
      <c r="T4002" s="3">
        <f>( (L4002-(L4002*Q4002))*O4002)</f>
        <v>518.23800000000006</v>
      </c>
    </row>
    <row r="4003" spans="1:20" x14ac:dyDescent="0.25">
      <c r="A4003" t="s">
        <v>33</v>
      </c>
      <c r="B4003" t="s">
        <v>19</v>
      </c>
      <c r="C4003" t="s">
        <v>20</v>
      </c>
      <c r="D4003" t="s">
        <v>127</v>
      </c>
      <c r="E4003" t="s">
        <v>51</v>
      </c>
      <c r="F4003" s="9">
        <v>78207</v>
      </c>
      <c r="G4003" s="3" t="str">
        <f t="shared" si="310"/>
        <v>United States ,San Antonio ,Texas, 78207</v>
      </c>
      <c r="H4003" t="s">
        <v>52</v>
      </c>
      <c r="I4003" t="s">
        <v>31</v>
      </c>
      <c r="J4003" t="str">
        <f t="shared" si="311"/>
        <v>Central - Office Supplies</v>
      </c>
      <c r="K4003" t="s">
        <v>65</v>
      </c>
      <c r="L4003">
        <v>36.6</v>
      </c>
      <c r="M4003" s="3">
        <f t="shared" si="312"/>
        <v>37</v>
      </c>
      <c r="N4003" s="3">
        <f t="shared" si="313"/>
        <v>29.28</v>
      </c>
      <c r="O4003">
        <v>3</v>
      </c>
      <c r="P4003" s="3">
        <f t="shared" si="314"/>
        <v>12.333333333333334</v>
      </c>
      <c r="Q4003">
        <v>0.2</v>
      </c>
      <c r="R4003">
        <v>11.895</v>
      </c>
      <c r="S4003" s="3">
        <f>R4003/L4003*100</f>
        <v>32.499999999999993</v>
      </c>
      <c r="T4003" s="3">
        <f>( (L4003-(L4003*Q4003))*O4003)</f>
        <v>87.84</v>
      </c>
    </row>
    <row r="4004" spans="1:20" x14ac:dyDescent="0.25">
      <c r="A4004" t="s">
        <v>33</v>
      </c>
      <c r="B4004" t="s">
        <v>19</v>
      </c>
      <c r="C4004" t="s">
        <v>20</v>
      </c>
      <c r="D4004" t="s">
        <v>275</v>
      </c>
      <c r="E4004" t="s">
        <v>172</v>
      </c>
      <c r="F4004" s="9">
        <v>30076</v>
      </c>
      <c r="G4004" s="3" t="str">
        <f t="shared" si="310"/>
        <v>United States ,Roswell ,Georgia, 30076</v>
      </c>
      <c r="H4004" t="s">
        <v>23</v>
      </c>
      <c r="I4004" t="s">
        <v>31</v>
      </c>
      <c r="J4004" t="str">
        <f t="shared" si="311"/>
        <v>South - Office Supplies</v>
      </c>
      <c r="K4004" t="s">
        <v>39</v>
      </c>
      <c r="L4004">
        <v>1.78</v>
      </c>
      <c r="M4004" s="3">
        <f t="shared" si="312"/>
        <v>2</v>
      </c>
      <c r="N4004" s="3">
        <f t="shared" si="313"/>
        <v>1.78</v>
      </c>
      <c r="O4004">
        <v>1</v>
      </c>
      <c r="P4004" s="3">
        <f t="shared" si="314"/>
        <v>2</v>
      </c>
      <c r="Q4004">
        <v>0</v>
      </c>
      <c r="R4004">
        <v>0.49840000000000001</v>
      </c>
      <c r="S4004" s="3">
        <f>R4004/L4004*100</f>
        <v>28.000000000000004</v>
      </c>
      <c r="T4004" s="3">
        <f>( (L4004-(L4004*Q4004))*O4004)</f>
        <v>1.78</v>
      </c>
    </row>
    <row r="4005" spans="1:20" x14ac:dyDescent="0.25">
      <c r="A4005" t="s">
        <v>33</v>
      </c>
      <c r="B4005" t="s">
        <v>19</v>
      </c>
      <c r="C4005" t="s">
        <v>20</v>
      </c>
      <c r="D4005" t="s">
        <v>275</v>
      </c>
      <c r="E4005" t="s">
        <v>172</v>
      </c>
      <c r="F4005" s="9">
        <v>30076</v>
      </c>
      <c r="G4005" s="3" t="str">
        <f t="shared" si="310"/>
        <v>United States ,Roswell ,Georgia, 30076</v>
      </c>
      <c r="H4005" t="s">
        <v>23</v>
      </c>
      <c r="I4005" t="s">
        <v>31</v>
      </c>
      <c r="J4005" t="str">
        <f t="shared" si="311"/>
        <v>South - Office Supplies</v>
      </c>
      <c r="K4005" t="s">
        <v>46</v>
      </c>
      <c r="L4005">
        <v>25.92</v>
      </c>
      <c r="M4005" s="3">
        <f t="shared" si="312"/>
        <v>26</v>
      </c>
      <c r="N4005" s="3">
        <f t="shared" si="313"/>
        <v>25.92</v>
      </c>
      <c r="O4005">
        <v>4</v>
      </c>
      <c r="P4005" s="3">
        <f t="shared" si="314"/>
        <v>6.5</v>
      </c>
      <c r="Q4005">
        <v>0</v>
      </c>
      <c r="R4005">
        <v>12.441599999999999</v>
      </c>
      <c r="S4005" s="3">
        <f>R4005/L4005*100</f>
        <v>47.999999999999993</v>
      </c>
      <c r="T4005" s="3">
        <f>( (L4005-(L4005*Q4005))*O4005)</f>
        <v>103.68</v>
      </c>
    </row>
    <row r="4006" spans="1:20" x14ac:dyDescent="0.25">
      <c r="A4006" t="s">
        <v>33</v>
      </c>
      <c r="B4006" t="s">
        <v>19</v>
      </c>
      <c r="C4006" t="s">
        <v>20</v>
      </c>
      <c r="D4006" t="s">
        <v>275</v>
      </c>
      <c r="E4006" t="s">
        <v>172</v>
      </c>
      <c r="F4006" s="9">
        <v>30076</v>
      </c>
      <c r="G4006" s="3" t="str">
        <f t="shared" si="310"/>
        <v>United States ,Roswell ,Georgia, 30076</v>
      </c>
      <c r="H4006" t="s">
        <v>23</v>
      </c>
      <c r="I4006" t="s">
        <v>40</v>
      </c>
      <c r="J4006" t="str">
        <f t="shared" si="311"/>
        <v>South - Technology</v>
      </c>
      <c r="K4006" t="s">
        <v>64</v>
      </c>
      <c r="L4006">
        <v>101.94</v>
      </c>
      <c r="M4006" s="3">
        <f t="shared" si="312"/>
        <v>102</v>
      </c>
      <c r="N4006" s="3">
        <f t="shared" si="313"/>
        <v>101.94</v>
      </c>
      <c r="O4006">
        <v>6</v>
      </c>
      <c r="P4006" s="3">
        <f t="shared" si="314"/>
        <v>17</v>
      </c>
      <c r="Q4006">
        <v>0</v>
      </c>
      <c r="R4006">
        <v>21.407399999999999</v>
      </c>
      <c r="S4006" s="3">
        <f>R4006/L4006*100</f>
        <v>21</v>
      </c>
      <c r="T4006" s="3">
        <f>( (L4006-(L4006*Q4006))*O4006)</f>
        <v>611.64</v>
      </c>
    </row>
    <row r="4007" spans="1:20" x14ac:dyDescent="0.25">
      <c r="A4007" t="s">
        <v>33</v>
      </c>
      <c r="B4007" t="s">
        <v>27</v>
      </c>
      <c r="C4007" t="s">
        <v>20</v>
      </c>
      <c r="D4007" t="s">
        <v>188</v>
      </c>
      <c r="E4007" t="s">
        <v>103</v>
      </c>
      <c r="F4007" s="9">
        <v>80027</v>
      </c>
      <c r="G4007" s="3" t="str">
        <f t="shared" si="310"/>
        <v>United States ,Louisville ,Colorado, 80027</v>
      </c>
      <c r="H4007" t="s">
        <v>30</v>
      </c>
      <c r="I4007" t="s">
        <v>31</v>
      </c>
      <c r="J4007" t="str">
        <f t="shared" si="311"/>
        <v>West - Office Supplies</v>
      </c>
      <c r="K4007" t="s">
        <v>39</v>
      </c>
      <c r="L4007">
        <v>6.8479999999999999</v>
      </c>
      <c r="M4007" s="3">
        <f t="shared" si="312"/>
        <v>7</v>
      </c>
      <c r="N4007" s="3">
        <f t="shared" si="313"/>
        <v>5.4783999999999997</v>
      </c>
      <c r="O4007">
        <v>2</v>
      </c>
      <c r="P4007" s="3">
        <f t="shared" si="314"/>
        <v>3.5</v>
      </c>
      <c r="Q4007">
        <v>0.2</v>
      </c>
      <c r="R4007">
        <v>0.59919999999999995</v>
      </c>
      <c r="S4007" s="3">
        <f>R4007/L4007*100</f>
        <v>8.75</v>
      </c>
      <c r="T4007" s="3">
        <f>( (L4007-(L4007*Q4007))*O4007)</f>
        <v>10.956799999999999</v>
      </c>
    </row>
    <row r="4008" spans="1:20" x14ac:dyDescent="0.25">
      <c r="A4008" t="s">
        <v>33</v>
      </c>
      <c r="B4008" t="s">
        <v>19</v>
      </c>
      <c r="C4008" t="s">
        <v>20</v>
      </c>
      <c r="D4008" t="s">
        <v>28</v>
      </c>
      <c r="E4008" t="s">
        <v>29</v>
      </c>
      <c r="F4008" s="9">
        <v>90036</v>
      </c>
      <c r="G4008" s="3" t="str">
        <f t="shared" si="310"/>
        <v>United States ,Los Angeles ,California, 90036</v>
      </c>
      <c r="H4008" t="s">
        <v>30</v>
      </c>
      <c r="I4008" t="s">
        <v>24</v>
      </c>
      <c r="J4008" t="str">
        <f t="shared" si="311"/>
        <v>West - Furniture</v>
      </c>
      <c r="K4008" t="s">
        <v>38</v>
      </c>
      <c r="L4008">
        <v>474.43</v>
      </c>
      <c r="M4008" s="3">
        <f t="shared" si="312"/>
        <v>474</v>
      </c>
      <c r="N4008" s="3">
        <f t="shared" si="313"/>
        <v>474.43</v>
      </c>
      <c r="O4008">
        <v>11</v>
      </c>
      <c r="P4008" s="3">
        <f t="shared" si="314"/>
        <v>43.090909090909093</v>
      </c>
      <c r="Q4008">
        <v>0</v>
      </c>
      <c r="R4008">
        <v>199.26060000000001</v>
      </c>
      <c r="S4008" s="3">
        <f>R4008/L4008*100</f>
        <v>42.000000000000007</v>
      </c>
      <c r="T4008" s="3">
        <f>( (L4008-(L4008*Q4008))*O4008)</f>
        <v>5218.7300000000005</v>
      </c>
    </row>
    <row r="4009" spans="1:20" x14ac:dyDescent="0.25">
      <c r="A4009" t="s">
        <v>67</v>
      </c>
      <c r="B4009" t="s">
        <v>19</v>
      </c>
      <c r="C4009" t="s">
        <v>20</v>
      </c>
      <c r="D4009" t="s">
        <v>60</v>
      </c>
      <c r="E4009" t="s">
        <v>61</v>
      </c>
      <c r="F4009" s="9">
        <v>19143</v>
      </c>
      <c r="G4009" s="3" t="str">
        <f t="shared" si="310"/>
        <v>United States ,Philadelphia ,Pennsylvania, 19143</v>
      </c>
      <c r="H4009" t="s">
        <v>62</v>
      </c>
      <c r="I4009" t="s">
        <v>31</v>
      </c>
      <c r="J4009" t="str">
        <f t="shared" si="311"/>
        <v>East - Office Supplies</v>
      </c>
      <c r="K4009" t="s">
        <v>46</v>
      </c>
      <c r="L4009">
        <v>8.4480000000000004</v>
      </c>
      <c r="M4009" s="3">
        <f t="shared" si="312"/>
        <v>8</v>
      </c>
      <c r="N4009" s="3">
        <f t="shared" si="313"/>
        <v>6.7584</v>
      </c>
      <c r="O4009">
        <v>2</v>
      </c>
      <c r="P4009" s="3">
        <f t="shared" si="314"/>
        <v>4</v>
      </c>
      <c r="Q4009">
        <v>0.2</v>
      </c>
      <c r="R4009">
        <v>2.64</v>
      </c>
      <c r="S4009" s="3">
        <f>R4009/L4009*100</f>
        <v>31.25</v>
      </c>
      <c r="T4009" s="3">
        <f>( (L4009-(L4009*Q4009))*O4009)</f>
        <v>13.5168</v>
      </c>
    </row>
    <row r="4010" spans="1:20" x14ac:dyDescent="0.25">
      <c r="A4010" t="s">
        <v>67</v>
      </c>
      <c r="B4010" t="s">
        <v>19</v>
      </c>
      <c r="C4010" t="s">
        <v>20</v>
      </c>
      <c r="D4010" t="s">
        <v>60</v>
      </c>
      <c r="E4010" t="s">
        <v>61</v>
      </c>
      <c r="F4010" s="9">
        <v>19143</v>
      </c>
      <c r="G4010" s="3" t="str">
        <f t="shared" si="310"/>
        <v>United States ,Philadelphia ,Pennsylvania, 19143</v>
      </c>
      <c r="H4010" t="s">
        <v>62</v>
      </c>
      <c r="I4010" t="s">
        <v>31</v>
      </c>
      <c r="J4010" t="str">
        <f t="shared" si="311"/>
        <v>East - Office Supplies</v>
      </c>
      <c r="K4010" t="s">
        <v>37</v>
      </c>
      <c r="L4010">
        <v>39.295999999999999</v>
      </c>
      <c r="M4010" s="3">
        <f t="shared" si="312"/>
        <v>39</v>
      </c>
      <c r="N4010" s="3">
        <f t="shared" si="313"/>
        <v>31.436799999999998</v>
      </c>
      <c r="O4010">
        <v>4</v>
      </c>
      <c r="P4010" s="3">
        <f t="shared" si="314"/>
        <v>9.75</v>
      </c>
      <c r="Q4010">
        <v>0.2</v>
      </c>
      <c r="R4010">
        <v>3.9296000000000002</v>
      </c>
      <c r="S4010" s="3">
        <f>R4010/L4010*100</f>
        <v>10</v>
      </c>
      <c r="T4010" s="3">
        <f>( (L4010-(L4010*Q4010))*O4010)</f>
        <v>125.74719999999999</v>
      </c>
    </row>
    <row r="4011" spans="1:20" x14ac:dyDescent="0.25">
      <c r="A4011" t="s">
        <v>33</v>
      </c>
      <c r="B4011" t="s">
        <v>49</v>
      </c>
      <c r="C4011" t="s">
        <v>20</v>
      </c>
      <c r="D4011" t="s">
        <v>479</v>
      </c>
      <c r="E4011" t="s">
        <v>54</v>
      </c>
      <c r="F4011" s="9">
        <v>54880</v>
      </c>
      <c r="G4011" s="3" t="str">
        <f t="shared" si="310"/>
        <v>United States ,Superior ,Wisconsin, 54880</v>
      </c>
      <c r="H4011" t="s">
        <v>52</v>
      </c>
      <c r="I4011" t="s">
        <v>31</v>
      </c>
      <c r="J4011" t="str">
        <f t="shared" si="311"/>
        <v>Central - Office Supplies</v>
      </c>
      <c r="K4011" t="s">
        <v>39</v>
      </c>
      <c r="L4011">
        <v>17.12</v>
      </c>
      <c r="M4011" s="3">
        <f t="shared" si="312"/>
        <v>17</v>
      </c>
      <c r="N4011" s="3">
        <f t="shared" si="313"/>
        <v>17.12</v>
      </c>
      <c r="O4011">
        <v>4</v>
      </c>
      <c r="P4011" s="3">
        <f t="shared" si="314"/>
        <v>4.25</v>
      </c>
      <c r="Q4011">
        <v>0</v>
      </c>
      <c r="R4011">
        <v>4.9648000000000003</v>
      </c>
      <c r="S4011" s="3">
        <f>R4011/L4011*100</f>
        <v>28.999999999999996</v>
      </c>
      <c r="T4011" s="3">
        <f>( (L4011-(L4011*Q4011))*O4011)</f>
        <v>68.48</v>
      </c>
    </row>
    <row r="4012" spans="1:20" x14ac:dyDescent="0.25">
      <c r="A4012" t="s">
        <v>33</v>
      </c>
      <c r="B4012" t="s">
        <v>19</v>
      </c>
      <c r="C4012" t="s">
        <v>20</v>
      </c>
      <c r="D4012" t="s">
        <v>205</v>
      </c>
      <c r="E4012" t="s">
        <v>172</v>
      </c>
      <c r="F4012" s="9">
        <v>30318</v>
      </c>
      <c r="G4012" s="3" t="str">
        <f t="shared" si="310"/>
        <v>United States ,Atlanta ,Georgia, 30318</v>
      </c>
      <c r="H4012" t="s">
        <v>23</v>
      </c>
      <c r="I4012" t="s">
        <v>31</v>
      </c>
      <c r="J4012" t="str">
        <f t="shared" si="311"/>
        <v>South - Office Supplies</v>
      </c>
      <c r="K4012" t="s">
        <v>43</v>
      </c>
      <c r="L4012">
        <v>542.94000000000005</v>
      </c>
      <c r="M4012" s="3">
        <f t="shared" si="312"/>
        <v>543</v>
      </c>
      <c r="N4012" s="3">
        <f t="shared" si="313"/>
        <v>542.94000000000005</v>
      </c>
      <c r="O4012">
        <v>3</v>
      </c>
      <c r="P4012" s="3">
        <f t="shared" si="314"/>
        <v>181</v>
      </c>
      <c r="Q4012">
        <v>0</v>
      </c>
      <c r="R4012">
        <v>152.0232</v>
      </c>
      <c r="S4012" s="3">
        <f>R4012/L4012*100</f>
        <v>27.999999999999996</v>
      </c>
      <c r="T4012" s="3">
        <f>( (L4012-(L4012*Q4012))*O4012)</f>
        <v>1628.8200000000002</v>
      </c>
    </row>
    <row r="4013" spans="1:20" x14ac:dyDescent="0.25">
      <c r="A4013" t="s">
        <v>33</v>
      </c>
      <c r="B4013" t="s">
        <v>19</v>
      </c>
      <c r="C4013" t="s">
        <v>20</v>
      </c>
      <c r="D4013" t="s">
        <v>205</v>
      </c>
      <c r="E4013" t="s">
        <v>172</v>
      </c>
      <c r="F4013" s="9">
        <v>30318</v>
      </c>
      <c r="G4013" s="3" t="str">
        <f t="shared" si="310"/>
        <v>United States ,Atlanta ,Georgia, 30318</v>
      </c>
      <c r="H4013" t="s">
        <v>23</v>
      </c>
      <c r="I4013" t="s">
        <v>31</v>
      </c>
      <c r="J4013" t="str">
        <f t="shared" si="311"/>
        <v>South - Office Supplies</v>
      </c>
      <c r="K4013" t="s">
        <v>32</v>
      </c>
      <c r="L4013">
        <v>8.64</v>
      </c>
      <c r="M4013" s="3">
        <f t="shared" si="312"/>
        <v>9</v>
      </c>
      <c r="N4013" s="3">
        <f t="shared" si="313"/>
        <v>8.64</v>
      </c>
      <c r="O4013">
        <v>3</v>
      </c>
      <c r="P4013" s="3">
        <f t="shared" si="314"/>
        <v>3</v>
      </c>
      <c r="Q4013">
        <v>0</v>
      </c>
      <c r="R4013">
        <v>4.2336</v>
      </c>
      <c r="S4013" s="3">
        <f>R4013/L4013*100</f>
        <v>49</v>
      </c>
      <c r="T4013" s="3">
        <f>( (L4013-(L4013*Q4013))*O4013)</f>
        <v>25.92</v>
      </c>
    </row>
    <row r="4014" spans="1:20" x14ac:dyDescent="0.25">
      <c r="A4014" t="s">
        <v>33</v>
      </c>
      <c r="B4014" t="s">
        <v>19</v>
      </c>
      <c r="C4014" t="s">
        <v>20</v>
      </c>
      <c r="D4014" t="s">
        <v>205</v>
      </c>
      <c r="E4014" t="s">
        <v>172</v>
      </c>
      <c r="F4014" s="9">
        <v>30318</v>
      </c>
      <c r="G4014" s="3" t="str">
        <f t="shared" si="310"/>
        <v>United States ,Atlanta ,Georgia, 30318</v>
      </c>
      <c r="H4014" t="s">
        <v>23</v>
      </c>
      <c r="I4014" t="s">
        <v>31</v>
      </c>
      <c r="J4014" t="str">
        <f t="shared" si="311"/>
        <v>South - Office Supplies</v>
      </c>
      <c r="K4014" t="s">
        <v>46</v>
      </c>
      <c r="L4014">
        <v>193.8</v>
      </c>
      <c r="M4014" s="3">
        <f t="shared" si="312"/>
        <v>194</v>
      </c>
      <c r="N4014" s="3">
        <f t="shared" si="313"/>
        <v>193.8</v>
      </c>
      <c r="O4014">
        <v>5</v>
      </c>
      <c r="P4014" s="3">
        <f t="shared" si="314"/>
        <v>38.799999999999997</v>
      </c>
      <c r="Q4014">
        <v>0</v>
      </c>
      <c r="R4014">
        <v>94.962000000000003</v>
      </c>
      <c r="S4014" s="3">
        <f>R4014/L4014*100</f>
        <v>49</v>
      </c>
      <c r="T4014" s="3">
        <f>( (L4014-(L4014*Q4014))*O4014)</f>
        <v>969</v>
      </c>
    </row>
    <row r="4015" spans="1:20" x14ac:dyDescent="0.25">
      <c r="A4015" t="s">
        <v>33</v>
      </c>
      <c r="B4015" t="s">
        <v>19</v>
      </c>
      <c r="C4015" t="s">
        <v>20</v>
      </c>
      <c r="D4015" t="s">
        <v>205</v>
      </c>
      <c r="E4015" t="s">
        <v>172</v>
      </c>
      <c r="F4015" s="9">
        <v>30318</v>
      </c>
      <c r="G4015" s="3" t="str">
        <f t="shared" si="310"/>
        <v>United States ,Atlanta ,Georgia, 30318</v>
      </c>
      <c r="H4015" t="s">
        <v>23</v>
      </c>
      <c r="I4015" t="s">
        <v>31</v>
      </c>
      <c r="J4015" t="str">
        <f t="shared" si="311"/>
        <v>South - Office Supplies</v>
      </c>
      <c r="K4015" t="s">
        <v>46</v>
      </c>
      <c r="L4015">
        <v>21.4</v>
      </c>
      <c r="M4015" s="3">
        <f t="shared" si="312"/>
        <v>21</v>
      </c>
      <c r="N4015" s="3">
        <f t="shared" si="313"/>
        <v>21.4</v>
      </c>
      <c r="O4015">
        <v>5</v>
      </c>
      <c r="P4015" s="3">
        <f t="shared" si="314"/>
        <v>4.2</v>
      </c>
      <c r="Q4015">
        <v>0</v>
      </c>
      <c r="R4015">
        <v>9.6300000000000008</v>
      </c>
      <c r="S4015" s="3">
        <f>R4015/L4015*100</f>
        <v>45.000000000000007</v>
      </c>
      <c r="T4015" s="3">
        <f>( (L4015-(L4015*Q4015))*O4015)</f>
        <v>107</v>
      </c>
    </row>
    <row r="4016" spans="1:20" x14ac:dyDescent="0.25">
      <c r="A4016" t="s">
        <v>33</v>
      </c>
      <c r="B4016" t="s">
        <v>19</v>
      </c>
      <c r="C4016" t="s">
        <v>20</v>
      </c>
      <c r="D4016" t="s">
        <v>205</v>
      </c>
      <c r="E4016" t="s">
        <v>172</v>
      </c>
      <c r="F4016" s="9">
        <v>30318</v>
      </c>
      <c r="G4016" s="3" t="str">
        <f t="shared" si="310"/>
        <v>United States ,Atlanta ,Georgia, 30318</v>
      </c>
      <c r="H4016" t="s">
        <v>23</v>
      </c>
      <c r="I4016" t="s">
        <v>31</v>
      </c>
      <c r="J4016" t="str">
        <f t="shared" si="311"/>
        <v>South - Office Supplies</v>
      </c>
      <c r="K4016" t="s">
        <v>46</v>
      </c>
      <c r="L4016">
        <v>97.88</v>
      </c>
      <c r="M4016" s="3">
        <f t="shared" si="312"/>
        <v>98</v>
      </c>
      <c r="N4016" s="3">
        <f t="shared" si="313"/>
        <v>97.88</v>
      </c>
      <c r="O4016">
        <v>2</v>
      </c>
      <c r="P4016" s="3">
        <f t="shared" si="314"/>
        <v>49</v>
      </c>
      <c r="Q4016">
        <v>0</v>
      </c>
      <c r="R4016">
        <v>48.94</v>
      </c>
      <c r="S4016" s="3">
        <f>R4016/L4016*100</f>
        <v>50</v>
      </c>
      <c r="T4016" s="3">
        <f>( (L4016-(L4016*Q4016))*O4016)</f>
        <v>195.76</v>
      </c>
    </row>
    <row r="4017" spans="1:20" x14ac:dyDescent="0.25">
      <c r="A4017" t="s">
        <v>33</v>
      </c>
      <c r="B4017" t="s">
        <v>19</v>
      </c>
      <c r="C4017" t="s">
        <v>20</v>
      </c>
      <c r="D4017" t="s">
        <v>205</v>
      </c>
      <c r="E4017" t="s">
        <v>172</v>
      </c>
      <c r="F4017" s="9">
        <v>30318</v>
      </c>
      <c r="G4017" s="3" t="str">
        <f t="shared" si="310"/>
        <v>United States ,Atlanta ,Georgia, 30318</v>
      </c>
      <c r="H4017" t="s">
        <v>23</v>
      </c>
      <c r="I4017" t="s">
        <v>40</v>
      </c>
      <c r="J4017" t="str">
        <f t="shared" si="311"/>
        <v>South - Technology</v>
      </c>
      <c r="K4017" t="s">
        <v>64</v>
      </c>
      <c r="L4017">
        <v>251.91</v>
      </c>
      <c r="M4017" s="3">
        <f t="shared" si="312"/>
        <v>252</v>
      </c>
      <c r="N4017" s="3">
        <f t="shared" si="313"/>
        <v>251.91</v>
      </c>
      <c r="O4017">
        <v>9</v>
      </c>
      <c r="P4017" s="3">
        <f t="shared" si="314"/>
        <v>28</v>
      </c>
      <c r="Q4017">
        <v>0</v>
      </c>
      <c r="R4017">
        <v>47.862900000000003</v>
      </c>
      <c r="S4017" s="3">
        <f>R4017/L4017*100</f>
        <v>19</v>
      </c>
      <c r="T4017" s="3">
        <f>( (L4017-(L4017*Q4017))*O4017)</f>
        <v>2267.19</v>
      </c>
    </row>
    <row r="4018" spans="1:20" x14ac:dyDescent="0.25">
      <c r="A4018" t="s">
        <v>33</v>
      </c>
      <c r="B4018" t="s">
        <v>19</v>
      </c>
      <c r="C4018" t="s">
        <v>20</v>
      </c>
      <c r="D4018" t="s">
        <v>205</v>
      </c>
      <c r="E4018" t="s">
        <v>172</v>
      </c>
      <c r="F4018" s="9">
        <v>30318</v>
      </c>
      <c r="G4018" s="3" t="str">
        <f t="shared" si="310"/>
        <v>United States ,Atlanta ,Georgia, 30318</v>
      </c>
      <c r="H4018" t="s">
        <v>23</v>
      </c>
      <c r="I4018" t="s">
        <v>31</v>
      </c>
      <c r="J4018" t="str">
        <f t="shared" si="311"/>
        <v>South - Office Supplies</v>
      </c>
      <c r="K4018" t="s">
        <v>43</v>
      </c>
      <c r="L4018">
        <v>25.86</v>
      </c>
      <c r="M4018" s="3">
        <f t="shared" si="312"/>
        <v>26</v>
      </c>
      <c r="N4018" s="3">
        <f t="shared" si="313"/>
        <v>25.86</v>
      </c>
      <c r="O4018">
        <v>3</v>
      </c>
      <c r="P4018" s="3">
        <f t="shared" si="314"/>
        <v>8.6666666666666661</v>
      </c>
      <c r="Q4018">
        <v>0</v>
      </c>
      <c r="R4018">
        <v>6.7236000000000002</v>
      </c>
      <c r="S4018" s="3">
        <f>R4018/L4018*100</f>
        <v>26</v>
      </c>
      <c r="T4018" s="3">
        <f>( (L4018-(L4018*Q4018))*O4018)</f>
        <v>77.58</v>
      </c>
    </row>
    <row r="4019" spans="1:20" x14ac:dyDescent="0.25">
      <c r="A4019" t="s">
        <v>33</v>
      </c>
      <c r="B4019" t="s">
        <v>19</v>
      </c>
      <c r="C4019" t="s">
        <v>20</v>
      </c>
      <c r="D4019" t="s">
        <v>230</v>
      </c>
      <c r="E4019" t="s">
        <v>61</v>
      </c>
      <c r="F4019" s="9">
        <v>19013</v>
      </c>
      <c r="G4019" s="3" t="str">
        <f t="shared" si="310"/>
        <v>United States ,Chester ,Pennsylvania, 19013</v>
      </c>
      <c r="H4019" t="s">
        <v>62</v>
      </c>
      <c r="I4019" t="s">
        <v>24</v>
      </c>
      <c r="J4019" t="str">
        <f t="shared" si="311"/>
        <v>East - Furniture</v>
      </c>
      <c r="K4019" t="s">
        <v>26</v>
      </c>
      <c r="L4019">
        <v>170.05799999999999</v>
      </c>
      <c r="M4019" s="3">
        <f t="shared" si="312"/>
        <v>170</v>
      </c>
      <c r="N4019" s="3">
        <f t="shared" si="313"/>
        <v>119.0406</v>
      </c>
      <c r="O4019">
        <v>3</v>
      </c>
      <c r="P4019" s="3">
        <f t="shared" si="314"/>
        <v>56.666666666666664</v>
      </c>
      <c r="Q4019">
        <v>0.3</v>
      </c>
      <c r="R4019">
        <v>-4.8587999999999996</v>
      </c>
      <c r="S4019" s="3">
        <f>R4019/L4019*100</f>
        <v>-2.8571428571428572</v>
      </c>
      <c r="T4019" s="3">
        <f>( (L4019-(L4019*Q4019))*O4019)</f>
        <v>357.12180000000001</v>
      </c>
    </row>
    <row r="4020" spans="1:20" x14ac:dyDescent="0.25">
      <c r="A4020" t="s">
        <v>33</v>
      </c>
      <c r="B4020" t="s">
        <v>19</v>
      </c>
      <c r="C4020" t="s">
        <v>20</v>
      </c>
      <c r="D4020" t="s">
        <v>230</v>
      </c>
      <c r="E4020" t="s">
        <v>61</v>
      </c>
      <c r="F4020" s="9">
        <v>19013</v>
      </c>
      <c r="G4020" s="3" t="str">
        <f t="shared" si="310"/>
        <v>United States ,Chester ,Pennsylvania, 19013</v>
      </c>
      <c r="H4020" t="s">
        <v>62</v>
      </c>
      <c r="I4020" t="s">
        <v>40</v>
      </c>
      <c r="J4020" t="str">
        <f t="shared" si="311"/>
        <v>East - Technology</v>
      </c>
      <c r="K4020" t="s">
        <v>41</v>
      </c>
      <c r="L4020">
        <v>82.781999999999996</v>
      </c>
      <c r="M4020" s="3">
        <f t="shared" si="312"/>
        <v>83</v>
      </c>
      <c r="N4020" s="3">
        <f t="shared" si="313"/>
        <v>49.669199999999996</v>
      </c>
      <c r="O4020">
        <v>3</v>
      </c>
      <c r="P4020" s="3">
        <f t="shared" si="314"/>
        <v>27.666666666666668</v>
      </c>
      <c r="Q4020">
        <v>0.4</v>
      </c>
      <c r="R4020">
        <v>-15.1767</v>
      </c>
      <c r="S4020" s="3">
        <f>R4020/L4020*100</f>
        <v>-18.333333333333336</v>
      </c>
      <c r="T4020" s="3">
        <f>( (L4020-(L4020*Q4020))*O4020)</f>
        <v>149.0076</v>
      </c>
    </row>
    <row r="4021" spans="1:20" x14ac:dyDescent="0.25">
      <c r="A4021" t="s">
        <v>33</v>
      </c>
      <c r="B4021" t="s">
        <v>19</v>
      </c>
      <c r="C4021" t="s">
        <v>20</v>
      </c>
      <c r="D4021" t="s">
        <v>230</v>
      </c>
      <c r="E4021" t="s">
        <v>61</v>
      </c>
      <c r="F4021" s="9">
        <v>19013</v>
      </c>
      <c r="G4021" s="3" t="str">
        <f t="shared" si="310"/>
        <v>United States ,Chester ,Pennsylvania, 19013</v>
      </c>
      <c r="H4021" t="s">
        <v>62</v>
      </c>
      <c r="I4021" t="s">
        <v>24</v>
      </c>
      <c r="J4021" t="str">
        <f t="shared" si="311"/>
        <v>East - Furniture</v>
      </c>
      <c r="K4021" t="s">
        <v>26</v>
      </c>
      <c r="L4021">
        <v>853.93</v>
      </c>
      <c r="M4021" s="3">
        <f t="shared" si="312"/>
        <v>854</v>
      </c>
      <c r="N4021" s="3">
        <f t="shared" si="313"/>
        <v>597.75099999999998</v>
      </c>
      <c r="O4021">
        <v>5</v>
      </c>
      <c r="P4021" s="3">
        <f t="shared" si="314"/>
        <v>170.8</v>
      </c>
      <c r="Q4021">
        <v>0.3</v>
      </c>
      <c r="R4021">
        <v>0</v>
      </c>
      <c r="S4021" s="3">
        <f>R4021/L4021*100</f>
        <v>0</v>
      </c>
      <c r="T4021" s="3">
        <f>( (L4021-(L4021*Q4021))*O4021)</f>
        <v>2988.7550000000001</v>
      </c>
    </row>
    <row r="4022" spans="1:20" x14ac:dyDescent="0.25">
      <c r="A4022" t="s">
        <v>67</v>
      </c>
      <c r="B4022" t="s">
        <v>27</v>
      </c>
      <c r="C4022" t="s">
        <v>20</v>
      </c>
      <c r="D4022" t="s">
        <v>57</v>
      </c>
      <c r="E4022" t="s">
        <v>29</v>
      </c>
      <c r="F4022" s="9">
        <v>94110</v>
      </c>
      <c r="G4022" s="3" t="str">
        <f t="shared" si="310"/>
        <v>United States ,San Francisco ,California, 94110</v>
      </c>
      <c r="H4022" t="s">
        <v>30</v>
      </c>
      <c r="I4022" t="s">
        <v>24</v>
      </c>
      <c r="J4022" t="str">
        <f t="shared" si="311"/>
        <v>West - Furniture</v>
      </c>
      <c r="K4022" t="s">
        <v>25</v>
      </c>
      <c r="L4022">
        <v>556.66499999999996</v>
      </c>
      <c r="M4022" s="3">
        <f t="shared" si="312"/>
        <v>557</v>
      </c>
      <c r="N4022" s="3">
        <f t="shared" si="313"/>
        <v>473.16524999999996</v>
      </c>
      <c r="O4022">
        <v>5</v>
      </c>
      <c r="P4022" s="3">
        <f t="shared" si="314"/>
        <v>111.4</v>
      </c>
      <c r="Q4022">
        <v>0.15</v>
      </c>
      <c r="R4022">
        <v>6.5490000000000004</v>
      </c>
      <c r="S4022" s="3">
        <f>R4022/L4022*100</f>
        <v>1.1764705882352944</v>
      </c>
      <c r="T4022" s="3">
        <f>( (L4022-(L4022*Q4022))*O4022)</f>
        <v>2365.8262499999996</v>
      </c>
    </row>
    <row r="4023" spans="1:20" x14ac:dyDescent="0.25">
      <c r="A4023" t="s">
        <v>67</v>
      </c>
      <c r="B4023" t="s">
        <v>27</v>
      </c>
      <c r="C4023" t="s">
        <v>20</v>
      </c>
      <c r="D4023" t="s">
        <v>57</v>
      </c>
      <c r="E4023" t="s">
        <v>29</v>
      </c>
      <c r="F4023" s="9">
        <v>94110</v>
      </c>
      <c r="G4023" s="3" t="str">
        <f t="shared" si="310"/>
        <v>United States ,San Francisco ,California, 94110</v>
      </c>
      <c r="H4023" t="s">
        <v>30</v>
      </c>
      <c r="I4023" t="s">
        <v>40</v>
      </c>
      <c r="J4023" t="str">
        <f t="shared" si="311"/>
        <v>West - Technology</v>
      </c>
      <c r="K4023" t="s">
        <v>41</v>
      </c>
      <c r="L4023">
        <v>95.84</v>
      </c>
      <c r="M4023" s="3">
        <f t="shared" si="312"/>
        <v>96</v>
      </c>
      <c r="N4023" s="3">
        <f t="shared" si="313"/>
        <v>76.671999999999997</v>
      </c>
      <c r="O4023">
        <v>4</v>
      </c>
      <c r="P4023" s="3">
        <f t="shared" si="314"/>
        <v>24</v>
      </c>
      <c r="Q4023">
        <v>0.2</v>
      </c>
      <c r="R4023">
        <v>34.741999999999997</v>
      </c>
      <c r="S4023" s="3">
        <f>R4023/L4023*100</f>
        <v>36.249999999999993</v>
      </c>
      <c r="T4023" s="3">
        <f>( (L4023-(L4023*Q4023))*O4023)</f>
        <v>306.68799999999999</v>
      </c>
    </row>
    <row r="4024" spans="1:20" x14ac:dyDescent="0.25">
      <c r="A4024" t="s">
        <v>67</v>
      </c>
      <c r="B4024" t="s">
        <v>27</v>
      </c>
      <c r="C4024" t="s">
        <v>20</v>
      </c>
      <c r="D4024" t="s">
        <v>480</v>
      </c>
      <c r="E4024" t="s">
        <v>51</v>
      </c>
      <c r="F4024" s="9">
        <v>76021</v>
      </c>
      <c r="G4024" s="3" t="str">
        <f t="shared" si="310"/>
        <v>United States ,Bedford ,Texas, 76021</v>
      </c>
      <c r="H4024" t="s">
        <v>52</v>
      </c>
      <c r="I4024" t="s">
        <v>31</v>
      </c>
      <c r="J4024" t="str">
        <f t="shared" si="311"/>
        <v>Central - Office Supplies</v>
      </c>
      <c r="K4024" t="s">
        <v>46</v>
      </c>
      <c r="L4024">
        <v>29.664000000000001</v>
      </c>
      <c r="M4024" s="3">
        <f t="shared" si="312"/>
        <v>30</v>
      </c>
      <c r="N4024" s="3">
        <f t="shared" si="313"/>
        <v>23.731200000000001</v>
      </c>
      <c r="O4024">
        <v>4</v>
      </c>
      <c r="P4024" s="3">
        <f t="shared" si="314"/>
        <v>7.5</v>
      </c>
      <c r="Q4024">
        <v>0.2</v>
      </c>
      <c r="R4024">
        <v>10.0116</v>
      </c>
      <c r="S4024" s="3">
        <f>R4024/L4024*100</f>
        <v>33.75</v>
      </c>
      <c r="T4024" s="3">
        <f>( (L4024-(L4024*Q4024))*O4024)</f>
        <v>94.924800000000005</v>
      </c>
    </row>
    <row r="4025" spans="1:20" x14ac:dyDescent="0.25">
      <c r="A4025" t="s">
        <v>67</v>
      </c>
      <c r="B4025" t="s">
        <v>27</v>
      </c>
      <c r="C4025" t="s">
        <v>20</v>
      </c>
      <c r="D4025" t="s">
        <v>480</v>
      </c>
      <c r="E4025" t="s">
        <v>51</v>
      </c>
      <c r="F4025" s="9">
        <v>76021</v>
      </c>
      <c r="G4025" s="3" t="str">
        <f t="shared" si="310"/>
        <v>United States ,Bedford ,Texas, 76021</v>
      </c>
      <c r="H4025" t="s">
        <v>52</v>
      </c>
      <c r="I4025" t="s">
        <v>31</v>
      </c>
      <c r="J4025" t="str">
        <f t="shared" si="311"/>
        <v>Central - Office Supplies</v>
      </c>
      <c r="K4025" t="s">
        <v>39</v>
      </c>
      <c r="L4025">
        <v>9.1839999999999993</v>
      </c>
      <c r="M4025" s="3">
        <f t="shared" si="312"/>
        <v>9</v>
      </c>
      <c r="N4025" s="3">
        <f t="shared" si="313"/>
        <v>7.3471999999999991</v>
      </c>
      <c r="O4025">
        <v>7</v>
      </c>
      <c r="P4025" s="3">
        <f t="shared" si="314"/>
        <v>1.2857142857142858</v>
      </c>
      <c r="Q4025">
        <v>0.2</v>
      </c>
      <c r="R4025">
        <v>2.87</v>
      </c>
      <c r="S4025" s="3">
        <f>R4025/L4025*100</f>
        <v>31.250000000000007</v>
      </c>
      <c r="T4025" s="3">
        <f>( (L4025-(L4025*Q4025))*O4025)</f>
        <v>51.430399999999992</v>
      </c>
    </row>
    <row r="4026" spans="1:20" x14ac:dyDescent="0.25">
      <c r="A4026" t="s">
        <v>67</v>
      </c>
      <c r="B4026" t="s">
        <v>27</v>
      </c>
      <c r="C4026" t="s">
        <v>20</v>
      </c>
      <c r="D4026" t="s">
        <v>480</v>
      </c>
      <c r="E4026" t="s">
        <v>51</v>
      </c>
      <c r="F4026" s="9">
        <v>76021</v>
      </c>
      <c r="G4026" s="3" t="str">
        <f t="shared" si="310"/>
        <v>United States ,Bedford ,Texas, 76021</v>
      </c>
      <c r="H4026" t="s">
        <v>52</v>
      </c>
      <c r="I4026" t="s">
        <v>40</v>
      </c>
      <c r="J4026" t="str">
        <f t="shared" si="311"/>
        <v>Central - Technology</v>
      </c>
      <c r="K4026" t="s">
        <v>41</v>
      </c>
      <c r="L4026">
        <v>153.584</v>
      </c>
      <c r="M4026" s="3">
        <f t="shared" si="312"/>
        <v>154</v>
      </c>
      <c r="N4026" s="3">
        <f t="shared" si="313"/>
        <v>122.8672</v>
      </c>
      <c r="O4026">
        <v>2</v>
      </c>
      <c r="P4026" s="3">
        <f t="shared" si="314"/>
        <v>77</v>
      </c>
      <c r="Q4026">
        <v>0.2</v>
      </c>
      <c r="R4026">
        <v>13.438599999999999</v>
      </c>
      <c r="S4026" s="3">
        <f>R4026/L4026*100</f>
        <v>8.75</v>
      </c>
      <c r="T4026" s="3">
        <f>( (L4026-(L4026*Q4026))*O4026)</f>
        <v>245.73439999999999</v>
      </c>
    </row>
    <row r="4027" spans="1:20" x14ac:dyDescent="0.25">
      <c r="A4027" t="s">
        <v>67</v>
      </c>
      <c r="B4027" t="s">
        <v>27</v>
      </c>
      <c r="C4027" t="s">
        <v>20</v>
      </c>
      <c r="D4027" t="s">
        <v>480</v>
      </c>
      <c r="E4027" t="s">
        <v>51</v>
      </c>
      <c r="F4027" s="9">
        <v>76021</v>
      </c>
      <c r="G4027" s="3" t="str">
        <f t="shared" si="310"/>
        <v>United States ,Bedford ,Texas, 76021</v>
      </c>
      <c r="H4027" t="s">
        <v>52</v>
      </c>
      <c r="I4027" t="s">
        <v>31</v>
      </c>
      <c r="J4027" t="str">
        <f t="shared" si="311"/>
        <v>Central - Office Supplies</v>
      </c>
      <c r="K4027" t="s">
        <v>42</v>
      </c>
      <c r="L4027">
        <v>12.864000000000001</v>
      </c>
      <c r="M4027" s="3">
        <f t="shared" si="312"/>
        <v>13</v>
      </c>
      <c r="N4027" s="3">
        <f t="shared" si="313"/>
        <v>2.5727999999999991</v>
      </c>
      <c r="O4027">
        <v>8</v>
      </c>
      <c r="P4027" s="3">
        <f t="shared" si="314"/>
        <v>1.625</v>
      </c>
      <c r="Q4027">
        <v>0.8</v>
      </c>
      <c r="R4027">
        <v>-22.512</v>
      </c>
      <c r="S4027" s="3">
        <f>R4027/L4027*100</f>
        <v>-175</v>
      </c>
      <c r="T4027" s="3">
        <f>( (L4027-(L4027*Q4027))*O4027)</f>
        <v>20.582399999999993</v>
      </c>
    </row>
    <row r="4028" spans="1:20" x14ac:dyDescent="0.25">
      <c r="A4028" t="s">
        <v>33</v>
      </c>
      <c r="B4028" t="s">
        <v>19</v>
      </c>
      <c r="C4028" t="s">
        <v>20</v>
      </c>
      <c r="D4028" t="s">
        <v>330</v>
      </c>
      <c r="E4028" t="s">
        <v>130</v>
      </c>
      <c r="F4028" s="9">
        <v>70506</v>
      </c>
      <c r="G4028" s="3" t="str">
        <f t="shared" si="310"/>
        <v>United States ,Lafayette ,Louisiana, 70506</v>
      </c>
      <c r="H4028" t="s">
        <v>23</v>
      </c>
      <c r="I4028" t="s">
        <v>40</v>
      </c>
      <c r="J4028" t="str">
        <f t="shared" si="311"/>
        <v>South - Technology</v>
      </c>
      <c r="K4028" t="s">
        <v>128</v>
      </c>
      <c r="L4028">
        <v>479.97</v>
      </c>
      <c r="M4028" s="3">
        <f t="shared" si="312"/>
        <v>480</v>
      </c>
      <c r="N4028" s="3">
        <f t="shared" si="313"/>
        <v>479.97</v>
      </c>
      <c r="O4028">
        <v>3</v>
      </c>
      <c r="P4028" s="3">
        <f t="shared" si="314"/>
        <v>160</v>
      </c>
      <c r="Q4028">
        <v>0</v>
      </c>
      <c r="R4028">
        <v>239.98500000000001</v>
      </c>
      <c r="S4028" s="3">
        <f>R4028/L4028*100</f>
        <v>50</v>
      </c>
      <c r="T4028" s="3">
        <f>( (L4028-(L4028*Q4028))*O4028)</f>
        <v>1439.91</v>
      </c>
    </row>
    <row r="4029" spans="1:20" x14ac:dyDescent="0.25">
      <c r="A4029" t="s">
        <v>33</v>
      </c>
      <c r="B4029" t="s">
        <v>19</v>
      </c>
      <c r="C4029" t="s">
        <v>20</v>
      </c>
      <c r="D4029" t="s">
        <v>330</v>
      </c>
      <c r="E4029" t="s">
        <v>130</v>
      </c>
      <c r="F4029" s="9">
        <v>70506</v>
      </c>
      <c r="G4029" s="3" t="str">
        <f t="shared" si="310"/>
        <v>United States ,Lafayette ,Louisiana, 70506</v>
      </c>
      <c r="H4029" t="s">
        <v>23</v>
      </c>
      <c r="I4029" t="s">
        <v>24</v>
      </c>
      <c r="J4029" t="str">
        <f t="shared" si="311"/>
        <v>South - Furniture</v>
      </c>
      <c r="K4029" t="s">
        <v>26</v>
      </c>
      <c r="L4029">
        <v>232.88</v>
      </c>
      <c r="M4029" s="3">
        <f t="shared" si="312"/>
        <v>233</v>
      </c>
      <c r="N4029" s="3">
        <f t="shared" si="313"/>
        <v>232.88</v>
      </c>
      <c r="O4029">
        <v>4</v>
      </c>
      <c r="P4029" s="3">
        <f t="shared" si="314"/>
        <v>58.25</v>
      </c>
      <c r="Q4029">
        <v>0</v>
      </c>
      <c r="R4029">
        <v>60.5488</v>
      </c>
      <c r="S4029" s="3">
        <f>R4029/L4029*100</f>
        <v>26</v>
      </c>
      <c r="T4029" s="3">
        <f>( (L4029-(L4029*Q4029))*O4029)</f>
        <v>931.52</v>
      </c>
    </row>
    <row r="4030" spans="1:20" x14ac:dyDescent="0.25">
      <c r="A4030" t="s">
        <v>33</v>
      </c>
      <c r="B4030" t="s">
        <v>49</v>
      </c>
      <c r="C4030" t="s">
        <v>20</v>
      </c>
      <c r="D4030" t="s">
        <v>481</v>
      </c>
      <c r="E4030" t="s">
        <v>48</v>
      </c>
      <c r="F4030" s="9">
        <v>98042</v>
      </c>
      <c r="G4030" s="3" t="str">
        <f t="shared" si="310"/>
        <v>United States ,Covington ,Washington, 98042</v>
      </c>
      <c r="H4030" t="s">
        <v>30</v>
      </c>
      <c r="I4030" t="s">
        <v>31</v>
      </c>
      <c r="J4030" t="str">
        <f t="shared" si="311"/>
        <v>West - Office Supplies</v>
      </c>
      <c r="K4030" t="s">
        <v>43</v>
      </c>
      <c r="L4030">
        <v>236.88</v>
      </c>
      <c r="M4030" s="3">
        <f t="shared" si="312"/>
        <v>237</v>
      </c>
      <c r="N4030" s="3">
        <f t="shared" si="313"/>
        <v>236.88</v>
      </c>
      <c r="O4030">
        <v>6</v>
      </c>
      <c r="P4030" s="3">
        <f t="shared" si="314"/>
        <v>39.5</v>
      </c>
      <c r="Q4030">
        <v>0</v>
      </c>
      <c r="R4030">
        <v>66.326400000000007</v>
      </c>
      <c r="S4030" s="3">
        <f>R4030/L4030*100</f>
        <v>28.000000000000004</v>
      </c>
      <c r="T4030" s="3">
        <f>( (L4030-(L4030*Q4030))*O4030)</f>
        <v>1421.28</v>
      </c>
    </row>
    <row r="4031" spans="1:20" x14ac:dyDescent="0.25">
      <c r="A4031" t="s">
        <v>33</v>
      </c>
      <c r="B4031" t="s">
        <v>49</v>
      </c>
      <c r="C4031" t="s">
        <v>20</v>
      </c>
      <c r="D4031" t="s">
        <v>481</v>
      </c>
      <c r="E4031" t="s">
        <v>48</v>
      </c>
      <c r="F4031" s="9">
        <v>98042</v>
      </c>
      <c r="G4031" s="3" t="str">
        <f t="shared" si="310"/>
        <v>United States ,Covington ,Washington, 98042</v>
      </c>
      <c r="H4031" t="s">
        <v>30</v>
      </c>
      <c r="I4031" t="s">
        <v>31</v>
      </c>
      <c r="J4031" t="str">
        <f t="shared" si="311"/>
        <v>West - Office Supplies</v>
      </c>
      <c r="K4031" t="s">
        <v>46</v>
      </c>
      <c r="L4031">
        <v>29.9</v>
      </c>
      <c r="M4031" s="3">
        <f t="shared" si="312"/>
        <v>30</v>
      </c>
      <c r="N4031" s="3">
        <f t="shared" si="313"/>
        <v>29.9</v>
      </c>
      <c r="O4031">
        <v>5</v>
      </c>
      <c r="P4031" s="3">
        <f t="shared" si="314"/>
        <v>6</v>
      </c>
      <c r="Q4031">
        <v>0</v>
      </c>
      <c r="R4031">
        <v>14.651</v>
      </c>
      <c r="S4031" s="3">
        <f>R4031/L4031*100</f>
        <v>49</v>
      </c>
      <c r="T4031" s="3">
        <f>( (L4031-(L4031*Q4031))*O4031)</f>
        <v>149.5</v>
      </c>
    </row>
    <row r="4032" spans="1:20" x14ac:dyDescent="0.25">
      <c r="A4032" t="s">
        <v>33</v>
      </c>
      <c r="B4032" t="s">
        <v>49</v>
      </c>
      <c r="C4032" t="s">
        <v>20</v>
      </c>
      <c r="D4032" t="s">
        <v>481</v>
      </c>
      <c r="E4032" t="s">
        <v>48</v>
      </c>
      <c r="F4032" s="9">
        <v>98042</v>
      </c>
      <c r="G4032" s="3" t="str">
        <f t="shared" si="310"/>
        <v>United States ,Covington ,Washington, 98042</v>
      </c>
      <c r="H4032" t="s">
        <v>30</v>
      </c>
      <c r="I4032" t="s">
        <v>40</v>
      </c>
      <c r="J4032" t="str">
        <f t="shared" si="311"/>
        <v>West - Technology</v>
      </c>
      <c r="K4032" t="s">
        <v>64</v>
      </c>
      <c r="L4032">
        <v>100</v>
      </c>
      <c r="M4032" s="3">
        <f t="shared" si="312"/>
        <v>100</v>
      </c>
      <c r="N4032" s="3">
        <f t="shared" si="313"/>
        <v>100</v>
      </c>
      <c r="O4032">
        <v>4</v>
      </c>
      <c r="P4032" s="3">
        <f t="shared" si="314"/>
        <v>25</v>
      </c>
      <c r="Q4032">
        <v>0</v>
      </c>
      <c r="R4032">
        <v>21</v>
      </c>
      <c r="S4032" s="3">
        <f>R4032/L4032*100</f>
        <v>21</v>
      </c>
      <c r="T4032" s="3">
        <f>( (L4032-(L4032*Q4032))*O4032)</f>
        <v>400</v>
      </c>
    </row>
    <row r="4033" spans="1:20" x14ac:dyDescent="0.25">
      <c r="A4033" t="s">
        <v>173</v>
      </c>
      <c r="B4033" t="s">
        <v>27</v>
      </c>
      <c r="C4033" t="s">
        <v>20</v>
      </c>
      <c r="D4033" t="s">
        <v>248</v>
      </c>
      <c r="E4033" t="s">
        <v>109</v>
      </c>
      <c r="F4033" s="9">
        <v>44052</v>
      </c>
      <c r="G4033" s="3" t="str">
        <f t="shared" si="310"/>
        <v>United States ,Lorain ,Ohio, 44052</v>
      </c>
      <c r="H4033" t="s">
        <v>62</v>
      </c>
      <c r="I4033" t="s">
        <v>31</v>
      </c>
      <c r="J4033" t="str">
        <f t="shared" si="311"/>
        <v>East - Office Supplies</v>
      </c>
      <c r="K4033" t="s">
        <v>42</v>
      </c>
      <c r="L4033">
        <v>18.693000000000001</v>
      </c>
      <c r="M4033" s="3">
        <f t="shared" si="312"/>
        <v>19</v>
      </c>
      <c r="N4033" s="3">
        <f t="shared" si="313"/>
        <v>5.6079000000000008</v>
      </c>
      <c r="O4033">
        <v>3</v>
      </c>
      <c r="P4033" s="3">
        <f t="shared" si="314"/>
        <v>6.333333333333333</v>
      </c>
      <c r="Q4033">
        <v>0.7</v>
      </c>
      <c r="R4033">
        <v>-14.331300000000001</v>
      </c>
      <c r="S4033" s="3">
        <f>R4033/L4033*100</f>
        <v>-76.666666666666657</v>
      </c>
      <c r="T4033" s="3">
        <f>( (L4033-(L4033*Q4033))*O4033)</f>
        <v>16.823700000000002</v>
      </c>
    </row>
    <row r="4034" spans="1:20" x14ac:dyDescent="0.25">
      <c r="A4034" t="s">
        <v>173</v>
      </c>
      <c r="B4034" t="s">
        <v>27</v>
      </c>
      <c r="C4034" t="s">
        <v>20</v>
      </c>
      <c r="D4034" t="s">
        <v>248</v>
      </c>
      <c r="E4034" t="s">
        <v>109</v>
      </c>
      <c r="F4034" s="9">
        <v>44052</v>
      </c>
      <c r="G4034" s="3" t="str">
        <f t="shared" si="310"/>
        <v>United States ,Lorain ,Ohio, 44052</v>
      </c>
      <c r="H4034" t="s">
        <v>62</v>
      </c>
      <c r="I4034" t="s">
        <v>40</v>
      </c>
      <c r="J4034" t="str">
        <f t="shared" si="311"/>
        <v>East - Technology</v>
      </c>
      <c r="K4034" t="s">
        <v>64</v>
      </c>
      <c r="L4034">
        <v>383.952</v>
      </c>
      <c r="M4034" s="3">
        <f t="shared" si="312"/>
        <v>384</v>
      </c>
      <c r="N4034" s="3">
        <f t="shared" si="313"/>
        <v>307.16160000000002</v>
      </c>
      <c r="O4034">
        <v>6</v>
      </c>
      <c r="P4034" s="3">
        <f t="shared" si="314"/>
        <v>64</v>
      </c>
      <c r="Q4034">
        <v>0.2</v>
      </c>
      <c r="R4034">
        <v>76.790400000000005</v>
      </c>
      <c r="S4034" s="3">
        <f>R4034/L4034*100</f>
        <v>20</v>
      </c>
      <c r="T4034" s="3">
        <f>( (L4034-(L4034*Q4034))*O4034)</f>
        <v>1842.9696000000001</v>
      </c>
    </row>
    <row r="4035" spans="1:20" x14ac:dyDescent="0.25">
      <c r="A4035" t="s">
        <v>33</v>
      </c>
      <c r="B4035" t="s">
        <v>19</v>
      </c>
      <c r="C4035" t="s">
        <v>20</v>
      </c>
      <c r="D4035" t="s">
        <v>84</v>
      </c>
      <c r="E4035" t="s">
        <v>70</v>
      </c>
      <c r="F4035" s="9">
        <v>60623</v>
      </c>
      <c r="G4035" s="3" t="str">
        <f t="shared" ref="G4035:G4098" si="315">C4035&amp; " ," &amp; D4035 &amp; " ," &amp; E4035 &amp; ", " &amp; F4035</f>
        <v>United States ,Chicago ,Illinois, 60623</v>
      </c>
      <c r="H4035" t="s">
        <v>52</v>
      </c>
      <c r="I4035" t="s">
        <v>31</v>
      </c>
      <c r="J4035" t="str">
        <f t="shared" ref="J4035:J4098" si="316">H4035&amp;" - "&amp;I4035</f>
        <v>Central - Office Supplies</v>
      </c>
      <c r="K4035" t="s">
        <v>37</v>
      </c>
      <c r="L4035">
        <v>24.815999999999999</v>
      </c>
      <c r="M4035" s="3">
        <f t="shared" ref="M4035:M4098" si="317">ROUND(L4035,0)</f>
        <v>25</v>
      </c>
      <c r="N4035" s="3">
        <f t="shared" ref="N4035:N4098" si="318">L4035-(L4035*Q4035)</f>
        <v>19.852799999999998</v>
      </c>
      <c r="O4035">
        <v>2</v>
      </c>
      <c r="P4035" s="3">
        <f t="shared" ref="P4035:P4098" si="319">M4035/O4035</f>
        <v>12.5</v>
      </c>
      <c r="Q4035">
        <v>0.2</v>
      </c>
      <c r="R4035">
        <v>1.5509999999999999</v>
      </c>
      <c r="S4035" s="3">
        <f>R4035/L4035*100</f>
        <v>6.25</v>
      </c>
      <c r="T4035" s="3">
        <f>( (L4035-(L4035*Q4035))*O4035)</f>
        <v>39.705599999999997</v>
      </c>
    </row>
    <row r="4036" spans="1:20" x14ac:dyDescent="0.25">
      <c r="A4036" t="s">
        <v>33</v>
      </c>
      <c r="B4036" t="s">
        <v>27</v>
      </c>
      <c r="C4036" t="s">
        <v>20</v>
      </c>
      <c r="D4036" t="s">
        <v>57</v>
      </c>
      <c r="E4036" t="s">
        <v>29</v>
      </c>
      <c r="F4036" s="9">
        <v>94110</v>
      </c>
      <c r="G4036" s="3" t="str">
        <f t="shared" si="315"/>
        <v>United States ,San Francisco ,California, 94110</v>
      </c>
      <c r="H4036" t="s">
        <v>30</v>
      </c>
      <c r="I4036" t="s">
        <v>24</v>
      </c>
      <c r="J4036" t="str">
        <f t="shared" si="316"/>
        <v>West - Furniture</v>
      </c>
      <c r="K4036" t="s">
        <v>38</v>
      </c>
      <c r="L4036">
        <v>24.9</v>
      </c>
      <c r="M4036" s="3">
        <f t="shared" si="317"/>
        <v>25</v>
      </c>
      <c r="N4036" s="3">
        <f t="shared" si="318"/>
        <v>24.9</v>
      </c>
      <c r="O4036">
        <v>5</v>
      </c>
      <c r="P4036" s="3">
        <f t="shared" si="319"/>
        <v>5</v>
      </c>
      <c r="Q4036">
        <v>0</v>
      </c>
      <c r="R4036">
        <v>8.2170000000000005</v>
      </c>
      <c r="S4036" s="3">
        <f>R4036/L4036*100</f>
        <v>33</v>
      </c>
      <c r="T4036" s="3">
        <f>( (L4036-(L4036*Q4036))*O4036)</f>
        <v>124.5</v>
      </c>
    </row>
    <row r="4037" spans="1:20" x14ac:dyDescent="0.25">
      <c r="A4037" t="s">
        <v>33</v>
      </c>
      <c r="B4037" t="s">
        <v>27</v>
      </c>
      <c r="C4037" t="s">
        <v>20</v>
      </c>
      <c r="D4037" t="s">
        <v>57</v>
      </c>
      <c r="E4037" t="s">
        <v>29</v>
      </c>
      <c r="F4037" s="9">
        <v>94110</v>
      </c>
      <c r="G4037" s="3" t="str">
        <f t="shared" si="315"/>
        <v>United States ,San Francisco ,California, 94110</v>
      </c>
      <c r="H4037" t="s">
        <v>30</v>
      </c>
      <c r="I4037" t="s">
        <v>31</v>
      </c>
      <c r="J4037" t="str">
        <f t="shared" si="316"/>
        <v>West - Office Supplies</v>
      </c>
      <c r="K4037" t="s">
        <v>46</v>
      </c>
      <c r="L4037">
        <v>21.12</v>
      </c>
      <c r="M4037" s="3">
        <f t="shared" si="317"/>
        <v>21</v>
      </c>
      <c r="N4037" s="3">
        <f t="shared" si="318"/>
        <v>21.12</v>
      </c>
      <c r="O4037">
        <v>4</v>
      </c>
      <c r="P4037" s="3">
        <f t="shared" si="319"/>
        <v>5.25</v>
      </c>
      <c r="Q4037">
        <v>0</v>
      </c>
      <c r="R4037">
        <v>9.5039999999999996</v>
      </c>
      <c r="S4037" s="3">
        <f>R4037/L4037*100</f>
        <v>44.999999999999993</v>
      </c>
      <c r="T4037" s="3">
        <f>( (L4037-(L4037*Q4037))*O4037)</f>
        <v>84.48</v>
      </c>
    </row>
    <row r="4038" spans="1:20" x14ac:dyDescent="0.25">
      <c r="A4038" t="s">
        <v>33</v>
      </c>
      <c r="B4038" t="s">
        <v>27</v>
      </c>
      <c r="C4038" t="s">
        <v>20</v>
      </c>
      <c r="D4038" t="s">
        <v>57</v>
      </c>
      <c r="E4038" t="s">
        <v>29</v>
      </c>
      <c r="F4038" s="9">
        <v>94110</v>
      </c>
      <c r="G4038" s="3" t="str">
        <f t="shared" si="315"/>
        <v>United States ,San Francisco ,California, 94110</v>
      </c>
      <c r="H4038" t="s">
        <v>30</v>
      </c>
      <c r="I4038" t="s">
        <v>40</v>
      </c>
      <c r="J4038" t="str">
        <f t="shared" si="316"/>
        <v>West - Technology</v>
      </c>
      <c r="K4038" t="s">
        <v>128</v>
      </c>
      <c r="L4038">
        <v>767.952</v>
      </c>
      <c r="M4038" s="3">
        <f t="shared" si="317"/>
        <v>768</v>
      </c>
      <c r="N4038" s="3">
        <f t="shared" si="318"/>
        <v>614.36159999999995</v>
      </c>
      <c r="O4038">
        <v>6</v>
      </c>
      <c r="P4038" s="3">
        <f t="shared" si="319"/>
        <v>128</v>
      </c>
      <c r="Q4038">
        <v>0.2</v>
      </c>
      <c r="R4038">
        <v>287.98200000000003</v>
      </c>
      <c r="S4038" s="3">
        <f>R4038/L4038*100</f>
        <v>37.500000000000007</v>
      </c>
      <c r="T4038" s="3">
        <f>( (L4038-(L4038*Q4038))*O4038)</f>
        <v>3686.1695999999997</v>
      </c>
    </row>
    <row r="4039" spans="1:20" x14ac:dyDescent="0.25">
      <c r="A4039" t="s">
        <v>33</v>
      </c>
      <c r="B4039" t="s">
        <v>27</v>
      </c>
      <c r="C4039" t="s">
        <v>20</v>
      </c>
      <c r="D4039" t="s">
        <v>57</v>
      </c>
      <c r="E4039" t="s">
        <v>29</v>
      </c>
      <c r="F4039" s="9">
        <v>94110</v>
      </c>
      <c r="G4039" s="3" t="str">
        <f t="shared" si="315"/>
        <v>United States ,San Francisco ,California, 94110</v>
      </c>
      <c r="H4039" t="s">
        <v>30</v>
      </c>
      <c r="I4039" t="s">
        <v>31</v>
      </c>
      <c r="J4039" t="str">
        <f t="shared" si="316"/>
        <v>West - Office Supplies</v>
      </c>
      <c r="K4039" t="s">
        <v>42</v>
      </c>
      <c r="L4039">
        <v>14.352</v>
      </c>
      <c r="M4039" s="3">
        <f t="shared" si="317"/>
        <v>14</v>
      </c>
      <c r="N4039" s="3">
        <f t="shared" si="318"/>
        <v>11.4816</v>
      </c>
      <c r="O4039">
        <v>3</v>
      </c>
      <c r="P4039" s="3">
        <f t="shared" si="319"/>
        <v>4.666666666666667</v>
      </c>
      <c r="Q4039">
        <v>0.2</v>
      </c>
      <c r="R4039">
        <v>4.6643999999999997</v>
      </c>
      <c r="S4039" s="3">
        <f>R4039/L4039*100</f>
        <v>32.499999999999993</v>
      </c>
      <c r="T4039" s="3">
        <f>( (L4039-(L4039*Q4039))*O4039)</f>
        <v>34.444800000000001</v>
      </c>
    </row>
    <row r="4040" spans="1:20" x14ac:dyDescent="0.25">
      <c r="A4040" t="s">
        <v>33</v>
      </c>
      <c r="B4040" t="s">
        <v>27</v>
      </c>
      <c r="C4040" t="s">
        <v>20</v>
      </c>
      <c r="D4040" t="s">
        <v>57</v>
      </c>
      <c r="E4040" t="s">
        <v>29</v>
      </c>
      <c r="F4040" s="9">
        <v>94110</v>
      </c>
      <c r="G4040" s="3" t="str">
        <f t="shared" si="315"/>
        <v>United States ,San Francisco ,California, 94110</v>
      </c>
      <c r="H4040" t="s">
        <v>30</v>
      </c>
      <c r="I4040" t="s">
        <v>40</v>
      </c>
      <c r="J4040" t="str">
        <f t="shared" si="316"/>
        <v>West - Technology</v>
      </c>
      <c r="K4040" t="s">
        <v>41</v>
      </c>
      <c r="L4040">
        <v>191.976</v>
      </c>
      <c r="M4040" s="3">
        <f t="shared" si="317"/>
        <v>192</v>
      </c>
      <c r="N4040" s="3">
        <f t="shared" si="318"/>
        <v>153.58080000000001</v>
      </c>
      <c r="O4040">
        <v>3</v>
      </c>
      <c r="P4040" s="3">
        <f t="shared" si="319"/>
        <v>64</v>
      </c>
      <c r="Q4040">
        <v>0.2</v>
      </c>
      <c r="R4040">
        <v>19.197600000000001</v>
      </c>
      <c r="S4040" s="3">
        <f>R4040/L4040*100</f>
        <v>10</v>
      </c>
      <c r="T4040" s="3">
        <f>( (L4040-(L4040*Q4040))*O4040)</f>
        <v>460.74240000000003</v>
      </c>
    </row>
    <row r="4041" spans="1:20" x14ac:dyDescent="0.25">
      <c r="A4041" t="s">
        <v>33</v>
      </c>
      <c r="B4041" t="s">
        <v>27</v>
      </c>
      <c r="C4041" t="s">
        <v>20</v>
      </c>
      <c r="D4041" t="s">
        <v>57</v>
      </c>
      <c r="E4041" t="s">
        <v>29</v>
      </c>
      <c r="F4041" s="9">
        <v>94110</v>
      </c>
      <c r="G4041" s="3" t="str">
        <f t="shared" si="315"/>
        <v>United States ,San Francisco ,California, 94110</v>
      </c>
      <c r="H4041" t="s">
        <v>30</v>
      </c>
      <c r="I4041" t="s">
        <v>31</v>
      </c>
      <c r="J4041" t="str">
        <f t="shared" si="316"/>
        <v>West - Office Supplies</v>
      </c>
      <c r="K4041" t="s">
        <v>32</v>
      </c>
      <c r="L4041">
        <v>274.77</v>
      </c>
      <c r="M4041" s="3">
        <f t="shared" si="317"/>
        <v>275</v>
      </c>
      <c r="N4041" s="3">
        <f t="shared" si="318"/>
        <v>274.77</v>
      </c>
      <c r="O4041">
        <v>9</v>
      </c>
      <c r="P4041" s="3">
        <f t="shared" si="319"/>
        <v>30.555555555555557</v>
      </c>
      <c r="Q4041">
        <v>0</v>
      </c>
      <c r="R4041">
        <v>126.3942</v>
      </c>
      <c r="S4041" s="3">
        <f>R4041/L4041*100</f>
        <v>46</v>
      </c>
      <c r="T4041" s="3">
        <f>( (L4041-(L4041*Q4041))*O4041)</f>
        <v>2472.9299999999998</v>
      </c>
    </row>
    <row r="4042" spans="1:20" x14ac:dyDescent="0.25">
      <c r="A4042" t="s">
        <v>33</v>
      </c>
      <c r="B4042" t="s">
        <v>27</v>
      </c>
      <c r="C4042" t="s">
        <v>20</v>
      </c>
      <c r="D4042" t="s">
        <v>57</v>
      </c>
      <c r="E4042" t="s">
        <v>29</v>
      </c>
      <c r="F4042" s="9">
        <v>94110</v>
      </c>
      <c r="G4042" s="3" t="str">
        <f t="shared" si="315"/>
        <v>United States ,San Francisco ,California, 94110</v>
      </c>
      <c r="H4042" t="s">
        <v>30</v>
      </c>
      <c r="I4042" t="s">
        <v>24</v>
      </c>
      <c r="J4042" t="str">
        <f t="shared" si="316"/>
        <v>West - Furniture</v>
      </c>
      <c r="K4042" t="s">
        <v>38</v>
      </c>
      <c r="L4042">
        <v>70.56</v>
      </c>
      <c r="M4042" s="3">
        <f t="shared" si="317"/>
        <v>71</v>
      </c>
      <c r="N4042" s="3">
        <f t="shared" si="318"/>
        <v>70.56</v>
      </c>
      <c r="O4042">
        <v>6</v>
      </c>
      <c r="P4042" s="3">
        <f t="shared" si="319"/>
        <v>11.833333333333334</v>
      </c>
      <c r="Q4042">
        <v>0</v>
      </c>
      <c r="R4042">
        <v>23.990400000000001</v>
      </c>
      <c r="S4042" s="3">
        <f>R4042/L4042*100</f>
        <v>34</v>
      </c>
      <c r="T4042" s="3">
        <f>( (L4042-(L4042*Q4042))*O4042)</f>
        <v>423.36</v>
      </c>
    </row>
    <row r="4043" spans="1:20" x14ac:dyDescent="0.25">
      <c r="A4043" t="s">
        <v>33</v>
      </c>
      <c r="B4043" t="s">
        <v>19</v>
      </c>
      <c r="C4043" t="s">
        <v>20</v>
      </c>
      <c r="D4043" t="s">
        <v>57</v>
      </c>
      <c r="E4043" t="s">
        <v>29</v>
      </c>
      <c r="F4043" s="9">
        <v>94110</v>
      </c>
      <c r="G4043" s="3" t="str">
        <f t="shared" si="315"/>
        <v>United States ,San Francisco ,California, 94110</v>
      </c>
      <c r="H4043" t="s">
        <v>30</v>
      </c>
      <c r="I4043" t="s">
        <v>24</v>
      </c>
      <c r="J4043" t="str">
        <f t="shared" si="316"/>
        <v>West - Furniture</v>
      </c>
      <c r="K4043" t="s">
        <v>38</v>
      </c>
      <c r="L4043">
        <v>204.85</v>
      </c>
      <c r="M4043" s="3">
        <f t="shared" si="317"/>
        <v>205</v>
      </c>
      <c r="N4043" s="3">
        <f t="shared" si="318"/>
        <v>204.85</v>
      </c>
      <c r="O4043">
        <v>5</v>
      </c>
      <c r="P4043" s="3">
        <f t="shared" si="319"/>
        <v>41</v>
      </c>
      <c r="Q4043">
        <v>0</v>
      </c>
      <c r="R4043">
        <v>57.357999999999997</v>
      </c>
      <c r="S4043" s="3">
        <f>R4043/L4043*100</f>
        <v>27.999999999999996</v>
      </c>
      <c r="T4043" s="3">
        <f>( (L4043-(L4043*Q4043))*O4043)</f>
        <v>1024.25</v>
      </c>
    </row>
    <row r="4044" spans="1:20" x14ac:dyDescent="0.25">
      <c r="A4044" t="s">
        <v>33</v>
      </c>
      <c r="B4044" t="s">
        <v>27</v>
      </c>
      <c r="C4044" t="s">
        <v>20</v>
      </c>
      <c r="D4044" t="s">
        <v>66</v>
      </c>
      <c r="E4044" t="s">
        <v>51</v>
      </c>
      <c r="F4044" s="9">
        <v>77070</v>
      </c>
      <c r="G4044" s="3" t="str">
        <f t="shared" si="315"/>
        <v>United States ,Houston ,Texas, 77070</v>
      </c>
      <c r="H4044" t="s">
        <v>52</v>
      </c>
      <c r="I4044" t="s">
        <v>31</v>
      </c>
      <c r="J4044" t="str">
        <f t="shared" si="316"/>
        <v>Central - Office Supplies</v>
      </c>
      <c r="K4044" t="s">
        <v>42</v>
      </c>
      <c r="L4044">
        <v>9.1560000000000006</v>
      </c>
      <c r="M4044" s="3">
        <f t="shared" si="317"/>
        <v>9</v>
      </c>
      <c r="N4044" s="3">
        <f t="shared" si="318"/>
        <v>1.8311999999999999</v>
      </c>
      <c r="O4044">
        <v>3</v>
      </c>
      <c r="P4044" s="3">
        <f t="shared" si="319"/>
        <v>3</v>
      </c>
      <c r="Q4044">
        <v>0.8</v>
      </c>
      <c r="R4044">
        <v>-13.734</v>
      </c>
      <c r="S4044" s="3">
        <f>R4044/L4044*100</f>
        <v>-150</v>
      </c>
      <c r="T4044" s="3">
        <f>( (L4044-(L4044*Q4044))*O4044)</f>
        <v>5.4935999999999998</v>
      </c>
    </row>
    <row r="4045" spans="1:20" x14ac:dyDescent="0.25">
      <c r="A4045" t="s">
        <v>33</v>
      </c>
      <c r="B4045" t="s">
        <v>19</v>
      </c>
      <c r="C4045" t="s">
        <v>20</v>
      </c>
      <c r="D4045" t="s">
        <v>84</v>
      </c>
      <c r="E4045" t="s">
        <v>70</v>
      </c>
      <c r="F4045" s="9">
        <v>60653</v>
      </c>
      <c r="G4045" s="3" t="str">
        <f t="shared" si="315"/>
        <v>United States ,Chicago ,Illinois, 60653</v>
      </c>
      <c r="H4045" t="s">
        <v>52</v>
      </c>
      <c r="I4045" t="s">
        <v>31</v>
      </c>
      <c r="J4045" t="str">
        <f t="shared" si="316"/>
        <v>Central - Office Supplies</v>
      </c>
      <c r="K4045" t="s">
        <v>43</v>
      </c>
      <c r="L4045">
        <v>23.992000000000001</v>
      </c>
      <c r="M4045" s="3">
        <f t="shared" si="317"/>
        <v>24</v>
      </c>
      <c r="N4045" s="3">
        <f t="shared" si="318"/>
        <v>4.7983999999999973</v>
      </c>
      <c r="O4045">
        <v>2</v>
      </c>
      <c r="P4045" s="3">
        <f t="shared" si="319"/>
        <v>12</v>
      </c>
      <c r="Q4045">
        <v>0.8</v>
      </c>
      <c r="R4045">
        <v>-62.379199999999997</v>
      </c>
      <c r="S4045" s="3">
        <f>R4045/L4045*100</f>
        <v>-259.99999999999994</v>
      </c>
      <c r="T4045" s="3">
        <f>( (L4045-(L4045*Q4045))*O4045)</f>
        <v>9.5967999999999947</v>
      </c>
    </row>
    <row r="4046" spans="1:20" x14ac:dyDescent="0.25">
      <c r="A4046" t="s">
        <v>67</v>
      </c>
      <c r="B4046" t="s">
        <v>27</v>
      </c>
      <c r="C4046" t="s">
        <v>20</v>
      </c>
      <c r="D4046" t="s">
        <v>80</v>
      </c>
      <c r="E4046" t="s">
        <v>81</v>
      </c>
      <c r="F4046" s="9">
        <v>10035</v>
      </c>
      <c r="G4046" s="3" t="str">
        <f t="shared" si="315"/>
        <v>United States ,New York City ,New York, 10035</v>
      </c>
      <c r="H4046" t="s">
        <v>62</v>
      </c>
      <c r="I4046" t="s">
        <v>31</v>
      </c>
      <c r="J4046" t="str">
        <f t="shared" si="316"/>
        <v>East - Office Supplies</v>
      </c>
      <c r="K4046" t="s">
        <v>46</v>
      </c>
      <c r="L4046">
        <v>80.88</v>
      </c>
      <c r="M4046" s="3">
        <f t="shared" si="317"/>
        <v>81</v>
      </c>
      <c r="N4046" s="3">
        <f t="shared" si="318"/>
        <v>80.88</v>
      </c>
      <c r="O4046">
        <v>3</v>
      </c>
      <c r="P4046" s="3">
        <f t="shared" si="319"/>
        <v>27</v>
      </c>
      <c r="Q4046">
        <v>0</v>
      </c>
      <c r="R4046">
        <v>39.6312</v>
      </c>
      <c r="S4046" s="3">
        <f>R4046/L4046*100</f>
        <v>49.000000000000007</v>
      </c>
      <c r="T4046" s="3">
        <f>( (L4046-(L4046*Q4046))*O4046)</f>
        <v>242.64</v>
      </c>
    </row>
    <row r="4047" spans="1:20" x14ac:dyDescent="0.25">
      <c r="A4047" t="s">
        <v>67</v>
      </c>
      <c r="B4047" t="s">
        <v>27</v>
      </c>
      <c r="C4047" t="s">
        <v>20</v>
      </c>
      <c r="D4047" t="s">
        <v>80</v>
      </c>
      <c r="E4047" t="s">
        <v>81</v>
      </c>
      <c r="F4047" s="9">
        <v>10035</v>
      </c>
      <c r="G4047" s="3" t="str">
        <f t="shared" si="315"/>
        <v>United States ,New York City ,New York, 10035</v>
      </c>
      <c r="H4047" t="s">
        <v>62</v>
      </c>
      <c r="I4047" t="s">
        <v>40</v>
      </c>
      <c r="J4047" t="str">
        <f t="shared" si="316"/>
        <v>East - Technology</v>
      </c>
      <c r="K4047" t="s">
        <v>64</v>
      </c>
      <c r="L4047">
        <v>599.9</v>
      </c>
      <c r="M4047" s="3">
        <f t="shared" si="317"/>
        <v>600</v>
      </c>
      <c r="N4047" s="3">
        <f t="shared" si="318"/>
        <v>599.9</v>
      </c>
      <c r="O4047">
        <v>10</v>
      </c>
      <c r="P4047" s="3">
        <f t="shared" si="319"/>
        <v>60</v>
      </c>
      <c r="Q4047">
        <v>0</v>
      </c>
      <c r="R4047">
        <v>191.96799999999999</v>
      </c>
      <c r="S4047" s="3">
        <f>R4047/L4047*100</f>
        <v>32</v>
      </c>
      <c r="T4047" s="3">
        <f>( (L4047-(L4047*Q4047))*O4047)</f>
        <v>5999</v>
      </c>
    </row>
    <row r="4048" spans="1:20" x14ac:dyDescent="0.25">
      <c r="A4048" t="s">
        <v>18</v>
      </c>
      <c r="B4048" t="s">
        <v>19</v>
      </c>
      <c r="C4048" t="s">
        <v>20</v>
      </c>
      <c r="D4048" t="s">
        <v>80</v>
      </c>
      <c r="E4048" t="s">
        <v>81</v>
      </c>
      <c r="F4048" s="9">
        <v>10011</v>
      </c>
      <c r="G4048" s="3" t="str">
        <f t="shared" si="315"/>
        <v>United States ,New York City ,New York, 10011</v>
      </c>
      <c r="H4048" t="s">
        <v>62</v>
      </c>
      <c r="I4048" t="s">
        <v>24</v>
      </c>
      <c r="J4048" t="str">
        <f t="shared" si="316"/>
        <v>East - Furniture</v>
      </c>
      <c r="K4048" t="s">
        <v>38</v>
      </c>
      <c r="L4048">
        <v>276.69</v>
      </c>
      <c r="M4048" s="3">
        <f t="shared" si="317"/>
        <v>277</v>
      </c>
      <c r="N4048" s="3">
        <f t="shared" si="318"/>
        <v>276.69</v>
      </c>
      <c r="O4048">
        <v>3</v>
      </c>
      <c r="P4048" s="3">
        <f t="shared" si="319"/>
        <v>92.333333333333329</v>
      </c>
      <c r="Q4048">
        <v>0</v>
      </c>
      <c r="R4048">
        <v>49.804200000000002</v>
      </c>
      <c r="S4048" s="3">
        <f>R4048/L4048*100</f>
        <v>18</v>
      </c>
      <c r="T4048" s="3">
        <f>( (L4048-(L4048*Q4048))*O4048)</f>
        <v>830.06999999999994</v>
      </c>
    </row>
    <row r="4049" spans="1:20" x14ac:dyDescent="0.25">
      <c r="A4049" t="s">
        <v>18</v>
      </c>
      <c r="B4049" t="s">
        <v>19</v>
      </c>
      <c r="C4049" t="s">
        <v>20</v>
      </c>
      <c r="D4049" t="s">
        <v>80</v>
      </c>
      <c r="E4049" t="s">
        <v>81</v>
      </c>
      <c r="F4049" s="9">
        <v>10011</v>
      </c>
      <c r="G4049" s="3" t="str">
        <f t="shared" si="315"/>
        <v>United States ,New York City ,New York, 10011</v>
      </c>
      <c r="H4049" t="s">
        <v>62</v>
      </c>
      <c r="I4049" t="s">
        <v>24</v>
      </c>
      <c r="J4049" t="str">
        <f t="shared" si="316"/>
        <v>East - Furniture</v>
      </c>
      <c r="K4049" t="s">
        <v>26</v>
      </c>
      <c r="L4049">
        <v>172.76400000000001</v>
      </c>
      <c r="M4049" s="3">
        <f t="shared" si="317"/>
        <v>173</v>
      </c>
      <c r="N4049" s="3">
        <f t="shared" si="318"/>
        <v>155.48760000000001</v>
      </c>
      <c r="O4049">
        <v>2</v>
      </c>
      <c r="P4049" s="3">
        <f t="shared" si="319"/>
        <v>86.5</v>
      </c>
      <c r="Q4049">
        <v>0.1</v>
      </c>
      <c r="R4049">
        <v>32.633200000000002</v>
      </c>
      <c r="S4049" s="3">
        <f>R4049/L4049*100</f>
        <v>18.888888888888889</v>
      </c>
      <c r="T4049" s="3">
        <f>( (L4049-(L4049*Q4049))*O4049)</f>
        <v>310.97520000000003</v>
      </c>
    </row>
    <row r="4050" spans="1:20" x14ac:dyDescent="0.25">
      <c r="A4050" t="s">
        <v>33</v>
      </c>
      <c r="B4050" t="s">
        <v>27</v>
      </c>
      <c r="C4050" t="s">
        <v>20</v>
      </c>
      <c r="D4050" t="s">
        <v>60</v>
      </c>
      <c r="E4050" t="s">
        <v>61</v>
      </c>
      <c r="F4050" s="9">
        <v>19134</v>
      </c>
      <c r="G4050" s="3" t="str">
        <f t="shared" si="315"/>
        <v>United States ,Philadelphia ,Pennsylvania, 19134</v>
      </c>
      <c r="H4050" t="s">
        <v>62</v>
      </c>
      <c r="I4050" t="s">
        <v>31</v>
      </c>
      <c r="J4050" t="str">
        <f t="shared" si="316"/>
        <v>East - Office Supplies</v>
      </c>
      <c r="K4050" t="s">
        <v>39</v>
      </c>
      <c r="L4050">
        <v>4.2240000000000002</v>
      </c>
      <c r="M4050" s="3">
        <f t="shared" si="317"/>
        <v>4</v>
      </c>
      <c r="N4050" s="3">
        <f t="shared" si="318"/>
        <v>3.3792</v>
      </c>
      <c r="O4050">
        <v>3</v>
      </c>
      <c r="P4050" s="3">
        <f t="shared" si="319"/>
        <v>1.3333333333333333</v>
      </c>
      <c r="Q4050">
        <v>0.2</v>
      </c>
      <c r="R4050">
        <v>1.4783999999999999</v>
      </c>
      <c r="S4050" s="3">
        <f>R4050/L4050*100</f>
        <v>35</v>
      </c>
      <c r="T4050" s="3">
        <f>( (L4050-(L4050*Q4050))*O4050)</f>
        <v>10.137599999999999</v>
      </c>
    </row>
    <row r="4051" spans="1:20" x14ac:dyDescent="0.25">
      <c r="A4051" t="s">
        <v>33</v>
      </c>
      <c r="B4051" t="s">
        <v>27</v>
      </c>
      <c r="C4051" t="s">
        <v>20</v>
      </c>
      <c r="D4051" t="s">
        <v>60</v>
      </c>
      <c r="E4051" t="s">
        <v>61</v>
      </c>
      <c r="F4051" s="9">
        <v>19134</v>
      </c>
      <c r="G4051" s="3" t="str">
        <f t="shared" si="315"/>
        <v>United States ,Philadelphia ,Pennsylvania, 19134</v>
      </c>
      <c r="H4051" t="s">
        <v>62</v>
      </c>
      <c r="I4051" t="s">
        <v>24</v>
      </c>
      <c r="J4051" t="str">
        <f t="shared" si="316"/>
        <v>East - Furniture</v>
      </c>
      <c r="K4051" t="s">
        <v>36</v>
      </c>
      <c r="L4051">
        <v>409.27199999999999</v>
      </c>
      <c r="M4051" s="3">
        <f t="shared" si="317"/>
        <v>409</v>
      </c>
      <c r="N4051" s="3">
        <f t="shared" si="318"/>
        <v>245.56319999999999</v>
      </c>
      <c r="O4051">
        <v>2</v>
      </c>
      <c r="P4051" s="3">
        <f t="shared" si="319"/>
        <v>204.5</v>
      </c>
      <c r="Q4051">
        <v>0.4</v>
      </c>
      <c r="R4051">
        <v>-81.854399999999998</v>
      </c>
      <c r="S4051" s="3">
        <f>R4051/L4051*100</f>
        <v>-20</v>
      </c>
      <c r="T4051" s="3">
        <f>( (L4051-(L4051*Q4051))*O4051)</f>
        <v>491.12639999999999</v>
      </c>
    </row>
    <row r="4052" spans="1:20" x14ac:dyDescent="0.25">
      <c r="A4052" t="s">
        <v>33</v>
      </c>
      <c r="B4052" t="s">
        <v>27</v>
      </c>
      <c r="C4052" t="s">
        <v>20</v>
      </c>
      <c r="D4052" t="s">
        <v>60</v>
      </c>
      <c r="E4052" t="s">
        <v>61</v>
      </c>
      <c r="F4052" s="9">
        <v>19134</v>
      </c>
      <c r="G4052" s="3" t="str">
        <f t="shared" si="315"/>
        <v>United States ,Philadelphia ,Pennsylvania, 19134</v>
      </c>
      <c r="H4052" t="s">
        <v>62</v>
      </c>
      <c r="I4052" t="s">
        <v>31</v>
      </c>
      <c r="J4052" t="str">
        <f t="shared" si="316"/>
        <v>East - Office Supplies</v>
      </c>
      <c r="K4052" t="s">
        <v>32</v>
      </c>
      <c r="L4052">
        <v>55.44</v>
      </c>
      <c r="M4052" s="3">
        <f t="shared" si="317"/>
        <v>55</v>
      </c>
      <c r="N4052" s="3">
        <f t="shared" si="318"/>
        <v>44.351999999999997</v>
      </c>
      <c r="O4052">
        <v>11</v>
      </c>
      <c r="P4052" s="3">
        <f t="shared" si="319"/>
        <v>5</v>
      </c>
      <c r="Q4052">
        <v>0.2</v>
      </c>
      <c r="R4052">
        <v>18.018000000000001</v>
      </c>
      <c r="S4052" s="3">
        <f>R4052/L4052*100</f>
        <v>32.5</v>
      </c>
      <c r="T4052" s="3">
        <f>( (L4052-(L4052*Q4052))*O4052)</f>
        <v>487.87199999999996</v>
      </c>
    </row>
    <row r="4053" spans="1:20" x14ac:dyDescent="0.25">
      <c r="A4053" t="s">
        <v>33</v>
      </c>
      <c r="B4053" t="s">
        <v>27</v>
      </c>
      <c r="C4053" t="s">
        <v>20</v>
      </c>
      <c r="D4053" t="s">
        <v>60</v>
      </c>
      <c r="E4053" t="s">
        <v>61</v>
      </c>
      <c r="F4053" s="9">
        <v>19134</v>
      </c>
      <c r="G4053" s="3" t="str">
        <f t="shared" si="315"/>
        <v>United States ,Philadelphia ,Pennsylvania, 19134</v>
      </c>
      <c r="H4053" t="s">
        <v>62</v>
      </c>
      <c r="I4053" t="s">
        <v>31</v>
      </c>
      <c r="J4053" t="str">
        <f t="shared" si="316"/>
        <v>East - Office Supplies</v>
      </c>
      <c r="K4053" t="s">
        <v>46</v>
      </c>
      <c r="L4053">
        <v>20.928000000000001</v>
      </c>
      <c r="M4053" s="3">
        <f t="shared" si="317"/>
        <v>21</v>
      </c>
      <c r="N4053" s="3">
        <f t="shared" si="318"/>
        <v>16.7424</v>
      </c>
      <c r="O4053">
        <v>4</v>
      </c>
      <c r="P4053" s="3">
        <f t="shared" si="319"/>
        <v>5.25</v>
      </c>
      <c r="Q4053">
        <v>0.2</v>
      </c>
      <c r="R4053">
        <v>6.8015999999999996</v>
      </c>
      <c r="S4053" s="3">
        <f>R4053/L4053*100</f>
        <v>32.499999999999993</v>
      </c>
      <c r="T4053" s="3">
        <f>( (L4053-(L4053*Q4053))*O4053)</f>
        <v>66.9696</v>
      </c>
    </row>
    <row r="4054" spans="1:20" x14ac:dyDescent="0.25">
      <c r="A4054" t="s">
        <v>33</v>
      </c>
      <c r="B4054" t="s">
        <v>27</v>
      </c>
      <c r="C4054" t="s">
        <v>20</v>
      </c>
      <c r="D4054" t="s">
        <v>60</v>
      </c>
      <c r="E4054" t="s">
        <v>61</v>
      </c>
      <c r="F4054" s="9">
        <v>19134</v>
      </c>
      <c r="G4054" s="3" t="str">
        <f t="shared" si="315"/>
        <v>United States ,Philadelphia ,Pennsylvania, 19134</v>
      </c>
      <c r="H4054" t="s">
        <v>62</v>
      </c>
      <c r="I4054" t="s">
        <v>31</v>
      </c>
      <c r="J4054" t="str">
        <f t="shared" si="316"/>
        <v>East - Office Supplies</v>
      </c>
      <c r="K4054" t="s">
        <v>37</v>
      </c>
      <c r="L4054">
        <v>1801.6320000000001</v>
      </c>
      <c r="M4054" s="3">
        <f t="shared" si="317"/>
        <v>1802</v>
      </c>
      <c r="N4054" s="3">
        <f t="shared" si="318"/>
        <v>1441.3056000000001</v>
      </c>
      <c r="O4054">
        <v>6</v>
      </c>
      <c r="P4054" s="3">
        <f t="shared" si="319"/>
        <v>300.33333333333331</v>
      </c>
      <c r="Q4054">
        <v>0.2</v>
      </c>
      <c r="R4054">
        <v>-337.80599999999998</v>
      </c>
      <c r="S4054" s="3">
        <f>R4054/L4054*100</f>
        <v>-18.749999999999996</v>
      </c>
      <c r="T4054" s="3">
        <f>( (L4054-(L4054*Q4054))*O4054)</f>
        <v>8647.8336000000018</v>
      </c>
    </row>
    <row r="4055" spans="1:20" x14ac:dyDescent="0.25">
      <c r="A4055" t="s">
        <v>33</v>
      </c>
      <c r="B4055" t="s">
        <v>27</v>
      </c>
      <c r="C4055" t="s">
        <v>20</v>
      </c>
      <c r="D4055" t="s">
        <v>60</v>
      </c>
      <c r="E4055" t="s">
        <v>61</v>
      </c>
      <c r="F4055" s="9">
        <v>19134</v>
      </c>
      <c r="G4055" s="3" t="str">
        <f t="shared" si="315"/>
        <v>United States ,Philadelphia ,Pennsylvania, 19134</v>
      </c>
      <c r="H4055" t="s">
        <v>62</v>
      </c>
      <c r="I4055" t="s">
        <v>24</v>
      </c>
      <c r="J4055" t="str">
        <f t="shared" si="316"/>
        <v>East - Furniture</v>
      </c>
      <c r="K4055" t="s">
        <v>36</v>
      </c>
      <c r="L4055">
        <v>67.176000000000002</v>
      </c>
      <c r="M4055" s="3">
        <f t="shared" si="317"/>
        <v>67</v>
      </c>
      <c r="N4055" s="3">
        <f t="shared" si="318"/>
        <v>40.305599999999998</v>
      </c>
      <c r="O4055">
        <v>1</v>
      </c>
      <c r="P4055" s="3">
        <f t="shared" si="319"/>
        <v>67</v>
      </c>
      <c r="Q4055">
        <v>0.4</v>
      </c>
      <c r="R4055">
        <v>-20.152799999999999</v>
      </c>
      <c r="S4055" s="3">
        <f>R4055/L4055*100</f>
        <v>-30</v>
      </c>
      <c r="T4055" s="3">
        <f>( (L4055-(L4055*Q4055))*O4055)</f>
        <v>40.305599999999998</v>
      </c>
    </row>
    <row r="4056" spans="1:20" x14ac:dyDescent="0.25">
      <c r="A4056" t="s">
        <v>33</v>
      </c>
      <c r="B4056" t="s">
        <v>19</v>
      </c>
      <c r="C4056" t="s">
        <v>20</v>
      </c>
      <c r="D4056" t="s">
        <v>84</v>
      </c>
      <c r="E4056" t="s">
        <v>70</v>
      </c>
      <c r="F4056" s="9">
        <v>60610</v>
      </c>
      <c r="G4056" s="3" t="str">
        <f t="shared" si="315"/>
        <v>United States ,Chicago ,Illinois, 60610</v>
      </c>
      <c r="H4056" t="s">
        <v>52</v>
      </c>
      <c r="I4056" t="s">
        <v>31</v>
      </c>
      <c r="J4056" t="str">
        <f t="shared" si="316"/>
        <v>Central - Office Supplies</v>
      </c>
      <c r="K4056" t="s">
        <v>37</v>
      </c>
      <c r="L4056">
        <v>646.20000000000005</v>
      </c>
      <c r="M4056" s="3">
        <f t="shared" si="317"/>
        <v>646</v>
      </c>
      <c r="N4056" s="3">
        <f t="shared" si="318"/>
        <v>516.96</v>
      </c>
      <c r="O4056">
        <v>5</v>
      </c>
      <c r="P4056" s="3">
        <f t="shared" si="319"/>
        <v>129.19999999999999</v>
      </c>
      <c r="Q4056">
        <v>0.2</v>
      </c>
      <c r="R4056">
        <v>-8.0775000000000006</v>
      </c>
      <c r="S4056" s="3">
        <f>R4056/L4056*100</f>
        <v>-1.25</v>
      </c>
      <c r="T4056" s="3">
        <f>( (L4056-(L4056*Q4056))*O4056)</f>
        <v>2584.8000000000002</v>
      </c>
    </row>
    <row r="4057" spans="1:20" x14ac:dyDescent="0.25">
      <c r="A4057" t="s">
        <v>33</v>
      </c>
      <c r="B4057" t="s">
        <v>19</v>
      </c>
      <c r="C4057" t="s">
        <v>20</v>
      </c>
      <c r="D4057" t="s">
        <v>272</v>
      </c>
      <c r="E4057" t="s">
        <v>29</v>
      </c>
      <c r="F4057" s="9">
        <v>94601</v>
      </c>
      <c r="G4057" s="3" t="str">
        <f t="shared" si="315"/>
        <v>United States ,Oakland ,California, 94601</v>
      </c>
      <c r="H4057" t="s">
        <v>30</v>
      </c>
      <c r="I4057" t="s">
        <v>40</v>
      </c>
      <c r="J4057" t="str">
        <f t="shared" si="316"/>
        <v>West - Technology</v>
      </c>
      <c r="K4057" t="s">
        <v>41</v>
      </c>
      <c r="L4057">
        <v>72.744</v>
      </c>
      <c r="M4057" s="3">
        <f t="shared" si="317"/>
        <v>73</v>
      </c>
      <c r="N4057" s="3">
        <f t="shared" si="318"/>
        <v>58.1952</v>
      </c>
      <c r="O4057">
        <v>7</v>
      </c>
      <c r="P4057" s="3">
        <f t="shared" si="319"/>
        <v>10.428571428571429</v>
      </c>
      <c r="Q4057">
        <v>0.2</v>
      </c>
      <c r="R4057">
        <v>-15.4581</v>
      </c>
      <c r="S4057" s="3">
        <f>R4057/L4057*100</f>
        <v>-21.25</v>
      </c>
      <c r="T4057" s="3">
        <f>( (L4057-(L4057*Q4057))*O4057)</f>
        <v>407.3664</v>
      </c>
    </row>
    <row r="4058" spans="1:20" x14ac:dyDescent="0.25">
      <c r="A4058" t="s">
        <v>33</v>
      </c>
      <c r="B4058" t="s">
        <v>19</v>
      </c>
      <c r="C4058" t="s">
        <v>20</v>
      </c>
      <c r="D4058" t="s">
        <v>272</v>
      </c>
      <c r="E4058" t="s">
        <v>29</v>
      </c>
      <c r="F4058" s="9">
        <v>94601</v>
      </c>
      <c r="G4058" s="3" t="str">
        <f t="shared" si="315"/>
        <v>United States ,Oakland ,California, 94601</v>
      </c>
      <c r="H4058" t="s">
        <v>30</v>
      </c>
      <c r="I4058" t="s">
        <v>24</v>
      </c>
      <c r="J4058" t="str">
        <f t="shared" si="316"/>
        <v>West - Furniture</v>
      </c>
      <c r="K4058" t="s">
        <v>26</v>
      </c>
      <c r="L4058">
        <v>572.16</v>
      </c>
      <c r="M4058" s="3">
        <f t="shared" si="317"/>
        <v>572</v>
      </c>
      <c r="N4058" s="3">
        <f t="shared" si="318"/>
        <v>457.72799999999995</v>
      </c>
      <c r="O4058">
        <v>3</v>
      </c>
      <c r="P4058" s="3">
        <f t="shared" si="319"/>
        <v>190.66666666666666</v>
      </c>
      <c r="Q4058">
        <v>0.2</v>
      </c>
      <c r="R4058">
        <v>35.76</v>
      </c>
      <c r="S4058" s="3">
        <f>R4058/L4058*100</f>
        <v>6.25</v>
      </c>
      <c r="T4058" s="3">
        <f>( (L4058-(L4058*Q4058))*O4058)</f>
        <v>1373.1839999999997</v>
      </c>
    </row>
    <row r="4059" spans="1:20" x14ac:dyDescent="0.25">
      <c r="A4059" t="s">
        <v>33</v>
      </c>
      <c r="B4059" t="s">
        <v>19</v>
      </c>
      <c r="C4059" t="s">
        <v>20</v>
      </c>
      <c r="D4059" t="s">
        <v>84</v>
      </c>
      <c r="E4059" t="s">
        <v>70</v>
      </c>
      <c r="F4059" s="9">
        <v>60610</v>
      </c>
      <c r="G4059" s="3" t="str">
        <f t="shared" si="315"/>
        <v>United States ,Chicago ,Illinois, 60610</v>
      </c>
      <c r="H4059" t="s">
        <v>52</v>
      </c>
      <c r="I4059" t="s">
        <v>40</v>
      </c>
      <c r="J4059" t="str">
        <f t="shared" si="316"/>
        <v>Central - Technology</v>
      </c>
      <c r="K4059" t="s">
        <v>64</v>
      </c>
      <c r="L4059">
        <v>68.111999999999995</v>
      </c>
      <c r="M4059" s="3">
        <f t="shared" si="317"/>
        <v>68</v>
      </c>
      <c r="N4059" s="3">
        <f t="shared" si="318"/>
        <v>54.489599999999996</v>
      </c>
      <c r="O4059">
        <v>3</v>
      </c>
      <c r="P4059" s="3">
        <f t="shared" si="319"/>
        <v>22.666666666666668</v>
      </c>
      <c r="Q4059">
        <v>0.2</v>
      </c>
      <c r="R4059">
        <v>17.8794</v>
      </c>
      <c r="S4059" s="3">
        <f>R4059/L4059*100</f>
        <v>26.25</v>
      </c>
      <c r="T4059" s="3">
        <f>( (L4059-(L4059*Q4059))*O4059)</f>
        <v>163.46879999999999</v>
      </c>
    </row>
    <row r="4060" spans="1:20" x14ac:dyDescent="0.25">
      <c r="A4060" t="s">
        <v>67</v>
      </c>
      <c r="B4060" t="s">
        <v>27</v>
      </c>
      <c r="C4060" t="s">
        <v>20</v>
      </c>
      <c r="D4060" t="s">
        <v>47</v>
      </c>
      <c r="E4060" t="s">
        <v>48</v>
      </c>
      <c r="F4060" s="9">
        <v>98105</v>
      </c>
      <c r="G4060" s="3" t="str">
        <f t="shared" si="315"/>
        <v>United States ,Seattle ,Washington, 98105</v>
      </c>
      <c r="H4060" t="s">
        <v>30</v>
      </c>
      <c r="I4060" t="s">
        <v>31</v>
      </c>
      <c r="J4060" t="str">
        <f t="shared" si="316"/>
        <v>West - Office Supplies</v>
      </c>
      <c r="K4060" t="s">
        <v>42</v>
      </c>
      <c r="L4060">
        <v>25.032</v>
      </c>
      <c r="M4060" s="3">
        <f t="shared" si="317"/>
        <v>25</v>
      </c>
      <c r="N4060" s="3">
        <f t="shared" si="318"/>
        <v>20.025600000000001</v>
      </c>
      <c r="O4060">
        <v>3</v>
      </c>
      <c r="P4060" s="3">
        <f t="shared" si="319"/>
        <v>8.3333333333333339</v>
      </c>
      <c r="Q4060">
        <v>0.2</v>
      </c>
      <c r="R4060">
        <v>7.8224999999999998</v>
      </c>
      <c r="S4060" s="3">
        <f>R4060/L4060*100</f>
        <v>31.25</v>
      </c>
      <c r="T4060" s="3">
        <f>( (L4060-(L4060*Q4060))*O4060)</f>
        <v>60.076800000000006</v>
      </c>
    </row>
    <row r="4061" spans="1:20" x14ac:dyDescent="0.25">
      <c r="A4061" t="s">
        <v>33</v>
      </c>
      <c r="B4061" t="s">
        <v>19</v>
      </c>
      <c r="C4061" t="s">
        <v>20</v>
      </c>
      <c r="D4061" t="s">
        <v>60</v>
      </c>
      <c r="E4061" t="s">
        <v>61</v>
      </c>
      <c r="F4061" s="9">
        <v>19143</v>
      </c>
      <c r="G4061" s="3" t="str">
        <f t="shared" si="315"/>
        <v>United States ,Philadelphia ,Pennsylvania, 19143</v>
      </c>
      <c r="H4061" t="s">
        <v>62</v>
      </c>
      <c r="I4061" t="s">
        <v>40</v>
      </c>
      <c r="J4061" t="str">
        <f t="shared" si="316"/>
        <v>East - Technology</v>
      </c>
      <c r="K4061" t="s">
        <v>64</v>
      </c>
      <c r="L4061">
        <v>39.991999999999997</v>
      </c>
      <c r="M4061" s="3">
        <f t="shared" si="317"/>
        <v>40</v>
      </c>
      <c r="N4061" s="3">
        <f t="shared" si="318"/>
        <v>31.993599999999997</v>
      </c>
      <c r="O4061">
        <v>1</v>
      </c>
      <c r="P4061" s="3">
        <f t="shared" si="319"/>
        <v>40</v>
      </c>
      <c r="Q4061">
        <v>0.2</v>
      </c>
      <c r="R4061">
        <v>7.4984999999999999</v>
      </c>
      <c r="S4061" s="3">
        <f>R4061/L4061*100</f>
        <v>18.75</v>
      </c>
      <c r="T4061" s="3">
        <f>( (L4061-(L4061*Q4061))*O4061)</f>
        <v>31.993599999999997</v>
      </c>
    </row>
    <row r="4062" spans="1:20" x14ac:dyDescent="0.25">
      <c r="A4062" t="s">
        <v>67</v>
      </c>
      <c r="B4062" t="s">
        <v>19</v>
      </c>
      <c r="C4062" t="s">
        <v>20</v>
      </c>
      <c r="D4062" t="s">
        <v>44</v>
      </c>
      <c r="E4062" t="s">
        <v>45</v>
      </c>
      <c r="F4062" s="9">
        <v>28027</v>
      </c>
      <c r="G4062" s="3" t="str">
        <f t="shared" si="315"/>
        <v>United States ,Concord ,North Carolina, 28027</v>
      </c>
      <c r="H4062" t="s">
        <v>23</v>
      </c>
      <c r="I4062" t="s">
        <v>31</v>
      </c>
      <c r="J4062" t="str">
        <f t="shared" si="316"/>
        <v>South - Office Supplies</v>
      </c>
      <c r="K4062" t="s">
        <v>39</v>
      </c>
      <c r="L4062">
        <v>20.015999999999998</v>
      </c>
      <c r="M4062" s="3">
        <f t="shared" si="317"/>
        <v>20</v>
      </c>
      <c r="N4062" s="3">
        <f t="shared" si="318"/>
        <v>16.012799999999999</v>
      </c>
      <c r="O4062">
        <v>9</v>
      </c>
      <c r="P4062" s="3">
        <f t="shared" si="319"/>
        <v>2.2222222222222223</v>
      </c>
      <c r="Q4062">
        <v>0.2</v>
      </c>
      <c r="R4062">
        <v>1.7514000000000001</v>
      </c>
      <c r="S4062" s="3">
        <f>R4062/L4062*100</f>
        <v>8.75</v>
      </c>
      <c r="T4062" s="3">
        <f>( (L4062-(L4062*Q4062))*O4062)</f>
        <v>144.11519999999999</v>
      </c>
    </row>
    <row r="4063" spans="1:20" x14ac:dyDescent="0.25">
      <c r="A4063" t="s">
        <v>67</v>
      </c>
      <c r="B4063" t="s">
        <v>19</v>
      </c>
      <c r="C4063" t="s">
        <v>20</v>
      </c>
      <c r="D4063" t="s">
        <v>44</v>
      </c>
      <c r="E4063" t="s">
        <v>45</v>
      </c>
      <c r="F4063" s="9">
        <v>28027</v>
      </c>
      <c r="G4063" s="3" t="str">
        <f t="shared" si="315"/>
        <v>United States ,Concord ,North Carolina, 28027</v>
      </c>
      <c r="H4063" t="s">
        <v>23</v>
      </c>
      <c r="I4063" t="s">
        <v>31</v>
      </c>
      <c r="J4063" t="str">
        <f t="shared" si="316"/>
        <v>South - Office Supplies</v>
      </c>
      <c r="K4063" t="s">
        <v>115</v>
      </c>
      <c r="L4063">
        <v>3.1040000000000001</v>
      </c>
      <c r="M4063" s="3">
        <f t="shared" si="317"/>
        <v>3</v>
      </c>
      <c r="N4063" s="3">
        <f t="shared" si="318"/>
        <v>2.4832000000000001</v>
      </c>
      <c r="O4063">
        <v>1</v>
      </c>
      <c r="P4063" s="3">
        <f t="shared" si="319"/>
        <v>3</v>
      </c>
      <c r="Q4063">
        <v>0.2</v>
      </c>
      <c r="R4063">
        <v>0.34920000000000001</v>
      </c>
      <c r="S4063" s="3">
        <f>R4063/L4063*100</f>
        <v>11.25</v>
      </c>
      <c r="T4063" s="3">
        <f>( (L4063-(L4063*Q4063))*O4063)</f>
        <v>2.4832000000000001</v>
      </c>
    </row>
    <row r="4064" spans="1:20" x14ac:dyDescent="0.25">
      <c r="A4064" t="s">
        <v>33</v>
      </c>
      <c r="B4064" t="s">
        <v>27</v>
      </c>
      <c r="C4064" t="s">
        <v>20</v>
      </c>
      <c r="D4064" t="s">
        <v>104</v>
      </c>
      <c r="E4064" t="s">
        <v>45</v>
      </c>
      <c r="F4064" s="9">
        <v>28205</v>
      </c>
      <c r="G4064" s="3" t="str">
        <f t="shared" si="315"/>
        <v>United States ,Charlotte ,North Carolina, 28205</v>
      </c>
      <c r="H4064" t="s">
        <v>23</v>
      </c>
      <c r="I4064" t="s">
        <v>31</v>
      </c>
      <c r="J4064" t="str">
        <f t="shared" si="316"/>
        <v>South - Office Supplies</v>
      </c>
      <c r="K4064" t="s">
        <v>82</v>
      </c>
      <c r="L4064">
        <v>7.52</v>
      </c>
      <c r="M4064" s="3">
        <f t="shared" si="317"/>
        <v>8</v>
      </c>
      <c r="N4064" s="3">
        <f t="shared" si="318"/>
        <v>6.016</v>
      </c>
      <c r="O4064">
        <v>5</v>
      </c>
      <c r="P4064" s="3">
        <f t="shared" si="319"/>
        <v>1.6</v>
      </c>
      <c r="Q4064">
        <v>0.2</v>
      </c>
      <c r="R4064">
        <v>1.41</v>
      </c>
      <c r="S4064" s="3">
        <f>R4064/L4064*100</f>
        <v>18.75</v>
      </c>
      <c r="T4064" s="3">
        <f>( (L4064-(L4064*Q4064))*O4064)</f>
        <v>30.08</v>
      </c>
    </row>
    <row r="4065" spans="1:20" x14ac:dyDescent="0.25">
      <c r="A4065" t="s">
        <v>33</v>
      </c>
      <c r="B4065" t="s">
        <v>27</v>
      </c>
      <c r="C4065" t="s">
        <v>20</v>
      </c>
      <c r="D4065" t="s">
        <v>104</v>
      </c>
      <c r="E4065" t="s">
        <v>45</v>
      </c>
      <c r="F4065" s="9">
        <v>28205</v>
      </c>
      <c r="G4065" s="3" t="str">
        <f t="shared" si="315"/>
        <v>United States ,Charlotte ,North Carolina, 28205</v>
      </c>
      <c r="H4065" t="s">
        <v>23</v>
      </c>
      <c r="I4065" t="s">
        <v>31</v>
      </c>
      <c r="J4065" t="str">
        <f t="shared" si="316"/>
        <v>South - Office Supplies</v>
      </c>
      <c r="K4065" t="s">
        <v>39</v>
      </c>
      <c r="L4065">
        <v>10.272</v>
      </c>
      <c r="M4065" s="3">
        <f t="shared" si="317"/>
        <v>10</v>
      </c>
      <c r="N4065" s="3">
        <f t="shared" si="318"/>
        <v>8.2176000000000009</v>
      </c>
      <c r="O4065">
        <v>3</v>
      </c>
      <c r="P4065" s="3">
        <f t="shared" si="319"/>
        <v>3.3333333333333335</v>
      </c>
      <c r="Q4065">
        <v>0.2</v>
      </c>
      <c r="R4065">
        <v>0.89880000000000004</v>
      </c>
      <c r="S4065" s="3">
        <f>R4065/L4065*100</f>
        <v>8.75</v>
      </c>
      <c r="T4065" s="3">
        <f>( (L4065-(L4065*Q4065))*O4065)</f>
        <v>24.652800000000003</v>
      </c>
    </row>
    <row r="4066" spans="1:20" x14ac:dyDescent="0.25">
      <c r="A4066" t="s">
        <v>33</v>
      </c>
      <c r="B4066" t="s">
        <v>27</v>
      </c>
      <c r="C4066" t="s">
        <v>20</v>
      </c>
      <c r="D4066" t="s">
        <v>104</v>
      </c>
      <c r="E4066" t="s">
        <v>45</v>
      </c>
      <c r="F4066" s="9">
        <v>28205</v>
      </c>
      <c r="G4066" s="3" t="str">
        <f t="shared" si="315"/>
        <v>United States ,Charlotte ,North Carolina, 28205</v>
      </c>
      <c r="H4066" t="s">
        <v>23</v>
      </c>
      <c r="I4066" t="s">
        <v>31</v>
      </c>
      <c r="J4066" t="str">
        <f t="shared" si="316"/>
        <v>South - Office Supplies</v>
      </c>
      <c r="K4066" t="s">
        <v>32</v>
      </c>
      <c r="L4066">
        <v>47.808</v>
      </c>
      <c r="M4066" s="3">
        <f t="shared" si="317"/>
        <v>48</v>
      </c>
      <c r="N4066" s="3">
        <f t="shared" si="318"/>
        <v>38.246400000000001</v>
      </c>
      <c r="O4066">
        <v>12</v>
      </c>
      <c r="P4066" s="3">
        <f t="shared" si="319"/>
        <v>4</v>
      </c>
      <c r="Q4066">
        <v>0.2</v>
      </c>
      <c r="R4066">
        <v>15.537599999999999</v>
      </c>
      <c r="S4066" s="3">
        <f>R4066/L4066*100</f>
        <v>32.5</v>
      </c>
      <c r="T4066" s="3">
        <f>( (L4066-(L4066*Q4066))*O4066)</f>
        <v>458.95680000000004</v>
      </c>
    </row>
    <row r="4067" spans="1:20" x14ac:dyDescent="0.25">
      <c r="A4067" t="s">
        <v>33</v>
      </c>
      <c r="B4067" t="s">
        <v>27</v>
      </c>
      <c r="C4067" t="s">
        <v>20</v>
      </c>
      <c r="D4067" t="s">
        <v>104</v>
      </c>
      <c r="E4067" t="s">
        <v>45</v>
      </c>
      <c r="F4067" s="9">
        <v>28205</v>
      </c>
      <c r="G4067" s="3" t="str">
        <f t="shared" si="315"/>
        <v>United States ,Charlotte ,North Carolina, 28205</v>
      </c>
      <c r="H4067" t="s">
        <v>23</v>
      </c>
      <c r="I4067" t="s">
        <v>40</v>
      </c>
      <c r="J4067" t="str">
        <f t="shared" si="316"/>
        <v>South - Technology</v>
      </c>
      <c r="K4067" t="s">
        <v>41</v>
      </c>
      <c r="L4067">
        <v>978.84</v>
      </c>
      <c r="M4067" s="3">
        <f t="shared" si="317"/>
        <v>979</v>
      </c>
      <c r="N4067" s="3">
        <f t="shared" si="318"/>
        <v>783.072</v>
      </c>
      <c r="O4067">
        <v>9</v>
      </c>
      <c r="P4067" s="3">
        <f t="shared" si="319"/>
        <v>108.77777777777777</v>
      </c>
      <c r="Q4067">
        <v>0.2</v>
      </c>
      <c r="R4067">
        <v>110.1195</v>
      </c>
      <c r="S4067" s="3">
        <f>R4067/L4067*100</f>
        <v>11.25</v>
      </c>
      <c r="T4067" s="3">
        <f>( (L4067-(L4067*Q4067))*O4067)</f>
        <v>7047.6480000000001</v>
      </c>
    </row>
    <row r="4068" spans="1:20" x14ac:dyDescent="0.25">
      <c r="A4068" t="s">
        <v>67</v>
      </c>
      <c r="B4068" t="s">
        <v>19</v>
      </c>
      <c r="C4068" t="s">
        <v>20</v>
      </c>
      <c r="D4068" t="s">
        <v>140</v>
      </c>
      <c r="E4068" t="s">
        <v>51</v>
      </c>
      <c r="F4068" s="9">
        <v>75081</v>
      </c>
      <c r="G4068" s="3" t="str">
        <f t="shared" si="315"/>
        <v>United States ,Dallas ,Texas, 75081</v>
      </c>
      <c r="H4068" t="s">
        <v>52</v>
      </c>
      <c r="I4068" t="s">
        <v>31</v>
      </c>
      <c r="J4068" t="str">
        <f t="shared" si="316"/>
        <v>Central - Office Supplies</v>
      </c>
      <c r="K4068" t="s">
        <v>42</v>
      </c>
      <c r="L4068">
        <v>13.14</v>
      </c>
      <c r="M4068" s="3">
        <f t="shared" si="317"/>
        <v>13</v>
      </c>
      <c r="N4068" s="3">
        <f t="shared" si="318"/>
        <v>2.6280000000000001</v>
      </c>
      <c r="O4068">
        <v>9</v>
      </c>
      <c r="P4068" s="3">
        <f t="shared" si="319"/>
        <v>1.4444444444444444</v>
      </c>
      <c r="Q4068">
        <v>0.8</v>
      </c>
      <c r="R4068">
        <v>-21.681000000000001</v>
      </c>
      <c r="S4068" s="3">
        <f>R4068/L4068*100</f>
        <v>-165</v>
      </c>
      <c r="T4068" s="3">
        <f>( (L4068-(L4068*Q4068))*O4068)</f>
        <v>23.652000000000001</v>
      </c>
    </row>
    <row r="4069" spans="1:20" x14ac:dyDescent="0.25">
      <c r="A4069" t="s">
        <v>67</v>
      </c>
      <c r="B4069" t="s">
        <v>19</v>
      </c>
      <c r="C4069" t="s">
        <v>20</v>
      </c>
      <c r="D4069" t="s">
        <v>140</v>
      </c>
      <c r="E4069" t="s">
        <v>51</v>
      </c>
      <c r="F4069" s="9">
        <v>75081</v>
      </c>
      <c r="G4069" s="3" t="str">
        <f t="shared" si="315"/>
        <v>United States ,Dallas ,Texas, 75081</v>
      </c>
      <c r="H4069" t="s">
        <v>52</v>
      </c>
      <c r="I4069" t="s">
        <v>31</v>
      </c>
      <c r="J4069" t="str">
        <f t="shared" si="316"/>
        <v>Central - Office Supplies</v>
      </c>
      <c r="K4069" t="s">
        <v>42</v>
      </c>
      <c r="L4069">
        <v>10.023999999999999</v>
      </c>
      <c r="M4069" s="3">
        <f t="shared" si="317"/>
        <v>10</v>
      </c>
      <c r="N4069" s="3">
        <f t="shared" si="318"/>
        <v>2.0047999999999995</v>
      </c>
      <c r="O4069">
        <v>4</v>
      </c>
      <c r="P4069" s="3">
        <f t="shared" si="319"/>
        <v>2.5</v>
      </c>
      <c r="Q4069">
        <v>0.8</v>
      </c>
      <c r="R4069">
        <v>-16.5396</v>
      </c>
      <c r="S4069" s="3">
        <f>R4069/L4069*100</f>
        <v>-165</v>
      </c>
      <c r="T4069" s="3">
        <f>( (L4069-(L4069*Q4069))*O4069)</f>
        <v>8.0191999999999979</v>
      </c>
    </row>
    <row r="4070" spans="1:20" x14ac:dyDescent="0.25">
      <c r="A4070" t="s">
        <v>67</v>
      </c>
      <c r="B4070" t="s">
        <v>19</v>
      </c>
      <c r="C4070" t="s">
        <v>20</v>
      </c>
      <c r="D4070" t="s">
        <v>140</v>
      </c>
      <c r="E4070" t="s">
        <v>51</v>
      </c>
      <c r="F4070" s="9">
        <v>75081</v>
      </c>
      <c r="G4070" s="3" t="str">
        <f t="shared" si="315"/>
        <v>United States ,Dallas ,Texas, 75081</v>
      </c>
      <c r="H4070" t="s">
        <v>52</v>
      </c>
      <c r="I4070" t="s">
        <v>24</v>
      </c>
      <c r="J4070" t="str">
        <f t="shared" si="316"/>
        <v>Central - Furniture</v>
      </c>
      <c r="K4070" t="s">
        <v>25</v>
      </c>
      <c r="L4070">
        <v>156.37280000000001</v>
      </c>
      <c r="M4070" s="3">
        <f t="shared" si="317"/>
        <v>156</v>
      </c>
      <c r="N4070" s="3">
        <f t="shared" si="318"/>
        <v>106.333504</v>
      </c>
      <c r="O4070">
        <v>2</v>
      </c>
      <c r="P4070" s="3">
        <f t="shared" si="319"/>
        <v>78</v>
      </c>
      <c r="Q4070">
        <v>0.32</v>
      </c>
      <c r="R4070">
        <v>-52.890799999999999</v>
      </c>
      <c r="S4070" s="3">
        <f>R4070/L4070*100</f>
        <v>-33.823529411764703</v>
      </c>
      <c r="T4070" s="3">
        <f>( (L4070-(L4070*Q4070))*O4070)</f>
        <v>212.66700800000001</v>
      </c>
    </row>
    <row r="4071" spans="1:20" x14ac:dyDescent="0.25">
      <c r="A4071" t="s">
        <v>18</v>
      </c>
      <c r="B4071" t="s">
        <v>49</v>
      </c>
      <c r="C4071" t="s">
        <v>20</v>
      </c>
      <c r="D4071" t="s">
        <v>335</v>
      </c>
      <c r="E4071" t="s">
        <v>79</v>
      </c>
      <c r="F4071" s="9">
        <v>46203</v>
      </c>
      <c r="G4071" s="3" t="str">
        <f t="shared" si="315"/>
        <v>United States ,Indianapolis ,Indiana, 46203</v>
      </c>
      <c r="H4071" t="s">
        <v>52</v>
      </c>
      <c r="I4071" t="s">
        <v>40</v>
      </c>
      <c r="J4071" t="str">
        <f t="shared" si="316"/>
        <v>Central - Technology</v>
      </c>
      <c r="K4071" t="s">
        <v>167</v>
      </c>
      <c r="L4071">
        <v>999.98</v>
      </c>
      <c r="M4071" s="3">
        <f t="shared" si="317"/>
        <v>1000</v>
      </c>
      <c r="N4071" s="3">
        <f t="shared" si="318"/>
        <v>999.98</v>
      </c>
      <c r="O4071">
        <v>2</v>
      </c>
      <c r="P4071" s="3">
        <f t="shared" si="319"/>
        <v>500</v>
      </c>
      <c r="Q4071">
        <v>0</v>
      </c>
      <c r="R4071">
        <v>449.99099999999999</v>
      </c>
      <c r="S4071" s="3">
        <f>R4071/L4071*100</f>
        <v>44.999999999999993</v>
      </c>
      <c r="T4071" s="3">
        <f>( (L4071-(L4071*Q4071))*O4071)</f>
        <v>1999.96</v>
      </c>
    </row>
    <row r="4072" spans="1:20" x14ac:dyDescent="0.25">
      <c r="A4072" t="s">
        <v>67</v>
      </c>
      <c r="B4072" t="s">
        <v>49</v>
      </c>
      <c r="C4072" t="s">
        <v>20</v>
      </c>
      <c r="D4072" t="s">
        <v>482</v>
      </c>
      <c r="E4072" t="s">
        <v>124</v>
      </c>
      <c r="F4072" s="9">
        <v>74012</v>
      </c>
      <c r="G4072" s="3" t="str">
        <f t="shared" si="315"/>
        <v>United States ,Broken Arrow ,Oklahoma, 74012</v>
      </c>
      <c r="H4072" t="s">
        <v>52</v>
      </c>
      <c r="I4072" t="s">
        <v>40</v>
      </c>
      <c r="J4072" t="str">
        <f t="shared" si="316"/>
        <v>Central - Technology</v>
      </c>
      <c r="K4072" t="s">
        <v>41</v>
      </c>
      <c r="L4072">
        <v>821.94</v>
      </c>
      <c r="M4072" s="3">
        <f t="shared" si="317"/>
        <v>822</v>
      </c>
      <c r="N4072" s="3">
        <f t="shared" si="318"/>
        <v>821.94</v>
      </c>
      <c r="O4072">
        <v>6</v>
      </c>
      <c r="P4072" s="3">
        <f t="shared" si="319"/>
        <v>137</v>
      </c>
      <c r="Q4072">
        <v>0</v>
      </c>
      <c r="R4072">
        <v>213.70439999999999</v>
      </c>
      <c r="S4072" s="3">
        <f>R4072/L4072*100</f>
        <v>25.999999999999996</v>
      </c>
      <c r="T4072" s="3">
        <f>( (L4072-(L4072*Q4072))*O4072)</f>
        <v>4931.6400000000003</v>
      </c>
    </row>
    <row r="4073" spans="1:20" x14ac:dyDescent="0.25">
      <c r="A4073" t="s">
        <v>33</v>
      </c>
      <c r="B4073" t="s">
        <v>19</v>
      </c>
      <c r="C4073" t="s">
        <v>20</v>
      </c>
      <c r="D4073" t="s">
        <v>483</v>
      </c>
      <c r="E4073" t="s">
        <v>35</v>
      </c>
      <c r="F4073" s="9">
        <v>33023</v>
      </c>
      <c r="G4073" s="3" t="str">
        <f t="shared" si="315"/>
        <v>United States ,Miramar ,Florida, 33023</v>
      </c>
      <c r="H4073" t="s">
        <v>23</v>
      </c>
      <c r="I4073" t="s">
        <v>24</v>
      </c>
      <c r="J4073" t="str">
        <f t="shared" si="316"/>
        <v>South - Furniture</v>
      </c>
      <c r="K4073" t="s">
        <v>38</v>
      </c>
      <c r="L4073">
        <v>220.06399999999999</v>
      </c>
      <c r="M4073" s="3">
        <f t="shared" si="317"/>
        <v>220</v>
      </c>
      <c r="N4073" s="3">
        <f t="shared" si="318"/>
        <v>176.05119999999999</v>
      </c>
      <c r="O4073">
        <v>4</v>
      </c>
      <c r="P4073" s="3">
        <f t="shared" si="319"/>
        <v>55</v>
      </c>
      <c r="Q4073">
        <v>0.2</v>
      </c>
      <c r="R4073">
        <v>55.015999999999998</v>
      </c>
      <c r="S4073" s="3">
        <f>R4073/L4073*100</f>
        <v>25</v>
      </c>
      <c r="T4073" s="3">
        <f>( (L4073-(L4073*Q4073))*O4073)</f>
        <v>704.20479999999998</v>
      </c>
    </row>
    <row r="4074" spans="1:20" x14ac:dyDescent="0.25">
      <c r="A4074" t="s">
        <v>33</v>
      </c>
      <c r="B4074" t="s">
        <v>19</v>
      </c>
      <c r="C4074" t="s">
        <v>20</v>
      </c>
      <c r="D4074" t="s">
        <v>483</v>
      </c>
      <c r="E4074" t="s">
        <v>35</v>
      </c>
      <c r="F4074" s="9">
        <v>33023</v>
      </c>
      <c r="G4074" s="3" t="str">
        <f t="shared" si="315"/>
        <v>United States ,Miramar ,Florida, 33023</v>
      </c>
      <c r="H4074" t="s">
        <v>23</v>
      </c>
      <c r="I4074" t="s">
        <v>24</v>
      </c>
      <c r="J4074" t="str">
        <f t="shared" si="316"/>
        <v>South - Furniture</v>
      </c>
      <c r="K4074" t="s">
        <v>38</v>
      </c>
      <c r="L4074">
        <v>339.13600000000002</v>
      </c>
      <c r="M4074" s="3">
        <f t="shared" si="317"/>
        <v>339</v>
      </c>
      <c r="N4074" s="3">
        <f t="shared" si="318"/>
        <v>271.30880000000002</v>
      </c>
      <c r="O4074">
        <v>4</v>
      </c>
      <c r="P4074" s="3">
        <f t="shared" si="319"/>
        <v>84.75</v>
      </c>
      <c r="Q4074">
        <v>0.2</v>
      </c>
      <c r="R4074">
        <v>0</v>
      </c>
      <c r="S4074" s="3">
        <f>R4074/L4074*100</f>
        <v>0</v>
      </c>
      <c r="T4074" s="3">
        <f>( (L4074-(L4074*Q4074))*O4074)</f>
        <v>1085.2352000000001</v>
      </c>
    </row>
    <row r="4075" spans="1:20" x14ac:dyDescent="0.25">
      <c r="A4075" t="s">
        <v>18</v>
      </c>
      <c r="B4075" t="s">
        <v>27</v>
      </c>
      <c r="C4075" t="s">
        <v>20</v>
      </c>
      <c r="D4075" t="s">
        <v>243</v>
      </c>
      <c r="E4075" t="s">
        <v>59</v>
      </c>
      <c r="F4075" s="9">
        <v>68104</v>
      </c>
      <c r="G4075" s="3" t="str">
        <f t="shared" si="315"/>
        <v>United States ,Omaha ,Nebraska, 68104</v>
      </c>
      <c r="H4075" t="s">
        <v>52</v>
      </c>
      <c r="I4075" t="s">
        <v>31</v>
      </c>
      <c r="J4075" t="str">
        <f t="shared" si="316"/>
        <v>Central - Office Supplies</v>
      </c>
      <c r="K4075" t="s">
        <v>42</v>
      </c>
      <c r="L4075">
        <v>7.04</v>
      </c>
      <c r="M4075" s="3">
        <f t="shared" si="317"/>
        <v>7</v>
      </c>
      <c r="N4075" s="3">
        <f t="shared" si="318"/>
        <v>7.04</v>
      </c>
      <c r="O4075">
        <v>2</v>
      </c>
      <c r="P4075" s="3">
        <f t="shared" si="319"/>
        <v>3.5</v>
      </c>
      <c r="Q4075">
        <v>0</v>
      </c>
      <c r="R4075">
        <v>3.3088000000000002</v>
      </c>
      <c r="S4075" s="3">
        <f>R4075/L4075*100</f>
        <v>47</v>
      </c>
      <c r="T4075" s="3">
        <f>( (L4075-(L4075*Q4075))*O4075)</f>
        <v>14.08</v>
      </c>
    </row>
    <row r="4076" spans="1:20" x14ac:dyDescent="0.25">
      <c r="A4076" t="s">
        <v>18</v>
      </c>
      <c r="B4076" t="s">
        <v>27</v>
      </c>
      <c r="C4076" t="s">
        <v>20</v>
      </c>
      <c r="D4076" t="s">
        <v>243</v>
      </c>
      <c r="E4076" t="s">
        <v>59</v>
      </c>
      <c r="F4076" s="9">
        <v>68104</v>
      </c>
      <c r="G4076" s="3" t="str">
        <f t="shared" si="315"/>
        <v>United States ,Omaha ,Nebraska, 68104</v>
      </c>
      <c r="H4076" t="s">
        <v>52</v>
      </c>
      <c r="I4076" t="s">
        <v>31</v>
      </c>
      <c r="J4076" t="str">
        <f t="shared" si="316"/>
        <v>Central - Office Supplies</v>
      </c>
      <c r="K4076" t="s">
        <v>82</v>
      </c>
      <c r="L4076">
        <v>5.04</v>
      </c>
      <c r="M4076" s="3">
        <f t="shared" si="317"/>
        <v>5</v>
      </c>
      <c r="N4076" s="3">
        <f t="shared" si="318"/>
        <v>5.04</v>
      </c>
      <c r="O4076">
        <v>4</v>
      </c>
      <c r="P4076" s="3">
        <f t="shared" si="319"/>
        <v>1.25</v>
      </c>
      <c r="Q4076">
        <v>0</v>
      </c>
      <c r="R4076">
        <v>0.2016</v>
      </c>
      <c r="S4076" s="3">
        <f>R4076/L4076*100</f>
        <v>4</v>
      </c>
      <c r="T4076" s="3">
        <f>( (L4076-(L4076*Q4076))*O4076)</f>
        <v>20.16</v>
      </c>
    </row>
    <row r="4077" spans="1:20" x14ac:dyDescent="0.25">
      <c r="A4077" t="s">
        <v>18</v>
      </c>
      <c r="B4077" t="s">
        <v>27</v>
      </c>
      <c r="C4077" t="s">
        <v>20</v>
      </c>
      <c r="D4077" t="s">
        <v>243</v>
      </c>
      <c r="E4077" t="s">
        <v>59</v>
      </c>
      <c r="F4077" s="9">
        <v>68104</v>
      </c>
      <c r="G4077" s="3" t="str">
        <f t="shared" si="315"/>
        <v>United States ,Omaha ,Nebraska, 68104</v>
      </c>
      <c r="H4077" t="s">
        <v>52</v>
      </c>
      <c r="I4077" t="s">
        <v>31</v>
      </c>
      <c r="J4077" t="str">
        <f t="shared" si="316"/>
        <v>Central - Office Supplies</v>
      </c>
      <c r="K4077" t="s">
        <v>46</v>
      </c>
      <c r="L4077">
        <v>116.28</v>
      </c>
      <c r="M4077" s="3">
        <f t="shared" si="317"/>
        <v>116</v>
      </c>
      <c r="N4077" s="3">
        <f t="shared" si="318"/>
        <v>116.28</v>
      </c>
      <c r="O4077">
        <v>3</v>
      </c>
      <c r="P4077" s="3">
        <f t="shared" si="319"/>
        <v>38.666666666666664</v>
      </c>
      <c r="Q4077">
        <v>0</v>
      </c>
      <c r="R4077">
        <v>56.977200000000003</v>
      </c>
      <c r="S4077" s="3">
        <f>R4077/L4077*100</f>
        <v>49.000000000000007</v>
      </c>
      <c r="T4077" s="3">
        <f>( (L4077-(L4077*Q4077))*O4077)</f>
        <v>348.84000000000003</v>
      </c>
    </row>
    <row r="4078" spans="1:20" x14ac:dyDescent="0.25">
      <c r="A4078" t="s">
        <v>67</v>
      </c>
      <c r="B4078" t="s">
        <v>19</v>
      </c>
      <c r="C4078" t="s">
        <v>20</v>
      </c>
      <c r="D4078" t="s">
        <v>194</v>
      </c>
      <c r="E4078" t="s">
        <v>45</v>
      </c>
      <c r="F4078" s="9">
        <v>28540</v>
      </c>
      <c r="G4078" s="3" t="str">
        <f t="shared" si="315"/>
        <v>United States ,Jacksonville ,North Carolina, 28540</v>
      </c>
      <c r="H4078" t="s">
        <v>23</v>
      </c>
      <c r="I4078" t="s">
        <v>40</v>
      </c>
      <c r="J4078" t="str">
        <f t="shared" si="316"/>
        <v>South - Technology</v>
      </c>
      <c r="K4078" t="s">
        <v>41</v>
      </c>
      <c r="L4078">
        <v>47.975999999999999</v>
      </c>
      <c r="M4078" s="3">
        <f t="shared" si="317"/>
        <v>48</v>
      </c>
      <c r="N4078" s="3">
        <f t="shared" si="318"/>
        <v>38.380800000000001</v>
      </c>
      <c r="O4078">
        <v>3</v>
      </c>
      <c r="P4078" s="3">
        <f t="shared" si="319"/>
        <v>16</v>
      </c>
      <c r="Q4078">
        <v>0.2</v>
      </c>
      <c r="R4078">
        <v>4.7976000000000001</v>
      </c>
      <c r="S4078" s="3">
        <f>R4078/L4078*100</f>
        <v>10</v>
      </c>
      <c r="T4078" s="3">
        <f>( (L4078-(L4078*Q4078))*O4078)</f>
        <v>115.14240000000001</v>
      </c>
    </row>
    <row r="4079" spans="1:20" x14ac:dyDescent="0.25">
      <c r="A4079" t="s">
        <v>33</v>
      </c>
      <c r="B4079" t="s">
        <v>27</v>
      </c>
      <c r="C4079" t="s">
        <v>20</v>
      </c>
      <c r="D4079" t="s">
        <v>331</v>
      </c>
      <c r="E4079" t="s">
        <v>100</v>
      </c>
      <c r="F4079" s="9">
        <v>97224</v>
      </c>
      <c r="G4079" s="3" t="str">
        <f t="shared" si="315"/>
        <v>United States ,Tigard ,Oregon, 97224</v>
      </c>
      <c r="H4079" t="s">
        <v>30</v>
      </c>
      <c r="I4079" t="s">
        <v>31</v>
      </c>
      <c r="J4079" t="str">
        <f t="shared" si="316"/>
        <v>West - Office Supplies</v>
      </c>
      <c r="K4079" t="s">
        <v>46</v>
      </c>
      <c r="L4079">
        <v>60.048000000000002</v>
      </c>
      <c r="M4079" s="3">
        <f t="shared" si="317"/>
        <v>60</v>
      </c>
      <c r="N4079" s="3">
        <f t="shared" si="318"/>
        <v>48.038400000000003</v>
      </c>
      <c r="O4079">
        <v>9</v>
      </c>
      <c r="P4079" s="3">
        <f t="shared" si="319"/>
        <v>6.666666666666667</v>
      </c>
      <c r="Q4079">
        <v>0.2</v>
      </c>
      <c r="R4079">
        <v>22.518000000000001</v>
      </c>
      <c r="S4079" s="3">
        <f>R4079/L4079*100</f>
        <v>37.5</v>
      </c>
      <c r="T4079" s="3">
        <f>( (L4079-(L4079*Q4079))*O4079)</f>
        <v>432.34560000000005</v>
      </c>
    </row>
    <row r="4080" spans="1:20" x14ac:dyDescent="0.25">
      <c r="A4080" t="s">
        <v>33</v>
      </c>
      <c r="B4080" t="s">
        <v>27</v>
      </c>
      <c r="C4080" t="s">
        <v>20</v>
      </c>
      <c r="D4080" t="s">
        <v>331</v>
      </c>
      <c r="E4080" t="s">
        <v>100</v>
      </c>
      <c r="F4080" s="9">
        <v>97224</v>
      </c>
      <c r="G4080" s="3" t="str">
        <f t="shared" si="315"/>
        <v>United States ,Tigard ,Oregon, 97224</v>
      </c>
      <c r="H4080" t="s">
        <v>30</v>
      </c>
      <c r="I4080" t="s">
        <v>31</v>
      </c>
      <c r="J4080" t="str">
        <f t="shared" si="316"/>
        <v>West - Office Supplies</v>
      </c>
      <c r="K4080" t="s">
        <v>42</v>
      </c>
      <c r="L4080">
        <v>5.0220000000000002</v>
      </c>
      <c r="M4080" s="3">
        <f t="shared" si="317"/>
        <v>5</v>
      </c>
      <c r="N4080" s="3">
        <f t="shared" si="318"/>
        <v>1.5066000000000002</v>
      </c>
      <c r="O4080">
        <v>1</v>
      </c>
      <c r="P4080" s="3">
        <f t="shared" si="319"/>
        <v>5</v>
      </c>
      <c r="Q4080">
        <v>0.7</v>
      </c>
      <c r="R4080">
        <v>-3.5154000000000001</v>
      </c>
      <c r="S4080" s="3">
        <f>R4080/L4080*100</f>
        <v>-70</v>
      </c>
      <c r="T4080" s="3">
        <f>( (L4080-(L4080*Q4080))*O4080)</f>
        <v>1.5066000000000002</v>
      </c>
    </row>
    <row r="4081" spans="1:20" x14ac:dyDescent="0.25">
      <c r="A4081" t="s">
        <v>33</v>
      </c>
      <c r="B4081" t="s">
        <v>27</v>
      </c>
      <c r="C4081" t="s">
        <v>20</v>
      </c>
      <c r="D4081" t="s">
        <v>92</v>
      </c>
      <c r="E4081" t="s">
        <v>70</v>
      </c>
      <c r="F4081" s="9">
        <v>62521</v>
      </c>
      <c r="G4081" s="3" t="str">
        <f t="shared" si="315"/>
        <v>United States ,Decatur ,Illinois, 62521</v>
      </c>
      <c r="H4081" t="s">
        <v>52</v>
      </c>
      <c r="I4081" t="s">
        <v>31</v>
      </c>
      <c r="J4081" t="str">
        <f t="shared" si="316"/>
        <v>Central - Office Supplies</v>
      </c>
      <c r="K4081" t="s">
        <v>42</v>
      </c>
      <c r="L4081">
        <v>182.994</v>
      </c>
      <c r="M4081" s="3">
        <f t="shared" si="317"/>
        <v>183</v>
      </c>
      <c r="N4081" s="3">
        <f t="shared" si="318"/>
        <v>36.598799999999983</v>
      </c>
      <c r="O4081">
        <v>3</v>
      </c>
      <c r="P4081" s="3">
        <f t="shared" si="319"/>
        <v>61</v>
      </c>
      <c r="Q4081">
        <v>0.8</v>
      </c>
      <c r="R4081">
        <v>-320.23950000000002</v>
      </c>
      <c r="S4081" s="3">
        <f>R4081/L4081*100</f>
        <v>-175.00000000000003</v>
      </c>
      <c r="T4081" s="3">
        <f>( (L4081-(L4081*Q4081))*O4081)</f>
        <v>109.79639999999995</v>
      </c>
    </row>
    <row r="4082" spans="1:20" x14ac:dyDescent="0.25">
      <c r="A4082" t="s">
        <v>33</v>
      </c>
      <c r="B4082" t="s">
        <v>27</v>
      </c>
      <c r="C4082" t="s">
        <v>20</v>
      </c>
      <c r="D4082" t="s">
        <v>92</v>
      </c>
      <c r="E4082" t="s">
        <v>70</v>
      </c>
      <c r="F4082" s="9">
        <v>62521</v>
      </c>
      <c r="G4082" s="3" t="str">
        <f t="shared" si="315"/>
        <v>United States ,Decatur ,Illinois, 62521</v>
      </c>
      <c r="H4082" t="s">
        <v>52</v>
      </c>
      <c r="I4082" t="s">
        <v>31</v>
      </c>
      <c r="J4082" t="str">
        <f t="shared" si="316"/>
        <v>Central - Office Supplies</v>
      </c>
      <c r="K4082" t="s">
        <v>46</v>
      </c>
      <c r="L4082">
        <v>10.272</v>
      </c>
      <c r="M4082" s="3">
        <f t="shared" si="317"/>
        <v>10</v>
      </c>
      <c r="N4082" s="3">
        <f t="shared" si="318"/>
        <v>8.2176000000000009</v>
      </c>
      <c r="O4082">
        <v>3</v>
      </c>
      <c r="P4082" s="3">
        <f t="shared" si="319"/>
        <v>3.3333333333333335</v>
      </c>
      <c r="Q4082">
        <v>0.2</v>
      </c>
      <c r="R4082">
        <v>3.21</v>
      </c>
      <c r="S4082" s="3">
        <f>R4082/L4082*100</f>
        <v>31.25</v>
      </c>
      <c r="T4082" s="3">
        <f>( (L4082-(L4082*Q4082))*O4082)</f>
        <v>24.652800000000003</v>
      </c>
    </row>
    <row r="4083" spans="1:20" x14ac:dyDescent="0.25">
      <c r="A4083" t="s">
        <v>67</v>
      </c>
      <c r="B4083" t="s">
        <v>49</v>
      </c>
      <c r="C4083" t="s">
        <v>20</v>
      </c>
      <c r="D4083" t="s">
        <v>113</v>
      </c>
      <c r="E4083" t="s">
        <v>86</v>
      </c>
      <c r="F4083" s="9">
        <v>85023</v>
      </c>
      <c r="G4083" s="3" t="str">
        <f t="shared" si="315"/>
        <v>United States ,Phoenix ,Arizona, 85023</v>
      </c>
      <c r="H4083" t="s">
        <v>30</v>
      </c>
      <c r="I4083" t="s">
        <v>31</v>
      </c>
      <c r="J4083" t="str">
        <f t="shared" si="316"/>
        <v>West - Office Supplies</v>
      </c>
      <c r="K4083" t="s">
        <v>42</v>
      </c>
      <c r="L4083">
        <v>7.8570000000000002</v>
      </c>
      <c r="M4083" s="3">
        <f t="shared" si="317"/>
        <v>8</v>
      </c>
      <c r="N4083" s="3">
        <f t="shared" si="318"/>
        <v>2.3571</v>
      </c>
      <c r="O4083">
        <v>3</v>
      </c>
      <c r="P4083" s="3">
        <f t="shared" si="319"/>
        <v>2.6666666666666665</v>
      </c>
      <c r="Q4083">
        <v>0.7</v>
      </c>
      <c r="R4083">
        <v>-6.0236999999999998</v>
      </c>
      <c r="S4083" s="3">
        <f>R4083/L4083*100</f>
        <v>-76.666666666666657</v>
      </c>
      <c r="T4083" s="3">
        <f>( (L4083-(L4083*Q4083))*O4083)</f>
        <v>7.0712999999999999</v>
      </c>
    </row>
    <row r="4084" spans="1:20" x14ac:dyDescent="0.25">
      <c r="A4084" t="s">
        <v>18</v>
      </c>
      <c r="B4084" t="s">
        <v>27</v>
      </c>
      <c r="C4084" t="s">
        <v>20</v>
      </c>
      <c r="D4084" t="s">
        <v>395</v>
      </c>
      <c r="E4084" t="s">
        <v>29</v>
      </c>
      <c r="F4084" s="9">
        <v>95823</v>
      </c>
      <c r="G4084" s="3" t="str">
        <f t="shared" si="315"/>
        <v>United States ,Sacramento ,California, 95823</v>
      </c>
      <c r="H4084" t="s">
        <v>30</v>
      </c>
      <c r="I4084" t="s">
        <v>40</v>
      </c>
      <c r="J4084" t="str">
        <f t="shared" si="316"/>
        <v>West - Technology</v>
      </c>
      <c r="K4084" t="s">
        <v>41</v>
      </c>
      <c r="L4084">
        <v>302.38400000000001</v>
      </c>
      <c r="M4084" s="3">
        <f t="shared" si="317"/>
        <v>302</v>
      </c>
      <c r="N4084" s="3">
        <f t="shared" si="318"/>
        <v>241.90720000000002</v>
      </c>
      <c r="O4084">
        <v>2</v>
      </c>
      <c r="P4084" s="3">
        <f t="shared" si="319"/>
        <v>151</v>
      </c>
      <c r="Q4084">
        <v>0.2</v>
      </c>
      <c r="R4084">
        <v>30.238399999999999</v>
      </c>
      <c r="S4084" s="3">
        <f>R4084/L4084*100</f>
        <v>10</v>
      </c>
      <c r="T4084" s="3">
        <f>( (L4084-(L4084*Q4084))*O4084)</f>
        <v>483.81440000000003</v>
      </c>
    </row>
    <row r="4085" spans="1:20" x14ac:dyDescent="0.25">
      <c r="A4085" t="s">
        <v>18</v>
      </c>
      <c r="B4085" t="s">
        <v>27</v>
      </c>
      <c r="C4085" t="s">
        <v>20</v>
      </c>
      <c r="D4085" t="s">
        <v>395</v>
      </c>
      <c r="E4085" t="s">
        <v>29</v>
      </c>
      <c r="F4085" s="9">
        <v>95823</v>
      </c>
      <c r="G4085" s="3" t="str">
        <f t="shared" si="315"/>
        <v>United States ,Sacramento ,California, 95823</v>
      </c>
      <c r="H4085" t="s">
        <v>30</v>
      </c>
      <c r="I4085" t="s">
        <v>31</v>
      </c>
      <c r="J4085" t="str">
        <f t="shared" si="316"/>
        <v>West - Office Supplies</v>
      </c>
      <c r="K4085" t="s">
        <v>42</v>
      </c>
      <c r="L4085">
        <v>20.952000000000002</v>
      </c>
      <c r="M4085" s="3">
        <f t="shared" si="317"/>
        <v>21</v>
      </c>
      <c r="N4085" s="3">
        <f t="shared" si="318"/>
        <v>16.761600000000001</v>
      </c>
      <c r="O4085">
        <v>3</v>
      </c>
      <c r="P4085" s="3">
        <f t="shared" si="319"/>
        <v>7</v>
      </c>
      <c r="Q4085">
        <v>0.2</v>
      </c>
      <c r="R4085">
        <v>7.0712999999999999</v>
      </c>
      <c r="S4085" s="3">
        <f>R4085/L4085*100</f>
        <v>33.75</v>
      </c>
      <c r="T4085" s="3">
        <f>( (L4085-(L4085*Q4085))*O4085)</f>
        <v>50.284800000000004</v>
      </c>
    </row>
    <row r="4086" spans="1:20" x14ac:dyDescent="0.25">
      <c r="A4086" t="s">
        <v>18</v>
      </c>
      <c r="B4086" t="s">
        <v>27</v>
      </c>
      <c r="C4086" t="s">
        <v>20</v>
      </c>
      <c r="D4086" t="s">
        <v>395</v>
      </c>
      <c r="E4086" t="s">
        <v>29</v>
      </c>
      <c r="F4086" s="9">
        <v>95823</v>
      </c>
      <c r="G4086" s="3" t="str">
        <f t="shared" si="315"/>
        <v>United States ,Sacramento ,California, 95823</v>
      </c>
      <c r="H4086" t="s">
        <v>30</v>
      </c>
      <c r="I4086" t="s">
        <v>31</v>
      </c>
      <c r="J4086" t="str">
        <f t="shared" si="316"/>
        <v>West - Office Supplies</v>
      </c>
      <c r="K4086" t="s">
        <v>42</v>
      </c>
      <c r="L4086">
        <v>11.784000000000001</v>
      </c>
      <c r="M4086" s="3">
        <f t="shared" si="317"/>
        <v>12</v>
      </c>
      <c r="N4086" s="3">
        <f t="shared" si="318"/>
        <v>9.4272000000000009</v>
      </c>
      <c r="O4086">
        <v>3</v>
      </c>
      <c r="P4086" s="3">
        <f t="shared" si="319"/>
        <v>4</v>
      </c>
      <c r="Q4086">
        <v>0.2</v>
      </c>
      <c r="R4086">
        <v>3.9771000000000001</v>
      </c>
      <c r="S4086" s="3">
        <f>R4086/L4086*100</f>
        <v>33.75</v>
      </c>
      <c r="T4086" s="3">
        <f>( (L4086-(L4086*Q4086))*O4086)</f>
        <v>28.281600000000005</v>
      </c>
    </row>
    <row r="4087" spans="1:20" x14ac:dyDescent="0.25">
      <c r="A4087" t="s">
        <v>33</v>
      </c>
      <c r="B4087" t="s">
        <v>19</v>
      </c>
      <c r="C4087" t="s">
        <v>20</v>
      </c>
      <c r="D4087" t="s">
        <v>276</v>
      </c>
      <c r="E4087" t="s">
        <v>202</v>
      </c>
      <c r="F4087" s="9">
        <v>72401</v>
      </c>
      <c r="G4087" s="3" t="str">
        <f t="shared" si="315"/>
        <v>United States ,Jonesboro ,Arkansas, 72401</v>
      </c>
      <c r="H4087" t="s">
        <v>23</v>
      </c>
      <c r="I4087" t="s">
        <v>24</v>
      </c>
      <c r="J4087" t="str">
        <f t="shared" si="316"/>
        <v>South - Furniture</v>
      </c>
      <c r="K4087" t="s">
        <v>25</v>
      </c>
      <c r="L4087">
        <v>638.82000000000005</v>
      </c>
      <c r="M4087" s="3">
        <f t="shared" si="317"/>
        <v>639</v>
      </c>
      <c r="N4087" s="3">
        <f t="shared" si="318"/>
        <v>638.82000000000005</v>
      </c>
      <c r="O4087">
        <v>9</v>
      </c>
      <c r="P4087" s="3">
        <f t="shared" si="319"/>
        <v>71</v>
      </c>
      <c r="Q4087">
        <v>0</v>
      </c>
      <c r="R4087">
        <v>172.48140000000001</v>
      </c>
      <c r="S4087" s="3">
        <f>R4087/L4087*100</f>
        <v>27</v>
      </c>
      <c r="T4087" s="3">
        <f>( (L4087-(L4087*Q4087))*O4087)</f>
        <v>5749.38</v>
      </c>
    </row>
    <row r="4088" spans="1:20" x14ac:dyDescent="0.25">
      <c r="A4088" t="s">
        <v>33</v>
      </c>
      <c r="B4088" t="s">
        <v>27</v>
      </c>
      <c r="C4088" t="s">
        <v>20</v>
      </c>
      <c r="D4088" t="s">
        <v>80</v>
      </c>
      <c r="E4088" t="s">
        <v>81</v>
      </c>
      <c r="F4088" s="9">
        <v>10035</v>
      </c>
      <c r="G4088" s="3" t="str">
        <f t="shared" si="315"/>
        <v>United States ,New York City ,New York, 10035</v>
      </c>
      <c r="H4088" t="s">
        <v>62</v>
      </c>
      <c r="I4088" t="s">
        <v>31</v>
      </c>
      <c r="J4088" t="str">
        <f t="shared" si="316"/>
        <v>East - Office Supplies</v>
      </c>
      <c r="K4088" t="s">
        <v>32</v>
      </c>
      <c r="L4088">
        <v>20.7</v>
      </c>
      <c r="M4088" s="3">
        <f t="shared" si="317"/>
        <v>21</v>
      </c>
      <c r="N4088" s="3">
        <f t="shared" si="318"/>
        <v>20.7</v>
      </c>
      <c r="O4088">
        <v>2</v>
      </c>
      <c r="P4088" s="3">
        <f t="shared" si="319"/>
        <v>10.5</v>
      </c>
      <c r="Q4088">
        <v>0</v>
      </c>
      <c r="R4088">
        <v>9.9359999999999999</v>
      </c>
      <c r="S4088" s="3">
        <f>R4088/L4088*100</f>
        <v>48.000000000000007</v>
      </c>
      <c r="T4088" s="3">
        <f>( (L4088-(L4088*Q4088))*O4088)</f>
        <v>41.4</v>
      </c>
    </row>
    <row r="4089" spans="1:20" x14ac:dyDescent="0.25">
      <c r="A4089" t="s">
        <v>33</v>
      </c>
      <c r="B4089" t="s">
        <v>27</v>
      </c>
      <c r="C4089" t="s">
        <v>20</v>
      </c>
      <c r="D4089" t="s">
        <v>80</v>
      </c>
      <c r="E4089" t="s">
        <v>81</v>
      </c>
      <c r="F4089" s="9">
        <v>10035</v>
      </c>
      <c r="G4089" s="3" t="str">
        <f t="shared" si="315"/>
        <v>United States ,New York City ,New York, 10035</v>
      </c>
      <c r="H4089" t="s">
        <v>62</v>
      </c>
      <c r="I4089" t="s">
        <v>31</v>
      </c>
      <c r="J4089" t="str">
        <f t="shared" si="316"/>
        <v>East - Office Supplies</v>
      </c>
      <c r="K4089" t="s">
        <v>115</v>
      </c>
      <c r="L4089">
        <v>10.95</v>
      </c>
      <c r="M4089" s="3">
        <f t="shared" si="317"/>
        <v>11</v>
      </c>
      <c r="N4089" s="3">
        <f t="shared" si="318"/>
        <v>10.95</v>
      </c>
      <c r="O4089">
        <v>3</v>
      </c>
      <c r="P4089" s="3">
        <f t="shared" si="319"/>
        <v>3.6666666666666665</v>
      </c>
      <c r="Q4089">
        <v>0</v>
      </c>
      <c r="R4089">
        <v>3.2850000000000001</v>
      </c>
      <c r="S4089" s="3">
        <f>R4089/L4089*100</f>
        <v>30.000000000000004</v>
      </c>
      <c r="T4089" s="3">
        <f>( (L4089-(L4089*Q4089))*O4089)</f>
        <v>32.849999999999994</v>
      </c>
    </row>
    <row r="4090" spans="1:20" x14ac:dyDescent="0.25">
      <c r="A4090" t="s">
        <v>33</v>
      </c>
      <c r="B4090" t="s">
        <v>27</v>
      </c>
      <c r="C4090" t="s">
        <v>20</v>
      </c>
      <c r="D4090" t="s">
        <v>80</v>
      </c>
      <c r="E4090" t="s">
        <v>81</v>
      </c>
      <c r="F4090" s="9">
        <v>10035</v>
      </c>
      <c r="G4090" s="3" t="str">
        <f t="shared" si="315"/>
        <v>United States ,New York City ,New York, 10035</v>
      </c>
      <c r="H4090" t="s">
        <v>62</v>
      </c>
      <c r="I4090" t="s">
        <v>31</v>
      </c>
      <c r="J4090" t="str">
        <f t="shared" si="316"/>
        <v>East - Office Supplies</v>
      </c>
      <c r="K4090" t="s">
        <v>42</v>
      </c>
      <c r="L4090">
        <v>14.352</v>
      </c>
      <c r="M4090" s="3">
        <f t="shared" si="317"/>
        <v>14</v>
      </c>
      <c r="N4090" s="3">
        <f t="shared" si="318"/>
        <v>11.4816</v>
      </c>
      <c r="O4090">
        <v>3</v>
      </c>
      <c r="P4090" s="3">
        <f t="shared" si="319"/>
        <v>4.666666666666667</v>
      </c>
      <c r="Q4090">
        <v>0.2</v>
      </c>
      <c r="R4090">
        <v>4.6643999999999997</v>
      </c>
      <c r="S4090" s="3">
        <f>R4090/L4090*100</f>
        <v>32.499999999999993</v>
      </c>
      <c r="T4090" s="3">
        <f>( (L4090-(L4090*Q4090))*O4090)</f>
        <v>34.444800000000001</v>
      </c>
    </row>
    <row r="4091" spans="1:20" x14ac:dyDescent="0.25">
      <c r="A4091" t="s">
        <v>67</v>
      </c>
      <c r="B4091" t="s">
        <v>19</v>
      </c>
      <c r="C4091" t="s">
        <v>20</v>
      </c>
      <c r="D4091" t="s">
        <v>138</v>
      </c>
      <c r="E4091" t="s">
        <v>109</v>
      </c>
      <c r="F4091" s="9">
        <v>44312</v>
      </c>
      <c r="G4091" s="3" t="str">
        <f t="shared" si="315"/>
        <v>United States ,Akron ,Ohio, 44312</v>
      </c>
      <c r="H4091" t="s">
        <v>62</v>
      </c>
      <c r="I4091" t="s">
        <v>31</v>
      </c>
      <c r="J4091" t="str">
        <f t="shared" si="316"/>
        <v>East - Office Supplies</v>
      </c>
      <c r="K4091" t="s">
        <v>37</v>
      </c>
      <c r="L4091">
        <v>221.024</v>
      </c>
      <c r="M4091" s="3">
        <f t="shared" si="317"/>
        <v>221</v>
      </c>
      <c r="N4091" s="3">
        <f t="shared" si="318"/>
        <v>176.8192</v>
      </c>
      <c r="O4091">
        <v>2</v>
      </c>
      <c r="P4091" s="3">
        <f t="shared" si="319"/>
        <v>110.5</v>
      </c>
      <c r="Q4091">
        <v>0.2</v>
      </c>
      <c r="R4091">
        <v>-55.256</v>
      </c>
      <c r="S4091" s="3">
        <f>R4091/L4091*100</f>
        <v>-25</v>
      </c>
      <c r="T4091" s="3">
        <f>( (L4091-(L4091*Q4091))*O4091)</f>
        <v>353.63839999999999</v>
      </c>
    </row>
    <row r="4092" spans="1:20" x14ac:dyDescent="0.25">
      <c r="A4092" t="s">
        <v>33</v>
      </c>
      <c r="B4092" t="s">
        <v>19</v>
      </c>
      <c r="C4092" t="s">
        <v>20</v>
      </c>
      <c r="D4092" t="s">
        <v>247</v>
      </c>
      <c r="E4092" t="s">
        <v>22</v>
      </c>
      <c r="F4092" s="9">
        <v>41042</v>
      </c>
      <c r="G4092" s="3" t="str">
        <f t="shared" si="315"/>
        <v>United States ,Florence ,Kentucky, 41042</v>
      </c>
      <c r="H4092" t="s">
        <v>23</v>
      </c>
      <c r="I4092" t="s">
        <v>40</v>
      </c>
      <c r="J4092" t="str">
        <f t="shared" si="316"/>
        <v>South - Technology</v>
      </c>
      <c r="K4092" t="s">
        <v>128</v>
      </c>
      <c r="L4092">
        <v>3080</v>
      </c>
      <c r="M4092" s="3">
        <f t="shared" si="317"/>
        <v>3080</v>
      </c>
      <c r="N4092" s="3">
        <f t="shared" si="318"/>
        <v>3080</v>
      </c>
      <c r="O4092">
        <v>7</v>
      </c>
      <c r="P4092" s="3">
        <f t="shared" si="319"/>
        <v>440</v>
      </c>
      <c r="Q4092">
        <v>0</v>
      </c>
      <c r="R4092">
        <v>1416.8</v>
      </c>
      <c r="S4092" s="3">
        <f>R4092/L4092*100</f>
        <v>46</v>
      </c>
      <c r="T4092" s="3">
        <f>( (L4092-(L4092*Q4092))*O4092)</f>
        <v>21560</v>
      </c>
    </row>
    <row r="4093" spans="1:20" x14ac:dyDescent="0.25">
      <c r="A4093" t="s">
        <v>33</v>
      </c>
      <c r="B4093" t="s">
        <v>19</v>
      </c>
      <c r="C4093" t="s">
        <v>20</v>
      </c>
      <c r="D4093" t="s">
        <v>247</v>
      </c>
      <c r="E4093" t="s">
        <v>22</v>
      </c>
      <c r="F4093" s="9">
        <v>41042</v>
      </c>
      <c r="G4093" s="3" t="str">
        <f t="shared" si="315"/>
        <v>United States ,Florence ,Kentucky, 41042</v>
      </c>
      <c r="H4093" t="s">
        <v>23</v>
      </c>
      <c r="I4093" t="s">
        <v>40</v>
      </c>
      <c r="J4093" t="str">
        <f t="shared" si="316"/>
        <v>South - Technology</v>
      </c>
      <c r="K4093" t="s">
        <v>64</v>
      </c>
      <c r="L4093">
        <v>79.959999999999994</v>
      </c>
      <c r="M4093" s="3">
        <f t="shared" si="317"/>
        <v>80</v>
      </c>
      <c r="N4093" s="3">
        <f t="shared" si="318"/>
        <v>79.959999999999994</v>
      </c>
      <c r="O4093">
        <v>4</v>
      </c>
      <c r="P4093" s="3">
        <f t="shared" si="319"/>
        <v>20</v>
      </c>
      <c r="Q4093">
        <v>0</v>
      </c>
      <c r="R4093">
        <v>18.390799999999999</v>
      </c>
      <c r="S4093" s="3">
        <f>R4093/L4093*100</f>
        <v>23</v>
      </c>
      <c r="T4093" s="3">
        <f>( (L4093-(L4093*Q4093))*O4093)</f>
        <v>319.83999999999997</v>
      </c>
    </row>
    <row r="4094" spans="1:20" x14ac:dyDescent="0.25">
      <c r="A4094" t="s">
        <v>33</v>
      </c>
      <c r="B4094" t="s">
        <v>19</v>
      </c>
      <c r="C4094" t="s">
        <v>20</v>
      </c>
      <c r="D4094" t="s">
        <v>247</v>
      </c>
      <c r="E4094" t="s">
        <v>22</v>
      </c>
      <c r="F4094" s="9">
        <v>41042</v>
      </c>
      <c r="G4094" s="3" t="str">
        <f t="shared" si="315"/>
        <v>United States ,Florence ,Kentucky, 41042</v>
      </c>
      <c r="H4094" t="s">
        <v>23</v>
      </c>
      <c r="I4094" t="s">
        <v>40</v>
      </c>
      <c r="J4094" t="str">
        <f t="shared" si="316"/>
        <v>South - Technology</v>
      </c>
      <c r="K4094" t="s">
        <v>41</v>
      </c>
      <c r="L4094">
        <v>587.97</v>
      </c>
      <c r="M4094" s="3">
        <f t="shared" si="317"/>
        <v>588</v>
      </c>
      <c r="N4094" s="3">
        <f t="shared" si="318"/>
        <v>587.97</v>
      </c>
      <c r="O4094">
        <v>3</v>
      </c>
      <c r="P4094" s="3">
        <f t="shared" si="319"/>
        <v>196</v>
      </c>
      <c r="Q4094">
        <v>0</v>
      </c>
      <c r="R4094">
        <v>170.51130000000001</v>
      </c>
      <c r="S4094" s="3">
        <f>R4094/L4094*100</f>
        <v>28.999999999999996</v>
      </c>
      <c r="T4094" s="3">
        <f>( (L4094-(L4094*Q4094))*O4094)</f>
        <v>1763.91</v>
      </c>
    </row>
    <row r="4095" spans="1:20" x14ac:dyDescent="0.25">
      <c r="A4095" t="s">
        <v>33</v>
      </c>
      <c r="B4095" t="s">
        <v>19</v>
      </c>
      <c r="C4095" t="s">
        <v>20</v>
      </c>
      <c r="D4095" t="s">
        <v>98</v>
      </c>
      <c r="E4095" t="s">
        <v>73</v>
      </c>
      <c r="F4095" s="9">
        <v>55407</v>
      </c>
      <c r="G4095" s="3" t="str">
        <f t="shared" si="315"/>
        <v>United States ,Minneapolis ,Minnesota, 55407</v>
      </c>
      <c r="H4095" t="s">
        <v>52</v>
      </c>
      <c r="I4095" t="s">
        <v>31</v>
      </c>
      <c r="J4095" t="str">
        <f t="shared" si="316"/>
        <v>Central - Office Supplies</v>
      </c>
      <c r="K4095" t="s">
        <v>46</v>
      </c>
      <c r="L4095">
        <v>32.4</v>
      </c>
      <c r="M4095" s="3">
        <f t="shared" si="317"/>
        <v>32</v>
      </c>
      <c r="N4095" s="3">
        <f t="shared" si="318"/>
        <v>32.4</v>
      </c>
      <c r="O4095">
        <v>5</v>
      </c>
      <c r="P4095" s="3">
        <f t="shared" si="319"/>
        <v>6.4</v>
      </c>
      <c r="Q4095">
        <v>0</v>
      </c>
      <c r="R4095">
        <v>15.552</v>
      </c>
      <c r="S4095" s="3">
        <f>R4095/L4095*100</f>
        <v>48</v>
      </c>
      <c r="T4095" s="3">
        <f>( (L4095-(L4095*Q4095))*O4095)</f>
        <v>162</v>
      </c>
    </row>
    <row r="4096" spans="1:20" x14ac:dyDescent="0.25">
      <c r="A4096" t="s">
        <v>33</v>
      </c>
      <c r="B4096" t="s">
        <v>19</v>
      </c>
      <c r="C4096" t="s">
        <v>20</v>
      </c>
      <c r="D4096" t="s">
        <v>98</v>
      </c>
      <c r="E4096" t="s">
        <v>73</v>
      </c>
      <c r="F4096" s="9">
        <v>55407</v>
      </c>
      <c r="G4096" s="3" t="str">
        <f t="shared" si="315"/>
        <v>United States ,Minneapolis ,Minnesota, 55407</v>
      </c>
      <c r="H4096" t="s">
        <v>52</v>
      </c>
      <c r="I4096" t="s">
        <v>31</v>
      </c>
      <c r="J4096" t="str">
        <f t="shared" si="316"/>
        <v>Central - Office Supplies</v>
      </c>
      <c r="K4096" t="s">
        <v>37</v>
      </c>
      <c r="L4096">
        <v>404.9</v>
      </c>
      <c r="M4096" s="3">
        <f t="shared" si="317"/>
        <v>405</v>
      </c>
      <c r="N4096" s="3">
        <f t="shared" si="318"/>
        <v>404.9</v>
      </c>
      <c r="O4096">
        <v>5</v>
      </c>
      <c r="P4096" s="3">
        <f t="shared" si="319"/>
        <v>81</v>
      </c>
      <c r="Q4096">
        <v>0</v>
      </c>
      <c r="R4096">
        <v>16.196000000000002</v>
      </c>
      <c r="S4096" s="3">
        <f>R4096/L4096*100</f>
        <v>4.0000000000000009</v>
      </c>
      <c r="T4096" s="3">
        <f>( (L4096-(L4096*Q4096))*O4096)</f>
        <v>2024.5</v>
      </c>
    </row>
    <row r="4097" spans="1:20" x14ac:dyDescent="0.25">
      <c r="A4097" t="s">
        <v>33</v>
      </c>
      <c r="B4097" t="s">
        <v>19</v>
      </c>
      <c r="C4097" t="s">
        <v>20</v>
      </c>
      <c r="D4097" t="s">
        <v>98</v>
      </c>
      <c r="E4097" t="s">
        <v>73</v>
      </c>
      <c r="F4097" s="9">
        <v>55407</v>
      </c>
      <c r="G4097" s="3" t="str">
        <f t="shared" si="315"/>
        <v>United States ,Minneapolis ,Minnesota, 55407</v>
      </c>
      <c r="H4097" t="s">
        <v>52</v>
      </c>
      <c r="I4097" t="s">
        <v>31</v>
      </c>
      <c r="J4097" t="str">
        <f t="shared" si="316"/>
        <v>Central - Office Supplies</v>
      </c>
      <c r="K4097" t="s">
        <v>42</v>
      </c>
      <c r="L4097">
        <v>9449.9500000000007</v>
      </c>
      <c r="M4097" s="3">
        <f t="shared" si="317"/>
        <v>9450</v>
      </c>
      <c r="N4097" s="3">
        <f t="shared" si="318"/>
        <v>9449.9500000000007</v>
      </c>
      <c r="O4097">
        <v>5</v>
      </c>
      <c r="P4097" s="3">
        <f t="shared" si="319"/>
        <v>1890</v>
      </c>
      <c r="Q4097">
        <v>0</v>
      </c>
      <c r="R4097">
        <v>4630.4754999999996</v>
      </c>
      <c r="S4097" s="3">
        <f>R4097/L4097*100</f>
        <v>48.999999999999993</v>
      </c>
      <c r="T4097" s="3">
        <f>( (L4097-(L4097*Q4097))*O4097)</f>
        <v>47249.75</v>
      </c>
    </row>
    <row r="4098" spans="1:20" x14ac:dyDescent="0.25">
      <c r="A4098" t="s">
        <v>33</v>
      </c>
      <c r="B4098" t="s">
        <v>19</v>
      </c>
      <c r="C4098" t="s">
        <v>20</v>
      </c>
      <c r="D4098" t="s">
        <v>98</v>
      </c>
      <c r="E4098" t="s">
        <v>73</v>
      </c>
      <c r="F4098" s="9">
        <v>55407</v>
      </c>
      <c r="G4098" s="3" t="str">
        <f t="shared" si="315"/>
        <v>United States ,Minneapolis ,Minnesota, 55407</v>
      </c>
      <c r="H4098" t="s">
        <v>52</v>
      </c>
      <c r="I4098" t="s">
        <v>31</v>
      </c>
      <c r="J4098" t="str">
        <f t="shared" si="316"/>
        <v>Central - Office Supplies</v>
      </c>
      <c r="K4098" t="s">
        <v>42</v>
      </c>
      <c r="L4098">
        <v>12.94</v>
      </c>
      <c r="M4098" s="3">
        <f t="shared" si="317"/>
        <v>13</v>
      </c>
      <c r="N4098" s="3">
        <f t="shared" si="318"/>
        <v>12.94</v>
      </c>
      <c r="O4098">
        <v>2</v>
      </c>
      <c r="P4098" s="3">
        <f t="shared" si="319"/>
        <v>6.5</v>
      </c>
      <c r="Q4098">
        <v>0</v>
      </c>
      <c r="R4098">
        <v>6.47</v>
      </c>
      <c r="S4098" s="3">
        <f>R4098/L4098*100</f>
        <v>50</v>
      </c>
      <c r="T4098" s="3">
        <f>( (L4098-(L4098*Q4098))*O4098)</f>
        <v>25.88</v>
      </c>
    </row>
    <row r="4099" spans="1:20" x14ac:dyDescent="0.25">
      <c r="A4099" t="s">
        <v>33</v>
      </c>
      <c r="B4099" t="s">
        <v>19</v>
      </c>
      <c r="C4099" t="s">
        <v>20</v>
      </c>
      <c r="D4099" t="s">
        <v>66</v>
      </c>
      <c r="E4099" t="s">
        <v>51</v>
      </c>
      <c r="F4099" s="9">
        <v>77095</v>
      </c>
      <c r="G4099" s="3" t="str">
        <f t="shared" ref="G4099:G4162" si="320">C4099&amp; " ," &amp; D4099 &amp; " ," &amp; E4099 &amp; ", " &amp; F4099</f>
        <v>United States ,Houston ,Texas, 77095</v>
      </c>
      <c r="H4099" t="s">
        <v>52</v>
      </c>
      <c r="I4099" t="s">
        <v>31</v>
      </c>
      <c r="J4099" t="str">
        <f t="shared" ref="J4099:J4162" si="321">H4099&amp;" - "&amp;I4099</f>
        <v>Central - Office Supplies</v>
      </c>
      <c r="K4099" t="s">
        <v>43</v>
      </c>
      <c r="L4099">
        <v>2.2639999999999998</v>
      </c>
      <c r="M4099" s="3">
        <f t="shared" ref="M4099:M4162" si="322">ROUND(L4099,0)</f>
        <v>2</v>
      </c>
      <c r="N4099" s="3">
        <f t="shared" ref="N4099:N4162" si="323">L4099-(L4099*Q4099)</f>
        <v>0.45279999999999987</v>
      </c>
      <c r="O4099">
        <v>1</v>
      </c>
      <c r="P4099" s="3">
        <f t="shared" ref="P4099:P4162" si="324">M4099/O4099</f>
        <v>2</v>
      </c>
      <c r="Q4099">
        <v>0.8</v>
      </c>
      <c r="R4099">
        <v>-5.2072000000000003</v>
      </c>
      <c r="S4099" s="3">
        <f>R4099/L4099*100</f>
        <v>-230.00000000000003</v>
      </c>
      <c r="T4099" s="3">
        <f>( (L4099-(L4099*Q4099))*O4099)</f>
        <v>0.45279999999999987</v>
      </c>
    </row>
    <row r="4100" spans="1:20" x14ac:dyDescent="0.25">
      <c r="A4100" t="s">
        <v>33</v>
      </c>
      <c r="B4100" t="s">
        <v>19</v>
      </c>
      <c r="C4100" t="s">
        <v>20</v>
      </c>
      <c r="D4100" t="s">
        <v>66</v>
      </c>
      <c r="E4100" t="s">
        <v>51</v>
      </c>
      <c r="F4100" s="9">
        <v>77095</v>
      </c>
      <c r="G4100" s="3" t="str">
        <f t="shared" si="320"/>
        <v>United States ,Houston ,Texas, 77095</v>
      </c>
      <c r="H4100" t="s">
        <v>52</v>
      </c>
      <c r="I4100" t="s">
        <v>31</v>
      </c>
      <c r="J4100" t="str">
        <f t="shared" si="321"/>
        <v>Central - Office Supplies</v>
      </c>
      <c r="K4100" t="s">
        <v>43</v>
      </c>
      <c r="L4100">
        <v>0.44400000000000001</v>
      </c>
      <c r="M4100" s="3">
        <f t="shared" si="322"/>
        <v>0</v>
      </c>
      <c r="N4100" s="3">
        <f t="shared" si="323"/>
        <v>8.879999999999999E-2</v>
      </c>
      <c r="O4100">
        <v>1</v>
      </c>
      <c r="P4100" s="3">
        <f t="shared" si="324"/>
        <v>0</v>
      </c>
      <c r="Q4100">
        <v>0.8</v>
      </c>
      <c r="R4100">
        <v>-1.1100000000000001</v>
      </c>
      <c r="S4100" s="3">
        <f>R4100/L4100*100</f>
        <v>-250</v>
      </c>
      <c r="T4100" s="3">
        <f>( (L4100-(L4100*Q4100))*O4100)</f>
        <v>8.879999999999999E-2</v>
      </c>
    </row>
    <row r="4101" spans="1:20" x14ac:dyDescent="0.25">
      <c r="A4101" t="s">
        <v>33</v>
      </c>
      <c r="B4101" t="s">
        <v>19</v>
      </c>
      <c r="C4101" t="s">
        <v>20</v>
      </c>
      <c r="D4101" t="s">
        <v>66</v>
      </c>
      <c r="E4101" t="s">
        <v>51</v>
      </c>
      <c r="F4101" s="9">
        <v>77095</v>
      </c>
      <c r="G4101" s="3" t="str">
        <f t="shared" si="320"/>
        <v>United States ,Houston ,Texas, 77095</v>
      </c>
      <c r="H4101" t="s">
        <v>52</v>
      </c>
      <c r="I4101" t="s">
        <v>31</v>
      </c>
      <c r="J4101" t="str">
        <f t="shared" si="321"/>
        <v>Central - Office Supplies</v>
      </c>
      <c r="K4101" t="s">
        <v>46</v>
      </c>
      <c r="L4101">
        <v>146.17599999999999</v>
      </c>
      <c r="M4101" s="3">
        <f t="shared" si="322"/>
        <v>146</v>
      </c>
      <c r="N4101" s="3">
        <f t="shared" si="323"/>
        <v>116.9408</v>
      </c>
      <c r="O4101">
        <v>8</v>
      </c>
      <c r="P4101" s="3">
        <f t="shared" si="324"/>
        <v>18.25</v>
      </c>
      <c r="Q4101">
        <v>0.2</v>
      </c>
      <c r="R4101">
        <v>47.507199999999997</v>
      </c>
      <c r="S4101" s="3">
        <f>R4101/L4101*100</f>
        <v>32.5</v>
      </c>
      <c r="T4101" s="3">
        <f>( (L4101-(L4101*Q4101))*O4101)</f>
        <v>935.52639999999997</v>
      </c>
    </row>
    <row r="4102" spans="1:20" x14ac:dyDescent="0.25">
      <c r="A4102" t="s">
        <v>173</v>
      </c>
      <c r="B4102" t="s">
        <v>49</v>
      </c>
      <c r="C4102" t="s">
        <v>20</v>
      </c>
      <c r="D4102" t="s">
        <v>58</v>
      </c>
      <c r="E4102" t="s">
        <v>59</v>
      </c>
      <c r="F4102" s="9">
        <v>68025</v>
      </c>
      <c r="G4102" s="3" t="str">
        <f t="shared" si="320"/>
        <v>United States ,Fremont ,Nebraska, 68025</v>
      </c>
      <c r="H4102" t="s">
        <v>52</v>
      </c>
      <c r="I4102" t="s">
        <v>24</v>
      </c>
      <c r="J4102" t="str">
        <f t="shared" si="321"/>
        <v>Central - Furniture</v>
      </c>
      <c r="K4102" t="s">
        <v>38</v>
      </c>
      <c r="L4102">
        <v>15.92</v>
      </c>
      <c r="M4102" s="3">
        <f t="shared" si="322"/>
        <v>16</v>
      </c>
      <c r="N4102" s="3">
        <f t="shared" si="323"/>
        <v>15.92</v>
      </c>
      <c r="O4102">
        <v>2</v>
      </c>
      <c r="P4102" s="3">
        <f t="shared" si="324"/>
        <v>8</v>
      </c>
      <c r="Q4102">
        <v>0</v>
      </c>
      <c r="R4102">
        <v>7.0048000000000004</v>
      </c>
      <c r="S4102" s="3">
        <f>R4102/L4102*100</f>
        <v>44</v>
      </c>
      <c r="T4102" s="3">
        <f>( (L4102-(L4102*Q4102))*O4102)</f>
        <v>31.84</v>
      </c>
    </row>
    <row r="4103" spans="1:20" x14ac:dyDescent="0.25">
      <c r="A4103" t="s">
        <v>33</v>
      </c>
      <c r="B4103" t="s">
        <v>19</v>
      </c>
      <c r="C4103" t="s">
        <v>20</v>
      </c>
      <c r="D4103" t="s">
        <v>149</v>
      </c>
      <c r="E4103" t="s">
        <v>29</v>
      </c>
      <c r="F4103" s="9">
        <v>92105</v>
      </c>
      <c r="G4103" s="3" t="str">
        <f t="shared" si="320"/>
        <v>United States ,San Diego ,California, 92105</v>
      </c>
      <c r="H4103" t="s">
        <v>30</v>
      </c>
      <c r="I4103" t="s">
        <v>40</v>
      </c>
      <c r="J4103" t="str">
        <f t="shared" si="321"/>
        <v>West - Technology</v>
      </c>
      <c r="K4103" t="s">
        <v>41</v>
      </c>
      <c r="L4103">
        <v>159.96</v>
      </c>
      <c r="M4103" s="3">
        <f t="shared" si="322"/>
        <v>160</v>
      </c>
      <c r="N4103" s="3">
        <f t="shared" si="323"/>
        <v>127.968</v>
      </c>
      <c r="O4103">
        <v>5</v>
      </c>
      <c r="P4103" s="3">
        <f t="shared" si="324"/>
        <v>32</v>
      </c>
      <c r="Q4103">
        <v>0.2</v>
      </c>
      <c r="R4103">
        <v>17.9955</v>
      </c>
      <c r="S4103" s="3">
        <f>R4103/L4103*100</f>
        <v>11.249999999999998</v>
      </c>
      <c r="T4103" s="3">
        <f>( (L4103-(L4103*Q4103))*O4103)</f>
        <v>639.84</v>
      </c>
    </row>
    <row r="4104" spans="1:20" x14ac:dyDescent="0.25">
      <c r="A4104" t="s">
        <v>33</v>
      </c>
      <c r="B4104" t="s">
        <v>19</v>
      </c>
      <c r="C4104" t="s">
        <v>20</v>
      </c>
      <c r="D4104" t="s">
        <v>149</v>
      </c>
      <c r="E4104" t="s">
        <v>29</v>
      </c>
      <c r="F4104" s="9">
        <v>92105</v>
      </c>
      <c r="G4104" s="3" t="str">
        <f t="shared" si="320"/>
        <v>United States ,San Diego ,California, 92105</v>
      </c>
      <c r="H4104" t="s">
        <v>30</v>
      </c>
      <c r="I4104" t="s">
        <v>31</v>
      </c>
      <c r="J4104" t="str">
        <f t="shared" si="321"/>
        <v>West - Office Supplies</v>
      </c>
      <c r="K4104" t="s">
        <v>42</v>
      </c>
      <c r="L4104">
        <v>13.76</v>
      </c>
      <c r="M4104" s="3">
        <f t="shared" si="322"/>
        <v>14</v>
      </c>
      <c r="N4104" s="3">
        <f t="shared" si="323"/>
        <v>11.007999999999999</v>
      </c>
      <c r="O4104">
        <v>2</v>
      </c>
      <c r="P4104" s="3">
        <f t="shared" si="324"/>
        <v>7</v>
      </c>
      <c r="Q4104">
        <v>0.2</v>
      </c>
      <c r="R4104">
        <v>4.6440000000000001</v>
      </c>
      <c r="S4104" s="3">
        <f>R4104/L4104*100</f>
        <v>33.75</v>
      </c>
      <c r="T4104" s="3">
        <f>( (L4104-(L4104*Q4104))*O4104)</f>
        <v>22.015999999999998</v>
      </c>
    </row>
    <row r="4105" spans="1:20" x14ac:dyDescent="0.25">
      <c r="A4105" t="s">
        <v>33</v>
      </c>
      <c r="B4105" t="s">
        <v>19</v>
      </c>
      <c r="C4105" t="s">
        <v>20</v>
      </c>
      <c r="D4105" t="s">
        <v>66</v>
      </c>
      <c r="E4105" t="s">
        <v>51</v>
      </c>
      <c r="F4105" s="9">
        <v>77041</v>
      </c>
      <c r="G4105" s="3" t="str">
        <f t="shared" si="320"/>
        <v>United States ,Houston ,Texas, 77041</v>
      </c>
      <c r="H4105" t="s">
        <v>52</v>
      </c>
      <c r="I4105" t="s">
        <v>31</v>
      </c>
      <c r="J4105" t="str">
        <f t="shared" si="321"/>
        <v>Central - Office Supplies</v>
      </c>
      <c r="K4105" t="s">
        <v>42</v>
      </c>
      <c r="L4105">
        <v>4.3120000000000003</v>
      </c>
      <c r="M4105" s="3">
        <f t="shared" si="322"/>
        <v>4</v>
      </c>
      <c r="N4105" s="3">
        <f t="shared" si="323"/>
        <v>0.86240000000000006</v>
      </c>
      <c r="O4105">
        <v>2</v>
      </c>
      <c r="P4105" s="3">
        <f t="shared" si="324"/>
        <v>2</v>
      </c>
      <c r="Q4105">
        <v>0.8</v>
      </c>
      <c r="R4105">
        <v>-6.8992000000000004</v>
      </c>
      <c r="S4105" s="3">
        <f>R4105/L4105*100</f>
        <v>-160</v>
      </c>
      <c r="T4105" s="3">
        <f>( (L4105-(L4105*Q4105))*O4105)</f>
        <v>1.7248000000000001</v>
      </c>
    </row>
    <row r="4106" spans="1:20" x14ac:dyDescent="0.25">
      <c r="A4106" t="s">
        <v>173</v>
      </c>
      <c r="B4106" t="s">
        <v>19</v>
      </c>
      <c r="C4106" t="s">
        <v>20</v>
      </c>
      <c r="D4106" t="s">
        <v>80</v>
      </c>
      <c r="E4106" t="s">
        <v>81</v>
      </c>
      <c r="F4106" s="9">
        <v>10011</v>
      </c>
      <c r="G4106" s="3" t="str">
        <f t="shared" si="320"/>
        <v>United States ,New York City ,New York, 10011</v>
      </c>
      <c r="H4106" t="s">
        <v>62</v>
      </c>
      <c r="I4106" t="s">
        <v>31</v>
      </c>
      <c r="J4106" t="str">
        <f t="shared" si="321"/>
        <v>East - Office Supplies</v>
      </c>
      <c r="K4106" t="s">
        <v>37</v>
      </c>
      <c r="L4106">
        <v>13.96</v>
      </c>
      <c r="M4106" s="3">
        <f t="shared" si="322"/>
        <v>14</v>
      </c>
      <c r="N4106" s="3">
        <f t="shared" si="323"/>
        <v>13.96</v>
      </c>
      <c r="O4106">
        <v>2</v>
      </c>
      <c r="P4106" s="3">
        <f t="shared" si="324"/>
        <v>7</v>
      </c>
      <c r="Q4106">
        <v>0</v>
      </c>
      <c r="R4106">
        <v>0.2792</v>
      </c>
      <c r="S4106" s="3">
        <f>R4106/L4106*100</f>
        <v>2</v>
      </c>
      <c r="T4106" s="3">
        <f>( (L4106-(L4106*Q4106))*O4106)</f>
        <v>27.92</v>
      </c>
    </row>
    <row r="4107" spans="1:20" x14ac:dyDescent="0.25">
      <c r="A4107" t="s">
        <v>173</v>
      </c>
      <c r="B4107" t="s">
        <v>19</v>
      </c>
      <c r="C4107" t="s">
        <v>20</v>
      </c>
      <c r="D4107" t="s">
        <v>80</v>
      </c>
      <c r="E4107" t="s">
        <v>81</v>
      </c>
      <c r="F4107" s="9">
        <v>10011</v>
      </c>
      <c r="G4107" s="3" t="str">
        <f t="shared" si="320"/>
        <v>United States ,New York City ,New York, 10011</v>
      </c>
      <c r="H4107" t="s">
        <v>62</v>
      </c>
      <c r="I4107" t="s">
        <v>24</v>
      </c>
      <c r="J4107" t="str">
        <f t="shared" si="321"/>
        <v>East - Furniture</v>
      </c>
      <c r="K4107" t="s">
        <v>36</v>
      </c>
      <c r="L4107">
        <v>27.414000000000001</v>
      </c>
      <c r="M4107" s="3">
        <f t="shared" si="322"/>
        <v>27</v>
      </c>
      <c r="N4107" s="3">
        <f t="shared" si="323"/>
        <v>16.448399999999999</v>
      </c>
      <c r="O4107">
        <v>3</v>
      </c>
      <c r="P4107" s="3">
        <f t="shared" si="324"/>
        <v>9</v>
      </c>
      <c r="Q4107">
        <v>0.4</v>
      </c>
      <c r="R4107">
        <v>-14.1639</v>
      </c>
      <c r="S4107" s="3">
        <f>R4107/L4107*100</f>
        <v>-51.666666666666657</v>
      </c>
      <c r="T4107" s="3">
        <f>( (L4107-(L4107*Q4107))*O4107)</f>
        <v>49.345199999999998</v>
      </c>
    </row>
    <row r="4108" spans="1:20" x14ac:dyDescent="0.25">
      <c r="A4108" t="s">
        <v>33</v>
      </c>
      <c r="B4108" t="s">
        <v>27</v>
      </c>
      <c r="C4108" t="s">
        <v>20</v>
      </c>
      <c r="D4108" t="s">
        <v>145</v>
      </c>
      <c r="E4108" t="s">
        <v>75</v>
      </c>
      <c r="F4108" s="9">
        <v>48227</v>
      </c>
      <c r="G4108" s="3" t="str">
        <f t="shared" si="320"/>
        <v>United States ,Detroit ,Michigan, 48227</v>
      </c>
      <c r="H4108" t="s">
        <v>52</v>
      </c>
      <c r="I4108" t="s">
        <v>40</v>
      </c>
      <c r="J4108" t="str">
        <f t="shared" si="321"/>
        <v>Central - Technology</v>
      </c>
      <c r="K4108" t="s">
        <v>41</v>
      </c>
      <c r="L4108">
        <v>73.98</v>
      </c>
      <c r="M4108" s="3">
        <f t="shared" si="322"/>
        <v>74</v>
      </c>
      <c r="N4108" s="3">
        <f t="shared" si="323"/>
        <v>73.98</v>
      </c>
      <c r="O4108">
        <v>2</v>
      </c>
      <c r="P4108" s="3">
        <f t="shared" si="324"/>
        <v>37</v>
      </c>
      <c r="Q4108">
        <v>0</v>
      </c>
      <c r="R4108">
        <v>19.974599999999999</v>
      </c>
      <c r="S4108" s="3">
        <f>R4108/L4108*100</f>
        <v>26.999999999999996</v>
      </c>
      <c r="T4108" s="3">
        <f>( (L4108-(L4108*Q4108))*O4108)</f>
        <v>147.96</v>
      </c>
    </row>
    <row r="4109" spans="1:20" x14ac:dyDescent="0.25">
      <c r="A4109" t="s">
        <v>33</v>
      </c>
      <c r="B4109" t="s">
        <v>27</v>
      </c>
      <c r="C4109" t="s">
        <v>20</v>
      </c>
      <c r="D4109" t="s">
        <v>145</v>
      </c>
      <c r="E4109" t="s">
        <v>75</v>
      </c>
      <c r="F4109" s="9">
        <v>48227</v>
      </c>
      <c r="G4109" s="3" t="str">
        <f t="shared" si="320"/>
        <v>United States ,Detroit ,Michigan, 48227</v>
      </c>
      <c r="H4109" t="s">
        <v>52</v>
      </c>
      <c r="I4109" t="s">
        <v>24</v>
      </c>
      <c r="J4109" t="str">
        <f t="shared" si="321"/>
        <v>Central - Furniture</v>
      </c>
      <c r="K4109" t="s">
        <v>25</v>
      </c>
      <c r="L4109">
        <v>160.97999999999999</v>
      </c>
      <c r="M4109" s="3">
        <f t="shared" si="322"/>
        <v>161</v>
      </c>
      <c r="N4109" s="3">
        <f t="shared" si="323"/>
        <v>160.97999999999999</v>
      </c>
      <c r="O4109">
        <v>1</v>
      </c>
      <c r="P4109" s="3">
        <f t="shared" si="324"/>
        <v>161</v>
      </c>
      <c r="Q4109">
        <v>0</v>
      </c>
      <c r="R4109">
        <v>20.927399999999999</v>
      </c>
      <c r="S4109" s="3">
        <f>R4109/L4109*100</f>
        <v>13</v>
      </c>
      <c r="T4109" s="3">
        <f>( (L4109-(L4109*Q4109))*O4109)</f>
        <v>160.97999999999999</v>
      </c>
    </row>
    <row r="4110" spans="1:20" x14ac:dyDescent="0.25">
      <c r="A4110" t="s">
        <v>33</v>
      </c>
      <c r="B4110" t="s">
        <v>27</v>
      </c>
      <c r="C4110" t="s">
        <v>20</v>
      </c>
      <c r="D4110" t="s">
        <v>145</v>
      </c>
      <c r="E4110" t="s">
        <v>75</v>
      </c>
      <c r="F4110" s="9">
        <v>48227</v>
      </c>
      <c r="G4110" s="3" t="str">
        <f t="shared" si="320"/>
        <v>United States ,Detroit ,Michigan, 48227</v>
      </c>
      <c r="H4110" t="s">
        <v>52</v>
      </c>
      <c r="I4110" t="s">
        <v>31</v>
      </c>
      <c r="J4110" t="str">
        <f t="shared" si="321"/>
        <v>Central - Office Supplies</v>
      </c>
      <c r="K4110" t="s">
        <v>46</v>
      </c>
      <c r="L4110">
        <v>17.34</v>
      </c>
      <c r="M4110" s="3">
        <f t="shared" si="322"/>
        <v>17</v>
      </c>
      <c r="N4110" s="3">
        <f t="shared" si="323"/>
        <v>17.34</v>
      </c>
      <c r="O4110">
        <v>3</v>
      </c>
      <c r="P4110" s="3">
        <f t="shared" si="324"/>
        <v>5.666666666666667</v>
      </c>
      <c r="Q4110">
        <v>0</v>
      </c>
      <c r="R4110">
        <v>8.4966000000000008</v>
      </c>
      <c r="S4110" s="3">
        <f>R4110/L4110*100</f>
        <v>49.000000000000007</v>
      </c>
      <c r="T4110" s="3">
        <f>( (L4110-(L4110*Q4110))*O4110)</f>
        <v>52.019999999999996</v>
      </c>
    </row>
    <row r="4111" spans="1:20" x14ac:dyDescent="0.25">
      <c r="A4111" t="s">
        <v>33</v>
      </c>
      <c r="B4111" t="s">
        <v>27</v>
      </c>
      <c r="C4111" t="s">
        <v>20</v>
      </c>
      <c r="D4111" t="s">
        <v>145</v>
      </c>
      <c r="E4111" t="s">
        <v>75</v>
      </c>
      <c r="F4111" s="9">
        <v>48227</v>
      </c>
      <c r="G4111" s="3" t="str">
        <f t="shared" si="320"/>
        <v>United States ,Detroit ,Michigan, 48227</v>
      </c>
      <c r="H4111" t="s">
        <v>52</v>
      </c>
      <c r="I4111" t="s">
        <v>31</v>
      </c>
      <c r="J4111" t="str">
        <f t="shared" si="321"/>
        <v>Central - Office Supplies</v>
      </c>
      <c r="K4111" t="s">
        <v>39</v>
      </c>
      <c r="L4111">
        <v>3.28</v>
      </c>
      <c r="M4111" s="3">
        <f t="shared" si="322"/>
        <v>3</v>
      </c>
      <c r="N4111" s="3">
        <f t="shared" si="323"/>
        <v>3.28</v>
      </c>
      <c r="O4111">
        <v>1</v>
      </c>
      <c r="P4111" s="3">
        <f t="shared" si="324"/>
        <v>3</v>
      </c>
      <c r="Q4111">
        <v>0</v>
      </c>
      <c r="R4111">
        <v>0.95120000000000005</v>
      </c>
      <c r="S4111" s="3">
        <f>R4111/L4111*100</f>
        <v>29.000000000000004</v>
      </c>
      <c r="T4111" s="3">
        <f>( (L4111-(L4111*Q4111))*O4111)</f>
        <v>3.28</v>
      </c>
    </row>
    <row r="4112" spans="1:20" x14ac:dyDescent="0.25">
      <c r="A4112" t="s">
        <v>33</v>
      </c>
      <c r="B4112" t="s">
        <v>27</v>
      </c>
      <c r="C4112" t="s">
        <v>20</v>
      </c>
      <c r="D4112" t="s">
        <v>66</v>
      </c>
      <c r="E4112" t="s">
        <v>51</v>
      </c>
      <c r="F4112" s="9">
        <v>77095</v>
      </c>
      <c r="G4112" s="3" t="str">
        <f t="shared" si="320"/>
        <v>United States ,Houston ,Texas, 77095</v>
      </c>
      <c r="H4112" t="s">
        <v>52</v>
      </c>
      <c r="I4112" t="s">
        <v>31</v>
      </c>
      <c r="J4112" t="str">
        <f t="shared" si="321"/>
        <v>Central - Office Supplies</v>
      </c>
      <c r="K4112" t="s">
        <v>32</v>
      </c>
      <c r="L4112">
        <v>8.8559999999999999</v>
      </c>
      <c r="M4112" s="3">
        <f t="shared" si="322"/>
        <v>9</v>
      </c>
      <c r="N4112" s="3">
        <f t="shared" si="323"/>
        <v>7.0847999999999995</v>
      </c>
      <c r="O4112">
        <v>3</v>
      </c>
      <c r="P4112" s="3">
        <f t="shared" si="324"/>
        <v>3</v>
      </c>
      <c r="Q4112">
        <v>0.2</v>
      </c>
      <c r="R4112">
        <v>2.9889000000000001</v>
      </c>
      <c r="S4112" s="3">
        <f>R4112/L4112*100</f>
        <v>33.75</v>
      </c>
      <c r="T4112" s="3">
        <f>( (L4112-(L4112*Q4112))*O4112)</f>
        <v>21.254399999999997</v>
      </c>
    </row>
    <row r="4113" spans="1:20" x14ac:dyDescent="0.25">
      <c r="A4113" t="s">
        <v>33</v>
      </c>
      <c r="B4113" t="s">
        <v>27</v>
      </c>
      <c r="C4113" t="s">
        <v>20</v>
      </c>
      <c r="D4113" t="s">
        <v>66</v>
      </c>
      <c r="E4113" t="s">
        <v>51</v>
      </c>
      <c r="F4113" s="9">
        <v>77095</v>
      </c>
      <c r="G4113" s="3" t="str">
        <f t="shared" si="320"/>
        <v>United States ,Houston ,Texas, 77095</v>
      </c>
      <c r="H4113" t="s">
        <v>52</v>
      </c>
      <c r="I4113" t="s">
        <v>40</v>
      </c>
      <c r="J4113" t="str">
        <f t="shared" si="321"/>
        <v>Central - Technology</v>
      </c>
      <c r="K4113" t="s">
        <v>41</v>
      </c>
      <c r="L4113">
        <v>158.376</v>
      </c>
      <c r="M4113" s="3">
        <f t="shared" si="322"/>
        <v>158</v>
      </c>
      <c r="N4113" s="3">
        <f t="shared" si="323"/>
        <v>126.7008</v>
      </c>
      <c r="O4113">
        <v>3</v>
      </c>
      <c r="P4113" s="3">
        <f t="shared" si="324"/>
        <v>52.666666666666664</v>
      </c>
      <c r="Q4113">
        <v>0.2</v>
      </c>
      <c r="R4113">
        <v>13.857900000000001</v>
      </c>
      <c r="S4113" s="3">
        <f>R4113/L4113*100</f>
        <v>8.75</v>
      </c>
      <c r="T4113" s="3">
        <f>( (L4113-(L4113*Q4113))*O4113)</f>
        <v>380.10239999999999</v>
      </c>
    </row>
    <row r="4114" spans="1:20" x14ac:dyDescent="0.25">
      <c r="A4114" t="s">
        <v>67</v>
      </c>
      <c r="B4114" t="s">
        <v>19</v>
      </c>
      <c r="C4114" t="s">
        <v>20</v>
      </c>
      <c r="D4114" t="s">
        <v>47</v>
      </c>
      <c r="E4114" t="s">
        <v>48</v>
      </c>
      <c r="F4114" s="9">
        <v>98105</v>
      </c>
      <c r="G4114" s="3" t="str">
        <f t="shared" si="320"/>
        <v>United States ,Seattle ,Washington, 98105</v>
      </c>
      <c r="H4114" t="s">
        <v>30</v>
      </c>
      <c r="I4114" t="s">
        <v>31</v>
      </c>
      <c r="J4114" t="str">
        <f t="shared" si="321"/>
        <v>West - Office Supplies</v>
      </c>
      <c r="K4114" t="s">
        <v>42</v>
      </c>
      <c r="L4114">
        <v>1219.96</v>
      </c>
      <c r="M4114" s="3">
        <f t="shared" si="322"/>
        <v>1220</v>
      </c>
      <c r="N4114" s="3">
        <f t="shared" si="323"/>
        <v>975.96800000000007</v>
      </c>
      <c r="O4114">
        <v>5</v>
      </c>
      <c r="P4114" s="3">
        <f t="shared" si="324"/>
        <v>244</v>
      </c>
      <c r="Q4114">
        <v>0.2</v>
      </c>
      <c r="R4114">
        <v>381.23750000000001</v>
      </c>
      <c r="S4114" s="3">
        <f>R4114/L4114*100</f>
        <v>31.25</v>
      </c>
      <c r="T4114" s="3">
        <f>( (L4114-(L4114*Q4114))*O4114)</f>
        <v>4879.84</v>
      </c>
    </row>
    <row r="4115" spans="1:20" x14ac:dyDescent="0.25">
      <c r="A4115" t="s">
        <v>33</v>
      </c>
      <c r="B4115" t="s">
        <v>19</v>
      </c>
      <c r="C4115" t="s">
        <v>20</v>
      </c>
      <c r="D4115" t="s">
        <v>28</v>
      </c>
      <c r="E4115" t="s">
        <v>29</v>
      </c>
      <c r="F4115" s="9">
        <v>90036</v>
      </c>
      <c r="G4115" s="3" t="str">
        <f t="shared" si="320"/>
        <v>United States ,Los Angeles ,California, 90036</v>
      </c>
      <c r="H4115" t="s">
        <v>30</v>
      </c>
      <c r="I4115" t="s">
        <v>31</v>
      </c>
      <c r="J4115" t="str">
        <f t="shared" si="321"/>
        <v>West - Office Supplies</v>
      </c>
      <c r="K4115" t="s">
        <v>42</v>
      </c>
      <c r="L4115">
        <v>3.1680000000000001</v>
      </c>
      <c r="M4115" s="3">
        <f t="shared" si="322"/>
        <v>3</v>
      </c>
      <c r="N4115" s="3">
        <f t="shared" si="323"/>
        <v>2.5344000000000002</v>
      </c>
      <c r="O4115">
        <v>2</v>
      </c>
      <c r="P4115" s="3">
        <f t="shared" si="324"/>
        <v>1.5</v>
      </c>
      <c r="Q4115">
        <v>0.2</v>
      </c>
      <c r="R4115">
        <v>0.99</v>
      </c>
      <c r="S4115" s="3">
        <f>R4115/L4115*100</f>
        <v>31.25</v>
      </c>
      <c r="T4115" s="3">
        <f>( (L4115-(L4115*Q4115))*O4115)</f>
        <v>5.0688000000000004</v>
      </c>
    </row>
    <row r="4116" spans="1:20" x14ac:dyDescent="0.25">
      <c r="A4116" t="s">
        <v>33</v>
      </c>
      <c r="B4116" t="s">
        <v>19</v>
      </c>
      <c r="C4116" t="s">
        <v>20</v>
      </c>
      <c r="D4116" t="s">
        <v>28</v>
      </c>
      <c r="E4116" t="s">
        <v>29</v>
      </c>
      <c r="F4116" s="9">
        <v>90036</v>
      </c>
      <c r="G4116" s="3" t="str">
        <f t="shared" si="320"/>
        <v>United States ,Los Angeles ,California, 90036</v>
      </c>
      <c r="H4116" t="s">
        <v>30</v>
      </c>
      <c r="I4116" t="s">
        <v>31</v>
      </c>
      <c r="J4116" t="str">
        <f t="shared" si="321"/>
        <v>West - Office Supplies</v>
      </c>
      <c r="K4116" t="s">
        <v>37</v>
      </c>
      <c r="L4116">
        <v>454.86</v>
      </c>
      <c r="M4116" s="3">
        <f t="shared" si="322"/>
        <v>455</v>
      </c>
      <c r="N4116" s="3">
        <f t="shared" si="323"/>
        <v>454.86</v>
      </c>
      <c r="O4116">
        <v>7</v>
      </c>
      <c r="P4116" s="3">
        <f t="shared" si="324"/>
        <v>65</v>
      </c>
      <c r="Q4116">
        <v>0</v>
      </c>
      <c r="R4116">
        <v>54.583199999999998</v>
      </c>
      <c r="S4116" s="3">
        <f>R4116/L4116*100</f>
        <v>12</v>
      </c>
      <c r="T4116" s="3">
        <f>( (L4116-(L4116*Q4116))*O4116)</f>
        <v>3184.02</v>
      </c>
    </row>
    <row r="4117" spans="1:20" x14ac:dyDescent="0.25">
      <c r="A4117" t="s">
        <v>33</v>
      </c>
      <c r="B4117" t="s">
        <v>19</v>
      </c>
      <c r="C4117" t="s">
        <v>20</v>
      </c>
      <c r="D4117" t="s">
        <v>28</v>
      </c>
      <c r="E4117" t="s">
        <v>29</v>
      </c>
      <c r="F4117" s="9">
        <v>90036</v>
      </c>
      <c r="G4117" s="3" t="str">
        <f t="shared" si="320"/>
        <v>United States ,Los Angeles ,California, 90036</v>
      </c>
      <c r="H4117" t="s">
        <v>30</v>
      </c>
      <c r="I4117" t="s">
        <v>31</v>
      </c>
      <c r="J4117" t="str">
        <f t="shared" si="321"/>
        <v>West - Office Supplies</v>
      </c>
      <c r="K4117" t="s">
        <v>42</v>
      </c>
      <c r="L4117">
        <v>91.391999999999996</v>
      </c>
      <c r="M4117" s="3">
        <f t="shared" si="322"/>
        <v>91</v>
      </c>
      <c r="N4117" s="3">
        <f t="shared" si="323"/>
        <v>73.113599999999991</v>
      </c>
      <c r="O4117">
        <v>8</v>
      </c>
      <c r="P4117" s="3">
        <f t="shared" si="324"/>
        <v>11.375</v>
      </c>
      <c r="Q4117">
        <v>0.2</v>
      </c>
      <c r="R4117">
        <v>29.702400000000001</v>
      </c>
      <c r="S4117" s="3">
        <f>R4117/L4117*100</f>
        <v>32.5</v>
      </c>
      <c r="T4117" s="3">
        <f>( (L4117-(L4117*Q4117))*O4117)</f>
        <v>584.90879999999993</v>
      </c>
    </row>
    <row r="4118" spans="1:20" x14ac:dyDescent="0.25">
      <c r="A4118" t="s">
        <v>33</v>
      </c>
      <c r="B4118" t="s">
        <v>19</v>
      </c>
      <c r="C4118" t="s">
        <v>20</v>
      </c>
      <c r="D4118" t="s">
        <v>60</v>
      </c>
      <c r="E4118" t="s">
        <v>61</v>
      </c>
      <c r="F4118" s="9">
        <v>19120</v>
      </c>
      <c r="G4118" s="3" t="str">
        <f t="shared" si="320"/>
        <v>United States ,Philadelphia ,Pennsylvania, 19120</v>
      </c>
      <c r="H4118" t="s">
        <v>62</v>
      </c>
      <c r="I4118" t="s">
        <v>40</v>
      </c>
      <c r="J4118" t="str">
        <f t="shared" si="321"/>
        <v>East - Technology</v>
      </c>
      <c r="K4118" t="s">
        <v>64</v>
      </c>
      <c r="L4118">
        <v>19.04</v>
      </c>
      <c r="M4118" s="3">
        <f t="shared" si="322"/>
        <v>19</v>
      </c>
      <c r="N4118" s="3">
        <f t="shared" si="323"/>
        <v>15.231999999999999</v>
      </c>
      <c r="O4118">
        <v>4</v>
      </c>
      <c r="P4118" s="3">
        <f t="shared" si="324"/>
        <v>4.75</v>
      </c>
      <c r="Q4118">
        <v>0.2</v>
      </c>
      <c r="R4118">
        <v>-1.4279999999999999</v>
      </c>
      <c r="S4118" s="3">
        <f>R4118/L4118*100</f>
        <v>-7.5</v>
      </c>
      <c r="T4118" s="3">
        <f>( (L4118-(L4118*Q4118))*O4118)</f>
        <v>60.927999999999997</v>
      </c>
    </row>
    <row r="4119" spans="1:20" x14ac:dyDescent="0.25">
      <c r="A4119" t="s">
        <v>173</v>
      </c>
      <c r="B4119" t="s">
        <v>19</v>
      </c>
      <c r="C4119" t="s">
        <v>20</v>
      </c>
      <c r="D4119" t="s">
        <v>47</v>
      </c>
      <c r="E4119" t="s">
        <v>48</v>
      </c>
      <c r="F4119" s="9">
        <v>98103</v>
      </c>
      <c r="G4119" s="3" t="str">
        <f t="shared" si="320"/>
        <v>United States ,Seattle ,Washington, 98103</v>
      </c>
      <c r="H4119" t="s">
        <v>30</v>
      </c>
      <c r="I4119" t="s">
        <v>31</v>
      </c>
      <c r="J4119" t="str">
        <f t="shared" si="321"/>
        <v>West - Office Supplies</v>
      </c>
      <c r="K4119" t="s">
        <v>46</v>
      </c>
      <c r="L4119">
        <v>37.44</v>
      </c>
      <c r="M4119" s="3">
        <f t="shared" si="322"/>
        <v>37</v>
      </c>
      <c r="N4119" s="3">
        <f t="shared" si="323"/>
        <v>37.44</v>
      </c>
      <c r="O4119">
        <v>6</v>
      </c>
      <c r="P4119" s="3">
        <f t="shared" si="324"/>
        <v>6.166666666666667</v>
      </c>
      <c r="Q4119">
        <v>0</v>
      </c>
      <c r="R4119">
        <v>16.847999999999999</v>
      </c>
      <c r="S4119" s="3">
        <f>R4119/L4119*100</f>
        <v>45</v>
      </c>
      <c r="T4119" s="3">
        <f>( (L4119-(L4119*Q4119))*O4119)</f>
        <v>224.64</v>
      </c>
    </row>
    <row r="4120" spans="1:20" x14ac:dyDescent="0.25">
      <c r="A4120" t="s">
        <v>173</v>
      </c>
      <c r="B4120" t="s">
        <v>19</v>
      </c>
      <c r="C4120" t="s">
        <v>20</v>
      </c>
      <c r="D4120" t="s">
        <v>47</v>
      </c>
      <c r="E4120" t="s">
        <v>48</v>
      </c>
      <c r="F4120" s="9">
        <v>98103</v>
      </c>
      <c r="G4120" s="3" t="str">
        <f t="shared" si="320"/>
        <v>United States ,Seattle ,Washington, 98103</v>
      </c>
      <c r="H4120" t="s">
        <v>30</v>
      </c>
      <c r="I4120" t="s">
        <v>31</v>
      </c>
      <c r="J4120" t="str">
        <f t="shared" si="321"/>
        <v>West - Office Supplies</v>
      </c>
      <c r="K4120" t="s">
        <v>32</v>
      </c>
      <c r="L4120">
        <v>37.590000000000003</v>
      </c>
      <c r="M4120" s="3">
        <f t="shared" si="322"/>
        <v>38</v>
      </c>
      <c r="N4120" s="3">
        <f t="shared" si="323"/>
        <v>37.590000000000003</v>
      </c>
      <c r="O4120">
        <v>3</v>
      </c>
      <c r="P4120" s="3">
        <f t="shared" si="324"/>
        <v>12.666666666666666</v>
      </c>
      <c r="Q4120">
        <v>0</v>
      </c>
      <c r="R4120">
        <v>17.667300000000001</v>
      </c>
      <c r="S4120" s="3">
        <f>R4120/L4120*100</f>
        <v>47</v>
      </c>
      <c r="T4120" s="3">
        <f>( (L4120-(L4120*Q4120))*O4120)</f>
        <v>112.77000000000001</v>
      </c>
    </row>
    <row r="4121" spans="1:20" x14ac:dyDescent="0.25">
      <c r="A4121" t="s">
        <v>173</v>
      </c>
      <c r="B4121" t="s">
        <v>19</v>
      </c>
      <c r="C4121" t="s">
        <v>20</v>
      </c>
      <c r="D4121" t="s">
        <v>47</v>
      </c>
      <c r="E4121" t="s">
        <v>48</v>
      </c>
      <c r="F4121" s="9">
        <v>98103</v>
      </c>
      <c r="G4121" s="3" t="str">
        <f t="shared" si="320"/>
        <v>United States ,Seattle ,Washington, 98103</v>
      </c>
      <c r="H4121" t="s">
        <v>30</v>
      </c>
      <c r="I4121" t="s">
        <v>31</v>
      </c>
      <c r="J4121" t="str">
        <f t="shared" si="321"/>
        <v>West - Office Supplies</v>
      </c>
      <c r="K4121" t="s">
        <v>42</v>
      </c>
      <c r="L4121">
        <v>26.032</v>
      </c>
      <c r="M4121" s="3">
        <f t="shared" si="322"/>
        <v>26</v>
      </c>
      <c r="N4121" s="3">
        <f t="shared" si="323"/>
        <v>20.825600000000001</v>
      </c>
      <c r="O4121">
        <v>2</v>
      </c>
      <c r="P4121" s="3">
        <f t="shared" si="324"/>
        <v>13</v>
      </c>
      <c r="Q4121">
        <v>0.2</v>
      </c>
      <c r="R4121">
        <v>9.4366000000000003</v>
      </c>
      <c r="S4121" s="3">
        <f>R4121/L4121*100</f>
        <v>36.25</v>
      </c>
      <c r="T4121" s="3">
        <f>( (L4121-(L4121*Q4121))*O4121)</f>
        <v>41.651200000000003</v>
      </c>
    </row>
    <row r="4122" spans="1:20" x14ac:dyDescent="0.25">
      <c r="A4122" t="s">
        <v>33</v>
      </c>
      <c r="B4122" t="s">
        <v>27</v>
      </c>
      <c r="C4122" t="s">
        <v>20</v>
      </c>
      <c r="D4122" t="s">
        <v>322</v>
      </c>
      <c r="E4122" t="s">
        <v>81</v>
      </c>
      <c r="F4122" s="9">
        <v>13601</v>
      </c>
      <c r="G4122" s="3" t="str">
        <f t="shared" si="320"/>
        <v>United States ,Watertown ,New York, 13601</v>
      </c>
      <c r="H4122" t="s">
        <v>62</v>
      </c>
      <c r="I4122" t="s">
        <v>31</v>
      </c>
      <c r="J4122" t="str">
        <f t="shared" si="321"/>
        <v>East - Office Supplies</v>
      </c>
      <c r="K4122" t="s">
        <v>43</v>
      </c>
      <c r="L4122">
        <v>35.909999999999997</v>
      </c>
      <c r="M4122" s="3">
        <f t="shared" si="322"/>
        <v>36</v>
      </c>
      <c r="N4122" s="3">
        <f t="shared" si="323"/>
        <v>35.909999999999997</v>
      </c>
      <c r="O4122">
        <v>3</v>
      </c>
      <c r="P4122" s="3">
        <f t="shared" si="324"/>
        <v>12</v>
      </c>
      <c r="Q4122">
        <v>0</v>
      </c>
      <c r="R4122">
        <v>9.6957000000000004</v>
      </c>
      <c r="S4122" s="3">
        <f>R4122/L4122*100</f>
        <v>27</v>
      </c>
      <c r="T4122" s="3">
        <f>( (L4122-(L4122*Q4122))*O4122)</f>
        <v>107.72999999999999</v>
      </c>
    </row>
    <row r="4123" spans="1:20" x14ac:dyDescent="0.25">
      <c r="A4123" t="s">
        <v>18</v>
      </c>
      <c r="B4123" t="s">
        <v>19</v>
      </c>
      <c r="C4123" t="s">
        <v>20</v>
      </c>
      <c r="D4123" t="s">
        <v>194</v>
      </c>
      <c r="E4123" t="s">
        <v>35</v>
      </c>
      <c r="F4123" s="9">
        <v>32216</v>
      </c>
      <c r="G4123" s="3" t="str">
        <f t="shared" si="320"/>
        <v>United States ,Jacksonville ,Florida, 32216</v>
      </c>
      <c r="H4123" t="s">
        <v>23</v>
      </c>
      <c r="I4123" t="s">
        <v>24</v>
      </c>
      <c r="J4123" t="str">
        <f t="shared" si="321"/>
        <v>South - Furniture</v>
      </c>
      <c r="K4123" t="s">
        <v>38</v>
      </c>
      <c r="L4123">
        <v>91.031999999999996</v>
      </c>
      <c r="M4123" s="3">
        <f t="shared" si="322"/>
        <v>91</v>
      </c>
      <c r="N4123" s="3">
        <f t="shared" si="323"/>
        <v>72.825599999999994</v>
      </c>
      <c r="O4123">
        <v>3</v>
      </c>
      <c r="P4123" s="3">
        <f t="shared" si="324"/>
        <v>30.333333333333332</v>
      </c>
      <c r="Q4123">
        <v>0.2</v>
      </c>
      <c r="R4123">
        <v>-2.2757999999999998</v>
      </c>
      <c r="S4123" s="3">
        <f>R4123/L4123*100</f>
        <v>-2.5</v>
      </c>
      <c r="T4123" s="3">
        <f>( (L4123-(L4123*Q4123))*O4123)</f>
        <v>218.47679999999997</v>
      </c>
    </row>
    <row r="4124" spans="1:20" x14ac:dyDescent="0.25">
      <c r="A4124" t="s">
        <v>67</v>
      </c>
      <c r="B4124" t="s">
        <v>19</v>
      </c>
      <c r="C4124" t="s">
        <v>20</v>
      </c>
      <c r="D4124" t="s">
        <v>160</v>
      </c>
      <c r="E4124" t="s">
        <v>88</v>
      </c>
      <c r="F4124" s="9">
        <v>22204</v>
      </c>
      <c r="G4124" s="3" t="str">
        <f t="shared" si="320"/>
        <v>United States ,Arlington ,Virginia, 22204</v>
      </c>
      <c r="H4124" t="s">
        <v>23</v>
      </c>
      <c r="I4124" t="s">
        <v>31</v>
      </c>
      <c r="J4124" t="str">
        <f t="shared" si="321"/>
        <v>South - Office Supplies</v>
      </c>
      <c r="K4124" t="s">
        <v>39</v>
      </c>
      <c r="L4124">
        <v>54.66</v>
      </c>
      <c r="M4124" s="3">
        <f t="shared" si="322"/>
        <v>55</v>
      </c>
      <c r="N4124" s="3">
        <f t="shared" si="323"/>
        <v>54.66</v>
      </c>
      <c r="O4124">
        <v>6</v>
      </c>
      <c r="P4124" s="3">
        <f t="shared" si="324"/>
        <v>9.1666666666666661</v>
      </c>
      <c r="Q4124">
        <v>0</v>
      </c>
      <c r="R4124">
        <v>18.037800000000001</v>
      </c>
      <c r="S4124" s="3">
        <f>R4124/L4124*100</f>
        <v>33</v>
      </c>
      <c r="T4124" s="3">
        <f>( (L4124-(L4124*Q4124))*O4124)</f>
        <v>327.96</v>
      </c>
    </row>
    <row r="4125" spans="1:20" x14ac:dyDescent="0.25">
      <c r="A4125" t="s">
        <v>33</v>
      </c>
      <c r="B4125" t="s">
        <v>19</v>
      </c>
      <c r="C4125" t="s">
        <v>20</v>
      </c>
      <c r="D4125" t="s">
        <v>104</v>
      </c>
      <c r="E4125" t="s">
        <v>45</v>
      </c>
      <c r="F4125" s="9">
        <v>28205</v>
      </c>
      <c r="G4125" s="3" t="str">
        <f t="shared" si="320"/>
        <v>United States ,Charlotte ,North Carolina, 28205</v>
      </c>
      <c r="H4125" t="s">
        <v>23</v>
      </c>
      <c r="I4125" t="s">
        <v>31</v>
      </c>
      <c r="J4125" t="str">
        <f t="shared" si="321"/>
        <v>South - Office Supplies</v>
      </c>
      <c r="K4125" t="s">
        <v>37</v>
      </c>
      <c r="L4125">
        <v>67.343999999999994</v>
      </c>
      <c r="M4125" s="3">
        <f t="shared" si="322"/>
        <v>67</v>
      </c>
      <c r="N4125" s="3">
        <f t="shared" si="323"/>
        <v>53.875199999999992</v>
      </c>
      <c r="O4125">
        <v>6</v>
      </c>
      <c r="P4125" s="3">
        <f t="shared" si="324"/>
        <v>11.166666666666666</v>
      </c>
      <c r="Q4125">
        <v>0.2</v>
      </c>
      <c r="R4125">
        <v>7.5762</v>
      </c>
      <c r="S4125" s="3">
        <f>R4125/L4125*100</f>
        <v>11.250000000000002</v>
      </c>
      <c r="T4125" s="3">
        <f>( (L4125-(L4125*Q4125))*O4125)</f>
        <v>323.25119999999993</v>
      </c>
    </row>
    <row r="4126" spans="1:20" x14ac:dyDescent="0.25">
      <c r="A4126" t="s">
        <v>33</v>
      </c>
      <c r="B4126" t="s">
        <v>19</v>
      </c>
      <c r="C4126" t="s">
        <v>20</v>
      </c>
      <c r="D4126" t="s">
        <v>104</v>
      </c>
      <c r="E4126" t="s">
        <v>45</v>
      </c>
      <c r="F4126" s="9">
        <v>28205</v>
      </c>
      <c r="G4126" s="3" t="str">
        <f t="shared" si="320"/>
        <v>United States ,Charlotte ,North Carolina, 28205</v>
      </c>
      <c r="H4126" t="s">
        <v>23</v>
      </c>
      <c r="I4126" t="s">
        <v>40</v>
      </c>
      <c r="J4126" t="str">
        <f t="shared" si="321"/>
        <v>South - Technology</v>
      </c>
      <c r="K4126" t="s">
        <v>128</v>
      </c>
      <c r="L4126">
        <v>2624.9850000000001</v>
      </c>
      <c r="M4126" s="3">
        <f t="shared" si="322"/>
        <v>2625</v>
      </c>
      <c r="N4126" s="3">
        <f t="shared" si="323"/>
        <v>1312.4925000000001</v>
      </c>
      <c r="O4126">
        <v>3</v>
      </c>
      <c r="P4126" s="3">
        <f t="shared" si="324"/>
        <v>875</v>
      </c>
      <c r="Q4126">
        <v>0.5</v>
      </c>
      <c r="R4126">
        <v>-944.99459999999999</v>
      </c>
      <c r="S4126" s="3">
        <f>R4126/L4126*100</f>
        <v>-36</v>
      </c>
      <c r="T4126" s="3">
        <f>( (L4126-(L4126*Q4126))*O4126)</f>
        <v>3937.4775</v>
      </c>
    </row>
    <row r="4127" spans="1:20" x14ac:dyDescent="0.25">
      <c r="A4127" t="s">
        <v>33</v>
      </c>
      <c r="B4127" t="s">
        <v>19</v>
      </c>
      <c r="C4127" t="s">
        <v>20</v>
      </c>
      <c r="D4127" t="s">
        <v>47</v>
      </c>
      <c r="E4127" t="s">
        <v>48</v>
      </c>
      <c r="F4127" s="9">
        <v>98103</v>
      </c>
      <c r="G4127" s="3" t="str">
        <f t="shared" si="320"/>
        <v>United States ,Seattle ,Washington, 98103</v>
      </c>
      <c r="H4127" t="s">
        <v>30</v>
      </c>
      <c r="I4127" t="s">
        <v>31</v>
      </c>
      <c r="J4127" t="str">
        <f t="shared" si="321"/>
        <v>West - Office Supplies</v>
      </c>
      <c r="K4127" t="s">
        <v>43</v>
      </c>
      <c r="L4127">
        <v>73.28</v>
      </c>
      <c r="M4127" s="3">
        <f t="shared" si="322"/>
        <v>73</v>
      </c>
      <c r="N4127" s="3">
        <f t="shared" si="323"/>
        <v>73.28</v>
      </c>
      <c r="O4127">
        <v>4</v>
      </c>
      <c r="P4127" s="3">
        <f t="shared" si="324"/>
        <v>18.25</v>
      </c>
      <c r="Q4127">
        <v>0</v>
      </c>
      <c r="R4127">
        <v>21.251200000000001</v>
      </c>
      <c r="S4127" s="3">
        <f>R4127/L4127*100</f>
        <v>28.999999999999996</v>
      </c>
      <c r="T4127" s="3">
        <f>( (L4127-(L4127*Q4127))*O4127)</f>
        <v>293.12</v>
      </c>
    </row>
    <row r="4128" spans="1:20" x14ac:dyDescent="0.25">
      <c r="A4128" t="s">
        <v>33</v>
      </c>
      <c r="B4128" t="s">
        <v>27</v>
      </c>
      <c r="C4128" t="s">
        <v>20</v>
      </c>
      <c r="D4128" t="s">
        <v>84</v>
      </c>
      <c r="E4128" t="s">
        <v>70</v>
      </c>
      <c r="F4128" s="9">
        <v>60623</v>
      </c>
      <c r="G4128" s="3" t="str">
        <f t="shared" si="320"/>
        <v>United States ,Chicago ,Illinois, 60623</v>
      </c>
      <c r="H4128" t="s">
        <v>52</v>
      </c>
      <c r="I4128" t="s">
        <v>31</v>
      </c>
      <c r="J4128" t="str">
        <f t="shared" si="321"/>
        <v>Central - Office Supplies</v>
      </c>
      <c r="K4128" t="s">
        <v>42</v>
      </c>
      <c r="L4128">
        <v>14.48</v>
      </c>
      <c r="M4128" s="3">
        <f t="shared" si="322"/>
        <v>14</v>
      </c>
      <c r="N4128" s="3">
        <f t="shared" si="323"/>
        <v>2.895999999999999</v>
      </c>
      <c r="O4128">
        <v>5</v>
      </c>
      <c r="P4128" s="3">
        <f t="shared" si="324"/>
        <v>2.8</v>
      </c>
      <c r="Q4128">
        <v>0.8</v>
      </c>
      <c r="R4128">
        <v>-23.891999999999999</v>
      </c>
      <c r="S4128" s="3">
        <f>R4128/L4128*100</f>
        <v>-165</v>
      </c>
      <c r="T4128" s="3">
        <f>( (L4128-(L4128*Q4128))*O4128)</f>
        <v>14.479999999999995</v>
      </c>
    </row>
    <row r="4129" spans="1:20" x14ac:dyDescent="0.25">
      <c r="A4129" t="s">
        <v>33</v>
      </c>
      <c r="B4129" t="s">
        <v>19</v>
      </c>
      <c r="C4129" t="s">
        <v>20</v>
      </c>
      <c r="D4129" t="s">
        <v>484</v>
      </c>
      <c r="E4129" t="s">
        <v>35</v>
      </c>
      <c r="F4129" s="9">
        <v>33021</v>
      </c>
      <c r="G4129" s="3" t="str">
        <f t="shared" si="320"/>
        <v>United States ,Hollywood ,Florida, 33021</v>
      </c>
      <c r="H4129" t="s">
        <v>23</v>
      </c>
      <c r="I4129" t="s">
        <v>31</v>
      </c>
      <c r="J4129" t="str">
        <f t="shared" si="321"/>
        <v>South - Office Supplies</v>
      </c>
      <c r="K4129" t="s">
        <v>46</v>
      </c>
      <c r="L4129">
        <v>11.952</v>
      </c>
      <c r="M4129" s="3">
        <f t="shared" si="322"/>
        <v>12</v>
      </c>
      <c r="N4129" s="3">
        <f t="shared" si="323"/>
        <v>9.5616000000000003</v>
      </c>
      <c r="O4129">
        <v>3</v>
      </c>
      <c r="P4129" s="3">
        <f t="shared" si="324"/>
        <v>4</v>
      </c>
      <c r="Q4129">
        <v>0.2</v>
      </c>
      <c r="R4129">
        <v>4.0338000000000003</v>
      </c>
      <c r="S4129" s="3">
        <f>R4129/L4129*100</f>
        <v>33.75</v>
      </c>
      <c r="T4129" s="3">
        <f>( (L4129-(L4129*Q4129))*O4129)</f>
        <v>28.684800000000003</v>
      </c>
    </row>
    <row r="4130" spans="1:20" x14ac:dyDescent="0.25">
      <c r="A4130" t="s">
        <v>33</v>
      </c>
      <c r="B4130" t="s">
        <v>19</v>
      </c>
      <c r="C4130" t="s">
        <v>20</v>
      </c>
      <c r="D4130" t="s">
        <v>484</v>
      </c>
      <c r="E4130" t="s">
        <v>35</v>
      </c>
      <c r="F4130" s="9">
        <v>33021</v>
      </c>
      <c r="G4130" s="3" t="str">
        <f t="shared" si="320"/>
        <v>United States ,Hollywood ,Florida, 33021</v>
      </c>
      <c r="H4130" t="s">
        <v>23</v>
      </c>
      <c r="I4130" t="s">
        <v>31</v>
      </c>
      <c r="J4130" t="str">
        <f t="shared" si="321"/>
        <v>South - Office Supplies</v>
      </c>
      <c r="K4130" t="s">
        <v>46</v>
      </c>
      <c r="L4130">
        <v>15.552</v>
      </c>
      <c r="M4130" s="3">
        <f t="shared" si="322"/>
        <v>16</v>
      </c>
      <c r="N4130" s="3">
        <f t="shared" si="323"/>
        <v>12.441599999999999</v>
      </c>
      <c r="O4130">
        <v>3</v>
      </c>
      <c r="P4130" s="3">
        <f t="shared" si="324"/>
        <v>5.333333333333333</v>
      </c>
      <c r="Q4130">
        <v>0.2</v>
      </c>
      <c r="R4130">
        <v>5.6375999999999999</v>
      </c>
      <c r="S4130" s="3">
        <f>R4130/L4130*100</f>
        <v>36.25</v>
      </c>
      <c r="T4130" s="3">
        <f>( (L4130-(L4130*Q4130))*O4130)</f>
        <v>37.324799999999996</v>
      </c>
    </row>
    <row r="4131" spans="1:20" x14ac:dyDescent="0.25">
      <c r="A4131" t="s">
        <v>33</v>
      </c>
      <c r="B4131" t="s">
        <v>19</v>
      </c>
      <c r="C4131" t="s">
        <v>20</v>
      </c>
      <c r="D4131" t="s">
        <v>360</v>
      </c>
      <c r="E4131" t="s">
        <v>88</v>
      </c>
      <c r="F4131" s="9">
        <v>23320</v>
      </c>
      <c r="G4131" s="3" t="str">
        <f t="shared" si="320"/>
        <v>United States ,Chesapeake ,Virginia, 23320</v>
      </c>
      <c r="H4131" t="s">
        <v>23</v>
      </c>
      <c r="I4131" t="s">
        <v>31</v>
      </c>
      <c r="J4131" t="str">
        <f t="shared" si="321"/>
        <v>South - Office Supplies</v>
      </c>
      <c r="K4131" t="s">
        <v>82</v>
      </c>
      <c r="L4131">
        <v>45</v>
      </c>
      <c r="M4131" s="3">
        <f t="shared" si="322"/>
        <v>45</v>
      </c>
      <c r="N4131" s="3">
        <f t="shared" si="323"/>
        <v>45</v>
      </c>
      <c r="O4131">
        <v>9</v>
      </c>
      <c r="P4131" s="3">
        <f t="shared" si="324"/>
        <v>5</v>
      </c>
      <c r="Q4131">
        <v>0</v>
      </c>
      <c r="R4131">
        <v>21.6</v>
      </c>
      <c r="S4131" s="3">
        <f>R4131/L4131*100</f>
        <v>48.000000000000007</v>
      </c>
      <c r="T4131" s="3">
        <f>( (L4131-(L4131*Q4131))*O4131)</f>
        <v>405</v>
      </c>
    </row>
    <row r="4132" spans="1:20" x14ac:dyDescent="0.25">
      <c r="A4132" t="s">
        <v>33</v>
      </c>
      <c r="B4132" t="s">
        <v>19</v>
      </c>
      <c r="C4132" t="s">
        <v>20</v>
      </c>
      <c r="D4132" t="s">
        <v>360</v>
      </c>
      <c r="E4132" t="s">
        <v>88</v>
      </c>
      <c r="F4132" s="9">
        <v>23320</v>
      </c>
      <c r="G4132" s="3" t="str">
        <f t="shared" si="320"/>
        <v>United States ,Chesapeake ,Virginia, 23320</v>
      </c>
      <c r="H4132" t="s">
        <v>23</v>
      </c>
      <c r="I4132" t="s">
        <v>40</v>
      </c>
      <c r="J4132" t="str">
        <f t="shared" si="321"/>
        <v>South - Technology</v>
      </c>
      <c r="K4132" t="s">
        <v>128</v>
      </c>
      <c r="L4132">
        <v>209.97</v>
      </c>
      <c r="M4132" s="3">
        <f t="shared" si="322"/>
        <v>210</v>
      </c>
      <c r="N4132" s="3">
        <f t="shared" si="323"/>
        <v>209.97</v>
      </c>
      <c r="O4132">
        <v>3</v>
      </c>
      <c r="P4132" s="3">
        <f t="shared" si="324"/>
        <v>70</v>
      </c>
      <c r="Q4132">
        <v>0</v>
      </c>
      <c r="R4132">
        <v>90.287099999999995</v>
      </c>
      <c r="S4132" s="3">
        <f>R4132/L4132*100</f>
        <v>43</v>
      </c>
      <c r="T4132" s="3">
        <f>( (L4132-(L4132*Q4132))*O4132)</f>
        <v>629.91</v>
      </c>
    </row>
    <row r="4133" spans="1:20" x14ac:dyDescent="0.25">
      <c r="A4133" t="s">
        <v>33</v>
      </c>
      <c r="B4133" t="s">
        <v>49</v>
      </c>
      <c r="C4133" t="s">
        <v>20</v>
      </c>
      <c r="D4133" t="s">
        <v>28</v>
      </c>
      <c r="E4133" t="s">
        <v>29</v>
      </c>
      <c r="F4133" s="9">
        <v>90036</v>
      </c>
      <c r="G4133" s="3" t="str">
        <f t="shared" si="320"/>
        <v>United States ,Los Angeles ,California, 90036</v>
      </c>
      <c r="H4133" t="s">
        <v>30</v>
      </c>
      <c r="I4133" t="s">
        <v>31</v>
      </c>
      <c r="J4133" t="str">
        <f t="shared" si="321"/>
        <v>West - Office Supplies</v>
      </c>
      <c r="K4133" t="s">
        <v>42</v>
      </c>
      <c r="L4133">
        <v>112.12</v>
      </c>
      <c r="M4133" s="3">
        <f t="shared" si="322"/>
        <v>112</v>
      </c>
      <c r="N4133" s="3">
        <f t="shared" si="323"/>
        <v>89.695999999999998</v>
      </c>
      <c r="O4133">
        <v>5</v>
      </c>
      <c r="P4133" s="3">
        <f t="shared" si="324"/>
        <v>22.4</v>
      </c>
      <c r="Q4133">
        <v>0.2</v>
      </c>
      <c r="R4133">
        <v>42.045000000000002</v>
      </c>
      <c r="S4133" s="3">
        <f>R4133/L4133*100</f>
        <v>37.5</v>
      </c>
      <c r="T4133" s="3">
        <f>( (L4133-(L4133*Q4133))*O4133)</f>
        <v>448.48</v>
      </c>
    </row>
    <row r="4134" spans="1:20" x14ac:dyDescent="0.25">
      <c r="A4134" t="s">
        <v>33</v>
      </c>
      <c r="B4134" t="s">
        <v>49</v>
      </c>
      <c r="C4134" t="s">
        <v>20</v>
      </c>
      <c r="D4134" t="s">
        <v>28</v>
      </c>
      <c r="E4134" t="s">
        <v>29</v>
      </c>
      <c r="F4134" s="9">
        <v>90036</v>
      </c>
      <c r="G4134" s="3" t="str">
        <f t="shared" si="320"/>
        <v>United States ,Los Angeles ,California, 90036</v>
      </c>
      <c r="H4134" t="s">
        <v>30</v>
      </c>
      <c r="I4134" t="s">
        <v>31</v>
      </c>
      <c r="J4134" t="str">
        <f t="shared" si="321"/>
        <v>West - Office Supplies</v>
      </c>
      <c r="K4134" t="s">
        <v>37</v>
      </c>
      <c r="L4134">
        <v>1575.14</v>
      </c>
      <c r="M4134" s="3">
        <f t="shared" si="322"/>
        <v>1575</v>
      </c>
      <c r="N4134" s="3">
        <f t="shared" si="323"/>
        <v>1575.14</v>
      </c>
      <c r="O4134">
        <v>7</v>
      </c>
      <c r="P4134" s="3">
        <f t="shared" si="324"/>
        <v>225</v>
      </c>
      <c r="Q4134">
        <v>0</v>
      </c>
      <c r="R4134">
        <v>204.76820000000001</v>
      </c>
      <c r="S4134" s="3">
        <f>R4134/L4134*100</f>
        <v>13</v>
      </c>
      <c r="T4134" s="3">
        <f>( (L4134-(L4134*Q4134))*O4134)</f>
        <v>11025.980000000001</v>
      </c>
    </row>
    <row r="4135" spans="1:20" x14ac:dyDescent="0.25">
      <c r="A4135" t="s">
        <v>33</v>
      </c>
      <c r="B4135" t="s">
        <v>19</v>
      </c>
      <c r="C4135" t="s">
        <v>20</v>
      </c>
      <c r="D4135" t="s">
        <v>256</v>
      </c>
      <c r="E4135" t="s">
        <v>88</v>
      </c>
      <c r="F4135" s="9">
        <v>22304</v>
      </c>
      <c r="G4135" s="3" t="str">
        <f t="shared" si="320"/>
        <v>United States ,Alexandria ,Virginia, 22304</v>
      </c>
      <c r="H4135" t="s">
        <v>23</v>
      </c>
      <c r="I4135" t="s">
        <v>31</v>
      </c>
      <c r="J4135" t="str">
        <f t="shared" si="321"/>
        <v>South - Office Supplies</v>
      </c>
      <c r="K4135" t="s">
        <v>82</v>
      </c>
      <c r="L4135">
        <v>25.06</v>
      </c>
      <c r="M4135" s="3">
        <f t="shared" si="322"/>
        <v>25</v>
      </c>
      <c r="N4135" s="3">
        <f t="shared" si="323"/>
        <v>25.06</v>
      </c>
      <c r="O4135">
        <v>7</v>
      </c>
      <c r="P4135" s="3">
        <f t="shared" si="324"/>
        <v>3.5714285714285716</v>
      </c>
      <c r="Q4135">
        <v>0</v>
      </c>
      <c r="R4135">
        <v>12.53</v>
      </c>
      <c r="S4135" s="3">
        <f>R4135/L4135*100</f>
        <v>50</v>
      </c>
      <c r="T4135" s="3">
        <f>( (L4135-(L4135*Q4135))*O4135)</f>
        <v>175.42</v>
      </c>
    </row>
    <row r="4136" spans="1:20" x14ac:dyDescent="0.25">
      <c r="A4136" t="s">
        <v>67</v>
      </c>
      <c r="B4136" t="s">
        <v>27</v>
      </c>
      <c r="C4136" t="s">
        <v>20</v>
      </c>
      <c r="D4136" t="s">
        <v>485</v>
      </c>
      <c r="E4136" t="s">
        <v>51</v>
      </c>
      <c r="F4136" s="9">
        <v>77536</v>
      </c>
      <c r="G4136" s="3" t="str">
        <f t="shared" si="320"/>
        <v>United States ,Deer Park ,Texas, 77536</v>
      </c>
      <c r="H4136" t="s">
        <v>52</v>
      </c>
      <c r="I4136" t="s">
        <v>31</v>
      </c>
      <c r="J4136" t="str">
        <f t="shared" si="321"/>
        <v>Central - Office Supplies</v>
      </c>
      <c r="K4136" t="s">
        <v>42</v>
      </c>
      <c r="L4136">
        <v>6.9240000000000004</v>
      </c>
      <c r="M4136" s="3">
        <f t="shared" si="322"/>
        <v>7</v>
      </c>
      <c r="N4136" s="3">
        <f t="shared" si="323"/>
        <v>1.3847999999999994</v>
      </c>
      <c r="O4136">
        <v>6</v>
      </c>
      <c r="P4136" s="3">
        <f t="shared" si="324"/>
        <v>1.1666666666666667</v>
      </c>
      <c r="Q4136">
        <v>0.8</v>
      </c>
      <c r="R4136">
        <v>-10.385999999999999</v>
      </c>
      <c r="S4136" s="3">
        <f>R4136/L4136*100</f>
        <v>-149.99999999999997</v>
      </c>
      <c r="T4136" s="3">
        <f>( (L4136-(L4136*Q4136))*O4136)</f>
        <v>8.3087999999999962</v>
      </c>
    </row>
    <row r="4137" spans="1:20" x14ac:dyDescent="0.25">
      <c r="A4137" t="s">
        <v>67</v>
      </c>
      <c r="B4137" t="s">
        <v>19</v>
      </c>
      <c r="C4137" t="s">
        <v>20</v>
      </c>
      <c r="D4137" t="s">
        <v>60</v>
      </c>
      <c r="E4137" t="s">
        <v>61</v>
      </c>
      <c r="F4137" s="9">
        <v>19120</v>
      </c>
      <c r="G4137" s="3" t="str">
        <f t="shared" si="320"/>
        <v>United States ,Philadelphia ,Pennsylvania, 19120</v>
      </c>
      <c r="H4137" t="s">
        <v>62</v>
      </c>
      <c r="I4137" t="s">
        <v>31</v>
      </c>
      <c r="J4137" t="str">
        <f t="shared" si="321"/>
        <v>East - Office Supplies</v>
      </c>
      <c r="K4137" t="s">
        <v>37</v>
      </c>
      <c r="L4137">
        <v>37.392000000000003</v>
      </c>
      <c r="M4137" s="3">
        <f t="shared" si="322"/>
        <v>37</v>
      </c>
      <c r="N4137" s="3">
        <f t="shared" si="323"/>
        <v>29.913600000000002</v>
      </c>
      <c r="O4137">
        <v>3</v>
      </c>
      <c r="P4137" s="3">
        <f t="shared" si="324"/>
        <v>12.333333333333334</v>
      </c>
      <c r="Q4137">
        <v>0.2</v>
      </c>
      <c r="R4137">
        <v>2.3370000000000002</v>
      </c>
      <c r="S4137" s="3">
        <f>R4137/L4137*100</f>
        <v>6.25</v>
      </c>
      <c r="T4137" s="3">
        <f>( (L4137-(L4137*Q4137))*O4137)</f>
        <v>89.740800000000007</v>
      </c>
    </row>
    <row r="4138" spans="1:20" x14ac:dyDescent="0.25">
      <c r="A4138" t="s">
        <v>67</v>
      </c>
      <c r="B4138" t="s">
        <v>19</v>
      </c>
      <c r="C4138" t="s">
        <v>20</v>
      </c>
      <c r="D4138" t="s">
        <v>60</v>
      </c>
      <c r="E4138" t="s">
        <v>61</v>
      </c>
      <c r="F4138" s="9">
        <v>19120</v>
      </c>
      <c r="G4138" s="3" t="str">
        <f t="shared" si="320"/>
        <v>United States ,Philadelphia ,Pennsylvania, 19120</v>
      </c>
      <c r="H4138" t="s">
        <v>62</v>
      </c>
      <c r="I4138" t="s">
        <v>24</v>
      </c>
      <c r="J4138" t="str">
        <f t="shared" si="321"/>
        <v>East - Furniture</v>
      </c>
      <c r="K4138" t="s">
        <v>38</v>
      </c>
      <c r="L4138">
        <v>79.12</v>
      </c>
      <c r="M4138" s="3">
        <f t="shared" si="322"/>
        <v>79</v>
      </c>
      <c r="N4138" s="3">
        <f t="shared" si="323"/>
        <v>63.296000000000006</v>
      </c>
      <c r="O4138">
        <v>5</v>
      </c>
      <c r="P4138" s="3">
        <f t="shared" si="324"/>
        <v>15.8</v>
      </c>
      <c r="Q4138">
        <v>0.2</v>
      </c>
      <c r="R4138">
        <v>13.846</v>
      </c>
      <c r="S4138" s="3">
        <f>R4138/L4138*100</f>
        <v>17.5</v>
      </c>
      <c r="T4138" s="3">
        <f>( (L4138-(L4138*Q4138))*O4138)</f>
        <v>316.48</v>
      </c>
    </row>
    <row r="4139" spans="1:20" x14ac:dyDescent="0.25">
      <c r="A4139" t="s">
        <v>33</v>
      </c>
      <c r="B4139" t="s">
        <v>19</v>
      </c>
      <c r="C4139" t="s">
        <v>20</v>
      </c>
      <c r="D4139" t="s">
        <v>486</v>
      </c>
      <c r="E4139" t="s">
        <v>341</v>
      </c>
      <c r="F4139" s="9">
        <v>67212</v>
      </c>
      <c r="G4139" s="3" t="str">
        <f t="shared" si="320"/>
        <v>United States ,Wichita ,Kansas, 67212</v>
      </c>
      <c r="H4139" t="s">
        <v>52</v>
      </c>
      <c r="I4139" t="s">
        <v>31</v>
      </c>
      <c r="J4139" t="str">
        <f t="shared" si="321"/>
        <v>Central - Office Supplies</v>
      </c>
      <c r="K4139" t="s">
        <v>32</v>
      </c>
      <c r="L4139">
        <v>18.899999999999999</v>
      </c>
      <c r="M4139" s="3">
        <f t="shared" si="322"/>
        <v>19</v>
      </c>
      <c r="N4139" s="3">
        <f t="shared" si="323"/>
        <v>18.899999999999999</v>
      </c>
      <c r="O4139">
        <v>3</v>
      </c>
      <c r="P4139" s="3">
        <f t="shared" si="324"/>
        <v>6.333333333333333</v>
      </c>
      <c r="Q4139">
        <v>0</v>
      </c>
      <c r="R4139">
        <v>8.6940000000000008</v>
      </c>
      <c r="S4139" s="3">
        <f>R4139/L4139*100</f>
        <v>46.000000000000007</v>
      </c>
      <c r="T4139" s="3">
        <f>( (L4139-(L4139*Q4139))*O4139)</f>
        <v>56.699999999999996</v>
      </c>
    </row>
    <row r="4140" spans="1:20" x14ac:dyDescent="0.25">
      <c r="A4140" t="s">
        <v>33</v>
      </c>
      <c r="B4140" t="s">
        <v>19</v>
      </c>
      <c r="C4140" t="s">
        <v>20</v>
      </c>
      <c r="D4140" t="s">
        <v>390</v>
      </c>
      <c r="E4140" t="s">
        <v>75</v>
      </c>
      <c r="F4140" s="9">
        <v>48640</v>
      </c>
      <c r="G4140" s="3" t="str">
        <f t="shared" si="320"/>
        <v>United States ,Midland ,Michigan, 48640</v>
      </c>
      <c r="H4140" t="s">
        <v>52</v>
      </c>
      <c r="I4140" t="s">
        <v>31</v>
      </c>
      <c r="J4140" t="str">
        <f t="shared" si="321"/>
        <v>Central - Office Supplies</v>
      </c>
      <c r="K4140" t="s">
        <v>42</v>
      </c>
      <c r="L4140">
        <v>57.42</v>
      </c>
      <c r="M4140" s="3">
        <f t="shared" si="322"/>
        <v>57</v>
      </c>
      <c r="N4140" s="3">
        <f t="shared" si="323"/>
        <v>57.42</v>
      </c>
      <c r="O4140">
        <v>9</v>
      </c>
      <c r="P4140" s="3">
        <f t="shared" si="324"/>
        <v>6.333333333333333</v>
      </c>
      <c r="Q4140">
        <v>0</v>
      </c>
      <c r="R4140">
        <v>26.4132</v>
      </c>
      <c r="S4140" s="3">
        <f>R4140/L4140*100</f>
        <v>46</v>
      </c>
      <c r="T4140" s="3">
        <f>( (L4140-(L4140*Q4140))*O4140)</f>
        <v>516.78</v>
      </c>
    </row>
    <row r="4141" spans="1:20" x14ac:dyDescent="0.25">
      <c r="A4141" t="s">
        <v>33</v>
      </c>
      <c r="B4141" t="s">
        <v>49</v>
      </c>
      <c r="C4141" t="s">
        <v>20</v>
      </c>
      <c r="D4141" t="s">
        <v>57</v>
      </c>
      <c r="E4141" t="s">
        <v>29</v>
      </c>
      <c r="F4141" s="9">
        <v>94110</v>
      </c>
      <c r="G4141" s="3" t="str">
        <f t="shared" si="320"/>
        <v>United States ,San Francisco ,California, 94110</v>
      </c>
      <c r="H4141" t="s">
        <v>30</v>
      </c>
      <c r="I4141" t="s">
        <v>31</v>
      </c>
      <c r="J4141" t="str">
        <f t="shared" si="321"/>
        <v>West - Office Supplies</v>
      </c>
      <c r="K4141" t="s">
        <v>39</v>
      </c>
      <c r="L4141">
        <v>12.74</v>
      </c>
      <c r="M4141" s="3">
        <f t="shared" si="322"/>
        <v>13</v>
      </c>
      <c r="N4141" s="3">
        <f t="shared" si="323"/>
        <v>12.74</v>
      </c>
      <c r="O4141">
        <v>7</v>
      </c>
      <c r="P4141" s="3">
        <f t="shared" si="324"/>
        <v>1.8571428571428572</v>
      </c>
      <c r="Q4141">
        <v>0</v>
      </c>
      <c r="R4141">
        <v>5.7329999999999997</v>
      </c>
      <c r="S4141" s="3">
        <f>R4141/L4141*100</f>
        <v>44.999999999999993</v>
      </c>
      <c r="T4141" s="3">
        <f>( (L4141-(L4141*Q4141))*O4141)</f>
        <v>89.18</v>
      </c>
    </row>
    <row r="4142" spans="1:20" x14ac:dyDescent="0.25">
      <c r="A4142" t="s">
        <v>33</v>
      </c>
      <c r="B4142" t="s">
        <v>49</v>
      </c>
      <c r="C4142" t="s">
        <v>20</v>
      </c>
      <c r="D4142" t="s">
        <v>57</v>
      </c>
      <c r="E4142" t="s">
        <v>29</v>
      </c>
      <c r="F4142" s="9">
        <v>94110</v>
      </c>
      <c r="G4142" s="3" t="str">
        <f t="shared" si="320"/>
        <v>United States ,San Francisco ,California, 94110</v>
      </c>
      <c r="H4142" t="s">
        <v>30</v>
      </c>
      <c r="I4142" t="s">
        <v>31</v>
      </c>
      <c r="J4142" t="str">
        <f t="shared" si="321"/>
        <v>West - Office Supplies</v>
      </c>
      <c r="K4142" t="s">
        <v>39</v>
      </c>
      <c r="L4142">
        <v>8.82</v>
      </c>
      <c r="M4142" s="3">
        <f t="shared" si="322"/>
        <v>9</v>
      </c>
      <c r="N4142" s="3">
        <f t="shared" si="323"/>
        <v>8.82</v>
      </c>
      <c r="O4142">
        <v>3</v>
      </c>
      <c r="P4142" s="3">
        <f t="shared" si="324"/>
        <v>3</v>
      </c>
      <c r="Q4142">
        <v>0</v>
      </c>
      <c r="R4142">
        <v>2.3814000000000002</v>
      </c>
      <c r="S4142" s="3">
        <f>R4142/L4142*100</f>
        <v>27</v>
      </c>
      <c r="T4142" s="3">
        <f>( (L4142-(L4142*Q4142))*O4142)</f>
        <v>26.46</v>
      </c>
    </row>
    <row r="4143" spans="1:20" x14ac:dyDescent="0.25">
      <c r="A4143" t="s">
        <v>33</v>
      </c>
      <c r="B4143" t="s">
        <v>49</v>
      </c>
      <c r="C4143" t="s">
        <v>20</v>
      </c>
      <c r="D4143" t="s">
        <v>57</v>
      </c>
      <c r="E4143" t="s">
        <v>29</v>
      </c>
      <c r="F4143" s="9">
        <v>94110</v>
      </c>
      <c r="G4143" s="3" t="str">
        <f t="shared" si="320"/>
        <v>United States ,San Francisco ,California, 94110</v>
      </c>
      <c r="H4143" t="s">
        <v>30</v>
      </c>
      <c r="I4143" t="s">
        <v>24</v>
      </c>
      <c r="J4143" t="str">
        <f t="shared" si="321"/>
        <v>West - Furniture</v>
      </c>
      <c r="K4143" t="s">
        <v>26</v>
      </c>
      <c r="L4143">
        <v>120.78400000000001</v>
      </c>
      <c r="M4143" s="3">
        <f t="shared" si="322"/>
        <v>121</v>
      </c>
      <c r="N4143" s="3">
        <f t="shared" si="323"/>
        <v>96.627200000000002</v>
      </c>
      <c r="O4143">
        <v>1</v>
      </c>
      <c r="P4143" s="3">
        <f t="shared" si="324"/>
        <v>121</v>
      </c>
      <c r="Q4143">
        <v>0.2</v>
      </c>
      <c r="R4143">
        <v>-13.588200000000001</v>
      </c>
      <c r="S4143" s="3">
        <f>R4143/L4143*100</f>
        <v>-11.25</v>
      </c>
      <c r="T4143" s="3">
        <f>( (L4143-(L4143*Q4143))*O4143)</f>
        <v>96.627200000000002</v>
      </c>
    </row>
    <row r="4144" spans="1:20" x14ac:dyDescent="0.25">
      <c r="A4144" t="s">
        <v>33</v>
      </c>
      <c r="B4144" t="s">
        <v>19</v>
      </c>
      <c r="C4144" t="s">
        <v>20</v>
      </c>
      <c r="D4144" t="s">
        <v>300</v>
      </c>
      <c r="E4144" t="s">
        <v>81</v>
      </c>
      <c r="F4144" s="9">
        <v>11520</v>
      </c>
      <c r="G4144" s="3" t="str">
        <f t="shared" si="320"/>
        <v>United States ,Freeport ,New York, 11520</v>
      </c>
      <c r="H4144" t="s">
        <v>62</v>
      </c>
      <c r="I4144" t="s">
        <v>24</v>
      </c>
      <c r="J4144" t="str">
        <f t="shared" si="321"/>
        <v>East - Furniture</v>
      </c>
      <c r="K4144" t="s">
        <v>38</v>
      </c>
      <c r="L4144">
        <v>322.58999999999997</v>
      </c>
      <c r="M4144" s="3">
        <f t="shared" si="322"/>
        <v>323</v>
      </c>
      <c r="N4144" s="3">
        <f t="shared" si="323"/>
        <v>322.58999999999997</v>
      </c>
      <c r="O4144">
        <v>3</v>
      </c>
      <c r="P4144" s="3">
        <f t="shared" si="324"/>
        <v>107.66666666666667</v>
      </c>
      <c r="Q4144">
        <v>0</v>
      </c>
      <c r="R4144">
        <v>64.518000000000001</v>
      </c>
      <c r="S4144" s="3">
        <f>R4144/L4144*100</f>
        <v>20</v>
      </c>
      <c r="T4144" s="3">
        <f>( (L4144-(L4144*Q4144))*O4144)</f>
        <v>967.77</v>
      </c>
    </row>
    <row r="4145" spans="1:20" x14ac:dyDescent="0.25">
      <c r="A4145" t="s">
        <v>33</v>
      </c>
      <c r="B4145" t="s">
        <v>19</v>
      </c>
      <c r="C4145" t="s">
        <v>20</v>
      </c>
      <c r="D4145" t="s">
        <v>169</v>
      </c>
      <c r="E4145" t="s">
        <v>51</v>
      </c>
      <c r="F4145" s="9">
        <v>78745</v>
      </c>
      <c r="G4145" s="3" t="str">
        <f t="shared" si="320"/>
        <v>United States ,Austin ,Texas, 78745</v>
      </c>
      <c r="H4145" t="s">
        <v>52</v>
      </c>
      <c r="I4145" t="s">
        <v>31</v>
      </c>
      <c r="J4145" t="str">
        <f t="shared" si="321"/>
        <v>Central - Office Supplies</v>
      </c>
      <c r="K4145" t="s">
        <v>42</v>
      </c>
      <c r="L4145">
        <v>9.7620000000000005</v>
      </c>
      <c r="M4145" s="3">
        <f t="shared" si="322"/>
        <v>10</v>
      </c>
      <c r="N4145" s="3">
        <f t="shared" si="323"/>
        <v>1.9523999999999999</v>
      </c>
      <c r="O4145">
        <v>3</v>
      </c>
      <c r="P4145" s="3">
        <f t="shared" si="324"/>
        <v>3.3333333333333335</v>
      </c>
      <c r="Q4145">
        <v>0.8</v>
      </c>
      <c r="R4145">
        <v>-15.1311</v>
      </c>
      <c r="S4145" s="3">
        <f>R4145/L4145*100</f>
        <v>-154.99999999999997</v>
      </c>
      <c r="T4145" s="3">
        <f>( (L4145-(L4145*Q4145))*O4145)</f>
        <v>5.8571999999999997</v>
      </c>
    </row>
    <row r="4146" spans="1:20" x14ac:dyDescent="0.25">
      <c r="A4146" t="s">
        <v>33</v>
      </c>
      <c r="B4146" t="s">
        <v>19</v>
      </c>
      <c r="C4146" t="s">
        <v>20</v>
      </c>
      <c r="D4146" t="s">
        <v>169</v>
      </c>
      <c r="E4146" t="s">
        <v>51</v>
      </c>
      <c r="F4146" s="9">
        <v>78745</v>
      </c>
      <c r="G4146" s="3" t="str">
        <f t="shared" si="320"/>
        <v>United States ,Austin ,Texas, 78745</v>
      </c>
      <c r="H4146" t="s">
        <v>52</v>
      </c>
      <c r="I4146" t="s">
        <v>31</v>
      </c>
      <c r="J4146" t="str">
        <f t="shared" si="321"/>
        <v>Central - Office Supplies</v>
      </c>
      <c r="K4146" t="s">
        <v>37</v>
      </c>
      <c r="L4146">
        <v>13.72</v>
      </c>
      <c r="M4146" s="3">
        <f t="shared" si="322"/>
        <v>14</v>
      </c>
      <c r="N4146" s="3">
        <f t="shared" si="323"/>
        <v>10.976000000000001</v>
      </c>
      <c r="O4146">
        <v>1</v>
      </c>
      <c r="P4146" s="3">
        <f t="shared" si="324"/>
        <v>14</v>
      </c>
      <c r="Q4146">
        <v>0.2</v>
      </c>
      <c r="R4146">
        <v>1.2004999999999999</v>
      </c>
      <c r="S4146" s="3">
        <f>R4146/L4146*100</f>
        <v>8.75</v>
      </c>
      <c r="T4146" s="3">
        <f>( (L4146-(L4146*Q4146))*O4146)</f>
        <v>10.976000000000001</v>
      </c>
    </row>
    <row r="4147" spans="1:20" x14ac:dyDescent="0.25">
      <c r="A4147" t="s">
        <v>33</v>
      </c>
      <c r="B4147" t="s">
        <v>19</v>
      </c>
      <c r="C4147" t="s">
        <v>20</v>
      </c>
      <c r="D4147" t="s">
        <v>169</v>
      </c>
      <c r="E4147" t="s">
        <v>51</v>
      </c>
      <c r="F4147" s="9">
        <v>78745</v>
      </c>
      <c r="G4147" s="3" t="str">
        <f t="shared" si="320"/>
        <v>United States ,Austin ,Texas, 78745</v>
      </c>
      <c r="H4147" t="s">
        <v>52</v>
      </c>
      <c r="I4147" t="s">
        <v>40</v>
      </c>
      <c r="J4147" t="str">
        <f t="shared" si="321"/>
        <v>Central - Technology</v>
      </c>
      <c r="K4147" t="s">
        <v>64</v>
      </c>
      <c r="L4147">
        <v>55.2</v>
      </c>
      <c r="M4147" s="3">
        <f t="shared" si="322"/>
        <v>55</v>
      </c>
      <c r="N4147" s="3">
        <f t="shared" si="323"/>
        <v>44.160000000000004</v>
      </c>
      <c r="O4147">
        <v>1</v>
      </c>
      <c r="P4147" s="3">
        <f t="shared" si="324"/>
        <v>55</v>
      </c>
      <c r="Q4147">
        <v>0.2</v>
      </c>
      <c r="R4147">
        <v>-2.0699999999999998</v>
      </c>
      <c r="S4147" s="3">
        <f>R4147/L4147*100</f>
        <v>-3.75</v>
      </c>
      <c r="T4147" s="3">
        <f>( (L4147-(L4147*Q4147))*O4147)</f>
        <v>44.160000000000004</v>
      </c>
    </row>
    <row r="4148" spans="1:20" x14ac:dyDescent="0.25">
      <c r="A4148" t="s">
        <v>33</v>
      </c>
      <c r="B4148" t="s">
        <v>19</v>
      </c>
      <c r="C4148" t="s">
        <v>20</v>
      </c>
      <c r="D4148" t="s">
        <v>169</v>
      </c>
      <c r="E4148" t="s">
        <v>51</v>
      </c>
      <c r="F4148" s="9">
        <v>78745</v>
      </c>
      <c r="G4148" s="3" t="str">
        <f t="shared" si="320"/>
        <v>United States ,Austin ,Texas, 78745</v>
      </c>
      <c r="H4148" t="s">
        <v>52</v>
      </c>
      <c r="I4148" t="s">
        <v>31</v>
      </c>
      <c r="J4148" t="str">
        <f t="shared" si="321"/>
        <v>Central - Office Supplies</v>
      </c>
      <c r="K4148" t="s">
        <v>37</v>
      </c>
      <c r="L4148">
        <v>259.13600000000002</v>
      </c>
      <c r="M4148" s="3">
        <f t="shared" si="322"/>
        <v>259</v>
      </c>
      <c r="N4148" s="3">
        <f t="shared" si="323"/>
        <v>207.30880000000002</v>
      </c>
      <c r="O4148">
        <v>4</v>
      </c>
      <c r="P4148" s="3">
        <f t="shared" si="324"/>
        <v>64.75</v>
      </c>
      <c r="Q4148">
        <v>0.2</v>
      </c>
      <c r="R4148">
        <v>-58.305599999999998</v>
      </c>
      <c r="S4148" s="3">
        <f>R4148/L4148*100</f>
        <v>-22.499999999999996</v>
      </c>
      <c r="T4148" s="3">
        <f>( (L4148-(L4148*Q4148))*O4148)</f>
        <v>829.23520000000008</v>
      </c>
    </row>
    <row r="4149" spans="1:20" x14ac:dyDescent="0.25">
      <c r="A4149" t="s">
        <v>33</v>
      </c>
      <c r="B4149" t="s">
        <v>19</v>
      </c>
      <c r="C4149" t="s">
        <v>20</v>
      </c>
      <c r="D4149" t="s">
        <v>60</v>
      </c>
      <c r="E4149" t="s">
        <v>61</v>
      </c>
      <c r="F4149" s="9">
        <v>19134</v>
      </c>
      <c r="G4149" s="3" t="str">
        <f t="shared" si="320"/>
        <v>United States ,Philadelphia ,Pennsylvania, 19134</v>
      </c>
      <c r="H4149" t="s">
        <v>62</v>
      </c>
      <c r="I4149" t="s">
        <v>31</v>
      </c>
      <c r="J4149" t="str">
        <f t="shared" si="321"/>
        <v>East - Office Supplies</v>
      </c>
      <c r="K4149" t="s">
        <v>32</v>
      </c>
      <c r="L4149">
        <v>29.24</v>
      </c>
      <c r="M4149" s="3">
        <f t="shared" si="322"/>
        <v>29</v>
      </c>
      <c r="N4149" s="3">
        <f t="shared" si="323"/>
        <v>23.391999999999999</v>
      </c>
      <c r="O4149">
        <v>5</v>
      </c>
      <c r="P4149" s="3">
        <f t="shared" si="324"/>
        <v>5.8</v>
      </c>
      <c r="Q4149">
        <v>0.2</v>
      </c>
      <c r="R4149">
        <v>9.8684999999999992</v>
      </c>
      <c r="S4149" s="3">
        <f>R4149/L4149*100</f>
        <v>33.75</v>
      </c>
      <c r="T4149" s="3">
        <f>( (L4149-(L4149*Q4149))*O4149)</f>
        <v>116.96</v>
      </c>
    </row>
    <row r="4150" spans="1:20" x14ac:dyDescent="0.25">
      <c r="A4150" t="s">
        <v>33</v>
      </c>
      <c r="B4150" t="s">
        <v>19</v>
      </c>
      <c r="C4150" t="s">
        <v>20</v>
      </c>
      <c r="D4150" t="s">
        <v>60</v>
      </c>
      <c r="E4150" t="s">
        <v>61</v>
      </c>
      <c r="F4150" s="9">
        <v>19134</v>
      </c>
      <c r="G4150" s="3" t="str">
        <f t="shared" si="320"/>
        <v>United States ,Philadelphia ,Pennsylvania, 19134</v>
      </c>
      <c r="H4150" t="s">
        <v>62</v>
      </c>
      <c r="I4150" t="s">
        <v>31</v>
      </c>
      <c r="J4150" t="str">
        <f t="shared" si="321"/>
        <v>East - Office Supplies</v>
      </c>
      <c r="K4150" t="s">
        <v>46</v>
      </c>
      <c r="L4150">
        <v>15.552</v>
      </c>
      <c r="M4150" s="3">
        <f t="shared" si="322"/>
        <v>16</v>
      </c>
      <c r="N4150" s="3">
        <f t="shared" si="323"/>
        <v>12.441599999999999</v>
      </c>
      <c r="O4150">
        <v>3</v>
      </c>
      <c r="P4150" s="3">
        <f t="shared" si="324"/>
        <v>5.333333333333333</v>
      </c>
      <c r="Q4150">
        <v>0.2</v>
      </c>
      <c r="R4150">
        <v>5.4432</v>
      </c>
      <c r="S4150" s="3">
        <f>R4150/L4150*100</f>
        <v>35</v>
      </c>
      <c r="T4150" s="3">
        <f>( (L4150-(L4150*Q4150))*O4150)</f>
        <v>37.324799999999996</v>
      </c>
    </row>
    <row r="4151" spans="1:20" x14ac:dyDescent="0.25">
      <c r="A4151" t="s">
        <v>33</v>
      </c>
      <c r="B4151" t="s">
        <v>19</v>
      </c>
      <c r="C4151" t="s">
        <v>20</v>
      </c>
      <c r="D4151" t="s">
        <v>60</v>
      </c>
      <c r="E4151" t="s">
        <v>61</v>
      </c>
      <c r="F4151" s="9">
        <v>19134</v>
      </c>
      <c r="G4151" s="3" t="str">
        <f t="shared" si="320"/>
        <v>United States ,Philadelphia ,Pennsylvania, 19134</v>
      </c>
      <c r="H4151" t="s">
        <v>62</v>
      </c>
      <c r="I4151" t="s">
        <v>31</v>
      </c>
      <c r="J4151" t="str">
        <f t="shared" si="321"/>
        <v>East - Office Supplies</v>
      </c>
      <c r="K4151" t="s">
        <v>65</v>
      </c>
      <c r="L4151">
        <v>4.8959999999999999</v>
      </c>
      <c r="M4151" s="3">
        <f t="shared" si="322"/>
        <v>5</v>
      </c>
      <c r="N4151" s="3">
        <f t="shared" si="323"/>
        <v>3.9167999999999998</v>
      </c>
      <c r="O4151">
        <v>3</v>
      </c>
      <c r="P4151" s="3">
        <f t="shared" si="324"/>
        <v>1.6666666666666667</v>
      </c>
      <c r="Q4151">
        <v>0.2</v>
      </c>
      <c r="R4151">
        <v>1.6524000000000001</v>
      </c>
      <c r="S4151" s="3">
        <f>R4151/L4151*100</f>
        <v>33.75</v>
      </c>
      <c r="T4151" s="3">
        <f>( (L4151-(L4151*Q4151))*O4151)</f>
        <v>11.750399999999999</v>
      </c>
    </row>
    <row r="4152" spans="1:20" x14ac:dyDescent="0.25">
      <c r="A4152" t="s">
        <v>33</v>
      </c>
      <c r="B4152" t="s">
        <v>27</v>
      </c>
      <c r="C4152" t="s">
        <v>20</v>
      </c>
      <c r="D4152" t="s">
        <v>110</v>
      </c>
      <c r="E4152" t="s">
        <v>91</v>
      </c>
      <c r="F4152" s="9">
        <v>37620</v>
      </c>
      <c r="G4152" s="3" t="str">
        <f t="shared" si="320"/>
        <v>United States ,Bristol ,Tennessee, 37620</v>
      </c>
      <c r="H4152" t="s">
        <v>23</v>
      </c>
      <c r="I4152" t="s">
        <v>31</v>
      </c>
      <c r="J4152" t="str">
        <f t="shared" si="321"/>
        <v>South - Office Supplies</v>
      </c>
      <c r="K4152" t="s">
        <v>42</v>
      </c>
      <c r="L4152">
        <v>38.088000000000001</v>
      </c>
      <c r="M4152" s="3">
        <f t="shared" si="322"/>
        <v>38</v>
      </c>
      <c r="N4152" s="3">
        <f t="shared" si="323"/>
        <v>11.426400000000001</v>
      </c>
      <c r="O4152">
        <v>4</v>
      </c>
      <c r="P4152" s="3">
        <f t="shared" si="324"/>
        <v>9.5</v>
      </c>
      <c r="Q4152">
        <v>0.7</v>
      </c>
      <c r="R4152">
        <v>-27.9312</v>
      </c>
      <c r="S4152" s="3">
        <f>R4152/L4152*100</f>
        <v>-73.333333333333329</v>
      </c>
      <c r="T4152" s="3">
        <f>( (L4152-(L4152*Q4152))*O4152)</f>
        <v>45.705600000000004</v>
      </c>
    </row>
    <row r="4153" spans="1:20" x14ac:dyDescent="0.25">
      <c r="A4153" t="s">
        <v>33</v>
      </c>
      <c r="B4153" t="s">
        <v>27</v>
      </c>
      <c r="C4153" t="s">
        <v>20</v>
      </c>
      <c r="D4153" t="s">
        <v>110</v>
      </c>
      <c r="E4153" t="s">
        <v>91</v>
      </c>
      <c r="F4153" s="9">
        <v>37620</v>
      </c>
      <c r="G4153" s="3" t="str">
        <f t="shared" si="320"/>
        <v>United States ,Bristol ,Tennessee, 37620</v>
      </c>
      <c r="H4153" t="s">
        <v>23</v>
      </c>
      <c r="I4153" t="s">
        <v>31</v>
      </c>
      <c r="J4153" t="str">
        <f t="shared" si="321"/>
        <v>South - Office Supplies</v>
      </c>
      <c r="K4153" t="s">
        <v>42</v>
      </c>
      <c r="L4153">
        <v>2.8079999999999998</v>
      </c>
      <c r="M4153" s="3">
        <f t="shared" si="322"/>
        <v>3</v>
      </c>
      <c r="N4153" s="3">
        <f t="shared" si="323"/>
        <v>0.84240000000000004</v>
      </c>
      <c r="O4153">
        <v>3</v>
      </c>
      <c r="P4153" s="3">
        <f t="shared" si="324"/>
        <v>1</v>
      </c>
      <c r="Q4153">
        <v>0.7</v>
      </c>
      <c r="R4153">
        <v>-1.9656</v>
      </c>
      <c r="S4153" s="3">
        <f>R4153/L4153*100</f>
        <v>-70</v>
      </c>
      <c r="T4153" s="3">
        <f>( (L4153-(L4153*Q4153))*O4153)</f>
        <v>2.5272000000000001</v>
      </c>
    </row>
    <row r="4154" spans="1:20" x14ac:dyDescent="0.25">
      <c r="A4154" t="s">
        <v>18</v>
      </c>
      <c r="B4154" t="s">
        <v>19</v>
      </c>
      <c r="C4154" t="s">
        <v>20</v>
      </c>
      <c r="D4154" t="s">
        <v>60</v>
      </c>
      <c r="E4154" t="s">
        <v>61</v>
      </c>
      <c r="F4154" s="9">
        <v>19140</v>
      </c>
      <c r="G4154" s="3" t="str">
        <f t="shared" si="320"/>
        <v>United States ,Philadelphia ,Pennsylvania, 19140</v>
      </c>
      <c r="H4154" t="s">
        <v>62</v>
      </c>
      <c r="I4154" t="s">
        <v>40</v>
      </c>
      <c r="J4154" t="str">
        <f t="shared" si="321"/>
        <v>East - Technology</v>
      </c>
      <c r="K4154" t="s">
        <v>64</v>
      </c>
      <c r="L4154">
        <v>47.984000000000002</v>
      </c>
      <c r="M4154" s="3">
        <f t="shared" si="322"/>
        <v>48</v>
      </c>
      <c r="N4154" s="3">
        <f t="shared" si="323"/>
        <v>38.3872</v>
      </c>
      <c r="O4154">
        <v>2</v>
      </c>
      <c r="P4154" s="3">
        <f t="shared" si="324"/>
        <v>24</v>
      </c>
      <c r="Q4154">
        <v>0.2</v>
      </c>
      <c r="R4154">
        <v>0.5998</v>
      </c>
      <c r="S4154" s="3">
        <f>R4154/L4154*100</f>
        <v>1.25</v>
      </c>
      <c r="T4154" s="3">
        <f>( (L4154-(L4154*Q4154))*O4154)</f>
        <v>76.7744</v>
      </c>
    </row>
    <row r="4155" spans="1:20" x14ac:dyDescent="0.25">
      <c r="A4155" t="s">
        <v>18</v>
      </c>
      <c r="B4155" t="s">
        <v>19</v>
      </c>
      <c r="C4155" t="s">
        <v>20</v>
      </c>
      <c r="D4155" t="s">
        <v>60</v>
      </c>
      <c r="E4155" t="s">
        <v>61</v>
      </c>
      <c r="F4155" s="9">
        <v>19140</v>
      </c>
      <c r="G4155" s="3" t="str">
        <f t="shared" si="320"/>
        <v>United States ,Philadelphia ,Pennsylvania, 19140</v>
      </c>
      <c r="H4155" t="s">
        <v>62</v>
      </c>
      <c r="I4155" t="s">
        <v>31</v>
      </c>
      <c r="J4155" t="str">
        <f t="shared" si="321"/>
        <v>East - Office Supplies</v>
      </c>
      <c r="K4155" t="s">
        <v>42</v>
      </c>
      <c r="L4155">
        <v>26.064</v>
      </c>
      <c r="M4155" s="3">
        <f t="shared" si="322"/>
        <v>26</v>
      </c>
      <c r="N4155" s="3">
        <f t="shared" si="323"/>
        <v>7.8192000000000021</v>
      </c>
      <c r="O4155">
        <v>6</v>
      </c>
      <c r="P4155" s="3">
        <f t="shared" si="324"/>
        <v>4.333333333333333</v>
      </c>
      <c r="Q4155">
        <v>0.7</v>
      </c>
      <c r="R4155">
        <v>-19.982399999999998</v>
      </c>
      <c r="S4155" s="3">
        <f>R4155/L4155*100</f>
        <v>-76.666666666666657</v>
      </c>
      <c r="T4155" s="3">
        <f>( (L4155-(L4155*Q4155))*O4155)</f>
        <v>46.915200000000013</v>
      </c>
    </row>
    <row r="4156" spans="1:20" x14ac:dyDescent="0.25">
      <c r="A4156" t="s">
        <v>33</v>
      </c>
      <c r="B4156" t="s">
        <v>27</v>
      </c>
      <c r="C4156" t="s">
        <v>20</v>
      </c>
      <c r="D4156" t="s">
        <v>84</v>
      </c>
      <c r="E4156" t="s">
        <v>70</v>
      </c>
      <c r="F4156" s="9">
        <v>60610</v>
      </c>
      <c r="G4156" s="3" t="str">
        <f t="shared" si="320"/>
        <v>United States ,Chicago ,Illinois, 60610</v>
      </c>
      <c r="H4156" t="s">
        <v>52</v>
      </c>
      <c r="I4156" t="s">
        <v>31</v>
      </c>
      <c r="J4156" t="str">
        <f t="shared" si="321"/>
        <v>Central - Office Supplies</v>
      </c>
      <c r="K4156" t="s">
        <v>46</v>
      </c>
      <c r="L4156">
        <v>15.696</v>
      </c>
      <c r="M4156" s="3">
        <f t="shared" si="322"/>
        <v>16</v>
      </c>
      <c r="N4156" s="3">
        <f t="shared" si="323"/>
        <v>12.556799999999999</v>
      </c>
      <c r="O4156">
        <v>3</v>
      </c>
      <c r="P4156" s="3">
        <f t="shared" si="324"/>
        <v>5.333333333333333</v>
      </c>
      <c r="Q4156">
        <v>0.2</v>
      </c>
      <c r="R4156">
        <v>5.1012000000000004</v>
      </c>
      <c r="S4156" s="3">
        <f>R4156/L4156*100</f>
        <v>32.5</v>
      </c>
      <c r="T4156" s="3">
        <f>( (L4156-(L4156*Q4156))*O4156)</f>
        <v>37.670400000000001</v>
      </c>
    </row>
    <row r="4157" spans="1:20" x14ac:dyDescent="0.25">
      <c r="A4157" t="s">
        <v>33</v>
      </c>
      <c r="B4157" t="s">
        <v>19</v>
      </c>
      <c r="C4157" t="s">
        <v>20</v>
      </c>
      <c r="D4157" t="s">
        <v>108</v>
      </c>
      <c r="E4157" t="s">
        <v>172</v>
      </c>
      <c r="F4157" s="9">
        <v>31907</v>
      </c>
      <c r="G4157" s="3" t="str">
        <f t="shared" si="320"/>
        <v>United States ,Columbus ,Georgia, 31907</v>
      </c>
      <c r="H4157" t="s">
        <v>23</v>
      </c>
      <c r="I4157" t="s">
        <v>31</v>
      </c>
      <c r="J4157" t="str">
        <f t="shared" si="321"/>
        <v>South - Office Supplies</v>
      </c>
      <c r="K4157" t="s">
        <v>39</v>
      </c>
      <c r="L4157">
        <v>12.84</v>
      </c>
      <c r="M4157" s="3">
        <f t="shared" si="322"/>
        <v>13</v>
      </c>
      <c r="N4157" s="3">
        <f t="shared" si="323"/>
        <v>12.84</v>
      </c>
      <c r="O4157">
        <v>3</v>
      </c>
      <c r="P4157" s="3">
        <f t="shared" si="324"/>
        <v>4.333333333333333</v>
      </c>
      <c r="Q4157">
        <v>0</v>
      </c>
      <c r="R4157">
        <v>3.7235999999999998</v>
      </c>
      <c r="S4157" s="3">
        <f>R4157/L4157*100</f>
        <v>28.999999999999996</v>
      </c>
      <c r="T4157" s="3">
        <f>( (L4157-(L4157*Q4157))*O4157)</f>
        <v>38.519999999999996</v>
      </c>
    </row>
    <row r="4158" spans="1:20" x14ac:dyDescent="0.25">
      <c r="A4158" t="s">
        <v>33</v>
      </c>
      <c r="B4158" t="s">
        <v>19</v>
      </c>
      <c r="C4158" t="s">
        <v>20</v>
      </c>
      <c r="D4158" t="s">
        <v>80</v>
      </c>
      <c r="E4158" t="s">
        <v>81</v>
      </c>
      <c r="F4158" s="9">
        <v>10035</v>
      </c>
      <c r="G4158" s="3" t="str">
        <f t="shared" si="320"/>
        <v>United States ,New York City ,New York, 10035</v>
      </c>
      <c r="H4158" t="s">
        <v>62</v>
      </c>
      <c r="I4158" t="s">
        <v>40</v>
      </c>
      <c r="J4158" t="str">
        <f t="shared" si="321"/>
        <v>East - Technology</v>
      </c>
      <c r="K4158" t="s">
        <v>41</v>
      </c>
      <c r="L4158">
        <v>539.97</v>
      </c>
      <c r="M4158" s="3">
        <f t="shared" si="322"/>
        <v>540</v>
      </c>
      <c r="N4158" s="3">
        <f t="shared" si="323"/>
        <v>539.97</v>
      </c>
      <c r="O4158">
        <v>3</v>
      </c>
      <c r="P4158" s="3">
        <f t="shared" si="324"/>
        <v>180</v>
      </c>
      <c r="Q4158">
        <v>0</v>
      </c>
      <c r="R4158">
        <v>134.99250000000001</v>
      </c>
      <c r="S4158" s="3">
        <f>R4158/L4158*100</f>
        <v>25</v>
      </c>
      <c r="T4158" s="3">
        <f>( (L4158-(L4158*Q4158))*O4158)</f>
        <v>1619.91</v>
      </c>
    </row>
    <row r="4159" spans="1:20" x14ac:dyDescent="0.25">
      <c r="A4159" t="s">
        <v>33</v>
      </c>
      <c r="B4159" t="s">
        <v>19</v>
      </c>
      <c r="C4159" t="s">
        <v>20</v>
      </c>
      <c r="D4159" t="s">
        <v>80</v>
      </c>
      <c r="E4159" t="s">
        <v>81</v>
      </c>
      <c r="F4159" s="9">
        <v>10035</v>
      </c>
      <c r="G4159" s="3" t="str">
        <f t="shared" si="320"/>
        <v>United States ,New York City ,New York, 10035</v>
      </c>
      <c r="H4159" t="s">
        <v>62</v>
      </c>
      <c r="I4159" t="s">
        <v>31</v>
      </c>
      <c r="J4159" t="str">
        <f t="shared" si="321"/>
        <v>East - Office Supplies</v>
      </c>
      <c r="K4159" t="s">
        <v>37</v>
      </c>
      <c r="L4159">
        <v>22.58</v>
      </c>
      <c r="M4159" s="3">
        <f t="shared" si="322"/>
        <v>23</v>
      </c>
      <c r="N4159" s="3">
        <f t="shared" si="323"/>
        <v>22.58</v>
      </c>
      <c r="O4159">
        <v>2</v>
      </c>
      <c r="P4159" s="3">
        <f t="shared" si="324"/>
        <v>11.5</v>
      </c>
      <c r="Q4159">
        <v>0</v>
      </c>
      <c r="R4159">
        <v>5.8708</v>
      </c>
      <c r="S4159" s="3">
        <f>R4159/L4159*100</f>
        <v>26</v>
      </c>
      <c r="T4159" s="3">
        <f>( (L4159-(L4159*Q4159))*O4159)</f>
        <v>45.16</v>
      </c>
    </row>
    <row r="4160" spans="1:20" x14ac:dyDescent="0.25">
      <c r="A4160" t="s">
        <v>33</v>
      </c>
      <c r="B4160" t="s">
        <v>19</v>
      </c>
      <c r="C4160" t="s">
        <v>20</v>
      </c>
      <c r="D4160" t="s">
        <v>76</v>
      </c>
      <c r="E4160" t="s">
        <v>252</v>
      </c>
      <c r="F4160" s="9">
        <v>3820</v>
      </c>
      <c r="G4160" s="3" t="str">
        <f t="shared" si="320"/>
        <v>United States ,Dover ,New Hampshire, 3820</v>
      </c>
      <c r="H4160" t="s">
        <v>62</v>
      </c>
      <c r="I4160" t="s">
        <v>31</v>
      </c>
      <c r="J4160" t="str">
        <f t="shared" si="321"/>
        <v>East - Office Supplies</v>
      </c>
      <c r="K4160" t="s">
        <v>32</v>
      </c>
      <c r="L4160">
        <v>16.52</v>
      </c>
      <c r="M4160" s="3">
        <f t="shared" si="322"/>
        <v>17</v>
      </c>
      <c r="N4160" s="3">
        <f t="shared" si="323"/>
        <v>16.52</v>
      </c>
      <c r="O4160">
        <v>4</v>
      </c>
      <c r="P4160" s="3">
        <f t="shared" si="324"/>
        <v>4.25</v>
      </c>
      <c r="Q4160">
        <v>0</v>
      </c>
      <c r="R4160">
        <v>7.5991999999999997</v>
      </c>
      <c r="S4160" s="3">
        <f>R4160/L4160*100</f>
        <v>46</v>
      </c>
      <c r="T4160" s="3">
        <f>( (L4160-(L4160*Q4160))*O4160)</f>
        <v>66.08</v>
      </c>
    </row>
    <row r="4161" spans="1:20" x14ac:dyDescent="0.25">
      <c r="A4161" t="s">
        <v>33</v>
      </c>
      <c r="B4161" t="s">
        <v>19</v>
      </c>
      <c r="C4161" t="s">
        <v>20</v>
      </c>
      <c r="D4161" t="s">
        <v>76</v>
      </c>
      <c r="E4161" t="s">
        <v>252</v>
      </c>
      <c r="F4161" s="9">
        <v>3820</v>
      </c>
      <c r="G4161" s="3" t="str">
        <f t="shared" si="320"/>
        <v>United States ,Dover ,New Hampshire, 3820</v>
      </c>
      <c r="H4161" t="s">
        <v>62</v>
      </c>
      <c r="I4161" t="s">
        <v>31</v>
      </c>
      <c r="J4161" t="str">
        <f t="shared" si="321"/>
        <v>East - Office Supplies</v>
      </c>
      <c r="K4161" t="s">
        <v>42</v>
      </c>
      <c r="L4161">
        <v>671.94</v>
      </c>
      <c r="M4161" s="3">
        <f t="shared" si="322"/>
        <v>672</v>
      </c>
      <c r="N4161" s="3">
        <f t="shared" si="323"/>
        <v>671.94</v>
      </c>
      <c r="O4161">
        <v>3</v>
      </c>
      <c r="P4161" s="3">
        <f t="shared" si="324"/>
        <v>224</v>
      </c>
      <c r="Q4161">
        <v>0</v>
      </c>
      <c r="R4161">
        <v>315.81180000000001</v>
      </c>
      <c r="S4161" s="3">
        <f>R4161/L4161*100</f>
        <v>47</v>
      </c>
      <c r="T4161" s="3">
        <f>( (L4161-(L4161*Q4161))*O4161)</f>
        <v>2015.8200000000002</v>
      </c>
    </row>
    <row r="4162" spans="1:20" x14ac:dyDescent="0.25">
      <c r="A4162" t="s">
        <v>67</v>
      </c>
      <c r="B4162" t="s">
        <v>27</v>
      </c>
      <c r="C4162" t="s">
        <v>20</v>
      </c>
      <c r="D4162" t="s">
        <v>102</v>
      </c>
      <c r="E4162" t="s">
        <v>103</v>
      </c>
      <c r="F4162" s="9">
        <v>80013</v>
      </c>
      <c r="G4162" s="3" t="str">
        <f t="shared" si="320"/>
        <v>United States ,Aurora ,Colorado, 80013</v>
      </c>
      <c r="H4162" t="s">
        <v>30</v>
      </c>
      <c r="I4162" t="s">
        <v>40</v>
      </c>
      <c r="J4162" t="str">
        <f t="shared" si="321"/>
        <v>West - Technology</v>
      </c>
      <c r="K4162" t="s">
        <v>64</v>
      </c>
      <c r="L4162">
        <v>169.06399999999999</v>
      </c>
      <c r="M4162" s="3">
        <f t="shared" si="322"/>
        <v>169</v>
      </c>
      <c r="N4162" s="3">
        <f t="shared" si="323"/>
        <v>135.25119999999998</v>
      </c>
      <c r="O4162">
        <v>7</v>
      </c>
      <c r="P4162" s="3">
        <f t="shared" si="324"/>
        <v>24.142857142857142</v>
      </c>
      <c r="Q4162">
        <v>0.2</v>
      </c>
      <c r="R4162">
        <v>-14.793100000000001</v>
      </c>
      <c r="S4162" s="3">
        <f>R4162/L4162*100</f>
        <v>-8.75</v>
      </c>
      <c r="T4162" s="3">
        <f>( (L4162-(L4162*Q4162))*O4162)</f>
        <v>946.75839999999994</v>
      </c>
    </row>
    <row r="4163" spans="1:20" x14ac:dyDescent="0.25">
      <c r="A4163" t="s">
        <v>67</v>
      </c>
      <c r="B4163" t="s">
        <v>27</v>
      </c>
      <c r="C4163" t="s">
        <v>20</v>
      </c>
      <c r="D4163" t="s">
        <v>102</v>
      </c>
      <c r="E4163" t="s">
        <v>103</v>
      </c>
      <c r="F4163" s="9">
        <v>80013</v>
      </c>
      <c r="G4163" s="3" t="str">
        <f t="shared" ref="G4163:G4226" si="325">C4163&amp; " ," &amp; D4163 &amp; " ," &amp; E4163 &amp; ", " &amp; F4163</f>
        <v>United States ,Aurora ,Colorado, 80013</v>
      </c>
      <c r="H4163" t="s">
        <v>30</v>
      </c>
      <c r="I4163" t="s">
        <v>31</v>
      </c>
      <c r="J4163" t="str">
        <f t="shared" ref="J4163:J4226" si="326">H4163&amp;" - "&amp;I4163</f>
        <v>West - Office Supplies</v>
      </c>
      <c r="K4163" t="s">
        <v>37</v>
      </c>
      <c r="L4163">
        <v>168.624</v>
      </c>
      <c r="M4163" s="3">
        <f t="shared" ref="M4163:M4226" si="327">ROUND(L4163,0)</f>
        <v>169</v>
      </c>
      <c r="N4163" s="3">
        <f t="shared" ref="N4163:N4226" si="328">L4163-(L4163*Q4163)</f>
        <v>134.89920000000001</v>
      </c>
      <c r="O4163">
        <v>9</v>
      </c>
      <c r="P4163" s="3">
        <f t="shared" ref="P4163:P4226" si="329">M4163/O4163</f>
        <v>18.777777777777779</v>
      </c>
      <c r="Q4163">
        <v>0.2</v>
      </c>
      <c r="R4163">
        <v>14.7546</v>
      </c>
      <c r="S4163" s="3">
        <f>R4163/L4163*100</f>
        <v>8.75</v>
      </c>
      <c r="T4163" s="3">
        <f>( (L4163-(L4163*Q4163))*O4163)</f>
        <v>1214.0928000000001</v>
      </c>
    </row>
    <row r="4164" spans="1:20" x14ac:dyDescent="0.25">
      <c r="A4164" t="s">
        <v>33</v>
      </c>
      <c r="B4164" t="s">
        <v>27</v>
      </c>
      <c r="C4164" t="s">
        <v>20</v>
      </c>
      <c r="D4164" t="s">
        <v>164</v>
      </c>
      <c r="E4164" t="s">
        <v>81</v>
      </c>
      <c r="F4164" s="9">
        <v>11561</v>
      </c>
      <c r="G4164" s="3" t="str">
        <f t="shared" si="325"/>
        <v>United States ,Long Beach ,New York, 11561</v>
      </c>
      <c r="H4164" t="s">
        <v>62</v>
      </c>
      <c r="I4164" t="s">
        <v>31</v>
      </c>
      <c r="J4164" t="str">
        <f t="shared" si="326"/>
        <v>East - Office Supplies</v>
      </c>
      <c r="K4164" t="s">
        <v>46</v>
      </c>
      <c r="L4164">
        <v>19.440000000000001</v>
      </c>
      <c r="M4164" s="3">
        <f t="shared" si="327"/>
        <v>19</v>
      </c>
      <c r="N4164" s="3">
        <f t="shared" si="328"/>
        <v>19.440000000000001</v>
      </c>
      <c r="O4164">
        <v>3</v>
      </c>
      <c r="P4164" s="3">
        <f t="shared" si="329"/>
        <v>6.333333333333333</v>
      </c>
      <c r="Q4164">
        <v>0</v>
      </c>
      <c r="R4164">
        <v>9.3312000000000008</v>
      </c>
      <c r="S4164" s="3">
        <f>R4164/L4164*100</f>
        <v>48.000000000000007</v>
      </c>
      <c r="T4164" s="3">
        <f>( (L4164-(L4164*Q4164))*O4164)</f>
        <v>58.320000000000007</v>
      </c>
    </row>
    <row r="4165" spans="1:20" x14ac:dyDescent="0.25">
      <c r="A4165" t="s">
        <v>67</v>
      </c>
      <c r="B4165" t="s">
        <v>19</v>
      </c>
      <c r="C4165" t="s">
        <v>20</v>
      </c>
      <c r="D4165" t="s">
        <v>118</v>
      </c>
      <c r="E4165" t="s">
        <v>29</v>
      </c>
      <c r="F4165" s="9">
        <v>91104</v>
      </c>
      <c r="G4165" s="3" t="str">
        <f t="shared" si="325"/>
        <v>United States ,Pasadena ,California, 91104</v>
      </c>
      <c r="H4165" t="s">
        <v>30</v>
      </c>
      <c r="I4165" t="s">
        <v>31</v>
      </c>
      <c r="J4165" t="str">
        <f t="shared" si="326"/>
        <v>West - Office Supplies</v>
      </c>
      <c r="K4165" t="s">
        <v>37</v>
      </c>
      <c r="L4165">
        <v>31.92</v>
      </c>
      <c r="M4165" s="3">
        <f t="shared" si="327"/>
        <v>32</v>
      </c>
      <c r="N4165" s="3">
        <f t="shared" si="328"/>
        <v>31.92</v>
      </c>
      <c r="O4165">
        <v>4</v>
      </c>
      <c r="P4165" s="3">
        <f t="shared" si="329"/>
        <v>8</v>
      </c>
      <c r="Q4165">
        <v>0</v>
      </c>
      <c r="R4165">
        <v>8.2992000000000008</v>
      </c>
      <c r="S4165" s="3">
        <f>R4165/L4165*100</f>
        <v>26</v>
      </c>
      <c r="T4165" s="3">
        <f>( (L4165-(L4165*Q4165))*O4165)</f>
        <v>127.68</v>
      </c>
    </row>
    <row r="4166" spans="1:20" x14ac:dyDescent="0.25">
      <c r="A4166" t="s">
        <v>67</v>
      </c>
      <c r="B4166" t="s">
        <v>19</v>
      </c>
      <c r="C4166" t="s">
        <v>20</v>
      </c>
      <c r="D4166" t="s">
        <v>118</v>
      </c>
      <c r="E4166" t="s">
        <v>29</v>
      </c>
      <c r="F4166" s="9">
        <v>91104</v>
      </c>
      <c r="G4166" s="3" t="str">
        <f t="shared" si="325"/>
        <v>United States ,Pasadena ,California, 91104</v>
      </c>
      <c r="H4166" t="s">
        <v>30</v>
      </c>
      <c r="I4166" t="s">
        <v>24</v>
      </c>
      <c r="J4166" t="str">
        <f t="shared" si="326"/>
        <v>West - Furniture</v>
      </c>
      <c r="K4166" t="s">
        <v>26</v>
      </c>
      <c r="L4166">
        <v>433.56799999999998</v>
      </c>
      <c r="M4166" s="3">
        <f t="shared" si="327"/>
        <v>434</v>
      </c>
      <c r="N4166" s="3">
        <f t="shared" si="328"/>
        <v>346.8544</v>
      </c>
      <c r="O4166">
        <v>2</v>
      </c>
      <c r="P4166" s="3">
        <f t="shared" si="329"/>
        <v>217</v>
      </c>
      <c r="Q4166">
        <v>0.2</v>
      </c>
      <c r="R4166">
        <v>-65.035200000000003</v>
      </c>
      <c r="S4166" s="3">
        <f>R4166/L4166*100</f>
        <v>-15.000000000000002</v>
      </c>
      <c r="T4166" s="3">
        <f>( (L4166-(L4166*Q4166))*O4166)</f>
        <v>693.7088</v>
      </c>
    </row>
    <row r="4167" spans="1:20" x14ac:dyDescent="0.25">
      <c r="A4167" t="s">
        <v>67</v>
      </c>
      <c r="B4167" t="s">
        <v>49</v>
      </c>
      <c r="C4167" t="s">
        <v>20</v>
      </c>
      <c r="D4167" t="s">
        <v>211</v>
      </c>
      <c r="E4167" t="s">
        <v>86</v>
      </c>
      <c r="F4167" s="9">
        <v>85204</v>
      </c>
      <c r="G4167" s="3" t="str">
        <f t="shared" si="325"/>
        <v>United States ,Mesa ,Arizona, 85204</v>
      </c>
      <c r="H4167" t="s">
        <v>30</v>
      </c>
      <c r="I4167" t="s">
        <v>31</v>
      </c>
      <c r="J4167" t="str">
        <f t="shared" si="326"/>
        <v>West - Office Supplies</v>
      </c>
      <c r="K4167" t="s">
        <v>46</v>
      </c>
      <c r="L4167">
        <v>31.103999999999999</v>
      </c>
      <c r="M4167" s="3">
        <f t="shared" si="327"/>
        <v>31</v>
      </c>
      <c r="N4167" s="3">
        <f t="shared" si="328"/>
        <v>24.883199999999999</v>
      </c>
      <c r="O4167">
        <v>6</v>
      </c>
      <c r="P4167" s="3">
        <f t="shared" si="329"/>
        <v>5.166666666666667</v>
      </c>
      <c r="Q4167">
        <v>0.2</v>
      </c>
      <c r="R4167">
        <v>10.8864</v>
      </c>
      <c r="S4167" s="3">
        <f>R4167/L4167*100</f>
        <v>35</v>
      </c>
      <c r="T4167" s="3">
        <f>( (L4167-(L4167*Q4167))*O4167)</f>
        <v>149.29919999999998</v>
      </c>
    </row>
    <row r="4168" spans="1:20" x14ac:dyDescent="0.25">
      <c r="A4168" t="s">
        <v>67</v>
      </c>
      <c r="B4168" t="s">
        <v>49</v>
      </c>
      <c r="C4168" t="s">
        <v>20</v>
      </c>
      <c r="D4168" t="s">
        <v>211</v>
      </c>
      <c r="E4168" t="s">
        <v>86</v>
      </c>
      <c r="F4168" s="9">
        <v>85204</v>
      </c>
      <c r="G4168" s="3" t="str">
        <f t="shared" si="325"/>
        <v>United States ,Mesa ,Arizona, 85204</v>
      </c>
      <c r="H4168" t="s">
        <v>30</v>
      </c>
      <c r="I4168" t="s">
        <v>31</v>
      </c>
      <c r="J4168" t="str">
        <f t="shared" si="326"/>
        <v>West - Office Supplies</v>
      </c>
      <c r="K4168" t="s">
        <v>46</v>
      </c>
      <c r="L4168">
        <v>54.816000000000003</v>
      </c>
      <c r="M4168" s="3">
        <f t="shared" si="327"/>
        <v>55</v>
      </c>
      <c r="N4168" s="3">
        <f t="shared" si="328"/>
        <v>43.852800000000002</v>
      </c>
      <c r="O4168">
        <v>3</v>
      </c>
      <c r="P4168" s="3">
        <f t="shared" si="329"/>
        <v>18.333333333333332</v>
      </c>
      <c r="Q4168">
        <v>0.2</v>
      </c>
      <c r="R4168">
        <v>17.815200000000001</v>
      </c>
      <c r="S4168" s="3">
        <f>R4168/L4168*100</f>
        <v>32.5</v>
      </c>
      <c r="T4168" s="3">
        <f>( (L4168-(L4168*Q4168))*O4168)</f>
        <v>131.55840000000001</v>
      </c>
    </row>
    <row r="4169" spans="1:20" x14ac:dyDescent="0.25">
      <c r="A4169" t="s">
        <v>33</v>
      </c>
      <c r="B4169" t="s">
        <v>19</v>
      </c>
      <c r="C4169" t="s">
        <v>20</v>
      </c>
      <c r="D4169" t="s">
        <v>291</v>
      </c>
      <c r="E4169" t="s">
        <v>29</v>
      </c>
      <c r="F4169" s="9">
        <v>93727</v>
      </c>
      <c r="G4169" s="3" t="str">
        <f t="shared" si="325"/>
        <v>United States ,Fresno ,California, 93727</v>
      </c>
      <c r="H4169" t="s">
        <v>30</v>
      </c>
      <c r="I4169" t="s">
        <v>31</v>
      </c>
      <c r="J4169" t="str">
        <f t="shared" si="326"/>
        <v>West - Office Supplies</v>
      </c>
      <c r="K4169" t="s">
        <v>37</v>
      </c>
      <c r="L4169">
        <v>48.86</v>
      </c>
      <c r="M4169" s="3">
        <f t="shared" si="327"/>
        <v>49</v>
      </c>
      <c r="N4169" s="3">
        <f t="shared" si="328"/>
        <v>48.86</v>
      </c>
      <c r="O4169">
        <v>7</v>
      </c>
      <c r="P4169" s="3">
        <f t="shared" si="329"/>
        <v>7</v>
      </c>
      <c r="Q4169">
        <v>0</v>
      </c>
      <c r="R4169">
        <v>0.97719999999999996</v>
      </c>
      <c r="S4169" s="3">
        <f>R4169/L4169*100</f>
        <v>2</v>
      </c>
      <c r="T4169" s="3">
        <f>( (L4169-(L4169*Q4169))*O4169)</f>
        <v>342.02</v>
      </c>
    </row>
    <row r="4170" spans="1:20" x14ac:dyDescent="0.25">
      <c r="A4170" t="s">
        <v>173</v>
      </c>
      <c r="B4170" t="s">
        <v>19</v>
      </c>
      <c r="C4170" t="s">
        <v>20</v>
      </c>
      <c r="D4170" t="s">
        <v>95</v>
      </c>
      <c r="E4170" t="s">
        <v>96</v>
      </c>
      <c r="F4170" s="9">
        <v>29203</v>
      </c>
      <c r="G4170" s="3" t="str">
        <f t="shared" si="325"/>
        <v>United States ,Columbia ,South Carolina, 29203</v>
      </c>
      <c r="H4170" t="s">
        <v>23</v>
      </c>
      <c r="I4170" t="s">
        <v>31</v>
      </c>
      <c r="J4170" t="str">
        <f t="shared" si="326"/>
        <v>South - Office Supplies</v>
      </c>
      <c r="K4170" t="s">
        <v>42</v>
      </c>
      <c r="L4170">
        <v>14.2</v>
      </c>
      <c r="M4170" s="3">
        <f t="shared" si="327"/>
        <v>14</v>
      </c>
      <c r="N4170" s="3">
        <f t="shared" si="328"/>
        <v>14.2</v>
      </c>
      <c r="O4170">
        <v>2</v>
      </c>
      <c r="P4170" s="3">
        <f t="shared" si="329"/>
        <v>7</v>
      </c>
      <c r="Q4170">
        <v>0</v>
      </c>
      <c r="R4170">
        <v>6.532</v>
      </c>
      <c r="S4170" s="3">
        <f>R4170/L4170*100</f>
        <v>46</v>
      </c>
      <c r="T4170" s="3">
        <f>( (L4170-(L4170*Q4170))*O4170)</f>
        <v>28.4</v>
      </c>
    </row>
    <row r="4171" spans="1:20" x14ac:dyDescent="0.25">
      <c r="A4171" t="s">
        <v>173</v>
      </c>
      <c r="B4171" t="s">
        <v>19</v>
      </c>
      <c r="C4171" t="s">
        <v>20</v>
      </c>
      <c r="D4171" t="s">
        <v>95</v>
      </c>
      <c r="E4171" t="s">
        <v>96</v>
      </c>
      <c r="F4171" s="9">
        <v>29203</v>
      </c>
      <c r="G4171" s="3" t="str">
        <f t="shared" si="325"/>
        <v>United States ,Columbia ,South Carolina, 29203</v>
      </c>
      <c r="H4171" t="s">
        <v>23</v>
      </c>
      <c r="I4171" t="s">
        <v>31</v>
      </c>
      <c r="J4171" t="str">
        <f t="shared" si="326"/>
        <v>South - Office Supplies</v>
      </c>
      <c r="K4171" t="s">
        <v>46</v>
      </c>
      <c r="L4171">
        <v>12.96</v>
      </c>
      <c r="M4171" s="3">
        <f t="shared" si="327"/>
        <v>13</v>
      </c>
      <c r="N4171" s="3">
        <f t="shared" si="328"/>
        <v>12.96</v>
      </c>
      <c r="O4171">
        <v>2</v>
      </c>
      <c r="P4171" s="3">
        <f t="shared" si="329"/>
        <v>6.5</v>
      </c>
      <c r="Q4171">
        <v>0</v>
      </c>
      <c r="R4171">
        <v>6.2207999999999997</v>
      </c>
      <c r="S4171" s="3">
        <f>R4171/L4171*100</f>
        <v>47.999999999999993</v>
      </c>
      <c r="T4171" s="3">
        <f>( (L4171-(L4171*Q4171))*O4171)</f>
        <v>25.92</v>
      </c>
    </row>
    <row r="4172" spans="1:20" x14ac:dyDescent="0.25">
      <c r="A4172" t="s">
        <v>173</v>
      </c>
      <c r="B4172" t="s">
        <v>19</v>
      </c>
      <c r="C4172" t="s">
        <v>20</v>
      </c>
      <c r="D4172" t="s">
        <v>95</v>
      </c>
      <c r="E4172" t="s">
        <v>96</v>
      </c>
      <c r="F4172" s="9">
        <v>29203</v>
      </c>
      <c r="G4172" s="3" t="str">
        <f t="shared" si="325"/>
        <v>United States ,Columbia ,South Carolina, 29203</v>
      </c>
      <c r="H4172" t="s">
        <v>23</v>
      </c>
      <c r="I4172" t="s">
        <v>31</v>
      </c>
      <c r="J4172" t="str">
        <f t="shared" si="326"/>
        <v>South - Office Supplies</v>
      </c>
      <c r="K4172" t="s">
        <v>42</v>
      </c>
      <c r="L4172">
        <v>58.34</v>
      </c>
      <c r="M4172" s="3">
        <f t="shared" si="327"/>
        <v>58</v>
      </c>
      <c r="N4172" s="3">
        <f t="shared" si="328"/>
        <v>58.34</v>
      </c>
      <c r="O4172">
        <v>2</v>
      </c>
      <c r="P4172" s="3">
        <f t="shared" si="329"/>
        <v>29</v>
      </c>
      <c r="Q4172">
        <v>0</v>
      </c>
      <c r="R4172">
        <v>28.0032</v>
      </c>
      <c r="S4172" s="3">
        <f>R4172/L4172*100</f>
        <v>48</v>
      </c>
      <c r="T4172" s="3">
        <f>( (L4172-(L4172*Q4172))*O4172)</f>
        <v>116.68</v>
      </c>
    </row>
    <row r="4173" spans="1:20" x14ac:dyDescent="0.25">
      <c r="A4173" t="s">
        <v>67</v>
      </c>
      <c r="B4173" t="s">
        <v>49</v>
      </c>
      <c r="C4173" t="s">
        <v>20</v>
      </c>
      <c r="D4173" t="s">
        <v>245</v>
      </c>
      <c r="E4173" t="s">
        <v>29</v>
      </c>
      <c r="F4173" s="9">
        <v>92704</v>
      </c>
      <c r="G4173" s="3" t="str">
        <f t="shared" si="325"/>
        <v>United States ,Santa Ana ,California, 92704</v>
      </c>
      <c r="H4173" t="s">
        <v>30</v>
      </c>
      <c r="I4173" t="s">
        <v>31</v>
      </c>
      <c r="J4173" t="str">
        <f t="shared" si="326"/>
        <v>West - Office Supplies</v>
      </c>
      <c r="K4173" t="s">
        <v>39</v>
      </c>
      <c r="L4173">
        <v>56.3</v>
      </c>
      <c r="M4173" s="3">
        <f t="shared" si="327"/>
        <v>56</v>
      </c>
      <c r="N4173" s="3">
        <f t="shared" si="328"/>
        <v>56.3</v>
      </c>
      <c r="O4173">
        <v>2</v>
      </c>
      <c r="P4173" s="3">
        <f t="shared" si="329"/>
        <v>28</v>
      </c>
      <c r="Q4173">
        <v>0</v>
      </c>
      <c r="R4173">
        <v>15.763999999999999</v>
      </c>
      <c r="S4173" s="3">
        <f>R4173/L4173*100</f>
        <v>28.000000000000004</v>
      </c>
      <c r="T4173" s="3">
        <f>( (L4173-(L4173*Q4173))*O4173)</f>
        <v>112.6</v>
      </c>
    </row>
    <row r="4174" spans="1:20" x14ac:dyDescent="0.25">
      <c r="A4174" t="s">
        <v>33</v>
      </c>
      <c r="B4174" t="s">
        <v>27</v>
      </c>
      <c r="C4174" t="s">
        <v>20</v>
      </c>
      <c r="D4174" t="s">
        <v>95</v>
      </c>
      <c r="E4174" t="s">
        <v>96</v>
      </c>
      <c r="F4174" s="9">
        <v>29203</v>
      </c>
      <c r="G4174" s="3" t="str">
        <f t="shared" si="325"/>
        <v>United States ,Columbia ,South Carolina, 29203</v>
      </c>
      <c r="H4174" t="s">
        <v>23</v>
      </c>
      <c r="I4174" t="s">
        <v>40</v>
      </c>
      <c r="J4174" t="str">
        <f t="shared" si="326"/>
        <v>South - Technology</v>
      </c>
      <c r="K4174" t="s">
        <v>41</v>
      </c>
      <c r="L4174">
        <v>629.95000000000005</v>
      </c>
      <c r="M4174" s="3">
        <f t="shared" si="327"/>
        <v>630</v>
      </c>
      <c r="N4174" s="3">
        <f t="shared" si="328"/>
        <v>629.95000000000005</v>
      </c>
      <c r="O4174">
        <v>5</v>
      </c>
      <c r="P4174" s="3">
        <f t="shared" si="329"/>
        <v>126</v>
      </c>
      <c r="Q4174">
        <v>0</v>
      </c>
      <c r="R4174">
        <v>163.78700000000001</v>
      </c>
      <c r="S4174" s="3">
        <f>R4174/L4174*100</f>
        <v>26</v>
      </c>
      <c r="T4174" s="3">
        <f>( (L4174-(L4174*Q4174))*O4174)</f>
        <v>3149.75</v>
      </c>
    </row>
    <row r="4175" spans="1:20" x14ac:dyDescent="0.25">
      <c r="A4175" t="s">
        <v>33</v>
      </c>
      <c r="B4175" t="s">
        <v>27</v>
      </c>
      <c r="C4175" t="s">
        <v>20</v>
      </c>
      <c r="D4175" t="s">
        <v>95</v>
      </c>
      <c r="E4175" t="s">
        <v>96</v>
      </c>
      <c r="F4175" s="9">
        <v>29203</v>
      </c>
      <c r="G4175" s="3" t="str">
        <f t="shared" si="325"/>
        <v>United States ,Columbia ,South Carolina, 29203</v>
      </c>
      <c r="H4175" t="s">
        <v>23</v>
      </c>
      <c r="I4175" t="s">
        <v>31</v>
      </c>
      <c r="J4175" t="str">
        <f t="shared" si="326"/>
        <v>South - Office Supplies</v>
      </c>
      <c r="K4175" t="s">
        <v>46</v>
      </c>
      <c r="L4175">
        <v>122.97</v>
      </c>
      <c r="M4175" s="3">
        <f t="shared" si="327"/>
        <v>123</v>
      </c>
      <c r="N4175" s="3">
        <f t="shared" si="328"/>
        <v>122.97</v>
      </c>
      <c r="O4175">
        <v>3</v>
      </c>
      <c r="P4175" s="3">
        <f t="shared" si="329"/>
        <v>41</v>
      </c>
      <c r="Q4175">
        <v>0</v>
      </c>
      <c r="R4175">
        <v>60.255299999999998</v>
      </c>
      <c r="S4175" s="3">
        <f>R4175/L4175*100</f>
        <v>49</v>
      </c>
      <c r="T4175" s="3">
        <f>( (L4175-(L4175*Q4175))*O4175)</f>
        <v>368.90999999999997</v>
      </c>
    </row>
    <row r="4176" spans="1:20" x14ac:dyDescent="0.25">
      <c r="A4176" t="s">
        <v>18</v>
      </c>
      <c r="B4176" t="s">
        <v>19</v>
      </c>
      <c r="C4176" t="s">
        <v>20</v>
      </c>
      <c r="D4176" t="s">
        <v>28</v>
      </c>
      <c r="E4176" t="s">
        <v>29</v>
      </c>
      <c r="F4176" s="9">
        <v>90045</v>
      </c>
      <c r="G4176" s="3" t="str">
        <f t="shared" si="325"/>
        <v>United States ,Los Angeles ,California, 90045</v>
      </c>
      <c r="H4176" t="s">
        <v>30</v>
      </c>
      <c r="I4176" t="s">
        <v>31</v>
      </c>
      <c r="J4176" t="str">
        <f t="shared" si="326"/>
        <v>West - Office Supplies</v>
      </c>
      <c r="K4176" t="s">
        <v>46</v>
      </c>
      <c r="L4176">
        <v>46.35</v>
      </c>
      <c r="M4176" s="3">
        <f t="shared" si="327"/>
        <v>46</v>
      </c>
      <c r="N4176" s="3">
        <f t="shared" si="328"/>
        <v>46.35</v>
      </c>
      <c r="O4176">
        <v>5</v>
      </c>
      <c r="P4176" s="3">
        <f t="shared" si="329"/>
        <v>9.1999999999999993</v>
      </c>
      <c r="Q4176">
        <v>0</v>
      </c>
      <c r="R4176">
        <v>21.784500000000001</v>
      </c>
      <c r="S4176" s="3">
        <f>R4176/L4176*100</f>
        <v>47</v>
      </c>
      <c r="T4176" s="3">
        <f>( (L4176-(L4176*Q4176))*O4176)</f>
        <v>231.75</v>
      </c>
    </row>
    <row r="4177" spans="1:20" x14ac:dyDescent="0.25">
      <c r="A4177" t="s">
        <v>33</v>
      </c>
      <c r="B4177" t="s">
        <v>49</v>
      </c>
      <c r="C4177" t="s">
        <v>20</v>
      </c>
      <c r="D4177" t="s">
        <v>57</v>
      </c>
      <c r="E4177" t="s">
        <v>29</v>
      </c>
      <c r="F4177" s="9">
        <v>94109</v>
      </c>
      <c r="G4177" s="3" t="str">
        <f t="shared" si="325"/>
        <v>United States ,San Francisco ,California, 94109</v>
      </c>
      <c r="H4177" t="s">
        <v>30</v>
      </c>
      <c r="I4177" t="s">
        <v>31</v>
      </c>
      <c r="J4177" t="str">
        <f t="shared" si="326"/>
        <v>West - Office Supplies</v>
      </c>
      <c r="K4177" t="s">
        <v>42</v>
      </c>
      <c r="L4177">
        <v>14.976000000000001</v>
      </c>
      <c r="M4177" s="3">
        <f t="shared" si="327"/>
        <v>15</v>
      </c>
      <c r="N4177" s="3">
        <f t="shared" si="328"/>
        <v>11.9808</v>
      </c>
      <c r="O4177">
        <v>9</v>
      </c>
      <c r="P4177" s="3">
        <f t="shared" si="329"/>
        <v>1.6666666666666667</v>
      </c>
      <c r="Q4177">
        <v>0.2</v>
      </c>
      <c r="R4177">
        <v>5.4287999999999998</v>
      </c>
      <c r="S4177" s="3">
        <f>R4177/L4177*100</f>
        <v>36.25</v>
      </c>
      <c r="T4177" s="3">
        <f>( (L4177-(L4177*Q4177))*O4177)</f>
        <v>107.8272</v>
      </c>
    </row>
    <row r="4178" spans="1:20" x14ac:dyDescent="0.25">
      <c r="A4178" t="s">
        <v>33</v>
      </c>
      <c r="B4178" t="s">
        <v>19</v>
      </c>
      <c r="C4178" t="s">
        <v>20</v>
      </c>
      <c r="D4178" t="s">
        <v>66</v>
      </c>
      <c r="E4178" t="s">
        <v>51</v>
      </c>
      <c r="F4178" s="9">
        <v>77036</v>
      </c>
      <c r="G4178" s="3" t="str">
        <f t="shared" si="325"/>
        <v>United States ,Houston ,Texas, 77036</v>
      </c>
      <c r="H4178" t="s">
        <v>52</v>
      </c>
      <c r="I4178" t="s">
        <v>31</v>
      </c>
      <c r="J4178" t="str">
        <f t="shared" si="326"/>
        <v>Central - Office Supplies</v>
      </c>
      <c r="K4178" t="s">
        <v>42</v>
      </c>
      <c r="L4178">
        <v>4.24</v>
      </c>
      <c r="M4178" s="3">
        <f t="shared" si="327"/>
        <v>4</v>
      </c>
      <c r="N4178" s="3">
        <f t="shared" si="328"/>
        <v>0.84799999999999986</v>
      </c>
      <c r="O4178">
        <v>5</v>
      </c>
      <c r="P4178" s="3">
        <f t="shared" si="329"/>
        <v>0.8</v>
      </c>
      <c r="Q4178">
        <v>0.8</v>
      </c>
      <c r="R4178">
        <v>-6.36</v>
      </c>
      <c r="S4178" s="3">
        <f>R4178/L4178*100</f>
        <v>-150</v>
      </c>
      <c r="T4178" s="3">
        <f>( (L4178-(L4178*Q4178))*O4178)</f>
        <v>4.2399999999999993</v>
      </c>
    </row>
    <row r="4179" spans="1:20" x14ac:dyDescent="0.25">
      <c r="A4179" t="s">
        <v>33</v>
      </c>
      <c r="B4179" t="s">
        <v>49</v>
      </c>
      <c r="C4179" t="s">
        <v>20</v>
      </c>
      <c r="D4179" t="s">
        <v>80</v>
      </c>
      <c r="E4179" t="s">
        <v>81</v>
      </c>
      <c r="F4179" s="9">
        <v>10035</v>
      </c>
      <c r="G4179" s="3" t="str">
        <f t="shared" si="325"/>
        <v>United States ,New York City ,New York, 10035</v>
      </c>
      <c r="H4179" t="s">
        <v>62</v>
      </c>
      <c r="I4179" t="s">
        <v>40</v>
      </c>
      <c r="J4179" t="str">
        <f t="shared" si="326"/>
        <v>East - Technology</v>
      </c>
      <c r="K4179" t="s">
        <v>64</v>
      </c>
      <c r="L4179">
        <v>319.95999999999998</v>
      </c>
      <c r="M4179" s="3">
        <f t="shared" si="327"/>
        <v>320</v>
      </c>
      <c r="N4179" s="3">
        <f t="shared" si="328"/>
        <v>319.95999999999998</v>
      </c>
      <c r="O4179">
        <v>4</v>
      </c>
      <c r="P4179" s="3">
        <f t="shared" si="329"/>
        <v>80</v>
      </c>
      <c r="Q4179">
        <v>0</v>
      </c>
      <c r="R4179">
        <v>115.18559999999999</v>
      </c>
      <c r="S4179" s="3">
        <f>R4179/L4179*100</f>
        <v>36</v>
      </c>
      <c r="T4179" s="3">
        <f>( (L4179-(L4179*Q4179))*O4179)</f>
        <v>1279.8399999999999</v>
      </c>
    </row>
    <row r="4180" spans="1:20" x14ac:dyDescent="0.25">
      <c r="A4180" t="s">
        <v>33</v>
      </c>
      <c r="B4180" t="s">
        <v>49</v>
      </c>
      <c r="C4180" t="s">
        <v>20</v>
      </c>
      <c r="D4180" t="s">
        <v>80</v>
      </c>
      <c r="E4180" t="s">
        <v>81</v>
      </c>
      <c r="F4180" s="9">
        <v>10035</v>
      </c>
      <c r="G4180" s="3" t="str">
        <f t="shared" si="325"/>
        <v>United States ,New York City ,New York, 10035</v>
      </c>
      <c r="H4180" t="s">
        <v>62</v>
      </c>
      <c r="I4180" t="s">
        <v>31</v>
      </c>
      <c r="J4180" t="str">
        <f t="shared" si="326"/>
        <v>East - Office Supplies</v>
      </c>
      <c r="K4180" t="s">
        <v>46</v>
      </c>
      <c r="L4180">
        <v>17.04</v>
      </c>
      <c r="M4180" s="3">
        <f t="shared" si="327"/>
        <v>17</v>
      </c>
      <c r="N4180" s="3">
        <f t="shared" si="328"/>
        <v>17.04</v>
      </c>
      <c r="O4180">
        <v>3</v>
      </c>
      <c r="P4180" s="3">
        <f t="shared" si="329"/>
        <v>5.666666666666667</v>
      </c>
      <c r="Q4180">
        <v>0</v>
      </c>
      <c r="R4180">
        <v>7.6680000000000001</v>
      </c>
      <c r="S4180" s="3">
        <f>R4180/L4180*100</f>
        <v>45</v>
      </c>
      <c r="T4180" s="3">
        <f>( (L4180-(L4180*Q4180))*O4180)</f>
        <v>51.12</v>
      </c>
    </row>
    <row r="4181" spans="1:20" x14ac:dyDescent="0.25">
      <c r="A4181" t="s">
        <v>33</v>
      </c>
      <c r="B4181" t="s">
        <v>49</v>
      </c>
      <c r="C4181" t="s">
        <v>20</v>
      </c>
      <c r="D4181" t="s">
        <v>80</v>
      </c>
      <c r="E4181" t="s">
        <v>81</v>
      </c>
      <c r="F4181" s="9">
        <v>10035</v>
      </c>
      <c r="G4181" s="3" t="str">
        <f t="shared" si="325"/>
        <v>United States ,New York City ,New York, 10035</v>
      </c>
      <c r="H4181" t="s">
        <v>62</v>
      </c>
      <c r="I4181" t="s">
        <v>31</v>
      </c>
      <c r="J4181" t="str">
        <f t="shared" si="326"/>
        <v>East - Office Supplies</v>
      </c>
      <c r="K4181" t="s">
        <v>37</v>
      </c>
      <c r="L4181">
        <v>344.91</v>
      </c>
      <c r="M4181" s="3">
        <f t="shared" si="327"/>
        <v>345</v>
      </c>
      <c r="N4181" s="3">
        <f t="shared" si="328"/>
        <v>344.91</v>
      </c>
      <c r="O4181">
        <v>3</v>
      </c>
      <c r="P4181" s="3">
        <f t="shared" si="329"/>
        <v>115</v>
      </c>
      <c r="Q4181">
        <v>0</v>
      </c>
      <c r="R4181">
        <v>10.347300000000001</v>
      </c>
      <c r="S4181" s="3">
        <f>R4181/L4181*100</f>
        <v>3</v>
      </c>
      <c r="T4181" s="3">
        <f>( (L4181-(L4181*Q4181))*O4181)</f>
        <v>1034.73</v>
      </c>
    </row>
    <row r="4182" spans="1:20" x14ac:dyDescent="0.25">
      <c r="A4182" t="s">
        <v>67</v>
      </c>
      <c r="B4182" t="s">
        <v>27</v>
      </c>
      <c r="C4182" t="s">
        <v>20</v>
      </c>
      <c r="D4182" t="s">
        <v>120</v>
      </c>
      <c r="E4182" t="s">
        <v>171</v>
      </c>
      <c r="F4182" s="9">
        <v>2038</v>
      </c>
      <c r="G4182" s="3" t="str">
        <f t="shared" si="325"/>
        <v>United States ,Franklin ,Massachusetts, 2038</v>
      </c>
      <c r="H4182" t="s">
        <v>62</v>
      </c>
      <c r="I4182" t="s">
        <v>24</v>
      </c>
      <c r="J4182" t="str">
        <f t="shared" si="326"/>
        <v>East - Furniture</v>
      </c>
      <c r="K4182" t="s">
        <v>25</v>
      </c>
      <c r="L4182">
        <v>81.94</v>
      </c>
      <c r="M4182" s="3">
        <f t="shared" si="327"/>
        <v>82</v>
      </c>
      <c r="N4182" s="3">
        <f t="shared" si="328"/>
        <v>81.94</v>
      </c>
      <c r="O4182">
        <v>1</v>
      </c>
      <c r="P4182" s="3">
        <f t="shared" si="329"/>
        <v>82</v>
      </c>
      <c r="Q4182">
        <v>0</v>
      </c>
      <c r="R4182">
        <v>20.484999999999999</v>
      </c>
      <c r="S4182" s="3">
        <f>R4182/L4182*100</f>
        <v>25</v>
      </c>
      <c r="T4182" s="3">
        <f>( (L4182-(L4182*Q4182))*O4182)</f>
        <v>81.94</v>
      </c>
    </row>
    <row r="4183" spans="1:20" x14ac:dyDescent="0.25">
      <c r="A4183" t="s">
        <v>67</v>
      </c>
      <c r="B4183" t="s">
        <v>19</v>
      </c>
      <c r="C4183" t="s">
        <v>20</v>
      </c>
      <c r="D4183" t="s">
        <v>338</v>
      </c>
      <c r="E4183" t="s">
        <v>253</v>
      </c>
      <c r="F4183" s="9">
        <v>21215</v>
      </c>
      <c r="G4183" s="3" t="str">
        <f t="shared" si="325"/>
        <v>United States ,Baltimore ,Maryland, 21215</v>
      </c>
      <c r="H4183" t="s">
        <v>62</v>
      </c>
      <c r="I4183" t="s">
        <v>40</v>
      </c>
      <c r="J4183" t="str">
        <f t="shared" si="326"/>
        <v>East - Technology</v>
      </c>
      <c r="K4183" t="s">
        <v>64</v>
      </c>
      <c r="L4183">
        <v>98.16</v>
      </c>
      <c r="M4183" s="3">
        <f t="shared" si="327"/>
        <v>98</v>
      </c>
      <c r="N4183" s="3">
        <f t="shared" si="328"/>
        <v>98.16</v>
      </c>
      <c r="O4183">
        <v>6</v>
      </c>
      <c r="P4183" s="3">
        <f t="shared" si="329"/>
        <v>16.333333333333332</v>
      </c>
      <c r="Q4183">
        <v>0</v>
      </c>
      <c r="R4183">
        <v>9.8160000000000007</v>
      </c>
      <c r="S4183" s="3">
        <f>R4183/L4183*100</f>
        <v>10</v>
      </c>
      <c r="T4183" s="3">
        <f>( (L4183-(L4183*Q4183))*O4183)</f>
        <v>588.96</v>
      </c>
    </row>
    <row r="4184" spans="1:20" x14ac:dyDescent="0.25">
      <c r="A4184" t="s">
        <v>33</v>
      </c>
      <c r="B4184" t="s">
        <v>27</v>
      </c>
      <c r="C4184" t="s">
        <v>20</v>
      </c>
      <c r="D4184" t="s">
        <v>487</v>
      </c>
      <c r="E4184" t="s">
        <v>51</v>
      </c>
      <c r="F4184" s="9">
        <v>78501</v>
      </c>
      <c r="G4184" s="3" t="str">
        <f t="shared" si="325"/>
        <v>United States ,Mcallen ,Texas, 78501</v>
      </c>
      <c r="H4184" t="s">
        <v>52</v>
      </c>
      <c r="I4184" t="s">
        <v>31</v>
      </c>
      <c r="J4184" t="str">
        <f t="shared" si="326"/>
        <v>Central - Office Supplies</v>
      </c>
      <c r="K4184" t="s">
        <v>42</v>
      </c>
      <c r="L4184">
        <v>6.8739999999999997</v>
      </c>
      <c r="M4184" s="3">
        <f t="shared" si="327"/>
        <v>7</v>
      </c>
      <c r="N4184" s="3">
        <f t="shared" si="328"/>
        <v>1.3747999999999996</v>
      </c>
      <c r="O4184">
        <v>7</v>
      </c>
      <c r="P4184" s="3">
        <f t="shared" si="329"/>
        <v>1</v>
      </c>
      <c r="Q4184">
        <v>0.8</v>
      </c>
      <c r="R4184">
        <v>-10.6547</v>
      </c>
      <c r="S4184" s="3">
        <f>R4184/L4184*100</f>
        <v>-155</v>
      </c>
      <c r="T4184" s="3">
        <f>( (L4184-(L4184*Q4184))*O4184)</f>
        <v>9.6235999999999962</v>
      </c>
    </row>
    <row r="4185" spans="1:20" x14ac:dyDescent="0.25">
      <c r="A4185" t="s">
        <v>33</v>
      </c>
      <c r="B4185" t="s">
        <v>27</v>
      </c>
      <c r="C4185" t="s">
        <v>20</v>
      </c>
      <c r="D4185" t="s">
        <v>487</v>
      </c>
      <c r="E4185" t="s">
        <v>51</v>
      </c>
      <c r="F4185" s="9">
        <v>78501</v>
      </c>
      <c r="G4185" s="3" t="str">
        <f t="shared" si="325"/>
        <v>United States ,Mcallen ,Texas, 78501</v>
      </c>
      <c r="H4185" t="s">
        <v>52</v>
      </c>
      <c r="I4185" t="s">
        <v>31</v>
      </c>
      <c r="J4185" t="str">
        <f t="shared" si="326"/>
        <v>Central - Office Supplies</v>
      </c>
      <c r="K4185" t="s">
        <v>42</v>
      </c>
      <c r="L4185">
        <v>1.996</v>
      </c>
      <c r="M4185" s="3">
        <f t="shared" si="327"/>
        <v>2</v>
      </c>
      <c r="N4185" s="3">
        <f t="shared" si="328"/>
        <v>0.3992</v>
      </c>
      <c r="O4185">
        <v>1</v>
      </c>
      <c r="P4185" s="3">
        <f t="shared" si="329"/>
        <v>2</v>
      </c>
      <c r="Q4185">
        <v>0.8</v>
      </c>
      <c r="R4185">
        <v>-3.2934000000000001</v>
      </c>
      <c r="S4185" s="3">
        <f>R4185/L4185*100</f>
        <v>-165</v>
      </c>
      <c r="T4185" s="3">
        <f>( (L4185-(L4185*Q4185))*O4185)</f>
        <v>0.3992</v>
      </c>
    </row>
    <row r="4186" spans="1:20" x14ac:dyDescent="0.25">
      <c r="A4186" t="s">
        <v>33</v>
      </c>
      <c r="B4186" t="s">
        <v>27</v>
      </c>
      <c r="C4186" t="s">
        <v>20</v>
      </c>
      <c r="D4186" t="s">
        <v>487</v>
      </c>
      <c r="E4186" t="s">
        <v>51</v>
      </c>
      <c r="F4186" s="9">
        <v>78501</v>
      </c>
      <c r="G4186" s="3" t="str">
        <f t="shared" si="325"/>
        <v>United States ,Mcallen ,Texas, 78501</v>
      </c>
      <c r="H4186" t="s">
        <v>52</v>
      </c>
      <c r="I4186" t="s">
        <v>31</v>
      </c>
      <c r="J4186" t="str">
        <f t="shared" si="326"/>
        <v>Central - Office Supplies</v>
      </c>
      <c r="K4186" t="s">
        <v>37</v>
      </c>
      <c r="L4186">
        <v>8.9280000000000008</v>
      </c>
      <c r="M4186" s="3">
        <f t="shared" si="327"/>
        <v>9</v>
      </c>
      <c r="N4186" s="3">
        <f t="shared" si="328"/>
        <v>7.1424000000000003</v>
      </c>
      <c r="O4186">
        <v>2</v>
      </c>
      <c r="P4186" s="3">
        <f t="shared" si="329"/>
        <v>4.5</v>
      </c>
      <c r="Q4186">
        <v>0.2</v>
      </c>
      <c r="R4186">
        <v>0.66959999999999997</v>
      </c>
      <c r="S4186" s="3">
        <f>R4186/L4186*100</f>
        <v>7.4999999999999982</v>
      </c>
      <c r="T4186" s="3">
        <f>( (L4186-(L4186*Q4186))*O4186)</f>
        <v>14.284800000000001</v>
      </c>
    </row>
    <row r="4187" spans="1:20" x14ac:dyDescent="0.25">
      <c r="A4187" t="s">
        <v>18</v>
      </c>
      <c r="B4187" t="s">
        <v>27</v>
      </c>
      <c r="C4187" t="s">
        <v>20</v>
      </c>
      <c r="D4187" t="s">
        <v>488</v>
      </c>
      <c r="E4187" t="s">
        <v>107</v>
      </c>
      <c r="F4187" s="9">
        <v>52240</v>
      </c>
      <c r="G4187" s="3" t="str">
        <f t="shared" si="325"/>
        <v>United States ,Iowa City ,Iowa, 52240</v>
      </c>
      <c r="H4187" t="s">
        <v>52</v>
      </c>
      <c r="I4187" t="s">
        <v>31</v>
      </c>
      <c r="J4187" t="str">
        <f t="shared" si="326"/>
        <v>Central - Office Supplies</v>
      </c>
      <c r="K4187" t="s">
        <v>46</v>
      </c>
      <c r="L4187">
        <v>9.99</v>
      </c>
      <c r="M4187" s="3">
        <f t="shared" si="327"/>
        <v>10</v>
      </c>
      <c r="N4187" s="3">
        <f t="shared" si="328"/>
        <v>9.99</v>
      </c>
      <c r="O4187">
        <v>1</v>
      </c>
      <c r="P4187" s="3">
        <f t="shared" si="329"/>
        <v>10</v>
      </c>
      <c r="Q4187">
        <v>0</v>
      </c>
      <c r="R4187">
        <v>4.4954999999999998</v>
      </c>
      <c r="S4187" s="3">
        <f>R4187/L4187*100</f>
        <v>44.999999999999993</v>
      </c>
      <c r="T4187" s="3">
        <f>( (L4187-(L4187*Q4187))*O4187)</f>
        <v>9.99</v>
      </c>
    </row>
    <row r="4188" spans="1:20" x14ac:dyDescent="0.25">
      <c r="A4188" t="s">
        <v>33</v>
      </c>
      <c r="B4188" t="s">
        <v>19</v>
      </c>
      <c r="C4188" t="s">
        <v>20</v>
      </c>
      <c r="D4188" t="s">
        <v>119</v>
      </c>
      <c r="E4188" t="s">
        <v>77</v>
      </c>
      <c r="F4188" s="9">
        <v>19711</v>
      </c>
      <c r="G4188" s="3" t="str">
        <f t="shared" si="325"/>
        <v>United States ,Newark ,Delaware, 19711</v>
      </c>
      <c r="H4188" t="s">
        <v>62</v>
      </c>
      <c r="I4188" t="s">
        <v>40</v>
      </c>
      <c r="J4188" t="str">
        <f t="shared" si="326"/>
        <v>East - Technology</v>
      </c>
      <c r="K4188" t="s">
        <v>167</v>
      </c>
      <c r="L4188">
        <v>10499.97</v>
      </c>
      <c r="M4188" s="3">
        <f t="shared" si="327"/>
        <v>10500</v>
      </c>
      <c r="N4188" s="3">
        <f t="shared" si="328"/>
        <v>10499.97</v>
      </c>
      <c r="O4188">
        <v>3</v>
      </c>
      <c r="P4188" s="3">
        <f t="shared" si="329"/>
        <v>3500</v>
      </c>
      <c r="Q4188">
        <v>0</v>
      </c>
      <c r="R4188">
        <v>5039.9856</v>
      </c>
      <c r="S4188" s="3">
        <f>R4188/L4188*100</f>
        <v>48.000000000000007</v>
      </c>
      <c r="T4188" s="3">
        <f>( (L4188-(L4188*Q4188))*O4188)</f>
        <v>31499.909999999996</v>
      </c>
    </row>
    <row r="4189" spans="1:20" x14ac:dyDescent="0.25">
      <c r="A4189" t="s">
        <v>173</v>
      </c>
      <c r="B4189" t="s">
        <v>19</v>
      </c>
      <c r="C4189" t="s">
        <v>20</v>
      </c>
      <c r="D4189" t="s">
        <v>66</v>
      </c>
      <c r="E4189" t="s">
        <v>51</v>
      </c>
      <c r="F4189" s="9">
        <v>77070</v>
      </c>
      <c r="G4189" s="3" t="str">
        <f t="shared" si="325"/>
        <v>United States ,Houston ,Texas, 77070</v>
      </c>
      <c r="H4189" t="s">
        <v>52</v>
      </c>
      <c r="I4189" t="s">
        <v>31</v>
      </c>
      <c r="J4189" t="str">
        <f t="shared" si="326"/>
        <v>Central - Office Supplies</v>
      </c>
      <c r="K4189" t="s">
        <v>46</v>
      </c>
      <c r="L4189">
        <v>21.12</v>
      </c>
      <c r="M4189" s="3">
        <f t="shared" si="327"/>
        <v>21</v>
      </c>
      <c r="N4189" s="3">
        <f t="shared" si="328"/>
        <v>16.896000000000001</v>
      </c>
      <c r="O4189">
        <v>5</v>
      </c>
      <c r="P4189" s="3">
        <f t="shared" si="329"/>
        <v>4.2</v>
      </c>
      <c r="Q4189">
        <v>0.2</v>
      </c>
      <c r="R4189">
        <v>6.6</v>
      </c>
      <c r="S4189" s="3">
        <f>R4189/L4189*100</f>
        <v>31.249999999999993</v>
      </c>
      <c r="T4189" s="3">
        <f>( (L4189-(L4189*Q4189))*O4189)</f>
        <v>84.48</v>
      </c>
    </row>
    <row r="4190" spans="1:20" x14ac:dyDescent="0.25">
      <c r="A4190" t="s">
        <v>33</v>
      </c>
      <c r="B4190" t="s">
        <v>27</v>
      </c>
      <c r="C4190" t="s">
        <v>20</v>
      </c>
      <c r="D4190" t="s">
        <v>489</v>
      </c>
      <c r="E4190" t="s">
        <v>442</v>
      </c>
      <c r="F4190" s="9">
        <v>83704</v>
      </c>
      <c r="G4190" s="3" t="str">
        <f t="shared" si="325"/>
        <v>United States ,Boise ,Idaho, 83704</v>
      </c>
      <c r="H4190" t="s">
        <v>30</v>
      </c>
      <c r="I4190" t="s">
        <v>24</v>
      </c>
      <c r="J4190" t="str">
        <f t="shared" si="326"/>
        <v>West - Furniture</v>
      </c>
      <c r="K4190" t="s">
        <v>36</v>
      </c>
      <c r="L4190">
        <v>696.42</v>
      </c>
      <c r="M4190" s="3">
        <f t="shared" si="327"/>
        <v>696</v>
      </c>
      <c r="N4190" s="3">
        <f t="shared" si="328"/>
        <v>696.42</v>
      </c>
      <c r="O4190">
        <v>2</v>
      </c>
      <c r="P4190" s="3">
        <f t="shared" si="329"/>
        <v>348</v>
      </c>
      <c r="Q4190">
        <v>0</v>
      </c>
      <c r="R4190">
        <v>160.17660000000001</v>
      </c>
      <c r="S4190" s="3">
        <f>R4190/L4190*100</f>
        <v>23.000000000000004</v>
      </c>
      <c r="T4190" s="3">
        <f>( (L4190-(L4190*Q4190))*O4190)</f>
        <v>1392.84</v>
      </c>
    </row>
    <row r="4191" spans="1:20" x14ac:dyDescent="0.25">
      <c r="A4191" t="s">
        <v>33</v>
      </c>
      <c r="B4191" t="s">
        <v>27</v>
      </c>
      <c r="C4191" t="s">
        <v>20</v>
      </c>
      <c r="D4191" t="s">
        <v>489</v>
      </c>
      <c r="E4191" t="s">
        <v>442</v>
      </c>
      <c r="F4191" s="9">
        <v>83704</v>
      </c>
      <c r="G4191" s="3" t="str">
        <f t="shared" si="325"/>
        <v>United States ,Boise ,Idaho, 83704</v>
      </c>
      <c r="H4191" t="s">
        <v>30</v>
      </c>
      <c r="I4191" t="s">
        <v>40</v>
      </c>
      <c r="J4191" t="str">
        <f t="shared" si="326"/>
        <v>West - Technology</v>
      </c>
      <c r="K4191" t="s">
        <v>41</v>
      </c>
      <c r="L4191">
        <v>304.77600000000001</v>
      </c>
      <c r="M4191" s="3">
        <f t="shared" si="327"/>
        <v>305</v>
      </c>
      <c r="N4191" s="3">
        <f t="shared" si="328"/>
        <v>243.82080000000002</v>
      </c>
      <c r="O4191">
        <v>3</v>
      </c>
      <c r="P4191" s="3">
        <f t="shared" si="329"/>
        <v>101.66666666666667</v>
      </c>
      <c r="Q4191">
        <v>0.2</v>
      </c>
      <c r="R4191">
        <v>22.8582</v>
      </c>
      <c r="S4191" s="3">
        <f>R4191/L4191*100</f>
        <v>7.5</v>
      </c>
      <c r="T4191" s="3">
        <f>( (L4191-(L4191*Q4191))*O4191)</f>
        <v>731.46240000000012</v>
      </c>
    </row>
    <row r="4192" spans="1:20" x14ac:dyDescent="0.25">
      <c r="A4192" t="s">
        <v>33</v>
      </c>
      <c r="B4192" t="s">
        <v>19</v>
      </c>
      <c r="C4192" t="s">
        <v>20</v>
      </c>
      <c r="D4192" t="s">
        <v>149</v>
      </c>
      <c r="E4192" t="s">
        <v>29</v>
      </c>
      <c r="F4192" s="9">
        <v>92105</v>
      </c>
      <c r="G4192" s="3" t="str">
        <f t="shared" si="325"/>
        <v>United States ,San Diego ,California, 92105</v>
      </c>
      <c r="H4192" t="s">
        <v>30</v>
      </c>
      <c r="I4192" t="s">
        <v>31</v>
      </c>
      <c r="J4192" t="str">
        <f t="shared" si="326"/>
        <v>West - Office Supplies</v>
      </c>
      <c r="K4192" t="s">
        <v>39</v>
      </c>
      <c r="L4192">
        <v>51.98</v>
      </c>
      <c r="M4192" s="3">
        <f t="shared" si="327"/>
        <v>52</v>
      </c>
      <c r="N4192" s="3">
        <f t="shared" si="328"/>
        <v>51.98</v>
      </c>
      <c r="O4192">
        <v>2</v>
      </c>
      <c r="P4192" s="3">
        <f t="shared" si="329"/>
        <v>26</v>
      </c>
      <c r="Q4192">
        <v>0</v>
      </c>
      <c r="R4192">
        <v>15.074199999999999</v>
      </c>
      <c r="S4192" s="3">
        <f>R4192/L4192*100</f>
        <v>28.999999999999996</v>
      </c>
      <c r="T4192" s="3">
        <f>( (L4192-(L4192*Q4192))*O4192)</f>
        <v>103.96</v>
      </c>
    </row>
    <row r="4193" spans="1:20" x14ac:dyDescent="0.25">
      <c r="A4193" t="s">
        <v>33</v>
      </c>
      <c r="B4193" t="s">
        <v>19</v>
      </c>
      <c r="C4193" t="s">
        <v>20</v>
      </c>
      <c r="D4193" t="s">
        <v>28</v>
      </c>
      <c r="E4193" t="s">
        <v>29</v>
      </c>
      <c r="F4193" s="9">
        <v>90032</v>
      </c>
      <c r="G4193" s="3" t="str">
        <f t="shared" si="325"/>
        <v>United States ,Los Angeles ,California, 90032</v>
      </c>
      <c r="H4193" t="s">
        <v>30</v>
      </c>
      <c r="I4193" t="s">
        <v>24</v>
      </c>
      <c r="J4193" t="str">
        <f t="shared" si="326"/>
        <v>West - Furniture</v>
      </c>
      <c r="K4193" t="s">
        <v>38</v>
      </c>
      <c r="L4193">
        <v>24.7</v>
      </c>
      <c r="M4193" s="3">
        <f t="shared" si="327"/>
        <v>25</v>
      </c>
      <c r="N4193" s="3">
        <f t="shared" si="328"/>
        <v>24.7</v>
      </c>
      <c r="O4193">
        <v>5</v>
      </c>
      <c r="P4193" s="3">
        <f t="shared" si="329"/>
        <v>5</v>
      </c>
      <c r="Q4193">
        <v>0</v>
      </c>
      <c r="R4193">
        <v>10.374000000000001</v>
      </c>
      <c r="S4193" s="3">
        <f>R4193/L4193*100</f>
        <v>42.000000000000007</v>
      </c>
      <c r="T4193" s="3">
        <f>( (L4193-(L4193*Q4193))*O4193)</f>
        <v>123.5</v>
      </c>
    </row>
    <row r="4194" spans="1:20" x14ac:dyDescent="0.25">
      <c r="A4194" t="s">
        <v>18</v>
      </c>
      <c r="B4194" t="s">
        <v>19</v>
      </c>
      <c r="C4194" t="s">
        <v>20</v>
      </c>
      <c r="D4194" t="s">
        <v>80</v>
      </c>
      <c r="E4194" t="s">
        <v>81</v>
      </c>
      <c r="F4194" s="9">
        <v>10024</v>
      </c>
      <c r="G4194" s="3" t="str">
        <f t="shared" si="325"/>
        <v>United States ,New York City ,New York, 10024</v>
      </c>
      <c r="H4194" t="s">
        <v>62</v>
      </c>
      <c r="I4194" t="s">
        <v>31</v>
      </c>
      <c r="J4194" t="str">
        <f t="shared" si="326"/>
        <v>East - Office Supplies</v>
      </c>
      <c r="K4194" t="s">
        <v>32</v>
      </c>
      <c r="L4194">
        <v>21.93</v>
      </c>
      <c r="M4194" s="3">
        <f t="shared" si="327"/>
        <v>22</v>
      </c>
      <c r="N4194" s="3">
        <f t="shared" si="328"/>
        <v>21.93</v>
      </c>
      <c r="O4194">
        <v>3</v>
      </c>
      <c r="P4194" s="3">
        <f t="shared" si="329"/>
        <v>7.333333333333333</v>
      </c>
      <c r="Q4194">
        <v>0</v>
      </c>
      <c r="R4194">
        <v>10.3071</v>
      </c>
      <c r="S4194" s="3">
        <f>R4194/L4194*100</f>
        <v>47</v>
      </c>
      <c r="T4194" s="3">
        <f>( (L4194-(L4194*Q4194))*O4194)</f>
        <v>65.789999999999992</v>
      </c>
    </row>
    <row r="4195" spans="1:20" x14ac:dyDescent="0.25">
      <c r="A4195" t="s">
        <v>33</v>
      </c>
      <c r="B4195" t="s">
        <v>19</v>
      </c>
      <c r="C4195" t="s">
        <v>20</v>
      </c>
      <c r="D4195" t="s">
        <v>60</v>
      </c>
      <c r="E4195" t="s">
        <v>61</v>
      </c>
      <c r="F4195" s="9">
        <v>19134</v>
      </c>
      <c r="G4195" s="3" t="str">
        <f t="shared" si="325"/>
        <v>United States ,Philadelphia ,Pennsylvania, 19134</v>
      </c>
      <c r="H4195" t="s">
        <v>62</v>
      </c>
      <c r="I4195" t="s">
        <v>31</v>
      </c>
      <c r="J4195" t="str">
        <f t="shared" si="326"/>
        <v>East - Office Supplies</v>
      </c>
      <c r="K4195" t="s">
        <v>43</v>
      </c>
      <c r="L4195">
        <v>394.81599999999997</v>
      </c>
      <c r="M4195" s="3">
        <f t="shared" si="327"/>
        <v>395</v>
      </c>
      <c r="N4195" s="3">
        <f t="shared" si="328"/>
        <v>315.8528</v>
      </c>
      <c r="O4195">
        <v>4</v>
      </c>
      <c r="P4195" s="3">
        <f t="shared" si="329"/>
        <v>98.75</v>
      </c>
      <c r="Q4195">
        <v>0.2</v>
      </c>
      <c r="R4195">
        <v>93.768799999999999</v>
      </c>
      <c r="S4195" s="3">
        <f>R4195/L4195*100</f>
        <v>23.75</v>
      </c>
      <c r="T4195" s="3">
        <f>( (L4195-(L4195*Q4195))*O4195)</f>
        <v>1263.4112</v>
      </c>
    </row>
    <row r="4196" spans="1:20" x14ac:dyDescent="0.25">
      <c r="A4196" t="s">
        <v>33</v>
      </c>
      <c r="B4196" t="s">
        <v>19</v>
      </c>
      <c r="C4196" t="s">
        <v>20</v>
      </c>
      <c r="D4196" t="s">
        <v>60</v>
      </c>
      <c r="E4196" t="s">
        <v>61</v>
      </c>
      <c r="F4196" s="9">
        <v>19134</v>
      </c>
      <c r="G4196" s="3" t="str">
        <f t="shared" si="325"/>
        <v>United States ,Philadelphia ,Pennsylvania, 19134</v>
      </c>
      <c r="H4196" t="s">
        <v>62</v>
      </c>
      <c r="I4196" t="s">
        <v>31</v>
      </c>
      <c r="J4196" t="str">
        <f t="shared" si="326"/>
        <v>East - Office Supplies</v>
      </c>
      <c r="K4196" t="s">
        <v>42</v>
      </c>
      <c r="L4196">
        <v>18.192</v>
      </c>
      <c r="M4196" s="3">
        <f t="shared" si="327"/>
        <v>18</v>
      </c>
      <c r="N4196" s="3">
        <f t="shared" si="328"/>
        <v>5.4576000000000011</v>
      </c>
      <c r="O4196">
        <v>4</v>
      </c>
      <c r="P4196" s="3">
        <f t="shared" si="329"/>
        <v>4.5</v>
      </c>
      <c r="Q4196">
        <v>0.7</v>
      </c>
      <c r="R4196">
        <v>-14.553599999999999</v>
      </c>
      <c r="S4196" s="3">
        <f>R4196/L4196*100</f>
        <v>-80</v>
      </c>
      <c r="T4196" s="3">
        <f>( (L4196-(L4196*Q4196))*O4196)</f>
        <v>21.830400000000004</v>
      </c>
    </row>
    <row r="4197" spans="1:20" x14ac:dyDescent="0.25">
      <c r="A4197" t="s">
        <v>173</v>
      </c>
      <c r="B4197" t="s">
        <v>49</v>
      </c>
      <c r="C4197" t="s">
        <v>20</v>
      </c>
      <c r="D4197" t="s">
        <v>80</v>
      </c>
      <c r="E4197" t="s">
        <v>81</v>
      </c>
      <c r="F4197" s="9">
        <v>10024</v>
      </c>
      <c r="G4197" s="3" t="str">
        <f t="shared" si="325"/>
        <v>United States ,New York City ,New York, 10024</v>
      </c>
      <c r="H4197" t="s">
        <v>62</v>
      </c>
      <c r="I4197" t="s">
        <v>31</v>
      </c>
      <c r="J4197" t="str">
        <f t="shared" si="326"/>
        <v>East - Office Supplies</v>
      </c>
      <c r="K4197" t="s">
        <v>32</v>
      </c>
      <c r="L4197">
        <v>7.31</v>
      </c>
      <c r="M4197" s="3">
        <f t="shared" si="327"/>
        <v>7</v>
      </c>
      <c r="N4197" s="3">
        <f t="shared" si="328"/>
        <v>7.31</v>
      </c>
      <c r="O4197">
        <v>1</v>
      </c>
      <c r="P4197" s="3">
        <f t="shared" si="329"/>
        <v>7</v>
      </c>
      <c r="Q4197">
        <v>0</v>
      </c>
      <c r="R4197">
        <v>3.4357000000000002</v>
      </c>
      <c r="S4197" s="3">
        <f>R4197/L4197*100</f>
        <v>47</v>
      </c>
      <c r="T4197" s="3">
        <f>( (L4197-(L4197*Q4197))*O4197)</f>
        <v>7.31</v>
      </c>
    </row>
    <row r="4198" spans="1:20" x14ac:dyDescent="0.25">
      <c r="A4198" t="s">
        <v>173</v>
      </c>
      <c r="B4198" t="s">
        <v>49</v>
      </c>
      <c r="C4198" t="s">
        <v>20</v>
      </c>
      <c r="D4198" t="s">
        <v>80</v>
      </c>
      <c r="E4198" t="s">
        <v>81</v>
      </c>
      <c r="F4198" s="9">
        <v>10024</v>
      </c>
      <c r="G4198" s="3" t="str">
        <f t="shared" si="325"/>
        <v>United States ,New York City ,New York, 10024</v>
      </c>
      <c r="H4198" t="s">
        <v>62</v>
      </c>
      <c r="I4198" t="s">
        <v>40</v>
      </c>
      <c r="J4198" t="str">
        <f t="shared" si="326"/>
        <v>East - Technology</v>
      </c>
      <c r="K4198" t="s">
        <v>167</v>
      </c>
      <c r="L4198">
        <v>799.98400000000004</v>
      </c>
      <c r="M4198" s="3">
        <f t="shared" si="327"/>
        <v>800</v>
      </c>
      <c r="N4198" s="3">
        <f t="shared" si="328"/>
        <v>639.98720000000003</v>
      </c>
      <c r="O4198">
        <v>2</v>
      </c>
      <c r="P4198" s="3">
        <f t="shared" si="329"/>
        <v>400</v>
      </c>
      <c r="Q4198">
        <v>0.2</v>
      </c>
      <c r="R4198">
        <v>249.995</v>
      </c>
      <c r="S4198" s="3">
        <f>R4198/L4198*100</f>
        <v>31.25</v>
      </c>
      <c r="T4198" s="3">
        <f>( (L4198-(L4198*Q4198))*O4198)</f>
        <v>1279.9744000000001</v>
      </c>
    </row>
    <row r="4199" spans="1:20" x14ac:dyDescent="0.25">
      <c r="A4199" t="s">
        <v>173</v>
      </c>
      <c r="B4199" t="s">
        <v>49</v>
      </c>
      <c r="C4199" t="s">
        <v>20</v>
      </c>
      <c r="D4199" t="s">
        <v>80</v>
      </c>
      <c r="E4199" t="s">
        <v>81</v>
      </c>
      <c r="F4199" s="9">
        <v>10024</v>
      </c>
      <c r="G4199" s="3" t="str">
        <f t="shared" si="325"/>
        <v>United States ,New York City ,New York, 10024</v>
      </c>
      <c r="H4199" t="s">
        <v>62</v>
      </c>
      <c r="I4199" t="s">
        <v>31</v>
      </c>
      <c r="J4199" t="str">
        <f t="shared" si="326"/>
        <v>East - Office Supplies</v>
      </c>
      <c r="K4199" t="s">
        <v>46</v>
      </c>
      <c r="L4199">
        <v>41.28</v>
      </c>
      <c r="M4199" s="3">
        <f t="shared" si="327"/>
        <v>41</v>
      </c>
      <c r="N4199" s="3">
        <f t="shared" si="328"/>
        <v>41.28</v>
      </c>
      <c r="O4199">
        <v>6</v>
      </c>
      <c r="P4199" s="3">
        <f t="shared" si="329"/>
        <v>6.833333333333333</v>
      </c>
      <c r="Q4199">
        <v>0</v>
      </c>
      <c r="R4199">
        <v>18.988800000000001</v>
      </c>
      <c r="S4199" s="3">
        <f>R4199/L4199*100</f>
        <v>46</v>
      </c>
      <c r="T4199" s="3">
        <f>( (L4199-(L4199*Q4199))*O4199)</f>
        <v>247.68</v>
      </c>
    </row>
    <row r="4200" spans="1:20" x14ac:dyDescent="0.25">
      <c r="A4200" t="s">
        <v>173</v>
      </c>
      <c r="B4200" t="s">
        <v>49</v>
      </c>
      <c r="C4200" t="s">
        <v>20</v>
      </c>
      <c r="D4200" t="s">
        <v>80</v>
      </c>
      <c r="E4200" t="s">
        <v>81</v>
      </c>
      <c r="F4200" s="9">
        <v>10024</v>
      </c>
      <c r="G4200" s="3" t="str">
        <f t="shared" si="325"/>
        <v>United States ,New York City ,New York, 10024</v>
      </c>
      <c r="H4200" t="s">
        <v>62</v>
      </c>
      <c r="I4200" t="s">
        <v>31</v>
      </c>
      <c r="J4200" t="str">
        <f t="shared" si="326"/>
        <v>East - Office Supplies</v>
      </c>
      <c r="K4200" t="s">
        <v>46</v>
      </c>
      <c r="L4200">
        <v>184.66</v>
      </c>
      <c r="M4200" s="3">
        <f t="shared" si="327"/>
        <v>185</v>
      </c>
      <c r="N4200" s="3">
        <f t="shared" si="328"/>
        <v>184.66</v>
      </c>
      <c r="O4200">
        <v>7</v>
      </c>
      <c r="P4200" s="3">
        <f t="shared" si="329"/>
        <v>26.428571428571427</v>
      </c>
      <c r="Q4200">
        <v>0</v>
      </c>
      <c r="R4200">
        <v>84.943600000000004</v>
      </c>
      <c r="S4200" s="3">
        <f>R4200/L4200*100</f>
        <v>46</v>
      </c>
      <c r="T4200" s="3">
        <f>( (L4200-(L4200*Q4200))*O4200)</f>
        <v>1292.6199999999999</v>
      </c>
    </row>
    <row r="4201" spans="1:20" x14ac:dyDescent="0.25">
      <c r="A4201" t="s">
        <v>18</v>
      </c>
      <c r="B4201" t="s">
        <v>19</v>
      </c>
      <c r="C4201" t="s">
        <v>20</v>
      </c>
      <c r="D4201" t="s">
        <v>490</v>
      </c>
      <c r="E4201" t="s">
        <v>184</v>
      </c>
      <c r="F4201" s="9">
        <v>2920</v>
      </c>
      <c r="G4201" s="3" t="str">
        <f t="shared" si="325"/>
        <v>United States ,Cranston ,Rhode Island, 2920</v>
      </c>
      <c r="H4201" t="s">
        <v>62</v>
      </c>
      <c r="I4201" t="s">
        <v>31</v>
      </c>
      <c r="J4201" t="str">
        <f t="shared" si="326"/>
        <v>East - Office Supplies</v>
      </c>
      <c r="K4201" t="s">
        <v>39</v>
      </c>
      <c r="L4201">
        <v>49.25</v>
      </c>
      <c r="M4201" s="3">
        <f t="shared" si="327"/>
        <v>49</v>
      </c>
      <c r="N4201" s="3">
        <f t="shared" si="328"/>
        <v>49.25</v>
      </c>
      <c r="O4201">
        <v>5</v>
      </c>
      <c r="P4201" s="3">
        <f t="shared" si="329"/>
        <v>9.8000000000000007</v>
      </c>
      <c r="Q4201">
        <v>0</v>
      </c>
      <c r="R4201">
        <v>18.715</v>
      </c>
      <c r="S4201" s="3">
        <f>R4201/L4201*100</f>
        <v>38</v>
      </c>
      <c r="T4201" s="3">
        <f>( (L4201-(L4201*Q4201))*O4201)</f>
        <v>246.25</v>
      </c>
    </row>
    <row r="4202" spans="1:20" x14ac:dyDescent="0.25">
      <c r="A4202" t="s">
        <v>18</v>
      </c>
      <c r="B4202" t="s">
        <v>19</v>
      </c>
      <c r="C4202" t="s">
        <v>20</v>
      </c>
      <c r="D4202" t="s">
        <v>490</v>
      </c>
      <c r="E4202" t="s">
        <v>184</v>
      </c>
      <c r="F4202" s="9">
        <v>2920</v>
      </c>
      <c r="G4202" s="3" t="str">
        <f t="shared" si="325"/>
        <v>United States ,Cranston ,Rhode Island, 2920</v>
      </c>
      <c r="H4202" t="s">
        <v>62</v>
      </c>
      <c r="I4202" t="s">
        <v>31</v>
      </c>
      <c r="J4202" t="str">
        <f t="shared" si="326"/>
        <v>East - Office Supplies</v>
      </c>
      <c r="K4202" t="s">
        <v>46</v>
      </c>
      <c r="L4202">
        <v>10.16</v>
      </c>
      <c r="M4202" s="3">
        <f t="shared" si="327"/>
        <v>10</v>
      </c>
      <c r="N4202" s="3">
        <f t="shared" si="328"/>
        <v>10.16</v>
      </c>
      <c r="O4202">
        <v>2</v>
      </c>
      <c r="P4202" s="3">
        <f t="shared" si="329"/>
        <v>5</v>
      </c>
      <c r="Q4202">
        <v>0</v>
      </c>
      <c r="R4202">
        <v>4.7751999999999999</v>
      </c>
      <c r="S4202" s="3">
        <f>R4202/L4202*100</f>
        <v>47</v>
      </c>
      <c r="T4202" s="3">
        <f>( (L4202-(L4202*Q4202))*O4202)</f>
        <v>20.32</v>
      </c>
    </row>
    <row r="4203" spans="1:20" x14ac:dyDescent="0.25">
      <c r="A4203" t="s">
        <v>18</v>
      </c>
      <c r="B4203" t="s">
        <v>19</v>
      </c>
      <c r="C4203" t="s">
        <v>20</v>
      </c>
      <c r="D4203" t="s">
        <v>490</v>
      </c>
      <c r="E4203" t="s">
        <v>184</v>
      </c>
      <c r="F4203" s="9">
        <v>2920</v>
      </c>
      <c r="G4203" s="3" t="str">
        <f t="shared" si="325"/>
        <v>United States ,Cranston ,Rhode Island, 2920</v>
      </c>
      <c r="H4203" t="s">
        <v>62</v>
      </c>
      <c r="I4203" t="s">
        <v>24</v>
      </c>
      <c r="J4203" t="str">
        <f t="shared" si="326"/>
        <v>East - Furniture</v>
      </c>
      <c r="K4203" t="s">
        <v>38</v>
      </c>
      <c r="L4203">
        <v>14.76</v>
      </c>
      <c r="M4203" s="3">
        <f t="shared" si="327"/>
        <v>15</v>
      </c>
      <c r="N4203" s="3">
        <f t="shared" si="328"/>
        <v>14.76</v>
      </c>
      <c r="O4203">
        <v>2</v>
      </c>
      <c r="P4203" s="3">
        <f t="shared" si="329"/>
        <v>7.5</v>
      </c>
      <c r="Q4203">
        <v>0</v>
      </c>
      <c r="R4203">
        <v>4.2804000000000002</v>
      </c>
      <c r="S4203" s="3">
        <f>R4203/L4203*100</f>
        <v>29.000000000000004</v>
      </c>
      <c r="T4203" s="3">
        <f>( (L4203-(L4203*Q4203))*O4203)</f>
        <v>29.52</v>
      </c>
    </row>
    <row r="4204" spans="1:20" x14ac:dyDescent="0.25">
      <c r="A4204" t="s">
        <v>18</v>
      </c>
      <c r="B4204" t="s">
        <v>19</v>
      </c>
      <c r="C4204" t="s">
        <v>20</v>
      </c>
      <c r="D4204" t="s">
        <v>490</v>
      </c>
      <c r="E4204" t="s">
        <v>184</v>
      </c>
      <c r="F4204" s="9">
        <v>2920</v>
      </c>
      <c r="G4204" s="3" t="str">
        <f t="shared" si="325"/>
        <v>United States ,Cranston ,Rhode Island, 2920</v>
      </c>
      <c r="H4204" t="s">
        <v>62</v>
      </c>
      <c r="I4204" t="s">
        <v>31</v>
      </c>
      <c r="J4204" t="str">
        <f t="shared" si="326"/>
        <v>East - Office Supplies</v>
      </c>
      <c r="K4204" t="s">
        <v>42</v>
      </c>
      <c r="L4204">
        <v>34.08</v>
      </c>
      <c r="M4204" s="3">
        <f t="shared" si="327"/>
        <v>34</v>
      </c>
      <c r="N4204" s="3">
        <f t="shared" si="328"/>
        <v>34.08</v>
      </c>
      <c r="O4204">
        <v>2</v>
      </c>
      <c r="P4204" s="3">
        <f t="shared" si="329"/>
        <v>17</v>
      </c>
      <c r="Q4204">
        <v>0</v>
      </c>
      <c r="R4204">
        <v>15.6768</v>
      </c>
      <c r="S4204" s="3">
        <f>R4204/L4204*100</f>
        <v>46</v>
      </c>
      <c r="T4204" s="3">
        <f>( (L4204-(L4204*Q4204))*O4204)</f>
        <v>68.16</v>
      </c>
    </row>
    <row r="4205" spans="1:20" x14ac:dyDescent="0.25">
      <c r="A4205" t="s">
        <v>18</v>
      </c>
      <c r="B4205" t="s">
        <v>19</v>
      </c>
      <c r="C4205" t="s">
        <v>20</v>
      </c>
      <c r="D4205" t="s">
        <v>490</v>
      </c>
      <c r="E4205" t="s">
        <v>184</v>
      </c>
      <c r="F4205" s="9">
        <v>2920</v>
      </c>
      <c r="G4205" s="3" t="str">
        <f t="shared" si="325"/>
        <v>United States ,Cranston ,Rhode Island, 2920</v>
      </c>
      <c r="H4205" t="s">
        <v>62</v>
      </c>
      <c r="I4205" t="s">
        <v>24</v>
      </c>
      <c r="J4205" t="str">
        <f t="shared" si="326"/>
        <v>East - Furniture</v>
      </c>
      <c r="K4205" t="s">
        <v>38</v>
      </c>
      <c r="L4205">
        <v>17.670000000000002</v>
      </c>
      <c r="M4205" s="3">
        <f t="shared" si="327"/>
        <v>18</v>
      </c>
      <c r="N4205" s="3">
        <f t="shared" si="328"/>
        <v>17.670000000000002</v>
      </c>
      <c r="O4205">
        <v>3</v>
      </c>
      <c r="P4205" s="3">
        <f t="shared" si="329"/>
        <v>6</v>
      </c>
      <c r="Q4205">
        <v>0</v>
      </c>
      <c r="R4205">
        <v>7.7747999999999999</v>
      </c>
      <c r="S4205" s="3">
        <f>R4205/L4205*100</f>
        <v>43.999999999999993</v>
      </c>
      <c r="T4205" s="3">
        <f>( (L4205-(L4205*Q4205))*O4205)</f>
        <v>53.010000000000005</v>
      </c>
    </row>
    <row r="4206" spans="1:20" x14ac:dyDescent="0.25">
      <c r="A4206" t="s">
        <v>18</v>
      </c>
      <c r="B4206" t="s">
        <v>19</v>
      </c>
      <c r="C4206" t="s">
        <v>20</v>
      </c>
      <c r="D4206" t="s">
        <v>490</v>
      </c>
      <c r="E4206" t="s">
        <v>184</v>
      </c>
      <c r="F4206" s="9">
        <v>2920</v>
      </c>
      <c r="G4206" s="3" t="str">
        <f t="shared" si="325"/>
        <v>United States ,Cranston ,Rhode Island, 2920</v>
      </c>
      <c r="H4206" t="s">
        <v>62</v>
      </c>
      <c r="I4206" t="s">
        <v>24</v>
      </c>
      <c r="J4206" t="str">
        <f t="shared" si="326"/>
        <v>East - Furniture</v>
      </c>
      <c r="K4206" t="s">
        <v>26</v>
      </c>
      <c r="L4206">
        <v>1604.9</v>
      </c>
      <c r="M4206" s="3">
        <f t="shared" si="327"/>
        <v>1605</v>
      </c>
      <c r="N4206" s="3">
        <f t="shared" si="328"/>
        <v>1604.9</v>
      </c>
      <c r="O4206">
        <v>5</v>
      </c>
      <c r="P4206" s="3">
        <f t="shared" si="329"/>
        <v>321</v>
      </c>
      <c r="Q4206">
        <v>0</v>
      </c>
      <c r="R4206">
        <v>481.47</v>
      </c>
      <c r="S4206" s="3">
        <f>R4206/L4206*100</f>
        <v>30</v>
      </c>
      <c r="T4206" s="3">
        <f>( (L4206-(L4206*Q4206))*O4206)</f>
        <v>8024.5</v>
      </c>
    </row>
    <row r="4207" spans="1:20" x14ac:dyDescent="0.25">
      <c r="A4207" t="s">
        <v>18</v>
      </c>
      <c r="B4207" t="s">
        <v>19</v>
      </c>
      <c r="C4207" t="s">
        <v>20</v>
      </c>
      <c r="D4207" t="s">
        <v>490</v>
      </c>
      <c r="E4207" t="s">
        <v>184</v>
      </c>
      <c r="F4207" s="9">
        <v>2920</v>
      </c>
      <c r="G4207" s="3" t="str">
        <f t="shared" si="325"/>
        <v>United States ,Cranston ,Rhode Island, 2920</v>
      </c>
      <c r="H4207" t="s">
        <v>62</v>
      </c>
      <c r="I4207" t="s">
        <v>24</v>
      </c>
      <c r="J4207" t="str">
        <f t="shared" si="326"/>
        <v>East - Furniture</v>
      </c>
      <c r="K4207" t="s">
        <v>36</v>
      </c>
      <c r="L4207">
        <v>385.68599999999998</v>
      </c>
      <c r="M4207" s="3">
        <f t="shared" si="327"/>
        <v>386</v>
      </c>
      <c r="N4207" s="3">
        <f t="shared" si="328"/>
        <v>269.98019999999997</v>
      </c>
      <c r="O4207">
        <v>1</v>
      </c>
      <c r="P4207" s="3">
        <f t="shared" si="329"/>
        <v>386</v>
      </c>
      <c r="Q4207">
        <v>0.3</v>
      </c>
      <c r="R4207">
        <v>-60.607799999999997</v>
      </c>
      <c r="S4207" s="3">
        <f>R4207/L4207*100</f>
        <v>-15.714285714285714</v>
      </c>
      <c r="T4207" s="3">
        <f>( (L4207-(L4207*Q4207))*O4207)</f>
        <v>269.98019999999997</v>
      </c>
    </row>
    <row r="4208" spans="1:20" x14ac:dyDescent="0.25">
      <c r="A4208" t="s">
        <v>33</v>
      </c>
      <c r="B4208" t="s">
        <v>19</v>
      </c>
      <c r="C4208" t="s">
        <v>20</v>
      </c>
      <c r="D4208" t="s">
        <v>84</v>
      </c>
      <c r="E4208" t="s">
        <v>70</v>
      </c>
      <c r="F4208" s="9">
        <v>60623</v>
      </c>
      <c r="G4208" s="3" t="str">
        <f t="shared" si="325"/>
        <v>United States ,Chicago ,Illinois, 60623</v>
      </c>
      <c r="H4208" t="s">
        <v>52</v>
      </c>
      <c r="I4208" t="s">
        <v>31</v>
      </c>
      <c r="J4208" t="str">
        <f t="shared" si="326"/>
        <v>Central - Office Supplies</v>
      </c>
      <c r="K4208" t="s">
        <v>46</v>
      </c>
      <c r="L4208">
        <v>15.984</v>
      </c>
      <c r="M4208" s="3">
        <f t="shared" si="327"/>
        <v>16</v>
      </c>
      <c r="N4208" s="3">
        <f t="shared" si="328"/>
        <v>12.7872</v>
      </c>
      <c r="O4208">
        <v>2</v>
      </c>
      <c r="P4208" s="3">
        <f t="shared" si="329"/>
        <v>8</v>
      </c>
      <c r="Q4208">
        <v>0.2</v>
      </c>
      <c r="R4208">
        <v>4.9950000000000001</v>
      </c>
      <c r="S4208" s="3">
        <f>R4208/L4208*100</f>
        <v>31.25</v>
      </c>
      <c r="T4208" s="3">
        <f>( (L4208-(L4208*Q4208))*O4208)</f>
        <v>25.574400000000001</v>
      </c>
    </row>
    <row r="4209" spans="1:20" x14ac:dyDescent="0.25">
      <c r="A4209" t="s">
        <v>18</v>
      </c>
      <c r="B4209" t="s">
        <v>19</v>
      </c>
      <c r="C4209" t="s">
        <v>20</v>
      </c>
      <c r="D4209" t="s">
        <v>187</v>
      </c>
      <c r="E4209" t="s">
        <v>22</v>
      </c>
      <c r="F4209" s="9">
        <v>40475</v>
      </c>
      <c r="G4209" s="3" t="str">
        <f t="shared" si="325"/>
        <v>United States ,Richmond ,Kentucky, 40475</v>
      </c>
      <c r="H4209" t="s">
        <v>23</v>
      </c>
      <c r="I4209" t="s">
        <v>31</v>
      </c>
      <c r="J4209" t="str">
        <f t="shared" si="326"/>
        <v>South - Office Supplies</v>
      </c>
      <c r="K4209" t="s">
        <v>46</v>
      </c>
      <c r="L4209">
        <v>9.42</v>
      </c>
      <c r="M4209" s="3">
        <f t="shared" si="327"/>
        <v>9</v>
      </c>
      <c r="N4209" s="3">
        <f t="shared" si="328"/>
        <v>9.42</v>
      </c>
      <c r="O4209">
        <v>3</v>
      </c>
      <c r="P4209" s="3">
        <f t="shared" si="329"/>
        <v>3</v>
      </c>
      <c r="Q4209">
        <v>0</v>
      </c>
      <c r="R4209">
        <v>4.2389999999999999</v>
      </c>
      <c r="S4209" s="3">
        <f>R4209/L4209*100</f>
        <v>45</v>
      </c>
      <c r="T4209" s="3">
        <f>( (L4209-(L4209*Q4209))*O4209)</f>
        <v>28.259999999999998</v>
      </c>
    </row>
    <row r="4210" spans="1:20" x14ac:dyDescent="0.25">
      <c r="A4210" t="s">
        <v>18</v>
      </c>
      <c r="B4210" t="s">
        <v>19</v>
      </c>
      <c r="C4210" t="s">
        <v>20</v>
      </c>
      <c r="D4210" t="s">
        <v>187</v>
      </c>
      <c r="E4210" t="s">
        <v>22</v>
      </c>
      <c r="F4210" s="9">
        <v>40475</v>
      </c>
      <c r="G4210" s="3" t="str">
        <f t="shared" si="325"/>
        <v>United States ,Richmond ,Kentucky, 40475</v>
      </c>
      <c r="H4210" t="s">
        <v>23</v>
      </c>
      <c r="I4210" t="s">
        <v>31</v>
      </c>
      <c r="J4210" t="str">
        <f t="shared" si="326"/>
        <v>South - Office Supplies</v>
      </c>
      <c r="K4210" t="s">
        <v>39</v>
      </c>
      <c r="L4210">
        <v>6.56</v>
      </c>
      <c r="M4210" s="3">
        <f t="shared" si="327"/>
        <v>7</v>
      </c>
      <c r="N4210" s="3">
        <f t="shared" si="328"/>
        <v>6.56</v>
      </c>
      <c r="O4210">
        <v>2</v>
      </c>
      <c r="P4210" s="3">
        <f t="shared" si="329"/>
        <v>3.5</v>
      </c>
      <c r="Q4210">
        <v>0</v>
      </c>
      <c r="R4210">
        <v>1.9024000000000001</v>
      </c>
      <c r="S4210" s="3">
        <f>R4210/L4210*100</f>
        <v>29.000000000000004</v>
      </c>
      <c r="T4210" s="3">
        <f>( (L4210-(L4210*Q4210))*O4210)</f>
        <v>13.12</v>
      </c>
    </row>
    <row r="4211" spans="1:20" x14ac:dyDescent="0.25">
      <c r="A4211" t="s">
        <v>18</v>
      </c>
      <c r="B4211" t="s">
        <v>19</v>
      </c>
      <c r="C4211" t="s">
        <v>20</v>
      </c>
      <c r="D4211" t="s">
        <v>187</v>
      </c>
      <c r="E4211" t="s">
        <v>22</v>
      </c>
      <c r="F4211" s="9">
        <v>40475</v>
      </c>
      <c r="G4211" s="3" t="str">
        <f t="shared" si="325"/>
        <v>United States ,Richmond ,Kentucky, 40475</v>
      </c>
      <c r="H4211" t="s">
        <v>23</v>
      </c>
      <c r="I4211" t="s">
        <v>31</v>
      </c>
      <c r="J4211" t="str">
        <f t="shared" si="326"/>
        <v>South - Office Supplies</v>
      </c>
      <c r="K4211" t="s">
        <v>46</v>
      </c>
      <c r="L4211">
        <v>24.56</v>
      </c>
      <c r="M4211" s="3">
        <f t="shared" si="327"/>
        <v>25</v>
      </c>
      <c r="N4211" s="3">
        <f t="shared" si="328"/>
        <v>24.56</v>
      </c>
      <c r="O4211">
        <v>2</v>
      </c>
      <c r="P4211" s="3">
        <f t="shared" si="329"/>
        <v>12.5</v>
      </c>
      <c r="Q4211">
        <v>0</v>
      </c>
      <c r="R4211">
        <v>11.543200000000001</v>
      </c>
      <c r="S4211" s="3">
        <f>R4211/L4211*100</f>
        <v>47</v>
      </c>
      <c r="T4211" s="3">
        <f>( (L4211-(L4211*Q4211))*O4211)</f>
        <v>49.12</v>
      </c>
    </row>
    <row r="4212" spans="1:20" x14ac:dyDescent="0.25">
      <c r="A4212" t="s">
        <v>33</v>
      </c>
      <c r="B4212" t="s">
        <v>19</v>
      </c>
      <c r="C4212" t="s">
        <v>20</v>
      </c>
      <c r="D4212" t="s">
        <v>407</v>
      </c>
      <c r="E4212" t="s">
        <v>79</v>
      </c>
      <c r="F4212" s="9">
        <v>46544</v>
      </c>
      <c r="G4212" s="3" t="str">
        <f t="shared" si="325"/>
        <v>United States ,Mishawaka ,Indiana, 46544</v>
      </c>
      <c r="H4212" t="s">
        <v>52</v>
      </c>
      <c r="I4212" t="s">
        <v>31</v>
      </c>
      <c r="J4212" t="str">
        <f t="shared" si="326"/>
        <v>Central - Office Supplies</v>
      </c>
      <c r="K4212" t="s">
        <v>42</v>
      </c>
      <c r="L4212">
        <v>128.4</v>
      </c>
      <c r="M4212" s="3">
        <f t="shared" si="327"/>
        <v>128</v>
      </c>
      <c r="N4212" s="3">
        <f t="shared" si="328"/>
        <v>128.4</v>
      </c>
      <c r="O4212">
        <v>3</v>
      </c>
      <c r="P4212" s="3">
        <f t="shared" si="329"/>
        <v>42.666666666666664</v>
      </c>
      <c r="Q4212">
        <v>0</v>
      </c>
      <c r="R4212">
        <v>64.2</v>
      </c>
      <c r="S4212" s="3">
        <f>R4212/L4212*100</f>
        <v>50</v>
      </c>
      <c r="T4212" s="3">
        <f>( (L4212-(L4212*Q4212))*O4212)</f>
        <v>385.20000000000005</v>
      </c>
    </row>
    <row r="4213" spans="1:20" x14ac:dyDescent="0.25">
      <c r="A4213" t="s">
        <v>33</v>
      </c>
      <c r="B4213" t="s">
        <v>19</v>
      </c>
      <c r="C4213" t="s">
        <v>20</v>
      </c>
      <c r="D4213" t="s">
        <v>233</v>
      </c>
      <c r="E4213" t="s">
        <v>81</v>
      </c>
      <c r="F4213" s="9">
        <v>10550</v>
      </c>
      <c r="G4213" s="3" t="str">
        <f t="shared" si="325"/>
        <v>United States ,Mount Vernon ,New York, 10550</v>
      </c>
      <c r="H4213" t="s">
        <v>62</v>
      </c>
      <c r="I4213" t="s">
        <v>31</v>
      </c>
      <c r="J4213" t="str">
        <f t="shared" si="326"/>
        <v>East - Office Supplies</v>
      </c>
      <c r="K4213" t="s">
        <v>65</v>
      </c>
      <c r="L4213">
        <v>62.28</v>
      </c>
      <c r="M4213" s="3">
        <f t="shared" si="327"/>
        <v>62</v>
      </c>
      <c r="N4213" s="3">
        <f t="shared" si="328"/>
        <v>62.28</v>
      </c>
      <c r="O4213">
        <v>4</v>
      </c>
      <c r="P4213" s="3">
        <f t="shared" si="329"/>
        <v>15.5</v>
      </c>
      <c r="Q4213">
        <v>0</v>
      </c>
      <c r="R4213">
        <v>29.271599999999999</v>
      </c>
      <c r="S4213" s="3">
        <f>R4213/L4213*100</f>
        <v>47</v>
      </c>
      <c r="T4213" s="3">
        <f>( (L4213-(L4213*Q4213))*O4213)</f>
        <v>249.12</v>
      </c>
    </row>
    <row r="4214" spans="1:20" x14ac:dyDescent="0.25">
      <c r="A4214" t="s">
        <v>33</v>
      </c>
      <c r="B4214" t="s">
        <v>27</v>
      </c>
      <c r="C4214" t="s">
        <v>20</v>
      </c>
      <c r="D4214" t="s">
        <v>28</v>
      </c>
      <c r="E4214" t="s">
        <v>29</v>
      </c>
      <c r="F4214" s="9">
        <v>90004</v>
      </c>
      <c r="G4214" s="3" t="str">
        <f t="shared" si="325"/>
        <v>United States ,Los Angeles ,California, 90004</v>
      </c>
      <c r="H4214" t="s">
        <v>30</v>
      </c>
      <c r="I4214" t="s">
        <v>31</v>
      </c>
      <c r="J4214" t="str">
        <f t="shared" si="326"/>
        <v>West - Office Supplies</v>
      </c>
      <c r="K4214" t="s">
        <v>32</v>
      </c>
      <c r="L4214">
        <v>9.24</v>
      </c>
      <c r="M4214" s="3">
        <f t="shared" si="327"/>
        <v>9</v>
      </c>
      <c r="N4214" s="3">
        <f t="shared" si="328"/>
        <v>9.24</v>
      </c>
      <c r="O4214">
        <v>3</v>
      </c>
      <c r="P4214" s="3">
        <f t="shared" si="329"/>
        <v>3</v>
      </c>
      <c r="Q4214">
        <v>0</v>
      </c>
      <c r="R4214">
        <v>4.4352</v>
      </c>
      <c r="S4214" s="3">
        <f>R4214/L4214*100</f>
        <v>48</v>
      </c>
      <c r="T4214" s="3">
        <f>( (L4214-(L4214*Q4214))*O4214)</f>
        <v>27.72</v>
      </c>
    </row>
    <row r="4215" spans="1:20" x14ac:dyDescent="0.25">
      <c r="A4215" t="s">
        <v>67</v>
      </c>
      <c r="B4215" t="s">
        <v>27</v>
      </c>
      <c r="C4215" t="s">
        <v>20</v>
      </c>
      <c r="D4215" t="s">
        <v>57</v>
      </c>
      <c r="E4215" t="s">
        <v>29</v>
      </c>
      <c r="F4215" s="9">
        <v>94110</v>
      </c>
      <c r="G4215" s="3" t="str">
        <f t="shared" si="325"/>
        <v>United States ,San Francisco ,California, 94110</v>
      </c>
      <c r="H4215" t="s">
        <v>30</v>
      </c>
      <c r="I4215" t="s">
        <v>24</v>
      </c>
      <c r="J4215" t="str">
        <f t="shared" si="326"/>
        <v>West - Furniture</v>
      </c>
      <c r="K4215" t="s">
        <v>25</v>
      </c>
      <c r="L4215">
        <v>482.66399999999999</v>
      </c>
      <c r="M4215" s="3">
        <f t="shared" si="327"/>
        <v>483</v>
      </c>
      <c r="N4215" s="3">
        <f t="shared" si="328"/>
        <v>410.26440000000002</v>
      </c>
      <c r="O4215">
        <v>8</v>
      </c>
      <c r="P4215" s="3">
        <f t="shared" si="329"/>
        <v>60.375</v>
      </c>
      <c r="Q4215">
        <v>0.15</v>
      </c>
      <c r="R4215">
        <v>85.176000000000002</v>
      </c>
      <c r="S4215" s="3">
        <f>R4215/L4215*100</f>
        <v>17.647058823529413</v>
      </c>
      <c r="T4215" s="3">
        <f>( (L4215-(L4215*Q4215))*O4215)</f>
        <v>3282.1152000000002</v>
      </c>
    </row>
    <row r="4216" spans="1:20" x14ac:dyDescent="0.25">
      <c r="A4216" t="s">
        <v>67</v>
      </c>
      <c r="B4216" t="s">
        <v>27</v>
      </c>
      <c r="C4216" t="s">
        <v>20</v>
      </c>
      <c r="D4216" t="s">
        <v>57</v>
      </c>
      <c r="E4216" t="s">
        <v>29</v>
      </c>
      <c r="F4216" s="9">
        <v>94110</v>
      </c>
      <c r="G4216" s="3" t="str">
        <f t="shared" si="325"/>
        <v>United States ,San Francisco ,California, 94110</v>
      </c>
      <c r="H4216" t="s">
        <v>30</v>
      </c>
      <c r="I4216" t="s">
        <v>40</v>
      </c>
      <c r="J4216" t="str">
        <f t="shared" si="326"/>
        <v>West - Technology</v>
      </c>
      <c r="K4216" t="s">
        <v>128</v>
      </c>
      <c r="L4216">
        <v>4799.9840000000004</v>
      </c>
      <c r="M4216" s="3">
        <f t="shared" si="327"/>
        <v>4800</v>
      </c>
      <c r="N4216" s="3">
        <f t="shared" si="328"/>
        <v>3839.9872000000005</v>
      </c>
      <c r="O4216">
        <v>2</v>
      </c>
      <c r="P4216" s="3">
        <f t="shared" si="329"/>
        <v>2400</v>
      </c>
      <c r="Q4216">
        <v>0.2</v>
      </c>
      <c r="R4216">
        <v>359.99880000000002</v>
      </c>
      <c r="S4216" s="3">
        <f>R4216/L4216*100</f>
        <v>7.5</v>
      </c>
      <c r="T4216" s="3">
        <f>( (L4216-(L4216*Q4216))*O4216)</f>
        <v>7679.974400000001</v>
      </c>
    </row>
    <row r="4217" spans="1:20" x14ac:dyDescent="0.25">
      <c r="A4217" t="s">
        <v>18</v>
      </c>
      <c r="B4217" t="s">
        <v>19</v>
      </c>
      <c r="C4217" t="s">
        <v>20</v>
      </c>
      <c r="D4217" t="s">
        <v>47</v>
      </c>
      <c r="E4217" t="s">
        <v>48</v>
      </c>
      <c r="F4217" s="9">
        <v>98103</v>
      </c>
      <c r="G4217" s="3" t="str">
        <f t="shared" si="325"/>
        <v>United States ,Seattle ,Washington, 98103</v>
      </c>
      <c r="H4217" t="s">
        <v>30</v>
      </c>
      <c r="I4217" t="s">
        <v>31</v>
      </c>
      <c r="J4217" t="str">
        <f t="shared" si="326"/>
        <v>West - Office Supplies</v>
      </c>
      <c r="K4217" t="s">
        <v>46</v>
      </c>
      <c r="L4217">
        <v>37.94</v>
      </c>
      <c r="M4217" s="3">
        <f t="shared" si="327"/>
        <v>38</v>
      </c>
      <c r="N4217" s="3">
        <f t="shared" si="328"/>
        <v>37.94</v>
      </c>
      <c r="O4217">
        <v>2</v>
      </c>
      <c r="P4217" s="3">
        <f t="shared" si="329"/>
        <v>19</v>
      </c>
      <c r="Q4217">
        <v>0</v>
      </c>
      <c r="R4217">
        <v>18.211200000000002</v>
      </c>
      <c r="S4217" s="3">
        <f>R4217/L4217*100</f>
        <v>48.000000000000007</v>
      </c>
      <c r="T4217" s="3">
        <f>( (L4217-(L4217*Q4217))*O4217)</f>
        <v>75.88</v>
      </c>
    </row>
    <row r="4218" spans="1:20" x14ac:dyDescent="0.25">
      <c r="A4218" t="s">
        <v>18</v>
      </c>
      <c r="B4218" t="s">
        <v>19</v>
      </c>
      <c r="C4218" t="s">
        <v>20</v>
      </c>
      <c r="D4218" t="s">
        <v>47</v>
      </c>
      <c r="E4218" t="s">
        <v>48</v>
      </c>
      <c r="F4218" s="9">
        <v>98103</v>
      </c>
      <c r="G4218" s="3" t="str">
        <f t="shared" si="325"/>
        <v>United States ,Seattle ,Washington, 98103</v>
      </c>
      <c r="H4218" t="s">
        <v>30</v>
      </c>
      <c r="I4218" t="s">
        <v>31</v>
      </c>
      <c r="J4218" t="str">
        <f t="shared" si="326"/>
        <v>West - Office Supplies</v>
      </c>
      <c r="K4218" t="s">
        <v>42</v>
      </c>
      <c r="L4218">
        <v>18.288</v>
      </c>
      <c r="M4218" s="3">
        <f t="shared" si="327"/>
        <v>18</v>
      </c>
      <c r="N4218" s="3">
        <f t="shared" si="328"/>
        <v>14.6304</v>
      </c>
      <c r="O4218">
        <v>6</v>
      </c>
      <c r="P4218" s="3">
        <f t="shared" si="329"/>
        <v>3</v>
      </c>
      <c r="Q4218">
        <v>0.2</v>
      </c>
      <c r="R4218">
        <v>6.6294000000000004</v>
      </c>
      <c r="S4218" s="3">
        <f>R4218/L4218*100</f>
        <v>36.250000000000007</v>
      </c>
      <c r="T4218" s="3">
        <f>( (L4218-(L4218*Q4218))*O4218)</f>
        <v>87.782399999999996</v>
      </c>
    </row>
    <row r="4219" spans="1:20" x14ac:dyDescent="0.25">
      <c r="A4219" t="s">
        <v>18</v>
      </c>
      <c r="B4219" t="s">
        <v>19</v>
      </c>
      <c r="C4219" t="s">
        <v>20</v>
      </c>
      <c r="D4219" t="s">
        <v>47</v>
      </c>
      <c r="E4219" t="s">
        <v>48</v>
      </c>
      <c r="F4219" s="9">
        <v>98103</v>
      </c>
      <c r="G4219" s="3" t="str">
        <f t="shared" si="325"/>
        <v>United States ,Seattle ,Washington, 98103</v>
      </c>
      <c r="H4219" t="s">
        <v>30</v>
      </c>
      <c r="I4219" t="s">
        <v>40</v>
      </c>
      <c r="J4219" t="str">
        <f t="shared" si="326"/>
        <v>West - Technology</v>
      </c>
      <c r="K4219" t="s">
        <v>128</v>
      </c>
      <c r="L4219">
        <v>385.8</v>
      </c>
      <c r="M4219" s="3">
        <f t="shared" si="327"/>
        <v>386</v>
      </c>
      <c r="N4219" s="3">
        <f t="shared" si="328"/>
        <v>308.64</v>
      </c>
      <c r="O4219">
        <v>5</v>
      </c>
      <c r="P4219" s="3">
        <f t="shared" si="329"/>
        <v>77.2</v>
      </c>
      <c r="Q4219">
        <v>0.2</v>
      </c>
      <c r="R4219">
        <v>130.20750000000001</v>
      </c>
      <c r="S4219" s="3">
        <f>R4219/L4219*100</f>
        <v>33.75</v>
      </c>
      <c r="T4219" s="3">
        <f>( (L4219-(L4219*Q4219))*O4219)</f>
        <v>1543.1999999999998</v>
      </c>
    </row>
    <row r="4220" spans="1:20" x14ac:dyDescent="0.25">
      <c r="A4220" t="s">
        <v>18</v>
      </c>
      <c r="B4220" t="s">
        <v>19</v>
      </c>
      <c r="C4220" t="s">
        <v>20</v>
      </c>
      <c r="D4220" t="s">
        <v>47</v>
      </c>
      <c r="E4220" t="s">
        <v>48</v>
      </c>
      <c r="F4220" s="9">
        <v>98103</v>
      </c>
      <c r="G4220" s="3" t="str">
        <f t="shared" si="325"/>
        <v>United States ,Seattle ,Washington, 98103</v>
      </c>
      <c r="H4220" t="s">
        <v>30</v>
      </c>
      <c r="I4220" t="s">
        <v>31</v>
      </c>
      <c r="J4220" t="str">
        <f t="shared" si="326"/>
        <v>West - Office Supplies</v>
      </c>
      <c r="K4220" t="s">
        <v>37</v>
      </c>
      <c r="L4220">
        <v>102.96</v>
      </c>
      <c r="M4220" s="3">
        <f t="shared" si="327"/>
        <v>103</v>
      </c>
      <c r="N4220" s="3">
        <f t="shared" si="328"/>
        <v>102.96</v>
      </c>
      <c r="O4220">
        <v>2</v>
      </c>
      <c r="P4220" s="3">
        <f t="shared" si="329"/>
        <v>51.5</v>
      </c>
      <c r="Q4220">
        <v>0</v>
      </c>
      <c r="R4220">
        <v>1.0296000000000001</v>
      </c>
      <c r="S4220" s="3">
        <f>R4220/L4220*100</f>
        <v>1.0000000000000002</v>
      </c>
      <c r="T4220" s="3">
        <f>( (L4220-(L4220*Q4220))*O4220)</f>
        <v>205.92</v>
      </c>
    </row>
    <row r="4221" spans="1:20" x14ac:dyDescent="0.25">
      <c r="A4221" t="s">
        <v>18</v>
      </c>
      <c r="B4221" t="s">
        <v>19</v>
      </c>
      <c r="C4221" t="s">
        <v>20</v>
      </c>
      <c r="D4221" t="s">
        <v>47</v>
      </c>
      <c r="E4221" t="s">
        <v>48</v>
      </c>
      <c r="F4221" s="9">
        <v>98103</v>
      </c>
      <c r="G4221" s="3" t="str">
        <f t="shared" si="325"/>
        <v>United States ,Seattle ,Washington, 98103</v>
      </c>
      <c r="H4221" t="s">
        <v>30</v>
      </c>
      <c r="I4221" t="s">
        <v>24</v>
      </c>
      <c r="J4221" t="str">
        <f t="shared" si="326"/>
        <v>West - Furniture</v>
      </c>
      <c r="K4221" t="s">
        <v>25</v>
      </c>
      <c r="L4221">
        <v>174.42</v>
      </c>
      <c r="M4221" s="3">
        <f t="shared" si="327"/>
        <v>174</v>
      </c>
      <c r="N4221" s="3">
        <f t="shared" si="328"/>
        <v>174.42</v>
      </c>
      <c r="O4221">
        <v>3</v>
      </c>
      <c r="P4221" s="3">
        <f t="shared" si="329"/>
        <v>58</v>
      </c>
      <c r="Q4221">
        <v>0</v>
      </c>
      <c r="R4221">
        <v>41.860799999999998</v>
      </c>
      <c r="S4221" s="3">
        <f>R4221/L4221*100</f>
        <v>24</v>
      </c>
      <c r="T4221" s="3">
        <f>( (L4221-(L4221*Q4221))*O4221)</f>
        <v>523.26</v>
      </c>
    </row>
    <row r="4222" spans="1:20" x14ac:dyDescent="0.25">
      <c r="A4222" t="s">
        <v>67</v>
      </c>
      <c r="B4222" t="s">
        <v>19</v>
      </c>
      <c r="C4222" t="s">
        <v>20</v>
      </c>
      <c r="D4222" t="s">
        <v>177</v>
      </c>
      <c r="E4222" t="s">
        <v>70</v>
      </c>
      <c r="F4222" s="9">
        <v>62301</v>
      </c>
      <c r="G4222" s="3" t="str">
        <f t="shared" si="325"/>
        <v>United States ,Quincy ,Illinois, 62301</v>
      </c>
      <c r="H4222" t="s">
        <v>52</v>
      </c>
      <c r="I4222" t="s">
        <v>31</v>
      </c>
      <c r="J4222" t="str">
        <f t="shared" si="326"/>
        <v>Central - Office Supplies</v>
      </c>
      <c r="K4222" t="s">
        <v>42</v>
      </c>
      <c r="L4222">
        <v>1.964</v>
      </c>
      <c r="M4222" s="3">
        <f t="shared" si="327"/>
        <v>2</v>
      </c>
      <c r="N4222" s="3">
        <f t="shared" si="328"/>
        <v>0.39279999999999982</v>
      </c>
      <c r="O4222">
        <v>2</v>
      </c>
      <c r="P4222" s="3">
        <f t="shared" si="329"/>
        <v>1</v>
      </c>
      <c r="Q4222">
        <v>0.8</v>
      </c>
      <c r="R4222">
        <v>-3.2406000000000001</v>
      </c>
      <c r="S4222" s="3">
        <f>R4222/L4222*100</f>
        <v>-165</v>
      </c>
      <c r="T4222" s="3">
        <f>( (L4222-(L4222*Q4222))*O4222)</f>
        <v>0.78559999999999963</v>
      </c>
    </row>
    <row r="4223" spans="1:20" x14ac:dyDescent="0.25">
      <c r="A4223" t="s">
        <v>33</v>
      </c>
      <c r="B4223" t="s">
        <v>27</v>
      </c>
      <c r="C4223" t="s">
        <v>20</v>
      </c>
      <c r="D4223" t="s">
        <v>84</v>
      </c>
      <c r="E4223" t="s">
        <v>70</v>
      </c>
      <c r="F4223" s="9">
        <v>60623</v>
      </c>
      <c r="G4223" s="3" t="str">
        <f t="shared" si="325"/>
        <v>United States ,Chicago ,Illinois, 60623</v>
      </c>
      <c r="H4223" t="s">
        <v>52</v>
      </c>
      <c r="I4223" t="s">
        <v>24</v>
      </c>
      <c r="J4223" t="str">
        <f t="shared" si="326"/>
        <v>Central - Furniture</v>
      </c>
      <c r="K4223" t="s">
        <v>38</v>
      </c>
      <c r="L4223">
        <v>94.427999999999997</v>
      </c>
      <c r="M4223" s="3">
        <f t="shared" si="327"/>
        <v>94</v>
      </c>
      <c r="N4223" s="3">
        <f t="shared" si="328"/>
        <v>37.7712</v>
      </c>
      <c r="O4223">
        <v>3</v>
      </c>
      <c r="P4223" s="3">
        <f t="shared" si="329"/>
        <v>31.333333333333332</v>
      </c>
      <c r="Q4223">
        <v>0.6</v>
      </c>
      <c r="R4223">
        <v>-42.492600000000003</v>
      </c>
      <c r="S4223" s="3">
        <f>R4223/L4223*100</f>
        <v>-45.000000000000007</v>
      </c>
      <c r="T4223" s="3">
        <f>( (L4223-(L4223*Q4223))*O4223)</f>
        <v>113.31360000000001</v>
      </c>
    </row>
    <row r="4224" spans="1:20" x14ac:dyDescent="0.25">
      <c r="A4224" t="s">
        <v>33</v>
      </c>
      <c r="B4224" t="s">
        <v>19</v>
      </c>
      <c r="C4224" t="s">
        <v>20</v>
      </c>
      <c r="D4224" t="s">
        <v>106</v>
      </c>
      <c r="E4224" t="s">
        <v>107</v>
      </c>
      <c r="F4224" s="9">
        <v>50322</v>
      </c>
      <c r="G4224" s="3" t="str">
        <f t="shared" si="325"/>
        <v>United States ,Urbandale ,Iowa, 50322</v>
      </c>
      <c r="H4224" t="s">
        <v>52</v>
      </c>
      <c r="I4224" t="s">
        <v>31</v>
      </c>
      <c r="J4224" t="str">
        <f t="shared" si="326"/>
        <v>Central - Office Supplies</v>
      </c>
      <c r="K4224" t="s">
        <v>82</v>
      </c>
      <c r="L4224">
        <v>45.92</v>
      </c>
      <c r="M4224" s="3">
        <f t="shared" si="327"/>
        <v>46</v>
      </c>
      <c r="N4224" s="3">
        <f t="shared" si="328"/>
        <v>45.92</v>
      </c>
      <c r="O4224">
        <v>4</v>
      </c>
      <c r="P4224" s="3">
        <f t="shared" si="329"/>
        <v>11.5</v>
      </c>
      <c r="Q4224">
        <v>0</v>
      </c>
      <c r="R4224">
        <v>21.5824</v>
      </c>
      <c r="S4224" s="3">
        <f>R4224/L4224*100</f>
        <v>47</v>
      </c>
      <c r="T4224" s="3">
        <f>( (L4224-(L4224*Q4224))*O4224)</f>
        <v>183.68</v>
      </c>
    </row>
    <row r="4225" spans="1:20" x14ac:dyDescent="0.25">
      <c r="A4225" t="s">
        <v>33</v>
      </c>
      <c r="B4225" t="s">
        <v>49</v>
      </c>
      <c r="C4225" t="s">
        <v>20</v>
      </c>
      <c r="D4225" t="s">
        <v>47</v>
      </c>
      <c r="E4225" t="s">
        <v>48</v>
      </c>
      <c r="F4225" s="9">
        <v>98103</v>
      </c>
      <c r="G4225" s="3" t="str">
        <f t="shared" si="325"/>
        <v>United States ,Seattle ,Washington, 98103</v>
      </c>
      <c r="H4225" t="s">
        <v>30</v>
      </c>
      <c r="I4225" t="s">
        <v>24</v>
      </c>
      <c r="J4225" t="str">
        <f t="shared" si="326"/>
        <v>West - Furniture</v>
      </c>
      <c r="K4225" t="s">
        <v>26</v>
      </c>
      <c r="L4225">
        <v>61.584000000000003</v>
      </c>
      <c r="M4225" s="3">
        <f t="shared" si="327"/>
        <v>62</v>
      </c>
      <c r="N4225" s="3">
        <f t="shared" si="328"/>
        <v>49.267200000000003</v>
      </c>
      <c r="O4225">
        <v>1</v>
      </c>
      <c r="P4225" s="3">
        <f t="shared" si="329"/>
        <v>62</v>
      </c>
      <c r="Q4225">
        <v>0.2</v>
      </c>
      <c r="R4225">
        <v>-6.9282000000000004</v>
      </c>
      <c r="S4225" s="3">
        <f>R4225/L4225*100</f>
        <v>-11.25</v>
      </c>
      <c r="T4225" s="3">
        <f>( (L4225-(L4225*Q4225))*O4225)</f>
        <v>49.267200000000003</v>
      </c>
    </row>
    <row r="4226" spans="1:20" x14ac:dyDescent="0.25">
      <c r="A4226" t="s">
        <v>67</v>
      </c>
      <c r="B4226" t="s">
        <v>27</v>
      </c>
      <c r="C4226" t="s">
        <v>20</v>
      </c>
      <c r="D4226" t="s">
        <v>187</v>
      </c>
      <c r="E4226" t="s">
        <v>79</v>
      </c>
      <c r="F4226" s="9">
        <v>47374</v>
      </c>
      <c r="G4226" s="3" t="str">
        <f t="shared" si="325"/>
        <v>United States ,Richmond ,Indiana, 47374</v>
      </c>
      <c r="H4226" t="s">
        <v>52</v>
      </c>
      <c r="I4226" t="s">
        <v>31</v>
      </c>
      <c r="J4226" t="str">
        <f t="shared" si="326"/>
        <v>Central - Office Supplies</v>
      </c>
      <c r="K4226" t="s">
        <v>46</v>
      </c>
      <c r="L4226">
        <v>22.48</v>
      </c>
      <c r="M4226" s="3">
        <f t="shared" si="327"/>
        <v>22</v>
      </c>
      <c r="N4226" s="3">
        <f t="shared" si="328"/>
        <v>22.48</v>
      </c>
      <c r="O4226">
        <v>1</v>
      </c>
      <c r="P4226" s="3">
        <f t="shared" si="329"/>
        <v>22</v>
      </c>
      <c r="Q4226">
        <v>0</v>
      </c>
      <c r="R4226">
        <v>10.3408</v>
      </c>
      <c r="S4226" s="3">
        <f>R4226/L4226*100</f>
        <v>46</v>
      </c>
      <c r="T4226" s="3">
        <f>( (L4226-(L4226*Q4226))*O4226)</f>
        <v>22.48</v>
      </c>
    </row>
    <row r="4227" spans="1:20" x14ac:dyDescent="0.25">
      <c r="A4227" t="s">
        <v>33</v>
      </c>
      <c r="B4227" t="s">
        <v>27</v>
      </c>
      <c r="C4227" t="s">
        <v>20</v>
      </c>
      <c r="D4227" t="s">
        <v>140</v>
      </c>
      <c r="E4227" t="s">
        <v>51</v>
      </c>
      <c r="F4227" s="9">
        <v>75220</v>
      </c>
      <c r="G4227" s="3" t="str">
        <f t="shared" ref="G4227:G4290" si="330">C4227&amp; " ," &amp; D4227 &amp; " ," &amp; E4227 &amp; ", " &amp; F4227</f>
        <v>United States ,Dallas ,Texas, 75220</v>
      </c>
      <c r="H4227" t="s">
        <v>52</v>
      </c>
      <c r="I4227" t="s">
        <v>24</v>
      </c>
      <c r="J4227" t="str">
        <f t="shared" ref="J4227:J4290" si="331">H4227&amp;" - "&amp;I4227</f>
        <v>Central - Furniture</v>
      </c>
      <c r="K4227" t="s">
        <v>38</v>
      </c>
      <c r="L4227">
        <v>332.02800000000002</v>
      </c>
      <c r="M4227" s="3">
        <f t="shared" ref="M4227:M4290" si="332">ROUND(L4227,0)</f>
        <v>332</v>
      </c>
      <c r="N4227" s="3">
        <f t="shared" ref="N4227:N4290" si="333">L4227-(L4227*Q4227)</f>
        <v>132.81120000000001</v>
      </c>
      <c r="O4227">
        <v>9</v>
      </c>
      <c r="P4227" s="3">
        <f t="shared" ref="P4227:P4290" si="334">M4227/O4227</f>
        <v>36.888888888888886</v>
      </c>
      <c r="Q4227">
        <v>0.6</v>
      </c>
      <c r="R4227">
        <v>-348.62939999999998</v>
      </c>
      <c r="S4227" s="3">
        <f>R4227/L4227*100</f>
        <v>-104.99999999999999</v>
      </c>
      <c r="T4227" s="3">
        <f>( (L4227-(L4227*Q4227))*O4227)</f>
        <v>1195.3008000000002</v>
      </c>
    </row>
    <row r="4228" spans="1:20" x14ac:dyDescent="0.25">
      <c r="A4228" t="s">
        <v>33</v>
      </c>
      <c r="B4228" t="s">
        <v>27</v>
      </c>
      <c r="C4228" t="s">
        <v>20</v>
      </c>
      <c r="D4228" t="s">
        <v>140</v>
      </c>
      <c r="E4228" t="s">
        <v>51</v>
      </c>
      <c r="F4228" s="9">
        <v>75220</v>
      </c>
      <c r="G4228" s="3" t="str">
        <f t="shared" si="330"/>
        <v>United States ,Dallas ,Texas, 75220</v>
      </c>
      <c r="H4228" t="s">
        <v>52</v>
      </c>
      <c r="I4228" t="s">
        <v>31</v>
      </c>
      <c r="J4228" t="str">
        <f t="shared" si="331"/>
        <v>Central - Office Supplies</v>
      </c>
      <c r="K4228" t="s">
        <v>42</v>
      </c>
      <c r="L4228">
        <v>11.394</v>
      </c>
      <c r="M4228" s="3">
        <f t="shared" si="332"/>
        <v>11</v>
      </c>
      <c r="N4228" s="3">
        <f t="shared" si="333"/>
        <v>2.2788000000000004</v>
      </c>
      <c r="O4228">
        <v>9</v>
      </c>
      <c r="P4228" s="3">
        <f t="shared" si="334"/>
        <v>1.2222222222222223</v>
      </c>
      <c r="Q4228">
        <v>0.8</v>
      </c>
      <c r="R4228">
        <v>-17.660699999999999</v>
      </c>
      <c r="S4228" s="3">
        <f>R4228/L4228*100</f>
        <v>-154.99999999999997</v>
      </c>
      <c r="T4228" s="3">
        <f>( (L4228-(L4228*Q4228))*O4228)</f>
        <v>20.509200000000003</v>
      </c>
    </row>
    <row r="4229" spans="1:20" x14ac:dyDescent="0.25">
      <c r="A4229" t="s">
        <v>33</v>
      </c>
      <c r="B4229" t="s">
        <v>27</v>
      </c>
      <c r="C4229" t="s">
        <v>20</v>
      </c>
      <c r="D4229" t="s">
        <v>140</v>
      </c>
      <c r="E4229" t="s">
        <v>51</v>
      </c>
      <c r="F4229" s="9">
        <v>75220</v>
      </c>
      <c r="G4229" s="3" t="str">
        <f t="shared" si="330"/>
        <v>United States ,Dallas ,Texas, 75220</v>
      </c>
      <c r="H4229" t="s">
        <v>52</v>
      </c>
      <c r="I4229" t="s">
        <v>31</v>
      </c>
      <c r="J4229" t="str">
        <f t="shared" si="331"/>
        <v>Central - Office Supplies</v>
      </c>
      <c r="K4229" t="s">
        <v>46</v>
      </c>
      <c r="L4229">
        <v>15.552</v>
      </c>
      <c r="M4229" s="3">
        <f t="shared" si="332"/>
        <v>16</v>
      </c>
      <c r="N4229" s="3">
        <f t="shared" si="333"/>
        <v>12.441599999999999</v>
      </c>
      <c r="O4229">
        <v>3</v>
      </c>
      <c r="P4229" s="3">
        <f t="shared" si="334"/>
        <v>5.333333333333333</v>
      </c>
      <c r="Q4229">
        <v>0.2</v>
      </c>
      <c r="R4229">
        <v>5.6375999999999999</v>
      </c>
      <c r="S4229" s="3">
        <f>R4229/L4229*100</f>
        <v>36.25</v>
      </c>
      <c r="T4229" s="3">
        <f>( (L4229-(L4229*Q4229))*O4229)</f>
        <v>37.324799999999996</v>
      </c>
    </row>
    <row r="4230" spans="1:20" x14ac:dyDescent="0.25">
      <c r="A4230" t="s">
        <v>33</v>
      </c>
      <c r="B4230" t="s">
        <v>27</v>
      </c>
      <c r="C4230" t="s">
        <v>20</v>
      </c>
      <c r="D4230" t="s">
        <v>140</v>
      </c>
      <c r="E4230" t="s">
        <v>51</v>
      </c>
      <c r="F4230" s="9">
        <v>75220</v>
      </c>
      <c r="G4230" s="3" t="str">
        <f t="shared" si="330"/>
        <v>United States ,Dallas ,Texas, 75220</v>
      </c>
      <c r="H4230" t="s">
        <v>52</v>
      </c>
      <c r="I4230" t="s">
        <v>31</v>
      </c>
      <c r="J4230" t="str">
        <f t="shared" si="331"/>
        <v>Central - Office Supplies</v>
      </c>
      <c r="K4230" t="s">
        <v>46</v>
      </c>
      <c r="L4230">
        <v>31.103999999999999</v>
      </c>
      <c r="M4230" s="3">
        <f t="shared" si="332"/>
        <v>31</v>
      </c>
      <c r="N4230" s="3">
        <f t="shared" si="333"/>
        <v>24.883199999999999</v>
      </c>
      <c r="O4230">
        <v>6</v>
      </c>
      <c r="P4230" s="3">
        <f t="shared" si="334"/>
        <v>5.166666666666667</v>
      </c>
      <c r="Q4230">
        <v>0.2</v>
      </c>
      <c r="R4230">
        <v>11.2752</v>
      </c>
      <c r="S4230" s="3">
        <f>R4230/L4230*100</f>
        <v>36.25</v>
      </c>
      <c r="T4230" s="3">
        <f>( (L4230-(L4230*Q4230))*O4230)</f>
        <v>149.29919999999998</v>
      </c>
    </row>
    <row r="4231" spans="1:20" x14ac:dyDescent="0.25">
      <c r="A4231" t="s">
        <v>33</v>
      </c>
      <c r="B4231" t="s">
        <v>27</v>
      </c>
      <c r="C4231" t="s">
        <v>20</v>
      </c>
      <c r="D4231" t="s">
        <v>140</v>
      </c>
      <c r="E4231" t="s">
        <v>51</v>
      </c>
      <c r="F4231" s="9">
        <v>75220</v>
      </c>
      <c r="G4231" s="3" t="str">
        <f t="shared" si="330"/>
        <v>United States ,Dallas ,Texas, 75220</v>
      </c>
      <c r="H4231" t="s">
        <v>52</v>
      </c>
      <c r="I4231" t="s">
        <v>31</v>
      </c>
      <c r="J4231" t="str">
        <f t="shared" si="331"/>
        <v>Central - Office Supplies</v>
      </c>
      <c r="K4231" t="s">
        <v>42</v>
      </c>
      <c r="L4231">
        <v>6.3159999999999998</v>
      </c>
      <c r="M4231" s="3">
        <f t="shared" si="332"/>
        <v>6</v>
      </c>
      <c r="N4231" s="3">
        <f t="shared" si="333"/>
        <v>1.2631999999999994</v>
      </c>
      <c r="O4231">
        <v>1</v>
      </c>
      <c r="P4231" s="3">
        <f t="shared" si="334"/>
        <v>6</v>
      </c>
      <c r="Q4231">
        <v>0.8</v>
      </c>
      <c r="R4231">
        <v>-10.4214</v>
      </c>
      <c r="S4231" s="3">
        <f>R4231/L4231*100</f>
        <v>-165</v>
      </c>
      <c r="T4231" s="3">
        <f>( (L4231-(L4231*Q4231))*O4231)</f>
        <v>1.2631999999999994</v>
      </c>
    </row>
    <row r="4232" spans="1:20" x14ac:dyDescent="0.25">
      <c r="A4232" t="s">
        <v>67</v>
      </c>
      <c r="B4232" t="s">
        <v>49</v>
      </c>
      <c r="C4232" t="s">
        <v>20</v>
      </c>
      <c r="D4232" t="s">
        <v>60</v>
      </c>
      <c r="E4232" t="s">
        <v>61</v>
      </c>
      <c r="F4232" s="9">
        <v>19143</v>
      </c>
      <c r="G4232" s="3" t="str">
        <f t="shared" si="330"/>
        <v>United States ,Philadelphia ,Pennsylvania, 19143</v>
      </c>
      <c r="H4232" t="s">
        <v>62</v>
      </c>
      <c r="I4232" t="s">
        <v>31</v>
      </c>
      <c r="J4232" t="str">
        <f t="shared" si="331"/>
        <v>East - Office Supplies</v>
      </c>
      <c r="K4232" t="s">
        <v>46</v>
      </c>
      <c r="L4232">
        <v>11.352</v>
      </c>
      <c r="M4232" s="3">
        <f t="shared" si="332"/>
        <v>11</v>
      </c>
      <c r="N4232" s="3">
        <f t="shared" si="333"/>
        <v>9.0815999999999999</v>
      </c>
      <c r="O4232">
        <v>3</v>
      </c>
      <c r="P4232" s="3">
        <f t="shared" si="334"/>
        <v>3.6666666666666665</v>
      </c>
      <c r="Q4232">
        <v>0.2</v>
      </c>
      <c r="R4232">
        <v>4.1151</v>
      </c>
      <c r="S4232" s="3">
        <f>R4232/L4232*100</f>
        <v>36.25</v>
      </c>
      <c r="T4232" s="3">
        <f>( (L4232-(L4232*Q4232))*O4232)</f>
        <v>27.244799999999998</v>
      </c>
    </row>
    <row r="4233" spans="1:20" x14ac:dyDescent="0.25">
      <c r="A4233" t="s">
        <v>67</v>
      </c>
      <c r="B4233" t="s">
        <v>49</v>
      </c>
      <c r="C4233" t="s">
        <v>20</v>
      </c>
      <c r="D4233" t="s">
        <v>60</v>
      </c>
      <c r="E4233" t="s">
        <v>61</v>
      </c>
      <c r="F4233" s="9">
        <v>19143</v>
      </c>
      <c r="G4233" s="3" t="str">
        <f t="shared" si="330"/>
        <v>United States ,Philadelphia ,Pennsylvania, 19143</v>
      </c>
      <c r="H4233" t="s">
        <v>62</v>
      </c>
      <c r="I4233" t="s">
        <v>31</v>
      </c>
      <c r="J4233" t="str">
        <f t="shared" si="331"/>
        <v>East - Office Supplies</v>
      </c>
      <c r="K4233" t="s">
        <v>32</v>
      </c>
      <c r="L4233">
        <v>20.808</v>
      </c>
      <c r="M4233" s="3">
        <f t="shared" si="332"/>
        <v>21</v>
      </c>
      <c r="N4233" s="3">
        <f t="shared" si="333"/>
        <v>16.6464</v>
      </c>
      <c r="O4233">
        <v>9</v>
      </c>
      <c r="P4233" s="3">
        <f t="shared" si="334"/>
        <v>2.3333333333333335</v>
      </c>
      <c r="Q4233">
        <v>0.2</v>
      </c>
      <c r="R4233">
        <v>7.0227000000000004</v>
      </c>
      <c r="S4233" s="3">
        <f>R4233/L4233*100</f>
        <v>33.75</v>
      </c>
      <c r="T4233" s="3">
        <f>( (L4233-(L4233*Q4233))*O4233)</f>
        <v>149.8176</v>
      </c>
    </row>
    <row r="4234" spans="1:20" x14ac:dyDescent="0.25">
      <c r="A4234" t="s">
        <v>33</v>
      </c>
      <c r="B4234" t="s">
        <v>49</v>
      </c>
      <c r="C4234" t="s">
        <v>20</v>
      </c>
      <c r="D4234" t="s">
        <v>269</v>
      </c>
      <c r="E4234" t="s">
        <v>70</v>
      </c>
      <c r="F4234" s="9">
        <v>61107</v>
      </c>
      <c r="G4234" s="3" t="str">
        <f t="shared" si="330"/>
        <v>United States ,Rockford ,Illinois, 61107</v>
      </c>
      <c r="H4234" t="s">
        <v>52</v>
      </c>
      <c r="I4234" t="s">
        <v>31</v>
      </c>
      <c r="J4234" t="str">
        <f t="shared" si="331"/>
        <v>Central - Office Supplies</v>
      </c>
      <c r="K4234" t="s">
        <v>42</v>
      </c>
      <c r="L4234">
        <v>11.416</v>
      </c>
      <c r="M4234" s="3">
        <f t="shared" si="332"/>
        <v>11</v>
      </c>
      <c r="N4234" s="3">
        <f t="shared" si="333"/>
        <v>2.283199999999999</v>
      </c>
      <c r="O4234">
        <v>4</v>
      </c>
      <c r="P4234" s="3">
        <f t="shared" si="334"/>
        <v>2.75</v>
      </c>
      <c r="Q4234">
        <v>0.8</v>
      </c>
      <c r="R4234">
        <v>-18.836400000000001</v>
      </c>
      <c r="S4234" s="3">
        <f>R4234/L4234*100</f>
        <v>-165</v>
      </c>
      <c r="T4234" s="3">
        <f>( (L4234-(L4234*Q4234))*O4234)</f>
        <v>9.132799999999996</v>
      </c>
    </row>
    <row r="4235" spans="1:20" x14ac:dyDescent="0.25">
      <c r="A4235" t="s">
        <v>18</v>
      </c>
      <c r="B4235" t="s">
        <v>27</v>
      </c>
      <c r="C4235" t="s">
        <v>20</v>
      </c>
      <c r="D4235" t="s">
        <v>60</v>
      </c>
      <c r="E4235" t="s">
        <v>61</v>
      </c>
      <c r="F4235" s="9">
        <v>19134</v>
      </c>
      <c r="G4235" s="3" t="str">
        <f t="shared" si="330"/>
        <v>United States ,Philadelphia ,Pennsylvania, 19134</v>
      </c>
      <c r="H4235" t="s">
        <v>62</v>
      </c>
      <c r="I4235" t="s">
        <v>31</v>
      </c>
      <c r="J4235" t="str">
        <f t="shared" si="331"/>
        <v>East - Office Supplies</v>
      </c>
      <c r="K4235" t="s">
        <v>39</v>
      </c>
      <c r="L4235">
        <v>9.4079999999999995</v>
      </c>
      <c r="M4235" s="3">
        <f t="shared" si="332"/>
        <v>9</v>
      </c>
      <c r="N4235" s="3">
        <f t="shared" si="333"/>
        <v>7.5263999999999998</v>
      </c>
      <c r="O4235">
        <v>7</v>
      </c>
      <c r="P4235" s="3">
        <f t="shared" si="334"/>
        <v>1.2857142857142858</v>
      </c>
      <c r="Q4235">
        <v>0.2</v>
      </c>
      <c r="R4235">
        <v>0.7056</v>
      </c>
      <c r="S4235" s="3">
        <f>R4235/L4235*100</f>
        <v>7.5000000000000009</v>
      </c>
      <c r="T4235" s="3">
        <f>( (L4235-(L4235*Q4235))*O4235)</f>
        <v>52.684799999999996</v>
      </c>
    </row>
    <row r="4236" spans="1:20" x14ac:dyDescent="0.25">
      <c r="A4236" t="s">
        <v>67</v>
      </c>
      <c r="B4236" t="s">
        <v>49</v>
      </c>
      <c r="C4236" t="s">
        <v>20</v>
      </c>
      <c r="D4236" t="s">
        <v>47</v>
      </c>
      <c r="E4236" t="s">
        <v>48</v>
      </c>
      <c r="F4236" s="9">
        <v>98105</v>
      </c>
      <c r="G4236" s="3" t="str">
        <f t="shared" si="330"/>
        <v>United States ,Seattle ,Washington, 98105</v>
      </c>
      <c r="H4236" t="s">
        <v>30</v>
      </c>
      <c r="I4236" t="s">
        <v>31</v>
      </c>
      <c r="J4236" t="str">
        <f t="shared" si="331"/>
        <v>West - Office Supplies</v>
      </c>
      <c r="K4236" t="s">
        <v>39</v>
      </c>
      <c r="L4236">
        <v>19.829999999999998</v>
      </c>
      <c r="M4236" s="3">
        <f t="shared" si="332"/>
        <v>20</v>
      </c>
      <c r="N4236" s="3">
        <f t="shared" si="333"/>
        <v>19.829999999999998</v>
      </c>
      <c r="O4236">
        <v>1</v>
      </c>
      <c r="P4236" s="3">
        <f t="shared" si="334"/>
        <v>20</v>
      </c>
      <c r="Q4236">
        <v>0</v>
      </c>
      <c r="R4236">
        <v>5.9489999999999998</v>
      </c>
      <c r="S4236" s="3">
        <f>R4236/L4236*100</f>
        <v>30.000000000000004</v>
      </c>
      <c r="T4236" s="3">
        <f>( (L4236-(L4236*Q4236))*O4236)</f>
        <v>19.829999999999998</v>
      </c>
    </row>
    <row r="4237" spans="1:20" x14ac:dyDescent="0.25">
      <c r="A4237" t="s">
        <v>33</v>
      </c>
      <c r="B4237" t="s">
        <v>27</v>
      </c>
      <c r="C4237" t="s">
        <v>20</v>
      </c>
      <c r="D4237" t="s">
        <v>449</v>
      </c>
      <c r="E4237" t="s">
        <v>75</v>
      </c>
      <c r="F4237" s="9">
        <v>49505</v>
      </c>
      <c r="G4237" s="3" t="str">
        <f t="shared" si="330"/>
        <v>United States ,Grand Rapids ,Michigan, 49505</v>
      </c>
      <c r="H4237" t="s">
        <v>52</v>
      </c>
      <c r="I4237" t="s">
        <v>31</v>
      </c>
      <c r="J4237" t="str">
        <f t="shared" si="331"/>
        <v>Central - Office Supplies</v>
      </c>
      <c r="K4237" t="s">
        <v>46</v>
      </c>
      <c r="L4237">
        <v>209.7</v>
      </c>
      <c r="M4237" s="3">
        <f t="shared" si="332"/>
        <v>210</v>
      </c>
      <c r="N4237" s="3">
        <f t="shared" si="333"/>
        <v>209.7</v>
      </c>
      <c r="O4237">
        <v>2</v>
      </c>
      <c r="P4237" s="3">
        <f t="shared" si="334"/>
        <v>105</v>
      </c>
      <c r="Q4237">
        <v>0</v>
      </c>
      <c r="R4237">
        <v>100.65600000000001</v>
      </c>
      <c r="S4237" s="3">
        <f>R4237/L4237*100</f>
        <v>48.000000000000007</v>
      </c>
      <c r="T4237" s="3">
        <f>( (L4237-(L4237*Q4237))*O4237)</f>
        <v>419.4</v>
      </c>
    </row>
    <row r="4238" spans="1:20" x14ac:dyDescent="0.25">
      <c r="A4238" t="s">
        <v>33</v>
      </c>
      <c r="B4238" t="s">
        <v>49</v>
      </c>
      <c r="C4238" t="s">
        <v>20</v>
      </c>
      <c r="D4238" t="s">
        <v>28</v>
      </c>
      <c r="E4238" t="s">
        <v>29</v>
      </c>
      <c r="F4238" s="9">
        <v>90004</v>
      </c>
      <c r="G4238" s="3" t="str">
        <f t="shared" si="330"/>
        <v>United States ,Los Angeles ,California, 90004</v>
      </c>
      <c r="H4238" t="s">
        <v>30</v>
      </c>
      <c r="I4238" t="s">
        <v>31</v>
      </c>
      <c r="J4238" t="str">
        <f t="shared" si="331"/>
        <v>West - Office Supplies</v>
      </c>
      <c r="K4238" t="s">
        <v>43</v>
      </c>
      <c r="L4238">
        <v>43.92</v>
      </c>
      <c r="M4238" s="3">
        <f t="shared" si="332"/>
        <v>44</v>
      </c>
      <c r="N4238" s="3">
        <f t="shared" si="333"/>
        <v>43.92</v>
      </c>
      <c r="O4238">
        <v>4</v>
      </c>
      <c r="P4238" s="3">
        <f t="shared" si="334"/>
        <v>11</v>
      </c>
      <c r="Q4238">
        <v>0</v>
      </c>
      <c r="R4238">
        <v>11.8584</v>
      </c>
      <c r="S4238" s="3">
        <f>R4238/L4238*100</f>
        <v>26.999999999999996</v>
      </c>
      <c r="T4238" s="3">
        <f>( (L4238-(L4238*Q4238))*O4238)</f>
        <v>175.68</v>
      </c>
    </row>
    <row r="4239" spans="1:20" x14ac:dyDescent="0.25">
      <c r="A4239" t="s">
        <v>33</v>
      </c>
      <c r="B4239" t="s">
        <v>49</v>
      </c>
      <c r="C4239" t="s">
        <v>20</v>
      </c>
      <c r="D4239" t="s">
        <v>28</v>
      </c>
      <c r="E4239" t="s">
        <v>29</v>
      </c>
      <c r="F4239" s="9">
        <v>90004</v>
      </c>
      <c r="G4239" s="3" t="str">
        <f t="shared" si="330"/>
        <v>United States ,Los Angeles ,California, 90004</v>
      </c>
      <c r="H4239" t="s">
        <v>30</v>
      </c>
      <c r="I4239" t="s">
        <v>31</v>
      </c>
      <c r="J4239" t="str">
        <f t="shared" si="331"/>
        <v>West - Office Supplies</v>
      </c>
      <c r="K4239" t="s">
        <v>42</v>
      </c>
      <c r="L4239">
        <v>20.231999999999999</v>
      </c>
      <c r="M4239" s="3">
        <f t="shared" si="332"/>
        <v>20</v>
      </c>
      <c r="N4239" s="3">
        <f t="shared" si="333"/>
        <v>16.185600000000001</v>
      </c>
      <c r="O4239">
        <v>3</v>
      </c>
      <c r="P4239" s="3">
        <f t="shared" si="334"/>
        <v>6.666666666666667</v>
      </c>
      <c r="Q4239">
        <v>0.2</v>
      </c>
      <c r="R4239">
        <v>6.5754000000000001</v>
      </c>
      <c r="S4239" s="3">
        <f>R4239/L4239*100</f>
        <v>32.5</v>
      </c>
      <c r="T4239" s="3">
        <f>( (L4239-(L4239*Q4239))*O4239)</f>
        <v>48.556800000000003</v>
      </c>
    </row>
    <row r="4240" spans="1:20" x14ac:dyDescent="0.25">
      <c r="A4240" t="s">
        <v>67</v>
      </c>
      <c r="B4240" t="s">
        <v>49</v>
      </c>
      <c r="C4240" t="s">
        <v>20</v>
      </c>
      <c r="D4240" t="s">
        <v>87</v>
      </c>
      <c r="E4240" t="s">
        <v>88</v>
      </c>
      <c r="F4240" s="9">
        <v>22153</v>
      </c>
      <c r="G4240" s="3" t="str">
        <f t="shared" si="330"/>
        <v>United States ,Springfield ,Virginia, 22153</v>
      </c>
      <c r="H4240" t="s">
        <v>23</v>
      </c>
      <c r="I4240" t="s">
        <v>40</v>
      </c>
      <c r="J4240" t="str">
        <f t="shared" si="331"/>
        <v>South - Technology</v>
      </c>
      <c r="K4240" t="s">
        <v>41</v>
      </c>
      <c r="L4240">
        <v>149.97</v>
      </c>
      <c r="M4240" s="3">
        <f t="shared" si="332"/>
        <v>150</v>
      </c>
      <c r="N4240" s="3">
        <f t="shared" si="333"/>
        <v>149.97</v>
      </c>
      <c r="O4240">
        <v>3</v>
      </c>
      <c r="P4240" s="3">
        <f t="shared" si="334"/>
        <v>50</v>
      </c>
      <c r="Q4240">
        <v>0</v>
      </c>
      <c r="R4240">
        <v>5.9988000000000001</v>
      </c>
      <c r="S4240" s="3">
        <f>R4240/L4240*100</f>
        <v>4</v>
      </c>
      <c r="T4240" s="3">
        <f>( (L4240-(L4240*Q4240))*O4240)</f>
        <v>449.90999999999997</v>
      </c>
    </row>
    <row r="4241" spans="1:20" x14ac:dyDescent="0.25">
      <c r="A4241" t="s">
        <v>67</v>
      </c>
      <c r="B4241" t="s">
        <v>49</v>
      </c>
      <c r="C4241" t="s">
        <v>20</v>
      </c>
      <c r="D4241" t="s">
        <v>87</v>
      </c>
      <c r="E4241" t="s">
        <v>88</v>
      </c>
      <c r="F4241" s="9">
        <v>22153</v>
      </c>
      <c r="G4241" s="3" t="str">
        <f t="shared" si="330"/>
        <v>United States ,Springfield ,Virginia, 22153</v>
      </c>
      <c r="H4241" t="s">
        <v>23</v>
      </c>
      <c r="I4241" t="s">
        <v>31</v>
      </c>
      <c r="J4241" t="str">
        <f t="shared" si="331"/>
        <v>South - Office Supplies</v>
      </c>
      <c r="K4241" t="s">
        <v>46</v>
      </c>
      <c r="L4241">
        <v>27.81</v>
      </c>
      <c r="M4241" s="3">
        <f t="shared" si="332"/>
        <v>28</v>
      </c>
      <c r="N4241" s="3">
        <f t="shared" si="333"/>
        <v>27.81</v>
      </c>
      <c r="O4241">
        <v>3</v>
      </c>
      <c r="P4241" s="3">
        <f t="shared" si="334"/>
        <v>9.3333333333333339</v>
      </c>
      <c r="Q4241">
        <v>0</v>
      </c>
      <c r="R4241">
        <v>13.0707</v>
      </c>
      <c r="S4241" s="3">
        <f>R4241/L4241*100</f>
        <v>47</v>
      </c>
      <c r="T4241" s="3">
        <f>( (L4241-(L4241*Q4241))*O4241)</f>
        <v>83.429999999999993</v>
      </c>
    </row>
    <row r="4242" spans="1:20" x14ac:dyDescent="0.25">
      <c r="A4242" t="s">
        <v>33</v>
      </c>
      <c r="B4242" t="s">
        <v>27</v>
      </c>
      <c r="C4242" t="s">
        <v>20</v>
      </c>
      <c r="D4242" t="s">
        <v>28</v>
      </c>
      <c r="E4242" t="s">
        <v>29</v>
      </c>
      <c r="F4242" s="9">
        <v>90036</v>
      </c>
      <c r="G4242" s="3" t="str">
        <f t="shared" si="330"/>
        <v>United States ,Los Angeles ,California, 90036</v>
      </c>
      <c r="H4242" t="s">
        <v>30</v>
      </c>
      <c r="I4242" t="s">
        <v>40</v>
      </c>
      <c r="J4242" t="str">
        <f t="shared" si="331"/>
        <v>West - Technology</v>
      </c>
      <c r="K4242" t="s">
        <v>64</v>
      </c>
      <c r="L4242">
        <v>66.3</v>
      </c>
      <c r="M4242" s="3">
        <f t="shared" si="332"/>
        <v>66</v>
      </c>
      <c r="N4242" s="3">
        <f t="shared" si="333"/>
        <v>66.3</v>
      </c>
      <c r="O4242">
        <v>3</v>
      </c>
      <c r="P4242" s="3">
        <f t="shared" si="334"/>
        <v>22</v>
      </c>
      <c r="Q4242">
        <v>0</v>
      </c>
      <c r="R4242">
        <v>8.6189999999999998</v>
      </c>
      <c r="S4242" s="3">
        <f>R4242/L4242*100</f>
        <v>13</v>
      </c>
      <c r="T4242" s="3">
        <f>( (L4242-(L4242*Q4242))*O4242)</f>
        <v>198.89999999999998</v>
      </c>
    </row>
    <row r="4243" spans="1:20" x14ac:dyDescent="0.25">
      <c r="A4243" t="s">
        <v>33</v>
      </c>
      <c r="B4243" t="s">
        <v>49</v>
      </c>
      <c r="C4243" t="s">
        <v>20</v>
      </c>
      <c r="D4243" t="s">
        <v>338</v>
      </c>
      <c r="E4243" t="s">
        <v>253</v>
      </c>
      <c r="F4243" s="9">
        <v>21215</v>
      </c>
      <c r="G4243" s="3" t="str">
        <f t="shared" si="330"/>
        <v>United States ,Baltimore ,Maryland, 21215</v>
      </c>
      <c r="H4243" t="s">
        <v>62</v>
      </c>
      <c r="I4243" t="s">
        <v>31</v>
      </c>
      <c r="J4243" t="str">
        <f t="shared" si="331"/>
        <v>East - Office Supplies</v>
      </c>
      <c r="K4243" t="s">
        <v>39</v>
      </c>
      <c r="L4243">
        <v>1.64</v>
      </c>
      <c r="M4243" s="3">
        <f t="shared" si="332"/>
        <v>2</v>
      </c>
      <c r="N4243" s="3">
        <f t="shared" si="333"/>
        <v>1.64</v>
      </c>
      <c r="O4243">
        <v>1</v>
      </c>
      <c r="P4243" s="3">
        <f t="shared" si="334"/>
        <v>2</v>
      </c>
      <c r="Q4243">
        <v>0</v>
      </c>
      <c r="R4243">
        <v>0.73799999999999999</v>
      </c>
      <c r="S4243" s="3">
        <f>R4243/L4243*100</f>
        <v>45</v>
      </c>
      <c r="T4243" s="3">
        <f>( (L4243-(L4243*Q4243))*O4243)</f>
        <v>1.64</v>
      </c>
    </row>
    <row r="4244" spans="1:20" x14ac:dyDescent="0.25">
      <c r="A4244" t="s">
        <v>33</v>
      </c>
      <c r="B4244" t="s">
        <v>49</v>
      </c>
      <c r="C4244" t="s">
        <v>20</v>
      </c>
      <c r="D4244" t="s">
        <v>338</v>
      </c>
      <c r="E4244" t="s">
        <v>253</v>
      </c>
      <c r="F4244" s="9">
        <v>21215</v>
      </c>
      <c r="G4244" s="3" t="str">
        <f t="shared" si="330"/>
        <v>United States ,Baltimore ,Maryland, 21215</v>
      </c>
      <c r="H4244" t="s">
        <v>62</v>
      </c>
      <c r="I4244" t="s">
        <v>24</v>
      </c>
      <c r="J4244" t="str">
        <f t="shared" si="331"/>
        <v>East - Furniture</v>
      </c>
      <c r="K4244" t="s">
        <v>38</v>
      </c>
      <c r="L4244">
        <v>1049.2</v>
      </c>
      <c r="M4244" s="3">
        <f t="shared" si="332"/>
        <v>1049</v>
      </c>
      <c r="N4244" s="3">
        <f t="shared" si="333"/>
        <v>1049.2</v>
      </c>
      <c r="O4244">
        <v>5</v>
      </c>
      <c r="P4244" s="3">
        <f t="shared" si="334"/>
        <v>209.8</v>
      </c>
      <c r="Q4244">
        <v>0</v>
      </c>
      <c r="R4244">
        <v>272.79199999999997</v>
      </c>
      <c r="S4244" s="3">
        <f>R4244/L4244*100</f>
        <v>25.999999999999996</v>
      </c>
      <c r="T4244" s="3">
        <f>( (L4244-(L4244*Q4244))*O4244)</f>
        <v>5246</v>
      </c>
    </row>
    <row r="4245" spans="1:20" x14ac:dyDescent="0.25">
      <c r="A4245" t="s">
        <v>33</v>
      </c>
      <c r="B4245" t="s">
        <v>49</v>
      </c>
      <c r="C4245" t="s">
        <v>20</v>
      </c>
      <c r="D4245" t="s">
        <v>338</v>
      </c>
      <c r="E4245" t="s">
        <v>253</v>
      </c>
      <c r="F4245" s="9">
        <v>21215</v>
      </c>
      <c r="G4245" s="3" t="str">
        <f t="shared" si="330"/>
        <v>United States ,Baltimore ,Maryland, 21215</v>
      </c>
      <c r="H4245" t="s">
        <v>62</v>
      </c>
      <c r="I4245" t="s">
        <v>24</v>
      </c>
      <c r="J4245" t="str">
        <f t="shared" si="331"/>
        <v>East - Furniture</v>
      </c>
      <c r="K4245" t="s">
        <v>38</v>
      </c>
      <c r="L4245">
        <v>20.9</v>
      </c>
      <c r="M4245" s="3">
        <f t="shared" si="332"/>
        <v>21</v>
      </c>
      <c r="N4245" s="3">
        <f t="shared" si="333"/>
        <v>20.9</v>
      </c>
      <c r="O4245">
        <v>5</v>
      </c>
      <c r="P4245" s="3">
        <f t="shared" si="334"/>
        <v>4.2</v>
      </c>
      <c r="Q4245">
        <v>0</v>
      </c>
      <c r="R4245">
        <v>7.524</v>
      </c>
      <c r="S4245" s="3">
        <f>R4245/L4245*100</f>
        <v>36.000000000000007</v>
      </c>
      <c r="T4245" s="3">
        <f>( (L4245-(L4245*Q4245))*O4245)</f>
        <v>104.5</v>
      </c>
    </row>
    <row r="4246" spans="1:20" x14ac:dyDescent="0.25">
      <c r="A4246" t="s">
        <v>18</v>
      </c>
      <c r="B4246" t="s">
        <v>19</v>
      </c>
      <c r="C4246" t="s">
        <v>20</v>
      </c>
      <c r="D4246" t="s">
        <v>131</v>
      </c>
      <c r="E4246" t="s">
        <v>132</v>
      </c>
      <c r="F4246" s="9">
        <v>6824</v>
      </c>
      <c r="G4246" s="3" t="str">
        <f t="shared" si="330"/>
        <v>United States ,Fairfield ,Connecticut, 6824</v>
      </c>
      <c r="H4246" t="s">
        <v>62</v>
      </c>
      <c r="I4246" t="s">
        <v>31</v>
      </c>
      <c r="J4246" t="str">
        <f t="shared" si="331"/>
        <v>East - Office Supplies</v>
      </c>
      <c r="K4246" t="s">
        <v>42</v>
      </c>
      <c r="L4246">
        <v>88.08</v>
      </c>
      <c r="M4246" s="3">
        <f t="shared" si="332"/>
        <v>88</v>
      </c>
      <c r="N4246" s="3">
        <f t="shared" si="333"/>
        <v>88.08</v>
      </c>
      <c r="O4246">
        <v>6</v>
      </c>
      <c r="P4246" s="3">
        <f t="shared" si="334"/>
        <v>14.666666666666666</v>
      </c>
      <c r="Q4246">
        <v>0</v>
      </c>
      <c r="R4246">
        <v>40.516800000000003</v>
      </c>
      <c r="S4246" s="3">
        <f>R4246/L4246*100</f>
        <v>46.000000000000007</v>
      </c>
      <c r="T4246" s="3">
        <f>( (L4246-(L4246*Q4246))*O4246)</f>
        <v>528.48</v>
      </c>
    </row>
    <row r="4247" spans="1:20" x14ac:dyDescent="0.25">
      <c r="A4247" t="s">
        <v>18</v>
      </c>
      <c r="B4247" t="s">
        <v>19</v>
      </c>
      <c r="C4247" t="s">
        <v>20</v>
      </c>
      <c r="D4247" t="s">
        <v>131</v>
      </c>
      <c r="E4247" t="s">
        <v>132</v>
      </c>
      <c r="F4247" s="9">
        <v>6824</v>
      </c>
      <c r="G4247" s="3" t="str">
        <f t="shared" si="330"/>
        <v>United States ,Fairfield ,Connecticut, 6824</v>
      </c>
      <c r="H4247" t="s">
        <v>62</v>
      </c>
      <c r="I4247" t="s">
        <v>24</v>
      </c>
      <c r="J4247" t="str">
        <f t="shared" si="331"/>
        <v>East - Furniture</v>
      </c>
      <c r="K4247" t="s">
        <v>26</v>
      </c>
      <c r="L4247">
        <v>751.92</v>
      </c>
      <c r="M4247" s="3">
        <f t="shared" si="332"/>
        <v>752</v>
      </c>
      <c r="N4247" s="3">
        <f t="shared" si="333"/>
        <v>751.92</v>
      </c>
      <c r="O4247">
        <v>4</v>
      </c>
      <c r="P4247" s="3">
        <f t="shared" si="334"/>
        <v>188</v>
      </c>
      <c r="Q4247">
        <v>0</v>
      </c>
      <c r="R4247">
        <v>150.38399999999999</v>
      </c>
      <c r="S4247" s="3">
        <f>R4247/L4247*100</f>
        <v>20</v>
      </c>
      <c r="T4247" s="3">
        <f>( (L4247-(L4247*Q4247))*O4247)</f>
        <v>3007.68</v>
      </c>
    </row>
    <row r="4248" spans="1:20" x14ac:dyDescent="0.25">
      <c r="A4248" t="s">
        <v>173</v>
      </c>
      <c r="B4248" t="s">
        <v>27</v>
      </c>
      <c r="C4248" t="s">
        <v>20</v>
      </c>
      <c r="D4248" t="s">
        <v>80</v>
      </c>
      <c r="E4248" t="s">
        <v>81</v>
      </c>
      <c r="F4248" s="9">
        <v>10011</v>
      </c>
      <c r="G4248" s="3" t="str">
        <f t="shared" si="330"/>
        <v>United States ,New York City ,New York, 10011</v>
      </c>
      <c r="H4248" t="s">
        <v>62</v>
      </c>
      <c r="I4248" t="s">
        <v>24</v>
      </c>
      <c r="J4248" t="str">
        <f t="shared" si="331"/>
        <v>East - Furniture</v>
      </c>
      <c r="K4248" t="s">
        <v>26</v>
      </c>
      <c r="L4248">
        <v>887.10299999999995</v>
      </c>
      <c r="M4248" s="3">
        <f t="shared" si="332"/>
        <v>887</v>
      </c>
      <c r="N4248" s="3">
        <f t="shared" si="333"/>
        <v>798.39269999999999</v>
      </c>
      <c r="O4248">
        <v>7</v>
      </c>
      <c r="P4248" s="3">
        <f t="shared" si="334"/>
        <v>126.71428571428571</v>
      </c>
      <c r="Q4248">
        <v>0.1</v>
      </c>
      <c r="R4248">
        <v>177.42060000000001</v>
      </c>
      <c r="S4248" s="3">
        <f>R4248/L4248*100</f>
        <v>20</v>
      </c>
      <c r="T4248" s="3">
        <f>( (L4248-(L4248*Q4248))*O4248)</f>
        <v>5588.7488999999996</v>
      </c>
    </row>
    <row r="4249" spans="1:20" x14ac:dyDescent="0.25">
      <c r="A4249" t="s">
        <v>173</v>
      </c>
      <c r="B4249" t="s">
        <v>19</v>
      </c>
      <c r="C4249" t="s">
        <v>20</v>
      </c>
      <c r="D4249" t="s">
        <v>209</v>
      </c>
      <c r="E4249" t="s">
        <v>35</v>
      </c>
      <c r="F4249" s="9">
        <v>33801</v>
      </c>
      <c r="G4249" s="3" t="str">
        <f t="shared" si="330"/>
        <v>United States ,Lakeland ,Florida, 33801</v>
      </c>
      <c r="H4249" t="s">
        <v>23</v>
      </c>
      <c r="I4249" t="s">
        <v>40</v>
      </c>
      <c r="J4249" t="str">
        <f t="shared" si="331"/>
        <v>South - Technology</v>
      </c>
      <c r="K4249" t="s">
        <v>41</v>
      </c>
      <c r="L4249">
        <v>55.944000000000003</v>
      </c>
      <c r="M4249" s="3">
        <f t="shared" si="332"/>
        <v>56</v>
      </c>
      <c r="N4249" s="3">
        <f t="shared" si="333"/>
        <v>44.755200000000002</v>
      </c>
      <c r="O4249">
        <v>7</v>
      </c>
      <c r="P4249" s="3">
        <f t="shared" si="334"/>
        <v>8</v>
      </c>
      <c r="Q4249">
        <v>0.2</v>
      </c>
      <c r="R4249">
        <v>-13.2867</v>
      </c>
      <c r="S4249" s="3">
        <f>R4249/L4249*100</f>
        <v>-23.75</v>
      </c>
      <c r="T4249" s="3">
        <f>( (L4249-(L4249*Q4249))*O4249)</f>
        <v>313.28640000000001</v>
      </c>
    </row>
    <row r="4250" spans="1:20" x14ac:dyDescent="0.25">
      <c r="A4250" t="s">
        <v>173</v>
      </c>
      <c r="B4250" t="s">
        <v>19</v>
      </c>
      <c r="C4250" t="s">
        <v>20</v>
      </c>
      <c r="D4250" t="s">
        <v>209</v>
      </c>
      <c r="E4250" t="s">
        <v>35</v>
      </c>
      <c r="F4250" s="9">
        <v>33801</v>
      </c>
      <c r="G4250" s="3" t="str">
        <f t="shared" si="330"/>
        <v>United States ,Lakeland ,Florida, 33801</v>
      </c>
      <c r="H4250" t="s">
        <v>23</v>
      </c>
      <c r="I4250" t="s">
        <v>31</v>
      </c>
      <c r="J4250" t="str">
        <f t="shared" si="331"/>
        <v>South - Office Supplies</v>
      </c>
      <c r="K4250" t="s">
        <v>39</v>
      </c>
      <c r="L4250">
        <v>10.688000000000001</v>
      </c>
      <c r="M4250" s="3">
        <f t="shared" si="332"/>
        <v>11</v>
      </c>
      <c r="N4250" s="3">
        <f t="shared" si="333"/>
        <v>8.5503999999999998</v>
      </c>
      <c r="O4250">
        <v>2</v>
      </c>
      <c r="P4250" s="3">
        <f t="shared" si="334"/>
        <v>5.5</v>
      </c>
      <c r="Q4250">
        <v>0.2</v>
      </c>
      <c r="R4250">
        <v>2.2711999999999999</v>
      </c>
      <c r="S4250" s="3">
        <f>R4250/L4250*100</f>
        <v>21.249999999999996</v>
      </c>
      <c r="T4250" s="3">
        <f>( (L4250-(L4250*Q4250))*O4250)</f>
        <v>17.1008</v>
      </c>
    </row>
    <row r="4251" spans="1:20" x14ac:dyDescent="0.25">
      <c r="A4251" t="s">
        <v>173</v>
      </c>
      <c r="B4251" t="s">
        <v>19</v>
      </c>
      <c r="C4251" t="s">
        <v>20</v>
      </c>
      <c r="D4251" t="s">
        <v>209</v>
      </c>
      <c r="E4251" t="s">
        <v>35</v>
      </c>
      <c r="F4251" s="9">
        <v>33801</v>
      </c>
      <c r="G4251" s="3" t="str">
        <f t="shared" si="330"/>
        <v>United States ,Lakeland ,Florida, 33801</v>
      </c>
      <c r="H4251" t="s">
        <v>23</v>
      </c>
      <c r="I4251" t="s">
        <v>40</v>
      </c>
      <c r="J4251" t="str">
        <f t="shared" si="331"/>
        <v>South - Technology</v>
      </c>
      <c r="K4251" t="s">
        <v>41</v>
      </c>
      <c r="L4251">
        <v>11.824</v>
      </c>
      <c r="M4251" s="3">
        <f t="shared" si="332"/>
        <v>12</v>
      </c>
      <c r="N4251" s="3">
        <f t="shared" si="333"/>
        <v>9.4591999999999992</v>
      </c>
      <c r="O4251">
        <v>2</v>
      </c>
      <c r="P4251" s="3">
        <f t="shared" si="334"/>
        <v>6</v>
      </c>
      <c r="Q4251">
        <v>0.2</v>
      </c>
      <c r="R4251">
        <v>1.0346</v>
      </c>
      <c r="S4251" s="3">
        <f>R4251/L4251*100</f>
        <v>8.75</v>
      </c>
      <c r="T4251" s="3">
        <f>( (L4251-(L4251*Q4251))*O4251)</f>
        <v>18.918399999999998</v>
      </c>
    </row>
    <row r="4252" spans="1:20" x14ac:dyDescent="0.25">
      <c r="A4252" t="s">
        <v>67</v>
      </c>
      <c r="B4252" t="s">
        <v>19</v>
      </c>
      <c r="C4252" t="s">
        <v>20</v>
      </c>
      <c r="D4252" t="s">
        <v>300</v>
      </c>
      <c r="E4252" t="s">
        <v>70</v>
      </c>
      <c r="F4252" s="9">
        <v>61032</v>
      </c>
      <c r="G4252" s="3" t="str">
        <f t="shared" si="330"/>
        <v>United States ,Freeport ,Illinois, 61032</v>
      </c>
      <c r="H4252" t="s">
        <v>52</v>
      </c>
      <c r="I4252" t="s">
        <v>31</v>
      </c>
      <c r="J4252" t="str">
        <f t="shared" si="331"/>
        <v>Central - Office Supplies</v>
      </c>
      <c r="K4252" t="s">
        <v>46</v>
      </c>
      <c r="L4252">
        <v>63.311999999999998</v>
      </c>
      <c r="M4252" s="3">
        <f t="shared" si="332"/>
        <v>63</v>
      </c>
      <c r="N4252" s="3">
        <f t="shared" si="333"/>
        <v>50.6496</v>
      </c>
      <c r="O4252">
        <v>3</v>
      </c>
      <c r="P4252" s="3">
        <f t="shared" si="334"/>
        <v>21</v>
      </c>
      <c r="Q4252">
        <v>0.2</v>
      </c>
      <c r="R4252">
        <v>20.5764</v>
      </c>
      <c r="S4252" s="3">
        <f>R4252/L4252*100</f>
        <v>32.5</v>
      </c>
      <c r="T4252" s="3">
        <f>( (L4252-(L4252*Q4252))*O4252)</f>
        <v>151.94880000000001</v>
      </c>
    </row>
    <row r="4253" spans="1:20" x14ac:dyDescent="0.25">
      <c r="A4253" t="s">
        <v>67</v>
      </c>
      <c r="B4253" t="s">
        <v>19</v>
      </c>
      <c r="C4253" t="s">
        <v>20</v>
      </c>
      <c r="D4253" t="s">
        <v>300</v>
      </c>
      <c r="E4253" t="s">
        <v>70</v>
      </c>
      <c r="F4253" s="9">
        <v>61032</v>
      </c>
      <c r="G4253" s="3" t="str">
        <f t="shared" si="330"/>
        <v>United States ,Freeport ,Illinois, 61032</v>
      </c>
      <c r="H4253" t="s">
        <v>52</v>
      </c>
      <c r="I4253" t="s">
        <v>31</v>
      </c>
      <c r="J4253" t="str">
        <f t="shared" si="331"/>
        <v>Central - Office Supplies</v>
      </c>
      <c r="K4253" t="s">
        <v>42</v>
      </c>
      <c r="L4253">
        <v>96.784000000000006</v>
      </c>
      <c r="M4253" s="3">
        <f t="shared" si="332"/>
        <v>97</v>
      </c>
      <c r="N4253" s="3">
        <f t="shared" si="333"/>
        <v>19.356799999999993</v>
      </c>
      <c r="O4253">
        <v>4</v>
      </c>
      <c r="P4253" s="3">
        <f t="shared" si="334"/>
        <v>24.25</v>
      </c>
      <c r="Q4253">
        <v>0.8</v>
      </c>
      <c r="R4253">
        <v>-145.17599999999999</v>
      </c>
      <c r="S4253" s="3">
        <f>R4253/L4253*100</f>
        <v>-149.99999999999997</v>
      </c>
      <c r="T4253" s="3">
        <f>( (L4253-(L4253*Q4253))*O4253)</f>
        <v>77.427199999999971</v>
      </c>
    </row>
    <row r="4254" spans="1:20" x14ac:dyDescent="0.25">
      <c r="A4254" t="s">
        <v>67</v>
      </c>
      <c r="B4254" t="s">
        <v>19</v>
      </c>
      <c r="C4254" t="s">
        <v>20</v>
      </c>
      <c r="D4254" t="s">
        <v>300</v>
      </c>
      <c r="E4254" t="s">
        <v>70</v>
      </c>
      <c r="F4254" s="9">
        <v>61032</v>
      </c>
      <c r="G4254" s="3" t="str">
        <f t="shared" si="330"/>
        <v>United States ,Freeport ,Illinois, 61032</v>
      </c>
      <c r="H4254" t="s">
        <v>52</v>
      </c>
      <c r="I4254" t="s">
        <v>24</v>
      </c>
      <c r="J4254" t="str">
        <f t="shared" si="331"/>
        <v>Central - Furniture</v>
      </c>
      <c r="K4254" t="s">
        <v>38</v>
      </c>
      <c r="L4254">
        <v>10.476000000000001</v>
      </c>
      <c r="M4254" s="3">
        <f t="shared" si="332"/>
        <v>10</v>
      </c>
      <c r="N4254" s="3">
        <f t="shared" si="333"/>
        <v>4.1904000000000003</v>
      </c>
      <c r="O4254">
        <v>3</v>
      </c>
      <c r="P4254" s="3">
        <f t="shared" si="334"/>
        <v>3.3333333333333335</v>
      </c>
      <c r="Q4254">
        <v>0.6</v>
      </c>
      <c r="R4254">
        <v>-6.8094000000000001</v>
      </c>
      <c r="S4254" s="3">
        <f>R4254/L4254*100</f>
        <v>-64.999999999999986</v>
      </c>
      <c r="T4254" s="3">
        <f>( (L4254-(L4254*Q4254))*O4254)</f>
        <v>12.571200000000001</v>
      </c>
    </row>
    <row r="4255" spans="1:20" x14ac:dyDescent="0.25">
      <c r="A4255" t="s">
        <v>33</v>
      </c>
      <c r="B4255" t="s">
        <v>27</v>
      </c>
      <c r="C4255" t="s">
        <v>20</v>
      </c>
      <c r="D4255" t="s">
        <v>352</v>
      </c>
      <c r="E4255" t="s">
        <v>100</v>
      </c>
      <c r="F4255" s="9">
        <v>97504</v>
      </c>
      <c r="G4255" s="3" t="str">
        <f t="shared" si="330"/>
        <v>United States ,Medford ,Oregon, 97504</v>
      </c>
      <c r="H4255" t="s">
        <v>30</v>
      </c>
      <c r="I4255" t="s">
        <v>31</v>
      </c>
      <c r="J4255" t="str">
        <f t="shared" si="331"/>
        <v>West - Office Supplies</v>
      </c>
      <c r="K4255" t="s">
        <v>42</v>
      </c>
      <c r="L4255">
        <v>9.7620000000000005</v>
      </c>
      <c r="M4255" s="3">
        <f t="shared" si="332"/>
        <v>10</v>
      </c>
      <c r="N4255" s="3">
        <f t="shared" si="333"/>
        <v>2.9286000000000003</v>
      </c>
      <c r="O4255">
        <v>2</v>
      </c>
      <c r="P4255" s="3">
        <f t="shared" si="334"/>
        <v>5</v>
      </c>
      <c r="Q4255">
        <v>0.7</v>
      </c>
      <c r="R4255">
        <v>-6.8334000000000001</v>
      </c>
      <c r="S4255" s="3">
        <f>R4255/L4255*100</f>
        <v>-70</v>
      </c>
      <c r="T4255" s="3">
        <f>( (L4255-(L4255*Q4255))*O4255)</f>
        <v>5.8572000000000006</v>
      </c>
    </row>
    <row r="4256" spans="1:20" x14ac:dyDescent="0.25">
      <c r="A4256" t="s">
        <v>67</v>
      </c>
      <c r="B4256" t="s">
        <v>27</v>
      </c>
      <c r="C4256" t="s">
        <v>20</v>
      </c>
      <c r="D4256" t="s">
        <v>47</v>
      </c>
      <c r="E4256" t="s">
        <v>48</v>
      </c>
      <c r="F4256" s="9">
        <v>98103</v>
      </c>
      <c r="G4256" s="3" t="str">
        <f t="shared" si="330"/>
        <v>United States ,Seattle ,Washington, 98103</v>
      </c>
      <c r="H4256" t="s">
        <v>30</v>
      </c>
      <c r="I4256" t="s">
        <v>24</v>
      </c>
      <c r="J4256" t="str">
        <f t="shared" si="331"/>
        <v>West - Furniture</v>
      </c>
      <c r="K4256" t="s">
        <v>26</v>
      </c>
      <c r="L4256">
        <v>196.78399999999999</v>
      </c>
      <c r="M4256" s="3">
        <f t="shared" si="332"/>
        <v>197</v>
      </c>
      <c r="N4256" s="3">
        <f t="shared" si="333"/>
        <v>157.4272</v>
      </c>
      <c r="O4256">
        <v>2</v>
      </c>
      <c r="P4256" s="3">
        <f t="shared" si="334"/>
        <v>98.5</v>
      </c>
      <c r="Q4256">
        <v>0.2</v>
      </c>
      <c r="R4256">
        <v>-22.138200000000001</v>
      </c>
      <c r="S4256" s="3">
        <f>R4256/L4256*100</f>
        <v>-11.250000000000002</v>
      </c>
      <c r="T4256" s="3">
        <f>( (L4256-(L4256*Q4256))*O4256)</f>
        <v>314.8544</v>
      </c>
    </row>
    <row r="4257" spans="1:20" x14ac:dyDescent="0.25">
      <c r="A4257" t="s">
        <v>18</v>
      </c>
      <c r="B4257" t="s">
        <v>27</v>
      </c>
      <c r="C4257" t="s">
        <v>20</v>
      </c>
      <c r="D4257" t="s">
        <v>80</v>
      </c>
      <c r="E4257" t="s">
        <v>81</v>
      </c>
      <c r="F4257" s="9">
        <v>10035</v>
      </c>
      <c r="G4257" s="3" t="str">
        <f t="shared" si="330"/>
        <v>United States ,New York City ,New York, 10035</v>
      </c>
      <c r="H4257" t="s">
        <v>62</v>
      </c>
      <c r="I4257" t="s">
        <v>31</v>
      </c>
      <c r="J4257" t="str">
        <f t="shared" si="331"/>
        <v>East - Office Supplies</v>
      </c>
      <c r="K4257" t="s">
        <v>65</v>
      </c>
      <c r="L4257">
        <v>47.98</v>
      </c>
      <c r="M4257" s="3">
        <f t="shared" si="332"/>
        <v>48</v>
      </c>
      <c r="N4257" s="3">
        <f t="shared" si="333"/>
        <v>47.98</v>
      </c>
      <c r="O4257">
        <v>2</v>
      </c>
      <c r="P4257" s="3">
        <f t="shared" si="334"/>
        <v>24</v>
      </c>
      <c r="Q4257">
        <v>0</v>
      </c>
      <c r="R4257">
        <v>23.99</v>
      </c>
      <c r="S4257" s="3">
        <f>R4257/L4257*100</f>
        <v>50</v>
      </c>
      <c r="T4257" s="3">
        <f>( (L4257-(L4257*Q4257))*O4257)</f>
        <v>95.96</v>
      </c>
    </row>
    <row r="4258" spans="1:20" x14ac:dyDescent="0.25">
      <c r="A4258" t="s">
        <v>18</v>
      </c>
      <c r="B4258" t="s">
        <v>27</v>
      </c>
      <c r="C4258" t="s">
        <v>20</v>
      </c>
      <c r="D4258" t="s">
        <v>131</v>
      </c>
      <c r="E4258" t="s">
        <v>132</v>
      </c>
      <c r="F4258" s="9">
        <v>6824</v>
      </c>
      <c r="G4258" s="3" t="str">
        <f t="shared" si="330"/>
        <v>United States ,Fairfield ,Connecticut, 6824</v>
      </c>
      <c r="H4258" t="s">
        <v>62</v>
      </c>
      <c r="I4258" t="s">
        <v>31</v>
      </c>
      <c r="J4258" t="str">
        <f t="shared" si="331"/>
        <v>East - Office Supplies</v>
      </c>
      <c r="K4258" t="s">
        <v>32</v>
      </c>
      <c r="L4258">
        <v>13.05</v>
      </c>
      <c r="M4258" s="3">
        <f t="shared" si="332"/>
        <v>13</v>
      </c>
      <c r="N4258" s="3">
        <f t="shared" si="333"/>
        <v>13.05</v>
      </c>
      <c r="O4258">
        <v>5</v>
      </c>
      <c r="P4258" s="3">
        <f t="shared" si="334"/>
        <v>2.6</v>
      </c>
      <c r="Q4258">
        <v>0</v>
      </c>
      <c r="R4258">
        <v>6.0030000000000001</v>
      </c>
      <c r="S4258" s="3">
        <f>R4258/L4258*100</f>
        <v>46</v>
      </c>
      <c r="T4258" s="3">
        <f>( (L4258-(L4258*Q4258))*O4258)</f>
        <v>65.25</v>
      </c>
    </row>
    <row r="4259" spans="1:20" x14ac:dyDescent="0.25">
      <c r="A4259" t="s">
        <v>33</v>
      </c>
      <c r="B4259" t="s">
        <v>19</v>
      </c>
      <c r="C4259" t="s">
        <v>20</v>
      </c>
      <c r="D4259" t="s">
        <v>369</v>
      </c>
      <c r="E4259" t="s">
        <v>73</v>
      </c>
      <c r="F4259" s="9">
        <v>56560</v>
      </c>
      <c r="G4259" s="3" t="str">
        <f t="shared" si="330"/>
        <v>United States ,Moorhead ,Minnesota, 56560</v>
      </c>
      <c r="H4259" t="s">
        <v>52</v>
      </c>
      <c r="I4259" t="s">
        <v>40</v>
      </c>
      <c r="J4259" t="str">
        <f t="shared" si="331"/>
        <v>Central - Technology</v>
      </c>
      <c r="K4259" t="s">
        <v>64</v>
      </c>
      <c r="L4259">
        <v>63.96</v>
      </c>
      <c r="M4259" s="3">
        <f t="shared" si="332"/>
        <v>64</v>
      </c>
      <c r="N4259" s="3">
        <f t="shared" si="333"/>
        <v>63.96</v>
      </c>
      <c r="O4259">
        <v>4</v>
      </c>
      <c r="P4259" s="3">
        <f t="shared" si="334"/>
        <v>16</v>
      </c>
      <c r="Q4259">
        <v>0</v>
      </c>
      <c r="R4259">
        <v>19.8276</v>
      </c>
      <c r="S4259" s="3">
        <f>R4259/L4259*100</f>
        <v>31</v>
      </c>
      <c r="T4259" s="3">
        <f>( (L4259-(L4259*Q4259))*O4259)</f>
        <v>255.84</v>
      </c>
    </row>
    <row r="4260" spans="1:20" x14ac:dyDescent="0.25">
      <c r="A4260" t="s">
        <v>33</v>
      </c>
      <c r="B4260" t="s">
        <v>19</v>
      </c>
      <c r="C4260" t="s">
        <v>20</v>
      </c>
      <c r="D4260" t="s">
        <v>108</v>
      </c>
      <c r="E4260" t="s">
        <v>172</v>
      </c>
      <c r="F4260" s="9">
        <v>31907</v>
      </c>
      <c r="G4260" s="3" t="str">
        <f t="shared" si="330"/>
        <v>United States ,Columbus ,Georgia, 31907</v>
      </c>
      <c r="H4260" t="s">
        <v>23</v>
      </c>
      <c r="I4260" t="s">
        <v>31</v>
      </c>
      <c r="J4260" t="str">
        <f t="shared" si="331"/>
        <v>South - Office Supplies</v>
      </c>
      <c r="K4260" t="s">
        <v>43</v>
      </c>
      <c r="L4260">
        <v>80.48</v>
      </c>
      <c r="M4260" s="3">
        <f t="shared" si="332"/>
        <v>80</v>
      </c>
      <c r="N4260" s="3">
        <f t="shared" si="333"/>
        <v>80.48</v>
      </c>
      <c r="O4260">
        <v>1</v>
      </c>
      <c r="P4260" s="3">
        <f t="shared" si="334"/>
        <v>80</v>
      </c>
      <c r="Q4260">
        <v>0</v>
      </c>
      <c r="R4260">
        <v>24.143999999999998</v>
      </c>
      <c r="S4260" s="3">
        <f>R4260/L4260*100</f>
        <v>30</v>
      </c>
      <c r="T4260" s="3">
        <f>( (L4260-(L4260*Q4260))*O4260)</f>
        <v>80.48</v>
      </c>
    </row>
    <row r="4261" spans="1:20" x14ac:dyDescent="0.25">
      <c r="A4261" t="s">
        <v>33</v>
      </c>
      <c r="B4261" t="s">
        <v>19</v>
      </c>
      <c r="C4261" t="s">
        <v>20</v>
      </c>
      <c r="D4261" t="s">
        <v>60</v>
      </c>
      <c r="E4261" t="s">
        <v>61</v>
      </c>
      <c r="F4261" s="9">
        <v>19143</v>
      </c>
      <c r="G4261" s="3" t="str">
        <f t="shared" si="330"/>
        <v>United States ,Philadelphia ,Pennsylvania, 19143</v>
      </c>
      <c r="H4261" t="s">
        <v>62</v>
      </c>
      <c r="I4261" t="s">
        <v>31</v>
      </c>
      <c r="J4261" t="str">
        <f t="shared" si="331"/>
        <v>East - Office Supplies</v>
      </c>
      <c r="K4261" t="s">
        <v>42</v>
      </c>
      <c r="L4261">
        <v>11.673</v>
      </c>
      <c r="M4261" s="3">
        <f t="shared" si="332"/>
        <v>12</v>
      </c>
      <c r="N4261" s="3">
        <f t="shared" si="333"/>
        <v>3.5019000000000009</v>
      </c>
      <c r="O4261">
        <v>3</v>
      </c>
      <c r="P4261" s="3">
        <f t="shared" si="334"/>
        <v>4</v>
      </c>
      <c r="Q4261">
        <v>0.7</v>
      </c>
      <c r="R4261">
        <v>-7.782</v>
      </c>
      <c r="S4261" s="3">
        <f>R4261/L4261*100</f>
        <v>-66.666666666666657</v>
      </c>
      <c r="T4261" s="3">
        <f>( (L4261-(L4261*Q4261))*O4261)</f>
        <v>10.505700000000003</v>
      </c>
    </row>
    <row r="4262" spans="1:20" x14ac:dyDescent="0.25">
      <c r="A4262" t="s">
        <v>33</v>
      </c>
      <c r="B4262" t="s">
        <v>19</v>
      </c>
      <c r="C4262" t="s">
        <v>20</v>
      </c>
      <c r="D4262" t="s">
        <v>66</v>
      </c>
      <c r="E4262" t="s">
        <v>51</v>
      </c>
      <c r="F4262" s="9">
        <v>77036</v>
      </c>
      <c r="G4262" s="3" t="str">
        <f t="shared" si="330"/>
        <v>United States ,Houston ,Texas, 77036</v>
      </c>
      <c r="H4262" t="s">
        <v>52</v>
      </c>
      <c r="I4262" t="s">
        <v>24</v>
      </c>
      <c r="J4262" t="str">
        <f t="shared" si="331"/>
        <v>Central - Furniture</v>
      </c>
      <c r="K4262" t="s">
        <v>36</v>
      </c>
      <c r="L4262">
        <v>863.12800000000004</v>
      </c>
      <c r="M4262" s="3">
        <f t="shared" si="332"/>
        <v>863</v>
      </c>
      <c r="N4262" s="3">
        <f t="shared" si="333"/>
        <v>604.18960000000004</v>
      </c>
      <c r="O4262">
        <v>8</v>
      </c>
      <c r="P4262" s="3">
        <f t="shared" si="334"/>
        <v>107.875</v>
      </c>
      <c r="Q4262">
        <v>0.3</v>
      </c>
      <c r="R4262">
        <v>-160.29519999999999</v>
      </c>
      <c r="S4262" s="3">
        <f>R4262/L4262*100</f>
        <v>-18.571428571428569</v>
      </c>
      <c r="T4262" s="3">
        <f>( (L4262-(L4262*Q4262))*O4262)</f>
        <v>4833.5168000000003</v>
      </c>
    </row>
    <row r="4263" spans="1:20" x14ac:dyDescent="0.25">
      <c r="A4263" t="s">
        <v>33</v>
      </c>
      <c r="B4263" t="s">
        <v>19</v>
      </c>
      <c r="C4263" t="s">
        <v>20</v>
      </c>
      <c r="D4263" t="s">
        <v>66</v>
      </c>
      <c r="E4263" t="s">
        <v>51</v>
      </c>
      <c r="F4263" s="9">
        <v>77036</v>
      </c>
      <c r="G4263" s="3" t="str">
        <f t="shared" si="330"/>
        <v>United States ,Houston ,Texas, 77036</v>
      </c>
      <c r="H4263" t="s">
        <v>52</v>
      </c>
      <c r="I4263" t="s">
        <v>31</v>
      </c>
      <c r="J4263" t="str">
        <f t="shared" si="331"/>
        <v>Central - Office Supplies</v>
      </c>
      <c r="K4263" t="s">
        <v>42</v>
      </c>
      <c r="L4263">
        <v>3.5640000000000001</v>
      </c>
      <c r="M4263" s="3">
        <f t="shared" si="332"/>
        <v>4</v>
      </c>
      <c r="N4263" s="3">
        <f t="shared" si="333"/>
        <v>0.71279999999999966</v>
      </c>
      <c r="O4263">
        <v>3</v>
      </c>
      <c r="P4263" s="3">
        <f t="shared" si="334"/>
        <v>1.3333333333333333</v>
      </c>
      <c r="Q4263">
        <v>0.8</v>
      </c>
      <c r="R4263">
        <v>-6.2370000000000001</v>
      </c>
      <c r="S4263" s="3">
        <f>R4263/L4263*100</f>
        <v>-175</v>
      </c>
      <c r="T4263" s="3">
        <f>( (L4263-(L4263*Q4263))*O4263)</f>
        <v>2.138399999999999</v>
      </c>
    </row>
    <row r="4264" spans="1:20" x14ac:dyDescent="0.25">
      <c r="A4264" t="s">
        <v>33</v>
      </c>
      <c r="B4264" t="s">
        <v>19</v>
      </c>
      <c r="C4264" t="s">
        <v>20</v>
      </c>
      <c r="D4264" t="s">
        <v>66</v>
      </c>
      <c r="E4264" t="s">
        <v>51</v>
      </c>
      <c r="F4264" s="9">
        <v>77036</v>
      </c>
      <c r="G4264" s="3" t="str">
        <f t="shared" si="330"/>
        <v>United States ,Houston ,Texas, 77036</v>
      </c>
      <c r="H4264" t="s">
        <v>52</v>
      </c>
      <c r="I4264" t="s">
        <v>24</v>
      </c>
      <c r="J4264" t="str">
        <f t="shared" si="331"/>
        <v>Central - Furniture</v>
      </c>
      <c r="K4264" t="s">
        <v>25</v>
      </c>
      <c r="L4264">
        <v>956.66480000000001</v>
      </c>
      <c r="M4264" s="3">
        <f t="shared" si="332"/>
        <v>957</v>
      </c>
      <c r="N4264" s="3">
        <f t="shared" si="333"/>
        <v>650.53206399999999</v>
      </c>
      <c r="O4264">
        <v>7</v>
      </c>
      <c r="P4264" s="3">
        <f t="shared" si="334"/>
        <v>136.71428571428572</v>
      </c>
      <c r="Q4264">
        <v>0.32</v>
      </c>
      <c r="R4264">
        <v>-225.0976</v>
      </c>
      <c r="S4264" s="3">
        <f>R4264/L4264*100</f>
        <v>-23.52941176470588</v>
      </c>
      <c r="T4264" s="3">
        <f>( (L4264-(L4264*Q4264))*O4264)</f>
        <v>4553.7244479999999</v>
      </c>
    </row>
    <row r="4265" spans="1:20" x14ac:dyDescent="0.25">
      <c r="A4265" t="s">
        <v>33</v>
      </c>
      <c r="B4265" t="s">
        <v>19</v>
      </c>
      <c r="C4265" t="s">
        <v>20</v>
      </c>
      <c r="D4265" t="s">
        <v>66</v>
      </c>
      <c r="E4265" t="s">
        <v>51</v>
      </c>
      <c r="F4265" s="9">
        <v>77036</v>
      </c>
      <c r="G4265" s="3" t="str">
        <f t="shared" si="330"/>
        <v>United States ,Houston ,Texas, 77036</v>
      </c>
      <c r="H4265" t="s">
        <v>52</v>
      </c>
      <c r="I4265" t="s">
        <v>31</v>
      </c>
      <c r="J4265" t="str">
        <f t="shared" si="331"/>
        <v>Central - Office Supplies</v>
      </c>
      <c r="K4265" t="s">
        <v>42</v>
      </c>
      <c r="L4265">
        <v>12.587999999999999</v>
      </c>
      <c r="M4265" s="3">
        <f t="shared" si="332"/>
        <v>13</v>
      </c>
      <c r="N4265" s="3">
        <f t="shared" si="333"/>
        <v>2.5175999999999998</v>
      </c>
      <c r="O4265">
        <v>3</v>
      </c>
      <c r="P4265" s="3">
        <f t="shared" si="334"/>
        <v>4.333333333333333</v>
      </c>
      <c r="Q4265">
        <v>0.8</v>
      </c>
      <c r="R4265">
        <v>-20.140799999999999</v>
      </c>
      <c r="S4265" s="3">
        <f>R4265/L4265*100</f>
        <v>-160</v>
      </c>
      <c r="T4265" s="3">
        <f>( (L4265-(L4265*Q4265))*O4265)</f>
        <v>7.5527999999999995</v>
      </c>
    </row>
    <row r="4266" spans="1:20" x14ac:dyDescent="0.25">
      <c r="A4266" t="s">
        <v>33</v>
      </c>
      <c r="B4266" t="s">
        <v>19</v>
      </c>
      <c r="C4266" t="s">
        <v>20</v>
      </c>
      <c r="D4266" t="s">
        <v>66</v>
      </c>
      <c r="E4266" t="s">
        <v>51</v>
      </c>
      <c r="F4266" s="9">
        <v>77036</v>
      </c>
      <c r="G4266" s="3" t="str">
        <f t="shared" si="330"/>
        <v>United States ,Houston ,Texas, 77036</v>
      </c>
      <c r="H4266" t="s">
        <v>52</v>
      </c>
      <c r="I4266" t="s">
        <v>40</v>
      </c>
      <c r="J4266" t="str">
        <f t="shared" si="331"/>
        <v>Central - Technology</v>
      </c>
      <c r="K4266" t="s">
        <v>64</v>
      </c>
      <c r="L4266">
        <v>171.96</v>
      </c>
      <c r="M4266" s="3">
        <f t="shared" si="332"/>
        <v>172</v>
      </c>
      <c r="N4266" s="3">
        <f t="shared" si="333"/>
        <v>137.56800000000001</v>
      </c>
      <c r="O4266">
        <v>5</v>
      </c>
      <c r="P4266" s="3">
        <f t="shared" si="334"/>
        <v>34.4</v>
      </c>
      <c r="Q4266">
        <v>0.2</v>
      </c>
      <c r="R4266">
        <v>45.139499999999998</v>
      </c>
      <c r="S4266" s="3">
        <f>R4266/L4266*100</f>
        <v>26.249999999999996</v>
      </c>
      <c r="T4266" s="3">
        <f>( (L4266-(L4266*Q4266))*O4266)</f>
        <v>687.84</v>
      </c>
    </row>
    <row r="4267" spans="1:20" x14ac:dyDescent="0.25">
      <c r="A4267" t="s">
        <v>18</v>
      </c>
      <c r="B4267" t="s">
        <v>19</v>
      </c>
      <c r="C4267" t="s">
        <v>20</v>
      </c>
      <c r="D4267" t="s">
        <v>47</v>
      </c>
      <c r="E4267" t="s">
        <v>48</v>
      </c>
      <c r="F4267" s="9">
        <v>98115</v>
      </c>
      <c r="G4267" s="3" t="str">
        <f t="shared" si="330"/>
        <v>United States ,Seattle ,Washington, 98115</v>
      </c>
      <c r="H4267" t="s">
        <v>30</v>
      </c>
      <c r="I4267" t="s">
        <v>24</v>
      </c>
      <c r="J4267" t="str">
        <f t="shared" si="331"/>
        <v>West - Furniture</v>
      </c>
      <c r="K4267" t="s">
        <v>36</v>
      </c>
      <c r="L4267">
        <v>871.4</v>
      </c>
      <c r="M4267" s="3">
        <f t="shared" si="332"/>
        <v>871</v>
      </c>
      <c r="N4267" s="3">
        <f t="shared" si="333"/>
        <v>871.4</v>
      </c>
      <c r="O4267">
        <v>4</v>
      </c>
      <c r="P4267" s="3">
        <f t="shared" si="334"/>
        <v>217.75</v>
      </c>
      <c r="Q4267">
        <v>0</v>
      </c>
      <c r="R4267">
        <v>148.13800000000001</v>
      </c>
      <c r="S4267" s="3">
        <f>R4267/L4267*100</f>
        <v>17</v>
      </c>
      <c r="T4267" s="3">
        <f>( (L4267-(L4267*Q4267))*O4267)</f>
        <v>3485.6</v>
      </c>
    </row>
    <row r="4268" spans="1:20" x14ac:dyDescent="0.25">
      <c r="A4268" t="s">
        <v>33</v>
      </c>
      <c r="B4268" t="s">
        <v>27</v>
      </c>
      <c r="C4268" t="s">
        <v>20</v>
      </c>
      <c r="D4268" t="s">
        <v>89</v>
      </c>
      <c r="E4268" t="s">
        <v>91</v>
      </c>
      <c r="F4268" s="9">
        <v>38301</v>
      </c>
      <c r="G4268" s="3" t="str">
        <f t="shared" si="330"/>
        <v>United States ,Jackson ,Tennessee, 38301</v>
      </c>
      <c r="H4268" t="s">
        <v>23</v>
      </c>
      <c r="I4268" t="s">
        <v>24</v>
      </c>
      <c r="J4268" t="str">
        <f t="shared" si="331"/>
        <v>South - Furniture</v>
      </c>
      <c r="K4268" t="s">
        <v>38</v>
      </c>
      <c r="L4268">
        <v>692.47199999999998</v>
      </c>
      <c r="M4268" s="3">
        <f t="shared" si="332"/>
        <v>692</v>
      </c>
      <c r="N4268" s="3">
        <f t="shared" si="333"/>
        <v>553.97759999999994</v>
      </c>
      <c r="O4268">
        <v>11</v>
      </c>
      <c r="P4268" s="3">
        <f t="shared" si="334"/>
        <v>62.909090909090907</v>
      </c>
      <c r="Q4268">
        <v>0.2</v>
      </c>
      <c r="R4268">
        <v>190.4298</v>
      </c>
      <c r="S4268" s="3">
        <f>R4268/L4268*100</f>
        <v>27.500000000000004</v>
      </c>
      <c r="T4268" s="3">
        <f>( (L4268-(L4268*Q4268))*O4268)</f>
        <v>6093.7535999999991</v>
      </c>
    </row>
    <row r="4269" spans="1:20" x14ac:dyDescent="0.25">
      <c r="A4269" t="s">
        <v>18</v>
      </c>
      <c r="B4269" t="s">
        <v>27</v>
      </c>
      <c r="C4269" t="s">
        <v>20</v>
      </c>
      <c r="D4269" t="s">
        <v>338</v>
      </c>
      <c r="E4269" t="s">
        <v>253</v>
      </c>
      <c r="F4269" s="9">
        <v>21215</v>
      </c>
      <c r="G4269" s="3" t="str">
        <f t="shared" si="330"/>
        <v>United States ,Baltimore ,Maryland, 21215</v>
      </c>
      <c r="H4269" t="s">
        <v>62</v>
      </c>
      <c r="I4269" t="s">
        <v>24</v>
      </c>
      <c r="J4269" t="str">
        <f t="shared" si="331"/>
        <v>East - Furniture</v>
      </c>
      <c r="K4269" t="s">
        <v>38</v>
      </c>
      <c r="L4269">
        <v>207.76</v>
      </c>
      <c r="M4269" s="3">
        <f t="shared" si="332"/>
        <v>208</v>
      </c>
      <c r="N4269" s="3">
        <f t="shared" si="333"/>
        <v>207.76</v>
      </c>
      <c r="O4269">
        <v>4</v>
      </c>
      <c r="P4269" s="3">
        <f t="shared" si="334"/>
        <v>52</v>
      </c>
      <c r="Q4269">
        <v>0</v>
      </c>
      <c r="R4269">
        <v>85.181600000000003</v>
      </c>
      <c r="S4269" s="3">
        <f>R4269/L4269*100</f>
        <v>41</v>
      </c>
      <c r="T4269" s="3">
        <f>( (L4269-(L4269*Q4269))*O4269)</f>
        <v>831.04</v>
      </c>
    </row>
    <row r="4270" spans="1:20" x14ac:dyDescent="0.25">
      <c r="A4270" t="s">
        <v>173</v>
      </c>
      <c r="B4270" t="s">
        <v>19</v>
      </c>
      <c r="C4270" t="s">
        <v>20</v>
      </c>
      <c r="D4270" t="s">
        <v>298</v>
      </c>
      <c r="E4270" t="s">
        <v>56</v>
      </c>
      <c r="F4270" s="9">
        <v>84107</v>
      </c>
      <c r="G4270" s="3" t="str">
        <f t="shared" si="330"/>
        <v>United States ,Murray ,Utah, 84107</v>
      </c>
      <c r="H4270" t="s">
        <v>30</v>
      </c>
      <c r="I4270" t="s">
        <v>40</v>
      </c>
      <c r="J4270" t="str">
        <f t="shared" si="331"/>
        <v>West - Technology</v>
      </c>
      <c r="K4270" t="s">
        <v>41</v>
      </c>
      <c r="L4270">
        <v>71.927999999999997</v>
      </c>
      <c r="M4270" s="3">
        <f t="shared" si="332"/>
        <v>72</v>
      </c>
      <c r="N4270" s="3">
        <f t="shared" si="333"/>
        <v>57.542400000000001</v>
      </c>
      <c r="O4270">
        <v>9</v>
      </c>
      <c r="P4270" s="3">
        <f t="shared" si="334"/>
        <v>8</v>
      </c>
      <c r="Q4270">
        <v>0.2</v>
      </c>
      <c r="R4270">
        <v>6.2937000000000003</v>
      </c>
      <c r="S4270" s="3">
        <f>R4270/L4270*100</f>
        <v>8.75</v>
      </c>
      <c r="T4270" s="3">
        <f>( (L4270-(L4270*Q4270))*O4270)</f>
        <v>517.88160000000005</v>
      </c>
    </row>
    <row r="4271" spans="1:20" x14ac:dyDescent="0.25">
      <c r="A4271" t="s">
        <v>173</v>
      </c>
      <c r="B4271" t="s">
        <v>19</v>
      </c>
      <c r="C4271" t="s">
        <v>20</v>
      </c>
      <c r="D4271" t="s">
        <v>298</v>
      </c>
      <c r="E4271" t="s">
        <v>56</v>
      </c>
      <c r="F4271" s="9">
        <v>84107</v>
      </c>
      <c r="G4271" s="3" t="str">
        <f t="shared" si="330"/>
        <v>United States ,Murray ,Utah, 84107</v>
      </c>
      <c r="H4271" t="s">
        <v>30</v>
      </c>
      <c r="I4271" t="s">
        <v>31</v>
      </c>
      <c r="J4271" t="str">
        <f t="shared" si="331"/>
        <v>West - Office Supplies</v>
      </c>
      <c r="K4271" t="s">
        <v>39</v>
      </c>
      <c r="L4271">
        <v>25.99</v>
      </c>
      <c r="M4271" s="3">
        <f t="shared" si="332"/>
        <v>26</v>
      </c>
      <c r="N4271" s="3">
        <f t="shared" si="333"/>
        <v>25.99</v>
      </c>
      <c r="O4271">
        <v>1</v>
      </c>
      <c r="P4271" s="3">
        <f t="shared" si="334"/>
        <v>26</v>
      </c>
      <c r="Q4271">
        <v>0</v>
      </c>
      <c r="R4271">
        <v>7.5370999999999997</v>
      </c>
      <c r="S4271" s="3">
        <f>R4271/L4271*100</f>
        <v>28.999999999999996</v>
      </c>
      <c r="T4271" s="3">
        <f>( (L4271-(L4271*Q4271))*O4271)</f>
        <v>25.99</v>
      </c>
    </row>
    <row r="4272" spans="1:20" x14ac:dyDescent="0.25">
      <c r="A4272" t="s">
        <v>33</v>
      </c>
      <c r="B4272" t="s">
        <v>27</v>
      </c>
      <c r="C4272" t="s">
        <v>20</v>
      </c>
      <c r="D4272" t="s">
        <v>47</v>
      </c>
      <c r="E4272" t="s">
        <v>48</v>
      </c>
      <c r="F4272" s="9">
        <v>98105</v>
      </c>
      <c r="G4272" s="3" t="str">
        <f t="shared" si="330"/>
        <v>United States ,Seattle ,Washington, 98105</v>
      </c>
      <c r="H4272" t="s">
        <v>30</v>
      </c>
      <c r="I4272" t="s">
        <v>31</v>
      </c>
      <c r="J4272" t="str">
        <f t="shared" si="331"/>
        <v>West - Office Supplies</v>
      </c>
      <c r="K4272" t="s">
        <v>42</v>
      </c>
      <c r="L4272">
        <v>3.5920000000000001</v>
      </c>
      <c r="M4272" s="3">
        <f t="shared" si="332"/>
        <v>4</v>
      </c>
      <c r="N4272" s="3">
        <f t="shared" si="333"/>
        <v>2.8736000000000002</v>
      </c>
      <c r="O4272">
        <v>1</v>
      </c>
      <c r="P4272" s="3">
        <f t="shared" si="334"/>
        <v>4</v>
      </c>
      <c r="Q4272">
        <v>0.2</v>
      </c>
      <c r="R4272">
        <v>1.1225000000000001</v>
      </c>
      <c r="S4272" s="3">
        <f>R4272/L4272*100</f>
        <v>31.25</v>
      </c>
      <c r="T4272" s="3">
        <f>( (L4272-(L4272*Q4272))*O4272)</f>
        <v>2.8736000000000002</v>
      </c>
    </row>
    <row r="4273" spans="1:20" x14ac:dyDescent="0.25">
      <c r="A4273" t="s">
        <v>33</v>
      </c>
      <c r="B4273" t="s">
        <v>27</v>
      </c>
      <c r="C4273" t="s">
        <v>20</v>
      </c>
      <c r="D4273" t="s">
        <v>140</v>
      </c>
      <c r="E4273" t="s">
        <v>51</v>
      </c>
      <c r="F4273" s="9">
        <v>75220</v>
      </c>
      <c r="G4273" s="3" t="str">
        <f t="shared" si="330"/>
        <v>United States ,Dallas ,Texas, 75220</v>
      </c>
      <c r="H4273" t="s">
        <v>52</v>
      </c>
      <c r="I4273" t="s">
        <v>31</v>
      </c>
      <c r="J4273" t="str">
        <f t="shared" si="331"/>
        <v>Central - Office Supplies</v>
      </c>
      <c r="K4273" t="s">
        <v>43</v>
      </c>
      <c r="L4273">
        <v>48.631999999999998</v>
      </c>
      <c r="M4273" s="3">
        <f t="shared" si="332"/>
        <v>49</v>
      </c>
      <c r="N4273" s="3">
        <f t="shared" si="333"/>
        <v>9.7263999999999982</v>
      </c>
      <c r="O4273">
        <v>2</v>
      </c>
      <c r="P4273" s="3">
        <f t="shared" si="334"/>
        <v>24.5</v>
      </c>
      <c r="Q4273">
        <v>0.8</v>
      </c>
      <c r="R4273">
        <v>-121.58</v>
      </c>
      <c r="S4273" s="3">
        <f>R4273/L4273*100</f>
        <v>-250</v>
      </c>
      <c r="T4273" s="3">
        <f>( (L4273-(L4273*Q4273))*O4273)</f>
        <v>19.452799999999996</v>
      </c>
    </row>
    <row r="4274" spans="1:20" x14ac:dyDescent="0.25">
      <c r="A4274" t="s">
        <v>33</v>
      </c>
      <c r="B4274" t="s">
        <v>49</v>
      </c>
      <c r="C4274" t="s">
        <v>20</v>
      </c>
      <c r="D4274" t="s">
        <v>47</v>
      </c>
      <c r="E4274" t="s">
        <v>48</v>
      </c>
      <c r="F4274" s="9">
        <v>98105</v>
      </c>
      <c r="G4274" s="3" t="str">
        <f t="shared" si="330"/>
        <v>United States ,Seattle ,Washington, 98105</v>
      </c>
      <c r="H4274" t="s">
        <v>30</v>
      </c>
      <c r="I4274" t="s">
        <v>31</v>
      </c>
      <c r="J4274" t="str">
        <f t="shared" si="331"/>
        <v>West - Office Supplies</v>
      </c>
      <c r="K4274" t="s">
        <v>37</v>
      </c>
      <c r="L4274">
        <v>323.10000000000002</v>
      </c>
      <c r="M4274" s="3">
        <f t="shared" si="332"/>
        <v>323</v>
      </c>
      <c r="N4274" s="3">
        <f t="shared" si="333"/>
        <v>323.10000000000002</v>
      </c>
      <c r="O4274">
        <v>2</v>
      </c>
      <c r="P4274" s="3">
        <f t="shared" si="334"/>
        <v>161.5</v>
      </c>
      <c r="Q4274">
        <v>0</v>
      </c>
      <c r="R4274">
        <v>61.389000000000003</v>
      </c>
      <c r="S4274" s="3">
        <f>R4274/L4274*100</f>
        <v>19</v>
      </c>
      <c r="T4274" s="3">
        <f>( (L4274-(L4274*Q4274))*O4274)</f>
        <v>646.20000000000005</v>
      </c>
    </row>
    <row r="4275" spans="1:20" x14ac:dyDescent="0.25">
      <c r="A4275" t="s">
        <v>33</v>
      </c>
      <c r="B4275" t="s">
        <v>27</v>
      </c>
      <c r="C4275" t="s">
        <v>20</v>
      </c>
      <c r="D4275" t="s">
        <v>159</v>
      </c>
      <c r="E4275" t="s">
        <v>137</v>
      </c>
      <c r="F4275" s="9">
        <v>8701</v>
      </c>
      <c r="G4275" s="3" t="str">
        <f t="shared" si="330"/>
        <v>United States ,Lakewood ,New Jersey, 8701</v>
      </c>
      <c r="H4275" t="s">
        <v>62</v>
      </c>
      <c r="I4275" t="s">
        <v>40</v>
      </c>
      <c r="J4275" t="str">
        <f t="shared" si="331"/>
        <v>East - Technology</v>
      </c>
      <c r="K4275" t="s">
        <v>128</v>
      </c>
      <c r="L4275">
        <v>9099.93</v>
      </c>
      <c r="M4275" s="3">
        <f t="shared" si="332"/>
        <v>9100</v>
      </c>
      <c r="N4275" s="3">
        <f t="shared" si="333"/>
        <v>9099.93</v>
      </c>
      <c r="O4275">
        <v>7</v>
      </c>
      <c r="P4275" s="3">
        <f t="shared" si="334"/>
        <v>1300</v>
      </c>
      <c r="Q4275">
        <v>0</v>
      </c>
      <c r="R4275">
        <v>2365.9818</v>
      </c>
      <c r="S4275" s="3">
        <f>R4275/L4275*100</f>
        <v>26</v>
      </c>
      <c r="T4275" s="3">
        <f>( (L4275-(L4275*Q4275))*O4275)</f>
        <v>63699.51</v>
      </c>
    </row>
    <row r="4276" spans="1:20" x14ac:dyDescent="0.25">
      <c r="A4276" t="s">
        <v>33</v>
      </c>
      <c r="B4276" t="s">
        <v>27</v>
      </c>
      <c r="C4276" t="s">
        <v>20</v>
      </c>
      <c r="D4276" t="s">
        <v>159</v>
      </c>
      <c r="E4276" t="s">
        <v>137</v>
      </c>
      <c r="F4276" s="9">
        <v>8701</v>
      </c>
      <c r="G4276" s="3" t="str">
        <f t="shared" si="330"/>
        <v>United States ,Lakewood ,New Jersey, 8701</v>
      </c>
      <c r="H4276" t="s">
        <v>62</v>
      </c>
      <c r="I4276" t="s">
        <v>24</v>
      </c>
      <c r="J4276" t="str">
        <f t="shared" si="331"/>
        <v>East - Furniture</v>
      </c>
      <c r="K4276" t="s">
        <v>38</v>
      </c>
      <c r="L4276">
        <v>9.9600000000000009</v>
      </c>
      <c r="M4276" s="3">
        <f t="shared" si="332"/>
        <v>10</v>
      </c>
      <c r="N4276" s="3">
        <f t="shared" si="333"/>
        <v>9.9600000000000009</v>
      </c>
      <c r="O4276">
        <v>2</v>
      </c>
      <c r="P4276" s="3">
        <f t="shared" si="334"/>
        <v>5</v>
      </c>
      <c r="Q4276">
        <v>0</v>
      </c>
      <c r="R4276">
        <v>3.2867999999999999</v>
      </c>
      <c r="S4276" s="3">
        <f>R4276/L4276*100</f>
        <v>32.999999999999993</v>
      </c>
      <c r="T4276" s="3">
        <f>( (L4276-(L4276*Q4276))*O4276)</f>
        <v>19.920000000000002</v>
      </c>
    </row>
    <row r="4277" spans="1:20" x14ac:dyDescent="0.25">
      <c r="A4277" t="s">
        <v>33</v>
      </c>
      <c r="B4277" t="s">
        <v>27</v>
      </c>
      <c r="C4277" t="s">
        <v>20</v>
      </c>
      <c r="D4277" t="s">
        <v>159</v>
      </c>
      <c r="E4277" t="s">
        <v>137</v>
      </c>
      <c r="F4277" s="9">
        <v>8701</v>
      </c>
      <c r="G4277" s="3" t="str">
        <f t="shared" si="330"/>
        <v>United States ,Lakewood ,New Jersey, 8701</v>
      </c>
      <c r="H4277" t="s">
        <v>62</v>
      </c>
      <c r="I4277" t="s">
        <v>31</v>
      </c>
      <c r="J4277" t="str">
        <f t="shared" si="331"/>
        <v>East - Office Supplies</v>
      </c>
      <c r="K4277" t="s">
        <v>42</v>
      </c>
      <c r="L4277">
        <v>25.3</v>
      </c>
      <c r="M4277" s="3">
        <f t="shared" si="332"/>
        <v>25</v>
      </c>
      <c r="N4277" s="3">
        <f t="shared" si="333"/>
        <v>25.3</v>
      </c>
      <c r="O4277">
        <v>5</v>
      </c>
      <c r="P4277" s="3">
        <f t="shared" si="334"/>
        <v>5</v>
      </c>
      <c r="Q4277">
        <v>0</v>
      </c>
      <c r="R4277">
        <v>11.891</v>
      </c>
      <c r="S4277" s="3">
        <f>R4277/L4277*100</f>
        <v>47</v>
      </c>
      <c r="T4277" s="3">
        <f>( (L4277-(L4277*Q4277))*O4277)</f>
        <v>126.5</v>
      </c>
    </row>
    <row r="4278" spans="1:20" x14ac:dyDescent="0.25">
      <c r="A4278" t="s">
        <v>33</v>
      </c>
      <c r="B4278" t="s">
        <v>49</v>
      </c>
      <c r="C4278" t="s">
        <v>20</v>
      </c>
      <c r="D4278" t="s">
        <v>80</v>
      </c>
      <c r="E4278" t="s">
        <v>81</v>
      </c>
      <c r="F4278" s="9">
        <v>10011</v>
      </c>
      <c r="G4278" s="3" t="str">
        <f t="shared" si="330"/>
        <v>United States ,New York City ,New York, 10011</v>
      </c>
      <c r="H4278" t="s">
        <v>62</v>
      </c>
      <c r="I4278" t="s">
        <v>31</v>
      </c>
      <c r="J4278" t="str">
        <f t="shared" si="331"/>
        <v>East - Office Supplies</v>
      </c>
      <c r="K4278" t="s">
        <v>46</v>
      </c>
      <c r="L4278">
        <v>11.36</v>
      </c>
      <c r="M4278" s="3">
        <f t="shared" si="332"/>
        <v>11</v>
      </c>
      <c r="N4278" s="3">
        <f t="shared" si="333"/>
        <v>11.36</v>
      </c>
      <c r="O4278">
        <v>2</v>
      </c>
      <c r="P4278" s="3">
        <f t="shared" si="334"/>
        <v>5.5</v>
      </c>
      <c r="Q4278">
        <v>0</v>
      </c>
      <c r="R4278">
        <v>5.2256</v>
      </c>
      <c r="S4278" s="3">
        <f>R4278/L4278*100</f>
        <v>46</v>
      </c>
      <c r="T4278" s="3">
        <f>( (L4278-(L4278*Q4278))*O4278)</f>
        <v>22.72</v>
      </c>
    </row>
    <row r="4279" spans="1:20" x14ac:dyDescent="0.25">
      <c r="A4279" t="s">
        <v>33</v>
      </c>
      <c r="B4279" t="s">
        <v>49</v>
      </c>
      <c r="C4279" t="s">
        <v>20</v>
      </c>
      <c r="D4279" t="s">
        <v>80</v>
      </c>
      <c r="E4279" t="s">
        <v>81</v>
      </c>
      <c r="F4279" s="9">
        <v>10011</v>
      </c>
      <c r="G4279" s="3" t="str">
        <f t="shared" si="330"/>
        <v>United States ,New York City ,New York, 10011</v>
      </c>
      <c r="H4279" t="s">
        <v>62</v>
      </c>
      <c r="I4279" t="s">
        <v>24</v>
      </c>
      <c r="J4279" t="str">
        <f t="shared" si="331"/>
        <v>East - Furniture</v>
      </c>
      <c r="K4279" t="s">
        <v>26</v>
      </c>
      <c r="L4279">
        <v>69.263999999999996</v>
      </c>
      <c r="M4279" s="3">
        <f t="shared" si="332"/>
        <v>69</v>
      </c>
      <c r="N4279" s="3">
        <f t="shared" si="333"/>
        <v>62.337599999999995</v>
      </c>
      <c r="O4279">
        <v>2</v>
      </c>
      <c r="P4279" s="3">
        <f t="shared" si="334"/>
        <v>34.5</v>
      </c>
      <c r="Q4279">
        <v>0.1</v>
      </c>
      <c r="R4279">
        <v>14.622400000000001</v>
      </c>
      <c r="S4279" s="3">
        <f>R4279/L4279*100</f>
        <v>21.111111111111114</v>
      </c>
      <c r="T4279" s="3">
        <f>( (L4279-(L4279*Q4279))*O4279)</f>
        <v>124.67519999999999</v>
      </c>
    </row>
    <row r="4280" spans="1:20" x14ac:dyDescent="0.25">
      <c r="A4280" t="s">
        <v>67</v>
      </c>
      <c r="B4280" t="s">
        <v>19</v>
      </c>
      <c r="C4280" t="s">
        <v>20</v>
      </c>
      <c r="D4280" t="s">
        <v>335</v>
      </c>
      <c r="E4280" t="s">
        <v>79</v>
      </c>
      <c r="F4280" s="9">
        <v>46203</v>
      </c>
      <c r="G4280" s="3" t="str">
        <f t="shared" si="330"/>
        <v>United States ,Indianapolis ,Indiana, 46203</v>
      </c>
      <c r="H4280" t="s">
        <v>52</v>
      </c>
      <c r="I4280" t="s">
        <v>31</v>
      </c>
      <c r="J4280" t="str">
        <f t="shared" si="331"/>
        <v>Central - Office Supplies</v>
      </c>
      <c r="K4280" t="s">
        <v>32</v>
      </c>
      <c r="L4280">
        <v>3.69</v>
      </c>
      <c r="M4280" s="3">
        <f t="shared" si="332"/>
        <v>4</v>
      </c>
      <c r="N4280" s="3">
        <f t="shared" si="333"/>
        <v>3.69</v>
      </c>
      <c r="O4280">
        <v>1</v>
      </c>
      <c r="P4280" s="3">
        <f t="shared" si="334"/>
        <v>4</v>
      </c>
      <c r="Q4280">
        <v>0</v>
      </c>
      <c r="R4280">
        <v>1.7343</v>
      </c>
      <c r="S4280" s="3">
        <f>R4280/L4280*100</f>
        <v>47</v>
      </c>
      <c r="T4280" s="3">
        <f>( (L4280-(L4280*Q4280))*O4280)</f>
        <v>3.69</v>
      </c>
    </row>
    <row r="4281" spans="1:20" x14ac:dyDescent="0.25">
      <c r="A4281" t="s">
        <v>67</v>
      </c>
      <c r="B4281" t="s">
        <v>19</v>
      </c>
      <c r="C4281" t="s">
        <v>20</v>
      </c>
      <c r="D4281" t="s">
        <v>335</v>
      </c>
      <c r="E4281" t="s">
        <v>79</v>
      </c>
      <c r="F4281" s="9">
        <v>46203</v>
      </c>
      <c r="G4281" s="3" t="str">
        <f t="shared" si="330"/>
        <v>United States ,Indianapolis ,Indiana, 46203</v>
      </c>
      <c r="H4281" t="s">
        <v>52</v>
      </c>
      <c r="I4281" t="s">
        <v>31</v>
      </c>
      <c r="J4281" t="str">
        <f t="shared" si="331"/>
        <v>Central - Office Supplies</v>
      </c>
      <c r="K4281" t="s">
        <v>42</v>
      </c>
      <c r="L4281">
        <v>1103.97</v>
      </c>
      <c r="M4281" s="3">
        <f t="shared" si="332"/>
        <v>1104</v>
      </c>
      <c r="N4281" s="3">
        <f t="shared" si="333"/>
        <v>1103.97</v>
      </c>
      <c r="O4281">
        <v>3</v>
      </c>
      <c r="P4281" s="3">
        <f t="shared" si="334"/>
        <v>368</v>
      </c>
      <c r="Q4281">
        <v>0</v>
      </c>
      <c r="R4281">
        <v>496.78649999999999</v>
      </c>
      <c r="S4281" s="3">
        <f>R4281/L4281*100</f>
        <v>44.999999999999993</v>
      </c>
      <c r="T4281" s="3">
        <f>( (L4281-(L4281*Q4281))*O4281)</f>
        <v>3311.91</v>
      </c>
    </row>
    <row r="4282" spans="1:20" x14ac:dyDescent="0.25">
      <c r="A4282" t="s">
        <v>18</v>
      </c>
      <c r="B4282" t="s">
        <v>27</v>
      </c>
      <c r="C4282" t="s">
        <v>20</v>
      </c>
      <c r="D4282" t="s">
        <v>491</v>
      </c>
      <c r="E4282" t="s">
        <v>51</v>
      </c>
      <c r="F4282" s="9">
        <v>77642</v>
      </c>
      <c r="G4282" s="3" t="str">
        <f t="shared" si="330"/>
        <v>United States ,Port Arthur ,Texas, 77642</v>
      </c>
      <c r="H4282" t="s">
        <v>52</v>
      </c>
      <c r="I4282" t="s">
        <v>24</v>
      </c>
      <c r="J4282" t="str">
        <f t="shared" si="331"/>
        <v>Central - Furniture</v>
      </c>
      <c r="K4282" t="s">
        <v>25</v>
      </c>
      <c r="L4282">
        <v>246.1328</v>
      </c>
      <c r="M4282" s="3">
        <f t="shared" si="332"/>
        <v>246</v>
      </c>
      <c r="N4282" s="3">
        <f t="shared" si="333"/>
        <v>167.370304</v>
      </c>
      <c r="O4282">
        <v>2</v>
      </c>
      <c r="P4282" s="3">
        <f t="shared" si="334"/>
        <v>123</v>
      </c>
      <c r="Q4282">
        <v>0.32</v>
      </c>
      <c r="R4282">
        <v>-76.011600000000001</v>
      </c>
      <c r="S4282" s="3">
        <f>R4282/L4282*100</f>
        <v>-30.882352941176471</v>
      </c>
      <c r="T4282" s="3">
        <f>( (L4282-(L4282*Q4282))*O4282)</f>
        <v>334.74060800000001</v>
      </c>
    </row>
    <row r="4283" spans="1:20" x14ac:dyDescent="0.25">
      <c r="A4283" t="s">
        <v>18</v>
      </c>
      <c r="B4283" t="s">
        <v>27</v>
      </c>
      <c r="C4283" t="s">
        <v>20</v>
      </c>
      <c r="D4283" t="s">
        <v>491</v>
      </c>
      <c r="E4283" t="s">
        <v>51</v>
      </c>
      <c r="F4283" s="9">
        <v>77642</v>
      </c>
      <c r="G4283" s="3" t="str">
        <f t="shared" si="330"/>
        <v>United States ,Port Arthur ,Texas, 77642</v>
      </c>
      <c r="H4283" t="s">
        <v>52</v>
      </c>
      <c r="I4283" t="s">
        <v>31</v>
      </c>
      <c r="J4283" t="str">
        <f t="shared" si="331"/>
        <v>Central - Office Supplies</v>
      </c>
      <c r="K4283" t="s">
        <v>32</v>
      </c>
      <c r="L4283">
        <v>11.696</v>
      </c>
      <c r="M4283" s="3">
        <f t="shared" si="332"/>
        <v>12</v>
      </c>
      <c r="N4283" s="3">
        <f t="shared" si="333"/>
        <v>9.3567999999999998</v>
      </c>
      <c r="O4283">
        <v>2</v>
      </c>
      <c r="P4283" s="3">
        <f t="shared" si="334"/>
        <v>6</v>
      </c>
      <c r="Q4283">
        <v>0.2</v>
      </c>
      <c r="R4283">
        <v>3.9474</v>
      </c>
      <c r="S4283" s="3">
        <f>R4283/L4283*100</f>
        <v>33.75</v>
      </c>
      <c r="T4283" s="3">
        <f>( (L4283-(L4283*Q4283))*O4283)</f>
        <v>18.7136</v>
      </c>
    </row>
    <row r="4284" spans="1:20" x14ac:dyDescent="0.25">
      <c r="A4284" t="s">
        <v>18</v>
      </c>
      <c r="B4284" t="s">
        <v>27</v>
      </c>
      <c r="C4284" t="s">
        <v>20</v>
      </c>
      <c r="D4284" t="s">
        <v>491</v>
      </c>
      <c r="E4284" t="s">
        <v>51</v>
      </c>
      <c r="F4284" s="9">
        <v>77642</v>
      </c>
      <c r="G4284" s="3" t="str">
        <f t="shared" si="330"/>
        <v>United States ,Port Arthur ,Texas, 77642</v>
      </c>
      <c r="H4284" t="s">
        <v>52</v>
      </c>
      <c r="I4284" t="s">
        <v>40</v>
      </c>
      <c r="J4284" t="str">
        <f t="shared" si="331"/>
        <v>Central - Technology</v>
      </c>
      <c r="K4284" t="s">
        <v>167</v>
      </c>
      <c r="L4284">
        <v>439.99200000000002</v>
      </c>
      <c r="M4284" s="3">
        <f t="shared" si="332"/>
        <v>440</v>
      </c>
      <c r="N4284" s="3">
        <f t="shared" si="333"/>
        <v>351.99360000000001</v>
      </c>
      <c r="O4284">
        <v>1</v>
      </c>
      <c r="P4284" s="3">
        <f t="shared" si="334"/>
        <v>440</v>
      </c>
      <c r="Q4284">
        <v>0.2</v>
      </c>
      <c r="R4284">
        <v>164.99700000000001</v>
      </c>
      <c r="S4284" s="3">
        <f>R4284/L4284*100</f>
        <v>37.5</v>
      </c>
      <c r="T4284" s="3">
        <f>( (L4284-(L4284*Q4284))*O4284)</f>
        <v>351.99360000000001</v>
      </c>
    </row>
    <row r="4285" spans="1:20" x14ac:dyDescent="0.25">
      <c r="A4285" t="s">
        <v>33</v>
      </c>
      <c r="B4285" t="s">
        <v>49</v>
      </c>
      <c r="C4285" t="s">
        <v>20</v>
      </c>
      <c r="D4285" t="s">
        <v>410</v>
      </c>
      <c r="E4285" t="s">
        <v>91</v>
      </c>
      <c r="F4285" s="9">
        <v>37211</v>
      </c>
      <c r="G4285" s="3" t="str">
        <f t="shared" si="330"/>
        <v>United States ,Nashville ,Tennessee, 37211</v>
      </c>
      <c r="H4285" t="s">
        <v>23</v>
      </c>
      <c r="I4285" t="s">
        <v>31</v>
      </c>
      <c r="J4285" t="str">
        <f t="shared" si="331"/>
        <v>South - Office Supplies</v>
      </c>
      <c r="K4285" t="s">
        <v>37</v>
      </c>
      <c r="L4285">
        <v>64.784000000000006</v>
      </c>
      <c r="M4285" s="3">
        <f t="shared" si="332"/>
        <v>65</v>
      </c>
      <c r="N4285" s="3">
        <f t="shared" si="333"/>
        <v>51.827200000000005</v>
      </c>
      <c r="O4285">
        <v>1</v>
      </c>
      <c r="P4285" s="3">
        <f t="shared" si="334"/>
        <v>65</v>
      </c>
      <c r="Q4285">
        <v>0.2</v>
      </c>
      <c r="R4285">
        <v>-12.956799999999999</v>
      </c>
      <c r="S4285" s="3">
        <f>R4285/L4285*100</f>
        <v>-20</v>
      </c>
      <c r="T4285" s="3">
        <f>( (L4285-(L4285*Q4285))*O4285)</f>
        <v>51.827200000000005</v>
      </c>
    </row>
    <row r="4286" spans="1:20" x14ac:dyDescent="0.25">
      <c r="A4286" t="s">
        <v>33</v>
      </c>
      <c r="B4286" t="s">
        <v>27</v>
      </c>
      <c r="C4286" t="s">
        <v>20</v>
      </c>
      <c r="D4286" t="s">
        <v>66</v>
      </c>
      <c r="E4286" t="s">
        <v>51</v>
      </c>
      <c r="F4286" s="9">
        <v>77095</v>
      </c>
      <c r="G4286" s="3" t="str">
        <f t="shared" si="330"/>
        <v>United States ,Houston ,Texas, 77095</v>
      </c>
      <c r="H4286" t="s">
        <v>52</v>
      </c>
      <c r="I4286" t="s">
        <v>31</v>
      </c>
      <c r="J4286" t="str">
        <f t="shared" si="331"/>
        <v>Central - Office Supplies</v>
      </c>
      <c r="K4286" t="s">
        <v>42</v>
      </c>
      <c r="L4286">
        <v>33.28</v>
      </c>
      <c r="M4286" s="3">
        <f t="shared" si="332"/>
        <v>33</v>
      </c>
      <c r="N4286" s="3">
        <f t="shared" si="333"/>
        <v>6.6559999999999988</v>
      </c>
      <c r="O4286">
        <v>5</v>
      </c>
      <c r="P4286" s="3">
        <f t="shared" si="334"/>
        <v>6.6</v>
      </c>
      <c r="Q4286">
        <v>0.8</v>
      </c>
      <c r="R4286">
        <v>-49.92</v>
      </c>
      <c r="S4286" s="3">
        <f>R4286/L4286*100</f>
        <v>-150</v>
      </c>
      <c r="T4286" s="3">
        <f>( (L4286-(L4286*Q4286))*O4286)</f>
        <v>33.279999999999994</v>
      </c>
    </row>
    <row r="4287" spans="1:20" x14ac:dyDescent="0.25">
      <c r="A4287" t="s">
        <v>33</v>
      </c>
      <c r="B4287" t="s">
        <v>27</v>
      </c>
      <c r="C4287" t="s">
        <v>20</v>
      </c>
      <c r="D4287" t="s">
        <v>66</v>
      </c>
      <c r="E4287" t="s">
        <v>51</v>
      </c>
      <c r="F4287" s="9">
        <v>77095</v>
      </c>
      <c r="G4287" s="3" t="str">
        <f t="shared" si="330"/>
        <v>United States ,Houston ,Texas, 77095</v>
      </c>
      <c r="H4287" t="s">
        <v>52</v>
      </c>
      <c r="I4287" t="s">
        <v>31</v>
      </c>
      <c r="J4287" t="str">
        <f t="shared" si="331"/>
        <v>Central - Office Supplies</v>
      </c>
      <c r="K4287" t="s">
        <v>46</v>
      </c>
      <c r="L4287">
        <v>14.087999999999999</v>
      </c>
      <c r="M4287" s="3">
        <f t="shared" si="332"/>
        <v>14</v>
      </c>
      <c r="N4287" s="3">
        <f t="shared" si="333"/>
        <v>11.270399999999999</v>
      </c>
      <c r="O4287">
        <v>3</v>
      </c>
      <c r="P4287" s="3">
        <f t="shared" si="334"/>
        <v>4.666666666666667</v>
      </c>
      <c r="Q4287">
        <v>0.2</v>
      </c>
      <c r="R4287">
        <v>4.9307999999999996</v>
      </c>
      <c r="S4287" s="3">
        <f>R4287/L4287*100</f>
        <v>35</v>
      </c>
      <c r="T4287" s="3">
        <f>( (L4287-(L4287*Q4287))*O4287)</f>
        <v>33.811199999999999</v>
      </c>
    </row>
    <row r="4288" spans="1:20" x14ac:dyDescent="0.25">
      <c r="A4288" t="s">
        <v>18</v>
      </c>
      <c r="B4288" t="s">
        <v>49</v>
      </c>
      <c r="C4288" t="s">
        <v>20</v>
      </c>
      <c r="D4288" t="s">
        <v>28</v>
      </c>
      <c r="E4288" t="s">
        <v>29</v>
      </c>
      <c r="F4288" s="9">
        <v>90004</v>
      </c>
      <c r="G4288" s="3" t="str">
        <f t="shared" si="330"/>
        <v>United States ,Los Angeles ,California, 90004</v>
      </c>
      <c r="H4288" t="s">
        <v>30</v>
      </c>
      <c r="I4288" t="s">
        <v>31</v>
      </c>
      <c r="J4288" t="str">
        <f t="shared" si="331"/>
        <v>West - Office Supplies</v>
      </c>
      <c r="K4288" t="s">
        <v>39</v>
      </c>
      <c r="L4288">
        <v>11.16</v>
      </c>
      <c r="M4288" s="3">
        <f t="shared" si="332"/>
        <v>11</v>
      </c>
      <c r="N4288" s="3">
        <f t="shared" si="333"/>
        <v>11.16</v>
      </c>
      <c r="O4288">
        <v>2</v>
      </c>
      <c r="P4288" s="3">
        <f t="shared" si="334"/>
        <v>5.5</v>
      </c>
      <c r="Q4288">
        <v>0</v>
      </c>
      <c r="R4288">
        <v>2.79</v>
      </c>
      <c r="S4288" s="3">
        <f>R4288/L4288*100</f>
        <v>25</v>
      </c>
      <c r="T4288" s="3">
        <f>( (L4288-(L4288*Q4288))*O4288)</f>
        <v>22.32</v>
      </c>
    </row>
    <row r="4289" spans="1:20" x14ac:dyDescent="0.25">
      <c r="A4289" t="s">
        <v>18</v>
      </c>
      <c r="B4289" t="s">
        <v>49</v>
      </c>
      <c r="C4289" t="s">
        <v>20</v>
      </c>
      <c r="D4289" t="s">
        <v>28</v>
      </c>
      <c r="E4289" t="s">
        <v>29</v>
      </c>
      <c r="F4289" s="9">
        <v>90004</v>
      </c>
      <c r="G4289" s="3" t="str">
        <f t="shared" si="330"/>
        <v>United States ,Los Angeles ,California, 90004</v>
      </c>
      <c r="H4289" t="s">
        <v>30</v>
      </c>
      <c r="I4289" t="s">
        <v>24</v>
      </c>
      <c r="J4289" t="str">
        <f t="shared" si="331"/>
        <v>West - Furniture</v>
      </c>
      <c r="K4289" t="s">
        <v>36</v>
      </c>
      <c r="L4289">
        <v>896.32799999999997</v>
      </c>
      <c r="M4289" s="3">
        <f t="shared" si="332"/>
        <v>896</v>
      </c>
      <c r="N4289" s="3">
        <f t="shared" si="333"/>
        <v>717.06240000000003</v>
      </c>
      <c r="O4289">
        <v>9</v>
      </c>
      <c r="P4289" s="3">
        <f t="shared" si="334"/>
        <v>99.555555555555557</v>
      </c>
      <c r="Q4289">
        <v>0.2</v>
      </c>
      <c r="R4289">
        <v>22.408200000000001</v>
      </c>
      <c r="S4289" s="3">
        <f>R4289/L4289*100</f>
        <v>2.5</v>
      </c>
      <c r="T4289" s="3">
        <f>( (L4289-(L4289*Q4289))*O4289)</f>
        <v>6453.5616</v>
      </c>
    </row>
    <row r="4290" spans="1:20" x14ac:dyDescent="0.25">
      <c r="A4290" t="s">
        <v>18</v>
      </c>
      <c r="B4290" t="s">
        <v>49</v>
      </c>
      <c r="C4290" t="s">
        <v>20</v>
      </c>
      <c r="D4290" t="s">
        <v>28</v>
      </c>
      <c r="E4290" t="s">
        <v>29</v>
      </c>
      <c r="F4290" s="9">
        <v>90004</v>
      </c>
      <c r="G4290" s="3" t="str">
        <f t="shared" si="330"/>
        <v>United States ,Los Angeles ,California, 90004</v>
      </c>
      <c r="H4290" t="s">
        <v>30</v>
      </c>
      <c r="I4290" t="s">
        <v>31</v>
      </c>
      <c r="J4290" t="str">
        <f t="shared" si="331"/>
        <v>West - Office Supplies</v>
      </c>
      <c r="K4290" t="s">
        <v>43</v>
      </c>
      <c r="L4290">
        <v>189</v>
      </c>
      <c r="M4290" s="3">
        <f t="shared" si="332"/>
        <v>189</v>
      </c>
      <c r="N4290" s="3">
        <f t="shared" si="333"/>
        <v>189</v>
      </c>
      <c r="O4290">
        <v>1</v>
      </c>
      <c r="P4290" s="3">
        <f t="shared" si="334"/>
        <v>189</v>
      </c>
      <c r="Q4290">
        <v>0</v>
      </c>
      <c r="R4290">
        <v>68.040000000000006</v>
      </c>
      <c r="S4290" s="3">
        <f>R4290/L4290*100</f>
        <v>36.000000000000007</v>
      </c>
      <c r="T4290" s="3">
        <f>( (L4290-(L4290*Q4290))*O4290)</f>
        <v>189</v>
      </c>
    </row>
    <row r="4291" spans="1:20" x14ac:dyDescent="0.25">
      <c r="A4291" t="s">
        <v>33</v>
      </c>
      <c r="B4291" t="s">
        <v>19</v>
      </c>
      <c r="C4291" t="s">
        <v>20</v>
      </c>
      <c r="D4291" t="s">
        <v>60</v>
      </c>
      <c r="E4291" t="s">
        <v>61</v>
      </c>
      <c r="F4291" s="9">
        <v>19140</v>
      </c>
      <c r="G4291" s="3" t="str">
        <f t="shared" ref="G4291:G4354" si="335">C4291&amp; " ," &amp; D4291 &amp; " ," &amp; E4291 &amp; ", " &amp; F4291</f>
        <v>United States ,Philadelphia ,Pennsylvania, 19140</v>
      </c>
      <c r="H4291" t="s">
        <v>62</v>
      </c>
      <c r="I4291" t="s">
        <v>40</v>
      </c>
      <c r="J4291" t="str">
        <f t="shared" ref="J4291:J4354" si="336">H4291&amp;" - "&amp;I4291</f>
        <v>East - Technology</v>
      </c>
      <c r="K4291" t="s">
        <v>41</v>
      </c>
      <c r="L4291">
        <v>53.981999999999999</v>
      </c>
      <c r="M4291" s="3">
        <f t="shared" ref="M4291:M4354" si="337">ROUND(L4291,0)</f>
        <v>54</v>
      </c>
      <c r="N4291" s="3">
        <f t="shared" ref="N4291:N4354" si="338">L4291-(L4291*Q4291)</f>
        <v>32.389200000000002</v>
      </c>
      <c r="O4291">
        <v>3</v>
      </c>
      <c r="P4291" s="3">
        <f t="shared" ref="P4291:P4354" si="339">M4291/O4291</f>
        <v>18</v>
      </c>
      <c r="Q4291">
        <v>0.4</v>
      </c>
      <c r="R4291">
        <v>-10.7964</v>
      </c>
      <c r="S4291" s="3">
        <f>R4291/L4291*100</f>
        <v>-20</v>
      </c>
      <c r="T4291" s="3">
        <f>( (L4291-(L4291*Q4291))*O4291)</f>
        <v>97.167600000000007</v>
      </c>
    </row>
    <row r="4292" spans="1:20" x14ac:dyDescent="0.25">
      <c r="A4292" t="s">
        <v>33</v>
      </c>
      <c r="B4292" t="s">
        <v>27</v>
      </c>
      <c r="C4292" t="s">
        <v>20</v>
      </c>
      <c r="D4292" t="s">
        <v>343</v>
      </c>
      <c r="E4292" t="s">
        <v>100</v>
      </c>
      <c r="F4292" s="9">
        <v>97756</v>
      </c>
      <c r="G4292" s="3" t="str">
        <f t="shared" si="335"/>
        <v>United States ,Redmond ,Oregon, 97756</v>
      </c>
      <c r="H4292" t="s">
        <v>30</v>
      </c>
      <c r="I4292" t="s">
        <v>24</v>
      </c>
      <c r="J4292" t="str">
        <f t="shared" si="336"/>
        <v>West - Furniture</v>
      </c>
      <c r="K4292" t="s">
        <v>36</v>
      </c>
      <c r="L4292">
        <v>177.22499999999999</v>
      </c>
      <c r="M4292" s="3">
        <f t="shared" si="337"/>
        <v>177</v>
      </c>
      <c r="N4292" s="3">
        <f t="shared" si="338"/>
        <v>88.612499999999997</v>
      </c>
      <c r="O4292">
        <v>5</v>
      </c>
      <c r="P4292" s="3">
        <f t="shared" si="339"/>
        <v>35.4</v>
      </c>
      <c r="Q4292">
        <v>0.5</v>
      </c>
      <c r="R4292">
        <v>-120.51300000000001</v>
      </c>
      <c r="S4292" s="3">
        <f>R4292/L4292*100</f>
        <v>-68</v>
      </c>
      <c r="T4292" s="3">
        <f>( (L4292-(L4292*Q4292))*O4292)</f>
        <v>443.0625</v>
      </c>
    </row>
    <row r="4293" spans="1:20" x14ac:dyDescent="0.25">
      <c r="A4293" t="s">
        <v>33</v>
      </c>
      <c r="B4293" t="s">
        <v>19</v>
      </c>
      <c r="C4293" t="s">
        <v>20</v>
      </c>
      <c r="D4293" t="s">
        <v>492</v>
      </c>
      <c r="E4293" t="s">
        <v>29</v>
      </c>
      <c r="F4293" s="9">
        <v>95610</v>
      </c>
      <c r="G4293" s="3" t="str">
        <f t="shared" si="335"/>
        <v>United States ,Citrus Heights ,California, 95610</v>
      </c>
      <c r="H4293" t="s">
        <v>30</v>
      </c>
      <c r="I4293" t="s">
        <v>24</v>
      </c>
      <c r="J4293" t="str">
        <f t="shared" si="336"/>
        <v>West - Furniture</v>
      </c>
      <c r="K4293" t="s">
        <v>38</v>
      </c>
      <c r="L4293">
        <v>129.38999999999999</v>
      </c>
      <c r="M4293" s="3">
        <f t="shared" si="337"/>
        <v>129</v>
      </c>
      <c r="N4293" s="3">
        <f t="shared" si="338"/>
        <v>129.38999999999999</v>
      </c>
      <c r="O4293">
        <v>3</v>
      </c>
      <c r="P4293" s="3">
        <f t="shared" si="339"/>
        <v>43</v>
      </c>
      <c r="Q4293">
        <v>0</v>
      </c>
      <c r="R4293">
        <v>54.343800000000002</v>
      </c>
      <c r="S4293" s="3">
        <f>R4293/L4293*100</f>
        <v>42.000000000000007</v>
      </c>
      <c r="T4293" s="3">
        <f>( (L4293-(L4293*Q4293))*O4293)</f>
        <v>388.16999999999996</v>
      </c>
    </row>
    <row r="4294" spans="1:20" x14ac:dyDescent="0.25">
      <c r="A4294" t="s">
        <v>33</v>
      </c>
      <c r="B4294" t="s">
        <v>27</v>
      </c>
      <c r="C4294" t="s">
        <v>20</v>
      </c>
      <c r="D4294" t="s">
        <v>28</v>
      </c>
      <c r="E4294" t="s">
        <v>29</v>
      </c>
      <c r="F4294" s="9">
        <v>90032</v>
      </c>
      <c r="G4294" s="3" t="str">
        <f t="shared" si="335"/>
        <v>United States ,Los Angeles ,California, 90032</v>
      </c>
      <c r="H4294" t="s">
        <v>30</v>
      </c>
      <c r="I4294" t="s">
        <v>31</v>
      </c>
      <c r="J4294" t="str">
        <f t="shared" si="336"/>
        <v>West - Office Supplies</v>
      </c>
      <c r="K4294" t="s">
        <v>37</v>
      </c>
      <c r="L4294">
        <v>54.32</v>
      </c>
      <c r="M4294" s="3">
        <f t="shared" si="337"/>
        <v>54</v>
      </c>
      <c r="N4294" s="3">
        <f t="shared" si="338"/>
        <v>54.32</v>
      </c>
      <c r="O4294">
        <v>4</v>
      </c>
      <c r="P4294" s="3">
        <f t="shared" si="339"/>
        <v>13.5</v>
      </c>
      <c r="Q4294">
        <v>0</v>
      </c>
      <c r="R4294">
        <v>0.54320000000000002</v>
      </c>
      <c r="S4294" s="3">
        <f>R4294/L4294*100</f>
        <v>1</v>
      </c>
      <c r="T4294" s="3">
        <f>( (L4294-(L4294*Q4294))*O4294)</f>
        <v>217.28</v>
      </c>
    </row>
    <row r="4295" spans="1:20" x14ac:dyDescent="0.25">
      <c r="A4295" t="s">
        <v>18</v>
      </c>
      <c r="B4295" t="s">
        <v>19</v>
      </c>
      <c r="C4295" t="s">
        <v>20</v>
      </c>
      <c r="D4295" t="s">
        <v>409</v>
      </c>
      <c r="E4295" t="s">
        <v>35</v>
      </c>
      <c r="F4295" s="9">
        <v>32303</v>
      </c>
      <c r="G4295" s="3" t="str">
        <f t="shared" si="335"/>
        <v>United States ,Tallahassee ,Florida, 32303</v>
      </c>
      <c r="H4295" t="s">
        <v>23</v>
      </c>
      <c r="I4295" t="s">
        <v>40</v>
      </c>
      <c r="J4295" t="str">
        <f t="shared" si="336"/>
        <v>South - Technology</v>
      </c>
      <c r="K4295" t="s">
        <v>41</v>
      </c>
      <c r="L4295">
        <v>4367.8959999999997</v>
      </c>
      <c r="M4295" s="3">
        <f t="shared" si="337"/>
        <v>4368</v>
      </c>
      <c r="N4295" s="3">
        <f t="shared" si="338"/>
        <v>3494.3167999999996</v>
      </c>
      <c r="O4295">
        <v>13</v>
      </c>
      <c r="P4295" s="3">
        <f t="shared" si="339"/>
        <v>336</v>
      </c>
      <c r="Q4295">
        <v>0.2</v>
      </c>
      <c r="R4295">
        <v>327.59219999999999</v>
      </c>
      <c r="S4295" s="3">
        <f>R4295/L4295*100</f>
        <v>7.5</v>
      </c>
      <c r="T4295" s="3">
        <f>( (L4295-(L4295*Q4295))*O4295)</f>
        <v>45426.118399999992</v>
      </c>
    </row>
    <row r="4296" spans="1:20" x14ac:dyDescent="0.25">
      <c r="A4296" t="s">
        <v>18</v>
      </c>
      <c r="B4296" t="s">
        <v>19</v>
      </c>
      <c r="C4296" t="s">
        <v>20</v>
      </c>
      <c r="D4296" t="s">
        <v>409</v>
      </c>
      <c r="E4296" t="s">
        <v>35</v>
      </c>
      <c r="F4296" s="9">
        <v>32303</v>
      </c>
      <c r="G4296" s="3" t="str">
        <f t="shared" si="335"/>
        <v>United States ,Tallahassee ,Florida, 32303</v>
      </c>
      <c r="H4296" t="s">
        <v>23</v>
      </c>
      <c r="I4296" t="s">
        <v>31</v>
      </c>
      <c r="J4296" t="str">
        <f t="shared" si="336"/>
        <v>South - Office Supplies</v>
      </c>
      <c r="K4296" t="s">
        <v>46</v>
      </c>
      <c r="L4296">
        <v>49.567999999999998</v>
      </c>
      <c r="M4296" s="3">
        <f t="shared" si="337"/>
        <v>50</v>
      </c>
      <c r="N4296" s="3">
        <f t="shared" si="338"/>
        <v>39.654399999999995</v>
      </c>
      <c r="O4296">
        <v>2</v>
      </c>
      <c r="P4296" s="3">
        <f t="shared" si="339"/>
        <v>25</v>
      </c>
      <c r="Q4296">
        <v>0.2</v>
      </c>
      <c r="R4296">
        <v>15.49</v>
      </c>
      <c r="S4296" s="3">
        <f>R4296/L4296*100</f>
        <v>31.25</v>
      </c>
      <c r="T4296" s="3">
        <f>( (L4296-(L4296*Q4296))*O4296)</f>
        <v>79.308799999999991</v>
      </c>
    </row>
    <row r="4297" spans="1:20" x14ac:dyDescent="0.25">
      <c r="A4297" t="s">
        <v>18</v>
      </c>
      <c r="B4297" t="s">
        <v>19</v>
      </c>
      <c r="C4297" t="s">
        <v>20</v>
      </c>
      <c r="D4297" t="s">
        <v>409</v>
      </c>
      <c r="E4297" t="s">
        <v>35</v>
      </c>
      <c r="F4297" s="9">
        <v>32303</v>
      </c>
      <c r="G4297" s="3" t="str">
        <f t="shared" si="335"/>
        <v>United States ,Tallahassee ,Florida, 32303</v>
      </c>
      <c r="H4297" t="s">
        <v>23</v>
      </c>
      <c r="I4297" t="s">
        <v>31</v>
      </c>
      <c r="J4297" t="str">
        <f t="shared" si="336"/>
        <v>South - Office Supplies</v>
      </c>
      <c r="K4297" t="s">
        <v>43</v>
      </c>
      <c r="L4297">
        <v>161.376</v>
      </c>
      <c r="M4297" s="3">
        <f t="shared" si="337"/>
        <v>161</v>
      </c>
      <c r="N4297" s="3">
        <f t="shared" si="338"/>
        <v>129.10079999999999</v>
      </c>
      <c r="O4297">
        <v>6</v>
      </c>
      <c r="P4297" s="3">
        <f t="shared" si="339"/>
        <v>26.833333333333332</v>
      </c>
      <c r="Q4297">
        <v>0.2</v>
      </c>
      <c r="R4297">
        <v>12.103199999999999</v>
      </c>
      <c r="S4297" s="3">
        <f>R4297/L4297*100</f>
        <v>7.5</v>
      </c>
      <c r="T4297" s="3">
        <f>( (L4297-(L4297*Q4297))*O4297)</f>
        <v>774.60479999999995</v>
      </c>
    </row>
    <row r="4298" spans="1:20" x14ac:dyDescent="0.25">
      <c r="A4298" t="s">
        <v>18</v>
      </c>
      <c r="B4298" t="s">
        <v>19</v>
      </c>
      <c r="C4298" t="s">
        <v>20</v>
      </c>
      <c r="D4298" t="s">
        <v>409</v>
      </c>
      <c r="E4298" t="s">
        <v>35</v>
      </c>
      <c r="F4298" s="9">
        <v>32303</v>
      </c>
      <c r="G4298" s="3" t="str">
        <f t="shared" si="335"/>
        <v>United States ,Tallahassee ,Florida, 32303</v>
      </c>
      <c r="H4298" t="s">
        <v>23</v>
      </c>
      <c r="I4298" t="s">
        <v>24</v>
      </c>
      <c r="J4298" t="str">
        <f t="shared" si="336"/>
        <v>South - Furniture</v>
      </c>
      <c r="K4298" t="s">
        <v>38</v>
      </c>
      <c r="L4298">
        <v>2.7839999999999998</v>
      </c>
      <c r="M4298" s="3">
        <f t="shared" si="337"/>
        <v>3</v>
      </c>
      <c r="N4298" s="3">
        <f t="shared" si="338"/>
        <v>2.2271999999999998</v>
      </c>
      <c r="O4298">
        <v>2</v>
      </c>
      <c r="P4298" s="3">
        <f t="shared" si="339"/>
        <v>1.5</v>
      </c>
      <c r="Q4298">
        <v>0.2</v>
      </c>
      <c r="R4298">
        <v>0.41760000000000003</v>
      </c>
      <c r="S4298" s="3">
        <f>R4298/L4298*100</f>
        <v>15.000000000000002</v>
      </c>
      <c r="T4298" s="3">
        <f>( (L4298-(L4298*Q4298))*O4298)</f>
        <v>4.4543999999999997</v>
      </c>
    </row>
    <row r="4299" spans="1:20" x14ac:dyDescent="0.25">
      <c r="A4299" t="s">
        <v>18</v>
      </c>
      <c r="B4299" t="s">
        <v>19</v>
      </c>
      <c r="C4299" t="s">
        <v>20</v>
      </c>
      <c r="D4299" t="s">
        <v>409</v>
      </c>
      <c r="E4299" t="s">
        <v>35</v>
      </c>
      <c r="F4299" s="9">
        <v>32303</v>
      </c>
      <c r="G4299" s="3" t="str">
        <f t="shared" si="335"/>
        <v>United States ,Tallahassee ,Florida, 32303</v>
      </c>
      <c r="H4299" t="s">
        <v>23</v>
      </c>
      <c r="I4299" t="s">
        <v>31</v>
      </c>
      <c r="J4299" t="str">
        <f t="shared" si="336"/>
        <v>South - Office Supplies</v>
      </c>
      <c r="K4299" t="s">
        <v>46</v>
      </c>
      <c r="L4299">
        <v>8.7200000000000006</v>
      </c>
      <c r="M4299" s="3">
        <f t="shared" si="337"/>
        <v>9</v>
      </c>
      <c r="N4299" s="3">
        <f t="shared" si="338"/>
        <v>6.9760000000000009</v>
      </c>
      <c r="O4299">
        <v>5</v>
      </c>
      <c r="P4299" s="3">
        <f t="shared" si="339"/>
        <v>1.8</v>
      </c>
      <c r="Q4299">
        <v>0.2</v>
      </c>
      <c r="R4299">
        <v>2.9430000000000001</v>
      </c>
      <c r="S4299" s="3">
        <f>R4299/L4299*100</f>
        <v>33.75</v>
      </c>
      <c r="T4299" s="3">
        <f>( (L4299-(L4299*Q4299))*O4299)</f>
        <v>34.880000000000003</v>
      </c>
    </row>
    <row r="4300" spans="1:20" x14ac:dyDescent="0.25">
      <c r="A4300" t="s">
        <v>18</v>
      </c>
      <c r="B4300" t="s">
        <v>49</v>
      </c>
      <c r="C4300" t="s">
        <v>20</v>
      </c>
      <c r="D4300" t="s">
        <v>159</v>
      </c>
      <c r="E4300" t="s">
        <v>109</v>
      </c>
      <c r="F4300" s="9">
        <v>44107</v>
      </c>
      <c r="G4300" s="3" t="str">
        <f t="shared" si="335"/>
        <v>United States ,Lakewood ,Ohio, 44107</v>
      </c>
      <c r="H4300" t="s">
        <v>62</v>
      </c>
      <c r="I4300" t="s">
        <v>31</v>
      </c>
      <c r="J4300" t="str">
        <f t="shared" si="336"/>
        <v>East - Office Supplies</v>
      </c>
      <c r="K4300" t="s">
        <v>39</v>
      </c>
      <c r="L4300">
        <v>3.9119999999999999</v>
      </c>
      <c r="M4300" s="3">
        <f t="shared" si="337"/>
        <v>4</v>
      </c>
      <c r="N4300" s="3">
        <f t="shared" si="338"/>
        <v>3.1295999999999999</v>
      </c>
      <c r="O4300">
        <v>1</v>
      </c>
      <c r="P4300" s="3">
        <f t="shared" si="339"/>
        <v>4</v>
      </c>
      <c r="Q4300">
        <v>0.2</v>
      </c>
      <c r="R4300">
        <v>1.0268999999999999</v>
      </c>
      <c r="S4300" s="3">
        <f>R4300/L4300*100</f>
        <v>26.25</v>
      </c>
      <c r="T4300" s="3">
        <f>( (L4300-(L4300*Q4300))*O4300)</f>
        <v>3.1295999999999999</v>
      </c>
    </row>
    <row r="4301" spans="1:20" x14ac:dyDescent="0.25">
      <c r="A4301" t="s">
        <v>173</v>
      </c>
      <c r="B4301" t="s">
        <v>19</v>
      </c>
      <c r="C4301" t="s">
        <v>20</v>
      </c>
      <c r="D4301" t="s">
        <v>493</v>
      </c>
      <c r="E4301" t="s">
        <v>51</v>
      </c>
      <c r="F4301" s="9">
        <v>75056</v>
      </c>
      <c r="G4301" s="3" t="str">
        <f t="shared" si="335"/>
        <v>United States ,The Colony ,Texas, 75056</v>
      </c>
      <c r="H4301" t="s">
        <v>52</v>
      </c>
      <c r="I4301" t="s">
        <v>31</v>
      </c>
      <c r="J4301" t="str">
        <f t="shared" si="336"/>
        <v>Central - Office Supplies</v>
      </c>
      <c r="K4301" t="s">
        <v>65</v>
      </c>
      <c r="L4301">
        <v>59.752000000000002</v>
      </c>
      <c r="M4301" s="3">
        <f t="shared" si="337"/>
        <v>60</v>
      </c>
      <c r="N4301" s="3">
        <f t="shared" si="338"/>
        <v>47.801600000000001</v>
      </c>
      <c r="O4301">
        <v>7</v>
      </c>
      <c r="P4301" s="3">
        <f t="shared" si="339"/>
        <v>8.5714285714285712</v>
      </c>
      <c r="Q4301">
        <v>0.2</v>
      </c>
      <c r="R4301">
        <v>19.4194</v>
      </c>
      <c r="S4301" s="3">
        <f>R4301/L4301*100</f>
        <v>32.499999999999993</v>
      </c>
      <c r="T4301" s="3">
        <f>( (L4301-(L4301*Q4301))*O4301)</f>
        <v>334.6112</v>
      </c>
    </row>
    <row r="4302" spans="1:20" x14ac:dyDescent="0.25">
      <c r="A4302" t="s">
        <v>18</v>
      </c>
      <c r="B4302" t="s">
        <v>19</v>
      </c>
      <c r="C4302" t="s">
        <v>20</v>
      </c>
      <c r="D4302" t="s">
        <v>47</v>
      </c>
      <c r="E4302" t="s">
        <v>48</v>
      </c>
      <c r="F4302" s="9">
        <v>98105</v>
      </c>
      <c r="G4302" s="3" t="str">
        <f t="shared" si="335"/>
        <v>United States ,Seattle ,Washington, 98105</v>
      </c>
      <c r="H4302" t="s">
        <v>30</v>
      </c>
      <c r="I4302" t="s">
        <v>24</v>
      </c>
      <c r="J4302" t="str">
        <f t="shared" si="336"/>
        <v>West - Furniture</v>
      </c>
      <c r="K4302" t="s">
        <v>38</v>
      </c>
      <c r="L4302">
        <v>63.92</v>
      </c>
      <c r="M4302" s="3">
        <f t="shared" si="337"/>
        <v>64</v>
      </c>
      <c r="N4302" s="3">
        <f t="shared" si="338"/>
        <v>63.92</v>
      </c>
      <c r="O4302">
        <v>4</v>
      </c>
      <c r="P4302" s="3">
        <f t="shared" si="339"/>
        <v>16</v>
      </c>
      <c r="Q4302">
        <v>0</v>
      </c>
      <c r="R4302">
        <v>3.1960000000000002</v>
      </c>
      <c r="S4302" s="3">
        <f>R4302/L4302*100</f>
        <v>5</v>
      </c>
      <c r="T4302" s="3">
        <f>( (L4302-(L4302*Q4302))*O4302)</f>
        <v>255.68</v>
      </c>
    </row>
    <row r="4303" spans="1:20" x14ac:dyDescent="0.25">
      <c r="A4303" t="s">
        <v>18</v>
      </c>
      <c r="B4303" t="s">
        <v>19</v>
      </c>
      <c r="C4303" t="s">
        <v>20</v>
      </c>
      <c r="D4303" t="s">
        <v>47</v>
      </c>
      <c r="E4303" t="s">
        <v>48</v>
      </c>
      <c r="F4303" s="9">
        <v>98105</v>
      </c>
      <c r="G4303" s="3" t="str">
        <f t="shared" si="335"/>
        <v>United States ,Seattle ,Washington, 98105</v>
      </c>
      <c r="H4303" t="s">
        <v>30</v>
      </c>
      <c r="I4303" t="s">
        <v>40</v>
      </c>
      <c r="J4303" t="str">
        <f t="shared" si="336"/>
        <v>West - Technology</v>
      </c>
      <c r="K4303" t="s">
        <v>41</v>
      </c>
      <c r="L4303">
        <v>383.96</v>
      </c>
      <c r="M4303" s="3">
        <f t="shared" si="337"/>
        <v>384</v>
      </c>
      <c r="N4303" s="3">
        <f t="shared" si="338"/>
        <v>307.16800000000001</v>
      </c>
      <c r="O4303">
        <v>5</v>
      </c>
      <c r="P4303" s="3">
        <f t="shared" si="339"/>
        <v>76.8</v>
      </c>
      <c r="Q4303">
        <v>0.2</v>
      </c>
      <c r="R4303">
        <v>38.396000000000001</v>
      </c>
      <c r="S4303" s="3">
        <f>R4303/L4303*100</f>
        <v>10</v>
      </c>
      <c r="T4303" s="3">
        <f>( (L4303-(L4303*Q4303))*O4303)</f>
        <v>1535.8400000000001</v>
      </c>
    </row>
    <row r="4304" spans="1:20" x14ac:dyDescent="0.25">
      <c r="A4304" t="s">
        <v>173</v>
      </c>
      <c r="B4304" t="s">
        <v>27</v>
      </c>
      <c r="C4304" t="s">
        <v>20</v>
      </c>
      <c r="D4304" t="s">
        <v>28</v>
      </c>
      <c r="E4304" t="s">
        <v>29</v>
      </c>
      <c r="F4304" s="9">
        <v>90032</v>
      </c>
      <c r="G4304" s="3" t="str">
        <f t="shared" si="335"/>
        <v>United States ,Los Angeles ,California, 90032</v>
      </c>
      <c r="H4304" t="s">
        <v>30</v>
      </c>
      <c r="I4304" t="s">
        <v>31</v>
      </c>
      <c r="J4304" t="str">
        <f t="shared" si="336"/>
        <v>West - Office Supplies</v>
      </c>
      <c r="K4304" t="s">
        <v>42</v>
      </c>
      <c r="L4304">
        <v>7.7519999999999998</v>
      </c>
      <c r="M4304" s="3">
        <f t="shared" si="337"/>
        <v>8</v>
      </c>
      <c r="N4304" s="3">
        <f t="shared" si="338"/>
        <v>6.2016</v>
      </c>
      <c r="O4304">
        <v>3</v>
      </c>
      <c r="P4304" s="3">
        <f t="shared" si="339"/>
        <v>2.6666666666666665</v>
      </c>
      <c r="Q4304">
        <v>0.2</v>
      </c>
      <c r="R4304">
        <v>2.8100999999999998</v>
      </c>
      <c r="S4304" s="3">
        <f>R4304/L4304*100</f>
        <v>36.25</v>
      </c>
      <c r="T4304" s="3">
        <f>( (L4304-(L4304*Q4304))*O4304)</f>
        <v>18.604800000000001</v>
      </c>
    </row>
    <row r="4305" spans="1:20" x14ac:dyDescent="0.25">
      <c r="A4305" t="s">
        <v>173</v>
      </c>
      <c r="B4305" t="s">
        <v>27</v>
      </c>
      <c r="C4305" t="s">
        <v>20</v>
      </c>
      <c r="D4305" t="s">
        <v>28</v>
      </c>
      <c r="E4305" t="s">
        <v>29</v>
      </c>
      <c r="F4305" s="9">
        <v>90032</v>
      </c>
      <c r="G4305" s="3" t="str">
        <f t="shared" si="335"/>
        <v>United States ,Los Angeles ,California, 90032</v>
      </c>
      <c r="H4305" t="s">
        <v>30</v>
      </c>
      <c r="I4305" t="s">
        <v>31</v>
      </c>
      <c r="J4305" t="str">
        <f t="shared" si="336"/>
        <v>West - Office Supplies</v>
      </c>
      <c r="K4305" t="s">
        <v>42</v>
      </c>
      <c r="L4305">
        <v>33.567999999999998</v>
      </c>
      <c r="M4305" s="3">
        <f t="shared" si="337"/>
        <v>34</v>
      </c>
      <c r="N4305" s="3">
        <f t="shared" si="338"/>
        <v>26.854399999999998</v>
      </c>
      <c r="O4305">
        <v>2</v>
      </c>
      <c r="P4305" s="3">
        <f t="shared" si="339"/>
        <v>17</v>
      </c>
      <c r="Q4305">
        <v>0.2</v>
      </c>
      <c r="R4305">
        <v>11.748799999999999</v>
      </c>
      <c r="S4305" s="3">
        <f>R4305/L4305*100</f>
        <v>35</v>
      </c>
      <c r="T4305" s="3">
        <f>( (L4305-(L4305*Q4305))*O4305)</f>
        <v>53.708799999999997</v>
      </c>
    </row>
    <row r="4306" spans="1:20" x14ac:dyDescent="0.25">
      <c r="A4306" t="s">
        <v>33</v>
      </c>
      <c r="B4306" t="s">
        <v>19</v>
      </c>
      <c r="C4306" t="s">
        <v>20</v>
      </c>
      <c r="D4306" t="s">
        <v>28</v>
      </c>
      <c r="E4306" t="s">
        <v>29</v>
      </c>
      <c r="F4306" s="9">
        <v>90045</v>
      </c>
      <c r="G4306" s="3" t="str">
        <f t="shared" si="335"/>
        <v>United States ,Los Angeles ,California, 90045</v>
      </c>
      <c r="H4306" t="s">
        <v>30</v>
      </c>
      <c r="I4306" t="s">
        <v>40</v>
      </c>
      <c r="J4306" t="str">
        <f t="shared" si="336"/>
        <v>West - Technology</v>
      </c>
      <c r="K4306" t="s">
        <v>41</v>
      </c>
      <c r="L4306">
        <v>666.34400000000005</v>
      </c>
      <c r="M4306" s="3">
        <f t="shared" si="337"/>
        <v>666</v>
      </c>
      <c r="N4306" s="3">
        <f t="shared" si="338"/>
        <v>533.0752</v>
      </c>
      <c r="O4306">
        <v>7</v>
      </c>
      <c r="P4306" s="3">
        <f t="shared" si="339"/>
        <v>95.142857142857139</v>
      </c>
      <c r="Q4306">
        <v>0.2</v>
      </c>
      <c r="R4306">
        <v>66.634399999999999</v>
      </c>
      <c r="S4306" s="3">
        <f>R4306/L4306*100</f>
        <v>10</v>
      </c>
      <c r="T4306" s="3">
        <f>( (L4306-(L4306*Q4306))*O4306)</f>
        <v>3731.5263999999997</v>
      </c>
    </row>
    <row r="4307" spans="1:20" x14ac:dyDescent="0.25">
      <c r="A4307" t="s">
        <v>33</v>
      </c>
      <c r="B4307" t="s">
        <v>19</v>
      </c>
      <c r="C4307" t="s">
        <v>20</v>
      </c>
      <c r="D4307" t="s">
        <v>28</v>
      </c>
      <c r="E4307" t="s">
        <v>29</v>
      </c>
      <c r="F4307" s="9">
        <v>90045</v>
      </c>
      <c r="G4307" s="3" t="str">
        <f t="shared" si="335"/>
        <v>United States ,Los Angeles ,California, 90045</v>
      </c>
      <c r="H4307" t="s">
        <v>30</v>
      </c>
      <c r="I4307" t="s">
        <v>24</v>
      </c>
      <c r="J4307" t="str">
        <f t="shared" si="336"/>
        <v>West - Furniture</v>
      </c>
      <c r="K4307" t="s">
        <v>36</v>
      </c>
      <c r="L4307">
        <v>573.72799999999995</v>
      </c>
      <c r="M4307" s="3">
        <f t="shared" si="337"/>
        <v>574</v>
      </c>
      <c r="N4307" s="3">
        <f t="shared" si="338"/>
        <v>458.98239999999998</v>
      </c>
      <c r="O4307">
        <v>4</v>
      </c>
      <c r="P4307" s="3">
        <f t="shared" si="339"/>
        <v>143.5</v>
      </c>
      <c r="Q4307">
        <v>0.2</v>
      </c>
      <c r="R4307">
        <v>-64.544399999999996</v>
      </c>
      <c r="S4307" s="3">
        <f>R4307/L4307*100</f>
        <v>-11.25</v>
      </c>
      <c r="T4307" s="3">
        <f>( (L4307-(L4307*Q4307))*O4307)</f>
        <v>1835.9295999999999</v>
      </c>
    </row>
    <row r="4308" spans="1:20" x14ac:dyDescent="0.25">
      <c r="A4308" t="s">
        <v>33</v>
      </c>
      <c r="B4308" t="s">
        <v>19</v>
      </c>
      <c r="C4308" t="s">
        <v>20</v>
      </c>
      <c r="D4308" t="s">
        <v>28</v>
      </c>
      <c r="E4308" t="s">
        <v>29</v>
      </c>
      <c r="F4308" s="9">
        <v>90045</v>
      </c>
      <c r="G4308" s="3" t="str">
        <f t="shared" si="335"/>
        <v>United States ,Los Angeles ,California, 90045</v>
      </c>
      <c r="H4308" t="s">
        <v>30</v>
      </c>
      <c r="I4308" t="s">
        <v>31</v>
      </c>
      <c r="J4308" t="str">
        <f t="shared" si="336"/>
        <v>West - Office Supplies</v>
      </c>
      <c r="K4308" t="s">
        <v>42</v>
      </c>
      <c r="L4308">
        <v>21.936</v>
      </c>
      <c r="M4308" s="3">
        <f t="shared" si="337"/>
        <v>22</v>
      </c>
      <c r="N4308" s="3">
        <f t="shared" si="338"/>
        <v>17.5488</v>
      </c>
      <c r="O4308">
        <v>3</v>
      </c>
      <c r="P4308" s="3">
        <f t="shared" si="339"/>
        <v>7.333333333333333</v>
      </c>
      <c r="Q4308">
        <v>0.2</v>
      </c>
      <c r="R4308">
        <v>8.2260000000000009</v>
      </c>
      <c r="S4308" s="3">
        <f>R4308/L4308*100</f>
        <v>37.500000000000007</v>
      </c>
      <c r="T4308" s="3">
        <f>( (L4308-(L4308*Q4308))*O4308)</f>
        <v>52.6464</v>
      </c>
    </row>
    <row r="4309" spans="1:20" x14ac:dyDescent="0.25">
      <c r="A4309" t="s">
        <v>33</v>
      </c>
      <c r="B4309" t="s">
        <v>19</v>
      </c>
      <c r="C4309" t="s">
        <v>20</v>
      </c>
      <c r="D4309" t="s">
        <v>28</v>
      </c>
      <c r="E4309" t="s">
        <v>29</v>
      </c>
      <c r="F4309" s="9">
        <v>90045</v>
      </c>
      <c r="G4309" s="3" t="str">
        <f t="shared" si="335"/>
        <v>United States ,Los Angeles ,California, 90045</v>
      </c>
      <c r="H4309" t="s">
        <v>30</v>
      </c>
      <c r="I4309" t="s">
        <v>31</v>
      </c>
      <c r="J4309" t="str">
        <f t="shared" si="336"/>
        <v>West - Office Supplies</v>
      </c>
      <c r="K4309" t="s">
        <v>46</v>
      </c>
      <c r="L4309">
        <v>19.440000000000001</v>
      </c>
      <c r="M4309" s="3">
        <f t="shared" si="337"/>
        <v>19</v>
      </c>
      <c r="N4309" s="3">
        <f t="shared" si="338"/>
        <v>19.440000000000001</v>
      </c>
      <c r="O4309">
        <v>3</v>
      </c>
      <c r="P4309" s="3">
        <f t="shared" si="339"/>
        <v>6.333333333333333</v>
      </c>
      <c r="Q4309">
        <v>0</v>
      </c>
      <c r="R4309">
        <v>9.3312000000000008</v>
      </c>
      <c r="S4309" s="3">
        <f>R4309/L4309*100</f>
        <v>48.000000000000007</v>
      </c>
      <c r="T4309" s="3">
        <f>( (L4309-(L4309*Q4309))*O4309)</f>
        <v>58.320000000000007</v>
      </c>
    </row>
    <row r="4310" spans="1:20" x14ac:dyDescent="0.25">
      <c r="A4310" t="s">
        <v>33</v>
      </c>
      <c r="B4310" t="s">
        <v>19</v>
      </c>
      <c r="C4310" t="s">
        <v>20</v>
      </c>
      <c r="D4310" t="s">
        <v>28</v>
      </c>
      <c r="E4310" t="s">
        <v>29</v>
      </c>
      <c r="F4310" s="9">
        <v>90045</v>
      </c>
      <c r="G4310" s="3" t="str">
        <f t="shared" si="335"/>
        <v>United States ,Los Angeles ,California, 90045</v>
      </c>
      <c r="H4310" t="s">
        <v>30</v>
      </c>
      <c r="I4310" t="s">
        <v>40</v>
      </c>
      <c r="J4310" t="str">
        <f t="shared" si="336"/>
        <v>West - Technology</v>
      </c>
      <c r="K4310" t="s">
        <v>128</v>
      </c>
      <c r="L4310">
        <v>447.96800000000002</v>
      </c>
      <c r="M4310" s="3">
        <f t="shared" si="337"/>
        <v>448</v>
      </c>
      <c r="N4310" s="3">
        <f t="shared" si="338"/>
        <v>358.37440000000004</v>
      </c>
      <c r="O4310">
        <v>4</v>
      </c>
      <c r="P4310" s="3">
        <f t="shared" si="339"/>
        <v>112</v>
      </c>
      <c r="Q4310">
        <v>0.2</v>
      </c>
      <c r="R4310">
        <v>139.99</v>
      </c>
      <c r="S4310" s="3">
        <f>R4310/L4310*100</f>
        <v>31.25</v>
      </c>
      <c r="T4310" s="3">
        <f>( (L4310-(L4310*Q4310))*O4310)</f>
        <v>1433.4976000000001</v>
      </c>
    </row>
    <row r="4311" spans="1:20" x14ac:dyDescent="0.25">
      <c r="A4311" t="s">
        <v>33</v>
      </c>
      <c r="B4311" t="s">
        <v>27</v>
      </c>
      <c r="C4311" t="s">
        <v>20</v>
      </c>
      <c r="D4311" t="s">
        <v>164</v>
      </c>
      <c r="E4311" t="s">
        <v>81</v>
      </c>
      <c r="F4311" s="9">
        <v>11561</v>
      </c>
      <c r="G4311" s="3" t="str">
        <f t="shared" si="335"/>
        <v>United States ,Long Beach ,New York, 11561</v>
      </c>
      <c r="H4311" t="s">
        <v>62</v>
      </c>
      <c r="I4311" t="s">
        <v>31</v>
      </c>
      <c r="J4311" t="str">
        <f t="shared" si="336"/>
        <v>East - Office Supplies</v>
      </c>
      <c r="K4311" t="s">
        <v>43</v>
      </c>
      <c r="L4311">
        <v>16.78</v>
      </c>
      <c r="M4311" s="3">
        <f t="shared" si="337"/>
        <v>17</v>
      </c>
      <c r="N4311" s="3">
        <f t="shared" si="338"/>
        <v>16.78</v>
      </c>
      <c r="O4311">
        <v>2</v>
      </c>
      <c r="P4311" s="3">
        <f t="shared" si="339"/>
        <v>8.5</v>
      </c>
      <c r="Q4311">
        <v>0</v>
      </c>
      <c r="R4311">
        <v>4.1950000000000003</v>
      </c>
      <c r="S4311" s="3">
        <f>R4311/L4311*100</f>
        <v>25</v>
      </c>
      <c r="T4311" s="3">
        <f>( (L4311-(L4311*Q4311))*O4311)</f>
        <v>33.56</v>
      </c>
    </row>
    <row r="4312" spans="1:20" x14ac:dyDescent="0.25">
      <c r="A4312" t="s">
        <v>33</v>
      </c>
      <c r="B4312" t="s">
        <v>19</v>
      </c>
      <c r="C4312" t="s">
        <v>20</v>
      </c>
      <c r="D4312" t="s">
        <v>28</v>
      </c>
      <c r="E4312" t="s">
        <v>29</v>
      </c>
      <c r="F4312" s="9">
        <v>90045</v>
      </c>
      <c r="G4312" s="3" t="str">
        <f t="shared" si="335"/>
        <v>United States ,Los Angeles ,California, 90045</v>
      </c>
      <c r="H4312" t="s">
        <v>30</v>
      </c>
      <c r="I4312" t="s">
        <v>31</v>
      </c>
      <c r="J4312" t="str">
        <f t="shared" si="336"/>
        <v>West - Office Supplies</v>
      </c>
      <c r="K4312" t="s">
        <v>39</v>
      </c>
      <c r="L4312">
        <v>20.96</v>
      </c>
      <c r="M4312" s="3">
        <f t="shared" si="337"/>
        <v>21</v>
      </c>
      <c r="N4312" s="3">
        <f t="shared" si="338"/>
        <v>20.96</v>
      </c>
      <c r="O4312">
        <v>2</v>
      </c>
      <c r="P4312" s="3">
        <f t="shared" si="339"/>
        <v>10.5</v>
      </c>
      <c r="Q4312">
        <v>0</v>
      </c>
      <c r="R4312">
        <v>5.24</v>
      </c>
      <c r="S4312" s="3">
        <f>R4312/L4312*100</f>
        <v>25</v>
      </c>
      <c r="T4312" s="3">
        <f>( (L4312-(L4312*Q4312))*O4312)</f>
        <v>41.92</v>
      </c>
    </row>
    <row r="4313" spans="1:20" x14ac:dyDescent="0.25">
      <c r="A4313" t="s">
        <v>33</v>
      </c>
      <c r="B4313" t="s">
        <v>19</v>
      </c>
      <c r="C4313" t="s">
        <v>20</v>
      </c>
      <c r="D4313" t="s">
        <v>28</v>
      </c>
      <c r="E4313" t="s">
        <v>29</v>
      </c>
      <c r="F4313" s="9">
        <v>90045</v>
      </c>
      <c r="G4313" s="3" t="str">
        <f t="shared" si="335"/>
        <v>United States ,Los Angeles ,California, 90045</v>
      </c>
      <c r="H4313" t="s">
        <v>30</v>
      </c>
      <c r="I4313" t="s">
        <v>31</v>
      </c>
      <c r="J4313" t="str">
        <f t="shared" si="336"/>
        <v>West - Office Supplies</v>
      </c>
      <c r="K4313" t="s">
        <v>42</v>
      </c>
      <c r="L4313">
        <v>88.751999999999995</v>
      </c>
      <c r="M4313" s="3">
        <f t="shared" si="337"/>
        <v>89</v>
      </c>
      <c r="N4313" s="3">
        <f t="shared" si="338"/>
        <v>71.001599999999996</v>
      </c>
      <c r="O4313">
        <v>3</v>
      </c>
      <c r="P4313" s="3">
        <f t="shared" si="339"/>
        <v>29.666666666666668</v>
      </c>
      <c r="Q4313">
        <v>0.2</v>
      </c>
      <c r="R4313">
        <v>27.734999999999999</v>
      </c>
      <c r="S4313" s="3">
        <f>R4313/L4313*100</f>
        <v>31.25</v>
      </c>
      <c r="T4313" s="3">
        <f>( (L4313-(L4313*Q4313))*O4313)</f>
        <v>213.00479999999999</v>
      </c>
    </row>
    <row r="4314" spans="1:20" x14ac:dyDescent="0.25">
      <c r="A4314" t="s">
        <v>33</v>
      </c>
      <c r="B4314" t="s">
        <v>19</v>
      </c>
      <c r="C4314" t="s">
        <v>20</v>
      </c>
      <c r="D4314" t="s">
        <v>28</v>
      </c>
      <c r="E4314" t="s">
        <v>29</v>
      </c>
      <c r="F4314" s="9">
        <v>90045</v>
      </c>
      <c r="G4314" s="3" t="str">
        <f t="shared" si="335"/>
        <v>United States ,Los Angeles ,California, 90045</v>
      </c>
      <c r="H4314" t="s">
        <v>30</v>
      </c>
      <c r="I4314" t="s">
        <v>31</v>
      </c>
      <c r="J4314" t="str">
        <f t="shared" si="336"/>
        <v>West - Office Supplies</v>
      </c>
      <c r="K4314" t="s">
        <v>37</v>
      </c>
      <c r="L4314">
        <v>304.23</v>
      </c>
      <c r="M4314" s="3">
        <f t="shared" si="337"/>
        <v>304</v>
      </c>
      <c r="N4314" s="3">
        <f t="shared" si="338"/>
        <v>304.23</v>
      </c>
      <c r="O4314">
        <v>3</v>
      </c>
      <c r="P4314" s="3">
        <f t="shared" si="339"/>
        <v>101.33333333333333</v>
      </c>
      <c r="Q4314">
        <v>0</v>
      </c>
      <c r="R4314">
        <v>9.1268999999999991</v>
      </c>
      <c r="S4314" s="3">
        <f>R4314/L4314*100</f>
        <v>2.9999999999999996</v>
      </c>
      <c r="T4314" s="3">
        <f>( (L4314-(L4314*Q4314))*O4314)</f>
        <v>912.69</v>
      </c>
    </row>
    <row r="4315" spans="1:20" x14ac:dyDescent="0.25">
      <c r="A4315" t="s">
        <v>33</v>
      </c>
      <c r="B4315" t="s">
        <v>19</v>
      </c>
      <c r="C4315" t="s">
        <v>20</v>
      </c>
      <c r="D4315" t="s">
        <v>57</v>
      </c>
      <c r="E4315" t="s">
        <v>29</v>
      </c>
      <c r="F4315" s="9">
        <v>94110</v>
      </c>
      <c r="G4315" s="3" t="str">
        <f t="shared" si="335"/>
        <v>United States ,San Francisco ,California, 94110</v>
      </c>
      <c r="H4315" t="s">
        <v>30</v>
      </c>
      <c r="I4315" t="s">
        <v>31</v>
      </c>
      <c r="J4315" t="str">
        <f t="shared" si="336"/>
        <v>West - Office Supplies</v>
      </c>
      <c r="K4315" t="s">
        <v>65</v>
      </c>
      <c r="L4315">
        <v>167.86</v>
      </c>
      <c r="M4315" s="3">
        <f t="shared" si="337"/>
        <v>168</v>
      </c>
      <c r="N4315" s="3">
        <f t="shared" si="338"/>
        <v>167.86</v>
      </c>
      <c r="O4315">
        <v>2</v>
      </c>
      <c r="P4315" s="3">
        <f t="shared" si="339"/>
        <v>84</v>
      </c>
      <c r="Q4315">
        <v>0</v>
      </c>
      <c r="R4315">
        <v>78.894199999999998</v>
      </c>
      <c r="S4315" s="3">
        <f>R4315/L4315*100</f>
        <v>47</v>
      </c>
      <c r="T4315" s="3">
        <f>( (L4315-(L4315*Q4315))*O4315)</f>
        <v>335.72</v>
      </c>
    </row>
    <row r="4316" spans="1:20" x14ac:dyDescent="0.25">
      <c r="A4316" t="s">
        <v>33</v>
      </c>
      <c r="B4316" t="s">
        <v>19</v>
      </c>
      <c r="C4316" t="s">
        <v>20</v>
      </c>
      <c r="D4316" t="s">
        <v>187</v>
      </c>
      <c r="E4316" t="s">
        <v>88</v>
      </c>
      <c r="F4316" s="9">
        <v>23223</v>
      </c>
      <c r="G4316" s="3" t="str">
        <f t="shared" si="335"/>
        <v>United States ,Richmond ,Virginia, 23223</v>
      </c>
      <c r="H4316" t="s">
        <v>23</v>
      </c>
      <c r="I4316" t="s">
        <v>24</v>
      </c>
      <c r="J4316" t="str">
        <f t="shared" si="336"/>
        <v>South - Furniture</v>
      </c>
      <c r="K4316" t="s">
        <v>38</v>
      </c>
      <c r="L4316">
        <v>82.38</v>
      </c>
      <c r="M4316" s="3">
        <f t="shared" si="337"/>
        <v>82</v>
      </c>
      <c r="N4316" s="3">
        <f t="shared" si="338"/>
        <v>82.38</v>
      </c>
      <c r="O4316">
        <v>6</v>
      </c>
      <c r="P4316" s="3">
        <f t="shared" si="339"/>
        <v>13.666666666666666</v>
      </c>
      <c r="Q4316">
        <v>0</v>
      </c>
      <c r="R4316">
        <v>25.537800000000001</v>
      </c>
      <c r="S4316" s="3">
        <f>R4316/L4316*100</f>
        <v>31.000000000000007</v>
      </c>
      <c r="T4316" s="3">
        <f>( (L4316-(L4316*Q4316))*O4316)</f>
        <v>494.28</v>
      </c>
    </row>
    <row r="4317" spans="1:20" x14ac:dyDescent="0.25">
      <c r="A4317" t="s">
        <v>18</v>
      </c>
      <c r="B4317" t="s">
        <v>19</v>
      </c>
      <c r="C4317" t="s">
        <v>20</v>
      </c>
      <c r="D4317" t="s">
        <v>399</v>
      </c>
      <c r="E4317" t="s">
        <v>126</v>
      </c>
      <c r="F4317" s="9">
        <v>87105</v>
      </c>
      <c r="G4317" s="3" t="str">
        <f t="shared" si="335"/>
        <v>United States ,Albuquerque ,New Mexico, 87105</v>
      </c>
      <c r="H4317" t="s">
        <v>30</v>
      </c>
      <c r="I4317" t="s">
        <v>40</v>
      </c>
      <c r="J4317" t="str">
        <f t="shared" si="336"/>
        <v>West - Technology</v>
      </c>
      <c r="K4317" t="s">
        <v>41</v>
      </c>
      <c r="L4317">
        <v>23.975999999999999</v>
      </c>
      <c r="M4317" s="3">
        <f t="shared" si="337"/>
        <v>24</v>
      </c>
      <c r="N4317" s="3">
        <f t="shared" si="338"/>
        <v>19.180799999999998</v>
      </c>
      <c r="O4317">
        <v>3</v>
      </c>
      <c r="P4317" s="3">
        <f t="shared" si="339"/>
        <v>8</v>
      </c>
      <c r="Q4317">
        <v>0.2</v>
      </c>
      <c r="R4317">
        <v>-5.6943000000000001</v>
      </c>
      <c r="S4317" s="3">
        <f>R4317/L4317*100</f>
        <v>-23.75</v>
      </c>
      <c r="T4317" s="3">
        <f>( (L4317-(L4317*Q4317))*O4317)</f>
        <v>57.542399999999994</v>
      </c>
    </row>
    <row r="4318" spans="1:20" x14ac:dyDescent="0.25">
      <c r="A4318" t="s">
        <v>18</v>
      </c>
      <c r="B4318" t="s">
        <v>19</v>
      </c>
      <c r="C4318" t="s">
        <v>20</v>
      </c>
      <c r="D4318" t="s">
        <v>399</v>
      </c>
      <c r="E4318" t="s">
        <v>126</v>
      </c>
      <c r="F4318" s="9">
        <v>87105</v>
      </c>
      <c r="G4318" s="3" t="str">
        <f t="shared" si="335"/>
        <v>United States ,Albuquerque ,New Mexico, 87105</v>
      </c>
      <c r="H4318" t="s">
        <v>30</v>
      </c>
      <c r="I4318" t="s">
        <v>31</v>
      </c>
      <c r="J4318" t="str">
        <f t="shared" si="336"/>
        <v>West - Office Supplies</v>
      </c>
      <c r="K4318" t="s">
        <v>37</v>
      </c>
      <c r="L4318">
        <v>33.29</v>
      </c>
      <c r="M4318" s="3">
        <f t="shared" si="337"/>
        <v>33</v>
      </c>
      <c r="N4318" s="3">
        <f t="shared" si="338"/>
        <v>33.29</v>
      </c>
      <c r="O4318">
        <v>1</v>
      </c>
      <c r="P4318" s="3">
        <f t="shared" si="339"/>
        <v>33</v>
      </c>
      <c r="Q4318">
        <v>0</v>
      </c>
      <c r="R4318">
        <v>7.9896000000000003</v>
      </c>
      <c r="S4318" s="3">
        <f>R4318/L4318*100</f>
        <v>24.000000000000004</v>
      </c>
      <c r="T4318" s="3">
        <f>( (L4318-(L4318*Q4318))*O4318)</f>
        <v>33.29</v>
      </c>
    </row>
    <row r="4319" spans="1:20" x14ac:dyDescent="0.25">
      <c r="A4319" t="s">
        <v>33</v>
      </c>
      <c r="B4319" t="s">
        <v>19</v>
      </c>
      <c r="C4319" t="s">
        <v>20</v>
      </c>
      <c r="D4319" t="s">
        <v>138</v>
      </c>
      <c r="E4319" t="s">
        <v>109</v>
      </c>
      <c r="F4319" s="9">
        <v>44312</v>
      </c>
      <c r="G4319" s="3" t="str">
        <f t="shared" si="335"/>
        <v>United States ,Akron ,Ohio, 44312</v>
      </c>
      <c r="H4319" t="s">
        <v>62</v>
      </c>
      <c r="I4319" t="s">
        <v>31</v>
      </c>
      <c r="J4319" t="str">
        <f t="shared" si="336"/>
        <v>East - Office Supplies</v>
      </c>
      <c r="K4319" t="s">
        <v>42</v>
      </c>
      <c r="L4319">
        <v>14.952</v>
      </c>
      <c r="M4319" s="3">
        <f t="shared" si="337"/>
        <v>15</v>
      </c>
      <c r="N4319" s="3">
        <f t="shared" si="338"/>
        <v>4.4855999999999998</v>
      </c>
      <c r="O4319">
        <v>2</v>
      </c>
      <c r="P4319" s="3">
        <f t="shared" si="339"/>
        <v>7.5</v>
      </c>
      <c r="Q4319">
        <v>0.7</v>
      </c>
      <c r="R4319">
        <v>-11.961600000000001</v>
      </c>
      <c r="S4319" s="3">
        <f>R4319/L4319*100</f>
        <v>-80</v>
      </c>
      <c r="T4319" s="3">
        <f>( (L4319-(L4319*Q4319))*O4319)</f>
        <v>8.9711999999999996</v>
      </c>
    </row>
    <row r="4320" spans="1:20" x14ac:dyDescent="0.25">
      <c r="A4320" t="s">
        <v>33</v>
      </c>
      <c r="B4320" t="s">
        <v>19</v>
      </c>
      <c r="C4320" t="s">
        <v>20</v>
      </c>
      <c r="D4320" t="s">
        <v>138</v>
      </c>
      <c r="E4320" t="s">
        <v>109</v>
      </c>
      <c r="F4320" s="9">
        <v>44312</v>
      </c>
      <c r="G4320" s="3" t="str">
        <f t="shared" si="335"/>
        <v>United States ,Akron ,Ohio, 44312</v>
      </c>
      <c r="H4320" t="s">
        <v>62</v>
      </c>
      <c r="I4320" t="s">
        <v>40</v>
      </c>
      <c r="J4320" t="str">
        <f t="shared" si="336"/>
        <v>East - Technology</v>
      </c>
      <c r="K4320" t="s">
        <v>41</v>
      </c>
      <c r="L4320">
        <v>323.98200000000003</v>
      </c>
      <c r="M4320" s="3">
        <f t="shared" si="337"/>
        <v>324</v>
      </c>
      <c r="N4320" s="3">
        <f t="shared" si="338"/>
        <v>194.38920000000002</v>
      </c>
      <c r="O4320">
        <v>3</v>
      </c>
      <c r="P4320" s="3">
        <f t="shared" si="339"/>
        <v>108</v>
      </c>
      <c r="Q4320">
        <v>0.4</v>
      </c>
      <c r="R4320">
        <v>-80.995500000000007</v>
      </c>
      <c r="S4320" s="3">
        <f>R4320/L4320*100</f>
        <v>-25</v>
      </c>
      <c r="T4320" s="3">
        <f>( (L4320-(L4320*Q4320))*O4320)</f>
        <v>583.16759999999999</v>
      </c>
    </row>
    <row r="4321" spans="1:20" x14ac:dyDescent="0.25">
      <c r="A4321" t="s">
        <v>33</v>
      </c>
      <c r="B4321" t="s">
        <v>19</v>
      </c>
      <c r="C4321" t="s">
        <v>20</v>
      </c>
      <c r="D4321" t="s">
        <v>138</v>
      </c>
      <c r="E4321" t="s">
        <v>109</v>
      </c>
      <c r="F4321" s="9">
        <v>44312</v>
      </c>
      <c r="G4321" s="3" t="str">
        <f t="shared" si="335"/>
        <v>United States ,Akron ,Ohio, 44312</v>
      </c>
      <c r="H4321" t="s">
        <v>62</v>
      </c>
      <c r="I4321" t="s">
        <v>31</v>
      </c>
      <c r="J4321" t="str">
        <f t="shared" si="336"/>
        <v>East - Office Supplies</v>
      </c>
      <c r="K4321" t="s">
        <v>42</v>
      </c>
      <c r="L4321">
        <v>2.286</v>
      </c>
      <c r="M4321" s="3">
        <f t="shared" si="337"/>
        <v>2</v>
      </c>
      <c r="N4321" s="3">
        <f t="shared" si="338"/>
        <v>0.68580000000000019</v>
      </c>
      <c r="O4321">
        <v>2</v>
      </c>
      <c r="P4321" s="3">
        <f t="shared" si="339"/>
        <v>1</v>
      </c>
      <c r="Q4321">
        <v>0.7</v>
      </c>
      <c r="R4321">
        <v>-1.6763999999999999</v>
      </c>
      <c r="S4321" s="3">
        <f>R4321/L4321*100</f>
        <v>-73.333333333333329</v>
      </c>
      <c r="T4321" s="3">
        <f>( (L4321-(L4321*Q4321))*O4321)</f>
        <v>1.3716000000000004</v>
      </c>
    </row>
    <row r="4322" spans="1:20" x14ac:dyDescent="0.25">
      <c r="A4322" t="s">
        <v>33</v>
      </c>
      <c r="B4322" t="s">
        <v>19</v>
      </c>
      <c r="C4322" t="s">
        <v>20</v>
      </c>
      <c r="D4322" t="s">
        <v>138</v>
      </c>
      <c r="E4322" t="s">
        <v>109</v>
      </c>
      <c r="F4322" s="9">
        <v>44312</v>
      </c>
      <c r="G4322" s="3" t="str">
        <f t="shared" si="335"/>
        <v>United States ,Akron ,Ohio, 44312</v>
      </c>
      <c r="H4322" t="s">
        <v>62</v>
      </c>
      <c r="I4322" t="s">
        <v>31</v>
      </c>
      <c r="J4322" t="str">
        <f t="shared" si="336"/>
        <v>East - Office Supplies</v>
      </c>
      <c r="K4322" t="s">
        <v>39</v>
      </c>
      <c r="L4322">
        <v>14.352</v>
      </c>
      <c r="M4322" s="3">
        <f t="shared" si="337"/>
        <v>14</v>
      </c>
      <c r="N4322" s="3">
        <f t="shared" si="338"/>
        <v>11.4816</v>
      </c>
      <c r="O4322">
        <v>3</v>
      </c>
      <c r="P4322" s="3">
        <f t="shared" si="339"/>
        <v>4.666666666666667</v>
      </c>
      <c r="Q4322">
        <v>0.2</v>
      </c>
      <c r="R4322">
        <v>0.89700000000000002</v>
      </c>
      <c r="S4322" s="3">
        <f>R4322/L4322*100</f>
        <v>6.25</v>
      </c>
      <c r="T4322" s="3">
        <f>( (L4322-(L4322*Q4322))*O4322)</f>
        <v>34.444800000000001</v>
      </c>
    </row>
    <row r="4323" spans="1:20" x14ac:dyDescent="0.25">
      <c r="A4323" t="s">
        <v>33</v>
      </c>
      <c r="B4323" t="s">
        <v>19</v>
      </c>
      <c r="C4323" t="s">
        <v>20</v>
      </c>
      <c r="D4323" t="s">
        <v>138</v>
      </c>
      <c r="E4323" t="s">
        <v>109</v>
      </c>
      <c r="F4323" s="9">
        <v>44312</v>
      </c>
      <c r="G4323" s="3" t="str">
        <f t="shared" si="335"/>
        <v>United States ,Akron ,Ohio, 44312</v>
      </c>
      <c r="H4323" t="s">
        <v>62</v>
      </c>
      <c r="I4323" t="s">
        <v>40</v>
      </c>
      <c r="J4323" t="str">
        <f t="shared" si="336"/>
        <v>East - Technology</v>
      </c>
      <c r="K4323" t="s">
        <v>64</v>
      </c>
      <c r="L4323">
        <v>71.975999999999999</v>
      </c>
      <c r="M4323" s="3">
        <f t="shared" si="337"/>
        <v>72</v>
      </c>
      <c r="N4323" s="3">
        <f t="shared" si="338"/>
        <v>57.580799999999996</v>
      </c>
      <c r="O4323">
        <v>3</v>
      </c>
      <c r="P4323" s="3">
        <f t="shared" si="339"/>
        <v>24</v>
      </c>
      <c r="Q4323">
        <v>0.2</v>
      </c>
      <c r="R4323">
        <v>0.89970000000000006</v>
      </c>
      <c r="S4323" s="3">
        <f>R4323/L4323*100</f>
        <v>1.25</v>
      </c>
      <c r="T4323" s="3">
        <f>( (L4323-(L4323*Q4323))*O4323)</f>
        <v>172.74239999999998</v>
      </c>
    </row>
    <row r="4324" spans="1:20" x14ac:dyDescent="0.25">
      <c r="A4324" t="s">
        <v>67</v>
      </c>
      <c r="B4324" t="s">
        <v>27</v>
      </c>
      <c r="C4324" t="s">
        <v>20</v>
      </c>
      <c r="D4324" t="s">
        <v>223</v>
      </c>
      <c r="E4324" t="s">
        <v>137</v>
      </c>
      <c r="F4324" s="9">
        <v>7060</v>
      </c>
      <c r="G4324" s="3" t="str">
        <f t="shared" si="335"/>
        <v>United States ,Plainfield ,New Jersey, 7060</v>
      </c>
      <c r="H4324" t="s">
        <v>62</v>
      </c>
      <c r="I4324" t="s">
        <v>31</v>
      </c>
      <c r="J4324" t="str">
        <f t="shared" si="336"/>
        <v>East - Office Supplies</v>
      </c>
      <c r="K4324" t="s">
        <v>39</v>
      </c>
      <c r="L4324">
        <v>9.2100000000000009</v>
      </c>
      <c r="M4324" s="3">
        <f t="shared" si="337"/>
        <v>9</v>
      </c>
      <c r="N4324" s="3">
        <f t="shared" si="338"/>
        <v>9.2100000000000009</v>
      </c>
      <c r="O4324">
        <v>3</v>
      </c>
      <c r="P4324" s="3">
        <f t="shared" si="339"/>
        <v>3</v>
      </c>
      <c r="Q4324">
        <v>0</v>
      </c>
      <c r="R4324">
        <v>2.3025000000000002</v>
      </c>
      <c r="S4324" s="3">
        <f>R4324/L4324*100</f>
        <v>25</v>
      </c>
      <c r="T4324" s="3">
        <f>( (L4324-(L4324*Q4324))*O4324)</f>
        <v>27.630000000000003</v>
      </c>
    </row>
    <row r="4325" spans="1:20" x14ac:dyDescent="0.25">
      <c r="A4325" t="s">
        <v>67</v>
      </c>
      <c r="B4325" t="s">
        <v>27</v>
      </c>
      <c r="C4325" t="s">
        <v>20</v>
      </c>
      <c r="D4325" t="s">
        <v>223</v>
      </c>
      <c r="E4325" t="s">
        <v>137</v>
      </c>
      <c r="F4325" s="9">
        <v>7060</v>
      </c>
      <c r="G4325" s="3" t="str">
        <f t="shared" si="335"/>
        <v>United States ,Plainfield ,New Jersey, 7060</v>
      </c>
      <c r="H4325" t="s">
        <v>62</v>
      </c>
      <c r="I4325" t="s">
        <v>31</v>
      </c>
      <c r="J4325" t="str">
        <f t="shared" si="336"/>
        <v>East - Office Supplies</v>
      </c>
      <c r="K4325" t="s">
        <v>46</v>
      </c>
      <c r="L4325">
        <v>18</v>
      </c>
      <c r="M4325" s="3">
        <f t="shared" si="337"/>
        <v>18</v>
      </c>
      <c r="N4325" s="3">
        <f t="shared" si="338"/>
        <v>18</v>
      </c>
      <c r="O4325">
        <v>5</v>
      </c>
      <c r="P4325" s="3">
        <f t="shared" si="339"/>
        <v>3.6</v>
      </c>
      <c r="Q4325">
        <v>0</v>
      </c>
      <c r="R4325">
        <v>8.2799999999999994</v>
      </c>
      <c r="S4325" s="3">
        <f>R4325/L4325*100</f>
        <v>46</v>
      </c>
      <c r="T4325" s="3">
        <f>( (L4325-(L4325*Q4325))*O4325)</f>
        <v>90</v>
      </c>
    </row>
    <row r="4326" spans="1:20" x14ac:dyDescent="0.25">
      <c r="A4326" t="s">
        <v>33</v>
      </c>
      <c r="B4326" t="s">
        <v>19</v>
      </c>
      <c r="C4326" t="s">
        <v>20</v>
      </c>
      <c r="D4326" t="s">
        <v>80</v>
      </c>
      <c r="E4326" t="s">
        <v>81</v>
      </c>
      <c r="F4326" s="9">
        <v>10011</v>
      </c>
      <c r="G4326" s="3" t="str">
        <f t="shared" si="335"/>
        <v>United States ,New York City ,New York, 10011</v>
      </c>
      <c r="H4326" t="s">
        <v>62</v>
      </c>
      <c r="I4326" t="s">
        <v>31</v>
      </c>
      <c r="J4326" t="str">
        <f t="shared" si="336"/>
        <v>East - Office Supplies</v>
      </c>
      <c r="K4326" t="s">
        <v>46</v>
      </c>
      <c r="L4326">
        <v>42.93</v>
      </c>
      <c r="M4326" s="3">
        <f t="shared" si="337"/>
        <v>43</v>
      </c>
      <c r="N4326" s="3">
        <f t="shared" si="338"/>
        <v>42.93</v>
      </c>
      <c r="O4326">
        <v>9</v>
      </c>
      <c r="P4326" s="3">
        <f t="shared" si="339"/>
        <v>4.7777777777777777</v>
      </c>
      <c r="Q4326">
        <v>0</v>
      </c>
      <c r="R4326">
        <v>19.3185</v>
      </c>
      <c r="S4326" s="3">
        <f>R4326/L4326*100</f>
        <v>45</v>
      </c>
      <c r="T4326" s="3">
        <f>( (L4326-(L4326*Q4326))*O4326)</f>
        <v>386.37</v>
      </c>
    </row>
    <row r="4327" spans="1:20" x14ac:dyDescent="0.25">
      <c r="A4327" t="s">
        <v>33</v>
      </c>
      <c r="B4327" t="s">
        <v>19</v>
      </c>
      <c r="C4327" t="s">
        <v>20</v>
      </c>
      <c r="D4327" t="s">
        <v>234</v>
      </c>
      <c r="E4327" t="s">
        <v>35</v>
      </c>
      <c r="F4327" s="9">
        <v>33012</v>
      </c>
      <c r="G4327" s="3" t="str">
        <f t="shared" si="335"/>
        <v>United States ,Hialeah ,Florida, 33012</v>
      </c>
      <c r="H4327" t="s">
        <v>23</v>
      </c>
      <c r="I4327" t="s">
        <v>31</v>
      </c>
      <c r="J4327" t="str">
        <f t="shared" si="336"/>
        <v>South - Office Supplies</v>
      </c>
      <c r="K4327" t="s">
        <v>46</v>
      </c>
      <c r="L4327">
        <v>15.552</v>
      </c>
      <c r="M4327" s="3">
        <f t="shared" si="337"/>
        <v>16</v>
      </c>
      <c r="N4327" s="3">
        <f t="shared" si="338"/>
        <v>12.441599999999999</v>
      </c>
      <c r="O4327">
        <v>3</v>
      </c>
      <c r="P4327" s="3">
        <f t="shared" si="339"/>
        <v>5.333333333333333</v>
      </c>
      <c r="Q4327">
        <v>0.2</v>
      </c>
      <c r="R4327">
        <v>5.4432</v>
      </c>
      <c r="S4327" s="3">
        <f>R4327/L4327*100</f>
        <v>35</v>
      </c>
      <c r="T4327" s="3">
        <f>( (L4327-(L4327*Q4327))*O4327)</f>
        <v>37.324799999999996</v>
      </c>
    </row>
    <row r="4328" spans="1:20" x14ac:dyDescent="0.25">
      <c r="A4328" t="s">
        <v>33</v>
      </c>
      <c r="B4328" t="s">
        <v>19</v>
      </c>
      <c r="C4328" t="s">
        <v>20</v>
      </c>
      <c r="D4328" t="s">
        <v>234</v>
      </c>
      <c r="E4328" t="s">
        <v>35</v>
      </c>
      <c r="F4328" s="9">
        <v>33012</v>
      </c>
      <c r="G4328" s="3" t="str">
        <f t="shared" si="335"/>
        <v>United States ,Hialeah ,Florida, 33012</v>
      </c>
      <c r="H4328" t="s">
        <v>23</v>
      </c>
      <c r="I4328" t="s">
        <v>31</v>
      </c>
      <c r="J4328" t="str">
        <f t="shared" si="336"/>
        <v>South - Office Supplies</v>
      </c>
      <c r="K4328" t="s">
        <v>43</v>
      </c>
      <c r="L4328">
        <v>17.920000000000002</v>
      </c>
      <c r="M4328" s="3">
        <f t="shared" si="337"/>
        <v>18</v>
      </c>
      <c r="N4328" s="3">
        <f t="shared" si="338"/>
        <v>14.336000000000002</v>
      </c>
      <c r="O4328">
        <v>5</v>
      </c>
      <c r="P4328" s="3">
        <f t="shared" si="339"/>
        <v>3.6</v>
      </c>
      <c r="Q4328">
        <v>0.2</v>
      </c>
      <c r="R4328">
        <v>1.1200000000000001</v>
      </c>
      <c r="S4328" s="3">
        <f>R4328/L4328*100</f>
        <v>6.25</v>
      </c>
      <c r="T4328" s="3">
        <f>( (L4328-(L4328*Q4328))*O4328)</f>
        <v>71.680000000000007</v>
      </c>
    </row>
    <row r="4329" spans="1:20" x14ac:dyDescent="0.25">
      <c r="A4329" t="s">
        <v>33</v>
      </c>
      <c r="B4329" t="s">
        <v>19</v>
      </c>
      <c r="C4329" t="s">
        <v>20</v>
      </c>
      <c r="D4329" t="s">
        <v>343</v>
      </c>
      <c r="E4329" t="s">
        <v>48</v>
      </c>
      <c r="F4329" s="9">
        <v>98052</v>
      </c>
      <c r="G4329" s="3" t="str">
        <f t="shared" si="335"/>
        <v>United States ,Redmond ,Washington, 98052</v>
      </c>
      <c r="H4329" t="s">
        <v>30</v>
      </c>
      <c r="I4329" t="s">
        <v>40</v>
      </c>
      <c r="J4329" t="str">
        <f t="shared" si="336"/>
        <v>West - Technology</v>
      </c>
      <c r="K4329" t="s">
        <v>64</v>
      </c>
      <c r="L4329">
        <v>19.989999999999998</v>
      </c>
      <c r="M4329" s="3">
        <f t="shared" si="337"/>
        <v>20</v>
      </c>
      <c r="N4329" s="3">
        <f t="shared" si="338"/>
        <v>19.989999999999998</v>
      </c>
      <c r="O4329">
        <v>1</v>
      </c>
      <c r="P4329" s="3">
        <f t="shared" si="339"/>
        <v>20</v>
      </c>
      <c r="Q4329">
        <v>0</v>
      </c>
      <c r="R4329">
        <v>6.7965999999999998</v>
      </c>
      <c r="S4329" s="3">
        <f>R4329/L4329*100</f>
        <v>34</v>
      </c>
      <c r="T4329" s="3">
        <f>( (L4329-(L4329*Q4329))*O4329)</f>
        <v>19.989999999999998</v>
      </c>
    </row>
    <row r="4330" spans="1:20" x14ac:dyDescent="0.25">
      <c r="A4330" t="s">
        <v>33</v>
      </c>
      <c r="B4330" t="s">
        <v>19</v>
      </c>
      <c r="C4330" t="s">
        <v>20</v>
      </c>
      <c r="D4330" t="s">
        <v>343</v>
      </c>
      <c r="E4330" t="s">
        <v>48</v>
      </c>
      <c r="F4330" s="9">
        <v>98052</v>
      </c>
      <c r="G4330" s="3" t="str">
        <f t="shared" si="335"/>
        <v>United States ,Redmond ,Washington, 98052</v>
      </c>
      <c r="H4330" t="s">
        <v>30</v>
      </c>
      <c r="I4330" t="s">
        <v>31</v>
      </c>
      <c r="J4330" t="str">
        <f t="shared" si="336"/>
        <v>West - Office Supplies</v>
      </c>
      <c r="K4330" t="s">
        <v>42</v>
      </c>
      <c r="L4330">
        <v>22.92</v>
      </c>
      <c r="M4330" s="3">
        <f t="shared" si="337"/>
        <v>23</v>
      </c>
      <c r="N4330" s="3">
        <f t="shared" si="338"/>
        <v>18.336000000000002</v>
      </c>
      <c r="O4330">
        <v>5</v>
      </c>
      <c r="P4330" s="3">
        <f t="shared" si="339"/>
        <v>4.5999999999999996</v>
      </c>
      <c r="Q4330">
        <v>0.2</v>
      </c>
      <c r="R4330">
        <v>8.0220000000000002</v>
      </c>
      <c r="S4330" s="3">
        <f>R4330/L4330*100</f>
        <v>35</v>
      </c>
      <c r="T4330" s="3">
        <f>( (L4330-(L4330*Q4330))*O4330)</f>
        <v>91.68</v>
      </c>
    </row>
    <row r="4331" spans="1:20" x14ac:dyDescent="0.25">
      <c r="A4331" t="s">
        <v>33</v>
      </c>
      <c r="B4331" t="s">
        <v>19</v>
      </c>
      <c r="C4331" t="s">
        <v>20</v>
      </c>
      <c r="D4331" t="s">
        <v>494</v>
      </c>
      <c r="E4331" t="s">
        <v>35</v>
      </c>
      <c r="F4331" s="9">
        <v>32114</v>
      </c>
      <c r="G4331" s="3" t="str">
        <f t="shared" si="335"/>
        <v>United States ,Daytona Beach ,Florida, 32114</v>
      </c>
      <c r="H4331" t="s">
        <v>23</v>
      </c>
      <c r="I4331" t="s">
        <v>40</v>
      </c>
      <c r="J4331" t="str">
        <f t="shared" si="336"/>
        <v>South - Technology</v>
      </c>
      <c r="K4331" t="s">
        <v>64</v>
      </c>
      <c r="L4331">
        <v>50.88</v>
      </c>
      <c r="M4331" s="3">
        <f t="shared" si="337"/>
        <v>51</v>
      </c>
      <c r="N4331" s="3">
        <f t="shared" si="338"/>
        <v>40.704000000000001</v>
      </c>
      <c r="O4331">
        <v>6</v>
      </c>
      <c r="P4331" s="3">
        <f t="shared" si="339"/>
        <v>8.5</v>
      </c>
      <c r="Q4331">
        <v>0.2</v>
      </c>
      <c r="R4331">
        <v>14.628</v>
      </c>
      <c r="S4331" s="3">
        <f>R4331/L4331*100</f>
        <v>28.749999999999996</v>
      </c>
      <c r="T4331" s="3">
        <f>( (L4331-(L4331*Q4331))*O4331)</f>
        <v>244.22399999999999</v>
      </c>
    </row>
    <row r="4332" spans="1:20" x14ac:dyDescent="0.25">
      <c r="A4332" t="s">
        <v>33</v>
      </c>
      <c r="B4332" t="s">
        <v>19</v>
      </c>
      <c r="C4332" t="s">
        <v>20</v>
      </c>
      <c r="D4332" t="s">
        <v>494</v>
      </c>
      <c r="E4332" t="s">
        <v>35</v>
      </c>
      <c r="F4332" s="9">
        <v>32114</v>
      </c>
      <c r="G4332" s="3" t="str">
        <f t="shared" si="335"/>
        <v>United States ,Daytona Beach ,Florida, 32114</v>
      </c>
      <c r="H4332" t="s">
        <v>23</v>
      </c>
      <c r="I4332" t="s">
        <v>31</v>
      </c>
      <c r="J4332" t="str">
        <f t="shared" si="336"/>
        <v>South - Office Supplies</v>
      </c>
      <c r="K4332" t="s">
        <v>65</v>
      </c>
      <c r="L4332">
        <v>27.312000000000001</v>
      </c>
      <c r="M4332" s="3">
        <f t="shared" si="337"/>
        <v>27</v>
      </c>
      <c r="N4332" s="3">
        <f t="shared" si="338"/>
        <v>21.849600000000002</v>
      </c>
      <c r="O4332">
        <v>2</v>
      </c>
      <c r="P4332" s="3">
        <f t="shared" si="339"/>
        <v>13.5</v>
      </c>
      <c r="Q4332">
        <v>0.2</v>
      </c>
      <c r="R4332">
        <v>9.2178000000000004</v>
      </c>
      <c r="S4332" s="3">
        <f>R4332/L4332*100</f>
        <v>33.75</v>
      </c>
      <c r="T4332" s="3">
        <f>( (L4332-(L4332*Q4332))*O4332)</f>
        <v>43.699200000000005</v>
      </c>
    </row>
    <row r="4333" spans="1:20" x14ac:dyDescent="0.25">
      <c r="A4333" t="s">
        <v>33</v>
      </c>
      <c r="B4333" t="s">
        <v>19</v>
      </c>
      <c r="C4333" t="s">
        <v>20</v>
      </c>
      <c r="D4333" t="s">
        <v>495</v>
      </c>
      <c r="E4333" t="s">
        <v>86</v>
      </c>
      <c r="F4333" s="9">
        <v>86442</v>
      </c>
      <c r="G4333" s="3" t="str">
        <f t="shared" si="335"/>
        <v>United States ,Bullhead City ,Arizona, 86442</v>
      </c>
      <c r="H4333" t="s">
        <v>30</v>
      </c>
      <c r="I4333" t="s">
        <v>31</v>
      </c>
      <c r="J4333" t="str">
        <f t="shared" si="336"/>
        <v>West - Office Supplies</v>
      </c>
      <c r="K4333" t="s">
        <v>65</v>
      </c>
      <c r="L4333">
        <v>7.92</v>
      </c>
      <c r="M4333" s="3">
        <f t="shared" si="337"/>
        <v>8</v>
      </c>
      <c r="N4333" s="3">
        <f t="shared" si="338"/>
        <v>6.3360000000000003</v>
      </c>
      <c r="O4333">
        <v>1</v>
      </c>
      <c r="P4333" s="3">
        <f t="shared" si="339"/>
        <v>8</v>
      </c>
      <c r="Q4333">
        <v>0.2</v>
      </c>
      <c r="R4333">
        <v>2.7719999999999998</v>
      </c>
      <c r="S4333" s="3">
        <f>R4333/L4333*100</f>
        <v>35</v>
      </c>
      <c r="T4333" s="3">
        <f>( (L4333-(L4333*Q4333))*O4333)</f>
        <v>6.3360000000000003</v>
      </c>
    </row>
    <row r="4334" spans="1:20" x14ac:dyDescent="0.25">
      <c r="A4334" t="s">
        <v>33</v>
      </c>
      <c r="B4334" t="s">
        <v>19</v>
      </c>
      <c r="C4334" t="s">
        <v>20</v>
      </c>
      <c r="D4334" t="s">
        <v>495</v>
      </c>
      <c r="E4334" t="s">
        <v>86</v>
      </c>
      <c r="F4334" s="9">
        <v>86442</v>
      </c>
      <c r="G4334" s="3" t="str">
        <f t="shared" si="335"/>
        <v>United States ,Bullhead City ,Arizona, 86442</v>
      </c>
      <c r="H4334" t="s">
        <v>30</v>
      </c>
      <c r="I4334" t="s">
        <v>24</v>
      </c>
      <c r="J4334" t="str">
        <f t="shared" si="336"/>
        <v>West - Furniture</v>
      </c>
      <c r="K4334" t="s">
        <v>38</v>
      </c>
      <c r="L4334">
        <v>14.368</v>
      </c>
      <c r="M4334" s="3">
        <f t="shared" si="337"/>
        <v>14</v>
      </c>
      <c r="N4334" s="3">
        <f t="shared" si="338"/>
        <v>11.494400000000001</v>
      </c>
      <c r="O4334">
        <v>2</v>
      </c>
      <c r="P4334" s="3">
        <f t="shared" si="339"/>
        <v>7</v>
      </c>
      <c r="Q4334">
        <v>0.2</v>
      </c>
      <c r="R4334">
        <v>3.9512</v>
      </c>
      <c r="S4334" s="3">
        <f>R4334/L4334*100</f>
        <v>27.500000000000004</v>
      </c>
      <c r="T4334" s="3">
        <f>( (L4334-(L4334*Q4334))*O4334)</f>
        <v>22.988800000000001</v>
      </c>
    </row>
    <row r="4335" spans="1:20" x14ac:dyDescent="0.25">
      <c r="A4335" t="s">
        <v>33</v>
      </c>
      <c r="B4335" t="s">
        <v>49</v>
      </c>
      <c r="C4335" t="s">
        <v>20</v>
      </c>
      <c r="D4335" t="s">
        <v>28</v>
      </c>
      <c r="E4335" t="s">
        <v>29</v>
      </c>
      <c r="F4335" s="9">
        <v>90049</v>
      </c>
      <c r="G4335" s="3" t="str">
        <f t="shared" si="335"/>
        <v>United States ,Los Angeles ,California, 90049</v>
      </c>
      <c r="H4335" t="s">
        <v>30</v>
      </c>
      <c r="I4335" t="s">
        <v>40</v>
      </c>
      <c r="J4335" t="str">
        <f t="shared" si="336"/>
        <v>West - Technology</v>
      </c>
      <c r="K4335" t="s">
        <v>64</v>
      </c>
      <c r="L4335">
        <v>107.97</v>
      </c>
      <c r="M4335" s="3">
        <f t="shared" si="337"/>
        <v>108</v>
      </c>
      <c r="N4335" s="3">
        <f t="shared" si="338"/>
        <v>107.97</v>
      </c>
      <c r="O4335">
        <v>3</v>
      </c>
      <c r="P4335" s="3">
        <f t="shared" si="339"/>
        <v>36</v>
      </c>
      <c r="Q4335">
        <v>0</v>
      </c>
      <c r="R4335">
        <v>22.6737</v>
      </c>
      <c r="S4335" s="3">
        <f>R4335/L4335*100</f>
        <v>21</v>
      </c>
      <c r="T4335" s="3">
        <f>( (L4335-(L4335*Q4335))*O4335)</f>
        <v>323.90999999999997</v>
      </c>
    </row>
    <row r="4336" spans="1:20" x14ac:dyDescent="0.25">
      <c r="A4336" t="s">
        <v>33</v>
      </c>
      <c r="B4336" t="s">
        <v>49</v>
      </c>
      <c r="C4336" t="s">
        <v>20</v>
      </c>
      <c r="D4336" t="s">
        <v>28</v>
      </c>
      <c r="E4336" t="s">
        <v>29</v>
      </c>
      <c r="F4336" s="9">
        <v>90049</v>
      </c>
      <c r="G4336" s="3" t="str">
        <f t="shared" si="335"/>
        <v>United States ,Los Angeles ,California, 90049</v>
      </c>
      <c r="H4336" t="s">
        <v>30</v>
      </c>
      <c r="I4336" t="s">
        <v>31</v>
      </c>
      <c r="J4336" t="str">
        <f t="shared" si="336"/>
        <v>West - Office Supplies</v>
      </c>
      <c r="K4336" t="s">
        <v>46</v>
      </c>
      <c r="L4336">
        <v>113.82</v>
      </c>
      <c r="M4336" s="3">
        <f t="shared" si="337"/>
        <v>114</v>
      </c>
      <c r="N4336" s="3">
        <f t="shared" si="338"/>
        <v>113.82</v>
      </c>
      <c r="O4336">
        <v>3</v>
      </c>
      <c r="P4336" s="3">
        <f t="shared" si="339"/>
        <v>38</v>
      </c>
      <c r="Q4336">
        <v>0</v>
      </c>
      <c r="R4336">
        <v>53.495399999999997</v>
      </c>
      <c r="S4336" s="3">
        <f>R4336/L4336*100</f>
        <v>47</v>
      </c>
      <c r="T4336" s="3">
        <f>( (L4336-(L4336*Q4336))*O4336)</f>
        <v>341.46</v>
      </c>
    </row>
    <row r="4337" spans="1:20" x14ac:dyDescent="0.25">
      <c r="A4337" t="s">
        <v>33</v>
      </c>
      <c r="B4337" t="s">
        <v>19</v>
      </c>
      <c r="C4337" t="s">
        <v>20</v>
      </c>
      <c r="D4337" t="s">
        <v>120</v>
      </c>
      <c r="E4337" t="s">
        <v>91</v>
      </c>
      <c r="F4337" s="9">
        <v>37064</v>
      </c>
      <c r="G4337" s="3" t="str">
        <f t="shared" si="335"/>
        <v>United States ,Franklin ,Tennessee, 37064</v>
      </c>
      <c r="H4337" t="s">
        <v>23</v>
      </c>
      <c r="I4337" t="s">
        <v>31</v>
      </c>
      <c r="J4337" t="str">
        <f t="shared" si="336"/>
        <v>South - Office Supplies</v>
      </c>
      <c r="K4337" t="s">
        <v>46</v>
      </c>
      <c r="L4337">
        <v>5.1840000000000002</v>
      </c>
      <c r="M4337" s="3">
        <f t="shared" si="337"/>
        <v>5</v>
      </c>
      <c r="N4337" s="3">
        <f t="shared" si="338"/>
        <v>4.1471999999999998</v>
      </c>
      <c r="O4337">
        <v>1</v>
      </c>
      <c r="P4337" s="3">
        <f t="shared" si="339"/>
        <v>5</v>
      </c>
      <c r="Q4337">
        <v>0.2</v>
      </c>
      <c r="R4337">
        <v>1.8144</v>
      </c>
      <c r="S4337" s="3">
        <f>R4337/L4337*100</f>
        <v>35</v>
      </c>
      <c r="T4337" s="3">
        <f>( (L4337-(L4337*Q4337))*O4337)</f>
        <v>4.1471999999999998</v>
      </c>
    </row>
    <row r="4338" spans="1:20" x14ac:dyDescent="0.25">
      <c r="A4338" t="s">
        <v>173</v>
      </c>
      <c r="B4338" t="s">
        <v>19</v>
      </c>
      <c r="C4338" t="s">
        <v>20</v>
      </c>
      <c r="D4338" t="s">
        <v>496</v>
      </c>
      <c r="E4338" t="s">
        <v>79</v>
      </c>
      <c r="F4338" s="9">
        <v>46368</v>
      </c>
      <c r="G4338" s="3" t="str">
        <f t="shared" si="335"/>
        <v>United States ,Portage ,Indiana, 46368</v>
      </c>
      <c r="H4338" t="s">
        <v>52</v>
      </c>
      <c r="I4338" t="s">
        <v>31</v>
      </c>
      <c r="J4338" t="str">
        <f t="shared" si="336"/>
        <v>Central - Office Supplies</v>
      </c>
      <c r="K4338" t="s">
        <v>39</v>
      </c>
      <c r="L4338">
        <v>16.28</v>
      </c>
      <c r="M4338" s="3">
        <f t="shared" si="337"/>
        <v>16</v>
      </c>
      <c r="N4338" s="3">
        <f t="shared" si="338"/>
        <v>16.28</v>
      </c>
      <c r="O4338">
        <v>2</v>
      </c>
      <c r="P4338" s="3">
        <f t="shared" si="339"/>
        <v>8</v>
      </c>
      <c r="Q4338">
        <v>0</v>
      </c>
      <c r="R4338">
        <v>6.5119999999999996</v>
      </c>
      <c r="S4338" s="3">
        <f>R4338/L4338*100</f>
        <v>40</v>
      </c>
      <c r="T4338" s="3">
        <f>( (L4338-(L4338*Q4338))*O4338)</f>
        <v>32.56</v>
      </c>
    </row>
    <row r="4339" spans="1:20" x14ac:dyDescent="0.25">
      <c r="A4339" t="s">
        <v>33</v>
      </c>
      <c r="B4339" t="s">
        <v>19</v>
      </c>
      <c r="C4339" t="s">
        <v>20</v>
      </c>
      <c r="D4339" t="s">
        <v>160</v>
      </c>
      <c r="E4339" t="s">
        <v>88</v>
      </c>
      <c r="F4339" s="9">
        <v>22204</v>
      </c>
      <c r="G4339" s="3" t="str">
        <f t="shared" si="335"/>
        <v>United States ,Arlington ,Virginia, 22204</v>
      </c>
      <c r="H4339" t="s">
        <v>23</v>
      </c>
      <c r="I4339" t="s">
        <v>31</v>
      </c>
      <c r="J4339" t="str">
        <f t="shared" si="336"/>
        <v>South - Office Supplies</v>
      </c>
      <c r="K4339" t="s">
        <v>37</v>
      </c>
      <c r="L4339">
        <v>544.38</v>
      </c>
      <c r="M4339" s="3">
        <f t="shared" si="337"/>
        <v>544</v>
      </c>
      <c r="N4339" s="3">
        <f t="shared" si="338"/>
        <v>544.38</v>
      </c>
      <c r="O4339">
        <v>3</v>
      </c>
      <c r="P4339" s="3">
        <f t="shared" si="339"/>
        <v>181.33333333333334</v>
      </c>
      <c r="Q4339">
        <v>0</v>
      </c>
      <c r="R4339">
        <v>157.87020000000001</v>
      </c>
      <c r="S4339" s="3">
        <f>R4339/L4339*100</f>
        <v>29.000000000000004</v>
      </c>
      <c r="T4339" s="3">
        <f>( (L4339-(L4339*Q4339))*O4339)</f>
        <v>1633.1399999999999</v>
      </c>
    </row>
    <row r="4340" spans="1:20" x14ac:dyDescent="0.25">
      <c r="A4340" t="s">
        <v>67</v>
      </c>
      <c r="B4340" t="s">
        <v>19</v>
      </c>
      <c r="C4340" t="s">
        <v>20</v>
      </c>
      <c r="D4340" t="s">
        <v>57</v>
      </c>
      <c r="E4340" t="s">
        <v>29</v>
      </c>
      <c r="F4340" s="9">
        <v>94110</v>
      </c>
      <c r="G4340" s="3" t="str">
        <f t="shared" si="335"/>
        <v>United States ,San Francisco ,California, 94110</v>
      </c>
      <c r="H4340" t="s">
        <v>30</v>
      </c>
      <c r="I4340" t="s">
        <v>31</v>
      </c>
      <c r="J4340" t="str">
        <f t="shared" si="336"/>
        <v>West - Office Supplies</v>
      </c>
      <c r="K4340" t="s">
        <v>42</v>
      </c>
      <c r="L4340">
        <v>19.824000000000002</v>
      </c>
      <c r="M4340" s="3">
        <f t="shared" si="337"/>
        <v>20</v>
      </c>
      <c r="N4340" s="3">
        <f t="shared" si="338"/>
        <v>15.859200000000001</v>
      </c>
      <c r="O4340">
        <v>6</v>
      </c>
      <c r="P4340" s="3">
        <f t="shared" si="339"/>
        <v>3.3333333333333335</v>
      </c>
      <c r="Q4340">
        <v>0.2</v>
      </c>
      <c r="R4340">
        <v>6.6905999999999999</v>
      </c>
      <c r="S4340" s="3">
        <f>R4340/L4340*100</f>
        <v>33.75</v>
      </c>
      <c r="T4340" s="3">
        <f>( (L4340-(L4340*Q4340))*O4340)</f>
        <v>95.155200000000008</v>
      </c>
    </row>
    <row r="4341" spans="1:20" x14ac:dyDescent="0.25">
      <c r="A4341" t="s">
        <v>67</v>
      </c>
      <c r="B4341" t="s">
        <v>19</v>
      </c>
      <c r="C4341" t="s">
        <v>20</v>
      </c>
      <c r="D4341" t="s">
        <v>57</v>
      </c>
      <c r="E4341" t="s">
        <v>29</v>
      </c>
      <c r="F4341" s="9">
        <v>94110</v>
      </c>
      <c r="G4341" s="3" t="str">
        <f t="shared" si="335"/>
        <v>United States ,San Francisco ,California, 94110</v>
      </c>
      <c r="H4341" t="s">
        <v>30</v>
      </c>
      <c r="I4341" t="s">
        <v>40</v>
      </c>
      <c r="J4341" t="str">
        <f t="shared" si="336"/>
        <v>West - Technology</v>
      </c>
      <c r="K4341" t="s">
        <v>41</v>
      </c>
      <c r="L4341">
        <v>657.50400000000002</v>
      </c>
      <c r="M4341" s="3">
        <f t="shared" si="337"/>
        <v>658</v>
      </c>
      <c r="N4341" s="3">
        <f t="shared" si="338"/>
        <v>526.00319999999999</v>
      </c>
      <c r="O4341">
        <v>6</v>
      </c>
      <c r="P4341" s="3">
        <f t="shared" si="339"/>
        <v>109.66666666666667</v>
      </c>
      <c r="Q4341">
        <v>0.2</v>
      </c>
      <c r="R4341">
        <v>-131.5008</v>
      </c>
      <c r="S4341" s="3">
        <f>R4341/L4341*100</f>
        <v>-20</v>
      </c>
      <c r="T4341" s="3">
        <f>( (L4341-(L4341*Q4341))*O4341)</f>
        <v>3156.0191999999997</v>
      </c>
    </row>
    <row r="4342" spans="1:20" x14ac:dyDescent="0.25">
      <c r="A4342" t="s">
        <v>67</v>
      </c>
      <c r="B4342" t="s">
        <v>19</v>
      </c>
      <c r="C4342" t="s">
        <v>20</v>
      </c>
      <c r="D4342" t="s">
        <v>57</v>
      </c>
      <c r="E4342" t="s">
        <v>29</v>
      </c>
      <c r="F4342" s="9">
        <v>94110</v>
      </c>
      <c r="G4342" s="3" t="str">
        <f t="shared" si="335"/>
        <v>United States ,San Francisco ,California, 94110</v>
      </c>
      <c r="H4342" t="s">
        <v>30</v>
      </c>
      <c r="I4342" t="s">
        <v>40</v>
      </c>
      <c r="J4342" t="str">
        <f t="shared" si="336"/>
        <v>West - Technology</v>
      </c>
      <c r="K4342" t="s">
        <v>64</v>
      </c>
      <c r="L4342">
        <v>99.54</v>
      </c>
      <c r="M4342" s="3">
        <f t="shared" si="337"/>
        <v>100</v>
      </c>
      <c r="N4342" s="3">
        <f t="shared" si="338"/>
        <v>99.54</v>
      </c>
      <c r="O4342">
        <v>2</v>
      </c>
      <c r="P4342" s="3">
        <f t="shared" si="339"/>
        <v>50</v>
      </c>
      <c r="Q4342">
        <v>0</v>
      </c>
      <c r="R4342">
        <v>10.949400000000001</v>
      </c>
      <c r="S4342" s="3">
        <f>R4342/L4342*100</f>
        <v>11</v>
      </c>
      <c r="T4342" s="3">
        <f>( (L4342-(L4342*Q4342))*O4342)</f>
        <v>199.08</v>
      </c>
    </row>
    <row r="4343" spans="1:20" x14ac:dyDescent="0.25">
      <c r="A4343" t="s">
        <v>67</v>
      </c>
      <c r="B4343" t="s">
        <v>19</v>
      </c>
      <c r="C4343" t="s">
        <v>20</v>
      </c>
      <c r="D4343" t="s">
        <v>57</v>
      </c>
      <c r="E4343" t="s">
        <v>29</v>
      </c>
      <c r="F4343" s="9">
        <v>94110</v>
      </c>
      <c r="G4343" s="3" t="str">
        <f t="shared" si="335"/>
        <v>United States ,San Francisco ,California, 94110</v>
      </c>
      <c r="H4343" t="s">
        <v>30</v>
      </c>
      <c r="I4343" t="s">
        <v>40</v>
      </c>
      <c r="J4343" t="str">
        <f t="shared" si="336"/>
        <v>West - Technology</v>
      </c>
      <c r="K4343" t="s">
        <v>64</v>
      </c>
      <c r="L4343">
        <v>199.96</v>
      </c>
      <c r="M4343" s="3">
        <f t="shared" si="337"/>
        <v>200</v>
      </c>
      <c r="N4343" s="3">
        <f t="shared" si="338"/>
        <v>199.96</v>
      </c>
      <c r="O4343">
        <v>4</v>
      </c>
      <c r="P4343" s="3">
        <f t="shared" si="339"/>
        <v>50</v>
      </c>
      <c r="Q4343">
        <v>0</v>
      </c>
      <c r="R4343">
        <v>85.982799999999997</v>
      </c>
      <c r="S4343" s="3">
        <f>R4343/L4343*100</f>
        <v>43</v>
      </c>
      <c r="T4343" s="3">
        <f>( (L4343-(L4343*Q4343))*O4343)</f>
        <v>799.84</v>
      </c>
    </row>
    <row r="4344" spans="1:20" x14ac:dyDescent="0.25">
      <c r="A4344" t="s">
        <v>33</v>
      </c>
      <c r="B4344" t="s">
        <v>19</v>
      </c>
      <c r="C4344" t="s">
        <v>20</v>
      </c>
      <c r="D4344" t="s">
        <v>192</v>
      </c>
      <c r="E4344" t="s">
        <v>81</v>
      </c>
      <c r="F4344" s="9">
        <v>10801</v>
      </c>
      <c r="G4344" s="3" t="str">
        <f t="shared" si="335"/>
        <v>United States ,New Rochelle ,New York, 10801</v>
      </c>
      <c r="H4344" t="s">
        <v>62</v>
      </c>
      <c r="I4344" t="s">
        <v>24</v>
      </c>
      <c r="J4344" t="str">
        <f t="shared" si="336"/>
        <v>East - Furniture</v>
      </c>
      <c r="K4344" t="s">
        <v>26</v>
      </c>
      <c r="L4344">
        <v>631.78200000000004</v>
      </c>
      <c r="M4344" s="3">
        <f t="shared" si="337"/>
        <v>632</v>
      </c>
      <c r="N4344" s="3">
        <f t="shared" si="338"/>
        <v>568.60380000000009</v>
      </c>
      <c r="O4344">
        <v>2</v>
      </c>
      <c r="P4344" s="3">
        <f t="shared" si="339"/>
        <v>316</v>
      </c>
      <c r="Q4344">
        <v>0.1</v>
      </c>
      <c r="R4344">
        <v>140.39599999999999</v>
      </c>
      <c r="S4344" s="3">
        <f>R4344/L4344*100</f>
        <v>22.222222222222218</v>
      </c>
      <c r="T4344" s="3">
        <f>( (L4344-(L4344*Q4344))*O4344)</f>
        <v>1137.2076000000002</v>
      </c>
    </row>
    <row r="4345" spans="1:20" x14ac:dyDescent="0.25">
      <c r="A4345" t="s">
        <v>33</v>
      </c>
      <c r="B4345" t="s">
        <v>19</v>
      </c>
      <c r="C4345" t="s">
        <v>20</v>
      </c>
      <c r="D4345" t="s">
        <v>192</v>
      </c>
      <c r="E4345" t="s">
        <v>81</v>
      </c>
      <c r="F4345" s="9">
        <v>10801</v>
      </c>
      <c r="G4345" s="3" t="str">
        <f t="shared" si="335"/>
        <v>United States ,New Rochelle ,New York, 10801</v>
      </c>
      <c r="H4345" t="s">
        <v>62</v>
      </c>
      <c r="I4345" t="s">
        <v>24</v>
      </c>
      <c r="J4345" t="str">
        <f t="shared" si="336"/>
        <v>East - Furniture</v>
      </c>
      <c r="K4345" t="s">
        <v>38</v>
      </c>
      <c r="L4345">
        <v>60.72</v>
      </c>
      <c r="M4345" s="3">
        <f t="shared" si="337"/>
        <v>61</v>
      </c>
      <c r="N4345" s="3">
        <f t="shared" si="338"/>
        <v>60.72</v>
      </c>
      <c r="O4345">
        <v>3</v>
      </c>
      <c r="P4345" s="3">
        <f t="shared" si="339"/>
        <v>20.333333333333332</v>
      </c>
      <c r="Q4345">
        <v>0</v>
      </c>
      <c r="R4345">
        <v>26.1096</v>
      </c>
      <c r="S4345" s="3">
        <f>R4345/L4345*100</f>
        <v>43</v>
      </c>
      <c r="T4345" s="3">
        <f>( (L4345-(L4345*Q4345))*O4345)</f>
        <v>182.16</v>
      </c>
    </row>
    <row r="4346" spans="1:20" x14ac:dyDescent="0.25">
      <c r="A4346" t="s">
        <v>18</v>
      </c>
      <c r="B4346" t="s">
        <v>19</v>
      </c>
      <c r="C4346" t="s">
        <v>20</v>
      </c>
      <c r="D4346" t="s">
        <v>211</v>
      </c>
      <c r="E4346" t="s">
        <v>86</v>
      </c>
      <c r="F4346" s="9">
        <v>85204</v>
      </c>
      <c r="G4346" s="3" t="str">
        <f t="shared" si="335"/>
        <v>United States ,Mesa ,Arizona, 85204</v>
      </c>
      <c r="H4346" t="s">
        <v>30</v>
      </c>
      <c r="I4346" t="s">
        <v>31</v>
      </c>
      <c r="J4346" t="str">
        <f t="shared" si="336"/>
        <v>West - Office Supplies</v>
      </c>
      <c r="K4346" t="s">
        <v>42</v>
      </c>
      <c r="L4346">
        <v>20.724</v>
      </c>
      <c r="M4346" s="3">
        <f t="shared" si="337"/>
        <v>21</v>
      </c>
      <c r="N4346" s="3">
        <f t="shared" si="338"/>
        <v>6.2172000000000018</v>
      </c>
      <c r="O4346">
        <v>2</v>
      </c>
      <c r="P4346" s="3">
        <f t="shared" si="339"/>
        <v>10.5</v>
      </c>
      <c r="Q4346">
        <v>0.7</v>
      </c>
      <c r="R4346">
        <v>-15.1976</v>
      </c>
      <c r="S4346" s="3">
        <f>R4346/L4346*100</f>
        <v>-73.333333333333329</v>
      </c>
      <c r="T4346" s="3">
        <f>( (L4346-(L4346*Q4346))*O4346)</f>
        <v>12.434400000000004</v>
      </c>
    </row>
    <row r="4347" spans="1:20" x14ac:dyDescent="0.25">
      <c r="A4347" t="s">
        <v>18</v>
      </c>
      <c r="B4347" t="s">
        <v>19</v>
      </c>
      <c r="C4347" t="s">
        <v>20</v>
      </c>
      <c r="D4347" t="s">
        <v>211</v>
      </c>
      <c r="E4347" t="s">
        <v>86</v>
      </c>
      <c r="F4347" s="9">
        <v>85204</v>
      </c>
      <c r="G4347" s="3" t="str">
        <f t="shared" si="335"/>
        <v>United States ,Mesa ,Arizona, 85204</v>
      </c>
      <c r="H4347" t="s">
        <v>30</v>
      </c>
      <c r="I4347" t="s">
        <v>31</v>
      </c>
      <c r="J4347" t="str">
        <f t="shared" si="336"/>
        <v>West - Office Supplies</v>
      </c>
      <c r="K4347" t="s">
        <v>37</v>
      </c>
      <c r="L4347">
        <v>415.87200000000001</v>
      </c>
      <c r="M4347" s="3">
        <f t="shared" si="337"/>
        <v>416</v>
      </c>
      <c r="N4347" s="3">
        <f t="shared" si="338"/>
        <v>332.69760000000002</v>
      </c>
      <c r="O4347">
        <v>8</v>
      </c>
      <c r="P4347" s="3">
        <f t="shared" si="339"/>
        <v>52</v>
      </c>
      <c r="Q4347">
        <v>0.2</v>
      </c>
      <c r="R4347">
        <v>-41.587200000000003</v>
      </c>
      <c r="S4347" s="3">
        <f>R4347/L4347*100</f>
        <v>-10</v>
      </c>
      <c r="T4347" s="3">
        <f>( (L4347-(L4347*Q4347))*O4347)</f>
        <v>2661.5808000000002</v>
      </c>
    </row>
    <row r="4348" spans="1:20" x14ac:dyDescent="0.25">
      <c r="A4348" t="s">
        <v>33</v>
      </c>
      <c r="B4348" t="s">
        <v>19</v>
      </c>
      <c r="C4348" t="s">
        <v>20</v>
      </c>
      <c r="D4348" t="s">
        <v>240</v>
      </c>
      <c r="E4348" t="s">
        <v>109</v>
      </c>
      <c r="F4348" s="9">
        <v>43130</v>
      </c>
      <c r="G4348" s="3" t="str">
        <f t="shared" si="335"/>
        <v>United States ,Lancaster ,Ohio, 43130</v>
      </c>
      <c r="H4348" t="s">
        <v>62</v>
      </c>
      <c r="I4348" t="s">
        <v>31</v>
      </c>
      <c r="J4348" t="str">
        <f t="shared" si="336"/>
        <v>East - Office Supplies</v>
      </c>
      <c r="K4348" t="s">
        <v>37</v>
      </c>
      <c r="L4348">
        <v>16.768000000000001</v>
      </c>
      <c r="M4348" s="3">
        <f t="shared" si="337"/>
        <v>17</v>
      </c>
      <c r="N4348" s="3">
        <f t="shared" si="338"/>
        <v>13.414400000000001</v>
      </c>
      <c r="O4348">
        <v>2</v>
      </c>
      <c r="P4348" s="3">
        <f t="shared" si="339"/>
        <v>8.5</v>
      </c>
      <c r="Q4348">
        <v>0.2</v>
      </c>
      <c r="R4348">
        <v>1.4672000000000001</v>
      </c>
      <c r="S4348" s="3">
        <f>R4348/L4348*100</f>
        <v>8.75</v>
      </c>
      <c r="T4348" s="3">
        <f>( (L4348-(L4348*Q4348))*O4348)</f>
        <v>26.828800000000001</v>
      </c>
    </row>
    <row r="4349" spans="1:20" x14ac:dyDescent="0.25">
      <c r="A4349" t="s">
        <v>33</v>
      </c>
      <c r="B4349" t="s">
        <v>19</v>
      </c>
      <c r="C4349" t="s">
        <v>20</v>
      </c>
      <c r="D4349" t="s">
        <v>240</v>
      </c>
      <c r="E4349" t="s">
        <v>109</v>
      </c>
      <c r="F4349" s="9">
        <v>43130</v>
      </c>
      <c r="G4349" s="3" t="str">
        <f t="shared" si="335"/>
        <v>United States ,Lancaster ,Ohio, 43130</v>
      </c>
      <c r="H4349" t="s">
        <v>62</v>
      </c>
      <c r="I4349" t="s">
        <v>40</v>
      </c>
      <c r="J4349" t="str">
        <f t="shared" si="336"/>
        <v>East - Technology</v>
      </c>
      <c r="K4349" t="s">
        <v>64</v>
      </c>
      <c r="L4349">
        <v>27.12</v>
      </c>
      <c r="M4349" s="3">
        <f t="shared" si="337"/>
        <v>27</v>
      </c>
      <c r="N4349" s="3">
        <f t="shared" si="338"/>
        <v>21.696000000000002</v>
      </c>
      <c r="O4349">
        <v>2</v>
      </c>
      <c r="P4349" s="3">
        <f t="shared" si="339"/>
        <v>13.5</v>
      </c>
      <c r="Q4349">
        <v>0.2</v>
      </c>
      <c r="R4349">
        <v>-4.7460000000000004</v>
      </c>
      <c r="S4349" s="3">
        <f>R4349/L4349*100</f>
        <v>-17.5</v>
      </c>
      <c r="T4349" s="3">
        <f>( (L4349-(L4349*Q4349))*O4349)</f>
        <v>43.392000000000003</v>
      </c>
    </row>
    <row r="4350" spans="1:20" x14ac:dyDescent="0.25">
      <c r="A4350" t="s">
        <v>18</v>
      </c>
      <c r="B4350" t="s">
        <v>19</v>
      </c>
      <c r="C4350" t="s">
        <v>20</v>
      </c>
      <c r="D4350" t="s">
        <v>371</v>
      </c>
      <c r="E4350" t="s">
        <v>29</v>
      </c>
      <c r="F4350" s="9">
        <v>95207</v>
      </c>
      <c r="G4350" s="3" t="str">
        <f t="shared" si="335"/>
        <v>United States ,Stockton ,California, 95207</v>
      </c>
      <c r="H4350" t="s">
        <v>30</v>
      </c>
      <c r="I4350" t="s">
        <v>40</v>
      </c>
      <c r="J4350" t="str">
        <f t="shared" si="336"/>
        <v>West - Technology</v>
      </c>
      <c r="K4350" t="s">
        <v>41</v>
      </c>
      <c r="L4350">
        <v>95.84</v>
      </c>
      <c r="M4350" s="3">
        <f t="shared" si="337"/>
        <v>96</v>
      </c>
      <c r="N4350" s="3">
        <f t="shared" si="338"/>
        <v>76.671999999999997</v>
      </c>
      <c r="O4350">
        <v>4</v>
      </c>
      <c r="P4350" s="3">
        <f t="shared" si="339"/>
        <v>24</v>
      </c>
      <c r="Q4350">
        <v>0.2</v>
      </c>
      <c r="R4350">
        <v>34.741999999999997</v>
      </c>
      <c r="S4350" s="3">
        <f>R4350/L4350*100</f>
        <v>36.249999999999993</v>
      </c>
      <c r="T4350" s="3">
        <f>( (L4350-(L4350*Q4350))*O4350)</f>
        <v>306.68799999999999</v>
      </c>
    </row>
    <row r="4351" spans="1:20" x14ac:dyDescent="0.25">
      <c r="A4351" t="s">
        <v>18</v>
      </c>
      <c r="B4351" t="s">
        <v>19</v>
      </c>
      <c r="C4351" t="s">
        <v>20</v>
      </c>
      <c r="D4351" t="s">
        <v>371</v>
      </c>
      <c r="E4351" t="s">
        <v>29</v>
      </c>
      <c r="F4351" s="9">
        <v>95207</v>
      </c>
      <c r="G4351" s="3" t="str">
        <f t="shared" si="335"/>
        <v>United States ,Stockton ,California, 95207</v>
      </c>
      <c r="H4351" t="s">
        <v>30</v>
      </c>
      <c r="I4351" t="s">
        <v>31</v>
      </c>
      <c r="J4351" t="str">
        <f t="shared" si="336"/>
        <v>West - Office Supplies</v>
      </c>
      <c r="K4351" t="s">
        <v>46</v>
      </c>
      <c r="L4351">
        <v>12.96</v>
      </c>
      <c r="M4351" s="3">
        <f t="shared" si="337"/>
        <v>13</v>
      </c>
      <c r="N4351" s="3">
        <f t="shared" si="338"/>
        <v>12.96</v>
      </c>
      <c r="O4351">
        <v>2</v>
      </c>
      <c r="P4351" s="3">
        <f t="shared" si="339"/>
        <v>6.5</v>
      </c>
      <c r="Q4351">
        <v>0</v>
      </c>
      <c r="R4351">
        <v>6.2207999999999997</v>
      </c>
      <c r="S4351" s="3">
        <f>R4351/L4351*100</f>
        <v>47.999999999999993</v>
      </c>
      <c r="T4351" s="3">
        <f>( (L4351-(L4351*Q4351))*O4351)</f>
        <v>25.92</v>
      </c>
    </row>
    <row r="4352" spans="1:20" x14ac:dyDescent="0.25">
      <c r="A4352" t="s">
        <v>18</v>
      </c>
      <c r="B4352" t="s">
        <v>27</v>
      </c>
      <c r="C4352" t="s">
        <v>20</v>
      </c>
      <c r="D4352" t="s">
        <v>241</v>
      </c>
      <c r="E4352" t="s">
        <v>45</v>
      </c>
      <c r="F4352" s="9">
        <v>28806</v>
      </c>
      <c r="G4352" s="3" t="str">
        <f t="shared" si="335"/>
        <v>United States ,Asheville ,North Carolina, 28806</v>
      </c>
      <c r="H4352" t="s">
        <v>23</v>
      </c>
      <c r="I4352" t="s">
        <v>31</v>
      </c>
      <c r="J4352" t="str">
        <f t="shared" si="336"/>
        <v>South - Office Supplies</v>
      </c>
      <c r="K4352" t="s">
        <v>42</v>
      </c>
      <c r="L4352">
        <v>19.007999999999999</v>
      </c>
      <c r="M4352" s="3">
        <f t="shared" si="337"/>
        <v>19</v>
      </c>
      <c r="N4352" s="3">
        <f t="shared" si="338"/>
        <v>5.7024000000000008</v>
      </c>
      <c r="O4352">
        <v>8</v>
      </c>
      <c r="P4352" s="3">
        <f t="shared" si="339"/>
        <v>2.375</v>
      </c>
      <c r="Q4352">
        <v>0.7</v>
      </c>
      <c r="R4352">
        <v>-12.672000000000001</v>
      </c>
      <c r="S4352" s="3">
        <f>R4352/L4352*100</f>
        <v>-66.666666666666671</v>
      </c>
      <c r="T4352" s="3">
        <f>( (L4352-(L4352*Q4352))*O4352)</f>
        <v>45.619200000000006</v>
      </c>
    </row>
    <row r="4353" spans="1:20" x14ac:dyDescent="0.25">
      <c r="A4353" t="s">
        <v>18</v>
      </c>
      <c r="B4353" t="s">
        <v>19</v>
      </c>
      <c r="C4353" t="s">
        <v>20</v>
      </c>
      <c r="D4353" t="s">
        <v>394</v>
      </c>
      <c r="E4353" t="s">
        <v>91</v>
      </c>
      <c r="F4353" s="9">
        <v>37042</v>
      </c>
      <c r="G4353" s="3" t="str">
        <f t="shared" si="335"/>
        <v>United States ,Clarksville ,Tennessee, 37042</v>
      </c>
      <c r="H4353" t="s">
        <v>23</v>
      </c>
      <c r="I4353" t="s">
        <v>31</v>
      </c>
      <c r="J4353" t="str">
        <f t="shared" si="336"/>
        <v>South - Office Supplies</v>
      </c>
      <c r="K4353" t="s">
        <v>42</v>
      </c>
      <c r="L4353">
        <v>1598.058</v>
      </c>
      <c r="M4353" s="3">
        <f t="shared" si="337"/>
        <v>1598</v>
      </c>
      <c r="N4353" s="3">
        <f t="shared" si="338"/>
        <v>479.41740000000004</v>
      </c>
      <c r="O4353">
        <v>7</v>
      </c>
      <c r="P4353" s="3">
        <f t="shared" si="339"/>
        <v>228.28571428571428</v>
      </c>
      <c r="Q4353">
        <v>0.7</v>
      </c>
      <c r="R4353">
        <v>-1065.3720000000001</v>
      </c>
      <c r="S4353" s="3">
        <f>R4353/L4353*100</f>
        <v>-66.666666666666671</v>
      </c>
      <c r="T4353" s="3">
        <f>( (L4353-(L4353*Q4353))*O4353)</f>
        <v>3355.9218000000001</v>
      </c>
    </row>
    <row r="4354" spans="1:20" x14ac:dyDescent="0.25">
      <c r="A4354" t="s">
        <v>18</v>
      </c>
      <c r="B4354" t="s">
        <v>19</v>
      </c>
      <c r="C4354" t="s">
        <v>20</v>
      </c>
      <c r="D4354" t="s">
        <v>394</v>
      </c>
      <c r="E4354" t="s">
        <v>91</v>
      </c>
      <c r="F4354" s="9">
        <v>37042</v>
      </c>
      <c r="G4354" s="3" t="str">
        <f t="shared" si="335"/>
        <v>United States ,Clarksville ,Tennessee, 37042</v>
      </c>
      <c r="H4354" t="s">
        <v>23</v>
      </c>
      <c r="I4354" t="s">
        <v>31</v>
      </c>
      <c r="J4354" t="str">
        <f t="shared" si="336"/>
        <v>South - Office Supplies</v>
      </c>
      <c r="K4354" t="s">
        <v>39</v>
      </c>
      <c r="L4354">
        <v>36.96</v>
      </c>
      <c r="M4354" s="3">
        <f t="shared" si="337"/>
        <v>37</v>
      </c>
      <c r="N4354" s="3">
        <f t="shared" si="338"/>
        <v>29.568000000000001</v>
      </c>
      <c r="O4354">
        <v>4</v>
      </c>
      <c r="P4354" s="3">
        <f t="shared" si="339"/>
        <v>9.25</v>
      </c>
      <c r="Q4354">
        <v>0.2</v>
      </c>
      <c r="R4354">
        <v>12.012</v>
      </c>
      <c r="S4354" s="3">
        <f>R4354/L4354*100</f>
        <v>32.5</v>
      </c>
      <c r="T4354" s="3">
        <f>( (L4354-(L4354*Q4354))*O4354)</f>
        <v>118.27200000000001</v>
      </c>
    </row>
    <row r="4355" spans="1:20" x14ac:dyDescent="0.25">
      <c r="A4355" t="s">
        <v>173</v>
      </c>
      <c r="B4355" t="s">
        <v>19</v>
      </c>
      <c r="C4355" t="s">
        <v>20</v>
      </c>
      <c r="D4355" t="s">
        <v>102</v>
      </c>
      <c r="E4355" t="s">
        <v>70</v>
      </c>
      <c r="F4355" s="9">
        <v>60505</v>
      </c>
      <c r="G4355" s="3" t="str">
        <f t="shared" ref="G4355:G4418" si="340">C4355&amp; " ," &amp; D4355 &amp; " ," &amp; E4355 &amp; ", " &amp; F4355</f>
        <v>United States ,Aurora ,Illinois, 60505</v>
      </c>
      <c r="H4355" t="s">
        <v>52</v>
      </c>
      <c r="I4355" t="s">
        <v>31</v>
      </c>
      <c r="J4355" t="str">
        <f t="shared" ref="J4355:J4418" si="341">H4355&amp;" - "&amp;I4355</f>
        <v>Central - Office Supplies</v>
      </c>
      <c r="K4355" t="s">
        <v>46</v>
      </c>
      <c r="L4355">
        <v>10.368</v>
      </c>
      <c r="M4355" s="3">
        <f t="shared" ref="M4355:M4418" si="342">ROUND(L4355,0)</f>
        <v>10</v>
      </c>
      <c r="N4355" s="3">
        <f t="shared" ref="N4355:N4418" si="343">L4355-(L4355*Q4355)</f>
        <v>8.2943999999999996</v>
      </c>
      <c r="O4355">
        <v>2</v>
      </c>
      <c r="P4355" s="3">
        <f t="shared" ref="P4355:P4418" si="344">M4355/O4355</f>
        <v>5</v>
      </c>
      <c r="Q4355">
        <v>0.2</v>
      </c>
      <c r="R4355">
        <v>3.6288</v>
      </c>
      <c r="S4355" s="3">
        <f>R4355/L4355*100</f>
        <v>35</v>
      </c>
      <c r="T4355" s="3">
        <f>( (L4355-(L4355*Q4355))*O4355)</f>
        <v>16.588799999999999</v>
      </c>
    </row>
    <row r="4356" spans="1:20" x14ac:dyDescent="0.25">
      <c r="A4356" t="s">
        <v>173</v>
      </c>
      <c r="B4356" t="s">
        <v>19</v>
      </c>
      <c r="C4356" t="s">
        <v>20</v>
      </c>
      <c r="D4356" t="s">
        <v>102</v>
      </c>
      <c r="E4356" t="s">
        <v>70</v>
      </c>
      <c r="F4356" s="9">
        <v>60505</v>
      </c>
      <c r="G4356" s="3" t="str">
        <f t="shared" si="340"/>
        <v>United States ,Aurora ,Illinois, 60505</v>
      </c>
      <c r="H4356" t="s">
        <v>52</v>
      </c>
      <c r="I4356" t="s">
        <v>24</v>
      </c>
      <c r="J4356" t="str">
        <f t="shared" si="341"/>
        <v>Central - Furniture</v>
      </c>
      <c r="K4356" t="s">
        <v>38</v>
      </c>
      <c r="L4356">
        <v>77.72</v>
      </c>
      <c r="M4356" s="3">
        <f t="shared" si="342"/>
        <v>78</v>
      </c>
      <c r="N4356" s="3">
        <f t="shared" si="343"/>
        <v>31.088000000000001</v>
      </c>
      <c r="O4356">
        <v>1</v>
      </c>
      <c r="P4356" s="3">
        <f t="shared" si="344"/>
        <v>78</v>
      </c>
      <c r="Q4356">
        <v>0.6</v>
      </c>
      <c r="R4356">
        <v>-66.061999999999998</v>
      </c>
      <c r="S4356" s="3">
        <f>R4356/L4356*100</f>
        <v>-85</v>
      </c>
      <c r="T4356" s="3">
        <f>( (L4356-(L4356*Q4356))*O4356)</f>
        <v>31.088000000000001</v>
      </c>
    </row>
    <row r="4357" spans="1:20" x14ac:dyDescent="0.25">
      <c r="A4357" t="s">
        <v>173</v>
      </c>
      <c r="B4357" t="s">
        <v>19</v>
      </c>
      <c r="C4357" t="s">
        <v>20</v>
      </c>
      <c r="D4357" t="s">
        <v>102</v>
      </c>
      <c r="E4357" t="s">
        <v>70</v>
      </c>
      <c r="F4357" s="9">
        <v>60505</v>
      </c>
      <c r="G4357" s="3" t="str">
        <f t="shared" si="340"/>
        <v>United States ,Aurora ,Illinois, 60505</v>
      </c>
      <c r="H4357" t="s">
        <v>52</v>
      </c>
      <c r="I4357" t="s">
        <v>24</v>
      </c>
      <c r="J4357" t="str">
        <f t="shared" si="341"/>
        <v>Central - Furniture</v>
      </c>
      <c r="K4357" t="s">
        <v>26</v>
      </c>
      <c r="L4357">
        <v>520.46400000000006</v>
      </c>
      <c r="M4357" s="3">
        <f t="shared" si="342"/>
        <v>520</v>
      </c>
      <c r="N4357" s="3">
        <f t="shared" si="343"/>
        <v>364.32480000000004</v>
      </c>
      <c r="O4357">
        <v>2</v>
      </c>
      <c r="P4357" s="3">
        <f t="shared" si="344"/>
        <v>260</v>
      </c>
      <c r="Q4357">
        <v>0.3</v>
      </c>
      <c r="R4357">
        <v>-14.8704</v>
      </c>
      <c r="S4357" s="3">
        <f>R4357/L4357*100</f>
        <v>-2.8571428571428568</v>
      </c>
      <c r="T4357" s="3">
        <f>( (L4357-(L4357*Q4357))*O4357)</f>
        <v>728.64960000000008</v>
      </c>
    </row>
    <row r="4358" spans="1:20" x14ac:dyDescent="0.25">
      <c r="A4358" t="s">
        <v>67</v>
      </c>
      <c r="B4358" t="s">
        <v>27</v>
      </c>
      <c r="C4358" t="s">
        <v>20</v>
      </c>
      <c r="D4358" t="s">
        <v>183</v>
      </c>
      <c r="E4358" t="s">
        <v>184</v>
      </c>
      <c r="F4358" s="9">
        <v>2886</v>
      </c>
      <c r="G4358" s="3" t="str">
        <f t="shared" si="340"/>
        <v>United States ,Warwick ,Rhode Island, 2886</v>
      </c>
      <c r="H4358" t="s">
        <v>62</v>
      </c>
      <c r="I4358" t="s">
        <v>31</v>
      </c>
      <c r="J4358" t="str">
        <f t="shared" si="341"/>
        <v>East - Office Supplies</v>
      </c>
      <c r="K4358" t="s">
        <v>46</v>
      </c>
      <c r="L4358">
        <v>111.96</v>
      </c>
      <c r="M4358" s="3">
        <f t="shared" si="342"/>
        <v>112</v>
      </c>
      <c r="N4358" s="3">
        <f t="shared" si="343"/>
        <v>111.96</v>
      </c>
      <c r="O4358">
        <v>2</v>
      </c>
      <c r="P4358" s="3">
        <f t="shared" si="344"/>
        <v>56</v>
      </c>
      <c r="Q4358">
        <v>0</v>
      </c>
      <c r="R4358">
        <v>54.860399999999998</v>
      </c>
      <c r="S4358" s="3">
        <f>R4358/L4358*100</f>
        <v>49</v>
      </c>
      <c r="T4358" s="3">
        <f>( (L4358-(L4358*Q4358))*O4358)</f>
        <v>223.92</v>
      </c>
    </row>
    <row r="4359" spans="1:20" x14ac:dyDescent="0.25">
      <c r="A4359" t="s">
        <v>18</v>
      </c>
      <c r="B4359" t="s">
        <v>19</v>
      </c>
      <c r="C4359" t="s">
        <v>20</v>
      </c>
      <c r="D4359" t="s">
        <v>330</v>
      </c>
      <c r="E4359" t="s">
        <v>130</v>
      </c>
      <c r="F4359" s="9">
        <v>70506</v>
      </c>
      <c r="G4359" s="3" t="str">
        <f t="shared" si="340"/>
        <v>United States ,Lafayette ,Louisiana, 70506</v>
      </c>
      <c r="H4359" t="s">
        <v>23</v>
      </c>
      <c r="I4359" t="s">
        <v>40</v>
      </c>
      <c r="J4359" t="str">
        <f t="shared" si="341"/>
        <v>South - Technology</v>
      </c>
      <c r="K4359" t="s">
        <v>41</v>
      </c>
      <c r="L4359">
        <v>29.16</v>
      </c>
      <c r="M4359" s="3">
        <f t="shared" si="342"/>
        <v>29</v>
      </c>
      <c r="N4359" s="3">
        <f t="shared" si="343"/>
        <v>29.16</v>
      </c>
      <c r="O4359">
        <v>3</v>
      </c>
      <c r="P4359" s="3">
        <f t="shared" si="344"/>
        <v>9.6666666666666661</v>
      </c>
      <c r="Q4359">
        <v>0</v>
      </c>
      <c r="R4359">
        <v>8.4564000000000004</v>
      </c>
      <c r="S4359" s="3">
        <f>R4359/L4359*100</f>
        <v>29.000000000000004</v>
      </c>
      <c r="T4359" s="3">
        <f>( (L4359-(L4359*Q4359))*O4359)</f>
        <v>87.48</v>
      </c>
    </row>
    <row r="4360" spans="1:20" x14ac:dyDescent="0.25">
      <c r="A4360" t="s">
        <v>18</v>
      </c>
      <c r="B4360" t="s">
        <v>19</v>
      </c>
      <c r="C4360" t="s">
        <v>20</v>
      </c>
      <c r="D4360" t="s">
        <v>497</v>
      </c>
      <c r="E4360" t="s">
        <v>498</v>
      </c>
      <c r="F4360" s="9">
        <v>58103</v>
      </c>
      <c r="G4360" s="3" t="str">
        <f t="shared" si="340"/>
        <v>United States ,Fargo ,North Dakota, 58103</v>
      </c>
      <c r="H4360" t="s">
        <v>52</v>
      </c>
      <c r="I4360" t="s">
        <v>31</v>
      </c>
      <c r="J4360" t="str">
        <f t="shared" si="341"/>
        <v>Central - Office Supplies</v>
      </c>
      <c r="K4360" t="s">
        <v>39</v>
      </c>
      <c r="L4360">
        <v>131.94</v>
      </c>
      <c r="M4360" s="3">
        <f t="shared" si="342"/>
        <v>132</v>
      </c>
      <c r="N4360" s="3">
        <f t="shared" si="343"/>
        <v>131.94</v>
      </c>
      <c r="O4360">
        <v>3</v>
      </c>
      <c r="P4360" s="3">
        <f t="shared" si="344"/>
        <v>44</v>
      </c>
      <c r="Q4360">
        <v>0</v>
      </c>
      <c r="R4360">
        <v>35.623800000000003</v>
      </c>
      <c r="S4360" s="3">
        <f>R4360/L4360*100</f>
        <v>27</v>
      </c>
      <c r="T4360" s="3">
        <f>( (L4360-(L4360*Q4360))*O4360)</f>
        <v>395.82</v>
      </c>
    </row>
    <row r="4361" spans="1:20" x14ac:dyDescent="0.25">
      <c r="A4361" t="s">
        <v>18</v>
      </c>
      <c r="B4361" t="s">
        <v>19</v>
      </c>
      <c r="C4361" t="s">
        <v>20</v>
      </c>
      <c r="D4361" t="s">
        <v>497</v>
      </c>
      <c r="E4361" t="s">
        <v>498</v>
      </c>
      <c r="F4361" s="9">
        <v>58103</v>
      </c>
      <c r="G4361" s="3" t="str">
        <f t="shared" si="340"/>
        <v>United States ,Fargo ,North Dakota, 58103</v>
      </c>
      <c r="H4361" t="s">
        <v>52</v>
      </c>
      <c r="I4361" t="s">
        <v>31</v>
      </c>
      <c r="J4361" t="str">
        <f t="shared" si="341"/>
        <v>Central - Office Supplies</v>
      </c>
      <c r="K4361" t="s">
        <v>39</v>
      </c>
      <c r="L4361">
        <v>25.92</v>
      </c>
      <c r="M4361" s="3">
        <f t="shared" si="342"/>
        <v>26</v>
      </c>
      <c r="N4361" s="3">
        <f t="shared" si="343"/>
        <v>25.92</v>
      </c>
      <c r="O4361">
        <v>4</v>
      </c>
      <c r="P4361" s="3">
        <f t="shared" si="344"/>
        <v>6.5</v>
      </c>
      <c r="Q4361">
        <v>0</v>
      </c>
      <c r="R4361">
        <v>8.2943999999999996</v>
      </c>
      <c r="S4361" s="3">
        <f>R4361/L4361*100</f>
        <v>31.999999999999996</v>
      </c>
      <c r="T4361" s="3">
        <f>( (L4361-(L4361*Q4361))*O4361)</f>
        <v>103.68</v>
      </c>
    </row>
    <row r="4362" spans="1:20" x14ac:dyDescent="0.25">
      <c r="A4362" t="s">
        <v>18</v>
      </c>
      <c r="B4362" t="s">
        <v>19</v>
      </c>
      <c r="C4362" t="s">
        <v>20</v>
      </c>
      <c r="D4362" t="s">
        <v>497</v>
      </c>
      <c r="E4362" t="s">
        <v>498</v>
      </c>
      <c r="F4362" s="9">
        <v>58103</v>
      </c>
      <c r="G4362" s="3" t="str">
        <f t="shared" si="340"/>
        <v>United States ,Fargo ,North Dakota, 58103</v>
      </c>
      <c r="H4362" t="s">
        <v>52</v>
      </c>
      <c r="I4362" t="s">
        <v>31</v>
      </c>
      <c r="J4362" t="str">
        <f t="shared" si="341"/>
        <v>Central - Office Supplies</v>
      </c>
      <c r="K4362" t="s">
        <v>37</v>
      </c>
      <c r="L4362">
        <v>704.76</v>
      </c>
      <c r="M4362" s="3">
        <f t="shared" si="342"/>
        <v>705</v>
      </c>
      <c r="N4362" s="3">
        <f t="shared" si="343"/>
        <v>704.76</v>
      </c>
      <c r="O4362">
        <v>4</v>
      </c>
      <c r="P4362" s="3">
        <f t="shared" si="344"/>
        <v>176.25</v>
      </c>
      <c r="Q4362">
        <v>0</v>
      </c>
      <c r="R4362">
        <v>162.09479999999999</v>
      </c>
      <c r="S4362" s="3">
        <f>R4362/L4362*100</f>
        <v>23</v>
      </c>
      <c r="T4362" s="3">
        <f>( (L4362-(L4362*Q4362))*O4362)</f>
        <v>2819.04</v>
      </c>
    </row>
    <row r="4363" spans="1:20" x14ac:dyDescent="0.25">
      <c r="A4363" t="s">
        <v>18</v>
      </c>
      <c r="B4363" t="s">
        <v>19</v>
      </c>
      <c r="C4363" t="s">
        <v>20</v>
      </c>
      <c r="D4363" t="s">
        <v>497</v>
      </c>
      <c r="E4363" t="s">
        <v>498</v>
      </c>
      <c r="F4363" s="9">
        <v>58103</v>
      </c>
      <c r="G4363" s="3" t="str">
        <f t="shared" si="340"/>
        <v>United States ,Fargo ,North Dakota, 58103</v>
      </c>
      <c r="H4363" t="s">
        <v>52</v>
      </c>
      <c r="I4363" t="s">
        <v>31</v>
      </c>
      <c r="J4363" t="str">
        <f t="shared" si="341"/>
        <v>Central - Office Supplies</v>
      </c>
      <c r="K4363" t="s">
        <v>82</v>
      </c>
      <c r="L4363">
        <v>7.41</v>
      </c>
      <c r="M4363" s="3">
        <f t="shared" si="342"/>
        <v>7</v>
      </c>
      <c r="N4363" s="3">
        <f t="shared" si="343"/>
        <v>7.41</v>
      </c>
      <c r="O4363">
        <v>3</v>
      </c>
      <c r="P4363" s="3">
        <f t="shared" si="344"/>
        <v>2.3333333333333335</v>
      </c>
      <c r="Q4363">
        <v>0</v>
      </c>
      <c r="R4363">
        <v>3.4826999999999999</v>
      </c>
      <c r="S4363" s="3">
        <f>R4363/L4363*100</f>
        <v>47</v>
      </c>
      <c r="T4363" s="3">
        <f>( (L4363-(L4363*Q4363))*O4363)</f>
        <v>22.23</v>
      </c>
    </row>
    <row r="4364" spans="1:20" x14ac:dyDescent="0.25">
      <c r="A4364" t="s">
        <v>18</v>
      </c>
      <c r="B4364" t="s">
        <v>19</v>
      </c>
      <c r="C4364" t="s">
        <v>20</v>
      </c>
      <c r="D4364" t="s">
        <v>497</v>
      </c>
      <c r="E4364" t="s">
        <v>498</v>
      </c>
      <c r="F4364" s="9">
        <v>58103</v>
      </c>
      <c r="G4364" s="3" t="str">
        <f t="shared" si="340"/>
        <v>United States ,Fargo ,North Dakota, 58103</v>
      </c>
      <c r="H4364" t="s">
        <v>52</v>
      </c>
      <c r="I4364" t="s">
        <v>31</v>
      </c>
      <c r="J4364" t="str">
        <f t="shared" si="341"/>
        <v>Central - Office Supplies</v>
      </c>
      <c r="K4364" t="s">
        <v>39</v>
      </c>
      <c r="L4364">
        <v>21.5</v>
      </c>
      <c r="M4364" s="3">
        <f t="shared" si="342"/>
        <v>22</v>
      </c>
      <c r="N4364" s="3">
        <f t="shared" si="343"/>
        <v>21.5</v>
      </c>
      <c r="O4364">
        <v>10</v>
      </c>
      <c r="P4364" s="3">
        <f t="shared" si="344"/>
        <v>2.2000000000000002</v>
      </c>
      <c r="Q4364">
        <v>0</v>
      </c>
      <c r="R4364">
        <v>7.0949999999999998</v>
      </c>
      <c r="S4364" s="3">
        <f>R4364/L4364*100</f>
        <v>33</v>
      </c>
      <c r="T4364" s="3">
        <f>( (L4364-(L4364*Q4364))*O4364)</f>
        <v>215</v>
      </c>
    </row>
    <row r="4365" spans="1:20" x14ac:dyDescent="0.25">
      <c r="A4365" t="s">
        <v>18</v>
      </c>
      <c r="B4365" t="s">
        <v>19</v>
      </c>
      <c r="C4365" t="s">
        <v>20</v>
      </c>
      <c r="D4365" t="s">
        <v>84</v>
      </c>
      <c r="E4365" t="s">
        <v>70</v>
      </c>
      <c r="F4365" s="9">
        <v>60623</v>
      </c>
      <c r="G4365" s="3" t="str">
        <f t="shared" si="340"/>
        <v>United States ,Chicago ,Illinois, 60623</v>
      </c>
      <c r="H4365" t="s">
        <v>52</v>
      </c>
      <c r="I4365" t="s">
        <v>31</v>
      </c>
      <c r="J4365" t="str">
        <f t="shared" si="341"/>
        <v>Central - Office Supplies</v>
      </c>
      <c r="K4365" t="s">
        <v>82</v>
      </c>
      <c r="L4365">
        <v>10.528</v>
      </c>
      <c r="M4365" s="3">
        <f t="shared" si="342"/>
        <v>11</v>
      </c>
      <c r="N4365" s="3">
        <f t="shared" si="343"/>
        <v>8.4223999999999997</v>
      </c>
      <c r="O4365">
        <v>4</v>
      </c>
      <c r="P4365" s="3">
        <f t="shared" si="344"/>
        <v>2.75</v>
      </c>
      <c r="Q4365">
        <v>0.2</v>
      </c>
      <c r="R4365">
        <v>3.29</v>
      </c>
      <c r="S4365" s="3">
        <f>R4365/L4365*100</f>
        <v>31.25</v>
      </c>
      <c r="T4365" s="3">
        <f>( (L4365-(L4365*Q4365))*O4365)</f>
        <v>33.689599999999999</v>
      </c>
    </row>
    <row r="4366" spans="1:20" x14ac:dyDescent="0.25">
      <c r="A4366" t="s">
        <v>18</v>
      </c>
      <c r="B4366" t="s">
        <v>19</v>
      </c>
      <c r="C4366" t="s">
        <v>20</v>
      </c>
      <c r="D4366" t="s">
        <v>84</v>
      </c>
      <c r="E4366" t="s">
        <v>70</v>
      </c>
      <c r="F4366" s="9">
        <v>60623</v>
      </c>
      <c r="G4366" s="3" t="str">
        <f t="shared" si="340"/>
        <v>United States ,Chicago ,Illinois, 60623</v>
      </c>
      <c r="H4366" t="s">
        <v>52</v>
      </c>
      <c r="I4366" t="s">
        <v>31</v>
      </c>
      <c r="J4366" t="str">
        <f t="shared" si="341"/>
        <v>Central - Office Supplies</v>
      </c>
      <c r="K4366" t="s">
        <v>46</v>
      </c>
      <c r="L4366">
        <v>20.544</v>
      </c>
      <c r="M4366" s="3">
        <f t="shared" si="342"/>
        <v>21</v>
      </c>
      <c r="N4366" s="3">
        <f t="shared" si="343"/>
        <v>16.435200000000002</v>
      </c>
      <c r="O4366">
        <v>6</v>
      </c>
      <c r="P4366" s="3">
        <f t="shared" si="344"/>
        <v>3.5</v>
      </c>
      <c r="Q4366">
        <v>0.2</v>
      </c>
      <c r="R4366">
        <v>6.42</v>
      </c>
      <c r="S4366" s="3">
        <f>R4366/L4366*100</f>
        <v>31.25</v>
      </c>
      <c r="T4366" s="3">
        <f>( (L4366-(L4366*Q4366))*O4366)</f>
        <v>98.611200000000011</v>
      </c>
    </row>
    <row r="4367" spans="1:20" x14ac:dyDescent="0.25">
      <c r="A4367" t="s">
        <v>33</v>
      </c>
      <c r="B4367" t="s">
        <v>49</v>
      </c>
      <c r="C4367" t="s">
        <v>20</v>
      </c>
      <c r="D4367" t="s">
        <v>189</v>
      </c>
      <c r="E4367" t="s">
        <v>79</v>
      </c>
      <c r="F4367" s="9">
        <v>46226</v>
      </c>
      <c r="G4367" s="3" t="str">
        <f t="shared" si="340"/>
        <v>United States ,Lawrence ,Indiana, 46226</v>
      </c>
      <c r="H4367" t="s">
        <v>52</v>
      </c>
      <c r="I4367" t="s">
        <v>31</v>
      </c>
      <c r="J4367" t="str">
        <f t="shared" si="341"/>
        <v>Central - Office Supplies</v>
      </c>
      <c r="K4367" t="s">
        <v>42</v>
      </c>
      <c r="L4367">
        <v>104.9</v>
      </c>
      <c r="M4367" s="3">
        <f t="shared" si="342"/>
        <v>105</v>
      </c>
      <c r="N4367" s="3">
        <f t="shared" si="343"/>
        <v>104.9</v>
      </c>
      <c r="O4367">
        <v>5</v>
      </c>
      <c r="P4367" s="3">
        <f t="shared" si="344"/>
        <v>21</v>
      </c>
      <c r="Q4367">
        <v>0</v>
      </c>
      <c r="R4367">
        <v>50.351999999999997</v>
      </c>
      <c r="S4367" s="3">
        <f>R4367/L4367*100</f>
        <v>47.999999999999993</v>
      </c>
      <c r="T4367" s="3">
        <f>( (L4367-(L4367*Q4367))*O4367)</f>
        <v>524.5</v>
      </c>
    </row>
    <row r="4368" spans="1:20" x14ac:dyDescent="0.25">
      <c r="A4368" t="s">
        <v>33</v>
      </c>
      <c r="B4368" t="s">
        <v>49</v>
      </c>
      <c r="C4368" t="s">
        <v>20</v>
      </c>
      <c r="D4368" t="s">
        <v>189</v>
      </c>
      <c r="E4368" t="s">
        <v>79</v>
      </c>
      <c r="F4368" s="9">
        <v>46226</v>
      </c>
      <c r="G4368" s="3" t="str">
        <f t="shared" si="340"/>
        <v>United States ,Lawrence ,Indiana, 46226</v>
      </c>
      <c r="H4368" t="s">
        <v>52</v>
      </c>
      <c r="I4368" t="s">
        <v>31</v>
      </c>
      <c r="J4368" t="str">
        <f t="shared" si="341"/>
        <v>Central - Office Supplies</v>
      </c>
      <c r="K4368" t="s">
        <v>39</v>
      </c>
      <c r="L4368">
        <v>39.68</v>
      </c>
      <c r="M4368" s="3">
        <f t="shared" si="342"/>
        <v>40</v>
      </c>
      <c r="N4368" s="3">
        <f t="shared" si="343"/>
        <v>39.68</v>
      </c>
      <c r="O4368">
        <v>2</v>
      </c>
      <c r="P4368" s="3">
        <f t="shared" si="344"/>
        <v>20</v>
      </c>
      <c r="Q4368">
        <v>0</v>
      </c>
      <c r="R4368">
        <v>16.268799999999999</v>
      </c>
      <c r="S4368" s="3">
        <f>R4368/L4368*100</f>
        <v>41</v>
      </c>
      <c r="T4368" s="3">
        <f>( (L4368-(L4368*Q4368))*O4368)</f>
        <v>79.36</v>
      </c>
    </row>
    <row r="4369" spans="1:20" x14ac:dyDescent="0.25">
      <c r="A4369" t="s">
        <v>33</v>
      </c>
      <c r="B4369" t="s">
        <v>49</v>
      </c>
      <c r="C4369" t="s">
        <v>20</v>
      </c>
      <c r="D4369" t="s">
        <v>189</v>
      </c>
      <c r="E4369" t="s">
        <v>79</v>
      </c>
      <c r="F4369" s="9">
        <v>46226</v>
      </c>
      <c r="G4369" s="3" t="str">
        <f t="shared" si="340"/>
        <v>United States ,Lawrence ,Indiana, 46226</v>
      </c>
      <c r="H4369" t="s">
        <v>52</v>
      </c>
      <c r="I4369" t="s">
        <v>31</v>
      </c>
      <c r="J4369" t="str">
        <f t="shared" si="341"/>
        <v>Central - Office Supplies</v>
      </c>
      <c r="K4369" t="s">
        <v>32</v>
      </c>
      <c r="L4369">
        <v>51.75</v>
      </c>
      <c r="M4369" s="3">
        <f t="shared" si="342"/>
        <v>52</v>
      </c>
      <c r="N4369" s="3">
        <f t="shared" si="343"/>
        <v>51.75</v>
      </c>
      <c r="O4369">
        <v>5</v>
      </c>
      <c r="P4369" s="3">
        <f t="shared" si="344"/>
        <v>10.4</v>
      </c>
      <c r="Q4369">
        <v>0</v>
      </c>
      <c r="R4369">
        <v>24.84</v>
      </c>
      <c r="S4369" s="3">
        <f>R4369/L4369*100</f>
        <v>48</v>
      </c>
      <c r="T4369" s="3">
        <f>( (L4369-(L4369*Q4369))*O4369)</f>
        <v>258.75</v>
      </c>
    </row>
    <row r="4370" spans="1:20" x14ac:dyDescent="0.25">
      <c r="A4370" t="s">
        <v>18</v>
      </c>
      <c r="B4370" t="s">
        <v>19</v>
      </c>
      <c r="C4370" t="s">
        <v>20</v>
      </c>
      <c r="D4370" t="s">
        <v>499</v>
      </c>
      <c r="E4370" t="s">
        <v>79</v>
      </c>
      <c r="F4370" s="9">
        <v>46514</v>
      </c>
      <c r="G4370" s="3" t="str">
        <f t="shared" si="340"/>
        <v>United States ,Elkhart ,Indiana, 46514</v>
      </c>
      <c r="H4370" t="s">
        <v>52</v>
      </c>
      <c r="I4370" t="s">
        <v>31</v>
      </c>
      <c r="J4370" t="str">
        <f t="shared" si="341"/>
        <v>Central - Office Supplies</v>
      </c>
      <c r="K4370" t="s">
        <v>39</v>
      </c>
      <c r="L4370">
        <v>11.68</v>
      </c>
      <c r="M4370" s="3">
        <f t="shared" si="342"/>
        <v>12</v>
      </c>
      <c r="N4370" s="3">
        <f t="shared" si="343"/>
        <v>11.68</v>
      </c>
      <c r="O4370">
        <v>2</v>
      </c>
      <c r="P4370" s="3">
        <f t="shared" si="344"/>
        <v>6</v>
      </c>
      <c r="Q4370">
        <v>0</v>
      </c>
      <c r="R4370">
        <v>5.4896000000000003</v>
      </c>
      <c r="S4370" s="3">
        <f>R4370/L4370*100</f>
        <v>47</v>
      </c>
      <c r="T4370" s="3">
        <f>( (L4370-(L4370*Q4370))*O4370)</f>
        <v>23.36</v>
      </c>
    </row>
    <row r="4371" spans="1:20" x14ac:dyDescent="0.25">
      <c r="A4371" t="s">
        <v>18</v>
      </c>
      <c r="B4371" t="s">
        <v>19</v>
      </c>
      <c r="C4371" t="s">
        <v>20</v>
      </c>
      <c r="D4371" t="s">
        <v>499</v>
      </c>
      <c r="E4371" t="s">
        <v>79</v>
      </c>
      <c r="F4371" s="9">
        <v>46514</v>
      </c>
      <c r="G4371" s="3" t="str">
        <f t="shared" si="340"/>
        <v>United States ,Elkhart ,Indiana, 46514</v>
      </c>
      <c r="H4371" t="s">
        <v>52</v>
      </c>
      <c r="I4371" t="s">
        <v>40</v>
      </c>
      <c r="J4371" t="str">
        <f t="shared" si="341"/>
        <v>Central - Technology</v>
      </c>
      <c r="K4371" t="s">
        <v>64</v>
      </c>
      <c r="L4371">
        <v>159.75</v>
      </c>
      <c r="M4371" s="3">
        <f t="shared" si="342"/>
        <v>160</v>
      </c>
      <c r="N4371" s="3">
        <f t="shared" si="343"/>
        <v>159.75</v>
      </c>
      <c r="O4371">
        <v>5</v>
      </c>
      <c r="P4371" s="3">
        <f t="shared" si="344"/>
        <v>32</v>
      </c>
      <c r="Q4371">
        <v>0</v>
      </c>
      <c r="R4371">
        <v>11.182499999999999</v>
      </c>
      <c r="S4371" s="3">
        <f>R4371/L4371*100</f>
        <v>6.9999999999999991</v>
      </c>
      <c r="T4371" s="3">
        <f>( (L4371-(L4371*Q4371))*O4371)</f>
        <v>798.75</v>
      </c>
    </row>
    <row r="4372" spans="1:20" x14ac:dyDescent="0.25">
      <c r="A4372" t="s">
        <v>33</v>
      </c>
      <c r="B4372" t="s">
        <v>27</v>
      </c>
      <c r="C4372" t="s">
        <v>20</v>
      </c>
      <c r="D4372" t="s">
        <v>329</v>
      </c>
      <c r="E4372" t="s">
        <v>109</v>
      </c>
      <c r="F4372" s="9">
        <v>44240</v>
      </c>
      <c r="G4372" s="3" t="str">
        <f t="shared" si="340"/>
        <v>United States ,Kent ,Ohio, 44240</v>
      </c>
      <c r="H4372" t="s">
        <v>62</v>
      </c>
      <c r="I4372" t="s">
        <v>31</v>
      </c>
      <c r="J4372" t="str">
        <f t="shared" si="341"/>
        <v>East - Office Supplies</v>
      </c>
      <c r="K4372" t="s">
        <v>43</v>
      </c>
      <c r="L4372">
        <v>103.968</v>
      </c>
      <c r="M4372" s="3">
        <f t="shared" si="342"/>
        <v>104</v>
      </c>
      <c r="N4372" s="3">
        <f t="shared" si="343"/>
        <v>83.174400000000006</v>
      </c>
      <c r="O4372">
        <v>6</v>
      </c>
      <c r="P4372" s="3">
        <f t="shared" si="344"/>
        <v>17.333333333333332</v>
      </c>
      <c r="Q4372">
        <v>0.2</v>
      </c>
      <c r="R4372">
        <v>16.8948</v>
      </c>
      <c r="S4372" s="3">
        <f>R4372/L4372*100</f>
        <v>16.25</v>
      </c>
      <c r="T4372" s="3">
        <f>( (L4372-(L4372*Q4372))*O4372)</f>
        <v>499.04640000000006</v>
      </c>
    </row>
    <row r="4373" spans="1:20" x14ac:dyDescent="0.25">
      <c r="A4373" t="s">
        <v>33</v>
      </c>
      <c r="B4373" t="s">
        <v>49</v>
      </c>
      <c r="C4373" t="s">
        <v>20</v>
      </c>
      <c r="D4373" t="s">
        <v>500</v>
      </c>
      <c r="E4373" t="s">
        <v>29</v>
      </c>
      <c r="F4373" s="9">
        <v>91776</v>
      </c>
      <c r="G4373" s="3" t="str">
        <f t="shared" si="340"/>
        <v>United States ,San Gabriel ,California, 91776</v>
      </c>
      <c r="H4373" t="s">
        <v>30</v>
      </c>
      <c r="I4373" t="s">
        <v>24</v>
      </c>
      <c r="J4373" t="str">
        <f t="shared" si="341"/>
        <v>West - Furniture</v>
      </c>
      <c r="K4373" t="s">
        <v>38</v>
      </c>
      <c r="L4373">
        <v>303.25</v>
      </c>
      <c r="M4373" s="3">
        <f t="shared" si="342"/>
        <v>303</v>
      </c>
      <c r="N4373" s="3">
        <f t="shared" si="343"/>
        <v>303.25</v>
      </c>
      <c r="O4373">
        <v>5</v>
      </c>
      <c r="P4373" s="3">
        <f t="shared" si="344"/>
        <v>60.6</v>
      </c>
      <c r="Q4373">
        <v>0</v>
      </c>
      <c r="R4373">
        <v>63.682499999999997</v>
      </c>
      <c r="S4373" s="3">
        <f>R4373/L4373*100</f>
        <v>21</v>
      </c>
      <c r="T4373" s="3">
        <f>( (L4373-(L4373*Q4373))*O4373)</f>
        <v>1516.25</v>
      </c>
    </row>
    <row r="4374" spans="1:20" x14ac:dyDescent="0.25">
      <c r="A4374" t="s">
        <v>33</v>
      </c>
      <c r="B4374" t="s">
        <v>49</v>
      </c>
      <c r="C4374" t="s">
        <v>20</v>
      </c>
      <c r="D4374" t="s">
        <v>500</v>
      </c>
      <c r="E4374" t="s">
        <v>29</v>
      </c>
      <c r="F4374" s="9">
        <v>91776</v>
      </c>
      <c r="G4374" s="3" t="str">
        <f t="shared" si="340"/>
        <v>United States ,San Gabriel ,California, 91776</v>
      </c>
      <c r="H4374" t="s">
        <v>30</v>
      </c>
      <c r="I4374" t="s">
        <v>31</v>
      </c>
      <c r="J4374" t="str">
        <f t="shared" si="341"/>
        <v>West - Office Supplies</v>
      </c>
      <c r="K4374" t="s">
        <v>43</v>
      </c>
      <c r="L4374">
        <v>270.72000000000003</v>
      </c>
      <c r="M4374" s="3">
        <f t="shared" si="342"/>
        <v>271</v>
      </c>
      <c r="N4374" s="3">
        <f t="shared" si="343"/>
        <v>270.72000000000003</v>
      </c>
      <c r="O4374">
        <v>3</v>
      </c>
      <c r="P4374" s="3">
        <f t="shared" si="344"/>
        <v>90.333333333333329</v>
      </c>
      <c r="Q4374">
        <v>0</v>
      </c>
      <c r="R4374">
        <v>78.508799999999994</v>
      </c>
      <c r="S4374" s="3">
        <f>R4374/L4374*100</f>
        <v>28.999999999999993</v>
      </c>
      <c r="T4374" s="3">
        <f>( (L4374-(L4374*Q4374))*O4374)</f>
        <v>812.16000000000008</v>
      </c>
    </row>
    <row r="4375" spans="1:20" x14ac:dyDescent="0.25">
      <c r="A4375" t="s">
        <v>33</v>
      </c>
      <c r="B4375" t="s">
        <v>49</v>
      </c>
      <c r="C4375" t="s">
        <v>20</v>
      </c>
      <c r="D4375" t="s">
        <v>500</v>
      </c>
      <c r="E4375" t="s">
        <v>29</v>
      </c>
      <c r="F4375" s="9">
        <v>91776</v>
      </c>
      <c r="G4375" s="3" t="str">
        <f t="shared" si="340"/>
        <v>United States ,San Gabriel ,California, 91776</v>
      </c>
      <c r="H4375" t="s">
        <v>30</v>
      </c>
      <c r="I4375" t="s">
        <v>24</v>
      </c>
      <c r="J4375" t="str">
        <f t="shared" si="341"/>
        <v>West - Furniture</v>
      </c>
      <c r="K4375" t="s">
        <v>26</v>
      </c>
      <c r="L4375">
        <v>1487.04</v>
      </c>
      <c r="M4375" s="3">
        <f t="shared" si="342"/>
        <v>1487</v>
      </c>
      <c r="N4375" s="3">
        <f t="shared" si="343"/>
        <v>1189.6320000000001</v>
      </c>
      <c r="O4375">
        <v>5</v>
      </c>
      <c r="P4375" s="3">
        <f t="shared" si="344"/>
        <v>297.39999999999998</v>
      </c>
      <c r="Q4375">
        <v>0.2</v>
      </c>
      <c r="R4375">
        <v>148.70400000000001</v>
      </c>
      <c r="S4375" s="3">
        <f>R4375/L4375*100</f>
        <v>10</v>
      </c>
      <c r="T4375" s="3">
        <f>( (L4375-(L4375*Q4375))*O4375)</f>
        <v>5948.16</v>
      </c>
    </row>
    <row r="4376" spans="1:20" x14ac:dyDescent="0.25">
      <c r="A4376" t="s">
        <v>18</v>
      </c>
      <c r="B4376" t="s">
        <v>49</v>
      </c>
      <c r="C4376" t="s">
        <v>20</v>
      </c>
      <c r="D4376" t="s">
        <v>21</v>
      </c>
      <c r="E4376" t="s">
        <v>22</v>
      </c>
      <c r="F4376" s="9">
        <v>42420</v>
      </c>
      <c r="G4376" s="3" t="str">
        <f t="shared" si="340"/>
        <v>United States ,Henderson ,Kentucky, 42420</v>
      </c>
      <c r="H4376" t="s">
        <v>23</v>
      </c>
      <c r="I4376" t="s">
        <v>31</v>
      </c>
      <c r="J4376" t="str">
        <f t="shared" si="341"/>
        <v>South - Office Supplies</v>
      </c>
      <c r="K4376" t="s">
        <v>65</v>
      </c>
      <c r="L4376">
        <v>17.48</v>
      </c>
      <c r="M4376" s="3">
        <f t="shared" si="342"/>
        <v>17</v>
      </c>
      <c r="N4376" s="3">
        <f t="shared" si="343"/>
        <v>17.48</v>
      </c>
      <c r="O4376">
        <v>2</v>
      </c>
      <c r="P4376" s="3">
        <f t="shared" si="344"/>
        <v>8.5</v>
      </c>
      <c r="Q4376">
        <v>0</v>
      </c>
      <c r="R4376">
        <v>8.2156000000000002</v>
      </c>
      <c r="S4376" s="3">
        <f>R4376/L4376*100</f>
        <v>47</v>
      </c>
      <c r="T4376" s="3">
        <f>( (L4376-(L4376*Q4376))*O4376)</f>
        <v>34.96</v>
      </c>
    </row>
    <row r="4377" spans="1:20" x14ac:dyDescent="0.25">
      <c r="A4377" t="s">
        <v>18</v>
      </c>
      <c r="B4377" t="s">
        <v>49</v>
      </c>
      <c r="C4377" t="s">
        <v>20</v>
      </c>
      <c r="D4377" t="s">
        <v>21</v>
      </c>
      <c r="E4377" t="s">
        <v>22</v>
      </c>
      <c r="F4377" s="9">
        <v>42420</v>
      </c>
      <c r="G4377" s="3" t="str">
        <f t="shared" si="340"/>
        <v>United States ,Henderson ,Kentucky, 42420</v>
      </c>
      <c r="H4377" t="s">
        <v>23</v>
      </c>
      <c r="I4377" t="s">
        <v>31</v>
      </c>
      <c r="J4377" t="str">
        <f t="shared" si="341"/>
        <v>South - Office Supplies</v>
      </c>
      <c r="K4377" t="s">
        <v>65</v>
      </c>
      <c r="L4377">
        <v>71.88</v>
      </c>
      <c r="M4377" s="3">
        <f t="shared" si="342"/>
        <v>72</v>
      </c>
      <c r="N4377" s="3">
        <f t="shared" si="343"/>
        <v>71.88</v>
      </c>
      <c r="O4377">
        <v>2</v>
      </c>
      <c r="P4377" s="3">
        <f t="shared" si="344"/>
        <v>36</v>
      </c>
      <c r="Q4377">
        <v>0</v>
      </c>
      <c r="R4377">
        <v>32.345999999999997</v>
      </c>
      <c r="S4377" s="3">
        <f>R4377/L4377*100</f>
        <v>44.999999999999993</v>
      </c>
      <c r="T4377" s="3">
        <f>( (L4377-(L4377*Q4377))*O4377)</f>
        <v>143.76</v>
      </c>
    </row>
    <row r="4378" spans="1:20" x14ac:dyDescent="0.25">
      <c r="A4378" t="s">
        <v>33</v>
      </c>
      <c r="B4378" t="s">
        <v>19</v>
      </c>
      <c r="C4378" t="s">
        <v>20</v>
      </c>
      <c r="D4378" t="s">
        <v>57</v>
      </c>
      <c r="E4378" t="s">
        <v>29</v>
      </c>
      <c r="F4378" s="9">
        <v>94110</v>
      </c>
      <c r="G4378" s="3" t="str">
        <f t="shared" si="340"/>
        <v>United States ,San Francisco ,California, 94110</v>
      </c>
      <c r="H4378" t="s">
        <v>30</v>
      </c>
      <c r="I4378" t="s">
        <v>31</v>
      </c>
      <c r="J4378" t="str">
        <f t="shared" si="341"/>
        <v>West - Office Supplies</v>
      </c>
      <c r="K4378" t="s">
        <v>39</v>
      </c>
      <c r="L4378">
        <v>60.45</v>
      </c>
      <c r="M4378" s="3">
        <f t="shared" si="342"/>
        <v>60</v>
      </c>
      <c r="N4378" s="3">
        <f t="shared" si="343"/>
        <v>60.45</v>
      </c>
      <c r="O4378">
        <v>3</v>
      </c>
      <c r="P4378" s="3">
        <f t="shared" si="344"/>
        <v>20</v>
      </c>
      <c r="Q4378">
        <v>0</v>
      </c>
      <c r="R4378">
        <v>16.3215</v>
      </c>
      <c r="S4378" s="3">
        <f>R4378/L4378*100</f>
        <v>27</v>
      </c>
      <c r="T4378" s="3">
        <f>( (L4378-(L4378*Q4378))*O4378)</f>
        <v>181.35000000000002</v>
      </c>
    </row>
    <row r="4379" spans="1:20" x14ac:dyDescent="0.25">
      <c r="A4379" t="s">
        <v>33</v>
      </c>
      <c r="B4379" t="s">
        <v>19</v>
      </c>
      <c r="C4379" t="s">
        <v>20</v>
      </c>
      <c r="D4379" t="s">
        <v>57</v>
      </c>
      <c r="E4379" t="s">
        <v>29</v>
      </c>
      <c r="F4379" s="9">
        <v>94110</v>
      </c>
      <c r="G4379" s="3" t="str">
        <f t="shared" si="340"/>
        <v>United States ,San Francisco ,California, 94110</v>
      </c>
      <c r="H4379" t="s">
        <v>30</v>
      </c>
      <c r="I4379" t="s">
        <v>24</v>
      </c>
      <c r="J4379" t="str">
        <f t="shared" si="341"/>
        <v>West - Furniture</v>
      </c>
      <c r="K4379" t="s">
        <v>36</v>
      </c>
      <c r="L4379">
        <v>253.17599999999999</v>
      </c>
      <c r="M4379" s="3">
        <f t="shared" si="342"/>
        <v>253</v>
      </c>
      <c r="N4379" s="3">
        <f t="shared" si="343"/>
        <v>202.54079999999999</v>
      </c>
      <c r="O4379">
        <v>3</v>
      </c>
      <c r="P4379" s="3">
        <f t="shared" si="344"/>
        <v>84.333333333333329</v>
      </c>
      <c r="Q4379">
        <v>0.2</v>
      </c>
      <c r="R4379">
        <v>-31.646999999999998</v>
      </c>
      <c r="S4379" s="3">
        <f>R4379/L4379*100</f>
        <v>-12.5</v>
      </c>
      <c r="T4379" s="3">
        <f>( (L4379-(L4379*Q4379))*O4379)</f>
        <v>607.62239999999997</v>
      </c>
    </row>
    <row r="4380" spans="1:20" x14ac:dyDescent="0.25">
      <c r="A4380" t="s">
        <v>33</v>
      </c>
      <c r="B4380" t="s">
        <v>19</v>
      </c>
      <c r="C4380" t="s">
        <v>20</v>
      </c>
      <c r="D4380" t="s">
        <v>430</v>
      </c>
      <c r="E4380" t="s">
        <v>70</v>
      </c>
      <c r="F4380" s="9">
        <v>60035</v>
      </c>
      <c r="G4380" s="3" t="str">
        <f t="shared" si="340"/>
        <v>United States ,Highland Park ,Illinois, 60035</v>
      </c>
      <c r="H4380" t="s">
        <v>52</v>
      </c>
      <c r="I4380" t="s">
        <v>31</v>
      </c>
      <c r="J4380" t="str">
        <f t="shared" si="341"/>
        <v>Central - Office Supplies</v>
      </c>
      <c r="K4380" t="s">
        <v>42</v>
      </c>
      <c r="L4380">
        <v>2.88</v>
      </c>
      <c r="M4380" s="3">
        <f t="shared" si="342"/>
        <v>3</v>
      </c>
      <c r="N4380" s="3">
        <f t="shared" si="343"/>
        <v>0.57600000000000007</v>
      </c>
      <c r="O4380">
        <v>5</v>
      </c>
      <c r="P4380" s="3">
        <f t="shared" si="344"/>
        <v>0.6</v>
      </c>
      <c r="Q4380">
        <v>0.8</v>
      </c>
      <c r="R4380">
        <v>-4.4640000000000004</v>
      </c>
      <c r="S4380" s="3">
        <f>R4380/L4380*100</f>
        <v>-155.00000000000003</v>
      </c>
      <c r="T4380" s="3">
        <f>( (L4380-(L4380*Q4380))*O4380)</f>
        <v>2.8800000000000003</v>
      </c>
    </row>
    <row r="4381" spans="1:20" x14ac:dyDescent="0.25">
      <c r="A4381" t="s">
        <v>33</v>
      </c>
      <c r="B4381" t="s">
        <v>19</v>
      </c>
      <c r="C4381" t="s">
        <v>20</v>
      </c>
      <c r="D4381" t="s">
        <v>430</v>
      </c>
      <c r="E4381" t="s">
        <v>70</v>
      </c>
      <c r="F4381" s="9">
        <v>60035</v>
      </c>
      <c r="G4381" s="3" t="str">
        <f t="shared" si="340"/>
        <v>United States ,Highland Park ,Illinois, 60035</v>
      </c>
      <c r="H4381" t="s">
        <v>52</v>
      </c>
      <c r="I4381" t="s">
        <v>24</v>
      </c>
      <c r="J4381" t="str">
        <f t="shared" si="341"/>
        <v>Central - Furniture</v>
      </c>
      <c r="K4381" t="s">
        <v>25</v>
      </c>
      <c r="L4381">
        <v>384.94400000000002</v>
      </c>
      <c r="M4381" s="3">
        <f t="shared" si="342"/>
        <v>385</v>
      </c>
      <c r="N4381" s="3">
        <f t="shared" si="343"/>
        <v>269.46080000000001</v>
      </c>
      <c r="O4381">
        <v>4</v>
      </c>
      <c r="P4381" s="3">
        <f t="shared" si="344"/>
        <v>96.25</v>
      </c>
      <c r="Q4381">
        <v>0.3</v>
      </c>
      <c r="R4381">
        <v>-126.4816</v>
      </c>
      <c r="S4381" s="3">
        <f>R4381/L4381*100</f>
        <v>-32.857142857142854</v>
      </c>
      <c r="T4381" s="3">
        <f>( (L4381-(L4381*Q4381))*O4381)</f>
        <v>1077.8432</v>
      </c>
    </row>
    <row r="4382" spans="1:20" x14ac:dyDescent="0.25">
      <c r="A4382" t="s">
        <v>33</v>
      </c>
      <c r="B4382" t="s">
        <v>19</v>
      </c>
      <c r="C4382" t="s">
        <v>20</v>
      </c>
      <c r="D4382" t="s">
        <v>430</v>
      </c>
      <c r="E4382" t="s">
        <v>70</v>
      </c>
      <c r="F4382" s="9">
        <v>60035</v>
      </c>
      <c r="G4382" s="3" t="str">
        <f t="shared" si="340"/>
        <v>United States ,Highland Park ,Illinois, 60035</v>
      </c>
      <c r="H4382" t="s">
        <v>52</v>
      </c>
      <c r="I4382" t="s">
        <v>40</v>
      </c>
      <c r="J4382" t="str">
        <f t="shared" si="341"/>
        <v>Central - Technology</v>
      </c>
      <c r="K4382" t="s">
        <v>41</v>
      </c>
      <c r="L4382">
        <v>153.584</v>
      </c>
      <c r="M4382" s="3">
        <f t="shared" si="342"/>
        <v>154</v>
      </c>
      <c r="N4382" s="3">
        <f t="shared" si="343"/>
        <v>122.8672</v>
      </c>
      <c r="O4382">
        <v>2</v>
      </c>
      <c r="P4382" s="3">
        <f t="shared" si="344"/>
        <v>77</v>
      </c>
      <c r="Q4382">
        <v>0.2</v>
      </c>
      <c r="R4382">
        <v>13.438599999999999</v>
      </c>
      <c r="S4382" s="3">
        <f>R4382/L4382*100</f>
        <v>8.75</v>
      </c>
      <c r="T4382" s="3">
        <f>( (L4382-(L4382*Q4382))*O4382)</f>
        <v>245.73439999999999</v>
      </c>
    </row>
    <row r="4383" spans="1:20" x14ac:dyDescent="0.25">
      <c r="A4383" t="s">
        <v>33</v>
      </c>
      <c r="B4383" t="s">
        <v>19</v>
      </c>
      <c r="C4383" t="s">
        <v>20</v>
      </c>
      <c r="D4383" t="s">
        <v>430</v>
      </c>
      <c r="E4383" t="s">
        <v>70</v>
      </c>
      <c r="F4383" s="9">
        <v>60035</v>
      </c>
      <c r="G4383" s="3" t="str">
        <f t="shared" si="340"/>
        <v>United States ,Highland Park ,Illinois, 60035</v>
      </c>
      <c r="H4383" t="s">
        <v>52</v>
      </c>
      <c r="I4383" t="s">
        <v>24</v>
      </c>
      <c r="J4383" t="str">
        <f t="shared" si="341"/>
        <v>Central - Furniture</v>
      </c>
      <c r="K4383" t="s">
        <v>25</v>
      </c>
      <c r="L4383">
        <v>913.43</v>
      </c>
      <c r="M4383" s="3">
        <f t="shared" si="342"/>
        <v>913</v>
      </c>
      <c r="N4383" s="3">
        <f t="shared" si="343"/>
        <v>639.40099999999995</v>
      </c>
      <c r="O4383">
        <v>5</v>
      </c>
      <c r="P4383" s="3">
        <f t="shared" si="344"/>
        <v>182.6</v>
      </c>
      <c r="Q4383">
        <v>0.3</v>
      </c>
      <c r="R4383">
        <v>-52.195999999999998</v>
      </c>
      <c r="S4383" s="3">
        <f>R4383/L4383*100</f>
        <v>-5.7142857142857144</v>
      </c>
      <c r="T4383" s="3">
        <f>( (L4383-(L4383*Q4383))*O4383)</f>
        <v>3197.0049999999997</v>
      </c>
    </row>
    <row r="4384" spans="1:20" x14ac:dyDescent="0.25">
      <c r="A4384" t="s">
        <v>33</v>
      </c>
      <c r="B4384" t="s">
        <v>27</v>
      </c>
      <c r="C4384" t="s">
        <v>20</v>
      </c>
      <c r="D4384" t="s">
        <v>57</v>
      </c>
      <c r="E4384" t="s">
        <v>29</v>
      </c>
      <c r="F4384" s="9">
        <v>94122</v>
      </c>
      <c r="G4384" s="3" t="str">
        <f t="shared" si="340"/>
        <v>United States ,San Francisco ,California, 94122</v>
      </c>
      <c r="H4384" t="s">
        <v>30</v>
      </c>
      <c r="I4384" t="s">
        <v>31</v>
      </c>
      <c r="J4384" t="str">
        <f t="shared" si="341"/>
        <v>West - Office Supplies</v>
      </c>
      <c r="K4384" t="s">
        <v>43</v>
      </c>
      <c r="L4384">
        <v>43.92</v>
      </c>
      <c r="M4384" s="3">
        <f t="shared" si="342"/>
        <v>44</v>
      </c>
      <c r="N4384" s="3">
        <f t="shared" si="343"/>
        <v>43.92</v>
      </c>
      <c r="O4384">
        <v>4</v>
      </c>
      <c r="P4384" s="3">
        <f t="shared" si="344"/>
        <v>11</v>
      </c>
      <c r="Q4384">
        <v>0</v>
      </c>
      <c r="R4384">
        <v>11.8584</v>
      </c>
      <c r="S4384" s="3">
        <f>R4384/L4384*100</f>
        <v>26.999999999999996</v>
      </c>
      <c r="T4384" s="3">
        <f>( (L4384-(L4384*Q4384))*O4384)</f>
        <v>175.68</v>
      </c>
    </row>
    <row r="4385" spans="1:20" x14ac:dyDescent="0.25">
      <c r="A4385" t="s">
        <v>33</v>
      </c>
      <c r="B4385" t="s">
        <v>27</v>
      </c>
      <c r="C4385" t="s">
        <v>20</v>
      </c>
      <c r="D4385" t="s">
        <v>57</v>
      </c>
      <c r="E4385" t="s">
        <v>29</v>
      </c>
      <c r="F4385" s="9">
        <v>94122</v>
      </c>
      <c r="G4385" s="3" t="str">
        <f t="shared" si="340"/>
        <v>United States ,San Francisco ,California, 94122</v>
      </c>
      <c r="H4385" t="s">
        <v>30</v>
      </c>
      <c r="I4385" t="s">
        <v>31</v>
      </c>
      <c r="J4385" t="str">
        <f t="shared" si="341"/>
        <v>West - Office Supplies</v>
      </c>
      <c r="K4385" t="s">
        <v>42</v>
      </c>
      <c r="L4385">
        <v>25.032</v>
      </c>
      <c r="M4385" s="3">
        <f t="shared" si="342"/>
        <v>25</v>
      </c>
      <c r="N4385" s="3">
        <f t="shared" si="343"/>
        <v>20.025600000000001</v>
      </c>
      <c r="O4385">
        <v>3</v>
      </c>
      <c r="P4385" s="3">
        <f t="shared" si="344"/>
        <v>8.3333333333333339</v>
      </c>
      <c r="Q4385">
        <v>0.2</v>
      </c>
      <c r="R4385">
        <v>7.8224999999999998</v>
      </c>
      <c r="S4385" s="3">
        <f>R4385/L4385*100</f>
        <v>31.25</v>
      </c>
      <c r="T4385" s="3">
        <f>( (L4385-(L4385*Q4385))*O4385)</f>
        <v>60.076800000000006</v>
      </c>
    </row>
    <row r="4386" spans="1:20" x14ac:dyDescent="0.25">
      <c r="A4386" t="s">
        <v>67</v>
      </c>
      <c r="B4386" t="s">
        <v>19</v>
      </c>
      <c r="C4386" t="s">
        <v>20</v>
      </c>
      <c r="D4386" t="s">
        <v>80</v>
      </c>
      <c r="E4386" t="s">
        <v>81</v>
      </c>
      <c r="F4386" s="9">
        <v>10035</v>
      </c>
      <c r="G4386" s="3" t="str">
        <f t="shared" si="340"/>
        <v>United States ,New York City ,New York, 10035</v>
      </c>
      <c r="H4386" t="s">
        <v>62</v>
      </c>
      <c r="I4386" t="s">
        <v>31</v>
      </c>
      <c r="J4386" t="str">
        <f t="shared" si="341"/>
        <v>East - Office Supplies</v>
      </c>
      <c r="K4386" t="s">
        <v>46</v>
      </c>
      <c r="L4386">
        <v>46.76</v>
      </c>
      <c r="M4386" s="3">
        <f t="shared" si="342"/>
        <v>47</v>
      </c>
      <c r="N4386" s="3">
        <f t="shared" si="343"/>
        <v>46.76</v>
      </c>
      <c r="O4386">
        <v>7</v>
      </c>
      <c r="P4386" s="3">
        <f t="shared" si="344"/>
        <v>6.7142857142857144</v>
      </c>
      <c r="Q4386">
        <v>0</v>
      </c>
      <c r="R4386">
        <v>22.444800000000001</v>
      </c>
      <c r="S4386" s="3">
        <f>R4386/L4386*100</f>
        <v>48.000000000000007</v>
      </c>
      <c r="T4386" s="3">
        <f>( (L4386-(L4386*Q4386))*O4386)</f>
        <v>327.32</v>
      </c>
    </row>
    <row r="4387" spans="1:20" x14ac:dyDescent="0.25">
      <c r="A4387" t="s">
        <v>67</v>
      </c>
      <c r="B4387" t="s">
        <v>19</v>
      </c>
      <c r="C4387" t="s">
        <v>20</v>
      </c>
      <c r="D4387" t="s">
        <v>80</v>
      </c>
      <c r="E4387" t="s">
        <v>81</v>
      </c>
      <c r="F4387" s="9">
        <v>10035</v>
      </c>
      <c r="G4387" s="3" t="str">
        <f t="shared" si="340"/>
        <v>United States ,New York City ,New York, 10035</v>
      </c>
      <c r="H4387" t="s">
        <v>62</v>
      </c>
      <c r="I4387" t="s">
        <v>24</v>
      </c>
      <c r="J4387" t="str">
        <f t="shared" si="341"/>
        <v>East - Furniture</v>
      </c>
      <c r="K4387" t="s">
        <v>25</v>
      </c>
      <c r="L4387">
        <v>183.96799999999999</v>
      </c>
      <c r="M4387" s="3">
        <f t="shared" si="342"/>
        <v>184</v>
      </c>
      <c r="N4387" s="3">
        <f t="shared" si="343"/>
        <v>147.17439999999999</v>
      </c>
      <c r="O4387">
        <v>2</v>
      </c>
      <c r="P4387" s="3">
        <f t="shared" si="344"/>
        <v>92</v>
      </c>
      <c r="Q4387">
        <v>0.2</v>
      </c>
      <c r="R4387">
        <v>-25.2956</v>
      </c>
      <c r="S4387" s="3">
        <f>R4387/L4387*100</f>
        <v>-13.750000000000002</v>
      </c>
      <c r="T4387" s="3">
        <f>( (L4387-(L4387*Q4387))*O4387)</f>
        <v>294.34879999999998</v>
      </c>
    </row>
    <row r="4388" spans="1:20" x14ac:dyDescent="0.25">
      <c r="A4388" t="s">
        <v>67</v>
      </c>
      <c r="B4388" t="s">
        <v>19</v>
      </c>
      <c r="C4388" t="s">
        <v>20</v>
      </c>
      <c r="D4388" t="s">
        <v>80</v>
      </c>
      <c r="E4388" t="s">
        <v>81</v>
      </c>
      <c r="F4388" s="9">
        <v>10035</v>
      </c>
      <c r="G4388" s="3" t="str">
        <f t="shared" si="340"/>
        <v>United States ,New York City ,New York, 10035</v>
      </c>
      <c r="H4388" t="s">
        <v>62</v>
      </c>
      <c r="I4388" t="s">
        <v>40</v>
      </c>
      <c r="J4388" t="str">
        <f t="shared" si="341"/>
        <v>East - Technology</v>
      </c>
      <c r="K4388" t="s">
        <v>41</v>
      </c>
      <c r="L4388">
        <v>1259.97</v>
      </c>
      <c r="M4388" s="3">
        <f t="shared" si="342"/>
        <v>1260</v>
      </c>
      <c r="N4388" s="3">
        <f t="shared" si="343"/>
        <v>1259.97</v>
      </c>
      <c r="O4388">
        <v>3</v>
      </c>
      <c r="P4388" s="3">
        <f t="shared" si="344"/>
        <v>420</v>
      </c>
      <c r="Q4388">
        <v>0</v>
      </c>
      <c r="R4388">
        <v>327.59219999999999</v>
      </c>
      <c r="S4388" s="3">
        <f>R4388/L4388*100</f>
        <v>26</v>
      </c>
      <c r="T4388" s="3">
        <f>( (L4388-(L4388*Q4388))*O4388)</f>
        <v>3779.91</v>
      </c>
    </row>
    <row r="4389" spans="1:20" x14ac:dyDescent="0.25">
      <c r="A4389" t="s">
        <v>67</v>
      </c>
      <c r="B4389" t="s">
        <v>19</v>
      </c>
      <c r="C4389" t="s">
        <v>20</v>
      </c>
      <c r="D4389" t="s">
        <v>80</v>
      </c>
      <c r="E4389" t="s">
        <v>81</v>
      </c>
      <c r="F4389" s="9">
        <v>10035</v>
      </c>
      <c r="G4389" s="3" t="str">
        <f t="shared" si="340"/>
        <v>United States ,New York City ,New York, 10035</v>
      </c>
      <c r="H4389" t="s">
        <v>62</v>
      </c>
      <c r="I4389" t="s">
        <v>31</v>
      </c>
      <c r="J4389" t="str">
        <f t="shared" si="341"/>
        <v>East - Office Supplies</v>
      </c>
      <c r="K4389" t="s">
        <v>39</v>
      </c>
      <c r="L4389">
        <v>68.97</v>
      </c>
      <c r="M4389" s="3">
        <f t="shared" si="342"/>
        <v>69</v>
      </c>
      <c r="N4389" s="3">
        <f t="shared" si="343"/>
        <v>68.97</v>
      </c>
      <c r="O4389">
        <v>3</v>
      </c>
      <c r="P4389" s="3">
        <f t="shared" si="344"/>
        <v>23</v>
      </c>
      <c r="Q4389">
        <v>0</v>
      </c>
      <c r="R4389">
        <v>19.311599999999999</v>
      </c>
      <c r="S4389" s="3">
        <f>R4389/L4389*100</f>
        <v>27.999999999999996</v>
      </c>
      <c r="T4389" s="3">
        <f>( (L4389-(L4389*Q4389))*O4389)</f>
        <v>206.91</v>
      </c>
    </row>
    <row r="4390" spans="1:20" x14ac:dyDescent="0.25">
      <c r="A4390" t="s">
        <v>33</v>
      </c>
      <c r="B4390" t="s">
        <v>27</v>
      </c>
      <c r="C4390" t="s">
        <v>20</v>
      </c>
      <c r="D4390" t="s">
        <v>140</v>
      </c>
      <c r="E4390" t="s">
        <v>51</v>
      </c>
      <c r="F4390" s="9">
        <v>75081</v>
      </c>
      <c r="G4390" s="3" t="str">
        <f t="shared" si="340"/>
        <v>United States ,Dallas ,Texas, 75081</v>
      </c>
      <c r="H4390" t="s">
        <v>52</v>
      </c>
      <c r="I4390" t="s">
        <v>31</v>
      </c>
      <c r="J4390" t="str">
        <f t="shared" si="341"/>
        <v>Central - Office Supplies</v>
      </c>
      <c r="K4390" t="s">
        <v>39</v>
      </c>
      <c r="L4390">
        <v>70.367999999999995</v>
      </c>
      <c r="M4390" s="3">
        <f t="shared" si="342"/>
        <v>70</v>
      </c>
      <c r="N4390" s="3">
        <f t="shared" si="343"/>
        <v>56.294399999999996</v>
      </c>
      <c r="O4390">
        <v>2</v>
      </c>
      <c r="P4390" s="3">
        <f t="shared" si="344"/>
        <v>35</v>
      </c>
      <c r="Q4390">
        <v>0.2</v>
      </c>
      <c r="R4390">
        <v>6.1571999999999996</v>
      </c>
      <c r="S4390" s="3">
        <f>R4390/L4390*100</f>
        <v>8.75</v>
      </c>
      <c r="T4390" s="3">
        <f>( (L4390-(L4390*Q4390))*O4390)</f>
        <v>112.58879999999999</v>
      </c>
    </row>
    <row r="4391" spans="1:20" x14ac:dyDescent="0.25">
      <c r="A4391" t="s">
        <v>33</v>
      </c>
      <c r="B4391" t="s">
        <v>27</v>
      </c>
      <c r="C4391" t="s">
        <v>20</v>
      </c>
      <c r="D4391" t="s">
        <v>140</v>
      </c>
      <c r="E4391" t="s">
        <v>51</v>
      </c>
      <c r="F4391" s="9">
        <v>75081</v>
      </c>
      <c r="G4391" s="3" t="str">
        <f t="shared" si="340"/>
        <v>United States ,Dallas ,Texas, 75081</v>
      </c>
      <c r="H4391" t="s">
        <v>52</v>
      </c>
      <c r="I4391" t="s">
        <v>40</v>
      </c>
      <c r="J4391" t="str">
        <f t="shared" si="341"/>
        <v>Central - Technology</v>
      </c>
      <c r="K4391" t="s">
        <v>41</v>
      </c>
      <c r="L4391">
        <v>59.96</v>
      </c>
      <c r="M4391" s="3">
        <f t="shared" si="342"/>
        <v>60</v>
      </c>
      <c r="N4391" s="3">
        <f t="shared" si="343"/>
        <v>47.968000000000004</v>
      </c>
      <c r="O4391">
        <v>5</v>
      </c>
      <c r="P4391" s="3">
        <f t="shared" si="344"/>
        <v>12</v>
      </c>
      <c r="Q4391">
        <v>0.2</v>
      </c>
      <c r="R4391">
        <v>21.735499999999998</v>
      </c>
      <c r="S4391" s="3">
        <f>R4391/L4391*100</f>
        <v>36.25</v>
      </c>
      <c r="T4391" s="3">
        <f>( (L4391-(L4391*Q4391))*O4391)</f>
        <v>239.84000000000003</v>
      </c>
    </row>
    <row r="4392" spans="1:20" x14ac:dyDescent="0.25">
      <c r="A4392" t="s">
        <v>173</v>
      </c>
      <c r="B4392" t="s">
        <v>19</v>
      </c>
      <c r="C4392" t="s">
        <v>20</v>
      </c>
      <c r="D4392" t="s">
        <v>87</v>
      </c>
      <c r="E4392" t="s">
        <v>109</v>
      </c>
      <c r="F4392" s="9">
        <v>45503</v>
      </c>
      <c r="G4392" s="3" t="str">
        <f t="shared" si="340"/>
        <v>United States ,Springfield ,Ohio, 45503</v>
      </c>
      <c r="H4392" t="s">
        <v>62</v>
      </c>
      <c r="I4392" t="s">
        <v>31</v>
      </c>
      <c r="J4392" t="str">
        <f t="shared" si="341"/>
        <v>East - Office Supplies</v>
      </c>
      <c r="K4392" t="s">
        <v>37</v>
      </c>
      <c r="L4392">
        <v>25.984000000000002</v>
      </c>
      <c r="M4392" s="3">
        <f t="shared" si="342"/>
        <v>26</v>
      </c>
      <c r="N4392" s="3">
        <f t="shared" si="343"/>
        <v>20.787200000000002</v>
      </c>
      <c r="O4392">
        <v>1</v>
      </c>
      <c r="P4392" s="3">
        <f t="shared" si="344"/>
        <v>26</v>
      </c>
      <c r="Q4392">
        <v>0.2</v>
      </c>
      <c r="R4392">
        <v>-5.1967999999999996</v>
      </c>
      <c r="S4392" s="3">
        <f>R4392/L4392*100</f>
        <v>-20</v>
      </c>
      <c r="T4392" s="3">
        <f>( (L4392-(L4392*Q4392))*O4392)</f>
        <v>20.787200000000002</v>
      </c>
    </row>
    <row r="4393" spans="1:20" x14ac:dyDescent="0.25">
      <c r="A4393" t="s">
        <v>173</v>
      </c>
      <c r="B4393" t="s">
        <v>19</v>
      </c>
      <c r="C4393" t="s">
        <v>20</v>
      </c>
      <c r="D4393" t="s">
        <v>87</v>
      </c>
      <c r="E4393" t="s">
        <v>109</v>
      </c>
      <c r="F4393" s="9">
        <v>45503</v>
      </c>
      <c r="G4393" s="3" t="str">
        <f t="shared" si="340"/>
        <v>United States ,Springfield ,Ohio, 45503</v>
      </c>
      <c r="H4393" t="s">
        <v>62</v>
      </c>
      <c r="I4393" t="s">
        <v>31</v>
      </c>
      <c r="J4393" t="str">
        <f t="shared" si="341"/>
        <v>East - Office Supplies</v>
      </c>
      <c r="K4393" t="s">
        <v>42</v>
      </c>
      <c r="L4393">
        <v>27.36</v>
      </c>
      <c r="M4393" s="3">
        <f t="shared" si="342"/>
        <v>27</v>
      </c>
      <c r="N4393" s="3">
        <f t="shared" si="343"/>
        <v>8.208000000000002</v>
      </c>
      <c r="O4393">
        <v>3</v>
      </c>
      <c r="P4393" s="3">
        <f t="shared" si="344"/>
        <v>9</v>
      </c>
      <c r="Q4393">
        <v>0.7</v>
      </c>
      <c r="R4393">
        <v>-21.888000000000002</v>
      </c>
      <c r="S4393" s="3">
        <f>R4393/L4393*100</f>
        <v>-80</v>
      </c>
      <c r="T4393" s="3">
        <f>( (L4393-(L4393*Q4393))*O4393)</f>
        <v>24.624000000000006</v>
      </c>
    </row>
    <row r="4394" spans="1:20" x14ac:dyDescent="0.25">
      <c r="A4394" t="s">
        <v>33</v>
      </c>
      <c r="B4394" t="s">
        <v>27</v>
      </c>
      <c r="C4394" t="s">
        <v>20</v>
      </c>
      <c r="D4394" t="s">
        <v>149</v>
      </c>
      <c r="E4394" t="s">
        <v>29</v>
      </c>
      <c r="F4394" s="9">
        <v>92024</v>
      </c>
      <c r="G4394" s="3" t="str">
        <f t="shared" si="340"/>
        <v>United States ,San Diego ,California, 92024</v>
      </c>
      <c r="H4394" t="s">
        <v>30</v>
      </c>
      <c r="I4394" t="s">
        <v>40</v>
      </c>
      <c r="J4394" t="str">
        <f t="shared" si="341"/>
        <v>West - Technology</v>
      </c>
      <c r="K4394" t="s">
        <v>41</v>
      </c>
      <c r="L4394">
        <v>361.37599999999998</v>
      </c>
      <c r="M4394" s="3">
        <f t="shared" si="342"/>
        <v>361</v>
      </c>
      <c r="N4394" s="3">
        <f t="shared" si="343"/>
        <v>289.10079999999999</v>
      </c>
      <c r="O4394">
        <v>2</v>
      </c>
      <c r="P4394" s="3">
        <f t="shared" si="344"/>
        <v>180.5</v>
      </c>
      <c r="Q4394">
        <v>0.2</v>
      </c>
      <c r="R4394">
        <v>27.103200000000001</v>
      </c>
      <c r="S4394" s="3">
        <f>R4394/L4394*100</f>
        <v>7.5000000000000009</v>
      </c>
      <c r="T4394" s="3">
        <f>( (L4394-(L4394*Q4394))*O4394)</f>
        <v>578.20159999999998</v>
      </c>
    </row>
    <row r="4395" spans="1:20" x14ac:dyDescent="0.25">
      <c r="A4395" t="s">
        <v>33</v>
      </c>
      <c r="B4395" t="s">
        <v>19</v>
      </c>
      <c r="C4395" t="s">
        <v>20</v>
      </c>
      <c r="D4395" t="s">
        <v>60</v>
      </c>
      <c r="E4395" t="s">
        <v>61</v>
      </c>
      <c r="F4395" s="9">
        <v>19120</v>
      </c>
      <c r="G4395" s="3" t="str">
        <f t="shared" si="340"/>
        <v>United States ,Philadelphia ,Pennsylvania, 19120</v>
      </c>
      <c r="H4395" t="s">
        <v>62</v>
      </c>
      <c r="I4395" t="s">
        <v>24</v>
      </c>
      <c r="J4395" t="str">
        <f t="shared" si="341"/>
        <v>East - Furniture</v>
      </c>
      <c r="K4395" t="s">
        <v>26</v>
      </c>
      <c r="L4395">
        <v>172.18600000000001</v>
      </c>
      <c r="M4395" s="3">
        <f t="shared" si="342"/>
        <v>172</v>
      </c>
      <c r="N4395" s="3">
        <f t="shared" si="343"/>
        <v>120.53020000000001</v>
      </c>
      <c r="O4395">
        <v>2</v>
      </c>
      <c r="P4395" s="3">
        <f t="shared" si="344"/>
        <v>86</v>
      </c>
      <c r="Q4395">
        <v>0.3</v>
      </c>
      <c r="R4395">
        <v>-46.736199999999997</v>
      </c>
      <c r="S4395" s="3">
        <f>R4395/L4395*100</f>
        <v>-27.142857142857142</v>
      </c>
      <c r="T4395" s="3">
        <f>( (L4395-(L4395*Q4395))*O4395)</f>
        <v>241.06040000000002</v>
      </c>
    </row>
    <row r="4396" spans="1:20" x14ac:dyDescent="0.25">
      <c r="A4396" t="s">
        <v>33</v>
      </c>
      <c r="B4396" t="s">
        <v>19</v>
      </c>
      <c r="C4396" t="s">
        <v>20</v>
      </c>
      <c r="D4396" t="s">
        <v>60</v>
      </c>
      <c r="E4396" t="s">
        <v>61</v>
      </c>
      <c r="F4396" s="9">
        <v>19120</v>
      </c>
      <c r="G4396" s="3" t="str">
        <f t="shared" si="340"/>
        <v>United States ,Philadelphia ,Pennsylvania, 19120</v>
      </c>
      <c r="H4396" t="s">
        <v>62</v>
      </c>
      <c r="I4396" t="s">
        <v>24</v>
      </c>
      <c r="J4396" t="str">
        <f t="shared" si="341"/>
        <v>East - Furniture</v>
      </c>
      <c r="K4396" t="s">
        <v>38</v>
      </c>
      <c r="L4396">
        <v>69.007999999999996</v>
      </c>
      <c r="M4396" s="3">
        <f t="shared" si="342"/>
        <v>69</v>
      </c>
      <c r="N4396" s="3">
        <f t="shared" si="343"/>
        <v>55.206399999999995</v>
      </c>
      <c r="O4396">
        <v>2</v>
      </c>
      <c r="P4396" s="3">
        <f t="shared" si="344"/>
        <v>34.5</v>
      </c>
      <c r="Q4396">
        <v>0.2</v>
      </c>
      <c r="R4396">
        <v>12.0764</v>
      </c>
      <c r="S4396" s="3">
        <f>R4396/L4396*100</f>
        <v>17.5</v>
      </c>
      <c r="T4396" s="3">
        <f>( (L4396-(L4396*Q4396))*O4396)</f>
        <v>110.41279999999999</v>
      </c>
    </row>
    <row r="4397" spans="1:20" x14ac:dyDescent="0.25">
      <c r="A4397" t="s">
        <v>173</v>
      </c>
      <c r="B4397" t="s">
        <v>19</v>
      </c>
      <c r="C4397" t="s">
        <v>20</v>
      </c>
      <c r="D4397" t="s">
        <v>95</v>
      </c>
      <c r="E4397" t="s">
        <v>253</v>
      </c>
      <c r="F4397" s="9">
        <v>21044</v>
      </c>
      <c r="G4397" s="3" t="str">
        <f t="shared" si="340"/>
        <v>United States ,Columbia ,Maryland, 21044</v>
      </c>
      <c r="H4397" t="s">
        <v>62</v>
      </c>
      <c r="I4397" t="s">
        <v>31</v>
      </c>
      <c r="J4397" t="str">
        <f t="shared" si="341"/>
        <v>East - Office Supplies</v>
      </c>
      <c r="K4397" t="s">
        <v>65</v>
      </c>
      <c r="L4397">
        <v>199.9</v>
      </c>
      <c r="M4397" s="3">
        <f t="shared" si="342"/>
        <v>200</v>
      </c>
      <c r="N4397" s="3">
        <f t="shared" si="343"/>
        <v>199.9</v>
      </c>
      <c r="O4397">
        <v>5</v>
      </c>
      <c r="P4397" s="3">
        <f t="shared" si="344"/>
        <v>40</v>
      </c>
      <c r="Q4397">
        <v>0</v>
      </c>
      <c r="R4397">
        <v>89.954999999999998</v>
      </c>
      <c r="S4397" s="3">
        <f>R4397/L4397*100</f>
        <v>44.999999999999993</v>
      </c>
      <c r="T4397" s="3">
        <f>( (L4397-(L4397*Q4397))*O4397)</f>
        <v>999.5</v>
      </c>
    </row>
    <row r="4398" spans="1:20" x14ac:dyDescent="0.25">
      <c r="A4398" t="s">
        <v>173</v>
      </c>
      <c r="B4398" t="s">
        <v>19</v>
      </c>
      <c r="C4398" t="s">
        <v>20</v>
      </c>
      <c r="D4398" t="s">
        <v>95</v>
      </c>
      <c r="E4398" t="s">
        <v>253</v>
      </c>
      <c r="F4398" s="9">
        <v>21044</v>
      </c>
      <c r="G4398" s="3" t="str">
        <f t="shared" si="340"/>
        <v>United States ,Columbia ,Maryland, 21044</v>
      </c>
      <c r="H4398" t="s">
        <v>62</v>
      </c>
      <c r="I4398" t="s">
        <v>31</v>
      </c>
      <c r="J4398" t="str">
        <f t="shared" si="341"/>
        <v>East - Office Supplies</v>
      </c>
      <c r="K4398" t="s">
        <v>43</v>
      </c>
      <c r="L4398">
        <v>901.95</v>
      </c>
      <c r="M4398" s="3">
        <f t="shared" si="342"/>
        <v>902</v>
      </c>
      <c r="N4398" s="3">
        <f t="shared" si="343"/>
        <v>901.95</v>
      </c>
      <c r="O4398">
        <v>3</v>
      </c>
      <c r="P4398" s="3">
        <f t="shared" si="344"/>
        <v>300.66666666666669</v>
      </c>
      <c r="Q4398">
        <v>0</v>
      </c>
      <c r="R4398">
        <v>297.64350000000002</v>
      </c>
      <c r="S4398" s="3">
        <f>R4398/L4398*100</f>
        <v>33</v>
      </c>
      <c r="T4398" s="3">
        <f>( (L4398-(L4398*Q4398))*O4398)</f>
        <v>2705.8500000000004</v>
      </c>
    </row>
    <row r="4399" spans="1:20" x14ac:dyDescent="0.25">
      <c r="A4399" t="s">
        <v>173</v>
      </c>
      <c r="B4399" t="s">
        <v>19</v>
      </c>
      <c r="C4399" t="s">
        <v>20</v>
      </c>
      <c r="D4399" t="s">
        <v>95</v>
      </c>
      <c r="E4399" t="s">
        <v>253</v>
      </c>
      <c r="F4399" s="9">
        <v>21044</v>
      </c>
      <c r="G4399" s="3" t="str">
        <f t="shared" si="340"/>
        <v>United States ,Columbia ,Maryland, 21044</v>
      </c>
      <c r="H4399" t="s">
        <v>62</v>
      </c>
      <c r="I4399" t="s">
        <v>24</v>
      </c>
      <c r="J4399" t="str">
        <f t="shared" si="341"/>
        <v>East - Furniture</v>
      </c>
      <c r="K4399" t="s">
        <v>38</v>
      </c>
      <c r="L4399">
        <v>971.5</v>
      </c>
      <c r="M4399" s="3">
        <f t="shared" si="342"/>
        <v>972</v>
      </c>
      <c r="N4399" s="3">
        <f t="shared" si="343"/>
        <v>971.5</v>
      </c>
      <c r="O4399">
        <v>5</v>
      </c>
      <c r="P4399" s="3">
        <f t="shared" si="344"/>
        <v>194.4</v>
      </c>
      <c r="Q4399">
        <v>0</v>
      </c>
      <c r="R4399">
        <v>252.59</v>
      </c>
      <c r="S4399" s="3">
        <f>R4399/L4399*100</f>
        <v>26</v>
      </c>
      <c r="T4399" s="3">
        <f>( (L4399-(L4399*Q4399))*O4399)</f>
        <v>4857.5</v>
      </c>
    </row>
    <row r="4400" spans="1:20" x14ac:dyDescent="0.25">
      <c r="A4400" t="s">
        <v>67</v>
      </c>
      <c r="B4400" t="s">
        <v>19</v>
      </c>
      <c r="C4400" t="s">
        <v>20</v>
      </c>
      <c r="D4400" t="s">
        <v>156</v>
      </c>
      <c r="E4400" t="s">
        <v>103</v>
      </c>
      <c r="F4400" s="9">
        <v>80906</v>
      </c>
      <c r="G4400" s="3" t="str">
        <f t="shared" si="340"/>
        <v>United States ,Colorado Springs ,Colorado, 80906</v>
      </c>
      <c r="H4400" t="s">
        <v>30</v>
      </c>
      <c r="I4400" t="s">
        <v>31</v>
      </c>
      <c r="J4400" t="str">
        <f t="shared" si="341"/>
        <v>West - Office Supplies</v>
      </c>
      <c r="K4400" t="s">
        <v>39</v>
      </c>
      <c r="L4400">
        <v>11.327999999999999</v>
      </c>
      <c r="M4400" s="3">
        <f t="shared" si="342"/>
        <v>11</v>
      </c>
      <c r="N4400" s="3">
        <f t="shared" si="343"/>
        <v>9.0624000000000002</v>
      </c>
      <c r="O4400">
        <v>2</v>
      </c>
      <c r="P4400" s="3">
        <f t="shared" si="344"/>
        <v>5.5</v>
      </c>
      <c r="Q4400">
        <v>0.2</v>
      </c>
      <c r="R4400">
        <v>2.5488</v>
      </c>
      <c r="S4400" s="3">
        <f>R4400/L4400*100</f>
        <v>22.5</v>
      </c>
      <c r="T4400" s="3">
        <f>( (L4400-(L4400*Q4400))*O4400)</f>
        <v>18.1248</v>
      </c>
    </row>
    <row r="4401" spans="1:20" x14ac:dyDescent="0.25">
      <c r="A4401" t="s">
        <v>67</v>
      </c>
      <c r="B4401" t="s">
        <v>19</v>
      </c>
      <c r="C4401" t="s">
        <v>20</v>
      </c>
      <c r="D4401" t="s">
        <v>80</v>
      </c>
      <c r="E4401" t="s">
        <v>81</v>
      </c>
      <c r="F4401" s="9">
        <v>10009</v>
      </c>
      <c r="G4401" s="3" t="str">
        <f t="shared" si="340"/>
        <v>United States ,New York City ,New York, 10009</v>
      </c>
      <c r="H4401" t="s">
        <v>62</v>
      </c>
      <c r="I4401" t="s">
        <v>31</v>
      </c>
      <c r="J4401" t="str">
        <f t="shared" si="341"/>
        <v>East - Office Supplies</v>
      </c>
      <c r="K4401" t="s">
        <v>39</v>
      </c>
      <c r="L4401">
        <v>21.24</v>
      </c>
      <c r="M4401" s="3">
        <f t="shared" si="342"/>
        <v>21</v>
      </c>
      <c r="N4401" s="3">
        <f t="shared" si="343"/>
        <v>21.24</v>
      </c>
      <c r="O4401">
        <v>3</v>
      </c>
      <c r="P4401" s="3">
        <f t="shared" si="344"/>
        <v>7</v>
      </c>
      <c r="Q4401">
        <v>0</v>
      </c>
      <c r="R4401">
        <v>8.0711999999999993</v>
      </c>
      <c r="S4401" s="3">
        <f>R4401/L4401*100</f>
        <v>38</v>
      </c>
      <c r="T4401" s="3">
        <f>( (L4401-(L4401*Q4401))*O4401)</f>
        <v>63.72</v>
      </c>
    </row>
    <row r="4402" spans="1:20" x14ac:dyDescent="0.25">
      <c r="A4402" t="s">
        <v>33</v>
      </c>
      <c r="B4402" t="s">
        <v>19</v>
      </c>
      <c r="C4402" t="s">
        <v>20</v>
      </c>
      <c r="D4402" t="s">
        <v>60</v>
      </c>
      <c r="E4402" t="s">
        <v>61</v>
      </c>
      <c r="F4402" s="9">
        <v>19140</v>
      </c>
      <c r="G4402" s="3" t="str">
        <f t="shared" si="340"/>
        <v>United States ,Philadelphia ,Pennsylvania, 19140</v>
      </c>
      <c r="H4402" t="s">
        <v>62</v>
      </c>
      <c r="I4402" t="s">
        <v>40</v>
      </c>
      <c r="J4402" t="str">
        <f t="shared" si="341"/>
        <v>East - Technology</v>
      </c>
      <c r="K4402" t="s">
        <v>64</v>
      </c>
      <c r="L4402">
        <v>34.799999999999997</v>
      </c>
      <c r="M4402" s="3">
        <f t="shared" si="342"/>
        <v>35</v>
      </c>
      <c r="N4402" s="3">
        <f t="shared" si="343"/>
        <v>27.839999999999996</v>
      </c>
      <c r="O4402">
        <v>3</v>
      </c>
      <c r="P4402" s="3">
        <f t="shared" si="344"/>
        <v>11.666666666666666</v>
      </c>
      <c r="Q4402">
        <v>0.2</v>
      </c>
      <c r="R4402">
        <v>2.1749999999999998</v>
      </c>
      <c r="S4402" s="3">
        <f>R4402/L4402*100</f>
        <v>6.25</v>
      </c>
      <c r="T4402" s="3">
        <f>( (L4402-(L4402*Q4402))*O4402)</f>
        <v>83.519999999999982</v>
      </c>
    </row>
    <row r="4403" spans="1:20" x14ac:dyDescent="0.25">
      <c r="A4403" t="s">
        <v>33</v>
      </c>
      <c r="B4403" t="s">
        <v>19</v>
      </c>
      <c r="C4403" t="s">
        <v>20</v>
      </c>
      <c r="D4403" t="s">
        <v>60</v>
      </c>
      <c r="E4403" t="s">
        <v>61</v>
      </c>
      <c r="F4403" s="9">
        <v>19140</v>
      </c>
      <c r="G4403" s="3" t="str">
        <f t="shared" si="340"/>
        <v>United States ,Philadelphia ,Pennsylvania, 19140</v>
      </c>
      <c r="H4403" t="s">
        <v>62</v>
      </c>
      <c r="I4403" t="s">
        <v>31</v>
      </c>
      <c r="J4403" t="str">
        <f t="shared" si="341"/>
        <v>East - Office Supplies</v>
      </c>
      <c r="K4403" t="s">
        <v>37</v>
      </c>
      <c r="L4403">
        <v>38.975999999999999</v>
      </c>
      <c r="M4403" s="3">
        <f t="shared" si="342"/>
        <v>39</v>
      </c>
      <c r="N4403" s="3">
        <f t="shared" si="343"/>
        <v>31.180799999999998</v>
      </c>
      <c r="O4403">
        <v>3</v>
      </c>
      <c r="P4403" s="3">
        <f t="shared" si="344"/>
        <v>13</v>
      </c>
      <c r="Q4403">
        <v>0.2</v>
      </c>
      <c r="R4403">
        <v>-2.4359999999999999</v>
      </c>
      <c r="S4403" s="3">
        <f>R4403/L4403*100</f>
        <v>-6.25</v>
      </c>
      <c r="T4403" s="3">
        <f>( (L4403-(L4403*Q4403))*O4403)</f>
        <v>93.542399999999986</v>
      </c>
    </row>
    <row r="4404" spans="1:20" x14ac:dyDescent="0.25">
      <c r="A4404" t="s">
        <v>33</v>
      </c>
      <c r="B4404" t="s">
        <v>27</v>
      </c>
      <c r="C4404" t="s">
        <v>20</v>
      </c>
      <c r="D4404" t="s">
        <v>108</v>
      </c>
      <c r="E4404" t="s">
        <v>79</v>
      </c>
      <c r="F4404" s="9">
        <v>47201</v>
      </c>
      <c r="G4404" s="3" t="str">
        <f t="shared" si="340"/>
        <v>United States ,Columbus ,Indiana, 47201</v>
      </c>
      <c r="H4404" t="s">
        <v>52</v>
      </c>
      <c r="I4404" t="s">
        <v>31</v>
      </c>
      <c r="J4404" t="str">
        <f t="shared" si="341"/>
        <v>Central - Office Supplies</v>
      </c>
      <c r="K4404" t="s">
        <v>46</v>
      </c>
      <c r="L4404">
        <v>9.08</v>
      </c>
      <c r="M4404" s="3">
        <f t="shared" si="342"/>
        <v>9</v>
      </c>
      <c r="N4404" s="3">
        <f t="shared" si="343"/>
        <v>9.08</v>
      </c>
      <c r="O4404">
        <v>2</v>
      </c>
      <c r="P4404" s="3">
        <f t="shared" si="344"/>
        <v>4.5</v>
      </c>
      <c r="Q4404">
        <v>0</v>
      </c>
      <c r="R4404">
        <v>4.0860000000000003</v>
      </c>
      <c r="S4404" s="3">
        <f>R4404/L4404*100</f>
        <v>45</v>
      </c>
      <c r="T4404" s="3">
        <f>( (L4404-(L4404*Q4404))*O4404)</f>
        <v>18.16</v>
      </c>
    </row>
    <row r="4405" spans="1:20" x14ac:dyDescent="0.25">
      <c r="A4405" t="s">
        <v>33</v>
      </c>
      <c r="B4405" t="s">
        <v>27</v>
      </c>
      <c r="C4405" t="s">
        <v>20</v>
      </c>
      <c r="D4405" t="s">
        <v>108</v>
      </c>
      <c r="E4405" t="s">
        <v>79</v>
      </c>
      <c r="F4405" s="9">
        <v>47201</v>
      </c>
      <c r="G4405" s="3" t="str">
        <f t="shared" si="340"/>
        <v>United States ,Columbus ,Indiana, 47201</v>
      </c>
      <c r="H4405" t="s">
        <v>52</v>
      </c>
      <c r="I4405" t="s">
        <v>31</v>
      </c>
      <c r="J4405" t="str">
        <f t="shared" si="341"/>
        <v>Central - Office Supplies</v>
      </c>
      <c r="K4405" t="s">
        <v>46</v>
      </c>
      <c r="L4405">
        <v>314.55</v>
      </c>
      <c r="M4405" s="3">
        <f t="shared" si="342"/>
        <v>315</v>
      </c>
      <c r="N4405" s="3">
        <f t="shared" si="343"/>
        <v>314.55</v>
      </c>
      <c r="O4405">
        <v>3</v>
      </c>
      <c r="P4405" s="3">
        <f t="shared" si="344"/>
        <v>105</v>
      </c>
      <c r="Q4405">
        <v>0</v>
      </c>
      <c r="R4405">
        <v>150.98400000000001</v>
      </c>
      <c r="S4405" s="3">
        <f>R4405/L4405*100</f>
        <v>48.000000000000007</v>
      </c>
      <c r="T4405" s="3">
        <f>( (L4405-(L4405*Q4405))*O4405)</f>
        <v>943.65000000000009</v>
      </c>
    </row>
    <row r="4406" spans="1:20" x14ac:dyDescent="0.25">
      <c r="A4406" t="s">
        <v>33</v>
      </c>
      <c r="B4406" t="s">
        <v>27</v>
      </c>
      <c r="C4406" t="s">
        <v>20</v>
      </c>
      <c r="D4406" t="s">
        <v>108</v>
      </c>
      <c r="E4406" t="s">
        <v>79</v>
      </c>
      <c r="F4406" s="9">
        <v>47201</v>
      </c>
      <c r="G4406" s="3" t="str">
        <f t="shared" si="340"/>
        <v>United States ,Columbus ,Indiana, 47201</v>
      </c>
      <c r="H4406" t="s">
        <v>52</v>
      </c>
      <c r="I4406" t="s">
        <v>31</v>
      </c>
      <c r="J4406" t="str">
        <f t="shared" si="341"/>
        <v>Central - Office Supplies</v>
      </c>
      <c r="K4406" t="s">
        <v>42</v>
      </c>
      <c r="L4406">
        <v>4.91</v>
      </c>
      <c r="M4406" s="3">
        <f t="shared" si="342"/>
        <v>5</v>
      </c>
      <c r="N4406" s="3">
        <f t="shared" si="343"/>
        <v>4.91</v>
      </c>
      <c r="O4406">
        <v>1</v>
      </c>
      <c r="P4406" s="3">
        <f t="shared" si="344"/>
        <v>5</v>
      </c>
      <c r="Q4406">
        <v>0</v>
      </c>
      <c r="R4406">
        <v>2.3077000000000001</v>
      </c>
      <c r="S4406" s="3">
        <f>R4406/L4406*100</f>
        <v>47</v>
      </c>
      <c r="T4406" s="3">
        <f>( (L4406-(L4406*Q4406))*O4406)</f>
        <v>4.91</v>
      </c>
    </row>
    <row r="4407" spans="1:20" x14ac:dyDescent="0.25">
      <c r="A4407" t="s">
        <v>33</v>
      </c>
      <c r="B4407" t="s">
        <v>49</v>
      </c>
      <c r="C4407" t="s">
        <v>20</v>
      </c>
      <c r="D4407" t="s">
        <v>28</v>
      </c>
      <c r="E4407" t="s">
        <v>29</v>
      </c>
      <c r="F4407" s="9">
        <v>90004</v>
      </c>
      <c r="G4407" s="3" t="str">
        <f t="shared" si="340"/>
        <v>United States ,Los Angeles ,California, 90004</v>
      </c>
      <c r="H4407" t="s">
        <v>30</v>
      </c>
      <c r="I4407" t="s">
        <v>31</v>
      </c>
      <c r="J4407" t="str">
        <f t="shared" si="341"/>
        <v>West - Office Supplies</v>
      </c>
      <c r="K4407" t="s">
        <v>32</v>
      </c>
      <c r="L4407">
        <v>5.78</v>
      </c>
      <c r="M4407" s="3">
        <f t="shared" si="342"/>
        <v>6</v>
      </c>
      <c r="N4407" s="3">
        <f t="shared" si="343"/>
        <v>5.78</v>
      </c>
      <c r="O4407">
        <v>2</v>
      </c>
      <c r="P4407" s="3">
        <f t="shared" si="344"/>
        <v>3</v>
      </c>
      <c r="Q4407">
        <v>0</v>
      </c>
      <c r="R4407">
        <v>2.7166000000000001</v>
      </c>
      <c r="S4407" s="3">
        <f>R4407/L4407*100</f>
        <v>47</v>
      </c>
      <c r="T4407" s="3">
        <f>( (L4407-(L4407*Q4407))*O4407)</f>
        <v>11.56</v>
      </c>
    </row>
    <row r="4408" spans="1:20" x14ac:dyDescent="0.25">
      <c r="A4408" t="s">
        <v>33</v>
      </c>
      <c r="B4408" t="s">
        <v>49</v>
      </c>
      <c r="C4408" t="s">
        <v>20</v>
      </c>
      <c r="D4408" t="s">
        <v>28</v>
      </c>
      <c r="E4408" t="s">
        <v>29</v>
      </c>
      <c r="F4408" s="9">
        <v>90004</v>
      </c>
      <c r="G4408" s="3" t="str">
        <f t="shared" si="340"/>
        <v>United States ,Los Angeles ,California, 90004</v>
      </c>
      <c r="H4408" t="s">
        <v>30</v>
      </c>
      <c r="I4408" t="s">
        <v>31</v>
      </c>
      <c r="J4408" t="str">
        <f t="shared" si="341"/>
        <v>West - Office Supplies</v>
      </c>
      <c r="K4408" t="s">
        <v>39</v>
      </c>
      <c r="L4408">
        <v>107.94</v>
      </c>
      <c r="M4408" s="3">
        <f t="shared" si="342"/>
        <v>108</v>
      </c>
      <c r="N4408" s="3">
        <f t="shared" si="343"/>
        <v>107.94</v>
      </c>
      <c r="O4408">
        <v>6</v>
      </c>
      <c r="P4408" s="3">
        <f t="shared" si="344"/>
        <v>18</v>
      </c>
      <c r="Q4408">
        <v>0</v>
      </c>
      <c r="R4408">
        <v>30.223199999999999</v>
      </c>
      <c r="S4408" s="3">
        <f>R4408/L4408*100</f>
        <v>27.999999999999996</v>
      </c>
      <c r="T4408" s="3">
        <f>( (L4408-(L4408*Q4408))*O4408)</f>
        <v>647.64</v>
      </c>
    </row>
    <row r="4409" spans="1:20" x14ac:dyDescent="0.25">
      <c r="A4409" t="s">
        <v>67</v>
      </c>
      <c r="B4409" t="s">
        <v>19</v>
      </c>
      <c r="C4409" t="s">
        <v>20</v>
      </c>
      <c r="D4409" t="s">
        <v>80</v>
      </c>
      <c r="E4409" t="s">
        <v>81</v>
      </c>
      <c r="F4409" s="9">
        <v>10024</v>
      </c>
      <c r="G4409" s="3" t="str">
        <f t="shared" si="340"/>
        <v>United States ,New York City ,New York, 10024</v>
      </c>
      <c r="H4409" t="s">
        <v>62</v>
      </c>
      <c r="I4409" t="s">
        <v>31</v>
      </c>
      <c r="J4409" t="str">
        <f t="shared" si="341"/>
        <v>East - Office Supplies</v>
      </c>
      <c r="K4409" t="s">
        <v>46</v>
      </c>
      <c r="L4409">
        <v>19.649999999999999</v>
      </c>
      <c r="M4409" s="3">
        <f t="shared" si="342"/>
        <v>20</v>
      </c>
      <c r="N4409" s="3">
        <f t="shared" si="343"/>
        <v>19.649999999999999</v>
      </c>
      <c r="O4409">
        <v>3</v>
      </c>
      <c r="P4409" s="3">
        <f t="shared" si="344"/>
        <v>6.666666666666667</v>
      </c>
      <c r="Q4409">
        <v>0</v>
      </c>
      <c r="R4409">
        <v>9.0389999999999997</v>
      </c>
      <c r="S4409" s="3">
        <f>R4409/L4409*100</f>
        <v>46</v>
      </c>
      <c r="T4409" s="3">
        <f>( (L4409-(L4409*Q4409))*O4409)</f>
        <v>58.949999999999996</v>
      </c>
    </row>
    <row r="4410" spans="1:20" x14ac:dyDescent="0.25">
      <c r="A4410" t="s">
        <v>67</v>
      </c>
      <c r="B4410" t="s">
        <v>19</v>
      </c>
      <c r="C4410" t="s">
        <v>20</v>
      </c>
      <c r="D4410" t="s">
        <v>80</v>
      </c>
      <c r="E4410" t="s">
        <v>81</v>
      </c>
      <c r="F4410" s="9">
        <v>10024</v>
      </c>
      <c r="G4410" s="3" t="str">
        <f t="shared" si="340"/>
        <v>United States ,New York City ,New York, 10024</v>
      </c>
      <c r="H4410" t="s">
        <v>62</v>
      </c>
      <c r="I4410" t="s">
        <v>40</v>
      </c>
      <c r="J4410" t="str">
        <f t="shared" si="341"/>
        <v>East - Technology</v>
      </c>
      <c r="K4410" t="s">
        <v>41</v>
      </c>
      <c r="L4410">
        <v>617.97</v>
      </c>
      <c r="M4410" s="3">
        <f t="shared" si="342"/>
        <v>618</v>
      </c>
      <c r="N4410" s="3">
        <f t="shared" si="343"/>
        <v>617.97</v>
      </c>
      <c r="O4410">
        <v>3</v>
      </c>
      <c r="P4410" s="3">
        <f t="shared" si="344"/>
        <v>206</v>
      </c>
      <c r="Q4410">
        <v>0</v>
      </c>
      <c r="R4410">
        <v>160.6722</v>
      </c>
      <c r="S4410" s="3">
        <f>R4410/L4410*100</f>
        <v>26</v>
      </c>
      <c r="T4410" s="3">
        <f>( (L4410-(L4410*Q4410))*O4410)</f>
        <v>1853.91</v>
      </c>
    </row>
    <row r="4411" spans="1:20" x14ac:dyDescent="0.25">
      <c r="A4411" t="s">
        <v>67</v>
      </c>
      <c r="B4411" t="s">
        <v>19</v>
      </c>
      <c r="C4411" t="s">
        <v>20</v>
      </c>
      <c r="D4411" t="s">
        <v>80</v>
      </c>
      <c r="E4411" t="s">
        <v>81</v>
      </c>
      <c r="F4411" s="9">
        <v>10024</v>
      </c>
      <c r="G4411" s="3" t="str">
        <f t="shared" si="340"/>
        <v>United States ,New York City ,New York, 10024</v>
      </c>
      <c r="H4411" t="s">
        <v>62</v>
      </c>
      <c r="I4411" t="s">
        <v>31</v>
      </c>
      <c r="J4411" t="str">
        <f t="shared" si="341"/>
        <v>East - Office Supplies</v>
      </c>
      <c r="K4411" t="s">
        <v>43</v>
      </c>
      <c r="L4411">
        <v>59.7</v>
      </c>
      <c r="M4411" s="3">
        <f t="shared" si="342"/>
        <v>60</v>
      </c>
      <c r="N4411" s="3">
        <f t="shared" si="343"/>
        <v>59.7</v>
      </c>
      <c r="O4411">
        <v>3</v>
      </c>
      <c r="P4411" s="3">
        <f t="shared" si="344"/>
        <v>20</v>
      </c>
      <c r="Q4411">
        <v>0</v>
      </c>
      <c r="R4411">
        <v>26.864999999999998</v>
      </c>
      <c r="S4411" s="3">
        <f>R4411/L4411*100</f>
        <v>44.999999999999993</v>
      </c>
      <c r="T4411" s="3">
        <f>( (L4411-(L4411*Q4411))*O4411)</f>
        <v>179.10000000000002</v>
      </c>
    </row>
    <row r="4412" spans="1:20" x14ac:dyDescent="0.25">
      <c r="A4412" t="s">
        <v>33</v>
      </c>
      <c r="B4412" t="s">
        <v>27</v>
      </c>
      <c r="C4412" t="s">
        <v>20</v>
      </c>
      <c r="D4412" t="s">
        <v>189</v>
      </c>
      <c r="E4412" t="s">
        <v>171</v>
      </c>
      <c r="F4412" s="9">
        <v>1841</v>
      </c>
      <c r="G4412" s="3" t="str">
        <f t="shared" si="340"/>
        <v>United States ,Lawrence ,Massachusetts, 1841</v>
      </c>
      <c r="H4412" t="s">
        <v>62</v>
      </c>
      <c r="I4412" t="s">
        <v>31</v>
      </c>
      <c r="J4412" t="str">
        <f t="shared" si="341"/>
        <v>East - Office Supplies</v>
      </c>
      <c r="K4412" t="s">
        <v>42</v>
      </c>
      <c r="L4412">
        <v>387.99</v>
      </c>
      <c r="M4412" s="3">
        <f t="shared" si="342"/>
        <v>388</v>
      </c>
      <c r="N4412" s="3">
        <f t="shared" si="343"/>
        <v>387.99</v>
      </c>
      <c r="O4412">
        <v>1</v>
      </c>
      <c r="P4412" s="3">
        <f t="shared" si="344"/>
        <v>388</v>
      </c>
      <c r="Q4412">
        <v>0</v>
      </c>
      <c r="R4412">
        <v>182.3553</v>
      </c>
      <c r="S4412" s="3">
        <f>R4412/L4412*100</f>
        <v>47</v>
      </c>
      <c r="T4412" s="3">
        <f>( (L4412-(L4412*Q4412))*O4412)</f>
        <v>387.99</v>
      </c>
    </row>
    <row r="4413" spans="1:20" x14ac:dyDescent="0.25">
      <c r="A4413" t="s">
        <v>33</v>
      </c>
      <c r="B4413" t="s">
        <v>19</v>
      </c>
      <c r="C4413" t="s">
        <v>20</v>
      </c>
      <c r="D4413" t="s">
        <v>57</v>
      </c>
      <c r="E4413" t="s">
        <v>29</v>
      </c>
      <c r="F4413" s="9">
        <v>94122</v>
      </c>
      <c r="G4413" s="3" t="str">
        <f t="shared" si="340"/>
        <v>United States ,San Francisco ,California, 94122</v>
      </c>
      <c r="H4413" t="s">
        <v>30</v>
      </c>
      <c r="I4413" t="s">
        <v>40</v>
      </c>
      <c r="J4413" t="str">
        <f t="shared" si="341"/>
        <v>West - Technology</v>
      </c>
      <c r="K4413" t="s">
        <v>41</v>
      </c>
      <c r="L4413">
        <v>575.91999999999996</v>
      </c>
      <c r="M4413" s="3">
        <f t="shared" si="342"/>
        <v>576</v>
      </c>
      <c r="N4413" s="3">
        <f t="shared" si="343"/>
        <v>460.73599999999999</v>
      </c>
      <c r="O4413">
        <v>2</v>
      </c>
      <c r="P4413" s="3">
        <f t="shared" si="344"/>
        <v>288</v>
      </c>
      <c r="Q4413">
        <v>0.2</v>
      </c>
      <c r="R4413">
        <v>71.989999999999995</v>
      </c>
      <c r="S4413" s="3">
        <f>R4413/L4413*100</f>
        <v>12.5</v>
      </c>
      <c r="T4413" s="3">
        <f>( (L4413-(L4413*Q4413))*O4413)</f>
        <v>921.47199999999998</v>
      </c>
    </row>
    <row r="4414" spans="1:20" x14ac:dyDescent="0.25">
      <c r="A4414" t="s">
        <v>33</v>
      </c>
      <c r="B4414" t="s">
        <v>19</v>
      </c>
      <c r="C4414" t="s">
        <v>20</v>
      </c>
      <c r="D4414" t="s">
        <v>57</v>
      </c>
      <c r="E4414" t="s">
        <v>29</v>
      </c>
      <c r="F4414" s="9">
        <v>94122</v>
      </c>
      <c r="G4414" s="3" t="str">
        <f t="shared" si="340"/>
        <v>United States ,San Francisco ,California, 94122</v>
      </c>
      <c r="H4414" t="s">
        <v>30</v>
      </c>
      <c r="I4414" t="s">
        <v>31</v>
      </c>
      <c r="J4414" t="str">
        <f t="shared" si="341"/>
        <v>West - Office Supplies</v>
      </c>
      <c r="K4414" t="s">
        <v>82</v>
      </c>
      <c r="L4414">
        <v>30.4</v>
      </c>
      <c r="M4414" s="3">
        <f t="shared" si="342"/>
        <v>30</v>
      </c>
      <c r="N4414" s="3">
        <f t="shared" si="343"/>
        <v>30.4</v>
      </c>
      <c r="O4414">
        <v>5</v>
      </c>
      <c r="P4414" s="3">
        <f t="shared" si="344"/>
        <v>6</v>
      </c>
      <c r="Q4414">
        <v>0</v>
      </c>
      <c r="R4414">
        <v>15.2</v>
      </c>
      <c r="S4414" s="3">
        <f>R4414/L4414*100</f>
        <v>50</v>
      </c>
      <c r="T4414" s="3">
        <f>( (L4414-(L4414*Q4414))*O4414)</f>
        <v>152</v>
      </c>
    </row>
    <row r="4415" spans="1:20" x14ac:dyDescent="0.25">
      <c r="A4415" t="s">
        <v>18</v>
      </c>
      <c r="B4415" t="s">
        <v>19</v>
      </c>
      <c r="C4415" t="s">
        <v>20</v>
      </c>
      <c r="D4415" t="s">
        <v>145</v>
      </c>
      <c r="E4415" t="s">
        <v>75</v>
      </c>
      <c r="F4415" s="9">
        <v>48205</v>
      </c>
      <c r="G4415" s="3" t="str">
        <f t="shared" si="340"/>
        <v>United States ,Detroit ,Michigan, 48205</v>
      </c>
      <c r="H4415" t="s">
        <v>52</v>
      </c>
      <c r="I4415" t="s">
        <v>31</v>
      </c>
      <c r="J4415" t="str">
        <f t="shared" si="341"/>
        <v>Central - Office Supplies</v>
      </c>
      <c r="K4415" t="s">
        <v>42</v>
      </c>
      <c r="L4415">
        <v>478.24</v>
      </c>
      <c r="M4415" s="3">
        <f t="shared" si="342"/>
        <v>478</v>
      </c>
      <c r="N4415" s="3">
        <f t="shared" si="343"/>
        <v>478.24</v>
      </c>
      <c r="O4415">
        <v>8</v>
      </c>
      <c r="P4415" s="3">
        <f t="shared" si="344"/>
        <v>59.75</v>
      </c>
      <c r="Q4415">
        <v>0</v>
      </c>
      <c r="R4415">
        <v>219.99039999999999</v>
      </c>
      <c r="S4415" s="3">
        <f>R4415/L4415*100</f>
        <v>46</v>
      </c>
      <c r="T4415" s="3">
        <f>( (L4415-(L4415*Q4415))*O4415)</f>
        <v>3825.92</v>
      </c>
    </row>
    <row r="4416" spans="1:20" x14ac:dyDescent="0.25">
      <c r="A4416" t="s">
        <v>33</v>
      </c>
      <c r="B4416" t="s">
        <v>19</v>
      </c>
      <c r="C4416" t="s">
        <v>20</v>
      </c>
      <c r="D4416" t="s">
        <v>135</v>
      </c>
      <c r="E4416" t="s">
        <v>109</v>
      </c>
      <c r="F4416" s="9">
        <v>45011</v>
      </c>
      <c r="G4416" s="3" t="str">
        <f t="shared" si="340"/>
        <v>United States ,Hamilton ,Ohio, 45011</v>
      </c>
      <c r="H4416" t="s">
        <v>62</v>
      </c>
      <c r="I4416" t="s">
        <v>24</v>
      </c>
      <c r="J4416" t="str">
        <f t="shared" si="341"/>
        <v>East - Furniture</v>
      </c>
      <c r="K4416" t="s">
        <v>38</v>
      </c>
      <c r="L4416">
        <v>190.84800000000001</v>
      </c>
      <c r="M4416" s="3">
        <f t="shared" si="342"/>
        <v>191</v>
      </c>
      <c r="N4416" s="3">
        <f t="shared" si="343"/>
        <v>152.67840000000001</v>
      </c>
      <c r="O4416">
        <v>3</v>
      </c>
      <c r="P4416" s="3">
        <f t="shared" si="344"/>
        <v>63.666666666666664</v>
      </c>
      <c r="Q4416">
        <v>0.2</v>
      </c>
      <c r="R4416">
        <v>-21.470400000000001</v>
      </c>
      <c r="S4416" s="3">
        <f>R4416/L4416*100</f>
        <v>-11.25</v>
      </c>
      <c r="T4416" s="3">
        <f>( (L4416-(L4416*Q4416))*O4416)</f>
        <v>458.03520000000003</v>
      </c>
    </row>
    <row r="4417" spans="1:20" x14ac:dyDescent="0.25">
      <c r="A4417" t="s">
        <v>33</v>
      </c>
      <c r="B4417" t="s">
        <v>19</v>
      </c>
      <c r="C4417" t="s">
        <v>20</v>
      </c>
      <c r="D4417" t="s">
        <v>108</v>
      </c>
      <c r="E4417" t="s">
        <v>109</v>
      </c>
      <c r="F4417" s="9">
        <v>43229</v>
      </c>
      <c r="G4417" s="3" t="str">
        <f t="shared" si="340"/>
        <v>United States ,Columbus ,Ohio, 43229</v>
      </c>
      <c r="H4417" t="s">
        <v>62</v>
      </c>
      <c r="I4417" t="s">
        <v>31</v>
      </c>
      <c r="J4417" t="str">
        <f t="shared" si="341"/>
        <v>East - Office Supplies</v>
      </c>
      <c r="K4417" t="s">
        <v>42</v>
      </c>
      <c r="L4417">
        <v>5.484</v>
      </c>
      <c r="M4417" s="3">
        <f t="shared" si="342"/>
        <v>5</v>
      </c>
      <c r="N4417" s="3">
        <f t="shared" si="343"/>
        <v>1.6452000000000004</v>
      </c>
      <c r="O4417">
        <v>4</v>
      </c>
      <c r="P4417" s="3">
        <f t="shared" si="344"/>
        <v>1.25</v>
      </c>
      <c r="Q4417">
        <v>0.7</v>
      </c>
      <c r="R4417">
        <v>-4.0216000000000003</v>
      </c>
      <c r="S4417" s="3">
        <f>R4417/L4417*100</f>
        <v>-73.333333333333343</v>
      </c>
      <c r="T4417" s="3">
        <f>( (L4417-(L4417*Q4417))*O4417)</f>
        <v>6.5808000000000018</v>
      </c>
    </row>
    <row r="4418" spans="1:20" x14ac:dyDescent="0.25">
      <c r="A4418" t="s">
        <v>18</v>
      </c>
      <c r="B4418" t="s">
        <v>19</v>
      </c>
      <c r="C4418" t="s">
        <v>20</v>
      </c>
      <c r="D4418" t="s">
        <v>84</v>
      </c>
      <c r="E4418" t="s">
        <v>70</v>
      </c>
      <c r="F4418" s="9">
        <v>60610</v>
      </c>
      <c r="G4418" s="3" t="str">
        <f t="shared" si="340"/>
        <v>United States ,Chicago ,Illinois, 60610</v>
      </c>
      <c r="H4418" t="s">
        <v>52</v>
      </c>
      <c r="I4418" t="s">
        <v>31</v>
      </c>
      <c r="J4418" t="str">
        <f t="shared" si="341"/>
        <v>Central - Office Supplies</v>
      </c>
      <c r="K4418" t="s">
        <v>115</v>
      </c>
      <c r="L4418">
        <v>40.92</v>
      </c>
      <c r="M4418" s="3">
        <f t="shared" si="342"/>
        <v>41</v>
      </c>
      <c r="N4418" s="3">
        <f t="shared" si="343"/>
        <v>32.736000000000004</v>
      </c>
      <c r="O4418">
        <v>5</v>
      </c>
      <c r="P4418" s="3">
        <f t="shared" si="344"/>
        <v>8.1999999999999993</v>
      </c>
      <c r="Q4418">
        <v>0.2</v>
      </c>
      <c r="R4418">
        <v>3.069</v>
      </c>
      <c r="S4418" s="3">
        <f>R4418/L4418*100</f>
        <v>7.5</v>
      </c>
      <c r="T4418" s="3">
        <f>( (L4418-(L4418*Q4418))*O4418)</f>
        <v>163.68</v>
      </c>
    </row>
    <row r="4419" spans="1:20" x14ac:dyDescent="0.25">
      <c r="A4419" t="s">
        <v>33</v>
      </c>
      <c r="B4419" t="s">
        <v>19</v>
      </c>
      <c r="C4419" t="s">
        <v>20</v>
      </c>
      <c r="D4419" t="s">
        <v>501</v>
      </c>
      <c r="E4419" t="s">
        <v>35</v>
      </c>
      <c r="F4419" s="9">
        <v>33063</v>
      </c>
      <c r="G4419" s="3" t="str">
        <f t="shared" ref="G4419:G4482" si="345">C4419&amp; " ," &amp; D4419 &amp; " ," &amp; E4419 &amp; ", " &amp; F4419</f>
        <v>United States ,Margate ,Florida, 33063</v>
      </c>
      <c r="H4419" t="s">
        <v>23</v>
      </c>
      <c r="I4419" t="s">
        <v>31</v>
      </c>
      <c r="J4419" t="str">
        <f t="shared" ref="J4419:J4482" si="346">H4419&amp;" - "&amp;I4419</f>
        <v>South - Office Supplies</v>
      </c>
      <c r="K4419" t="s">
        <v>39</v>
      </c>
      <c r="L4419">
        <v>15.552</v>
      </c>
      <c r="M4419" s="3">
        <f t="shared" ref="M4419:M4482" si="347">ROUND(L4419,0)</f>
        <v>16</v>
      </c>
      <c r="N4419" s="3">
        <f t="shared" ref="N4419:N4482" si="348">L4419-(L4419*Q4419)</f>
        <v>12.441599999999999</v>
      </c>
      <c r="O4419">
        <v>3</v>
      </c>
      <c r="P4419" s="3">
        <f t="shared" ref="P4419:P4482" si="349">M4419/O4419</f>
        <v>5.333333333333333</v>
      </c>
      <c r="Q4419">
        <v>0.2</v>
      </c>
      <c r="R4419">
        <v>2.3328000000000002</v>
      </c>
      <c r="S4419" s="3">
        <f>R4419/L4419*100</f>
        <v>15.000000000000002</v>
      </c>
      <c r="T4419" s="3">
        <f>( (L4419-(L4419*Q4419))*O4419)</f>
        <v>37.324799999999996</v>
      </c>
    </row>
    <row r="4420" spans="1:20" x14ac:dyDescent="0.25">
      <c r="A4420" t="s">
        <v>67</v>
      </c>
      <c r="B4420" t="s">
        <v>27</v>
      </c>
      <c r="C4420" t="s">
        <v>20</v>
      </c>
      <c r="D4420" t="s">
        <v>502</v>
      </c>
      <c r="E4420" t="s">
        <v>172</v>
      </c>
      <c r="F4420" s="9">
        <v>30328</v>
      </c>
      <c r="G4420" s="3" t="str">
        <f t="shared" si="345"/>
        <v>United States ,Sandy Springs ,Georgia, 30328</v>
      </c>
      <c r="H4420" t="s">
        <v>23</v>
      </c>
      <c r="I4420" t="s">
        <v>31</v>
      </c>
      <c r="J4420" t="str">
        <f t="shared" si="346"/>
        <v>South - Office Supplies</v>
      </c>
      <c r="K4420" t="s">
        <v>43</v>
      </c>
      <c r="L4420">
        <v>17.239999999999998</v>
      </c>
      <c r="M4420" s="3">
        <f t="shared" si="347"/>
        <v>17</v>
      </c>
      <c r="N4420" s="3">
        <f t="shared" si="348"/>
        <v>17.239999999999998</v>
      </c>
      <c r="O4420">
        <v>2</v>
      </c>
      <c r="P4420" s="3">
        <f t="shared" si="349"/>
        <v>8.5</v>
      </c>
      <c r="Q4420">
        <v>0</v>
      </c>
      <c r="R4420">
        <v>4.4824000000000002</v>
      </c>
      <c r="S4420" s="3">
        <f>R4420/L4420*100</f>
        <v>26</v>
      </c>
      <c r="T4420" s="3">
        <f>( (L4420-(L4420*Q4420))*O4420)</f>
        <v>34.479999999999997</v>
      </c>
    </row>
    <row r="4421" spans="1:20" x14ac:dyDescent="0.25">
      <c r="A4421" t="s">
        <v>67</v>
      </c>
      <c r="B4421" t="s">
        <v>27</v>
      </c>
      <c r="C4421" t="s">
        <v>20</v>
      </c>
      <c r="D4421" t="s">
        <v>502</v>
      </c>
      <c r="E4421" t="s">
        <v>172</v>
      </c>
      <c r="F4421" s="9">
        <v>30328</v>
      </c>
      <c r="G4421" s="3" t="str">
        <f t="shared" si="345"/>
        <v>United States ,Sandy Springs ,Georgia, 30328</v>
      </c>
      <c r="H4421" t="s">
        <v>23</v>
      </c>
      <c r="I4421" t="s">
        <v>24</v>
      </c>
      <c r="J4421" t="str">
        <f t="shared" si="346"/>
        <v>South - Furniture</v>
      </c>
      <c r="K4421" t="s">
        <v>25</v>
      </c>
      <c r="L4421">
        <v>302.94</v>
      </c>
      <c r="M4421" s="3">
        <f t="shared" si="347"/>
        <v>303</v>
      </c>
      <c r="N4421" s="3">
        <f t="shared" si="348"/>
        <v>302.94</v>
      </c>
      <c r="O4421">
        <v>3</v>
      </c>
      <c r="P4421" s="3">
        <f t="shared" si="349"/>
        <v>101</v>
      </c>
      <c r="Q4421">
        <v>0</v>
      </c>
      <c r="R4421">
        <v>75.734999999999999</v>
      </c>
      <c r="S4421" s="3">
        <f>R4421/L4421*100</f>
        <v>25</v>
      </c>
      <c r="T4421" s="3">
        <f>( (L4421-(L4421*Q4421))*O4421)</f>
        <v>908.81999999999994</v>
      </c>
    </row>
    <row r="4422" spans="1:20" x14ac:dyDescent="0.25">
      <c r="A4422" t="s">
        <v>67</v>
      </c>
      <c r="B4422" t="s">
        <v>27</v>
      </c>
      <c r="C4422" t="s">
        <v>20</v>
      </c>
      <c r="D4422" t="s">
        <v>502</v>
      </c>
      <c r="E4422" t="s">
        <v>172</v>
      </c>
      <c r="F4422" s="9">
        <v>30328</v>
      </c>
      <c r="G4422" s="3" t="str">
        <f t="shared" si="345"/>
        <v>United States ,Sandy Springs ,Georgia, 30328</v>
      </c>
      <c r="H4422" t="s">
        <v>23</v>
      </c>
      <c r="I4422" t="s">
        <v>40</v>
      </c>
      <c r="J4422" t="str">
        <f t="shared" si="346"/>
        <v>South - Technology</v>
      </c>
      <c r="K4422" t="s">
        <v>41</v>
      </c>
      <c r="L4422">
        <v>34.75</v>
      </c>
      <c r="M4422" s="3">
        <f t="shared" si="347"/>
        <v>35</v>
      </c>
      <c r="N4422" s="3">
        <f t="shared" si="348"/>
        <v>34.75</v>
      </c>
      <c r="O4422">
        <v>5</v>
      </c>
      <c r="P4422" s="3">
        <f t="shared" si="349"/>
        <v>7</v>
      </c>
      <c r="Q4422">
        <v>0</v>
      </c>
      <c r="R4422">
        <v>15.637499999999999</v>
      </c>
      <c r="S4422" s="3">
        <f>R4422/L4422*100</f>
        <v>44.999999999999993</v>
      </c>
      <c r="T4422" s="3">
        <f>( (L4422-(L4422*Q4422))*O4422)</f>
        <v>173.75</v>
      </c>
    </row>
    <row r="4423" spans="1:20" x14ac:dyDescent="0.25">
      <c r="A4423" t="s">
        <v>67</v>
      </c>
      <c r="B4423" t="s">
        <v>27</v>
      </c>
      <c r="C4423" t="s">
        <v>20</v>
      </c>
      <c r="D4423" t="s">
        <v>502</v>
      </c>
      <c r="E4423" t="s">
        <v>172</v>
      </c>
      <c r="F4423" s="9">
        <v>30328</v>
      </c>
      <c r="G4423" s="3" t="str">
        <f t="shared" si="345"/>
        <v>United States ,Sandy Springs ,Georgia, 30328</v>
      </c>
      <c r="H4423" t="s">
        <v>23</v>
      </c>
      <c r="I4423" t="s">
        <v>31</v>
      </c>
      <c r="J4423" t="str">
        <f t="shared" si="346"/>
        <v>South - Office Supplies</v>
      </c>
      <c r="K4423" t="s">
        <v>42</v>
      </c>
      <c r="L4423">
        <v>113.94</v>
      </c>
      <c r="M4423" s="3">
        <f t="shared" si="347"/>
        <v>114</v>
      </c>
      <c r="N4423" s="3">
        <f t="shared" si="348"/>
        <v>113.94</v>
      </c>
      <c r="O4423">
        <v>6</v>
      </c>
      <c r="P4423" s="3">
        <f t="shared" si="349"/>
        <v>19</v>
      </c>
      <c r="Q4423">
        <v>0</v>
      </c>
      <c r="R4423">
        <v>54.691200000000002</v>
      </c>
      <c r="S4423" s="3">
        <f>R4423/L4423*100</f>
        <v>48.000000000000007</v>
      </c>
      <c r="T4423" s="3">
        <f>( (L4423-(L4423*Q4423))*O4423)</f>
        <v>683.64</v>
      </c>
    </row>
    <row r="4424" spans="1:20" x14ac:dyDescent="0.25">
      <c r="A4424" t="s">
        <v>67</v>
      </c>
      <c r="B4424" t="s">
        <v>27</v>
      </c>
      <c r="C4424" t="s">
        <v>20</v>
      </c>
      <c r="D4424" t="s">
        <v>502</v>
      </c>
      <c r="E4424" t="s">
        <v>172</v>
      </c>
      <c r="F4424" s="9">
        <v>30328</v>
      </c>
      <c r="G4424" s="3" t="str">
        <f t="shared" si="345"/>
        <v>United States ,Sandy Springs ,Georgia, 30328</v>
      </c>
      <c r="H4424" t="s">
        <v>23</v>
      </c>
      <c r="I4424" t="s">
        <v>40</v>
      </c>
      <c r="J4424" t="str">
        <f t="shared" si="346"/>
        <v>South - Technology</v>
      </c>
      <c r="K4424" t="s">
        <v>41</v>
      </c>
      <c r="L4424">
        <v>55.98</v>
      </c>
      <c r="M4424" s="3">
        <f t="shared" si="347"/>
        <v>56</v>
      </c>
      <c r="N4424" s="3">
        <f t="shared" si="348"/>
        <v>55.98</v>
      </c>
      <c r="O4424">
        <v>2</v>
      </c>
      <c r="P4424" s="3">
        <f t="shared" si="349"/>
        <v>28</v>
      </c>
      <c r="Q4424">
        <v>0</v>
      </c>
      <c r="R4424">
        <v>15.6744</v>
      </c>
      <c r="S4424" s="3">
        <f>R4424/L4424*100</f>
        <v>28.000000000000004</v>
      </c>
      <c r="T4424" s="3">
        <f>( (L4424-(L4424*Q4424))*O4424)</f>
        <v>111.96</v>
      </c>
    </row>
    <row r="4425" spans="1:20" x14ac:dyDescent="0.25">
      <c r="A4425" t="s">
        <v>33</v>
      </c>
      <c r="B4425" t="s">
        <v>27</v>
      </c>
      <c r="C4425" t="s">
        <v>20</v>
      </c>
      <c r="D4425" t="s">
        <v>399</v>
      </c>
      <c r="E4425" t="s">
        <v>126</v>
      </c>
      <c r="F4425" s="9">
        <v>87105</v>
      </c>
      <c r="G4425" s="3" t="str">
        <f t="shared" si="345"/>
        <v>United States ,Albuquerque ,New Mexico, 87105</v>
      </c>
      <c r="H4425" t="s">
        <v>30</v>
      </c>
      <c r="I4425" t="s">
        <v>31</v>
      </c>
      <c r="J4425" t="str">
        <f t="shared" si="346"/>
        <v>West - Office Supplies</v>
      </c>
      <c r="K4425" t="s">
        <v>46</v>
      </c>
      <c r="L4425">
        <v>27.18</v>
      </c>
      <c r="M4425" s="3">
        <f t="shared" si="347"/>
        <v>27</v>
      </c>
      <c r="N4425" s="3">
        <f t="shared" si="348"/>
        <v>27.18</v>
      </c>
      <c r="O4425">
        <v>3</v>
      </c>
      <c r="P4425" s="3">
        <f t="shared" si="349"/>
        <v>9</v>
      </c>
      <c r="Q4425">
        <v>0</v>
      </c>
      <c r="R4425">
        <v>12.231</v>
      </c>
      <c r="S4425" s="3">
        <f>R4425/L4425*100</f>
        <v>45</v>
      </c>
      <c r="T4425" s="3">
        <f>( (L4425-(L4425*Q4425))*O4425)</f>
        <v>81.539999999999992</v>
      </c>
    </row>
    <row r="4426" spans="1:20" x14ac:dyDescent="0.25">
      <c r="A4426" t="s">
        <v>33</v>
      </c>
      <c r="B4426" t="s">
        <v>19</v>
      </c>
      <c r="C4426" t="s">
        <v>20</v>
      </c>
      <c r="D4426" t="s">
        <v>342</v>
      </c>
      <c r="E4426" t="s">
        <v>124</v>
      </c>
      <c r="F4426" s="9">
        <v>74133</v>
      </c>
      <c r="G4426" s="3" t="str">
        <f t="shared" si="345"/>
        <v>United States ,Tulsa ,Oklahoma, 74133</v>
      </c>
      <c r="H4426" t="s">
        <v>52</v>
      </c>
      <c r="I4426" t="s">
        <v>24</v>
      </c>
      <c r="J4426" t="str">
        <f t="shared" si="346"/>
        <v>Central - Furniture</v>
      </c>
      <c r="K4426" t="s">
        <v>26</v>
      </c>
      <c r="L4426">
        <v>1805.88</v>
      </c>
      <c r="M4426" s="3">
        <f t="shared" si="347"/>
        <v>1806</v>
      </c>
      <c r="N4426" s="3">
        <f t="shared" si="348"/>
        <v>1805.88</v>
      </c>
      <c r="O4426">
        <v>6</v>
      </c>
      <c r="P4426" s="3">
        <f t="shared" si="349"/>
        <v>301</v>
      </c>
      <c r="Q4426">
        <v>0</v>
      </c>
      <c r="R4426">
        <v>523.70519999999999</v>
      </c>
      <c r="S4426" s="3">
        <f>R4426/L4426*100</f>
        <v>28.999999999999996</v>
      </c>
      <c r="T4426" s="3">
        <f>( (L4426-(L4426*Q4426))*O4426)</f>
        <v>10835.28</v>
      </c>
    </row>
    <row r="4427" spans="1:20" x14ac:dyDescent="0.25">
      <c r="A4427" t="s">
        <v>173</v>
      </c>
      <c r="B4427" t="s">
        <v>19</v>
      </c>
      <c r="C4427" t="s">
        <v>20</v>
      </c>
      <c r="D4427" t="s">
        <v>428</v>
      </c>
      <c r="E4427" t="s">
        <v>137</v>
      </c>
      <c r="F4427" s="9">
        <v>7050</v>
      </c>
      <c r="G4427" s="3" t="str">
        <f t="shared" si="345"/>
        <v>United States ,Orange ,New Jersey, 7050</v>
      </c>
      <c r="H4427" t="s">
        <v>62</v>
      </c>
      <c r="I4427" t="s">
        <v>31</v>
      </c>
      <c r="J4427" t="str">
        <f t="shared" si="346"/>
        <v>East - Office Supplies</v>
      </c>
      <c r="K4427" t="s">
        <v>39</v>
      </c>
      <c r="L4427">
        <v>70.95</v>
      </c>
      <c r="M4427" s="3">
        <f t="shared" si="347"/>
        <v>71</v>
      </c>
      <c r="N4427" s="3">
        <f t="shared" si="348"/>
        <v>70.95</v>
      </c>
      <c r="O4427">
        <v>3</v>
      </c>
      <c r="P4427" s="3">
        <f t="shared" si="349"/>
        <v>23.666666666666668</v>
      </c>
      <c r="Q4427">
        <v>0</v>
      </c>
      <c r="R4427">
        <v>18.446999999999999</v>
      </c>
      <c r="S4427" s="3">
        <f>R4427/L4427*100</f>
        <v>25.999999999999996</v>
      </c>
      <c r="T4427" s="3">
        <f>( (L4427-(L4427*Q4427))*O4427)</f>
        <v>212.85000000000002</v>
      </c>
    </row>
    <row r="4428" spans="1:20" x14ac:dyDescent="0.25">
      <c r="A4428" t="s">
        <v>18</v>
      </c>
      <c r="B4428" t="s">
        <v>19</v>
      </c>
      <c r="C4428" t="s">
        <v>20</v>
      </c>
      <c r="D4428" t="s">
        <v>21</v>
      </c>
      <c r="E4428" t="s">
        <v>22</v>
      </c>
      <c r="F4428" s="9">
        <v>42420</v>
      </c>
      <c r="G4428" s="3" t="str">
        <f t="shared" si="345"/>
        <v>United States ,Henderson ,Kentucky, 42420</v>
      </c>
      <c r="H4428" t="s">
        <v>23</v>
      </c>
      <c r="I4428" t="s">
        <v>31</v>
      </c>
      <c r="J4428" t="str">
        <f t="shared" si="346"/>
        <v>South - Office Supplies</v>
      </c>
      <c r="K4428" t="s">
        <v>82</v>
      </c>
      <c r="L4428">
        <v>20</v>
      </c>
      <c r="M4428" s="3">
        <f t="shared" si="347"/>
        <v>20</v>
      </c>
      <c r="N4428" s="3">
        <f t="shared" si="348"/>
        <v>20</v>
      </c>
      <c r="O4428">
        <v>4</v>
      </c>
      <c r="P4428" s="3">
        <f t="shared" si="349"/>
        <v>5</v>
      </c>
      <c r="Q4428">
        <v>0</v>
      </c>
      <c r="R4428">
        <v>9.6</v>
      </c>
      <c r="S4428" s="3">
        <f>R4428/L4428*100</f>
        <v>48</v>
      </c>
      <c r="T4428" s="3">
        <f>( (L4428-(L4428*Q4428))*O4428)</f>
        <v>80</v>
      </c>
    </row>
    <row r="4429" spans="1:20" x14ac:dyDescent="0.25">
      <c r="A4429" t="s">
        <v>18</v>
      </c>
      <c r="B4429" t="s">
        <v>19</v>
      </c>
      <c r="C4429" t="s">
        <v>20</v>
      </c>
      <c r="D4429" t="s">
        <v>21</v>
      </c>
      <c r="E4429" t="s">
        <v>22</v>
      </c>
      <c r="F4429" s="9">
        <v>42420</v>
      </c>
      <c r="G4429" s="3" t="str">
        <f t="shared" si="345"/>
        <v>United States ,Henderson ,Kentucky, 42420</v>
      </c>
      <c r="H4429" t="s">
        <v>23</v>
      </c>
      <c r="I4429" t="s">
        <v>31</v>
      </c>
      <c r="J4429" t="str">
        <f t="shared" si="346"/>
        <v>South - Office Supplies</v>
      </c>
      <c r="K4429" t="s">
        <v>39</v>
      </c>
      <c r="L4429">
        <v>7.98</v>
      </c>
      <c r="M4429" s="3">
        <f t="shared" si="347"/>
        <v>8</v>
      </c>
      <c r="N4429" s="3">
        <f t="shared" si="348"/>
        <v>7.98</v>
      </c>
      <c r="O4429">
        <v>3</v>
      </c>
      <c r="P4429" s="3">
        <f t="shared" si="349"/>
        <v>2.6666666666666665</v>
      </c>
      <c r="Q4429">
        <v>0</v>
      </c>
      <c r="R4429">
        <v>2.0748000000000002</v>
      </c>
      <c r="S4429" s="3">
        <f>R4429/L4429*100</f>
        <v>26</v>
      </c>
      <c r="T4429" s="3">
        <f>( (L4429-(L4429*Q4429))*O4429)</f>
        <v>23.94</v>
      </c>
    </row>
    <row r="4430" spans="1:20" x14ac:dyDescent="0.25">
      <c r="A4430" t="s">
        <v>18</v>
      </c>
      <c r="B4430" t="s">
        <v>19</v>
      </c>
      <c r="C4430" t="s">
        <v>20</v>
      </c>
      <c r="D4430" t="s">
        <v>21</v>
      </c>
      <c r="E4430" t="s">
        <v>22</v>
      </c>
      <c r="F4430" s="9">
        <v>42420</v>
      </c>
      <c r="G4430" s="3" t="str">
        <f t="shared" si="345"/>
        <v>United States ,Henderson ,Kentucky, 42420</v>
      </c>
      <c r="H4430" t="s">
        <v>23</v>
      </c>
      <c r="I4430" t="s">
        <v>24</v>
      </c>
      <c r="J4430" t="str">
        <f t="shared" si="346"/>
        <v>South - Furniture</v>
      </c>
      <c r="K4430" t="s">
        <v>38</v>
      </c>
      <c r="L4430">
        <v>24.1</v>
      </c>
      <c r="M4430" s="3">
        <f t="shared" si="347"/>
        <v>24</v>
      </c>
      <c r="N4430" s="3">
        <f t="shared" si="348"/>
        <v>24.1</v>
      </c>
      <c r="O4430">
        <v>5</v>
      </c>
      <c r="P4430" s="3">
        <f t="shared" si="349"/>
        <v>4.8</v>
      </c>
      <c r="Q4430">
        <v>0</v>
      </c>
      <c r="R4430">
        <v>9.1579999999999995</v>
      </c>
      <c r="S4430" s="3">
        <f>R4430/L4430*100</f>
        <v>37.999999999999993</v>
      </c>
      <c r="T4430" s="3">
        <f>( (L4430-(L4430*Q4430))*O4430)</f>
        <v>120.5</v>
      </c>
    </row>
    <row r="4431" spans="1:20" x14ac:dyDescent="0.25">
      <c r="A4431" t="s">
        <v>18</v>
      </c>
      <c r="B4431" t="s">
        <v>19</v>
      </c>
      <c r="C4431" t="s">
        <v>20</v>
      </c>
      <c r="D4431" t="s">
        <v>21</v>
      </c>
      <c r="E4431" t="s">
        <v>22</v>
      </c>
      <c r="F4431" s="9">
        <v>42420</v>
      </c>
      <c r="G4431" s="3" t="str">
        <f t="shared" si="345"/>
        <v>United States ,Henderson ,Kentucky, 42420</v>
      </c>
      <c r="H4431" t="s">
        <v>23</v>
      </c>
      <c r="I4431" t="s">
        <v>31</v>
      </c>
      <c r="J4431" t="str">
        <f t="shared" si="346"/>
        <v>South - Office Supplies</v>
      </c>
      <c r="K4431" t="s">
        <v>39</v>
      </c>
      <c r="L4431">
        <v>8.75</v>
      </c>
      <c r="M4431" s="3">
        <f t="shared" si="347"/>
        <v>9</v>
      </c>
      <c r="N4431" s="3">
        <f t="shared" si="348"/>
        <v>8.75</v>
      </c>
      <c r="O4431">
        <v>1</v>
      </c>
      <c r="P4431" s="3">
        <f t="shared" si="349"/>
        <v>9</v>
      </c>
      <c r="Q4431">
        <v>0</v>
      </c>
      <c r="R4431">
        <v>2.625</v>
      </c>
      <c r="S4431" s="3">
        <f>R4431/L4431*100</f>
        <v>30</v>
      </c>
      <c r="T4431" s="3">
        <f>( (L4431-(L4431*Q4431))*O4431)</f>
        <v>8.75</v>
      </c>
    </row>
    <row r="4432" spans="1:20" x14ac:dyDescent="0.25">
      <c r="A4432" t="s">
        <v>18</v>
      </c>
      <c r="B4432" t="s">
        <v>19</v>
      </c>
      <c r="C4432" t="s">
        <v>20</v>
      </c>
      <c r="D4432" t="s">
        <v>21</v>
      </c>
      <c r="E4432" t="s">
        <v>22</v>
      </c>
      <c r="F4432" s="9">
        <v>42420</v>
      </c>
      <c r="G4432" s="3" t="str">
        <f t="shared" si="345"/>
        <v>United States ,Henderson ,Kentucky, 42420</v>
      </c>
      <c r="H4432" t="s">
        <v>23</v>
      </c>
      <c r="I4432" t="s">
        <v>24</v>
      </c>
      <c r="J4432" t="str">
        <f t="shared" si="346"/>
        <v>South - Furniture</v>
      </c>
      <c r="K4432" t="s">
        <v>36</v>
      </c>
      <c r="L4432">
        <v>842.94</v>
      </c>
      <c r="M4432" s="3">
        <f t="shared" si="347"/>
        <v>843</v>
      </c>
      <c r="N4432" s="3">
        <f t="shared" si="348"/>
        <v>842.94</v>
      </c>
      <c r="O4432">
        <v>3</v>
      </c>
      <c r="P4432" s="3">
        <f t="shared" si="349"/>
        <v>281</v>
      </c>
      <c r="Q4432">
        <v>0</v>
      </c>
      <c r="R4432">
        <v>160.15860000000001</v>
      </c>
      <c r="S4432" s="3">
        <f>R4432/L4432*100</f>
        <v>19</v>
      </c>
      <c r="T4432" s="3">
        <f>( (L4432-(L4432*Q4432))*O4432)</f>
        <v>2528.8200000000002</v>
      </c>
    </row>
    <row r="4433" spans="1:20" x14ac:dyDescent="0.25">
      <c r="A4433" t="s">
        <v>33</v>
      </c>
      <c r="B4433" t="s">
        <v>19</v>
      </c>
      <c r="C4433" t="s">
        <v>20</v>
      </c>
      <c r="D4433" t="s">
        <v>84</v>
      </c>
      <c r="E4433" t="s">
        <v>70</v>
      </c>
      <c r="F4433" s="9">
        <v>60653</v>
      </c>
      <c r="G4433" s="3" t="str">
        <f t="shared" si="345"/>
        <v>United States ,Chicago ,Illinois, 60653</v>
      </c>
      <c r="H4433" t="s">
        <v>52</v>
      </c>
      <c r="I4433" t="s">
        <v>31</v>
      </c>
      <c r="J4433" t="str">
        <f t="shared" si="346"/>
        <v>Central - Office Supplies</v>
      </c>
      <c r="K4433" t="s">
        <v>42</v>
      </c>
      <c r="L4433">
        <v>2.1819999999999999</v>
      </c>
      <c r="M4433" s="3">
        <f t="shared" si="347"/>
        <v>2</v>
      </c>
      <c r="N4433" s="3">
        <f t="shared" si="348"/>
        <v>0.4363999999999999</v>
      </c>
      <c r="O4433">
        <v>1</v>
      </c>
      <c r="P4433" s="3">
        <f t="shared" si="349"/>
        <v>2</v>
      </c>
      <c r="Q4433">
        <v>0.8</v>
      </c>
      <c r="R4433">
        <v>-3.6002999999999998</v>
      </c>
      <c r="S4433" s="3">
        <f>R4433/L4433*100</f>
        <v>-165</v>
      </c>
      <c r="T4433" s="3">
        <f>( (L4433-(L4433*Q4433))*O4433)</f>
        <v>0.4363999999999999</v>
      </c>
    </row>
    <row r="4434" spans="1:20" x14ac:dyDescent="0.25">
      <c r="A4434" t="s">
        <v>33</v>
      </c>
      <c r="B4434" t="s">
        <v>19</v>
      </c>
      <c r="C4434" t="s">
        <v>20</v>
      </c>
      <c r="D4434" t="s">
        <v>84</v>
      </c>
      <c r="E4434" t="s">
        <v>70</v>
      </c>
      <c r="F4434" s="9">
        <v>60653</v>
      </c>
      <c r="G4434" s="3" t="str">
        <f t="shared" si="345"/>
        <v>United States ,Chicago ,Illinois, 60653</v>
      </c>
      <c r="H4434" t="s">
        <v>52</v>
      </c>
      <c r="I4434" t="s">
        <v>31</v>
      </c>
      <c r="J4434" t="str">
        <f t="shared" si="346"/>
        <v>Central - Office Supplies</v>
      </c>
      <c r="K4434" t="s">
        <v>39</v>
      </c>
      <c r="L4434">
        <v>27.384</v>
      </c>
      <c r="M4434" s="3">
        <f t="shared" si="347"/>
        <v>27</v>
      </c>
      <c r="N4434" s="3">
        <f t="shared" si="348"/>
        <v>21.9072</v>
      </c>
      <c r="O4434">
        <v>7</v>
      </c>
      <c r="P4434" s="3">
        <f t="shared" si="349"/>
        <v>3.8571428571428572</v>
      </c>
      <c r="Q4434">
        <v>0.2</v>
      </c>
      <c r="R4434">
        <v>2.7383999999999999</v>
      </c>
      <c r="S4434" s="3">
        <f>R4434/L4434*100</f>
        <v>10</v>
      </c>
      <c r="T4434" s="3">
        <f>( (L4434-(L4434*Q4434))*O4434)</f>
        <v>153.35040000000001</v>
      </c>
    </row>
    <row r="4435" spans="1:20" x14ac:dyDescent="0.25">
      <c r="A4435" t="s">
        <v>33</v>
      </c>
      <c r="B4435" t="s">
        <v>19</v>
      </c>
      <c r="C4435" t="s">
        <v>20</v>
      </c>
      <c r="D4435" t="s">
        <v>84</v>
      </c>
      <c r="E4435" t="s">
        <v>70</v>
      </c>
      <c r="F4435" s="9">
        <v>60653</v>
      </c>
      <c r="G4435" s="3" t="str">
        <f t="shared" si="345"/>
        <v>United States ,Chicago ,Illinois, 60653</v>
      </c>
      <c r="H4435" t="s">
        <v>52</v>
      </c>
      <c r="I4435" t="s">
        <v>31</v>
      </c>
      <c r="J4435" t="str">
        <f t="shared" si="346"/>
        <v>Central - Office Supplies</v>
      </c>
      <c r="K4435" t="s">
        <v>43</v>
      </c>
      <c r="L4435">
        <v>26.405999999999999</v>
      </c>
      <c r="M4435" s="3">
        <f t="shared" si="347"/>
        <v>26</v>
      </c>
      <c r="N4435" s="3">
        <f t="shared" si="348"/>
        <v>5.2811999999999983</v>
      </c>
      <c r="O4435">
        <v>3</v>
      </c>
      <c r="P4435" s="3">
        <f t="shared" si="349"/>
        <v>8.6666666666666661</v>
      </c>
      <c r="Q4435">
        <v>0.8</v>
      </c>
      <c r="R4435">
        <v>-71.296199999999999</v>
      </c>
      <c r="S4435" s="3">
        <f>R4435/L4435*100</f>
        <v>-270</v>
      </c>
      <c r="T4435" s="3">
        <f>( (L4435-(L4435*Q4435))*O4435)</f>
        <v>15.843599999999995</v>
      </c>
    </row>
    <row r="4436" spans="1:20" x14ac:dyDescent="0.25">
      <c r="A4436" t="s">
        <v>33</v>
      </c>
      <c r="B4436" t="s">
        <v>19</v>
      </c>
      <c r="C4436" t="s">
        <v>20</v>
      </c>
      <c r="D4436" t="s">
        <v>491</v>
      </c>
      <c r="E4436" t="s">
        <v>51</v>
      </c>
      <c r="F4436" s="9">
        <v>77642</v>
      </c>
      <c r="G4436" s="3" t="str">
        <f t="shared" si="345"/>
        <v>United States ,Port Arthur ,Texas, 77642</v>
      </c>
      <c r="H4436" t="s">
        <v>52</v>
      </c>
      <c r="I4436" t="s">
        <v>31</v>
      </c>
      <c r="J4436" t="str">
        <f t="shared" si="346"/>
        <v>Central - Office Supplies</v>
      </c>
      <c r="K4436" t="s">
        <v>46</v>
      </c>
      <c r="L4436">
        <v>10.368</v>
      </c>
      <c r="M4436" s="3">
        <f t="shared" si="347"/>
        <v>10</v>
      </c>
      <c r="N4436" s="3">
        <f t="shared" si="348"/>
        <v>8.2943999999999996</v>
      </c>
      <c r="O4436">
        <v>2</v>
      </c>
      <c r="P4436" s="3">
        <f t="shared" si="349"/>
        <v>5</v>
      </c>
      <c r="Q4436">
        <v>0.2</v>
      </c>
      <c r="R4436">
        <v>3.6288</v>
      </c>
      <c r="S4436" s="3">
        <f>R4436/L4436*100</f>
        <v>35</v>
      </c>
      <c r="T4436" s="3">
        <f>( (L4436-(L4436*Q4436))*O4436)</f>
        <v>16.588799999999999</v>
      </c>
    </row>
    <row r="4437" spans="1:20" x14ac:dyDescent="0.25">
      <c r="A4437" t="s">
        <v>33</v>
      </c>
      <c r="B4437" t="s">
        <v>19</v>
      </c>
      <c r="C4437" t="s">
        <v>20</v>
      </c>
      <c r="D4437" t="s">
        <v>491</v>
      </c>
      <c r="E4437" t="s">
        <v>51</v>
      </c>
      <c r="F4437" s="9">
        <v>77642</v>
      </c>
      <c r="G4437" s="3" t="str">
        <f t="shared" si="345"/>
        <v>United States ,Port Arthur ,Texas, 77642</v>
      </c>
      <c r="H4437" t="s">
        <v>52</v>
      </c>
      <c r="I4437" t="s">
        <v>31</v>
      </c>
      <c r="J4437" t="str">
        <f t="shared" si="346"/>
        <v>Central - Office Supplies</v>
      </c>
      <c r="K4437" t="s">
        <v>46</v>
      </c>
      <c r="L4437">
        <v>23.68</v>
      </c>
      <c r="M4437" s="3">
        <f t="shared" si="347"/>
        <v>24</v>
      </c>
      <c r="N4437" s="3">
        <f t="shared" si="348"/>
        <v>18.943999999999999</v>
      </c>
      <c r="O4437">
        <v>4</v>
      </c>
      <c r="P4437" s="3">
        <f t="shared" si="349"/>
        <v>6</v>
      </c>
      <c r="Q4437">
        <v>0.2</v>
      </c>
      <c r="R4437">
        <v>7.4</v>
      </c>
      <c r="S4437" s="3">
        <f>R4437/L4437*100</f>
        <v>31.25</v>
      </c>
      <c r="T4437" s="3">
        <f>( (L4437-(L4437*Q4437))*O4437)</f>
        <v>75.775999999999996</v>
      </c>
    </row>
    <row r="4438" spans="1:20" x14ac:dyDescent="0.25">
      <c r="A4438" t="s">
        <v>33</v>
      </c>
      <c r="B4438" t="s">
        <v>19</v>
      </c>
      <c r="C4438" t="s">
        <v>20</v>
      </c>
      <c r="D4438" t="s">
        <v>74</v>
      </c>
      <c r="E4438" t="s">
        <v>75</v>
      </c>
      <c r="F4438" s="9">
        <v>48185</v>
      </c>
      <c r="G4438" s="3" t="str">
        <f t="shared" si="345"/>
        <v>United States ,Westland ,Michigan, 48185</v>
      </c>
      <c r="H4438" t="s">
        <v>52</v>
      </c>
      <c r="I4438" t="s">
        <v>40</v>
      </c>
      <c r="J4438" t="str">
        <f t="shared" si="346"/>
        <v>Central - Technology</v>
      </c>
      <c r="K4438" t="s">
        <v>64</v>
      </c>
      <c r="L4438">
        <v>109.95</v>
      </c>
      <c r="M4438" s="3">
        <f t="shared" si="347"/>
        <v>110</v>
      </c>
      <c r="N4438" s="3">
        <f t="shared" si="348"/>
        <v>109.95</v>
      </c>
      <c r="O4438">
        <v>1</v>
      </c>
      <c r="P4438" s="3">
        <f t="shared" si="349"/>
        <v>110</v>
      </c>
      <c r="Q4438">
        <v>0</v>
      </c>
      <c r="R4438">
        <v>36.283499999999997</v>
      </c>
      <c r="S4438" s="3">
        <f>R4438/L4438*100</f>
        <v>32.999999999999993</v>
      </c>
      <c r="T4438" s="3">
        <f>( (L4438-(L4438*Q4438))*O4438)</f>
        <v>109.95</v>
      </c>
    </row>
    <row r="4439" spans="1:20" x14ac:dyDescent="0.25">
      <c r="A4439" t="s">
        <v>33</v>
      </c>
      <c r="B4439" t="s">
        <v>19</v>
      </c>
      <c r="C4439" t="s">
        <v>20</v>
      </c>
      <c r="D4439" t="s">
        <v>74</v>
      </c>
      <c r="E4439" t="s">
        <v>75</v>
      </c>
      <c r="F4439" s="9">
        <v>48185</v>
      </c>
      <c r="G4439" s="3" t="str">
        <f t="shared" si="345"/>
        <v>United States ,Westland ,Michigan, 48185</v>
      </c>
      <c r="H4439" t="s">
        <v>52</v>
      </c>
      <c r="I4439" t="s">
        <v>31</v>
      </c>
      <c r="J4439" t="str">
        <f t="shared" si="346"/>
        <v>Central - Office Supplies</v>
      </c>
      <c r="K4439" t="s">
        <v>37</v>
      </c>
      <c r="L4439">
        <v>965.85</v>
      </c>
      <c r="M4439" s="3">
        <f t="shared" si="347"/>
        <v>966</v>
      </c>
      <c r="N4439" s="3">
        <f t="shared" si="348"/>
        <v>965.85</v>
      </c>
      <c r="O4439">
        <v>5</v>
      </c>
      <c r="P4439" s="3">
        <f t="shared" si="349"/>
        <v>193.2</v>
      </c>
      <c r="Q4439">
        <v>0</v>
      </c>
      <c r="R4439">
        <v>135.21899999999999</v>
      </c>
      <c r="S4439" s="3">
        <f>R4439/L4439*100</f>
        <v>13.999999999999998</v>
      </c>
      <c r="T4439" s="3">
        <f>( (L4439-(L4439*Q4439))*O4439)</f>
        <v>4829.25</v>
      </c>
    </row>
    <row r="4440" spans="1:20" x14ac:dyDescent="0.25">
      <c r="A4440" t="s">
        <v>33</v>
      </c>
      <c r="B4440" t="s">
        <v>19</v>
      </c>
      <c r="C4440" t="s">
        <v>20</v>
      </c>
      <c r="D4440" t="s">
        <v>74</v>
      </c>
      <c r="E4440" t="s">
        <v>75</v>
      </c>
      <c r="F4440" s="9">
        <v>48185</v>
      </c>
      <c r="G4440" s="3" t="str">
        <f t="shared" si="345"/>
        <v>United States ,Westland ,Michigan, 48185</v>
      </c>
      <c r="H4440" t="s">
        <v>52</v>
      </c>
      <c r="I4440" t="s">
        <v>31</v>
      </c>
      <c r="J4440" t="str">
        <f t="shared" si="346"/>
        <v>Central - Office Supplies</v>
      </c>
      <c r="K4440" t="s">
        <v>39</v>
      </c>
      <c r="L4440">
        <v>29.2</v>
      </c>
      <c r="M4440" s="3">
        <f t="shared" si="347"/>
        <v>29</v>
      </c>
      <c r="N4440" s="3">
        <f t="shared" si="348"/>
        <v>29.2</v>
      </c>
      <c r="O4440">
        <v>5</v>
      </c>
      <c r="P4440" s="3">
        <f t="shared" si="349"/>
        <v>5.8</v>
      </c>
      <c r="Q4440">
        <v>0</v>
      </c>
      <c r="R4440">
        <v>10.512</v>
      </c>
      <c r="S4440" s="3">
        <f>R4440/L4440*100</f>
        <v>36.000000000000007</v>
      </c>
      <c r="T4440" s="3">
        <f>( (L4440-(L4440*Q4440))*O4440)</f>
        <v>146</v>
      </c>
    </row>
    <row r="4441" spans="1:20" x14ac:dyDescent="0.25">
      <c r="A4441" t="s">
        <v>33</v>
      </c>
      <c r="B4441" t="s">
        <v>19</v>
      </c>
      <c r="C4441" t="s">
        <v>20</v>
      </c>
      <c r="D4441" t="s">
        <v>74</v>
      </c>
      <c r="E4441" t="s">
        <v>75</v>
      </c>
      <c r="F4441" s="9">
        <v>48185</v>
      </c>
      <c r="G4441" s="3" t="str">
        <f t="shared" si="345"/>
        <v>United States ,Westland ,Michigan, 48185</v>
      </c>
      <c r="H4441" t="s">
        <v>52</v>
      </c>
      <c r="I4441" t="s">
        <v>31</v>
      </c>
      <c r="J4441" t="str">
        <f t="shared" si="346"/>
        <v>Central - Office Supplies</v>
      </c>
      <c r="K4441" t="s">
        <v>46</v>
      </c>
      <c r="L4441">
        <v>32.4</v>
      </c>
      <c r="M4441" s="3">
        <f t="shared" si="347"/>
        <v>32</v>
      </c>
      <c r="N4441" s="3">
        <f t="shared" si="348"/>
        <v>32.4</v>
      </c>
      <c r="O4441">
        <v>5</v>
      </c>
      <c r="P4441" s="3">
        <f t="shared" si="349"/>
        <v>6.4</v>
      </c>
      <c r="Q4441">
        <v>0</v>
      </c>
      <c r="R4441">
        <v>15.552</v>
      </c>
      <c r="S4441" s="3">
        <f>R4441/L4441*100</f>
        <v>48</v>
      </c>
      <c r="T4441" s="3">
        <f>( (L4441-(L4441*Q4441))*O4441)</f>
        <v>162</v>
      </c>
    </row>
    <row r="4442" spans="1:20" x14ac:dyDescent="0.25">
      <c r="A4442" t="s">
        <v>33</v>
      </c>
      <c r="B4442" t="s">
        <v>49</v>
      </c>
      <c r="C4442" t="s">
        <v>20</v>
      </c>
      <c r="D4442" t="s">
        <v>112</v>
      </c>
      <c r="E4442" t="s">
        <v>79</v>
      </c>
      <c r="F4442" s="9">
        <v>47401</v>
      </c>
      <c r="G4442" s="3" t="str">
        <f t="shared" si="345"/>
        <v>United States ,Bloomington ,Indiana, 47401</v>
      </c>
      <c r="H4442" t="s">
        <v>52</v>
      </c>
      <c r="I4442" t="s">
        <v>31</v>
      </c>
      <c r="J4442" t="str">
        <f t="shared" si="346"/>
        <v>Central - Office Supplies</v>
      </c>
      <c r="K4442" t="s">
        <v>65</v>
      </c>
      <c r="L4442">
        <v>78.349999999999994</v>
      </c>
      <c r="M4442" s="3">
        <f t="shared" si="347"/>
        <v>78</v>
      </c>
      <c r="N4442" s="3">
        <f t="shared" si="348"/>
        <v>78.349999999999994</v>
      </c>
      <c r="O4442">
        <v>5</v>
      </c>
      <c r="P4442" s="3">
        <f t="shared" si="349"/>
        <v>15.6</v>
      </c>
      <c r="Q4442">
        <v>0</v>
      </c>
      <c r="R4442">
        <v>36.8245</v>
      </c>
      <c r="S4442" s="3">
        <f>R4442/L4442*100</f>
        <v>47</v>
      </c>
      <c r="T4442" s="3">
        <f>( (L4442-(L4442*Q4442))*O4442)</f>
        <v>391.75</v>
      </c>
    </row>
    <row r="4443" spans="1:20" x14ac:dyDescent="0.25">
      <c r="A4443" t="s">
        <v>33</v>
      </c>
      <c r="B4443" t="s">
        <v>49</v>
      </c>
      <c r="C4443" t="s">
        <v>20</v>
      </c>
      <c r="D4443" t="s">
        <v>112</v>
      </c>
      <c r="E4443" t="s">
        <v>79</v>
      </c>
      <c r="F4443" s="9">
        <v>47401</v>
      </c>
      <c r="G4443" s="3" t="str">
        <f t="shared" si="345"/>
        <v>United States ,Bloomington ,Indiana, 47401</v>
      </c>
      <c r="H4443" t="s">
        <v>52</v>
      </c>
      <c r="I4443" t="s">
        <v>31</v>
      </c>
      <c r="J4443" t="str">
        <f t="shared" si="346"/>
        <v>Central - Office Supplies</v>
      </c>
      <c r="K4443" t="s">
        <v>46</v>
      </c>
      <c r="L4443">
        <v>31.68</v>
      </c>
      <c r="M4443" s="3">
        <f t="shared" si="347"/>
        <v>32</v>
      </c>
      <c r="N4443" s="3">
        <f t="shared" si="348"/>
        <v>31.68</v>
      </c>
      <c r="O4443">
        <v>6</v>
      </c>
      <c r="P4443" s="3">
        <f t="shared" si="349"/>
        <v>5.333333333333333</v>
      </c>
      <c r="Q4443">
        <v>0</v>
      </c>
      <c r="R4443">
        <v>14.256</v>
      </c>
      <c r="S4443" s="3">
        <f>R4443/L4443*100</f>
        <v>45</v>
      </c>
      <c r="T4443" s="3">
        <f>( (L4443-(L4443*Q4443))*O4443)</f>
        <v>190.07999999999998</v>
      </c>
    </row>
    <row r="4444" spans="1:20" x14ac:dyDescent="0.25">
      <c r="A4444" t="s">
        <v>33</v>
      </c>
      <c r="B4444" t="s">
        <v>49</v>
      </c>
      <c r="C4444" t="s">
        <v>20</v>
      </c>
      <c r="D4444" t="s">
        <v>112</v>
      </c>
      <c r="E4444" t="s">
        <v>79</v>
      </c>
      <c r="F4444" s="9">
        <v>47401</v>
      </c>
      <c r="G4444" s="3" t="str">
        <f t="shared" si="345"/>
        <v>United States ,Bloomington ,Indiana, 47401</v>
      </c>
      <c r="H4444" t="s">
        <v>52</v>
      </c>
      <c r="I4444" t="s">
        <v>31</v>
      </c>
      <c r="J4444" t="str">
        <f t="shared" si="346"/>
        <v>Central - Office Supplies</v>
      </c>
      <c r="K4444" t="s">
        <v>42</v>
      </c>
      <c r="L4444">
        <v>29.12</v>
      </c>
      <c r="M4444" s="3">
        <f t="shared" si="347"/>
        <v>29</v>
      </c>
      <c r="N4444" s="3">
        <f t="shared" si="348"/>
        <v>29.12</v>
      </c>
      <c r="O4444">
        <v>4</v>
      </c>
      <c r="P4444" s="3">
        <f t="shared" si="349"/>
        <v>7.25</v>
      </c>
      <c r="Q4444">
        <v>0</v>
      </c>
      <c r="R4444">
        <v>14.268800000000001</v>
      </c>
      <c r="S4444" s="3">
        <f>R4444/L4444*100</f>
        <v>49</v>
      </c>
      <c r="T4444" s="3">
        <f>( (L4444-(L4444*Q4444))*O4444)</f>
        <v>116.48</v>
      </c>
    </row>
    <row r="4445" spans="1:20" x14ac:dyDescent="0.25">
      <c r="A4445" t="s">
        <v>33</v>
      </c>
      <c r="B4445" t="s">
        <v>49</v>
      </c>
      <c r="C4445" t="s">
        <v>20</v>
      </c>
      <c r="D4445" t="s">
        <v>112</v>
      </c>
      <c r="E4445" t="s">
        <v>79</v>
      </c>
      <c r="F4445" s="9">
        <v>47401</v>
      </c>
      <c r="G4445" s="3" t="str">
        <f t="shared" si="345"/>
        <v>United States ,Bloomington ,Indiana, 47401</v>
      </c>
      <c r="H4445" t="s">
        <v>52</v>
      </c>
      <c r="I4445" t="s">
        <v>31</v>
      </c>
      <c r="J4445" t="str">
        <f t="shared" si="346"/>
        <v>Central - Office Supplies</v>
      </c>
      <c r="K4445" t="s">
        <v>37</v>
      </c>
      <c r="L4445">
        <v>169.45</v>
      </c>
      <c r="M4445" s="3">
        <f t="shared" si="347"/>
        <v>169</v>
      </c>
      <c r="N4445" s="3">
        <f t="shared" si="348"/>
        <v>169.45</v>
      </c>
      <c r="O4445">
        <v>5</v>
      </c>
      <c r="P4445" s="3">
        <f t="shared" si="349"/>
        <v>33.799999999999997</v>
      </c>
      <c r="Q4445">
        <v>0</v>
      </c>
      <c r="R4445">
        <v>42.362499999999997</v>
      </c>
      <c r="S4445" s="3">
        <f>R4445/L4445*100</f>
        <v>25</v>
      </c>
      <c r="T4445" s="3">
        <f>( (L4445-(L4445*Q4445))*O4445)</f>
        <v>847.25</v>
      </c>
    </row>
    <row r="4446" spans="1:20" x14ac:dyDescent="0.25">
      <c r="A4446" t="s">
        <v>33</v>
      </c>
      <c r="B4446" t="s">
        <v>19</v>
      </c>
      <c r="C4446" t="s">
        <v>20</v>
      </c>
      <c r="D4446" t="s">
        <v>28</v>
      </c>
      <c r="E4446" t="s">
        <v>29</v>
      </c>
      <c r="F4446" s="9">
        <v>90032</v>
      </c>
      <c r="G4446" s="3" t="str">
        <f t="shared" si="345"/>
        <v>United States ,Los Angeles ,California, 90032</v>
      </c>
      <c r="H4446" t="s">
        <v>30</v>
      </c>
      <c r="I4446" t="s">
        <v>24</v>
      </c>
      <c r="J4446" t="str">
        <f t="shared" si="346"/>
        <v>West - Furniture</v>
      </c>
      <c r="K4446" t="s">
        <v>38</v>
      </c>
      <c r="L4446">
        <v>12.56</v>
      </c>
      <c r="M4446" s="3">
        <f t="shared" si="347"/>
        <v>13</v>
      </c>
      <c r="N4446" s="3">
        <f t="shared" si="348"/>
        <v>12.56</v>
      </c>
      <c r="O4446">
        <v>2</v>
      </c>
      <c r="P4446" s="3">
        <f t="shared" si="349"/>
        <v>6.5</v>
      </c>
      <c r="Q4446">
        <v>0</v>
      </c>
      <c r="R4446">
        <v>4.0191999999999997</v>
      </c>
      <c r="S4446" s="3">
        <f>R4446/L4446*100</f>
        <v>31.999999999999996</v>
      </c>
      <c r="T4446" s="3">
        <f>( (L4446-(L4446*Q4446))*O4446)</f>
        <v>25.12</v>
      </c>
    </row>
    <row r="4447" spans="1:20" x14ac:dyDescent="0.25">
      <c r="A4447" t="s">
        <v>33</v>
      </c>
      <c r="B4447" t="s">
        <v>19</v>
      </c>
      <c r="C4447" t="s">
        <v>20</v>
      </c>
      <c r="D4447" t="s">
        <v>28</v>
      </c>
      <c r="E4447" t="s">
        <v>29</v>
      </c>
      <c r="F4447" s="9">
        <v>90032</v>
      </c>
      <c r="G4447" s="3" t="str">
        <f t="shared" si="345"/>
        <v>United States ,Los Angeles ,California, 90032</v>
      </c>
      <c r="H4447" t="s">
        <v>30</v>
      </c>
      <c r="I4447" t="s">
        <v>31</v>
      </c>
      <c r="J4447" t="str">
        <f t="shared" si="346"/>
        <v>West - Office Supplies</v>
      </c>
      <c r="K4447" t="s">
        <v>46</v>
      </c>
      <c r="L4447">
        <v>6.48</v>
      </c>
      <c r="M4447" s="3">
        <f t="shared" si="347"/>
        <v>6</v>
      </c>
      <c r="N4447" s="3">
        <f t="shared" si="348"/>
        <v>6.48</v>
      </c>
      <c r="O4447">
        <v>1</v>
      </c>
      <c r="P4447" s="3">
        <f t="shared" si="349"/>
        <v>6</v>
      </c>
      <c r="Q4447">
        <v>0</v>
      </c>
      <c r="R4447">
        <v>3.1103999999999998</v>
      </c>
      <c r="S4447" s="3">
        <f>R4447/L4447*100</f>
        <v>47.999999999999993</v>
      </c>
      <c r="T4447" s="3">
        <f>( (L4447-(L4447*Q4447))*O4447)</f>
        <v>6.48</v>
      </c>
    </row>
    <row r="4448" spans="1:20" x14ac:dyDescent="0.25">
      <c r="A4448" t="s">
        <v>33</v>
      </c>
      <c r="B4448" t="s">
        <v>19</v>
      </c>
      <c r="C4448" t="s">
        <v>20</v>
      </c>
      <c r="D4448" t="s">
        <v>28</v>
      </c>
      <c r="E4448" t="s">
        <v>29</v>
      </c>
      <c r="F4448" s="9">
        <v>90032</v>
      </c>
      <c r="G4448" s="3" t="str">
        <f t="shared" si="345"/>
        <v>United States ,Los Angeles ,California, 90032</v>
      </c>
      <c r="H4448" t="s">
        <v>30</v>
      </c>
      <c r="I4448" t="s">
        <v>31</v>
      </c>
      <c r="J4448" t="str">
        <f t="shared" si="346"/>
        <v>West - Office Supplies</v>
      </c>
      <c r="K4448" t="s">
        <v>65</v>
      </c>
      <c r="L4448">
        <v>186.69</v>
      </c>
      <c r="M4448" s="3">
        <f t="shared" si="347"/>
        <v>187</v>
      </c>
      <c r="N4448" s="3">
        <f t="shared" si="348"/>
        <v>186.69</v>
      </c>
      <c r="O4448">
        <v>3</v>
      </c>
      <c r="P4448" s="3">
        <f t="shared" si="349"/>
        <v>62.333333333333336</v>
      </c>
      <c r="Q4448">
        <v>0</v>
      </c>
      <c r="R4448">
        <v>87.744299999999996</v>
      </c>
      <c r="S4448" s="3">
        <f>R4448/L4448*100</f>
        <v>47</v>
      </c>
      <c r="T4448" s="3">
        <f>( (L4448-(L4448*Q4448))*O4448)</f>
        <v>560.06999999999994</v>
      </c>
    </row>
    <row r="4449" spans="1:20" x14ac:dyDescent="0.25">
      <c r="A4449" t="s">
        <v>67</v>
      </c>
      <c r="B4449" t="s">
        <v>19</v>
      </c>
      <c r="C4449" t="s">
        <v>20</v>
      </c>
      <c r="D4449" t="s">
        <v>57</v>
      </c>
      <c r="E4449" t="s">
        <v>29</v>
      </c>
      <c r="F4449" s="9">
        <v>94109</v>
      </c>
      <c r="G4449" s="3" t="str">
        <f t="shared" si="345"/>
        <v>United States ,San Francisco ,California, 94109</v>
      </c>
      <c r="H4449" t="s">
        <v>30</v>
      </c>
      <c r="I4449" t="s">
        <v>24</v>
      </c>
      <c r="J4449" t="str">
        <f t="shared" si="346"/>
        <v>West - Furniture</v>
      </c>
      <c r="K4449" t="s">
        <v>38</v>
      </c>
      <c r="L4449">
        <v>25.4</v>
      </c>
      <c r="M4449" s="3">
        <f t="shared" si="347"/>
        <v>25</v>
      </c>
      <c r="N4449" s="3">
        <f t="shared" si="348"/>
        <v>25.4</v>
      </c>
      <c r="O4449">
        <v>5</v>
      </c>
      <c r="P4449" s="3">
        <f t="shared" si="349"/>
        <v>5</v>
      </c>
      <c r="Q4449">
        <v>0</v>
      </c>
      <c r="R4449">
        <v>8.6359999999999992</v>
      </c>
      <c r="S4449" s="3">
        <f>R4449/L4449*100</f>
        <v>34</v>
      </c>
      <c r="T4449" s="3">
        <f>( (L4449-(L4449*Q4449))*O4449)</f>
        <v>127</v>
      </c>
    </row>
    <row r="4450" spans="1:20" x14ac:dyDescent="0.25">
      <c r="A4450" t="s">
        <v>67</v>
      </c>
      <c r="B4450" t="s">
        <v>19</v>
      </c>
      <c r="C4450" t="s">
        <v>20</v>
      </c>
      <c r="D4450" t="s">
        <v>57</v>
      </c>
      <c r="E4450" t="s">
        <v>29</v>
      </c>
      <c r="F4450" s="9">
        <v>94109</v>
      </c>
      <c r="G4450" s="3" t="str">
        <f t="shared" si="345"/>
        <v>United States ,San Francisco ,California, 94109</v>
      </c>
      <c r="H4450" t="s">
        <v>30</v>
      </c>
      <c r="I4450" t="s">
        <v>31</v>
      </c>
      <c r="J4450" t="str">
        <f t="shared" si="346"/>
        <v>West - Office Supplies</v>
      </c>
      <c r="K4450" t="s">
        <v>65</v>
      </c>
      <c r="L4450">
        <v>43.96</v>
      </c>
      <c r="M4450" s="3">
        <f t="shared" si="347"/>
        <v>44</v>
      </c>
      <c r="N4450" s="3">
        <f t="shared" si="348"/>
        <v>43.96</v>
      </c>
      <c r="O4450">
        <v>2</v>
      </c>
      <c r="P4450" s="3">
        <f t="shared" si="349"/>
        <v>22</v>
      </c>
      <c r="Q4450">
        <v>0</v>
      </c>
      <c r="R4450">
        <v>20.661200000000001</v>
      </c>
      <c r="S4450" s="3">
        <f>R4450/L4450*100</f>
        <v>47</v>
      </c>
      <c r="T4450" s="3">
        <f>( (L4450-(L4450*Q4450))*O4450)</f>
        <v>87.92</v>
      </c>
    </row>
    <row r="4451" spans="1:20" x14ac:dyDescent="0.25">
      <c r="A4451" t="s">
        <v>67</v>
      </c>
      <c r="B4451" t="s">
        <v>19</v>
      </c>
      <c r="C4451" t="s">
        <v>20</v>
      </c>
      <c r="D4451" t="s">
        <v>57</v>
      </c>
      <c r="E4451" t="s">
        <v>29</v>
      </c>
      <c r="F4451" s="9">
        <v>94109</v>
      </c>
      <c r="G4451" s="3" t="str">
        <f t="shared" si="345"/>
        <v>United States ,San Francisco ,California, 94109</v>
      </c>
      <c r="H4451" t="s">
        <v>30</v>
      </c>
      <c r="I4451" t="s">
        <v>24</v>
      </c>
      <c r="J4451" t="str">
        <f t="shared" si="346"/>
        <v>West - Furniture</v>
      </c>
      <c r="K4451" t="s">
        <v>25</v>
      </c>
      <c r="L4451">
        <v>1279.165</v>
      </c>
      <c r="M4451" s="3">
        <f t="shared" si="347"/>
        <v>1279</v>
      </c>
      <c r="N4451" s="3">
        <f t="shared" si="348"/>
        <v>1087.29025</v>
      </c>
      <c r="O4451">
        <v>5</v>
      </c>
      <c r="P4451" s="3">
        <f t="shared" si="349"/>
        <v>255.8</v>
      </c>
      <c r="Q4451">
        <v>0.15</v>
      </c>
      <c r="R4451">
        <v>225.73500000000001</v>
      </c>
      <c r="S4451" s="3">
        <f>R4451/L4451*100</f>
        <v>17.647058823529413</v>
      </c>
      <c r="T4451" s="3">
        <f>( (L4451-(L4451*Q4451))*O4451)</f>
        <v>5436.4512500000001</v>
      </c>
    </row>
    <row r="4452" spans="1:20" x14ac:dyDescent="0.25">
      <c r="A4452" t="s">
        <v>67</v>
      </c>
      <c r="B4452" t="s">
        <v>19</v>
      </c>
      <c r="C4452" t="s">
        <v>20</v>
      </c>
      <c r="D4452" t="s">
        <v>57</v>
      </c>
      <c r="E4452" t="s">
        <v>29</v>
      </c>
      <c r="F4452" s="9">
        <v>94109</v>
      </c>
      <c r="G4452" s="3" t="str">
        <f t="shared" si="345"/>
        <v>United States ,San Francisco ,California, 94109</v>
      </c>
      <c r="H4452" t="s">
        <v>30</v>
      </c>
      <c r="I4452" t="s">
        <v>31</v>
      </c>
      <c r="J4452" t="str">
        <f t="shared" si="346"/>
        <v>West - Office Supplies</v>
      </c>
      <c r="K4452" t="s">
        <v>37</v>
      </c>
      <c r="L4452">
        <v>27.92</v>
      </c>
      <c r="M4452" s="3">
        <f t="shared" si="347"/>
        <v>28</v>
      </c>
      <c r="N4452" s="3">
        <f t="shared" si="348"/>
        <v>27.92</v>
      </c>
      <c r="O4452">
        <v>4</v>
      </c>
      <c r="P4452" s="3">
        <f t="shared" si="349"/>
        <v>7</v>
      </c>
      <c r="Q4452">
        <v>0</v>
      </c>
      <c r="R4452">
        <v>0.55840000000000001</v>
      </c>
      <c r="S4452" s="3">
        <f>R4452/L4452*100</f>
        <v>2</v>
      </c>
      <c r="T4452" s="3">
        <f>( (L4452-(L4452*Q4452))*O4452)</f>
        <v>111.68</v>
      </c>
    </row>
    <row r="4453" spans="1:20" x14ac:dyDescent="0.25">
      <c r="A4453" t="s">
        <v>33</v>
      </c>
      <c r="B4453" t="s">
        <v>49</v>
      </c>
      <c r="C4453" t="s">
        <v>20</v>
      </c>
      <c r="D4453" t="s">
        <v>57</v>
      </c>
      <c r="E4453" t="s">
        <v>29</v>
      </c>
      <c r="F4453" s="9">
        <v>94110</v>
      </c>
      <c r="G4453" s="3" t="str">
        <f t="shared" si="345"/>
        <v>United States ,San Francisco ,California, 94110</v>
      </c>
      <c r="H4453" t="s">
        <v>30</v>
      </c>
      <c r="I4453" t="s">
        <v>24</v>
      </c>
      <c r="J4453" t="str">
        <f t="shared" si="346"/>
        <v>West - Furniture</v>
      </c>
      <c r="K4453" t="s">
        <v>26</v>
      </c>
      <c r="L4453">
        <v>129.56800000000001</v>
      </c>
      <c r="M4453" s="3">
        <f t="shared" si="347"/>
        <v>130</v>
      </c>
      <c r="N4453" s="3">
        <f t="shared" si="348"/>
        <v>103.65440000000001</v>
      </c>
      <c r="O4453">
        <v>2</v>
      </c>
      <c r="P4453" s="3">
        <f t="shared" si="349"/>
        <v>65</v>
      </c>
      <c r="Q4453">
        <v>0.2</v>
      </c>
      <c r="R4453">
        <v>-12.956799999999999</v>
      </c>
      <c r="S4453" s="3">
        <f>R4453/L4453*100</f>
        <v>-10</v>
      </c>
      <c r="T4453" s="3">
        <f>( (L4453-(L4453*Q4453))*O4453)</f>
        <v>207.30880000000002</v>
      </c>
    </row>
    <row r="4454" spans="1:20" x14ac:dyDescent="0.25">
      <c r="A4454" t="s">
        <v>33</v>
      </c>
      <c r="B4454" t="s">
        <v>49</v>
      </c>
      <c r="C4454" t="s">
        <v>20</v>
      </c>
      <c r="D4454" t="s">
        <v>57</v>
      </c>
      <c r="E4454" t="s">
        <v>29</v>
      </c>
      <c r="F4454" s="9">
        <v>94110</v>
      </c>
      <c r="G4454" s="3" t="str">
        <f t="shared" si="345"/>
        <v>United States ,San Francisco ,California, 94110</v>
      </c>
      <c r="H4454" t="s">
        <v>30</v>
      </c>
      <c r="I4454" t="s">
        <v>31</v>
      </c>
      <c r="J4454" t="str">
        <f t="shared" si="346"/>
        <v>West - Office Supplies</v>
      </c>
      <c r="K4454" t="s">
        <v>42</v>
      </c>
      <c r="L4454">
        <v>6.3680000000000003</v>
      </c>
      <c r="M4454" s="3">
        <f t="shared" si="347"/>
        <v>6</v>
      </c>
      <c r="N4454" s="3">
        <f t="shared" si="348"/>
        <v>5.0944000000000003</v>
      </c>
      <c r="O4454">
        <v>2</v>
      </c>
      <c r="P4454" s="3">
        <f t="shared" si="349"/>
        <v>3</v>
      </c>
      <c r="Q4454">
        <v>0.2</v>
      </c>
      <c r="R4454">
        <v>2.1492</v>
      </c>
      <c r="S4454" s="3">
        <f>R4454/L4454*100</f>
        <v>33.75</v>
      </c>
      <c r="T4454" s="3">
        <f>( (L4454-(L4454*Q4454))*O4454)</f>
        <v>10.188800000000001</v>
      </c>
    </row>
    <row r="4455" spans="1:20" x14ac:dyDescent="0.25">
      <c r="A4455" t="s">
        <v>33</v>
      </c>
      <c r="B4455" t="s">
        <v>19</v>
      </c>
      <c r="C4455" t="s">
        <v>20</v>
      </c>
      <c r="D4455" t="s">
        <v>122</v>
      </c>
      <c r="E4455" t="s">
        <v>29</v>
      </c>
      <c r="F4455" s="9">
        <v>95123</v>
      </c>
      <c r="G4455" s="3" t="str">
        <f t="shared" si="345"/>
        <v>United States ,San Jose ,California, 95123</v>
      </c>
      <c r="H4455" t="s">
        <v>30</v>
      </c>
      <c r="I4455" t="s">
        <v>31</v>
      </c>
      <c r="J4455" t="str">
        <f t="shared" si="346"/>
        <v>West - Office Supplies</v>
      </c>
      <c r="K4455" t="s">
        <v>46</v>
      </c>
      <c r="L4455">
        <v>244.55</v>
      </c>
      <c r="M4455" s="3">
        <f t="shared" si="347"/>
        <v>245</v>
      </c>
      <c r="N4455" s="3">
        <f t="shared" si="348"/>
        <v>244.55</v>
      </c>
      <c r="O4455">
        <v>5</v>
      </c>
      <c r="P4455" s="3">
        <f t="shared" si="349"/>
        <v>49</v>
      </c>
      <c r="Q4455">
        <v>0</v>
      </c>
      <c r="R4455">
        <v>114.9385</v>
      </c>
      <c r="S4455" s="3">
        <f>R4455/L4455*100</f>
        <v>47</v>
      </c>
      <c r="T4455" s="3">
        <f>( (L4455-(L4455*Q4455))*O4455)</f>
        <v>1222.75</v>
      </c>
    </row>
    <row r="4456" spans="1:20" x14ac:dyDescent="0.25">
      <c r="A4456" t="s">
        <v>33</v>
      </c>
      <c r="B4456" t="s">
        <v>19</v>
      </c>
      <c r="C4456" t="s">
        <v>20</v>
      </c>
      <c r="D4456" t="s">
        <v>139</v>
      </c>
      <c r="E4456" t="s">
        <v>103</v>
      </c>
      <c r="F4456" s="9">
        <v>80219</v>
      </c>
      <c r="G4456" s="3" t="str">
        <f t="shared" si="345"/>
        <v>United States ,Denver ,Colorado, 80219</v>
      </c>
      <c r="H4456" t="s">
        <v>30</v>
      </c>
      <c r="I4456" t="s">
        <v>31</v>
      </c>
      <c r="J4456" t="str">
        <f t="shared" si="346"/>
        <v>West - Office Supplies</v>
      </c>
      <c r="K4456" t="s">
        <v>115</v>
      </c>
      <c r="L4456">
        <v>1332.4960000000001</v>
      </c>
      <c r="M4456" s="3">
        <f t="shared" si="347"/>
        <v>1332</v>
      </c>
      <c r="N4456" s="3">
        <f t="shared" si="348"/>
        <v>1065.9968000000001</v>
      </c>
      <c r="O4456">
        <v>2</v>
      </c>
      <c r="P4456" s="3">
        <f t="shared" si="349"/>
        <v>666</v>
      </c>
      <c r="Q4456">
        <v>0.2</v>
      </c>
      <c r="R4456">
        <v>-299.8116</v>
      </c>
      <c r="S4456" s="3">
        <f>R4456/L4456*100</f>
        <v>-22.499999999999996</v>
      </c>
      <c r="T4456" s="3">
        <f>( (L4456-(L4456*Q4456))*O4456)</f>
        <v>2131.9936000000002</v>
      </c>
    </row>
    <row r="4457" spans="1:20" x14ac:dyDescent="0.25">
      <c r="A4457" t="s">
        <v>67</v>
      </c>
      <c r="B4457" t="s">
        <v>49</v>
      </c>
      <c r="C4457" t="s">
        <v>20</v>
      </c>
      <c r="D4457" t="s">
        <v>102</v>
      </c>
      <c r="E4457" t="s">
        <v>103</v>
      </c>
      <c r="F4457" s="9">
        <v>80013</v>
      </c>
      <c r="G4457" s="3" t="str">
        <f t="shared" si="345"/>
        <v>United States ,Aurora ,Colorado, 80013</v>
      </c>
      <c r="H4457" t="s">
        <v>30</v>
      </c>
      <c r="I4457" t="s">
        <v>24</v>
      </c>
      <c r="J4457" t="str">
        <f t="shared" si="346"/>
        <v>West - Furniture</v>
      </c>
      <c r="K4457" t="s">
        <v>38</v>
      </c>
      <c r="L4457">
        <v>32.776000000000003</v>
      </c>
      <c r="M4457" s="3">
        <f t="shared" si="347"/>
        <v>33</v>
      </c>
      <c r="N4457" s="3">
        <f t="shared" si="348"/>
        <v>26.220800000000004</v>
      </c>
      <c r="O4457">
        <v>1</v>
      </c>
      <c r="P4457" s="3">
        <f t="shared" si="349"/>
        <v>33</v>
      </c>
      <c r="Q4457">
        <v>0.2</v>
      </c>
      <c r="R4457">
        <v>3.2776000000000001</v>
      </c>
      <c r="S4457" s="3">
        <f>R4457/L4457*100</f>
        <v>10</v>
      </c>
      <c r="T4457" s="3">
        <f>( (L4457-(L4457*Q4457))*O4457)</f>
        <v>26.220800000000004</v>
      </c>
    </row>
    <row r="4458" spans="1:20" x14ac:dyDescent="0.25">
      <c r="A4458" t="s">
        <v>67</v>
      </c>
      <c r="B4458" t="s">
        <v>49</v>
      </c>
      <c r="C4458" t="s">
        <v>20</v>
      </c>
      <c r="D4458" t="s">
        <v>102</v>
      </c>
      <c r="E4458" t="s">
        <v>103</v>
      </c>
      <c r="F4458" s="9">
        <v>80013</v>
      </c>
      <c r="G4458" s="3" t="str">
        <f t="shared" si="345"/>
        <v>United States ,Aurora ,Colorado, 80013</v>
      </c>
      <c r="H4458" t="s">
        <v>30</v>
      </c>
      <c r="I4458" t="s">
        <v>31</v>
      </c>
      <c r="J4458" t="str">
        <f t="shared" si="346"/>
        <v>West - Office Supplies</v>
      </c>
      <c r="K4458" t="s">
        <v>37</v>
      </c>
      <c r="L4458">
        <v>147.184</v>
      </c>
      <c r="M4458" s="3">
        <f t="shared" si="347"/>
        <v>147</v>
      </c>
      <c r="N4458" s="3">
        <f t="shared" si="348"/>
        <v>117.74719999999999</v>
      </c>
      <c r="O4458">
        <v>2</v>
      </c>
      <c r="P4458" s="3">
        <f t="shared" si="349"/>
        <v>73.5</v>
      </c>
      <c r="Q4458">
        <v>0.2</v>
      </c>
      <c r="R4458">
        <v>-29.436800000000002</v>
      </c>
      <c r="S4458" s="3">
        <f>R4458/L4458*100</f>
        <v>-20</v>
      </c>
      <c r="T4458" s="3">
        <f>( (L4458-(L4458*Q4458))*O4458)</f>
        <v>235.49439999999998</v>
      </c>
    </row>
    <row r="4459" spans="1:20" x14ac:dyDescent="0.25">
      <c r="A4459" t="s">
        <v>67</v>
      </c>
      <c r="B4459" t="s">
        <v>49</v>
      </c>
      <c r="C4459" t="s">
        <v>20</v>
      </c>
      <c r="D4459" t="s">
        <v>102</v>
      </c>
      <c r="E4459" t="s">
        <v>103</v>
      </c>
      <c r="F4459" s="9">
        <v>80013</v>
      </c>
      <c r="G4459" s="3" t="str">
        <f t="shared" si="345"/>
        <v>United States ,Aurora ,Colorado, 80013</v>
      </c>
      <c r="H4459" t="s">
        <v>30</v>
      </c>
      <c r="I4459" t="s">
        <v>40</v>
      </c>
      <c r="J4459" t="str">
        <f t="shared" si="346"/>
        <v>West - Technology</v>
      </c>
      <c r="K4459" t="s">
        <v>64</v>
      </c>
      <c r="L4459">
        <v>54.384</v>
      </c>
      <c r="M4459" s="3">
        <f t="shared" si="347"/>
        <v>54</v>
      </c>
      <c r="N4459" s="3">
        <f t="shared" si="348"/>
        <v>43.507199999999997</v>
      </c>
      <c r="O4459">
        <v>2</v>
      </c>
      <c r="P4459" s="3">
        <f t="shared" si="349"/>
        <v>27</v>
      </c>
      <c r="Q4459">
        <v>0.2</v>
      </c>
      <c r="R4459">
        <v>1.3595999999999999</v>
      </c>
      <c r="S4459" s="3">
        <f>R4459/L4459*100</f>
        <v>2.5</v>
      </c>
      <c r="T4459" s="3">
        <f>( (L4459-(L4459*Q4459))*O4459)</f>
        <v>87.014399999999995</v>
      </c>
    </row>
    <row r="4460" spans="1:20" x14ac:dyDescent="0.25">
      <c r="A4460" t="s">
        <v>67</v>
      </c>
      <c r="B4460" t="s">
        <v>49</v>
      </c>
      <c r="C4460" t="s">
        <v>20</v>
      </c>
      <c r="D4460" t="s">
        <v>102</v>
      </c>
      <c r="E4460" t="s">
        <v>103</v>
      </c>
      <c r="F4460" s="9">
        <v>80013</v>
      </c>
      <c r="G4460" s="3" t="str">
        <f t="shared" si="345"/>
        <v>United States ,Aurora ,Colorado, 80013</v>
      </c>
      <c r="H4460" t="s">
        <v>30</v>
      </c>
      <c r="I4460" t="s">
        <v>31</v>
      </c>
      <c r="J4460" t="str">
        <f t="shared" si="346"/>
        <v>West - Office Supplies</v>
      </c>
      <c r="K4460" t="s">
        <v>42</v>
      </c>
      <c r="L4460">
        <v>76.775999999999996</v>
      </c>
      <c r="M4460" s="3">
        <f t="shared" si="347"/>
        <v>77</v>
      </c>
      <c r="N4460" s="3">
        <f t="shared" si="348"/>
        <v>23.032800000000002</v>
      </c>
      <c r="O4460">
        <v>4</v>
      </c>
      <c r="P4460" s="3">
        <f t="shared" si="349"/>
        <v>19.25</v>
      </c>
      <c r="Q4460">
        <v>0.7</v>
      </c>
      <c r="R4460">
        <v>-58.861600000000003</v>
      </c>
      <c r="S4460" s="3">
        <f>R4460/L4460*100</f>
        <v>-76.666666666666671</v>
      </c>
      <c r="T4460" s="3">
        <f>( (L4460-(L4460*Q4460))*O4460)</f>
        <v>92.131200000000007</v>
      </c>
    </row>
    <row r="4461" spans="1:20" x14ac:dyDescent="0.25">
      <c r="A4461" t="s">
        <v>67</v>
      </c>
      <c r="B4461" t="s">
        <v>49</v>
      </c>
      <c r="C4461" t="s">
        <v>20</v>
      </c>
      <c r="D4461" t="s">
        <v>102</v>
      </c>
      <c r="E4461" t="s">
        <v>103</v>
      </c>
      <c r="F4461" s="9">
        <v>80013</v>
      </c>
      <c r="G4461" s="3" t="str">
        <f t="shared" si="345"/>
        <v>United States ,Aurora ,Colorado, 80013</v>
      </c>
      <c r="H4461" t="s">
        <v>30</v>
      </c>
      <c r="I4461" t="s">
        <v>31</v>
      </c>
      <c r="J4461" t="str">
        <f t="shared" si="346"/>
        <v>West - Office Supplies</v>
      </c>
      <c r="K4461" t="s">
        <v>46</v>
      </c>
      <c r="L4461">
        <v>14.352</v>
      </c>
      <c r="M4461" s="3">
        <f t="shared" si="347"/>
        <v>14</v>
      </c>
      <c r="N4461" s="3">
        <f t="shared" si="348"/>
        <v>11.4816</v>
      </c>
      <c r="O4461">
        <v>3</v>
      </c>
      <c r="P4461" s="3">
        <f t="shared" si="349"/>
        <v>4.666666666666667</v>
      </c>
      <c r="Q4461">
        <v>0.2</v>
      </c>
      <c r="R4461">
        <v>5.2026000000000003</v>
      </c>
      <c r="S4461" s="3">
        <f>R4461/L4461*100</f>
        <v>36.25</v>
      </c>
      <c r="T4461" s="3">
        <f>( (L4461-(L4461*Q4461))*O4461)</f>
        <v>34.444800000000001</v>
      </c>
    </row>
    <row r="4462" spans="1:20" x14ac:dyDescent="0.25">
      <c r="A4462" t="s">
        <v>67</v>
      </c>
      <c r="B4462" t="s">
        <v>49</v>
      </c>
      <c r="C4462" t="s">
        <v>20</v>
      </c>
      <c r="D4462" t="s">
        <v>102</v>
      </c>
      <c r="E4462" t="s">
        <v>103</v>
      </c>
      <c r="F4462" s="9">
        <v>80013</v>
      </c>
      <c r="G4462" s="3" t="str">
        <f t="shared" si="345"/>
        <v>United States ,Aurora ,Colorado, 80013</v>
      </c>
      <c r="H4462" t="s">
        <v>30</v>
      </c>
      <c r="I4462" t="s">
        <v>31</v>
      </c>
      <c r="J4462" t="str">
        <f t="shared" si="346"/>
        <v>West - Office Supplies</v>
      </c>
      <c r="K4462" t="s">
        <v>43</v>
      </c>
      <c r="L4462">
        <v>209.792</v>
      </c>
      <c r="M4462" s="3">
        <f t="shared" si="347"/>
        <v>210</v>
      </c>
      <c r="N4462" s="3">
        <f t="shared" si="348"/>
        <v>167.83359999999999</v>
      </c>
      <c r="O4462">
        <v>2</v>
      </c>
      <c r="P4462" s="3">
        <f t="shared" si="349"/>
        <v>105</v>
      </c>
      <c r="Q4462">
        <v>0.2</v>
      </c>
      <c r="R4462">
        <v>26.224</v>
      </c>
      <c r="S4462" s="3">
        <f>R4462/L4462*100</f>
        <v>12.5</v>
      </c>
      <c r="T4462" s="3">
        <f>( (L4462-(L4462*Q4462))*O4462)</f>
        <v>335.66719999999998</v>
      </c>
    </row>
    <row r="4463" spans="1:20" x14ac:dyDescent="0.25">
      <c r="A4463" t="s">
        <v>33</v>
      </c>
      <c r="B4463" t="s">
        <v>27</v>
      </c>
      <c r="C4463" t="s">
        <v>20</v>
      </c>
      <c r="D4463" t="s">
        <v>489</v>
      </c>
      <c r="E4463" t="s">
        <v>442</v>
      </c>
      <c r="F4463" s="9">
        <v>83704</v>
      </c>
      <c r="G4463" s="3" t="str">
        <f t="shared" si="345"/>
        <v>United States ,Boise ,Idaho, 83704</v>
      </c>
      <c r="H4463" t="s">
        <v>30</v>
      </c>
      <c r="I4463" t="s">
        <v>31</v>
      </c>
      <c r="J4463" t="str">
        <f t="shared" si="346"/>
        <v>West - Office Supplies</v>
      </c>
      <c r="K4463" t="s">
        <v>42</v>
      </c>
      <c r="L4463">
        <v>3.3039999999999998</v>
      </c>
      <c r="M4463" s="3">
        <f t="shared" si="347"/>
        <v>3</v>
      </c>
      <c r="N4463" s="3">
        <f t="shared" si="348"/>
        <v>2.6431999999999998</v>
      </c>
      <c r="O4463">
        <v>1</v>
      </c>
      <c r="P4463" s="3">
        <f t="shared" si="349"/>
        <v>3</v>
      </c>
      <c r="Q4463">
        <v>0.2</v>
      </c>
      <c r="R4463">
        <v>1.1151</v>
      </c>
      <c r="S4463" s="3">
        <f>R4463/L4463*100</f>
        <v>33.75</v>
      </c>
      <c r="T4463" s="3">
        <f>( (L4463-(L4463*Q4463))*O4463)</f>
        <v>2.6431999999999998</v>
      </c>
    </row>
    <row r="4464" spans="1:20" x14ac:dyDescent="0.25">
      <c r="A4464" t="s">
        <v>33</v>
      </c>
      <c r="B4464" t="s">
        <v>19</v>
      </c>
      <c r="C4464" t="s">
        <v>20</v>
      </c>
      <c r="D4464" t="s">
        <v>80</v>
      </c>
      <c r="E4464" t="s">
        <v>81</v>
      </c>
      <c r="F4464" s="9">
        <v>10035</v>
      </c>
      <c r="G4464" s="3" t="str">
        <f t="shared" si="345"/>
        <v>United States ,New York City ,New York, 10035</v>
      </c>
      <c r="H4464" t="s">
        <v>62</v>
      </c>
      <c r="I4464" t="s">
        <v>31</v>
      </c>
      <c r="J4464" t="str">
        <f t="shared" si="346"/>
        <v>East - Office Supplies</v>
      </c>
      <c r="K4464" t="s">
        <v>39</v>
      </c>
      <c r="L4464">
        <v>16.38</v>
      </c>
      <c r="M4464" s="3">
        <f t="shared" si="347"/>
        <v>16</v>
      </c>
      <c r="N4464" s="3">
        <f t="shared" si="348"/>
        <v>16.38</v>
      </c>
      <c r="O4464">
        <v>9</v>
      </c>
      <c r="P4464" s="3">
        <f t="shared" si="349"/>
        <v>1.7777777777777777</v>
      </c>
      <c r="Q4464">
        <v>0</v>
      </c>
      <c r="R4464">
        <v>7.3710000000000004</v>
      </c>
      <c r="S4464" s="3">
        <f>R4464/L4464*100</f>
        <v>45.000000000000007</v>
      </c>
      <c r="T4464" s="3">
        <f>( (L4464-(L4464*Q4464))*O4464)</f>
        <v>147.41999999999999</v>
      </c>
    </row>
    <row r="4465" spans="1:20" x14ac:dyDescent="0.25">
      <c r="A4465" t="s">
        <v>33</v>
      </c>
      <c r="B4465" t="s">
        <v>19</v>
      </c>
      <c r="C4465" t="s">
        <v>20</v>
      </c>
      <c r="D4465" t="s">
        <v>80</v>
      </c>
      <c r="E4465" t="s">
        <v>81</v>
      </c>
      <c r="F4465" s="9">
        <v>10035</v>
      </c>
      <c r="G4465" s="3" t="str">
        <f t="shared" si="345"/>
        <v>United States ,New York City ,New York, 10035</v>
      </c>
      <c r="H4465" t="s">
        <v>62</v>
      </c>
      <c r="I4465" t="s">
        <v>31</v>
      </c>
      <c r="J4465" t="str">
        <f t="shared" si="346"/>
        <v>East - Office Supplies</v>
      </c>
      <c r="K4465" t="s">
        <v>65</v>
      </c>
      <c r="L4465">
        <v>167.96</v>
      </c>
      <c r="M4465" s="3">
        <f t="shared" si="347"/>
        <v>168</v>
      </c>
      <c r="N4465" s="3">
        <f t="shared" si="348"/>
        <v>167.96</v>
      </c>
      <c r="O4465">
        <v>2</v>
      </c>
      <c r="P4465" s="3">
        <f t="shared" si="349"/>
        <v>84</v>
      </c>
      <c r="Q4465">
        <v>0</v>
      </c>
      <c r="R4465">
        <v>78.941199999999995</v>
      </c>
      <c r="S4465" s="3">
        <f>R4465/L4465*100</f>
        <v>47</v>
      </c>
      <c r="T4465" s="3">
        <f>( (L4465-(L4465*Q4465))*O4465)</f>
        <v>335.92</v>
      </c>
    </row>
    <row r="4466" spans="1:20" x14ac:dyDescent="0.25">
      <c r="A4466" t="s">
        <v>33</v>
      </c>
      <c r="B4466" t="s">
        <v>19</v>
      </c>
      <c r="C4466" t="s">
        <v>20</v>
      </c>
      <c r="D4466" t="s">
        <v>80</v>
      </c>
      <c r="E4466" t="s">
        <v>81</v>
      </c>
      <c r="F4466" s="9">
        <v>10035</v>
      </c>
      <c r="G4466" s="3" t="str">
        <f t="shared" si="345"/>
        <v>United States ,New York City ,New York, 10035</v>
      </c>
      <c r="H4466" t="s">
        <v>62</v>
      </c>
      <c r="I4466" t="s">
        <v>24</v>
      </c>
      <c r="J4466" t="str">
        <f t="shared" si="346"/>
        <v>East - Furniture</v>
      </c>
      <c r="K4466" t="s">
        <v>25</v>
      </c>
      <c r="L4466">
        <v>321.56799999999998</v>
      </c>
      <c r="M4466" s="3">
        <f t="shared" si="347"/>
        <v>322</v>
      </c>
      <c r="N4466" s="3">
        <f t="shared" si="348"/>
        <v>257.25439999999998</v>
      </c>
      <c r="O4466">
        <v>2</v>
      </c>
      <c r="P4466" s="3">
        <f t="shared" si="349"/>
        <v>161</v>
      </c>
      <c r="Q4466">
        <v>0.2</v>
      </c>
      <c r="R4466">
        <v>-16.078399999999998</v>
      </c>
      <c r="S4466" s="3">
        <f>R4466/L4466*100</f>
        <v>-5</v>
      </c>
      <c r="T4466" s="3">
        <f>( (L4466-(L4466*Q4466))*O4466)</f>
        <v>514.50879999999995</v>
      </c>
    </row>
    <row r="4467" spans="1:20" x14ac:dyDescent="0.25">
      <c r="A4467" t="s">
        <v>33</v>
      </c>
      <c r="B4467" t="s">
        <v>19</v>
      </c>
      <c r="C4467" t="s">
        <v>20</v>
      </c>
      <c r="D4467" t="s">
        <v>80</v>
      </c>
      <c r="E4467" t="s">
        <v>81</v>
      </c>
      <c r="F4467" s="9">
        <v>10035</v>
      </c>
      <c r="G4467" s="3" t="str">
        <f t="shared" si="345"/>
        <v>United States ,New York City ,New York, 10035</v>
      </c>
      <c r="H4467" t="s">
        <v>62</v>
      </c>
      <c r="I4467" t="s">
        <v>31</v>
      </c>
      <c r="J4467" t="str">
        <f t="shared" si="346"/>
        <v>East - Office Supplies</v>
      </c>
      <c r="K4467" t="s">
        <v>46</v>
      </c>
      <c r="L4467">
        <v>12.96</v>
      </c>
      <c r="M4467" s="3">
        <f t="shared" si="347"/>
        <v>13</v>
      </c>
      <c r="N4467" s="3">
        <f t="shared" si="348"/>
        <v>12.96</v>
      </c>
      <c r="O4467">
        <v>2</v>
      </c>
      <c r="P4467" s="3">
        <f t="shared" si="349"/>
        <v>6.5</v>
      </c>
      <c r="Q4467">
        <v>0</v>
      </c>
      <c r="R4467">
        <v>6.2207999999999997</v>
      </c>
      <c r="S4467" s="3">
        <f>R4467/L4467*100</f>
        <v>47.999999999999993</v>
      </c>
      <c r="T4467" s="3">
        <f>( (L4467-(L4467*Q4467))*O4467)</f>
        <v>25.92</v>
      </c>
    </row>
    <row r="4468" spans="1:20" x14ac:dyDescent="0.25">
      <c r="A4468" t="s">
        <v>33</v>
      </c>
      <c r="B4468" t="s">
        <v>27</v>
      </c>
      <c r="C4468" t="s">
        <v>20</v>
      </c>
      <c r="D4468" t="s">
        <v>60</v>
      </c>
      <c r="E4468" t="s">
        <v>61</v>
      </c>
      <c r="F4468" s="9">
        <v>19140</v>
      </c>
      <c r="G4468" s="3" t="str">
        <f t="shared" si="345"/>
        <v>United States ,Philadelphia ,Pennsylvania, 19140</v>
      </c>
      <c r="H4468" t="s">
        <v>62</v>
      </c>
      <c r="I4468" t="s">
        <v>24</v>
      </c>
      <c r="J4468" t="str">
        <f t="shared" si="346"/>
        <v>East - Furniture</v>
      </c>
      <c r="K4468" t="s">
        <v>26</v>
      </c>
      <c r="L4468">
        <v>128.05799999999999</v>
      </c>
      <c r="M4468" s="3">
        <f t="shared" si="347"/>
        <v>128</v>
      </c>
      <c r="N4468" s="3">
        <f t="shared" si="348"/>
        <v>89.640600000000006</v>
      </c>
      <c r="O4468">
        <v>3</v>
      </c>
      <c r="P4468" s="3">
        <f t="shared" si="349"/>
        <v>42.666666666666664</v>
      </c>
      <c r="Q4468">
        <v>0.3</v>
      </c>
      <c r="R4468">
        <v>-23.7822</v>
      </c>
      <c r="S4468" s="3">
        <f>R4468/L4468*100</f>
        <v>-18.571428571428573</v>
      </c>
      <c r="T4468" s="3">
        <f>( (L4468-(L4468*Q4468))*O4468)</f>
        <v>268.92180000000002</v>
      </c>
    </row>
    <row r="4469" spans="1:20" x14ac:dyDescent="0.25">
      <c r="A4469" t="s">
        <v>173</v>
      </c>
      <c r="B4469" t="s">
        <v>49</v>
      </c>
      <c r="C4469" t="s">
        <v>20</v>
      </c>
      <c r="D4469" t="s">
        <v>503</v>
      </c>
      <c r="E4469" t="s">
        <v>109</v>
      </c>
      <c r="F4469" s="9">
        <v>44060</v>
      </c>
      <c r="G4469" s="3" t="str">
        <f t="shared" si="345"/>
        <v>United States ,Mentor ,Ohio, 44060</v>
      </c>
      <c r="H4469" t="s">
        <v>62</v>
      </c>
      <c r="I4469" t="s">
        <v>24</v>
      </c>
      <c r="J4469" t="str">
        <f t="shared" si="346"/>
        <v>East - Furniture</v>
      </c>
      <c r="K4469" t="s">
        <v>26</v>
      </c>
      <c r="L4469">
        <v>63.686</v>
      </c>
      <c r="M4469" s="3">
        <f t="shared" si="347"/>
        <v>64</v>
      </c>
      <c r="N4469" s="3">
        <f t="shared" si="348"/>
        <v>44.580200000000005</v>
      </c>
      <c r="O4469">
        <v>1</v>
      </c>
      <c r="P4469" s="3">
        <f t="shared" si="349"/>
        <v>64</v>
      </c>
      <c r="Q4469">
        <v>0.3</v>
      </c>
      <c r="R4469">
        <v>-15.4666</v>
      </c>
      <c r="S4469" s="3">
        <f>R4469/L4469*100</f>
        <v>-24.285714285714285</v>
      </c>
      <c r="T4469" s="3">
        <f>( (L4469-(L4469*Q4469))*O4469)</f>
        <v>44.580200000000005</v>
      </c>
    </row>
    <row r="4470" spans="1:20" x14ac:dyDescent="0.25">
      <c r="A4470" t="s">
        <v>173</v>
      </c>
      <c r="B4470" t="s">
        <v>49</v>
      </c>
      <c r="C4470" t="s">
        <v>20</v>
      </c>
      <c r="D4470" t="s">
        <v>503</v>
      </c>
      <c r="E4470" t="s">
        <v>109</v>
      </c>
      <c r="F4470" s="9">
        <v>44060</v>
      </c>
      <c r="G4470" s="3" t="str">
        <f t="shared" si="345"/>
        <v>United States ,Mentor ,Ohio, 44060</v>
      </c>
      <c r="H4470" t="s">
        <v>62</v>
      </c>
      <c r="I4470" t="s">
        <v>40</v>
      </c>
      <c r="J4470" t="str">
        <f t="shared" si="346"/>
        <v>East - Technology</v>
      </c>
      <c r="K4470" t="s">
        <v>64</v>
      </c>
      <c r="L4470">
        <v>239.976</v>
      </c>
      <c r="M4470" s="3">
        <f t="shared" si="347"/>
        <v>240</v>
      </c>
      <c r="N4470" s="3">
        <f t="shared" si="348"/>
        <v>191.98079999999999</v>
      </c>
      <c r="O4470">
        <v>3</v>
      </c>
      <c r="P4470" s="3">
        <f t="shared" si="349"/>
        <v>80</v>
      </c>
      <c r="Q4470">
        <v>0.2</v>
      </c>
      <c r="R4470">
        <v>65.993399999999994</v>
      </c>
      <c r="S4470" s="3">
        <f>R4470/L4470*100</f>
        <v>27.499999999999996</v>
      </c>
      <c r="T4470" s="3">
        <f>( (L4470-(L4470*Q4470))*O4470)</f>
        <v>575.94239999999991</v>
      </c>
    </row>
    <row r="4471" spans="1:20" x14ac:dyDescent="0.25">
      <c r="A4471" t="s">
        <v>173</v>
      </c>
      <c r="B4471" t="s">
        <v>49</v>
      </c>
      <c r="C4471" t="s">
        <v>20</v>
      </c>
      <c r="D4471" t="s">
        <v>503</v>
      </c>
      <c r="E4471" t="s">
        <v>109</v>
      </c>
      <c r="F4471" s="9">
        <v>44060</v>
      </c>
      <c r="G4471" s="3" t="str">
        <f t="shared" si="345"/>
        <v>United States ,Mentor ,Ohio, 44060</v>
      </c>
      <c r="H4471" t="s">
        <v>62</v>
      </c>
      <c r="I4471" t="s">
        <v>24</v>
      </c>
      <c r="J4471" t="str">
        <f t="shared" si="346"/>
        <v>East - Furniture</v>
      </c>
      <c r="K4471" t="s">
        <v>36</v>
      </c>
      <c r="L4471">
        <v>344.22</v>
      </c>
      <c r="M4471" s="3">
        <f t="shared" si="347"/>
        <v>344</v>
      </c>
      <c r="N4471" s="3">
        <f t="shared" si="348"/>
        <v>206.53200000000001</v>
      </c>
      <c r="O4471">
        <v>2</v>
      </c>
      <c r="P4471" s="3">
        <f t="shared" si="349"/>
        <v>172</v>
      </c>
      <c r="Q4471">
        <v>0.4</v>
      </c>
      <c r="R4471">
        <v>-189.321</v>
      </c>
      <c r="S4471" s="3">
        <f>R4471/L4471*100</f>
        <v>-54.999999999999993</v>
      </c>
      <c r="T4471" s="3">
        <f>( (L4471-(L4471*Q4471))*O4471)</f>
        <v>413.06400000000002</v>
      </c>
    </row>
    <row r="4472" spans="1:20" x14ac:dyDescent="0.25">
      <c r="A4472" t="s">
        <v>173</v>
      </c>
      <c r="B4472" t="s">
        <v>49</v>
      </c>
      <c r="C4472" t="s">
        <v>20</v>
      </c>
      <c r="D4472" t="s">
        <v>503</v>
      </c>
      <c r="E4472" t="s">
        <v>109</v>
      </c>
      <c r="F4472" s="9">
        <v>44060</v>
      </c>
      <c r="G4472" s="3" t="str">
        <f t="shared" si="345"/>
        <v>United States ,Mentor ,Ohio, 44060</v>
      </c>
      <c r="H4472" t="s">
        <v>62</v>
      </c>
      <c r="I4472" t="s">
        <v>31</v>
      </c>
      <c r="J4472" t="str">
        <f t="shared" si="346"/>
        <v>East - Office Supplies</v>
      </c>
      <c r="K4472" t="s">
        <v>46</v>
      </c>
      <c r="L4472">
        <v>15.552</v>
      </c>
      <c r="M4472" s="3">
        <f t="shared" si="347"/>
        <v>16</v>
      </c>
      <c r="N4472" s="3">
        <f t="shared" si="348"/>
        <v>12.441599999999999</v>
      </c>
      <c r="O4472">
        <v>3</v>
      </c>
      <c r="P4472" s="3">
        <f t="shared" si="349"/>
        <v>5.333333333333333</v>
      </c>
      <c r="Q4472">
        <v>0.2</v>
      </c>
      <c r="R4472">
        <v>5.4432</v>
      </c>
      <c r="S4472" s="3">
        <f>R4472/L4472*100</f>
        <v>35</v>
      </c>
      <c r="T4472" s="3">
        <f>( (L4472-(L4472*Q4472))*O4472)</f>
        <v>37.324799999999996</v>
      </c>
    </row>
    <row r="4473" spans="1:20" x14ac:dyDescent="0.25">
      <c r="A4473" t="s">
        <v>173</v>
      </c>
      <c r="B4473" t="s">
        <v>49</v>
      </c>
      <c r="C4473" t="s">
        <v>20</v>
      </c>
      <c r="D4473" t="s">
        <v>503</v>
      </c>
      <c r="E4473" t="s">
        <v>109</v>
      </c>
      <c r="F4473" s="9">
        <v>44060</v>
      </c>
      <c r="G4473" s="3" t="str">
        <f t="shared" si="345"/>
        <v>United States ,Mentor ,Ohio, 44060</v>
      </c>
      <c r="H4473" t="s">
        <v>62</v>
      </c>
      <c r="I4473" t="s">
        <v>24</v>
      </c>
      <c r="J4473" t="str">
        <f t="shared" si="346"/>
        <v>East - Furniture</v>
      </c>
      <c r="K4473" t="s">
        <v>38</v>
      </c>
      <c r="L4473">
        <v>21.248000000000001</v>
      </c>
      <c r="M4473" s="3">
        <f t="shared" si="347"/>
        <v>21</v>
      </c>
      <c r="N4473" s="3">
        <f t="shared" si="348"/>
        <v>16.9984</v>
      </c>
      <c r="O4473">
        <v>4</v>
      </c>
      <c r="P4473" s="3">
        <f t="shared" si="349"/>
        <v>5.25</v>
      </c>
      <c r="Q4473">
        <v>0.2</v>
      </c>
      <c r="R4473">
        <v>7.4367999999999999</v>
      </c>
      <c r="S4473" s="3">
        <f>R4473/L4473*100</f>
        <v>35</v>
      </c>
      <c r="T4473" s="3">
        <f>( (L4473-(L4473*Q4473))*O4473)</f>
        <v>67.993600000000001</v>
      </c>
    </row>
    <row r="4474" spans="1:20" x14ac:dyDescent="0.25">
      <c r="A4474" t="s">
        <v>173</v>
      </c>
      <c r="B4474" t="s">
        <v>49</v>
      </c>
      <c r="C4474" t="s">
        <v>20</v>
      </c>
      <c r="D4474" t="s">
        <v>503</v>
      </c>
      <c r="E4474" t="s">
        <v>109</v>
      </c>
      <c r="F4474" s="9">
        <v>44060</v>
      </c>
      <c r="G4474" s="3" t="str">
        <f t="shared" si="345"/>
        <v>United States ,Mentor ,Ohio, 44060</v>
      </c>
      <c r="H4474" t="s">
        <v>62</v>
      </c>
      <c r="I4474" t="s">
        <v>31</v>
      </c>
      <c r="J4474" t="str">
        <f t="shared" si="346"/>
        <v>East - Office Supplies</v>
      </c>
      <c r="K4474" t="s">
        <v>46</v>
      </c>
      <c r="L4474">
        <v>8.4480000000000004</v>
      </c>
      <c r="M4474" s="3">
        <f t="shared" si="347"/>
        <v>8</v>
      </c>
      <c r="N4474" s="3">
        <f t="shared" si="348"/>
        <v>6.7584</v>
      </c>
      <c r="O4474">
        <v>2</v>
      </c>
      <c r="P4474" s="3">
        <f t="shared" si="349"/>
        <v>4</v>
      </c>
      <c r="Q4474">
        <v>0.2</v>
      </c>
      <c r="R4474">
        <v>2.64</v>
      </c>
      <c r="S4474" s="3">
        <f>R4474/L4474*100</f>
        <v>31.25</v>
      </c>
      <c r="T4474" s="3">
        <f>( (L4474-(L4474*Q4474))*O4474)</f>
        <v>13.5168</v>
      </c>
    </row>
    <row r="4475" spans="1:20" x14ac:dyDescent="0.25">
      <c r="A4475" t="s">
        <v>173</v>
      </c>
      <c r="B4475" t="s">
        <v>19</v>
      </c>
      <c r="C4475" t="s">
        <v>20</v>
      </c>
      <c r="D4475" t="s">
        <v>504</v>
      </c>
      <c r="E4475" t="s">
        <v>124</v>
      </c>
      <c r="F4475" s="9">
        <v>73505</v>
      </c>
      <c r="G4475" s="3" t="str">
        <f t="shared" si="345"/>
        <v>United States ,Lawton ,Oklahoma, 73505</v>
      </c>
      <c r="H4475" t="s">
        <v>52</v>
      </c>
      <c r="I4475" t="s">
        <v>31</v>
      </c>
      <c r="J4475" t="str">
        <f t="shared" si="346"/>
        <v>Central - Office Supplies</v>
      </c>
      <c r="K4475" t="s">
        <v>37</v>
      </c>
      <c r="L4475">
        <v>333.09</v>
      </c>
      <c r="M4475" s="3">
        <f t="shared" si="347"/>
        <v>333</v>
      </c>
      <c r="N4475" s="3">
        <f t="shared" si="348"/>
        <v>333.09</v>
      </c>
      <c r="O4475">
        <v>3</v>
      </c>
      <c r="P4475" s="3">
        <f t="shared" si="349"/>
        <v>111</v>
      </c>
      <c r="Q4475">
        <v>0</v>
      </c>
      <c r="R4475">
        <v>23.316299999999998</v>
      </c>
      <c r="S4475" s="3">
        <f>R4475/L4475*100</f>
        <v>7.0000000000000009</v>
      </c>
      <c r="T4475" s="3">
        <f>( (L4475-(L4475*Q4475))*O4475)</f>
        <v>999.27</v>
      </c>
    </row>
    <row r="4476" spans="1:20" x14ac:dyDescent="0.25">
      <c r="A4476" t="s">
        <v>173</v>
      </c>
      <c r="B4476" t="s">
        <v>19</v>
      </c>
      <c r="C4476" t="s">
        <v>20</v>
      </c>
      <c r="D4476" t="s">
        <v>504</v>
      </c>
      <c r="E4476" t="s">
        <v>124</v>
      </c>
      <c r="F4476" s="9">
        <v>73505</v>
      </c>
      <c r="G4476" s="3" t="str">
        <f t="shared" si="345"/>
        <v>United States ,Lawton ,Oklahoma, 73505</v>
      </c>
      <c r="H4476" t="s">
        <v>52</v>
      </c>
      <c r="I4476" t="s">
        <v>24</v>
      </c>
      <c r="J4476" t="str">
        <f t="shared" si="346"/>
        <v>Central - Furniture</v>
      </c>
      <c r="K4476" t="s">
        <v>36</v>
      </c>
      <c r="L4476">
        <v>248.98</v>
      </c>
      <c r="M4476" s="3">
        <f t="shared" si="347"/>
        <v>249</v>
      </c>
      <c r="N4476" s="3">
        <f t="shared" si="348"/>
        <v>248.98</v>
      </c>
      <c r="O4476">
        <v>2</v>
      </c>
      <c r="P4476" s="3">
        <f t="shared" si="349"/>
        <v>124.5</v>
      </c>
      <c r="Q4476">
        <v>0</v>
      </c>
      <c r="R4476">
        <v>54.775599999999997</v>
      </c>
      <c r="S4476" s="3">
        <f>R4476/L4476*100</f>
        <v>22</v>
      </c>
      <c r="T4476" s="3">
        <f>( (L4476-(L4476*Q4476))*O4476)</f>
        <v>497.96</v>
      </c>
    </row>
    <row r="4477" spans="1:20" x14ac:dyDescent="0.25">
      <c r="A4477" t="s">
        <v>33</v>
      </c>
      <c r="B4477" t="s">
        <v>19</v>
      </c>
      <c r="C4477" t="s">
        <v>20</v>
      </c>
      <c r="D4477" t="s">
        <v>80</v>
      </c>
      <c r="E4477" t="s">
        <v>81</v>
      </c>
      <c r="F4477" s="9">
        <v>10024</v>
      </c>
      <c r="G4477" s="3" t="str">
        <f t="shared" si="345"/>
        <v>United States ,New York City ,New York, 10024</v>
      </c>
      <c r="H4477" t="s">
        <v>62</v>
      </c>
      <c r="I4477" t="s">
        <v>31</v>
      </c>
      <c r="J4477" t="str">
        <f t="shared" si="346"/>
        <v>East - Office Supplies</v>
      </c>
      <c r="K4477" t="s">
        <v>46</v>
      </c>
      <c r="L4477">
        <v>24.9</v>
      </c>
      <c r="M4477" s="3">
        <f t="shared" si="347"/>
        <v>25</v>
      </c>
      <c r="N4477" s="3">
        <f t="shared" si="348"/>
        <v>24.9</v>
      </c>
      <c r="O4477">
        <v>5</v>
      </c>
      <c r="P4477" s="3">
        <f t="shared" si="349"/>
        <v>5</v>
      </c>
      <c r="Q4477">
        <v>0</v>
      </c>
      <c r="R4477">
        <v>11.702999999999999</v>
      </c>
      <c r="S4477" s="3">
        <f>R4477/L4477*100</f>
        <v>47</v>
      </c>
      <c r="T4477" s="3">
        <f>( (L4477-(L4477*Q4477))*O4477)</f>
        <v>124.5</v>
      </c>
    </row>
    <row r="4478" spans="1:20" x14ac:dyDescent="0.25">
      <c r="A4478" t="s">
        <v>33</v>
      </c>
      <c r="B4478" t="s">
        <v>19</v>
      </c>
      <c r="C4478" t="s">
        <v>20</v>
      </c>
      <c r="D4478" t="s">
        <v>28</v>
      </c>
      <c r="E4478" t="s">
        <v>29</v>
      </c>
      <c r="F4478" s="9">
        <v>90049</v>
      </c>
      <c r="G4478" s="3" t="str">
        <f t="shared" si="345"/>
        <v>United States ,Los Angeles ,California, 90049</v>
      </c>
      <c r="H4478" t="s">
        <v>30</v>
      </c>
      <c r="I4478" t="s">
        <v>31</v>
      </c>
      <c r="J4478" t="str">
        <f t="shared" si="346"/>
        <v>West - Office Supplies</v>
      </c>
      <c r="K4478" t="s">
        <v>82</v>
      </c>
      <c r="L4478">
        <v>15.26</v>
      </c>
      <c r="M4478" s="3">
        <f t="shared" si="347"/>
        <v>15</v>
      </c>
      <c r="N4478" s="3">
        <f t="shared" si="348"/>
        <v>15.26</v>
      </c>
      <c r="O4478">
        <v>7</v>
      </c>
      <c r="P4478" s="3">
        <f t="shared" si="349"/>
        <v>2.1428571428571428</v>
      </c>
      <c r="Q4478">
        <v>0</v>
      </c>
      <c r="R4478">
        <v>5.0358000000000001</v>
      </c>
      <c r="S4478" s="3">
        <f>R4478/L4478*100</f>
        <v>33</v>
      </c>
      <c r="T4478" s="3">
        <f>( (L4478-(L4478*Q4478))*O4478)</f>
        <v>106.82</v>
      </c>
    </row>
    <row r="4479" spans="1:20" x14ac:dyDescent="0.25">
      <c r="A4479" t="s">
        <v>33</v>
      </c>
      <c r="B4479" t="s">
        <v>19</v>
      </c>
      <c r="C4479" t="s">
        <v>20</v>
      </c>
      <c r="D4479" t="s">
        <v>28</v>
      </c>
      <c r="E4479" t="s">
        <v>29</v>
      </c>
      <c r="F4479" s="9">
        <v>90049</v>
      </c>
      <c r="G4479" s="3" t="str">
        <f t="shared" si="345"/>
        <v>United States ,Los Angeles ,California, 90049</v>
      </c>
      <c r="H4479" t="s">
        <v>30</v>
      </c>
      <c r="I4479" t="s">
        <v>31</v>
      </c>
      <c r="J4479" t="str">
        <f t="shared" si="346"/>
        <v>West - Office Supplies</v>
      </c>
      <c r="K4479" t="s">
        <v>43</v>
      </c>
      <c r="L4479">
        <v>43.32</v>
      </c>
      <c r="M4479" s="3">
        <f t="shared" si="347"/>
        <v>43</v>
      </c>
      <c r="N4479" s="3">
        <f t="shared" si="348"/>
        <v>43.32</v>
      </c>
      <c r="O4479">
        <v>2</v>
      </c>
      <c r="P4479" s="3">
        <f t="shared" si="349"/>
        <v>21.5</v>
      </c>
      <c r="Q4479">
        <v>0</v>
      </c>
      <c r="R4479">
        <v>14.2956</v>
      </c>
      <c r="S4479" s="3">
        <f>R4479/L4479*100</f>
        <v>33</v>
      </c>
      <c r="T4479" s="3">
        <f>( (L4479-(L4479*Q4479))*O4479)</f>
        <v>86.64</v>
      </c>
    </row>
    <row r="4480" spans="1:20" x14ac:dyDescent="0.25">
      <c r="A4480" t="s">
        <v>33</v>
      </c>
      <c r="B4480" t="s">
        <v>19</v>
      </c>
      <c r="C4480" t="s">
        <v>20</v>
      </c>
      <c r="D4480" t="s">
        <v>28</v>
      </c>
      <c r="E4480" t="s">
        <v>29</v>
      </c>
      <c r="F4480" s="9">
        <v>90049</v>
      </c>
      <c r="G4480" s="3" t="str">
        <f t="shared" si="345"/>
        <v>United States ,Los Angeles ,California, 90049</v>
      </c>
      <c r="H4480" t="s">
        <v>30</v>
      </c>
      <c r="I4480" t="s">
        <v>31</v>
      </c>
      <c r="J4480" t="str">
        <f t="shared" si="346"/>
        <v>West - Office Supplies</v>
      </c>
      <c r="K4480" t="s">
        <v>42</v>
      </c>
      <c r="L4480">
        <v>43.584000000000003</v>
      </c>
      <c r="M4480" s="3">
        <f t="shared" si="347"/>
        <v>44</v>
      </c>
      <c r="N4480" s="3">
        <f t="shared" si="348"/>
        <v>34.867200000000004</v>
      </c>
      <c r="O4480">
        <v>12</v>
      </c>
      <c r="P4480" s="3">
        <f t="shared" si="349"/>
        <v>3.6666666666666665</v>
      </c>
      <c r="Q4480">
        <v>0.2</v>
      </c>
      <c r="R4480">
        <v>15.799200000000001</v>
      </c>
      <c r="S4480" s="3">
        <f>R4480/L4480*100</f>
        <v>36.25</v>
      </c>
      <c r="T4480" s="3">
        <f>( (L4480-(L4480*Q4480))*O4480)</f>
        <v>418.40640000000008</v>
      </c>
    </row>
    <row r="4481" spans="1:20" x14ac:dyDescent="0.25">
      <c r="A4481" t="s">
        <v>33</v>
      </c>
      <c r="B4481" t="s">
        <v>19</v>
      </c>
      <c r="C4481" t="s">
        <v>20</v>
      </c>
      <c r="D4481" t="s">
        <v>28</v>
      </c>
      <c r="E4481" t="s">
        <v>29</v>
      </c>
      <c r="F4481" s="9">
        <v>90049</v>
      </c>
      <c r="G4481" s="3" t="str">
        <f t="shared" si="345"/>
        <v>United States ,Los Angeles ,California, 90049</v>
      </c>
      <c r="H4481" t="s">
        <v>30</v>
      </c>
      <c r="I4481" t="s">
        <v>31</v>
      </c>
      <c r="J4481" t="str">
        <f t="shared" si="346"/>
        <v>West - Office Supplies</v>
      </c>
      <c r="K4481" t="s">
        <v>46</v>
      </c>
      <c r="L4481">
        <v>116.28</v>
      </c>
      <c r="M4481" s="3">
        <f t="shared" si="347"/>
        <v>116</v>
      </c>
      <c r="N4481" s="3">
        <f t="shared" si="348"/>
        <v>116.28</v>
      </c>
      <c r="O4481">
        <v>3</v>
      </c>
      <c r="P4481" s="3">
        <f t="shared" si="349"/>
        <v>38.666666666666664</v>
      </c>
      <c r="Q4481">
        <v>0</v>
      </c>
      <c r="R4481">
        <v>56.977200000000003</v>
      </c>
      <c r="S4481" s="3">
        <f>R4481/L4481*100</f>
        <v>49.000000000000007</v>
      </c>
      <c r="T4481" s="3">
        <f>( (L4481-(L4481*Q4481))*O4481)</f>
        <v>348.84000000000003</v>
      </c>
    </row>
    <row r="4482" spans="1:20" x14ac:dyDescent="0.25">
      <c r="A4482" t="s">
        <v>33</v>
      </c>
      <c r="B4482" t="s">
        <v>19</v>
      </c>
      <c r="C4482" t="s">
        <v>20</v>
      </c>
      <c r="D4482" t="s">
        <v>28</v>
      </c>
      <c r="E4482" t="s">
        <v>29</v>
      </c>
      <c r="F4482" s="9">
        <v>90049</v>
      </c>
      <c r="G4482" s="3" t="str">
        <f t="shared" si="345"/>
        <v>United States ,Los Angeles ,California, 90049</v>
      </c>
      <c r="H4482" t="s">
        <v>30</v>
      </c>
      <c r="I4482" t="s">
        <v>31</v>
      </c>
      <c r="J4482" t="str">
        <f t="shared" si="346"/>
        <v>West - Office Supplies</v>
      </c>
      <c r="K4482" t="s">
        <v>42</v>
      </c>
      <c r="L4482">
        <v>9.2959999999999994</v>
      </c>
      <c r="M4482" s="3">
        <f t="shared" si="347"/>
        <v>9</v>
      </c>
      <c r="N4482" s="3">
        <f t="shared" si="348"/>
        <v>7.4367999999999999</v>
      </c>
      <c r="O4482">
        <v>2</v>
      </c>
      <c r="P4482" s="3">
        <f t="shared" si="349"/>
        <v>4.5</v>
      </c>
      <c r="Q4482">
        <v>0.2</v>
      </c>
      <c r="R4482">
        <v>3.0211999999999999</v>
      </c>
      <c r="S4482" s="3">
        <f>R4482/L4482*100</f>
        <v>32.5</v>
      </c>
      <c r="T4482" s="3">
        <f>( (L4482-(L4482*Q4482))*O4482)</f>
        <v>14.8736</v>
      </c>
    </row>
    <row r="4483" spans="1:20" x14ac:dyDescent="0.25">
      <c r="A4483" t="s">
        <v>33</v>
      </c>
      <c r="B4483" t="s">
        <v>19</v>
      </c>
      <c r="C4483" t="s">
        <v>20</v>
      </c>
      <c r="D4483" t="s">
        <v>28</v>
      </c>
      <c r="E4483" t="s">
        <v>29</v>
      </c>
      <c r="F4483" s="9">
        <v>90049</v>
      </c>
      <c r="G4483" s="3" t="str">
        <f t="shared" ref="G4483:G4546" si="350">C4483&amp; " ," &amp; D4483 &amp; " ," &amp; E4483 &amp; ", " &amp; F4483</f>
        <v>United States ,Los Angeles ,California, 90049</v>
      </c>
      <c r="H4483" t="s">
        <v>30</v>
      </c>
      <c r="I4483" t="s">
        <v>31</v>
      </c>
      <c r="J4483" t="str">
        <f t="shared" ref="J4483:J4546" si="351">H4483&amp;" - "&amp;I4483</f>
        <v>West - Office Supplies</v>
      </c>
      <c r="K4483" t="s">
        <v>46</v>
      </c>
      <c r="L4483">
        <v>19.440000000000001</v>
      </c>
      <c r="M4483" s="3">
        <f t="shared" ref="M4483:M4546" si="352">ROUND(L4483,0)</f>
        <v>19</v>
      </c>
      <c r="N4483" s="3">
        <f t="shared" ref="N4483:N4546" si="353">L4483-(L4483*Q4483)</f>
        <v>19.440000000000001</v>
      </c>
      <c r="O4483">
        <v>3</v>
      </c>
      <c r="P4483" s="3">
        <f t="shared" ref="P4483:P4546" si="354">M4483/O4483</f>
        <v>6.333333333333333</v>
      </c>
      <c r="Q4483">
        <v>0</v>
      </c>
      <c r="R4483">
        <v>9.3312000000000008</v>
      </c>
      <c r="S4483" s="3">
        <f>R4483/L4483*100</f>
        <v>48.000000000000007</v>
      </c>
      <c r="T4483" s="3">
        <f>( (L4483-(L4483*Q4483))*O4483)</f>
        <v>58.320000000000007</v>
      </c>
    </row>
    <row r="4484" spans="1:20" x14ac:dyDescent="0.25">
      <c r="A4484" t="s">
        <v>33</v>
      </c>
      <c r="B4484" t="s">
        <v>19</v>
      </c>
      <c r="C4484" t="s">
        <v>20</v>
      </c>
      <c r="D4484" t="s">
        <v>28</v>
      </c>
      <c r="E4484" t="s">
        <v>29</v>
      </c>
      <c r="F4484" s="9">
        <v>90049</v>
      </c>
      <c r="G4484" s="3" t="str">
        <f t="shared" si="350"/>
        <v>United States ,Los Angeles ,California, 90049</v>
      </c>
      <c r="H4484" t="s">
        <v>30</v>
      </c>
      <c r="I4484" t="s">
        <v>31</v>
      </c>
      <c r="J4484" t="str">
        <f t="shared" si="351"/>
        <v>West - Office Supplies</v>
      </c>
      <c r="K4484" t="s">
        <v>46</v>
      </c>
      <c r="L4484">
        <v>314.55</v>
      </c>
      <c r="M4484" s="3">
        <f t="shared" si="352"/>
        <v>315</v>
      </c>
      <c r="N4484" s="3">
        <f t="shared" si="353"/>
        <v>314.55</v>
      </c>
      <c r="O4484">
        <v>3</v>
      </c>
      <c r="P4484" s="3">
        <f t="shared" si="354"/>
        <v>105</v>
      </c>
      <c r="Q4484">
        <v>0</v>
      </c>
      <c r="R4484">
        <v>150.98400000000001</v>
      </c>
      <c r="S4484" s="3">
        <f>R4484/L4484*100</f>
        <v>48.000000000000007</v>
      </c>
      <c r="T4484" s="3">
        <f>( (L4484-(L4484*Q4484))*O4484)</f>
        <v>943.65000000000009</v>
      </c>
    </row>
    <row r="4485" spans="1:20" x14ac:dyDescent="0.25">
      <c r="A4485" t="s">
        <v>33</v>
      </c>
      <c r="B4485" t="s">
        <v>49</v>
      </c>
      <c r="C4485" t="s">
        <v>20</v>
      </c>
      <c r="D4485" t="s">
        <v>66</v>
      </c>
      <c r="E4485" t="s">
        <v>51</v>
      </c>
      <c r="F4485" s="9">
        <v>77036</v>
      </c>
      <c r="G4485" s="3" t="str">
        <f t="shared" si="350"/>
        <v>United States ,Houston ,Texas, 77036</v>
      </c>
      <c r="H4485" t="s">
        <v>52</v>
      </c>
      <c r="I4485" t="s">
        <v>31</v>
      </c>
      <c r="J4485" t="str">
        <f t="shared" si="351"/>
        <v>Central - Office Supplies</v>
      </c>
      <c r="K4485" t="s">
        <v>42</v>
      </c>
      <c r="L4485">
        <v>16.27</v>
      </c>
      <c r="M4485" s="3">
        <f t="shared" si="352"/>
        <v>16</v>
      </c>
      <c r="N4485" s="3">
        <f t="shared" si="353"/>
        <v>3.2539999999999996</v>
      </c>
      <c r="O4485">
        <v>5</v>
      </c>
      <c r="P4485" s="3">
        <f t="shared" si="354"/>
        <v>3.2</v>
      </c>
      <c r="Q4485">
        <v>0.8</v>
      </c>
      <c r="R4485">
        <v>-25.218499999999999</v>
      </c>
      <c r="S4485" s="3">
        <f>R4485/L4485*100</f>
        <v>-155</v>
      </c>
      <c r="T4485" s="3">
        <f>( (L4485-(L4485*Q4485))*O4485)</f>
        <v>16.269999999999996</v>
      </c>
    </row>
    <row r="4486" spans="1:20" x14ac:dyDescent="0.25">
      <c r="A4486" t="s">
        <v>33</v>
      </c>
      <c r="B4486" t="s">
        <v>49</v>
      </c>
      <c r="C4486" t="s">
        <v>20</v>
      </c>
      <c r="D4486" t="s">
        <v>66</v>
      </c>
      <c r="E4486" t="s">
        <v>51</v>
      </c>
      <c r="F4486" s="9">
        <v>77036</v>
      </c>
      <c r="G4486" s="3" t="str">
        <f t="shared" si="350"/>
        <v>United States ,Houston ,Texas, 77036</v>
      </c>
      <c r="H4486" t="s">
        <v>52</v>
      </c>
      <c r="I4486" t="s">
        <v>31</v>
      </c>
      <c r="J4486" t="str">
        <f t="shared" si="351"/>
        <v>Central - Office Supplies</v>
      </c>
      <c r="K4486" t="s">
        <v>115</v>
      </c>
      <c r="L4486">
        <v>69.12</v>
      </c>
      <c r="M4486" s="3">
        <f t="shared" si="352"/>
        <v>69</v>
      </c>
      <c r="N4486" s="3">
        <f t="shared" si="353"/>
        <v>55.296000000000006</v>
      </c>
      <c r="O4486">
        <v>9</v>
      </c>
      <c r="P4486" s="3">
        <f t="shared" si="354"/>
        <v>7.666666666666667</v>
      </c>
      <c r="Q4486">
        <v>0.2</v>
      </c>
      <c r="R4486">
        <v>-14.688000000000001</v>
      </c>
      <c r="S4486" s="3">
        <f>R4486/L4486*100</f>
        <v>-21.25</v>
      </c>
      <c r="T4486" s="3">
        <f>( (L4486-(L4486*Q4486))*O4486)</f>
        <v>497.66400000000004</v>
      </c>
    </row>
    <row r="4487" spans="1:20" x14ac:dyDescent="0.25">
      <c r="A4487" t="s">
        <v>33</v>
      </c>
      <c r="B4487" t="s">
        <v>49</v>
      </c>
      <c r="C4487" t="s">
        <v>20</v>
      </c>
      <c r="D4487" t="s">
        <v>66</v>
      </c>
      <c r="E4487" t="s">
        <v>51</v>
      </c>
      <c r="F4487" s="9">
        <v>77036</v>
      </c>
      <c r="G4487" s="3" t="str">
        <f t="shared" si="350"/>
        <v>United States ,Houston ,Texas, 77036</v>
      </c>
      <c r="H4487" t="s">
        <v>52</v>
      </c>
      <c r="I4487" t="s">
        <v>31</v>
      </c>
      <c r="J4487" t="str">
        <f t="shared" si="351"/>
        <v>Central - Office Supplies</v>
      </c>
      <c r="K4487" t="s">
        <v>42</v>
      </c>
      <c r="L4487">
        <v>4.47</v>
      </c>
      <c r="M4487" s="3">
        <f t="shared" si="352"/>
        <v>4</v>
      </c>
      <c r="N4487" s="3">
        <f t="shared" si="353"/>
        <v>0.89399999999999968</v>
      </c>
      <c r="O4487">
        <v>3</v>
      </c>
      <c r="P4487" s="3">
        <f t="shared" si="354"/>
        <v>1.3333333333333333</v>
      </c>
      <c r="Q4487">
        <v>0.8</v>
      </c>
      <c r="R4487">
        <v>-7.8224999999999998</v>
      </c>
      <c r="S4487" s="3">
        <f>R4487/L4487*100</f>
        <v>-175</v>
      </c>
      <c r="T4487" s="3">
        <f>( (L4487-(L4487*Q4487))*O4487)</f>
        <v>2.6819999999999991</v>
      </c>
    </row>
    <row r="4488" spans="1:20" x14ac:dyDescent="0.25">
      <c r="A4488" t="s">
        <v>33</v>
      </c>
      <c r="B4488" t="s">
        <v>19</v>
      </c>
      <c r="C4488" t="s">
        <v>20</v>
      </c>
      <c r="D4488" t="s">
        <v>28</v>
      </c>
      <c r="E4488" t="s">
        <v>29</v>
      </c>
      <c r="F4488" s="9">
        <v>90032</v>
      </c>
      <c r="G4488" s="3" t="str">
        <f t="shared" si="350"/>
        <v>United States ,Los Angeles ,California, 90032</v>
      </c>
      <c r="H4488" t="s">
        <v>30</v>
      </c>
      <c r="I4488" t="s">
        <v>24</v>
      </c>
      <c r="J4488" t="str">
        <f t="shared" si="351"/>
        <v>West - Furniture</v>
      </c>
      <c r="K4488" t="s">
        <v>36</v>
      </c>
      <c r="L4488">
        <v>418.29599999999999</v>
      </c>
      <c r="M4488" s="3">
        <f t="shared" si="352"/>
        <v>418</v>
      </c>
      <c r="N4488" s="3">
        <f t="shared" si="353"/>
        <v>334.63679999999999</v>
      </c>
      <c r="O4488">
        <v>3</v>
      </c>
      <c r="P4488" s="3">
        <f t="shared" si="354"/>
        <v>139.33333333333334</v>
      </c>
      <c r="Q4488">
        <v>0.2</v>
      </c>
      <c r="R4488">
        <v>5.2286999999999999</v>
      </c>
      <c r="S4488" s="3">
        <f>R4488/L4488*100</f>
        <v>1.25</v>
      </c>
      <c r="T4488" s="3">
        <f>( (L4488-(L4488*Q4488))*O4488)</f>
        <v>1003.9104</v>
      </c>
    </row>
    <row r="4489" spans="1:20" x14ac:dyDescent="0.25">
      <c r="A4489" t="s">
        <v>18</v>
      </c>
      <c r="B4489" t="s">
        <v>19</v>
      </c>
      <c r="C4489" t="s">
        <v>20</v>
      </c>
      <c r="D4489" t="s">
        <v>108</v>
      </c>
      <c r="E4489" t="s">
        <v>109</v>
      </c>
      <c r="F4489" s="9">
        <v>43229</v>
      </c>
      <c r="G4489" s="3" t="str">
        <f t="shared" si="350"/>
        <v>United States ,Columbus ,Ohio, 43229</v>
      </c>
      <c r="H4489" t="s">
        <v>62</v>
      </c>
      <c r="I4489" t="s">
        <v>40</v>
      </c>
      <c r="J4489" t="str">
        <f t="shared" si="351"/>
        <v>East - Technology</v>
      </c>
      <c r="K4489" t="s">
        <v>167</v>
      </c>
      <c r="L4489">
        <v>659.98800000000006</v>
      </c>
      <c r="M4489" s="3">
        <f t="shared" si="352"/>
        <v>660</v>
      </c>
      <c r="N4489" s="3">
        <f t="shared" si="353"/>
        <v>395.99280000000005</v>
      </c>
      <c r="O4489">
        <v>2</v>
      </c>
      <c r="P4489" s="3">
        <f t="shared" si="354"/>
        <v>330</v>
      </c>
      <c r="Q4489">
        <v>0.4</v>
      </c>
      <c r="R4489">
        <v>109.998</v>
      </c>
      <c r="S4489" s="3">
        <f>R4489/L4489*100</f>
        <v>16.666666666666664</v>
      </c>
      <c r="T4489" s="3">
        <f>( (L4489-(L4489*Q4489))*O4489)</f>
        <v>791.98560000000009</v>
      </c>
    </row>
    <row r="4490" spans="1:20" x14ac:dyDescent="0.25">
      <c r="A4490" t="s">
        <v>18</v>
      </c>
      <c r="B4490" t="s">
        <v>19</v>
      </c>
      <c r="C4490" t="s">
        <v>20</v>
      </c>
      <c r="D4490" t="s">
        <v>108</v>
      </c>
      <c r="E4490" t="s">
        <v>109</v>
      </c>
      <c r="F4490" s="9">
        <v>43229</v>
      </c>
      <c r="G4490" s="3" t="str">
        <f t="shared" si="350"/>
        <v>United States ,Columbus ,Ohio, 43229</v>
      </c>
      <c r="H4490" t="s">
        <v>62</v>
      </c>
      <c r="I4490" t="s">
        <v>24</v>
      </c>
      <c r="J4490" t="str">
        <f t="shared" si="351"/>
        <v>East - Furniture</v>
      </c>
      <c r="K4490" t="s">
        <v>38</v>
      </c>
      <c r="L4490">
        <v>8.1280000000000001</v>
      </c>
      <c r="M4490" s="3">
        <f t="shared" si="352"/>
        <v>8</v>
      </c>
      <c r="N4490" s="3">
        <f t="shared" si="353"/>
        <v>6.5023999999999997</v>
      </c>
      <c r="O4490">
        <v>2</v>
      </c>
      <c r="P4490" s="3">
        <f t="shared" si="354"/>
        <v>4</v>
      </c>
      <c r="Q4490">
        <v>0.2</v>
      </c>
      <c r="R4490">
        <v>1.4224000000000001</v>
      </c>
      <c r="S4490" s="3">
        <f>R4490/L4490*100</f>
        <v>17.5</v>
      </c>
      <c r="T4490" s="3">
        <f>( (L4490-(L4490*Q4490))*O4490)</f>
        <v>13.004799999999999</v>
      </c>
    </row>
    <row r="4491" spans="1:20" x14ac:dyDescent="0.25">
      <c r="A4491" t="s">
        <v>18</v>
      </c>
      <c r="B4491" t="s">
        <v>19</v>
      </c>
      <c r="C4491" t="s">
        <v>20</v>
      </c>
      <c r="D4491" t="s">
        <v>108</v>
      </c>
      <c r="E4491" t="s">
        <v>109</v>
      </c>
      <c r="F4491" s="9">
        <v>43229</v>
      </c>
      <c r="G4491" s="3" t="str">
        <f t="shared" si="350"/>
        <v>United States ,Columbus ,Ohio, 43229</v>
      </c>
      <c r="H4491" t="s">
        <v>62</v>
      </c>
      <c r="I4491" t="s">
        <v>31</v>
      </c>
      <c r="J4491" t="str">
        <f t="shared" si="351"/>
        <v>East - Office Supplies</v>
      </c>
      <c r="K4491" t="s">
        <v>46</v>
      </c>
      <c r="L4491">
        <v>36.287999999999997</v>
      </c>
      <c r="M4491" s="3">
        <f t="shared" si="352"/>
        <v>36</v>
      </c>
      <c r="N4491" s="3">
        <f t="shared" si="353"/>
        <v>29.030399999999997</v>
      </c>
      <c r="O4491">
        <v>7</v>
      </c>
      <c r="P4491" s="3">
        <f t="shared" si="354"/>
        <v>5.1428571428571432</v>
      </c>
      <c r="Q4491">
        <v>0.2</v>
      </c>
      <c r="R4491">
        <v>12.700799999999999</v>
      </c>
      <c r="S4491" s="3">
        <f>R4491/L4491*100</f>
        <v>35</v>
      </c>
      <c r="T4491" s="3">
        <f>( (L4491-(L4491*Q4491))*O4491)</f>
        <v>203.21279999999999</v>
      </c>
    </row>
    <row r="4492" spans="1:20" x14ac:dyDescent="0.25">
      <c r="A4492" t="s">
        <v>18</v>
      </c>
      <c r="B4492" t="s">
        <v>19</v>
      </c>
      <c r="C4492" t="s">
        <v>20</v>
      </c>
      <c r="D4492" t="s">
        <v>108</v>
      </c>
      <c r="E4492" t="s">
        <v>109</v>
      </c>
      <c r="F4492" s="9">
        <v>43229</v>
      </c>
      <c r="G4492" s="3" t="str">
        <f t="shared" si="350"/>
        <v>United States ,Columbus ,Ohio, 43229</v>
      </c>
      <c r="H4492" t="s">
        <v>62</v>
      </c>
      <c r="I4492" t="s">
        <v>24</v>
      </c>
      <c r="J4492" t="str">
        <f t="shared" si="351"/>
        <v>East - Furniture</v>
      </c>
      <c r="K4492" t="s">
        <v>26</v>
      </c>
      <c r="L4492">
        <v>909.72</v>
      </c>
      <c r="M4492" s="3">
        <f t="shared" si="352"/>
        <v>910</v>
      </c>
      <c r="N4492" s="3">
        <f t="shared" si="353"/>
        <v>636.80400000000009</v>
      </c>
      <c r="O4492">
        <v>6</v>
      </c>
      <c r="P4492" s="3">
        <f t="shared" si="354"/>
        <v>151.66666666666666</v>
      </c>
      <c r="Q4492">
        <v>0.3</v>
      </c>
      <c r="R4492">
        <v>-51.984000000000002</v>
      </c>
      <c r="S4492" s="3">
        <f>R4492/L4492*100</f>
        <v>-5.7142857142857144</v>
      </c>
      <c r="T4492" s="3">
        <f>( (L4492-(L4492*Q4492))*O4492)</f>
        <v>3820.8240000000005</v>
      </c>
    </row>
    <row r="4493" spans="1:20" x14ac:dyDescent="0.25">
      <c r="A4493" t="s">
        <v>33</v>
      </c>
      <c r="B4493" t="s">
        <v>19</v>
      </c>
      <c r="C4493" t="s">
        <v>20</v>
      </c>
      <c r="D4493" t="s">
        <v>28</v>
      </c>
      <c r="E4493" t="s">
        <v>29</v>
      </c>
      <c r="F4493" s="9">
        <v>90032</v>
      </c>
      <c r="G4493" s="3" t="str">
        <f t="shared" si="350"/>
        <v>United States ,Los Angeles ,California, 90032</v>
      </c>
      <c r="H4493" t="s">
        <v>30</v>
      </c>
      <c r="I4493" t="s">
        <v>24</v>
      </c>
      <c r="J4493" t="str">
        <f t="shared" si="351"/>
        <v>West - Furniture</v>
      </c>
      <c r="K4493" t="s">
        <v>25</v>
      </c>
      <c r="L4493">
        <v>917.92349999999999</v>
      </c>
      <c r="M4493" s="3">
        <f t="shared" si="352"/>
        <v>918</v>
      </c>
      <c r="N4493" s="3">
        <f t="shared" si="353"/>
        <v>780.23497499999996</v>
      </c>
      <c r="O4493">
        <v>9</v>
      </c>
      <c r="P4493" s="3">
        <f t="shared" si="354"/>
        <v>102</v>
      </c>
      <c r="Q4493">
        <v>0.15</v>
      </c>
      <c r="R4493">
        <v>75.593699999999998</v>
      </c>
      <c r="S4493" s="3">
        <f>R4493/L4493*100</f>
        <v>8.235294117647058</v>
      </c>
      <c r="T4493" s="3">
        <f>( (L4493-(L4493*Q4493))*O4493)</f>
        <v>7022.114775</v>
      </c>
    </row>
    <row r="4494" spans="1:20" x14ac:dyDescent="0.25">
      <c r="A4494" t="s">
        <v>33</v>
      </c>
      <c r="B4494" t="s">
        <v>19</v>
      </c>
      <c r="C4494" t="s">
        <v>20</v>
      </c>
      <c r="D4494" t="s">
        <v>28</v>
      </c>
      <c r="E4494" t="s">
        <v>29</v>
      </c>
      <c r="F4494" s="9">
        <v>90032</v>
      </c>
      <c r="G4494" s="3" t="str">
        <f t="shared" si="350"/>
        <v>United States ,Los Angeles ,California, 90032</v>
      </c>
      <c r="H4494" t="s">
        <v>30</v>
      </c>
      <c r="I4494" t="s">
        <v>31</v>
      </c>
      <c r="J4494" t="str">
        <f t="shared" si="351"/>
        <v>West - Office Supplies</v>
      </c>
      <c r="K4494" t="s">
        <v>46</v>
      </c>
      <c r="L4494">
        <v>38.880000000000003</v>
      </c>
      <c r="M4494" s="3">
        <f t="shared" si="352"/>
        <v>39</v>
      </c>
      <c r="N4494" s="3">
        <f t="shared" si="353"/>
        <v>38.880000000000003</v>
      </c>
      <c r="O4494">
        <v>6</v>
      </c>
      <c r="P4494" s="3">
        <f t="shared" si="354"/>
        <v>6.5</v>
      </c>
      <c r="Q4494">
        <v>0</v>
      </c>
      <c r="R4494">
        <v>19.051200000000001</v>
      </c>
      <c r="S4494" s="3">
        <f>R4494/L4494*100</f>
        <v>49</v>
      </c>
      <c r="T4494" s="3">
        <f>( (L4494-(L4494*Q4494))*O4494)</f>
        <v>233.28000000000003</v>
      </c>
    </row>
    <row r="4495" spans="1:20" x14ac:dyDescent="0.25">
      <c r="A4495" t="s">
        <v>33</v>
      </c>
      <c r="B4495" t="s">
        <v>19</v>
      </c>
      <c r="C4495" t="s">
        <v>20</v>
      </c>
      <c r="D4495" t="s">
        <v>60</v>
      </c>
      <c r="E4495" t="s">
        <v>61</v>
      </c>
      <c r="F4495" s="9">
        <v>19140</v>
      </c>
      <c r="G4495" s="3" t="str">
        <f t="shared" si="350"/>
        <v>United States ,Philadelphia ,Pennsylvania, 19140</v>
      </c>
      <c r="H4495" t="s">
        <v>62</v>
      </c>
      <c r="I4495" t="s">
        <v>31</v>
      </c>
      <c r="J4495" t="str">
        <f t="shared" si="351"/>
        <v>East - Office Supplies</v>
      </c>
      <c r="K4495" t="s">
        <v>42</v>
      </c>
      <c r="L4495">
        <v>631.17600000000004</v>
      </c>
      <c r="M4495" s="3">
        <f t="shared" si="352"/>
        <v>631</v>
      </c>
      <c r="N4495" s="3">
        <f t="shared" si="353"/>
        <v>189.35280000000006</v>
      </c>
      <c r="O4495">
        <v>4</v>
      </c>
      <c r="P4495" s="3">
        <f t="shared" si="354"/>
        <v>157.75</v>
      </c>
      <c r="Q4495">
        <v>0.7</v>
      </c>
      <c r="R4495">
        <v>-462.86239999999998</v>
      </c>
      <c r="S4495" s="3">
        <f>R4495/L4495*100</f>
        <v>-73.333333333333329</v>
      </c>
      <c r="T4495" s="3">
        <f>( (L4495-(L4495*Q4495))*O4495)</f>
        <v>757.41120000000024</v>
      </c>
    </row>
    <row r="4496" spans="1:20" x14ac:dyDescent="0.25">
      <c r="A4496" t="s">
        <v>33</v>
      </c>
      <c r="B4496" t="s">
        <v>27</v>
      </c>
      <c r="C4496" t="s">
        <v>20</v>
      </c>
      <c r="D4496" t="s">
        <v>57</v>
      </c>
      <c r="E4496" t="s">
        <v>29</v>
      </c>
      <c r="F4496" s="9">
        <v>94110</v>
      </c>
      <c r="G4496" s="3" t="str">
        <f t="shared" si="350"/>
        <v>United States ,San Francisco ,California, 94110</v>
      </c>
      <c r="H4496" t="s">
        <v>30</v>
      </c>
      <c r="I4496" t="s">
        <v>31</v>
      </c>
      <c r="J4496" t="str">
        <f t="shared" si="351"/>
        <v>West - Office Supplies</v>
      </c>
      <c r="K4496" t="s">
        <v>46</v>
      </c>
      <c r="L4496">
        <v>12.96</v>
      </c>
      <c r="M4496" s="3">
        <f t="shared" si="352"/>
        <v>13</v>
      </c>
      <c r="N4496" s="3">
        <f t="shared" si="353"/>
        <v>12.96</v>
      </c>
      <c r="O4496">
        <v>2</v>
      </c>
      <c r="P4496" s="3">
        <f t="shared" si="354"/>
        <v>6.5</v>
      </c>
      <c r="Q4496">
        <v>0</v>
      </c>
      <c r="R4496">
        <v>6.2207999999999997</v>
      </c>
      <c r="S4496" s="3">
        <f>R4496/L4496*100</f>
        <v>47.999999999999993</v>
      </c>
      <c r="T4496" s="3">
        <f>( (L4496-(L4496*Q4496))*O4496)</f>
        <v>25.92</v>
      </c>
    </row>
    <row r="4497" spans="1:20" x14ac:dyDescent="0.25">
      <c r="A4497" t="s">
        <v>33</v>
      </c>
      <c r="B4497" t="s">
        <v>27</v>
      </c>
      <c r="C4497" t="s">
        <v>20</v>
      </c>
      <c r="D4497" t="s">
        <v>423</v>
      </c>
      <c r="E4497" t="s">
        <v>29</v>
      </c>
      <c r="F4497" s="9">
        <v>93309</v>
      </c>
      <c r="G4497" s="3" t="str">
        <f t="shared" si="350"/>
        <v>United States ,Bakersfield ,California, 93309</v>
      </c>
      <c r="H4497" t="s">
        <v>30</v>
      </c>
      <c r="I4497" t="s">
        <v>31</v>
      </c>
      <c r="J4497" t="str">
        <f t="shared" si="351"/>
        <v>West - Office Supplies</v>
      </c>
      <c r="K4497" t="s">
        <v>46</v>
      </c>
      <c r="L4497">
        <v>12.96</v>
      </c>
      <c r="M4497" s="3">
        <f t="shared" si="352"/>
        <v>13</v>
      </c>
      <c r="N4497" s="3">
        <f t="shared" si="353"/>
        <v>12.96</v>
      </c>
      <c r="O4497">
        <v>2</v>
      </c>
      <c r="P4497" s="3">
        <f t="shared" si="354"/>
        <v>6.5</v>
      </c>
      <c r="Q4497">
        <v>0</v>
      </c>
      <c r="R4497">
        <v>6.2207999999999997</v>
      </c>
      <c r="S4497" s="3">
        <f>R4497/L4497*100</f>
        <v>47.999999999999993</v>
      </c>
      <c r="T4497" s="3">
        <f>( (L4497-(L4497*Q4497))*O4497)</f>
        <v>25.92</v>
      </c>
    </row>
    <row r="4498" spans="1:20" x14ac:dyDescent="0.25">
      <c r="A4498" t="s">
        <v>33</v>
      </c>
      <c r="B4498" t="s">
        <v>27</v>
      </c>
      <c r="C4498" t="s">
        <v>20</v>
      </c>
      <c r="D4498" t="s">
        <v>423</v>
      </c>
      <c r="E4498" t="s">
        <v>29</v>
      </c>
      <c r="F4498" s="9">
        <v>93309</v>
      </c>
      <c r="G4498" s="3" t="str">
        <f t="shared" si="350"/>
        <v>United States ,Bakersfield ,California, 93309</v>
      </c>
      <c r="H4498" t="s">
        <v>30</v>
      </c>
      <c r="I4498" t="s">
        <v>31</v>
      </c>
      <c r="J4498" t="str">
        <f t="shared" si="351"/>
        <v>West - Office Supplies</v>
      </c>
      <c r="K4498" t="s">
        <v>42</v>
      </c>
      <c r="L4498">
        <v>23.2</v>
      </c>
      <c r="M4498" s="3">
        <f t="shared" si="352"/>
        <v>23</v>
      </c>
      <c r="N4498" s="3">
        <f t="shared" si="353"/>
        <v>18.559999999999999</v>
      </c>
      <c r="O4498">
        <v>5</v>
      </c>
      <c r="P4498" s="3">
        <f t="shared" si="354"/>
        <v>4.5999999999999996</v>
      </c>
      <c r="Q4498">
        <v>0.2</v>
      </c>
      <c r="R4498">
        <v>8.1199999999999992</v>
      </c>
      <c r="S4498" s="3">
        <f>R4498/L4498*100</f>
        <v>35</v>
      </c>
      <c r="T4498" s="3">
        <f>( (L4498-(L4498*Q4498))*O4498)</f>
        <v>92.8</v>
      </c>
    </row>
    <row r="4499" spans="1:20" x14ac:dyDescent="0.25">
      <c r="A4499" t="s">
        <v>33</v>
      </c>
      <c r="B4499" t="s">
        <v>27</v>
      </c>
      <c r="C4499" t="s">
        <v>20</v>
      </c>
      <c r="D4499" t="s">
        <v>66</v>
      </c>
      <c r="E4499" t="s">
        <v>51</v>
      </c>
      <c r="F4499" s="9">
        <v>77095</v>
      </c>
      <c r="G4499" s="3" t="str">
        <f t="shared" si="350"/>
        <v>United States ,Houston ,Texas, 77095</v>
      </c>
      <c r="H4499" t="s">
        <v>52</v>
      </c>
      <c r="I4499" t="s">
        <v>31</v>
      </c>
      <c r="J4499" t="str">
        <f t="shared" si="351"/>
        <v>Central - Office Supplies</v>
      </c>
      <c r="K4499" t="s">
        <v>46</v>
      </c>
      <c r="L4499">
        <v>25.92</v>
      </c>
      <c r="M4499" s="3">
        <f t="shared" si="352"/>
        <v>26</v>
      </c>
      <c r="N4499" s="3">
        <f t="shared" si="353"/>
        <v>20.736000000000001</v>
      </c>
      <c r="O4499">
        <v>5</v>
      </c>
      <c r="P4499" s="3">
        <f t="shared" si="354"/>
        <v>5.2</v>
      </c>
      <c r="Q4499">
        <v>0.2</v>
      </c>
      <c r="R4499">
        <v>9.0719999999999992</v>
      </c>
      <c r="S4499" s="3">
        <f>R4499/L4499*100</f>
        <v>34.999999999999993</v>
      </c>
      <c r="T4499" s="3">
        <f>( (L4499-(L4499*Q4499))*O4499)</f>
        <v>103.68</v>
      </c>
    </row>
    <row r="4500" spans="1:20" x14ac:dyDescent="0.25">
      <c r="A4500" t="s">
        <v>33</v>
      </c>
      <c r="B4500" t="s">
        <v>27</v>
      </c>
      <c r="C4500" t="s">
        <v>20</v>
      </c>
      <c r="D4500" t="s">
        <v>66</v>
      </c>
      <c r="E4500" t="s">
        <v>51</v>
      </c>
      <c r="F4500" s="9">
        <v>77095</v>
      </c>
      <c r="G4500" s="3" t="str">
        <f t="shared" si="350"/>
        <v>United States ,Houston ,Texas, 77095</v>
      </c>
      <c r="H4500" t="s">
        <v>52</v>
      </c>
      <c r="I4500" t="s">
        <v>31</v>
      </c>
      <c r="J4500" t="str">
        <f t="shared" si="351"/>
        <v>Central - Office Supplies</v>
      </c>
      <c r="K4500" t="s">
        <v>82</v>
      </c>
      <c r="L4500">
        <v>21.312000000000001</v>
      </c>
      <c r="M4500" s="3">
        <f t="shared" si="352"/>
        <v>21</v>
      </c>
      <c r="N4500" s="3">
        <f t="shared" si="353"/>
        <v>17.049600000000002</v>
      </c>
      <c r="O4500">
        <v>6</v>
      </c>
      <c r="P4500" s="3">
        <f t="shared" si="354"/>
        <v>3.5</v>
      </c>
      <c r="Q4500">
        <v>0.2</v>
      </c>
      <c r="R4500">
        <v>7.1928000000000001</v>
      </c>
      <c r="S4500" s="3">
        <f>R4500/L4500*100</f>
        <v>33.75</v>
      </c>
      <c r="T4500" s="3">
        <f>( (L4500-(L4500*Q4500))*O4500)</f>
        <v>102.29760000000002</v>
      </c>
    </row>
    <row r="4501" spans="1:20" x14ac:dyDescent="0.25">
      <c r="A4501" t="s">
        <v>33</v>
      </c>
      <c r="B4501" t="s">
        <v>49</v>
      </c>
      <c r="C4501" t="s">
        <v>20</v>
      </c>
      <c r="D4501" t="s">
        <v>28</v>
      </c>
      <c r="E4501" t="s">
        <v>29</v>
      </c>
      <c r="F4501" s="9">
        <v>90045</v>
      </c>
      <c r="G4501" s="3" t="str">
        <f t="shared" si="350"/>
        <v>United States ,Los Angeles ,California, 90045</v>
      </c>
      <c r="H4501" t="s">
        <v>30</v>
      </c>
      <c r="I4501" t="s">
        <v>40</v>
      </c>
      <c r="J4501" t="str">
        <f t="shared" si="351"/>
        <v>West - Technology</v>
      </c>
      <c r="K4501" t="s">
        <v>41</v>
      </c>
      <c r="L4501">
        <v>173.65600000000001</v>
      </c>
      <c r="M4501" s="3">
        <f t="shared" si="352"/>
        <v>174</v>
      </c>
      <c r="N4501" s="3">
        <f t="shared" si="353"/>
        <v>138.9248</v>
      </c>
      <c r="O4501">
        <v>7</v>
      </c>
      <c r="P4501" s="3">
        <f t="shared" si="354"/>
        <v>24.857142857142858</v>
      </c>
      <c r="Q4501">
        <v>0.2</v>
      </c>
      <c r="R4501">
        <v>17.365600000000001</v>
      </c>
      <c r="S4501" s="3">
        <f>R4501/L4501*100</f>
        <v>10</v>
      </c>
      <c r="T4501" s="3">
        <f>( (L4501-(L4501*Q4501))*O4501)</f>
        <v>972.47360000000003</v>
      </c>
    </row>
    <row r="4502" spans="1:20" x14ac:dyDescent="0.25">
      <c r="A4502" t="s">
        <v>33</v>
      </c>
      <c r="B4502" t="s">
        <v>49</v>
      </c>
      <c r="C4502" t="s">
        <v>20</v>
      </c>
      <c r="D4502" t="s">
        <v>28</v>
      </c>
      <c r="E4502" t="s">
        <v>29</v>
      </c>
      <c r="F4502" s="9">
        <v>90045</v>
      </c>
      <c r="G4502" s="3" t="str">
        <f t="shared" si="350"/>
        <v>United States ,Los Angeles ,California, 90045</v>
      </c>
      <c r="H4502" t="s">
        <v>30</v>
      </c>
      <c r="I4502" t="s">
        <v>31</v>
      </c>
      <c r="J4502" t="str">
        <f t="shared" si="351"/>
        <v>West - Office Supplies</v>
      </c>
      <c r="K4502" t="s">
        <v>43</v>
      </c>
      <c r="L4502">
        <v>361.96</v>
      </c>
      <c r="M4502" s="3">
        <f t="shared" si="352"/>
        <v>362</v>
      </c>
      <c r="N4502" s="3">
        <f t="shared" si="353"/>
        <v>361.96</v>
      </c>
      <c r="O4502">
        <v>2</v>
      </c>
      <c r="P4502" s="3">
        <f t="shared" si="354"/>
        <v>181</v>
      </c>
      <c r="Q4502">
        <v>0</v>
      </c>
      <c r="R4502">
        <v>101.3488</v>
      </c>
      <c r="S4502" s="3">
        <f>R4502/L4502*100</f>
        <v>28.000000000000004</v>
      </c>
      <c r="T4502" s="3">
        <f>( (L4502-(L4502*Q4502))*O4502)</f>
        <v>723.92</v>
      </c>
    </row>
    <row r="4503" spans="1:20" x14ac:dyDescent="0.25">
      <c r="A4503" t="s">
        <v>33</v>
      </c>
      <c r="B4503" t="s">
        <v>49</v>
      </c>
      <c r="C4503" t="s">
        <v>20</v>
      </c>
      <c r="D4503" t="s">
        <v>28</v>
      </c>
      <c r="E4503" t="s">
        <v>29</v>
      </c>
      <c r="F4503" s="9">
        <v>90045</v>
      </c>
      <c r="G4503" s="3" t="str">
        <f t="shared" si="350"/>
        <v>United States ,Los Angeles ,California, 90045</v>
      </c>
      <c r="H4503" t="s">
        <v>30</v>
      </c>
      <c r="I4503" t="s">
        <v>40</v>
      </c>
      <c r="J4503" t="str">
        <f t="shared" si="351"/>
        <v>West - Technology</v>
      </c>
      <c r="K4503" t="s">
        <v>64</v>
      </c>
      <c r="L4503">
        <v>62.85</v>
      </c>
      <c r="M4503" s="3">
        <f t="shared" si="352"/>
        <v>63</v>
      </c>
      <c r="N4503" s="3">
        <f t="shared" si="353"/>
        <v>62.85</v>
      </c>
      <c r="O4503">
        <v>3</v>
      </c>
      <c r="P4503" s="3">
        <f t="shared" si="354"/>
        <v>21</v>
      </c>
      <c r="Q4503">
        <v>0</v>
      </c>
      <c r="R4503">
        <v>13.198499999999999</v>
      </c>
      <c r="S4503" s="3">
        <f>R4503/L4503*100</f>
        <v>21</v>
      </c>
      <c r="T4503" s="3">
        <f>( (L4503-(L4503*Q4503))*O4503)</f>
        <v>188.55</v>
      </c>
    </row>
    <row r="4504" spans="1:20" x14ac:dyDescent="0.25">
      <c r="A4504" t="s">
        <v>33</v>
      </c>
      <c r="B4504" t="s">
        <v>49</v>
      </c>
      <c r="C4504" t="s">
        <v>20</v>
      </c>
      <c r="D4504" t="s">
        <v>28</v>
      </c>
      <c r="E4504" t="s">
        <v>29</v>
      </c>
      <c r="F4504" s="9">
        <v>90045</v>
      </c>
      <c r="G4504" s="3" t="str">
        <f t="shared" si="350"/>
        <v>United States ,Los Angeles ,California, 90045</v>
      </c>
      <c r="H4504" t="s">
        <v>30</v>
      </c>
      <c r="I4504" t="s">
        <v>40</v>
      </c>
      <c r="J4504" t="str">
        <f t="shared" si="351"/>
        <v>West - Technology</v>
      </c>
      <c r="K4504" t="s">
        <v>41</v>
      </c>
      <c r="L4504">
        <v>818.37599999999998</v>
      </c>
      <c r="M4504" s="3">
        <f t="shared" si="352"/>
        <v>818</v>
      </c>
      <c r="N4504" s="3">
        <f t="shared" si="353"/>
        <v>654.70079999999996</v>
      </c>
      <c r="O4504">
        <v>3</v>
      </c>
      <c r="P4504" s="3">
        <f t="shared" si="354"/>
        <v>272.66666666666669</v>
      </c>
      <c r="Q4504">
        <v>0.2</v>
      </c>
      <c r="R4504">
        <v>51.148499999999999</v>
      </c>
      <c r="S4504" s="3">
        <f>R4504/L4504*100</f>
        <v>6.25</v>
      </c>
      <c r="T4504" s="3">
        <f>( (L4504-(L4504*Q4504))*O4504)</f>
        <v>1964.1023999999998</v>
      </c>
    </row>
    <row r="4505" spans="1:20" x14ac:dyDescent="0.25">
      <c r="A4505" t="s">
        <v>33</v>
      </c>
      <c r="B4505" t="s">
        <v>49</v>
      </c>
      <c r="C4505" t="s">
        <v>20</v>
      </c>
      <c r="D4505" t="s">
        <v>28</v>
      </c>
      <c r="E4505" t="s">
        <v>29</v>
      </c>
      <c r="F4505" s="9">
        <v>90045</v>
      </c>
      <c r="G4505" s="3" t="str">
        <f t="shared" si="350"/>
        <v>United States ,Los Angeles ,California, 90045</v>
      </c>
      <c r="H4505" t="s">
        <v>30</v>
      </c>
      <c r="I4505" t="s">
        <v>31</v>
      </c>
      <c r="J4505" t="str">
        <f t="shared" si="351"/>
        <v>West - Office Supplies</v>
      </c>
      <c r="K4505" t="s">
        <v>37</v>
      </c>
      <c r="L4505">
        <v>20.34</v>
      </c>
      <c r="M4505" s="3">
        <f t="shared" si="352"/>
        <v>20</v>
      </c>
      <c r="N4505" s="3">
        <f t="shared" si="353"/>
        <v>20.34</v>
      </c>
      <c r="O4505">
        <v>1</v>
      </c>
      <c r="P4505" s="3">
        <f t="shared" si="354"/>
        <v>20</v>
      </c>
      <c r="Q4505">
        <v>0</v>
      </c>
      <c r="R4505">
        <v>0.2034</v>
      </c>
      <c r="S4505" s="3">
        <f>R4505/L4505*100</f>
        <v>1</v>
      </c>
      <c r="T4505" s="3">
        <f>( (L4505-(L4505*Q4505))*O4505)</f>
        <v>20.34</v>
      </c>
    </row>
    <row r="4506" spans="1:20" x14ac:dyDescent="0.25">
      <c r="A4506" t="s">
        <v>33</v>
      </c>
      <c r="B4506" t="s">
        <v>49</v>
      </c>
      <c r="C4506" t="s">
        <v>20</v>
      </c>
      <c r="D4506" t="s">
        <v>28</v>
      </c>
      <c r="E4506" t="s">
        <v>29</v>
      </c>
      <c r="F4506" s="9">
        <v>90045</v>
      </c>
      <c r="G4506" s="3" t="str">
        <f t="shared" si="350"/>
        <v>United States ,Los Angeles ,California, 90045</v>
      </c>
      <c r="H4506" t="s">
        <v>30</v>
      </c>
      <c r="I4506" t="s">
        <v>24</v>
      </c>
      <c r="J4506" t="str">
        <f t="shared" si="351"/>
        <v>West - Furniture</v>
      </c>
      <c r="K4506" t="s">
        <v>38</v>
      </c>
      <c r="L4506">
        <v>23.99</v>
      </c>
      <c r="M4506" s="3">
        <f t="shared" si="352"/>
        <v>24</v>
      </c>
      <c r="N4506" s="3">
        <f t="shared" si="353"/>
        <v>23.99</v>
      </c>
      <c r="O4506">
        <v>1</v>
      </c>
      <c r="P4506" s="3">
        <f t="shared" si="354"/>
        <v>24</v>
      </c>
      <c r="Q4506">
        <v>0</v>
      </c>
      <c r="R4506">
        <v>5.5176999999999996</v>
      </c>
      <c r="S4506" s="3">
        <f>R4506/L4506*100</f>
        <v>23</v>
      </c>
      <c r="T4506" s="3">
        <f>( (L4506-(L4506*Q4506))*O4506)</f>
        <v>23.99</v>
      </c>
    </row>
    <row r="4507" spans="1:20" x14ac:dyDescent="0.25">
      <c r="A4507" t="s">
        <v>33</v>
      </c>
      <c r="B4507" t="s">
        <v>19</v>
      </c>
      <c r="C4507" t="s">
        <v>20</v>
      </c>
      <c r="D4507" t="s">
        <v>28</v>
      </c>
      <c r="E4507" t="s">
        <v>29</v>
      </c>
      <c r="F4507" s="9">
        <v>90036</v>
      </c>
      <c r="G4507" s="3" t="str">
        <f t="shared" si="350"/>
        <v>United States ,Los Angeles ,California, 90036</v>
      </c>
      <c r="H4507" t="s">
        <v>30</v>
      </c>
      <c r="I4507" t="s">
        <v>24</v>
      </c>
      <c r="J4507" t="str">
        <f t="shared" si="351"/>
        <v>West - Furniture</v>
      </c>
      <c r="K4507" t="s">
        <v>36</v>
      </c>
      <c r="L4507">
        <v>171.28800000000001</v>
      </c>
      <c r="M4507" s="3">
        <f t="shared" si="352"/>
        <v>171</v>
      </c>
      <c r="N4507" s="3">
        <f t="shared" si="353"/>
        <v>137.03040000000001</v>
      </c>
      <c r="O4507">
        <v>3</v>
      </c>
      <c r="P4507" s="3">
        <f t="shared" si="354"/>
        <v>57</v>
      </c>
      <c r="Q4507">
        <v>0.2</v>
      </c>
      <c r="R4507">
        <v>-6.4233000000000002</v>
      </c>
      <c r="S4507" s="3">
        <f>R4507/L4507*100</f>
        <v>-3.75</v>
      </c>
      <c r="T4507" s="3">
        <f>( (L4507-(L4507*Q4507))*O4507)</f>
        <v>411.09120000000007</v>
      </c>
    </row>
    <row r="4508" spans="1:20" x14ac:dyDescent="0.25">
      <c r="A4508" t="s">
        <v>33</v>
      </c>
      <c r="B4508" t="s">
        <v>27</v>
      </c>
      <c r="C4508" t="s">
        <v>20</v>
      </c>
      <c r="D4508" t="s">
        <v>87</v>
      </c>
      <c r="E4508" t="s">
        <v>117</v>
      </c>
      <c r="F4508" s="9">
        <v>65807</v>
      </c>
      <c r="G4508" s="3" t="str">
        <f t="shared" si="350"/>
        <v>United States ,Springfield ,Missouri, 65807</v>
      </c>
      <c r="H4508" t="s">
        <v>52</v>
      </c>
      <c r="I4508" t="s">
        <v>24</v>
      </c>
      <c r="J4508" t="str">
        <f t="shared" si="351"/>
        <v>Central - Furniture</v>
      </c>
      <c r="K4508" t="s">
        <v>38</v>
      </c>
      <c r="L4508">
        <v>37.299999999999997</v>
      </c>
      <c r="M4508" s="3">
        <f t="shared" si="352"/>
        <v>37</v>
      </c>
      <c r="N4508" s="3">
        <f t="shared" si="353"/>
        <v>37.299999999999997</v>
      </c>
      <c r="O4508">
        <v>2</v>
      </c>
      <c r="P4508" s="3">
        <f t="shared" si="354"/>
        <v>18.5</v>
      </c>
      <c r="Q4508">
        <v>0</v>
      </c>
      <c r="R4508">
        <v>17.158000000000001</v>
      </c>
      <c r="S4508" s="3">
        <f>R4508/L4508*100</f>
        <v>46.000000000000007</v>
      </c>
      <c r="T4508" s="3">
        <f>( (L4508-(L4508*Q4508))*O4508)</f>
        <v>74.599999999999994</v>
      </c>
    </row>
    <row r="4509" spans="1:20" x14ac:dyDescent="0.25">
      <c r="A4509" t="s">
        <v>33</v>
      </c>
      <c r="B4509" t="s">
        <v>27</v>
      </c>
      <c r="C4509" t="s">
        <v>20</v>
      </c>
      <c r="D4509" t="s">
        <v>87</v>
      </c>
      <c r="E4509" t="s">
        <v>117</v>
      </c>
      <c r="F4509" s="9">
        <v>65807</v>
      </c>
      <c r="G4509" s="3" t="str">
        <f t="shared" si="350"/>
        <v>United States ,Springfield ,Missouri, 65807</v>
      </c>
      <c r="H4509" t="s">
        <v>52</v>
      </c>
      <c r="I4509" t="s">
        <v>31</v>
      </c>
      <c r="J4509" t="str">
        <f t="shared" si="351"/>
        <v>Central - Office Supplies</v>
      </c>
      <c r="K4509" t="s">
        <v>42</v>
      </c>
      <c r="L4509">
        <v>81.96</v>
      </c>
      <c r="M4509" s="3">
        <f t="shared" si="352"/>
        <v>82</v>
      </c>
      <c r="N4509" s="3">
        <f t="shared" si="353"/>
        <v>81.96</v>
      </c>
      <c r="O4509">
        <v>2</v>
      </c>
      <c r="P4509" s="3">
        <f t="shared" si="354"/>
        <v>41</v>
      </c>
      <c r="Q4509">
        <v>0</v>
      </c>
      <c r="R4509">
        <v>39.340800000000002</v>
      </c>
      <c r="S4509" s="3">
        <f>R4509/L4509*100</f>
        <v>48.000000000000007</v>
      </c>
      <c r="T4509" s="3">
        <f>( (L4509-(L4509*Q4509))*O4509)</f>
        <v>163.92</v>
      </c>
    </row>
    <row r="4510" spans="1:20" x14ac:dyDescent="0.25">
      <c r="A4510" t="s">
        <v>67</v>
      </c>
      <c r="B4510" t="s">
        <v>19</v>
      </c>
      <c r="C4510" t="s">
        <v>20</v>
      </c>
      <c r="D4510" t="s">
        <v>113</v>
      </c>
      <c r="E4510" t="s">
        <v>86</v>
      </c>
      <c r="F4510" s="9">
        <v>85023</v>
      </c>
      <c r="G4510" s="3" t="str">
        <f t="shared" si="350"/>
        <v>United States ,Phoenix ,Arizona, 85023</v>
      </c>
      <c r="H4510" t="s">
        <v>30</v>
      </c>
      <c r="I4510" t="s">
        <v>31</v>
      </c>
      <c r="J4510" t="str">
        <f t="shared" si="351"/>
        <v>West - Office Supplies</v>
      </c>
      <c r="K4510" t="s">
        <v>42</v>
      </c>
      <c r="L4510">
        <v>54.792000000000002</v>
      </c>
      <c r="M4510" s="3">
        <f t="shared" si="352"/>
        <v>55</v>
      </c>
      <c r="N4510" s="3">
        <f t="shared" si="353"/>
        <v>16.437600000000003</v>
      </c>
      <c r="O4510">
        <v>6</v>
      </c>
      <c r="P4510" s="3">
        <f t="shared" si="354"/>
        <v>9.1666666666666661</v>
      </c>
      <c r="Q4510">
        <v>0.7</v>
      </c>
      <c r="R4510">
        <v>-40.180799999999998</v>
      </c>
      <c r="S4510" s="3">
        <f>R4510/L4510*100</f>
        <v>-73.333333333333329</v>
      </c>
      <c r="T4510" s="3">
        <f>( (L4510-(L4510*Q4510))*O4510)</f>
        <v>98.62560000000002</v>
      </c>
    </row>
    <row r="4511" spans="1:20" x14ac:dyDescent="0.25">
      <c r="A4511" t="s">
        <v>67</v>
      </c>
      <c r="B4511" t="s">
        <v>19</v>
      </c>
      <c r="C4511" t="s">
        <v>20</v>
      </c>
      <c r="D4511" t="s">
        <v>66</v>
      </c>
      <c r="E4511" t="s">
        <v>51</v>
      </c>
      <c r="F4511" s="9">
        <v>77070</v>
      </c>
      <c r="G4511" s="3" t="str">
        <f t="shared" si="350"/>
        <v>United States ,Houston ,Texas, 77070</v>
      </c>
      <c r="H4511" t="s">
        <v>52</v>
      </c>
      <c r="I4511" t="s">
        <v>31</v>
      </c>
      <c r="J4511" t="str">
        <f t="shared" si="351"/>
        <v>Central - Office Supplies</v>
      </c>
      <c r="K4511" t="s">
        <v>37</v>
      </c>
      <c r="L4511">
        <v>10.784000000000001</v>
      </c>
      <c r="M4511" s="3">
        <f t="shared" si="352"/>
        <v>11</v>
      </c>
      <c r="N4511" s="3">
        <f t="shared" si="353"/>
        <v>8.6272000000000002</v>
      </c>
      <c r="O4511">
        <v>1</v>
      </c>
      <c r="P4511" s="3">
        <f t="shared" si="354"/>
        <v>11</v>
      </c>
      <c r="Q4511">
        <v>0.2</v>
      </c>
      <c r="R4511">
        <v>0.80879999999999996</v>
      </c>
      <c r="S4511" s="3">
        <f>R4511/L4511*100</f>
        <v>7.5</v>
      </c>
      <c r="T4511" s="3">
        <f>( (L4511-(L4511*Q4511))*O4511)</f>
        <v>8.6272000000000002</v>
      </c>
    </row>
    <row r="4512" spans="1:20" x14ac:dyDescent="0.25">
      <c r="A4512" t="s">
        <v>18</v>
      </c>
      <c r="B4512" t="s">
        <v>19</v>
      </c>
      <c r="C4512" t="s">
        <v>20</v>
      </c>
      <c r="D4512" t="s">
        <v>505</v>
      </c>
      <c r="E4512" t="s">
        <v>88</v>
      </c>
      <c r="F4512" s="9">
        <v>23666</v>
      </c>
      <c r="G4512" s="3" t="str">
        <f t="shared" si="350"/>
        <v>United States ,Hampton ,Virginia, 23666</v>
      </c>
      <c r="H4512" t="s">
        <v>23</v>
      </c>
      <c r="I4512" t="s">
        <v>24</v>
      </c>
      <c r="J4512" t="str">
        <f t="shared" si="351"/>
        <v>South - Furniture</v>
      </c>
      <c r="K4512" t="s">
        <v>26</v>
      </c>
      <c r="L4512">
        <v>290.98</v>
      </c>
      <c r="M4512" s="3">
        <f t="shared" si="352"/>
        <v>291</v>
      </c>
      <c r="N4512" s="3">
        <f t="shared" si="353"/>
        <v>290.98</v>
      </c>
      <c r="O4512">
        <v>1</v>
      </c>
      <c r="P4512" s="3">
        <f t="shared" si="354"/>
        <v>291</v>
      </c>
      <c r="Q4512">
        <v>0</v>
      </c>
      <c r="R4512">
        <v>75.654799999999994</v>
      </c>
      <c r="S4512" s="3">
        <f>R4512/L4512*100</f>
        <v>25.999999999999996</v>
      </c>
      <c r="T4512" s="3">
        <f>( (L4512-(L4512*Q4512))*O4512)</f>
        <v>290.98</v>
      </c>
    </row>
    <row r="4513" spans="1:20" x14ac:dyDescent="0.25">
      <c r="A4513" t="s">
        <v>33</v>
      </c>
      <c r="B4513" t="s">
        <v>49</v>
      </c>
      <c r="C4513" t="s">
        <v>20</v>
      </c>
      <c r="D4513" t="s">
        <v>342</v>
      </c>
      <c r="E4513" t="s">
        <v>124</v>
      </c>
      <c r="F4513" s="9">
        <v>74133</v>
      </c>
      <c r="G4513" s="3" t="str">
        <f t="shared" si="350"/>
        <v>United States ,Tulsa ,Oklahoma, 74133</v>
      </c>
      <c r="H4513" t="s">
        <v>52</v>
      </c>
      <c r="I4513" t="s">
        <v>31</v>
      </c>
      <c r="J4513" t="str">
        <f t="shared" si="351"/>
        <v>Central - Office Supplies</v>
      </c>
      <c r="K4513" t="s">
        <v>39</v>
      </c>
      <c r="L4513">
        <v>36.44</v>
      </c>
      <c r="M4513" s="3">
        <f t="shared" si="352"/>
        <v>36</v>
      </c>
      <c r="N4513" s="3">
        <f t="shared" si="353"/>
        <v>36.44</v>
      </c>
      <c r="O4513">
        <v>4</v>
      </c>
      <c r="P4513" s="3">
        <f t="shared" si="354"/>
        <v>9</v>
      </c>
      <c r="Q4513">
        <v>0</v>
      </c>
      <c r="R4513">
        <v>12.0252</v>
      </c>
      <c r="S4513" s="3">
        <f>R4513/L4513*100</f>
        <v>33</v>
      </c>
      <c r="T4513" s="3">
        <f>( (L4513-(L4513*Q4513))*O4513)</f>
        <v>145.76</v>
      </c>
    </row>
    <row r="4514" spans="1:20" x14ac:dyDescent="0.25">
      <c r="A4514" t="s">
        <v>33</v>
      </c>
      <c r="B4514" t="s">
        <v>19</v>
      </c>
      <c r="C4514" t="s">
        <v>20</v>
      </c>
      <c r="D4514" t="s">
        <v>47</v>
      </c>
      <c r="E4514" t="s">
        <v>48</v>
      </c>
      <c r="F4514" s="9">
        <v>98105</v>
      </c>
      <c r="G4514" s="3" t="str">
        <f t="shared" si="350"/>
        <v>United States ,Seattle ,Washington, 98105</v>
      </c>
      <c r="H4514" t="s">
        <v>30</v>
      </c>
      <c r="I4514" t="s">
        <v>31</v>
      </c>
      <c r="J4514" t="str">
        <f t="shared" si="351"/>
        <v>West - Office Supplies</v>
      </c>
      <c r="K4514" t="s">
        <v>46</v>
      </c>
      <c r="L4514">
        <v>21.4</v>
      </c>
      <c r="M4514" s="3">
        <f t="shared" si="352"/>
        <v>21</v>
      </c>
      <c r="N4514" s="3">
        <f t="shared" si="353"/>
        <v>21.4</v>
      </c>
      <c r="O4514">
        <v>5</v>
      </c>
      <c r="P4514" s="3">
        <f t="shared" si="354"/>
        <v>4.2</v>
      </c>
      <c r="Q4514">
        <v>0</v>
      </c>
      <c r="R4514">
        <v>10.058</v>
      </c>
      <c r="S4514" s="3">
        <f>R4514/L4514*100</f>
        <v>47</v>
      </c>
      <c r="T4514" s="3">
        <f>( (L4514-(L4514*Q4514))*O4514)</f>
        <v>107</v>
      </c>
    </row>
    <row r="4515" spans="1:20" x14ac:dyDescent="0.25">
      <c r="A4515" t="s">
        <v>33</v>
      </c>
      <c r="B4515" t="s">
        <v>19</v>
      </c>
      <c r="C4515" t="s">
        <v>20</v>
      </c>
      <c r="D4515" t="s">
        <v>47</v>
      </c>
      <c r="E4515" t="s">
        <v>48</v>
      </c>
      <c r="F4515" s="9">
        <v>98105</v>
      </c>
      <c r="G4515" s="3" t="str">
        <f t="shared" si="350"/>
        <v>United States ,Seattle ,Washington, 98105</v>
      </c>
      <c r="H4515" t="s">
        <v>30</v>
      </c>
      <c r="I4515" t="s">
        <v>31</v>
      </c>
      <c r="J4515" t="str">
        <f t="shared" si="351"/>
        <v>West - Office Supplies</v>
      </c>
      <c r="K4515" t="s">
        <v>42</v>
      </c>
      <c r="L4515">
        <v>48.664000000000001</v>
      </c>
      <c r="M4515" s="3">
        <f t="shared" si="352"/>
        <v>49</v>
      </c>
      <c r="N4515" s="3">
        <f t="shared" si="353"/>
        <v>38.931200000000004</v>
      </c>
      <c r="O4515">
        <v>7</v>
      </c>
      <c r="P4515" s="3">
        <f t="shared" si="354"/>
        <v>7</v>
      </c>
      <c r="Q4515">
        <v>0.2</v>
      </c>
      <c r="R4515">
        <v>15.815799999999999</v>
      </c>
      <c r="S4515" s="3">
        <f>R4515/L4515*100</f>
        <v>32.499999999999993</v>
      </c>
      <c r="T4515" s="3">
        <f>( (L4515-(L4515*Q4515))*O4515)</f>
        <v>272.51840000000004</v>
      </c>
    </row>
    <row r="4516" spans="1:20" x14ac:dyDescent="0.25">
      <c r="A4516" t="s">
        <v>33</v>
      </c>
      <c r="B4516" t="s">
        <v>19</v>
      </c>
      <c r="C4516" t="s">
        <v>20</v>
      </c>
      <c r="D4516" t="s">
        <v>57</v>
      </c>
      <c r="E4516" t="s">
        <v>29</v>
      </c>
      <c r="F4516" s="9">
        <v>94109</v>
      </c>
      <c r="G4516" s="3" t="str">
        <f t="shared" si="350"/>
        <v>United States ,San Francisco ,California, 94109</v>
      </c>
      <c r="H4516" t="s">
        <v>30</v>
      </c>
      <c r="I4516" t="s">
        <v>31</v>
      </c>
      <c r="J4516" t="str">
        <f t="shared" si="351"/>
        <v>West - Office Supplies</v>
      </c>
      <c r="K4516" t="s">
        <v>39</v>
      </c>
      <c r="L4516">
        <v>16.559999999999999</v>
      </c>
      <c r="M4516" s="3">
        <f t="shared" si="352"/>
        <v>17</v>
      </c>
      <c r="N4516" s="3">
        <f t="shared" si="353"/>
        <v>16.559999999999999</v>
      </c>
      <c r="O4516">
        <v>4</v>
      </c>
      <c r="P4516" s="3">
        <f t="shared" si="354"/>
        <v>4.25</v>
      </c>
      <c r="Q4516">
        <v>0</v>
      </c>
      <c r="R4516">
        <v>6.9551999999999996</v>
      </c>
      <c r="S4516" s="3">
        <f>R4516/L4516*100</f>
        <v>42</v>
      </c>
      <c r="T4516" s="3">
        <f>( (L4516-(L4516*Q4516))*O4516)</f>
        <v>66.239999999999995</v>
      </c>
    </row>
    <row r="4517" spans="1:20" x14ac:dyDescent="0.25">
      <c r="A4517" t="s">
        <v>33</v>
      </c>
      <c r="B4517" t="s">
        <v>27</v>
      </c>
      <c r="C4517" t="s">
        <v>20</v>
      </c>
      <c r="D4517" t="s">
        <v>194</v>
      </c>
      <c r="E4517" t="s">
        <v>35</v>
      </c>
      <c r="F4517" s="9">
        <v>32216</v>
      </c>
      <c r="G4517" s="3" t="str">
        <f t="shared" si="350"/>
        <v>United States ,Jacksonville ,Florida, 32216</v>
      </c>
      <c r="H4517" t="s">
        <v>23</v>
      </c>
      <c r="I4517" t="s">
        <v>31</v>
      </c>
      <c r="J4517" t="str">
        <f t="shared" si="351"/>
        <v>South - Office Supplies</v>
      </c>
      <c r="K4517" t="s">
        <v>37</v>
      </c>
      <c r="L4517">
        <v>1347.52</v>
      </c>
      <c r="M4517" s="3">
        <f t="shared" si="352"/>
        <v>1348</v>
      </c>
      <c r="N4517" s="3">
        <f t="shared" si="353"/>
        <v>1078.0160000000001</v>
      </c>
      <c r="O4517">
        <v>8</v>
      </c>
      <c r="P4517" s="3">
        <f t="shared" si="354"/>
        <v>168.5</v>
      </c>
      <c r="Q4517">
        <v>0.2</v>
      </c>
      <c r="R4517">
        <v>84.22</v>
      </c>
      <c r="S4517" s="3">
        <f>R4517/L4517*100</f>
        <v>6.25</v>
      </c>
      <c r="T4517" s="3">
        <f>( (L4517-(L4517*Q4517))*O4517)</f>
        <v>8624.1280000000006</v>
      </c>
    </row>
    <row r="4518" spans="1:20" x14ac:dyDescent="0.25">
      <c r="A4518" t="s">
        <v>33</v>
      </c>
      <c r="B4518" t="s">
        <v>27</v>
      </c>
      <c r="C4518" t="s">
        <v>20</v>
      </c>
      <c r="D4518" t="s">
        <v>187</v>
      </c>
      <c r="E4518" t="s">
        <v>79</v>
      </c>
      <c r="F4518" s="9">
        <v>47374</v>
      </c>
      <c r="G4518" s="3" t="str">
        <f t="shared" si="350"/>
        <v>United States ,Richmond ,Indiana, 47374</v>
      </c>
      <c r="H4518" t="s">
        <v>52</v>
      </c>
      <c r="I4518" t="s">
        <v>40</v>
      </c>
      <c r="J4518" t="str">
        <f t="shared" si="351"/>
        <v>Central - Technology</v>
      </c>
      <c r="K4518" t="s">
        <v>64</v>
      </c>
      <c r="L4518">
        <v>62.31</v>
      </c>
      <c r="M4518" s="3">
        <f t="shared" si="352"/>
        <v>62</v>
      </c>
      <c r="N4518" s="3">
        <f t="shared" si="353"/>
        <v>62.31</v>
      </c>
      <c r="O4518">
        <v>3</v>
      </c>
      <c r="P4518" s="3">
        <f t="shared" si="354"/>
        <v>20.666666666666668</v>
      </c>
      <c r="Q4518">
        <v>0</v>
      </c>
      <c r="R4518">
        <v>22.4316</v>
      </c>
      <c r="S4518" s="3">
        <f>R4518/L4518*100</f>
        <v>36</v>
      </c>
      <c r="T4518" s="3">
        <f>( (L4518-(L4518*Q4518))*O4518)</f>
        <v>186.93</v>
      </c>
    </row>
    <row r="4519" spans="1:20" x14ac:dyDescent="0.25">
      <c r="A4519" t="s">
        <v>33</v>
      </c>
      <c r="B4519" t="s">
        <v>27</v>
      </c>
      <c r="C4519" t="s">
        <v>20</v>
      </c>
      <c r="D4519" t="s">
        <v>187</v>
      </c>
      <c r="E4519" t="s">
        <v>79</v>
      </c>
      <c r="F4519" s="9">
        <v>47374</v>
      </c>
      <c r="G4519" s="3" t="str">
        <f t="shared" si="350"/>
        <v>United States ,Richmond ,Indiana, 47374</v>
      </c>
      <c r="H4519" t="s">
        <v>52</v>
      </c>
      <c r="I4519" t="s">
        <v>24</v>
      </c>
      <c r="J4519" t="str">
        <f t="shared" si="351"/>
        <v>Central - Furniture</v>
      </c>
      <c r="K4519" t="s">
        <v>38</v>
      </c>
      <c r="L4519">
        <v>20.32</v>
      </c>
      <c r="M4519" s="3">
        <f t="shared" si="352"/>
        <v>20</v>
      </c>
      <c r="N4519" s="3">
        <f t="shared" si="353"/>
        <v>20.32</v>
      </c>
      <c r="O4519">
        <v>4</v>
      </c>
      <c r="P4519" s="3">
        <f t="shared" si="354"/>
        <v>5</v>
      </c>
      <c r="Q4519">
        <v>0</v>
      </c>
      <c r="R4519">
        <v>6.9088000000000003</v>
      </c>
      <c r="S4519" s="3">
        <f>R4519/L4519*100</f>
        <v>34</v>
      </c>
      <c r="T4519" s="3">
        <f>( (L4519-(L4519*Q4519))*O4519)</f>
        <v>81.28</v>
      </c>
    </row>
    <row r="4520" spans="1:20" x14ac:dyDescent="0.25">
      <c r="A4520" t="s">
        <v>18</v>
      </c>
      <c r="B4520" t="s">
        <v>27</v>
      </c>
      <c r="C4520" t="s">
        <v>20</v>
      </c>
      <c r="D4520" t="s">
        <v>188</v>
      </c>
      <c r="E4520" t="s">
        <v>103</v>
      </c>
      <c r="F4520" s="9">
        <v>80027</v>
      </c>
      <c r="G4520" s="3" t="str">
        <f t="shared" si="350"/>
        <v>United States ,Louisville ,Colorado, 80027</v>
      </c>
      <c r="H4520" t="s">
        <v>30</v>
      </c>
      <c r="I4520" t="s">
        <v>31</v>
      </c>
      <c r="J4520" t="str">
        <f t="shared" si="351"/>
        <v>West - Office Supplies</v>
      </c>
      <c r="K4520" t="s">
        <v>82</v>
      </c>
      <c r="L4520">
        <v>9.4320000000000004</v>
      </c>
      <c r="M4520" s="3">
        <f t="shared" si="352"/>
        <v>9</v>
      </c>
      <c r="N4520" s="3">
        <f t="shared" si="353"/>
        <v>7.5456000000000003</v>
      </c>
      <c r="O4520">
        <v>3</v>
      </c>
      <c r="P4520" s="3">
        <f t="shared" si="354"/>
        <v>3</v>
      </c>
      <c r="Q4520">
        <v>0.2</v>
      </c>
      <c r="R4520">
        <v>3.0653999999999999</v>
      </c>
      <c r="S4520" s="3">
        <f>R4520/L4520*100</f>
        <v>32.499999999999993</v>
      </c>
      <c r="T4520" s="3">
        <f>( (L4520-(L4520*Q4520))*O4520)</f>
        <v>22.636800000000001</v>
      </c>
    </row>
    <row r="4521" spans="1:20" x14ac:dyDescent="0.25">
      <c r="A4521" t="s">
        <v>33</v>
      </c>
      <c r="B4521" t="s">
        <v>19</v>
      </c>
      <c r="C4521" t="s">
        <v>20</v>
      </c>
      <c r="D4521" t="s">
        <v>80</v>
      </c>
      <c r="E4521" t="s">
        <v>81</v>
      </c>
      <c r="F4521" s="9">
        <v>10024</v>
      </c>
      <c r="G4521" s="3" t="str">
        <f t="shared" si="350"/>
        <v>United States ,New York City ,New York, 10024</v>
      </c>
      <c r="H4521" t="s">
        <v>62</v>
      </c>
      <c r="I4521" t="s">
        <v>31</v>
      </c>
      <c r="J4521" t="str">
        <f t="shared" si="351"/>
        <v>East - Office Supplies</v>
      </c>
      <c r="K4521" t="s">
        <v>32</v>
      </c>
      <c r="L4521">
        <v>34.86</v>
      </c>
      <c r="M4521" s="3">
        <f t="shared" si="352"/>
        <v>35</v>
      </c>
      <c r="N4521" s="3">
        <f t="shared" si="353"/>
        <v>34.86</v>
      </c>
      <c r="O4521">
        <v>7</v>
      </c>
      <c r="P4521" s="3">
        <f t="shared" si="354"/>
        <v>5</v>
      </c>
      <c r="Q4521">
        <v>0</v>
      </c>
      <c r="R4521">
        <v>16.035599999999999</v>
      </c>
      <c r="S4521" s="3">
        <f>R4521/L4521*100</f>
        <v>46</v>
      </c>
      <c r="T4521" s="3">
        <f>( (L4521-(L4521*Q4521))*O4521)</f>
        <v>244.01999999999998</v>
      </c>
    </row>
    <row r="4522" spans="1:20" x14ac:dyDescent="0.25">
      <c r="A4522" t="s">
        <v>33</v>
      </c>
      <c r="B4522" t="s">
        <v>19</v>
      </c>
      <c r="C4522" t="s">
        <v>20</v>
      </c>
      <c r="D4522" t="s">
        <v>80</v>
      </c>
      <c r="E4522" t="s">
        <v>81</v>
      </c>
      <c r="F4522" s="9">
        <v>10024</v>
      </c>
      <c r="G4522" s="3" t="str">
        <f t="shared" si="350"/>
        <v>United States ,New York City ,New York, 10024</v>
      </c>
      <c r="H4522" t="s">
        <v>62</v>
      </c>
      <c r="I4522" t="s">
        <v>24</v>
      </c>
      <c r="J4522" t="str">
        <f t="shared" si="351"/>
        <v>East - Furniture</v>
      </c>
      <c r="K4522" t="s">
        <v>38</v>
      </c>
      <c r="L4522">
        <v>89.34</v>
      </c>
      <c r="M4522" s="3">
        <f t="shared" si="352"/>
        <v>89</v>
      </c>
      <c r="N4522" s="3">
        <f t="shared" si="353"/>
        <v>89.34</v>
      </c>
      <c r="O4522">
        <v>6</v>
      </c>
      <c r="P4522" s="3">
        <f t="shared" si="354"/>
        <v>14.833333333333334</v>
      </c>
      <c r="Q4522">
        <v>0</v>
      </c>
      <c r="R4522">
        <v>24.1218</v>
      </c>
      <c r="S4522" s="3">
        <f>R4522/L4522*100</f>
        <v>27</v>
      </c>
      <c r="T4522" s="3">
        <f>( (L4522-(L4522*Q4522))*O4522)</f>
        <v>536.04</v>
      </c>
    </row>
    <row r="4523" spans="1:20" x14ac:dyDescent="0.25">
      <c r="A4523" t="s">
        <v>33</v>
      </c>
      <c r="B4523" t="s">
        <v>49</v>
      </c>
      <c r="C4523" t="s">
        <v>20</v>
      </c>
      <c r="D4523" t="s">
        <v>506</v>
      </c>
      <c r="E4523" t="s">
        <v>81</v>
      </c>
      <c r="F4523" s="9">
        <v>13440</v>
      </c>
      <c r="G4523" s="3" t="str">
        <f t="shared" si="350"/>
        <v>United States ,Rome ,New York, 13440</v>
      </c>
      <c r="H4523" t="s">
        <v>62</v>
      </c>
      <c r="I4523" t="s">
        <v>40</v>
      </c>
      <c r="J4523" t="str">
        <f t="shared" si="351"/>
        <v>East - Technology</v>
      </c>
      <c r="K4523" t="s">
        <v>41</v>
      </c>
      <c r="L4523">
        <v>269.98</v>
      </c>
      <c r="M4523" s="3">
        <f t="shared" si="352"/>
        <v>270</v>
      </c>
      <c r="N4523" s="3">
        <f t="shared" si="353"/>
        <v>269.98</v>
      </c>
      <c r="O4523">
        <v>2</v>
      </c>
      <c r="P4523" s="3">
        <f t="shared" si="354"/>
        <v>135</v>
      </c>
      <c r="Q4523">
        <v>0</v>
      </c>
      <c r="R4523">
        <v>67.495000000000005</v>
      </c>
      <c r="S4523" s="3">
        <f>R4523/L4523*100</f>
        <v>25</v>
      </c>
      <c r="T4523" s="3">
        <f>( (L4523-(L4523*Q4523))*O4523)</f>
        <v>539.96</v>
      </c>
    </row>
    <row r="4524" spans="1:20" x14ac:dyDescent="0.25">
      <c r="A4524" t="s">
        <v>33</v>
      </c>
      <c r="B4524" t="s">
        <v>49</v>
      </c>
      <c r="C4524" t="s">
        <v>20</v>
      </c>
      <c r="D4524" t="s">
        <v>506</v>
      </c>
      <c r="E4524" t="s">
        <v>81</v>
      </c>
      <c r="F4524" s="9">
        <v>13440</v>
      </c>
      <c r="G4524" s="3" t="str">
        <f t="shared" si="350"/>
        <v>United States ,Rome ,New York, 13440</v>
      </c>
      <c r="H4524" t="s">
        <v>62</v>
      </c>
      <c r="I4524" t="s">
        <v>31</v>
      </c>
      <c r="J4524" t="str">
        <f t="shared" si="351"/>
        <v>East - Office Supplies</v>
      </c>
      <c r="K4524" t="s">
        <v>46</v>
      </c>
      <c r="L4524">
        <v>99.9</v>
      </c>
      <c r="M4524" s="3">
        <f t="shared" si="352"/>
        <v>100</v>
      </c>
      <c r="N4524" s="3">
        <f t="shared" si="353"/>
        <v>99.9</v>
      </c>
      <c r="O4524">
        <v>5</v>
      </c>
      <c r="P4524" s="3">
        <f t="shared" si="354"/>
        <v>20</v>
      </c>
      <c r="Q4524">
        <v>0</v>
      </c>
      <c r="R4524">
        <v>47.951999999999998</v>
      </c>
      <c r="S4524" s="3">
        <f>R4524/L4524*100</f>
        <v>47.999999999999993</v>
      </c>
      <c r="T4524" s="3">
        <f>( (L4524-(L4524*Q4524))*O4524)</f>
        <v>499.5</v>
      </c>
    </row>
    <row r="4525" spans="1:20" x14ac:dyDescent="0.25">
      <c r="A4525" t="s">
        <v>33</v>
      </c>
      <c r="B4525" t="s">
        <v>49</v>
      </c>
      <c r="C4525" t="s">
        <v>20</v>
      </c>
      <c r="D4525" t="s">
        <v>506</v>
      </c>
      <c r="E4525" t="s">
        <v>81</v>
      </c>
      <c r="F4525" s="9">
        <v>13440</v>
      </c>
      <c r="G4525" s="3" t="str">
        <f t="shared" si="350"/>
        <v>United States ,Rome ,New York, 13440</v>
      </c>
      <c r="H4525" t="s">
        <v>62</v>
      </c>
      <c r="I4525" t="s">
        <v>24</v>
      </c>
      <c r="J4525" t="str">
        <f t="shared" si="351"/>
        <v>East - Furniture</v>
      </c>
      <c r="K4525" t="s">
        <v>38</v>
      </c>
      <c r="L4525">
        <v>39.08</v>
      </c>
      <c r="M4525" s="3">
        <f t="shared" si="352"/>
        <v>39</v>
      </c>
      <c r="N4525" s="3">
        <f t="shared" si="353"/>
        <v>39.08</v>
      </c>
      <c r="O4525">
        <v>4</v>
      </c>
      <c r="P4525" s="3">
        <f t="shared" si="354"/>
        <v>9.75</v>
      </c>
      <c r="Q4525">
        <v>0</v>
      </c>
      <c r="R4525">
        <v>14.4596</v>
      </c>
      <c r="S4525" s="3">
        <f>R4525/L4525*100</f>
        <v>37</v>
      </c>
      <c r="T4525" s="3">
        <f>( (L4525-(L4525*Q4525))*O4525)</f>
        <v>156.32</v>
      </c>
    </row>
    <row r="4526" spans="1:20" x14ac:dyDescent="0.25">
      <c r="A4526" t="s">
        <v>18</v>
      </c>
      <c r="B4526" t="s">
        <v>27</v>
      </c>
      <c r="C4526" t="s">
        <v>20</v>
      </c>
      <c r="D4526" t="s">
        <v>383</v>
      </c>
      <c r="E4526" t="s">
        <v>109</v>
      </c>
      <c r="F4526" s="9">
        <v>43302</v>
      </c>
      <c r="G4526" s="3" t="str">
        <f t="shared" si="350"/>
        <v>United States ,Marion ,Ohio, 43302</v>
      </c>
      <c r="H4526" t="s">
        <v>62</v>
      </c>
      <c r="I4526" t="s">
        <v>40</v>
      </c>
      <c r="J4526" t="str">
        <f t="shared" si="351"/>
        <v>East - Technology</v>
      </c>
      <c r="K4526" t="s">
        <v>64</v>
      </c>
      <c r="L4526">
        <v>116.83199999999999</v>
      </c>
      <c r="M4526" s="3">
        <f t="shared" si="352"/>
        <v>117</v>
      </c>
      <c r="N4526" s="3">
        <f t="shared" si="353"/>
        <v>93.465599999999995</v>
      </c>
      <c r="O4526">
        <v>4</v>
      </c>
      <c r="P4526" s="3">
        <f t="shared" si="354"/>
        <v>29.25</v>
      </c>
      <c r="Q4526">
        <v>0.2</v>
      </c>
      <c r="R4526">
        <v>33.589199999999998</v>
      </c>
      <c r="S4526" s="3">
        <f>R4526/L4526*100</f>
        <v>28.749999999999996</v>
      </c>
      <c r="T4526" s="3">
        <f>( (L4526-(L4526*Q4526))*O4526)</f>
        <v>373.86239999999998</v>
      </c>
    </row>
    <row r="4527" spans="1:20" x14ac:dyDescent="0.25">
      <c r="A4527" t="s">
        <v>33</v>
      </c>
      <c r="B4527" t="s">
        <v>19</v>
      </c>
      <c r="C4527" t="s">
        <v>20</v>
      </c>
      <c r="D4527" t="s">
        <v>66</v>
      </c>
      <c r="E4527" t="s">
        <v>51</v>
      </c>
      <c r="F4527" s="9">
        <v>77041</v>
      </c>
      <c r="G4527" s="3" t="str">
        <f t="shared" si="350"/>
        <v>United States ,Houston ,Texas, 77041</v>
      </c>
      <c r="H4527" t="s">
        <v>52</v>
      </c>
      <c r="I4527" t="s">
        <v>31</v>
      </c>
      <c r="J4527" t="str">
        <f t="shared" si="351"/>
        <v>Central - Office Supplies</v>
      </c>
      <c r="K4527" t="s">
        <v>42</v>
      </c>
      <c r="L4527">
        <v>2.2959999999999998</v>
      </c>
      <c r="M4527" s="3">
        <f t="shared" si="352"/>
        <v>2</v>
      </c>
      <c r="N4527" s="3">
        <f t="shared" si="353"/>
        <v>0.45919999999999983</v>
      </c>
      <c r="O4527">
        <v>2</v>
      </c>
      <c r="P4527" s="3">
        <f t="shared" si="354"/>
        <v>1</v>
      </c>
      <c r="Q4527">
        <v>0.8</v>
      </c>
      <c r="R4527">
        <v>-3.9032</v>
      </c>
      <c r="S4527" s="3">
        <f>R4527/L4527*100</f>
        <v>-170.00000000000003</v>
      </c>
      <c r="T4527" s="3">
        <f>( (L4527-(L4527*Q4527))*O4527)</f>
        <v>0.91839999999999966</v>
      </c>
    </row>
    <row r="4528" spans="1:20" x14ac:dyDescent="0.25">
      <c r="A4528" t="s">
        <v>67</v>
      </c>
      <c r="B4528" t="s">
        <v>19</v>
      </c>
      <c r="C4528" t="s">
        <v>20</v>
      </c>
      <c r="D4528" t="s">
        <v>80</v>
      </c>
      <c r="E4528" t="s">
        <v>81</v>
      </c>
      <c r="F4528" s="9">
        <v>10009</v>
      </c>
      <c r="G4528" s="3" t="str">
        <f t="shared" si="350"/>
        <v>United States ,New York City ,New York, 10009</v>
      </c>
      <c r="H4528" t="s">
        <v>62</v>
      </c>
      <c r="I4528" t="s">
        <v>24</v>
      </c>
      <c r="J4528" t="str">
        <f t="shared" si="351"/>
        <v>East - Furniture</v>
      </c>
      <c r="K4528" t="s">
        <v>26</v>
      </c>
      <c r="L4528">
        <v>408.00599999999997</v>
      </c>
      <c r="M4528" s="3">
        <f t="shared" si="352"/>
        <v>408</v>
      </c>
      <c r="N4528" s="3">
        <f t="shared" si="353"/>
        <v>367.20539999999994</v>
      </c>
      <c r="O4528">
        <v>2</v>
      </c>
      <c r="P4528" s="3">
        <f t="shared" si="354"/>
        <v>204</v>
      </c>
      <c r="Q4528">
        <v>0.1</v>
      </c>
      <c r="R4528">
        <v>72.534400000000005</v>
      </c>
      <c r="S4528" s="3">
        <f>R4528/L4528*100</f>
        <v>17.777777777777782</v>
      </c>
      <c r="T4528" s="3">
        <f>( (L4528-(L4528*Q4528))*O4528)</f>
        <v>734.41079999999988</v>
      </c>
    </row>
    <row r="4529" spans="1:20" x14ac:dyDescent="0.25">
      <c r="A4529" t="s">
        <v>67</v>
      </c>
      <c r="B4529" t="s">
        <v>19</v>
      </c>
      <c r="C4529" t="s">
        <v>20</v>
      </c>
      <c r="D4529" t="s">
        <v>80</v>
      </c>
      <c r="E4529" t="s">
        <v>81</v>
      </c>
      <c r="F4529" s="9">
        <v>10009</v>
      </c>
      <c r="G4529" s="3" t="str">
        <f t="shared" si="350"/>
        <v>United States ,New York City ,New York, 10009</v>
      </c>
      <c r="H4529" t="s">
        <v>62</v>
      </c>
      <c r="I4529" t="s">
        <v>31</v>
      </c>
      <c r="J4529" t="str">
        <f t="shared" si="351"/>
        <v>East - Office Supplies</v>
      </c>
      <c r="K4529" t="s">
        <v>37</v>
      </c>
      <c r="L4529">
        <v>40.44</v>
      </c>
      <c r="M4529" s="3">
        <f t="shared" si="352"/>
        <v>40</v>
      </c>
      <c r="N4529" s="3">
        <f t="shared" si="353"/>
        <v>40.44</v>
      </c>
      <c r="O4529">
        <v>3</v>
      </c>
      <c r="P4529" s="3">
        <f t="shared" si="354"/>
        <v>13.333333333333334</v>
      </c>
      <c r="Q4529">
        <v>0</v>
      </c>
      <c r="R4529">
        <v>10.5144</v>
      </c>
      <c r="S4529" s="3">
        <f>R4529/L4529*100</f>
        <v>26</v>
      </c>
      <c r="T4529" s="3">
        <f>( (L4529-(L4529*Q4529))*O4529)</f>
        <v>121.32</v>
      </c>
    </row>
    <row r="4530" spans="1:20" x14ac:dyDescent="0.25">
      <c r="A4530" t="s">
        <v>173</v>
      </c>
      <c r="B4530" t="s">
        <v>49</v>
      </c>
      <c r="C4530" t="s">
        <v>20</v>
      </c>
      <c r="D4530" t="s">
        <v>377</v>
      </c>
      <c r="E4530" t="s">
        <v>29</v>
      </c>
      <c r="F4530" s="9">
        <v>95336</v>
      </c>
      <c r="G4530" s="3" t="str">
        <f t="shared" si="350"/>
        <v>United States ,Manteca ,California, 95336</v>
      </c>
      <c r="H4530" t="s">
        <v>30</v>
      </c>
      <c r="I4530" t="s">
        <v>24</v>
      </c>
      <c r="J4530" t="str">
        <f t="shared" si="351"/>
        <v>West - Furniture</v>
      </c>
      <c r="K4530" t="s">
        <v>26</v>
      </c>
      <c r="L4530">
        <v>122.352</v>
      </c>
      <c r="M4530" s="3">
        <f t="shared" si="352"/>
        <v>122</v>
      </c>
      <c r="N4530" s="3">
        <f t="shared" si="353"/>
        <v>97.881600000000006</v>
      </c>
      <c r="O4530">
        <v>3</v>
      </c>
      <c r="P4530" s="3">
        <f t="shared" si="354"/>
        <v>40.666666666666664</v>
      </c>
      <c r="Q4530">
        <v>0.2</v>
      </c>
      <c r="R4530">
        <v>13.7646</v>
      </c>
      <c r="S4530" s="3">
        <f>R4530/L4530*100</f>
        <v>11.249999999999998</v>
      </c>
      <c r="T4530" s="3">
        <f>( (L4530-(L4530*Q4530))*O4530)</f>
        <v>293.64480000000003</v>
      </c>
    </row>
    <row r="4531" spans="1:20" x14ac:dyDescent="0.25">
      <c r="A4531" t="s">
        <v>173</v>
      </c>
      <c r="B4531" t="s">
        <v>49</v>
      </c>
      <c r="C4531" t="s">
        <v>20</v>
      </c>
      <c r="D4531" t="s">
        <v>377</v>
      </c>
      <c r="E4531" t="s">
        <v>29</v>
      </c>
      <c r="F4531" s="9">
        <v>95336</v>
      </c>
      <c r="G4531" s="3" t="str">
        <f t="shared" si="350"/>
        <v>United States ,Manteca ,California, 95336</v>
      </c>
      <c r="H4531" t="s">
        <v>30</v>
      </c>
      <c r="I4531" t="s">
        <v>31</v>
      </c>
      <c r="J4531" t="str">
        <f t="shared" si="351"/>
        <v>West - Office Supplies</v>
      </c>
      <c r="K4531" t="s">
        <v>65</v>
      </c>
      <c r="L4531">
        <v>15.28</v>
      </c>
      <c r="M4531" s="3">
        <f t="shared" si="352"/>
        <v>15</v>
      </c>
      <c r="N4531" s="3">
        <f t="shared" si="353"/>
        <v>15.28</v>
      </c>
      <c r="O4531">
        <v>2</v>
      </c>
      <c r="P4531" s="3">
        <f t="shared" si="354"/>
        <v>7.5</v>
      </c>
      <c r="Q4531">
        <v>0</v>
      </c>
      <c r="R4531">
        <v>7.4871999999999996</v>
      </c>
      <c r="S4531" s="3">
        <f>R4531/L4531*100</f>
        <v>49</v>
      </c>
      <c r="T4531" s="3">
        <f>( (L4531-(L4531*Q4531))*O4531)</f>
        <v>30.56</v>
      </c>
    </row>
    <row r="4532" spans="1:20" x14ac:dyDescent="0.25">
      <c r="A4532" t="s">
        <v>33</v>
      </c>
      <c r="B4532" t="s">
        <v>27</v>
      </c>
      <c r="C4532" t="s">
        <v>20</v>
      </c>
      <c r="D4532" t="s">
        <v>28</v>
      </c>
      <c r="E4532" t="s">
        <v>29</v>
      </c>
      <c r="F4532" s="9">
        <v>90004</v>
      </c>
      <c r="G4532" s="3" t="str">
        <f t="shared" si="350"/>
        <v>United States ,Los Angeles ,California, 90004</v>
      </c>
      <c r="H4532" t="s">
        <v>30</v>
      </c>
      <c r="I4532" t="s">
        <v>31</v>
      </c>
      <c r="J4532" t="str">
        <f t="shared" si="351"/>
        <v>West - Office Supplies</v>
      </c>
      <c r="K4532" t="s">
        <v>46</v>
      </c>
      <c r="L4532">
        <v>11.96</v>
      </c>
      <c r="M4532" s="3">
        <f t="shared" si="352"/>
        <v>12</v>
      </c>
      <c r="N4532" s="3">
        <f t="shared" si="353"/>
        <v>11.96</v>
      </c>
      <c r="O4532">
        <v>2</v>
      </c>
      <c r="P4532" s="3">
        <f t="shared" si="354"/>
        <v>6</v>
      </c>
      <c r="Q4532">
        <v>0</v>
      </c>
      <c r="R4532">
        <v>5.8604000000000003</v>
      </c>
      <c r="S4532" s="3">
        <f>R4532/L4532*100</f>
        <v>49</v>
      </c>
      <c r="T4532" s="3">
        <f>( (L4532-(L4532*Q4532))*O4532)</f>
        <v>23.92</v>
      </c>
    </row>
    <row r="4533" spans="1:20" x14ac:dyDescent="0.25">
      <c r="A4533" t="s">
        <v>33</v>
      </c>
      <c r="B4533" t="s">
        <v>49</v>
      </c>
      <c r="C4533" t="s">
        <v>20</v>
      </c>
      <c r="D4533" t="s">
        <v>47</v>
      </c>
      <c r="E4533" t="s">
        <v>48</v>
      </c>
      <c r="F4533" s="9">
        <v>98115</v>
      </c>
      <c r="G4533" s="3" t="str">
        <f t="shared" si="350"/>
        <v>United States ,Seattle ,Washington, 98115</v>
      </c>
      <c r="H4533" t="s">
        <v>30</v>
      </c>
      <c r="I4533" t="s">
        <v>24</v>
      </c>
      <c r="J4533" t="str">
        <f t="shared" si="351"/>
        <v>West - Furniture</v>
      </c>
      <c r="K4533" t="s">
        <v>38</v>
      </c>
      <c r="L4533">
        <v>15.84</v>
      </c>
      <c r="M4533" s="3">
        <f t="shared" si="352"/>
        <v>16</v>
      </c>
      <c r="N4533" s="3">
        <f t="shared" si="353"/>
        <v>15.84</v>
      </c>
      <c r="O4533">
        <v>3</v>
      </c>
      <c r="P4533" s="3">
        <f t="shared" si="354"/>
        <v>5.333333333333333</v>
      </c>
      <c r="Q4533">
        <v>0</v>
      </c>
      <c r="R4533">
        <v>4.9104000000000001</v>
      </c>
      <c r="S4533" s="3">
        <f>R4533/L4533*100</f>
        <v>31</v>
      </c>
      <c r="T4533" s="3">
        <f>( (L4533-(L4533*Q4533))*O4533)</f>
        <v>47.519999999999996</v>
      </c>
    </row>
    <row r="4534" spans="1:20" x14ac:dyDescent="0.25">
      <c r="A4534" t="s">
        <v>33</v>
      </c>
      <c r="B4534" t="s">
        <v>49</v>
      </c>
      <c r="C4534" t="s">
        <v>20</v>
      </c>
      <c r="D4534" t="s">
        <v>47</v>
      </c>
      <c r="E4534" t="s">
        <v>48</v>
      </c>
      <c r="F4534" s="9">
        <v>98115</v>
      </c>
      <c r="G4534" s="3" t="str">
        <f t="shared" si="350"/>
        <v>United States ,Seattle ,Washington, 98115</v>
      </c>
      <c r="H4534" t="s">
        <v>30</v>
      </c>
      <c r="I4534" t="s">
        <v>31</v>
      </c>
      <c r="J4534" t="str">
        <f t="shared" si="351"/>
        <v>West - Office Supplies</v>
      </c>
      <c r="K4534" t="s">
        <v>42</v>
      </c>
      <c r="L4534">
        <v>86.376000000000005</v>
      </c>
      <c r="M4534" s="3">
        <f t="shared" si="352"/>
        <v>86</v>
      </c>
      <c r="N4534" s="3">
        <f t="shared" si="353"/>
        <v>69.100800000000007</v>
      </c>
      <c r="O4534">
        <v>3</v>
      </c>
      <c r="P4534" s="3">
        <f t="shared" si="354"/>
        <v>28.666666666666668</v>
      </c>
      <c r="Q4534">
        <v>0.2</v>
      </c>
      <c r="R4534">
        <v>30.2316</v>
      </c>
      <c r="S4534" s="3">
        <f>R4534/L4534*100</f>
        <v>35</v>
      </c>
      <c r="T4534" s="3">
        <f>( (L4534-(L4534*Q4534))*O4534)</f>
        <v>207.30240000000003</v>
      </c>
    </row>
    <row r="4535" spans="1:20" x14ac:dyDescent="0.25">
      <c r="A4535" t="s">
        <v>33</v>
      </c>
      <c r="B4535" t="s">
        <v>49</v>
      </c>
      <c r="C4535" t="s">
        <v>20</v>
      </c>
      <c r="D4535" t="s">
        <v>47</v>
      </c>
      <c r="E4535" t="s">
        <v>48</v>
      </c>
      <c r="F4535" s="9">
        <v>98115</v>
      </c>
      <c r="G4535" s="3" t="str">
        <f t="shared" si="350"/>
        <v>United States ,Seattle ,Washington, 98115</v>
      </c>
      <c r="H4535" t="s">
        <v>30</v>
      </c>
      <c r="I4535" t="s">
        <v>31</v>
      </c>
      <c r="J4535" t="str">
        <f t="shared" si="351"/>
        <v>West - Office Supplies</v>
      </c>
      <c r="K4535" t="s">
        <v>39</v>
      </c>
      <c r="L4535">
        <v>18.239999999999998</v>
      </c>
      <c r="M4535" s="3">
        <f t="shared" si="352"/>
        <v>18</v>
      </c>
      <c r="N4535" s="3">
        <f t="shared" si="353"/>
        <v>18.239999999999998</v>
      </c>
      <c r="O4535">
        <v>3</v>
      </c>
      <c r="P4535" s="3">
        <f t="shared" si="354"/>
        <v>6</v>
      </c>
      <c r="Q4535">
        <v>0</v>
      </c>
      <c r="R4535">
        <v>6.2016</v>
      </c>
      <c r="S4535" s="3">
        <f>R4535/L4535*100</f>
        <v>34</v>
      </c>
      <c r="T4535" s="3">
        <f>( (L4535-(L4535*Q4535))*O4535)</f>
        <v>54.72</v>
      </c>
    </row>
    <row r="4536" spans="1:20" x14ac:dyDescent="0.25">
      <c r="A4536" t="s">
        <v>33</v>
      </c>
      <c r="B4536" t="s">
        <v>49</v>
      </c>
      <c r="C4536" t="s">
        <v>20</v>
      </c>
      <c r="D4536" t="s">
        <v>47</v>
      </c>
      <c r="E4536" t="s">
        <v>48</v>
      </c>
      <c r="F4536" s="9">
        <v>98115</v>
      </c>
      <c r="G4536" s="3" t="str">
        <f t="shared" si="350"/>
        <v>United States ,Seattle ,Washington, 98115</v>
      </c>
      <c r="H4536" t="s">
        <v>30</v>
      </c>
      <c r="I4536" t="s">
        <v>31</v>
      </c>
      <c r="J4536" t="str">
        <f t="shared" si="351"/>
        <v>West - Office Supplies</v>
      </c>
      <c r="K4536" t="s">
        <v>39</v>
      </c>
      <c r="L4536">
        <v>13.12</v>
      </c>
      <c r="M4536" s="3">
        <f t="shared" si="352"/>
        <v>13</v>
      </c>
      <c r="N4536" s="3">
        <f t="shared" si="353"/>
        <v>13.12</v>
      </c>
      <c r="O4536">
        <v>4</v>
      </c>
      <c r="P4536" s="3">
        <f t="shared" si="354"/>
        <v>3.25</v>
      </c>
      <c r="Q4536">
        <v>0</v>
      </c>
      <c r="R4536">
        <v>4.3296000000000001</v>
      </c>
      <c r="S4536" s="3">
        <f>R4536/L4536*100</f>
        <v>33</v>
      </c>
      <c r="T4536" s="3">
        <f>( (L4536-(L4536*Q4536))*O4536)</f>
        <v>52.48</v>
      </c>
    </row>
    <row r="4537" spans="1:20" x14ac:dyDescent="0.25">
      <c r="A4537" t="s">
        <v>33</v>
      </c>
      <c r="B4537" t="s">
        <v>27</v>
      </c>
      <c r="C4537" t="s">
        <v>20</v>
      </c>
      <c r="D4537" t="s">
        <v>295</v>
      </c>
      <c r="E4537" t="s">
        <v>184</v>
      </c>
      <c r="F4537" s="9">
        <v>2908</v>
      </c>
      <c r="G4537" s="3" t="str">
        <f t="shared" si="350"/>
        <v>United States ,Providence ,Rhode Island, 2908</v>
      </c>
      <c r="H4537" t="s">
        <v>62</v>
      </c>
      <c r="I4537" t="s">
        <v>40</v>
      </c>
      <c r="J4537" t="str">
        <f t="shared" si="351"/>
        <v>East - Technology</v>
      </c>
      <c r="K4537" t="s">
        <v>41</v>
      </c>
      <c r="L4537">
        <v>105.98</v>
      </c>
      <c r="M4537" s="3">
        <f t="shared" si="352"/>
        <v>106</v>
      </c>
      <c r="N4537" s="3">
        <f t="shared" si="353"/>
        <v>105.98</v>
      </c>
      <c r="O4537">
        <v>2</v>
      </c>
      <c r="P4537" s="3">
        <f t="shared" si="354"/>
        <v>53</v>
      </c>
      <c r="Q4537">
        <v>0</v>
      </c>
      <c r="R4537">
        <v>1.0598000000000001</v>
      </c>
      <c r="S4537" s="3">
        <f>R4537/L4537*100</f>
        <v>1</v>
      </c>
      <c r="T4537" s="3">
        <f>( (L4537-(L4537*Q4537))*O4537)</f>
        <v>211.96</v>
      </c>
    </row>
    <row r="4538" spans="1:20" x14ac:dyDescent="0.25">
      <c r="A4538" t="s">
        <v>33</v>
      </c>
      <c r="B4538" t="s">
        <v>27</v>
      </c>
      <c r="C4538" t="s">
        <v>20</v>
      </c>
      <c r="D4538" t="s">
        <v>295</v>
      </c>
      <c r="E4538" t="s">
        <v>184</v>
      </c>
      <c r="F4538" s="9">
        <v>2908</v>
      </c>
      <c r="G4538" s="3" t="str">
        <f t="shared" si="350"/>
        <v>United States ,Providence ,Rhode Island, 2908</v>
      </c>
      <c r="H4538" t="s">
        <v>62</v>
      </c>
      <c r="I4538" t="s">
        <v>24</v>
      </c>
      <c r="J4538" t="str">
        <f t="shared" si="351"/>
        <v>East - Furniture</v>
      </c>
      <c r="K4538" t="s">
        <v>36</v>
      </c>
      <c r="L4538">
        <v>493.92</v>
      </c>
      <c r="M4538" s="3">
        <f t="shared" si="352"/>
        <v>494</v>
      </c>
      <c r="N4538" s="3">
        <f t="shared" si="353"/>
        <v>345.74400000000003</v>
      </c>
      <c r="O4538">
        <v>7</v>
      </c>
      <c r="P4538" s="3">
        <f t="shared" si="354"/>
        <v>70.571428571428569</v>
      </c>
      <c r="Q4538">
        <v>0.3</v>
      </c>
      <c r="R4538">
        <v>-28.224</v>
      </c>
      <c r="S4538" s="3">
        <f>R4538/L4538*100</f>
        <v>-5.7142857142857144</v>
      </c>
      <c r="T4538" s="3">
        <f>( (L4538-(L4538*Q4538))*O4538)</f>
        <v>2420.2080000000001</v>
      </c>
    </row>
    <row r="4539" spans="1:20" x14ac:dyDescent="0.25">
      <c r="A4539" t="s">
        <v>33</v>
      </c>
      <c r="B4539" t="s">
        <v>27</v>
      </c>
      <c r="C4539" t="s">
        <v>20</v>
      </c>
      <c r="D4539" t="s">
        <v>84</v>
      </c>
      <c r="E4539" t="s">
        <v>70</v>
      </c>
      <c r="F4539" s="9">
        <v>60653</v>
      </c>
      <c r="G4539" s="3" t="str">
        <f t="shared" si="350"/>
        <v>United States ,Chicago ,Illinois, 60653</v>
      </c>
      <c r="H4539" t="s">
        <v>52</v>
      </c>
      <c r="I4539" t="s">
        <v>31</v>
      </c>
      <c r="J4539" t="str">
        <f t="shared" si="351"/>
        <v>Central - Office Supplies</v>
      </c>
      <c r="K4539" t="s">
        <v>42</v>
      </c>
      <c r="L4539">
        <v>5.9359999999999999</v>
      </c>
      <c r="M4539" s="3">
        <f t="shared" si="352"/>
        <v>6</v>
      </c>
      <c r="N4539" s="3">
        <f t="shared" si="353"/>
        <v>1.1871999999999998</v>
      </c>
      <c r="O4539">
        <v>7</v>
      </c>
      <c r="P4539" s="3">
        <f t="shared" si="354"/>
        <v>0.8571428571428571</v>
      </c>
      <c r="Q4539">
        <v>0.8</v>
      </c>
      <c r="R4539">
        <v>-8.9039999999999999</v>
      </c>
      <c r="S4539" s="3">
        <f>R4539/L4539*100</f>
        <v>-150</v>
      </c>
      <c r="T4539" s="3">
        <f>( (L4539-(L4539*Q4539))*O4539)</f>
        <v>8.3103999999999978</v>
      </c>
    </row>
    <row r="4540" spans="1:20" x14ac:dyDescent="0.25">
      <c r="A4540" t="s">
        <v>67</v>
      </c>
      <c r="B4540" t="s">
        <v>19</v>
      </c>
      <c r="C4540" t="s">
        <v>20</v>
      </c>
      <c r="D4540" t="s">
        <v>359</v>
      </c>
      <c r="E4540" t="s">
        <v>124</v>
      </c>
      <c r="F4540" s="9">
        <v>73120</v>
      </c>
      <c r="G4540" s="3" t="str">
        <f t="shared" si="350"/>
        <v>United States ,Oklahoma City ,Oklahoma, 73120</v>
      </c>
      <c r="H4540" t="s">
        <v>52</v>
      </c>
      <c r="I4540" t="s">
        <v>31</v>
      </c>
      <c r="J4540" t="str">
        <f t="shared" si="351"/>
        <v>Central - Office Supplies</v>
      </c>
      <c r="K4540" t="s">
        <v>65</v>
      </c>
      <c r="L4540">
        <v>325.86</v>
      </c>
      <c r="M4540" s="3">
        <f t="shared" si="352"/>
        <v>326</v>
      </c>
      <c r="N4540" s="3">
        <f t="shared" si="353"/>
        <v>325.86</v>
      </c>
      <c r="O4540">
        <v>2</v>
      </c>
      <c r="P4540" s="3">
        <f t="shared" si="354"/>
        <v>163</v>
      </c>
      <c r="Q4540">
        <v>0</v>
      </c>
      <c r="R4540">
        <v>149.8956</v>
      </c>
      <c r="S4540" s="3">
        <f>R4540/L4540*100</f>
        <v>46</v>
      </c>
      <c r="T4540" s="3">
        <f>( (L4540-(L4540*Q4540))*O4540)</f>
        <v>651.72</v>
      </c>
    </row>
    <row r="4541" spans="1:20" x14ac:dyDescent="0.25">
      <c r="A4541" t="s">
        <v>18</v>
      </c>
      <c r="B4541" t="s">
        <v>19</v>
      </c>
      <c r="C4541" t="s">
        <v>20</v>
      </c>
      <c r="D4541" t="s">
        <v>84</v>
      </c>
      <c r="E4541" t="s">
        <v>70</v>
      </c>
      <c r="F4541" s="9">
        <v>60610</v>
      </c>
      <c r="G4541" s="3" t="str">
        <f t="shared" si="350"/>
        <v>United States ,Chicago ,Illinois, 60610</v>
      </c>
      <c r="H4541" t="s">
        <v>52</v>
      </c>
      <c r="I4541" t="s">
        <v>24</v>
      </c>
      <c r="J4541" t="str">
        <f t="shared" si="351"/>
        <v>Central - Furniture</v>
      </c>
      <c r="K4541" t="s">
        <v>26</v>
      </c>
      <c r="L4541">
        <v>383.60700000000003</v>
      </c>
      <c r="M4541" s="3">
        <f t="shared" si="352"/>
        <v>384</v>
      </c>
      <c r="N4541" s="3">
        <f t="shared" si="353"/>
        <v>268.5249</v>
      </c>
      <c r="O4541">
        <v>9</v>
      </c>
      <c r="P4541" s="3">
        <f t="shared" si="354"/>
        <v>42.666666666666664</v>
      </c>
      <c r="Q4541">
        <v>0.3</v>
      </c>
      <c r="R4541">
        <v>-5.4801000000000002</v>
      </c>
      <c r="S4541" s="3">
        <f>R4541/L4541*100</f>
        <v>-1.4285714285714286</v>
      </c>
      <c r="T4541" s="3">
        <f>( (L4541-(L4541*Q4541))*O4541)</f>
        <v>2416.7240999999999</v>
      </c>
    </row>
    <row r="4542" spans="1:20" x14ac:dyDescent="0.25">
      <c r="A4542" t="s">
        <v>18</v>
      </c>
      <c r="B4542" t="s">
        <v>19</v>
      </c>
      <c r="C4542" t="s">
        <v>20</v>
      </c>
      <c r="D4542" t="s">
        <v>84</v>
      </c>
      <c r="E4542" t="s">
        <v>70</v>
      </c>
      <c r="F4542" s="9">
        <v>60610</v>
      </c>
      <c r="G4542" s="3" t="str">
        <f t="shared" si="350"/>
        <v>United States ,Chicago ,Illinois, 60610</v>
      </c>
      <c r="H4542" t="s">
        <v>52</v>
      </c>
      <c r="I4542" t="s">
        <v>40</v>
      </c>
      <c r="J4542" t="str">
        <f t="shared" si="351"/>
        <v>Central - Technology</v>
      </c>
      <c r="K4542" t="s">
        <v>41</v>
      </c>
      <c r="L4542">
        <v>148.47999999999999</v>
      </c>
      <c r="M4542" s="3">
        <f t="shared" si="352"/>
        <v>148</v>
      </c>
      <c r="N4542" s="3">
        <f t="shared" si="353"/>
        <v>118.78399999999999</v>
      </c>
      <c r="O4542">
        <v>2</v>
      </c>
      <c r="P4542" s="3">
        <f t="shared" si="354"/>
        <v>74</v>
      </c>
      <c r="Q4542">
        <v>0.2</v>
      </c>
      <c r="R4542">
        <v>16.704000000000001</v>
      </c>
      <c r="S4542" s="3">
        <f>R4542/L4542*100</f>
        <v>11.250000000000002</v>
      </c>
      <c r="T4542" s="3">
        <f>( (L4542-(L4542*Q4542))*O4542)</f>
        <v>237.56799999999998</v>
      </c>
    </row>
    <row r="4543" spans="1:20" x14ac:dyDescent="0.25">
      <c r="A4543" t="s">
        <v>18</v>
      </c>
      <c r="B4543" t="s">
        <v>19</v>
      </c>
      <c r="C4543" t="s">
        <v>20</v>
      </c>
      <c r="D4543" t="s">
        <v>84</v>
      </c>
      <c r="E4543" t="s">
        <v>70</v>
      </c>
      <c r="F4543" s="9">
        <v>60610</v>
      </c>
      <c r="G4543" s="3" t="str">
        <f t="shared" si="350"/>
        <v>United States ,Chicago ,Illinois, 60610</v>
      </c>
      <c r="H4543" t="s">
        <v>52</v>
      </c>
      <c r="I4543" t="s">
        <v>40</v>
      </c>
      <c r="J4543" t="str">
        <f t="shared" si="351"/>
        <v>Central - Technology</v>
      </c>
      <c r="K4543" t="s">
        <v>41</v>
      </c>
      <c r="L4543">
        <v>537.54399999999998</v>
      </c>
      <c r="M4543" s="3">
        <f t="shared" si="352"/>
        <v>538</v>
      </c>
      <c r="N4543" s="3">
        <f t="shared" si="353"/>
        <v>430.03519999999997</v>
      </c>
      <c r="O4543">
        <v>7</v>
      </c>
      <c r="P4543" s="3">
        <f t="shared" si="354"/>
        <v>76.857142857142861</v>
      </c>
      <c r="Q4543">
        <v>0.2</v>
      </c>
      <c r="R4543">
        <v>53.754399999999997</v>
      </c>
      <c r="S4543" s="3">
        <f>R4543/L4543*100</f>
        <v>10</v>
      </c>
      <c r="T4543" s="3">
        <f>( (L4543-(L4543*Q4543))*O4543)</f>
        <v>3010.2464</v>
      </c>
    </row>
    <row r="4544" spans="1:20" x14ac:dyDescent="0.25">
      <c r="A4544" t="s">
        <v>18</v>
      </c>
      <c r="B4544" t="s">
        <v>19</v>
      </c>
      <c r="C4544" t="s">
        <v>20</v>
      </c>
      <c r="D4544" t="s">
        <v>84</v>
      </c>
      <c r="E4544" t="s">
        <v>70</v>
      </c>
      <c r="F4544" s="9">
        <v>60610</v>
      </c>
      <c r="G4544" s="3" t="str">
        <f t="shared" si="350"/>
        <v>United States ,Chicago ,Illinois, 60610</v>
      </c>
      <c r="H4544" t="s">
        <v>52</v>
      </c>
      <c r="I4544" t="s">
        <v>31</v>
      </c>
      <c r="J4544" t="str">
        <f t="shared" si="351"/>
        <v>Central - Office Supplies</v>
      </c>
      <c r="K4544" t="s">
        <v>42</v>
      </c>
      <c r="L4544">
        <v>1.9279999999999999</v>
      </c>
      <c r="M4544" s="3">
        <f t="shared" si="352"/>
        <v>2</v>
      </c>
      <c r="N4544" s="3">
        <f t="shared" si="353"/>
        <v>0.38559999999999994</v>
      </c>
      <c r="O4544">
        <v>2</v>
      </c>
      <c r="P4544" s="3">
        <f t="shared" si="354"/>
        <v>1</v>
      </c>
      <c r="Q4544">
        <v>0.8</v>
      </c>
      <c r="R4544">
        <v>-2.9883999999999999</v>
      </c>
      <c r="S4544" s="3">
        <f>R4544/L4544*100</f>
        <v>-155</v>
      </c>
      <c r="T4544" s="3">
        <f>( (L4544-(L4544*Q4544))*O4544)</f>
        <v>0.77119999999999989</v>
      </c>
    </row>
    <row r="4545" spans="1:20" x14ac:dyDescent="0.25">
      <c r="A4545" t="s">
        <v>18</v>
      </c>
      <c r="B4545" t="s">
        <v>19</v>
      </c>
      <c r="C4545" t="s">
        <v>20</v>
      </c>
      <c r="D4545" t="s">
        <v>84</v>
      </c>
      <c r="E4545" t="s">
        <v>70</v>
      </c>
      <c r="F4545" s="9">
        <v>60610</v>
      </c>
      <c r="G4545" s="3" t="str">
        <f t="shared" si="350"/>
        <v>United States ,Chicago ,Illinois, 60610</v>
      </c>
      <c r="H4545" t="s">
        <v>52</v>
      </c>
      <c r="I4545" t="s">
        <v>31</v>
      </c>
      <c r="J4545" t="str">
        <f t="shared" si="351"/>
        <v>Central - Office Supplies</v>
      </c>
      <c r="K4545" t="s">
        <v>39</v>
      </c>
      <c r="L4545">
        <v>6.9119999999999999</v>
      </c>
      <c r="M4545" s="3">
        <f t="shared" si="352"/>
        <v>7</v>
      </c>
      <c r="N4545" s="3">
        <f t="shared" si="353"/>
        <v>5.5296000000000003</v>
      </c>
      <c r="O4545">
        <v>3</v>
      </c>
      <c r="P4545" s="3">
        <f t="shared" si="354"/>
        <v>2.3333333333333335</v>
      </c>
      <c r="Q4545">
        <v>0.2</v>
      </c>
      <c r="R4545">
        <v>0.69120000000000004</v>
      </c>
      <c r="S4545" s="3">
        <f>R4545/L4545*100</f>
        <v>10</v>
      </c>
      <c r="T4545" s="3">
        <f>( (L4545-(L4545*Q4545))*O4545)</f>
        <v>16.588799999999999</v>
      </c>
    </row>
    <row r="4546" spans="1:20" x14ac:dyDescent="0.25">
      <c r="A4546" t="s">
        <v>18</v>
      </c>
      <c r="B4546" t="s">
        <v>19</v>
      </c>
      <c r="C4546" t="s">
        <v>20</v>
      </c>
      <c r="D4546" t="s">
        <v>84</v>
      </c>
      <c r="E4546" t="s">
        <v>70</v>
      </c>
      <c r="F4546" s="9">
        <v>60610</v>
      </c>
      <c r="G4546" s="3" t="str">
        <f t="shared" si="350"/>
        <v>United States ,Chicago ,Illinois, 60610</v>
      </c>
      <c r="H4546" t="s">
        <v>52</v>
      </c>
      <c r="I4546" t="s">
        <v>24</v>
      </c>
      <c r="J4546" t="str">
        <f t="shared" si="351"/>
        <v>Central - Furniture</v>
      </c>
      <c r="K4546" t="s">
        <v>38</v>
      </c>
      <c r="L4546">
        <v>7.76</v>
      </c>
      <c r="M4546" s="3">
        <f t="shared" si="352"/>
        <v>8</v>
      </c>
      <c r="N4546" s="3">
        <f t="shared" si="353"/>
        <v>3.1040000000000001</v>
      </c>
      <c r="O4546">
        <v>1</v>
      </c>
      <c r="P4546" s="3">
        <f t="shared" si="354"/>
        <v>8</v>
      </c>
      <c r="Q4546">
        <v>0.6</v>
      </c>
      <c r="R4546">
        <v>-2.1339999999999999</v>
      </c>
      <c r="S4546" s="3">
        <f>R4546/L4546*100</f>
        <v>-27.499999999999996</v>
      </c>
      <c r="T4546" s="3">
        <f>( (L4546-(L4546*Q4546))*O4546)</f>
        <v>3.1040000000000001</v>
      </c>
    </row>
    <row r="4547" spans="1:20" x14ac:dyDescent="0.25">
      <c r="A4547" t="s">
        <v>18</v>
      </c>
      <c r="B4547" t="s">
        <v>19</v>
      </c>
      <c r="C4547" t="s">
        <v>20</v>
      </c>
      <c r="D4547" t="s">
        <v>84</v>
      </c>
      <c r="E4547" t="s">
        <v>70</v>
      </c>
      <c r="F4547" s="9">
        <v>60610</v>
      </c>
      <c r="G4547" s="3" t="str">
        <f t="shared" ref="G4547:G4610" si="355">C4547&amp; " ," &amp; D4547 &amp; " ," &amp; E4547 &amp; ", " &amp; F4547</f>
        <v>United States ,Chicago ,Illinois, 60610</v>
      </c>
      <c r="H4547" t="s">
        <v>52</v>
      </c>
      <c r="I4547" t="s">
        <v>40</v>
      </c>
      <c r="J4547" t="str">
        <f t="shared" ref="J4547:J4610" si="356">H4547&amp;" - "&amp;I4547</f>
        <v>Central - Technology</v>
      </c>
      <c r="K4547" t="s">
        <v>41</v>
      </c>
      <c r="L4547">
        <v>659.16800000000001</v>
      </c>
      <c r="M4547" s="3">
        <f t="shared" ref="M4547:M4610" si="357">ROUND(L4547,0)</f>
        <v>659</v>
      </c>
      <c r="N4547" s="3">
        <f t="shared" ref="N4547:N4610" si="358">L4547-(L4547*Q4547)</f>
        <v>527.33439999999996</v>
      </c>
      <c r="O4547">
        <v>4</v>
      </c>
      <c r="P4547" s="3">
        <f t="shared" ref="P4547:P4610" si="359">M4547/O4547</f>
        <v>164.75</v>
      </c>
      <c r="Q4547">
        <v>0.2</v>
      </c>
      <c r="R4547">
        <v>49.437600000000003</v>
      </c>
      <c r="S4547" s="3">
        <f>R4547/L4547*100</f>
        <v>7.5000000000000009</v>
      </c>
      <c r="T4547" s="3">
        <f>( (L4547-(L4547*Q4547))*O4547)</f>
        <v>2109.3375999999998</v>
      </c>
    </row>
    <row r="4548" spans="1:20" x14ac:dyDescent="0.25">
      <c r="A4548" t="s">
        <v>67</v>
      </c>
      <c r="B4548" t="s">
        <v>19</v>
      </c>
      <c r="C4548" t="s">
        <v>20</v>
      </c>
      <c r="D4548" t="s">
        <v>174</v>
      </c>
      <c r="E4548" t="s">
        <v>132</v>
      </c>
      <c r="F4548" s="9">
        <v>6040</v>
      </c>
      <c r="G4548" s="3" t="str">
        <f t="shared" si="355"/>
        <v>United States ,Manchester ,Connecticut, 6040</v>
      </c>
      <c r="H4548" t="s">
        <v>62</v>
      </c>
      <c r="I4548" t="s">
        <v>31</v>
      </c>
      <c r="J4548" t="str">
        <f t="shared" si="356"/>
        <v>East - Office Supplies</v>
      </c>
      <c r="K4548" t="s">
        <v>32</v>
      </c>
      <c r="L4548">
        <v>5.76</v>
      </c>
      <c r="M4548" s="3">
        <f t="shared" si="357"/>
        <v>6</v>
      </c>
      <c r="N4548" s="3">
        <f t="shared" si="358"/>
        <v>5.76</v>
      </c>
      <c r="O4548">
        <v>2</v>
      </c>
      <c r="P4548" s="3">
        <f t="shared" si="359"/>
        <v>3</v>
      </c>
      <c r="Q4548">
        <v>0</v>
      </c>
      <c r="R4548">
        <v>2.8224</v>
      </c>
      <c r="S4548" s="3">
        <f>R4548/L4548*100</f>
        <v>49.000000000000007</v>
      </c>
      <c r="T4548" s="3">
        <f>( (L4548-(L4548*Q4548))*O4548)</f>
        <v>11.52</v>
      </c>
    </row>
    <row r="4549" spans="1:20" x14ac:dyDescent="0.25">
      <c r="A4549" t="s">
        <v>33</v>
      </c>
      <c r="B4549" t="s">
        <v>27</v>
      </c>
      <c r="C4549" t="s">
        <v>20</v>
      </c>
      <c r="D4549" t="s">
        <v>28</v>
      </c>
      <c r="E4549" t="s">
        <v>29</v>
      </c>
      <c r="F4549" s="9">
        <v>90049</v>
      </c>
      <c r="G4549" s="3" t="str">
        <f t="shared" si="355"/>
        <v>United States ,Los Angeles ,California, 90049</v>
      </c>
      <c r="H4549" t="s">
        <v>30</v>
      </c>
      <c r="I4549" t="s">
        <v>24</v>
      </c>
      <c r="J4549" t="str">
        <f t="shared" si="356"/>
        <v>West - Furniture</v>
      </c>
      <c r="K4549" t="s">
        <v>36</v>
      </c>
      <c r="L4549">
        <v>351.21600000000001</v>
      </c>
      <c r="M4549" s="3">
        <f t="shared" si="357"/>
        <v>351</v>
      </c>
      <c r="N4549" s="3">
        <f t="shared" si="358"/>
        <v>280.97280000000001</v>
      </c>
      <c r="O4549">
        <v>3</v>
      </c>
      <c r="P4549" s="3">
        <f t="shared" si="359"/>
        <v>117</v>
      </c>
      <c r="Q4549">
        <v>0.2</v>
      </c>
      <c r="R4549">
        <v>4.3902000000000001</v>
      </c>
      <c r="S4549" s="3">
        <f>R4549/L4549*100</f>
        <v>1.25</v>
      </c>
      <c r="T4549" s="3">
        <f>( (L4549-(L4549*Q4549))*O4549)</f>
        <v>842.91840000000002</v>
      </c>
    </row>
    <row r="4550" spans="1:20" x14ac:dyDescent="0.25">
      <c r="A4550" t="s">
        <v>33</v>
      </c>
      <c r="B4550" t="s">
        <v>19</v>
      </c>
      <c r="C4550" t="s">
        <v>20</v>
      </c>
      <c r="D4550" t="s">
        <v>57</v>
      </c>
      <c r="E4550" t="s">
        <v>29</v>
      </c>
      <c r="F4550" s="9">
        <v>94122</v>
      </c>
      <c r="G4550" s="3" t="str">
        <f t="shared" si="355"/>
        <v>United States ,San Francisco ,California, 94122</v>
      </c>
      <c r="H4550" t="s">
        <v>30</v>
      </c>
      <c r="I4550" t="s">
        <v>24</v>
      </c>
      <c r="J4550" t="str">
        <f t="shared" si="356"/>
        <v>West - Furniture</v>
      </c>
      <c r="K4550" t="s">
        <v>26</v>
      </c>
      <c r="L4550">
        <v>230.28</v>
      </c>
      <c r="M4550" s="3">
        <f t="shared" si="357"/>
        <v>230</v>
      </c>
      <c r="N4550" s="3">
        <f t="shared" si="358"/>
        <v>184.22399999999999</v>
      </c>
      <c r="O4550">
        <v>3</v>
      </c>
      <c r="P4550" s="3">
        <f t="shared" si="359"/>
        <v>76.666666666666671</v>
      </c>
      <c r="Q4550">
        <v>0.2</v>
      </c>
      <c r="R4550">
        <v>23.027999999999999</v>
      </c>
      <c r="S4550" s="3">
        <f>R4550/L4550*100</f>
        <v>10</v>
      </c>
      <c r="T4550" s="3">
        <f>( (L4550-(L4550*Q4550))*O4550)</f>
        <v>552.67200000000003</v>
      </c>
    </row>
    <row r="4551" spans="1:20" x14ac:dyDescent="0.25">
      <c r="A4551" t="s">
        <v>18</v>
      </c>
      <c r="B4551" t="s">
        <v>19</v>
      </c>
      <c r="C4551" t="s">
        <v>20</v>
      </c>
      <c r="D4551" t="s">
        <v>507</v>
      </c>
      <c r="E4551" t="s">
        <v>54</v>
      </c>
      <c r="F4551" s="9">
        <v>54601</v>
      </c>
      <c r="G4551" s="3" t="str">
        <f t="shared" si="355"/>
        <v>United States ,La Crosse ,Wisconsin, 54601</v>
      </c>
      <c r="H4551" t="s">
        <v>52</v>
      </c>
      <c r="I4551" t="s">
        <v>31</v>
      </c>
      <c r="J4551" t="str">
        <f t="shared" si="356"/>
        <v>Central - Office Supplies</v>
      </c>
      <c r="K4551" t="s">
        <v>42</v>
      </c>
      <c r="L4551">
        <v>56.82</v>
      </c>
      <c r="M4551" s="3">
        <f t="shared" si="357"/>
        <v>57</v>
      </c>
      <c r="N4551" s="3">
        <f t="shared" si="358"/>
        <v>56.82</v>
      </c>
      <c r="O4551">
        <v>3</v>
      </c>
      <c r="P4551" s="3">
        <f t="shared" si="359"/>
        <v>19</v>
      </c>
      <c r="Q4551">
        <v>0</v>
      </c>
      <c r="R4551">
        <v>28.41</v>
      </c>
      <c r="S4551" s="3">
        <f>R4551/L4551*100</f>
        <v>50</v>
      </c>
      <c r="T4551" s="3">
        <f>( (L4551-(L4551*Q4551))*O4551)</f>
        <v>170.46</v>
      </c>
    </row>
    <row r="4552" spans="1:20" x14ac:dyDescent="0.25">
      <c r="A4552" t="s">
        <v>67</v>
      </c>
      <c r="B4552" t="s">
        <v>19</v>
      </c>
      <c r="C4552" t="s">
        <v>20</v>
      </c>
      <c r="D4552" t="s">
        <v>247</v>
      </c>
      <c r="E4552" t="s">
        <v>96</v>
      </c>
      <c r="F4552" s="9">
        <v>29501</v>
      </c>
      <c r="G4552" s="3" t="str">
        <f t="shared" si="355"/>
        <v>United States ,Florence ,South Carolina, 29501</v>
      </c>
      <c r="H4552" t="s">
        <v>23</v>
      </c>
      <c r="I4552" t="s">
        <v>31</v>
      </c>
      <c r="J4552" t="str">
        <f t="shared" si="356"/>
        <v>South - Office Supplies</v>
      </c>
      <c r="K4552" t="s">
        <v>82</v>
      </c>
      <c r="L4552">
        <v>31.56</v>
      </c>
      <c r="M4552" s="3">
        <f t="shared" si="357"/>
        <v>32</v>
      </c>
      <c r="N4552" s="3">
        <f t="shared" si="358"/>
        <v>31.56</v>
      </c>
      <c r="O4552">
        <v>4</v>
      </c>
      <c r="P4552" s="3">
        <f t="shared" si="359"/>
        <v>8</v>
      </c>
      <c r="Q4552">
        <v>0</v>
      </c>
      <c r="R4552">
        <v>14.202</v>
      </c>
      <c r="S4552" s="3">
        <f>R4552/L4552*100</f>
        <v>45</v>
      </c>
      <c r="T4552" s="3">
        <f>( (L4552-(L4552*Q4552))*O4552)</f>
        <v>126.24</v>
      </c>
    </row>
    <row r="4553" spans="1:20" x14ac:dyDescent="0.25">
      <c r="A4553" t="s">
        <v>67</v>
      </c>
      <c r="B4553" t="s">
        <v>19</v>
      </c>
      <c r="C4553" t="s">
        <v>20</v>
      </c>
      <c r="D4553" t="s">
        <v>247</v>
      </c>
      <c r="E4553" t="s">
        <v>96</v>
      </c>
      <c r="F4553" s="9">
        <v>29501</v>
      </c>
      <c r="G4553" s="3" t="str">
        <f t="shared" si="355"/>
        <v>United States ,Florence ,South Carolina, 29501</v>
      </c>
      <c r="H4553" t="s">
        <v>23</v>
      </c>
      <c r="I4553" t="s">
        <v>31</v>
      </c>
      <c r="J4553" t="str">
        <f t="shared" si="356"/>
        <v>South - Office Supplies</v>
      </c>
      <c r="K4553" t="s">
        <v>37</v>
      </c>
      <c r="L4553">
        <v>27.92</v>
      </c>
      <c r="M4553" s="3">
        <f t="shared" si="357"/>
        <v>28</v>
      </c>
      <c r="N4553" s="3">
        <f t="shared" si="358"/>
        <v>27.92</v>
      </c>
      <c r="O4553">
        <v>4</v>
      </c>
      <c r="P4553" s="3">
        <f t="shared" si="359"/>
        <v>7</v>
      </c>
      <c r="Q4553">
        <v>0</v>
      </c>
      <c r="R4553">
        <v>0.55840000000000001</v>
      </c>
      <c r="S4553" s="3">
        <f>R4553/L4553*100</f>
        <v>2</v>
      </c>
      <c r="T4553" s="3">
        <f>( (L4553-(L4553*Q4553))*O4553)</f>
        <v>111.68</v>
      </c>
    </row>
    <row r="4554" spans="1:20" x14ac:dyDescent="0.25">
      <c r="A4554" t="s">
        <v>33</v>
      </c>
      <c r="B4554" t="s">
        <v>19</v>
      </c>
      <c r="C4554" t="s">
        <v>20</v>
      </c>
      <c r="D4554" t="s">
        <v>310</v>
      </c>
      <c r="E4554" t="s">
        <v>86</v>
      </c>
      <c r="F4554" s="9">
        <v>85301</v>
      </c>
      <c r="G4554" s="3" t="str">
        <f t="shared" si="355"/>
        <v>United States ,Glendale ,Arizona, 85301</v>
      </c>
      <c r="H4554" t="s">
        <v>30</v>
      </c>
      <c r="I4554" t="s">
        <v>31</v>
      </c>
      <c r="J4554" t="str">
        <f t="shared" si="356"/>
        <v>West - Office Supplies</v>
      </c>
      <c r="K4554" t="s">
        <v>42</v>
      </c>
      <c r="L4554">
        <v>8.5589999999999993</v>
      </c>
      <c r="M4554" s="3">
        <f t="shared" si="357"/>
        <v>9</v>
      </c>
      <c r="N4554" s="3">
        <f t="shared" si="358"/>
        <v>2.5677000000000003</v>
      </c>
      <c r="O4554">
        <v>1</v>
      </c>
      <c r="P4554" s="3">
        <f t="shared" si="359"/>
        <v>9</v>
      </c>
      <c r="Q4554">
        <v>0.7</v>
      </c>
      <c r="R4554">
        <v>-6.5618999999999996</v>
      </c>
      <c r="S4554" s="3">
        <f>R4554/L4554*100</f>
        <v>-76.666666666666671</v>
      </c>
      <c r="T4554" s="3">
        <f>( (L4554-(L4554*Q4554))*O4554)</f>
        <v>2.5677000000000003</v>
      </c>
    </row>
    <row r="4555" spans="1:20" x14ac:dyDescent="0.25">
      <c r="A4555" t="s">
        <v>33</v>
      </c>
      <c r="B4555" t="s">
        <v>27</v>
      </c>
      <c r="C4555" t="s">
        <v>20</v>
      </c>
      <c r="D4555" t="s">
        <v>326</v>
      </c>
      <c r="E4555" t="s">
        <v>51</v>
      </c>
      <c r="F4555" s="9">
        <v>79907</v>
      </c>
      <c r="G4555" s="3" t="str">
        <f t="shared" si="355"/>
        <v>United States ,El Paso ,Texas, 79907</v>
      </c>
      <c r="H4555" t="s">
        <v>52</v>
      </c>
      <c r="I4555" t="s">
        <v>31</v>
      </c>
      <c r="J4555" t="str">
        <f t="shared" si="356"/>
        <v>Central - Office Supplies</v>
      </c>
      <c r="K4555" t="s">
        <v>65</v>
      </c>
      <c r="L4555">
        <v>49.567999999999998</v>
      </c>
      <c r="M4555" s="3">
        <f t="shared" si="357"/>
        <v>50</v>
      </c>
      <c r="N4555" s="3">
        <f t="shared" si="358"/>
        <v>39.654399999999995</v>
      </c>
      <c r="O4555">
        <v>2</v>
      </c>
      <c r="P4555" s="3">
        <f t="shared" si="359"/>
        <v>25</v>
      </c>
      <c r="Q4555">
        <v>0.2</v>
      </c>
      <c r="R4555">
        <v>17.968399999999999</v>
      </c>
      <c r="S4555" s="3">
        <f>R4555/L4555*100</f>
        <v>36.25</v>
      </c>
      <c r="T4555" s="3">
        <f>( (L4555-(L4555*Q4555))*O4555)</f>
        <v>79.308799999999991</v>
      </c>
    </row>
    <row r="4556" spans="1:20" x14ac:dyDescent="0.25">
      <c r="A4556" t="s">
        <v>67</v>
      </c>
      <c r="B4556" t="s">
        <v>19</v>
      </c>
      <c r="C4556" t="s">
        <v>20</v>
      </c>
      <c r="D4556" t="s">
        <v>127</v>
      </c>
      <c r="E4556" t="s">
        <v>51</v>
      </c>
      <c r="F4556" s="9">
        <v>78207</v>
      </c>
      <c r="G4556" s="3" t="str">
        <f t="shared" si="355"/>
        <v>United States ,San Antonio ,Texas, 78207</v>
      </c>
      <c r="H4556" t="s">
        <v>52</v>
      </c>
      <c r="I4556" t="s">
        <v>24</v>
      </c>
      <c r="J4556" t="str">
        <f t="shared" si="356"/>
        <v>Central - Furniture</v>
      </c>
      <c r="K4556" t="s">
        <v>26</v>
      </c>
      <c r="L4556">
        <v>127.869</v>
      </c>
      <c r="M4556" s="3">
        <f t="shared" si="357"/>
        <v>128</v>
      </c>
      <c r="N4556" s="3">
        <f t="shared" si="358"/>
        <v>89.508299999999991</v>
      </c>
      <c r="O4556">
        <v>3</v>
      </c>
      <c r="P4556" s="3">
        <f t="shared" si="359"/>
        <v>42.666666666666664</v>
      </c>
      <c r="Q4556">
        <v>0.3</v>
      </c>
      <c r="R4556">
        <v>-9.1334999999999997</v>
      </c>
      <c r="S4556" s="3">
        <f>R4556/L4556*100</f>
        <v>-7.1428571428571423</v>
      </c>
      <c r="T4556" s="3">
        <f>( (L4556-(L4556*Q4556))*O4556)</f>
        <v>268.5249</v>
      </c>
    </row>
    <row r="4557" spans="1:20" x14ac:dyDescent="0.25">
      <c r="A4557" t="s">
        <v>18</v>
      </c>
      <c r="B4557" t="s">
        <v>27</v>
      </c>
      <c r="C4557" t="s">
        <v>20</v>
      </c>
      <c r="D4557" t="s">
        <v>28</v>
      </c>
      <c r="E4557" t="s">
        <v>29</v>
      </c>
      <c r="F4557" s="9">
        <v>90049</v>
      </c>
      <c r="G4557" s="3" t="str">
        <f t="shared" si="355"/>
        <v>United States ,Los Angeles ,California, 90049</v>
      </c>
      <c r="H4557" t="s">
        <v>30</v>
      </c>
      <c r="I4557" t="s">
        <v>31</v>
      </c>
      <c r="J4557" t="str">
        <f t="shared" si="356"/>
        <v>West - Office Supplies</v>
      </c>
      <c r="K4557" t="s">
        <v>65</v>
      </c>
      <c r="L4557">
        <v>271.44</v>
      </c>
      <c r="M4557" s="3">
        <f t="shared" si="357"/>
        <v>271</v>
      </c>
      <c r="N4557" s="3">
        <f t="shared" si="358"/>
        <v>271.44</v>
      </c>
      <c r="O4557">
        <v>3</v>
      </c>
      <c r="P4557" s="3">
        <f t="shared" si="359"/>
        <v>90.333333333333329</v>
      </c>
      <c r="Q4557">
        <v>0</v>
      </c>
      <c r="R4557">
        <v>122.148</v>
      </c>
      <c r="S4557" s="3">
        <f>R4557/L4557*100</f>
        <v>45</v>
      </c>
      <c r="T4557" s="3">
        <f>( (L4557-(L4557*Q4557))*O4557)</f>
        <v>814.31999999999994</v>
      </c>
    </row>
    <row r="4558" spans="1:20" x14ac:dyDescent="0.25">
      <c r="A4558" t="s">
        <v>18</v>
      </c>
      <c r="B4558" t="s">
        <v>27</v>
      </c>
      <c r="C4558" t="s">
        <v>20</v>
      </c>
      <c r="D4558" t="s">
        <v>28</v>
      </c>
      <c r="E4558" t="s">
        <v>29</v>
      </c>
      <c r="F4558" s="9">
        <v>90049</v>
      </c>
      <c r="G4558" s="3" t="str">
        <f t="shared" si="355"/>
        <v>United States ,Los Angeles ,California, 90049</v>
      </c>
      <c r="H4558" t="s">
        <v>30</v>
      </c>
      <c r="I4558" t="s">
        <v>40</v>
      </c>
      <c r="J4558" t="str">
        <f t="shared" si="356"/>
        <v>West - Technology</v>
      </c>
      <c r="K4558" t="s">
        <v>41</v>
      </c>
      <c r="L4558">
        <v>110.352</v>
      </c>
      <c r="M4558" s="3">
        <f t="shared" si="357"/>
        <v>110</v>
      </c>
      <c r="N4558" s="3">
        <f t="shared" si="358"/>
        <v>88.281599999999997</v>
      </c>
      <c r="O4558">
        <v>3</v>
      </c>
      <c r="P4558" s="3">
        <f t="shared" si="359"/>
        <v>36.666666666666664</v>
      </c>
      <c r="Q4558">
        <v>0.2</v>
      </c>
      <c r="R4558">
        <v>8.2764000000000006</v>
      </c>
      <c r="S4558" s="3">
        <f>R4558/L4558*100</f>
        <v>7.5</v>
      </c>
      <c r="T4558" s="3">
        <f>( (L4558-(L4558*Q4558))*O4558)</f>
        <v>264.84479999999996</v>
      </c>
    </row>
    <row r="4559" spans="1:20" x14ac:dyDescent="0.25">
      <c r="A4559" t="s">
        <v>18</v>
      </c>
      <c r="B4559" t="s">
        <v>27</v>
      </c>
      <c r="C4559" t="s">
        <v>20</v>
      </c>
      <c r="D4559" t="s">
        <v>28</v>
      </c>
      <c r="E4559" t="s">
        <v>29</v>
      </c>
      <c r="F4559" s="9">
        <v>90049</v>
      </c>
      <c r="G4559" s="3" t="str">
        <f t="shared" si="355"/>
        <v>United States ,Los Angeles ,California, 90049</v>
      </c>
      <c r="H4559" t="s">
        <v>30</v>
      </c>
      <c r="I4559" t="s">
        <v>24</v>
      </c>
      <c r="J4559" t="str">
        <f t="shared" si="356"/>
        <v>West - Furniture</v>
      </c>
      <c r="K4559" t="s">
        <v>38</v>
      </c>
      <c r="L4559">
        <v>36.4</v>
      </c>
      <c r="M4559" s="3">
        <f t="shared" si="357"/>
        <v>36</v>
      </c>
      <c r="N4559" s="3">
        <f t="shared" si="358"/>
        <v>36.4</v>
      </c>
      <c r="O4559">
        <v>5</v>
      </c>
      <c r="P4559" s="3">
        <f t="shared" si="359"/>
        <v>7.2</v>
      </c>
      <c r="Q4559">
        <v>0</v>
      </c>
      <c r="R4559">
        <v>13.832000000000001</v>
      </c>
      <c r="S4559" s="3">
        <f>R4559/L4559*100</f>
        <v>38.000000000000007</v>
      </c>
      <c r="T4559" s="3">
        <f>( (L4559-(L4559*Q4559))*O4559)</f>
        <v>182</v>
      </c>
    </row>
    <row r="4560" spans="1:20" x14ac:dyDescent="0.25">
      <c r="A4560" t="s">
        <v>33</v>
      </c>
      <c r="B4560" t="s">
        <v>49</v>
      </c>
      <c r="C4560" t="s">
        <v>20</v>
      </c>
      <c r="D4560" t="s">
        <v>483</v>
      </c>
      <c r="E4560" t="s">
        <v>35</v>
      </c>
      <c r="F4560" s="9">
        <v>33023</v>
      </c>
      <c r="G4560" s="3" t="str">
        <f t="shared" si="355"/>
        <v>United States ,Miramar ,Florida, 33023</v>
      </c>
      <c r="H4560" t="s">
        <v>23</v>
      </c>
      <c r="I4560" t="s">
        <v>24</v>
      </c>
      <c r="J4560" t="str">
        <f t="shared" si="356"/>
        <v>South - Furniture</v>
      </c>
      <c r="K4560" t="s">
        <v>26</v>
      </c>
      <c r="L4560">
        <v>419.13600000000002</v>
      </c>
      <c r="M4560" s="3">
        <f t="shared" si="357"/>
        <v>419</v>
      </c>
      <c r="N4560" s="3">
        <f t="shared" si="358"/>
        <v>335.30880000000002</v>
      </c>
      <c r="O4560">
        <v>4</v>
      </c>
      <c r="P4560" s="3">
        <f t="shared" si="359"/>
        <v>104.75</v>
      </c>
      <c r="Q4560">
        <v>0.2</v>
      </c>
      <c r="R4560">
        <v>-57.6312</v>
      </c>
      <c r="S4560" s="3">
        <f>R4560/L4560*100</f>
        <v>-13.749999999999998</v>
      </c>
      <c r="T4560" s="3">
        <f>( (L4560-(L4560*Q4560))*O4560)</f>
        <v>1341.2352000000001</v>
      </c>
    </row>
    <row r="4561" spans="1:20" x14ac:dyDescent="0.25">
      <c r="A4561" t="s">
        <v>33</v>
      </c>
      <c r="B4561" t="s">
        <v>27</v>
      </c>
      <c r="C4561" t="s">
        <v>20</v>
      </c>
      <c r="D4561" t="s">
        <v>211</v>
      </c>
      <c r="E4561" t="s">
        <v>86</v>
      </c>
      <c r="F4561" s="9">
        <v>85204</v>
      </c>
      <c r="G4561" s="3" t="str">
        <f t="shared" si="355"/>
        <v>United States ,Mesa ,Arizona, 85204</v>
      </c>
      <c r="H4561" t="s">
        <v>30</v>
      </c>
      <c r="I4561" t="s">
        <v>31</v>
      </c>
      <c r="J4561" t="str">
        <f t="shared" si="356"/>
        <v>West - Office Supplies</v>
      </c>
      <c r="K4561" t="s">
        <v>37</v>
      </c>
      <c r="L4561">
        <v>100.70399999999999</v>
      </c>
      <c r="M4561" s="3">
        <f t="shared" si="357"/>
        <v>101</v>
      </c>
      <c r="N4561" s="3">
        <f t="shared" si="358"/>
        <v>80.563199999999995</v>
      </c>
      <c r="O4561">
        <v>6</v>
      </c>
      <c r="P4561" s="3">
        <f t="shared" si="359"/>
        <v>16.833333333333332</v>
      </c>
      <c r="Q4561">
        <v>0.2</v>
      </c>
      <c r="R4561">
        <v>-1.2587999999999999</v>
      </c>
      <c r="S4561" s="3">
        <f>R4561/L4561*100</f>
        <v>-1.25</v>
      </c>
      <c r="T4561" s="3">
        <f>( (L4561-(L4561*Q4561))*O4561)</f>
        <v>483.37919999999997</v>
      </c>
    </row>
    <row r="4562" spans="1:20" x14ac:dyDescent="0.25">
      <c r="A4562" t="s">
        <v>33</v>
      </c>
      <c r="B4562" t="s">
        <v>19</v>
      </c>
      <c r="C4562" t="s">
        <v>20</v>
      </c>
      <c r="D4562" t="s">
        <v>201</v>
      </c>
      <c r="E4562" t="s">
        <v>45</v>
      </c>
      <c r="F4562" s="9">
        <v>28314</v>
      </c>
      <c r="G4562" s="3" t="str">
        <f t="shared" si="355"/>
        <v>United States ,Fayetteville ,North Carolina, 28314</v>
      </c>
      <c r="H4562" t="s">
        <v>23</v>
      </c>
      <c r="I4562" t="s">
        <v>31</v>
      </c>
      <c r="J4562" t="str">
        <f t="shared" si="356"/>
        <v>South - Office Supplies</v>
      </c>
      <c r="K4562" t="s">
        <v>43</v>
      </c>
      <c r="L4562">
        <v>45.216000000000001</v>
      </c>
      <c r="M4562" s="3">
        <f t="shared" si="357"/>
        <v>45</v>
      </c>
      <c r="N4562" s="3">
        <f t="shared" si="358"/>
        <v>36.172800000000002</v>
      </c>
      <c r="O4562">
        <v>3</v>
      </c>
      <c r="P4562" s="3">
        <f t="shared" si="359"/>
        <v>15</v>
      </c>
      <c r="Q4562">
        <v>0.2</v>
      </c>
      <c r="R4562">
        <v>4.5216000000000003</v>
      </c>
      <c r="S4562" s="3">
        <f>R4562/L4562*100</f>
        <v>10</v>
      </c>
      <c r="T4562" s="3">
        <f>( (L4562-(L4562*Q4562))*O4562)</f>
        <v>108.51840000000001</v>
      </c>
    </row>
    <row r="4563" spans="1:20" x14ac:dyDescent="0.25">
      <c r="A4563" t="s">
        <v>33</v>
      </c>
      <c r="B4563" t="s">
        <v>19</v>
      </c>
      <c r="C4563" t="s">
        <v>20</v>
      </c>
      <c r="D4563" t="s">
        <v>201</v>
      </c>
      <c r="E4563" t="s">
        <v>45</v>
      </c>
      <c r="F4563" s="9">
        <v>28314</v>
      </c>
      <c r="G4563" s="3" t="str">
        <f t="shared" si="355"/>
        <v>United States ,Fayetteville ,North Carolina, 28314</v>
      </c>
      <c r="H4563" t="s">
        <v>23</v>
      </c>
      <c r="I4563" t="s">
        <v>31</v>
      </c>
      <c r="J4563" t="str">
        <f t="shared" si="356"/>
        <v>South - Office Supplies</v>
      </c>
      <c r="K4563" t="s">
        <v>42</v>
      </c>
      <c r="L4563">
        <v>28.782</v>
      </c>
      <c r="M4563" s="3">
        <f t="shared" si="357"/>
        <v>29</v>
      </c>
      <c r="N4563" s="3">
        <f t="shared" si="358"/>
        <v>8.6346000000000025</v>
      </c>
      <c r="O4563">
        <v>6</v>
      </c>
      <c r="P4563" s="3">
        <f t="shared" si="359"/>
        <v>4.833333333333333</v>
      </c>
      <c r="Q4563">
        <v>0.7</v>
      </c>
      <c r="R4563">
        <v>-21.1068</v>
      </c>
      <c r="S4563" s="3">
        <f>R4563/L4563*100</f>
        <v>-73.333333333333329</v>
      </c>
      <c r="T4563" s="3">
        <f>( (L4563-(L4563*Q4563))*O4563)</f>
        <v>51.807600000000015</v>
      </c>
    </row>
    <row r="4564" spans="1:20" x14ac:dyDescent="0.25">
      <c r="A4564" t="s">
        <v>33</v>
      </c>
      <c r="B4564" t="s">
        <v>19</v>
      </c>
      <c r="C4564" t="s">
        <v>20</v>
      </c>
      <c r="D4564" t="s">
        <v>201</v>
      </c>
      <c r="E4564" t="s">
        <v>45</v>
      </c>
      <c r="F4564" s="9">
        <v>28314</v>
      </c>
      <c r="G4564" s="3" t="str">
        <f t="shared" si="355"/>
        <v>United States ,Fayetteville ,North Carolina, 28314</v>
      </c>
      <c r="H4564" t="s">
        <v>23</v>
      </c>
      <c r="I4564" t="s">
        <v>31</v>
      </c>
      <c r="J4564" t="str">
        <f t="shared" si="356"/>
        <v>South - Office Supplies</v>
      </c>
      <c r="K4564" t="s">
        <v>46</v>
      </c>
      <c r="L4564">
        <v>24.448</v>
      </c>
      <c r="M4564" s="3">
        <f t="shared" si="357"/>
        <v>24</v>
      </c>
      <c r="N4564" s="3">
        <f t="shared" si="358"/>
        <v>19.558399999999999</v>
      </c>
      <c r="O4564">
        <v>4</v>
      </c>
      <c r="P4564" s="3">
        <f t="shared" si="359"/>
        <v>6</v>
      </c>
      <c r="Q4564">
        <v>0.2</v>
      </c>
      <c r="R4564">
        <v>8.8623999999999992</v>
      </c>
      <c r="S4564" s="3">
        <f>R4564/L4564*100</f>
        <v>36.249999999999993</v>
      </c>
      <c r="T4564" s="3">
        <f>( (L4564-(L4564*Q4564))*O4564)</f>
        <v>78.233599999999996</v>
      </c>
    </row>
    <row r="4565" spans="1:20" x14ac:dyDescent="0.25">
      <c r="A4565" t="s">
        <v>33</v>
      </c>
      <c r="B4565" t="s">
        <v>19</v>
      </c>
      <c r="C4565" t="s">
        <v>20</v>
      </c>
      <c r="D4565" t="s">
        <v>66</v>
      </c>
      <c r="E4565" t="s">
        <v>51</v>
      </c>
      <c r="F4565" s="9">
        <v>77095</v>
      </c>
      <c r="G4565" s="3" t="str">
        <f t="shared" si="355"/>
        <v>United States ,Houston ,Texas, 77095</v>
      </c>
      <c r="H4565" t="s">
        <v>52</v>
      </c>
      <c r="I4565" t="s">
        <v>31</v>
      </c>
      <c r="J4565" t="str">
        <f t="shared" si="356"/>
        <v>Central - Office Supplies</v>
      </c>
      <c r="K4565" t="s">
        <v>42</v>
      </c>
      <c r="L4565">
        <v>10.476000000000001</v>
      </c>
      <c r="M4565" s="3">
        <f t="shared" si="357"/>
        <v>10</v>
      </c>
      <c r="N4565" s="3">
        <f t="shared" si="358"/>
        <v>2.0952000000000002</v>
      </c>
      <c r="O4565">
        <v>6</v>
      </c>
      <c r="P4565" s="3">
        <f t="shared" si="359"/>
        <v>1.6666666666666667</v>
      </c>
      <c r="Q4565">
        <v>0.8</v>
      </c>
      <c r="R4565">
        <v>-17.285399999999999</v>
      </c>
      <c r="S4565" s="3">
        <f>R4565/L4565*100</f>
        <v>-164.99999999999997</v>
      </c>
      <c r="T4565" s="3">
        <f>( (L4565-(L4565*Q4565))*O4565)</f>
        <v>12.571200000000001</v>
      </c>
    </row>
    <row r="4566" spans="1:20" x14ac:dyDescent="0.25">
      <c r="A4566" t="s">
        <v>18</v>
      </c>
      <c r="B4566" t="s">
        <v>49</v>
      </c>
      <c r="C4566" t="s">
        <v>20</v>
      </c>
      <c r="D4566" t="s">
        <v>122</v>
      </c>
      <c r="E4566" t="s">
        <v>29</v>
      </c>
      <c r="F4566" s="9">
        <v>95123</v>
      </c>
      <c r="G4566" s="3" t="str">
        <f t="shared" si="355"/>
        <v>United States ,San Jose ,California, 95123</v>
      </c>
      <c r="H4566" t="s">
        <v>30</v>
      </c>
      <c r="I4566" t="s">
        <v>24</v>
      </c>
      <c r="J4566" t="str">
        <f t="shared" si="356"/>
        <v>West - Furniture</v>
      </c>
      <c r="K4566" t="s">
        <v>38</v>
      </c>
      <c r="L4566">
        <v>76.14</v>
      </c>
      <c r="M4566" s="3">
        <f t="shared" si="357"/>
        <v>76</v>
      </c>
      <c r="N4566" s="3">
        <f t="shared" si="358"/>
        <v>76.14</v>
      </c>
      <c r="O4566">
        <v>3</v>
      </c>
      <c r="P4566" s="3">
        <f t="shared" si="359"/>
        <v>25.333333333333332</v>
      </c>
      <c r="Q4566">
        <v>0</v>
      </c>
      <c r="R4566">
        <v>26.649000000000001</v>
      </c>
      <c r="S4566" s="3">
        <f>R4566/L4566*100</f>
        <v>35</v>
      </c>
      <c r="T4566" s="3">
        <f>( (L4566-(L4566*Q4566))*O4566)</f>
        <v>228.42000000000002</v>
      </c>
    </row>
    <row r="4567" spans="1:20" x14ac:dyDescent="0.25">
      <c r="A4567" t="s">
        <v>18</v>
      </c>
      <c r="B4567" t="s">
        <v>49</v>
      </c>
      <c r="C4567" t="s">
        <v>20</v>
      </c>
      <c r="D4567" t="s">
        <v>486</v>
      </c>
      <c r="E4567" t="s">
        <v>341</v>
      </c>
      <c r="F4567" s="9">
        <v>67212</v>
      </c>
      <c r="G4567" s="3" t="str">
        <f t="shared" si="355"/>
        <v>United States ,Wichita ,Kansas, 67212</v>
      </c>
      <c r="H4567" t="s">
        <v>52</v>
      </c>
      <c r="I4567" t="s">
        <v>31</v>
      </c>
      <c r="J4567" t="str">
        <f t="shared" si="356"/>
        <v>Central - Office Supplies</v>
      </c>
      <c r="K4567" t="s">
        <v>39</v>
      </c>
      <c r="L4567">
        <v>21.24</v>
      </c>
      <c r="M4567" s="3">
        <f t="shared" si="357"/>
        <v>21</v>
      </c>
      <c r="N4567" s="3">
        <f t="shared" si="358"/>
        <v>21.24</v>
      </c>
      <c r="O4567">
        <v>3</v>
      </c>
      <c r="P4567" s="3">
        <f t="shared" si="359"/>
        <v>7</v>
      </c>
      <c r="Q4567">
        <v>0</v>
      </c>
      <c r="R4567">
        <v>8.0711999999999993</v>
      </c>
      <c r="S4567" s="3">
        <f>R4567/L4567*100</f>
        <v>38</v>
      </c>
      <c r="T4567" s="3">
        <f>( (L4567-(L4567*Q4567))*O4567)</f>
        <v>63.72</v>
      </c>
    </row>
    <row r="4568" spans="1:20" x14ac:dyDescent="0.25">
      <c r="A4568" t="s">
        <v>18</v>
      </c>
      <c r="B4568" t="s">
        <v>49</v>
      </c>
      <c r="C4568" t="s">
        <v>20</v>
      </c>
      <c r="D4568" t="s">
        <v>486</v>
      </c>
      <c r="E4568" t="s">
        <v>341</v>
      </c>
      <c r="F4568" s="9">
        <v>67212</v>
      </c>
      <c r="G4568" s="3" t="str">
        <f t="shared" si="355"/>
        <v>United States ,Wichita ,Kansas, 67212</v>
      </c>
      <c r="H4568" t="s">
        <v>52</v>
      </c>
      <c r="I4568" t="s">
        <v>31</v>
      </c>
      <c r="J4568" t="str">
        <f t="shared" si="356"/>
        <v>Central - Office Supplies</v>
      </c>
      <c r="K4568" t="s">
        <v>42</v>
      </c>
      <c r="L4568">
        <v>127.96</v>
      </c>
      <c r="M4568" s="3">
        <f t="shared" si="357"/>
        <v>128</v>
      </c>
      <c r="N4568" s="3">
        <f t="shared" si="358"/>
        <v>127.96</v>
      </c>
      <c r="O4568">
        <v>2</v>
      </c>
      <c r="P4568" s="3">
        <f t="shared" si="359"/>
        <v>64</v>
      </c>
      <c r="Q4568">
        <v>0</v>
      </c>
      <c r="R4568">
        <v>60.141199999999998</v>
      </c>
      <c r="S4568" s="3">
        <f>R4568/L4568*100</f>
        <v>47</v>
      </c>
      <c r="T4568" s="3">
        <f>( (L4568-(L4568*Q4568))*O4568)</f>
        <v>255.92</v>
      </c>
    </row>
    <row r="4569" spans="1:20" x14ac:dyDescent="0.25">
      <c r="A4569" t="s">
        <v>33</v>
      </c>
      <c r="B4569" t="s">
        <v>49</v>
      </c>
      <c r="C4569" t="s">
        <v>20</v>
      </c>
      <c r="D4569" t="s">
        <v>28</v>
      </c>
      <c r="E4569" t="s">
        <v>29</v>
      </c>
      <c r="F4569" s="9">
        <v>90036</v>
      </c>
      <c r="G4569" s="3" t="str">
        <f t="shared" si="355"/>
        <v>United States ,Los Angeles ,California, 90036</v>
      </c>
      <c r="H4569" t="s">
        <v>30</v>
      </c>
      <c r="I4569" t="s">
        <v>40</v>
      </c>
      <c r="J4569" t="str">
        <f t="shared" si="356"/>
        <v>West - Technology</v>
      </c>
      <c r="K4569" t="s">
        <v>167</v>
      </c>
      <c r="L4569">
        <v>479.98399999999998</v>
      </c>
      <c r="M4569" s="3">
        <f t="shared" si="357"/>
        <v>480</v>
      </c>
      <c r="N4569" s="3">
        <f t="shared" si="358"/>
        <v>383.98719999999997</v>
      </c>
      <c r="O4569">
        <v>2</v>
      </c>
      <c r="P4569" s="3">
        <f t="shared" si="359"/>
        <v>240</v>
      </c>
      <c r="Q4569">
        <v>0.2</v>
      </c>
      <c r="R4569">
        <v>89.997</v>
      </c>
      <c r="S4569" s="3">
        <f>R4569/L4569*100</f>
        <v>18.75</v>
      </c>
      <c r="T4569" s="3">
        <f>( (L4569-(L4569*Q4569))*O4569)</f>
        <v>767.97439999999995</v>
      </c>
    </row>
    <row r="4570" spans="1:20" x14ac:dyDescent="0.25">
      <c r="A4570" t="s">
        <v>33</v>
      </c>
      <c r="B4570" t="s">
        <v>49</v>
      </c>
      <c r="C4570" t="s">
        <v>20</v>
      </c>
      <c r="D4570" t="s">
        <v>89</v>
      </c>
      <c r="E4570" t="s">
        <v>75</v>
      </c>
      <c r="F4570" s="9">
        <v>49201</v>
      </c>
      <c r="G4570" s="3" t="str">
        <f t="shared" si="355"/>
        <v>United States ,Jackson ,Michigan, 49201</v>
      </c>
      <c r="H4570" t="s">
        <v>52</v>
      </c>
      <c r="I4570" t="s">
        <v>40</v>
      </c>
      <c r="J4570" t="str">
        <f t="shared" si="356"/>
        <v>Central - Technology</v>
      </c>
      <c r="K4570" t="s">
        <v>41</v>
      </c>
      <c r="L4570">
        <v>657.93</v>
      </c>
      <c r="M4570" s="3">
        <f t="shared" si="357"/>
        <v>658</v>
      </c>
      <c r="N4570" s="3">
        <f t="shared" si="358"/>
        <v>657.93</v>
      </c>
      <c r="O4570">
        <v>7</v>
      </c>
      <c r="P4570" s="3">
        <f t="shared" si="359"/>
        <v>94</v>
      </c>
      <c r="Q4570">
        <v>0</v>
      </c>
      <c r="R4570">
        <v>184.22040000000001</v>
      </c>
      <c r="S4570" s="3">
        <f>R4570/L4570*100</f>
        <v>28.000000000000004</v>
      </c>
      <c r="T4570" s="3">
        <f>( (L4570-(L4570*Q4570))*O4570)</f>
        <v>4605.5099999999993</v>
      </c>
    </row>
    <row r="4571" spans="1:20" x14ac:dyDescent="0.25">
      <c r="A4571" t="s">
        <v>33</v>
      </c>
      <c r="B4571" t="s">
        <v>49</v>
      </c>
      <c r="C4571" t="s">
        <v>20</v>
      </c>
      <c r="D4571" t="s">
        <v>89</v>
      </c>
      <c r="E4571" t="s">
        <v>75</v>
      </c>
      <c r="F4571" s="9">
        <v>49201</v>
      </c>
      <c r="G4571" s="3" t="str">
        <f t="shared" si="355"/>
        <v>United States ,Jackson ,Michigan, 49201</v>
      </c>
      <c r="H4571" t="s">
        <v>52</v>
      </c>
      <c r="I4571" t="s">
        <v>24</v>
      </c>
      <c r="J4571" t="str">
        <f t="shared" si="356"/>
        <v>Central - Furniture</v>
      </c>
      <c r="K4571" t="s">
        <v>38</v>
      </c>
      <c r="L4571">
        <v>33.479999999999997</v>
      </c>
      <c r="M4571" s="3">
        <f t="shared" si="357"/>
        <v>33</v>
      </c>
      <c r="N4571" s="3">
        <f t="shared" si="358"/>
        <v>33.479999999999997</v>
      </c>
      <c r="O4571">
        <v>4</v>
      </c>
      <c r="P4571" s="3">
        <f t="shared" si="359"/>
        <v>8.25</v>
      </c>
      <c r="Q4571">
        <v>0</v>
      </c>
      <c r="R4571">
        <v>8.7048000000000005</v>
      </c>
      <c r="S4571" s="3">
        <f>R4571/L4571*100</f>
        <v>26.000000000000007</v>
      </c>
      <c r="T4571" s="3">
        <f>( (L4571-(L4571*Q4571))*O4571)</f>
        <v>133.91999999999999</v>
      </c>
    </row>
    <row r="4572" spans="1:20" x14ac:dyDescent="0.25">
      <c r="A4572" t="s">
        <v>33</v>
      </c>
      <c r="B4572" t="s">
        <v>49</v>
      </c>
      <c r="C4572" t="s">
        <v>20</v>
      </c>
      <c r="D4572" t="s">
        <v>89</v>
      </c>
      <c r="E4572" t="s">
        <v>75</v>
      </c>
      <c r="F4572" s="9">
        <v>49201</v>
      </c>
      <c r="G4572" s="3" t="str">
        <f t="shared" si="355"/>
        <v>United States ,Jackson ,Michigan, 49201</v>
      </c>
      <c r="H4572" t="s">
        <v>52</v>
      </c>
      <c r="I4572" t="s">
        <v>31</v>
      </c>
      <c r="J4572" t="str">
        <f t="shared" si="356"/>
        <v>Central - Office Supplies</v>
      </c>
      <c r="K4572" t="s">
        <v>39</v>
      </c>
      <c r="L4572">
        <v>13.9</v>
      </c>
      <c r="M4572" s="3">
        <f t="shared" si="357"/>
        <v>14</v>
      </c>
      <c r="N4572" s="3">
        <f t="shared" si="358"/>
        <v>13.9</v>
      </c>
      <c r="O4572">
        <v>5</v>
      </c>
      <c r="P4572" s="3">
        <f t="shared" si="359"/>
        <v>2.8</v>
      </c>
      <c r="Q4572">
        <v>0</v>
      </c>
      <c r="R4572">
        <v>3.6139999999999999</v>
      </c>
      <c r="S4572" s="3">
        <f>R4572/L4572*100</f>
        <v>26</v>
      </c>
      <c r="T4572" s="3">
        <f>( (L4572-(L4572*Q4572))*O4572)</f>
        <v>69.5</v>
      </c>
    </row>
    <row r="4573" spans="1:20" x14ac:dyDescent="0.25">
      <c r="A4573" t="s">
        <v>33</v>
      </c>
      <c r="B4573" t="s">
        <v>49</v>
      </c>
      <c r="C4573" t="s">
        <v>20</v>
      </c>
      <c r="D4573" t="s">
        <v>89</v>
      </c>
      <c r="E4573" t="s">
        <v>75</v>
      </c>
      <c r="F4573" s="9">
        <v>49201</v>
      </c>
      <c r="G4573" s="3" t="str">
        <f t="shared" si="355"/>
        <v>United States ,Jackson ,Michigan, 49201</v>
      </c>
      <c r="H4573" t="s">
        <v>52</v>
      </c>
      <c r="I4573" t="s">
        <v>31</v>
      </c>
      <c r="J4573" t="str">
        <f t="shared" si="356"/>
        <v>Central - Office Supplies</v>
      </c>
      <c r="K4573" t="s">
        <v>37</v>
      </c>
      <c r="L4573">
        <v>26.86</v>
      </c>
      <c r="M4573" s="3">
        <f t="shared" si="357"/>
        <v>27</v>
      </c>
      <c r="N4573" s="3">
        <f t="shared" si="358"/>
        <v>26.86</v>
      </c>
      <c r="O4573">
        <v>2</v>
      </c>
      <c r="P4573" s="3">
        <f t="shared" si="359"/>
        <v>13.5</v>
      </c>
      <c r="Q4573">
        <v>0</v>
      </c>
      <c r="R4573">
        <v>6.7149999999999999</v>
      </c>
      <c r="S4573" s="3">
        <f>R4573/L4573*100</f>
        <v>25</v>
      </c>
      <c r="T4573" s="3">
        <f>( (L4573-(L4573*Q4573))*O4573)</f>
        <v>53.72</v>
      </c>
    </row>
    <row r="4574" spans="1:20" x14ac:dyDescent="0.25">
      <c r="A4574" t="s">
        <v>33</v>
      </c>
      <c r="B4574" t="s">
        <v>19</v>
      </c>
      <c r="C4574" t="s">
        <v>20</v>
      </c>
      <c r="D4574" t="s">
        <v>508</v>
      </c>
      <c r="E4574" t="s">
        <v>442</v>
      </c>
      <c r="F4574" s="9">
        <v>83501</v>
      </c>
      <c r="G4574" s="3" t="str">
        <f t="shared" si="355"/>
        <v>United States ,Lewiston ,Idaho, 83501</v>
      </c>
      <c r="H4574" t="s">
        <v>30</v>
      </c>
      <c r="I4574" t="s">
        <v>31</v>
      </c>
      <c r="J4574" t="str">
        <f t="shared" si="356"/>
        <v>West - Office Supplies</v>
      </c>
      <c r="K4574" t="s">
        <v>42</v>
      </c>
      <c r="L4574">
        <v>9.5839999999999996</v>
      </c>
      <c r="M4574" s="3">
        <f t="shared" si="357"/>
        <v>10</v>
      </c>
      <c r="N4574" s="3">
        <f t="shared" si="358"/>
        <v>7.6671999999999993</v>
      </c>
      <c r="O4574">
        <v>1</v>
      </c>
      <c r="P4574" s="3">
        <f t="shared" si="359"/>
        <v>10</v>
      </c>
      <c r="Q4574">
        <v>0.2</v>
      </c>
      <c r="R4574">
        <v>3.3544</v>
      </c>
      <c r="S4574" s="3">
        <f>R4574/L4574*100</f>
        <v>35</v>
      </c>
      <c r="T4574" s="3">
        <f>( (L4574-(L4574*Q4574))*O4574)</f>
        <v>7.6671999999999993</v>
      </c>
    </row>
    <row r="4575" spans="1:20" x14ac:dyDescent="0.25">
      <c r="A4575" t="s">
        <v>33</v>
      </c>
      <c r="B4575" t="s">
        <v>49</v>
      </c>
      <c r="C4575" t="s">
        <v>20</v>
      </c>
      <c r="D4575" t="s">
        <v>505</v>
      </c>
      <c r="E4575" t="s">
        <v>88</v>
      </c>
      <c r="F4575" s="9">
        <v>23666</v>
      </c>
      <c r="G4575" s="3" t="str">
        <f t="shared" si="355"/>
        <v>United States ,Hampton ,Virginia, 23666</v>
      </c>
      <c r="H4575" t="s">
        <v>23</v>
      </c>
      <c r="I4575" t="s">
        <v>31</v>
      </c>
      <c r="J4575" t="str">
        <f t="shared" si="356"/>
        <v>South - Office Supplies</v>
      </c>
      <c r="K4575" t="s">
        <v>42</v>
      </c>
      <c r="L4575">
        <v>113.1</v>
      </c>
      <c r="M4575" s="3">
        <f t="shared" si="357"/>
        <v>113</v>
      </c>
      <c r="N4575" s="3">
        <f t="shared" si="358"/>
        <v>113.1</v>
      </c>
      <c r="O4575">
        <v>3</v>
      </c>
      <c r="P4575" s="3">
        <f t="shared" si="359"/>
        <v>37.666666666666664</v>
      </c>
      <c r="Q4575">
        <v>0</v>
      </c>
      <c r="R4575">
        <v>56.55</v>
      </c>
      <c r="S4575" s="3">
        <f>R4575/L4575*100</f>
        <v>50</v>
      </c>
      <c r="T4575" s="3">
        <f>( (L4575-(L4575*Q4575))*O4575)</f>
        <v>339.29999999999995</v>
      </c>
    </row>
    <row r="4576" spans="1:20" x14ac:dyDescent="0.25">
      <c r="A4576" t="s">
        <v>33</v>
      </c>
      <c r="B4576" t="s">
        <v>27</v>
      </c>
      <c r="C4576" t="s">
        <v>20</v>
      </c>
      <c r="D4576" t="s">
        <v>80</v>
      </c>
      <c r="E4576" t="s">
        <v>81</v>
      </c>
      <c r="F4576" s="9">
        <v>10035</v>
      </c>
      <c r="G4576" s="3" t="str">
        <f t="shared" si="355"/>
        <v>United States ,New York City ,New York, 10035</v>
      </c>
      <c r="H4576" t="s">
        <v>62</v>
      </c>
      <c r="I4576" t="s">
        <v>31</v>
      </c>
      <c r="J4576" t="str">
        <f t="shared" si="356"/>
        <v>East - Office Supplies</v>
      </c>
      <c r="K4576" t="s">
        <v>46</v>
      </c>
      <c r="L4576">
        <v>65.78</v>
      </c>
      <c r="M4576" s="3">
        <f t="shared" si="357"/>
        <v>66</v>
      </c>
      <c r="N4576" s="3">
        <f t="shared" si="358"/>
        <v>65.78</v>
      </c>
      <c r="O4576">
        <v>11</v>
      </c>
      <c r="P4576" s="3">
        <f t="shared" si="359"/>
        <v>6</v>
      </c>
      <c r="Q4576">
        <v>0</v>
      </c>
      <c r="R4576">
        <v>32.232199999999999</v>
      </c>
      <c r="S4576" s="3">
        <f>R4576/L4576*100</f>
        <v>49</v>
      </c>
      <c r="T4576" s="3">
        <f>( (L4576-(L4576*Q4576))*O4576)</f>
        <v>723.58</v>
      </c>
    </row>
    <row r="4577" spans="1:20" x14ac:dyDescent="0.25">
      <c r="A4577" t="s">
        <v>33</v>
      </c>
      <c r="B4577" t="s">
        <v>27</v>
      </c>
      <c r="C4577" t="s">
        <v>20</v>
      </c>
      <c r="D4577" t="s">
        <v>509</v>
      </c>
      <c r="E4577" t="s">
        <v>190</v>
      </c>
      <c r="F4577" s="9">
        <v>39401</v>
      </c>
      <c r="G4577" s="3" t="str">
        <f t="shared" si="355"/>
        <v>United States ,Hattiesburg ,Mississippi, 39401</v>
      </c>
      <c r="H4577" t="s">
        <v>23</v>
      </c>
      <c r="I4577" t="s">
        <v>40</v>
      </c>
      <c r="J4577" t="str">
        <f t="shared" si="356"/>
        <v>South - Technology</v>
      </c>
      <c r="K4577" t="s">
        <v>64</v>
      </c>
      <c r="L4577">
        <v>239.7</v>
      </c>
      <c r="M4577" s="3">
        <f t="shared" si="357"/>
        <v>240</v>
      </c>
      <c r="N4577" s="3">
        <f t="shared" si="358"/>
        <v>239.7</v>
      </c>
      <c r="O4577">
        <v>6</v>
      </c>
      <c r="P4577" s="3">
        <f t="shared" si="359"/>
        <v>40</v>
      </c>
      <c r="Q4577">
        <v>0</v>
      </c>
      <c r="R4577">
        <v>105.468</v>
      </c>
      <c r="S4577" s="3">
        <f>R4577/L4577*100</f>
        <v>44.000000000000007</v>
      </c>
      <c r="T4577" s="3">
        <f>( (L4577-(L4577*Q4577))*O4577)</f>
        <v>1438.1999999999998</v>
      </c>
    </row>
    <row r="4578" spans="1:20" x14ac:dyDescent="0.25">
      <c r="A4578" t="s">
        <v>67</v>
      </c>
      <c r="B4578" t="s">
        <v>49</v>
      </c>
      <c r="C4578" t="s">
        <v>20</v>
      </c>
      <c r="D4578" t="s">
        <v>60</v>
      </c>
      <c r="E4578" t="s">
        <v>61</v>
      </c>
      <c r="F4578" s="9">
        <v>19140</v>
      </c>
      <c r="G4578" s="3" t="str">
        <f t="shared" si="355"/>
        <v>United States ,Philadelphia ,Pennsylvania, 19140</v>
      </c>
      <c r="H4578" t="s">
        <v>62</v>
      </c>
      <c r="I4578" t="s">
        <v>24</v>
      </c>
      <c r="J4578" t="str">
        <f t="shared" si="356"/>
        <v>East - Furniture</v>
      </c>
      <c r="K4578" t="s">
        <v>38</v>
      </c>
      <c r="L4578">
        <v>25.632000000000001</v>
      </c>
      <c r="M4578" s="3">
        <f t="shared" si="357"/>
        <v>26</v>
      </c>
      <c r="N4578" s="3">
        <f t="shared" si="358"/>
        <v>20.505600000000001</v>
      </c>
      <c r="O4578">
        <v>3</v>
      </c>
      <c r="P4578" s="3">
        <f t="shared" si="359"/>
        <v>8.6666666666666661</v>
      </c>
      <c r="Q4578">
        <v>0.2</v>
      </c>
      <c r="R4578">
        <v>3.8448000000000002</v>
      </c>
      <c r="S4578" s="3">
        <f>R4578/L4578*100</f>
        <v>15</v>
      </c>
      <c r="T4578" s="3">
        <f>( (L4578-(L4578*Q4578))*O4578)</f>
        <v>61.516800000000003</v>
      </c>
    </row>
    <row r="4579" spans="1:20" x14ac:dyDescent="0.25">
      <c r="A4579" t="s">
        <v>67</v>
      </c>
      <c r="B4579" t="s">
        <v>19</v>
      </c>
      <c r="C4579" t="s">
        <v>20</v>
      </c>
      <c r="D4579" t="s">
        <v>60</v>
      </c>
      <c r="E4579" t="s">
        <v>61</v>
      </c>
      <c r="F4579" s="9">
        <v>19140</v>
      </c>
      <c r="G4579" s="3" t="str">
        <f t="shared" si="355"/>
        <v>United States ,Philadelphia ,Pennsylvania, 19140</v>
      </c>
      <c r="H4579" t="s">
        <v>62</v>
      </c>
      <c r="I4579" t="s">
        <v>31</v>
      </c>
      <c r="J4579" t="str">
        <f t="shared" si="356"/>
        <v>East - Office Supplies</v>
      </c>
      <c r="K4579" t="s">
        <v>32</v>
      </c>
      <c r="L4579">
        <v>23.616</v>
      </c>
      <c r="M4579" s="3">
        <f t="shared" si="357"/>
        <v>24</v>
      </c>
      <c r="N4579" s="3">
        <f t="shared" si="358"/>
        <v>18.892800000000001</v>
      </c>
      <c r="O4579">
        <v>8</v>
      </c>
      <c r="P4579" s="3">
        <f t="shared" si="359"/>
        <v>3</v>
      </c>
      <c r="Q4579">
        <v>0.2</v>
      </c>
      <c r="R4579">
        <v>7.9703999999999997</v>
      </c>
      <c r="S4579" s="3">
        <f>R4579/L4579*100</f>
        <v>33.75</v>
      </c>
      <c r="T4579" s="3">
        <f>( (L4579-(L4579*Q4579))*O4579)</f>
        <v>151.14240000000001</v>
      </c>
    </row>
    <row r="4580" spans="1:20" x14ac:dyDescent="0.25">
      <c r="A4580" t="s">
        <v>18</v>
      </c>
      <c r="B4580" t="s">
        <v>27</v>
      </c>
      <c r="C4580" t="s">
        <v>20</v>
      </c>
      <c r="D4580" t="s">
        <v>28</v>
      </c>
      <c r="E4580" t="s">
        <v>29</v>
      </c>
      <c r="F4580" s="9">
        <v>90045</v>
      </c>
      <c r="G4580" s="3" t="str">
        <f t="shared" si="355"/>
        <v>United States ,Los Angeles ,California, 90045</v>
      </c>
      <c r="H4580" t="s">
        <v>30</v>
      </c>
      <c r="I4580" t="s">
        <v>31</v>
      </c>
      <c r="J4580" t="str">
        <f t="shared" si="356"/>
        <v>West - Office Supplies</v>
      </c>
      <c r="K4580" t="s">
        <v>39</v>
      </c>
      <c r="L4580">
        <v>8.26</v>
      </c>
      <c r="M4580" s="3">
        <f t="shared" si="357"/>
        <v>8</v>
      </c>
      <c r="N4580" s="3">
        <f t="shared" si="358"/>
        <v>8.26</v>
      </c>
      <c r="O4580">
        <v>2</v>
      </c>
      <c r="P4580" s="3">
        <f t="shared" si="359"/>
        <v>4</v>
      </c>
      <c r="Q4580">
        <v>0</v>
      </c>
      <c r="R4580">
        <v>3.7995999999999999</v>
      </c>
      <c r="S4580" s="3">
        <f>R4580/L4580*100</f>
        <v>46</v>
      </c>
      <c r="T4580" s="3">
        <f>( (L4580-(L4580*Q4580))*O4580)</f>
        <v>16.52</v>
      </c>
    </row>
    <row r="4581" spans="1:20" x14ac:dyDescent="0.25">
      <c r="A4581" t="s">
        <v>18</v>
      </c>
      <c r="B4581" t="s">
        <v>49</v>
      </c>
      <c r="C4581" t="s">
        <v>20</v>
      </c>
      <c r="D4581" t="s">
        <v>510</v>
      </c>
      <c r="E4581" t="s">
        <v>29</v>
      </c>
      <c r="F4581" s="9">
        <v>94526</v>
      </c>
      <c r="G4581" s="3" t="str">
        <f t="shared" si="355"/>
        <v>United States ,Danville ,California, 94526</v>
      </c>
      <c r="H4581" t="s">
        <v>30</v>
      </c>
      <c r="I4581" t="s">
        <v>31</v>
      </c>
      <c r="J4581" t="str">
        <f t="shared" si="356"/>
        <v>West - Office Supplies</v>
      </c>
      <c r="K4581" t="s">
        <v>65</v>
      </c>
      <c r="L4581">
        <v>76.58</v>
      </c>
      <c r="M4581" s="3">
        <f t="shared" si="357"/>
        <v>77</v>
      </c>
      <c r="N4581" s="3">
        <f t="shared" si="358"/>
        <v>76.58</v>
      </c>
      <c r="O4581">
        <v>7</v>
      </c>
      <c r="P4581" s="3">
        <f t="shared" si="359"/>
        <v>11</v>
      </c>
      <c r="Q4581">
        <v>0</v>
      </c>
      <c r="R4581">
        <v>38.29</v>
      </c>
      <c r="S4581" s="3">
        <f>R4581/L4581*100</f>
        <v>50</v>
      </c>
      <c r="T4581" s="3">
        <f>( (L4581-(L4581*Q4581))*O4581)</f>
        <v>536.05999999999995</v>
      </c>
    </row>
    <row r="4582" spans="1:20" x14ac:dyDescent="0.25">
      <c r="A4582" t="s">
        <v>18</v>
      </c>
      <c r="B4582" t="s">
        <v>49</v>
      </c>
      <c r="C4582" t="s">
        <v>20</v>
      </c>
      <c r="D4582" t="s">
        <v>510</v>
      </c>
      <c r="E4582" t="s">
        <v>29</v>
      </c>
      <c r="F4582" s="9">
        <v>94526</v>
      </c>
      <c r="G4582" s="3" t="str">
        <f t="shared" si="355"/>
        <v>United States ,Danville ,California, 94526</v>
      </c>
      <c r="H4582" t="s">
        <v>30</v>
      </c>
      <c r="I4582" t="s">
        <v>31</v>
      </c>
      <c r="J4582" t="str">
        <f t="shared" si="356"/>
        <v>West - Office Supplies</v>
      </c>
      <c r="K4582" t="s">
        <v>39</v>
      </c>
      <c r="L4582">
        <v>8.8000000000000007</v>
      </c>
      <c r="M4582" s="3">
        <f t="shared" si="357"/>
        <v>9</v>
      </c>
      <c r="N4582" s="3">
        <f t="shared" si="358"/>
        <v>8.8000000000000007</v>
      </c>
      <c r="O4582">
        <v>5</v>
      </c>
      <c r="P4582" s="3">
        <f t="shared" si="359"/>
        <v>1.8</v>
      </c>
      <c r="Q4582">
        <v>0</v>
      </c>
      <c r="R4582">
        <v>4.2240000000000002</v>
      </c>
      <c r="S4582" s="3">
        <f>R4582/L4582*100</f>
        <v>48</v>
      </c>
      <c r="T4582" s="3">
        <f>( (L4582-(L4582*Q4582))*O4582)</f>
        <v>44</v>
      </c>
    </row>
    <row r="4583" spans="1:20" x14ac:dyDescent="0.25">
      <c r="A4583" t="s">
        <v>18</v>
      </c>
      <c r="B4583" t="s">
        <v>49</v>
      </c>
      <c r="C4583" t="s">
        <v>20</v>
      </c>
      <c r="D4583" t="s">
        <v>510</v>
      </c>
      <c r="E4583" t="s">
        <v>29</v>
      </c>
      <c r="F4583" s="9">
        <v>94526</v>
      </c>
      <c r="G4583" s="3" t="str">
        <f t="shared" si="355"/>
        <v>United States ,Danville ,California, 94526</v>
      </c>
      <c r="H4583" t="s">
        <v>30</v>
      </c>
      <c r="I4583" t="s">
        <v>31</v>
      </c>
      <c r="J4583" t="str">
        <f t="shared" si="356"/>
        <v>West - Office Supplies</v>
      </c>
      <c r="K4583" t="s">
        <v>42</v>
      </c>
      <c r="L4583">
        <v>590.35199999999998</v>
      </c>
      <c r="M4583" s="3">
        <f t="shared" si="357"/>
        <v>590</v>
      </c>
      <c r="N4583" s="3">
        <f t="shared" si="358"/>
        <v>472.28159999999997</v>
      </c>
      <c r="O4583">
        <v>6</v>
      </c>
      <c r="P4583" s="3">
        <f t="shared" si="359"/>
        <v>98.333333333333329</v>
      </c>
      <c r="Q4583">
        <v>0.2</v>
      </c>
      <c r="R4583">
        <v>206.6232</v>
      </c>
      <c r="S4583" s="3">
        <f>R4583/L4583*100</f>
        <v>35</v>
      </c>
      <c r="T4583" s="3">
        <f>( (L4583-(L4583*Q4583))*O4583)</f>
        <v>2833.6895999999997</v>
      </c>
    </row>
    <row r="4584" spans="1:20" x14ac:dyDescent="0.25">
      <c r="A4584" t="s">
        <v>18</v>
      </c>
      <c r="B4584" t="s">
        <v>49</v>
      </c>
      <c r="C4584" t="s">
        <v>20</v>
      </c>
      <c r="D4584" t="s">
        <v>510</v>
      </c>
      <c r="E4584" t="s">
        <v>29</v>
      </c>
      <c r="F4584" s="9">
        <v>94526</v>
      </c>
      <c r="G4584" s="3" t="str">
        <f t="shared" si="355"/>
        <v>United States ,Danville ,California, 94526</v>
      </c>
      <c r="H4584" t="s">
        <v>30</v>
      </c>
      <c r="I4584" t="s">
        <v>31</v>
      </c>
      <c r="J4584" t="str">
        <f t="shared" si="356"/>
        <v>West - Office Supplies</v>
      </c>
      <c r="K4584" t="s">
        <v>82</v>
      </c>
      <c r="L4584">
        <v>5.58</v>
      </c>
      <c r="M4584" s="3">
        <f t="shared" si="357"/>
        <v>6</v>
      </c>
      <c r="N4584" s="3">
        <f t="shared" si="358"/>
        <v>5.58</v>
      </c>
      <c r="O4584">
        <v>3</v>
      </c>
      <c r="P4584" s="3">
        <f t="shared" si="359"/>
        <v>2</v>
      </c>
      <c r="Q4584">
        <v>0</v>
      </c>
      <c r="R4584">
        <v>0.16739999999999999</v>
      </c>
      <c r="S4584" s="3">
        <f>R4584/L4584*100</f>
        <v>3</v>
      </c>
      <c r="T4584" s="3">
        <f>( (L4584-(L4584*Q4584))*O4584)</f>
        <v>16.740000000000002</v>
      </c>
    </row>
    <row r="4585" spans="1:20" x14ac:dyDescent="0.25">
      <c r="A4585" t="s">
        <v>18</v>
      </c>
      <c r="B4585" t="s">
        <v>49</v>
      </c>
      <c r="C4585" t="s">
        <v>20</v>
      </c>
      <c r="D4585" t="s">
        <v>510</v>
      </c>
      <c r="E4585" t="s">
        <v>29</v>
      </c>
      <c r="F4585" s="9">
        <v>94526</v>
      </c>
      <c r="G4585" s="3" t="str">
        <f t="shared" si="355"/>
        <v>United States ,Danville ,California, 94526</v>
      </c>
      <c r="H4585" t="s">
        <v>30</v>
      </c>
      <c r="I4585" t="s">
        <v>24</v>
      </c>
      <c r="J4585" t="str">
        <f t="shared" si="356"/>
        <v>West - Furniture</v>
      </c>
      <c r="K4585" t="s">
        <v>38</v>
      </c>
      <c r="L4585">
        <v>25.02</v>
      </c>
      <c r="M4585" s="3">
        <f t="shared" si="357"/>
        <v>25</v>
      </c>
      <c r="N4585" s="3">
        <f t="shared" si="358"/>
        <v>25.02</v>
      </c>
      <c r="O4585">
        <v>3</v>
      </c>
      <c r="P4585" s="3">
        <f t="shared" si="359"/>
        <v>8.3333333333333339</v>
      </c>
      <c r="Q4585">
        <v>0</v>
      </c>
      <c r="R4585">
        <v>10.5084</v>
      </c>
      <c r="S4585" s="3">
        <f>R4585/L4585*100</f>
        <v>42</v>
      </c>
      <c r="T4585" s="3">
        <f>( (L4585-(L4585*Q4585))*O4585)</f>
        <v>75.06</v>
      </c>
    </row>
    <row r="4586" spans="1:20" x14ac:dyDescent="0.25">
      <c r="A4586" t="s">
        <v>18</v>
      </c>
      <c r="B4586" t="s">
        <v>49</v>
      </c>
      <c r="C4586" t="s">
        <v>20</v>
      </c>
      <c r="D4586" t="s">
        <v>510</v>
      </c>
      <c r="E4586" t="s">
        <v>29</v>
      </c>
      <c r="F4586" s="9">
        <v>94526</v>
      </c>
      <c r="G4586" s="3" t="str">
        <f t="shared" si="355"/>
        <v>United States ,Danville ,California, 94526</v>
      </c>
      <c r="H4586" t="s">
        <v>30</v>
      </c>
      <c r="I4586" t="s">
        <v>31</v>
      </c>
      <c r="J4586" t="str">
        <f t="shared" si="356"/>
        <v>West - Office Supplies</v>
      </c>
      <c r="K4586" t="s">
        <v>37</v>
      </c>
      <c r="L4586">
        <v>452.55</v>
      </c>
      <c r="M4586" s="3">
        <f t="shared" si="357"/>
        <v>453</v>
      </c>
      <c r="N4586" s="3">
        <f t="shared" si="358"/>
        <v>452.55</v>
      </c>
      <c r="O4586">
        <v>7</v>
      </c>
      <c r="P4586" s="3">
        <f t="shared" si="359"/>
        <v>64.714285714285708</v>
      </c>
      <c r="Q4586">
        <v>0</v>
      </c>
      <c r="R4586">
        <v>22.627500000000001</v>
      </c>
      <c r="S4586" s="3">
        <f>R4586/L4586*100</f>
        <v>5</v>
      </c>
      <c r="T4586" s="3">
        <f>( (L4586-(L4586*Q4586))*O4586)</f>
        <v>3167.85</v>
      </c>
    </row>
    <row r="4587" spans="1:20" x14ac:dyDescent="0.25">
      <c r="A4587" t="s">
        <v>33</v>
      </c>
      <c r="B4587" t="s">
        <v>27</v>
      </c>
      <c r="C4587" t="s">
        <v>20</v>
      </c>
      <c r="D4587" t="s">
        <v>28</v>
      </c>
      <c r="E4587" t="s">
        <v>29</v>
      </c>
      <c r="F4587" s="9">
        <v>90004</v>
      </c>
      <c r="G4587" s="3" t="str">
        <f t="shared" si="355"/>
        <v>United States ,Los Angeles ,California, 90004</v>
      </c>
      <c r="H4587" t="s">
        <v>30</v>
      </c>
      <c r="I4587" t="s">
        <v>31</v>
      </c>
      <c r="J4587" t="str">
        <f t="shared" si="356"/>
        <v>West - Office Supplies</v>
      </c>
      <c r="K4587" t="s">
        <v>115</v>
      </c>
      <c r="L4587">
        <v>17.760000000000002</v>
      </c>
      <c r="M4587" s="3">
        <f t="shared" si="357"/>
        <v>18</v>
      </c>
      <c r="N4587" s="3">
        <f t="shared" si="358"/>
        <v>17.760000000000002</v>
      </c>
      <c r="O4587">
        <v>2</v>
      </c>
      <c r="P4587" s="3">
        <f t="shared" si="359"/>
        <v>9</v>
      </c>
      <c r="Q4587">
        <v>0</v>
      </c>
      <c r="R4587">
        <v>4.9728000000000003</v>
      </c>
      <c r="S4587" s="3">
        <f>R4587/L4587*100</f>
        <v>27.999999999999996</v>
      </c>
      <c r="T4587" s="3">
        <f>( (L4587-(L4587*Q4587))*O4587)</f>
        <v>35.520000000000003</v>
      </c>
    </row>
    <row r="4588" spans="1:20" x14ac:dyDescent="0.25">
      <c r="A4588" t="s">
        <v>33</v>
      </c>
      <c r="B4588" t="s">
        <v>27</v>
      </c>
      <c r="C4588" t="s">
        <v>20</v>
      </c>
      <c r="D4588" t="s">
        <v>28</v>
      </c>
      <c r="E4588" t="s">
        <v>29</v>
      </c>
      <c r="F4588" s="9">
        <v>90004</v>
      </c>
      <c r="G4588" s="3" t="str">
        <f t="shared" si="355"/>
        <v>United States ,Los Angeles ,California, 90004</v>
      </c>
      <c r="H4588" t="s">
        <v>30</v>
      </c>
      <c r="I4588" t="s">
        <v>40</v>
      </c>
      <c r="J4588" t="str">
        <f t="shared" si="356"/>
        <v>West - Technology</v>
      </c>
      <c r="K4588" t="s">
        <v>41</v>
      </c>
      <c r="L4588">
        <v>302.38400000000001</v>
      </c>
      <c r="M4588" s="3">
        <f t="shared" si="357"/>
        <v>302</v>
      </c>
      <c r="N4588" s="3">
        <f t="shared" si="358"/>
        <v>241.90720000000002</v>
      </c>
      <c r="O4588">
        <v>2</v>
      </c>
      <c r="P4588" s="3">
        <f t="shared" si="359"/>
        <v>151</v>
      </c>
      <c r="Q4588">
        <v>0.2</v>
      </c>
      <c r="R4588">
        <v>30.238399999999999</v>
      </c>
      <c r="S4588" s="3">
        <f>R4588/L4588*100</f>
        <v>10</v>
      </c>
      <c r="T4588" s="3">
        <f>( (L4588-(L4588*Q4588))*O4588)</f>
        <v>483.81440000000003</v>
      </c>
    </row>
    <row r="4589" spans="1:20" x14ac:dyDescent="0.25">
      <c r="A4589" t="s">
        <v>33</v>
      </c>
      <c r="B4589" t="s">
        <v>27</v>
      </c>
      <c r="C4589" t="s">
        <v>20</v>
      </c>
      <c r="D4589" t="s">
        <v>28</v>
      </c>
      <c r="E4589" t="s">
        <v>29</v>
      </c>
      <c r="F4589" s="9">
        <v>90004</v>
      </c>
      <c r="G4589" s="3" t="str">
        <f t="shared" si="355"/>
        <v>United States ,Los Angeles ,California, 90004</v>
      </c>
      <c r="H4589" t="s">
        <v>30</v>
      </c>
      <c r="I4589" t="s">
        <v>24</v>
      </c>
      <c r="J4589" t="str">
        <f t="shared" si="356"/>
        <v>West - Furniture</v>
      </c>
      <c r="K4589" t="s">
        <v>26</v>
      </c>
      <c r="L4589">
        <v>146.352</v>
      </c>
      <c r="M4589" s="3">
        <f t="shared" si="357"/>
        <v>146</v>
      </c>
      <c r="N4589" s="3">
        <f t="shared" si="358"/>
        <v>117.08160000000001</v>
      </c>
      <c r="O4589">
        <v>3</v>
      </c>
      <c r="P4589" s="3">
        <f t="shared" si="359"/>
        <v>48.666666666666664</v>
      </c>
      <c r="Q4589">
        <v>0.2</v>
      </c>
      <c r="R4589">
        <v>-5.4882</v>
      </c>
      <c r="S4589" s="3">
        <f>R4589/L4589*100</f>
        <v>-3.75</v>
      </c>
      <c r="T4589" s="3">
        <f>( (L4589-(L4589*Q4589))*O4589)</f>
        <v>351.24480000000005</v>
      </c>
    </row>
    <row r="4590" spans="1:20" x14ac:dyDescent="0.25">
      <c r="A4590" t="s">
        <v>33</v>
      </c>
      <c r="B4590" t="s">
        <v>27</v>
      </c>
      <c r="C4590" t="s">
        <v>20</v>
      </c>
      <c r="D4590" t="s">
        <v>28</v>
      </c>
      <c r="E4590" t="s">
        <v>29</v>
      </c>
      <c r="F4590" s="9">
        <v>90004</v>
      </c>
      <c r="G4590" s="3" t="str">
        <f t="shared" si="355"/>
        <v>United States ,Los Angeles ,California, 90004</v>
      </c>
      <c r="H4590" t="s">
        <v>30</v>
      </c>
      <c r="I4590" t="s">
        <v>31</v>
      </c>
      <c r="J4590" t="str">
        <f t="shared" si="356"/>
        <v>West - Office Supplies</v>
      </c>
      <c r="K4590" t="s">
        <v>43</v>
      </c>
      <c r="L4590">
        <v>7.9</v>
      </c>
      <c r="M4590" s="3">
        <f t="shared" si="357"/>
        <v>8</v>
      </c>
      <c r="N4590" s="3">
        <f t="shared" si="358"/>
        <v>7.9</v>
      </c>
      <c r="O4590">
        <v>2</v>
      </c>
      <c r="P4590" s="3">
        <f t="shared" si="359"/>
        <v>4</v>
      </c>
      <c r="Q4590">
        <v>0</v>
      </c>
      <c r="R4590">
        <v>2.0539999999999998</v>
      </c>
      <c r="S4590" s="3">
        <f>R4590/L4590*100</f>
        <v>25.999999999999996</v>
      </c>
      <c r="T4590" s="3">
        <f>( (L4590-(L4590*Q4590))*O4590)</f>
        <v>15.8</v>
      </c>
    </row>
    <row r="4591" spans="1:20" x14ac:dyDescent="0.25">
      <c r="A4591" t="s">
        <v>33</v>
      </c>
      <c r="B4591" t="s">
        <v>27</v>
      </c>
      <c r="C4591" t="s">
        <v>20</v>
      </c>
      <c r="D4591" t="s">
        <v>28</v>
      </c>
      <c r="E4591" t="s">
        <v>29</v>
      </c>
      <c r="F4591" s="9">
        <v>90004</v>
      </c>
      <c r="G4591" s="3" t="str">
        <f t="shared" si="355"/>
        <v>United States ,Los Angeles ,California, 90004</v>
      </c>
      <c r="H4591" t="s">
        <v>30</v>
      </c>
      <c r="I4591" t="s">
        <v>24</v>
      </c>
      <c r="J4591" t="str">
        <f t="shared" si="356"/>
        <v>West - Furniture</v>
      </c>
      <c r="K4591" t="s">
        <v>36</v>
      </c>
      <c r="L4591">
        <v>902.71199999999999</v>
      </c>
      <c r="M4591" s="3">
        <f t="shared" si="357"/>
        <v>903</v>
      </c>
      <c r="N4591" s="3">
        <f t="shared" si="358"/>
        <v>722.16959999999995</v>
      </c>
      <c r="O4591">
        <v>3</v>
      </c>
      <c r="P4591" s="3">
        <f t="shared" si="359"/>
        <v>301</v>
      </c>
      <c r="Q4591">
        <v>0.2</v>
      </c>
      <c r="R4591">
        <v>33.851700000000001</v>
      </c>
      <c r="S4591" s="3">
        <f>R4591/L4591*100</f>
        <v>3.75</v>
      </c>
      <c r="T4591" s="3">
        <f>( (L4591-(L4591*Q4591))*O4591)</f>
        <v>2166.5087999999996</v>
      </c>
    </row>
    <row r="4592" spans="1:20" x14ac:dyDescent="0.25">
      <c r="A4592" t="s">
        <v>33</v>
      </c>
      <c r="B4592" t="s">
        <v>27</v>
      </c>
      <c r="C4592" t="s">
        <v>20</v>
      </c>
      <c r="D4592" t="s">
        <v>28</v>
      </c>
      <c r="E4592" t="s">
        <v>29</v>
      </c>
      <c r="F4592" s="9">
        <v>90004</v>
      </c>
      <c r="G4592" s="3" t="str">
        <f t="shared" si="355"/>
        <v>United States ,Los Angeles ,California, 90004</v>
      </c>
      <c r="H4592" t="s">
        <v>30</v>
      </c>
      <c r="I4592" t="s">
        <v>31</v>
      </c>
      <c r="J4592" t="str">
        <f t="shared" si="356"/>
        <v>West - Office Supplies</v>
      </c>
      <c r="K4592" t="s">
        <v>39</v>
      </c>
      <c r="L4592">
        <v>53.97</v>
      </c>
      <c r="M4592" s="3">
        <f t="shared" si="357"/>
        <v>54</v>
      </c>
      <c r="N4592" s="3">
        <f t="shared" si="358"/>
        <v>53.97</v>
      </c>
      <c r="O4592">
        <v>3</v>
      </c>
      <c r="P4592" s="3">
        <f t="shared" si="359"/>
        <v>18</v>
      </c>
      <c r="Q4592">
        <v>0</v>
      </c>
      <c r="R4592">
        <v>15.111599999999999</v>
      </c>
      <c r="S4592" s="3">
        <f>R4592/L4592*100</f>
        <v>27.999999999999996</v>
      </c>
      <c r="T4592" s="3">
        <f>( (L4592-(L4592*Q4592))*O4592)</f>
        <v>161.91</v>
      </c>
    </row>
    <row r="4593" spans="1:20" x14ac:dyDescent="0.25">
      <c r="A4593" t="s">
        <v>18</v>
      </c>
      <c r="B4593" t="s">
        <v>49</v>
      </c>
      <c r="C4593" t="s">
        <v>20</v>
      </c>
      <c r="D4593" t="s">
        <v>48</v>
      </c>
      <c r="E4593" t="s">
        <v>266</v>
      </c>
      <c r="F4593" s="9">
        <v>20016</v>
      </c>
      <c r="G4593" s="3" t="str">
        <f t="shared" si="355"/>
        <v>United States ,Washington ,District of Columbia, 20016</v>
      </c>
      <c r="H4593" t="s">
        <v>62</v>
      </c>
      <c r="I4593" t="s">
        <v>31</v>
      </c>
      <c r="J4593" t="str">
        <f t="shared" si="356"/>
        <v>East - Office Supplies</v>
      </c>
      <c r="K4593" t="s">
        <v>39</v>
      </c>
      <c r="L4593">
        <v>33.92</v>
      </c>
      <c r="M4593" s="3">
        <f t="shared" si="357"/>
        <v>34</v>
      </c>
      <c r="N4593" s="3">
        <f t="shared" si="358"/>
        <v>33.92</v>
      </c>
      <c r="O4593">
        <v>8</v>
      </c>
      <c r="P4593" s="3">
        <f t="shared" si="359"/>
        <v>4.25</v>
      </c>
      <c r="Q4593">
        <v>0</v>
      </c>
      <c r="R4593">
        <v>13.2288</v>
      </c>
      <c r="S4593" s="3">
        <f>R4593/L4593*100</f>
        <v>38.999999999999993</v>
      </c>
      <c r="T4593" s="3">
        <f>( (L4593-(L4593*Q4593))*O4593)</f>
        <v>271.36</v>
      </c>
    </row>
    <row r="4594" spans="1:20" x14ac:dyDescent="0.25">
      <c r="A4594" t="s">
        <v>33</v>
      </c>
      <c r="B4594" t="s">
        <v>49</v>
      </c>
      <c r="C4594" t="s">
        <v>20</v>
      </c>
      <c r="D4594" t="s">
        <v>246</v>
      </c>
      <c r="E4594" t="s">
        <v>54</v>
      </c>
      <c r="F4594" s="9">
        <v>53209</v>
      </c>
      <c r="G4594" s="3" t="str">
        <f t="shared" si="355"/>
        <v>United States ,Milwaukee ,Wisconsin, 53209</v>
      </c>
      <c r="H4594" t="s">
        <v>52</v>
      </c>
      <c r="I4594" t="s">
        <v>31</v>
      </c>
      <c r="J4594" t="str">
        <f t="shared" si="356"/>
        <v>Central - Office Supplies</v>
      </c>
      <c r="K4594" t="s">
        <v>115</v>
      </c>
      <c r="L4594">
        <v>21.81</v>
      </c>
      <c r="M4594" s="3">
        <f t="shared" si="357"/>
        <v>22</v>
      </c>
      <c r="N4594" s="3">
        <f t="shared" si="358"/>
        <v>21.81</v>
      </c>
      <c r="O4594">
        <v>3</v>
      </c>
      <c r="P4594" s="3">
        <f t="shared" si="359"/>
        <v>7.333333333333333</v>
      </c>
      <c r="Q4594">
        <v>0</v>
      </c>
      <c r="R4594">
        <v>5.8887</v>
      </c>
      <c r="S4594" s="3">
        <f>R4594/L4594*100</f>
        <v>27</v>
      </c>
      <c r="T4594" s="3">
        <f>( (L4594-(L4594*Q4594))*O4594)</f>
        <v>65.429999999999993</v>
      </c>
    </row>
    <row r="4595" spans="1:20" x14ac:dyDescent="0.25">
      <c r="A4595" t="s">
        <v>33</v>
      </c>
      <c r="B4595" t="s">
        <v>49</v>
      </c>
      <c r="C4595" t="s">
        <v>20</v>
      </c>
      <c r="D4595" t="s">
        <v>246</v>
      </c>
      <c r="E4595" t="s">
        <v>54</v>
      </c>
      <c r="F4595" s="9">
        <v>53209</v>
      </c>
      <c r="G4595" s="3" t="str">
        <f t="shared" si="355"/>
        <v>United States ,Milwaukee ,Wisconsin, 53209</v>
      </c>
      <c r="H4595" t="s">
        <v>52</v>
      </c>
      <c r="I4595" t="s">
        <v>31</v>
      </c>
      <c r="J4595" t="str">
        <f t="shared" si="356"/>
        <v>Central - Office Supplies</v>
      </c>
      <c r="K4595" t="s">
        <v>43</v>
      </c>
      <c r="L4595">
        <v>91.6</v>
      </c>
      <c r="M4595" s="3">
        <f t="shared" si="357"/>
        <v>92</v>
      </c>
      <c r="N4595" s="3">
        <f t="shared" si="358"/>
        <v>91.6</v>
      </c>
      <c r="O4595">
        <v>5</v>
      </c>
      <c r="P4595" s="3">
        <f t="shared" si="359"/>
        <v>18.399999999999999</v>
      </c>
      <c r="Q4595">
        <v>0</v>
      </c>
      <c r="R4595">
        <v>26.564</v>
      </c>
      <c r="S4595" s="3">
        <f>R4595/L4595*100</f>
        <v>29.000000000000004</v>
      </c>
      <c r="T4595" s="3">
        <f>( (L4595-(L4595*Q4595))*O4595)</f>
        <v>458</v>
      </c>
    </row>
    <row r="4596" spans="1:20" x14ac:dyDescent="0.25">
      <c r="A4596" t="s">
        <v>33</v>
      </c>
      <c r="B4596" t="s">
        <v>49</v>
      </c>
      <c r="C4596" t="s">
        <v>20</v>
      </c>
      <c r="D4596" t="s">
        <v>338</v>
      </c>
      <c r="E4596" t="s">
        <v>253</v>
      </c>
      <c r="F4596" s="9">
        <v>21215</v>
      </c>
      <c r="G4596" s="3" t="str">
        <f t="shared" si="355"/>
        <v>United States ,Baltimore ,Maryland, 21215</v>
      </c>
      <c r="H4596" t="s">
        <v>62</v>
      </c>
      <c r="I4596" t="s">
        <v>24</v>
      </c>
      <c r="J4596" t="str">
        <f t="shared" si="356"/>
        <v>East - Furniture</v>
      </c>
      <c r="K4596" t="s">
        <v>26</v>
      </c>
      <c r="L4596">
        <v>150.97999999999999</v>
      </c>
      <c r="M4596" s="3">
        <f t="shared" si="357"/>
        <v>151</v>
      </c>
      <c r="N4596" s="3">
        <f t="shared" si="358"/>
        <v>150.97999999999999</v>
      </c>
      <c r="O4596">
        <v>1</v>
      </c>
      <c r="P4596" s="3">
        <f t="shared" si="359"/>
        <v>151</v>
      </c>
      <c r="Q4596">
        <v>0</v>
      </c>
      <c r="R4596">
        <v>43.784199999999998</v>
      </c>
      <c r="S4596" s="3">
        <f>R4596/L4596*100</f>
        <v>29.000000000000004</v>
      </c>
      <c r="T4596" s="3">
        <f>( (L4596-(L4596*Q4596))*O4596)</f>
        <v>150.97999999999999</v>
      </c>
    </row>
    <row r="4597" spans="1:20" x14ac:dyDescent="0.25">
      <c r="A4597" t="s">
        <v>33</v>
      </c>
      <c r="B4597" t="s">
        <v>49</v>
      </c>
      <c r="C4597" t="s">
        <v>20</v>
      </c>
      <c r="D4597" t="s">
        <v>338</v>
      </c>
      <c r="E4597" t="s">
        <v>253</v>
      </c>
      <c r="F4597" s="9">
        <v>21215</v>
      </c>
      <c r="G4597" s="3" t="str">
        <f t="shared" si="355"/>
        <v>United States ,Baltimore ,Maryland, 21215</v>
      </c>
      <c r="H4597" t="s">
        <v>62</v>
      </c>
      <c r="I4597" t="s">
        <v>31</v>
      </c>
      <c r="J4597" t="str">
        <f t="shared" si="356"/>
        <v>East - Office Supplies</v>
      </c>
      <c r="K4597" t="s">
        <v>65</v>
      </c>
      <c r="L4597">
        <v>137.25</v>
      </c>
      <c r="M4597" s="3">
        <f t="shared" si="357"/>
        <v>137</v>
      </c>
      <c r="N4597" s="3">
        <f t="shared" si="358"/>
        <v>137.25</v>
      </c>
      <c r="O4597">
        <v>9</v>
      </c>
      <c r="P4597" s="3">
        <f t="shared" si="359"/>
        <v>15.222222222222221</v>
      </c>
      <c r="Q4597">
        <v>0</v>
      </c>
      <c r="R4597">
        <v>63.134999999999998</v>
      </c>
      <c r="S4597" s="3">
        <f>R4597/L4597*100</f>
        <v>46</v>
      </c>
      <c r="T4597" s="3">
        <f>( (L4597-(L4597*Q4597))*O4597)</f>
        <v>1235.25</v>
      </c>
    </row>
    <row r="4598" spans="1:20" x14ac:dyDescent="0.25">
      <c r="A4598" t="s">
        <v>33</v>
      </c>
      <c r="B4598" t="s">
        <v>49</v>
      </c>
      <c r="C4598" t="s">
        <v>20</v>
      </c>
      <c r="D4598" t="s">
        <v>338</v>
      </c>
      <c r="E4598" t="s">
        <v>253</v>
      </c>
      <c r="F4598" s="9">
        <v>21215</v>
      </c>
      <c r="G4598" s="3" t="str">
        <f t="shared" si="355"/>
        <v>United States ,Baltimore ,Maryland, 21215</v>
      </c>
      <c r="H4598" t="s">
        <v>62</v>
      </c>
      <c r="I4598" t="s">
        <v>31</v>
      </c>
      <c r="J4598" t="str">
        <f t="shared" si="356"/>
        <v>East - Office Supplies</v>
      </c>
      <c r="K4598" t="s">
        <v>82</v>
      </c>
      <c r="L4598">
        <v>11.52</v>
      </c>
      <c r="M4598" s="3">
        <f t="shared" si="357"/>
        <v>12</v>
      </c>
      <c r="N4598" s="3">
        <f t="shared" si="358"/>
        <v>11.52</v>
      </c>
      <c r="O4598">
        <v>4</v>
      </c>
      <c r="P4598" s="3">
        <f t="shared" si="359"/>
        <v>3</v>
      </c>
      <c r="Q4598">
        <v>0</v>
      </c>
      <c r="R4598">
        <v>5.4143999999999997</v>
      </c>
      <c r="S4598" s="3">
        <f>R4598/L4598*100</f>
        <v>47</v>
      </c>
      <c r="T4598" s="3">
        <f>( (L4598-(L4598*Q4598))*O4598)</f>
        <v>46.08</v>
      </c>
    </row>
    <row r="4599" spans="1:20" x14ac:dyDescent="0.25">
      <c r="A4599" t="s">
        <v>18</v>
      </c>
      <c r="B4599" t="s">
        <v>49</v>
      </c>
      <c r="C4599" t="s">
        <v>20</v>
      </c>
      <c r="D4599" t="s">
        <v>194</v>
      </c>
      <c r="E4599" t="s">
        <v>45</v>
      </c>
      <c r="F4599" s="9">
        <v>28540</v>
      </c>
      <c r="G4599" s="3" t="str">
        <f t="shared" si="355"/>
        <v>United States ,Jacksonville ,North Carolina, 28540</v>
      </c>
      <c r="H4599" t="s">
        <v>23</v>
      </c>
      <c r="I4599" t="s">
        <v>31</v>
      </c>
      <c r="J4599" t="str">
        <f t="shared" si="356"/>
        <v>South - Office Supplies</v>
      </c>
      <c r="K4599" t="s">
        <v>46</v>
      </c>
      <c r="L4599">
        <v>18.271999999999998</v>
      </c>
      <c r="M4599" s="3">
        <f t="shared" si="357"/>
        <v>18</v>
      </c>
      <c r="N4599" s="3">
        <f t="shared" si="358"/>
        <v>14.617599999999999</v>
      </c>
      <c r="O4599">
        <v>1</v>
      </c>
      <c r="P4599" s="3">
        <f t="shared" si="359"/>
        <v>18</v>
      </c>
      <c r="Q4599">
        <v>0.2</v>
      </c>
      <c r="R4599">
        <v>5.9383999999999997</v>
      </c>
      <c r="S4599" s="3">
        <f>R4599/L4599*100</f>
        <v>32.5</v>
      </c>
      <c r="T4599" s="3">
        <f>( (L4599-(L4599*Q4599))*O4599)</f>
        <v>14.617599999999999</v>
      </c>
    </row>
    <row r="4600" spans="1:20" x14ac:dyDescent="0.25">
      <c r="A4600" t="s">
        <v>18</v>
      </c>
      <c r="B4600" t="s">
        <v>49</v>
      </c>
      <c r="C4600" t="s">
        <v>20</v>
      </c>
      <c r="D4600" t="s">
        <v>194</v>
      </c>
      <c r="E4600" t="s">
        <v>45</v>
      </c>
      <c r="F4600" s="9">
        <v>28540</v>
      </c>
      <c r="G4600" s="3" t="str">
        <f t="shared" si="355"/>
        <v>United States ,Jacksonville ,North Carolina, 28540</v>
      </c>
      <c r="H4600" t="s">
        <v>23</v>
      </c>
      <c r="I4600" t="s">
        <v>31</v>
      </c>
      <c r="J4600" t="str">
        <f t="shared" si="356"/>
        <v>South - Office Supplies</v>
      </c>
      <c r="K4600" t="s">
        <v>46</v>
      </c>
      <c r="L4600">
        <v>153.72800000000001</v>
      </c>
      <c r="M4600" s="3">
        <f t="shared" si="357"/>
        <v>154</v>
      </c>
      <c r="N4600" s="3">
        <f t="shared" si="358"/>
        <v>122.98240000000001</v>
      </c>
      <c r="O4600">
        <v>4</v>
      </c>
      <c r="P4600" s="3">
        <f t="shared" si="359"/>
        <v>38.5</v>
      </c>
      <c r="Q4600">
        <v>0.2</v>
      </c>
      <c r="R4600">
        <v>53.8048</v>
      </c>
      <c r="S4600" s="3">
        <f>R4600/L4600*100</f>
        <v>35</v>
      </c>
      <c r="T4600" s="3">
        <f>( (L4600-(L4600*Q4600))*O4600)</f>
        <v>491.92960000000005</v>
      </c>
    </row>
    <row r="4601" spans="1:20" x14ac:dyDescent="0.25">
      <c r="A4601" t="s">
        <v>18</v>
      </c>
      <c r="B4601" t="s">
        <v>49</v>
      </c>
      <c r="C4601" t="s">
        <v>20</v>
      </c>
      <c r="D4601" t="s">
        <v>194</v>
      </c>
      <c r="E4601" t="s">
        <v>45</v>
      </c>
      <c r="F4601" s="9">
        <v>28540</v>
      </c>
      <c r="G4601" s="3" t="str">
        <f t="shared" si="355"/>
        <v>United States ,Jacksonville ,North Carolina, 28540</v>
      </c>
      <c r="H4601" t="s">
        <v>23</v>
      </c>
      <c r="I4601" t="s">
        <v>31</v>
      </c>
      <c r="J4601" t="str">
        <f t="shared" si="356"/>
        <v>South - Office Supplies</v>
      </c>
      <c r="K4601" t="s">
        <v>65</v>
      </c>
      <c r="L4601">
        <v>12.224</v>
      </c>
      <c r="M4601" s="3">
        <f t="shared" si="357"/>
        <v>12</v>
      </c>
      <c r="N4601" s="3">
        <f t="shared" si="358"/>
        <v>9.7791999999999994</v>
      </c>
      <c r="O4601">
        <v>2</v>
      </c>
      <c r="P4601" s="3">
        <f t="shared" si="359"/>
        <v>6</v>
      </c>
      <c r="Q4601">
        <v>0.2</v>
      </c>
      <c r="R4601">
        <v>4.4311999999999996</v>
      </c>
      <c r="S4601" s="3">
        <f>R4601/L4601*100</f>
        <v>36.249999999999993</v>
      </c>
      <c r="T4601" s="3">
        <f>( (L4601-(L4601*Q4601))*O4601)</f>
        <v>19.558399999999999</v>
      </c>
    </row>
    <row r="4602" spans="1:20" x14ac:dyDescent="0.25">
      <c r="A4602" t="s">
        <v>18</v>
      </c>
      <c r="B4602" t="s">
        <v>49</v>
      </c>
      <c r="C4602" t="s">
        <v>20</v>
      </c>
      <c r="D4602" t="s">
        <v>194</v>
      </c>
      <c r="E4602" t="s">
        <v>45</v>
      </c>
      <c r="F4602" s="9">
        <v>28540</v>
      </c>
      <c r="G4602" s="3" t="str">
        <f t="shared" si="355"/>
        <v>United States ,Jacksonville ,North Carolina, 28540</v>
      </c>
      <c r="H4602" t="s">
        <v>23</v>
      </c>
      <c r="I4602" t="s">
        <v>40</v>
      </c>
      <c r="J4602" t="str">
        <f t="shared" si="356"/>
        <v>South - Technology</v>
      </c>
      <c r="K4602" t="s">
        <v>64</v>
      </c>
      <c r="L4602">
        <v>167.94399999999999</v>
      </c>
      <c r="M4602" s="3">
        <f t="shared" si="357"/>
        <v>168</v>
      </c>
      <c r="N4602" s="3">
        <f t="shared" si="358"/>
        <v>134.3552</v>
      </c>
      <c r="O4602">
        <v>7</v>
      </c>
      <c r="P4602" s="3">
        <f t="shared" si="359"/>
        <v>24</v>
      </c>
      <c r="Q4602">
        <v>0.2</v>
      </c>
      <c r="R4602">
        <v>50.383200000000002</v>
      </c>
      <c r="S4602" s="3">
        <f>R4602/L4602*100</f>
        <v>30.000000000000004</v>
      </c>
      <c r="T4602" s="3">
        <f>( (L4602-(L4602*Q4602))*O4602)</f>
        <v>940.4864</v>
      </c>
    </row>
    <row r="4603" spans="1:20" x14ac:dyDescent="0.25">
      <c r="A4603" t="s">
        <v>33</v>
      </c>
      <c r="B4603" t="s">
        <v>19</v>
      </c>
      <c r="C4603" t="s">
        <v>20</v>
      </c>
      <c r="D4603" t="s">
        <v>97</v>
      </c>
      <c r="E4603" t="s">
        <v>81</v>
      </c>
      <c r="F4603" s="9">
        <v>14609</v>
      </c>
      <c r="G4603" s="3" t="str">
        <f t="shared" si="355"/>
        <v>United States ,Rochester ,New York, 14609</v>
      </c>
      <c r="H4603" t="s">
        <v>62</v>
      </c>
      <c r="I4603" t="s">
        <v>40</v>
      </c>
      <c r="J4603" t="str">
        <f t="shared" si="356"/>
        <v>East - Technology</v>
      </c>
      <c r="K4603" t="s">
        <v>41</v>
      </c>
      <c r="L4603">
        <v>45.99</v>
      </c>
      <c r="M4603" s="3">
        <f t="shared" si="357"/>
        <v>46</v>
      </c>
      <c r="N4603" s="3">
        <f t="shared" si="358"/>
        <v>45.99</v>
      </c>
      <c r="O4603">
        <v>1</v>
      </c>
      <c r="P4603" s="3">
        <f t="shared" si="359"/>
        <v>46</v>
      </c>
      <c r="Q4603">
        <v>0</v>
      </c>
      <c r="R4603">
        <v>13.3371</v>
      </c>
      <c r="S4603" s="3">
        <f>R4603/L4603*100</f>
        <v>28.999999999999996</v>
      </c>
      <c r="T4603" s="3">
        <f>( (L4603-(L4603*Q4603))*O4603)</f>
        <v>45.99</v>
      </c>
    </row>
    <row r="4604" spans="1:20" x14ac:dyDescent="0.25">
      <c r="A4604" t="s">
        <v>33</v>
      </c>
      <c r="B4604" t="s">
        <v>19</v>
      </c>
      <c r="C4604" t="s">
        <v>20</v>
      </c>
      <c r="D4604" t="s">
        <v>97</v>
      </c>
      <c r="E4604" t="s">
        <v>81</v>
      </c>
      <c r="F4604" s="9">
        <v>14609</v>
      </c>
      <c r="G4604" s="3" t="str">
        <f t="shared" si="355"/>
        <v>United States ,Rochester ,New York, 14609</v>
      </c>
      <c r="H4604" t="s">
        <v>62</v>
      </c>
      <c r="I4604" t="s">
        <v>31</v>
      </c>
      <c r="J4604" t="str">
        <f t="shared" si="356"/>
        <v>East - Office Supplies</v>
      </c>
      <c r="K4604" t="s">
        <v>37</v>
      </c>
      <c r="L4604">
        <v>535.41</v>
      </c>
      <c r="M4604" s="3">
        <f t="shared" si="357"/>
        <v>535</v>
      </c>
      <c r="N4604" s="3">
        <f t="shared" si="358"/>
        <v>535.41</v>
      </c>
      <c r="O4604">
        <v>3</v>
      </c>
      <c r="P4604" s="3">
        <f t="shared" si="359"/>
        <v>178.33333333333334</v>
      </c>
      <c r="Q4604">
        <v>0</v>
      </c>
      <c r="R4604">
        <v>160.62299999999999</v>
      </c>
      <c r="S4604" s="3">
        <f>R4604/L4604*100</f>
        <v>30</v>
      </c>
      <c r="T4604" s="3">
        <f>( (L4604-(L4604*Q4604))*O4604)</f>
        <v>1606.23</v>
      </c>
    </row>
    <row r="4605" spans="1:20" x14ac:dyDescent="0.25">
      <c r="A4605" t="s">
        <v>33</v>
      </c>
      <c r="B4605" t="s">
        <v>19</v>
      </c>
      <c r="C4605" t="s">
        <v>20</v>
      </c>
      <c r="D4605" t="s">
        <v>97</v>
      </c>
      <c r="E4605" t="s">
        <v>81</v>
      </c>
      <c r="F4605" s="9">
        <v>14609</v>
      </c>
      <c r="G4605" s="3" t="str">
        <f t="shared" si="355"/>
        <v>United States ,Rochester ,New York, 14609</v>
      </c>
      <c r="H4605" t="s">
        <v>62</v>
      </c>
      <c r="I4605" t="s">
        <v>31</v>
      </c>
      <c r="J4605" t="str">
        <f t="shared" si="356"/>
        <v>East - Office Supplies</v>
      </c>
      <c r="K4605" t="s">
        <v>42</v>
      </c>
      <c r="L4605">
        <v>6.0960000000000001</v>
      </c>
      <c r="M4605" s="3">
        <f t="shared" si="357"/>
        <v>6</v>
      </c>
      <c r="N4605" s="3">
        <f t="shared" si="358"/>
        <v>4.8768000000000002</v>
      </c>
      <c r="O4605">
        <v>2</v>
      </c>
      <c r="P4605" s="3">
        <f t="shared" si="359"/>
        <v>3</v>
      </c>
      <c r="Q4605">
        <v>0.2</v>
      </c>
      <c r="R4605">
        <v>2.0573999999999999</v>
      </c>
      <c r="S4605" s="3">
        <f>R4605/L4605*100</f>
        <v>33.75</v>
      </c>
      <c r="T4605" s="3">
        <f>( (L4605-(L4605*Q4605))*O4605)</f>
        <v>9.7536000000000005</v>
      </c>
    </row>
    <row r="4606" spans="1:20" x14ac:dyDescent="0.25">
      <c r="A4606" t="s">
        <v>33</v>
      </c>
      <c r="B4606" t="s">
        <v>19</v>
      </c>
      <c r="C4606" t="s">
        <v>20</v>
      </c>
      <c r="D4606" t="s">
        <v>97</v>
      </c>
      <c r="E4606" t="s">
        <v>81</v>
      </c>
      <c r="F4606" s="9">
        <v>14609</v>
      </c>
      <c r="G4606" s="3" t="str">
        <f t="shared" si="355"/>
        <v>United States ,Rochester ,New York, 14609</v>
      </c>
      <c r="H4606" t="s">
        <v>62</v>
      </c>
      <c r="I4606" t="s">
        <v>31</v>
      </c>
      <c r="J4606" t="str">
        <f t="shared" si="356"/>
        <v>East - Office Supplies</v>
      </c>
      <c r="K4606" t="s">
        <v>46</v>
      </c>
      <c r="L4606">
        <v>45.36</v>
      </c>
      <c r="M4606" s="3">
        <f t="shared" si="357"/>
        <v>45</v>
      </c>
      <c r="N4606" s="3">
        <f t="shared" si="358"/>
        <v>45.36</v>
      </c>
      <c r="O4606">
        <v>7</v>
      </c>
      <c r="P4606" s="3">
        <f t="shared" si="359"/>
        <v>6.4285714285714288</v>
      </c>
      <c r="Q4606">
        <v>0</v>
      </c>
      <c r="R4606">
        <v>21.7728</v>
      </c>
      <c r="S4606" s="3">
        <f>R4606/L4606*100</f>
        <v>48</v>
      </c>
      <c r="T4606" s="3">
        <f>( (L4606-(L4606*Q4606))*O4606)</f>
        <v>317.52</v>
      </c>
    </row>
    <row r="4607" spans="1:20" x14ac:dyDescent="0.25">
      <c r="A4607" t="s">
        <v>33</v>
      </c>
      <c r="B4607" t="s">
        <v>19</v>
      </c>
      <c r="C4607" t="s">
        <v>20</v>
      </c>
      <c r="D4607" t="s">
        <v>235</v>
      </c>
      <c r="E4607" t="s">
        <v>29</v>
      </c>
      <c r="F4607" s="9">
        <v>92054</v>
      </c>
      <c r="G4607" s="3" t="str">
        <f t="shared" si="355"/>
        <v>United States ,Oceanside ,California, 92054</v>
      </c>
      <c r="H4607" t="s">
        <v>30</v>
      </c>
      <c r="I4607" t="s">
        <v>24</v>
      </c>
      <c r="J4607" t="str">
        <f t="shared" si="356"/>
        <v>West - Furniture</v>
      </c>
      <c r="K4607" t="s">
        <v>38</v>
      </c>
      <c r="L4607">
        <v>47.12</v>
      </c>
      <c r="M4607" s="3">
        <f t="shared" si="357"/>
        <v>47</v>
      </c>
      <c r="N4607" s="3">
        <f t="shared" si="358"/>
        <v>47.12</v>
      </c>
      <c r="O4607">
        <v>8</v>
      </c>
      <c r="P4607" s="3">
        <f t="shared" si="359"/>
        <v>5.875</v>
      </c>
      <c r="Q4607">
        <v>0</v>
      </c>
      <c r="R4607">
        <v>20.732800000000001</v>
      </c>
      <c r="S4607" s="3">
        <f>R4607/L4607*100</f>
        <v>44.000000000000007</v>
      </c>
      <c r="T4607" s="3">
        <f>( (L4607-(L4607*Q4607))*O4607)</f>
        <v>376.96</v>
      </c>
    </row>
    <row r="4608" spans="1:20" x14ac:dyDescent="0.25">
      <c r="A4608" t="s">
        <v>18</v>
      </c>
      <c r="B4608" t="s">
        <v>27</v>
      </c>
      <c r="C4608" t="s">
        <v>20</v>
      </c>
      <c r="D4608" t="s">
        <v>290</v>
      </c>
      <c r="E4608" t="s">
        <v>190</v>
      </c>
      <c r="F4608" s="9">
        <v>39503</v>
      </c>
      <c r="G4608" s="3" t="str">
        <f t="shared" si="355"/>
        <v>United States ,Gulfport ,Mississippi, 39503</v>
      </c>
      <c r="H4608" t="s">
        <v>23</v>
      </c>
      <c r="I4608" t="s">
        <v>31</v>
      </c>
      <c r="J4608" t="str">
        <f t="shared" si="356"/>
        <v>South - Office Supplies</v>
      </c>
      <c r="K4608" t="s">
        <v>42</v>
      </c>
      <c r="L4608">
        <v>31.36</v>
      </c>
      <c r="M4608" s="3">
        <f t="shared" si="357"/>
        <v>31</v>
      </c>
      <c r="N4608" s="3">
        <f t="shared" si="358"/>
        <v>31.36</v>
      </c>
      <c r="O4608">
        <v>4</v>
      </c>
      <c r="P4608" s="3">
        <f t="shared" si="359"/>
        <v>7.75</v>
      </c>
      <c r="Q4608">
        <v>0</v>
      </c>
      <c r="R4608">
        <v>15.68</v>
      </c>
      <c r="S4608" s="3">
        <f>R4608/L4608*100</f>
        <v>50</v>
      </c>
      <c r="T4608" s="3">
        <f>( (L4608-(L4608*Q4608))*O4608)</f>
        <v>125.44</v>
      </c>
    </row>
    <row r="4609" spans="1:20" x14ac:dyDescent="0.25">
      <c r="A4609" t="s">
        <v>33</v>
      </c>
      <c r="B4609" t="s">
        <v>19</v>
      </c>
      <c r="C4609" t="s">
        <v>20</v>
      </c>
      <c r="D4609" t="s">
        <v>194</v>
      </c>
      <c r="E4609" t="s">
        <v>35</v>
      </c>
      <c r="F4609" s="9">
        <v>32216</v>
      </c>
      <c r="G4609" s="3" t="str">
        <f t="shared" si="355"/>
        <v>United States ,Jacksonville ,Florida, 32216</v>
      </c>
      <c r="H4609" t="s">
        <v>23</v>
      </c>
      <c r="I4609" t="s">
        <v>31</v>
      </c>
      <c r="J4609" t="str">
        <f t="shared" si="356"/>
        <v>South - Office Supplies</v>
      </c>
      <c r="K4609" t="s">
        <v>39</v>
      </c>
      <c r="L4609">
        <v>47.616</v>
      </c>
      <c r="M4609" s="3">
        <f t="shared" si="357"/>
        <v>48</v>
      </c>
      <c r="N4609" s="3">
        <f t="shared" si="358"/>
        <v>38.092799999999997</v>
      </c>
      <c r="O4609">
        <v>3</v>
      </c>
      <c r="P4609" s="3">
        <f t="shared" si="359"/>
        <v>16</v>
      </c>
      <c r="Q4609">
        <v>0.2</v>
      </c>
      <c r="R4609">
        <v>3.5712000000000002</v>
      </c>
      <c r="S4609" s="3">
        <f>R4609/L4609*100</f>
        <v>7.5</v>
      </c>
      <c r="T4609" s="3">
        <f>( (L4609-(L4609*Q4609))*O4609)</f>
        <v>114.27839999999999</v>
      </c>
    </row>
    <row r="4610" spans="1:20" x14ac:dyDescent="0.25">
      <c r="A4610" t="s">
        <v>33</v>
      </c>
      <c r="B4610" t="s">
        <v>19</v>
      </c>
      <c r="C4610" t="s">
        <v>20</v>
      </c>
      <c r="D4610" t="s">
        <v>194</v>
      </c>
      <c r="E4610" t="s">
        <v>35</v>
      </c>
      <c r="F4610" s="9">
        <v>32216</v>
      </c>
      <c r="G4610" s="3" t="str">
        <f t="shared" si="355"/>
        <v>United States ,Jacksonville ,Florida, 32216</v>
      </c>
      <c r="H4610" t="s">
        <v>23</v>
      </c>
      <c r="I4610" t="s">
        <v>31</v>
      </c>
      <c r="J4610" t="str">
        <f t="shared" si="356"/>
        <v>South - Office Supplies</v>
      </c>
      <c r="K4610" t="s">
        <v>46</v>
      </c>
      <c r="L4610">
        <v>23.48</v>
      </c>
      <c r="M4610" s="3">
        <f t="shared" si="357"/>
        <v>23</v>
      </c>
      <c r="N4610" s="3">
        <f t="shared" si="358"/>
        <v>18.783999999999999</v>
      </c>
      <c r="O4610">
        <v>5</v>
      </c>
      <c r="P4610" s="3">
        <f t="shared" si="359"/>
        <v>4.5999999999999996</v>
      </c>
      <c r="Q4610">
        <v>0.2</v>
      </c>
      <c r="R4610">
        <v>8.218</v>
      </c>
      <c r="S4610" s="3">
        <f>R4610/L4610*100</f>
        <v>35</v>
      </c>
      <c r="T4610" s="3">
        <f>( (L4610-(L4610*Q4610))*O4610)</f>
        <v>93.919999999999987</v>
      </c>
    </row>
    <row r="4611" spans="1:20" x14ac:dyDescent="0.25">
      <c r="A4611" t="s">
        <v>33</v>
      </c>
      <c r="B4611" t="s">
        <v>49</v>
      </c>
      <c r="C4611" t="s">
        <v>20</v>
      </c>
      <c r="D4611" t="s">
        <v>66</v>
      </c>
      <c r="E4611" t="s">
        <v>51</v>
      </c>
      <c r="F4611" s="9">
        <v>77070</v>
      </c>
      <c r="G4611" s="3" t="str">
        <f t="shared" ref="G4611:G4674" si="360">C4611&amp; " ," &amp; D4611 &amp; " ," &amp; E4611 &amp; ", " &amp; F4611</f>
        <v>United States ,Houston ,Texas, 77070</v>
      </c>
      <c r="H4611" t="s">
        <v>52</v>
      </c>
      <c r="I4611" t="s">
        <v>31</v>
      </c>
      <c r="J4611" t="str">
        <f t="shared" ref="J4611:J4674" si="361">H4611&amp;" - "&amp;I4611</f>
        <v>Central - Office Supplies</v>
      </c>
      <c r="K4611" t="s">
        <v>43</v>
      </c>
      <c r="L4611">
        <v>62.79</v>
      </c>
      <c r="M4611" s="3">
        <f t="shared" ref="M4611:M4674" si="362">ROUND(L4611,0)</f>
        <v>63</v>
      </c>
      <c r="N4611" s="3">
        <f t="shared" ref="N4611:N4674" si="363">L4611-(L4611*Q4611)</f>
        <v>12.558</v>
      </c>
      <c r="O4611">
        <v>3</v>
      </c>
      <c r="P4611" s="3">
        <f t="shared" ref="P4611:P4674" si="364">M4611/O4611</f>
        <v>21</v>
      </c>
      <c r="Q4611">
        <v>0.8</v>
      </c>
      <c r="R4611">
        <v>-166.39349999999999</v>
      </c>
      <c r="S4611" s="3">
        <f>R4611/L4611*100</f>
        <v>-265</v>
      </c>
      <c r="T4611" s="3">
        <f>( (L4611-(L4611*Q4611))*O4611)</f>
        <v>37.673999999999999</v>
      </c>
    </row>
    <row r="4612" spans="1:20" x14ac:dyDescent="0.25">
      <c r="A4612" t="s">
        <v>33</v>
      </c>
      <c r="B4612" t="s">
        <v>49</v>
      </c>
      <c r="C4612" t="s">
        <v>20</v>
      </c>
      <c r="D4612" t="s">
        <v>66</v>
      </c>
      <c r="E4612" t="s">
        <v>51</v>
      </c>
      <c r="F4612" s="9">
        <v>77070</v>
      </c>
      <c r="G4612" s="3" t="str">
        <f t="shared" si="360"/>
        <v>United States ,Houston ,Texas, 77070</v>
      </c>
      <c r="H4612" t="s">
        <v>52</v>
      </c>
      <c r="I4612" t="s">
        <v>31</v>
      </c>
      <c r="J4612" t="str">
        <f t="shared" si="361"/>
        <v>Central - Office Supplies</v>
      </c>
      <c r="K4612" t="s">
        <v>82</v>
      </c>
      <c r="L4612">
        <v>28.44</v>
      </c>
      <c r="M4612" s="3">
        <f t="shared" si="362"/>
        <v>28</v>
      </c>
      <c r="N4612" s="3">
        <f t="shared" si="363"/>
        <v>22.752000000000002</v>
      </c>
      <c r="O4612">
        <v>9</v>
      </c>
      <c r="P4612" s="3">
        <f t="shared" si="364"/>
        <v>3.1111111111111112</v>
      </c>
      <c r="Q4612">
        <v>0.2</v>
      </c>
      <c r="R4612">
        <v>4.266</v>
      </c>
      <c r="S4612" s="3">
        <f>R4612/L4612*100</f>
        <v>15</v>
      </c>
      <c r="T4612" s="3">
        <f>( (L4612-(L4612*Q4612))*O4612)</f>
        <v>204.76800000000003</v>
      </c>
    </row>
    <row r="4613" spans="1:20" x14ac:dyDescent="0.25">
      <c r="A4613" t="s">
        <v>18</v>
      </c>
      <c r="B4613" t="s">
        <v>27</v>
      </c>
      <c r="C4613" t="s">
        <v>20</v>
      </c>
      <c r="D4613" t="s">
        <v>66</v>
      </c>
      <c r="E4613" t="s">
        <v>51</v>
      </c>
      <c r="F4613" s="9">
        <v>77095</v>
      </c>
      <c r="G4613" s="3" t="str">
        <f t="shared" si="360"/>
        <v>United States ,Houston ,Texas, 77095</v>
      </c>
      <c r="H4613" t="s">
        <v>52</v>
      </c>
      <c r="I4613" t="s">
        <v>40</v>
      </c>
      <c r="J4613" t="str">
        <f t="shared" si="361"/>
        <v>Central - Technology</v>
      </c>
      <c r="K4613" t="s">
        <v>64</v>
      </c>
      <c r="L4613">
        <v>134.376</v>
      </c>
      <c r="M4613" s="3">
        <f t="shared" si="362"/>
        <v>134</v>
      </c>
      <c r="N4613" s="3">
        <f t="shared" si="363"/>
        <v>107.5008</v>
      </c>
      <c r="O4613">
        <v>3</v>
      </c>
      <c r="P4613" s="3">
        <f t="shared" si="364"/>
        <v>44.666666666666664</v>
      </c>
      <c r="Q4613">
        <v>0.2</v>
      </c>
      <c r="R4613">
        <v>6.7187999999999999</v>
      </c>
      <c r="S4613" s="3">
        <f>R4613/L4613*100</f>
        <v>5</v>
      </c>
      <c r="T4613" s="3">
        <f>( (L4613-(L4613*Q4613))*O4613)</f>
        <v>322.50239999999997</v>
      </c>
    </row>
    <row r="4614" spans="1:20" x14ac:dyDescent="0.25">
      <c r="A4614" t="s">
        <v>33</v>
      </c>
      <c r="B4614" t="s">
        <v>49</v>
      </c>
      <c r="C4614" t="s">
        <v>20</v>
      </c>
      <c r="D4614" t="s">
        <v>321</v>
      </c>
      <c r="E4614" t="s">
        <v>171</v>
      </c>
      <c r="F4614" s="9">
        <v>2149</v>
      </c>
      <c r="G4614" s="3" t="str">
        <f t="shared" si="360"/>
        <v>United States ,Everett ,Massachusetts, 2149</v>
      </c>
      <c r="H4614" t="s">
        <v>62</v>
      </c>
      <c r="I4614" t="s">
        <v>40</v>
      </c>
      <c r="J4614" t="str">
        <f t="shared" si="361"/>
        <v>East - Technology</v>
      </c>
      <c r="K4614" t="s">
        <v>41</v>
      </c>
      <c r="L4614">
        <v>589.9</v>
      </c>
      <c r="M4614" s="3">
        <f t="shared" si="362"/>
        <v>590</v>
      </c>
      <c r="N4614" s="3">
        <f t="shared" si="363"/>
        <v>589.9</v>
      </c>
      <c r="O4614">
        <v>2</v>
      </c>
      <c r="P4614" s="3">
        <f t="shared" si="364"/>
        <v>295</v>
      </c>
      <c r="Q4614">
        <v>0</v>
      </c>
      <c r="R4614">
        <v>147.47499999999999</v>
      </c>
      <c r="S4614" s="3">
        <f>R4614/L4614*100</f>
        <v>25</v>
      </c>
      <c r="T4614" s="3">
        <f>( (L4614-(L4614*Q4614))*O4614)</f>
        <v>1179.8</v>
      </c>
    </row>
    <row r="4615" spans="1:20" x14ac:dyDescent="0.25">
      <c r="A4615" t="s">
        <v>33</v>
      </c>
      <c r="B4615" t="s">
        <v>49</v>
      </c>
      <c r="C4615" t="s">
        <v>20</v>
      </c>
      <c r="D4615" t="s">
        <v>321</v>
      </c>
      <c r="E4615" t="s">
        <v>171</v>
      </c>
      <c r="F4615" s="9">
        <v>2149</v>
      </c>
      <c r="G4615" s="3" t="str">
        <f t="shared" si="360"/>
        <v>United States ,Everett ,Massachusetts, 2149</v>
      </c>
      <c r="H4615" t="s">
        <v>62</v>
      </c>
      <c r="I4615" t="s">
        <v>24</v>
      </c>
      <c r="J4615" t="str">
        <f t="shared" si="361"/>
        <v>East - Furniture</v>
      </c>
      <c r="K4615" t="s">
        <v>26</v>
      </c>
      <c r="L4615">
        <v>542.94000000000005</v>
      </c>
      <c r="M4615" s="3">
        <f t="shared" si="362"/>
        <v>543</v>
      </c>
      <c r="N4615" s="3">
        <f t="shared" si="363"/>
        <v>542.94000000000005</v>
      </c>
      <c r="O4615">
        <v>3</v>
      </c>
      <c r="P4615" s="3">
        <f t="shared" si="364"/>
        <v>181</v>
      </c>
      <c r="Q4615">
        <v>0</v>
      </c>
      <c r="R4615">
        <v>141.1644</v>
      </c>
      <c r="S4615" s="3">
        <f>R4615/L4615*100</f>
        <v>25.999999999999996</v>
      </c>
      <c r="T4615" s="3">
        <f>( (L4615-(L4615*Q4615))*O4615)</f>
        <v>1628.8200000000002</v>
      </c>
    </row>
    <row r="4616" spans="1:20" x14ac:dyDescent="0.25">
      <c r="A4616" t="s">
        <v>67</v>
      </c>
      <c r="B4616" t="s">
        <v>49</v>
      </c>
      <c r="C4616" t="s">
        <v>20</v>
      </c>
      <c r="D4616" t="s">
        <v>28</v>
      </c>
      <c r="E4616" t="s">
        <v>29</v>
      </c>
      <c r="F4616" s="9">
        <v>90049</v>
      </c>
      <c r="G4616" s="3" t="str">
        <f t="shared" si="360"/>
        <v>United States ,Los Angeles ,California, 90049</v>
      </c>
      <c r="H4616" t="s">
        <v>30</v>
      </c>
      <c r="I4616" t="s">
        <v>40</v>
      </c>
      <c r="J4616" t="str">
        <f t="shared" si="361"/>
        <v>West - Technology</v>
      </c>
      <c r="K4616" t="s">
        <v>167</v>
      </c>
      <c r="L4616">
        <v>2879.9520000000002</v>
      </c>
      <c r="M4616" s="3">
        <f t="shared" si="362"/>
        <v>2880</v>
      </c>
      <c r="N4616" s="3">
        <f t="shared" si="363"/>
        <v>2303.9616000000001</v>
      </c>
      <c r="O4616">
        <v>6</v>
      </c>
      <c r="P4616" s="3">
        <f t="shared" si="364"/>
        <v>480</v>
      </c>
      <c r="Q4616">
        <v>0.2</v>
      </c>
      <c r="R4616">
        <v>1007.9832</v>
      </c>
      <c r="S4616" s="3">
        <f>R4616/L4616*100</f>
        <v>35</v>
      </c>
      <c r="T4616" s="3">
        <f>( (L4616-(L4616*Q4616))*O4616)</f>
        <v>13823.7696</v>
      </c>
    </row>
    <row r="4617" spans="1:20" x14ac:dyDescent="0.25">
      <c r="A4617" t="s">
        <v>67</v>
      </c>
      <c r="B4617" t="s">
        <v>49</v>
      </c>
      <c r="C4617" t="s">
        <v>20</v>
      </c>
      <c r="D4617" t="s">
        <v>28</v>
      </c>
      <c r="E4617" t="s">
        <v>29</v>
      </c>
      <c r="F4617" s="9">
        <v>90049</v>
      </c>
      <c r="G4617" s="3" t="str">
        <f t="shared" si="360"/>
        <v>United States ,Los Angeles ,California, 90049</v>
      </c>
      <c r="H4617" t="s">
        <v>30</v>
      </c>
      <c r="I4617" t="s">
        <v>31</v>
      </c>
      <c r="J4617" t="str">
        <f t="shared" si="361"/>
        <v>West - Office Supplies</v>
      </c>
      <c r="K4617" t="s">
        <v>42</v>
      </c>
      <c r="L4617">
        <v>90.48</v>
      </c>
      <c r="M4617" s="3">
        <f t="shared" si="362"/>
        <v>90</v>
      </c>
      <c r="N4617" s="3">
        <f t="shared" si="363"/>
        <v>72.384</v>
      </c>
      <c r="O4617">
        <v>3</v>
      </c>
      <c r="P4617" s="3">
        <f t="shared" si="364"/>
        <v>30</v>
      </c>
      <c r="Q4617">
        <v>0.2</v>
      </c>
      <c r="R4617">
        <v>33.93</v>
      </c>
      <c r="S4617" s="3">
        <f>R4617/L4617*100</f>
        <v>37.5</v>
      </c>
      <c r="T4617" s="3">
        <f>( (L4617-(L4617*Q4617))*O4617)</f>
        <v>217.15199999999999</v>
      </c>
    </row>
    <row r="4618" spans="1:20" x14ac:dyDescent="0.25">
      <c r="A4618" t="s">
        <v>18</v>
      </c>
      <c r="B4618" t="s">
        <v>27</v>
      </c>
      <c r="C4618" t="s">
        <v>20</v>
      </c>
      <c r="D4618" t="s">
        <v>111</v>
      </c>
      <c r="E4618" t="s">
        <v>77</v>
      </c>
      <c r="F4618" s="9">
        <v>19805</v>
      </c>
      <c r="G4618" s="3" t="str">
        <f t="shared" si="360"/>
        <v>United States ,Wilmington ,Delaware, 19805</v>
      </c>
      <c r="H4618" t="s">
        <v>62</v>
      </c>
      <c r="I4618" t="s">
        <v>31</v>
      </c>
      <c r="J4618" t="str">
        <f t="shared" si="361"/>
        <v>East - Office Supplies</v>
      </c>
      <c r="K4618" t="s">
        <v>37</v>
      </c>
      <c r="L4618">
        <v>77.55</v>
      </c>
      <c r="M4618" s="3">
        <f t="shared" si="362"/>
        <v>78</v>
      </c>
      <c r="N4618" s="3">
        <f t="shared" si="363"/>
        <v>77.55</v>
      </c>
      <c r="O4618">
        <v>5</v>
      </c>
      <c r="P4618" s="3">
        <f t="shared" si="364"/>
        <v>15.6</v>
      </c>
      <c r="Q4618">
        <v>0</v>
      </c>
      <c r="R4618">
        <v>21.713999999999999</v>
      </c>
      <c r="S4618" s="3">
        <f>R4618/L4618*100</f>
        <v>27.999999999999996</v>
      </c>
      <c r="T4618" s="3">
        <f>( (L4618-(L4618*Q4618))*O4618)</f>
        <v>387.75</v>
      </c>
    </row>
    <row r="4619" spans="1:20" x14ac:dyDescent="0.25">
      <c r="A4619" t="s">
        <v>33</v>
      </c>
      <c r="B4619" t="s">
        <v>19</v>
      </c>
      <c r="C4619" t="s">
        <v>20</v>
      </c>
      <c r="D4619" t="s">
        <v>95</v>
      </c>
      <c r="E4619" t="s">
        <v>91</v>
      </c>
      <c r="F4619" s="9">
        <v>38401</v>
      </c>
      <c r="G4619" s="3" t="str">
        <f t="shared" si="360"/>
        <v>United States ,Columbia ,Tennessee, 38401</v>
      </c>
      <c r="H4619" t="s">
        <v>23</v>
      </c>
      <c r="I4619" t="s">
        <v>31</v>
      </c>
      <c r="J4619" t="str">
        <f t="shared" si="361"/>
        <v>South - Office Supplies</v>
      </c>
      <c r="K4619" t="s">
        <v>115</v>
      </c>
      <c r="L4619">
        <v>8.8320000000000007</v>
      </c>
      <c r="M4619" s="3">
        <f t="shared" si="362"/>
        <v>9</v>
      </c>
      <c r="N4619" s="3">
        <f t="shared" si="363"/>
        <v>7.0656000000000008</v>
      </c>
      <c r="O4619">
        <v>3</v>
      </c>
      <c r="P4619" s="3">
        <f t="shared" si="364"/>
        <v>3</v>
      </c>
      <c r="Q4619">
        <v>0.2</v>
      </c>
      <c r="R4619">
        <v>-1.9872000000000001</v>
      </c>
      <c r="S4619" s="3">
        <f>R4619/L4619*100</f>
        <v>-22.499999999999996</v>
      </c>
      <c r="T4619" s="3">
        <f>( (L4619-(L4619*Q4619))*O4619)</f>
        <v>21.196800000000003</v>
      </c>
    </row>
    <row r="4620" spans="1:20" x14ac:dyDescent="0.25">
      <c r="A4620" t="s">
        <v>33</v>
      </c>
      <c r="B4620" t="s">
        <v>19</v>
      </c>
      <c r="C4620" t="s">
        <v>20</v>
      </c>
      <c r="D4620" t="s">
        <v>95</v>
      </c>
      <c r="E4620" t="s">
        <v>91</v>
      </c>
      <c r="F4620" s="9">
        <v>38401</v>
      </c>
      <c r="G4620" s="3" t="str">
        <f t="shared" si="360"/>
        <v>United States ,Columbia ,Tennessee, 38401</v>
      </c>
      <c r="H4620" t="s">
        <v>23</v>
      </c>
      <c r="I4620" t="s">
        <v>31</v>
      </c>
      <c r="J4620" t="str">
        <f t="shared" si="361"/>
        <v>South - Office Supplies</v>
      </c>
      <c r="K4620" t="s">
        <v>46</v>
      </c>
      <c r="L4620">
        <v>177.536</v>
      </c>
      <c r="M4620" s="3">
        <f t="shared" si="362"/>
        <v>178</v>
      </c>
      <c r="N4620" s="3">
        <f t="shared" si="363"/>
        <v>142.02879999999999</v>
      </c>
      <c r="O4620">
        <v>4</v>
      </c>
      <c r="P4620" s="3">
        <f t="shared" si="364"/>
        <v>44.5</v>
      </c>
      <c r="Q4620">
        <v>0.2</v>
      </c>
      <c r="R4620">
        <v>62.137599999999999</v>
      </c>
      <c r="S4620" s="3">
        <f>R4620/L4620*100</f>
        <v>35</v>
      </c>
      <c r="T4620" s="3">
        <f>( (L4620-(L4620*Q4620))*O4620)</f>
        <v>568.11519999999996</v>
      </c>
    </row>
    <row r="4621" spans="1:20" x14ac:dyDescent="0.25">
      <c r="A4621" t="s">
        <v>33</v>
      </c>
      <c r="B4621" t="s">
        <v>19</v>
      </c>
      <c r="C4621" t="s">
        <v>20</v>
      </c>
      <c r="D4621" t="s">
        <v>95</v>
      </c>
      <c r="E4621" t="s">
        <v>91</v>
      </c>
      <c r="F4621" s="9">
        <v>38401</v>
      </c>
      <c r="G4621" s="3" t="str">
        <f t="shared" si="360"/>
        <v>United States ,Columbia ,Tennessee, 38401</v>
      </c>
      <c r="H4621" t="s">
        <v>23</v>
      </c>
      <c r="I4621" t="s">
        <v>31</v>
      </c>
      <c r="J4621" t="str">
        <f t="shared" si="361"/>
        <v>South - Office Supplies</v>
      </c>
      <c r="K4621" t="s">
        <v>37</v>
      </c>
      <c r="L4621">
        <v>258.48</v>
      </c>
      <c r="M4621" s="3">
        <f t="shared" si="362"/>
        <v>258</v>
      </c>
      <c r="N4621" s="3">
        <f t="shared" si="363"/>
        <v>206.78400000000002</v>
      </c>
      <c r="O4621">
        <v>2</v>
      </c>
      <c r="P4621" s="3">
        <f t="shared" si="364"/>
        <v>129</v>
      </c>
      <c r="Q4621">
        <v>0.2</v>
      </c>
      <c r="R4621">
        <v>-3.2309999999999999</v>
      </c>
      <c r="S4621" s="3">
        <f>R4621/L4621*100</f>
        <v>-1.25</v>
      </c>
      <c r="T4621" s="3">
        <f>( (L4621-(L4621*Q4621))*O4621)</f>
        <v>413.56800000000004</v>
      </c>
    </row>
    <row r="4622" spans="1:20" x14ac:dyDescent="0.25">
      <c r="A4622" t="s">
        <v>33</v>
      </c>
      <c r="B4622" t="s">
        <v>19</v>
      </c>
      <c r="C4622" t="s">
        <v>20</v>
      </c>
      <c r="D4622" t="s">
        <v>95</v>
      </c>
      <c r="E4622" t="s">
        <v>91</v>
      </c>
      <c r="F4622" s="9">
        <v>38401</v>
      </c>
      <c r="G4622" s="3" t="str">
        <f t="shared" si="360"/>
        <v>United States ,Columbia ,Tennessee, 38401</v>
      </c>
      <c r="H4622" t="s">
        <v>23</v>
      </c>
      <c r="I4622" t="s">
        <v>24</v>
      </c>
      <c r="J4622" t="str">
        <f t="shared" si="361"/>
        <v>South - Furniture</v>
      </c>
      <c r="K4622" t="s">
        <v>38</v>
      </c>
      <c r="L4622">
        <v>14.135999999999999</v>
      </c>
      <c r="M4622" s="3">
        <f t="shared" si="362"/>
        <v>14</v>
      </c>
      <c r="N4622" s="3">
        <f t="shared" si="363"/>
        <v>11.3088</v>
      </c>
      <c r="O4622">
        <v>3</v>
      </c>
      <c r="P4622" s="3">
        <f t="shared" si="364"/>
        <v>4.666666666666667</v>
      </c>
      <c r="Q4622">
        <v>0.2</v>
      </c>
      <c r="R4622">
        <v>4.2408000000000001</v>
      </c>
      <c r="S4622" s="3">
        <f>R4622/L4622*100</f>
        <v>30.000000000000004</v>
      </c>
      <c r="T4622" s="3">
        <f>( (L4622-(L4622*Q4622))*O4622)</f>
        <v>33.926400000000001</v>
      </c>
    </row>
    <row r="4623" spans="1:20" x14ac:dyDescent="0.25">
      <c r="A4623" t="s">
        <v>33</v>
      </c>
      <c r="B4623" t="s">
        <v>27</v>
      </c>
      <c r="C4623" t="s">
        <v>20</v>
      </c>
      <c r="D4623" t="s">
        <v>80</v>
      </c>
      <c r="E4623" t="s">
        <v>81</v>
      </c>
      <c r="F4623" s="9">
        <v>10011</v>
      </c>
      <c r="G4623" s="3" t="str">
        <f t="shared" si="360"/>
        <v>United States ,New York City ,New York, 10011</v>
      </c>
      <c r="H4623" t="s">
        <v>62</v>
      </c>
      <c r="I4623" t="s">
        <v>31</v>
      </c>
      <c r="J4623" t="str">
        <f t="shared" si="361"/>
        <v>East - Office Supplies</v>
      </c>
      <c r="K4623" t="s">
        <v>37</v>
      </c>
      <c r="L4623">
        <v>77.55</v>
      </c>
      <c r="M4623" s="3">
        <f t="shared" si="362"/>
        <v>78</v>
      </c>
      <c r="N4623" s="3">
        <f t="shared" si="363"/>
        <v>77.55</v>
      </c>
      <c r="O4623">
        <v>5</v>
      </c>
      <c r="P4623" s="3">
        <f t="shared" si="364"/>
        <v>15.6</v>
      </c>
      <c r="Q4623">
        <v>0</v>
      </c>
      <c r="R4623">
        <v>20.163</v>
      </c>
      <c r="S4623" s="3">
        <f>R4623/L4623*100</f>
        <v>26</v>
      </c>
      <c r="T4623" s="3">
        <f>( (L4623-(L4623*Q4623))*O4623)</f>
        <v>387.75</v>
      </c>
    </row>
    <row r="4624" spans="1:20" x14ac:dyDescent="0.25">
      <c r="A4624" t="s">
        <v>33</v>
      </c>
      <c r="B4624" t="s">
        <v>27</v>
      </c>
      <c r="C4624" t="s">
        <v>20</v>
      </c>
      <c r="D4624" t="s">
        <v>80</v>
      </c>
      <c r="E4624" t="s">
        <v>81</v>
      </c>
      <c r="F4624" s="9">
        <v>10011</v>
      </c>
      <c r="G4624" s="3" t="str">
        <f t="shared" si="360"/>
        <v>United States ,New York City ,New York, 10011</v>
      </c>
      <c r="H4624" t="s">
        <v>62</v>
      </c>
      <c r="I4624" t="s">
        <v>31</v>
      </c>
      <c r="J4624" t="str">
        <f t="shared" si="361"/>
        <v>East - Office Supplies</v>
      </c>
      <c r="K4624" t="s">
        <v>37</v>
      </c>
      <c r="L4624">
        <v>24.88</v>
      </c>
      <c r="M4624" s="3">
        <f t="shared" si="362"/>
        <v>25</v>
      </c>
      <c r="N4624" s="3">
        <f t="shared" si="363"/>
        <v>24.88</v>
      </c>
      <c r="O4624">
        <v>2</v>
      </c>
      <c r="P4624" s="3">
        <f t="shared" si="364"/>
        <v>12.5</v>
      </c>
      <c r="Q4624">
        <v>0</v>
      </c>
      <c r="R4624">
        <v>6.9664000000000001</v>
      </c>
      <c r="S4624" s="3">
        <f>R4624/L4624*100</f>
        <v>28.000000000000004</v>
      </c>
      <c r="T4624" s="3">
        <f>( (L4624-(L4624*Q4624))*O4624)</f>
        <v>49.76</v>
      </c>
    </row>
    <row r="4625" spans="1:20" x14ac:dyDescent="0.25">
      <c r="A4625" t="s">
        <v>33</v>
      </c>
      <c r="B4625" t="s">
        <v>27</v>
      </c>
      <c r="C4625" t="s">
        <v>20</v>
      </c>
      <c r="D4625" t="s">
        <v>80</v>
      </c>
      <c r="E4625" t="s">
        <v>81</v>
      </c>
      <c r="F4625" s="9">
        <v>10011</v>
      </c>
      <c r="G4625" s="3" t="str">
        <f t="shared" si="360"/>
        <v>United States ,New York City ,New York, 10011</v>
      </c>
      <c r="H4625" t="s">
        <v>62</v>
      </c>
      <c r="I4625" t="s">
        <v>31</v>
      </c>
      <c r="J4625" t="str">
        <f t="shared" si="361"/>
        <v>East - Office Supplies</v>
      </c>
      <c r="K4625" t="s">
        <v>39</v>
      </c>
      <c r="L4625">
        <v>140.75</v>
      </c>
      <c r="M4625" s="3">
        <f t="shared" si="362"/>
        <v>141</v>
      </c>
      <c r="N4625" s="3">
        <f t="shared" si="363"/>
        <v>140.75</v>
      </c>
      <c r="O4625">
        <v>5</v>
      </c>
      <c r="P4625" s="3">
        <f t="shared" si="364"/>
        <v>28.2</v>
      </c>
      <c r="Q4625">
        <v>0</v>
      </c>
      <c r="R4625">
        <v>39.409999999999997</v>
      </c>
      <c r="S4625" s="3">
        <f>R4625/L4625*100</f>
        <v>27.999999999999996</v>
      </c>
      <c r="T4625" s="3">
        <f>( (L4625-(L4625*Q4625))*O4625)</f>
        <v>703.75</v>
      </c>
    </row>
    <row r="4626" spans="1:20" x14ac:dyDescent="0.25">
      <c r="A4626" t="s">
        <v>33</v>
      </c>
      <c r="B4626" t="s">
        <v>27</v>
      </c>
      <c r="C4626" t="s">
        <v>20</v>
      </c>
      <c r="D4626" t="s">
        <v>80</v>
      </c>
      <c r="E4626" t="s">
        <v>81</v>
      </c>
      <c r="F4626" s="9">
        <v>10011</v>
      </c>
      <c r="G4626" s="3" t="str">
        <f t="shared" si="360"/>
        <v>United States ,New York City ,New York, 10011</v>
      </c>
      <c r="H4626" t="s">
        <v>62</v>
      </c>
      <c r="I4626" t="s">
        <v>31</v>
      </c>
      <c r="J4626" t="str">
        <f t="shared" si="361"/>
        <v>East - Office Supplies</v>
      </c>
      <c r="K4626" t="s">
        <v>37</v>
      </c>
      <c r="L4626">
        <v>36.630000000000003</v>
      </c>
      <c r="M4626" s="3">
        <f t="shared" si="362"/>
        <v>37</v>
      </c>
      <c r="N4626" s="3">
        <f t="shared" si="363"/>
        <v>36.630000000000003</v>
      </c>
      <c r="O4626">
        <v>3</v>
      </c>
      <c r="P4626" s="3">
        <f t="shared" si="364"/>
        <v>12.333333333333334</v>
      </c>
      <c r="Q4626">
        <v>0</v>
      </c>
      <c r="R4626">
        <v>9.8901000000000003</v>
      </c>
      <c r="S4626" s="3">
        <f>R4626/L4626*100</f>
        <v>27</v>
      </c>
      <c r="T4626" s="3">
        <f>( (L4626-(L4626*Q4626))*O4626)</f>
        <v>109.89000000000001</v>
      </c>
    </row>
    <row r="4627" spans="1:20" x14ac:dyDescent="0.25">
      <c r="A4627" t="s">
        <v>173</v>
      </c>
      <c r="B4627" t="s">
        <v>19</v>
      </c>
      <c r="C4627" t="s">
        <v>20</v>
      </c>
      <c r="D4627" t="s">
        <v>434</v>
      </c>
      <c r="E4627" t="s">
        <v>75</v>
      </c>
      <c r="F4627" s="9">
        <v>48858</v>
      </c>
      <c r="G4627" s="3" t="str">
        <f t="shared" si="360"/>
        <v>United States ,Mount Pleasant ,Michigan, 48858</v>
      </c>
      <c r="H4627" t="s">
        <v>52</v>
      </c>
      <c r="I4627" t="s">
        <v>24</v>
      </c>
      <c r="J4627" t="str">
        <f t="shared" si="361"/>
        <v>Central - Furniture</v>
      </c>
      <c r="K4627" t="s">
        <v>38</v>
      </c>
      <c r="L4627">
        <v>17.14</v>
      </c>
      <c r="M4627" s="3">
        <f t="shared" si="362"/>
        <v>17</v>
      </c>
      <c r="N4627" s="3">
        <f t="shared" si="363"/>
        <v>17.14</v>
      </c>
      <c r="O4627">
        <v>2</v>
      </c>
      <c r="P4627" s="3">
        <f t="shared" si="364"/>
        <v>8.5</v>
      </c>
      <c r="Q4627">
        <v>0</v>
      </c>
      <c r="R4627">
        <v>6.1703999999999999</v>
      </c>
      <c r="S4627" s="3">
        <f>R4627/L4627*100</f>
        <v>36</v>
      </c>
      <c r="T4627" s="3">
        <f>( (L4627-(L4627*Q4627))*O4627)</f>
        <v>34.28</v>
      </c>
    </row>
    <row r="4628" spans="1:20" x14ac:dyDescent="0.25">
      <c r="A4628" t="s">
        <v>18</v>
      </c>
      <c r="B4628" t="s">
        <v>19</v>
      </c>
      <c r="C4628" t="s">
        <v>20</v>
      </c>
      <c r="D4628" t="s">
        <v>57</v>
      </c>
      <c r="E4628" t="s">
        <v>29</v>
      </c>
      <c r="F4628" s="9">
        <v>94122</v>
      </c>
      <c r="G4628" s="3" t="str">
        <f t="shared" si="360"/>
        <v>United States ,San Francisco ,California, 94122</v>
      </c>
      <c r="H4628" t="s">
        <v>30</v>
      </c>
      <c r="I4628" t="s">
        <v>31</v>
      </c>
      <c r="J4628" t="str">
        <f t="shared" si="361"/>
        <v>West - Office Supplies</v>
      </c>
      <c r="K4628" t="s">
        <v>32</v>
      </c>
      <c r="L4628">
        <v>51.75</v>
      </c>
      <c r="M4628" s="3">
        <f t="shared" si="362"/>
        <v>52</v>
      </c>
      <c r="N4628" s="3">
        <f t="shared" si="363"/>
        <v>51.75</v>
      </c>
      <c r="O4628">
        <v>5</v>
      </c>
      <c r="P4628" s="3">
        <f t="shared" si="364"/>
        <v>10.4</v>
      </c>
      <c r="Q4628">
        <v>0</v>
      </c>
      <c r="R4628">
        <v>24.84</v>
      </c>
      <c r="S4628" s="3">
        <f>R4628/L4628*100</f>
        <v>48</v>
      </c>
      <c r="T4628" s="3">
        <f>( (L4628-(L4628*Q4628))*O4628)</f>
        <v>258.75</v>
      </c>
    </row>
    <row r="4629" spans="1:20" x14ac:dyDescent="0.25">
      <c r="A4629" t="s">
        <v>18</v>
      </c>
      <c r="B4629" t="s">
        <v>19</v>
      </c>
      <c r="C4629" t="s">
        <v>20</v>
      </c>
      <c r="D4629" t="s">
        <v>57</v>
      </c>
      <c r="E4629" t="s">
        <v>29</v>
      </c>
      <c r="F4629" s="9">
        <v>94122</v>
      </c>
      <c r="G4629" s="3" t="str">
        <f t="shared" si="360"/>
        <v>United States ,San Francisco ,California, 94122</v>
      </c>
      <c r="H4629" t="s">
        <v>30</v>
      </c>
      <c r="I4629" t="s">
        <v>24</v>
      </c>
      <c r="J4629" t="str">
        <f t="shared" si="361"/>
        <v>West - Furniture</v>
      </c>
      <c r="K4629" t="s">
        <v>38</v>
      </c>
      <c r="L4629">
        <v>123.96</v>
      </c>
      <c r="M4629" s="3">
        <f t="shared" si="362"/>
        <v>124</v>
      </c>
      <c r="N4629" s="3">
        <f t="shared" si="363"/>
        <v>123.96</v>
      </c>
      <c r="O4629">
        <v>3</v>
      </c>
      <c r="P4629" s="3">
        <f t="shared" si="364"/>
        <v>41.333333333333336</v>
      </c>
      <c r="Q4629">
        <v>0</v>
      </c>
      <c r="R4629">
        <v>11.1564</v>
      </c>
      <c r="S4629" s="3">
        <f>R4629/L4629*100</f>
        <v>9</v>
      </c>
      <c r="T4629" s="3">
        <f>( (L4629-(L4629*Q4629))*O4629)</f>
        <v>371.88</v>
      </c>
    </row>
    <row r="4630" spans="1:20" x14ac:dyDescent="0.25">
      <c r="A4630" t="s">
        <v>33</v>
      </c>
      <c r="B4630" t="s">
        <v>27</v>
      </c>
      <c r="C4630" t="s">
        <v>20</v>
      </c>
      <c r="D4630" t="s">
        <v>57</v>
      </c>
      <c r="E4630" t="s">
        <v>29</v>
      </c>
      <c r="F4630" s="9">
        <v>94122</v>
      </c>
      <c r="G4630" s="3" t="str">
        <f t="shared" si="360"/>
        <v>United States ,San Francisco ,California, 94122</v>
      </c>
      <c r="H4630" t="s">
        <v>30</v>
      </c>
      <c r="I4630" t="s">
        <v>24</v>
      </c>
      <c r="J4630" t="str">
        <f t="shared" si="361"/>
        <v>West - Furniture</v>
      </c>
      <c r="K4630" t="s">
        <v>25</v>
      </c>
      <c r="L4630">
        <v>586.39800000000002</v>
      </c>
      <c r="M4630" s="3">
        <f t="shared" si="362"/>
        <v>586</v>
      </c>
      <c r="N4630" s="3">
        <f t="shared" si="363"/>
        <v>498.43830000000003</v>
      </c>
      <c r="O4630">
        <v>6</v>
      </c>
      <c r="P4630" s="3">
        <f t="shared" si="364"/>
        <v>97.666666666666671</v>
      </c>
      <c r="Q4630">
        <v>0.15</v>
      </c>
      <c r="R4630">
        <v>34.494</v>
      </c>
      <c r="S4630" s="3">
        <f>R4630/L4630*100</f>
        <v>5.8823529411764701</v>
      </c>
      <c r="T4630" s="3">
        <f>( (L4630-(L4630*Q4630))*O4630)</f>
        <v>2990.6298000000002</v>
      </c>
    </row>
    <row r="4631" spans="1:20" x14ac:dyDescent="0.25">
      <c r="A4631" t="s">
        <v>33</v>
      </c>
      <c r="B4631" t="s">
        <v>27</v>
      </c>
      <c r="C4631" t="s">
        <v>20</v>
      </c>
      <c r="D4631" t="s">
        <v>57</v>
      </c>
      <c r="E4631" t="s">
        <v>29</v>
      </c>
      <c r="F4631" s="9">
        <v>94122</v>
      </c>
      <c r="G4631" s="3" t="str">
        <f t="shared" si="360"/>
        <v>United States ,San Francisco ,California, 94122</v>
      </c>
      <c r="H4631" t="s">
        <v>30</v>
      </c>
      <c r="I4631" t="s">
        <v>31</v>
      </c>
      <c r="J4631" t="str">
        <f t="shared" si="361"/>
        <v>West - Office Supplies</v>
      </c>
      <c r="K4631" t="s">
        <v>37</v>
      </c>
      <c r="L4631">
        <v>80.98</v>
      </c>
      <c r="M4631" s="3">
        <f t="shared" si="362"/>
        <v>81</v>
      </c>
      <c r="N4631" s="3">
        <f t="shared" si="363"/>
        <v>80.98</v>
      </c>
      <c r="O4631">
        <v>1</v>
      </c>
      <c r="P4631" s="3">
        <f t="shared" si="364"/>
        <v>81</v>
      </c>
      <c r="Q4631">
        <v>0</v>
      </c>
      <c r="R4631">
        <v>3.2391999999999999</v>
      </c>
      <c r="S4631" s="3">
        <f>R4631/L4631*100</f>
        <v>3.9999999999999996</v>
      </c>
      <c r="T4631" s="3">
        <f>( (L4631-(L4631*Q4631))*O4631)</f>
        <v>80.98</v>
      </c>
    </row>
    <row r="4632" spans="1:20" x14ac:dyDescent="0.25">
      <c r="A4632" t="s">
        <v>33</v>
      </c>
      <c r="B4632" t="s">
        <v>27</v>
      </c>
      <c r="C4632" t="s">
        <v>20</v>
      </c>
      <c r="D4632" t="s">
        <v>57</v>
      </c>
      <c r="E4632" t="s">
        <v>29</v>
      </c>
      <c r="F4632" s="9">
        <v>94122</v>
      </c>
      <c r="G4632" s="3" t="str">
        <f t="shared" si="360"/>
        <v>United States ,San Francisco ,California, 94122</v>
      </c>
      <c r="H4632" t="s">
        <v>30</v>
      </c>
      <c r="I4632" t="s">
        <v>31</v>
      </c>
      <c r="J4632" t="str">
        <f t="shared" si="361"/>
        <v>West - Office Supplies</v>
      </c>
      <c r="K4632" t="s">
        <v>37</v>
      </c>
      <c r="L4632">
        <v>242.94</v>
      </c>
      <c r="M4632" s="3">
        <f t="shared" si="362"/>
        <v>243</v>
      </c>
      <c r="N4632" s="3">
        <f t="shared" si="363"/>
        <v>242.94</v>
      </c>
      <c r="O4632">
        <v>3</v>
      </c>
      <c r="P4632" s="3">
        <f t="shared" si="364"/>
        <v>81</v>
      </c>
      <c r="Q4632">
        <v>0</v>
      </c>
      <c r="R4632">
        <v>9.7175999999999991</v>
      </c>
      <c r="S4632" s="3">
        <f>R4632/L4632*100</f>
        <v>3.9999999999999996</v>
      </c>
      <c r="T4632" s="3">
        <f>( (L4632-(L4632*Q4632))*O4632)</f>
        <v>728.81999999999994</v>
      </c>
    </row>
    <row r="4633" spans="1:20" x14ac:dyDescent="0.25">
      <c r="A4633" t="s">
        <v>67</v>
      </c>
      <c r="B4633" t="s">
        <v>19</v>
      </c>
      <c r="C4633" t="s">
        <v>20</v>
      </c>
      <c r="D4633" t="s">
        <v>28</v>
      </c>
      <c r="E4633" t="s">
        <v>29</v>
      </c>
      <c r="F4633" s="9">
        <v>90045</v>
      </c>
      <c r="G4633" s="3" t="str">
        <f t="shared" si="360"/>
        <v>United States ,Los Angeles ,California, 90045</v>
      </c>
      <c r="H4633" t="s">
        <v>30</v>
      </c>
      <c r="I4633" t="s">
        <v>31</v>
      </c>
      <c r="J4633" t="str">
        <f t="shared" si="361"/>
        <v>West - Office Supplies</v>
      </c>
      <c r="K4633" t="s">
        <v>39</v>
      </c>
      <c r="L4633">
        <v>123.92</v>
      </c>
      <c r="M4633" s="3">
        <f t="shared" si="362"/>
        <v>124</v>
      </c>
      <c r="N4633" s="3">
        <f t="shared" si="363"/>
        <v>123.92</v>
      </c>
      <c r="O4633">
        <v>4</v>
      </c>
      <c r="P4633" s="3">
        <f t="shared" si="364"/>
        <v>31</v>
      </c>
      <c r="Q4633">
        <v>0</v>
      </c>
      <c r="R4633">
        <v>33.458399999999997</v>
      </c>
      <c r="S4633" s="3">
        <f>R4633/L4633*100</f>
        <v>26.999999999999996</v>
      </c>
      <c r="T4633" s="3">
        <f>( (L4633-(L4633*Q4633))*O4633)</f>
        <v>495.68</v>
      </c>
    </row>
    <row r="4634" spans="1:20" x14ac:dyDescent="0.25">
      <c r="A4634" t="s">
        <v>67</v>
      </c>
      <c r="B4634" t="s">
        <v>19</v>
      </c>
      <c r="C4634" t="s">
        <v>20</v>
      </c>
      <c r="D4634" t="s">
        <v>28</v>
      </c>
      <c r="E4634" t="s">
        <v>29</v>
      </c>
      <c r="F4634" s="9">
        <v>90045</v>
      </c>
      <c r="G4634" s="3" t="str">
        <f t="shared" si="360"/>
        <v>United States ,Los Angeles ,California, 90045</v>
      </c>
      <c r="H4634" t="s">
        <v>30</v>
      </c>
      <c r="I4634" t="s">
        <v>31</v>
      </c>
      <c r="J4634" t="str">
        <f t="shared" si="361"/>
        <v>West - Office Supplies</v>
      </c>
      <c r="K4634" t="s">
        <v>39</v>
      </c>
      <c r="L4634">
        <v>12.39</v>
      </c>
      <c r="M4634" s="3">
        <f t="shared" si="362"/>
        <v>12</v>
      </c>
      <c r="N4634" s="3">
        <f t="shared" si="363"/>
        <v>12.39</v>
      </c>
      <c r="O4634">
        <v>3</v>
      </c>
      <c r="P4634" s="3">
        <f t="shared" si="364"/>
        <v>4</v>
      </c>
      <c r="Q4634">
        <v>0</v>
      </c>
      <c r="R4634">
        <v>5.6993999999999998</v>
      </c>
      <c r="S4634" s="3">
        <f>R4634/L4634*100</f>
        <v>46</v>
      </c>
      <c r="T4634" s="3">
        <f>( (L4634-(L4634*Q4634))*O4634)</f>
        <v>37.17</v>
      </c>
    </row>
    <row r="4635" spans="1:20" x14ac:dyDescent="0.25">
      <c r="A4635" t="s">
        <v>67</v>
      </c>
      <c r="B4635" t="s">
        <v>19</v>
      </c>
      <c r="C4635" t="s">
        <v>20</v>
      </c>
      <c r="D4635" t="s">
        <v>28</v>
      </c>
      <c r="E4635" t="s">
        <v>29</v>
      </c>
      <c r="F4635" s="9">
        <v>90045</v>
      </c>
      <c r="G4635" s="3" t="str">
        <f t="shared" si="360"/>
        <v>United States ,Los Angeles ,California, 90045</v>
      </c>
      <c r="H4635" t="s">
        <v>30</v>
      </c>
      <c r="I4635" t="s">
        <v>31</v>
      </c>
      <c r="J4635" t="str">
        <f t="shared" si="361"/>
        <v>West - Office Supplies</v>
      </c>
      <c r="K4635" t="s">
        <v>39</v>
      </c>
      <c r="L4635">
        <v>47.3</v>
      </c>
      <c r="M4635" s="3">
        <f t="shared" si="362"/>
        <v>47</v>
      </c>
      <c r="N4635" s="3">
        <f t="shared" si="363"/>
        <v>47.3</v>
      </c>
      <c r="O4635">
        <v>2</v>
      </c>
      <c r="P4635" s="3">
        <f t="shared" si="364"/>
        <v>23.5</v>
      </c>
      <c r="Q4635">
        <v>0</v>
      </c>
      <c r="R4635">
        <v>12.298</v>
      </c>
      <c r="S4635" s="3">
        <f>R4635/L4635*100</f>
        <v>26</v>
      </c>
      <c r="T4635" s="3">
        <f>( (L4635-(L4635*Q4635))*O4635)</f>
        <v>94.6</v>
      </c>
    </row>
    <row r="4636" spans="1:20" x14ac:dyDescent="0.25">
      <c r="A4636" t="s">
        <v>33</v>
      </c>
      <c r="B4636" t="s">
        <v>19</v>
      </c>
      <c r="C4636" t="s">
        <v>20</v>
      </c>
      <c r="D4636" t="s">
        <v>405</v>
      </c>
      <c r="E4636" t="s">
        <v>88</v>
      </c>
      <c r="F4636" s="9">
        <v>23602</v>
      </c>
      <c r="G4636" s="3" t="str">
        <f t="shared" si="360"/>
        <v>United States ,Newport News ,Virginia, 23602</v>
      </c>
      <c r="H4636" t="s">
        <v>23</v>
      </c>
      <c r="I4636" t="s">
        <v>40</v>
      </c>
      <c r="J4636" t="str">
        <f t="shared" si="361"/>
        <v>South - Technology</v>
      </c>
      <c r="K4636" t="s">
        <v>167</v>
      </c>
      <c r="L4636">
        <v>1599.92</v>
      </c>
      <c r="M4636" s="3">
        <f t="shared" si="362"/>
        <v>1600</v>
      </c>
      <c r="N4636" s="3">
        <f t="shared" si="363"/>
        <v>1599.92</v>
      </c>
      <c r="O4636">
        <v>8</v>
      </c>
      <c r="P4636" s="3">
        <f t="shared" si="364"/>
        <v>200</v>
      </c>
      <c r="Q4636">
        <v>0</v>
      </c>
      <c r="R4636">
        <v>751.9624</v>
      </c>
      <c r="S4636" s="3">
        <f>R4636/L4636*100</f>
        <v>47</v>
      </c>
      <c r="T4636" s="3">
        <f>( (L4636-(L4636*Q4636))*O4636)</f>
        <v>12799.36</v>
      </c>
    </row>
    <row r="4637" spans="1:20" x14ac:dyDescent="0.25">
      <c r="A4637" t="s">
        <v>33</v>
      </c>
      <c r="B4637" t="s">
        <v>19</v>
      </c>
      <c r="C4637" t="s">
        <v>20</v>
      </c>
      <c r="D4637" t="s">
        <v>405</v>
      </c>
      <c r="E4637" t="s">
        <v>88</v>
      </c>
      <c r="F4637" s="9">
        <v>23602</v>
      </c>
      <c r="G4637" s="3" t="str">
        <f t="shared" si="360"/>
        <v>United States ,Newport News ,Virginia, 23602</v>
      </c>
      <c r="H4637" t="s">
        <v>23</v>
      </c>
      <c r="I4637" t="s">
        <v>31</v>
      </c>
      <c r="J4637" t="str">
        <f t="shared" si="361"/>
        <v>South - Office Supplies</v>
      </c>
      <c r="K4637" t="s">
        <v>65</v>
      </c>
      <c r="L4637">
        <v>11.09</v>
      </c>
      <c r="M4637" s="3">
        <f t="shared" si="362"/>
        <v>11</v>
      </c>
      <c r="N4637" s="3">
        <f t="shared" si="363"/>
        <v>11.09</v>
      </c>
      <c r="O4637">
        <v>1</v>
      </c>
      <c r="P4637" s="3">
        <f t="shared" si="364"/>
        <v>11</v>
      </c>
      <c r="Q4637">
        <v>0</v>
      </c>
      <c r="R4637">
        <v>5.4340999999999999</v>
      </c>
      <c r="S4637" s="3">
        <f>R4637/L4637*100</f>
        <v>49</v>
      </c>
      <c r="T4637" s="3">
        <f>( (L4637-(L4637*Q4637))*O4637)</f>
        <v>11.09</v>
      </c>
    </row>
    <row r="4638" spans="1:20" x14ac:dyDescent="0.25">
      <c r="A4638" t="s">
        <v>18</v>
      </c>
      <c r="B4638" t="s">
        <v>19</v>
      </c>
      <c r="C4638" t="s">
        <v>20</v>
      </c>
      <c r="D4638" t="s">
        <v>393</v>
      </c>
      <c r="E4638" t="s">
        <v>103</v>
      </c>
      <c r="F4638" s="9">
        <v>80525</v>
      </c>
      <c r="G4638" s="3" t="str">
        <f t="shared" si="360"/>
        <v>United States ,Fort Collins ,Colorado, 80525</v>
      </c>
      <c r="H4638" t="s">
        <v>30</v>
      </c>
      <c r="I4638" t="s">
        <v>31</v>
      </c>
      <c r="J4638" t="str">
        <f t="shared" si="361"/>
        <v>West - Office Supplies</v>
      </c>
      <c r="K4638" t="s">
        <v>42</v>
      </c>
      <c r="L4638">
        <v>3.1680000000000001</v>
      </c>
      <c r="M4638" s="3">
        <f t="shared" si="362"/>
        <v>3</v>
      </c>
      <c r="N4638" s="3">
        <f t="shared" si="363"/>
        <v>0.95040000000000013</v>
      </c>
      <c r="O4638">
        <v>4</v>
      </c>
      <c r="P4638" s="3">
        <f t="shared" si="364"/>
        <v>0.75</v>
      </c>
      <c r="Q4638">
        <v>0.7</v>
      </c>
      <c r="R4638">
        <v>-2.5344000000000002</v>
      </c>
      <c r="S4638" s="3">
        <f>R4638/L4638*100</f>
        <v>-80</v>
      </c>
      <c r="T4638" s="3">
        <f>( (L4638-(L4638*Q4638))*O4638)</f>
        <v>3.8016000000000005</v>
      </c>
    </row>
    <row r="4639" spans="1:20" x14ac:dyDescent="0.25">
      <c r="A4639" t="s">
        <v>18</v>
      </c>
      <c r="B4639" t="s">
        <v>19</v>
      </c>
      <c r="C4639" t="s">
        <v>20</v>
      </c>
      <c r="D4639" t="s">
        <v>393</v>
      </c>
      <c r="E4639" t="s">
        <v>103</v>
      </c>
      <c r="F4639" s="9">
        <v>80525</v>
      </c>
      <c r="G4639" s="3" t="str">
        <f t="shared" si="360"/>
        <v>United States ,Fort Collins ,Colorado, 80525</v>
      </c>
      <c r="H4639" t="s">
        <v>30</v>
      </c>
      <c r="I4639" t="s">
        <v>24</v>
      </c>
      <c r="J4639" t="str">
        <f t="shared" si="361"/>
        <v>West - Furniture</v>
      </c>
      <c r="K4639" t="s">
        <v>26</v>
      </c>
      <c r="L4639">
        <v>579.13599999999997</v>
      </c>
      <c r="M4639" s="3">
        <f t="shared" si="362"/>
        <v>579</v>
      </c>
      <c r="N4639" s="3">
        <f t="shared" si="363"/>
        <v>463.30879999999996</v>
      </c>
      <c r="O4639">
        <v>4</v>
      </c>
      <c r="P4639" s="3">
        <f t="shared" si="364"/>
        <v>144.75</v>
      </c>
      <c r="Q4639">
        <v>0.2</v>
      </c>
      <c r="R4639">
        <v>-28.956800000000001</v>
      </c>
      <c r="S4639" s="3">
        <f>R4639/L4639*100</f>
        <v>-5</v>
      </c>
      <c r="T4639" s="3">
        <f>( (L4639-(L4639*Q4639))*O4639)</f>
        <v>1853.2351999999998</v>
      </c>
    </row>
    <row r="4640" spans="1:20" x14ac:dyDescent="0.25">
      <c r="A4640" t="s">
        <v>33</v>
      </c>
      <c r="B4640" t="s">
        <v>19</v>
      </c>
      <c r="C4640" t="s">
        <v>20</v>
      </c>
      <c r="D4640" t="s">
        <v>47</v>
      </c>
      <c r="E4640" t="s">
        <v>48</v>
      </c>
      <c r="F4640" s="9">
        <v>98105</v>
      </c>
      <c r="G4640" s="3" t="str">
        <f t="shared" si="360"/>
        <v>United States ,Seattle ,Washington, 98105</v>
      </c>
      <c r="H4640" t="s">
        <v>30</v>
      </c>
      <c r="I4640" t="s">
        <v>31</v>
      </c>
      <c r="J4640" t="str">
        <f t="shared" si="361"/>
        <v>West - Office Supplies</v>
      </c>
      <c r="K4640" t="s">
        <v>42</v>
      </c>
      <c r="L4640">
        <v>6.3680000000000003</v>
      </c>
      <c r="M4640" s="3">
        <f t="shared" si="362"/>
        <v>6</v>
      </c>
      <c r="N4640" s="3">
        <f t="shared" si="363"/>
        <v>5.0944000000000003</v>
      </c>
      <c r="O4640">
        <v>2</v>
      </c>
      <c r="P4640" s="3">
        <f t="shared" si="364"/>
        <v>3</v>
      </c>
      <c r="Q4640">
        <v>0.2</v>
      </c>
      <c r="R4640">
        <v>2.1492</v>
      </c>
      <c r="S4640" s="3">
        <f>R4640/L4640*100</f>
        <v>33.75</v>
      </c>
      <c r="T4640" s="3">
        <f>( (L4640-(L4640*Q4640))*O4640)</f>
        <v>10.188800000000001</v>
      </c>
    </row>
    <row r="4641" spans="1:20" x14ac:dyDescent="0.25">
      <c r="A4641" t="s">
        <v>33</v>
      </c>
      <c r="B4641" t="s">
        <v>19</v>
      </c>
      <c r="C4641" t="s">
        <v>20</v>
      </c>
      <c r="D4641" t="s">
        <v>47</v>
      </c>
      <c r="E4641" t="s">
        <v>48</v>
      </c>
      <c r="F4641" s="9">
        <v>98105</v>
      </c>
      <c r="G4641" s="3" t="str">
        <f t="shared" si="360"/>
        <v>United States ,Seattle ,Washington, 98105</v>
      </c>
      <c r="H4641" t="s">
        <v>30</v>
      </c>
      <c r="I4641" t="s">
        <v>40</v>
      </c>
      <c r="J4641" t="str">
        <f t="shared" si="361"/>
        <v>West - Technology</v>
      </c>
      <c r="K4641" t="s">
        <v>128</v>
      </c>
      <c r="L4641">
        <v>558.4</v>
      </c>
      <c r="M4641" s="3">
        <f t="shared" si="362"/>
        <v>558</v>
      </c>
      <c r="N4641" s="3">
        <f t="shared" si="363"/>
        <v>446.71999999999997</v>
      </c>
      <c r="O4641">
        <v>2</v>
      </c>
      <c r="P4641" s="3">
        <f t="shared" si="364"/>
        <v>279</v>
      </c>
      <c r="Q4641">
        <v>0.2</v>
      </c>
      <c r="R4641">
        <v>41.88</v>
      </c>
      <c r="S4641" s="3">
        <f>R4641/L4641*100</f>
        <v>7.5000000000000009</v>
      </c>
      <c r="T4641" s="3">
        <f>( (L4641-(L4641*Q4641))*O4641)</f>
        <v>893.43999999999994</v>
      </c>
    </row>
    <row r="4642" spans="1:20" x14ac:dyDescent="0.25">
      <c r="A4642" t="s">
        <v>33</v>
      </c>
      <c r="B4642" t="s">
        <v>49</v>
      </c>
      <c r="C4642" t="s">
        <v>20</v>
      </c>
      <c r="D4642" t="s">
        <v>80</v>
      </c>
      <c r="E4642" t="s">
        <v>81</v>
      </c>
      <c r="F4642" s="9">
        <v>10011</v>
      </c>
      <c r="G4642" s="3" t="str">
        <f t="shared" si="360"/>
        <v>United States ,New York City ,New York, 10011</v>
      </c>
      <c r="H4642" t="s">
        <v>62</v>
      </c>
      <c r="I4642" t="s">
        <v>24</v>
      </c>
      <c r="J4642" t="str">
        <f t="shared" si="361"/>
        <v>East - Furniture</v>
      </c>
      <c r="K4642" t="s">
        <v>26</v>
      </c>
      <c r="L4642">
        <v>145.76400000000001</v>
      </c>
      <c r="M4642" s="3">
        <f t="shared" si="362"/>
        <v>146</v>
      </c>
      <c r="N4642" s="3">
        <f t="shared" si="363"/>
        <v>131.1876</v>
      </c>
      <c r="O4642">
        <v>2</v>
      </c>
      <c r="P4642" s="3">
        <f t="shared" si="364"/>
        <v>73</v>
      </c>
      <c r="Q4642">
        <v>0.1</v>
      </c>
      <c r="R4642">
        <v>-8.0980000000000008</v>
      </c>
      <c r="S4642" s="3">
        <f>R4642/L4642*100</f>
        <v>-5.5555555555555562</v>
      </c>
      <c r="T4642" s="3">
        <f>( (L4642-(L4642*Q4642))*O4642)</f>
        <v>262.37520000000001</v>
      </c>
    </row>
    <row r="4643" spans="1:20" x14ac:dyDescent="0.25">
      <c r="A4643" t="s">
        <v>33</v>
      </c>
      <c r="B4643" t="s">
        <v>27</v>
      </c>
      <c r="C4643" t="s">
        <v>20</v>
      </c>
      <c r="D4643" t="s">
        <v>187</v>
      </c>
      <c r="E4643" t="s">
        <v>88</v>
      </c>
      <c r="F4643" s="9">
        <v>23223</v>
      </c>
      <c r="G4643" s="3" t="str">
        <f t="shared" si="360"/>
        <v>United States ,Richmond ,Virginia, 23223</v>
      </c>
      <c r="H4643" t="s">
        <v>23</v>
      </c>
      <c r="I4643" t="s">
        <v>31</v>
      </c>
      <c r="J4643" t="str">
        <f t="shared" si="361"/>
        <v>South - Office Supplies</v>
      </c>
      <c r="K4643" t="s">
        <v>46</v>
      </c>
      <c r="L4643">
        <v>13.62</v>
      </c>
      <c r="M4643" s="3">
        <f t="shared" si="362"/>
        <v>14</v>
      </c>
      <c r="N4643" s="3">
        <f t="shared" si="363"/>
        <v>13.62</v>
      </c>
      <c r="O4643">
        <v>3</v>
      </c>
      <c r="P4643" s="3">
        <f t="shared" si="364"/>
        <v>4.666666666666667</v>
      </c>
      <c r="Q4643">
        <v>0</v>
      </c>
      <c r="R4643">
        <v>6.1289999999999996</v>
      </c>
      <c r="S4643" s="3">
        <f>R4643/L4643*100</f>
        <v>45</v>
      </c>
      <c r="T4643" s="3">
        <f>( (L4643-(L4643*Q4643))*O4643)</f>
        <v>40.86</v>
      </c>
    </row>
    <row r="4644" spans="1:20" x14ac:dyDescent="0.25">
      <c r="A4644" t="s">
        <v>33</v>
      </c>
      <c r="B4644" t="s">
        <v>49</v>
      </c>
      <c r="C4644" t="s">
        <v>20</v>
      </c>
      <c r="D4644" t="s">
        <v>80</v>
      </c>
      <c r="E4644" t="s">
        <v>81</v>
      </c>
      <c r="F4644" s="9">
        <v>10009</v>
      </c>
      <c r="G4644" s="3" t="str">
        <f t="shared" si="360"/>
        <v>United States ,New York City ,New York, 10009</v>
      </c>
      <c r="H4644" t="s">
        <v>62</v>
      </c>
      <c r="I4644" t="s">
        <v>24</v>
      </c>
      <c r="J4644" t="str">
        <f t="shared" si="361"/>
        <v>East - Furniture</v>
      </c>
      <c r="K4644" t="s">
        <v>26</v>
      </c>
      <c r="L4644">
        <v>434.64600000000002</v>
      </c>
      <c r="M4644" s="3">
        <f t="shared" si="362"/>
        <v>435</v>
      </c>
      <c r="N4644" s="3">
        <f t="shared" si="363"/>
        <v>391.1814</v>
      </c>
      <c r="O4644">
        <v>3</v>
      </c>
      <c r="P4644" s="3">
        <f t="shared" si="364"/>
        <v>145</v>
      </c>
      <c r="Q4644">
        <v>0.1</v>
      </c>
      <c r="R4644">
        <v>62.782200000000003</v>
      </c>
      <c r="S4644" s="3">
        <f>R4644/L4644*100</f>
        <v>14.444444444444446</v>
      </c>
      <c r="T4644" s="3">
        <f>( (L4644-(L4644*Q4644))*O4644)</f>
        <v>1173.5442</v>
      </c>
    </row>
    <row r="4645" spans="1:20" x14ac:dyDescent="0.25">
      <c r="A4645" t="s">
        <v>33</v>
      </c>
      <c r="B4645" t="s">
        <v>27</v>
      </c>
      <c r="C4645" t="s">
        <v>20</v>
      </c>
      <c r="D4645" t="s">
        <v>47</v>
      </c>
      <c r="E4645" t="s">
        <v>48</v>
      </c>
      <c r="F4645" s="9">
        <v>98103</v>
      </c>
      <c r="G4645" s="3" t="str">
        <f t="shared" si="360"/>
        <v>United States ,Seattle ,Washington, 98103</v>
      </c>
      <c r="H4645" t="s">
        <v>30</v>
      </c>
      <c r="I4645" t="s">
        <v>31</v>
      </c>
      <c r="J4645" t="str">
        <f t="shared" si="361"/>
        <v>West - Office Supplies</v>
      </c>
      <c r="K4645" t="s">
        <v>46</v>
      </c>
      <c r="L4645">
        <v>440.19</v>
      </c>
      <c r="M4645" s="3">
        <f t="shared" si="362"/>
        <v>440</v>
      </c>
      <c r="N4645" s="3">
        <f t="shared" si="363"/>
        <v>440.19</v>
      </c>
      <c r="O4645">
        <v>9</v>
      </c>
      <c r="P4645" s="3">
        <f t="shared" si="364"/>
        <v>48.888888888888886</v>
      </c>
      <c r="Q4645">
        <v>0</v>
      </c>
      <c r="R4645">
        <v>206.88929999999999</v>
      </c>
      <c r="S4645" s="3">
        <f>R4645/L4645*100</f>
        <v>47</v>
      </c>
      <c r="T4645" s="3">
        <f>( (L4645-(L4645*Q4645))*O4645)</f>
        <v>3961.71</v>
      </c>
    </row>
    <row r="4646" spans="1:20" x14ac:dyDescent="0.25">
      <c r="A4646" t="s">
        <v>33</v>
      </c>
      <c r="B4646" t="s">
        <v>27</v>
      </c>
      <c r="C4646" t="s">
        <v>20</v>
      </c>
      <c r="D4646" t="s">
        <v>47</v>
      </c>
      <c r="E4646" t="s">
        <v>48</v>
      </c>
      <c r="F4646" s="9">
        <v>98103</v>
      </c>
      <c r="G4646" s="3" t="str">
        <f t="shared" si="360"/>
        <v>United States ,Seattle ,Washington, 98103</v>
      </c>
      <c r="H4646" t="s">
        <v>30</v>
      </c>
      <c r="I4646" t="s">
        <v>31</v>
      </c>
      <c r="J4646" t="str">
        <f t="shared" si="361"/>
        <v>West - Office Supplies</v>
      </c>
      <c r="K4646" t="s">
        <v>115</v>
      </c>
      <c r="L4646">
        <v>64.400000000000006</v>
      </c>
      <c r="M4646" s="3">
        <f t="shared" si="362"/>
        <v>64</v>
      </c>
      <c r="N4646" s="3">
        <f t="shared" si="363"/>
        <v>64.400000000000006</v>
      </c>
      <c r="O4646">
        <v>5</v>
      </c>
      <c r="P4646" s="3">
        <f t="shared" si="364"/>
        <v>12.8</v>
      </c>
      <c r="Q4646">
        <v>0</v>
      </c>
      <c r="R4646">
        <v>1.9319999999999999</v>
      </c>
      <c r="S4646" s="3">
        <f>R4646/L4646*100</f>
        <v>2.9999999999999996</v>
      </c>
      <c r="T4646" s="3">
        <f>( (L4646-(L4646*Q4646))*O4646)</f>
        <v>322</v>
      </c>
    </row>
    <row r="4647" spans="1:20" x14ac:dyDescent="0.25">
      <c r="A4647" t="s">
        <v>33</v>
      </c>
      <c r="B4647" t="s">
        <v>49</v>
      </c>
      <c r="C4647" t="s">
        <v>20</v>
      </c>
      <c r="D4647" t="s">
        <v>57</v>
      </c>
      <c r="E4647" t="s">
        <v>29</v>
      </c>
      <c r="F4647" s="9">
        <v>94110</v>
      </c>
      <c r="G4647" s="3" t="str">
        <f t="shared" si="360"/>
        <v>United States ,San Francisco ,California, 94110</v>
      </c>
      <c r="H4647" t="s">
        <v>30</v>
      </c>
      <c r="I4647" t="s">
        <v>31</v>
      </c>
      <c r="J4647" t="str">
        <f t="shared" si="361"/>
        <v>West - Office Supplies</v>
      </c>
      <c r="K4647" t="s">
        <v>46</v>
      </c>
      <c r="L4647">
        <v>244.55</v>
      </c>
      <c r="M4647" s="3">
        <f t="shared" si="362"/>
        <v>245</v>
      </c>
      <c r="N4647" s="3">
        <f t="shared" si="363"/>
        <v>244.55</v>
      </c>
      <c r="O4647">
        <v>5</v>
      </c>
      <c r="P4647" s="3">
        <f t="shared" si="364"/>
        <v>49</v>
      </c>
      <c r="Q4647">
        <v>0</v>
      </c>
      <c r="R4647">
        <v>114.9385</v>
      </c>
      <c r="S4647" s="3">
        <f>R4647/L4647*100</f>
        <v>47</v>
      </c>
      <c r="T4647" s="3">
        <f>( (L4647-(L4647*Q4647))*O4647)</f>
        <v>1222.75</v>
      </c>
    </row>
    <row r="4648" spans="1:20" x14ac:dyDescent="0.25">
      <c r="A4648" t="s">
        <v>33</v>
      </c>
      <c r="B4648" t="s">
        <v>49</v>
      </c>
      <c r="C4648" t="s">
        <v>20</v>
      </c>
      <c r="D4648" t="s">
        <v>57</v>
      </c>
      <c r="E4648" t="s">
        <v>29</v>
      </c>
      <c r="F4648" s="9">
        <v>94110</v>
      </c>
      <c r="G4648" s="3" t="str">
        <f t="shared" si="360"/>
        <v>United States ,San Francisco ,California, 94110</v>
      </c>
      <c r="H4648" t="s">
        <v>30</v>
      </c>
      <c r="I4648" t="s">
        <v>31</v>
      </c>
      <c r="J4648" t="str">
        <f t="shared" si="361"/>
        <v>West - Office Supplies</v>
      </c>
      <c r="K4648" t="s">
        <v>46</v>
      </c>
      <c r="L4648">
        <v>195.76</v>
      </c>
      <c r="M4648" s="3">
        <f t="shared" si="362"/>
        <v>196</v>
      </c>
      <c r="N4648" s="3">
        <f t="shared" si="363"/>
        <v>195.76</v>
      </c>
      <c r="O4648">
        <v>4</v>
      </c>
      <c r="P4648" s="3">
        <f t="shared" si="364"/>
        <v>49</v>
      </c>
      <c r="Q4648">
        <v>0</v>
      </c>
      <c r="R4648">
        <v>97.88</v>
      </c>
      <c r="S4648" s="3">
        <f>R4648/L4648*100</f>
        <v>50</v>
      </c>
      <c r="T4648" s="3">
        <f>( (L4648-(L4648*Q4648))*O4648)</f>
        <v>783.04</v>
      </c>
    </row>
    <row r="4649" spans="1:20" x14ac:dyDescent="0.25">
      <c r="A4649" t="s">
        <v>33</v>
      </c>
      <c r="B4649" t="s">
        <v>49</v>
      </c>
      <c r="C4649" t="s">
        <v>20</v>
      </c>
      <c r="D4649" t="s">
        <v>366</v>
      </c>
      <c r="E4649" t="s">
        <v>137</v>
      </c>
      <c r="F4649" s="9">
        <v>8861</v>
      </c>
      <c r="G4649" s="3" t="str">
        <f t="shared" si="360"/>
        <v>United States ,Perth Amboy ,New Jersey, 8861</v>
      </c>
      <c r="H4649" t="s">
        <v>62</v>
      </c>
      <c r="I4649" t="s">
        <v>31</v>
      </c>
      <c r="J4649" t="str">
        <f t="shared" si="361"/>
        <v>East - Office Supplies</v>
      </c>
      <c r="K4649" t="s">
        <v>46</v>
      </c>
      <c r="L4649">
        <v>11.76</v>
      </c>
      <c r="M4649" s="3">
        <f t="shared" si="362"/>
        <v>12</v>
      </c>
      <c r="N4649" s="3">
        <f t="shared" si="363"/>
        <v>11.76</v>
      </c>
      <c r="O4649">
        <v>2</v>
      </c>
      <c r="P4649" s="3">
        <f t="shared" si="364"/>
        <v>6</v>
      </c>
      <c r="Q4649">
        <v>0</v>
      </c>
      <c r="R4649">
        <v>5.7624000000000004</v>
      </c>
      <c r="S4649" s="3">
        <f>R4649/L4649*100</f>
        <v>49.000000000000007</v>
      </c>
      <c r="T4649" s="3">
        <f>( (L4649-(L4649*Q4649))*O4649)</f>
        <v>23.52</v>
      </c>
    </row>
    <row r="4650" spans="1:20" x14ac:dyDescent="0.25">
      <c r="A4650" t="s">
        <v>33</v>
      </c>
      <c r="B4650" t="s">
        <v>49</v>
      </c>
      <c r="C4650" t="s">
        <v>20</v>
      </c>
      <c r="D4650" t="s">
        <v>366</v>
      </c>
      <c r="E4650" t="s">
        <v>137</v>
      </c>
      <c r="F4650" s="9">
        <v>8861</v>
      </c>
      <c r="G4650" s="3" t="str">
        <f t="shared" si="360"/>
        <v>United States ,Perth Amboy ,New Jersey, 8861</v>
      </c>
      <c r="H4650" t="s">
        <v>62</v>
      </c>
      <c r="I4650" t="s">
        <v>31</v>
      </c>
      <c r="J4650" t="str">
        <f t="shared" si="361"/>
        <v>East - Office Supplies</v>
      </c>
      <c r="K4650" t="s">
        <v>37</v>
      </c>
      <c r="L4650">
        <v>166.45</v>
      </c>
      <c r="M4650" s="3">
        <f t="shared" si="362"/>
        <v>166</v>
      </c>
      <c r="N4650" s="3">
        <f t="shared" si="363"/>
        <v>166.45</v>
      </c>
      <c r="O4650">
        <v>5</v>
      </c>
      <c r="P4650" s="3">
        <f t="shared" si="364"/>
        <v>33.200000000000003</v>
      </c>
      <c r="Q4650">
        <v>0</v>
      </c>
      <c r="R4650">
        <v>39.948</v>
      </c>
      <c r="S4650" s="3">
        <f>R4650/L4650*100</f>
        <v>24.000000000000004</v>
      </c>
      <c r="T4650" s="3">
        <f>( (L4650-(L4650*Q4650))*O4650)</f>
        <v>832.25</v>
      </c>
    </row>
    <row r="4651" spans="1:20" x14ac:dyDescent="0.25">
      <c r="A4651" t="s">
        <v>18</v>
      </c>
      <c r="B4651" t="s">
        <v>19</v>
      </c>
      <c r="C4651" t="s">
        <v>20</v>
      </c>
      <c r="D4651" t="s">
        <v>57</v>
      </c>
      <c r="E4651" t="s">
        <v>29</v>
      </c>
      <c r="F4651" s="9">
        <v>94110</v>
      </c>
      <c r="G4651" s="3" t="str">
        <f t="shared" si="360"/>
        <v>United States ,San Francisco ,California, 94110</v>
      </c>
      <c r="H4651" t="s">
        <v>30</v>
      </c>
      <c r="I4651" t="s">
        <v>31</v>
      </c>
      <c r="J4651" t="str">
        <f t="shared" si="361"/>
        <v>West - Office Supplies</v>
      </c>
      <c r="K4651" t="s">
        <v>82</v>
      </c>
      <c r="L4651">
        <v>2.88</v>
      </c>
      <c r="M4651" s="3">
        <f t="shared" si="362"/>
        <v>3</v>
      </c>
      <c r="N4651" s="3">
        <f t="shared" si="363"/>
        <v>2.88</v>
      </c>
      <c r="O4651">
        <v>1</v>
      </c>
      <c r="P4651" s="3">
        <f t="shared" si="364"/>
        <v>3</v>
      </c>
      <c r="Q4651">
        <v>0</v>
      </c>
      <c r="R4651">
        <v>1.3535999999999999</v>
      </c>
      <c r="S4651" s="3">
        <f>R4651/L4651*100</f>
        <v>47</v>
      </c>
      <c r="T4651" s="3">
        <f>( (L4651-(L4651*Q4651))*O4651)</f>
        <v>2.88</v>
      </c>
    </row>
    <row r="4652" spans="1:20" x14ac:dyDescent="0.25">
      <c r="A4652" t="s">
        <v>33</v>
      </c>
      <c r="B4652" t="s">
        <v>27</v>
      </c>
      <c r="C4652" t="s">
        <v>20</v>
      </c>
      <c r="D4652" t="s">
        <v>300</v>
      </c>
      <c r="E4652" t="s">
        <v>70</v>
      </c>
      <c r="F4652" s="9">
        <v>61032</v>
      </c>
      <c r="G4652" s="3" t="str">
        <f t="shared" si="360"/>
        <v>United States ,Freeport ,Illinois, 61032</v>
      </c>
      <c r="H4652" t="s">
        <v>52</v>
      </c>
      <c r="I4652" t="s">
        <v>31</v>
      </c>
      <c r="J4652" t="str">
        <f t="shared" si="361"/>
        <v>Central - Office Supplies</v>
      </c>
      <c r="K4652" t="s">
        <v>37</v>
      </c>
      <c r="L4652">
        <v>45.247999999999998</v>
      </c>
      <c r="M4652" s="3">
        <f t="shared" si="362"/>
        <v>45</v>
      </c>
      <c r="N4652" s="3">
        <f t="shared" si="363"/>
        <v>36.198399999999999</v>
      </c>
      <c r="O4652">
        <v>2</v>
      </c>
      <c r="P4652" s="3">
        <f t="shared" si="364"/>
        <v>22.5</v>
      </c>
      <c r="Q4652">
        <v>0.2</v>
      </c>
      <c r="R4652">
        <v>3.9592000000000001</v>
      </c>
      <c r="S4652" s="3">
        <f>R4652/L4652*100</f>
        <v>8.75</v>
      </c>
      <c r="T4652" s="3">
        <f>( (L4652-(L4652*Q4652))*O4652)</f>
        <v>72.396799999999999</v>
      </c>
    </row>
    <row r="4653" spans="1:20" x14ac:dyDescent="0.25">
      <c r="A4653" t="s">
        <v>33</v>
      </c>
      <c r="B4653" t="s">
        <v>19</v>
      </c>
      <c r="C4653" t="s">
        <v>20</v>
      </c>
      <c r="D4653" t="s">
        <v>60</v>
      </c>
      <c r="E4653" t="s">
        <v>61</v>
      </c>
      <c r="F4653" s="9">
        <v>19140</v>
      </c>
      <c r="G4653" s="3" t="str">
        <f t="shared" si="360"/>
        <v>United States ,Philadelphia ,Pennsylvania, 19140</v>
      </c>
      <c r="H4653" t="s">
        <v>62</v>
      </c>
      <c r="I4653" t="s">
        <v>31</v>
      </c>
      <c r="J4653" t="str">
        <f t="shared" si="361"/>
        <v>East - Office Supplies</v>
      </c>
      <c r="K4653" t="s">
        <v>39</v>
      </c>
      <c r="L4653">
        <v>59.904000000000003</v>
      </c>
      <c r="M4653" s="3">
        <f t="shared" si="362"/>
        <v>60</v>
      </c>
      <c r="N4653" s="3">
        <f t="shared" si="363"/>
        <v>47.923200000000001</v>
      </c>
      <c r="O4653">
        <v>2</v>
      </c>
      <c r="P4653" s="3">
        <f t="shared" si="364"/>
        <v>30</v>
      </c>
      <c r="Q4653">
        <v>0.2</v>
      </c>
      <c r="R4653">
        <v>14.2272</v>
      </c>
      <c r="S4653" s="3">
        <f>R4653/L4653*100</f>
        <v>23.75</v>
      </c>
      <c r="T4653" s="3">
        <f>( (L4653-(L4653*Q4653))*O4653)</f>
        <v>95.846400000000003</v>
      </c>
    </row>
    <row r="4654" spans="1:20" x14ac:dyDescent="0.25">
      <c r="A4654" t="s">
        <v>33</v>
      </c>
      <c r="B4654" t="s">
        <v>19</v>
      </c>
      <c r="C4654" t="s">
        <v>20</v>
      </c>
      <c r="D4654" t="s">
        <v>60</v>
      </c>
      <c r="E4654" t="s">
        <v>61</v>
      </c>
      <c r="F4654" s="9">
        <v>19140</v>
      </c>
      <c r="G4654" s="3" t="str">
        <f t="shared" si="360"/>
        <v>United States ,Philadelphia ,Pennsylvania, 19140</v>
      </c>
      <c r="H4654" t="s">
        <v>62</v>
      </c>
      <c r="I4654" t="s">
        <v>31</v>
      </c>
      <c r="J4654" t="str">
        <f t="shared" si="361"/>
        <v>East - Office Supplies</v>
      </c>
      <c r="K4654" t="s">
        <v>43</v>
      </c>
      <c r="L4654">
        <v>23.696000000000002</v>
      </c>
      <c r="M4654" s="3">
        <f t="shared" si="362"/>
        <v>24</v>
      </c>
      <c r="N4654" s="3">
        <f t="shared" si="363"/>
        <v>18.956800000000001</v>
      </c>
      <c r="O4654">
        <v>2</v>
      </c>
      <c r="P4654" s="3">
        <f t="shared" si="364"/>
        <v>12</v>
      </c>
      <c r="Q4654">
        <v>0.2</v>
      </c>
      <c r="R4654">
        <v>6.5164</v>
      </c>
      <c r="S4654" s="3">
        <f>R4654/L4654*100</f>
        <v>27.499999999999996</v>
      </c>
      <c r="T4654" s="3">
        <f>( (L4654-(L4654*Q4654))*O4654)</f>
        <v>37.913600000000002</v>
      </c>
    </row>
    <row r="4655" spans="1:20" x14ac:dyDescent="0.25">
      <c r="A4655" t="s">
        <v>33</v>
      </c>
      <c r="B4655" t="s">
        <v>19</v>
      </c>
      <c r="C4655" t="s">
        <v>20</v>
      </c>
      <c r="D4655" t="s">
        <v>60</v>
      </c>
      <c r="E4655" t="s">
        <v>61</v>
      </c>
      <c r="F4655" s="9">
        <v>19140</v>
      </c>
      <c r="G4655" s="3" t="str">
        <f t="shared" si="360"/>
        <v>United States ,Philadelphia ,Pennsylvania, 19140</v>
      </c>
      <c r="H4655" t="s">
        <v>62</v>
      </c>
      <c r="I4655" t="s">
        <v>31</v>
      </c>
      <c r="J4655" t="str">
        <f t="shared" si="361"/>
        <v>East - Office Supplies</v>
      </c>
      <c r="K4655" t="s">
        <v>46</v>
      </c>
      <c r="L4655">
        <v>7.968</v>
      </c>
      <c r="M4655" s="3">
        <f t="shared" si="362"/>
        <v>8</v>
      </c>
      <c r="N4655" s="3">
        <f t="shared" si="363"/>
        <v>6.3743999999999996</v>
      </c>
      <c r="O4655">
        <v>2</v>
      </c>
      <c r="P4655" s="3">
        <f t="shared" si="364"/>
        <v>4</v>
      </c>
      <c r="Q4655">
        <v>0.2</v>
      </c>
      <c r="R4655">
        <v>2.8883999999999999</v>
      </c>
      <c r="S4655" s="3">
        <f>R4655/L4655*100</f>
        <v>36.25</v>
      </c>
      <c r="T4655" s="3">
        <f>( (L4655-(L4655*Q4655))*O4655)</f>
        <v>12.748799999999999</v>
      </c>
    </row>
    <row r="4656" spans="1:20" x14ac:dyDescent="0.25">
      <c r="A4656" t="s">
        <v>33</v>
      </c>
      <c r="B4656" t="s">
        <v>19</v>
      </c>
      <c r="C4656" t="s">
        <v>20</v>
      </c>
      <c r="D4656" t="s">
        <v>60</v>
      </c>
      <c r="E4656" t="s">
        <v>61</v>
      </c>
      <c r="F4656" s="9">
        <v>19140</v>
      </c>
      <c r="G4656" s="3" t="str">
        <f t="shared" si="360"/>
        <v>United States ,Philadelphia ,Pennsylvania, 19140</v>
      </c>
      <c r="H4656" t="s">
        <v>62</v>
      </c>
      <c r="I4656" t="s">
        <v>31</v>
      </c>
      <c r="J4656" t="str">
        <f t="shared" si="361"/>
        <v>East - Office Supplies</v>
      </c>
      <c r="K4656" t="s">
        <v>43</v>
      </c>
      <c r="L4656">
        <v>18.2</v>
      </c>
      <c r="M4656" s="3">
        <f t="shared" si="362"/>
        <v>18</v>
      </c>
      <c r="N4656" s="3">
        <f t="shared" si="363"/>
        <v>14.559999999999999</v>
      </c>
      <c r="O4656">
        <v>7</v>
      </c>
      <c r="P4656" s="3">
        <f t="shared" si="364"/>
        <v>2.5714285714285716</v>
      </c>
      <c r="Q4656">
        <v>0.2</v>
      </c>
      <c r="R4656">
        <v>2.0474999999999999</v>
      </c>
      <c r="S4656" s="3">
        <f>R4656/L4656*100</f>
        <v>11.25</v>
      </c>
      <c r="T4656" s="3">
        <f>( (L4656-(L4656*Q4656))*O4656)</f>
        <v>101.91999999999999</v>
      </c>
    </row>
    <row r="4657" spans="1:20" x14ac:dyDescent="0.25">
      <c r="A4657" t="s">
        <v>33</v>
      </c>
      <c r="B4657" t="s">
        <v>19</v>
      </c>
      <c r="C4657" t="s">
        <v>20</v>
      </c>
      <c r="D4657" t="s">
        <v>60</v>
      </c>
      <c r="E4657" t="s">
        <v>61</v>
      </c>
      <c r="F4657" s="9">
        <v>19140</v>
      </c>
      <c r="G4657" s="3" t="str">
        <f t="shared" si="360"/>
        <v>United States ,Philadelphia ,Pennsylvania, 19140</v>
      </c>
      <c r="H4657" t="s">
        <v>62</v>
      </c>
      <c r="I4657" t="s">
        <v>40</v>
      </c>
      <c r="J4657" t="str">
        <f t="shared" si="361"/>
        <v>East - Technology</v>
      </c>
      <c r="K4657" t="s">
        <v>64</v>
      </c>
      <c r="L4657">
        <v>27.552</v>
      </c>
      <c r="M4657" s="3">
        <f t="shared" si="362"/>
        <v>28</v>
      </c>
      <c r="N4657" s="3">
        <f t="shared" si="363"/>
        <v>22.041599999999999</v>
      </c>
      <c r="O4657">
        <v>3</v>
      </c>
      <c r="P4657" s="3">
        <f t="shared" si="364"/>
        <v>9.3333333333333339</v>
      </c>
      <c r="Q4657">
        <v>0.2</v>
      </c>
      <c r="R4657">
        <v>-0.34439999999999998</v>
      </c>
      <c r="S4657" s="3">
        <f>R4657/L4657*100</f>
        <v>-1.25</v>
      </c>
      <c r="T4657" s="3">
        <f>( (L4657-(L4657*Q4657))*O4657)</f>
        <v>66.124799999999993</v>
      </c>
    </row>
    <row r="4658" spans="1:20" x14ac:dyDescent="0.25">
      <c r="A4658" t="s">
        <v>33</v>
      </c>
      <c r="B4658" t="s">
        <v>19</v>
      </c>
      <c r="C4658" t="s">
        <v>20</v>
      </c>
      <c r="D4658" t="s">
        <v>60</v>
      </c>
      <c r="E4658" t="s">
        <v>61</v>
      </c>
      <c r="F4658" s="9">
        <v>19140</v>
      </c>
      <c r="G4658" s="3" t="str">
        <f t="shared" si="360"/>
        <v>United States ,Philadelphia ,Pennsylvania, 19140</v>
      </c>
      <c r="H4658" t="s">
        <v>62</v>
      </c>
      <c r="I4658" t="s">
        <v>24</v>
      </c>
      <c r="J4658" t="str">
        <f t="shared" si="361"/>
        <v>East - Furniture</v>
      </c>
      <c r="K4658" t="s">
        <v>26</v>
      </c>
      <c r="L4658">
        <v>844.11599999999999</v>
      </c>
      <c r="M4658" s="3">
        <f t="shared" si="362"/>
        <v>844</v>
      </c>
      <c r="N4658" s="3">
        <f t="shared" si="363"/>
        <v>590.88120000000004</v>
      </c>
      <c r="O4658">
        <v>6</v>
      </c>
      <c r="P4658" s="3">
        <f t="shared" si="364"/>
        <v>140.66666666666666</v>
      </c>
      <c r="Q4658">
        <v>0.3</v>
      </c>
      <c r="R4658">
        <v>-36.176400000000001</v>
      </c>
      <c r="S4658" s="3">
        <f>R4658/L4658*100</f>
        <v>-4.2857142857142856</v>
      </c>
      <c r="T4658" s="3">
        <f>( (L4658-(L4658*Q4658))*O4658)</f>
        <v>3545.2872000000002</v>
      </c>
    </row>
    <row r="4659" spans="1:20" x14ac:dyDescent="0.25">
      <c r="A4659" t="s">
        <v>33</v>
      </c>
      <c r="B4659" t="s">
        <v>19</v>
      </c>
      <c r="C4659" t="s">
        <v>20</v>
      </c>
      <c r="D4659" t="s">
        <v>60</v>
      </c>
      <c r="E4659" t="s">
        <v>61</v>
      </c>
      <c r="F4659" s="9">
        <v>19140</v>
      </c>
      <c r="G4659" s="3" t="str">
        <f t="shared" si="360"/>
        <v>United States ,Philadelphia ,Pennsylvania, 19140</v>
      </c>
      <c r="H4659" t="s">
        <v>62</v>
      </c>
      <c r="I4659" t="s">
        <v>31</v>
      </c>
      <c r="J4659" t="str">
        <f t="shared" si="361"/>
        <v>East - Office Supplies</v>
      </c>
      <c r="K4659" t="s">
        <v>37</v>
      </c>
      <c r="L4659">
        <v>76.751999999999995</v>
      </c>
      <c r="M4659" s="3">
        <f t="shared" si="362"/>
        <v>77</v>
      </c>
      <c r="N4659" s="3">
        <f t="shared" si="363"/>
        <v>61.401599999999995</v>
      </c>
      <c r="O4659">
        <v>3</v>
      </c>
      <c r="P4659" s="3">
        <f t="shared" si="364"/>
        <v>25.666666666666668</v>
      </c>
      <c r="Q4659">
        <v>0.2</v>
      </c>
      <c r="R4659">
        <v>-9.5939999999999994</v>
      </c>
      <c r="S4659" s="3">
        <f>R4659/L4659*100</f>
        <v>-12.5</v>
      </c>
      <c r="T4659" s="3">
        <f>( (L4659-(L4659*Q4659))*O4659)</f>
        <v>184.20479999999998</v>
      </c>
    </row>
    <row r="4660" spans="1:20" x14ac:dyDescent="0.25">
      <c r="A4660" t="s">
        <v>33</v>
      </c>
      <c r="B4660" t="s">
        <v>19</v>
      </c>
      <c r="C4660" t="s">
        <v>20</v>
      </c>
      <c r="D4660" t="s">
        <v>194</v>
      </c>
      <c r="E4660" t="s">
        <v>35</v>
      </c>
      <c r="F4660" s="9">
        <v>32216</v>
      </c>
      <c r="G4660" s="3" t="str">
        <f t="shared" si="360"/>
        <v>United States ,Jacksonville ,Florida, 32216</v>
      </c>
      <c r="H4660" t="s">
        <v>23</v>
      </c>
      <c r="I4660" t="s">
        <v>31</v>
      </c>
      <c r="J4660" t="str">
        <f t="shared" si="361"/>
        <v>South - Office Supplies</v>
      </c>
      <c r="K4660" t="s">
        <v>32</v>
      </c>
      <c r="L4660">
        <v>3</v>
      </c>
      <c r="M4660" s="3">
        <f t="shared" si="362"/>
        <v>3</v>
      </c>
      <c r="N4660" s="3">
        <f t="shared" si="363"/>
        <v>2.4</v>
      </c>
      <c r="O4660">
        <v>1</v>
      </c>
      <c r="P4660" s="3">
        <f t="shared" si="364"/>
        <v>3</v>
      </c>
      <c r="Q4660">
        <v>0.2</v>
      </c>
      <c r="R4660">
        <v>1.05</v>
      </c>
      <c r="S4660" s="3">
        <f>R4660/L4660*100</f>
        <v>35</v>
      </c>
      <c r="T4660" s="3">
        <f>( (L4660-(L4660*Q4660))*O4660)</f>
        <v>2.4</v>
      </c>
    </row>
    <row r="4661" spans="1:20" x14ac:dyDescent="0.25">
      <c r="A4661" t="s">
        <v>33</v>
      </c>
      <c r="B4661" t="s">
        <v>19</v>
      </c>
      <c r="C4661" t="s">
        <v>20</v>
      </c>
      <c r="D4661" t="s">
        <v>178</v>
      </c>
      <c r="E4661" t="s">
        <v>35</v>
      </c>
      <c r="F4661" s="9">
        <v>33024</v>
      </c>
      <c r="G4661" s="3" t="str">
        <f t="shared" si="360"/>
        <v>United States ,Pembroke Pines ,Florida, 33024</v>
      </c>
      <c r="H4661" t="s">
        <v>23</v>
      </c>
      <c r="I4661" t="s">
        <v>31</v>
      </c>
      <c r="J4661" t="str">
        <f t="shared" si="361"/>
        <v>South - Office Supplies</v>
      </c>
      <c r="K4661" t="s">
        <v>42</v>
      </c>
      <c r="L4661">
        <v>7.5060000000000002</v>
      </c>
      <c r="M4661" s="3">
        <f t="shared" si="362"/>
        <v>8</v>
      </c>
      <c r="N4661" s="3">
        <f t="shared" si="363"/>
        <v>2.2518000000000002</v>
      </c>
      <c r="O4661">
        <v>9</v>
      </c>
      <c r="P4661" s="3">
        <f t="shared" si="364"/>
        <v>0.88888888888888884</v>
      </c>
      <c r="Q4661">
        <v>0.7</v>
      </c>
      <c r="R4661">
        <v>-6.0048000000000004</v>
      </c>
      <c r="S4661" s="3">
        <f>R4661/L4661*100</f>
        <v>-80</v>
      </c>
      <c r="T4661" s="3">
        <f>( (L4661-(L4661*Q4661))*O4661)</f>
        <v>20.266200000000001</v>
      </c>
    </row>
    <row r="4662" spans="1:20" x14ac:dyDescent="0.25">
      <c r="A4662" t="s">
        <v>33</v>
      </c>
      <c r="B4662" t="s">
        <v>19</v>
      </c>
      <c r="C4662" t="s">
        <v>20</v>
      </c>
      <c r="D4662" t="s">
        <v>178</v>
      </c>
      <c r="E4662" t="s">
        <v>35</v>
      </c>
      <c r="F4662" s="9">
        <v>33024</v>
      </c>
      <c r="G4662" s="3" t="str">
        <f t="shared" si="360"/>
        <v>United States ,Pembroke Pines ,Florida, 33024</v>
      </c>
      <c r="H4662" t="s">
        <v>23</v>
      </c>
      <c r="I4662" t="s">
        <v>31</v>
      </c>
      <c r="J4662" t="str">
        <f t="shared" si="361"/>
        <v>South - Office Supplies</v>
      </c>
      <c r="K4662" t="s">
        <v>32</v>
      </c>
      <c r="L4662">
        <v>16.559999999999999</v>
      </c>
      <c r="M4662" s="3">
        <f t="shared" si="362"/>
        <v>17</v>
      </c>
      <c r="N4662" s="3">
        <f t="shared" si="363"/>
        <v>13.247999999999999</v>
      </c>
      <c r="O4662">
        <v>2</v>
      </c>
      <c r="P4662" s="3">
        <f t="shared" si="364"/>
        <v>8.5</v>
      </c>
      <c r="Q4662">
        <v>0.2</v>
      </c>
      <c r="R4662">
        <v>5.7960000000000003</v>
      </c>
      <c r="S4662" s="3">
        <f>R4662/L4662*100</f>
        <v>35</v>
      </c>
      <c r="T4662" s="3">
        <f>( (L4662-(L4662*Q4662))*O4662)</f>
        <v>26.495999999999999</v>
      </c>
    </row>
    <row r="4663" spans="1:20" x14ac:dyDescent="0.25">
      <c r="A4663" t="s">
        <v>33</v>
      </c>
      <c r="B4663" t="s">
        <v>27</v>
      </c>
      <c r="C4663" t="s">
        <v>20</v>
      </c>
      <c r="D4663" t="s">
        <v>47</v>
      </c>
      <c r="E4663" t="s">
        <v>48</v>
      </c>
      <c r="F4663" s="9">
        <v>98115</v>
      </c>
      <c r="G4663" s="3" t="str">
        <f t="shared" si="360"/>
        <v>United States ,Seattle ,Washington, 98115</v>
      </c>
      <c r="H4663" t="s">
        <v>30</v>
      </c>
      <c r="I4663" t="s">
        <v>24</v>
      </c>
      <c r="J4663" t="str">
        <f t="shared" si="361"/>
        <v>West - Furniture</v>
      </c>
      <c r="K4663" t="s">
        <v>38</v>
      </c>
      <c r="L4663">
        <v>79.92</v>
      </c>
      <c r="M4663" s="3">
        <f t="shared" si="362"/>
        <v>80</v>
      </c>
      <c r="N4663" s="3">
        <f t="shared" si="363"/>
        <v>79.92</v>
      </c>
      <c r="O4663">
        <v>4</v>
      </c>
      <c r="P4663" s="3">
        <f t="shared" si="364"/>
        <v>20</v>
      </c>
      <c r="Q4663">
        <v>0</v>
      </c>
      <c r="R4663">
        <v>34.365600000000001</v>
      </c>
      <c r="S4663" s="3">
        <f>R4663/L4663*100</f>
        <v>43</v>
      </c>
      <c r="T4663" s="3">
        <f>( (L4663-(L4663*Q4663))*O4663)</f>
        <v>319.68</v>
      </c>
    </row>
    <row r="4664" spans="1:20" x14ac:dyDescent="0.25">
      <c r="A4664" t="s">
        <v>33</v>
      </c>
      <c r="B4664" t="s">
        <v>27</v>
      </c>
      <c r="C4664" t="s">
        <v>20</v>
      </c>
      <c r="D4664" t="s">
        <v>47</v>
      </c>
      <c r="E4664" t="s">
        <v>48</v>
      </c>
      <c r="F4664" s="9">
        <v>98115</v>
      </c>
      <c r="G4664" s="3" t="str">
        <f t="shared" si="360"/>
        <v>United States ,Seattle ,Washington, 98115</v>
      </c>
      <c r="H4664" t="s">
        <v>30</v>
      </c>
      <c r="I4664" t="s">
        <v>40</v>
      </c>
      <c r="J4664" t="str">
        <f t="shared" si="361"/>
        <v>West - Technology</v>
      </c>
      <c r="K4664" t="s">
        <v>64</v>
      </c>
      <c r="L4664">
        <v>69.98</v>
      </c>
      <c r="M4664" s="3">
        <f t="shared" si="362"/>
        <v>70</v>
      </c>
      <c r="N4664" s="3">
        <f t="shared" si="363"/>
        <v>69.98</v>
      </c>
      <c r="O4664">
        <v>2</v>
      </c>
      <c r="P4664" s="3">
        <f t="shared" si="364"/>
        <v>35</v>
      </c>
      <c r="Q4664">
        <v>0</v>
      </c>
      <c r="R4664">
        <v>13.296200000000001</v>
      </c>
      <c r="S4664" s="3">
        <f>R4664/L4664*100</f>
        <v>19</v>
      </c>
      <c r="T4664" s="3">
        <f>( (L4664-(L4664*Q4664))*O4664)</f>
        <v>139.96</v>
      </c>
    </row>
    <row r="4665" spans="1:20" x14ac:dyDescent="0.25">
      <c r="A4665" t="s">
        <v>33</v>
      </c>
      <c r="B4665" t="s">
        <v>27</v>
      </c>
      <c r="C4665" t="s">
        <v>20</v>
      </c>
      <c r="D4665" t="s">
        <v>50</v>
      </c>
      <c r="E4665" t="s">
        <v>51</v>
      </c>
      <c r="F4665" s="9">
        <v>76106</v>
      </c>
      <c r="G4665" s="3" t="str">
        <f t="shared" si="360"/>
        <v>United States ,Fort Worth ,Texas, 76106</v>
      </c>
      <c r="H4665" t="s">
        <v>52</v>
      </c>
      <c r="I4665" t="s">
        <v>31</v>
      </c>
      <c r="J4665" t="str">
        <f t="shared" si="361"/>
        <v>Central - Office Supplies</v>
      </c>
      <c r="K4665" t="s">
        <v>42</v>
      </c>
      <c r="L4665">
        <v>11.06</v>
      </c>
      <c r="M4665" s="3">
        <f t="shared" si="362"/>
        <v>11</v>
      </c>
      <c r="N4665" s="3">
        <f t="shared" si="363"/>
        <v>2.2119999999999997</v>
      </c>
      <c r="O4665">
        <v>10</v>
      </c>
      <c r="P4665" s="3">
        <f t="shared" si="364"/>
        <v>1.1000000000000001</v>
      </c>
      <c r="Q4665">
        <v>0.8</v>
      </c>
      <c r="R4665">
        <v>-18.802</v>
      </c>
      <c r="S4665" s="3">
        <f>R4665/L4665*100</f>
        <v>-170</v>
      </c>
      <c r="T4665" s="3">
        <f>( (L4665-(L4665*Q4665))*O4665)</f>
        <v>22.119999999999997</v>
      </c>
    </row>
    <row r="4666" spans="1:20" x14ac:dyDescent="0.25">
      <c r="A4666" t="s">
        <v>33</v>
      </c>
      <c r="B4666" t="s">
        <v>27</v>
      </c>
      <c r="C4666" t="s">
        <v>20</v>
      </c>
      <c r="D4666" t="s">
        <v>50</v>
      </c>
      <c r="E4666" t="s">
        <v>51</v>
      </c>
      <c r="F4666" s="9">
        <v>76106</v>
      </c>
      <c r="G4666" s="3" t="str">
        <f t="shared" si="360"/>
        <v>United States ,Fort Worth ,Texas, 76106</v>
      </c>
      <c r="H4666" t="s">
        <v>52</v>
      </c>
      <c r="I4666" t="s">
        <v>24</v>
      </c>
      <c r="J4666" t="str">
        <f t="shared" si="361"/>
        <v>Central - Furniture</v>
      </c>
      <c r="K4666" t="s">
        <v>25</v>
      </c>
      <c r="L4666">
        <v>623.46479999999997</v>
      </c>
      <c r="M4666" s="3">
        <f t="shared" si="362"/>
        <v>623</v>
      </c>
      <c r="N4666" s="3">
        <f t="shared" si="363"/>
        <v>423.95606399999997</v>
      </c>
      <c r="O4666">
        <v>7</v>
      </c>
      <c r="P4666" s="3">
        <f t="shared" si="364"/>
        <v>89</v>
      </c>
      <c r="Q4666">
        <v>0.32</v>
      </c>
      <c r="R4666">
        <v>-119.1918</v>
      </c>
      <c r="S4666" s="3">
        <f>R4666/L4666*100</f>
        <v>-19.117647058823533</v>
      </c>
      <c r="T4666" s="3">
        <f>( (L4666-(L4666*Q4666))*O4666)</f>
        <v>2967.6924479999998</v>
      </c>
    </row>
    <row r="4667" spans="1:20" x14ac:dyDescent="0.25">
      <c r="A4667" t="s">
        <v>33</v>
      </c>
      <c r="B4667" t="s">
        <v>27</v>
      </c>
      <c r="C4667" t="s">
        <v>20</v>
      </c>
      <c r="D4667" t="s">
        <v>50</v>
      </c>
      <c r="E4667" t="s">
        <v>51</v>
      </c>
      <c r="F4667" s="9">
        <v>76106</v>
      </c>
      <c r="G4667" s="3" t="str">
        <f t="shared" si="360"/>
        <v>United States ,Fort Worth ,Texas, 76106</v>
      </c>
      <c r="H4667" t="s">
        <v>52</v>
      </c>
      <c r="I4667" t="s">
        <v>31</v>
      </c>
      <c r="J4667" t="str">
        <f t="shared" si="361"/>
        <v>Central - Office Supplies</v>
      </c>
      <c r="K4667" t="s">
        <v>37</v>
      </c>
      <c r="L4667">
        <v>772.68</v>
      </c>
      <c r="M4667" s="3">
        <f t="shared" si="362"/>
        <v>773</v>
      </c>
      <c r="N4667" s="3">
        <f t="shared" si="363"/>
        <v>618.14400000000001</v>
      </c>
      <c r="O4667">
        <v>5</v>
      </c>
      <c r="P4667" s="3">
        <f t="shared" si="364"/>
        <v>154.6</v>
      </c>
      <c r="Q4667">
        <v>0.2</v>
      </c>
      <c r="R4667">
        <v>-57.951000000000001</v>
      </c>
      <c r="S4667" s="3">
        <f>R4667/L4667*100</f>
        <v>-7.5000000000000009</v>
      </c>
      <c r="T4667" s="3">
        <f>( (L4667-(L4667*Q4667))*O4667)</f>
        <v>3090.7200000000003</v>
      </c>
    </row>
    <row r="4668" spans="1:20" x14ac:dyDescent="0.25">
      <c r="A4668" t="s">
        <v>33</v>
      </c>
      <c r="B4668" t="s">
        <v>19</v>
      </c>
      <c r="C4668" t="s">
        <v>20</v>
      </c>
      <c r="D4668" t="s">
        <v>145</v>
      </c>
      <c r="E4668" t="s">
        <v>75</v>
      </c>
      <c r="F4668" s="9">
        <v>48205</v>
      </c>
      <c r="G4668" s="3" t="str">
        <f t="shared" si="360"/>
        <v>United States ,Detroit ,Michigan, 48205</v>
      </c>
      <c r="H4668" t="s">
        <v>52</v>
      </c>
      <c r="I4668" t="s">
        <v>31</v>
      </c>
      <c r="J4668" t="str">
        <f t="shared" si="361"/>
        <v>Central - Office Supplies</v>
      </c>
      <c r="K4668" t="s">
        <v>43</v>
      </c>
      <c r="L4668">
        <v>283.14</v>
      </c>
      <c r="M4668" s="3">
        <f t="shared" si="362"/>
        <v>283</v>
      </c>
      <c r="N4668" s="3">
        <f t="shared" si="363"/>
        <v>254.82599999999999</v>
      </c>
      <c r="O4668">
        <v>4</v>
      </c>
      <c r="P4668" s="3">
        <f t="shared" si="364"/>
        <v>70.75</v>
      </c>
      <c r="Q4668">
        <v>0.1</v>
      </c>
      <c r="R4668">
        <v>72.358000000000004</v>
      </c>
      <c r="S4668" s="3">
        <f>R4668/L4668*100</f>
        <v>25.555555555555561</v>
      </c>
      <c r="T4668" s="3">
        <f>( (L4668-(L4668*Q4668))*O4668)</f>
        <v>1019.304</v>
      </c>
    </row>
    <row r="4669" spans="1:20" x14ac:dyDescent="0.25">
      <c r="A4669" t="s">
        <v>33</v>
      </c>
      <c r="B4669" t="s">
        <v>19</v>
      </c>
      <c r="C4669" t="s">
        <v>20</v>
      </c>
      <c r="D4669" t="s">
        <v>145</v>
      </c>
      <c r="E4669" t="s">
        <v>75</v>
      </c>
      <c r="F4669" s="9">
        <v>48205</v>
      </c>
      <c r="G4669" s="3" t="str">
        <f t="shared" si="360"/>
        <v>United States ,Detroit ,Michigan, 48205</v>
      </c>
      <c r="H4669" t="s">
        <v>52</v>
      </c>
      <c r="I4669" t="s">
        <v>40</v>
      </c>
      <c r="J4669" t="str">
        <f t="shared" si="361"/>
        <v>Central - Technology</v>
      </c>
      <c r="K4669" t="s">
        <v>41</v>
      </c>
      <c r="L4669">
        <v>635.96</v>
      </c>
      <c r="M4669" s="3">
        <f t="shared" si="362"/>
        <v>636</v>
      </c>
      <c r="N4669" s="3">
        <f t="shared" si="363"/>
        <v>635.96</v>
      </c>
      <c r="O4669">
        <v>4</v>
      </c>
      <c r="P4669" s="3">
        <f t="shared" si="364"/>
        <v>159</v>
      </c>
      <c r="Q4669">
        <v>0</v>
      </c>
      <c r="R4669">
        <v>165.34960000000001</v>
      </c>
      <c r="S4669" s="3">
        <f>R4669/L4669*100</f>
        <v>26</v>
      </c>
      <c r="T4669" s="3">
        <f>( (L4669-(L4669*Q4669))*O4669)</f>
        <v>2543.84</v>
      </c>
    </row>
    <row r="4670" spans="1:20" x14ac:dyDescent="0.25">
      <c r="A4670" t="s">
        <v>33</v>
      </c>
      <c r="B4670" t="s">
        <v>19</v>
      </c>
      <c r="C4670" t="s">
        <v>20</v>
      </c>
      <c r="D4670" t="s">
        <v>145</v>
      </c>
      <c r="E4670" t="s">
        <v>75</v>
      </c>
      <c r="F4670" s="9">
        <v>48205</v>
      </c>
      <c r="G4670" s="3" t="str">
        <f t="shared" si="360"/>
        <v>United States ,Detroit ,Michigan, 48205</v>
      </c>
      <c r="H4670" t="s">
        <v>52</v>
      </c>
      <c r="I4670" t="s">
        <v>40</v>
      </c>
      <c r="J4670" t="str">
        <f t="shared" si="361"/>
        <v>Central - Technology</v>
      </c>
      <c r="K4670" t="s">
        <v>41</v>
      </c>
      <c r="L4670">
        <v>118.99</v>
      </c>
      <c r="M4670" s="3">
        <f t="shared" si="362"/>
        <v>119</v>
      </c>
      <c r="N4670" s="3">
        <f t="shared" si="363"/>
        <v>118.99</v>
      </c>
      <c r="O4670">
        <v>1</v>
      </c>
      <c r="P4670" s="3">
        <f t="shared" si="364"/>
        <v>119</v>
      </c>
      <c r="Q4670">
        <v>0</v>
      </c>
      <c r="R4670">
        <v>33.3172</v>
      </c>
      <c r="S4670" s="3">
        <f>R4670/L4670*100</f>
        <v>28.000000000000004</v>
      </c>
      <c r="T4670" s="3">
        <f>( (L4670-(L4670*Q4670))*O4670)</f>
        <v>118.99</v>
      </c>
    </row>
    <row r="4671" spans="1:20" x14ac:dyDescent="0.25">
      <c r="A4671" t="s">
        <v>33</v>
      </c>
      <c r="B4671" t="s">
        <v>19</v>
      </c>
      <c r="C4671" t="s">
        <v>20</v>
      </c>
      <c r="D4671" t="s">
        <v>145</v>
      </c>
      <c r="E4671" t="s">
        <v>75</v>
      </c>
      <c r="F4671" s="9">
        <v>48205</v>
      </c>
      <c r="G4671" s="3" t="str">
        <f t="shared" si="360"/>
        <v>United States ,Detroit ,Michigan, 48205</v>
      </c>
      <c r="H4671" t="s">
        <v>52</v>
      </c>
      <c r="I4671" t="s">
        <v>24</v>
      </c>
      <c r="J4671" t="str">
        <f t="shared" si="361"/>
        <v>Central - Furniture</v>
      </c>
      <c r="K4671" t="s">
        <v>38</v>
      </c>
      <c r="L4671">
        <v>272.94</v>
      </c>
      <c r="M4671" s="3">
        <f t="shared" si="362"/>
        <v>273</v>
      </c>
      <c r="N4671" s="3">
        <f t="shared" si="363"/>
        <v>272.94</v>
      </c>
      <c r="O4671">
        <v>3</v>
      </c>
      <c r="P4671" s="3">
        <f t="shared" si="364"/>
        <v>91</v>
      </c>
      <c r="Q4671">
        <v>0</v>
      </c>
      <c r="R4671">
        <v>30.023399999999999</v>
      </c>
      <c r="S4671" s="3">
        <f>R4671/L4671*100</f>
        <v>11</v>
      </c>
      <c r="T4671" s="3">
        <f>( (L4671-(L4671*Q4671))*O4671)</f>
        <v>818.81999999999994</v>
      </c>
    </row>
    <row r="4672" spans="1:20" x14ac:dyDescent="0.25">
      <c r="A4672" t="s">
        <v>18</v>
      </c>
      <c r="B4672" t="s">
        <v>19</v>
      </c>
      <c r="C4672" t="s">
        <v>20</v>
      </c>
      <c r="D4672" t="s">
        <v>60</v>
      </c>
      <c r="E4672" t="s">
        <v>61</v>
      </c>
      <c r="F4672" s="9">
        <v>19120</v>
      </c>
      <c r="G4672" s="3" t="str">
        <f t="shared" si="360"/>
        <v>United States ,Philadelphia ,Pennsylvania, 19120</v>
      </c>
      <c r="H4672" t="s">
        <v>62</v>
      </c>
      <c r="I4672" t="s">
        <v>24</v>
      </c>
      <c r="J4672" t="str">
        <f t="shared" si="361"/>
        <v>East - Furniture</v>
      </c>
      <c r="K4672" t="s">
        <v>38</v>
      </c>
      <c r="L4672">
        <v>15.007999999999999</v>
      </c>
      <c r="M4672" s="3">
        <f t="shared" si="362"/>
        <v>15</v>
      </c>
      <c r="N4672" s="3">
        <f t="shared" si="363"/>
        <v>12.006399999999999</v>
      </c>
      <c r="O4672">
        <v>2</v>
      </c>
      <c r="P4672" s="3">
        <f t="shared" si="364"/>
        <v>7.5</v>
      </c>
      <c r="Q4672">
        <v>0.2</v>
      </c>
      <c r="R4672">
        <v>1.5007999999999999</v>
      </c>
      <c r="S4672" s="3">
        <f>R4672/L4672*100</f>
        <v>10</v>
      </c>
      <c r="T4672" s="3">
        <f>( (L4672-(L4672*Q4672))*O4672)</f>
        <v>24.012799999999999</v>
      </c>
    </row>
    <row r="4673" spans="1:20" x14ac:dyDescent="0.25">
      <c r="A4673" t="s">
        <v>33</v>
      </c>
      <c r="B4673" t="s">
        <v>19</v>
      </c>
      <c r="C4673" t="s">
        <v>20</v>
      </c>
      <c r="D4673" t="s">
        <v>511</v>
      </c>
      <c r="E4673" t="s">
        <v>56</v>
      </c>
      <c r="F4673" s="9">
        <v>84321</v>
      </c>
      <c r="G4673" s="3" t="str">
        <f t="shared" si="360"/>
        <v>United States ,Logan ,Utah, 84321</v>
      </c>
      <c r="H4673" t="s">
        <v>30</v>
      </c>
      <c r="I4673" t="s">
        <v>31</v>
      </c>
      <c r="J4673" t="str">
        <f t="shared" si="361"/>
        <v>West - Office Supplies</v>
      </c>
      <c r="K4673" t="s">
        <v>42</v>
      </c>
      <c r="L4673">
        <v>33.088000000000001</v>
      </c>
      <c r="M4673" s="3">
        <f t="shared" si="362"/>
        <v>33</v>
      </c>
      <c r="N4673" s="3">
        <f t="shared" si="363"/>
        <v>26.470400000000001</v>
      </c>
      <c r="O4673">
        <v>4</v>
      </c>
      <c r="P4673" s="3">
        <f t="shared" si="364"/>
        <v>8.25</v>
      </c>
      <c r="Q4673">
        <v>0.2</v>
      </c>
      <c r="R4673">
        <v>11.167199999999999</v>
      </c>
      <c r="S4673" s="3">
        <f>R4673/L4673*100</f>
        <v>33.75</v>
      </c>
      <c r="T4673" s="3">
        <f>( (L4673-(L4673*Q4673))*O4673)</f>
        <v>105.88160000000001</v>
      </c>
    </row>
    <row r="4674" spans="1:20" x14ac:dyDescent="0.25">
      <c r="A4674" t="s">
        <v>33</v>
      </c>
      <c r="B4674" t="s">
        <v>19</v>
      </c>
      <c r="C4674" t="s">
        <v>20</v>
      </c>
      <c r="D4674" t="s">
        <v>511</v>
      </c>
      <c r="E4674" t="s">
        <v>56</v>
      </c>
      <c r="F4674" s="9">
        <v>84321</v>
      </c>
      <c r="G4674" s="3" t="str">
        <f t="shared" si="360"/>
        <v>United States ,Logan ,Utah, 84321</v>
      </c>
      <c r="H4674" t="s">
        <v>30</v>
      </c>
      <c r="I4674" t="s">
        <v>31</v>
      </c>
      <c r="J4674" t="str">
        <f t="shared" si="361"/>
        <v>West - Office Supplies</v>
      </c>
      <c r="K4674" t="s">
        <v>37</v>
      </c>
      <c r="L4674">
        <v>80.98</v>
      </c>
      <c r="M4674" s="3">
        <f t="shared" si="362"/>
        <v>81</v>
      </c>
      <c r="N4674" s="3">
        <f t="shared" si="363"/>
        <v>80.98</v>
      </c>
      <c r="O4674">
        <v>1</v>
      </c>
      <c r="P4674" s="3">
        <f t="shared" si="364"/>
        <v>81</v>
      </c>
      <c r="Q4674">
        <v>0</v>
      </c>
      <c r="R4674">
        <v>3.2391999999999999</v>
      </c>
      <c r="S4674" s="3">
        <f>R4674/L4674*100</f>
        <v>3.9999999999999996</v>
      </c>
      <c r="T4674" s="3">
        <f>( (L4674-(L4674*Q4674))*O4674)</f>
        <v>80.98</v>
      </c>
    </row>
    <row r="4675" spans="1:20" x14ac:dyDescent="0.25">
      <c r="A4675" t="s">
        <v>33</v>
      </c>
      <c r="B4675" t="s">
        <v>19</v>
      </c>
      <c r="C4675" t="s">
        <v>20</v>
      </c>
      <c r="D4675" t="s">
        <v>511</v>
      </c>
      <c r="E4675" t="s">
        <v>56</v>
      </c>
      <c r="F4675" s="9">
        <v>84321</v>
      </c>
      <c r="G4675" s="3" t="str">
        <f t="shared" ref="G4675:G4738" si="365">C4675&amp; " ," &amp; D4675 &amp; " ," &amp; E4675 &amp; ", " &amp; F4675</f>
        <v>United States ,Logan ,Utah, 84321</v>
      </c>
      <c r="H4675" t="s">
        <v>30</v>
      </c>
      <c r="I4675" t="s">
        <v>40</v>
      </c>
      <c r="J4675" t="str">
        <f t="shared" ref="J4675:J4738" si="366">H4675&amp;" - "&amp;I4675</f>
        <v>West - Technology</v>
      </c>
      <c r="K4675" t="s">
        <v>64</v>
      </c>
      <c r="L4675">
        <v>82.8</v>
      </c>
      <c r="M4675" s="3">
        <f t="shared" ref="M4675:M4738" si="367">ROUND(L4675,0)</f>
        <v>83</v>
      </c>
      <c r="N4675" s="3">
        <f t="shared" ref="N4675:N4738" si="368">L4675-(L4675*Q4675)</f>
        <v>82.8</v>
      </c>
      <c r="O4675">
        <v>12</v>
      </c>
      <c r="P4675" s="3">
        <f t="shared" ref="P4675:P4738" si="369">M4675/O4675</f>
        <v>6.916666666666667</v>
      </c>
      <c r="Q4675">
        <v>0</v>
      </c>
      <c r="R4675">
        <v>6.6239999999999997</v>
      </c>
      <c r="S4675" s="3">
        <f>R4675/L4675*100</f>
        <v>8</v>
      </c>
      <c r="T4675" s="3">
        <f>( (L4675-(L4675*Q4675))*O4675)</f>
        <v>993.59999999999991</v>
      </c>
    </row>
    <row r="4676" spans="1:20" x14ac:dyDescent="0.25">
      <c r="A4676" t="s">
        <v>33</v>
      </c>
      <c r="B4676" t="s">
        <v>19</v>
      </c>
      <c r="C4676" t="s">
        <v>20</v>
      </c>
      <c r="D4676" t="s">
        <v>511</v>
      </c>
      <c r="E4676" t="s">
        <v>56</v>
      </c>
      <c r="F4676" s="9">
        <v>84321</v>
      </c>
      <c r="G4676" s="3" t="str">
        <f t="shared" si="365"/>
        <v>United States ,Logan ,Utah, 84321</v>
      </c>
      <c r="H4676" t="s">
        <v>30</v>
      </c>
      <c r="I4676" t="s">
        <v>31</v>
      </c>
      <c r="J4676" t="str">
        <f t="shared" si="366"/>
        <v>West - Office Supplies</v>
      </c>
      <c r="K4676" t="s">
        <v>37</v>
      </c>
      <c r="L4676">
        <v>21.36</v>
      </c>
      <c r="M4676" s="3">
        <f t="shared" si="367"/>
        <v>21</v>
      </c>
      <c r="N4676" s="3">
        <f t="shared" si="368"/>
        <v>21.36</v>
      </c>
      <c r="O4676">
        <v>2</v>
      </c>
      <c r="P4676" s="3">
        <f t="shared" si="369"/>
        <v>10.5</v>
      </c>
      <c r="Q4676">
        <v>0</v>
      </c>
      <c r="R4676">
        <v>5.7671999999999999</v>
      </c>
      <c r="S4676" s="3">
        <f>R4676/L4676*100</f>
        <v>27</v>
      </c>
      <c r="T4676" s="3">
        <f>( (L4676-(L4676*Q4676))*O4676)</f>
        <v>42.72</v>
      </c>
    </row>
    <row r="4677" spans="1:20" x14ac:dyDescent="0.25">
      <c r="A4677" t="s">
        <v>33</v>
      </c>
      <c r="B4677" t="s">
        <v>19</v>
      </c>
      <c r="C4677" t="s">
        <v>20</v>
      </c>
      <c r="D4677" t="s">
        <v>511</v>
      </c>
      <c r="E4677" t="s">
        <v>56</v>
      </c>
      <c r="F4677" s="9">
        <v>84321</v>
      </c>
      <c r="G4677" s="3" t="str">
        <f t="shared" si="365"/>
        <v>United States ,Logan ,Utah, 84321</v>
      </c>
      <c r="H4677" t="s">
        <v>30</v>
      </c>
      <c r="I4677" t="s">
        <v>31</v>
      </c>
      <c r="J4677" t="str">
        <f t="shared" si="366"/>
        <v>West - Office Supplies</v>
      </c>
      <c r="K4677" t="s">
        <v>42</v>
      </c>
      <c r="L4677">
        <v>62.048000000000002</v>
      </c>
      <c r="M4677" s="3">
        <f t="shared" si="367"/>
        <v>62</v>
      </c>
      <c r="N4677" s="3">
        <f t="shared" si="368"/>
        <v>49.638400000000004</v>
      </c>
      <c r="O4677">
        <v>2</v>
      </c>
      <c r="P4677" s="3">
        <f t="shared" si="369"/>
        <v>31</v>
      </c>
      <c r="Q4677">
        <v>0.2</v>
      </c>
      <c r="R4677">
        <v>20.165600000000001</v>
      </c>
      <c r="S4677" s="3">
        <f>R4677/L4677*100</f>
        <v>32.5</v>
      </c>
      <c r="T4677" s="3">
        <f>( (L4677-(L4677*Q4677))*O4677)</f>
        <v>99.276800000000009</v>
      </c>
    </row>
    <row r="4678" spans="1:20" x14ac:dyDescent="0.25">
      <c r="A4678" t="s">
        <v>18</v>
      </c>
      <c r="B4678" t="s">
        <v>19</v>
      </c>
      <c r="C4678" t="s">
        <v>20</v>
      </c>
      <c r="D4678" t="s">
        <v>195</v>
      </c>
      <c r="E4678" t="s">
        <v>81</v>
      </c>
      <c r="F4678" s="9">
        <v>13021</v>
      </c>
      <c r="G4678" s="3" t="str">
        <f t="shared" si="365"/>
        <v>United States ,Auburn ,New York, 13021</v>
      </c>
      <c r="H4678" t="s">
        <v>62</v>
      </c>
      <c r="I4678" t="s">
        <v>31</v>
      </c>
      <c r="J4678" t="str">
        <f t="shared" si="366"/>
        <v>East - Office Supplies</v>
      </c>
      <c r="K4678" t="s">
        <v>82</v>
      </c>
      <c r="L4678">
        <v>29.61</v>
      </c>
      <c r="M4678" s="3">
        <f t="shared" si="367"/>
        <v>30</v>
      </c>
      <c r="N4678" s="3">
        <f t="shared" si="368"/>
        <v>29.61</v>
      </c>
      <c r="O4678">
        <v>9</v>
      </c>
      <c r="P4678" s="3">
        <f t="shared" si="369"/>
        <v>3.3333333333333335</v>
      </c>
      <c r="Q4678">
        <v>0</v>
      </c>
      <c r="R4678">
        <v>13.3245</v>
      </c>
      <c r="S4678" s="3">
        <f>R4678/L4678*100</f>
        <v>45</v>
      </c>
      <c r="T4678" s="3">
        <f>( (L4678-(L4678*Q4678))*O4678)</f>
        <v>266.49</v>
      </c>
    </row>
    <row r="4679" spans="1:20" x14ac:dyDescent="0.25">
      <c r="A4679" t="s">
        <v>173</v>
      </c>
      <c r="B4679" t="s">
        <v>19</v>
      </c>
      <c r="C4679" t="s">
        <v>20</v>
      </c>
      <c r="D4679" t="s">
        <v>344</v>
      </c>
      <c r="E4679" t="s">
        <v>45</v>
      </c>
      <c r="F4679" s="9">
        <v>27604</v>
      </c>
      <c r="G4679" s="3" t="str">
        <f t="shared" si="365"/>
        <v>United States ,Raleigh ,North Carolina, 27604</v>
      </c>
      <c r="H4679" t="s">
        <v>23</v>
      </c>
      <c r="I4679" t="s">
        <v>40</v>
      </c>
      <c r="J4679" t="str">
        <f t="shared" si="366"/>
        <v>South - Technology</v>
      </c>
      <c r="K4679" t="s">
        <v>41</v>
      </c>
      <c r="L4679">
        <v>863.928</v>
      </c>
      <c r="M4679" s="3">
        <f t="shared" si="367"/>
        <v>864</v>
      </c>
      <c r="N4679" s="3">
        <f t="shared" si="368"/>
        <v>691.14239999999995</v>
      </c>
      <c r="O4679">
        <v>9</v>
      </c>
      <c r="P4679" s="3">
        <f t="shared" si="369"/>
        <v>96</v>
      </c>
      <c r="Q4679">
        <v>0.2</v>
      </c>
      <c r="R4679">
        <v>86.392799999999994</v>
      </c>
      <c r="S4679" s="3">
        <f>R4679/L4679*100</f>
        <v>10</v>
      </c>
      <c r="T4679" s="3">
        <f>( (L4679-(L4679*Q4679))*O4679)</f>
        <v>6220.2815999999993</v>
      </c>
    </row>
    <row r="4680" spans="1:20" x14ac:dyDescent="0.25">
      <c r="A4680" t="s">
        <v>33</v>
      </c>
      <c r="B4680" t="s">
        <v>27</v>
      </c>
      <c r="C4680" t="s">
        <v>20</v>
      </c>
      <c r="D4680" t="s">
        <v>60</v>
      </c>
      <c r="E4680" t="s">
        <v>61</v>
      </c>
      <c r="F4680" s="9">
        <v>19120</v>
      </c>
      <c r="G4680" s="3" t="str">
        <f t="shared" si="365"/>
        <v>United States ,Philadelphia ,Pennsylvania, 19120</v>
      </c>
      <c r="H4680" t="s">
        <v>62</v>
      </c>
      <c r="I4680" t="s">
        <v>24</v>
      </c>
      <c r="J4680" t="str">
        <f t="shared" si="366"/>
        <v>East - Furniture</v>
      </c>
      <c r="K4680" t="s">
        <v>36</v>
      </c>
      <c r="L4680">
        <v>241.92</v>
      </c>
      <c r="M4680" s="3">
        <f t="shared" si="367"/>
        <v>242</v>
      </c>
      <c r="N4680" s="3">
        <f t="shared" si="368"/>
        <v>145.15199999999999</v>
      </c>
      <c r="O4680">
        <v>4</v>
      </c>
      <c r="P4680" s="3">
        <f t="shared" si="369"/>
        <v>60.5</v>
      </c>
      <c r="Q4680">
        <v>0.4</v>
      </c>
      <c r="R4680">
        <v>-56.448</v>
      </c>
      <c r="S4680" s="3">
        <f>R4680/L4680*100</f>
        <v>-23.333333333333332</v>
      </c>
      <c r="T4680" s="3">
        <f>( (L4680-(L4680*Q4680))*O4680)</f>
        <v>580.60799999999995</v>
      </c>
    </row>
    <row r="4681" spans="1:20" x14ac:dyDescent="0.25">
      <c r="A4681" t="s">
        <v>33</v>
      </c>
      <c r="B4681" t="s">
        <v>27</v>
      </c>
      <c r="C4681" t="s">
        <v>20</v>
      </c>
      <c r="D4681" t="s">
        <v>60</v>
      </c>
      <c r="E4681" t="s">
        <v>61</v>
      </c>
      <c r="F4681" s="9">
        <v>19120</v>
      </c>
      <c r="G4681" s="3" t="str">
        <f t="shared" si="365"/>
        <v>United States ,Philadelphia ,Pennsylvania, 19120</v>
      </c>
      <c r="H4681" t="s">
        <v>62</v>
      </c>
      <c r="I4681" t="s">
        <v>24</v>
      </c>
      <c r="J4681" t="str">
        <f t="shared" si="366"/>
        <v>East - Furniture</v>
      </c>
      <c r="K4681" t="s">
        <v>25</v>
      </c>
      <c r="L4681">
        <v>163.88</v>
      </c>
      <c r="M4681" s="3">
        <f t="shared" si="367"/>
        <v>164</v>
      </c>
      <c r="N4681" s="3">
        <f t="shared" si="368"/>
        <v>81.94</v>
      </c>
      <c r="O4681">
        <v>4</v>
      </c>
      <c r="P4681" s="3">
        <f t="shared" si="369"/>
        <v>41</v>
      </c>
      <c r="Q4681">
        <v>0.5</v>
      </c>
      <c r="R4681">
        <v>-81.94</v>
      </c>
      <c r="S4681" s="3">
        <f>R4681/L4681*100</f>
        <v>-50</v>
      </c>
      <c r="T4681" s="3">
        <f>( (L4681-(L4681*Q4681))*O4681)</f>
        <v>327.76</v>
      </c>
    </row>
    <row r="4682" spans="1:20" x14ac:dyDescent="0.25">
      <c r="A4682" t="s">
        <v>33</v>
      </c>
      <c r="B4682" t="s">
        <v>27</v>
      </c>
      <c r="C4682" t="s">
        <v>20</v>
      </c>
      <c r="D4682" t="s">
        <v>60</v>
      </c>
      <c r="E4682" t="s">
        <v>61</v>
      </c>
      <c r="F4682" s="9">
        <v>19120</v>
      </c>
      <c r="G4682" s="3" t="str">
        <f t="shared" si="365"/>
        <v>United States ,Philadelphia ,Pennsylvania, 19120</v>
      </c>
      <c r="H4682" t="s">
        <v>62</v>
      </c>
      <c r="I4682" t="s">
        <v>31</v>
      </c>
      <c r="J4682" t="str">
        <f t="shared" si="366"/>
        <v>East - Office Supplies</v>
      </c>
      <c r="K4682" t="s">
        <v>42</v>
      </c>
      <c r="L4682">
        <v>3.4860000000000002</v>
      </c>
      <c r="M4682" s="3">
        <f t="shared" si="367"/>
        <v>3</v>
      </c>
      <c r="N4682" s="3">
        <f t="shared" si="368"/>
        <v>1.0458000000000003</v>
      </c>
      <c r="O4682">
        <v>2</v>
      </c>
      <c r="P4682" s="3">
        <f t="shared" si="369"/>
        <v>1.5</v>
      </c>
      <c r="Q4682">
        <v>0.7</v>
      </c>
      <c r="R4682">
        <v>-2.7888000000000002</v>
      </c>
      <c r="S4682" s="3">
        <f>R4682/L4682*100</f>
        <v>-80</v>
      </c>
      <c r="T4682" s="3">
        <f>( (L4682-(L4682*Q4682))*O4682)</f>
        <v>2.0916000000000006</v>
      </c>
    </row>
    <row r="4683" spans="1:20" x14ac:dyDescent="0.25">
      <c r="A4683" t="s">
        <v>33</v>
      </c>
      <c r="B4683" t="s">
        <v>27</v>
      </c>
      <c r="C4683" t="s">
        <v>20</v>
      </c>
      <c r="D4683" t="s">
        <v>60</v>
      </c>
      <c r="E4683" t="s">
        <v>61</v>
      </c>
      <c r="F4683" s="9">
        <v>19120</v>
      </c>
      <c r="G4683" s="3" t="str">
        <f t="shared" si="365"/>
        <v>United States ,Philadelphia ,Pennsylvania, 19120</v>
      </c>
      <c r="H4683" t="s">
        <v>62</v>
      </c>
      <c r="I4683" t="s">
        <v>31</v>
      </c>
      <c r="J4683" t="str">
        <f t="shared" si="366"/>
        <v>East - Office Supplies</v>
      </c>
      <c r="K4683" t="s">
        <v>82</v>
      </c>
      <c r="L4683">
        <v>10.584</v>
      </c>
      <c r="M4683" s="3">
        <f t="shared" si="367"/>
        <v>11</v>
      </c>
      <c r="N4683" s="3">
        <f t="shared" si="368"/>
        <v>8.4672000000000001</v>
      </c>
      <c r="O4683">
        <v>7</v>
      </c>
      <c r="P4683" s="3">
        <f t="shared" si="369"/>
        <v>1.5714285714285714</v>
      </c>
      <c r="Q4683">
        <v>0.2</v>
      </c>
      <c r="R4683">
        <v>-2.3814000000000002</v>
      </c>
      <c r="S4683" s="3">
        <f>R4683/L4683*100</f>
        <v>-22.500000000000004</v>
      </c>
      <c r="T4683" s="3">
        <f>( (L4683-(L4683*Q4683))*O4683)</f>
        <v>59.270400000000002</v>
      </c>
    </row>
    <row r="4684" spans="1:20" x14ac:dyDescent="0.25">
      <c r="A4684" t="s">
        <v>33</v>
      </c>
      <c r="B4684" t="s">
        <v>19</v>
      </c>
      <c r="C4684" t="s">
        <v>20</v>
      </c>
      <c r="D4684" t="s">
        <v>187</v>
      </c>
      <c r="E4684" t="s">
        <v>79</v>
      </c>
      <c r="F4684" s="9">
        <v>47374</v>
      </c>
      <c r="G4684" s="3" t="str">
        <f t="shared" si="365"/>
        <v>United States ,Richmond ,Indiana, 47374</v>
      </c>
      <c r="H4684" t="s">
        <v>52</v>
      </c>
      <c r="I4684" t="s">
        <v>40</v>
      </c>
      <c r="J4684" t="str">
        <f t="shared" si="366"/>
        <v>Central - Technology</v>
      </c>
      <c r="K4684" t="s">
        <v>41</v>
      </c>
      <c r="L4684">
        <v>440.91</v>
      </c>
      <c r="M4684" s="3">
        <f t="shared" si="367"/>
        <v>441</v>
      </c>
      <c r="N4684" s="3">
        <f t="shared" si="368"/>
        <v>440.91</v>
      </c>
      <c r="O4684">
        <v>9</v>
      </c>
      <c r="P4684" s="3">
        <f t="shared" si="369"/>
        <v>49</v>
      </c>
      <c r="Q4684">
        <v>0</v>
      </c>
      <c r="R4684">
        <v>123.45480000000001</v>
      </c>
      <c r="S4684" s="3">
        <f>R4684/L4684*100</f>
        <v>27.999999999999996</v>
      </c>
      <c r="T4684" s="3">
        <f>( (L4684-(L4684*Q4684))*O4684)</f>
        <v>3968.19</v>
      </c>
    </row>
    <row r="4685" spans="1:20" x14ac:dyDescent="0.25">
      <c r="A4685" t="s">
        <v>33</v>
      </c>
      <c r="B4685" t="s">
        <v>19</v>
      </c>
      <c r="C4685" t="s">
        <v>20</v>
      </c>
      <c r="D4685" t="s">
        <v>240</v>
      </c>
      <c r="E4685" t="s">
        <v>61</v>
      </c>
      <c r="F4685" s="9">
        <v>17602</v>
      </c>
      <c r="G4685" s="3" t="str">
        <f t="shared" si="365"/>
        <v>United States ,Lancaster ,Pennsylvania, 17602</v>
      </c>
      <c r="H4685" t="s">
        <v>62</v>
      </c>
      <c r="I4685" t="s">
        <v>31</v>
      </c>
      <c r="J4685" t="str">
        <f t="shared" si="366"/>
        <v>East - Office Supplies</v>
      </c>
      <c r="K4685" t="s">
        <v>42</v>
      </c>
      <c r="L4685">
        <v>5.7149999999999999</v>
      </c>
      <c r="M4685" s="3">
        <f t="shared" si="367"/>
        <v>6</v>
      </c>
      <c r="N4685" s="3">
        <f t="shared" si="368"/>
        <v>1.7145000000000001</v>
      </c>
      <c r="O4685">
        <v>5</v>
      </c>
      <c r="P4685" s="3">
        <f t="shared" si="369"/>
        <v>1.2</v>
      </c>
      <c r="Q4685">
        <v>0.7</v>
      </c>
      <c r="R4685">
        <v>-4.7625000000000002</v>
      </c>
      <c r="S4685" s="3">
        <f>R4685/L4685*100</f>
        <v>-83.333333333333343</v>
      </c>
      <c r="T4685" s="3">
        <f>( (L4685-(L4685*Q4685))*O4685)</f>
        <v>8.5725000000000016</v>
      </c>
    </row>
    <row r="4686" spans="1:20" x14ac:dyDescent="0.25">
      <c r="A4686" t="s">
        <v>67</v>
      </c>
      <c r="B4686" t="s">
        <v>19</v>
      </c>
      <c r="C4686" t="s">
        <v>20</v>
      </c>
      <c r="D4686" t="s">
        <v>176</v>
      </c>
      <c r="E4686" t="s">
        <v>86</v>
      </c>
      <c r="F4686" s="9">
        <v>85705</v>
      </c>
      <c r="G4686" s="3" t="str">
        <f t="shared" si="365"/>
        <v>United States ,Tucson ,Arizona, 85705</v>
      </c>
      <c r="H4686" t="s">
        <v>30</v>
      </c>
      <c r="I4686" t="s">
        <v>24</v>
      </c>
      <c r="J4686" t="str">
        <f t="shared" si="366"/>
        <v>West - Furniture</v>
      </c>
      <c r="K4686" t="s">
        <v>38</v>
      </c>
      <c r="L4686">
        <v>51.968000000000004</v>
      </c>
      <c r="M4686" s="3">
        <f t="shared" si="367"/>
        <v>52</v>
      </c>
      <c r="N4686" s="3">
        <f t="shared" si="368"/>
        <v>41.574400000000004</v>
      </c>
      <c r="O4686">
        <v>2</v>
      </c>
      <c r="P4686" s="3">
        <f t="shared" si="369"/>
        <v>26</v>
      </c>
      <c r="Q4686">
        <v>0.2</v>
      </c>
      <c r="R4686">
        <v>10.393599999999999</v>
      </c>
      <c r="S4686" s="3">
        <f>R4686/L4686*100</f>
        <v>20</v>
      </c>
      <c r="T4686" s="3">
        <f>( (L4686-(L4686*Q4686))*O4686)</f>
        <v>83.148800000000008</v>
      </c>
    </row>
    <row r="4687" spans="1:20" x14ac:dyDescent="0.25">
      <c r="A4687" t="s">
        <v>67</v>
      </c>
      <c r="B4687" t="s">
        <v>19</v>
      </c>
      <c r="C4687" t="s">
        <v>20</v>
      </c>
      <c r="D4687" t="s">
        <v>176</v>
      </c>
      <c r="E4687" t="s">
        <v>86</v>
      </c>
      <c r="F4687" s="9">
        <v>85705</v>
      </c>
      <c r="G4687" s="3" t="str">
        <f t="shared" si="365"/>
        <v>United States ,Tucson ,Arizona, 85705</v>
      </c>
      <c r="H4687" t="s">
        <v>30</v>
      </c>
      <c r="I4687" t="s">
        <v>40</v>
      </c>
      <c r="J4687" t="str">
        <f t="shared" si="366"/>
        <v>West - Technology</v>
      </c>
      <c r="K4687" t="s">
        <v>64</v>
      </c>
      <c r="L4687">
        <v>71.975999999999999</v>
      </c>
      <c r="M4687" s="3">
        <f t="shared" si="367"/>
        <v>72</v>
      </c>
      <c r="N4687" s="3">
        <f t="shared" si="368"/>
        <v>57.580799999999996</v>
      </c>
      <c r="O4687">
        <v>3</v>
      </c>
      <c r="P4687" s="3">
        <f t="shared" si="369"/>
        <v>24</v>
      </c>
      <c r="Q4687">
        <v>0.2</v>
      </c>
      <c r="R4687">
        <v>21.5928</v>
      </c>
      <c r="S4687" s="3">
        <f>R4687/L4687*100</f>
        <v>30</v>
      </c>
      <c r="T4687" s="3">
        <f>( (L4687-(L4687*Q4687))*O4687)</f>
        <v>172.74239999999998</v>
      </c>
    </row>
    <row r="4688" spans="1:20" x14ac:dyDescent="0.25">
      <c r="A4688" t="s">
        <v>67</v>
      </c>
      <c r="B4688" t="s">
        <v>19</v>
      </c>
      <c r="C4688" t="s">
        <v>20</v>
      </c>
      <c r="D4688" t="s">
        <v>176</v>
      </c>
      <c r="E4688" t="s">
        <v>86</v>
      </c>
      <c r="F4688" s="9">
        <v>85705</v>
      </c>
      <c r="G4688" s="3" t="str">
        <f t="shared" si="365"/>
        <v>United States ,Tucson ,Arizona, 85705</v>
      </c>
      <c r="H4688" t="s">
        <v>30</v>
      </c>
      <c r="I4688" t="s">
        <v>24</v>
      </c>
      <c r="J4688" t="str">
        <f t="shared" si="366"/>
        <v>West - Furniture</v>
      </c>
      <c r="K4688" t="s">
        <v>26</v>
      </c>
      <c r="L4688">
        <v>242.352</v>
      </c>
      <c r="M4688" s="3">
        <f t="shared" si="367"/>
        <v>242</v>
      </c>
      <c r="N4688" s="3">
        <f t="shared" si="368"/>
        <v>193.88159999999999</v>
      </c>
      <c r="O4688">
        <v>3</v>
      </c>
      <c r="P4688" s="3">
        <f t="shared" si="369"/>
        <v>80.666666666666671</v>
      </c>
      <c r="Q4688">
        <v>0.2</v>
      </c>
      <c r="R4688">
        <v>-42.4116</v>
      </c>
      <c r="S4688" s="3">
        <f>R4688/L4688*100</f>
        <v>-17.5</v>
      </c>
      <c r="T4688" s="3">
        <f>( (L4688-(L4688*Q4688))*O4688)</f>
        <v>581.64480000000003</v>
      </c>
    </row>
    <row r="4689" spans="1:20" x14ac:dyDescent="0.25">
      <c r="A4689" t="s">
        <v>67</v>
      </c>
      <c r="B4689" t="s">
        <v>19</v>
      </c>
      <c r="C4689" t="s">
        <v>20</v>
      </c>
      <c r="D4689" t="s">
        <v>176</v>
      </c>
      <c r="E4689" t="s">
        <v>86</v>
      </c>
      <c r="F4689" s="9">
        <v>85705</v>
      </c>
      <c r="G4689" s="3" t="str">
        <f t="shared" si="365"/>
        <v>United States ,Tucson ,Arizona, 85705</v>
      </c>
      <c r="H4689" t="s">
        <v>30</v>
      </c>
      <c r="I4689" t="s">
        <v>31</v>
      </c>
      <c r="J4689" t="str">
        <f t="shared" si="366"/>
        <v>West - Office Supplies</v>
      </c>
      <c r="K4689" t="s">
        <v>46</v>
      </c>
      <c r="L4689">
        <v>221.92</v>
      </c>
      <c r="M4689" s="3">
        <f t="shared" si="367"/>
        <v>222</v>
      </c>
      <c r="N4689" s="3">
        <f t="shared" si="368"/>
        <v>177.536</v>
      </c>
      <c r="O4689">
        <v>5</v>
      </c>
      <c r="P4689" s="3">
        <f t="shared" si="369"/>
        <v>44.4</v>
      </c>
      <c r="Q4689">
        <v>0.2</v>
      </c>
      <c r="R4689">
        <v>77.671999999999997</v>
      </c>
      <c r="S4689" s="3">
        <f>R4689/L4689*100</f>
        <v>35</v>
      </c>
      <c r="T4689" s="3">
        <f>( (L4689-(L4689*Q4689))*O4689)</f>
        <v>887.68000000000006</v>
      </c>
    </row>
    <row r="4690" spans="1:20" x14ac:dyDescent="0.25">
      <c r="A4690" t="s">
        <v>67</v>
      </c>
      <c r="B4690" t="s">
        <v>19</v>
      </c>
      <c r="C4690" t="s">
        <v>20</v>
      </c>
      <c r="D4690" t="s">
        <v>176</v>
      </c>
      <c r="E4690" t="s">
        <v>86</v>
      </c>
      <c r="F4690" s="9">
        <v>85705</v>
      </c>
      <c r="G4690" s="3" t="str">
        <f t="shared" si="365"/>
        <v>United States ,Tucson ,Arizona, 85705</v>
      </c>
      <c r="H4690" t="s">
        <v>30</v>
      </c>
      <c r="I4690" t="s">
        <v>31</v>
      </c>
      <c r="J4690" t="str">
        <f t="shared" si="366"/>
        <v>West - Office Supplies</v>
      </c>
      <c r="K4690" t="s">
        <v>46</v>
      </c>
      <c r="L4690">
        <v>8.4480000000000004</v>
      </c>
      <c r="M4690" s="3">
        <f t="shared" si="367"/>
        <v>8</v>
      </c>
      <c r="N4690" s="3">
        <f t="shared" si="368"/>
        <v>6.7584</v>
      </c>
      <c r="O4690">
        <v>2</v>
      </c>
      <c r="P4690" s="3">
        <f t="shared" si="369"/>
        <v>4</v>
      </c>
      <c r="Q4690">
        <v>0.2</v>
      </c>
      <c r="R4690">
        <v>2.64</v>
      </c>
      <c r="S4690" s="3">
        <f>R4690/L4690*100</f>
        <v>31.25</v>
      </c>
      <c r="T4690" s="3">
        <f>( (L4690-(L4690*Q4690))*O4690)</f>
        <v>13.5168</v>
      </c>
    </row>
    <row r="4691" spans="1:20" x14ac:dyDescent="0.25">
      <c r="A4691" t="s">
        <v>173</v>
      </c>
      <c r="B4691" t="s">
        <v>19</v>
      </c>
      <c r="C4691" t="s">
        <v>20</v>
      </c>
      <c r="D4691" t="s">
        <v>145</v>
      </c>
      <c r="E4691" t="s">
        <v>75</v>
      </c>
      <c r="F4691" s="9">
        <v>48205</v>
      </c>
      <c r="G4691" s="3" t="str">
        <f t="shared" si="365"/>
        <v>United States ,Detroit ,Michigan, 48205</v>
      </c>
      <c r="H4691" t="s">
        <v>52</v>
      </c>
      <c r="I4691" t="s">
        <v>31</v>
      </c>
      <c r="J4691" t="str">
        <f t="shared" si="366"/>
        <v>Central - Office Supplies</v>
      </c>
      <c r="K4691" t="s">
        <v>42</v>
      </c>
      <c r="L4691">
        <v>29.52</v>
      </c>
      <c r="M4691" s="3">
        <f t="shared" si="367"/>
        <v>30</v>
      </c>
      <c r="N4691" s="3">
        <f t="shared" si="368"/>
        <v>29.52</v>
      </c>
      <c r="O4691">
        <v>4</v>
      </c>
      <c r="P4691" s="3">
        <f t="shared" si="369"/>
        <v>7.5</v>
      </c>
      <c r="Q4691">
        <v>0</v>
      </c>
      <c r="R4691">
        <v>14.4648</v>
      </c>
      <c r="S4691" s="3">
        <f>R4691/L4691*100</f>
        <v>49</v>
      </c>
      <c r="T4691" s="3">
        <f>( (L4691-(L4691*Q4691))*O4691)</f>
        <v>118.08</v>
      </c>
    </row>
    <row r="4692" spans="1:20" x14ac:dyDescent="0.25">
      <c r="A4692" t="s">
        <v>173</v>
      </c>
      <c r="B4692" t="s">
        <v>19</v>
      </c>
      <c r="C4692" t="s">
        <v>20</v>
      </c>
      <c r="D4692" t="s">
        <v>145</v>
      </c>
      <c r="E4692" t="s">
        <v>75</v>
      </c>
      <c r="F4692" s="9">
        <v>48205</v>
      </c>
      <c r="G4692" s="3" t="str">
        <f t="shared" si="365"/>
        <v>United States ,Detroit ,Michigan, 48205</v>
      </c>
      <c r="H4692" t="s">
        <v>52</v>
      </c>
      <c r="I4692" t="s">
        <v>24</v>
      </c>
      <c r="J4692" t="str">
        <f t="shared" si="366"/>
        <v>Central - Furniture</v>
      </c>
      <c r="K4692" t="s">
        <v>26</v>
      </c>
      <c r="L4692">
        <v>302.94</v>
      </c>
      <c r="M4692" s="3">
        <f t="shared" si="367"/>
        <v>303</v>
      </c>
      <c r="N4692" s="3">
        <f t="shared" si="368"/>
        <v>302.94</v>
      </c>
      <c r="O4692">
        <v>3</v>
      </c>
      <c r="P4692" s="3">
        <f t="shared" si="369"/>
        <v>101</v>
      </c>
      <c r="Q4692">
        <v>0</v>
      </c>
      <c r="R4692">
        <v>48.470399999999998</v>
      </c>
      <c r="S4692" s="3">
        <f>R4692/L4692*100</f>
        <v>16</v>
      </c>
      <c r="T4692" s="3">
        <f>( (L4692-(L4692*Q4692))*O4692)</f>
        <v>908.81999999999994</v>
      </c>
    </row>
    <row r="4693" spans="1:20" x14ac:dyDescent="0.25">
      <c r="A4693" t="s">
        <v>173</v>
      </c>
      <c r="B4693" t="s">
        <v>19</v>
      </c>
      <c r="C4693" t="s">
        <v>20</v>
      </c>
      <c r="D4693" t="s">
        <v>145</v>
      </c>
      <c r="E4693" t="s">
        <v>75</v>
      </c>
      <c r="F4693" s="9">
        <v>48205</v>
      </c>
      <c r="G4693" s="3" t="str">
        <f t="shared" si="365"/>
        <v>United States ,Detroit ,Michigan, 48205</v>
      </c>
      <c r="H4693" t="s">
        <v>52</v>
      </c>
      <c r="I4693" t="s">
        <v>24</v>
      </c>
      <c r="J4693" t="str">
        <f t="shared" si="366"/>
        <v>Central - Furniture</v>
      </c>
      <c r="K4693" t="s">
        <v>26</v>
      </c>
      <c r="L4693">
        <v>142.36000000000001</v>
      </c>
      <c r="M4693" s="3">
        <f t="shared" si="367"/>
        <v>142</v>
      </c>
      <c r="N4693" s="3">
        <f t="shared" si="368"/>
        <v>142.36000000000001</v>
      </c>
      <c r="O4693">
        <v>2</v>
      </c>
      <c r="P4693" s="3">
        <f t="shared" si="369"/>
        <v>71</v>
      </c>
      <c r="Q4693">
        <v>0</v>
      </c>
      <c r="R4693">
        <v>38.437199999999997</v>
      </c>
      <c r="S4693" s="3">
        <f>R4693/L4693*100</f>
        <v>26.999999999999996</v>
      </c>
      <c r="T4693" s="3">
        <f>( (L4693-(L4693*Q4693))*O4693)</f>
        <v>284.72000000000003</v>
      </c>
    </row>
    <row r="4694" spans="1:20" x14ac:dyDescent="0.25">
      <c r="A4694" t="s">
        <v>173</v>
      </c>
      <c r="B4694" t="s">
        <v>19</v>
      </c>
      <c r="C4694" t="s">
        <v>20</v>
      </c>
      <c r="D4694" t="s">
        <v>145</v>
      </c>
      <c r="E4694" t="s">
        <v>75</v>
      </c>
      <c r="F4694" s="9">
        <v>48205</v>
      </c>
      <c r="G4694" s="3" t="str">
        <f t="shared" si="365"/>
        <v>United States ,Detroit ,Michigan, 48205</v>
      </c>
      <c r="H4694" t="s">
        <v>52</v>
      </c>
      <c r="I4694" t="s">
        <v>24</v>
      </c>
      <c r="J4694" t="str">
        <f t="shared" si="366"/>
        <v>Central - Furniture</v>
      </c>
      <c r="K4694" t="s">
        <v>26</v>
      </c>
      <c r="L4694">
        <v>546.66</v>
      </c>
      <c r="M4694" s="3">
        <f t="shared" si="367"/>
        <v>547</v>
      </c>
      <c r="N4694" s="3">
        <f t="shared" si="368"/>
        <v>546.66</v>
      </c>
      <c r="O4694">
        <v>9</v>
      </c>
      <c r="P4694" s="3">
        <f t="shared" si="369"/>
        <v>60.777777777777779</v>
      </c>
      <c r="Q4694">
        <v>0</v>
      </c>
      <c r="R4694">
        <v>136.66499999999999</v>
      </c>
      <c r="S4694" s="3">
        <f>R4694/L4694*100</f>
        <v>25</v>
      </c>
      <c r="T4694" s="3">
        <f>( (L4694-(L4694*Q4694))*O4694)</f>
        <v>4919.9399999999996</v>
      </c>
    </row>
    <row r="4695" spans="1:20" x14ac:dyDescent="0.25">
      <c r="A4695" t="s">
        <v>173</v>
      </c>
      <c r="B4695" t="s">
        <v>19</v>
      </c>
      <c r="C4695" t="s">
        <v>20</v>
      </c>
      <c r="D4695" t="s">
        <v>145</v>
      </c>
      <c r="E4695" t="s">
        <v>75</v>
      </c>
      <c r="F4695" s="9">
        <v>48205</v>
      </c>
      <c r="G4695" s="3" t="str">
        <f t="shared" si="365"/>
        <v>United States ,Detroit ,Michigan, 48205</v>
      </c>
      <c r="H4695" t="s">
        <v>52</v>
      </c>
      <c r="I4695" t="s">
        <v>24</v>
      </c>
      <c r="J4695" t="str">
        <f t="shared" si="366"/>
        <v>Central - Furniture</v>
      </c>
      <c r="K4695" t="s">
        <v>38</v>
      </c>
      <c r="L4695">
        <v>212.13</v>
      </c>
      <c r="M4695" s="3">
        <f t="shared" si="367"/>
        <v>212</v>
      </c>
      <c r="N4695" s="3">
        <f t="shared" si="368"/>
        <v>212.13</v>
      </c>
      <c r="O4695">
        <v>3</v>
      </c>
      <c r="P4695" s="3">
        <f t="shared" si="369"/>
        <v>70.666666666666671</v>
      </c>
      <c r="Q4695">
        <v>0</v>
      </c>
      <c r="R4695">
        <v>14.8491</v>
      </c>
      <c r="S4695" s="3">
        <f>R4695/L4695*100</f>
        <v>7.0000000000000009</v>
      </c>
      <c r="T4695" s="3">
        <f>( (L4695-(L4695*Q4695))*O4695)</f>
        <v>636.39</v>
      </c>
    </row>
    <row r="4696" spans="1:20" x14ac:dyDescent="0.25">
      <c r="A4696" t="s">
        <v>33</v>
      </c>
      <c r="B4696" t="s">
        <v>49</v>
      </c>
      <c r="C4696" t="s">
        <v>20</v>
      </c>
      <c r="D4696" t="s">
        <v>169</v>
      </c>
      <c r="E4696" t="s">
        <v>51</v>
      </c>
      <c r="F4696" s="9">
        <v>78745</v>
      </c>
      <c r="G4696" s="3" t="str">
        <f t="shared" si="365"/>
        <v>United States ,Austin ,Texas, 78745</v>
      </c>
      <c r="H4696" t="s">
        <v>52</v>
      </c>
      <c r="I4696" t="s">
        <v>31</v>
      </c>
      <c r="J4696" t="str">
        <f t="shared" si="366"/>
        <v>Central - Office Supplies</v>
      </c>
      <c r="K4696" t="s">
        <v>39</v>
      </c>
      <c r="L4696">
        <v>5.2480000000000002</v>
      </c>
      <c r="M4696" s="3">
        <f t="shared" si="367"/>
        <v>5</v>
      </c>
      <c r="N4696" s="3">
        <f t="shared" si="368"/>
        <v>4.1984000000000004</v>
      </c>
      <c r="O4696">
        <v>2</v>
      </c>
      <c r="P4696" s="3">
        <f t="shared" si="369"/>
        <v>2.5</v>
      </c>
      <c r="Q4696">
        <v>0.2</v>
      </c>
      <c r="R4696">
        <v>0.59040000000000004</v>
      </c>
      <c r="S4696" s="3">
        <f>R4696/L4696*100</f>
        <v>11.25</v>
      </c>
      <c r="T4696" s="3">
        <f>( (L4696-(L4696*Q4696))*O4696)</f>
        <v>8.3968000000000007</v>
      </c>
    </row>
    <row r="4697" spans="1:20" x14ac:dyDescent="0.25">
      <c r="A4697" t="s">
        <v>33</v>
      </c>
      <c r="B4697" t="s">
        <v>49</v>
      </c>
      <c r="C4697" t="s">
        <v>20</v>
      </c>
      <c r="D4697" t="s">
        <v>169</v>
      </c>
      <c r="E4697" t="s">
        <v>51</v>
      </c>
      <c r="F4697" s="9">
        <v>78745</v>
      </c>
      <c r="G4697" s="3" t="str">
        <f t="shared" si="365"/>
        <v>United States ,Austin ,Texas, 78745</v>
      </c>
      <c r="H4697" t="s">
        <v>52</v>
      </c>
      <c r="I4697" t="s">
        <v>31</v>
      </c>
      <c r="J4697" t="str">
        <f t="shared" si="366"/>
        <v>Central - Office Supplies</v>
      </c>
      <c r="K4697" t="s">
        <v>37</v>
      </c>
      <c r="L4697">
        <v>74.415999999999997</v>
      </c>
      <c r="M4697" s="3">
        <f t="shared" si="367"/>
        <v>74</v>
      </c>
      <c r="N4697" s="3">
        <f t="shared" si="368"/>
        <v>59.532799999999995</v>
      </c>
      <c r="O4697">
        <v>2</v>
      </c>
      <c r="P4697" s="3">
        <f t="shared" si="369"/>
        <v>37</v>
      </c>
      <c r="Q4697">
        <v>0.2</v>
      </c>
      <c r="R4697">
        <v>-14.8832</v>
      </c>
      <c r="S4697" s="3">
        <f>R4697/L4697*100</f>
        <v>-20</v>
      </c>
      <c r="T4697" s="3">
        <f>( (L4697-(L4697*Q4697))*O4697)</f>
        <v>119.06559999999999</v>
      </c>
    </row>
    <row r="4698" spans="1:20" x14ac:dyDescent="0.25">
      <c r="A4698" t="s">
        <v>33</v>
      </c>
      <c r="B4698" t="s">
        <v>49</v>
      </c>
      <c r="C4698" t="s">
        <v>20</v>
      </c>
      <c r="D4698" t="s">
        <v>169</v>
      </c>
      <c r="E4698" t="s">
        <v>51</v>
      </c>
      <c r="F4698" s="9">
        <v>78745</v>
      </c>
      <c r="G4698" s="3" t="str">
        <f t="shared" si="365"/>
        <v>United States ,Austin ,Texas, 78745</v>
      </c>
      <c r="H4698" t="s">
        <v>52</v>
      </c>
      <c r="I4698" t="s">
        <v>31</v>
      </c>
      <c r="J4698" t="str">
        <f t="shared" si="366"/>
        <v>Central - Office Supplies</v>
      </c>
      <c r="K4698" t="s">
        <v>46</v>
      </c>
      <c r="L4698">
        <v>6.8479999999999999</v>
      </c>
      <c r="M4698" s="3">
        <f t="shared" si="367"/>
        <v>7</v>
      </c>
      <c r="N4698" s="3">
        <f t="shared" si="368"/>
        <v>5.4783999999999997</v>
      </c>
      <c r="O4698">
        <v>2</v>
      </c>
      <c r="P4698" s="3">
        <f t="shared" si="369"/>
        <v>3.5</v>
      </c>
      <c r="Q4698">
        <v>0.2</v>
      </c>
      <c r="R4698">
        <v>2.14</v>
      </c>
      <c r="S4698" s="3">
        <f>R4698/L4698*100</f>
        <v>31.25</v>
      </c>
      <c r="T4698" s="3">
        <f>( (L4698-(L4698*Q4698))*O4698)</f>
        <v>10.956799999999999</v>
      </c>
    </row>
    <row r="4699" spans="1:20" x14ac:dyDescent="0.25">
      <c r="A4699" t="s">
        <v>33</v>
      </c>
      <c r="B4699" t="s">
        <v>49</v>
      </c>
      <c r="C4699" t="s">
        <v>20</v>
      </c>
      <c r="D4699" t="s">
        <v>169</v>
      </c>
      <c r="E4699" t="s">
        <v>51</v>
      </c>
      <c r="F4699" s="9">
        <v>78745</v>
      </c>
      <c r="G4699" s="3" t="str">
        <f t="shared" si="365"/>
        <v>United States ,Austin ,Texas, 78745</v>
      </c>
      <c r="H4699" t="s">
        <v>52</v>
      </c>
      <c r="I4699" t="s">
        <v>24</v>
      </c>
      <c r="J4699" t="str">
        <f t="shared" si="366"/>
        <v>Central - Furniture</v>
      </c>
      <c r="K4699" t="s">
        <v>38</v>
      </c>
      <c r="L4699">
        <v>7.9960000000000004</v>
      </c>
      <c r="M4699" s="3">
        <f t="shared" si="367"/>
        <v>8</v>
      </c>
      <c r="N4699" s="3">
        <f t="shared" si="368"/>
        <v>3.1984000000000004</v>
      </c>
      <c r="O4699">
        <v>1</v>
      </c>
      <c r="P4699" s="3">
        <f t="shared" si="369"/>
        <v>8</v>
      </c>
      <c r="Q4699">
        <v>0.6</v>
      </c>
      <c r="R4699">
        <v>-6.9965000000000002</v>
      </c>
      <c r="S4699" s="3">
        <f>R4699/L4699*100</f>
        <v>-87.5</v>
      </c>
      <c r="T4699" s="3">
        <f>( (L4699-(L4699*Q4699))*O4699)</f>
        <v>3.1984000000000004</v>
      </c>
    </row>
    <row r="4700" spans="1:20" x14ac:dyDescent="0.25">
      <c r="A4700" t="s">
        <v>33</v>
      </c>
      <c r="B4700" t="s">
        <v>27</v>
      </c>
      <c r="C4700" t="s">
        <v>20</v>
      </c>
      <c r="D4700" t="s">
        <v>66</v>
      </c>
      <c r="E4700" t="s">
        <v>51</v>
      </c>
      <c r="F4700" s="9">
        <v>77095</v>
      </c>
      <c r="G4700" s="3" t="str">
        <f t="shared" si="365"/>
        <v>United States ,Houston ,Texas, 77095</v>
      </c>
      <c r="H4700" t="s">
        <v>52</v>
      </c>
      <c r="I4700" t="s">
        <v>31</v>
      </c>
      <c r="J4700" t="str">
        <f t="shared" si="366"/>
        <v>Central - Office Supplies</v>
      </c>
      <c r="K4700" t="s">
        <v>43</v>
      </c>
      <c r="L4700">
        <v>8.7119999999999997</v>
      </c>
      <c r="M4700" s="3">
        <f t="shared" si="367"/>
        <v>9</v>
      </c>
      <c r="N4700" s="3">
        <f t="shared" si="368"/>
        <v>1.7423999999999999</v>
      </c>
      <c r="O4700">
        <v>2</v>
      </c>
      <c r="P4700" s="3">
        <f t="shared" si="369"/>
        <v>4.5</v>
      </c>
      <c r="Q4700">
        <v>0.8</v>
      </c>
      <c r="R4700">
        <v>-19.602</v>
      </c>
      <c r="S4700" s="3">
        <f>R4700/L4700*100</f>
        <v>-225</v>
      </c>
      <c r="T4700" s="3">
        <f>( (L4700-(L4700*Q4700))*O4700)</f>
        <v>3.4847999999999999</v>
      </c>
    </row>
    <row r="4701" spans="1:20" x14ac:dyDescent="0.25">
      <c r="A4701" t="s">
        <v>67</v>
      </c>
      <c r="B4701" t="s">
        <v>19</v>
      </c>
      <c r="C4701" t="s">
        <v>20</v>
      </c>
      <c r="D4701" t="s">
        <v>512</v>
      </c>
      <c r="E4701" t="s">
        <v>132</v>
      </c>
      <c r="F4701" s="9">
        <v>6708</v>
      </c>
      <c r="G4701" s="3" t="str">
        <f t="shared" si="365"/>
        <v>United States ,Waterbury ,Connecticut, 6708</v>
      </c>
      <c r="H4701" t="s">
        <v>62</v>
      </c>
      <c r="I4701" t="s">
        <v>31</v>
      </c>
      <c r="J4701" t="str">
        <f t="shared" si="366"/>
        <v>East - Office Supplies</v>
      </c>
      <c r="K4701" t="s">
        <v>115</v>
      </c>
      <c r="L4701">
        <v>65.17</v>
      </c>
      <c r="M4701" s="3">
        <f t="shared" si="367"/>
        <v>65</v>
      </c>
      <c r="N4701" s="3">
        <f t="shared" si="368"/>
        <v>65.17</v>
      </c>
      <c r="O4701">
        <v>7</v>
      </c>
      <c r="P4701" s="3">
        <f t="shared" si="369"/>
        <v>9.2857142857142865</v>
      </c>
      <c r="Q4701">
        <v>0</v>
      </c>
      <c r="R4701">
        <v>18.8993</v>
      </c>
      <c r="S4701" s="3">
        <f>R4701/L4701*100</f>
        <v>28.999999999999996</v>
      </c>
      <c r="T4701" s="3">
        <f>( (L4701-(L4701*Q4701))*O4701)</f>
        <v>456.19</v>
      </c>
    </row>
    <row r="4702" spans="1:20" x14ac:dyDescent="0.25">
      <c r="A4702" t="s">
        <v>67</v>
      </c>
      <c r="B4702" t="s">
        <v>19</v>
      </c>
      <c r="C4702" t="s">
        <v>20</v>
      </c>
      <c r="D4702" t="s">
        <v>512</v>
      </c>
      <c r="E4702" t="s">
        <v>132</v>
      </c>
      <c r="F4702" s="9">
        <v>6708</v>
      </c>
      <c r="G4702" s="3" t="str">
        <f t="shared" si="365"/>
        <v>United States ,Waterbury ,Connecticut, 6708</v>
      </c>
      <c r="H4702" t="s">
        <v>62</v>
      </c>
      <c r="I4702" t="s">
        <v>31</v>
      </c>
      <c r="J4702" t="str">
        <f t="shared" si="366"/>
        <v>East - Office Supplies</v>
      </c>
      <c r="K4702" t="s">
        <v>32</v>
      </c>
      <c r="L4702">
        <v>14.62</v>
      </c>
      <c r="M4702" s="3">
        <f t="shared" si="367"/>
        <v>15</v>
      </c>
      <c r="N4702" s="3">
        <f t="shared" si="368"/>
        <v>14.62</v>
      </c>
      <c r="O4702">
        <v>2</v>
      </c>
      <c r="P4702" s="3">
        <f t="shared" si="369"/>
        <v>7.5</v>
      </c>
      <c r="Q4702">
        <v>0</v>
      </c>
      <c r="R4702">
        <v>6.8714000000000004</v>
      </c>
      <c r="S4702" s="3">
        <f>R4702/L4702*100</f>
        <v>47</v>
      </c>
      <c r="T4702" s="3">
        <f>( (L4702-(L4702*Q4702))*O4702)</f>
        <v>29.24</v>
      </c>
    </row>
    <row r="4703" spans="1:20" x14ac:dyDescent="0.25">
      <c r="A4703" t="s">
        <v>67</v>
      </c>
      <c r="B4703" t="s">
        <v>19</v>
      </c>
      <c r="C4703" t="s">
        <v>20</v>
      </c>
      <c r="D4703" t="s">
        <v>512</v>
      </c>
      <c r="E4703" t="s">
        <v>132</v>
      </c>
      <c r="F4703" s="9">
        <v>6708</v>
      </c>
      <c r="G4703" s="3" t="str">
        <f t="shared" si="365"/>
        <v>United States ,Waterbury ,Connecticut, 6708</v>
      </c>
      <c r="H4703" t="s">
        <v>62</v>
      </c>
      <c r="I4703" t="s">
        <v>24</v>
      </c>
      <c r="J4703" t="str">
        <f t="shared" si="366"/>
        <v>East - Furniture</v>
      </c>
      <c r="K4703" t="s">
        <v>38</v>
      </c>
      <c r="L4703">
        <v>173.24</v>
      </c>
      <c r="M4703" s="3">
        <f t="shared" si="367"/>
        <v>173</v>
      </c>
      <c r="N4703" s="3">
        <f t="shared" si="368"/>
        <v>173.24</v>
      </c>
      <c r="O4703">
        <v>4</v>
      </c>
      <c r="P4703" s="3">
        <f t="shared" si="369"/>
        <v>43.25</v>
      </c>
      <c r="Q4703">
        <v>0</v>
      </c>
      <c r="R4703">
        <v>17.324000000000002</v>
      </c>
      <c r="S4703" s="3">
        <f>R4703/L4703*100</f>
        <v>10</v>
      </c>
      <c r="T4703" s="3">
        <f>( (L4703-(L4703*Q4703))*O4703)</f>
        <v>692.96</v>
      </c>
    </row>
    <row r="4704" spans="1:20" x14ac:dyDescent="0.25">
      <c r="A4704" t="s">
        <v>67</v>
      </c>
      <c r="B4704" t="s">
        <v>19</v>
      </c>
      <c r="C4704" t="s">
        <v>20</v>
      </c>
      <c r="D4704" t="s">
        <v>28</v>
      </c>
      <c r="E4704" t="s">
        <v>29</v>
      </c>
      <c r="F4704" s="9">
        <v>90049</v>
      </c>
      <c r="G4704" s="3" t="str">
        <f t="shared" si="365"/>
        <v>United States ,Los Angeles ,California, 90049</v>
      </c>
      <c r="H4704" t="s">
        <v>30</v>
      </c>
      <c r="I4704" t="s">
        <v>31</v>
      </c>
      <c r="J4704" t="str">
        <f t="shared" si="366"/>
        <v>West - Office Supplies</v>
      </c>
      <c r="K4704" t="s">
        <v>42</v>
      </c>
      <c r="L4704">
        <v>895.92</v>
      </c>
      <c r="M4704" s="3">
        <f t="shared" si="367"/>
        <v>896</v>
      </c>
      <c r="N4704" s="3">
        <f t="shared" si="368"/>
        <v>716.73599999999999</v>
      </c>
      <c r="O4704">
        <v>5</v>
      </c>
      <c r="P4704" s="3">
        <f t="shared" si="369"/>
        <v>179.2</v>
      </c>
      <c r="Q4704">
        <v>0.2</v>
      </c>
      <c r="R4704">
        <v>302.37299999999999</v>
      </c>
      <c r="S4704" s="3">
        <f>R4704/L4704*100</f>
        <v>33.75</v>
      </c>
      <c r="T4704" s="3">
        <f>( (L4704-(L4704*Q4704))*O4704)</f>
        <v>3583.68</v>
      </c>
    </row>
    <row r="4705" spans="1:20" x14ac:dyDescent="0.25">
      <c r="A4705" t="s">
        <v>67</v>
      </c>
      <c r="B4705" t="s">
        <v>19</v>
      </c>
      <c r="C4705" t="s">
        <v>20</v>
      </c>
      <c r="D4705" t="s">
        <v>28</v>
      </c>
      <c r="E4705" t="s">
        <v>29</v>
      </c>
      <c r="F4705" s="9">
        <v>90049</v>
      </c>
      <c r="G4705" s="3" t="str">
        <f t="shared" si="365"/>
        <v>United States ,Los Angeles ,California, 90049</v>
      </c>
      <c r="H4705" t="s">
        <v>30</v>
      </c>
      <c r="I4705" t="s">
        <v>31</v>
      </c>
      <c r="J4705" t="str">
        <f t="shared" si="366"/>
        <v>West - Office Supplies</v>
      </c>
      <c r="K4705" t="s">
        <v>37</v>
      </c>
      <c r="L4705">
        <v>130.71</v>
      </c>
      <c r="M4705" s="3">
        <f t="shared" si="367"/>
        <v>131</v>
      </c>
      <c r="N4705" s="3">
        <f t="shared" si="368"/>
        <v>130.71</v>
      </c>
      <c r="O4705">
        <v>3</v>
      </c>
      <c r="P4705" s="3">
        <f t="shared" si="369"/>
        <v>43.666666666666664</v>
      </c>
      <c r="Q4705">
        <v>0</v>
      </c>
      <c r="R4705">
        <v>39.213000000000001</v>
      </c>
      <c r="S4705" s="3">
        <f>R4705/L4705*100</f>
        <v>30</v>
      </c>
      <c r="T4705" s="3">
        <f>( (L4705-(L4705*Q4705))*O4705)</f>
        <v>392.13</v>
      </c>
    </row>
    <row r="4706" spans="1:20" x14ac:dyDescent="0.25">
      <c r="A4706" t="s">
        <v>67</v>
      </c>
      <c r="B4706" t="s">
        <v>19</v>
      </c>
      <c r="C4706" t="s">
        <v>20</v>
      </c>
      <c r="D4706" t="s">
        <v>28</v>
      </c>
      <c r="E4706" t="s">
        <v>29</v>
      </c>
      <c r="F4706" s="9">
        <v>90049</v>
      </c>
      <c r="G4706" s="3" t="str">
        <f t="shared" si="365"/>
        <v>United States ,Los Angeles ,California, 90049</v>
      </c>
      <c r="H4706" t="s">
        <v>30</v>
      </c>
      <c r="I4706" t="s">
        <v>31</v>
      </c>
      <c r="J4706" t="str">
        <f t="shared" si="366"/>
        <v>West - Office Supplies</v>
      </c>
      <c r="K4706" t="s">
        <v>39</v>
      </c>
      <c r="L4706">
        <v>11.68</v>
      </c>
      <c r="M4706" s="3">
        <f t="shared" si="367"/>
        <v>12</v>
      </c>
      <c r="N4706" s="3">
        <f t="shared" si="368"/>
        <v>11.68</v>
      </c>
      <c r="O4706">
        <v>2</v>
      </c>
      <c r="P4706" s="3">
        <f t="shared" si="369"/>
        <v>6</v>
      </c>
      <c r="Q4706">
        <v>0</v>
      </c>
      <c r="R4706">
        <v>3.0367999999999999</v>
      </c>
      <c r="S4706" s="3">
        <f>R4706/L4706*100</f>
        <v>26</v>
      </c>
      <c r="T4706" s="3">
        <f>( (L4706-(L4706*Q4706))*O4706)</f>
        <v>23.36</v>
      </c>
    </row>
    <row r="4707" spans="1:20" x14ac:dyDescent="0.25">
      <c r="A4707" t="s">
        <v>67</v>
      </c>
      <c r="B4707" t="s">
        <v>19</v>
      </c>
      <c r="C4707" t="s">
        <v>20</v>
      </c>
      <c r="D4707" t="s">
        <v>28</v>
      </c>
      <c r="E4707" t="s">
        <v>29</v>
      </c>
      <c r="F4707" s="9">
        <v>90049</v>
      </c>
      <c r="G4707" s="3" t="str">
        <f t="shared" si="365"/>
        <v>United States ,Los Angeles ,California, 90049</v>
      </c>
      <c r="H4707" t="s">
        <v>30</v>
      </c>
      <c r="I4707" t="s">
        <v>40</v>
      </c>
      <c r="J4707" t="str">
        <f t="shared" si="366"/>
        <v>West - Technology</v>
      </c>
      <c r="K4707" t="s">
        <v>64</v>
      </c>
      <c r="L4707">
        <v>62.31</v>
      </c>
      <c r="M4707" s="3">
        <f t="shared" si="367"/>
        <v>62</v>
      </c>
      <c r="N4707" s="3">
        <f t="shared" si="368"/>
        <v>62.31</v>
      </c>
      <c r="O4707">
        <v>3</v>
      </c>
      <c r="P4707" s="3">
        <f t="shared" si="369"/>
        <v>20.666666666666668</v>
      </c>
      <c r="Q4707">
        <v>0</v>
      </c>
      <c r="R4707">
        <v>22.4316</v>
      </c>
      <c r="S4707" s="3">
        <f>R4707/L4707*100</f>
        <v>36</v>
      </c>
      <c r="T4707" s="3">
        <f>( (L4707-(L4707*Q4707))*O4707)</f>
        <v>186.93</v>
      </c>
    </row>
    <row r="4708" spans="1:20" x14ac:dyDescent="0.25">
      <c r="A4708" t="s">
        <v>173</v>
      </c>
      <c r="B4708" t="s">
        <v>19</v>
      </c>
      <c r="C4708" t="s">
        <v>20</v>
      </c>
      <c r="D4708" t="s">
        <v>60</v>
      </c>
      <c r="E4708" t="s">
        <v>61</v>
      </c>
      <c r="F4708" s="9">
        <v>19120</v>
      </c>
      <c r="G4708" s="3" t="str">
        <f t="shared" si="365"/>
        <v>United States ,Philadelphia ,Pennsylvania, 19120</v>
      </c>
      <c r="H4708" t="s">
        <v>62</v>
      </c>
      <c r="I4708" t="s">
        <v>31</v>
      </c>
      <c r="J4708" t="str">
        <f t="shared" si="366"/>
        <v>East - Office Supplies</v>
      </c>
      <c r="K4708" t="s">
        <v>42</v>
      </c>
      <c r="L4708">
        <v>0.85199999999999998</v>
      </c>
      <c r="M4708" s="3">
        <f t="shared" si="367"/>
        <v>1</v>
      </c>
      <c r="N4708" s="3">
        <f t="shared" si="368"/>
        <v>0.25560000000000005</v>
      </c>
      <c r="O4708">
        <v>1</v>
      </c>
      <c r="P4708" s="3">
        <f t="shared" si="369"/>
        <v>1</v>
      </c>
      <c r="Q4708">
        <v>0.7</v>
      </c>
      <c r="R4708">
        <v>-0.59640000000000004</v>
      </c>
      <c r="S4708" s="3">
        <f>R4708/L4708*100</f>
        <v>-70</v>
      </c>
      <c r="T4708" s="3">
        <f>( (L4708-(L4708*Q4708))*O4708)</f>
        <v>0.25560000000000005</v>
      </c>
    </row>
    <row r="4709" spans="1:20" x14ac:dyDescent="0.25">
      <c r="A4709" t="s">
        <v>33</v>
      </c>
      <c r="B4709" t="s">
        <v>19</v>
      </c>
      <c r="C4709" t="s">
        <v>20</v>
      </c>
      <c r="D4709" t="s">
        <v>200</v>
      </c>
      <c r="E4709" t="s">
        <v>51</v>
      </c>
      <c r="F4709" s="9">
        <v>77340</v>
      </c>
      <c r="G4709" s="3" t="str">
        <f t="shared" si="365"/>
        <v>United States ,Huntsville ,Texas, 77340</v>
      </c>
      <c r="H4709" t="s">
        <v>52</v>
      </c>
      <c r="I4709" t="s">
        <v>31</v>
      </c>
      <c r="J4709" t="str">
        <f t="shared" si="366"/>
        <v>Central - Office Supplies</v>
      </c>
      <c r="K4709" t="s">
        <v>46</v>
      </c>
      <c r="L4709">
        <v>36.287999999999997</v>
      </c>
      <c r="M4709" s="3">
        <f t="shared" si="367"/>
        <v>36</v>
      </c>
      <c r="N4709" s="3">
        <f t="shared" si="368"/>
        <v>29.030399999999997</v>
      </c>
      <c r="O4709">
        <v>7</v>
      </c>
      <c r="P4709" s="3">
        <f t="shared" si="369"/>
        <v>5.1428571428571432</v>
      </c>
      <c r="Q4709">
        <v>0.2</v>
      </c>
      <c r="R4709">
        <v>12.700799999999999</v>
      </c>
      <c r="S4709" s="3">
        <f>R4709/L4709*100</f>
        <v>35</v>
      </c>
      <c r="T4709" s="3">
        <f>( (L4709-(L4709*Q4709))*O4709)</f>
        <v>203.21279999999999</v>
      </c>
    </row>
    <row r="4710" spans="1:20" x14ac:dyDescent="0.25">
      <c r="A4710" t="s">
        <v>33</v>
      </c>
      <c r="B4710" t="s">
        <v>19</v>
      </c>
      <c r="C4710" t="s">
        <v>20</v>
      </c>
      <c r="D4710" t="s">
        <v>200</v>
      </c>
      <c r="E4710" t="s">
        <v>51</v>
      </c>
      <c r="F4710" s="9">
        <v>77340</v>
      </c>
      <c r="G4710" s="3" t="str">
        <f t="shared" si="365"/>
        <v>United States ,Huntsville ,Texas, 77340</v>
      </c>
      <c r="H4710" t="s">
        <v>52</v>
      </c>
      <c r="I4710" t="s">
        <v>24</v>
      </c>
      <c r="J4710" t="str">
        <f t="shared" si="366"/>
        <v>Central - Furniture</v>
      </c>
      <c r="K4710" t="s">
        <v>38</v>
      </c>
      <c r="L4710">
        <v>56.567999999999998</v>
      </c>
      <c r="M4710" s="3">
        <f t="shared" si="367"/>
        <v>57</v>
      </c>
      <c r="N4710" s="3">
        <f t="shared" si="368"/>
        <v>22.627200000000002</v>
      </c>
      <c r="O4710">
        <v>2</v>
      </c>
      <c r="P4710" s="3">
        <f t="shared" si="369"/>
        <v>28.5</v>
      </c>
      <c r="Q4710">
        <v>0.6</v>
      </c>
      <c r="R4710">
        <v>-74.952600000000004</v>
      </c>
      <c r="S4710" s="3">
        <f>R4710/L4710*100</f>
        <v>-132.50000000000003</v>
      </c>
      <c r="T4710" s="3">
        <f>( (L4710-(L4710*Q4710))*O4710)</f>
        <v>45.254400000000004</v>
      </c>
    </row>
    <row r="4711" spans="1:20" x14ac:dyDescent="0.25">
      <c r="A4711" t="s">
        <v>67</v>
      </c>
      <c r="B4711" t="s">
        <v>19</v>
      </c>
      <c r="C4711" t="s">
        <v>20</v>
      </c>
      <c r="D4711" t="s">
        <v>99</v>
      </c>
      <c r="E4711" t="s">
        <v>100</v>
      </c>
      <c r="F4711" s="9">
        <v>97206</v>
      </c>
      <c r="G4711" s="3" t="str">
        <f t="shared" si="365"/>
        <v>United States ,Portland ,Oregon, 97206</v>
      </c>
      <c r="H4711" t="s">
        <v>30</v>
      </c>
      <c r="I4711" t="s">
        <v>40</v>
      </c>
      <c r="J4711" t="str">
        <f t="shared" si="366"/>
        <v>West - Technology</v>
      </c>
      <c r="K4711" t="s">
        <v>41</v>
      </c>
      <c r="L4711">
        <v>344.70400000000001</v>
      </c>
      <c r="M4711" s="3">
        <f t="shared" si="367"/>
        <v>345</v>
      </c>
      <c r="N4711" s="3">
        <f t="shared" si="368"/>
        <v>275.76319999999998</v>
      </c>
      <c r="O4711">
        <v>2</v>
      </c>
      <c r="P4711" s="3">
        <f t="shared" si="369"/>
        <v>172.5</v>
      </c>
      <c r="Q4711">
        <v>0.2</v>
      </c>
      <c r="R4711">
        <v>38.779200000000003</v>
      </c>
      <c r="S4711" s="3">
        <f>R4711/L4711*100</f>
        <v>11.25</v>
      </c>
      <c r="T4711" s="3">
        <f>( (L4711-(L4711*Q4711))*O4711)</f>
        <v>551.52639999999997</v>
      </c>
    </row>
    <row r="4712" spans="1:20" x14ac:dyDescent="0.25">
      <c r="A4712" t="s">
        <v>33</v>
      </c>
      <c r="B4712" t="s">
        <v>19</v>
      </c>
      <c r="C4712" t="s">
        <v>20</v>
      </c>
      <c r="D4712" t="s">
        <v>188</v>
      </c>
      <c r="E4712" t="s">
        <v>103</v>
      </c>
      <c r="F4712" s="9">
        <v>80027</v>
      </c>
      <c r="G4712" s="3" t="str">
        <f t="shared" si="365"/>
        <v>United States ,Louisville ,Colorado, 80027</v>
      </c>
      <c r="H4712" t="s">
        <v>30</v>
      </c>
      <c r="I4712" t="s">
        <v>40</v>
      </c>
      <c r="J4712" t="str">
        <f t="shared" si="366"/>
        <v>West - Technology</v>
      </c>
      <c r="K4712" t="s">
        <v>41</v>
      </c>
      <c r="L4712">
        <v>201.584</v>
      </c>
      <c r="M4712" s="3">
        <f t="shared" si="367"/>
        <v>202</v>
      </c>
      <c r="N4712" s="3">
        <f t="shared" si="368"/>
        <v>161.2672</v>
      </c>
      <c r="O4712">
        <v>2</v>
      </c>
      <c r="P4712" s="3">
        <f t="shared" si="369"/>
        <v>101</v>
      </c>
      <c r="Q4712">
        <v>0.2</v>
      </c>
      <c r="R4712">
        <v>20.1584</v>
      </c>
      <c r="S4712" s="3">
        <f>R4712/L4712*100</f>
        <v>10</v>
      </c>
      <c r="T4712" s="3">
        <f>( (L4712-(L4712*Q4712))*O4712)</f>
        <v>322.53440000000001</v>
      </c>
    </row>
    <row r="4713" spans="1:20" x14ac:dyDescent="0.25">
      <c r="A4713" t="s">
        <v>18</v>
      </c>
      <c r="B4713" t="s">
        <v>49</v>
      </c>
      <c r="C4713" t="s">
        <v>20</v>
      </c>
      <c r="D4713" t="s">
        <v>47</v>
      </c>
      <c r="E4713" t="s">
        <v>48</v>
      </c>
      <c r="F4713" s="9">
        <v>98115</v>
      </c>
      <c r="G4713" s="3" t="str">
        <f t="shared" si="365"/>
        <v>United States ,Seattle ,Washington, 98115</v>
      </c>
      <c r="H4713" t="s">
        <v>30</v>
      </c>
      <c r="I4713" t="s">
        <v>24</v>
      </c>
      <c r="J4713" t="str">
        <f t="shared" si="366"/>
        <v>West - Furniture</v>
      </c>
      <c r="K4713" t="s">
        <v>36</v>
      </c>
      <c r="L4713">
        <v>521.96</v>
      </c>
      <c r="M4713" s="3">
        <f t="shared" si="367"/>
        <v>522</v>
      </c>
      <c r="N4713" s="3">
        <f t="shared" si="368"/>
        <v>521.96</v>
      </c>
      <c r="O4713">
        <v>2</v>
      </c>
      <c r="P4713" s="3">
        <f t="shared" si="369"/>
        <v>261</v>
      </c>
      <c r="Q4713">
        <v>0</v>
      </c>
      <c r="R4713">
        <v>88.733199999999997</v>
      </c>
      <c r="S4713" s="3">
        <f>R4713/L4713*100</f>
        <v>17</v>
      </c>
      <c r="T4713" s="3">
        <f>( (L4713-(L4713*Q4713))*O4713)</f>
        <v>1043.92</v>
      </c>
    </row>
    <row r="4714" spans="1:20" x14ac:dyDescent="0.25">
      <c r="A4714" t="s">
        <v>33</v>
      </c>
      <c r="B4714" t="s">
        <v>19</v>
      </c>
      <c r="C4714" t="s">
        <v>20</v>
      </c>
      <c r="D4714" t="s">
        <v>338</v>
      </c>
      <c r="E4714" t="s">
        <v>253</v>
      </c>
      <c r="F4714" s="9">
        <v>21215</v>
      </c>
      <c r="G4714" s="3" t="str">
        <f t="shared" si="365"/>
        <v>United States ,Baltimore ,Maryland, 21215</v>
      </c>
      <c r="H4714" t="s">
        <v>62</v>
      </c>
      <c r="I4714" t="s">
        <v>31</v>
      </c>
      <c r="J4714" t="str">
        <f t="shared" si="366"/>
        <v>East - Office Supplies</v>
      </c>
      <c r="K4714" t="s">
        <v>39</v>
      </c>
      <c r="L4714">
        <v>8.2200000000000006</v>
      </c>
      <c r="M4714" s="3">
        <f t="shared" si="367"/>
        <v>8</v>
      </c>
      <c r="N4714" s="3">
        <f t="shared" si="368"/>
        <v>8.2200000000000006</v>
      </c>
      <c r="O4714">
        <v>3</v>
      </c>
      <c r="P4714" s="3">
        <f t="shared" si="369"/>
        <v>2.6666666666666665</v>
      </c>
      <c r="Q4714">
        <v>0</v>
      </c>
      <c r="R4714">
        <v>2.2193999999999998</v>
      </c>
      <c r="S4714" s="3">
        <f>R4714/L4714*100</f>
        <v>26.999999999999996</v>
      </c>
      <c r="T4714" s="3">
        <f>( (L4714-(L4714*Q4714))*O4714)</f>
        <v>24.660000000000004</v>
      </c>
    </row>
    <row r="4715" spans="1:20" x14ac:dyDescent="0.25">
      <c r="A4715" t="s">
        <v>67</v>
      </c>
      <c r="B4715" t="s">
        <v>27</v>
      </c>
      <c r="C4715" t="s">
        <v>20</v>
      </c>
      <c r="D4715" t="s">
        <v>57</v>
      </c>
      <c r="E4715" t="s">
        <v>29</v>
      </c>
      <c r="F4715" s="9">
        <v>94109</v>
      </c>
      <c r="G4715" s="3" t="str">
        <f t="shared" si="365"/>
        <v>United States ,San Francisco ,California, 94109</v>
      </c>
      <c r="H4715" t="s">
        <v>30</v>
      </c>
      <c r="I4715" t="s">
        <v>31</v>
      </c>
      <c r="J4715" t="str">
        <f t="shared" si="366"/>
        <v>West - Office Supplies</v>
      </c>
      <c r="K4715" t="s">
        <v>46</v>
      </c>
      <c r="L4715">
        <v>45.36</v>
      </c>
      <c r="M4715" s="3">
        <f t="shared" si="367"/>
        <v>45</v>
      </c>
      <c r="N4715" s="3">
        <f t="shared" si="368"/>
        <v>45.36</v>
      </c>
      <c r="O4715">
        <v>7</v>
      </c>
      <c r="P4715" s="3">
        <f t="shared" si="369"/>
        <v>6.4285714285714288</v>
      </c>
      <c r="Q4715">
        <v>0</v>
      </c>
      <c r="R4715">
        <v>21.7728</v>
      </c>
      <c r="S4715" s="3">
        <f>R4715/L4715*100</f>
        <v>48</v>
      </c>
      <c r="T4715" s="3">
        <f>( (L4715-(L4715*Q4715))*O4715)</f>
        <v>317.52</v>
      </c>
    </row>
    <row r="4716" spans="1:20" x14ac:dyDescent="0.25">
      <c r="A4716" t="s">
        <v>18</v>
      </c>
      <c r="B4716" t="s">
        <v>49</v>
      </c>
      <c r="C4716" t="s">
        <v>20</v>
      </c>
      <c r="D4716" t="s">
        <v>28</v>
      </c>
      <c r="E4716" t="s">
        <v>29</v>
      </c>
      <c r="F4716" s="9">
        <v>90004</v>
      </c>
      <c r="G4716" s="3" t="str">
        <f t="shared" si="365"/>
        <v>United States ,Los Angeles ,California, 90004</v>
      </c>
      <c r="H4716" t="s">
        <v>30</v>
      </c>
      <c r="I4716" t="s">
        <v>31</v>
      </c>
      <c r="J4716" t="str">
        <f t="shared" si="366"/>
        <v>West - Office Supplies</v>
      </c>
      <c r="K4716" t="s">
        <v>37</v>
      </c>
      <c r="L4716">
        <v>947.17</v>
      </c>
      <c r="M4716" s="3">
        <f t="shared" si="367"/>
        <v>947</v>
      </c>
      <c r="N4716" s="3">
        <f t="shared" si="368"/>
        <v>947.17</v>
      </c>
      <c r="O4716">
        <v>7</v>
      </c>
      <c r="P4716" s="3">
        <f t="shared" si="369"/>
        <v>135.28571428571428</v>
      </c>
      <c r="Q4716">
        <v>0</v>
      </c>
      <c r="R4716">
        <v>9.4717000000000002</v>
      </c>
      <c r="S4716" s="3">
        <f>R4716/L4716*100</f>
        <v>1</v>
      </c>
      <c r="T4716" s="3">
        <f>( (L4716-(L4716*Q4716))*O4716)</f>
        <v>6630.19</v>
      </c>
    </row>
    <row r="4717" spans="1:20" x14ac:dyDescent="0.25">
      <c r="A4717" t="s">
        <v>18</v>
      </c>
      <c r="B4717" t="s">
        <v>49</v>
      </c>
      <c r="C4717" t="s">
        <v>20</v>
      </c>
      <c r="D4717" t="s">
        <v>28</v>
      </c>
      <c r="E4717" t="s">
        <v>29</v>
      </c>
      <c r="F4717" s="9">
        <v>90004</v>
      </c>
      <c r="G4717" s="3" t="str">
        <f t="shared" si="365"/>
        <v>United States ,Los Angeles ,California, 90004</v>
      </c>
      <c r="H4717" t="s">
        <v>30</v>
      </c>
      <c r="I4717" t="s">
        <v>31</v>
      </c>
      <c r="J4717" t="str">
        <f t="shared" si="366"/>
        <v>West - Office Supplies</v>
      </c>
      <c r="K4717" t="s">
        <v>46</v>
      </c>
      <c r="L4717">
        <v>61.96</v>
      </c>
      <c r="M4717" s="3">
        <f t="shared" si="367"/>
        <v>62</v>
      </c>
      <c r="N4717" s="3">
        <f t="shared" si="368"/>
        <v>61.96</v>
      </c>
      <c r="O4717">
        <v>2</v>
      </c>
      <c r="P4717" s="3">
        <f t="shared" si="369"/>
        <v>31</v>
      </c>
      <c r="Q4717">
        <v>0</v>
      </c>
      <c r="R4717">
        <v>27.882000000000001</v>
      </c>
      <c r="S4717" s="3">
        <f>R4717/L4717*100</f>
        <v>45</v>
      </c>
      <c r="T4717" s="3">
        <f>( (L4717-(L4717*Q4717))*O4717)</f>
        <v>123.92</v>
      </c>
    </row>
    <row r="4718" spans="1:20" x14ac:dyDescent="0.25">
      <c r="A4718" t="s">
        <v>18</v>
      </c>
      <c r="B4718" t="s">
        <v>19</v>
      </c>
      <c r="C4718" t="s">
        <v>20</v>
      </c>
      <c r="D4718" t="s">
        <v>102</v>
      </c>
      <c r="E4718" t="s">
        <v>70</v>
      </c>
      <c r="F4718" s="9">
        <v>60505</v>
      </c>
      <c r="G4718" s="3" t="str">
        <f t="shared" si="365"/>
        <v>United States ,Aurora ,Illinois, 60505</v>
      </c>
      <c r="H4718" t="s">
        <v>52</v>
      </c>
      <c r="I4718" t="s">
        <v>24</v>
      </c>
      <c r="J4718" t="str">
        <f t="shared" si="366"/>
        <v>Central - Furniture</v>
      </c>
      <c r="K4718" t="s">
        <v>36</v>
      </c>
      <c r="L4718">
        <v>268.935</v>
      </c>
      <c r="M4718" s="3">
        <f t="shared" si="367"/>
        <v>269</v>
      </c>
      <c r="N4718" s="3">
        <f t="shared" si="368"/>
        <v>134.4675</v>
      </c>
      <c r="O4718">
        <v>3</v>
      </c>
      <c r="P4718" s="3">
        <f t="shared" si="369"/>
        <v>89.666666666666671</v>
      </c>
      <c r="Q4718">
        <v>0.5</v>
      </c>
      <c r="R4718">
        <v>-209.76929999999999</v>
      </c>
      <c r="S4718" s="3">
        <f>R4718/L4718*100</f>
        <v>-77.999999999999986</v>
      </c>
      <c r="T4718" s="3">
        <f>( (L4718-(L4718*Q4718))*O4718)</f>
        <v>403.40250000000003</v>
      </c>
    </row>
    <row r="4719" spans="1:20" x14ac:dyDescent="0.25">
      <c r="A4719" t="s">
        <v>33</v>
      </c>
      <c r="B4719" t="s">
        <v>49</v>
      </c>
      <c r="C4719" t="s">
        <v>20</v>
      </c>
      <c r="D4719" t="s">
        <v>47</v>
      </c>
      <c r="E4719" t="s">
        <v>48</v>
      </c>
      <c r="F4719" s="9">
        <v>98103</v>
      </c>
      <c r="G4719" s="3" t="str">
        <f t="shared" si="365"/>
        <v>United States ,Seattle ,Washington, 98103</v>
      </c>
      <c r="H4719" t="s">
        <v>30</v>
      </c>
      <c r="I4719" t="s">
        <v>31</v>
      </c>
      <c r="J4719" t="str">
        <f t="shared" si="366"/>
        <v>West - Office Supplies</v>
      </c>
      <c r="K4719" t="s">
        <v>39</v>
      </c>
      <c r="L4719">
        <v>7.58</v>
      </c>
      <c r="M4719" s="3">
        <f t="shared" si="367"/>
        <v>8</v>
      </c>
      <c r="N4719" s="3">
        <f t="shared" si="368"/>
        <v>7.58</v>
      </c>
      <c r="O4719">
        <v>1</v>
      </c>
      <c r="P4719" s="3">
        <f t="shared" si="369"/>
        <v>8</v>
      </c>
      <c r="Q4719">
        <v>0</v>
      </c>
      <c r="R4719">
        <v>2.9561999999999999</v>
      </c>
      <c r="S4719" s="3">
        <f>R4719/L4719*100</f>
        <v>39</v>
      </c>
      <c r="T4719" s="3">
        <f>( (L4719-(L4719*Q4719))*O4719)</f>
        <v>7.58</v>
      </c>
    </row>
    <row r="4720" spans="1:20" x14ac:dyDescent="0.25">
      <c r="A4720" t="s">
        <v>173</v>
      </c>
      <c r="B4720" t="s">
        <v>19</v>
      </c>
      <c r="C4720" t="s">
        <v>20</v>
      </c>
      <c r="D4720" t="s">
        <v>513</v>
      </c>
      <c r="E4720" t="s">
        <v>172</v>
      </c>
      <c r="F4720" s="9">
        <v>30605</v>
      </c>
      <c r="G4720" s="3" t="str">
        <f t="shared" si="365"/>
        <v>United States ,Athens ,Georgia, 30605</v>
      </c>
      <c r="H4720" t="s">
        <v>23</v>
      </c>
      <c r="I4720" t="s">
        <v>31</v>
      </c>
      <c r="J4720" t="str">
        <f t="shared" si="366"/>
        <v>South - Office Supplies</v>
      </c>
      <c r="K4720" t="s">
        <v>32</v>
      </c>
      <c r="L4720">
        <v>14.73</v>
      </c>
      <c r="M4720" s="3">
        <f t="shared" si="367"/>
        <v>15</v>
      </c>
      <c r="N4720" s="3">
        <f t="shared" si="368"/>
        <v>14.73</v>
      </c>
      <c r="O4720">
        <v>3</v>
      </c>
      <c r="P4720" s="3">
        <f t="shared" si="369"/>
        <v>5</v>
      </c>
      <c r="Q4720">
        <v>0</v>
      </c>
      <c r="R4720">
        <v>7.2176999999999998</v>
      </c>
      <c r="S4720" s="3">
        <f>R4720/L4720*100</f>
        <v>49</v>
      </c>
      <c r="T4720" s="3">
        <f>( (L4720-(L4720*Q4720))*O4720)</f>
        <v>44.19</v>
      </c>
    </row>
    <row r="4721" spans="1:20" x14ac:dyDescent="0.25">
      <c r="A4721" t="s">
        <v>33</v>
      </c>
      <c r="B4721" t="s">
        <v>49</v>
      </c>
      <c r="C4721" t="s">
        <v>20</v>
      </c>
      <c r="D4721" t="s">
        <v>355</v>
      </c>
      <c r="E4721" t="s">
        <v>35</v>
      </c>
      <c r="F4721" s="9">
        <v>32712</v>
      </c>
      <c r="G4721" s="3" t="str">
        <f t="shared" si="365"/>
        <v>United States ,Apopka ,Florida, 32712</v>
      </c>
      <c r="H4721" t="s">
        <v>23</v>
      </c>
      <c r="I4721" t="s">
        <v>31</v>
      </c>
      <c r="J4721" t="str">
        <f t="shared" si="366"/>
        <v>South - Office Supplies</v>
      </c>
      <c r="K4721" t="s">
        <v>42</v>
      </c>
      <c r="L4721">
        <v>9.8879999999999999</v>
      </c>
      <c r="M4721" s="3">
        <f t="shared" si="367"/>
        <v>10</v>
      </c>
      <c r="N4721" s="3">
        <f t="shared" si="368"/>
        <v>2.9664000000000001</v>
      </c>
      <c r="O4721">
        <v>2</v>
      </c>
      <c r="P4721" s="3">
        <f t="shared" si="369"/>
        <v>5</v>
      </c>
      <c r="Q4721">
        <v>0.7</v>
      </c>
      <c r="R4721">
        <v>-6.9215999999999998</v>
      </c>
      <c r="S4721" s="3">
        <f>R4721/L4721*100</f>
        <v>-70</v>
      </c>
      <c r="T4721" s="3">
        <f>( (L4721-(L4721*Q4721))*O4721)</f>
        <v>5.9328000000000003</v>
      </c>
    </row>
    <row r="4722" spans="1:20" x14ac:dyDescent="0.25">
      <c r="A4722" t="s">
        <v>33</v>
      </c>
      <c r="B4722" t="s">
        <v>49</v>
      </c>
      <c r="C4722" t="s">
        <v>20</v>
      </c>
      <c r="D4722" t="s">
        <v>355</v>
      </c>
      <c r="E4722" t="s">
        <v>35</v>
      </c>
      <c r="F4722" s="9">
        <v>32712</v>
      </c>
      <c r="G4722" s="3" t="str">
        <f t="shared" si="365"/>
        <v>United States ,Apopka ,Florida, 32712</v>
      </c>
      <c r="H4722" t="s">
        <v>23</v>
      </c>
      <c r="I4722" t="s">
        <v>31</v>
      </c>
      <c r="J4722" t="str">
        <f t="shared" si="366"/>
        <v>South - Office Supplies</v>
      </c>
      <c r="K4722" t="s">
        <v>43</v>
      </c>
      <c r="L4722">
        <v>671.54399999999998</v>
      </c>
      <c r="M4722" s="3">
        <f t="shared" si="367"/>
        <v>672</v>
      </c>
      <c r="N4722" s="3">
        <f t="shared" si="368"/>
        <v>537.23519999999996</v>
      </c>
      <c r="O4722">
        <v>3</v>
      </c>
      <c r="P4722" s="3">
        <f t="shared" si="369"/>
        <v>224</v>
      </c>
      <c r="Q4722">
        <v>0.2</v>
      </c>
      <c r="R4722">
        <v>50.3658</v>
      </c>
      <c r="S4722" s="3">
        <f>R4722/L4722*100</f>
        <v>7.5</v>
      </c>
      <c r="T4722" s="3">
        <f>( (L4722-(L4722*Q4722))*O4722)</f>
        <v>1611.7055999999998</v>
      </c>
    </row>
    <row r="4723" spans="1:20" x14ac:dyDescent="0.25">
      <c r="A4723" t="s">
        <v>18</v>
      </c>
      <c r="B4723" t="s">
        <v>49</v>
      </c>
      <c r="C4723" t="s">
        <v>20</v>
      </c>
      <c r="D4723" t="s">
        <v>80</v>
      </c>
      <c r="E4723" t="s">
        <v>81</v>
      </c>
      <c r="F4723" s="9">
        <v>10009</v>
      </c>
      <c r="G4723" s="3" t="str">
        <f t="shared" si="365"/>
        <v>United States ,New York City ,New York, 10009</v>
      </c>
      <c r="H4723" t="s">
        <v>62</v>
      </c>
      <c r="I4723" t="s">
        <v>31</v>
      </c>
      <c r="J4723" t="str">
        <f t="shared" si="366"/>
        <v>East - Office Supplies</v>
      </c>
      <c r="K4723" t="s">
        <v>37</v>
      </c>
      <c r="L4723">
        <v>1117.92</v>
      </c>
      <c r="M4723" s="3">
        <f t="shared" si="367"/>
        <v>1118</v>
      </c>
      <c r="N4723" s="3">
        <f t="shared" si="368"/>
        <v>1117.92</v>
      </c>
      <c r="O4723">
        <v>4</v>
      </c>
      <c r="P4723" s="3">
        <f t="shared" si="369"/>
        <v>279.5</v>
      </c>
      <c r="Q4723">
        <v>0</v>
      </c>
      <c r="R4723">
        <v>55.896000000000001</v>
      </c>
      <c r="S4723" s="3">
        <f>R4723/L4723*100</f>
        <v>5</v>
      </c>
      <c r="T4723" s="3">
        <f>( (L4723-(L4723*Q4723))*O4723)</f>
        <v>4471.68</v>
      </c>
    </row>
    <row r="4724" spans="1:20" x14ac:dyDescent="0.25">
      <c r="A4724" t="s">
        <v>18</v>
      </c>
      <c r="B4724" t="s">
        <v>49</v>
      </c>
      <c r="C4724" t="s">
        <v>20</v>
      </c>
      <c r="D4724" t="s">
        <v>80</v>
      </c>
      <c r="E4724" t="s">
        <v>81</v>
      </c>
      <c r="F4724" s="9">
        <v>10009</v>
      </c>
      <c r="G4724" s="3" t="str">
        <f t="shared" si="365"/>
        <v>United States ,New York City ,New York, 10009</v>
      </c>
      <c r="H4724" t="s">
        <v>62</v>
      </c>
      <c r="I4724" t="s">
        <v>24</v>
      </c>
      <c r="J4724" t="str">
        <f t="shared" si="366"/>
        <v>East - Furniture</v>
      </c>
      <c r="K4724" t="s">
        <v>25</v>
      </c>
      <c r="L4724">
        <v>275.952</v>
      </c>
      <c r="M4724" s="3">
        <f t="shared" si="367"/>
        <v>276</v>
      </c>
      <c r="N4724" s="3">
        <f t="shared" si="368"/>
        <v>220.76159999999999</v>
      </c>
      <c r="O4724">
        <v>3</v>
      </c>
      <c r="P4724" s="3">
        <f t="shared" si="369"/>
        <v>92</v>
      </c>
      <c r="Q4724">
        <v>0.2</v>
      </c>
      <c r="R4724">
        <v>-37.943399999999997</v>
      </c>
      <c r="S4724" s="3">
        <f>R4724/L4724*100</f>
        <v>-13.749999999999998</v>
      </c>
      <c r="T4724" s="3">
        <f>( (L4724-(L4724*Q4724))*O4724)</f>
        <v>662.2847999999999</v>
      </c>
    </row>
    <row r="4725" spans="1:20" x14ac:dyDescent="0.25">
      <c r="A4725" t="s">
        <v>33</v>
      </c>
      <c r="B4725" t="s">
        <v>19</v>
      </c>
      <c r="C4725" t="s">
        <v>20</v>
      </c>
      <c r="D4725" t="s">
        <v>57</v>
      </c>
      <c r="E4725" t="s">
        <v>29</v>
      </c>
      <c r="F4725" s="9">
        <v>94110</v>
      </c>
      <c r="G4725" s="3" t="str">
        <f t="shared" si="365"/>
        <v>United States ,San Francisco ,California, 94110</v>
      </c>
      <c r="H4725" t="s">
        <v>30</v>
      </c>
      <c r="I4725" t="s">
        <v>31</v>
      </c>
      <c r="J4725" t="str">
        <f t="shared" si="366"/>
        <v>West - Office Supplies</v>
      </c>
      <c r="K4725" t="s">
        <v>42</v>
      </c>
      <c r="L4725">
        <v>123.14400000000001</v>
      </c>
      <c r="M4725" s="3">
        <f t="shared" si="367"/>
        <v>123</v>
      </c>
      <c r="N4725" s="3">
        <f t="shared" si="368"/>
        <v>98.515200000000007</v>
      </c>
      <c r="O4725">
        <v>7</v>
      </c>
      <c r="P4725" s="3">
        <f t="shared" si="369"/>
        <v>17.571428571428573</v>
      </c>
      <c r="Q4725">
        <v>0.2</v>
      </c>
      <c r="R4725">
        <v>46.179000000000002</v>
      </c>
      <c r="S4725" s="3">
        <f>R4725/L4725*100</f>
        <v>37.5</v>
      </c>
      <c r="T4725" s="3">
        <f>( (L4725-(L4725*Q4725))*O4725)</f>
        <v>689.60640000000001</v>
      </c>
    </row>
    <row r="4726" spans="1:20" x14ac:dyDescent="0.25">
      <c r="A4726" t="s">
        <v>18</v>
      </c>
      <c r="B4726" t="s">
        <v>19</v>
      </c>
      <c r="C4726" t="s">
        <v>20</v>
      </c>
      <c r="D4726" t="s">
        <v>140</v>
      </c>
      <c r="E4726" t="s">
        <v>51</v>
      </c>
      <c r="F4726" s="9">
        <v>75217</v>
      </c>
      <c r="G4726" s="3" t="str">
        <f t="shared" si="365"/>
        <v>United States ,Dallas ,Texas, 75217</v>
      </c>
      <c r="H4726" t="s">
        <v>52</v>
      </c>
      <c r="I4726" t="s">
        <v>40</v>
      </c>
      <c r="J4726" t="str">
        <f t="shared" si="366"/>
        <v>Central - Technology</v>
      </c>
      <c r="K4726" t="s">
        <v>64</v>
      </c>
      <c r="L4726">
        <v>15.576000000000001</v>
      </c>
      <c r="M4726" s="3">
        <f t="shared" si="367"/>
        <v>16</v>
      </c>
      <c r="N4726" s="3">
        <f t="shared" si="368"/>
        <v>12.460800000000001</v>
      </c>
      <c r="O4726">
        <v>3</v>
      </c>
      <c r="P4726" s="3">
        <f t="shared" si="369"/>
        <v>5.333333333333333</v>
      </c>
      <c r="Q4726">
        <v>0.2</v>
      </c>
      <c r="R4726">
        <v>3.3098999999999998</v>
      </c>
      <c r="S4726" s="3">
        <f>R4726/L4726*100</f>
        <v>21.25</v>
      </c>
      <c r="T4726" s="3">
        <f>( (L4726-(L4726*Q4726))*O4726)</f>
        <v>37.382400000000004</v>
      </c>
    </row>
    <row r="4727" spans="1:20" x14ac:dyDescent="0.25">
      <c r="A4727" t="s">
        <v>18</v>
      </c>
      <c r="B4727" t="s">
        <v>19</v>
      </c>
      <c r="C4727" t="s">
        <v>20</v>
      </c>
      <c r="D4727" t="s">
        <v>149</v>
      </c>
      <c r="E4727" t="s">
        <v>29</v>
      </c>
      <c r="F4727" s="9">
        <v>92105</v>
      </c>
      <c r="G4727" s="3" t="str">
        <f t="shared" si="365"/>
        <v>United States ,San Diego ,California, 92105</v>
      </c>
      <c r="H4727" t="s">
        <v>30</v>
      </c>
      <c r="I4727" t="s">
        <v>31</v>
      </c>
      <c r="J4727" t="str">
        <f t="shared" si="366"/>
        <v>West - Office Supplies</v>
      </c>
      <c r="K4727" t="s">
        <v>46</v>
      </c>
      <c r="L4727">
        <v>212.64</v>
      </c>
      <c r="M4727" s="3">
        <f t="shared" si="367"/>
        <v>213</v>
      </c>
      <c r="N4727" s="3">
        <f t="shared" si="368"/>
        <v>212.64</v>
      </c>
      <c r="O4727">
        <v>6</v>
      </c>
      <c r="P4727" s="3">
        <f t="shared" si="369"/>
        <v>35.5</v>
      </c>
      <c r="Q4727">
        <v>0</v>
      </c>
      <c r="R4727">
        <v>99.940799999999996</v>
      </c>
      <c r="S4727" s="3">
        <f>R4727/L4727*100</f>
        <v>47</v>
      </c>
      <c r="T4727" s="3">
        <f>( (L4727-(L4727*Q4727))*O4727)</f>
        <v>1275.8399999999999</v>
      </c>
    </row>
    <row r="4728" spans="1:20" x14ac:dyDescent="0.25">
      <c r="A4728" t="s">
        <v>18</v>
      </c>
      <c r="B4728" t="s">
        <v>19</v>
      </c>
      <c r="C4728" t="s">
        <v>20</v>
      </c>
      <c r="D4728" t="s">
        <v>149</v>
      </c>
      <c r="E4728" t="s">
        <v>29</v>
      </c>
      <c r="F4728" s="9">
        <v>92105</v>
      </c>
      <c r="G4728" s="3" t="str">
        <f t="shared" si="365"/>
        <v>United States ,San Diego ,California, 92105</v>
      </c>
      <c r="H4728" t="s">
        <v>30</v>
      </c>
      <c r="I4728" t="s">
        <v>31</v>
      </c>
      <c r="J4728" t="str">
        <f t="shared" si="366"/>
        <v>West - Office Supplies</v>
      </c>
      <c r="K4728" t="s">
        <v>46</v>
      </c>
      <c r="L4728">
        <v>9.8699999999999992</v>
      </c>
      <c r="M4728" s="3">
        <f t="shared" si="367"/>
        <v>10</v>
      </c>
      <c r="N4728" s="3">
        <f t="shared" si="368"/>
        <v>9.8699999999999992</v>
      </c>
      <c r="O4728">
        <v>3</v>
      </c>
      <c r="P4728" s="3">
        <f t="shared" si="369"/>
        <v>3.3333333333333335</v>
      </c>
      <c r="Q4728">
        <v>0</v>
      </c>
      <c r="R4728">
        <v>4.5401999999999996</v>
      </c>
      <c r="S4728" s="3">
        <f>R4728/L4728*100</f>
        <v>46</v>
      </c>
      <c r="T4728" s="3">
        <f>( (L4728-(L4728*Q4728))*O4728)</f>
        <v>29.61</v>
      </c>
    </row>
    <row r="4729" spans="1:20" x14ac:dyDescent="0.25">
      <c r="A4729" t="s">
        <v>18</v>
      </c>
      <c r="B4729" t="s">
        <v>19</v>
      </c>
      <c r="C4729" t="s">
        <v>20</v>
      </c>
      <c r="D4729" t="s">
        <v>149</v>
      </c>
      <c r="E4729" t="s">
        <v>29</v>
      </c>
      <c r="F4729" s="9">
        <v>92105</v>
      </c>
      <c r="G4729" s="3" t="str">
        <f t="shared" si="365"/>
        <v>United States ,San Diego ,California, 92105</v>
      </c>
      <c r="H4729" t="s">
        <v>30</v>
      </c>
      <c r="I4729" t="s">
        <v>40</v>
      </c>
      <c r="J4729" t="str">
        <f t="shared" si="366"/>
        <v>West - Technology</v>
      </c>
      <c r="K4729" t="s">
        <v>64</v>
      </c>
      <c r="L4729">
        <v>53.25</v>
      </c>
      <c r="M4729" s="3">
        <f t="shared" si="367"/>
        <v>53</v>
      </c>
      <c r="N4729" s="3">
        <f t="shared" si="368"/>
        <v>53.25</v>
      </c>
      <c r="O4729">
        <v>3</v>
      </c>
      <c r="P4729" s="3">
        <f t="shared" si="369"/>
        <v>17.666666666666668</v>
      </c>
      <c r="Q4729">
        <v>0</v>
      </c>
      <c r="R4729">
        <v>20.767499999999998</v>
      </c>
      <c r="S4729" s="3">
        <f>R4729/L4729*100</f>
        <v>38.999999999999993</v>
      </c>
      <c r="T4729" s="3">
        <f>( (L4729-(L4729*Q4729))*O4729)</f>
        <v>159.75</v>
      </c>
    </row>
    <row r="4730" spans="1:20" x14ac:dyDescent="0.25">
      <c r="A4730" t="s">
        <v>18</v>
      </c>
      <c r="B4730" t="s">
        <v>19</v>
      </c>
      <c r="C4730" t="s">
        <v>20</v>
      </c>
      <c r="D4730" t="s">
        <v>149</v>
      </c>
      <c r="E4730" t="s">
        <v>29</v>
      </c>
      <c r="F4730" s="9">
        <v>92105</v>
      </c>
      <c r="G4730" s="3" t="str">
        <f t="shared" si="365"/>
        <v>United States ,San Diego ,California, 92105</v>
      </c>
      <c r="H4730" t="s">
        <v>30</v>
      </c>
      <c r="I4730" t="s">
        <v>24</v>
      </c>
      <c r="J4730" t="str">
        <f t="shared" si="366"/>
        <v>West - Furniture</v>
      </c>
      <c r="K4730" t="s">
        <v>38</v>
      </c>
      <c r="L4730">
        <v>19.920000000000002</v>
      </c>
      <c r="M4730" s="3">
        <f t="shared" si="367"/>
        <v>20</v>
      </c>
      <c r="N4730" s="3">
        <f t="shared" si="368"/>
        <v>19.920000000000002</v>
      </c>
      <c r="O4730">
        <v>3</v>
      </c>
      <c r="P4730" s="3">
        <f t="shared" si="369"/>
        <v>6.666666666666667</v>
      </c>
      <c r="Q4730">
        <v>0</v>
      </c>
      <c r="R4730">
        <v>9.5616000000000003</v>
      </c>
      <c r="S4730" s="3">
        <f>R4730/L4730*100</f>
        <v>48</v>
      </c>
      <c r="T4730" s="3">
        <f>( (L4730-(L4730*Q4730))*O4730)</f>
        <v>59.760000000000005</v>
      </c>
    </row>
    <row r="4731" spans="1:20" x14ac:dyDescent="0.25">
      <c r="A4731" t="s">
        <v>33</v>
      </c>
      <c r="B4731" t="s">
        <v>27</v>
      </c>
      <c r="C4731" t="s">
        <v>20</v>
      </c>
      <c r="D4731" t="s">
        <v>80</v>
      </c>
      <c r="E4731" t="s">
        <v>81</v>
      </c>
      <c r="F4731" s="9">
        <v>10035</v>
      </c>
      <c r="G4731" s="3" t="str">
        <f t="shared" si="365"/>
        <v>United States ,New York City ,New York, 10035</v>
      </c>
      <c r="H4731" t="s">
        <v>62</v>
      </c>
      <c r="I4731" t="s">
        <v>24</v>
      </c>
      <c r="J4731" t="str">
        <f t="shared" si="366"/>
        <v>East - Furniture</v>
      </c>
      <c r="K4731" t="s">
        <v>26</v>
      </c>
      <c r="L4731">
        <v>658.74599999999998</v>
      </c>
      <c r="M4731" s="3">
        <f t="shared" si="367"/>
        <v>659</v>
      </c>
      <c r="N4731" s="3">
        <f t="shared" si="368"/>
        <v>592.87139999999999</v>
      </c>
      <c r="O4731">
        <v>3</v>
      </c>
      <c r="P4731" s="3">
        <f t="shared" si="369"/>
        <v>219.66666666666666</v>
      </c>
      <c r="Q4731">
        <v>0.1</v>
      </c>
      <c r="R4731">
        <v>146.38800000000001</v>
      </c>
      <c r="S4731" s="3">
        <f>R4731/L4731*100</f>
        <v>22.222222222222225</v>
      </c>
      <c r="T4731" s="3">
        <f>( (L4731-(L4731*Q4731))*O4731)</f>
        <v>1778.6142</v>
      </c>
    </row>
    <row r="4732" spans="1:20" x14ac:dyDescent="0.25">
      <c r="A4732" t="s">
        <v>33</v>
      </c>
      <c r="B4732" t="s">
        <v>49</v>
      </c>
      <c r="C4732" t="s">
        <v>20</v>
      </c>
      <c r="D4732" t="s">
        <v>508</v>
      </c>
      <c r="E4732" t="s">
        <v>387</v>
      </c>
      <c r="F4732" s="9">
        <v>4240</v>
      </c>
      <c r="G4732" s="3" t="str">
        <f t="shared" si="365"/>
        <v>United States ,Lewiston ,Maine, 4240</v>
      </c>
      <c r="H4732" t="s">
        <v>62</v>
      </c>
      <c r="I4732" t="s">
        <v>31</v>
      </c>
      <c r="J4732" t="str">
        <f t="shared" si="366"/>
        <v>East - Office Supplies</v>
      </c>
      <c r="K4732" t="s">
        <v>42</v>
      </c>
      <c r="L4732">
        <v>8.26</v>
      </c>
      <c r="M4732" s="3">
        <f t="shared" si="367"/>
        <v>8</v>
      </c>
      <c r="N4732" s="3">
        <f t="shared" si="368"/>
        <v>8.26</v>
      </c>
      <c r="O4732">
        <v>2</v>
      </c>
      <c r="P4732" s="3">
        <f t="shared" si="369"/>
        <v>4</v>
      </c>
      <c r="Q4732">
        <v>0</v>
      </c>
      <c r="R4732">
        <v>3.8822000000000001</v>
      </c>
      <c r="S4732" s="3">
        <f>R4732/L4732*100</f>
        <v>47</v>
      </c>
      <c r="T4732" s="3">
        <f>( (L4732-(L4732*Q4732))*O4732)</f>
        <v>16.52</v>
      </c>
    </row>
    <row r="4733" spans="1:20" x14ac:dyDescent="0.25">
      <c r="A4733" t="s">
        <v>33</v>
      </c>
      <c r="B4733" t="s">
        <v>49</v>
      </c>
      <c r="C4733" t="s">
        <v>20</v>
      </c>
      <c r="D4733" t="s">
        <v>508</v>
      </c>
      <c r="E4733" t="s">
        <v>387</v>
      </c>
      <c r="F4733" s="9">
        <v>4240</v>
      </c>
      <c r="G4733" s="3" t="str">
        <f t="shared" si="365"/>
        <v>United States ,Lewiston ,Maine, 4240</v>
      </c>
      <c r="H4733" t="s">
        <v>62</v>
      </c>
      <c r="I4733" t="s">
        <v>31</v>
      </c>
      <c r="J4733" t="str">
        <f t="shared" si="366"/>
        <v>East - Office Supplies</v>
      </c>
      <c r="K4733" t="s">
        <v>42</v>
      </c>
      <c r="L4733">
        <v>29.84</v>
      </c>
      <c r="M4733" s="3">
        <f t="shared" si="367"/>
        <v>30</v>
      </c>
      <c r="N4733" s="3">
        <f t="shared" si="368"/>
        <v>29.84</v>
      </c>
      <c r="O4733">
        <v>2</v>
      </c>
      <c r="P4733" s="3">
        <f t="shared" si="369"/>
        <v>15</v>
      </c>
      <c r="Q4733">
        <v>0</v>
      </c>
      <c r="R4733">
        <v>13.428000000000001</v>
      </c>
      <c r="S4733" s="3">
        <f>R4733/L4733*100</f>
        <v>45</v>
      </c>
      <c r="T4733" s="3">
        <f>( (L4733-(L4733*Q4733))*O4733)</f>
        <v>59.68</v>
      </c>
    </row>
    <row r="4734" spans="1:20" x14ac:dyDescent="0.25">
      <c r="A4734" t="s">
        <v>33</v>
      </c>
      <c r="B4734" t="s">
        <v>49</v>
      </c>
      <c r="C4734" t="s">
        <v>20</v>
      </c>
      <c r="D4734" t="s">
        <v>508</v>
      </c>
      <c r="E4734" t="s">
        <v>387</v>
      </c>
      <c r="F4734" s="9">
        <v>4240</v>
      </c>
      <c r="G4734" s="3" t="str">
        <f t="shared" si="365"/>
        <v>United States ,Lewiston ,Maine, 4240</v>
      </c>
      <c r="H4734" t="s">
        <v>62</v>
      </c>
      <c r="I4734" t="s">
        <v>40</v>
      </c>
      <c r="J4734" t="str">
        <f t="shared" si="366"/>
        <v>East - Technology</v>
      </c>
      <c r="K4734" t="s">
        <v>64</v>
      </c>
      <c r="L4734">
        <v>67.98</v>
      </c>
      <c r="M4734" s="3">
        <f t="shared" si="367"/>
        <v>68</v>
      </c>
      <c r="N4734" s="3">
        <f t="shared" si="368"/>
        <v>67.98</v>
      </c>
      <c r="O4734">
        <v>2</v>
      </c>
      <c r="P4734" s="3">
        <f t="shared" si="369"/>
        <v>34</v>
      </c>
      <c r="Q4734">
        <v>0</v>
      </c>
      <c r="R4734">
        <v>14.9556</v>
      </c>
      <c r="S4734" s="3">
        <f>R4734/L4734*100</f>
        <v>22</v>
      </c>
      <c r="T4734" s="3">
        <f>( (L4734-(L4734*Q4734))*O4734)</f>
        <v>135.96</v>
      </c>
    </row>
    <row r="4735" spans="1:20" x14ac:dyDescent="0.25">
      <c r="A4735" t="s">
        <v>33</v>
      </c>
      <c r="B4735" t="s">
        <v>19</v>
      </c>
      <c r="C4735" t="s">
        <v>20</v>
      </c>
      <c r="D4735" t="s">
        <v>164</v>
      </c>
      <c r="E4735" t="s">
        <v>29</v>
      </c>
      <c r="F4735" s="9">
        <v>90805</v>
      </c>
      <c r="G4735" s="3" t="str">
        <f t="shared" si="365"/>
        <v>United States ,Long Beach ,California, 90805</v>
      </c>
      <c r="H4735" t="s">
        <v>30</v>
      </c>
      <c r="I4735" t="s">
        <v>31</v>
      </c>
      <c r="J4735" t="str">
        <f t="shared" si="366"/>
        <v>West - Office Supplies</v>
      </c>
      <c r="K4735" t="s">
        <v>32</v>
      </c>
      <c r="L4735">
        <v>61.06</v>
      </c>
      <c r="M4735" s="3">
        <f t="shared" si="367"/>
        <v>61</v>
      </c>
      <c r="N4735" s="3">
        <f t="shared" si="368"/>
        <v>61.06</v>
      </c>
      <c r="O4735">
        <v>2</v>
      </c>
      <c r="P4735" s="3">
        <f t="shared" si="369"/>
        <v>30.5</v>
      </c>
      <c r="Q4735">
        <v>0</v>
      </c>
      <c r="R4735">
        <v>28.087599999999998</v>
      </c>
      <c r="S4735" s="3">
        <f>R4735/L4735*100</f>
        <v>46</v>
      </c>
      <c r="T4735" s="3">
        <f>( (L4735-(L4735*Q4735))*O4735)</f>
        <v>122.12</v>
      </c>
    </row>
    <row r="4736" spans="1:20" x14ac:dyDescent="0.25">
      <c r="A4736" t="s">
        <v>33</v>
      </c>
      <c r="B4736" t="s">
        <v>19</v>
      </c>
      <c r="C4736" t="s">
        <v>20</v>
      </c>
      <c r="D4736" t="s">
        <v>164</v>
      </c>
      <c r="E4736" t="s">
        <v>29</v>
      </c>
      <c r="F4736" s="9">
        <v>90805</v>
      </c>
      <c r="G4736" s="3" t="str">
        <f t="shared" si="365"/>
        <v>United States ,Long Beach ,California, 90805</v>
      </c>
      <c r="H4736" t="s">
        <v>30</v>
      </c>
      <c r="I4736" t="s">
        <v>24</v>
      </c>
      <c r="J4736" t="str">
        <f t="shared" si="366"/>
        <v>West - Furniture</v>
      </c>
      <c r="K4736" t="s">
        <v>36</v>
      </c>
      <c r="L4736">
        <v>35.543999999999997</v>
      </c>
      <c r="M4736" s="3">
        <f t="shared" si="367"/>
        <v>36</v>
      </c>
      <c r="N4736" s="3">
        <f t="shared" si="368"/>
        <v>28.435199999999998</v>
      </c>
      <c r="O4736">
        <v>1</v>
      </c>
      <c r="P4736" s="3">
        <f t="shared" si="369"/>
        <v>36</v>
      </c>
      <c r="Q4736">
        <v>0.2</v>
      </c>
      <c r="R4736">
        <v>-0.88859999999999995</v>
      </c>
      <c r="S4736" s="3">
        <f>R4736/L4736*100</f>
        <v>-2.5</v>
      </c>
      <c r="T4736" s="3">
        <f>( (L4736-(L4736*Q4736))*O4736)</f>
        <v>28.435199999999998</v>
      </c>
    </row>
    <row r="4737" spans="1:20" x14ac:dyDescent="0.25">
      <c r="A4737" t="s">
        <v>33</v>
      </c>
      <c r="B4737" t="s">
        <v>19</v>
      </c>
      <c r="C4737" t="s">
        <v>20</v>
      </c>
      <c r="D4737" t="s">
        <v>47</v>
      </c>
      <c r="E4737" t="s">
        <v>48</v>
      </c>
      <c r="F4737" s="9">
        <v>98115</v>
      </c>
      <c r="G4737" s="3" t="str">
        <f t="shared" si="365"/>
        <v>United States ,Seattle ,Washington, 98115</v>
      </c>
      <c r="H4737" t="s">
        <v>30</v>
      </c>
      <c r="I4737" t="s">
        <v>31</v>
      </c>
      <c r="J4737" t="str">
        <f t="shared" si="366"/>
        <v>West - Office Supplies</v>
      </c>
      <c r="K4737" t="s">
        <v>32</v>
      </c>
      <c r="L4737">
        <v>9.9600000000000009</v>
      </c>
      <c r="M4737" s="3">
        <f t="shared" si="367"/>
        <v>10</v>
      </c>
      <c r="N4737" s="3">
        <f t="shared" si="368"/>
        <v>9.9600000000000009</v>
      </c>
      <c r="O4737">
        <v>2</v>
      </c>
      <c r="P4737" s="3">
        <f t="shared" si="369"/>
        <v>5</v>
      </c>
      <c r="Q4737">
        <v>0</v>
      </c>
      <c r="R4737">
        <v>4.5815999999999999</v>
      </c>
      <c r="S4737" s="3">
        <f>R4737/L4737*100</f>
        <v>46</v>
      </c>
      <c r="T4737" s="3">
        <f>( (L4737-(L4737*Q4737))*O4737)</f>
        <v>19.920000000000002</v>
      </c>
    </row>
    <row r="4738" spans="1:20" x14ac:dyDescent="0.25">
      <c r="A4738" t="s">
        <v>33</v>
      </c>
      <c r="B4738" t="s">
        <v>19</v>
      </c>
      <c r="C4738" t="s">
        <v>20</v>
      </c>
      <c r="D4738" t="s">
        <v>47</v>
      </c>
      <c r="E4738" t="s">
        <v>48</v>
      </c>
      <c r="F4738" s="9">
        <v>98115</v>
      </c>
      <c r="G4738" s="3" t="str">
        <f t="shared" si="365"/>
        <v>United States ,Seattle ,Washington, 98115</v>
      </c>
      <c r="H4738" t="s">
        <v>30</v>
      </c>
      <c r="I4738" t="s">
        <v>31</v>
      </c>
      <c r="J4738" t="str">
        <f t="shared" si="366"/>
        <v>West - Office Supplies</v>
      </c>
      <c r="K4738" t="s">
        <v>39</v>
      </c>
      <c r="L4738">
        <v>9.2100000000000009</v>
      </c>
      <c r="M4738" s="3">
        <f t="shared" si="367"/>
        <v>9</v>
      </c>
      <c r="N4738" s="3">
        <f t="shared" si="368"/>
        <v>9.2100000000000009</v>
      </c>
      <c r="O4738">
        <v>3</v>
      </c>
      <c r="P4738" s="3">
        <f t="shared" si="369"/>
        <v>3</v>
      </c>
      <c r="Q4738">
        <v>0</v>
      </c>
      <c r="R4738">
        <v>2.3025000000000002</v>
      </c>
      <c r="S4738" s="3">
        <f>R4738/L4738*100</f>
        <v>25</v>
      </c>
      <c r="T4738" s="3">
        <f>( (L4738-(L4738*Q4738))*O4738)</f>
        <v>27.630000000000003</v>
      </c>
    </row>
    <row r="4739" spans="1:20" x14ac:dyDescent="0.25">
      <c r="A4739" t="s">
        <v>33</v>
      </c>
      <c r="B4739" t="s">
        <v>19</v>
      </c>
      <c r="C4739" t="s">
        <v>20</v>
      </c>
      <c r="D4739" t="s">
        <v>47</v>
      </c>
      <c r="E4739" t="s">
        <v>48</v>
      </c>
      <c r="F4739" s="9">
        <v>98115</v>
      </c>
      <c r="G4739" s="3" t="str">
        <f t="shared" ref="G4739:G4802" si="370">C4739&amp; " ," &amp; D4739 &amp; " ," &amp; E4739 &amp; ", " &amp; F4739</f>
        <v>United States ,Seattle ,Washington, 98115</v>
      </c>
      <c r="H4739" t="s">
        <v>30</v>
      </c>
      <c r="I4739" t="s">
        <v>31</v>
      </c>
      <c r="J4739" t="str">
        <f t="shared" ref="J4739:J4802" si="371">H4739&amp;" - "&amp;I4739</f>
        <v>West - Office Supplies</v>
      </c>
      <c r="K4739" t="s">
        <v>115</v>
      </c>
      <c r="L4739">
        <v>27.93</v>
      </c>
      <c r="M4739" s="3">
        <f t="shared" ref="M4739:M4802" si="372">ROUND(L4739,0)</f>
        <v>28</v>
      </c>
      <c r="N4739" s="3">
        <f t="shared" ref="N4739:N4802" si="373">L4739-(L4739*Q4739)</f>
        <v>27.93</v>
      </c>
      <c r="O4739">
        <v>3</v>
      </c>
      <c r="P4739" s="3">
        <f t="shared" ref="P4739:P4802" si="374">M4739/O4739</f>
        <v>9.3333333333333339</v>
      </c>
      <c r="Q4739">
        <v>0</v>
      </c>
      <c r="R4739">
        <v>8.0997000000000003</v>
      </c>
      <c r="S4739" s="3">
        <f>R4739/L4739*100</f>
        <v>29.000000000000004</v>
      </c>
      <c r="T4739" s="3">
        <f>( (L4739-(L4739*Q4739))*O4739)</f>
        <v>83.789999999999992</v>
      </c>
    </row>
    <row r="4740" spans="1:20" x14ac:dyDescent="0.25">
      <c r="A4740" t="s">
        <v>173</v>
      </c>
      <c r="B4740" t="s">
        <v>19</v>
      </c>
      <c r="C4740" t="s">
        <v>20</v>
      </c>
      <c r="D4740" t="s">
        <v>97</v>
      </c>
      <c r="E4740" t="s">
        <v>73</v>
      </c>
      <c r="F4740" s="9">
        <v>55901</v>
      </c>
      <c r="G4740" s="3" t="str">
        <f t="shared" si="370"/>
        <v>United States ,Rochester ,Minnesota, 55901</v>
      </c>
      <c r="H4740" t="s">
        <v>52</v>
      </c>
      <c r="I4740" t="s">
        <v>31</v>
      </c>
      <c r="J4740" t="str">
        <f t="shared" si="371"/>
        <v>Central - Office Supplies</v>
      </c>
      <c r="K4740" t="s">
        <v>82</v>
      </c>
      <c r="L4740">
        <v>7.9</v>
      </c>
      <c r="M4740" s="3">
        <f t="shared" si="372"/>
        <v>8</v>
      </c>
      <c r="N4740" s="3">
        <f t="shared" si="373"/>
        <v>7.9</v>
      </c>
      <c r="O4740">
        <v>2</v>
      </c>
      <c r="P4740" s="3">
        <f t="shared" si="374"/>
        <v>4</v>
      </c>
      <c r="Q4740">
        <v>0</v>
      </c>
      <c r="R4740">
        <v>2.528</v>
      </c>
      <c r="S4740" s="3">
        <f>R4740/L4740*100</f>
        <v>32</v>
      </c>
      <c r="T4740" s="3">
        <f>( (L4740-(L4740*Q4740))*O4740)</f>
        <v>15.8</v>
      </c>
    </row>
    <row r="4741" spans="1:20" x14ac:dyDescent="0.25">
      <c r="A4741" t="s">
        <v>173</v>
      </c>
      <c r="B4741" t="s">
        <v>19</v>
      </c>
      <c r="C4741" t="s">
        <v>20</v>
      </c>
      <c r="D4741" t="s">
        <v>97</v>
      </c>
      <c r="E4741" t="s">
        <v>73</v>
      </c>
      <c r="F4741" s="9">
        <v>55901</v>
      </c>
      <c r="G4741" s="3" t="str">
        <f t="shared" si="370"/>
        <v>United States ,Rochester ,Minnesota, 55901</v>
      </c>
      <c r="H4741" t="s">
        <v>52</v>
      </c>
      <c r="I4741" t="s">
        <v>31</v>
      </c>
      <c r="J4741" t="str">
        <f t="shared" si="371"/>
        <v>Central - Office Supplies</v>
      </c>
      <c r="K4741" t="s">
        <v>37</v>
      </c>
      <c r="L4741">
        <v>221.16</v>
      </c>
      <c r="M4741" s="3">
        <f t="shared" si="372"/>
        <v>221</v>
      </c>
      <c r="N4741" s="3">
        <f t="shared" si="373"/>
        <v>221.16</v>
      </c>
      <c r="O4741">
        <v>4</v>
      </c>
      <c r="P4741" s="3">
        <f t="shared" si="374"/>
        <v>55.25</v>
      </c>
      <c r="Q4741">
        <v>0</v>
      </c>
      <c r="R4741">
        <v>57.501600000000003</v>
      </c>
      <c r="S4741" s="3">
        <f>R4741/L4741*100</f>
        <v>26</v>
      </c>
      <c r="T4741" s="3">
        <f>( (L4741-(L4741*Q4741))*O4741)</f>
        <v>884.64</v>
      </c>
    </row>
    <row r="4742" spans="1:20" x14ac:dyDescent="0.25">
      <c r="A4742" t="s">
        <v>173</v>
      </c>
      <c r="B4742" t="s">
        <v>19</v>
      </c>
      <c r="C4742" t="s">
        <v>20</v>
      </c>
      <c r="D4742" t="s">
        <v>97</v>
      </c>
      <c r="E4742" t="s">
        <v>73</v>
      </c>
      <c r="F4742" s="9">
        <v>55901</v>
      </c>
      <c r="G4742" s="3" t="str">
        <f t="shared" si="370"/>
        <v>United States ,Rochester ,Minnesota, 55901</v>
      </c>
      <c r="H4742" t="s">
        <v>52</v>
      </c>
      <c r="I4742" t="s">
        <v>31</v>
      </c>
      <c r="J4742" t="str">
        <f t="shared" si="371"/>
        <v>Central - Office Supplies</v>
      </c>
      <c r="K4742" t="s">
        <v>42</v>
      </c>
      <c r="L4742">
        <v>127.96</v>
      </c>
      <c r="M4742" s="3">
        <f t="shared" si="372"/>
        <v>128</v>
      </c>
      <c r="N4742" s="3">
        <f t="shared" si="373"/>
        <v>127.96</v>
      </c>
      <c r="O4742">
        <v>2</v>
      </c>
      <c r="P4742" s="3">
        <f t="shared" si="374"/>
        <v>64</v>
      </c>
      <c r="Q4742">
        <v>0</v>
      </c>
      <c r="R4742">
        <v>62.700400000000002</v>
      </c>
      <c r="S4742" s="3">
        <f>R4742/L4742*100</f>
        <v>49.000000000000007</v>
      </c>
      <c r="T4742" s="3">
        <f>( (L4742-(L4742*Q4742))*O4742)</f>
        <v>255.92</v>
      </c>
    </row>
    <row r="4743" spans="1:20" x14ac:dyDescent="0.25">
      <c r="A4743" t="s">
        <v>173</v>
      </c>
      <c r="B4743" t="s">
        <v>19</v>
      </c>
      <c r="C4743" t="s">
        <v>20</v>
      </c>
      <c r="D4743" t="s">
        <v>97</v>
      </c>
      <c r="E4743" t="s">
        <v>73</v>
      </c>
      <c r="F4743" s="9">
        <v>55901</v>
      </c>
      <c r="G4743" s="3" t="str">
        <f t="shared" si="370"/>
        <v>United States ,Rochester ,Minnesota, 55901</v>
      </c>
      <c r="H4743" t="s">
        <v>52</v>
      </c>
      <c r="I4743" t="s">
        <v>31</v>
      </c>
      <c r="J4743" t="str">
        <f t="shared" si="371"/>
        <v>Central - Office Supplies</v>
      </c>
      <c r="K4743" t="s">
        <v>42</v>
      </c>
      <c r="L4743">
        <v>18.690000000000001</v>
      </c>
      <c r="M4743" s="3">
        <f t="shared" si="372"/>
        <v>19</v>
      </c>
      <c r="N4743" s="3">
        <f t="shared" si="373"/>
        <v>18.690000000000001</v>
      </c>
      <c r="O4743">
        <v>3</v>
      </c>
      <c r="P4743" s="3">
        <f t="shared" si="374"/>
        <v>6.333333333333333</v>
      </c>
      <c r="Q4743">
        <v>0</v>
      </c>
      <c r="R4743">
        <v>9.1580999999999992</v>
      </c>
      <c r="S4743" s="3">
        <f>R4743/L4743*100</f>
        <v>48.999999999999993</v>
      </c>
      <c r="T4743" s="3">
        <f>( (L4743-(L4743*Q4743))*O4743)</f>
        <v>56.070000000000007</v>
      </c>
    </row>
    <row r="4744" spans="1:20" x14ac:dyDescent="0.25">
      <c r="A4744" t="s">
        <v>173</v>
      </c>
      <c r="B4744" t="s">
        <v>27</v>
      </c>
      <c r="C4744" t="s">
        <v>20</v>
      </c>
      <c r="D4744" t="s">
        <v>57</v>
      </c>
      <c r="E4744" t="s">
        <v>29</v>
      </c>
      <c r="F4744" s="9">
        <v>94110</v>
      </c>
      <c r="G4744" s="3" t="str">
        <f t="shared" si="370"/>
        <v>United States ,San Francisco ,California, 94110</v>
      </c>
      <c r="H4744" t="s">
        <v>30</v>
      </c>
      <c r="I4744" t="s">
        <v>31</v>
      </c>
      <c r="J4744" t="str">
        <f t="shared" si="371"/>
        <v>West - Office Supplies</v>
      </c>
      <c r="K4744" t="s">
        <v>115</v>
      </c>
      <c r="L4744">
        <v>25.35</v>
      </c>
      <c r="M4744" s="3">
        <f t="shared" si="372"/>
        <v>25</v>
      </c>
      <c r="N4744" s="3">
        <f t="shared" si="373"/>
        <v>25.35</v>
      </c>
      <c r="O4744">
        <v>3</v>
      </c>
      <c r="P4744" s="3">
        <f t="shared" si="374"/>
        <v>8.3333333333333339</v>
      </c>
      <c r="Q4744">
        <v>0</v>
      </c>
      <c r="R4744">
        <v>7.6050000000000004</v>
      </c>
      <c r="S4744" s="3">
        <f>R4744/L4744*100</f>
        <v>30</v>
      </c>
      <c r="T4744" s="3">
        <f>( (L4744-(L4744*Q4744))*O4744)</f>
        <v>76.050000000000011</v>
      </c>
    </row>
    <row r="4745" spans="1:20" x14ac:dyDescent="0.25">
      <c r="A4745" t="s">
        <v>173</v>
      </c>
      <c r="B4745" t="s">
        <v>27</v>
      </c>
      <c r="C4745" t="s">
        <v>20</v>
      </c>
      <c r="D4745" t="s">
        <v>57</v>
      </c>
      <c r="E4745" t="s">
        <v>29</v>
      </c>
      <c r="F4745" s="9">
        <v>94110</v>
      </c>
      <c r="G4745" s="3" t="str">
        <f t="shared" si="370"/>
        <v>United States ,San Francisco ,California, 94110</v>
      </c>
      <c r="H4745" t="s">
        <v>30</v>
      </c>
      <c r="I4745" t="s">
        <v>24</v>
      </c>
      <c r="J4745" t="str">
        <f t="shared" si="371"/>
        <v>West - Furniture</v>
      </c>
      <c r="K4745" t="s">
        <v>38</v>
      </c>
      <c r="L4745">
        <v>35.28</v>
      </c>
      <c r="M4745" s="3">
        <f t="shared" si="372"/>
        <v>35</v>
      </c>
      <c r="N4745" s="3">
        <f t="shared" si="373"/>
        <v>35.28</v>
      </c>
      <c r="O4745">
        <v>3</v>
      </c>
      <c r="P4745" s="3">
        <f t="shared" si="374"/>
        <v>11.666666666666666</v>
      </c>
      <c r="Q4745">
        <v>0</v>
      </c>
      <c r="R4745">
        <v>11.995200000000001</v>
      </c>
      <c r="S4745" s="3">
        <f>R4745/L4745*100</f>
        <v>34</v>
      </c>
      <c r="T4745" s="3">
        <f>( (L4745-(L4745*Q4745))*O4745)</f>
        <v>105.84</v>
      </c>
    </row>
    <row r="4746" spans="1:20" x14ac:dyDescent="0.25">
      <c r="A4746" t="s">
        <v>67</v>
      </c>
      <c r="B4746" t="s">
        <v>27</v>
      </c>
      <c r="C4746" t="s">
        <v>20</v>
      </c>
      <c r="D4746" t="s">
        <v>47</v>
      </c>
      <c r="E4746" t="s">
        <v>48</v>
      </c>
      <c r="F4746" s="9">
        <v>98103</v>
      </c>
      <c r="G4746" s="3" t="str">
        <f t="shared" si="370"/>
        <v>United States ,Seattle ,Washington, 98103</v>
      </c>
      <c r="H4746" t="s">
        <v>30</v>
      </c>
      <c r="I4746" t="s">
        <v>31</v>
      </c>
      <c r="J4746" t="str">
        <f t="shared" si="371"/>
        <v>West - Office Supplies</v>
      </c>
      <c r="K4746" t="s">
        <v>46</v>
      </c>
      <c r="L4746">
        <v>33.4</v>
      </c>
      <c r="M4746" s="3">
        <f t="shared" si="372"/>
        <v>33</v>
      </c>
      <c r="N4746" s="3">
        <f t="shared" si="373"/>
        <v>33.4</v>
      </c>
      <c r="O4746">
        <v>5</v>
      </c>
      <c r="P4746" s="3">
        <f t="shared" si="374"/>
        <v>6.6</v>
      </c>
      <c r="Q4746">
        <v>0</v>
      </c>
      <c r="R4746">
        <v>16.032</v>
      </c>
      <c r="S4746" s="3">
        <f>R4746/L4746*100</f>
        <v>48.000000000000007</v>
      </c>
      <c r="T4746" s="3">
        <f>( (L4746-(L4746*Q4746))*O4746)</f>
        <v>167</v>
      </c>
    </row>
    <row r="4747" spans="1:20" x14ac:dyDescent="0.25">
      <c r="A4747" t="s">
        <v>67</v>
      </c>
      <c r="B4747" t="s">
        <v>27</v>
      </c>
      <c r="C4747" t="s">
        <v>20</v>
      </c>
      <c r="D4747" t="s">
        <v>349</v>
      </c>
      <c r="E4747" t="s">
        <v>48</v>
      </c>
      <c r="F4747" s="9">
        <v>99207</v>
      </c>
      <c r="G4747" s="3" t="str">
        <f t="shared" si="370"/>
        <v>United States ,Spokane ,Washington, 99207</v>
      </c>
      <c r="H4747" t="s">
        <v>30</v>
      </c>
      <c r="I4747" t="s">
        <v>40</v>
      </c>
      <c r="J4747" t="str">
        <f t="shared" si="371"/>
        <v>West - Technology</v>
      </c>
      <c r="K4747" t="s">
        <v>128</v>
      </c>
      <c r="L4747">
        <v>837.6</v>
      </c>
      <c r="M4747" s="3">
        <f t="shared" si="372"/>
        <v>838</v>
      </c>
      <c r="N4747" s="3">
        <f t="shared" si="373"/>
        <v>670.08</v>
      </c>
      <c r="O4747">
        <v>3</v>
      </c>
      <c r="P4747" s="3">
        <f t="shared" si="374"/>
        <v>279.33333333333331</v>
      </c>
      <c r="Q4747">
        <v>0.2</v>
      </c>
      <c r="R4747">
        <v>62.82</v>
      </c>
      <c r="S4747" s="3">
        <f>R4747/L4747*100</f>
        <v>7.5</v>
      </c>
      <c r="T4747" s="3">
        <f>( (L4747-(L4747*Q4747))*O4747)</f>
        <v>2010.2400000000002</v>
      </c>
    </row>
    <row r="4748" spans="1:20" x14ac:dyDescent="0.25">
      <c r="A4748" t="s">
        <v>33</v>
      </c>
      <c r="B4748" t="s">
        <v>19</v>
      </c>
      <c r="C4748" t="s">
        <v>20</v>
      </c>
      <c r="D4748" t="s">
        <v>120</v>
      </c>
      <c r="E4748" t="s">
        <v>91</v>
      </c>
      <c r="F4748" s="9">
        <v>37064</v>
      </c>
      <c r="G4748" s="3" t="str">
        <f t="shared" si="370"/>
        <v>United States ,Franklin ,Tennessee, 37064</v>
      </c>
      <c r="H4748" t="s">
        <v>23</v>
      </c>
      <c r="I4748" t="s">
        <v>40</v>
      </c>
      <c r="J4748" t="str">
        <f t="shared" si="371"/>
        <v>South - Technology</v>
      </c>
      <c r="K4748" t="s">
        <v>41</v>
      </c>
      <c r="L4748">
        <v>40.68</v>
      </c>
      <c r="M4748" s="3">
        <f t="shared" si="372"/>
        <v>41</v>
      </c>
      <c r="N4748" s="3">
        <f t="shared" si="373"/>
        <v>32.543999999999997</v>
      </c>
      <c r="O4748">
        <v>3</v>
      </c>
      <c r="P4748" s="3">
        <f t="shared" si="374"/>
        <v>13.666666666666666</v>
      </c>
      <c r="Q4748">
        <v>0.2</v>
      </c>
      <c r="R4748">
        <v>-9.1530000000000005</v>
      </c>
      <c r="S4748" s="3">
        <f>R4748/L4748*100</f>
        <v>-22.5</v>
      </c>
      <c r="T4748" s="3">
        <f>( (L4748-(L4748*Q4748))*O4748)</f>
        <v>97.631999999999991</v>
      </c>
    </row>
    <row r="4749" spans="1:20" x14ac:dyDescent="0.25">
      <c r="A4749" t="s">
        <v>33</v>
      </c>
      <c r="B4749" t="s">
        <v>19</v>
      </c>
      <c r="C4749" t="s">
        <v>20</v>
      </c>
      <c r="D4749" t="s">
        <v>89</v>
      </c>
      <c r="E4749" t="s">
        <v>91</v>
      </c>
      <c r="F4749" s="9">
        <v>38301</v>
      </c>
      <c r="G4749" s="3" t="str">
        <f t="shared" si="370"/>
        <v>United States ,Jackson ,Tennessee, 38301</v>
      </c>
      <c r="H4749" t="s">
        <v>23</v>
      </c>
      <c r="I4749" t="s">
        <v>24</v>
      </c>
      <c r="J4749" t="str">
        <f t="shared" si="371"/>
        <v>South - Furniture</v>
      </c>
      <c r="K4749" t="s">
        <v>26</v>
      </c>
      <c r="L4749">
        <v>209.56800000000001</v>
      </c>
      <c r="M4749" s="3">
        <f t="shared" si="372"/>
        <v>210</v>
      </c>
      <c r="N4749" s="3">
        <f t="shared" si="373"/>
        <v>167.65440000000001</v>
      </c>
      <c r="O4749">
        <v>2</v>
      </c>
      <c r="P4749" s="3">
        <f t="shared" si="374"/>
        <v>105</v>
      </c>
      <c r="Q4749">
        <v>0.2</v>
      </c>
      <c r="R4749">
        <v>-23.5764</v>
      </c>
      <c r="S4749" s="3">
        <f>R4749/L4749*100</f>
        <v>-11.249999999999998</v>
      </c>
      <c r="T4749" s="3">
        <f>( (L4749-(L4749*Q4749))*O4749)</f>
        <v>335.30880000000002</v>
      </c>
    </row>
    <row r="4750" spans="1:20" x14ac:dyDescent="0.25">
      <c r="A4750" t="s">
        <v>33</v>
      </c>
      <c r="B4750" t="s">
        <v>19</v>
      </c>
      <c r="C4750" t="s">
        <v>20</v>
      </c>
      <c r="D4750" t="s">
        <v>169</v>
      </c>
      <c r="E4750" t="s">
        <v>51</v>
      </c>
      <c r="F4750" s="9">
        <v>78745</v>
      </c>
      <c r="G4750" s="3" t="str">
        <f t="shared" si="370"/>
        <v>United States ,Austin ,Texas, 78745</v>
      </c>
      <c r="H4750" t="s">
        <v>52</v>
      </c>
      <c r="I4750" t="s">
        <v>40</v>
      </c>
      <c r="J4750" t="str">
        <f t="shared" si="371"/>
        <v>Central - Technology</v>
      </c>
      <c r="K4750" t="s">
        <v>64</v>
      </c>
      <c r="L4750">
        <v>22.367999999999999</v>
      </c>
      <c r="M4750" s="3">
        <f t="shared" si="372"/>
        <v>22</v>
      </c>
      <c r="N4750" s="3">
        <f t="shared" si="373"/>
        <v>17.894399999999997</v>
      </c>
      <c r="O4750">
        <v>4</v>
      </c>
      <c r="P4750" s="3">
        <f t="shared" si="374"/>
        <v>5.5</v>
      </c>
      <c r="Q4750">
        <v>0.2</v>
      </c>
      <c r="R4750">
        <v>6.4307999999999996</v>
      </c>
      <c r="S4750" s="3">
        <f>R4750/L4750*100</f>
        <v>28.749999999999996</v>
      </c>
      <c r="T4750" s="3">
        <f>( (L4750-(L4750*Q4750))*O4750)</f>
        <v>71.57759999999999</v>
      </c>
    </row>
    <row r="4751" spans="1:20" x14ac:dyDescent="0.25">
      <c r="A4751" t="s">
        <v>33</v>
      </c>
      <c r="B4751" t="s">
        <v>19</v>
      </c>
      <c r="C4751" t="s">
        <v>20</v>
      </c>
      <c r="D4751" t="s">
        <v>178</v>
      </c>
      <c r="E4751" t="s">
        <v>35</v>
      </c>
      <c r="F4751" s="9">
        <v>33024</v>
      </c>
      <c r="G4751" s="3" t="str">
        <f t="shared" si="370"/>
        <v>United States ,Pembroke Pines ,Florida, 33024</v>
      </c>
      <c r="H4751" t="s">
        <v>23</v>
      </c>
      <c r="I4751" t="s">
        <v>31</v>
      </c>
      <c r="J4751" t="str">
        <f t="shared" si="371"/>
        <v>South - Office Supplies</v>
      </c>
      <c r="K4751" t="s">
        <v>42</v>
      </c>
      <c r="L4751">
        <v>3.8820000000000001</v>
      </c>
      <c r="M4751" s="3">
        <f t="shared" si="372"/>
        <v>4</v>
      </c>
      <c r="N4751" s="3">
        <f t="shared" si="373"/>
        <v>1.1646000000000001</v>
      </c>
      <c r="O4751">
        <v>2</v>
      </c>
      <c r="P4751" s="3">
        <f t="shared" si="374"/>
        <v>2</v>
      </c>
      <c r="Q4751">
        <v>0.7</v>
      </c>
      <c r="R4751">
        <v>-2.5880000000000001</v>
      </c>
      <c r="S4751" s="3">
        <f>R4751/L4751*100</f>
        <v>-66.666666666666657</v>
      </c>
      <c r="T4751" s="3">
        <f>( (L4751-(L4751*Q4751))*O4751)</f>
        <v>2.3292000000000002</v>
      </c>
    </row>
    <row r="4752" spans="1:20" x14ac:dyDescent="0.25">
      <c r="A4752" t="s">
        <v>33</v>
      </c>
      <c r="B4752" t="s">
        <v>19</v>
      </c>
      <c r="C4752" t="s">
        <v>20</v>
      </c>
      <c r="D4752" t="s">
        <v>178</v>
      </c>
      <c r="E4752" t="s">
        <v>35</v>
      </c>
      <c r="F4752" s="9">
        <v>33024</v>
      </c>
      <c r="G4752" s="3" t="str">
        <f t="shared" si="370"/>
        <v>United States ,Pembroke Pines ,Florida, 33024</v>
      </c>
      <c r="H4752" t="s">
        <v>23</v>
      </c>
      <c r="I4752" t="s">
        <v>31</v>
      </c>
      <c r="J4752" t="str">
        <f t="shared" si="371"/>
        <v>South - Office Supplies</v>
      </c>
      <c r="K4752" t="s">
        <v>46</v>
      </c>
      <c r="L4752">
        <v>115.29600000000001</v>
      </c>
      <c r="M4752" s="3">
        <f t="shared" si="372"/>
        <v>115</v>
      </c>
      <c r="N4752" s="3">
        <f t="shared" si="373"/>
        <v>92.236800000000002</v>
      </c>
      <c r="O4752">
        <v>3</v>
      </c>
      <c r="P4752" s="3">
        <f t="shared" si="374"/>
        <v>38.333333333333336</v>
      </c>
      <c r="Q4752">
        <v>0.2</v>
      </c>
      <c r="R4752">
        <v>40.3536</v>
      </c>
      <c r="S4752" s="3">
        <f>R4752/L4752*100</f>
        <v>35</v>
      </c>
      <c r="T4752" s="3">
        <f>( (L4752-(L4752*Q4752))*O4752)</f>
        <v>276.71039999999999</v>
      </c>
    </row>
    <row r="4753" spans="1:20" x14ac:dyDescent="0.25">
      <c r="A4753" t="s">
        <v>33</v>
      </c>
      <c r="B4753" t="s">
        <v>19</v>
      </c>
      <c r="C4753" t="s">
        <v>20</v>
      </c>
      <c r="D4753" t="s">
        <v>60</v>
      </c>
      <c r="E4753" t="s">
        <v>61</v>
      </c>
      <c r="F4753" s="9">
        <v>19143</v>
      </c>
      <c r="G4753" s="3" t="str">
        <f t="shared" si="370"/>
        <v>United States ,Philadelphia ,Pennsylvania, 19143</v>
      </c>
      <c r="H4753" t="s">
        <v>62</v>
      </c>
      <c r="I4753" t="s">
        <v>31</v>
      </c>
      <c r="J4753" t="str">
        <f t="shared" si="371"/>
        <v>East - Office Supplies</v>
      </c>
      <c r="K4753" t="s">
        <v>42</v>
      </c>
      <c r="L4753">
        <v>1.9079999999999999</v>
      </c>
      <c r="M4753" s="3">
        <f t="shared" si="372"/>
        <v>2</v>
      </c>
      <c r="N4753" s="3">
        <f t="shared" si="373"/>
        <v>0.57240000000000002</v>
      </c>
      <c r="O4753">
        <v>2</v>
      </c>
      <c r="P4753" s="3">
        <f t="shared" si="374"/>
        <v>1</v>
      </c>
      <c r="Q4753">
        <v>0.7</v>
      </c>
      <c r="R4753">
        <v>-1.5264</v>
      </c>
      <c r="S4753" s="3">
        <f>R4753/L4753*100</f>
        <v>-80</v>
      </c>
      <c r="T4753" s="3">
        <f>( (L4753-(L4753*Q4753))*O4753)</f>
        <v>1.1448</v>
      </c>
    </row>
    <row r="4754" spans="1:20" x14ac:dyDescent="0.25">
      <c r="A4754" t="s">
        <v>33</v>
      </c>
      <c r="B4754" t="s">
        <v>49</v>
      </c>
      <c r="C4754" t="s">
        <v>20</v>
      </c>
      <c r="D4754" t="s">
        <v>510</v>
      </c>
      <c r="E4754" t="s">
        <v>70</v>
      </c>
      <c r="F4754" s="9">
        <v>61832</v>
      </c>
      <c r="G4754" s="3" t="str">
        <f t="shared" si="370"/>
        <v>United States ,Danville ,Illinois, 61832</v>
      </c>
      <c r="H4754" t="s">
        <v>52</v>
      </c>
      <c r="I4754" t="s">
        <v>31</v>
      </c>
      <c r="J4754" t="str">
        <f t="shared" si="371"/>
        <v>Central - Office Supplies</v>
      </c>
      <c r="K4754" t="s">
        <v>42</v>
      </c>
      <c r="L4754">
        <v>43.372</v>
      </c>
      <c r="M4754" s="3">
        <f t="shared" si="372"/>
        <v>43</v>
      </c>
      <c r="N4754" s="3">
        <f t="shared" si="373"/>
        <v>8.6743999999999986</v>
      </c>
      <c r="O4754">
        <v>7</v>
      </c>
      <c r="P4754" s="3">
        <f t="shared" si="374"/>
        <v>6.1428571428571432</v>
      </c>
      <c r="Q4754">
        <v>0.8</v>
      </c>
      <c r="R4754">
        <v>-69.395200000000003</v>
      </c>
      <c r="S4754" s="3">
        <f>R4754/L4754*100</f>
        <v>-160</v>
      </c>
      <c r="T4754" s="3">
        <f>( (L4754-(L4754*Q4754))*O4754)</f>
        <v>60.72079999999999</v>
      </c>
    </row>
    <row r="4755" spans="1:20" x14ac:dyDescent="0.25">
      <c r="A4755" t="s">
        <v>33</v>
      </c>
      <c r="B4755" t="s">
        <v>19</v>
      </c>
      <c r="C4755" t="s">
        <v>20</v>
      </c>
      <c r="D4755" t="s">
        <v>80</v>
      </c>
      <c r="E4755" t="s">
        <v>81</v>
      </c>
      <c r="F4755" s="9">
        <v>10009</v>
      </c>
      <c r="G4755" s="3" t="str">
        <f t="shared" si="370"/>
        <v>United States ,New York City ,New York, 10009</v>
      </c>
      <c r="H4755" t="s">
        <v>62</v>
      </c>
      <c r="I4755" t="s">
        <v>40</v>
      </c>
      <c r="J4755" t="str">
        <f t="shared" si="371"/>
        <v>East - Technology</v>
      </c>
      <c r="K4755" t="s">
        <v>41</v>
      </c>
      <c r="L4755">
        <v>783.96</v>
      </c>
      <c r="M4755" s="3">
        <f t="shared" si="372"/>
        <v>784</v>
      </c>
      <c r="N4755" s="3">
        <f t="shared" si="373"/>
        <v>783.96</v>
      </c>
      <c r="O4755">
        <v>4</v>
      </c>
      <c r="P4755" s="3">
        <f t="shared" si="374"/>
        <v>196</v>
      </c>
      <c r="Q4755">
        <v>0</v>
      </c>
      <c r="R4755">
        <v>219.50880000000001</v>
      </c>
      <c r="S4755" s="3">
        <f>R4755/L4755*100</f>
        <v>27.999999999999996</v>
      </c>
      <c r="T4755" s="3">
        <f>( (L4755-(L4755*Q4755))*O4755)</f>
        <v>3135.84</v>
      </c>
    </row>
    <row r="4756" spans="1:20" x14ac:dyDescent="0.25">
      <c r="A4756" t="s">
        <v>33</v>
      </c>
      <c r="B4756" t="s">
        <v>19</v>
      </c>
      <c r="C4756" t="s">
        <v>20</v>
      </c>
      <c r="D4756" t="s">
        <v>80</v>
      </c>
      <c r="E4756" t="s">
        <v>81</v>
      </c>
      <c r="F4756" s="9">
        <v>10009</v>
      </c>
      <c r="G4756" s="3" t="str">
        <f t="shared" si="370"/>
        <v>United States ,New York City ,New York, 10009</v>
      </c>
      <c r="H4756" t="s">
        <v>62</v>
      </c>
      <c r="I4756" t="s">
        <v>31</v>
      </c>
      <c r="J4756" t="str">
        <f t="shared" si="371"/>
        <v>East - Office Supplies</v>
      </c>
      <c r="K4756" t="s">
        <v>42</v>
      </c>
      <c r="L4756">
        <v>48.896000000000001</v>
      </c>
      <c r="M4756" s="3">
        <f t="shared" si="372"/>
        <v>49</v>
      </c>
      <c r="N4756" s="3">
        <f t="shared" si="373"/>
        <v>39.116799999999998</v>
      </c>
      <c r="O4756">
        <v>2</v>
      </c>
      <c r="P4756" s="3">
        <f t="shared" si="374"/>
        <v>24.5</v>
      </c>
      <c r="Q4756">
        <v>0.2</v>
      </c>
      <c r="R4756">
        <v>18.335999999999999</v>
      </c>
      <c r="S4756" s="3">
        <f>R4756/L4756*100</f>
        <v>37.499999999999993</v>
      </c>
      <c r="T4756" s="3">
        <f>( (L4756-(L4756*Q4756))*O4756)</f>
        <v>78.233599999999996</v>
      </c>
    </row>
    <row r="4757" spans="1:20" x14ac:dyDescent="0.25">
      <c r="A4757" t="s">
        <v>33</v>
      </c>
      <c r="B4757" t="s">
        <v>19</v>
      </c>
      <c r="C4757" t="s">
        <v>20</v>
      </c>
      <c r="D4757" t="s">
        <v>80</v>
      </c>
      <c r="E4757" t="s">
        <v>81</v>
      </c>
      <c r="F4757" s="9">
        <v>10009</v>
      </c>
      <c r="G4757" s="3" t="str">
        <f t="shared" si="370"/>
        <v>United States ,New York City ,New York, 10009</v>
      </c>
      <c r="H4757" t="s">
        <v>62</v>
      </c>
      <c r="I4757" t="s">
        <v>31</v>
      </c>
      <c r="J4757" t="str">
        <f t="shared" si="371"/>
        <v>East - Office Supplies</v>
      </c>
      <c r="K4757" t="s">
        <v>42</v>
      </c>
      <c r="L4757">
        <v>7.8559999999999999</v>
      </c>
      <c r="M4757" s="3">
        <f t="shared" si="372"/>
        <v>8</v>
      </c>
      <c r="N4757" s="3">
        <f t="shared" si="373"/>
        <v>6.2847999999999997</v>
      </c>
      <c r="O4757">
        <v>2</v>
      </c>
      <c r="P4757" s="3">
        <f t="shared" si="374"/>
        <v>4</v>
      </c>
      <c r="Q4757">
        <v>0.2</v>
      </c>
      <c r="R4757">
        <v>2.8477999999999999</v>
      </c>
      <c r="S4757" s="3">
        <f>R4757/L4757*100</f>
        <v>36.25</v>
      </c>
      <c r="T4757" s="3">
        <f>( (L4757-(L4757*Q4757))*O4757)</f>
        <v>12.569599999999999</v>
      </c>
    </row>
    <row r="4758" spans="1:20" x14ac:dyDescent="0.25">
      <c r="A4758" t="s">
        <v>33</v>
      </c>
      <c r="B4758" t="s">
        <v>19</v>
      </c>
      <c r="C4758" t="s">
        <v>20</v>
      </c>
      <c r="D4758" t="s">
        <v>108</v>
      </c>
      <c r="E4758" t="s">
        <v>109</v>
      </c>
      <c r="F4758" s="9">
        <v>43229</v>
      </c>
      <c r="G4758" s="3" t="str">
        <f t="shared" si="370"/>
        <v>United States ,Columbus ,Ohio, 43229</v>
      </c>
      <c r="H4758" t="s">
        <v>62</v>
      </c>
      <c r="I4758" t="s">
        <v>31</v>
      </c>
      <c r="J4758" t="str">
        <f t="shared" si="371"/>
        <v>East - Office Supplies</v>
      </c>
      <c r="K4758" t="s">
        <v>32</v>
      </c>
      <c r="L4758">
        <v>5.9039999999999999</v>
      </c>
      <c r="M4758" s="3">
        <f t="shared" si="372"/>
        <v>6</v>
      </c>
      <c r="N4758" s="3">
        <f t="shared" si="373"/>
        <v>4.7232000000000003</v>
      </c>
      <c r="O4758">
        <v>2</v>
      </c>
      <c r="P4758" s="3">
        <f t="shared" si="374"/>
        <v>3</v>
      </c>
      <c r="Q4758">
        <v>0.2</v>
      </c>
      <c r="R4758">
        <v>1.9925999999999999</v>
      </c>
      <c r="S4758" s="3">
        <f>R4758/L4758*100</f>
        <v>33.75</v>
      </c>
      <c r="T4758" s="3">
        <f>( (L4758-(L4758*Q4758))*O4758)</f>
        <v>9.4464000000000006</v>
      </c>
    </row>
    <row r="4759" spans="1:20" x14ac:dyDescent="0.25">
      <c r="A4759" t="s">
        <v>33</v>
      </c>
      <c r="B4759" t="s">
        <v>19</v>
      </c>
      <c r="C4759" t="s">
        <v>20</v>
      </c>
      <c r="D4759" t="s">
        <v>108</v>
      </c>
      <c r="E4759" t="s">
        <v>109</v>
      </c>
      <c r="F4759" s="9">
        <v>43229</v>
      </c>
      <c r="G4759" s="3" t="str">
        <f t="shared" si="370"/>
        <v>United States ,Columbus ,Ohio, 43229</v>
      </c>
      <c r="H4759" t="s">
        <v>62</v>
      </c>
      <c r="I4759" t="s">
        <v>31</v>
      </c>
      <c r="J4759" t="str">
        <f t="shared" si="371"/>
        <v>East - Office Supplies</v>
      </c>
      <c r="K4759" t="s">
        <v>115</v>
      </c>
      <c r="L4759">
        <v>13.712</v>
      </c>
      <c r="M4759" s="3">
        <f t="shared" si="372"/>
        <v>14</v>
      </c>
      <c r="N4759" s="3">
        <f t="shared" si="373"/>
        <v>10.9696</v>
      </c>
      <c r="O4759">
        <v>2</v>
      </c>
      <c r="P4759" s="3">
        <f t="shared" si="374"/>
        <v>7</v>
      </c>
      <c r="Q4759">
        <v>0.2</v>
      </c>
      <c r="R4759">
        <v>1.0284</v>
      </c>
      <c r="S4759" s="3">
        <f>R4759/L4759*100</f>
        <v>7.5</v>
      </c>
      <c r="T4759" s="3">
        <f>( (L4759-(L4759*Q4759))*O4759)</f>
        <v>21.9392</v>
      </c>
    </row>
    <row r="4760" spans="1:20" x14ac:dyDescent="0.25">
      <c r="A4760" t="s">
        <v>33</v>
      </c>
      <c r="B4760" t="s">
        <v>19</v>
      </c>
      <c r="C4760" t="s">
        <v>20</v>
      </c>
      <c r="D4760" t="s">
        <v>469</v>
      </c>
      <c r="E4760" t="s">
        <v>29</v>
      </c>
      <c r="F4760" s="9">
        <v>91911</v>
      </c>
      <c r="G4760" s="3" t="str">
        <f t="shared" si="370"/>
        <v>United States ,Chula Vista ,California, 91911</v>
      </c>
      <c r="H4760" t="s">
        <v>30</v>
      </c>
      <c r="I4760" t="s">
        <v>31</v>
      </c>
      <c r="J4760" t="str">
        <f t="shared" si="371"/>
        <v>West - Office Supplies</v>
      </c>
      <c r="K4760" t="s">
        <v>65</v>
      </c>
      <c r="L4760">
        <v>182.94</v>
      </c>
      <c r="M4760" s="3">
        <f t="shared" si="372"/>
        <v>183</v>
      </c>
      <c r="N4760" s="3">
        <f t="shared" si="373"/>
        <v>182.94</v>
      </c>
      <c r="O4760">
        <v>3</v>
      </c>
      <c r="P4760" s="3">
        <f t="shared" si="374"/>
        <v>61</v>
      </c>
      <c r="Q4760">
        <v>0</v>
      </c>
      <c r="R4760">
        <v>85.981800000000007</v>
      </c>
      <c r="S4760" s="3">
        <f>R4760/L4760*100</f>
        <v>47</v>
      </c>
      <c r="T4760" s="3">
        <f>( (L4760-(L4760*Q4760))*O4760)</f>
        <v>548.81999999999994</v>
      </c>
    </row>
    <row r="4761" spans="1:20" x14ac:dyDescent="0.25">
      <c r="A4761" t="s">
        <v>67</v>
      </c>
      <c r="B4761" t="s">
        <v>19</v>
      </c>
      <c r="C4761" t="s">
        <v>20</v>
      </c>
      <c r="D4761" t="s">
        <v>57</v>
      </c>
      <c r="E4761" t="s">
        <v>29</v>
      </c>
      <c r="F4761" s="9">
        <v>94110</v>
      </c>
      <c r="G4761" s="3" t="str">
        <f t="shared" si="370"/>
        <v>United States ,San Francisco ,California, 94110</v>
      </c>
      <c r="H4761" t="s">
        <v>30</v>
      </c>
      <c r="I4761" t="s">
        <v>31</v>
      </c>
      <c r="J4761" t="str">
        <f t="shared" si="371"/>
        <v>West - Office Supplies</v>
      </c>
      <c r="K4761" t="s">
        <v>39</v>
      </c>
      <c r="L4761">
        <v>27.76</v>
      </c>
      <c r="M4761" s="3">
        <f t="shared" si="372"/>
        <v>28</v>
      </c>
      <c r="N4761" s="3">
        <f t="shared" si="373"/>
        <v>27.76</v>
      </c>
      <c r="O4761">
        <v>4</v>
      </c>
      <c r="P4761" s="3">
        <f t="shared" si="374"/>
        <v>7</v>
      </c>
      <c r="Q4761">
        <v>0</v>
      </c>
      <c r="R4761">
        <v>9.9936000000000007</v>
      </c>
      <c r="S4761" s="3">
        <f>R4761/L4761*100</f>
        <v>36</v>
      </c>
      <c r="T4761" s="3">
        <f>( (L4761-(L4761*Q4761))*O4761)</f>
        <v>111.04</v>
      </c>
    </row>
    <row r="4762" spans="1:20" x14ac:dyDescent="0.25">
      <c r="A4762" t="s">
        <v>33</v>
      </c>
      <c r="B4762" t="s">
        <v>49</v>
      </c>
      <c r="C4762" t="s">
        <v>20</v>
      </c>
      <c r="D4762" t="s">
        <v>80</v>
      </c>
      <c r="E4762" t="s">
        <v>81</v>
      </c>
      <c r="F4762" s="9">
        <v>10009</v>
      </c>
      <c r="G4762" s="3" t="str">
        <f t="shared" si="370"/>
        <v>United States ,New York City ,New York, 10009</v>
      </c>
      <c r="H4762" t="s">
        <v>62</v>
      </c>
      <c r="I4762" t="s">
        <v>31</v>
      </c>
      <c r="J4762" t="str">
        <f t="shared" si="371"/>
        <v>East - Office Supplies</v>
      </c>
      <c r="K4762" t="s">
        <v>39</v>
      </c>
      <c r="L4762">
        <v>25.99</v>
      </c>
      <c r="M4762" s="3">
        <f t="shared" si="372"/>
        <v>26</v>
      </c>
      <c r="N4762" s="3">
        <f t="shared" si="373"/>
        <v>25.99</v>
      </c>
      <c r="O4762">
        <v>1</v>
      </c>
      <c r="P4762" s="3">
        <f t="shared" si="374"/>
        <v>26</v>
      </c>
      <c r="Q4762">
        <v>0</v>
      </c>
      <c r="R4762">
        <v>7.5370999999999997</v>
      </c>
      <c r="S4762" s="3">
        <f>R4762/L4762*100</f>
        <v>28.999999999999996</v>
      </c>
      <c r="T4762" s="3">
        <f>( (L4762-(L4762*Q4762))*O4762)</f>
        <v>25.99</v>
      </c>
    </row>
    <row r="4763" spans="1:20" x14ac:dyDescent="0.25">
      <c r="A4763" t="s">
        <v>67</v>
      </c>
      <c r="B4763" t="s">
        <v>27</v>
      </c>
      <c r="C4763" t="s">
        <v>20</v>
      </c>
      <c r="D4763" t="s">
        <v>127</v>
      </c>
      <c r="E4763" t="s">
        <v>51</v>
      </c>
      <c r="F4763" s="9">
        <v>78207</v>
      </c>
      <c r="G4763" s="3" t="str">
        <f t="shared" si="370"/>
        <v>United States ,San Antonio ,Texas, 78207</v>
      </c>
      <c r="H4763" t="s">
        <v>52</v>
      </c>
      <c r="I4763" t="s">
        <v>40</v>
      </c>
      <c r="J4763" t="str">
        <f t="shared" si="371"/>
        <v>Central - Technology</v>
      </c>
      <c r="K4763" t="s">
        <v>64</v>
      </c>
      <c r="L4763">
        <v>113.52</v>
      </c>
      <c r="M4763" s="3">
        <f t="shared" si="372"/>
        <v>114</v>
      </c>
      <c r="N4763" s="3">
        <f t="shared" si="373"/>
        <v>90.816000000000003</v>
      </c>
      <c r="O4763">
        <v>5</v>
      </c>
      <c r="P4763" s="3">
        <f t="shared" si="374"/>
        <v>22.8</v>
      </c>
      <c r="Q4763">
        <v>0.2</v>
      </c>
      <c r="R4763">
        <v>29.798999999999999</v>
      </c>
      <c r="S4763" s="3">
        <f>R4763/L4763*100</f>
        <v>26.25</v>
      </c>
      <c r="T4763" s="3">
        <f>( (L4763-(L4763*Q4763))*O4763)</f>
        <v>454.08000000000004</v>
      </c>
    </row>
    <row r="4764" spans="1:20" x14ac:dyDescent="0.25">
      <c r="A4764" t="s">
        <v>67</v>
      </c>
      <c r="B4764" t="s">
        <v>27</v>
      </c>
      <c r="C4764" t="s">
        <v>20</v>
      </c>
      <c r="D4764" t="s">
        <v>127</v>
      </c>
      <c r="E4764" t="s">
        <v>51</v>
      </c>
      <c r="F4764" s="9">
        <v>78207</v>
      </c>
      <c r="G4764" s="3" t="str">
        <f t="shared" si="370"/>
        <v>United States ,San Antonio ,Texas, 78207</v>
      </c>
      <c r="H4764" t="s">
        <v>52</v>
      </c>
      <c r="I4764" t="s">
        <v>40</v>
      </c>
      <c r="J4764" t="str">
        <f t="shared" si="371"/>
        <v>Central - Technology</v>
      </c>
      <c r="K4764" t="s">
        <v>41</v>
      </c>
      <c r="L4764">
        <v>359.88</v>
      </c>
      <c r="M4764" s="3">
        <f t="shared" si="372"/>
        <v>360</v>
      </c>
      <c r="N4764" s="3">
        <f t="shared" si="373"/>
        <v>287.904</v>
      </c>
      <c r="O4764">
        <v>3</v>
      </c>
      <c r="P4764" s="3">
        <f t="shared" si="374"/>
        <v>120</v>
      </c>
      <c r="Q4764">
        <v>0.2</v>
      </c>
      <c r="R4764">
        <v>22.4925</v>
      </c>
      <c r="S4764" s="3">
        <f>R4764/L4764*100</f>
        <v>6.25</v>
      </c>
      <c r="T4764" s="3">
        <f>( (L4764-(L4764*Q4764))*O4764)</f>
        <v>863.71199999999999</v>
      </c>
    </row>
    <row r="4765" spans="1:20" x14ac:dyDescent="0.25">
      <c r="A4765" t="s">
        <v>173</v>
      </c>
      <c r="B4765" t="s">
        <v>19</v>
      </c>
      <c r="C4765" t="s">
        <v>20</v>
      </c>
      <c r="D4765" t="s">
        <v>194</v>
      </c>
      <c r="E4765" t="s">
        <v>45</v>
      </c>
      <c r="F4765" s="9">
        <v>28540</v>
      </c>
      <c r="G4765" s="3" t="str">
        <f t="shared" si="370"/>
        <v>United States ,Jacksonville ,North Carolina, 28540</v>
      </c>
      <c r="H4765" t="s">
        <v>23</v>
      </c>
      <c r="I4765" t="s">
        <v>31</v>
      </c>
      <c r="J4765" t="str">
        <f t="shared" si="371"/>
        <v>South - Office Supplies</v>
      </c>
      <c r="K4765" t="s">
        <v>46</v>
      </c>
      <c r="L4765">
        <v>25.344000000000001</v>
      </c>
      <c r="M4765" s="3">
        <f t="shared" si="372"/>
        <v>25</v>
      </c>
      <c r="N4765" s="3">
        <f t="shared" si="373"/>
        <v>20.275200000000002</v>
      </c>
      <c r="O4765">
        <v>4</v>
      </c>
      <c r="P4765" s="3">
        <f t="shared" si="374"/>
        <v>6.25</v>
      </c>
      <c r="Q4765">
        <v>0.2</v>
      </c>
      <c r="R4765">
        <v>9.1872000000000007</v>
      </c>
      <c r="S4765" s="3">
        <f>R4765/L4765*100</f>
        <v>36.25</v>
      </c>
      <c r="T4765" s="3">
        <f>( (L4765-(L4765*Q4765))*O4765)</f>
        <v>81.100800000000007</v>
      </c>
    </row>
    <row r="4766" spans="1:20" x14ac:dyDescent="0.25">
      <c r="A4766" t="s">
        <v>18</v>
      </c>
      <c r="B4766" t="s">
        <v>49</v>
      </c>
      <c r="C4766" t="s">
        <v>20</v>
      </c>
      <c r="D4766" t="s">
        <v>57</v>
      </c>
      <c r="E4766" t="s">
        <v>29</v>
      </c>
      <c r="F4766" s="9">
        <v>94109</v>
      </c>
      <c r="G4766" s="3" t="str">
        <f t="shared" si="370"/>
        <v>United States ,San Francisco ,California, 94109</v>
      </c>
      <c r="H4766" t="s">
        <v>30</v>
      </c>
      <c r="I4766" t="s">
        <v>31</v>
      </c>
      <c r="J4766" t="str">
        <f t="shared" si="371"/>
        <v>West - Office Supplies</v>
      </c>
      <c r="K4766" t="s">
        <v>42</v>
      </c>
      <c r="L4766">
        <v>11.952</v>
      </c>
      <c r="M4766" s="3">
        <f t="shared" si="372"/>
        <v>12</v>
      </c>
      <c r="N4766" s="3">
        <f t="shared" si="373"/>
        <v>9.5616000000000003</v>
      </c>
      <c r="O4766">
        <v>3</v>
      </c>
      <c r="P4766" s="3">
        <f t="shared" si="374"/>
        <v>4</v>
      </c>
      <c r="Q4766">
        <v>0.2</v>
      </c>
      <c r="R4766">
        <v>4.1832000000000003</v>
      </c>
      <c r="S4766" s="3">
        <f>R4766/L4766*100</f>
        <v>35</v>
      </c>
      <c r="T4766" s="3">
        <f>( (L4766-(L4766*Q4766))*O4766)</f>
        <v>28.684800000000003</v>
      </c>
    </row>
    <row r="4767" spans="1:20" x14ac:dyDescent="0.25">
      <c r="A4767" t="s">
        <v>18</v>
      </c>
      <c r="B4767" t="s">
        <v>49</v>
      </c>
      <c r="C4767" t="s">
        <v>20</v>
      </c>
      <c r="D4767" t="s">
        <v>57</v>
      </c>
      <c r="E4767" t="s">
        <v>29</v>
      </c>
      <c r="F4767" s="9">
        <v>94109</v>
      </c>
      <c r="G4767" s="3" t="str">
        <f t="shared" si="370"/>
        <v>United States ,San Francisco ,California, 94109</v>
      </c>
      <c r="H4767" t="s">
        <v>30</v>
      </c>
      <c r="I4767" t="s">
        <v>31</v>
      </c>
      <c r="J4767" t="str">
        <f t="shared" si="371"/>
        <v>West - Office Supplies</v>
      </c>
      <c r="K4767" t="s">
        <v>115</v>
      </c>
      <c r="L4767">
        <v>6.24</v>
      </c>
      <c r="M4767" s="3">
        <f t="shared" si="372"/>
        <v>6</v>
      </c>
      <c r="N4767" s="3">
        <f t="shared" si="373"/>
        <v>6.24</v>
      </c>
      <c r="O4767">
        <v>3</v>
      </c>
      <c r="P4767" s="3">
        <f t="shared" si="374"/>
        <v>2</v>
      </c>
      <c r="Q4767">
        <v>0</v>
      </c>
      <c r="R4767">
        <v>1.8720000000000001</v>
      </c>
      <c r="S4767" s="3">
        <f>R4767/L4767*100</f>
        <v>30</v>
      </c>
      <c r="T4767" s="3">
        <f>( (L4767-(L4767*Q4767))*O4767)</f>
        <v>18.72</v>
      </c>
    </row>
    <row r="4768" spans="1:20" x14ac:dyDescent="0.25">
      <c r="A4768" t="s">
        <v>18</v>
      </c>
      <c r="B4768" t="s">
        <v>19</v>
      </c>
      <c r="C4768" t="s">
        <v>20</v>
      </c>
      <c r="D4768" t="s">
        <v>514</v>
      </c>
      <c r="E4768" t="s">
        <v>86</v>
      </c>
      <c r="F4768" s="9">
        <v>85323</v>
      </c>
      <c r="G4768" s="3" t="str">
        <f t="shared" si="370"/>
        <v>United States ,Avondale ,Arizona, 85323</v>
      </c>
      <c r="H4768" t="s">
        <v>30</v>
      </c>
      <c r="I4768" t="s">
        <v>40</v>
      </c>
      <c r="J4768" t="str">
        <f t="shared" si="371"/>
        <v>West - Technology</v>
      </c>
      <c r="K4768" t="s">
        <v>41</v>
      </c>
      <c r="L4768">
        <v>742.33600000000001</v>
      </c>
      <c r="M4768" s="3">
        <f t="shared" si="372"/>
        <v>742</v>
      </c>
      <c r="N4768" s="3">
        <f t="shared" si="373"/>
        <v>593.86879999999996</v>
      </c>
      <c r="O4768">
        <v>8</v>
      </c>
      <c r="P4768" s="3">
        <f t="shared" si="374"/>
        <v>92.75</v>
      </c>
      <c r="Q4768">
        <v>0.2</v>
      </c>
      <c r="R4768">
        <v>83.512799999999999</v>
      </c>
      <c r="S4768" s="3">
        <f>R4768/L4768*100</f>
        <v>11.25</v>
      </c>
      <c r="T4768" s="3">
        <f>( (L4768-(L4768*Q4768))*O4768)</f>
        <v>4750.9503999999997</v>
      </c>
    </row>
    <row r="4769" spans="1:20" x14ac:dyDescent="0.25">
      <c r="A4769" t="s">
        <v>33</v>
      </c>
      <c r="B4769" t="s">
        <v>19</v>
      </c>
      <c r="C4769" t="s">
        <v>20</v>
      </c>
      <c r="D4769" t="s">
        <v>84</v>
      </c>
      <c r="E4769" t="s">
        <v>70</v>
      </c>
      <c r="F4769" s="9">
        <v>60610</v>
      </c>
      <c r="G4769" s="3" t="str">
        <f t="shared" si="370"/>
        <v>United States ,Chicago ,Illinois, 60610</v>
      </c>
      <c r="H4769" t="s">
        <v>52</v>
      </c>
      <c r="I4769" t="s">
        <v>24</v>
      </c>
      <c r="J4769" t="str">
        <f t="shared" si="371"/>
        <v>Central - Furniture</v>
      </c>
      <c r="K4769" t="s">
        <v>38</v>
      </c>
      <c r="L4769">
        <v>6.4640000000000004</v>
      </c>
      <c r="M4769" s="3">
        <f t="shared" si="372"/>
        <v>6</v>
      </c>
      <c r="N4769" s="3">
        <f t="shared" si="373"/>
        <v>2.5856000000000003</v>
      </c>
      <c r="O4769">
        <v>1</v>
      </c>
      <c r="P4769" s="3">
        <f t="shared" si="374"/>
        <v>6</v>
      </c>
      <c r="Q4769">
        <v>0.6</v>
      </c>
      <c r="R4769">
        <v>-4.04</v>
      </c>
      <c r="S4769" s="3">
        <f>R4769/L4769*100</f>
        <v>-62.5</v>
      </c>
      <c r="T4769" s="3">
        <f>( (L4769-(L4769*Q4769))*O4769)</f>
        <v>2.5856000000000003</v>
      </c>
    </row>
    <row r="4770" spans="1:20" x14ac:dyDescent="0.25">
      <c r="A4770" t="s">
        <v>33</v>
      </c>
      <c r="B4770" t="s">
        <v>19</v>
      </c>
      <c r="C4770" t="s">
        <v>20</v>
      </c>
      <c r="D4770" t="s">
        <v>84</v>
      </c>
      <c r="E4770" t="s">
        <v>70</v>
      </c>
      <c r="F4770" s="9">
        <v>60610</v>
      </c>
      <c r="G4770" s="3" t="str">
        <f t="shared" si="370"/>
        <v>United States ,Chicago ,Illinois, 60610</v>
      </c>
      <c r="H4770" t="s">
        <v>52</v>
      </c>
      <c r="I4770" t="s">
        <v>31</v>
      </c>
      <c r="J4770" t="str">
        <f t="shared" si="371"/>
        <v>Central - Office Supplies</v>
      </c>
      <c r="K4770" t="s">
        <v>32</v>
      </c>
      <c r="L4770">
        <v>11.52</v>
      </c>
      <c r="M4770" s="3">
        <f t="shared" si="372"/>
        <v>12</v>
      </c>
      <c r="N4770" s="3">
        <f t="shared" si="373"/>
        <v>9.2159999999999993</v>
      </c>
      <c r="O4770">
        <v>5</v>
      </c>
      <c r="P4770" s="3">
        <f t="shared" si="374"/>
        <v>2.4</v>
      </c>
      <c r="Q4770">
        <v>0.2</v>
      </c>
      <c r="R4770">
        <v>4.1760000000000002</v>
      </c>
      <c r="S4770" s="3">
        <f>R4770/L4770*100</f>
        <v>36.250000000000007</v>
      </c>
      <c r="T4770" s="3">
        <f>( (L4770-(L4770*Q4770))*O4770)</f>
        <v>46.08</v>
      </c>
    </row>
    <row r="4771" spans="1:20" x14ac:dyDescent="0.25">
      <c r="A4771" t="s">
        <v>33</v>
      </c>
      <c r="B4771" t="s">
        <v>19</v>
      </c>
      <c r="C4771" t="s">
        <v>20</v>
      </c>
      <c r="D4771" t="s">
        <v>84</v>
      </c>
      <c r="E4771" t="s">
        <v>70</v>
      </c>
      <c r="F4771" s="9">
        <v>60610</v>
      </c>
      <c r="G4771" s="3" t="str">
        <f t="shared" si="370"/>
        <v>United States ,Chicago ,Illinois, 60610</v>
      </c>
      <c r="H4771" t="s">
        <v>52</v>
      </c>
      <c r="I4771" t="s">
        <v>40</v>
      </c>
      <c r="J4771" t="str">
        <f t="shared" si="371"/>
        <v>Central - Technology</v>
      </c>
      <c r="K4771" t="s">
        <v>41</v>
      </c>
      <c r="L4771">
        <v>222.38399999999999</v>
      </c>
      <c r="M4771" s="3">
        <f t="shared" si="372"/>
        <v>222</v>
      </c>
      <c r="N4771" s="3">
        <f t="shared" si="373"/>
        <v>177.90719999999999</v>
      </c>
      <c r="O4771">
        <v>2</v>
      </c>
      <c r="P4771" s="3">
        <f t="shared" si="374"/>
        <v>111</v>
      </c>
      <c r="Q4771">
        <v>0.2</v>
      </c>
      <c r="R4771">
        <v>16.678799999999999</v>
      </c>
      <c r="S4771" s="3">
        <f>R4771/L4771*100</f>
        <v>7.5</v>
      </c>
      <c r="T4771" s="3">
        <f>( (L4771-(L4771*Q4771))*O4771)</f>
        <v>355.81439999999998</v>
      </c>
    </row>
    <row r="4772" spans="1:20" x14ac:dyDescent="0.25">
      <c r="A4772" t="s">
        <v>33</v>
      </c>
      <c r="B4772" t="s">
        <v>49</v>
      </c>
      <c r="C4772" t="s">
        <v>20</v>
      </c>
      <c r="D4772" t="s">
        <v>284</v>
      </c>
      <c r="E4772" t="s">
        <v>29</v>
      </c>
      <c r="F4772" s="9">
        <v>92025</v>
      </c>
      <c r="G4772" s="3" t="str">
        <f t="shared" si="370"/>
        <v>United States ,Escondido ,California, 92025</v>
      </c>
      <c r="H4772" t="s">
        <v>30</v>
      </c>
      <c r="I4772" t="s">
        <v>31</v>
      </c>
      <c r="J4772" t="str">
        <f t="shared" si="371"/>
        <v>West - Office Supplies</v>
      </c>
      <c r="K4772" t="s">
        <v>39</v>
      </c>
      <c r="L4772">
        <v>23.36</v>
      </c>
      <c r="M4772" s="3">
        <f t="shared" si="372"/>
        <v>23</v>
      </c>
      <c r="N4772" s="3">
        <f t="shared" si="373"/>
        <v>23.36</v>
      </c>
      <c r="O4772">
        <v>4</v>
      </c>
      <c r="P4772" s="3">
        <f t="shared" si="374"/>
        <v>5.75</v>
      </c>
      <c r="Q4772">
        <v>0</v>
      </c>
      <c r="R4772">
        <v>6.0735999999999999</v>
      </c>
      <c r="S4772" s="3">
        <f>R4772/L4772*100</f>
        <v>26</v>
      </c>
      <c r="T4772" s="3">
        <f>( (L4772-(L4772*Q4772))*O4772)</f>
        <v>93.44</v>
      </c>
    </row>
    <row r="4773" spans="1:20" x14ac:dyDescent="0.25">
      <c r="A4773" t="s">
        <v>18</v>
      </c>
      <c r="B4773" t="s">
        <v>27</v>
      </c>
      <c r="C4773" t="s">
        <v>20</v>
      </c>
      <c r="D4773" t="s">
        <v>164</v>
      </c>
      <c r="E4773" t="s">
        <v>81</v>
      </c>
      <c r="F4773" s="9">
        <v>11561</v>
      </c>
      <c r="G4773" s="3" t="str">
        <f t="shared" si="370"/>
        <v>United States ,Long Beach ,New York, 11561</v>
      </c>
      <c r="H4773" t="s">
        <v>62</v>
      </c>
      <c r="I4773" t="s">
        <v>31</v>
      </c>
      <c r="J4773" t="str">
        <f t="shared" si="371"/>
        <v>East - Office Supplies</v>
      </c>
      <c r="K4773" t="s">
        <v>32</v>
      </c>
      <c r="L4773">
        <v>8.67</v>
      </c>
      <c r="M4773" s="3">
        <f t="shared" si="372"/>
        <v>9</v>
      </c>
      <c r="N4773" s="3">
        <f t="shared" si="373"/>
        <v>8.67</v>
      </c>
      <c r="O4773">
        <v>3</v>
      </c>
      <c r="P4773" s="3">
        <f t="shared" si="374"/>
        <v>3</v>
      </c>
      <c r="Q4773">
        <v>0</v>
      </c>
      <c r="R4773">
        <v>4.0749000000000004</v>
      </c>
      <c r="S4773" s="3">
        <f>R4773/L4773*100</f>
        <v>47</v>
      </c>
      <c r="T4773" s="3">
        <f>( (L4773-(L4773*Q4773))*O4773)</f>
        <v>26.009999999999998</v>
      </c>
    </row>
    <row r="4774" spans="1:20" x14ac:dyDescent="0.25">
      <c r="A4774" t="s">
        <v>18</v>
      </c>
      <c r="B4774" t="s">
        <v>27</v>
      </c>
      <c r="C4774" t="s">
        <v>20</v>
      </c>
      <c r="D4774" t="s">
        <v>164</v>
      </c>
      <c r="E4774" t="s">
        <v>81</v>
      </c>
      <c r="F4774" s="9">
        <v>11561</v>
      </c>
      <c r="G4774" s="3" t="str">
        <f t="shared" si="370"/>
        <v>United States ,Long Beach ,New York, 11561</v>
      </c>
      <c r="H4774" t="s">
        <v>62</v>
      </c>
      <c r="I4774" t="s">
        <v>31</v>
      </c>
      <c r="J4774" t="str">
        <f t="shared" si="371"/>
        <v>East - Office Supplies</v>
      </c>
      <c r="K4774" t="s">
        <v>115</v>
      </c>
      <c r="L4774">
        <v>25.71</v>
      </c>
      <c r="M4774" s="3">
        <f t="shared" si="372"/>
        <v>26</v>
      </c>
      <c r="N4774" s="3">
        <f t="shared" si="373"/>
        <v>25.71</v>
      </c>
      <c r="O4774">
        <v>3</v>
      </c>
      <c r="P4774" s="3">
        <f t="shared" si="374"/>
        <v>8.6666666666666661</v>
      </c>
      <c r="Q4774">
        <v>0</v>
      </c>
      <c r="R4774">
        <v>6.6845999999999997</v>
      </c>
      <c r="S4774" s="3">
        <f>R4774/L4774*100</f>
        <v>25.999999999999996</v>
      </c>
      <c r="T4774" s="3">
        <f>( (L4774-(L4774*Q4774))*O4774)</f>
        <v>77.13</v>
      </c>
    </row>
    <row r="4775" spans="1:20" x14ac:dyDescent="0.25">
      <c r="A4775" t="s">
        <v>33</v>
      </c>
      <c r="B4775" t="s">
        <v>19</v>
      </c>
      <c r="C4775" t="s">
        <v>20</v>
      </c>
      <c r="D4775" t="s">
        <v>119</v>
      </c>
      <c r="E4775" t="s">
        <v>77</v>
      </c>
      <c r="F4775" s="9">
        <v>19711</v>
      </c>
      <c r="G4775" s="3" t="str">
        <f t="shared" si="370"/>
        <v>United States ,Newark ,Delaware, 19711</v>
      </c>
      <c r="H4775" t="s">
        <v>62</v>
      </c>
      <c r="I4775" t="s">
        <v>31</v>
      </c>
      <c r="J4775" t="str">
        <f t="shared" si="371"/>
        <v>East - Office Supplies</v>
      </c>
      <c r="K4775" t="s">
        <v>43</v>
      </c>
      <c r="L4775">
        <v>100.94</v>
      </c>
      <c r="M4775" s="3">
        <f t="shared" si="372"/>
        <v>101</v>
      </c>
      <c r="N4775" s="3">
        <f t="shared" si="373"/>
        <v>100.94</v>
      </c>
      <c r="O4775">
        <v>7</v>
      </c>
      <c r="P4775" s="3">
        <f t="shared" si="374"/>
        <v>14.428571428571429</v>
      </c>
      <c r="Q4775">
        <v>0</v>
      </c>
      <c r="R4775">
        <v>33.310200000000002</v>
      </c>
      <c r="S4775" s="3">
        <f>R4775/L4775*100</f>
        <v>33</v>
      </c>
      <c r="T4775" s="3">
        <f>( (L4775-(L4775*Q4775))*O4775)</f>
        <v>706.57999999999993</v>
      </c>
    </row>
    <row r="4776" spans="1:20" x14ac:dyDescent="0.25">
      <c r="A4776" t="s">
        <v>67</v>
      </c>
      <c r="B4776" t="s">
        <v>19</v>
      </c>
      <c r="C4776" t="s">
        <v>20</v>
      </c>
      <c r="D4776" t="s">
        <v>288</v>
      </c>
      <c r="E4776" t="s">
        <v>81</v>
      </c>
      <c r="F4776" s="9">
        <v>14215</v>
      </c>
      <c r="G4776" s="3" t="str">
        <f t="shared" si="370"/>
        <v>United States ,Buffalo ,New York, 14215</v>
      </c>
      <c r="H4776" t="s">
        <v>62</v>
      </c>
      <c r="I4776" t="s">
        <v>24</v>
      </c>
      <c r="J4776" t="str">
        <f t="shared" si="371"/>
        <v>East - Furniture</v>
      </c>
      <c r="K4776" t="s">
        <v>26</v>
      </c>
      <c r="L4776">
        <v>63.881999999999998</v>
      </c>
      <c r="M4776" s="3">
        <f t="shared" si="372"/>
        <v>64</v>
      </c>
      <c r="N4776" s="3">
        <f t="shared" si="373"/>
        <v>57.4938</v>
      </c>
      <c r="O4776">
        <v>1</v>
      </c>
      <c r="P4776" s="3">
        <f t="shared" si="374"/>
        <v>64</v>
      </c>
      <c r="Q4776">
        <v>0.1</v>
      </c>
      <c r="R4776">
        <v>10.647</v>
      </c>
      <c r="S4776" s="3">
        <f>R4776/L4776*100</f>
        <v>16.666666666666668</v>
      </c>
      <c r="T4776" s="3">
        <f>( (L4776-(L4776*Q4776))*O4776)</f>
        <v>57.4938</v>
      </c>
    </row>
    <row r="4777" spans="1:20" x14ac:dyDescent="0.25">
      <c r="A4777" t="s">
        <v>33</v>
      </c>
      <c r="B4777" t="s">
        <v>19</v>
      </c>
      <c r="C4777" t="s">
        <v>20</v>
      </c>
      <c r="D4777" t="s">
        <v>66</v>
      </c>
      <c r="E4777" t="s">
        <v>51</v>
      </c>
      <c r="F4777" s="9">
        <v>77070</v>
      </c>
      <c r="G4777" s="3" t="str">
        <f t="shared" si="370"/>
        <v>United States ,Houston ,Texas, 77070</v>
      </c>
      <c r="H4777" t="s">
        <v>52</v>
      </c>
      <c r="I4777" t="s">
        <v>24</v>
      </c>
      <c r="J4777" t="str">
        <f t="shared" si="371"/>
        <v>Central - Furniture</v>
      </c>
      <c r="K4777" t="s">
        <v>26</v>
      </c>
      <c r="L4777">
        <v>683.14400000000001</v>
      </c>
      <c r="M4777" s="3">
        <f t="shared" si="372"/>
        <v>683</v>
      </c>
      <c r="N4777" s="3">
        <f t="shared" si="373"/>
        <v>478.20080000000002</v>
      </c>
      <c r="O4777">
        <v>4</v>
      </c>
      <c r="P4777" s="3">
        <f t="shared" si="374"/>
        <v>170.75</v>
      </c>
      <c r="Q4777">
        <v>0.3</v>
      </c>
      <c r="R4777">
        <v>0</v>
      </c>
      <c r="S4777" s="3">
        <f>R4777/L4777*100</f>
        <v>0</v>
      </c>
      <c r="T4777" s="3">
        <f>( (L4777-(L4777*Q4777))*O4777)</f>
        <v>1912.8032000000001</v>
      </c>
    </row>
    <row r="4778" spans="1:20" x14ac:dyDescent="0.25">
      <c r="A4778" t="s">
        <v>33</v>
      </c>
      <c r="B4778" t="s">
        <v>19</v>
      </c>
      <c r="C4778" t="s">
        <v>20</v>
      </c>
      <c r="D4778" t="s">
        <v>66</v>
      </c>
      <c r="E4778" t="s">
        <v>51</v>
      </c>
      <c r="F4778" s="9">
        <v>77070</v>
      </c>
      <c r="G4778" s="3" t="str">
        <f t="shared" si="370"/>
        <v>United States ,Houston ,Texas, 77070</v>
      </c>
      <c r="H4778" t="s">
        <v>52</v>
      </c>
      <c r="I4778" t="s">
        <v>31</v>
      </c>
      <c r="J4778" t="str">
        <f t="shared" si="371"/>
        <v>Central - Office Supplies</v>
      </c>
      <c r="K4778" t="s">
        <v>42</v>
      </c>
      <c r="L4778">
        <v>1.476</v>
      </c>
      <c r="M4778" s="3">
        <f t="shared" si="372"/>
        <v>1</v>
      </c>
      <c r="N4778" s="3">
        <f t="shared" si="373"/>
        <v>0.29519999999999991</v>
      </c>
      <c r="O4778">
        <v>3</v>
      </c>
      <c r="P4778" s="3">
        <f t="shared" si="374"/>
        <v>0.33333333333333331</v>
      </c>
      <c r="Q4778">
        <v>0.8</v>
      </c>
      <c r="R4778">
        <v>-2.214</v>
      </c>
      <c r="S4778" s="3">
        <f>R4778/L4778*100</f>
        <v>-150</v>
      </c>
      <c r="T4778" s="3">
        <f>( (L4778-(L4778*Q4778))*O4778)</f>
        <v>0.88559999999999972</v>
      </c>
    </row>
    <row r="4779" spans="1:20" x14ac:dyDescent="0.25">
      <c r="A4779" t="s">
        <v>33</v>
      </c>
      <c r="B4779" t="s">
        <v>19</v>
      </c>
      <c r="C4779" t="s">
        <v>20</v>
      </c>
      <c r="D4779" t="s">
        <v>66</v>
      </c>
      <c r="E4779" t="s">
        <v>51</v>
      </c>
      <c r="F4779" s="9">
        <v>77070</v>
      </c>
      <c r="G4779" s="3" t="str">
        <f t="shared" si="370"/>
        <v>United States ,Houston ,Texas, 77070</v>
      </c>
      <c r="H4779" t="s">
        <v>52</v>
      </c>
      <c r="I4779" t="s">
        <v>31</v>
      </c>
      <c r="J4779" t="str">
        <f t="shared" si="371"/>
        <v>Central - Office Supplies</v>
      </c>
      <c r="K4779" t="s">
        <v>115</v>
      </c>
      <c r="L4779">
        <v>40.712000000000003</v>
      </c>
      <c r="M4779" s="3">
        <f t="shared" si="372"/>
        <v>41</v>
      </c>
      <c r="N4779" s="3">
        <f t="shared" si="373"/>
        <v>32.569600000000001</v>
      </c>
      <c r="O4779">
        <v>7</v>
      </c>
      <c r="P4779" s="3">
        <f t="shared" si="374"/>
        <v>5.8571428571428568</v>
      </c>
      <c r="Q4779">
        <v>0.2</v>
      </c>
      <c r="R4779">
        <v>3.5623</v>
      </c>
      <c r="S4779" s="3">
        <f>R4779/L4779*100</f>
        <v>8.75</v>
      </c>
      <c r="T4779" s="3">
        <f>( (L4779-(L4779*Q4779))*O4779)</f>
        <v>227.9872</v>
      </c>
    </row>
    <row r="4780" spans="1:20" x14ac:dyDescent="0.25">
      <c r="A4780" t="s">
        <v>33</v>
      </c>
      <c r="B4780" t="s">
        <v>19</v>
      </c>
      <c r="C4780" t="s">
        <v>20</v>
      </c>
      <c r="D4780" t="s">
        <v>486</v>
      </c>
      <c r="E4780" t="s">
        <v>341</v>
      </c>
      <c r="F4780" s="9">
        <v>67212</v>
      </c>
      <c r="G4780" s="3" t="str">
        <f t="shared" si="370"/>
        <v>United States ,Wichita ,Kansas, 67212</v>
      </c>
      <c r="H4780" t="s">
        <v>52</v>
      </c>
      <c r="I4780" t="s">
        <v>31</v>
      </c>
      <c r="J4780" t="str">
        <f t="shared" si="371"/>
        <v>Central - Office Supplies</v>
      </c>
      <c r="K4780" t="s">
        <v>46</v>
      </c>
      <c r="L4780">
        <v>279.89999999999998</v>
      </c>
      <c r="M4780" s="3">
        <f t="shared" si="372"/>
        <v>280</v>
      </c>
      <c r="N4780" s="3">
        <f t="shared" si="373"/>
        <v>279.89999999999998</v>
      </c>
      <c r="O4780">
        <v>5</v>
      </c>
      <c r="P4780" s="3">
        <f t="shared" si="374"/>
        <v>56</v>
      </c>
      <c r="Q4780">
        <v>0</v>
      </c>
      <c r="R4780">
        <v>137.15100000000001</v>
      </c>
      <c r="S4780" s="3">
        <f>R4780/L4780*100</f>
        <v>49.000000000000007</v>
      </c>
      <c r="T4780" s="3">
        <f>( (L4780-(L4780*Q4780))*O4780)</f>
        <v>1399.5</v>
      </c>
    </row>
    <row r="4781" spans="1:20" x14ac:dyDescent="0.25">
      <c r="A4781" t="s">
        <v>33</v>
      </c>
      <c r="B4781" t="s">
        <v>19</v>
      </c>
      <c r="C4781" t="s">
        <v>20</v>
      </c>
      <c r="D4781" t="s">
        <v>156</v>
      </c>
      <c r="E4781" t="s">
        <v>103</v>
      </c>
      <c r="F4781" s="9">
        <v>80906</v>
      </c>
      <c r="G4781" s="3" t="str">
        <f t="shared" si="370"/>
        <v>United States ,Colorado Springs ,Colorado, 80906</v>
      </c>
      <c r="H4781" t="s">
        <v>30</v>
      </c>
      <c r="I4781" t="s">
        <v>31</v>
      </c>
      <c r="J4781" t="str">
        <f t="shared" si="371"/>
        <v>West - Office Supplies</v>
      </c>
      <c r="K4781" t="s">
        <v>39</v>
      </c>
      <c r="L4781">
        <v>13.12</v>
      </c>
      <c r="M4781" s="3">
        <f t="shared" si="372"/>
        <v>13</v>
      </c>
      <c r="N4781" s="3">
        <f t="shared" si="373"/>
        <v>10.495999999999999</v>
      </c>
      <c r="O4781">
        <v>5</v>
      </c>
      <c r="P4781" s="3">
        <f t="shared" si="374"/>
        <v>2.6</v>
      </c>
      <c r="Q4781">
        <v>0.2</v>
      </c>
      <c r="R4781">
        <v>1.1479999999999999</v>
      </c>
      <c r="S4781" s="3">
        <f>R4781/L4781*100</f>
        <v>8.75</v>
      </c>
      <c r="T4781" s="3">
        <f>( (L4781-(L4781*Q4781))*O4781)</f>
        <v>52.47999999999999</v>
      </c>
    </row>
    <row r="4782" spans="1:20" x14ac:dyDescent="0.25">
      <c r="A4782" t="s">
        <v>33</v>
      </c>
      <c r="B4782" t="s">
        <v>19</v>
      </c>
      <c r="C4782" t="s">
        <v>20</v>
      </c>
      <c r="D4782" t="s">
        <v>156</v>
      </c>
      <c r="E4782" t="s">
        <v>103</v>
      </c>
      <c r="F4782" s="9">
        <v>80906</v>
      </c>
      <c r="G4782" s="3" t="str">
        <f t="shared" si="370"/>
        <v>United States ,Colorado Springs ,Colorado, 80906</v>
      </c>
      <c r="H4782" t="s">
        <v>30</v>
      </c>
      <c r="I4782" t="s">
        <v>24</v>
      </c>
      <c r="J4782" t="str">
        <f t="shared" si="371"/>
        <v>West - Furniture</v>
      </c>
      <c r="K4782" t="s">
        <v>25</v>
      </c>
      <c r="L4782">
        <v>69.575999999999993</v>
      </c>
      <c r="M4782" s="3">
        <f t="shared" si="372"/>
        <v>70</v>
      </c>
      <c r="N4782" s="3">
        <f t="shared" si="373"/>
        <v>20.872799999999998</v>
      </c>
      <c r="O4782">
        <v>4</v>
      </c>
      <c r="P4782" s="3">
        <f t="shared" si="374"/>
        <v>17.5</v>
      </c>
      <c r="Q4782">
        <v>0.7</v>
      </c>
      <c r="R4782">
        <v>-143.79040000000001</v>
      </c>
      <c r="S4782" s="3">
        <f>R4782/L4782*100</f>
        <v>-206.66666666666669</v>
      </c>
      <c r="T4782" s="3">
        <f>( (L4782-(L4782*Q4782))*O4782)</f>
        <v>83.491199999999992</v>
      </c>
    </row>
    <row r="4783" spans="1:20" x14ac:dyDescent="0.25">
      <c r="A4783" t="s">
        <v>33</v>
      </c>
      <c r="B4783" t="s">
        <v>19</v>
      </c>
      <c r="C4783" t="s">
        <v>20</v>
      </c>
      <c r="D4783" t="s">
        <v>156</v>
      </c>
      <c r="E4783" t="s">
        <v>103</v>
      </c>
      <c r="F4783" s="9">
        <v>80906</v>
      </c>
      <c r="G4783" s="3" t="str">
        <f t="shared" si="370"/>
        <v>United States ,Colorado Springs ,Colorado, 80906</v>
      </c>
      <c r="H4783" t="s">
        <v>30</v>
      </c>
      <c r="I4783" t="s">
        <v>31</v>
      </c>
      <c r="J4783" t="str">
        <f t="shared" si="371"/>
        <v>West - Office Supplies</v>
      </c>
      <c r="K4783" t="s">
        <v>39</v>
      </c>
      <c r="L4783">
        <v>4.2240000000000002</v>
      </c>
      <c r="M4783" s="3">
        <f t="shared" si="372"/>
        <v>4</v>
      </c>
      <c r="N4783" s="3">
        <f t="shared" si="373"/>
        <v>3.3792</v>
      </c>
      <c r="O4783">
        <v>3</v>
      </c>
      <c r="P4783" s="3">
        <f t="shared" si="374"/>
        <v>1.3333333333333333</v>
      </c>
      <c r="Q4783">
        <v>0.2</v>
      </c>
      <c r="R4783">
        <v>0.47520000000000001</v>
      </c>
      <c r="S4783" s="3">
        <f>R4783/L4783*100</f>
        <v>11.25</v>
      </c>
      <c r="T4783" s="3">
        <f>( (L4783-(L4783*Q4783))*O4783)</f>
        <v>10.137599999999999</v>
      </c>
    </row>
    <row r="4784" spans="1:20" x14ac:dyDescent="0.25">
      <c r="A4784" t="s">
        <v>33</v>
      </c>
      <c r="B4784" t="s">
        <v>19</v>
      </c>
      <c r="C4784" t="s">
        <v>20</v>
      </c>
      <c r="D4784" t="s">
        <v>156</v>
      </c>
      <c r="E4784" t="s">
        <v>103</v>
      </c>
      <c r="F4784" s="9">
        <v>80906</v>
      </c>
      <c r="G4784" s="3" t="str">
        <f t="shared" si="370"/>
        <v>United States ,Colorado Springs ,Colorado, 80906</v>
      </c>
      <c r="H4784" t="s">
        <v>30</v>
      </c>
      <c r="I4784" t="s">
        <v>40</v>
      </c>
      <c r="J4784" t="str">
        <f t="shared" si="371"/>
        <v>West - Technology</v>
      </c>
      <c r="K4784" t="s">
        <v>64</v>
      </c>
      <c r="L4784">
        <v>58.08</v>
      </c>
      <c r="M4784" s="3">
        <f t="shared" si="372"/>
        <v>58</v>
      </c>
      <c r="N4784" s="3">
        <f t="shared" si="373"/>
        <v>46.463999999999999</v>
      </c>
      <c r="O4784">
        <v>4</v>
      </c>
      <c r="P4784" s="3">
        <f t="shared" si="374"/>
        <v>14.5</v>
      </c>
      <c r="Q4784">
        <v>0.2</v>
      </c>
      <c r="R4784">
        <v>-6.5339999999999998</v>
      </c>
      <c r="S4784" s="3">
        <f>R4784/L4784*100</f>
        <v>-11.25</v>
      </c>
      <c r="T4784" s="3">
        <f>( (L4784-(L4784*Q4784))*O4784)</f>
        <v>185.85599999999999</v>
      </c>
    </row>
    <row r="4785" spans="1:20" x14ac:dyDescent="0.25">
      <c r="A4785" t="s">
        <v>33</v>
      </c>
      <c r="B4785" t="s">
        <v>19</v>
      </c>
      <c r="C4785" t="s">
        <v>20</v>
      </c>
      <c r="D4785" t="s">
        <v>156</v>
      </c>
      <c r="E4785" t="s">
        <v>103</v>
      </c>
      <c r="F4785" s="9">
        <v>80906</v>
      </c>
      <c r="G4785" s="3" t="str">
        <f t="shared" si="370"/>
        <v>United States ,Colorado Springs ,Colorado, 80906</v>
      </c>
      <c r="H4785" t="s">
        <v>30</v>
      </c>
      <c r="I4785" t="s">
        <v>24</v>
      </c>
      <c r="J4785" t="str">
        <f t="shared" si="371"/>
        <v>West - Furniture</v>
      </c>
      <c r="K4785" t="s">
        <v>38</v>
      </c>
      <c r="L4785">
        <v>52.415999999999997</v>
      </c>
      <c r="M4785" s="3">
        <f t="shared" si="372"/>
        <v>52</v>
      </c>
      <c r="N4785" s="3">
        <f t="shared" si="373"/>
        <v>41.9328</v>
      </c>
      <c r="O4785">
        <v>9</v>
      </c>
      <c r="P4785" s="3">
        <f t="shared" si="374"/>
        <v>5.7777777777777777</v>
      </c>
      <c r="Q4785">
        <v>0.2</v>
      </c>
      <c r="R4785">
        <v>15.069599999999999</v>
      </c>
      <c r="S4785" s="3">
        <f>R4785/L4785*100</f>
        <v>28.750000000000004</v>
      </c>
      <c r="T4785" s="3">
        <f>( (L4785-(L4785*Q4785))*O4785)</f>
        <v>377.39519999999999</v>
      </c>
    </row>
    <row r="4786" spans="1:20" x14ac:dyDescent="0.25">
      <c r="A4786" t="s">
        <v>33</v>
      </c>
      <c r="B4786" t="s">
        <v>19</v>
      </c>
      <c r="C4786" t="s">
        <v>20</v>
      </c>
      <c r="D4786" t="s">
        <v>156</v>
      </c>
      <c r="E4786" t="s">
        <v>103</v>
      </c>
      <c r="F4786" s="9">
        <v>80906</v>
      </c>
      <c r="G4786" s="3" t="str">
        <f t="shared" si="370"/>
        <v>United States ,Colorado Springs ,Colorado, 80906</v>
      </c>
      <c r="H4786" t="s">
        <v>30</v>
      </c>
      <c r="I4786" t="s">
        <v>24</v>
      </c>
      <c r="J4786" t="str">
        <f t="shared" si="371"/>
        <v>West - Furniture</v>
      </c>
      <c r="K4786" t="s">
        <v>38</v>
      </c>
      <c r="L4786">
        <v>54.92</v>
      </c>
      <c r="M4786" s="3">
        <f t="shared" si="372"/>
        <v>55</v>
      </c>
      <c r="N4786" s="3">
        <f t="shared" si="373"/>
        <v>43.936</v>
      </c>
      <c r="O4786">
        <v>5</v>
      </c>
      <c r="P4786" s="3">
        <f t="shared" si="374"/>
        <v>11</v>
      </c>
      <c r="Q4786">
        <v>0.2</v>
      </c>
      <c r="R4786">
        <v>10.984</v>
      </c>
      <c r="S4786" s="3">
        <f>R4786/L4786*100</f>
        <v>20</v>
      </c>
      <c r="T4786" s="3">
        <f>( (L4786-(L4786*Q4786))*O4786)</f>
        <v>219.68</v>
      </c>
    </row>
    <row r="4787" spans="1:20" x14ac:dyDescent="0.25">
      <c r="A4787" t="s">
        <v>33</v>
      </c>
      <c r="B4787" t="s">
        <v>19</v>
      </c>
      <c r="C4787" t="s">
        <v>20</v>
      </c>
      <c r="D4787" t="s">
        <v>156</v>
      </c>
      <c r="E4787" t="s">
        <v>103</v>
      </c>
      <c r="F4787" s="9">
        <v>80906</v>
      </c>
      <c r="G4787" s="3" t="str">
        <f t="shared" si="370"/>
        <v>United States ,Colorado Springs ,Colorado, 80906</v>
      </c>
      <c r="H4787" t="s">
        <v>30</v>
      </c>
      <c r="I4787" t="s">
        <v>24</v>
      </c>
      <c r="J4787" t="str">
        <f t="shared" si="371"/>
        <v>West - Furniture</v>
      </c>
      <c r="K4787" t="s">
        <v>36</v>
      </c>
      <c r="L4787">
        <v>364.95</v>
      </c>
      <c r="M4787" s="3">
        <f t="shared" si="372"/>
        <v>365</v>
      </c>
      <c r="N4787" s="3">
        <f t="shared" si="373"/>
        <v>182.47499999999999</v>
      </c>
      <c r="O4787">
        <v>5</v>
      </c>
      <c r="P4787" s="3">
        <f t="shared" si="374"/>
        <v>73</v>
      </c>
      <c r="Q4787">
        <v>0.5</v>
      </c>
      <c r="R4787">
        <v>-248.166</v>
      </c>
      <c r="S4787" s="3">
        <f>R4787/L4787*100</f>
        <v>-68</v>
      </c>
      <c r="T4787" s="3">
        <f>( (L4787-(L4787*Q4787))*O4787)</f>
        <v>912.375</v>
      </c>
    </row>
    <row r="4788" spans="1:20" x14ac:dyDescent="0.25">
      <c r="A4788" t="s">
        <v>33</v>
      </c>
      <c r="B4788" t="s">
        <v>19</v>
      </c>
      <c r="C4788" t="s">
        <v>20</v>
      </c>
      <c r="D4788" t="s">
        <v>156</v>
      </c>
      <c r="E4788" t="s">
        <v>103</v>
      </c>
      <c r="F4788" s="9">
        <v>80906</v>
      </c>
      <c r="G4788" s="3" t="str">
        <f t="shared" si="370"/>
        <v>United States ,Colorado Springs ,Colorado, 80906</v>
      </c>
      <c r="H4788" t="s">
        <v>30</v>
      </c>
      <c r="I4788" t="s">
        <v>31</v>
      </c>
      <c r="J4788" t="str">
        <f t="shared" si="371"/>
        <v>West - Office Supplies</v>
      </c>
      <c r="K4788" t="s">
        <v>46</v>
      </c>
      <c r="L4788">
        <v>85.055999999999997</v>
      </c>
      <c r="M4788" s="3">
        <f t="shared" si="372"/>
        <v>85</v>
      </c>
      <c r="N4788" s="3">
        <f t="shared" si="373"/>
        <v>68.044799999999995</v>
      </c>
      <c r="O4788">
        <v>3</v>
      </c>
      <c r="P4788" s="3">
        <f t="shared" si="374"/>
        <v>28.333333333333332</v>
      </c>
      <c r="Q4788">
        <v>0.2</v>
      </c>
      <c r="R4788">
        <v>28.706399999999999</v>
      </c>
      <c r="S4788" s="3">
        <f>R4788/L4788*100</f>
        <v>33.75</v>
      </c>
      <c r="T4788" s="3">
        <f>( (L4788-(L4788*Q4788))*O4788)</f>
        <v>204.13439999999997</v>
      </c>
    </row>
    <row r="4789" spans="1:20" x14ac:dyDescent="0.25">
      <c r="A4789" t="s">
        <v>33</v>
      </c>
      <c r="B4789" t="s">
        <v>19</v>
      </c>
      <c r="C4789" t="s">
        <v>20</v>
      </c>
      <c r="D4789" t="s">
        <v>156</v>
      </c>
      <c r="E4789" t="s">
        <v>103</v>
      </c>
      <c r="F4789" s="9">
        <v>80906</v>
      </c>
      <c r="G4789" s="3" t="str">
        <f t="shared" si="370"/>
        <v>United States ,Colorado Springs ,Colorado, 80906</v>
      </c>
      <c r="H4789" t="s">
        <v>30</v>
      </c>
      <c r="I4789" t="s">
        <v>31</v>
      </c>
      <c r="J4789" t="str">
        <f t="shared" si="371"/>
        <v>West - Office Supplies</v>
      </c>
      <c r="K4789" t="s">
        <v>46</v>
      </c>
      <c r="L4789">
        <v>27.696000000000002</v>
      </c>
      <c r="M4789" s="3">
        <f t="shared" si="372"/>
        <v>28</v>
      </c>
      <c r="N4789" s="3">
        <f t="shared" si="373"/>
        <v>22.1568</v>
      </c>
      <c r="O4789">
        <v>3</v>
      </c>
      <c r="P4789" s="3">
        <f t="shared" si="374"/>
        <v>9.3333333333333339</v>
      </c>
      <c r="Q4789">
        <v>0.2</v>
      </c>
      <c r="R4789">
        <v>9.6936</v>
      </c>
      <c r="S4789" s="3">
        <f>R4789/L4789*100</f>
        <v>35</v>
      </c>
      <c r="T4789" s="3">
        <f>( (L4789-(L4789*Q4789))*O4789)</f>
        <v>66.470399999999998</v>
      </c>
    </row>
    <row r="4790" spans="1:20" x14ac:dyDescent="0.25">
      <c r="A4790" t="s">
        <v>33</v>
      </c>
      <c r="B4790" t="s">
        <v>19</v>
      </c>
      <c r="C4790" t="s">
        <v>20</v>
      </c>
      <c r="D4790" t="s">
        <v>80</v>
      </c>
      <c r="E4790" t="s">
        <v>81</v>
      </c>
      <c r="F4790" s="9">
        <v>10011</v>
      </c>
      <c r="G4790" s="3" t="str">
        <f t="shared" si="370"/>
        <v>United States ,New York City ,New York, 10011</v>
      </c>
      <c r="H4790" t="s">
        <v>62</v>
      </c>
      <c r="I4790" t="s">
        <v>31</v>
      </c>
      <c r="J4790" t="str">
        <f t="shared" si="371"/>
        <v>East - Office Supplies</v>
      </c>
      <c r="K4790" t="s">
        <v>46</v>
      </c>
      <c r="L4790">
        <v>24.96</v>
      </c>
      <c r="M4790" s="3">
        <f t="shared" si="372"/>
        <v>25</v>
      </c>
      <c r="N4790" s="3">
        <f t="shared" si="373"/>
        <v>24.96</v>
      </c>
      <c r="O4790">
        <v>4</v>
      </c>
      <c r="P4790" s="3">
        <f t="shared" si="374"/>
        <v>6.25</v>
      </c>
      <c r="Q4790">
        <v>0</v>
      </c>
      <c r="R4790">
        <v>11.231999999999999</v>
      </c>
      <c r="S4790" s="3">
        <f>R4790/L4790*100</f>
        <v>44.999999999999993</v>
      </c>
      <c r="T4790" s="3">
        <f>( (L4790-(L4790*Q4790))*O4790)</f>
        <v>99.84</v>
      </c>
    </row>
    <row r="4791" spans="1:20" x14ac:dyDescent="0.25">
      <c r="A4791" t="s">
        <v>33</v>
      </c>
      <c r="B4791" t="s">
        <v>27</v>
      </c>
      <c r="C4791" t="s">
        <v>20</v>
      </c>
      <c r="D4791" t="s">
        <v>28</v>
      </c>
      <c r="E4791" t="s">
        <v>29</v>
      </c>
      <c r="F4791" s="9">
        <v>90036</v>
      </c>
      <c r="G4791" s="3" t="str">
        <f t="shared" si="370"/>
        <v>United States ,Los Angeles ,California, 90036</v>
      </c>
      <c r="H4791" t="s">
        <v>30</v>
      </c>
      <c r="I4791" t="s">
        <v>24</v>
      </c>
      <c r="J4791" t="str">
        <f t="shared" si="371"/>
        <v>West - Furniture</v>
      </c>
      <c r="K4791" t="s">
        <v>38</v>
      </c>
      <c r="L4791">
        <v>43.13</v>
      </c>
      <c r="M4791" s="3">
        <f t="shared" si="372"/>
        <v>43</v>
      </c>
      <c r="N4791" s="3">
        <f t="shared" si="373"/>
        <v>43.13</v>
      </c>
      <c r="O4791">
        <v>1</v>
      </c>
      <c r="P4791" s="3">
        <f t="shared" si="374"/>
        <v>43</v>
      </c>
      <c r="Q4791">
        <v>0</v>
      </c>
      <c r="R4791">
        <v>18.114599999999999</v>
      </c>
      <c r="S4791" s="3">
        <f>R4791/L4791*100</f>
        <v>42</v>
      </c>
      <c r="T4791" s="3">
        <f>( (L4791-(L4791*Q4791))*O4791)</f>
        <v>43.13</v>
      </c>
    </row>
    <row r="4792" spans="1:20" x14ac:dyDescent="0.25">
      <c r="A4792" t="s">
        <v>33</v>
      </c>
      <c r="B4792" t="s">
        <v>19</v>
      </c>
      <c r="C4792" t="s">
        <v>20</v>
      </c>
      <c r="D4792" t="s">
        <v>515</v>
      </c>
      <c r="E4792" t="s">
        <v>172</v>
      </c>
      <c r="F4792" s="9">
        <v>30062</v>
      </c>
      <c r="G4792" s="3" t="str">
        <f t="shared" si="370"/>
        <v>United States ,Marietta ,Georgia, 30062</v>
      </c>
      <c r="H4792" t="s">
        <v>23</v>
      </c>
      <c r="I4792" t="s">
        <v>31</v>
      </c>
      <c r="J4792" t="str">
        <f t="shared" si="371"/>
        <v>South - Office Supplies</v>
      </c>
      <c r="K4792" t="s">
        <v>42</v>
      </c>
      <c r="L4792">
        <v>5.64</v>
      </c>
      <c r="M4792" s="3">
        <f t="shared" si="372"/>
        <v>6</v>
      </c>
      <c r="N4792" s="3">
        <f t="shared" si="373"/>
        <v>5.64</v>
      </c>
      <c r="O4792">
        <v>3</v>
      </c>
      <c r="P4792" s="3">
        <f t="shared" si="374"/>
        <v>2</v>
      </c>
      <c r="Q4792">
        <v>0</v>
      </c>
      <c r="R4792">
        <v>2.7071999999999998</v>
      </c>
      <c r="S4792" s="3">
        <f>R4792/L4792*100</f>
        <v>48</v>
      </c>
      <c r="T4792" s="3">
        <f>( (L4792-(L4792*Q4792))*O4792)</f>
        <v>16.919999999999998</v>
      </c>
    </row>
    <row r="4793" spans="1:20" x14ac:dyDescent="0.25">
      <c r="A4793" t="s">
        <v>33</v>
      </c>
      <c r="B4793" t="s">
        <v>27</v>
      </c>
      <c r="C4793" t="s">
        <v>20</v>
      </c>
      <c r="D4793" t="s">
        <v>194</v>
      </c>
      <c r="E4793" t="s">
        <v>35</v>
      </c>
      <c r="F4793" s="9">
        <v>32216</v>
      </c>
      <c r="G4793" s="3" t="str">
        <f t="shared" si="370"/>
        <v>United States ,Jacksonville ,Florida, 32216</v>
      </c>
      <c r="H4793" t="s">
        <v>23</v>
      </c>
      <c r="I4793" t="s">
        <v>31</v>
      </c>
      <c r="J4793" t="str">
        <f t="shared" si="371"/>
        <v>South - Office Supplies</v>
      </c>
      <c r="K4793" t="s">
        <v>42</v>
      </c>
      <c r="L4793">
        <v>57.582000000000001</v>
      </c>
      <c r="M4793" s="3">
        <f t="shared" si="372"/>
        <v>58</v>
      </c>
      <c r="N4793" s="3">
        <f t="shared" si="373"/>
        <v>17.2746</v>
      </c>
      <c r="O4793">
        <v>3</v>
      </c>
      <c r="P4793" s="3">
        <f t="shared" si="374"/>
        <v>19.333333333333332</v>
      </c>
      <c r="Q4793">
        <v>0.7</v>
      </c>
      <c r="R4793">
        <v>-44.1462</v>
      </c>
      <c r="S4793" s="3">
        <f>R4793/L4793*100</f>
        <v>-76.666666666666657</v>
      </c>
      <c r="T4793" s="3">
        <f>( (L4793-(L4793*Q4793))*O4793)</f>
        <v>51.823799999999999</v>
      </c>
    </row>
    <row r="4794" spans="1:20" x14ac:dyDescent="0.25">
      <c r="A4794" t="s">
        <v>33</v>
      </c>
      <c r="B4794" t="s">
        <v>27</v>
      </c>
      <c r="C4794" t="s">
        <v>20</v>
      </c>
      <c r="D4794" t="s">
        <v>194</v>
      </c>
      <c r="E4794" t="s">
        <v>35</v>
      </c>
      <c r="F4794" s="9">
        <v>32216</v>
      </c>
      <c r="G4794" s="3" t="str">
        <f t="shared" si="370"/>
        <v>United States ,Jacksonville ,Florida, 32216</v>
      </c>
      <c r="H4794" t="s">
        <v>23</v>
      </c>
      <c r="I4794" t="s">
        <v>31</v>
      </c>
      <c r="J4794" t="str">
        <f t="shared" si="371"/>
        <v>South - Office Supplies</v>
      </c>
      <c r="K4794" t="s">
        <v>46</v>
      </c>
      <c r="L4794">
        <v>31.103999999999999</v>
      </c>
      <c r="M4794" s="3">
        <f t="shared" si="372"/>
        <v>31</v>
      </c>
      <c r="N4794" s="3">
        <f t="shared" si="373"/>
        <v>24.883199999999999</v>
      </c>
      <c r="O4794">
        <v>6</v>
      </c>
      <c r="P4794" s="3">
        <f t="shared" si="374"/>
        <v>5.166666666666667</v>
      </c>
      <c r="Q4794">
        <v>0.2</v>
      </c>
      <c r="R4794">
        <v>10.8864</v>
      </c>
      <c r="S4794" s="3">
        <f>R4794/L4794*100</f>
        <v>35</v>
      </c>
      <c r="T4794" s="3">
        <f>( (L4794-(L4794*Q4794))*O4794)</f>
        <v>149.29919999999998</v>
      </c>
    </row>
    <row r="4795" spans="1:20" x14ac:dyDescent="0.25">
      <c r="A4795" t="s">
        <v>33</v>
      </c>
      <c r="B4795" t="s">
        <v>27</v>
      </c>
      <c r="C4795" t="s">
        <v>20</v>
      </c>
      <c r="D4795" t="s">
        <v>194</v>
      </c>
      <c r="E4795" t="s">
        <v>35</v>
      </c>
      <c r="F4795" s="9">
        <v>32216</v>
      </c>
      <c r="G4795" s="3" t="str">
        <f t="shared" si="370"/>
        <v>United States ,Jacksonville ,Florida, 32216</v>
      </c>
      <c r="H4795" t="s">
        <v>23</v>
      </c>
      <c r="I4795" t="s">
        <v>24</v>
      </c>
      <c r="J4795" t="str">
        <f t="shared" si="371"/>
        <v>South - Furniture</v>
      </c>
      <c r="K4795" t="s">
        <v>38</v>
      </c>
      <c r="L4795">
        <v>30.192</v>
      </c>
      <c r="M4795" s="3">
        <f t="shared" si="372"/>
        <v>30</v>
      </c>
      <c r="N4795" s="3">
        <f t="shared" si="373"/>
        <v>24.153600000000001</v>
      </c>
      <c r="O4795">
        <v>3</v>
      </c>
      <c r="P4795" s="3">
        <f t="shared" si="374"/>
        <v>10</v>
      </c>
      <c r="Q4795">
        <v>0.2</v>
      </c>
      <c r="R4795">
        <v>8.3027999999999995</v>
      </c>
      <c r="S4795" s="3">
        <f>R4795/L4795*100</f>
        <v>27.499999999999996</v>
      </c>
      <c r="T4795" s="3">
        <f>( (L4795-(L4795*Q4795))*O4795)</f>
        <v>72.460800000000006</v>
      </c>
    </row>
    <row r="4796" spans="1:20" x14ac:dyDescent="0.25">
      <c r="A4796" t="s">
        <v>33</v>
      </c>
      <c r="B4796" t="s">
        <v>27</v>
      </c>
      <c r="C4796" t="s">
        <v>20</v>
      </c>
      <c r="D4796" t="s">
        <v>194</v>
      </c>
      <c r="E4796" t="s">
        <v>35</v>
      </c>
      <c r="F4796" s="9">
        <v>32216</v>
      </c>
      <c r="G4796" s="3" t="str">
        <f t="shared" si="370"/>
        <v>United States ,Jacksonville ,Florida, 32216</v>
      </c>
      <c r="H4796" t="s">
        <v>23</v>
      </c>
      <c r="I4796" t="s">
        <v>40</v>
      </c>
      <c r="J4796" t="str">
        <f t="shared" si="371"/>
        <v>South - Technology</v>
      </c>
      <c r="K4796" t="s">
        <v>41</v>
      </c>
      <c r="L4796">
        <v>43.6</v>
      </c>
      <c r="M4796" s="3">
        <f t="shared" si="372"/>
        <v>44</v>
      </c>
      <c r="N4796" s="3">
        <f t="shared" si="373"/>
        <v>34.880000000000003</v>
      </c>
      <c r="O4796">
        <v>5</v>
      </c>
      <c r="P4796" s="3">
        <f t="shared" si="374"/>
        <v>8.8000000000000007</v>
      </c>
      <c r="Q4796">
        <v>0.2</v>
      </c>
      <c r="R4796">
        <v>4.3600000000000003</v>
      </c>
      <c r="S4796" s="3">
        <f>R4796/L4796*100</f>
        <v>10</v>
      </c>
      <c r="T4796" s="3">
        <f>( (L4796-(L4796*Q4796))*O4796)</f>
        <v>174.4</v>
      </c>
    </row>
    <row r="4797" spans="1:20" x14ac:dyDescent="0.25">
      <c r="A4797" t="s">
        <v>33</v>
      </c>
      <c r="B4797" t="s">
        <v>27</v>
      </c>
      <c r="C4797" t="s">
        <v>20</v>
      </c>
      <c r="D4797" t="s">
        <v>194</v>
      </c>
      <c r="E4797" t="s">
        <v>35</v>
      </c>
      <c r="F4797" s="9">
        <v>32216</v>
      </c>
      <c r="G4797" s="3" t="str">
        <f t="shared" si="370"/>
        <v>United States ,Jacksonville ,Florida, 32216</v>
      </c>
      <c r="H4797" t="s">
        <v>23</v>
      </c>
      <c r="I4797" t="s">
        <v>31</v>
      </c>
      <c r="J4797" t="str">
        <f t="shared" si="371"/>
        <v>South - Office Supplies</v>
      </c>
      <c r="K4797" t="s">
        <v>39</v>
      </c>
      <c r="L4797">
        <v>4.7679999999999998</v>
      </c>
      <c r="M4797" s="3">
        <f t="shared" si="372"/>
        <v>5</v>
      </c>
      <c r="N4797" s="3">
        <f t="shared" si="373"/>
        <v>3.8144</v>
      </c>
      <c r="O4797">
        <v>2</v>
      </c>
      <c r="P4797" s="3">
        <f t="shared" si="374"/>
        <v>2.5</v>
      </c>
      <c r="Q4797">
        <v>0.2</v>
      </c>
      <c r="R4797">
        <v>0.41720000000000002</v>
      </c>
      <c r="S4797" s="3">
        <f>R4797/L4797*100</f>
        <v>8.75</v>
      </c>
      <c r="T4797" s="3">
        <f>( (L4797-(L4797*Q4797))*O4797)</f>
        <v>7.6288</v>
      </c>
    </row>
    <row r="4798" spans="1:20" x14ac:dyDescent="0.25">
      <c r="A4798" t="s">
        <v>33</v>
      </c>
      <c r="B4798" t="s">
        <v>27</v>
      </c>
      <c r="C4798" t="s">
        <v>20</v>
      </c>
      <c r="D4798" t="s">
        <v>194</v>
      </c>
      <c r="E4798" t="s">
        <v>35</v>
      </c>
      <c r="F4798" s="9">
        <v>32216</v>
      </c>
      <c r="G4798" s="3" t="str">
        <f t="shared" si="370"/>
        <v>United States ,Jacksonville ,Florida, 32216</v>
      </c>
      <c r="H4798" t="s">
        <v>23</v>
      </c>
      <c r="I4798" t="s">
        <v>31</v>
      </c>
      <c r="J4798" t="str">
        <f t="shared" si="371"/>
        <v>South - Office Supplies</v>
      </c>
      <c r="K4798" t="s">
        <v>42</v>
      </c>
      <c r="L4798">
        <v>10.38</v>
      </c>
      <c r="M4798" s="3">
        <f t="shared" si="372"/>
        <v>10</v>
      </c>
      <c r="N4798" s="3">
        <f t="shared" si="373"/>
        <v>3.1140000000000008</v>
      </c>
      <c r="O4798">
        <v>2</v>
      </c>
      <c r="P4798" s="3">
        <f t="shared" si="374"/>
        <v>5</v>
      </c>
      <c r="Q4798">
        <v>0.7</v>
      </c>
      <c r="R4798">
        <v>-7.6120000000000001</v>
      </c>
      <c r="S4798" s="3">
        <f>R4798/L4798*100</f>
        <v>-73.333333333333329</v>
      </c>
      <c r="T4798" s="3">
        <f>( (L4798-(L4798*Q4798))*O4798)</f>
        <v>6.2280000000000015</v>
      </c>
    </row>
    <row r="4799" spans="1:20" x14ac:dyDescent="0.25">
      <c r="A4799" t="s">
        <v>33</v>
      </c>
      <c r="B4799" t="s">
        <v>27</v>
      </c>
      <c r="C4799" t="s">
        <v>20</v>
      </c>
      <c r="D4799" t="s">
        <v>194</v>
      </c>
      <c r="E4799" t="s">
        <v>35</v>
      </c>
      <c r="F4799" s="9">
        <v>32216</v>
      </c>
      <c r="G4799" s="3" t="str">
        <f t="shared" si="370"/>
        <v>United States ,Jacksonville ,Florida, 32216</v>
      </c>
      <c r="H4799" t="s">
        <v>23</v>
      </c>
      <c r="I4799" t="s">
        <v>31</v>
      </c>
      <c r="J4799" t="str">
        <f t="shared" si="371"/>
        <v>South - Office Supplies</v>
      </c>
      <c r="K4799" t="s">
        <v>42</v>
      </c>
      <c r="L4799">
        <v>13.391999999999999</v>
      </c>
      <c r="M4799" s="3">
        <f t="shared" si="372"/>
        <v>13</v>
      </c>
      <c r="N4799" s="3">
        <f t="shared" si="373"/>
        <v>4.0175999999999998</v>
      </c>
      <c r="O4799">
        <v>8</v>
      </c>
      <c r="P4799" s="3">
        <f t="shared" si="374"/>
        <v>1.625</v>
      </c>
      <c r="Q4799">
        <v>0.7</v>
      </c>
      <c r="R4799">
        <v>-9.8208000000000002</v>
      </c>
      <c r="S4799" s="3">
        <f>R4799/L4799*100</f>
        <v>-73.333333333333343</v>
      </c>
      <c r="T4799" s="3">
        <f>( (L4799-(L4799*Q4799))*O4799)</f>
        <v>32.140799999999999</v>
      </c>
    </row>
    <row r="4800" spans="1:20" x14ac:dyDescent="0.25">
      <c r="A4800" t="s">
        <v>18</v>
      </c>
      <c r="B4800" t="s">
        <v>19</v>
      </c>
      <c r="C4800" t="s">
        <v>20</v>
      </c>
      <c r="D4800" t="s">
        <v>60</v>
      </c>
      <c r="E4800" t="s">
        <v>61</v>
      </c>
      <c r="F4800" s="9">
        <v>19140</v>
      </c>
      <c r="G4800" s="3" t="str">
        <f t="shared" si="370"/>
        <v>United States ,Philadelphia ,Pennsylvania, 19140</v>
      </c>
      <c r="H4800" t="s">
        <v>62</v>
      </c>
      <c r="I4800" t="s">
        <v>40</v>
      </c>
      <c r="J4800" t="str">
        <f t="shared" si="371"/>
        <v>East - Technology</v>
      </c>
      <c r="K4800" t="s">
        <v>41</v>
      </c>
      <c r="L4800">
        <v>39.594000000000001</v>
      </c>
      <c r="M4800" s="3">
        <f t="shared" si="372"/>
        <v>40</v>
      </c>
      <c r="N4800" s="3">
        <f t="shared" si="373"/>
        <v>23.756399999999999</v>
      </c>
      <c r="O4800">
        <v>1</v>
      </c>
      <c r="P4800" s="3">
        <f t="shared" si="374"/>
        <v>40</v>
      </c>
      <c r="Q4800">
        <v>0.4</v>
      </c>
      <c r="R4800">
        <v>-7.2588999999999997</v>
      </c>
      <c r="S4800" s="3">
        <f>R4800/L4800*100</f>
        <v>-18.333333333333332</v>
      </c>
      <c r="T4800" s="3">
        <f>( (L4800-(L4800*Q4800))*O4800)</f>
        <v>23.756399999999999</v>
      </c>
    </row>
    <row r="4801" spans="1:20" x14ac:dyDescent="0.25">
      <c r="A4801" t="s">
        <v>18</v>
      </c>
      <c r="B4801" t="s">
        <v>19</v>
      </c>
      <c r="C4801" t="s">
        <v>20</v>
      </c>
      <c r="D4801" t="s">
        <v>60</v>
      </c>
      <c r="E4801" t="s">
        <v>61</v>
      </c>
      <c r="F4801" s="9">
        <v>19140</v>
      </c>
      <c r="G4801" s="3" t="str">
        <f t="shared" si="370"/>
        <v>United States ,Philadelphia ,Pennsylvania, 19140</v>
      </c>
      <c r="H4801" t="s">
        <v>62</v>
      </c>
      <c r="I4801" t="s">
        <v>24</v>
      </c>
      <c r="J4801" t="str">
        <f t="shared" si="371"/>
        <v>East - Furniture</v>
      </c>
      <c r="K4801" t="s">
        <v>38</v>
      </c>
      <c r="L4801">
        <v>91.007999999999996</v>
      </c>
      <c r="M4801" s="3">
        <f t="shared" si="372"/>
        <v>91</v>
      </c>
      <c r="N4801" s="3">
        <f t="shared" si="373"/>
        <v>72.806399999999996</v>
      </c>
      <c r="O4801">
        <v>9</v>
      </c>
      <c r="P4801" s="3">
        <f t="shared" si="374"/>
        <v>10.111111111111111</v>
      </c>
      <c r="Q4801">
        <v>0.2</v>
      </c>
      <c r="R4801">
        <v>19.339200000000002</v>
      </c>
      <c r="S4801" s="3">
        <f>R4801/L4801*100</f>
        <v>21.250000000000004</v>
      </c>
      <c r="T4801" s="3">
        <f>( (L4801-(L4801*Q4801))*O4801)</f>
        <v>655.25759999999991</v>
      </c>
    </row>
    <row r="4802" spans="1:20" x14ac:dyDescent="0.25">
      <c r="A4802" t="s">
        <v>18</v>
      </c>
      <c r="B4802" t="s">
        <v>19</v>
      </c>
      <c r="C4802" t="s">
        <v>20</v>
      </c>
      <c r="D4802" t="s">
        <v>28</v>
      </c>
      <c r="E4802" t="s">
        <v>29</v>
      </c>
      <c r="F4802" s="9">
        <v>90008</v>
      </c>
      <c r="G4802" s="3" t="str">
        <f t="shared" si="370"/>
        <v>United States ,Los Angeles ,California, 90008</v>
      </c>
      <c r="H4802" t="s">
        <v>30</v>
      </c>
      <c r="I4802" t="s">
        <v>31</v>
      </c>
      <c r="J4802" t="str">
        <f t="shared" si="371"/>
        <v>West - Office Supplies</v>
      </c>
      <c r="K4802" t="s">
        <v>46</v>
      </c>
      <c r="L4802">
        <v>37.94</v>
      </c>
      <c r="M4802" s="3">
        <f t="shared" si="372"/>
        <v>38</v>
      </c>
      <c r="N4802" s="3">
        <f t="shared" si="373"/>
        <v>37.94</v>
      </c>
      <c r="O4802">
        <v>2</v>
      </c>
      <c r="P4802" s="3">
        <f t="shared" si="374"/>
        <v>19</v>
      </c>
      <c r="Q4802">
        <v>0</v>
      </c>
      <c r="R4802">
        <v>18.211200000000002</v>
      </c>
      <c r="S4802" s="3">
        <f>R4802/L4802*100</f>
        <v>48.000000000000007</v>
      </c>
      <c r="T4802" s="3">
        <f>( (L4802-(L4802*Q4802))*O4802)</f>
        <v>75.88</v>
      </c>
    </row>
    <row r="4803" spans="1:20" x14ac:dyDescent="0.25">
      <c r="A4803" t="s">
        <v>18</v>
      </c>
      <c r="B4803" t="s">
        <v>19</v>
      </c>
      <c r="C4803" t="s">
        <v>20</v>
      </c>
      <c r="D4803" t="s">
        <v>28</v>
      </c>
      <c r="E4803" t="s">
        <v>29</v>
      </c>
      <c r="F4803" s="9">
        <v>90008</v>
      </c>
      <c r="G4803" s="3" t="str">
        <f t="shared" ref="G4803:G4866" si="375">C4803&amp; " ," &amp; D4803 &amp; " ," &amp; E4803 &amp; ", " &amp; F4803</f>
        <v>United States ,Los Angeles ,California, 90008</v>
      </c>
      <c r="H4803" t="s">
        <v>30</v>
      </c>
      <c r="I4803" t="s">
        <v>31</v>
      </c>
      <c r="J4803" t="str">
        <f t="shared" ref="J4803:J4866" si="376">H4803&amp;" - "&amp;I4803</f>
        <v>West - Office Supplies</v>
      </c>
      <c r="K4803" t="s">
        <v>46</v>
      </c>
      <c r="L4803">
        <v>42.8</v>
      </c>
      <c r="M4803" s="3">
        <f t="shared" ref="M4803:M4866" si="377">ROUND(L4803,0)</f>
        <v>43</v>
      </c>
      <c r="N4803" s="3">
        <f t="shared" ref="N4803:N4866" si="378">L4803-(L4803*Q4803)</f>
        <v>42.8</v>
      </c>
      <c r="O4803">
        <v>10</v>
      </c>
      <c r="P4803" s="3">
        <f t="shared" ref="P4803:P4866" si="379">M4803/O4803</f>
        <v>4.3</v>
      </c>
      <c r="Q4803">
        <v>0</v>
      </c>
      <c r="R4803">
        <v>19.260000000000002</v>
      </c>
      <c r="S4803" s="3">
        <f>R4803/L4803*100</f>
        <v>45.000000000000007</v>
      </c>
      <c r="T4803" s="3">
        <f>( (L4803-(L4803*Q4803))*O4803)</f>
        <v>428</v>
      </c>
    </row>
    <row r="4804" spans="1:20" x14ac:dyDescent="0.25">
      <c r="A4804" t="s">
        <v>18</v>
      </c>
      <c r="B4804" t="s">
        <v>19</v>
      </c>
      <c r="C4804" t="s">
        <v>20</v>
      </c>
      <c r="D4804" t="s">
        <v>28</v>
      </c>
      <c r="E4804" t="s">
        <v>29</v>
      </c>
      <c r="F4804" s="9">
        <v>90008</v>
      </c>
      <c r="G4804" s="3" t="str">
        <f t="shared" si="375"/>
        <v>United States ,Los Angeles ,California, 90008</v>
      </c>
      <c r="H4804" t="s">
        <v>30</v>
      </c>
      <c r="I4804" t="s">
        <v>31</v>
      </c>
      <c r="J4804" t="str">
        <f t="shared" si="376"/>
        <v>West - Office Supplies</v>
      </c>
      <c r="K4804" t="s">
        <v>37</v>
      </c>
      <c r="L4804">
        <v>33.630000000000003</v>
      </c>
      <c r="M4804" s="3">
        <f t="shared" si="377"/>
        <v>34</v>
      </c>
      <c r="N4804" s="3">
        <f t="shared" si="378"/>
        <v>33.630000000000003</v>
      </c>
      <c r="O4804">
        <v>3</v>
      </c>
      <c r="P4804" s="3">
        <f t="shared" si="379"/>
        <v>11.333333333333334</v>
      </c>
      <c r="Q4804">
        <v>0</v>
      </c>
      <c r="R4804">
        <v>10.089</v>
      </c>
      <c r="S4804" s="3">
        <f>R4804/L4804*100</f>
        <v>30</v>
      </c>
      <c r="T4804" s="3">
        <f>( (L4804-(L4804*Q4804))*O4804)</f>
        <v>100.89000000000001</v>
      </c>
    </row>
    <row r="4805" spans="1:20" x14ac:dyDescent="0.25">
      <c r="A4805" t="s">
        <v>33</v>
      </c>
      <c r="B4805" t="s">
        <v>27</v>
      </c>
      <c r="C4805" t="s">
        <v>20</v>
      </c>
      <c r="D4805" t="s">
        <v>60</v>
      </c>
      <c r="E4805" t="s">
        <v>61</v>
      </c>
      <c r="F4805" s="9">
        <v>19134</v>
      </c>
      <c r="G4805" s="3" t="str">
        <f t="shared" si="375"/>
        <v>United States ,Philadelphia ,Pennsylvania, 19134</v>
      </c>
      <c r="H4805" t="s">
        <v>62</v>
      </c>
      <c r="I4805" t="s">
        <v>31</v>
      </c>
      <c r="J4805" t="str">
        <f t="shared" si="376"/>
        <v>East - Office Supplies</v>
      </c>
      <c r="K4805" t="s">
        <v>65</v>
      </c>
      <c r="L4805">
        <v>62.808</v>
      </c>
      <c r="M4805" s="3">
        <f t="shared" si="377"/>
        <v>63</v>
      </c>
      <c r="N4805" s="3">
        <f t="shared" si="378"/>
        <v>50.246400000000001</v>
      </c>
      <c r="O4805">
        <v>3</v>
      </c>
      <c r="P4805" s="3">
        <f t="shared" si="379"/>
        <v>21</v>
      </c>
      <c r="Q4805">
        <v>0.2</v>
      </c>
      <c r="R4805">
        <v>21.197700000000001</v>
      </c>
      <c r="S4805" s="3">
        <f>R4805/L4805*100</f>
        <v>33.75</v>
      </c>
      <c r="T4805" s="3">
        <f>( (L4805-(L4805*Q4805))*O4805)</f>
        <v>150.73920000000001</v>
      </c>
    </row>
    <row r="4806" spans="1:20" x14ac:dyDescent="0.25">
      <c r="A4806" t="s">
        <v>67</v>
      </c>
      <c r="B4806" t="s">
        <v>19</v>
      </c>
      <c r="C4806" t="s">
        <v>20</v>
      </c>
      <c r="D4806" t="s">
        <v>436</v>
      </c>
      <c r="E4806" t="s">
        <v>54</v>
      </c>
      <c r="F4806" s="9">
        <v>54703</v>
      </c>
      <c r="G4806" s="3" t="str">
        <f t="shared" si="375"/>
        <v>United States ,Eau Claire ,Wisconsin, 54703</v>
      </c>
      <c r="H4806" t="s">
        <v>52</v>
      </c>
      <c r="I4806" t="s">
        <v>31</v>
      </c>
      <c r="J4806" t="str">
        <f t="shared" si="376"/>
        <v>Central - Office Supplies</v>
      </c>
      <c r="K4806" t="s">
        <v>46</v>
      </c>
      <c r="L4806">
        <v>195.64</v>
      </c>
      <c r="M4806" s="3">
        <f t="shared" si="377"/>
        <v>196</v>
      </c>
      <c r="N4806" s="3">
        <f t="shared" si="378"/>
        <v>195.64</v>
      </c>
      <c r="O4806">
        <v>4</v>
      </c>
      <c r="P4806" s="3">
        <f t="shared" si="379"/>
        <v>49</v>
      </c>
      <c r="Q4806">
        <v>0</v>
      </c>
      <c r="R4806">
        <v>91.950800000000001</v>
      </c>
      <c r="S4806" s="3">
        <f>R4806/L4806*100</f>
        <v>47</v>
      </c>
      <c r="T4806" s="3">
        <f>( (L4806-(L4806*Q4806))*O4806)</f>
        <v>782.56</v>
      </c>
    </row>
    <row r="4807" spans="1:20" x14ac:dyDescent="0.25">
      <c r="A4807" t="s">
        <v>67</v>
      </c>
      <c r="B4807" t="s">
        <v>19</v>
      </c>
      <c r="C4807" t="s">
        <v>20</v>
      </c>
      <c r="D4807" t="s">
        <v>436</v>
      </c>
      <c r="E4807" t="s">
        <v>54</v>
      </c>
      <c r="F4807" s="9">
        <v>54703</v>
      </c>
      <c r="G4807" s="3" t="str">
        <f t="shared" si="375"/>
        <v>United States ,Eau Claire ,Wisconsin, 54703</v>
      </c>
      <c r="H4807" t="s">
        <v>52</v>
      </c>
      <c r="I4807" t="s">
        <v>40</v>
      </c>
      <c r="J4807" t="str">
        <f t="shared" si="376"/>
        <v>Central - Technology</v>
      </c>
      <c r="K4807" t="s">
        <v>41</v>
      </c>
      <c r="L4807">
        <v>239.9</v>
      </c>
      <c r="M4807" s="3">
        <f t="shared" si="377"/>
        <v>240</v>
      </c>
      <c r="N4807" s="3">
        <f t="shared" si="378"/>
        <v>239.9</v>
      </c>
      <c r="O4807">
        <v>2</v>
      </c>
      <c r="P4807" s="3">
        <f t="shared" si="379"/>
        <v>120</v>
      </c>
      <c r="Q4807">
        <v>0</v>
      </c>
      <c r="R4807">
        <v>71.97</v>
      </c>
      <c r="S4807" s="3">
        <f>R4807/L4807*100</f>
        <v>30</v>
      </c>
      <c r="T4807" s="3">
        <f>( (L4807-(L4807*Q4807))*O4807)</f>
        <v>479.8</v>
      </c>
    </row>
    <row r="4808" spans="1:20" x14ac:dyDescent="0.25">
      <c r="A4808" t="s">
        <v>18</v>
      </c>
      <c r="B4808" t="s">
        <v>19</v>
      </c>
      <c r="C4808" t="s">
        <v>20</v>
      </c>
      <c r="D4808" t="s">
        <v>60</v>
      </c>
      <c r="E4808" t="s">
        <v>61</v>
      </c>
      <c r="F4808" s="9">
        <v>19134</v>
      </c>
      <c r="G4808" s="3" t="str">
        <f t="shared" si="375"/>
        <v>United States ,Philadelphia ,Pennsylvania, 19134</v>
      </c>
      <c r="H4808" t="s">
        <v>62</v>
      </c>
      <c r="I4808" t="s">
        <v>24</v>
      </c>
      <c r="J4808" t="str">
        <f t="shared" si="376"/>
        <v>East - Furniture</v>
      </c>
      <c r="K4808" t="s">
        <v>26</v>
      </c>
      <c r="L4808">
        <v>380.05799999999999</v>
      </c>
      <c r="M4808" s="3">
        <f t="shared" si="377"/>
        <v>380</v>
      </c>
      <c r="N4808" s="3">
        <f t="shared" si="378"/>
        <v>266.04059999999998</v>
      </c>
      <c r="O4808">
        <v>3</v>
      </c>
      <c r="P4808" s="3">
        <f t="shared" si="379"/>
        <v>126.66666666666667</v>
      </c>
      <c r="Q4808">
        <v>0.3</v>
      </c>
      <c r="R4808">
        <v>-21.717600000000001</v>
      </c>
      <c r="S4808" s="3">
        <f>R4808/L4808*100</f>
        <v>-5.7142857142857144</v>
      </c>
      <c r="T4808" s="3">
        <f>( (L4808-(L4808*Q4808))*O4808)</f>
        <v>798.12179999999989</v>
      </c>
    </row>
    <row r="4809" spans="1:20" x14ac:dyDescent="0.25">
      <c r="A4809" t="s">
        <v>18</v>
      </c>
      <c r="B4809" t="s">
        <v>19</v>
      </c>
      <c r="C4809" t="s">
        <v>20</v>
      </c>
      <c r="D4809" t="s">
        <v>60</v>
      </c>
      <c r="E4809" t="s">
        <v>61</v>
      </c>
      <c r="F4809" s="9">
        <v>19134</v>
      </c>
      <c r="G4809" s="3" t="str">
        <f t="shared" si="375"/>
        <v>United States ,Philadelphia ,Pennsylvania, 19134</v>
      </c>
      <c r="H4809" t="s">
        <v>62</v>
      </c>
      <c r="I4809" t="s">
        <v>40</v>
      </c>
      <c r="J4809" t="str">
        <f t="shared" si="376"/>
        <v>East - Technology</v>
      </c>
      <c r="K4809" t="s">
        <v>167</v>
      </c>
      <c r="L4809">
        <v>1199.9760000000001</v>
      </c>
      <c r="M4809" s="3">
        <f t="shared" si="377"/>
        <v>1200</v>
      </c>
      <c r="N4809" s="3">
        <f t="shared" si="378"/>
        <v>719.98559999999998</v>
      </c>
      <c r="O4809">
        <v>4</v>
      </c>
      <c r="P4809" s="3">
        <f t="shared" si="379"/>
        <v>300</v>
      </c>
      <c r="Q4809">
        <v>0.4</v>
      </c>
      <c r="R4809">
        <v>179.99639999999999</v>
      </c>
      <c r="S4809" s="3">
        <f>R4809/L4809*100</f>
        <v>15</v>
      </c>
      <c r="T4809" s="3">
        <f>( (L4809-(L4809*Q4809))*O4809)</f>
        <v>2879.9423999999999</v>
      </c>
    </row>
    <row r="4810" spans="1:20" x14ac:dyDescent="0.25">
      <c r="A4810" t="s">
        <v>18</v>
      </c>
      <c r="B4810" t="s">
        <v>19</v>
      </c>
      <c r="C4810" t="s">
        <v>20</v>
      </c>
      <c r="D4810" t="s">
        <v>60</v>
      </c>
      <c r="E4810" t="s">
        <v>61</v>
      </c>
      <c r="F4810" s="9">
        <v>19134</v>
      </c>
      <c r="G4810" s="3" t="str">
        <f t="shared" si="375"/>
        <v>United States ,Philadelphia ,Pennsylvania, 19134</v>
      </c>
      <c r="H4810" t="s">
        <v>62</v>
      </c>
      <c r="I4810" t="s">
        <v>24</v>
      </c>
      <c r="J4810" t="str">
        <f t="shared" si="376"/>
        <v>East - Furniture</v>
      </c>
      <c r="K4810" t="s">
        <v>38</v>
      </c>
      <c r="L4810">
        <v>48.576000000000001</v>
      </c>
      <c r="M4810" s="3">
        <f t="shared" si="377"/>
        <v>49</v>
      </c>
      <c r="N4810" s="3">
        <f t="shared" si="378"/>
        <v>38.860799999999998</v>
      </c>
      <c r="O4810">
        <v>3</v>
      </c>
      <c r="P4810" s="3">
        <f t="shared" si="379"/>
        <v>16.333333333333332</v>
      </c>
      <c r="Q4810">
        <v>0.2</v>
      </c>
      <c r="R4810">
        <v>9.7151999999999994</v>
      </c>
      <c r="S4810" s="3">
        <f>R4810/L4810*100</f>
        <v>20</v>
      </c>
      <c r="T4810" s="3">
        <f>( (L4810-(L4810*Q4810))*O4810)</f>
        <v>116.58239999999999</v>
      </c>
    </row>
    <row r="4811" spans="1:20" x14ac:dyDescent="0.25">
      <c r="A4811" t="s">
        <v>67</v>
      </c>
      <c r="B4811" t="s">
        <v>19</v>
      </c>
      <c r="C4811" t="s">
        <v>20</v>
      </c>
      <c r="D4811" t="s">
        <v>28</v>
      </c>
      <c r="E4811" t="s">
        <v>29</v>
      </c>
      <c r="F4811" s="9">
        <v>90004</v>
      </c>
      <c r="G4811" s="3" t="str">
        <f t="shared" si="375"/>
        <v>United States ,Los Angeles ,California, 90004</v>
      </c>
      <c r="H4811" t="s">
        <v>30</v>
      </c>
      <c r="I4811" t="s">
        <v>31</v>
      </c>
      <c r="J4811" t="str">
        <f t="shared" si="376"/>
        <v>West - Office Supplies</v>
      </c>
      <c r="K4811" t="s">
        <v>46</v>
      </c>
      <c r="L4811">
        <v>17.940000000000001</v>
      </c>
      <c r="M4811" s="3">
        <f t="shared" si="377"/>
        <v>18</v>
      </c>
      <c r="N4811" s="3">
        <f t="shared" si="378"/>
        <v>17.940000000000001</v>
      </c>
      <c r="O4811">
        <v>3</v>
      </c>
      <c r="P4811" s="3">
        <f t="shared" si="379"/>
        <v>6</v>
      </c>
      <c r="Q4811">
        <v>0</v>
      </c>
      <c r="R4811">
        <v>8.0730000000000004</v>
      </c>
      <c r="S4811" s="3">
        <f>R4811/L4811*100</f>
        <v>45</v>
      </c>
      <c r="T4811" s="3">
        <f>( (L4811-(L4811*Q4811))*O4811)</f>
        <v>53.820000000000007</v>
      </c>
    </row>
    <row r="4812" spans="1:20" x14ac:dyDescent="0.25">
      <c r="A4812" t="s">
        <v>33</v>
      </c>
      <c r="B4812" t="s">
        <v>19</v>
      </c>
      <c r="C4812" t="s">
        <v>20</v>
      </c>
      <c r="D4812" t="s">
        <v>60</v>
      </c>
      <c r="E4812" t="s">
        <v>61</v>
      </c>
      <c r="F4812" s="9">
        <v>19134</v>
      </c>
      <c r="G4812" s="3" t="str">
        <f t="shared" si="375"/>
        <v>United States ,Philadelphia ,Pennsylvania, 19134</v>
      </c>
      <c r="H4812" t="s">
        <v>62</v>
      </c>
      <c r="I4812" t="s">
        <v>31</v>
      </c>
      <c r="J4812" t="str">
        <f t="shared" si="376"/>
        <v>East - Office Supplies</v>
      </c>
      <c r="K4812" t="s">
        <v>46</v>
      </c>
      <c r="L4812">
        <v>18.263999999999999</v>
      </c>
      <c r="M4812" s="3">
        <f t="shared" si="377"/>
        <v>18</v>
      </c>
      <c r="N4812" s="3">
        <f t="shared" si="378"/>
        <v>14.6112</v>
      </c>
      <c r="O4812">
        <v>3</v>
      </c>
      <c r="P4812" s="3">
        <f t="shared" si="379"/>
        <v>6</v>
      </c>
      <c r="Q4812">
        <v>0.2</v>
      </c>
      <c r="R4812">
        <v>6.1641000000000004</v>
      </c>
      <c r="S4812" s="3">
        <f>R4812/L4812*100</f>
        <v>33.75</v>
      </c>
      <c r="T4812" s="3">
        <f>( (L4812-(L4812*Q4812))*O4812)</f>
        <v>43.833600000000004</v>
      </c>
    </row>
    <row r="4813" spans="1:20" x14ac:dyDescent="0.25">
      <c r="A4813" t="s">
        <v>33</v>
      </c>
      <c r="B4813" t="s">
        <v>19</v>
      </c>
      <c r="C4813" t="s">
        <v>20</v>
      </c>
      <c r="D4813" t="s">
        <v>60</v>
      </c>
      <c r="E4813" t="s">
        <v>61</v>
      </c>
      <c r="F4813" s="9">
        <v>19134</v>
      </c>
      <c r="G4813" s="3" t="str">
        <f t="shared" si="375"/>
        <v>United States ,Philadelphia ,Pennsylvania, 19134</v>
      </c>
      <c r="H4813" t="s">
        <v>62</v>
      </c>
      <c r="I4813" t="s">
        <v>31</v>
      </c>
      <c r="J4813" t="str">
        <f t="shared" si="376"/>
        <v>East - Office Supplies</v>
      </c>
      <c r="K4813" t="s">
        <v>43</v>
      </c>
      <c r="L4813">
        <v>34.655999999999999</v>
      </c>
      <c r="M4813" s="3">
        <f t="shared" si="377"/>
        <v>35</v>
      </c>
      <c r="N4813" s="3">
        <f t="shared" si="378"/>
        <v>27.724799999999998</v>
      </c>
      <c r="O4813">
        <v>2</v>
      </c>
      <c r="P4813" s="3">
        <f t="shared" si="379"/>
        <v>17.5</v>
      </c>
      <c r="Q4813">
        <v>0.2</v>
      </c>
      <c r="R4813">
        <v>5.6315999999999997</v>
      </c>
      <c r="S4813" s="3">
        <f>R4813/L4813*100</f>
        <v>16.25</v>
      </c>
      <c r="T4813" s="3">
        <f>( (L4813-(L4813*Q4813))*O4813)</f>
        <v>55.449599999999997</v>
      </c>
    </row>
    <row r="4814" spans="1:20" x14ac:dyDescent="0.25">
      <c r="A4814" t="s">
        <v>33</v>
      </c>
      <c r="B4814" t="s">
        <v>19</v>
      </c>
      <c r="C4814" t="s">
        <v>20</v>
      </c>
      <c r="D4814" t="s">
        <v>60</v>
      </c>
      <c r="E4814" t="s">
        <v>61</v>
      </c>
      <c r="F4814" s="9">
        <v>19134</v>
      </c>
      <c r="G4814" s="3" t="str">
        <f t="shared" si="375"/>
        <v>United States ,Philadelphia ,Pennsylvania, 19134</v>
      </c>
      <c r="H4814" t="s">
        <v>62</v>
      </c>
      <c r="I4814" t="s">
        <v>31</v>
      </c>
      <c r="J4814" t="str">
        <f t="shared" si="376"/>
        <v>East - Office Supplies</v>
      </c>
      <c r="K4814" t="s">
        <v>43</v>
      </c>
      <c r="L4814">
        <v>81.552000000000007</v>
      </c>
      <c r="M4814" s="3">
        <f t="shared" si="377"/>
        <v>82</v>
      </c>
      <c r="N4814" s="3">
        <f t="shared" si="378"/>
        <v>65.241600000000005</v>
      </c>
      <c r="O4814">
        <v>2</v>
      </c>
      <c r="P4814" s="3">
        <f t="shared" si="379"/>
        <v>41</v>
      </c>
      <c r="Q4814">
        <v>0.2</v>
      </c>
      <c r="R4814">
        <v>8.1552000000000007</v>
      </c>
      <c r="S4814" s="3">
        <f>R4814/L4814*100</f>
        <v>10</v>
      </c>
      <c r="T4814" s="3">
        <f>( (L4814-(L4814*Q4814))*O4814)</f>
        <v>130.48320000000001</v>
      </c>
    </row>
    <row r="4815" spans="1:20" x14ac:dyDescent="0.25">
      <c r="A4815" t="s">
        <v>33</v>
      </c>
      <c r="B4815" t="s">
        <v>19</v>
      </c>
      <c r="C4815" t="s">
        <v>20</v>
      </c>
      <c r="D4815" t="s">
        <v>60</v>
      </c>
      <c r="E4815" t="s">
        <v>61</v>
      </c>
      <c r="F4815" s="9">
        <v>19134</v>
      </c>
      <c r="G4815" s="3" t="str">
        <f t="shared" si="375"/>
        <v>United States ,Philadelphia ,Pennsylvania, 19134</v>
      </c>
      <c r="H4815" t="s">
        <v>62</v>
      </c>
      <c r="I4815" t="s">
        <v>31</v>
      </c>
      <c r="J4815" t="str">
        <f t="shared" si="376"/>
        <v>East - Office Supplies</v>
      </c>
      <c r="K4815" t="s">
        <v>37</v>
      </c>
      <c r="L4815">
        <v>227.136</v>
      </c>
      <c r="M4815" s="3">
        <f t="shared" si="377"/>
        <v>227</v>
      </c>
      <c r="N4815" s="3">
        <f t="shared" si="378"/>
        <v>181.7088</v>
      </c>
      <c r="O4815">
        <v>4</v>
      </c>
      <c r="P4815" s="3">
        <f t="shared" si="379"/>
        <v>56.75</v>
      </c>
      <c r="Q4815">
        <v>0.2</v>
      </c>
      <c r="R4815">
        <v>-42.588000000000001</v>
      </c>
      <c r="S4815" s="3">
        <f>R4815/L4815*100</f>
        <v>-18.75</v>
      </c>
      <c r="T4815" s="3">
        <f>( (L4815-(L4815*Q4815))*O4815)</f>
        <v>726.83519999999999</v>
      </c>
    </row>
    <row r="4816" spans="1:20" x14ac:dyDescent="0.25">
      <c r="A4816" t="s">
        <v>33</v>
      </c>
      <c r="B4816" t="s">
        <v>19</v>
      </c>
      <c r="C4816" t="s">
        <v>20</v>
      </c>
      <c r="D4816" t="s">
        <v>255</v>
      </c>
      <c r="E4816" t="s">
        <v>132</v>
      </c>
      <c r="F4816" s="9">
        <v>6360</v>
      </c>
      <c r="G4816" s="3" t="str">
        <f t="shared" si="375"/>
        <v>United States ,Norwich ,Connecticut, 6360</v>
      </c>
      <c r="H4816" t="s">
        <v>62</v>
      </c>
      <c r="I4816" t="s">
        <v>31</v>
      </c>
      <c r="J4816" t="str">
        <f t="shared" si="376"/>
        <v>East - Office Supplies</v>
      </c>
      <c r="K4816" t="s">
        <v>42</v>
      </c>
      <c r="L4816">
        <v>10.36</v>
      </c>
      <c r="M4816" s="3">
        <f t="shared" si="377"/>
        <v>10</v>
      </c>
      <c r="N4816" s="3">
        <f t="shared" si="378"/>
        <v>10.36</v>
      </c>
      <c r="O4816">
        <v>2</v>
      </c>
      <c r="P4816" s="3">
        <f t="shared" si="379"/>
        <v>5</v>
      </c>
      <c r="Q4816">
        <v>0</v>
      </c>
      <c r="R4816">
        <v>5.0763999999999996</v>
      </c>
      <c r="S4816" s="3">
        <f>R4816/L4816*100</f>
        <v>49</v>
      </c>
      <c r="T4816" s="3">
        <f>( (L4816-(L4816*Q4816))*O4816)</f>
        <v>20.72</v>
      </c>
    </row>
    <row r="4817" spans="1:20" x14ac:dyDescent="0.25">
      <c r="A4817" t="s">
        <v>33</v>
      </c>
      <c r="B4817" t="s">
        <v>19</v>
      </c>
      <c r="C4817" t="s">
        <v>20</v>
      </c>
      <c r="D4817" t="s">
        <v>127</v>
      </c>
      <c r="E4817" t="s">
        <v>51</v>
      </c>
      <c r="F4817" s="9">
        <v>78207</v>
      </c>
      <c r="G4817" s="3" t="str">
        <f t="shared" si="375"/>
        <v>United States ,San Antonio ,Texas, 78207</v>
      </c>
      <c r="H4817" t="s">
        <v>52</v>
      </c>
      <c r="I4817" t="s">
        <v>31</v>
      </c>
      <c r="J4817" t="str">
        <f t="shared" si="376"/>
        <v>Central - Office Supplies</v>
      </c>
      <c r="K4817" t="s">
        <v>43</v>
      </c>
      <c r="L4817">
        <v>463.24799999999999</v>
      </c>
      <c r="M4817" s="3">
        <f t="shared" si="377"/>
        <v>463</v>
      </c>
      <c r="N4817" s="3">
        <f t="shared" si="378"/>
        <v>92.649599999999964</v>
      </c>
      <c r="O4817">
        <v>8</v>
      </c>
      <c r="P4817" s="3">
        <f t="shared" si="379"/>
        <v>57.875</v>
      </c>
      <c r="Q4817">
        <v>0.8</v>
      </c>
      <c r="R4817">
        <v>-1181.2824000000001</v>
      </c>
      <c r="S4817" s="3">
        <f>R4817/L4817*100</f>
        <v>-255.00000000000003</v>
      </c>
      <c r="T4817" s="3">
        <f>( (L4817-(L4817*Q4817))*O4817)</f>
        <v>741.19679999999971</v>
      </c>
    </row>
    <row r="4818" spans="1:20" x14ac:dyDescent="0.25">
      <c r="A4818" t="s">
        <v>33</v>
      </c>
      <c r="B4818" t="s">
        <v>19</v>
      </c>
      <c r="C4818" t="s">
        <v>20</v>
      </c>
      <c r="D4818" t="s">
        <v>127</v>
      </c>
      <c r="E4818" t="s">
        <v>51</v>
      </c>
      <c r="F4818" s="9">
        <v>78207</v>
      </c>
      <c r="G4818" s="3" t="str">
        <f t="shared" si="375"/>
        <v>United States ,San Antonio ,Texas, 78207</v>
      </c>
      <c r="H4818" t="s">
        <v>52</v>
      </c>
      <c r="I4818" t="s">
        <v>40</v>
      </c>
      <c r="J4818" t="str">
        <f t="shared" si="376"/>
        <v>Central - Technology</v>
      </c>
      <c r="K4818" t="s">
        <v>64</v>
      </c>
      <c r="L4818">
        <v>383.952</v>
      </c>
      <c r="M4818" s="3">
        <f t="shared" si="377"/>
        <v>384</v>
      </c>
      <c r="N4818" s="3">
        <f t="shared" si="378"/>
        <v>307.16160000000002</v>
      </c>
      <c r="O4818">
        <v>6</v>
      </c>
      <c r="P4818" s="3">
        <f t="shared" si="379"/>
        <v>64</v>
      </c>
      <c r="Q4818">
        <v>0.2</v>
      </c>
      <c r="R4818">
        <v>47.994</v>
      </c>
      <c r="S4818" s="3">
        <f>R4818/L4818*100</f>
        <v>12.5</v>
      </c>
      <c r="T4818" s="3">
        <f>( (L4818-(L4818*Q4818))*O4818)</f>
        <v>1842.9696000000001</v>
      </c>
    </row>
    <row r="4819" spans="1:20" x14ac:dyDescent="0.25">
      <c r="A4819" t="s">
        <v>173</v>
      </c>
      <c r="B4819" t="s">
        <v>49</v>
      </c>
      <c r="C4819" t="s">
        <v>20</v>
      </c>
      <c r="D4819" t="s">
        <v>516</v>
      </c>
      <c r="E4819" t="s">
        <v>86</v>
      </c>
      <c r="F4819" s="9">
        <v>85364</v>
      </c>
      <c r="G4819" s="3" t="str">
        <f t="shared" si="375"/>
        <v>United States ,Yuma ,Arizona, 85364</v>
      </c>
      <c r="H4819" t="s">
        <v>30</v>
      </c>
      <c r="I4819" t="s">
        <v>31</v>
      </c>
      <c r="J4819" t="str">
        <f t="shared" si="376"/>
        <v>West - Office Supplies</v>
      </c>
      <c r="K4819" t="s">
        <v>42</v>
      </c>
      <c r="L4819">
        <v>44.856000000000002</v>
      </c>
      <c r="M4819" s="3">
        <f t="shared" si="377"/>
        <v>45</v>
      </c>
      <c r="N4819" s="3">
        <f t="shared" si="378"/>
        <v>13.456800000000001</v>
      </c>
      <c r="O4819">
        <v>6</v>
      </c>
      <c r="P4819" s="3">
        <f t="shared" si="379"/>
        <v>7.5</v>
      </c>
      <c r="Q4819">
        <v>0.7</v>
      </c>
      <c r="R4819">
        <v>-35.884799999999998</v>
      </c>
      <c r="S4819" s="3">
        <f>R4819/L4819*100</f>
        <v>-80</v>
      </c>
      <c r="T4819" s="3">
        <f>( (L4819-(L4819*Q4819))*O4819)</f>
        <v>80.740800000000007</v>
      </c>
    </row>
    <row r="4820" spans="1:20" x14ac:dyDescent="0.25">
      <c r="A4820" t="s">
        <v>33</v>
      </c>
      <c r="B4820" t="s">
        <v>19</v>
      </c>
      <c r="C4820" t="s">
        <v>20</v>
      </c>
      <c r="D4820" t="s">
        <v>108</v>
      </c>
      <c r="E4820" t="s">
        <v>109</v>
      </c>
      <c r="F4820" s="9">
        <v>43229</v>
      </c>
      <c r="G4820" s="3" t="str">
        <f t="shared" si="375"/>
        <v>United States ,Columbus ,Ohio, 43229</v>
      </c>
      <c r="H4820" t="s">
        <v>62</v>
      </c>
      <c r="I4820" t="s">
        <v>40</v>
      </c>
      <c r="J4820" t="str">
        <f t="shared" si="376"/>
        <v>East - Technology</v>
      </c>
      <c r="K4820" t="s">
        <v>128</v>
      </c>
      <c r="L4820">
        <v>30.344999999999999</v>
      </c>
      <c r="M4820" s="3">
        <f t="shared" si="377"/>
        <v>30</v>
      </c>
      <c r="N4820" s="3">
        <f t="shared" si="378"/>
        <v>9.1035000000000004</v>
      </c>
      <c r="O4820">
        <v>7</v>
      </c>
      <c r="P4820" s="3">
        <f t="shared" si="379"/>
        <v>4.2857142857142856</v>
      </c>
      <c r="Q4820">
        <v>0.7</v>
      </c>
      <c r="R4820">
        <v>-24.276</v>
      </c>
      <c r="S4820" s="3">
        <f>R4820/L4820*100</f>
        <v>-80</v>
      </c>
      <c r="T4820" s="3">
        <f>( (L4820-(L4820*Q4820))*O4820)</f>
        <v>63.724500000000006</v>
      </c>
    </row>
    <row r="4821" spans="1:20" x14ac:dyDescent="0.25">
      <c r="A4821" t="s">
        <v>33</v>
      </c>
      <c r="B4821" t="s">
        <v>19</v>
      </c>
      <c r="C4821" t="s">
        <v>20</v>
      </c>
      <c r="D4821" t="s">
        <v>108</v>
      </c>
      <c r="E4821" t="s">
        <v>109</v>
      </c>
      <c r="F4821" s="9">
        <v>43229</v>
      </c>
      <c r="G4821" s="3" t="str">
        <f t="shared" si="375"/>
        <v>United States ,Columbus ,Ohio, 43229</v>
      </c>
      <c r="H4821" t="s">
        <v>62</v>
      </c>
      <c r="I4821" t="s">
        <v>24</v>
      </c>
      <c r="J4821" t="str">
        <f t="shared" si="376"/>
        <v>East - Furniture</v>
      </c>
      <c r="K4821" t="s">
        <v>26</v>
      </c>
      <c r="L4821">
        <v>127.554</v>
      </c>
      <c r="M4821" s="3">
        <f t="shared" si="377"/>
        <v>128</v>
      </c>
      <c r="N4821" s="3">
        <f t="shared" si="378"/>
        <v>89.287800000000004</v>
      </c>
      <c r="O4821">
        <v>3</v>
      </c>
      <c r="P4821" s="3">
        <f t="shared" si="379"/>
        <v>42.666666666666664</v>
      </c>
      <c r="Q4821">
        <v>0.3</v>
      </c>
      <c r="R4821">
        <v>-9.1110000000000007</v>
      </c>
      <c r="S4821" s="3">
        <f>R4821/L4821*100</f>
        <v>-7.1428571428571441</v>
      </c>
      <c r="T4821" s="3">
        <f>( (L4821-(L4821*Q4821))*O4821)</f>
        <v>267.86340000000001</v>
      </c>
    </row>
    <row r="4822" spans="1:20" x14ac:dyDescent="0.25">
      <c r="A4822" t="s">
        <v>33</v>
      </c>
      <c r="B4822" t="s">
        <v>19</v>
      </c>
      <c r="C4822" t="s">
        <v>20</v>
      </c>
      <c r="D4822" t="s">
        <v>108</v>
      </c>
      <c r="E4822" t="s">
        <v>109</v>
      </c>
      <c r="F4822" s="9">
        <v>43229</v>
      </c>
      <c r="G4822" s="3" t="str">
        <f t="shared" si="375"/>
        <v>United States ,Columbus ,Ohio, 43229</v>
      </c>
      <c r="H4822" t="s">
        <v>62</v>
      </c>
      <c r="I4822" t="s">
        <v>24</v>
      </c>
      <c r="J4822" t="str">
        <f t="shared" si="376"/>
        <v>East - Furniture</v>
      </c>
      <c r="K4822" t="s">
        <v>38</v>
      </c>
      <c r="L4822">
        <v>77.951999999999998</v>
      </c>
      <c r="M4822" s="3">
        <f t="shared" si="377"/>
        <v>78</v>
      </c>
      <c r="N4822" s="3">
        <f t="shared" si="378"/>
        <v>62.361599999999996</v>
      </c>
      <c r="O4822">
        <v>3</v>
      </c>
      <c r="P4822" s="3">
        <f t="shared" si="379"/>
        <v>26</v>
      </c>
      <c r="Q4822">
        <v>0.2</v>
      </c>
      <c r="R4822">
        <v>15.590400000000001</v>
      </c>
      <c r="S4822" s="3">
        <f>R4822/L4822*100</f>
        <v>20</v>
      </c>
      <c r="T4822" s="3">
        <f>( (L4822-(L4822*Q4822))*O4822)</f>
        <v>187.08479999999997</v>
      </c>
    </row>
    <row r="4823" spans="1:20" x14ac:dyDescent="0.25">
      <c r="A4823" t="s">
        <v>67</v>
      </c>
      <c r="B4823" t="s">
        <v>27</v>
      </c>
      <c r="C4823" t="s">
        <v>20</v>
      </c>
      <c r="D4823" t="s">
        <v>28</v>
      </c>
      <c r="E4823" t="s">
        <v>29</v>
      </c>
      <c r="F4823" s="9">
        <v>90036</v>
      </c>
      <c r="G4823" s="3" t="str">
        <f t="shared" si="375"/>
        <v>United States ,Los Angeles ,California, 90036</v>
      </c>
      <c r="H4823" t="s">
        <v>30</v>
      </c>
      <c r="I4823" t="s">
        <v>31</v>
      </c>
      <c r="J4823" t="str">
        <f t="shared" si="376"/>
        <v>West - Office Supplies</v>
      </c>
      <c r="K4823" t="s">
        <v>42</v>
      </c>
      <c r="L4823">
        <v>14.016</v>
      </c>
      <c r="M4823" s="3">
        <f t="shared" si="377"/>
        <v>14</v>
      </c>
      <c r="N4823" s="3">
        <f t="shared" si="378"/>
        <v>11.2128</v>
      </c>
      <c r="O4823">
        <v>4</v>
      </c>
      <c r="P4823" s="3">
        <f t="shared" si="379"/>
        <v>3.5</v>
      </c>
      <c r="Q4823">
        <v>0.2</v>
      </c>
      <c r="R4823">
        <v>4.9055999999999997</v>
      </c>
      <c r="S4823" s="3">
        <f>R4823/L4823*100</f>
        <v>35</v>
      </c>
      <c r="T4823" s="3">
        <f>( (L4823-(L4823*Q4823))*O4823)</f>
        <v>44.851199999999999</v>
      </c>
    </row>
    <row r="4824" spans="1:20" x14ac:dyDescent="0.25">
      <c r="A4824" t="s">
        <v>33</v>
      </c>
      <c r="B4824" t="s">
        <v>27</v>
      </c>
      <c r="C4824" t="s">
        <v>20</v>
      </c>
      <c r="D4824" t="s">
        <v>187</v>
      </c>
      <c r="E4824" t="s">
        <v>22</v>
      </c>
      <c r="F4824" s="9">
        <v>40475</v>
      </c>
      <c r="G4824" s="3" t="str">
        <f t="shared" si="375"/>
        <v>United States ,Richmond ,Kentucky, 40475</v>
      </c>
      <c r="H4824" t="s">
        <v>23</v>
      </c>
      <c r="I4824" t="s">
        <v>31</v>
      </c>
      <c r="J4824" t="str">
        <f t="shared" si="376"/>
        <v>South - Office Supplies</v>
      </c>
      <c r="K4824" t="s">
        <v>37</v>
      </c>
      <c r="L4824">
        <v>69.52</v>
      </c>
      <c r="M4824" s="3">
        <f t="shared" si="377"/>
        <v>70</v>
      </c>
      <c r="N4824" s="3">
        <f t="shared" si="378"/>
        <v>69.52</v>
      </c>
      <c r="O4824">
        <v>2</v>
      </c>
      <c r="P4824" s="3">
        <f t="shared" si="379"/>
        <v>35</v>
      </c>
      <c r="Q4824">
        <v>0</v>
      </c>
      <c r="R4824">
        <v>19.465599999999998</v>
      </c>
      <c r="S4824" s="3">
        <f>R4824/L4824*100</f>
        <v>27.999999999999996</v>
      </c>
      <c r="T4824" s="3">
        <f>( (L4824-(L4824*Q4824))*O4824)</f>
        <v>139.04</v>
      </c>
    </row>
    <row r="4825" spans="1:20" x14ac:dyDescent="0.25">
      <c r="A4825" t="s">
        <v>33</v>
      </c>
      <c r="B4825" t="s">
        <v>27</v>
      </c>
      <c r="C4825" t="s">
        <v>20</v>
      </c>
      <c r="D4825" t="s">
        <v>187</v>
      </c>
      <c r="E4825" t="s">
        <v>22</v>
      </c>
      <c r="F4825" s="9">
        <v>40475</v>
      </c>
      <c r="G4825" s="3" t="str">
        <f t="shared" si="375"/>
        <v>United States ,Richmond ,Kentucky, 40475</v>
      </c>
      <c r="H4825" t="s">
        <v>23</v>
      </c>
      <c r="I4825" t="s">
        <v>31</v>
      </c>
      <c r="J4825" t="str">
        <f t="shared" si="376"/>
        <v>South - Office Supplies</v>
      </c>
      <c r="K4825" t="s">
        <v>39</v>
      </c>
      <c r="L4825">
        <v>5.64</v>
      </c>
      <c r="M4825" s="3">
        <f t="shared" si="377"/>
        <v>6</v>
      </c>
      <c r="N4825" s="3">
        <f t="shared" si="378"/>
        <v>5.64</v>
      </c>
      <c r="O4825">
        <v>3</v>
      </c>
      <c r="P4825" s="3">
        <f t="shared" si="379"/>
        <v>2</v>
      </c>
      <c r="Q4825">
        <v>0</v>
      </c>
      <c r="R4825">
        <v>1.6355999999999999</v>
      </c>
      <c r="S4825" s="3">
        <f>R4825/L4825*100</f>
        <v>28.999999999999996</v>
      </c>
      <c r="T4825" s="3">
        <f>( (L4825-(L4825*Q4825))*O4825)</f>
        <v>16.919999999999998</v>
      </c>
    </row>
    <row r="4826" spans="1:20" x14ac:dyDescent="0.25">
      <c r="A4826" t="s">
        <v>33</v>
      </c>
      <c r="B4826" t="s">
        <v>19</v>
      </c>
      <c r="C4826" t="s">
        <v>20</v>
      </c>
      <c r="D4826" t="s">
        <v>80</v>
      </c>
      <c r="E4826" t="s">
        <v>81</v>
      </c>
      <c r="F4826" s="9">
        <v>10035</v>
      </c>
      <c r="G4826" s="3" t="str">
        <f t="shared" si="375"/>
        <v>United States ,New York City ,New York, 10035</v>
      </c>
      <c r="H4826" t="s">
        <v>62</v>
      </c>
      <c r="I4826" t="s">
        <v>31</v>
      </c>
      <c r="J4826" t="str">
        <f t="shared" si="376"/>
        <v>East - Office Supplies</v>
      </c>
      <c r="K4826" t="s">
        <v>42</v>
      </c>
      <c r="L4826">
        <v>13.776</v>
      </c>
      <c r="M4826" s="3">
        <f t="shared" si="377"/>
        <v>14</v>
      </c>
      <c r="N4826" s="3">
        <f t="shared" si="378"/>
        <v>11.020799999999999</v>
      </c>
      <c r="O4826">
        <v>3</v>
      </c>
      <c r="P4826" s="3">
        <f t="shared" si="379"/>
        <v>4.666666666666667</v>
      </c>
      <c r="Q4826">
        <v>0.2</v>
      </c>
      <c r="R4826">
        <v>4.4771999999999998</v>
      </c>
      <c r="S4826" s="3">
        <f>R4826/L4826*100</f>
        <v>32.5</v>
      </c>
      <c r="T4826" s="3">
        <f>( (L4826-(L4826*Q4826))*O4826)</f>
        <v>33.062399999999997</v>
      </c>
    </row>
    <row r="4827" spans="1:20" x14ac:dyDescent="0.25">
      <c r="A4827" t="s">
        <v>33</v>
      </c>
      <c r="B4827" t="s">
        <v>19</v>
      </c>
      <c r="C4827" t="s">
        <v>20</v>
      </c>
      <c r="D4827" t="s">
        <v>517</v>
      </c>
      <c r="E4827" t="s">
        <v>54</v>
      </c>
      <c r="F4827" s="9">
        <v>54401</v>
      </c>
      <c r="G4827" s="3" t="str">
        <f t="shared" si="375"/>
        <v>United States ,Wausau ,Wisconsin, 54401</v>
      </c>
      <c r="H4827" t="s">
        <v>52</v>
      </c>
      <c r="I4827" t="s">
        <v>31</v>
      </c>
      <c r="J4827" t="str">
        <f t="shared" si="376"/>
        <v>Central - Office Supplies</v>
      </c>
      <c r="K4827" t="s">
        <v>43</v>
      </c>
      <c r="L4827">
        <v>245.88</v>
      </c>
      <c r="M4827" s="3">
        <f t="shared" si="377"/>
        <v>246</v>
      </c>
      <c r="N4827" s="3">
        <f t="shared" si="378"/>
        <v>245.88</v>
      </c>
      <c r="O4827">
        <v>6</v>
      </c>
      <c r="P4827" s="3">
        <f t="shared" si="379"/>
        <v>41</v>
      </c>
      <c r="Q4827">
        <v>0</v>
      </c>
      <c r="R4827">
        <v>68.846400000000003</v>
      </c>
      <c r="S4827" s="3">
        <f>R4827/L4827*100</f>
        <v>28.000000000000004</v>
      </c>
      <c r="T4827" s="3">
        <f>( (L4827-(L4827*Q4827))*O4827)</f>
        <v>1475.28</v>
      </c>
    </row>
    <row r="4828" spans="1:20" x14ac:dyDescent="0.25">
      <c r="A4828" t="s">
        <v>33</v>
      </c>
      <c r="B4828" t="s">
        <v>19</v>
      </c>
      <c r="C4828" t="s">
        <v>20</v>
      </c>
      <c r="D4828" t="s">
        <v>517</v>
      </c>
      <c r="E4828" t="s">
        <v>54</v>
      </c>
      <c r="F4828" s="9">
        <v>54401</v>
      </c>
      <c r="G4828" s="3" t="str">
        <f t="shared" si="375"/>
        <v>United States ,Wausau ,Wisconsin, 54401</v>
      </c>
      <c r="H4828" t="s">
        <v>52</v>
      </c>
      <c r="I4828" t="s">
        <v>31</v>
      </c>
      <c r="J4828" t="str">
        <f t="shared" si="376"/>
        <v>Central - Office Supplies</v>
      </c>
      <c r="K4828" t="s">
        <v>37</v>
      </c>
      <c r="L4828">
        <v>36.630000000000003</v>
      </c>
      <c r="M4828" s="3">
        <f t="shared" si="377"/>
        <v>37</v>
      </c>
      <c r="N4828" s="3">
        <f t="shared" si="378"/>
        <v>36.630000000000003</v>
      </c>
      <c r="O4828">
        <v>3</v>
      </c>
      <c r="P4828" s="3">
        <f t="shared" si="379"/>
        <v>12.333333333333334</v>
      </c>
      <c r="Q4828">
        <v>0</v>
      </c>
      <c r="R4828">
        <v>9.8901000000000003</v>
      </c>
      <c r="S4828" s="3">
        <f>R4828/L4828*100</f>
        <v>27</v>
      </c>
      <c r="T4828" s="3">
        <f>( (L4828-(L4828*Q4828))*O4828)</f>
        <v>109.89000000000001</v>
      </c>
    </row>
    <row r="4829" spans="1:20" x14ac:dyDescent="0.25">
      <c r="A4829" t="s">
        <v>33</v>
      </c>
      <c r="B4829" t="s">
        <v>19</v>
      </c>
      <c r="C4829" t="s">
        <v>20</v>
      </c>
      <c r="D4829" t="s">
        <v>517</v>
      </c>
      <c r="E4829" t="s">
        <v>54</v>
      </c>
      <c r="F4829" s="9">
        <v>54401</v>
      </c>
      <c r="G4829" s="3" t="str">
        <f t="shared" si="375"/>
        <v>United States ,Wausau ,Wisconsin, 54401</v>
      </c>
      <c r="H4829" t="s">
        <v>52</v>
      </c>
      <c r="I4829" t="s">
        <v>31</v>
      </c>
      <c r="J4829" t="str">
        <f t="shared" si="376"/>
        <v>Central - Office Supplies</v>
      </c>
      <c r="K4829" t="s">
        <v>37</v>
      </c>
      <c r="L4829">
        <v>22.58</v>
      </c>
      <c r="M4829" s="3">
        <f t="shared" si="377"/>
        <v>23</v>
      </c>
      <c r="N4829" s="3">
        <f t="shared" si="378"/>
        <v>22.58</v>
      </c>
      <c r="O4829">
        <v>2</v>
      </c>
      <c r="P4829" s="3">
        <f t="shared" si="379"/>
        <v>11.5</v>
      </c>
      <c r="Q4829">
        <v>0</v>
      </c>
      <c r="R4829">
        <v>5.8708</v>
      </c>
      <c r="S4829" s="3">
        <f>R4829/L4829*100</f>
        <v>26</v>
      </c>
      <c r="T4829" s="3">
        <f>( (L4829-(L4829*Q4829))*O4829)</f>
        <v>45.16</v>
      </c>
    </row>
    <row r="4830" spans="1:20" x14ac:dyDescent="0.25">
      <c r="A4830" t="s">
        <v>33</v>
      </c>
      <c r="B4830" t="s">
        <v>19</v>
      </c>
      <c r="C4830" t="s">
        <v>20</v>
      </c>
      <c r="D4830" t="s">
        <v>517</v>
      </c>
      <c r="E4830" t="s">
        <v>54</v>
      </c>
      <c r="F4830" s="9">
        <v>54401</v>
      </c>
      <c r="G4830" s="3" t="str">
        <f t="shared" si="375"/>
        <v>United States ,Wausau ,Wisconsin, 54401</v>
      </c>
      <c r="H4830" t="s">
        <v>52</v>
      </c>
      <c r="I4830" t="s">
        <v>31</v>
      </c>
      <c r="J4830" t="str">
        <f t="shared" si="376"/>
        <v>Central - Office Supplies</v>
      </c>
      <c r="K4830" t="s">
        <v>42</v>
      </c>
      <c r="L4830">
        <v>12.39</v>
      </c>
      <c r="M4830" s="3">
        <f t="shared" si="377"/>
        <v>12</v>
      </c>
      <c r="N4830" s="3">
        <f t="shared" si="378"/>
        <v>12.39</v>
      </c>
      <c r="O4830">
        <v>3</v>
      </c>
      <c r="P4830" s="3">
        <f t="shared" si="379"/>
        <v>4</v>
      </c>
      <c r="Q4830">
        <v>0</v>
      </c>
      <c r="R4830">
        <v>5.8232999999999997</v>
      </c>
      <c r="S4830" s="3">
        <f>R4830/L4830*100</f>
        <v>47</v>
      </c>
      <c r="T4830" s="3">
        <f>( (L4830-(L4830*Q4830))*O4830)</f>
        <v>37.17</v>
      </c>
    </row>
    <row r="4831" spans="1:20" x14ac:dyDescent="0.25">
      <c r="A4831" t="s">
        <v>33</v>
      </c>
      <c r="B4831" t="s">
        <v>49</v>
      </c>
      <c r="C4831" t="s">
        <v>20</v>
      </c>
      <c r="D4831" t="s">
        <v>57</v>
      </c>
      <c r="E4831" t="s">
        <v>29</v>
      </c>
      <c r="F4831" s="9">
        <v>94110</v>
      </c>
      <c r="G4831" s="3" t="str">
        <f t="shared" si="375"/>
        <v>United States ,San Francisco ,California, 94110</v>
      </c>
      <c r="H4831" t="s">
        <v>30</v>
      </c>
      <c r="I4831" t="s">
        <v>31</v>
      </c>
      <c r="J4831" t="str">
        <f t="shared" si="376"/>
        <v>West - Office Supplies</v>
      </c>
      <c r="K4831" t="s">
        <v>42</v>
      </c>
      <c r="L4831">
        <v>39.92</v>
      </c>
      <c r="M4831" s="3">
        <f t="shared" si="377"/>
        <v>40</v>
      </c>
      <c r="N4831" s="3">
        <f t="shared" si="378"/>
        <v>31.936</v>
      </c>
      <c r="O4831">
        <v>5</v>
      </c>
      <c r="P4831" s="3">
        <f t="shared" si="379"/>
        <v>8</v>
      </c>
      <c r="Q4831">
        <v>0.2</v>
      </c>
      <c r="R4831">
        <v>13.473000000000001</v>
      </c>
      <c r="S4831" s="3">
        <f>R4831/L4831*100</f>
        <v>33.75</v>
      </c>
      <c r="T4831" s="3">
        <f>( (L4831-(L4831*Q4831))*O4831)</f>
        <v>159.68</v>
      </c>
    </row>
    <row r="4832" spans="1:20" x14ac:dyDescent="0.25">
      <c r="A4832" t="s">
        <v>33</v>
      </c>
      <c r="B4832" t="s">
        <v>49</v>
      </c>
      <c r="C4832" t="s">
        <v>20</v>
      </c>
      <c r="D4832" t="s">
        <v>57</v>
      </c>
      <c r="E4832" t="s">
        <v>29</v>
      </c>
      <c r="F4832" s="9">
        <v>94110</v>
      </c>
      <c r="G4832" s="3" t="str">
        <f t="shared" si="375"/>
        <v>United States ,San Francisco ,California, 94110</v>
      </c>
      <c r="H4832" t="s">
        <v>30</v>
      </c>
      <c r="I4832" t="s">
        <v>31</v>
      </c>
      <c r="J4832" t="str">
        <f t="shared" si="376"/>
        <v>West - Office Supplies</v>
      </c>
      <c r="K4832" t="s">
        <v>46</v>
      </c>
      <c r="L4832">
        <v>61.96</v>
      </c>
      <c r="M4832" s="3">
        <f t="shared" si="377"/>
        <v>62</v>
      </c>
      <c r="N4832" s="3">
        <f t="shared" si="378"/>
        <v>61.96</v>
      </c>
      <c r="O4832">
        <v>2</v>
      </c>
      <c r="P4832" s="3">
        <f t="shared" si="379"/>
        <v>31</v>
      </c>
      <c r="Q4832">
        <v>0</v>
      </c>
      <c r="R4832">
        <v>27.882000000000001</v>
      </c>
      <c r="S4832" s="3">
        <f>R4832/L4832*100</f>
        <v>45</v>
      </c>
      <c r="T4832" s="3">
        <f>( (L4832-(L4832*Q4832))*O4832)</f>
        <v>123.92</v>
      </c>
    </row>
    <row r="4833" spans="1:20" x14ac:dyDescent="0.25">
      <c r="A4833" t="s">
        <v>33</v>
      </c>
      <c r="B4833" t="s">
        <v>49</v>
      </c>
      <c r="C4833" t="s">
        <v>20</v>
      </c>
      <c r="D4833" t="s">
        <v>57</v>
      </c>
      <c r="E4833" t="s">
        <v>29</v>
      </c>
      <c r="F4833" s="9">
        <v>94110</v>
      </c>
      <c r="G4833" s="3" t="str">
        <f t="shared" si="375"/>
        <v>United States ,San Francisco ,California, 94110</v>
      </c>
      <c r="H4833" t="s">
        <v>30</v>
      </c>
      <c r="I4833" t="s">
        <v>31</v>
      </c>
      <c r="J4833" t="str">
        <f t="shared" si="376"/>
        <v>West - Office Supplies</v>
      </c>
      <c r="K4833" t="s">
        <v>42</v>
      </c>
      <c r="L4833">
        <v>19.936</v>
      </c>
      <c r="M4833" s="3">
        <f t="shared" si="377"/>
        <v>20</v>
      </c>
      <c r="N4833" s="3">
        <f t="shared" si="378"/>
        <v>15.9488</v>
      </c>
      <c r="O4833">
        <v>4</v>
      </c>
      <c r="P4833" s="3">
        <f t="shared" si="379"/>
        <v>5</v>
      </c>
      <c r="Q4833">
        <v>0.2</v>
      </c>
      <c r="R4833">
        <v>7.2267999999999999</v>
      </c>
      <c r="S4833" s="3">
        <f>R4833/L4833*100</f>
        <v>36.25</v>
      </c>
      <c r="T4833" s="3">
        <f>( (L4833-(L4833*Q4833))*O4833)</f>
        <v>63.795200000000001</v>
      </c>
    </row>
    <row r="4834" spans="1:20" x14ac:dyDescent="0.25">
      <c r="A4834" t="s">
        <v>67</v>
      </c>
      <c r="B4834" t="s">
        <v>19</v>
      </c>
      <c r="C4834" t="s">
        <v>20</v>
      </c>
      <c r="D4834" t="s">
        <v>144</v>
      </c>
      <c r="E4834" t="s">
        <v>109</v>
      </c>
      <c r="F4834" s="9">
        <v>43017</v>
      </c>
      <c r="G4834" s="3" t="str">
        <f t="shared" si="375"/>
        <v>United States ,Dublin ,Ohio, 43017</v>
      </c>
      <c r="H4834" t="s">
        <v>62</v>
      </c>
      <c r="I4834" t="s">
        <v>31</v>
      </c>
      <c r="J4834" t="str">
        <f t="shared" si="376"/>
        <v>East - Office Supplies</v>
      </c>
      <c r="K4834" t="s">
        <v>42</v>
      </c>
      <c r="L4834">
        <v>3.798</v>
      </c>
      <c r="M4834" s="3">
        <f t="shared" si="377"/>
        <v>4</v>
      </c>
      <c r="N4834" s="3">
        <f t="shared" si="378"/>
        <v>1.1394000000000002</v>
      </c>
      <c r="O4834">
        <v>2</v>
      </c>
      <c r="P4834" s="3">
        <f t="shared" si="379"/>
        <v>2</v>
      </c>
      <c r="Q4834">
        <v>0.7</v>
      </c>
      <c r="R4834">
        <v>-2.6585999999999999</v>
      </c>
      <c r="S4834" s="3">
        <f>R4834/L4834*100</f>
        <v>-70</v>
      </c>
      <c r="T4834" s="3">
        <f>( (L4834-(L4834*Q4834))*O4834)</f>
        <v>2.2788000000000004</v>
      </c>
    </row>
    <row r="4835" spans="1:20" x14ac:dyDescent="0.25">
      <c r="A4835" t="s">
        <v>67</v>
      </c>
      <c r="B4835" t="s">
        <v>19</v>
      </c>
      <c r="C4835" t="s">
        <v>20</v>
      </c>
      <c r="D4835" t="s">
        <v>144</v>
      </c>
      <c r="E4835" t="s">
        <v>109</v>
      </c>
      <c r="F4835" s="9">
        <v>43017</v>
      </c>
      <c r="G4835" s="3" t="str">
        <f t="shared" si="375"/>
        <v>United States ,Dublin ,Ohio, 43017</v>
      </c>
      <c r="H4835" t="s">
        <v>62</v>
      </c>
      <c r="I4835" t="s">
        <v>31</v>
      </c>
      <c r="J4835" t="str">
        <f t="shared" si="376"/>
        <v>East - Office Supplies</v>
      </c>
      <c r="K4835" t="s">
        <v>46</v>
      </c>
      <c r="L4835">
        <v>27.744</v>
      </c>
      <c r="M4835" s="3">
        <f t="shared" si="377"/>
        <v>28</v>
      </c>
      <c r="N4835" s="3">
        <f t="shared" si="378"/>
        <v>22.1952</v>
      </c>
      <c r="O4835">
        <v>6</v>
      </c>
      <c r="P4835" s="3">
        <f t="shared" si="379"/>
        <v>4.666666666666667</v>
      </c>
      <c r="Q4835">
        <v>0.2</v>
      </c>
      <c r="R4835">
        <v>10.0572</v>
      </c>
      <c r="S4835" s="3">
        <f>R4835/L4835*100</f>
        <v>36.25</v>
      </c>
      <c r="T4835" s="3">
        <f>( (L4835-(L4835*Q4835))*O4835)</f>
        <v>133.1712</v>
      </c>
    </row>
    <row r="4836" spans="1:20" x14ac:dyDescent="0.25">
      <c r="A4836" t="s">
        <v>67</v>
      </c>
      <c r="B4836" t="s">
        <v>19</v>
      </c>
      <c r="C4836" t="s">
        <v>20</v>
      </c>
      <c r="D4836" t="s">
        <v>144</v>
      </c>
      <c r="E4836" t="s">
        <v>109</v>
      </c>
      <c r="F4836" s="9">
        <v>43017</v>
      </c>
      <c r="G4836" s="3" t="str">
        <f t="shared" si="375"/>
        <v>United States ,Dublin ,Ohio, 43017</v>
      </c>
      <c r="H4836" t="s">
        <v>62</v>
      </c>
      <c r="I4836" t="s">
        <v>40</v>
      </c>
      <c r="J4836" t="str">
        <f t="shared" si="376"/>
        <v>East - Technology</v>
      </c>
      <c r="K4836" t="s">
        <v>41</v>
      </c>
      <c r="L4836">
        <v>158.376</v>
      </c>
      <c r="M4836" s="3">
        <f t="shared" si="377"/>
        <v>158</v>
      </c>
      <c r="N4836" s="3">
        <f t="shared" si="378"/>
        <v>95.025599999999997</v>
      </c>
      <c r="O4836">
        <v>4</v>
      </c>
      <c r="P4836" s="3">
        <f t="shared" si="379"/>
        <v>39.5</v>
      </c>
      <c r="Q4836">
        <v>0.4</v>
      </c>
      <c r="R4836">
        <v>-34.314799999999998</v>
      </c>
      <c r="S4836" s="3">
        <f>R4836/L4836*100</f>
        <v>-21.666666666666664</v>
      </c>
      <c r="T4836" s="3">
        <f>( (L4836-(L4836*Q4836))*O4836)</f>
        <v>380.10239999999999</v>
      </c>
    </row>
    <row r="4837" spans="1:20" x14ac:dyDescent="0.25">
      <c r="A4837" t="s">
        <v>33</v>
      </c>
      <c r="B4837" t="s">
        <v>49</v>
      </c>
      <c r="C4837" t="s">
        <v>20</v>
      </c>
      <c r="D4837" t="s">
        <v>21</v>
      </c>
      <c r="E4837" t="s">
        <v>22</v>
      </c>
      <c r="F4837" s="9">
        <v>42420</v>
      </c>
      <c r="G4837" s="3" t="str">
        <f t="shared" si="375"/>
        <v>United States ,Henderson ,Kentucky, 42420</v>
      </c>
      <c r="H4837" t="s">
        <v>23</v>
      </c>
      <c r="I4837" t="s">
        <v>24</v>
      </c>
      <c r="J4837" t="str">
        <f t="shared" si="376"/>
        <v>South - Furniture</v>
      </c>
      <c r="K4837" t="s">
        <v>38</v>
      </c>
      <c r="L4837">
        <v>27.58</v>
      </c>
      <c r="M4837" s="3">
        <f t="shared" si="377"/>
        <v>28</v>
      </c>
      <c r="N4837" s="3">
        <f t="shared" si="378"/>
        <v>27.58</v>
      </c>
      <c r="O4837">
        <v>2</v>
      </c>
      <c r="P4837" s="3">
        <f t="shared" si="379"/>
        <v>14</v>
      </c>
      <c r="Q4837">
        <v>0</v>
      </c>
      <c r="R4837">
        <v>11.583600000000001</v>
      </c>
      <c r="S4837" s="3">
        <f>R4837/L4837*100</f>
        <v>42.000000000000007</v>
      </c>
      <c r="T4837" s="3">
        <f>( (L4837-(L4837*Q4837))*O4837)</f>
        <v>55.16</v>
      </c>
    </row>
    <row r="4838" spans="1:20" x14ac:dyDescent="0.25">
      <c r="A4838" t="s">
        <v>33</v>
      </c>
      <c r="B4838" t="s">
        <v>19</v>
      </c>
      <c r="C4838" t="s">
        <v>20</v>
      </c>
      <c r="D4838" t="s">
        <v>347</v>
      </c>
      <c r="E4838" t="s">
        <v>109</v>
      </c>
      <c r="F4838" s="9">
        <v>43402</v>
      </c>
      <c r="G4838" s="3" t="str">
        <f t="shared" si="375"/>
        <v>United States ,Bowling Green ,Ohio, 43402</v>
      </c>
      <c r="H4838" t="s">
        <v>62</v>
      </c>
      <c r="I4838" t="s">
        <v>31</v>
      </c>
      <c r="J4838" t="str">
        <f t="shared" si="376"/>
        <v>East - Office Supplies</v>
      </c>
      <c r="K4838" t="s">
        <v>42</v>
      </c>
      <c r="L4838">
        <v>5.5529999999999999</v>
      </c>
      <c r="M4838" s="3">
        <f t="shared" si="377"/>
        <v>6</v>
      </c>
      <c r="N4838" s="3">
        <f t="shared" si="378"/>
        <v>1.6659000000000002</v>
      </c>
      <c r="O4838">
        <v>3</v>
      </c>
      <c r="P4838" s="3">
        <f t="shared" si="379"/>
        <v>2</v>
      </c>
      <c r="Q4838">
        <v>0.7</v>
      </c>
      <c r="R4838">
        <v>-4.0721999999999996</v>
      </c>
      <c r="S4838" s="3">
        <f>R4838/L4838*100</f>
        <v>-73.333333333333329</v>
      </c>
      <c r="T4838" s="3">
        <f>( (L4838-(L4838*Q4838))*O4838)</f>
        <v>4.9977</v>
      </c>
    </row>
    <row r="4839" spans="1:20" x14ac:dyDescent="0.25">
      <c r="A4839" t="s">
        <v>33</v>
      </c>
      <c r="B4839" t="s">
        <v>19</v>
      </c>
      <c r="C4839" t="s">
        <v>20</v>
      </c>
      <c r="D4839" t="s">
        <v>90</v>
      </c>
      <c r="E4839" t="s">
        <v>91</v>
      </c>
      <c r="F4839" s="9">
        <v>38109</v>
      </c>
      <c r="G4839" s="3" t="str">
        <f t="shared" si="375"/>
        <v>United States ,Memphis ,Tennessee, 38109</v>
      </c>
      <c r="H4839" t="s">
        <v>23</v>
      </c>
      <c r="I4839" t="s">
        <v>31</v>
      </c>
      <c r="J4839" t="str">
        <f t="shared" si="376"/>
        <v>South - Office Supplies</v>
      </c>
      <c r="K4839" t="s">
        <v>37</v>
      </c>
      <c r="L4839">
        <v>243.92</v>
      </c>
      <c r="M4839" s="3">
        <f t="shared" si="377"/>
        <v>244</v>
      </c>
      <c r="N4839" s="3">
        <f t="shared" si="378"/>
        <v>195.136</v>
      </c>
      <c r="O4839">
        <v>5</v>
      </c>
      <c r="P4839" s="3">
        <f t="shared" si="379"/>
        <v>48.8</v>
      </c>
      <c r="Q4839">
        <v>0.2</v>
      </c>
      <c r="R4839">
        <v>-54.881999999999998</v>
      </c>
      <c r="S4839" s="3">
        <f>R4839/L4839*100</f>
        <v>-22.5</v>
      </c>
      <c r="T4839" s="3">
        <f>( (L4839-(L4839*Q4839))*O4839)</f>
        <v>975.68</v>
      </c>
    </row>
    <row r="4840" spans="1:20" x14ac:dyDescent="0.25">
      <c r="A4840" t="s">
        <v>67</v>
      </c>
      <c r="B4840" t="s">
        <v>19</v>
      </c>
      <c r="C4840" t="s">
        <v>20</v>
      </c>
      <c r="D4840" t="s">
        <v>159</v>
      </c>
      <c r="E4840" t="s">
        <v>137</v>
      </c>
      <c r="F4840" s="9">
        <v>8701</v>
      </c>
      <c r="G4840" s="3" t="str">
        <f t="shared" si="375"/>
        <v>United States ,Lakewood ,New Jersey, 8701</v>
      </c>
      <c r="H4840" t="s">
        <v>62</v>
      </c>
      <c r="I4840" t="s">
        <v>31</v>
      </c>
      <c r="J4840" t="str">
        <f t="shared" si="376"/>
        <v>East - Office Supplies</v>
      </c>
      <c r="K4840" t="s">
        <v>82</v>
      </c>
      <c r="L4840">
        <v>14.96</v>
      </c>
      <c r="M4840" s="3">
        <f t="shared" si="377"/>
        <v>15</v>
      </c>
      <c r="N4840" s="3">
        <f t="shared" si="378"/>
        <v>14.96</v>
      </c>
      <c r="O4840">
        <v>4</v>
      </c>
      <c r="P4840" s="3">
        <f t="shared" si="379"/>
        <v>3.75</v>
      </c>
      <c r="Q4840">
        <v>0</v>
      </c>
      <c r="R4840">
        <v>0.29920000000000002</v>
      </c>
      <c r="S4840" s="3">
        <f>R4840/L4840*100</f>
        <v>2</v>
      </c>
      <c r="T4840" s="3">
        <f>( (L4840-(L4840*Q4840))*O4840)</f>
        <v>59.84</v>
      </c>
    </row>
    <row r="4841" spans="1:20" x14ac:dyDescent="0.25">
      <c r="A4841" t="s">
        <v>67</v>
      </c>
      <c r="B4841" t="s">
        <v>27</v>
      </c>
      <c r="C4841" t="s">
        <v>20</v>
      </c>
      <c r="D4841" t="s">
        <v>28</v>
      </c>
      <c r="E4841" t="s">
        <v>29</v>
      </c>
      <c r="F4841" s="9">
        <v>90008</v>
      </c>
      <c r="G4841" s="3" t="str">
        <f t="shared" si="375"/>
        <v>United States ,Los Angeles ,California, 90008</v>
      </c>
      <c r="H4841" t="s">
        <v>30</v>
      </c>
      <c r="I4841" t="s">
        <v>31</v>
      </c>
      <c r="J4841" t="str">
        <f t="shared" si="376"/>
        <v>West - Office Supplies</v>
      </c>
      <c r="K4841" t="s">
        <v>42</v>
      </c>
      <c r="L4841">
        <v>7.1840000000000002</v>
      </c>
      <c r="M4841" s="3">
        <f t="shared" si="377"/>
        <v>7</v>
      </c>
      <c r="N4841" s="3">
        <f t="shared" si="378"/>
        <v>5.7472000000000003</v>
      </c>
      <c r="O4841">
        <v>2</v>
      </c>
      <c r="P4841" s="3">
        <f t="shared" si="379"/>
        <v>3.5</v>
      </c>
      <c r="Q4841">
        <v>0.2</v>
      </c>
      <c r="R4841">
        <v>2.2450000000000001</v>
      </c>
      <c r="S4841" s="3">
        <f>R4841/L4841*100</f>
        <v>31.25</v>
      </c>
      <c r="T4841" s="3">
        <f>( (L4841-(L4841*Q4841))*O4841)</f>
        <v>11.494400000000001</v>
      </c>
    </row>
    <row r="4842" spans="1:20" x14ac:dyDescent="0.25">
      <c r="A4842" t="s">
        <v>18</v>
      </c>
      <c r="B4842" t="s">
        <v>19</v>
      </c>
      <c r="C4842" t="s">
        <v>20</v>
      </c>
      <c r="D4842" t="s">
        <v>97</v>
      </c>
      <c r="E4842" t="s">
        <v>81</v>
      </c>
      <c r="F4842" s="9">
        <v>14609</v>
      </c>
      <c r="G4842" s="3" t="str">
        <f t="shared" si="375"/>
        <v>United States ,Rochester ,New York, 14609</v>
      </c>
      <c r="H4842" t="s">
        <v>62</v>
      </c>
      <c r="I4842" t="s">
        <v>31</v>
      </c>
      <c r="J4842" t="str">
        <f t="shared" si="376"/>
        <v>East - Office Supplies</v>
      </c>
      <c r="K4842" t="s">
        <v>42</v>
      </c>
      <c r="L4842">
        <v>10.512</v>
      </c>
      <c r="M4842" s="3">
        <f t="shared" si="377"/>
        <v>11</v>
      </c>
      <c r="N4842" s="3">
        <f t="shared" si="378"/>
        <v>8.4096000000000011</v>
      </c>
      <c r="O4842">
        <v>3</v>
      </c>
      <c r="P4842" s="3">
        <f t="shared" si="379"/>
        <v>3.6666666666666665</v>
      </c>
      <c r="Q4842">
        <v>0.2</v>
      </c>
      <c r="R4842">
        <v>3.6791999999999998</v>
      </c>
      <c r="S4842" s="3">
        <f>R4842/L4842*100</f>
        <v>35</v>
      </c>
      <c r="T4842" s="3">
        <f>( (L4842-(L4842*Q4842))*O4842)</f>
        <v>25.228800000000003</v>
      </c>
    </row>
    <row r="4843" spans="1:20" x14ac:dyDescent="0.25">
      <c r="A4843" t="s">
        <v>18</v>
      </c>
      <c r="B4843" t="s">
        <v>27</v>
      </c>
      <c r="C4843" t="s">
        <v>20</v>
      </c>
      <c r="D4843" t="s">
        <v>215</v>
      </c>
      <c r="E4843" t="s">
        <v>100</v>
      </c>
      <c r="F4843" s="9">
        <v>97301</v>
      </c>
      <c r="G4843" s="3" t="str">
        <f t="shared" si="375"/>
        <v>United States ,Salem ,Oregon, 97301</v>
      </c>
      <c r="H4843" t="s">
        <v>30</v>
      </c>
      <c r="I4843" t="s">
        <v>40</v>
      </c>
      <c r="J4843" t="str">
        <f t="shared" si="376"/>
        <v>West - Technology</v>
      </c>
      <c r="K4843" t="s">
        <v>41</v>
      </c>
      <c r="L4843">
        <v>263.95999999999998</v>
      </c>
      <c r="M4843" s="3">
        <f t="shared" si="377"/>
        <v>264</v>
      </c>
      <c r="N4843" s="3">
        <f t="shared" si="378"/>
        <v>211.16799999999998</v>
      </c>
      <c r="O4843">
        <v>5</v>
      </c>
      <c r="P4843" s="3">
        <f t="shared" si="379"/>
        <v>52.8</v>
      </c>
      <c r="Q4843">
        <v>0.2</v>
      </c>
      <c r="R4843">
        <v>19.797000000000001</v>
      </c>
      <c r="S4843" s="3">
        <f>R4843/L4843*100</f>
        <v>7.5000000000000009</v>
      </c>
      <c r="T4843" s="3">
        <f>( (L4843-(L4843*Q4843))*O4843)</f>
        <v>1055.8399999999999</v>
      </c>
    </row>
    <row r="4844" spans="1:20" x14ac:dyDescent="0.25">
      <c r="A4844" t="s">
        <v>18</v>
      </c>
      <c r="B4844" t="s">
        <v>27</v>
      </c>
      <c r="C4844" t="s">
        <v>20</v>
      </c>
      <c r="D4844" t="s">
        <v>215</v>
      </c>
      <c r="E4844" t="s">
        <v>100</v>
      </c>
      <c r="F4844" s="9">
        <v>97301</v>
      </c>
      <c r="G4844" s="3" t="str">
        <f t="shared" si="375"/>
        <v>United States ,Salem ,Oregon, 97301</v>
      </c>
      <c r="H4844" t="s">
        <v>30</v>
      </c>
      <c r="I4844" t="s">
        <v>31</v>
      </c>
      <c r="J4844" t="str">
        <f t="shared" si="376"/>
        <v>West - Office Supplies</v>
      </c>
      <c r="K4844" t="s">
        <v>39</v>
      </c>
      <c r="L4844">
        <v>71.632000000000005</v>
      </c>
      <c r="M4844" s="3">
        <f t="shared" si="377"/>
        <v>72</v>
      </c>
      <c r="N4844" s="3">
        <f t="shared" si="378"/>
        <v>57.305600000000005</v>
      </c>
      <c r="O4844">
        <v>11</v>
      </c>
      <c r="P4844" s="3">
        <f t="shared" si="379"/>
        <v>6.5454545454545459</v>
      </c>
      <c r="Q4844">
        <v>0.2</v>
      </c>
      <c r="R4844">
        <v>17.908000000000001</v>
      </c>
      <c r="S4844" s="3">
        <f>R4844/L4844*100</f>
        <v>25</v>
      </c>
      <c r="T4844" s="3">
        <f>( (L4844-(L4844*Q4844))*O4844)</f>
        <v>630.36160000000007</v>
      </c>
    </row>
    <row r="4845" spans="1:20" x14ac:dyDescent="0.25">
      <c r="A4845" t="s">
        <v>18</v>
      </c>
      <c r="B4845" t="s">
        <v>27</v>
      </c>
      <c r="C4845" t="s">
        <v>20</v>
      </c>
      <c r="D4845" t="s">
        <v>215</v>
      </c>
      <c r="E4845" t="s">
        <v>100</v>
      </c>
      <c r="F4845" s="9">
        <v>97301</v>
      </c>
      <c r="G4845" s="3" t="str">
        <f t="shared" si="375"/>
        <v>United States ,Salem ,Oregon, 97301</v>
      </c>
      <c r="H4845" t="s">
        <v>30</v>
      </c>
      <c r="I4845" t="s">
        <v>31</v>
      </c>
      <c r="J4845" t="str">
        <f t="shared" si="376"/>
        <v>West - Office Supplies</v>
      </c>
      <c r="K4845" t="s">
        <v>39</v>
      </c>
      <c r="L4845">
        <v>9.3279999999999994</v>
      </c>
      <c r="M4845" s="3">
        <f t="shared" si="377"/>
        <v>9</v>
      </c>
      <c r="N4845" s="3">
        <f t="shared" si="378"/>
        <v>7.4623999999999997</v>
      </c>
      <c r="O4845">
        <v>1</v>
      </c>
      <c r="P4845" s="3">
        <f t="shared" si="379"/>
        <v>9</v>
      </c>
      <c r="Q4845">
        <v>0.2</v>
      </c>
      <c r="R4845">
        <v>0.81620000000000004</v>
      </c>
      <c r="S4845" s="3">
        <f>R4845/L4845*100</f>
        <v>8.75</v>
      </c>
      <c r="T4845" s="3">
        <f>( (L4845-(L4845*Q4845))*O4845)</f>
        <v>7.4623999999999997</v>
      </c>
    </row>
    <row r="4846" spans="1:20" x14ac:dyDescent="0.25">
      <c r="A4846" t="s">
        <v>33</v>
      </c>
      <c r="B4846" t="s">
        <v>19</v>
      </c>
      <c r="C4846" t="s">
        <v>20</v>
      </c>
      <c r="D4846" t="s">
        <v>518</v>
      </c>
      <c r="E4846" t="s">
        <v>48</v>
      </c>
      <c r="F4846" s="9">
        <v>99301</v>
      </c>
      <c r="G4846" s="3" t="str">
        <f t="shared" si="375"/>
        <v>United States ,Pasco ,Washington, 99301</v>
      </c>
      <c r="H4846" t="s">
        <v>30</v>
      </c>
      <c r="I4846" t="s">
        <v>31</v>
      </c>
      <c r="J4846" t="str">
        <f t="shared" si="376"/>
        <v>West - Office Supplies</v>
      </c>
      <c r="K4846" t="s">
        <v>39</v>
      </c>
      <c r="L4846">
        <v>5.88</v>
      </c>
      <c r="M4846" s="3">
        <f t="shared" si="377"/>
        <v>6</v>
      </c>
      <c r="N4846" s="3">
        <f t="shared" si="378"/>
        <v>5.88</v>
      </c>
      <c r="O4846">
        <v>2</v>
      </c>
      <c r="P4846" s="3">
        <f t="shared" si="379"/>
        <v>3</v>
      </c>
      <c r="Q4846">
        <v>0</v>
      </c>
      <c r="R4846">
        <v>2.6459999999999999</v>
      </c>
      <c r="S4846" s="3">
        <f>R4846/L4846*100</f>
        <v>45</v>
      </c>
      <c r="T4846" s="3">
        <f>( (L4846-(L4846*Q4846))*O4846)</f>
        <v>11.76</v>
      </c>
    </row>
    <row r="4847" spans="1:20" x14ac:dyDescent="0.25">
      <c r="A4847" t="s">
        <v>33</v>
      </c>
      <c r="B4847" t="s">
        <v>19</v>
      </c>
      <c r="C4847" t="s">
        <v>20</v>
      </c>
      <c r="D4847" t="s">
        <v>518</v>
      </c>
      <c r="E4847" t="s">
        <v>48</v>
      </c>
      <c r="F4847" s="9">
        <v>99301</v>
      </c>
      <c r="G4847" s="3" t="str">
        <f t="shared" si="375"/>
        <v>United States ,Pasco ,Washington, 99301</v>
      </c>
      <c r="H4847" t="s">
        <v>30</v>
      </c>
      <c r="I4847" t="s">
        <v>24</v>
      </c>
      <c r="J4847" t="str">
        <f t="shared" si="376"/>
        <v>West - Furniture</v>
      </c>
      <c r="K4847" t="s">
        <v>26</v>
      </c>
      <c r="L4847">
        <v>975.92</v>
      </c>
      <c r="M4847" s="3">
        <f t="shared" si="377"/>
        <v>976</v>
      </c>
      <c r="N4847" s="3">
        <f t="shared" si="378"/>
        <v>780.73599999999999</v>
      </c>
      <c r="O4847">
        <v>5</v>
      </c>
      <c r="P4847" s="3">
        <f t="shared" si="379"/>
        <v>195.2</v>
      </c>
      <c r="Q4847">
        <v>0.2</v>
      </c>
      <c r="R4847">
        <v>121.99</v>
      </c>
      <c r="S4847" s="3">
        <f>R4847/L4847*100</f>
        <v>12.5</v>
      </c>
      <c r="T4847" s="3">
        <f>( (L4847-(L4847*Q4847))*O4847)</f>
        <v>3903.68</v>
      </c>
    </row>
    <row r="4848" spans="1:20" x14ac:dyDescent="0.25">
      <c r="A4848" t="s">
        <v>33</v>
      </c>
      <c r="B4848" t="s">
        <v>19</v>
      </c>
      <c r="C4848" t="s">
        <v>20</v>
      </c>
      <c r="D4848" t="s">
        <v>518</v>
      </c>
      <c r="E4848" t="s">
        <v>48</v>
      </c>
      <c r="F4848" s="9">
        <v>99301</v>
      </c>
      <c r="G4848" s="3" t="str">
        <f t="shared" si="375"/>
        <v>United States ,Pasco ,Washington, 99301</v>
      </c>
      <c r="H4848" t="s">
        <v>30</v>
      </c>
      <c r="I4848" t="s">
        <v>31</v>
      </c>
      <c r="J4848" t="str">
        <f t="shared" si="376"/>
        <v>West - Office Supplies</v>
      </c>
      <c r="K4848" t="s">
        <v>39</v>
      </c>
      <c r="L4848">
        <v>303.83999999999997</v>
      </c>
      <c r="M4848" s="3">
        <f t="shared" si="377"/>
        <v>304</v>
      </c>
      <c r="N4848" s="3">
        <f t="shared" si="378"/>
        <v>303.83999999999997</v>
      </c>
      <c r="O4848">
        <v>8</v>
      </c>
      <c r="P4848" s="3">
        <f t="shared" si="379"/>
        <v>38</v>
      </c>
      <c r="Q4848">
        <v>0</v>
      </c>
      <c r="R4848">
        <v>91.152000000000001</v>
      </c>
      <c r="S4848" s="3">
        <f>R4848/L4848*100</f>
        <v>30.000000000000004</v>
      </c>
      <c r="T4848" s="3">
        <f>( (L4848-(L4848*Q4848))*O4848)</f>
        <v>2430.7199999999998</v>
      </c>
    </row>
    <row r="4849" spans="1:20" x14ac:dyDescent="0.25">
      <c r="A4849" t="s">
        <v>33</v>
      </c>
      <c r="B4849" t="s">
        <v>19</v>
      </c>
      <c r="C4849" t="s">
        <v>20</v>
      </c>
      <c r="D4849" t="s">
        <v>518</v>
      </c>
      <c r="E4849" t="s">
        <v>48</v>
      </c>
      <c r="F4849" s="9">
        <v>99301</v>
      </c>
      <c r="G4849" s="3" t="str">
        <f t="shared" si="375"/>
        <v>United States ,Pasco ,Washington, 99301</v>
      </c>
      <c r="H4849" t="s">
        <v>30</v>
      </c>
      <c r="I4849" t="s">
        <v>31</v>
      </c>
      <c r="J4849" t="str">
        <f t="shared" si="376"/>
        <v>West - Office Supplies</v>
      </c>
      <c r="K4849" t="s">
        <v>37</v>
      </c>
      <c r="L4849">
        <v>485.88</v>
      </c>
      <c r="M4849" s="3">
        <f t="shared" si="377"/>
        <v>486</v>
      </c>
      <c r="N4849" s="3">
        <f t="shared" si="378"/>
        <v>485.88</v>
      </c>
      <c r="O4849">
        <v>6</v>
      </c>
      <c r="P4849" s="3">
        <f t="shared" si="379"/>
        <v>81</v>
      </c>
      <c r="Q4849">
        <v>0</v>
      </c>
      <c r="R4849">
        <v>19.435199999999998</v>
      </c>
      <c r="S4849" s="3">
        <f>R4849/L4849*100</f>
        <v>3.9999999999999996</v>
      </c>
      <c r="T4849" s="3">
        <f>( (L4849-(L4849*Q4849))*O4849)</f>
        <v>2915.2799999999997</v>
      </c>
    </row>
    <row r="4850" spans="1:20" x14ac:dyDescent="0.25">
      <c r="A4850" t="s">
        <v>18</v>
      </c>
      <c r="B4850" t="s">
        <v>19</v>
      </c>
      <c r="C4850" t="s">
        <v>20</v>
      </c>
      <c r="D4850" t="s">
        <v>272</v>
      </c>
      <c r="E4850" t="s">
        <v>29</v>
      </c>
      <c r="F4850" s="9">
        <v>94601</v>
      </c>
      <c r="G4850" s="3" t="str">
        <f t="shared" si="375"/>
        <v>United States ,Oakland ,California, 94601</v>
      </c>
      <c r="H4850" t="s">
        <v>30</v>
      </c>
      <c r="I4850" t="s">
        <v>24</v>
      </c>
      <c r="J4850" t="str">
        <f t="shared" si="376"/>
        <v>West - Furniture</v>
      </c>
      <c r="K4850" t="s">
        <v>38</v>
      </c>
      <c r="L4850">
        <v>12.54</v>
      </c>
      <c r="M4850" s="3">
        <f t="shared" si="377"/>
        <v>13</v>
      </c>
      <c r="N4850" s="3">
        <f t="shared" si="378"/>
        <v>12.54</v>
      </c>
      <c r="O4850">
        <v>3</v>
      </c>
      <c r="P4850" s="3">
        <f t="shared" si="379"/>
        <v>4.333333333333333</v>
      </c>
      <c r="Q4850">
        <v>0</v>
      </c>
      <c r="R4850">
        <v>4.5144000000000002</v>
      </c>
      <c r="S4850" s="3">
        <f>R4850/L4850*100</f>
        <v>36.000000000000007</v>
      </c>
      <c r="T4850" s="3">
        <f>( (L4850-(L4850*Q4850))*O4850)</f>
        <v>37.619999999999997</v>
      </c>
    </row>
    <row r="4851" spans="1:20" x14ac:dyDescent="0.25">
      <c r="A4851" t="s">
        <v>18</v>
      </c>
      <c r="B4851" t="s">
        <v>19</v>
      </c>
      <c r="C4851" t="s">
        <v>20</v>
      </c>
      <c r="D4851" t="s">
        <v>272</v>
      </c>
      <c r="E4851" t="s">
        <v>29</v>
      </c>
      <c r="F4851" s="9">
        <v>94601</v>
      </c>
      <c r="G4851" s="3" t="str">
        <f t="shared" si="375"/>
        <v>United States ,Oakland ,California, 94601</v>
      </c>
      <c r="H4851" t="s">
        <v>30</v>
      </c>
      <c r="I4851" t="s">
        <v>31</v>
      </c>
      <c r="J4851" t="str">
        <f t="shared" si="376"/>
        <v>West - Office Supplies</v>
      </c>
      <c r="K4851" t="s">
        <v>37</v>
      </c>
      <c r="L4851">
        <v>8.94</v>
      </c>
      <c r="M4851" s="3">
        <f t="shared" si="377"/>
        <v>9</v>
      </c>
      <c r="N4851" s="3">
        <f t="shared" si="378"/>
        <v>8.94</v>
      </c>
      <c r="O4851">
        <v>3</v>
      </c>
      <c r="P4851" s="3">
        <f t="shared" si="379"/>
        <v>3</v>
      </c>
      <c r="Q4851">
        <v>0</v>
      </c>
      <c r="R4851">
        <v>0.62580000000000002</v>
      </c>
      <c r="S4851" s="3">
        <f>R4851/L4851*100</f>
        <v>7.0000000000000009</v>
      </c>
      <c r="T4851" s="3">
        <f>( (L4851-(L4851*Q4851))*O4851)</f>
        <v>26.82</v>
      </c>
    </row>
    <row r="4852" spans="1:20" x14ac:dyDescent="0.25">
      <c r="A4852" t="s">
        <v>18</v>
      </c>
      <c r="B4852" t="s">
        <v>19</v>
      </c>
      <c r="C4852" t="s">
        <v>20</v>
      </c>
      <c r="D4852" t="s">
        <v>272</v>
      </c>
      <c r="E4852" t="s">
        <v>29</v>
      </c>
      <c r="F4852" s="9">
        <v>94601</v>
      </c>
      <c r="G4852" s="3" t="str">
        <f t="shared" si="375"/>
        <v>United States ,Oakland ,California, 94601</v>
      </c>
      <c r="H4852" t="s">
        <v>30</v>
      </c>
      <c r="I4852" t="s">
        <v>24</v>
      </c>
      <c r="J4852" t="str">
        <f t="shared" si="376"/>
        <v>West - Furniture</v>
      </c>
      <c r="K4852" t="s">
        <v>38</v>
      </c>
      <c r="L4852">
        <v>9.24</v>
      </c>
      <c r="M4852" s="3">
        <f t="shared" si="377"/>
        <v>9</v>
      </c>
      <c r="N4852" s="3">
        <f t="shared" si="378"/>
        <v>9.24</v>
      </c>
      <c r="O4852">
        <v>3</v>
      </c>
      <c r="P4852" s="3">
        <f t="shared" si="379"/>
        <v>3</v>
      </c>
      <c r="Q4852">
        <v>0</v>
      </c>
      <c r="R4852">
        <v>4.4352</v>
      </c>
      <c r="S4852" s="3">
        <f>R4852/L4852*100</f>
        <v>48</v>
      </c>
      <c r="T4852" s="3">
        <f>( (L4852-(L4852*Q4852))*O4852)</f>
        <v>27.72</v>
      </c>
    </row>
    <row r="4853" spans="1:20" x14ac:dyDescent="0.25">
      <c r="A4853" t="s">
        <v>33</v>
      </c>
      <c r="B4853" t="s">
        <v>19</v>
      </c>
      <c r="C4853" t="s">
        <v>20</v>
      </c>
      <c r="D4853" t="s">
        <v>28</v>
      </c>
      <c r="E4853" t="s">
        <v>29</v>
      </c>
      <c r="F4853" s="9">
        <v>90004</v>
      </c>
      <c r="G4853" s="3" t="str">
        <f t="shared" si="375"/>
        <v>United States ,Los Angeles ,California, 90004</v>
      </c>
      <c r="H4853" t="s">
        <v>30</v>
      </c>
      <c r="I4853" t="s">
        <v>31</v>
      </c>
      <c r="J4853" t="str">
        <f t="shared" si="376"/>
        <v>West - Office Supplies</v>
      </c>
      <c r="K4853" t="s">
        <v>42</v>
      </c>
      <c r="L4853">
        <v>70.007999999999996</v>
      </c>
      <c r="M4853" s="3">
        <f t="shared" si="377"/>
        <v>70</v>
      </c>
      <c r="N4853" s="3">
        <f t="shared" si="378"/>
        <v>56.006399999999999</v>
      </c>
      <c r="O4853">
        <v>3</v>
      </c>
      <c r="P4853" s="3">
        <f t="shared" si="379"/>
        <v>23.333333333333332</v>
      </c>
      <c r="Q4853">
        <v>0.2</v>
      </c>
      <c r="R4853">
        <v>24.502800000000001</v>
      </c>
      <c r="S4853" s="3">
        <f>R4853/L4853*100</f>
        <v>35</v>
      </c>
      <c r="T4853" s="3">
        <f>( (L4853-(L4853*Q4853))*O4853)</f>
        <v>168.01920000000001</v>
      </c>
    </row>
    <row r="4854" spans="1:20" x14ac:dyDescent="0.25">
      <c r="A4854" t="s">
        <v>33</v>
      </c>
      <c r="B4854" t="s">
        <v>19</v>
      </c>
      <c r="C4854" t="s">
        <v>20</v>
      </c>
      <c r="D4854" t="s">
        <v>28</v>
      </c>
      <c r="E4854" t="s">
        <v>29</v>
      </c>
      <c r="F4854" s="9">
        <v>90004</v>
      </c>
      <c r="G4854" s="3" t="str">
        <f t="shared" si="375"/>
        <v>United States ,Los Angeles ,California, 90004</v>
      </c>
      <c r="H4854" t="s">
        <v>30</v>
      </c>
      <c r="I4854" t="s">
        <v>24</v>
      </c>
      <c r="J4854" t="str">
        <f t="shared" si="376"/>
        <v>West - Furniture</v>
      </c>
      <c r="K4854" t="s">
        <v>38</v>
      </c>
      <c r="L4854">
        <v>77.599999999999994</v>
      </c>
      <c r="M4854" s="3">
        <f t="shared" si="377"/>
        <v>78</v>
      </c>
      <c r="N4854" s="3">
        <f t="shared" si="378"/>
        <v>77.599999999999994</v>
      </c>
      <c r="O4854">
        <v>4</v>
      </c>
      <c r="P4854" s="3">
        <f t="shared" si="379"/>
        <v>19.5</v>
      </c>
      <c r="Q4854">
        <v>0</v>
      </c>
      <c r="R4854">
        <v>38.024000000000001</v>
      </c>
      <c r="S4854" s="3">
        <f>R4854/L4854*100</f>
        <v>49.000000000000007</v>
      </c>
      <c r="T4854" s="3">
        <f>( (L4854-(L4854*Q4854))*O4854)</f>
        <v>310.39999999999998</v>
      </c>
    </row>
    <row r="4855" spans="1:20" x14ac:dyDescent="0.25">
      <c r="A4855" t="s">
        <v>33</v>
      </c>
      <c r="B4855" t="s">
        <v>19</v>
      </c>
      <c r="C4855" t="s">
        <v>20</v>
      </c>
      <c r="D4855" t="s">
        <v>28</v>
      </c>
      <c r="E4855" t="s">
        <v>29</v>
      </c>
      <c r="F4855" s="9">
        <v>90004</v>
      </c>
      <c r="G4855" s="3" t="str">
        <f t="shared" si="375"/>
        <v>United States ,Los Angeles ,California, 90004</v>
      </c>
      <c r="H4855" t="s">
        <v>30</v>
      </c>
      <c r="I4855" t="s">
        <v>24</v>
      </c>
      <c r="J4855" t="str">
        <f t="shared" si="376"/>
        <v>West - Furniture</v>
      </c>
      <c r="K4855" t="s">
        <v>38</v>
      </c>
      <c r="L4855">
        <v>464.85</v>
      </c>
      <c r="M4855" s="3">
        <f t="shared" si="377"/>
        <v>465</v>
      </c>
      <c r="N4855" s="3">
        <f t="shared" si="378"/>
        <v>464.85</v>
      </c>
      <c r="O4855">
        <v>9</v>
      </c>
      <c r="P4855" s="3">
        <f t="shared" si="379"/>
        <v>51.666666666666664</v>
      </c>
      <c r="Q4855">
        <v>0</v>
      </c>
      <c r="R4855">
        <v>92.97</v>
      </c>
      <c r="S4855" s="3">
        <f>R4855/L4855*100</f>
        <v>20</v>
      </c>
      <c r="T4855" s="3">
        <f>( (L4855-(L4855*Q4855))*O4855)</f>
        <v>4183.6500000000005</v>
      </c>
    </row>
    <row r="4856" spans="1:20" x14ac:dyDescent="0.25">
      <c r="A4856" t="s">
        <v>33</v>
      </c>
      <c r="B4856" t="s">
        <v>27</v>
      </c>
      <c r="C4856" t="s">
        <v>20</v>
      </c>
      <c r="D4856" t="s">
        <v>519</v>
      </c>
      <c r="E4856" t="s">
        <v>70</v>
      </c>
      <c r="F4856" s="9">
        <v>60302</v>
      </c>
      <c r="G4856" s="3" t="str">
        <f t="shared" si="375"/>
        <v>United States ,Oak Park ,Illinois, 60302</v>
      </c>
      <c r="H4856" t="s">
        <v>52</v>
      </c>
      <c r="I4856" t="s">
        <v>31</v>
      </c>
      <c r="J4856" t="str">
        <f t="shared" si="376"/>
        <v>Central - Office Supplies</v>
      </c>
      <c r="K4856" t="s">
        <v>39</v>
      </c>
      <c r="L4856">
        <v>10.192</v>
      </c>
      <c r="M4856" s="3">
        <f t="shared" si="377"/>
        <v>10</v>
      </c>
      <c r="N4856" s="3">
        <f t="shared" si="378"/>
        <v>8.1536000000000008</v>
      </c>
      <c r="O4856">
        <v>7</v>
      </c>
      <c r="P4856" s="3">
        <f t="shared" si="379"/>
        <v>1.4285714285714286</v>
      </c>
      <c r="Q4856">
        <v>0.2</v>
      </c>
      <c r="R4856">
        <v>1.0192000000000001</v>
      </c>
      <c r="S4856" s="3">
        <f>R4856/L4856*100</f>
        <v>10</v>
      </c>
      <c r="T4856" s="3">
        <f>( (L4856-(L4856*Q4856))*O4856)</f>
        <v>57.075200000000009</v>
      </c>
    </row>
    <row r="4857" spans="1:20" x14ac:dyDescent="0.25">
      <c r="A4857" t="s">
        <v>33</v>
      </c>
      <c r="B4857" t="s">
        <v>27</v>
      </c>
      <c r="C4857" t="s">
        <v>20</v>
      </c>
      <c r="D4857" t="s">
        <v>152</v>
      </c>
      <c r="E4857" t="s">
        <v>137</v>
      </c>
      <c r="F4857" s="9">
        <v>7960</v>
      </c>
      <c r="G4857" s="3" t="str">
        <f t="shared" si="375"/>
        <v>United States ,Morristown ,New Jersey, 7960</v>
      </c>
      <c r="H4857" t="s">
        <v>62</v>
      </c>
      <c r="I4857" t="s">
        <v>31</v>
      </c>
      <c r="J4857" t="str">
        <f t="shared" si="376"/>
        <v>East - Office Supplies</v>
      </c>
      <c r="K4857" t="s">
        <v>42</v>
      </c>
      <c r="L4857">
        <v>1793.98</v>
      </c>
      <c r="M4857" s="3">
        <f t="shared" si="377"/>
        <v>1794</v>
      </c>
      <c r="N4857" s="3">
        <f t="shared" si="378"/>
        <v>1793.98</v>
      </c>
      <c r="O4857">
        <v>2</v>
      </c>
      <c r="P4857" s="3">
        <f t="shared" si="379"/>
        <v>897</v>
      </c>
      <c r="Q4857">
        <v>0</v>
      </c>
      <c r="R4857">
        <v>843.17060000000004</v>
      </c>
      <c r="S4857" s="3">
        <f>R4857/L4857*100</f>
        <v>47</v>
      </c>
      <c r="T4857" s="3">
        <f>( (L4857-(L4857*Q4857))*O4857)</f>
        <v>3587.96</v>
      </c>
    </row>
    <row r="4858" spans="1:20" x14ac:dyDescent="0.25">
      <c r="A4858" t="s">
        <v>18</v>
      </c>
      <c r="B4858" t="s">
        <v>49</v>
      </c>
      <c r="C4858" t="s">
        <v>20</v>
      </c>
      <c r="D4858" t="s">
        <v>169</v>
      </c>
      <c r="E4858" t="s">
        <v>51</v>
      </c>
      <c r="F4858" s="9">
        <v>78745</v>
      </c>
      <c r="G4858" s="3" t="str">
        <f t="shared" si="375"/>
        <v>United States ,Austin ,Texas, 78745</v>
      </c>
      <c r="H4858" t="s">
        <v>52</v>
      </c>
      <c r="I4858" t="s">
        <v>40</v>
      </c>
      <c r="J4858" t="str">
        <f t="shared" si="376"/>
        <v>Central - Technology</v>
      </c>
      <c r="K4858" t="s">
        <v>41</v>
      </c>
      <c r="L4858">
        <v>758.35199999999998</v>
      </c>
      <c r="M4858" s="3">
        <f t="shared" si="377"/>
        <v>758</v>
      </c>
      <c r="N4858" s="3">
        <f t="shared" si="378"/>
        <v>606.6816</v>
      </c>
      <c r="O4858">
        <v>6</v>
      </c>
      <c r="P4858" s="3">
        <f t="shared" si="379"/>
        <v>126.33333333333333</v>
      </c>
      <c r="Q4858">
        <v>0.2</v>
      </c>
      <c r="R4858">
        <v>265.42320000000001</v>
      </c>
      <c r="S4858" s="3">
        <f>R4858/L4858*100</f>
        <v>35</v>
      </c>
      <c r="T4858" s="3">
        <f>( (L4858-(L4858*Q4858))*O4858)</f>
        <v>3640.0896000000002</v>
      </c>
    </row>
    <row r="4859" spans="1:20" x14ac:dyDescent="0.25">
      <c r="A4859" t="s">
        <v>33</v>
      </c>
      <c r="B4859" t="s">
        <v>27</v>
      </c>
      <c r="C4859" t="s">
        <v>20</v>
      </c>
      <c r="D4859" t="s">
        <v>80</v>
      </c>
      <c r="E4859" t="s">
        <v>81</v>
      </c>
      <c r="F4859" s="9">
        <v>10011</v>
      </c>
      <c r="G4859" s="3" t="str">
        <f t="shared" si="375"/>
        <v>United States ,New York City ,New York, 10011</v>
      </c>
      <c r="H4859" t="s">
        <v>62</v>
      </c>
      <c r="I4859" t="s">
        <v>31</v>
      </c>
      <c r="J4859" t="str">
        <f t="shared" si="376"/>
        <v>East - Office Supplies</v>
      </c>
      <c r="K4859" t="s">
        <v>42</v>
      </c>
      <c r="L4859">
        <v>20.367999999999999</v>
      </c>
      <c r="M4859" s="3">
        <f t="shared" si="377"/>
        <v>20</v>
      </c>
      <c r="N4859" s="3">
        <f t="shared" si="378"/>
        <v>16.2944</v>
      </c>
      <c r="O4859">
        <v>1</v>
      </c>
      <c r="P4859" s="3">
        <f t="shared" si="379"/>
        <v>20</v>
      </c>
      <c r="Q4859">
        <v>0.2</v>
      </c>
      <c r="R4859">
        <v>7.3834</v>
      </c>
      <c r="S4859" s="3">
        <f>R4859/L4859*100</f>
        <v>36.250000000000007</v>
      </c>
      <c r="T4859" s="3">
        <f>( (L4859-(L4859*Q4859))*O4859)</f>
        <v>16.2944</v>
      </c>
    </row>
    <row r="4860" spans="1:20" x14ac:dyDescent="0.25">
      <c r="A4860" t="s">
        <v>33</v>
      </c>
      <c r="B4860" t="s">
        <v>27</v>
      </c>
      <c r="C4860" t="s">
        <v>20</v>
      </c>
      <c r="D4860" t="s">
        <v>80</v>
      </c>
      <c r="E4860" t="s">
        <v>81</v>
      </c>
      <c r="F4860" s="9">
        <v>10011</v>
      </c>
      <c r="G4860" s="3" t="str">
        <f t="shared" si="375"/>
        <v>United States ,New York City ,New York, 10011</v>
      </c>
      <c r="H4860" t="s">
        <v>62</v>
      </c>
      <c r="I4860" t="s">
        <v>31</v>
      </c>
      <c r="J4860" t="str">
        <f t="shared" si="376"/>
        <v>East - Office Supplies</v>
      </c>
      <c r="K4860" t="s">
        <v>42</v>
      </c>
      <c r="L4860">
        <v>49.847999999999999</v>
      </c>
      <c r="M4860" s="3">
        <f t="shared" si="377"/>
        <v>50</v>
      </c>
      <c r="N4860" s="3">
        <f t="shared" si="378"/>
        <v>39.878399999999999</v>
      </c>
      <c r="O4860">
        <v>3</v>
      </c>
      <c r="P4860" s="3">
        <f t="shared" si="379"/>
        <v>16.666666666666668</v>
      </c>
      <c r="Q4860">
        <v>0.2</v>
      </c>
      <c r="R4860">
        <v>16.823699999999999</v>
      </c>
      <c r="S4860" s="3">
        <f>R4860/L4860*100</f>
        <v>33.75</v>
      </c>
      <c r="T4860" s="3">
        <f>( (L4860-(L4860*Q4860))*O4860)</f>
        <v>119.6352</v>
      </c>
    </row>
    <row r="4861" spans="1:20" x14ac:dyDescent="0.25">
      <c r="A4861" t="s">
        <v>33</v>
      </c>
      <c r="B4861" t="s">
        <v>19</v>
      </c>
      <c r="C4861" t="s">
        <v>20</v>
      </c>
      <c r="D4861" t="s">
        <v>80</v>
      </c>
      <c r="E4861" t="s">
        <v>81</v>
      </c>
      <c r="F4861" s="9">
        <v>10024</v>
      </c>
      <c r="G4861" s="3" t="str">
        <f t="shared" si="375"/>
        <v>United States ,New York City ,New York, 10024</v>
      </c>
      <c r="H4861" t="s">
        <v>62</v>
      </c>
      <c r="I4861" t="s">
        <v>40</v>
      </c>
      <c r="J4861" t="str">
        <f t="shared" si="376"/>
        <v>East - Technology</v>
      </c>
      <c r="K4861" t="s">
        <v>41</v>
      </c>
      <c r="L4861">
        <v>239.97</v>
      </c>
      <c r="M4861" s="3">
        <f t="shared" si="377"/>
        <v>240</v>
      </c>
      <c r="N4861" s="3">
        <f t="shared" si="378"/>
        <v>239.97</v>
      </c>
      <c r="O4861">
        <v>3</v>
      </c>
      <c r="P4861" s="3">
        <f t="shared" si="379"/>
        <v>80</v>
      </c>
      <c r="Q4861">
        <v>0</v>
      </c>
      <c r="R4861">
        <v>67.191599999999994</v>
      </c>
      <c r="S4861" s="3">
        <f>R4861/L4861*100</f>
        <v>27.999999999999996</v>
      </c>
      <c r="T4861" s="3">
        <f>( (L4861-(L4861*Q4861))*O4861)</f>
        <v>719.91</v>
      </c>
    </row>
    <row r="4862" spans="1:20" x14ac:dyDescent="0.25">
      <c r="A4862" t="s">
        <v>33</v>
      </c>
      <c r="B4862" t="s">
        <v>19</v>
      </c>
      <c r="C4862" t="s">
        <v>20</v>
      </c>
      <c r="D4862" t="s">
        <v>47</v>
      </c>
      <c r="E4862" t="s">
        <v>48</v>
      </c>
      <c r="F4862" s="9">
        <v>98103</v>
      </c>
      <c r="G4862" s="3" t="str">
        <f t="shared" si="375"/>
        <v>United States ,Seattle ,Washington, 98103</v>
      </c>
      <c r="H4862" t="s">
        <v>30</v>
      </c>
      <c r="I4862" t="s">
        <v>24</v>
      </c>
      <c r="J4862" t="str">
        <f t="shared" si="376"/>
        <v>West - Furniture</v>
      </c>
      <c r="K4862" t="s">
        <v>26</v>
      </c>
      <c r="L4862">
        <v>2404.7040000000002</v>
      </c>
      <c r="M4862" s="3">
        <f t="shared" si="377"/>
        <v>2405</v>
      </c>
      <c r="N4862" s="3">
        <f t="shared" si="378"/>
        <v>1923.7632000000001</v>
      </c>
      <c r="O4862">
        <v>6</v>
      </c>
      <c r="P4862" s="3">
        <f t="shared" si="379"/>
        <v>400.83333333333331</v>
      </c>
      <c r="Q4862">
        <v>0.2</v>
      </c>
      <c r="R4862">
        <v>150.29400000000001</v>
      </c>
      <c r="S4862" s="3">
        <f>R4862/L4862*100</f>
        <v>6.25</v>
      </c>
      <c r="T4862" s="3">
        <f>( (L4862-(L4862*Q4862))*O4862)</f>
        <v>11542.5792</v>
      </c>
    </row>
    <row r="4863" spans="1:20" x14ac:dyDescent="0.25">
      <c r="A4863" t="s">
        <v>33</v>
      </c>
      <c r="B4863" t="s">
        <v>19</v>
      </c>
      <c r="C4863" t="s">
        <v>20</v>
      </c>
      <c r="D4863" t="s">
        <v>47</v>
      </c>
      <c r="E4863" t="s">
        <v>48</v>
      </c>
      <c r="F4863" s="9">
        <v>98103</v>
      </c>
      <c r="G4863" s="3" t="str">
        <f t="shared" si="375"/>
        <v>United States ,Seattle ,Washington, 98103</v>
      </c>
      <c r="H4863" t="s">
        <v>30</v>
      </c>
      <c r="I4863" t="s">
        <v>31</v>
      </c>
      <c r="J4863" t="str">
        <f t="shared" si="376"/>
        <v>West - Office Supplies</v>
      </c>
      <c r="K4863" t="s">
        <v>42</v>
      </c>
      <c r="L4863">
        <v>563.024</v>
      </c>
      <c r="M4863" s="3">
        <f t="shared" si="377"/>
        <v>563</v>
      </c>
      <c r="N4863" s="3">
        <f t="shared" si="378"/>
        <v>450.41919999999999</v>
      </c>
      <c r="O4863">
        <v>11</v>
      </c>
      <c r="P4863" s="3">
        <f t="shared" si="379"/>
        <v>51.18181818181818</v>
      </c>
      <c r="Q4863">
        <v>0.2</v>
      </c>
      <c r="R4863">
        <v>190.0206</v>
      </c>
      <c r="S4863" s="3">
        <f>R4863/L4863*100</f>
        <v>33.75</v>
      </c>
      <c r="T4863" s="3">
        <f>( (L4863-(L4863*Q4863))*O4863)</f>
        <v>4954.6112000000003</v>
      </c>
    </row>
    <row r="4864" spans="1:20" x14ac:dyDescent="0.25">
      <c r="A4864" t="s">
        <v>33</v>
      </c>
      <c r="B4864" t="s">
        <v>19</v>
      </c>
      <c r="C4864" t="s">
        <v>20</v>
      </c>
      <c r="D4864" t="s">
        <v>47</v>
      </c>
      <c r="E4864" t="s">
        <v>48</v>
      </c>
      <c r="F4864" s="9">
        <v>98103</v>
      </c>
      <c r="G4864" s="3" t="str">
        <f t="shared" si="375"/>
        <v>United States ,Seattle ,Washington, 98103</v>
      </c>
      <c r="H4864" t="s">
        <v>30</v>
      </c>
      <c r="I4864" t="s">
        <v>31</v>
      </c>
      <c r="J4864" t="str">
        <f t="shared" si="376"/>
        <v>West - Office Supplies</v>
      </c>
      <c r="K4864" t="s">
        <v>37</v>
      </c>
      <c r="L4864">
        <v>344.91</v>
      </c>
      <c r="M4864" s="3">
        <f t="shared" si="377"/>
        <v>345</v>
      </c>
      <c r="N4864" s="3">
        <f t="shared" si="378"/>
        <v>344.91</v>
      </c>
      <c r="O4864">
        <v>3</v>
      </c>
      <c r="P4864" s="3">
        <f t="shared" si="379"/>
        <v>115</v>
      </c>
      <c r="Q4864">
        <v>0</v>
      </c>
      <c r="R4864">
        <v>10.347300000000001</v>
      </c>
      <c r="S4864" s="3">
        <f>R4864/L4864*100</f>
        <v>3</v>
      </c>
      <c r="T4864" s="3">
        <f>( (L4864-(L4864*Q4864))*O4864)</f>
        <v>1034.73</v>
      </c>
    </row>
    <row r="4865" spans="1:20" x14ac:dyDescent="0.25">
      <c r="A4865" t="s">
        <v>33</v>
      </c>
      <c r="B4865" t="s">
        <v>19</v>
      </c>
      <c r="C4865" t="s">
        <v>20</v>
      </c>
      <c r="D4865" t="s">
        <v>47</v>
      </c>
      <c r="E4865" t="s">
        <v>48</v>
      </c>
      <c r="F4865" s="9">
        <v>98103</v>
      </c>
      <c r="G4865" s="3" t="str">
        <f t="shared" si="375"/>
        <v>United States ,Seattle ,Washington, 98103</v>
      </c>
      <c r="H4865" t="s">
        <v>30</v>
      </c>
      <c r="I4865" t="s">
        <v>31</v>
      </c>
      <c r="J4865" t="str">
        <f t="shared" si="376"/>
        <v>West - Office Supplies</v>
      </c>
      <c r="K4865" t="s">
        <v>32</v>
      </c>
      <c r="L4865">
        <v>8.64</v>
      </c>
      <c r="M4865" s="3">
        <f t="shared" si="377"/>
        <v>9</v>
      </c>
      <c r="N4865" s="3">
        <f t="shared" si="378"/>
        <v>8.64</v>
      </c>
      <c r="O4865">
        <v>3</v>
      </c>
      <c r="P4865" s="3">
        <f t="shared" si="379"/>
        <v>3</v>
      </c>
      <c r="Q4865">
        <v>0</v>
      </c>
      <c r="R4865">
        <v>4.2336</v>
      </c>
      <c r="S4865" s="3">
        <f>R4865/L4865*100</f>
        <v>49</v>
      </c>
      <c r="T4865" s="3">
        <f>( (L4865-(L4865*Q4865))*O4865)</f>
        <v>25.92</v>
      </c>
    </row>
    <row r="4866" spans="1:20" x14ac:dyDescent="0.25">
      <c r="A4866" t="s">
        <v>33</v>
      </c>
      <c r="B4866" t="s">
        <v>27</v>
      </c>
      <c r="C4866" t="s">
        <v>20</v>
      </c>
      <c r="D4866" t="s">
        <v>240</v>
      </c>
      <c r="E4866" t="s">
        <v>61</v>
      </c>
      <c r="F4866" s="9">
        <v>17602</v>
      </c>
      <c r="G4866" s="3" t="str">
        <f t="shared" si="375"/>
        <v>United States ,Lancaster ,Pennsylvania, 17602</v>
      </c>
      <c r="H4866" t="s">
        <v>62</v>
      </c>
      <c r="I4866" t="s">
        <v>40</v>
      </c>
      <c r="J4866" t="str">
        <f t="shared" si="376"/>
        <v>East - Technology</v>
      </c>
      <c r="K4866" t="s">
        <v>41</v>
      </c>
      <c r="L4866">
        <v>89.988</v>
      </c>
      <c r="M4866" s="3">
        <f t="shared" si="377"/>
        <v>90</v>
      </c>
      <c r="N4866" s="3">
        <f t="shared" si="378"/>
        <v>53.992799999999995</v>
      </c>
      <c r="O4866">
        <v>2</v>
      </c>
      <c r="P4866" s="3">
        <f t="shared" si="379"/>
        <v>45</v>
      </c>
      <c r="Q4866">
        <v>0.4</v>
      </c>
      <c r="R4866">
        <v>-14.997999999999999</v>
      </c>
      <c r="S4866" s="3">
        <f>R4866/L4866*100</f>
        <v>-16.666666666666664</v>
      </c>
      <c r="T4866" s="3">
        <f>( (L4866-(L4866*Q4866))*O4866)</f>
        <v>107.98559999999999</v>
      </c>
    </row>
    <row r="4867" spans="1:20" x14ac:dyDescent="0.25">
      <c r="A4867" t="s">
        <v>33</v>
      </c>
      <c r="B4867" t="s">
        <v>27</v>
      </c>
      <c r="C4867" t="s">
        <v>20</v>
      </c>
      <c r="D4867" t="s">
        <v>240</v>
      </c>
      <c r="E4867" t="s">
        <v>61</v>
      </c>
      <c r="F4867" s="9">
        <v>17602</v>
      </c>
      <c r="G4867" s="3" t="str">
        <f t="shared" ref="G4867:G4930" si="380">C4867&amp; " ," &amp; D4867 &amp; " ," &amp; E4867 &amp; ", " &amp; F4867</f>
        <v>United States ,Lancaster ,Pennsylvania, 17602</v>
      </c>
      <c r="H4867" t="s">
        <v>62</v>
      </c>
      <c r="I4867" t="s">
        <v>31</v>
      </c>
      <c r="J4867" t="str">
        <f t="shared" ref="J4867:J4930" si="381">H4867&amp;" - "&amp;I4867</f>
        <v>East - Office Supplies</v>
      </c>
      <c r="K4867" t="s">
        <v>46</v>
      </c>
      <c r="L4867">
        <v>229.54400000000001</v>
      </c>
      <c r="M4867" s="3">
        <f t="shared" ref="M4867:M4930" si="382">ROUND(L4867,0)</f>
        <v>230</v>
      </c>
      <c r="N4867" s="3">
        <f t="shared" ref="N4867:N4930" si="383">L4867-(L4867*Q4867)</f>
        <v>183.6352</v>
      </c>
      <c r="O4867">
        <v>7</v>
      </c>
      <c r="P4867" s="3">
        <f t="shared" ref="P4867:P4930" si="384">M4867/O4867</f>
        <v>32.857142857142854</v>
      </c>
      <c r="Q4867">
        <v>0.2</v>
      </c>
      <c r="R4867">
        <v>83.209699999999998</v>
      </c>
      <c r="S4867" s="3">
        <f>R4867/L4867*100</f>
        <v>36.25</v>
      </c>
      <c r="T4867" s="3">
        <f>( (L4867-(L4867*Q4867))*O4867)</f>
        <v>1285.4464</v>
      </c>
    </row>
    <row r="4868" spans="1:20" x14ac:dyDescent="0.25">
      <c r="A4868" t="s">
        <v>33</v>
      </c>
      <c r="B4868" t="s">
        <v>19</v>
      </c>
      <c r="C4868" t="s">
        <v>20</v>
      </c>
      <c r="D4868" t="s">
        <v>66</v>
      </c>
      <c r="E4868" t="s">
        <v>51</v>
      </c>
      <c r="F4868" s="9">
        <v>77095</v>
      </c>
      <c r="G4868" s="3" t="str">
        <f t="shared" si="380"/>
        <v>United States ,Houston ,Texas, 77095</v>
      </c>
      <c r="H4868" t="s">
        <v>52</v>
      </c>
      <c r="I4868" t="s">
        <v>31</v>
      </c>
      <c r="J4868" t="str">
        <f t="shared" si="381"/>
        <v>Central - Office Supplies</v>
      </c>
      <c r="K4868" t="s">
        <v>82</v>
      </c>
      <c r="L4868">
        <v>1.8240000000000001</v>
      </c>
      <c r="M4868" s="3">
        <f t="shared" si="382"/>
        <v>2</v>
      </c>
      <c r="N4868" s="3">
        <f t="shared" si="383"/>
        <v>1.4592000000000001</v>
      </c>
      <c r="O4868">
        <v>2</v>
      </c>
      <c r="P4868" s="3">
        <f t="shared" si="384"/>
        <v>1</v>
      </c>
      <c r="Q4868">
        <v>0.2</v>
      </c>
      <c r="R4868">
        <v>0.61560000000000004</v>
      </c>
      <c r="S4868" s="3">
        <f>R4868/L4868*100</f>
        <v>33.75</v>
      </c>
      <c r="T4868" s="3">
        <f>( (L4868-(L4868*Q4868))*O4868)</f>
        <v>2.9184000000000001</v>
      </c>
    </row>
    <row r="4869" spans="1:20" x14ac:dyDescent="0.25">
      <c r="A4869" t="s">
        <v>33</v>
      </c>
      <c r="B4869" t="s">
        <v>19</v>
      </c>
      <c r="C4869" t="s">
        <v>20</v>
      </c>
      <c r="D4869" t="s">
        <v>66</v>
      </c>
      <c r="E4869" t="s">
        <v>51</v>
      </c>
      <c r="F4869" s="9">
        <v>77095</v>
      </c>
      <c r="G4869" s="3" t="str">
        <f t="shared" si="380"/>
        <v>United States ,Houston ,Texas, 77095</v>
      </c>
      <c r="H4869" t="s">
        <v>52</v>
      </c>
      <c r="I4869" t="s">
        <v>31</v>
      </c>
      <c r="J4869" t="str">
        <f t="shared" si="381"/>
        <v>Central - Office Supplies</v>
      </c>
      <c r="K4869" t="s">
        <v>43</v>
      </c>
      <c r="L4869">
        <v>18.32</v>
      </c>
      <c r="M4869" s="3">
        <f t="shared" si="382"/>
        <v>18</v>
      </c>
      <c r="N4869" s="3">
        <f t="shared" si="383"/>
        <v>3.6639999999999997</v>
      </c>
      <c r="O4869">
        <v>5</v>
      </c>
      <c r="P4869" s="3">
        <f t="shared" si="384"/>
        <v>3.6</v>
      </c>
      <c r="Q4869">
        <v>0.8</v>
      </c>
      <c r="R4869">
        <v>-46.716000000000001</v>
      </c>
      <c r="S4869" s="3">
        <f>R4869/L4869*100</f>
        <v>-254.99999999999997</v>
      </c>
      <c r="T4869" s="3">
        <f>( (L4869-(L4869*Q4869))*O4869)</f>
        <v>18.32</v>
      </c>
    </row>
    <row r="4870" spans="1:20" x14ac:dyDescent="0.25">
      <c r="A4870" t="s">
        <v>33</v>
      </c>
      <c r="B4870" t="s">
        <v>19</v>
      </c>
      <c r="C4870" t="s">
        <v>20</v>
      </c>
      <c r="D4870" t="s">
        <v>66</v>
      </c>
      <c r="E4870" t="s">
        <v>51</v>
      </c>
      <c r="F4870" s="9">
        <v>77095</v>
      </c>
      <c r="G4870" s="3" t="str">
        <f t="shared" si="380"/>
        <v>United States ,Houston ,Texas, 77095</v>
      </c>
      <c r="H4870" t="s">
        <v>52</v>
      </c>
      <c r="I4870" t="s">
        <v>31</v>
      </c>
      <c r="J4870" t="str">
        <f t="shared" si="381"/>
        <v>Central - Office Supplies</v>
      </c>
      <c r="K4870" t="s">
        <v>37</v>
      </c>
      <c r="L4870">
        <v>48.816000000000003</v>
      </c>
      <c r="M4870" s="3">
        <f t="shared" si="382"/>
        <v>49</v>
      </c>
      <c r="N4870" s="3">
        <f t="shared" si="383"/>
        <v>39.052800000000005</v>
      </c>
      <c r="O4870">
        <v>3</v>
      </c>
      <c r="P4870" s="3">
        <f t="shared" si="384"/>
        <v>16.333333333333332</v>
      </c>
      <c r="Q4870">
        <v>0.2</v>
      </c>
      <c r="R4870">
        <v>-11.5938</v>
      </c>
      <c r="S4870" s="3">
        <f>R4870/L4870*100</f>
        <v>-23.75</v>
      </c>
      <c r="T4870" s="3">
        <f>( (L4870-(L4870*Q4870))*O4870)</f>
        <v>117.15840000000001</v>
      </c>
    </row>
    <row r="4871" spans="1:20" x14ac:dyDescent="0.25">
      <c r="A4871" t="s">
        <v>33</v>
      </c>
      <c r="B4871" t="s">
        <v>19</v>
      </c>
      <c r="C4871" t="s">
        <v>20</v>
      </c>
      <c r="D4871" t="s">
        <v>66</v>
      </c>
      <c r="E4871" t="s">
        <v>51</v>
      </c>
      <c r="F4871" s="9">
        <v>77095</v>
      </c>
      <c r="G4871" s="3" t="str">
        <f t="shared" si="380"/>
        <v>United States ,Houston ,Texas, 77095</v>
      </c>
      <c r="H4871" t="s">
        <v>52</v>
      </c>
      <c r="I4871" t="s">
        <v>31</v>
      </c>
      <c r="J4871" t="str">
        <f t="shared" si="381"/>
        <v>Central - Office Supplies</v>
      </c>
      <c r="K4871" t="s">
        <v>42</v>
      </c>
      <c r="L4871">
        <v>1.1879999999999999</v>
      </c>
      <c r="M4871" s="3">
        <f t="shared" si="382"/>
        <v>1</v>
      </c>
      <c r="N4871" s="3">
        <f t="shared" si="383"/>
        <v>0.23759999999999992</v>
      </c>
      <c r="O4871">
        <v>1</v>
      </c>
      <c r="P4871" s="3">
        <f t="shared" si="384"/>
        <v>1</v>
      </c>
      <c r="Q4871">
        <v>0.8</v>
      </c>
      <c r="R4871">
        <v>-1.9601999999999999</v>
      </c>
      <c r="S4871" s="3">
        <f>R4871/L4871*100</f>
        <v>-165</v>
      </c>
      <c r="T4871" s="3">
        <f>( (L4871-(L4871*Q4871))*O4871)</f>
        <v>0.23759999999999992</v>
      </c>
    </row>
    <row r="4872" spans="1:20" x14ac:dyDescent="0.25">
      <c r="A4872" t="s">
        <v>33</v>
      </c>
      <c r="B4872" t="s">
        <v>27</v>
      </c>
      <c r="C4872" t="s">
        <v>20</v>
      </c>
      <c r="D4872" t="s">
        <v>108</v>
      </c>
      <c r="E4872" t="s">
        <v>109</v>
      </c>
      <c r="F4872" s="9">
        <v>43229</v>
      </c>
      <c r="G4872" s="3" t="str">
        <f t="shared" si="380"/>
        <v>United States ,Columbus ,Ohio, 43229</v>
      </c>
      <c r="H4872" t="s">
        <v>62</v>
      </c>
      <c r="I4872" t="s">
        <v>40</v>
      </c>
      <c r="J4872" t="str">
        <f t="shared" si="381"/>
        <v>East - Technology</v>
      </c>
      <c r="K4872" t="s">
        <v>64</v>
      </c>
      <c r="L4872">
        <v>119.8</v>
      </c>
      <c r="M4872" s="3">
        <f t="shared" si="382"/>
        <v>120</v>
      </c>
      <c r="N4872" s="3">
        <f t="shared" si="383"/>
        <v>95.84</v>
      </c>
      <c r="O4872">
        <v>5</v>
      </c>
      <c r="P4872" s="3">
        <f t="shared" si="384"/>
        <v>24</v>
      </c>
      <c r="Q4872">
        <v>0.2</v>
      </c>
      <c r="R4872">
        <v>29.95</v>
      </c>
      <c r="S4872" s="3">
        <f>R4872/L4872*100</f>
        <v>25</v>
      </c>
      <c r="T4872" s="3">
        <f>( (L4872-(L4872*Q4872))*O4872)</f>
        <v>479.20000000000005</v>
      </c>
    </row>
    <row r="4873" spans="1:20" x14ac:dyDescent="0.25">
      <c r="A4873" t="s">
        <v>33</v>
      </c>
      <c r="B4873" t="s">
        <v>49</v>
      </c>
      <c r="C4873" t="s">
        <v>20</v>
      </c>
      <c r="D4873" t="s">
        <v>94</v>
      </c>
      <c r="E4873" t="s">
        <v>45</v>
      </c>
      <c r="F4873" s="9">
        <v>27707</v>
      </c>
      <c r="G4873" s="3" t="str">
        <f t="shared" si="380"/>
        <v>United States ,Durham ,North Carolina, 27707</v>
      </c>
      <c r="H4873" t="s">
        <v>23</v>
      </c>
      <c r="I4873" t="s">
        <v>31</v>
      </c>
      <c r="J4873" t="str">
        <f t="shared" si="381"/>
        <v>South - Office Supplies</v>
      </c>
      <c r="K4873" t="s">
        <v>37</v>
      </c>
      <c r="L4873">
        <v>61.567999999999998</v>
      </c>
      <c r="M4873" s="3">
        <f t="shared" si="382"/>
        <v>62</v>
      </c>
      <c r="N4873" s="3">
        <f t="shared" si="383"/>
        <v>49.254399999999997</v>
      </c>
      <c r="O4873">
        <v>2</v>
      </c>
      <c r="P4873" s="3">
        <f t="shared" si="384"/>
        <v>31</v>
      </c>
      <c r="Q4873">
        <v>0.2</v>
      </c>
      <c r="R4873">
        <v>4.6176000000000004</v>
      </c>
      <c r="S4873" s="3">
        <f>R4873/L4873*100</f>
        <v>7.5000000000000009</v>
      </c>
      <c r="T4873" s="3">
        <f>( (L4873-(L4873*Q4873))*O4873)</f>
        <v>98.508799999999994</v>
      </c>
    </row>
    <row r="4874" spans="1:20" x14ac:dyDescent="0.25">
      <c r="A4874" t="s">
        <v>33</v>
      </c>
      <c r="B4874" t="s">
        <v>49</v>
      </c>
      <c r="C4874" t="s">
        <v>20</v>
      </c>
      <c r="D4874" t="s">
        <v>94</v>
      </c>
      <c r="E4874" t="s">
        <v>45</v>
      </c>
      <c r="F4874" s="9">
        <v>27707</v>
      </c>
      <c r="G4874" s="3" t="str">
        <f t="shared" si="380"/>
        <v>United States ,Durham ,North Carolina, 27707</v>
      </c>
      <c r="H4874" t="s">
        <v>23</v>
      </c>
      <c r="I4874" t="s">
        <v>31</v>
      </c>
      <c r="J4874" t="str">
        <f t="shared" si="381"/>
        <v>South - Office Supplies</v>
      </c>
      <c r="K4874" t="s">
        <v>39</v>
      </c>
      <c r="L4874">
        <v>6.1920000000000002</v>
      </c>
      <c r="M4874" s="3">
        <f t="shared" si="382"/>
        <v>6</v>
      </c>
      <c r="N4874" s="3">
        <f t="shared" si="383"/>
        <v>4.9535999999999998</v>
      </c>
      <c r="O4874">
        <v>3</v>
      </c>
      <c r="P4874" s="3">
        <f t="shared" si="384"/>
        <v>2</v>
      </c>
      <c r="Q4874">
        <v>0.2</v>
      </c>
      <c r="R4874">
        <v>0.46439999999999998</v>
      </c>
      <c r="S4874" s="3">
        <f>R4874/L4874*100</f>
        <v>7.5</v>
      </c>
      <c r="T4874" s="3">
        <f>( (L4874-(L4874*Q4874))*O4874)</f>
        <v>14.860799999999999</v>
      </c>
    </row>
    <row r="4875" spans="1:20" x14ac:dyDescent="0.25">
      <c r="A4875" t="s">
        <v>67</v>
      </c>
      <c r="B4875" t="s">
        <v>19</v>
      </c>
      <c r="C4875" t="s">
        <v>20</v>
      </c>
      <c r="D4875" t="s">
        <v>520</v>
      </c>
      <c r="E4875" t="s">
        <v>35</v>
      </c>
      <c r="F4875" s="9">
        <v>32503</v>
      </c>
      <c r="G4875" s="3" t="str">
        <f t="shared" si="380"/>
        <v>United States ,Pensacola ,Florida, 32503</v>
      </c>
      <c r="H4875" t="s">
        <v>23</v>
      </c>
      <c r="I4875" t="s">
        <v>31</v>
      </c>
      <c r="J4875" t="str">
        <f t="shared" si="381"/>
        <v>South - Office Supplies</v>
      </c>
      <c r="K4875" t="s">
        <v>42</v>
      </c>
      <c r="L4875">
        <v>2.214</v>
      </c>
      <c r="M4875" s="3">
        <f t="shared" si="382"/>
        <v>2</v>
      </c>
      <c r="N4875" s="3">
        <f t="shared" si="383"/>
        <v>0.66420000000000012</v>
      </c>
      <c r="O4875">
        <v>3</v>
      </c>
      <c r="P4875" s="3">
        <f t="shared" si="384"/>
        <v>0.66666666666666663</v>
      </c>
      <c r="Q4875">
        <v>0.7</v>
      </c>
      <c r="R4875">
        <v>-1.476</v>
      </c>
      <c r="S4875" s="3">
        <f>R4875/L4875*100</f>
        <v>-66.666666666666657</v>
      </c>
      <c r="T4875" s="3">
        <f>( (L4875-(L4875*Q4875))*O4875)</f>
        <v>1.9926000000000004</v>
      </c>
    </row>
    <row r="4876" spans="1:20" x14ac:dyDescent="0.25">
      <c r="A4876" t="s">
        <v>18</v>
      </c>
      <c r="B4876" t="s">
        <v>27</v>
      </c>
      <c r="C4876" t="s">
        <v>20</v>
      </c>
      <c r="D4876" t="s">
        <v>21</v>
      </c>
      <c r="E4876" t="s">
        <v>22</v>
      </c>
      <c r="F4876" s="9">
        <v>42420</v>
      </c>
      <c r="G4876" s="3" t="str">
        <f t="shared" si="380"/>
        <v>United States ,Henderson ,Kentucky, 42420</v>
      </c>
      <c r="H4876" t="s">
        <v>23</v>
      </c>
      <c r="I4876" t="s">
        <v>31</v>
      </c>
      <c r="J4876" t="str">
        <f t="shared" si="381"/>
        <v>South - Office Supplies</v>
      </c>
      <c r="K4876" t="s">
        <v>65</v>
      </c>
      <c r="L4876">
        <v>5.32</v>
      </c>
      <c r="M4876" s="3">
        <f t="shared" si="382"/>
        <v>5</v>
      </c>
      <c r="N4876" s="3">
        <f t="shared" si="383"/>
        <v>5.32</v>
      </c>
      <c r="O4876">
        <v>2</v>
      </c>
      <c r="P4876" s="3">
        <f t="shared" si="384"/>
        <v>2.5</v>
      </c>
      <c r="Q4876">
        <v>0</v>
      </c>
      <c r="R4876">
        <v>2.6067999999999998</v>
      </c>
      <c r="S4876" s="3">
        <f>R4876/L4876*100</f>
        <v>48.999999999999993</v>
      </c>
      <c r="T4876" s="3">
        <f>( (L4876-(L4876*Q4876))*O4876)</f>
        <v>10.64</v>
      </c>
    </row>
    <row r="4877" spans="1:20" x14ac:dyDescent="0.25">
      <c r="A4877" t="s">
        <v>18</v>
      </c>
      <c r="B4877" t="s">
        <v>27</v>
      </c>
      <c r="C4877" t="s">
        <v>20</v>
      </c>
      <c r="D4877" t="s">
        <v>21</v>
      </c>
      <c r="E4877" t="s">
        <v>22</v>
      </c>
      <c r="F4877" s="9">
        <v>42420</v>
      </c>
      <c r="G4877" s="3" t="str">
        <f t="shared" si="380"/>
        <v>United States ,Henderson ,Kentucky, 42420</v>
      </c>
      <c r="H4877" t="s">
        <v>23</v>
      </c>
      <c r="I4877" t="s">
        <v>24</v>
      </c>
      <c r="J4877" t="str">
        <f t="shared" si="381"/>
        <v>South - Furniture</v>
      </c>
      <c r="K4877" t="s">
        <v>26</v>
      </c>
      <c r="L4877">
        <v>975.92</v>
      </c>
      <c r="M4877" s="3">
        <f t="shared" si="382"/>
        <v>976</v>
      </c>
      <c r="N4877" s="3">
        <f t="shared" si="383"/>
        <v>975.92</v>
      </c>
      <c r="O4877">
        <v>4</v>
      </c>
      <c r="P4877" s="3">
        <f t="shared" si="384"/>
        <v>244</v>
      </c>
      <c r="Q4877">
        <v>0</v>
      </c>
      <c r="R4877">
        <v>292.77600000000001</v>
      </c>
      <c r="S4877" s="3">
        <f>R4877/L4877*100</f>
        <v>30.000000000000004</v>
      </c>
      <c r="T4877" s="3">
        <f>( (L4877-(L4877*Q4877))*O4877)</f>
        <v>3903.68</v>
      </c>
    </row>
    <row r="4878" spans="1:20" x14ac:dyDescent="0.25">
      <c r="A4878" t="s">
        <v>18</v>
      </c>
      <c r="B4878" t="s">
        <v>27</v>
      </c>
      <c r="C4878" t="s">
        <v>20</v>
      </c>
      <c r="D4878" t="s">
        <v>21</v>
      </c>
      <c r="E4878" t="s">
        <v>22</v>
      </c>
      <c r="F4878" s="9">
        <v>42420</v>
      </c>
      <c r="G4878" s="3" t="str">
        <f t="shared" si="380"/>
        <v>United States ,Henderson ,Kentucky, 42420</v>
      </c>
      <c r="H4878" t="s">
        <v>23</v>
      </c>
      <c r="I4878" t="s">
        <v>40</v>
      </c>
      <c r="J4878" t="str">
        <f t="shared" si="381"/>
        <v>South - Technology</v>
      </c>
      <c r="K4878" t="s">
        <v>64</v>
      </c>
      <c r="L4878">
        <v>2249.91</v>
      </c>
      <c r="M4878" s="3">
        <f t="shared" si="382"/>
        <v>2250</v>
      </c>
      <c r="N4878" s="3">
        <f t="shared" si="383"/>
        <v>2249.91</v>
      </c>
      <c r="O4878">
        <v>9</v>
      </c>
      <c r="P4878" s="3">
        <f t="shared" si="384"/>
        <v>250</v>
      </c>
      <c r="Q4878">
        <v>0</v>
      </c>
      <c r="R4878">
        <v>517.47929999999997</v>
      </c>
      <c r="S4878" s="3">
        <f>R4878/L4878*100</f>
        <v>23</v>
      </c>
      <c r="T4878" s="3">
        <f>( (L4878-(L4878*Q4878))*O4878)</f>
        <v>20249.189999999999</v>
      </c>
    </row>
    <row r="4879" spans="1:20" x14ac:dyDescent="0.25">
      <c r="A4879" t="s">
        <v>18</v>
      </c>
      <c r="B4879" t="s">
        <v>27</v>
      </c>
      <c r="C4879" t="s">
        <v>20</v>
      </c>
      <c r="D4879" t="s">
        <v>21</v>
      </c>
      <c r="E4879" t="s">
        <v>22</v>
      </c>
      <c r="F4879" s="9">
        <v>42420</v>
      </c>
      <c r="G4879" s="3" t="str">
        <f t="shared" si="380"/>
        <v>United States ,Henderson ,Kentucky, 42420</v>
      </c>
      <c r="H4879" t="s">
        <v>23</v>
      </c>
      <c r="I4879" t="s">
        <v>31</v>
      </c>
      <c r="J4879" t="str">
        <f t="shared" si="381"/>
        <v>South - Office Supplies</v>
      </c>
      <c r="K4879" t="s">
        <v>37</v>
      </c>
      <c r="L4879">
        <v>59.92</v>
      </c>
      <c r="M4879" s="3">
        <f t="shared" si="382"/>
        <v>60</v>
      </c>
      <c r="N4879" s="3">
        <f t="shared" si="383"/>
        <v>59.92</v>
      </c>
      <c r="O4879">
        <v>4</v>
      </c>
      <c r="P4879" s="3">
        <f t="shared" si="384"/>
        <v>15</v>
      </c>
      <c r="Q4879">
        <v>0</v>
      </c>
      <c r="R4879">
        <v>16.7776</v>
      </c>
      <c r="S4879" s="3">
        <f>R4879/L4879*100</f>
        <v>27.999999999999996</v>
      </c>
      <c r="T4879" s="3">
        <f>( (L4879-(L4879*Q4879))*O4879)</f>
        <v>239.68</v>
      </c>
    </row>
    <row r="4880" spans="1:20" x14ac:dyDescent="0.25">
      <c r="A4880" t="s">
        <v>33</v>
      </c>
      <c r="B4880" t="s">
        <v>19</v>
      </c>
      <c r="C4880" t="s">
        <v>20</v>
      </c>
      <c r="D4880" t="s">
        <v>213</v>
      </c>
      <c r="E4880" t="s">
        <v>29</v>
      </c>
      <c r="F4880" s="9">
        <v>92804</v>
      </c>
      <c r="G4880" s="3" t="str">
        <f t="shared" si="380"/>
        <v>United States ,Anaheim ,California, 92804</v>
      </c>
      <c r="H4880" t="s">
        <v>30</v>
      </c>
      <c r="I4880" t="s">
        <v>31</v>
      </c>
      <c r="J4880" t="str">
        <f t="shared" si="381"/>
        <v>West - Office Supplies</v>
      </c>
      <c r="K4880" t="s">
        <v>42</v>
      </c>
      <c r="L4880">
        <v>171.2</v>
      </c>
      <c r="M4880" s="3">
        <f t="shared" si="382"/>
        <v>171</v>
      </c>
      <c r="N4880" s="3">
        <f t="shared" si="383"/>
        <v>136.95999999999998</v>
      </c>
      <c r="O4880">
        <v>5</v>
      </c>
      <c r="P4880" s="3">
        <f t="shared" si="384"/>
        <v>34.200000000000003</v>
      </c>
      <c r="Q4880">
        <v>0.2</v>
      </c>
      <c r="R4880">
        <v>64.2</v>
      </c>
      <c r="S4880" s="3">
        <f>R4880/L4880*100</f>
        <v>37.500000000000007</v>
      </c>
      <c r="T4880" s="3">
        <f>( (L4880-(L4880*Q4880))*O4880)</f>
        <v>684.8</v>
      </c>
    </row>
    <row r="4881" spans="1:20" x14ac:dyDescent="0.25">
      <c r="A4881" t="s">
        <v>33</v>
      </c>
      <c r="B4881" t="s">
        <v>19</v>
      </c>
      <c r="C4881" t="s">
        <v>20</v>
      </c>
      <c r="D4881" t="s">
        <v>213</v>
      </c>
      <c r="E4881" t="s">
        <v>29</v>
      </c>
      <c r="F4881" s="9">
        <v>92804</v>
      </c>
      <c r="G4881" s="3" t="str">
        <f t="shared" si="380"/>
        <v>United States ,Anaheim ,California, 92804</v>
      </c>
      <c r="H4881" t="s">
        <v>30</v>
      </c>
      <c r="I4881" t="s">
        <v>31</v>
      </c>
      <c r="J4881" t="str">
        <f t="shared" si="381"/>
        <v>West - Office Supplies</v>
      </c>
      <c r="K4881" t="s">
        <v>39</v>
      </c>
      <c r="L4881">
        <v>3.36</v>
      </c>
      <c r="M4881" s="3">
        <f t="shared" si="382"/>
        <v>3</v>
      </c>
      <c r="N4881" s="3">
        <f t="shared" si="383"/>
        <v>3.36</v>
      </c>
      <c r="O4881">
        <v>2</v>
      </c>
      <c r="P4881" s="3">
        <f t="shared" si="384"/>
        <v>1.5</v>
      </c>
      <c r="Q4881">
        <v>0</v>
      </c>
      <c r="R4881">
        <v>0.87360000000000004</v>
      </c>
      <c r="S4881" s="3">
        <f>R4881/L4881*100</f>
        <v>26</v>
      </c>
      <c r="T4881" s="3">
        <f>( (L4881-(L4881*Q4881))*O4881)</f>
        <v>6.72</v>
      </c>
    </row>
    <row r="4882" spans="1:20" x14ac:dyDescent="0.25">
      <c r="A4882" t="s">
        <v>33</v>
      </c>
      <c r="B4882" t="s">
        <v>27</v>
      </c>
      <c r="C4882" t="s">
        <v>20</v>
      </c>
      <c r="D4882" t="s">
        <v>145</v>
      </c>
      <c r="E4882" t="s">
        <v>75</v>
      </c>
      <c r="F4882" s="9">
        <v>48227</v>
      </c>
      <c r="G4882" s="3" t="str">
        <f t="shared" si="380"/>
        <v>United States ,Detroit ,Michigan, 48227</v>
      </c>
      <c r="H4882" t="s">
        <v>52</v>
      </c>
      <c r="I4882" t="s">
        <v>31</v>
      </c>
      <c r="J4882" t="str">
        <f t="shared" si="381"/>
        <v>Central - Office Supplies</v>
      </c>
      <c r="K4882" t="s">
        <v>46</v>
      </c>
      <c r="L4882">
        <v>114.2</v>
      </c>
      <c r="M4882" s="3">
        <f t="shared" si="382"/>
        <v>114</v>
      </c>
      <c r="N4882" s="3">
        <f t="shared" si="383"/>
        <v>114.2</v>
      </c>
      <c r="O4882">
        <v>5</v>
      </c>
      <c r="P4882" s="3">
        <f t="shared" si="384"/>
        <v>22.8</v>
      </c>
      <c r="Q4882">
        <v>0</v>
      </c>
      <c r="R4882">
        <v>52.531999999999996</v>
      </c>
      <c r="S4882" s="3">
        <f>R4882/L4882*100</f>
        <v>46</v>
      </c>
      <c r="T4882" s="3">
        <f>( (L4882-(L4882*Q4882))*O4882)</f>
        <v>571</v>
      </c>
    </row>
    <row r="4883" spans="1:20" x14ac:dyDescent="0.25">
      <c r="A4883" t="s">
        <v>18</v>
      </c>
      <c r="B4883" t="s">
        <v>27</v>
      </c>
      <c r="C4883" t="s">
        <v>20</v>
      </c>
      <c r="D4883" t="s">
        <v>515</v>
      </c>
      <c r="E4883" t="s">
        <v>172</v>
      </c>
      <c r="F4883" s="9">
        <v>30062</v>
      </c>
      <c r="G4883" s="3" t="str">
        <f t="shared" si="380"/>
        <v>United States ,Marietta ,Georgia, 30062</v>
      </c>
      <c r="H4883" t="s">
        <v>23</v>
      </c>
      <c r="I4883" t="s">
        <v>24</v>
      </c>
      <c r="J4883" t="str">
        <f t="shared" si="381"/>
        <v>South - Furniture</v>
      </c>
      <c r="K4883" t="s">
        <v>26</v>
      </c>
      <c r="L4883">
        <v>182.67</v>
      </c>
      <c r="M4883" s="3">
        <f t="shared" si="382"/>
        <v>183</v>
      </c>
      <c r="N4883" s="3">
        <f t="shared" si="383"/>
        <v>182.67</v>
      </c>
      <c r="O4883">
        <v>3</v>
      </c>
      <c r="P4883" s="3">
        <f t="shared" si="384"/>
        <v>61</v>
      </c>
      <c r="Q4883">
        <v>0</v>
      </c>
      <c r="R4883">
        <v>52.974299999999999</v>
      </c>
      <c r="S4883" s="3">
        <f>R4883/L4883*100</f>
        <v>29.000000000000004</v>
      </c>
      <c r="T4883" s="3">
        <f>( (L4883-(L4883*Q4883))*O4883)</f>
        <v>548.01</v>
      </c>
    </row>
    <row r="4884" spans="1:20" x14ac:dyDescent="0.25">
      <c r="A4884" t="s">
        <v>18</v>
      </c>
      <c r="B4884" t="s">
        <v>27</v>
      </c>
      <c r="C4884" t="s">
        <v>20</v>
      </c>
      <c r="D4884" t="s">
        <v>515</v>
      </c>
      <c r="E4884" t="s">
        <v>172</v>
      </c>
      <c r="F4884" s="9">
        <v>30062</v>
      </c>
      <c r="G4884" s="3" t="str">
        <f t="shared" si="380"/>
        <v>United States ,Marietta ,Georgia, 30062</v>
      </c>
      <c r="H4884" t="s">
        <v>23</v>
      </c>
      <c r="I4884" t="s">
        <v>40</v>
      </c>
      <c r="J4884" t="str">
        <f t="shared" si="381"/>
        <v>South - Technology</v>
      </c>
      <c r="K4884" t="s">
        <v>64</v>
      </c>
      <c r="L4884">
        <v>101.7</v>
      </c>
      <c r="M4884" s="3">
        <f t="shared" si="382"/>
        <v>102</v>
      </c>
      <c r="N4884" s="3">
        <f t="shared" si="383"/>
        <v>101.7</v>
      </c>
      <c r="O4884">
        <v>6</v>
      </c>
      <c r="P4884" s="3">
        <f t="shared" si="384"/>
        <v>17</v>
      </c>
      <c r="Q4884">
        <v>0</v>
      </c>
      <c r="R4884">
        <v>6.1020000000000003</v>
      </c>
      <c r="S4884" s="3">
        <f>R4884/L4884*100</f>
        <v>6.0000000000000009</v>
      </c>
      <c r="T4884" s="3">
        <f>( (L4884-(L4884*Q4884))*O4884)</f>
        <v>610.20000000000005</v>
      </c>
    </row>
    <row r="4885" spans="1:20" x14ac:dyDescent="0.25">
      <c r="A4885" t="s">
        <v>18</v>
      </c>
      <c r="B4885" t="s">
        <v>27</v>
      </c>
      <c r="C4885" t="s">
        <v>20</v>
      </c>
      <c r="D4885" t="s">
        <v>515</v>
      </c>
      <c r="E4885" t="s">
        <v>172</v>
      </c>
      <c r="F4885" s="9">
        <v>30062</v>
      </c>
      <c r="G4885" s="3" t="str">
        <f t="shared" si="380"/>
        <v>United States ,Marietta ,Georgia, 30062</v>
      </c>
      <c r="H4885" t="s">
        <v>23</v>
      </c>
      <c r="I4885" t="s">
        <v>31</v>
      </c>
      <c r="J4885" t="str">
        <f t="shared" si="381"/>
        <v>South - Office Supplies</v>
      </c>
      <c r="K4885" t="s">
        <v>37</v>
      </c>
      <c r="L4885">
        <v>1126.02</v>
      </c>
      <c r="M4885" s="3">
        <f t="shared" si="382"/>
        <v>1126</v>
      </c>
      <c r="N4885" s="3">
        <f t="shared" si="383"/>
        <v>1126.02</v>
      </c>
      <c r="O4885">
        <v>3</v>
      </c>
      <c r="P4885" s="3">
        <f t="shared" si="384"/>
        <v>375.33333333333331</v>
      </c>
      <c r="Q4885">
        <v>0</v>
      </c>
      <c r="R4885">
        <v>56.301000000000002</v>
      </c>
      <c r="S4885" s="3">
        <f>R4885/L4885*100</f>
        <v>5</v>
      </c>
      <c r="T4885" s="3">
        <f>( (L4885-(L4885*Q4885))*O4885)</f>
        <v>3378.06</v>
      </c>
    </row>
    <row r="4886" spans="1:20" x14ac:dyDescent="0.25">
      <c r="A4886" t="s">
        <v>18</v>
      </c>
      <c r="B4886" t="s">
        <v>27</v>
      </c>
      <c r="C4886" t="s">
        <v>20</v>
      </c>
      <c r="D4886" t="s">
        <v>515</v>
      </c>
      <c r="E4886" t="s">
        <v>172</v>
      </c>
      <c r="F4886" s="9">
        <v>30062</v>
      </c>
      <c r="G4886" s="3" t="str">
        <f t="shared" si="380"/>
        <v>United States ,Marietta ,Georgia, 30062</v>
      </c>
      <c r="H4886" t="s">
        <v>23</v>
      </c>
      <c r="I4886" t="s">
        <v>31</v>
      </c>
      <c r="J4886" t="str">
        <f t="shared" si="381"/>
        <v>South - Office Supplies</v>
      </c>
      <c r="K4886" t="s">
        <v>37</v>
      </c>
      <c r="L4886">
        <v>1263.3</v>
      </c>
      <c r="M4886" s="3">
        <f t="shared" si="382"/>
        <v>1263</v>
      </c>
      <c r="N4886" s="3">
        <f t="shared" si="383"/>
        <v>1263.3</v>
      </c>
      <c r="O4886">
        <v>6</v>
      </c>
      <c r="P4886" s="3">
        <f t="shared" si="384"/>
        <v>210.5</v>
      </c>
      <c r="Q4886">
        <v>0</v>
      </c>
      <c r="R4886">
        <v>315.82499999999999</v>
      </c>
      <c r="S4886" s="3">
        <f>R4886/L4886*100</f>
        <v>25</v>
      </c>
      <c r="T4886" s="3">
        <f>( (L4886-(L4886*Q4886))*O4886)</f>
        <v>7579.7999999999993</v>
      </c>
    </row>
    <row r="4887" spans="1:20" x14ac:dyDescent="0.25">
      <c r="A4887" t="s">
        <v>33</v>
      </c>
      <c r="B4887" t="s">
        <v>27</v>
      </c>
      <c r="C4887" t="s">
        <v>20</v>
      </c>
      <c r="D4887" t="s">
        <v>47</v>
      </c>
      <c r="E4887" t="s">
        <v>48</v>
      </c>
      <c r="F4887" s="9">
        <v>98103</v>
      </c>
      <c r="G4887" s="3" t="str">
        <f t="shared" si="380"/>
        <v>United States ,Seattle ,Washington, 98103</v>
      </c>
      <c r="H4887" t="s">
        <v>30</v>
      </c>
      <c r="I4887" t="s">
        <v>31</v>
      </c>
      <c r="J4887" t="str">
        <f t="shared" si="381"/>
        <v>West - Office Supplies</v>
      </c>
      <c r="K4887" t="s">
        <v>39</v>
      </c>
      <c r="L4887">
        <v>8.82</v>
      </c>
      <c r="M4887" s="3">
        <f t="shared" si="382"/>
        <v>9</v>
      </c>
      <c r="N4887" s="3">
        <f t="shared" si="383"/>
        <v>8.82</v>
      </c>
      <c r="O4887">
        <v>3</v>
      </c>
      <c r="P4887" s="3">
        <f t="shared" si="384"/>
        <v>3</v>
      </c>
      <c r="Q4887">
        <v>0</v>
      </c>
      <c r="R4887">
        <v>2.5577999999999999</v>
      </c>
      <c r="S4887" s="3">
        <f>R4887/L4887*100</f>
        <v>28.999999999999996</v>
      </c>
      <c r="T4887" s="3">
        <f>( (L4887-(L4887*Q4887))*O4887)</f>
        <v>26.46</v>
      </c>
    </row>
    <row r="4888" spans="1:20" x14ac:dyDescent="0.25">
      <c r="A4888" t="s">
        <v>33</v>
      </c>
      <c r="B4888" t="s">
        <v>27</v>
      </c>
      <c r="C4888" t="s">
        <v>20</v>
      </c>
      <c r="D4888" t="s">
        <v>47</v>
      </c>
      <c r="E4888" t="s">
        <v>48</v>
      </c>
      <c r="F4888" s="9">
        <v>98103</v>
      </c>
      <c r="G4888" s="3" t="str">
        <f t="shared" si="380"/>
        <v>United States ,Seattle ,Washington, 98103</v>
      </c>
      <c r="H4888" t="s">
        <v>30</v>
      </c>
      <c r="I4888" t="s">
        <v>31</v>
      </c>
      <c r="J4888" t="str">
        <f t="shared" si="381"/>
        <v>West - Office Supplies</v>
      </c>
      <c r="K4888" t="s">
        <v>46</v>
      </c>
      <c r="L4888">
        <v>37.94</v>
      </c>
      <c r="M4888" s="3">
        <f t="shared" si="382"/>
        <v>38</v>
      </c>
      <c r="N4888" s="3">
        <f t="shared" si="383"/>
        <v>37.94</v>
      </c>
      <c r="O4888">
        <v>2</v>
      </c>
      <c r="P4888" s="3">
        <f t="shared" si="384"/>
        <v>19</v>
      </c>
      <c r="Q4888">
        <v>0</v>
      </c>
      <c r="R4888">
        <v>18.211200000000002</v>
      </c>
      <c r="S4888" s="3">
        <f>R4888/L4888*100</f>
        <v>48.000000000000007</v>
      </c>
      <c r="T4888" s="3">
        <f>( (L4888-(L4888*Q4888))*O4888)</f>
        <v>75.88</v>
      </c>
    </row>
    <row r="4889" spans="1:20" x14ac:dyDescent="0.25">
      <c r="A4889" t="s">
        <v>33</v>
      </c>
      <c r="B4889" t="s">
        <v>27</v>
      </c>
      <c r="C4889" t="s">
        <v>20</v>
      </c>
      <c r="D4889" t="s">
        <v>47</v>
      </c>
      <c r="E4889" t="s">
        <v>48</v>
      </c>
      <c r="F4889" s="9">
        <v>98103</v>
      </c>
      <c r="G4889" s="3" t="str">
        <f t="shared" si="380"/>
        <v>United States ,Seattle ,Washington, 98103</v>
      </c>
      <c r="H4889" t="s">
        <v>30</v>
      </c>
      <c r="I4889" t="s">
        <v>31</v>
      </c>
      <c r="J4889" t="str">
        <f t="shared" si="381"/>
        <v>West - Office Supplies</v>
      </c>
      <c r="K4889" t="s">
        <v>39</v>
      </c>
      <c r="L4889">
        <v>4.2</v>
      </c>
      <c r="M4889" s="3">
        <f t="shared" si="382"/>
        <v>4</v>
      </c>
      <c r="N4889" s="3">
        <f t="shared" si="383"/>
        <v>4.2</v>
      </c>
      <c r="O4889">
        <v>2</v>
      </c>
      <c r="P4889" s="3">
        <f t="shared" si="384"/>
        <v>2</v>
      </c>
      <c r="Q4889">
        <v>0</v>
      </c>
      <c r="R4889">
        <v>1.1759999999999999</v>
      </c>
      <c r="S4889" s="3">
        <f>R4889/L4889*100</f>
        <v>27.999999999999996</v>
      </c>
      <c r="T4889" s="3">
        <f>( (L4889-(L4889*Q4889))*O4889)</f>
        <v>8.4</v>
      </c>
    </row>
    <row r="4890" spans="1:20" x14ac:dyDescent="0.25">
      <c r="A4890" t="s">
        <v>33</v>
      </c>
      <c r="B4890" t="s">
        <v>27</v>
      </c>
      <c r="C4890" t="s">
        <v>20</v>
      </c>
      <c r="D4890" t="s">
        <v>47</v>
      </c>
      <c r="E4890" t="s">
        <v>48</v>
      </c>
      <c r="F4890" s="9">
        <v>98103</v>
      </c>
      <c r="G4890" s="3" t="str">
        <f t="shared" si="380"/>
        <v>United States ,Seattle ,Washington, 98103</v>
      </c>
      <c r="H4890" t="s">
        <v>30</v>
      </c>
      <c r="I4890" t="s">
        <v>31</v>
      </c>
      <c r="J4890" t="str">
        <f t="shared" si="381"/>
        <v>West - Office Supplies</v>
      </c>
      <c r="K4890" t="s">
        <v>37</v>
      </c>
      <c r="L4890">
        <v>227.28</v>
      </c>
      <c r="M4890" s="3">
        <f t="shared" si="382"/>
        <v>227</v>
      </c>
      <c r="N4890" s="3">
        <f t="shared" si="383"/>
        <v>227.28</v>
      </c>
      <c r="O4890">
        <v>2</v>
      </c>
      <c r="P4890" s="3">
        <f t="shared" si="384"/>
        <v>113.5</v>
      </c>
      <c r="Q4890">
        <v>0</v>
      </c>
      <c r="R4890">
        <v>2.2728000000000002</v>
      </c>
      <c r="S4890" s="3">
        <f>R4890/L4890*100</f>
        <v>1</v>
      </c>
      <c r="T4890" s="3">
        <f>( (L4890-(L4890*Q4890))*O4890)</f>
        <v>454.56</v>
      </c>
    </row>
    <row r="4891" spans="1:20" x14ac:dyDescent="0.25">
      <c r="A4891" t="s">
        <v>33</v>
      </c>
      <c r="B4891" t="s">
        <v>27</v>
      </c>
      <c r="C4891" t="s">
        <v>20</v>
      </c>
      <c r="D4891" t="s">
        <v>47</v>
      </c>
      <c r="E4891" t="s">
        <v>48</v>
      </c>
      <c r="F4891" s="9">
        <v>98103</v>
      </c>
      <c r="G4891" s="3" t="str">
        <f t="shared" si="380"/>
        <v>United States ,Seattle ,Washington, 98103</v>
      </c>
      <c r="H4891" t="s">
        <v>30</v>
      </c>
      <c r="I4891" t="s">
        <v>31</v>
      </c>
      <c r="J4891" t="str">
        <f t="shared" si="381"/>
        <v>West - Office Supplies</v>
      </c>
      <c r="K4891" t="s">
        <v>46</v>
      </c>
      <c r="L4891">
        <v>47.9</v>
      </c>
      <c r="M4891" s="3">
        <f t="shared" si="382"/>
        <v>48</v>
      </c>
      <c r="N4891" s="3">
        <f t="shared" si="383"/>
        <v>47.9</v>
      </c>
      <c r="O4891">
        <v>1</v>
      </c>
      <c r="P4891" s="3">
        <f t="shared" si="384"/>
        <v>48</v>
      </c>
      <c r="Q4891">
        <v>0</v>
      </c>
      <c r="R4891">
        <v>22.992000000000001</v>
      </c>
      <c r="S4891" s="3">
        <f>R4891/L4891*100</f>
        <v>48.000000000000007</v>
      </c>
      <c r="T4891" s="3">
        <f>( (L4891-(L4891*Q4891))*O4891)</f>
        <v>47.9</v>
      </c>
    </row>
    <row r="4892" spans="1:20" x14ac:dyDescent="0.25">
      <c r="A4892" t="s">
        <v>33</v>
      </c>
      <c r="B4892" t="s">
        <v>27</v>
      </c>
      <c r="C4892" t="s">
        <v>20</v>
      </c>
      <c r="D4892" t="s">
        <v>47</v>
      </c>
      <c r="E4892" t="s">
        <v>48</v>
      </c>
      <c r="F4892" s="9">
        <v>98103</v>
      </c>
      <c r="G4892" s="3" t="str">
        <f t="shared" si="380"/>
        <v>United States ,Seattle ,Washington, 98103</v>
      </c>
      <c r="H4892" t="s">
        <v>30</v>
      </c>
      <c r="I4892" t="s">
        <v>31</v>
      </c>
      <c r="J4892" t="str">
        <f t="shared" si="381"/>
        <v>West - Office Supplies</v>
      </c>
      <c r="K4892" t="s">
        <v>65</v>
      </c>
      <c r="L4892">
        <v>61.96</v>
      </c>
      <c r="M4892" s="3">
        <f t="shared" si="382"/>
        <v>62</v>
      </c>
      <c r="N4892" s="3">
        <f t="shared" si="383"/>
        <v>61.96</v>
      </c>
      <c r="O4892">
        <v>2</v>
      </c>
      <c r="P4892" s="3">
        <f t="shared" si="384"/>
        <v>31</v>
      </c>
      <c r="Q4892">
        <v>0</v>
      </c>
      <c r="R4892">
        <v>30.360399999999998</v>
      </c>
      <c r="S4892" s="3">
        <f>R4892/L4892*100</f>
        <v>49</v>
      </c>
      <c r="T4892" s="3">
        <f>( (L4892-(L4892*Q4892))*O4892)</f>
        <v>123.92</v>
      </c>
    </row>
    <row r="4893" spans="1:20" x14ac:dyDescent="0.25">
      <c r="A4893" t="s">
        <v>33</v>
      </c>
      <c r="B4893" t="s">
        <v>27</v>
      </c>
      <c r="C4893" t="s">
        <v>20</v>
      </c>
      <c r="D4893" t="s">
        <v>47</v>
      </c>
      <c r="E4893" t="s">
        <v>48</v>
      </c>
      <c r="F4893" s="9">
        <v>98103</v>
      </c>
      <c r="G4893" s="3" t="str">
        <f t="shared" si="380"/>
        <v>United States ,Seattle ,Washington, 98103</v>
      </c>
      <c r="H4893" t="s">
        <v>30</v>
      </c>
      <c r="I4893" t="s">
        <v>31</v>
      </c>
      <c r="J4893" t="str">
        <f t="shared" si="381"/>
        <v>West - Office Supplies</v>
      </c>
      <c r="K4893" t="s">
        <v>37</v>
      </c>
      <c r="L4893">
        <v>1117.92</v>
      </c>
      <c r="M4893" s="3">
        <f t="shared" si="382"/>
        <v>1118</v>
      </c>
      <c r="N4893" s="3">
        <f t="shared" si="383"/>
        <v>1117.92</v>
      </c>
      <c r="O4893">
        <v>4</v>
      </c>
      <c r="P4893" s="3">
        <f t="shared" si="384"/>
        <v>279.5</v>
      </c>
      <c r="Q4893">
        <v>0</v>
      </c>
      <c r="R4893">
        <v>55.896000000000001</v>
      </c>
      <c r="S4893" s="3">
        <f>R4893/L4893*100</f>
        <v>5</v>
      </c>
      <c r="T4893" s="3">
        <f>( (L4893-(L4893*Q4893))*O4893)</f>
        <v>4471.68</v>
      </c>
    </row>
    <row r="4894" spans="1:20" x14ac:dyDescent="0.25">
      <c r="A4894" t="s">
        <v>67</v>
      </c>
      <c r="B4894" t="s">
        <v>19</v>
      </c>
      <c r="C4894" t="s">
        <v>20</v>
      </c>
      <c r="D4894" t="s">
        <v>305</v>
      </c>
      <c r="E4894" t="s">
        <v>109</v>
      </c>
      <c r="F4894" s="9">
        <v>44134</v>
      </c>
      <c r="G4894" s="3" t="str">
        <f t="shared" si="380"/>
        <v>United States ,Parma ,Ohio, 44134</v>
      </c>
      <c r="H4894" t="s">
        <v>62</v>
      </c>
      <c r="I4894" t="s">
        <v>24</v>
      </c>
      <c r="J4894" t="str">
        <f t="shared" si="381"/>
        <v>East - Furniture</v>
      </c>
      <c r="K4894" t="s">
        <v>26</v>
      </c>
      <c r="L4894">
        <v>183.37200000000001</v>
      </c>
      <c r="M4894" s="3">
        <f t="shared" si="382"/>
        <v>183</v>
      </c>
      <c r="N4894" s="3">
        <f t="shared" si="383"/>
        <v>128.36040000000003</v>
      </c>
      <c r="O4894">
        <v>2</v>
      </c>
      <c r="P4894" s="3">
        <f t="shared" si="384"/>
        <v>91.5</v>
      </c>
      <c r="Q4894">
        <v>0.3</v>
      </c>
      <c r="R4894">
        <v>-7.8587999999999996</v>
      </c>
      <c r="S4894" s="3">
        <f>R4894/L4894*100</f>
        <v>-4.2857142857142847</v>
      </c>
      <c r="T4894" s="3">
        <f>( (L4894-(L4894*Q4894))*O4894)</f>
        <v>256.72080000000005</v>
      </c>
    </row>
    <row r="4895" spans="1:20" x14ac:dyDescent="0.25">
      <c r="A4895" t="s">
        <v>67</v>
      </c>
      <c r="B4895" t="s">
        <v>19</v>
      </c>
      <c r="C4895" t="s">
        <v>20</v>
      </c>
      <c r="D4895" t="s">
        <v>305</v>
      </c>
      <c r="E4895" t="s">
        <v>109</v>
      </c>
      <c r="F4895" s="9">
        <v>44134</v>
      </c>
      <c r="G4895" s="3" t="str">
        <f t="shared" si="380"/>
        <v>United States ,Parma ,Ohio, 44134</v>
      </c>
      <c r="H4895" t="s">
        <v>62</v>
      </c>
      <c r="I4895" t="s">
        <v>31</v>
      </c>
      <c r="J4895" t="str">
        <f t="shared" si="381"/>
        <v>East - Office Supplies</v>
      </c>
      <c r="K4895" t="s">
        <v>46</v>
      </c>
      <c r="L4895">
        <v>7.968</v>
      </c>
      <c r="M4895" s="3">
        <f t="shared" si="382"/>
        <v>8</v>
      </c>
      <c r="N4895" s="3">
        <f t="shared" si="383"/>
        <v>6.3743999999999996</v>
      </c>
      <c r="O4895">
        <v>2</v>
      </c>
      <c r="P4895" s="3">
        <f t="shared" si="384"/>
        <v>4</v>
      </c>
      <c r="Q4895">
        <v>0.2</v>
      </c>
      <c r="R4895">
        <v>2.8883999999999999</v>
      </c>
      <c r="S4895" s="3">
        <f>R4895/L4895*100</f>
        <v>36.25</v>
      </c>
      <c r="T4895" s="3">
        <f>( (L4895-(L4895*Q4895))*O4895)</f>
        <v>12.748799999999999</v>
      </c>
    </row>
    <row r="4896" spans="1:20" x14ac:dyDescent="0.25">
      <c r="A4896" t="s">
        <v>33</v>
      </c>
      <c r="B4896" t="s">
        <v>19</v>
      </c>
      <c r="C4896" t="s">
        <v>20</v>
      </c>
      <c r="D4896" t="s">
        <v>439</v>
      </c>
      <c r="E4896" t="s">
        <v>100</v>
      </c>
      <c r="F4896" s="9">
        <v>97030</v>
      </c>
      <c r="G4896" s="3" t="str">
        <f t="shared" si="380"/>
        <v>United States ,Gresham ,Oregon, 97030</v>
      </c>
      <c r="H4896" t="s">
        <v>30</v>
      </c>
      <c r="I4896" t="s">
        <v>31</v>
      </c>
      <c r="J4896" t="str">
        <f t="shared" si="381"/>
        <v>West - Office Supplies</v>
      </c>
      <c r="K4896" t="s">
        <v>42</v>
      </c>
      <c r="L4896">
        <v>26.352</v>
      </c>
      <c r="M4896" s="3">
        <f t="shared" si="382"/>
        <v>26</v>
      </c>
      <c r="N4896" s="3">
        <f t="shared" si="383"/>
        <v>7.9055999999999997</v>
      </c>
      <c r="O4896">
        <v>8</v>
      </c>
      <c r="P4896" s="3">
        <f t="shared" si="384"/>
        <v>3.25</v>
      </c>
      <c r="Q4896">
        <v>0.7</v>
      </c>
      <c r="R4896">
        <v>-18.446400000000001</v>
      </c>
      <c r="S4896" s="3">
        <f>R4896/L4896*100</f>
        <v>-70</v>
      </c>
      <c r="T4896" s="3">
        <f>( (L4896-(L4896*Q4896))*O4896)</f>
        <v>63.244799999999998</v>
      </c>
    </row>
    <row r="4897" spans="1:20" x14ac:dyDescent="0.25">
      <c r="A4897" t="s">
        <v>33</v>
      </c>
      <c r="B4897" t="s">
        <v>27</v>
      </c>
      <c r="C4897" t="s">
        <v>20</v>
      </c>
      <c r="D4897" t="s">
        <v>213</v>
      </c>
      <c r="E4897" t="s">
        <v>29</v>
      </c>
      <c r="F4897" s="9">
        <v>92804</v>
      </c>
      <c r="G4897" s="3" t="str">
        <f t="shared" si="380"/>
        <v>United States ,Anaheim ,California, 92804</v>
      </c>
      <c r="H4897" t="s">
        <v>30</v>
      </c>
      <c r="I4897" t="s">
        <v>31</v>
      </c>
      <c r="J4897" t="str">
        <f t="shared" si="381"/>
        <v>West - Office Supplies</v>
      </c>
      <c r="K4897" t="s">
        <v>37</v>
      </c>
      <c r="L4897">
        <v>481.32</v>
      </c>
      <c r="M4897" s="3">
        <f t="shared" si="382"/>
        <v>481</v>
      </c>
      <c r="N4897" s="3">
        <f t="shared" si="383"/>
        <v>481.32</v>
      </c>
      <c r="O4897">
        <v>4</v>
      </c>
      <c r="P4897" s="3">
        <f t="shared" si="384"/>
        <v>120.25</v>
      </c>
      <c r="Q4897">
        <v>0</v>
      </c>
      <c r="R4897">
        <v>125.14319999999999</v>
      </c>
      <c r="S4897" s="3">
        <f>R4897/L4897*100</f>
        <v>26</v>
      </c>
      <c r="T4897" s="3">
        <f>( (L4897-(L4897*Q4897))*O4897)</f>
        <v>1925.28</v>
      </c>
    </row>
    <row r="4898" spans="1:20" x14ac:dyDescent="0.25">
      <c r="A4898" t="s">
        <v>33</v>
      </c>
      <c r="B4898" t="s">
        <v>27</v>
      </c>
      <c r="C4898" t="s">
        <v>20</v>
      </c>
      <c r="D4898" t="s">
        <v>213</v>
      </c>
      <c r="E4898" t="s">
        <v>29</v>
      </c>
      <c r="F4898" s="9">
        <v>92804</v>
      </c>
      <c r="G4898" s="3" t="str">
        <f t="shared" si="380"/>
        <v>United States ,Anaheim ,California, 92804</v>
      </c>
      <c r="H4898" t="s">
        <v>30</v>
      </c>
      <c r="I4898" t="s">
        <v>31</v>
      </c>
      <c r="J4898" t="str">
        <f t="shared" si="381"/>
        <v>West - Office Supplies</v>
      </c>
      <c r="K4898" t="s">
        <v>115</v>
      </c>
      <c r="L4898">
        <v>13.98</v>
      </c>
      <c r="M4898" s="3">
        <f t="shared" si="382"/>
        <v>14</v>
      </c>
      <c r="N4898" s="3">
        <f t="shared" si="383"/>
        <v>13.98</v>
      </c>
      <c r="O4898">
        <v>1</v>
      </c>
      <c r="P4898" s="3">
        <f t="shared" si="384"/>
        <v>14</v>
      </c>
      <c r="Q4898">
        <v>0</v>
      </c>
      <c r="R4898">
        <v>3.6347999999999998</v>
      </c>
      <c r="S4898" s="3">
        <f>R4898/L4898*100</f>
        <v>25.999999999999996</v>
      </c>
      <c r="T4898" s="3">
        <f>( (L4898-(L4898*Q4898))*O4898)</f>
        <v>13.98</v>
      </c>
    </row>
    <row r="4899" spans="1:20" x14ac:dyDescent="0.25">
      <c r="A4899" t="s">
        <v>33</v>
      </c>
      <c r="B4899" t="s">
        <v>19</v>
      </c>
      <c r="C4899" t="s">
        <v>20</v>
      </c>
      <c r="D4899" t="s">
        <v>80</v>
      </c>
      <c r="E4899" t="s">
        <v>81</v>
      </c>
      <c r="F4899" s="9">
        <v>10035</v>
      </c>
      <c r="G4899" s="3" t="str">
        <f t="shared" si="380"/>
        <v>United States ,New York City ,New York, 10035</v>
      </c>
      <c r="H4899" t="s">
        <v>62</v>
      </c>
      <c r="I4899" t="s">
        <v>31</v>
      </c>
      <c r="J4899" t="str">
        <f t="shared" si="381"/>
        <v>East - Office Supplies</v>
      </c>
      <c r="K4899" t="s">
        <v>42</v>
      </c>
      <c r="L4899">
        <v>25.92</v>
      </c>
      <c r="M4899" s="3">
        <f t="shared" si="382"/>
        <v>26</v>
      </c>
      <c r="N4899" s="3">
        <f t="shared" si="383"/>
        <v>20.736000000000001</v>
      </c>
      <c r="O4899">
        <v>6</v>
      </c>
      <c r="P4899" s="3">
        <f t="shared" si="384"/>
        <v>4.333333333333333</v>
      </c>
      <c r="Q4899">
        <v>0.2</v>
      </c>
      <c r="R4899">
        <v>9.0719999999999992</v>
      </c>
      <c r="S4899" s="3">
        <f>R4899/L4899*100</f>
        <v>34.999999999999993</v>
      </c>
      <c r="T4899" s="3">
        <f>( (L4899-(L4899*Q4899))*O4899)</f>
        <v>124.416</v>
      </c>
    </row>
    <row r="4900" spans="1:20" x14ac:dyDescent="0.25">
      <c r="A4900" t="s">
        <v>33</v>
      </c>
      <c r="B4900" t="s">
        <v>19</v>
      </c>
      <c r="C4900" t="s">
        <v>20</v>
      </c>
      <c r="D4900" t="s">
        <v>80</v>
      </c>
      <c r="E4900" t="s">
        <v>81</v>
      </c>
      <c r="F4900" s="9">
        <v>10035</v>
      </c>
      <c r="G4900" s="3" t="str">
        <f t="shared" si="380"/>
        <v>United States ,New York City ,New York, 10035</v>
      </c>
      <c r="H4900" t="s">
        <v>62</v>
      </c>
      <c r="I4900" t="s">
        <v>31</v>
      </c>
      <c r="J4900" t="str">
        <f t="shared" si="381"/>
        <v>East - Office Supplies</v>
      </c>
      <c r="K4900" t="s">
        <v>32</v>
      </c>
      <c r="L4900">
        <v>91.59</v>
      </c>
      <c r="M4900" s="3">
        <f t="shared" si="382"/>
        <v>92</v>
      </c>
      <c r="N4900" s="3">
        <f t="shared" si="383"/>
        <v>91.59</v>
      </c>
      <c r="O4900">
        <v>3</v>
      </c>
      <c r="P4900" s="3">
        <f t="shared" si="384"/>
        <v>30.666666666666668</v>
      </c>
      <c r="Q4900">
        <v>0</v>
      </c>
      <c r="R4900">
        <v>42.131399999999999</v>
      </c>
      <c r="S4900" s="3">
        <f>R4900/L4900*100</f>
        <v>46</v>
      </c>
      <c r="T4900" s="3">
        <f>( (L4900-(L4900*Q4900))*O4900)</f>
        <v>274.77</v>
      </c>
    </row>
    <row r="4901" spans="1:20" x14ac:dyDescent="0.25">
      <c r="A4901" t="s">
        <v>18</v>
      </c>
      <c r="B4901" t="s">
        <v>27</v>
      </c>
      <c r="C4901" t="s">
        <v>20</v>
      </c>
      <c r="D4901" t="s">
        <v>66</v>
      </c>
      <c r="E4901" t="s">
        <v>51</v>
      </c>
      <c r="F4901" s="9">
        <v>77070</v>
      </c>
      <c r="G4901" s="3" t="str">
        <f t="shared" si="380"/>
        <v>United States ,Houston ,Texas, 77070</v>
      </c>
      <c r="H4901" t="s">
        <v>52</v>
      </c>
      <c r="I4901" t="s">
        <v>24</v>
      </c>
      <c r="J4901" t="str">
        <f t="shared" si="381"/>
        <v>Central - Furniture</v>
      </c>
      <c r="K4901" t="s">
        <v>26</v>
      </c>
      <c r="L4901">
        <v>674.05799999999999</v>
      </c>
      <c r="M4901" s="3">
        <f t="shared" si="382"/>
        <v>674</v>
      </c>
      <c r="N4901" s="3">
        <f t="shared" si="383"/>
        <v>471.84059999999999</v>
      </c>
      <c r="O4901">
        <v>3</v>
      </c>
      <c r="P4901" s="3">
        <f t="shared" si="384"/>
        <v>224.66666666666666</v>
      </c>
      <c r="Q4901">
        <v>0.3</v>
      </c>
      <c r="R4901">
        <v>-19.258800000000001</v>
      </c>
      <c r="S4901" s="3">
        <f>R4901/L4901*100</f>
        <v>-2.8571428571428572</v>
      </c>
      <c r="T4901" s="3">
        <f>( (L4901-(L4901*Q4901))*O4901)</f>
        <v>1415.5218</v>
      </c>
    </row>
    <row r="4902" spans="1:20" x14ac:dyDescent="0.25">
      <c r="A4902" t="s">
        <v>18</v>
      </c>
      <c r="B4902" t="s">
        <v>27</v>
      </c>
      <c r="C4902" t="s">
        <v>20</v>
      </c>
      <c r="D4902" t="s">
        <v>44</v>
      </c>
      <c r="E4902" t="s">
        <v>252</v>
      </c>
      <c r="F4902" s="9">
        <v>3301</v>
      </c>
      <c r="G4902" s="3" t="str">
        <f t="shared" si="380"/>
        <v>United States ,Concord ,New Hampshire, 3301</v>
      </c>
      <c r="H4902" t="s">
        <v>62</v>
      </c>
      <c r="I4902" t="s">
        <v>31</v>
      </c>
      <c r="J4902" t="str">
        <f t="shared" si="381"/>
        <v>East - Office Supplies</v>
      </c>
      <c r="K4902" t="s">
        <v>42</v>
      </c>
      <c r="L4902">
        <v>22.92</v>
      </c>
      <c r="M4902" s="3">
        <f t="shared" si="382"/>
        <v>23</v>
      </c>
      <c r="N4902" s="3">
        <f t="shared" si="383"/>
        <v>22.92</v>
      </c>
      <c r="O4902">
        <v>4</v>
      </c>
      <c r="P4902" s="3">
        <f t="shared" si="384"/>
        <v>5.75</v>
      </c>
      <c r="Q4902">
        <v>0</v>
      </c>
      <c r="R4902">
        <v>11.0016</v>
      </c>
      <c r="S4902" s="3">
        <f>R4902/L4902*100</f>
        <v>48</v>
      </c>
      <c r="T4902" s="3">
        <f>( (L4902-(L4902*Q4902))*O4902)</f>
        <v>91.68</v>
      </c>
    </row>
    <row r="4903" spans="1:20" x14ac:dyDescent="0.25">
      <c r="A4903" t="s">
        <v>18</v>
      </c>
      <c r="B4903" t="s">
        <v>27</v>
      </c>
      <c r="C4903" t="s">
        <v>20</v>
      </c>
      <c r="D4903" t="s">
        <v>44</v>
      </c>
      <c r="E4903" t="s">
        <v>252</v>
      </c>
      <c r="F4903" s="9">
        <v>3301</v>
      </c>
      <c r="G4903" s="3" t="str">
        <f t="shared" si="380"/>
        <v>United States ,Concord ,New Hampshire, 3301</v>
      </c>
      <c r="H4903" t="s">
        <v>62</v>
      </c>
      <c r="I4903" t="s">
        <v>31</v>
      </c>
      <c r="J4903" t="str">
        <f t="shared" si="381"/>
        <v>East - Office Supplies</v>
      </c>
      <c r="K4903" t="s">
        <v>37</v>
      </c>
      <c r="L4903">
        <v>269.89999999999998</v>
      </c>
      <c r="M4903" s="3">
        <f t="shared" si="382"/>
        <v>270</v>
      </c>
      <c r="N4903" s="3">
        <f t="shared" si="383"/>
        <v>269.89999999999998</v>
      </c>
      <c r="O4903">
        <v>5</v>
      </c>
      <c r="P4903" s="3">
        <f t="shared" si="384"/>
        <v>54</v>
      </c>
      <c r="Q4903">
        <v>0</v>
      </c>
      <c r="R4903">
        <v>16.193999999999999</v>
      </c>
      <c r="S4903" s="3">
        <f>R4903/L4903*100</f>
        <v>6.0000000000000009</v>
      </c>
      <c r="T4903" s="3">
        <f>( (L4903-(L4903*Q4903))*O4903)</f>
        <v>1349.5</v>
      </c>
    </row>
    <row r="4904" spans="1:20" x14ac:dyDescent="0.25">
      <c r="A4904" t="s">
        <v>18</v>
      </c>
      <c r="B4904" t="s">
        <v>19</v>
      </c>
      <c r="C4904" t="s">
        <v>20</v>
      </c>
      <c r="D4904" t="s">
        <v>131</v>
      </c>
      <c r="E4904" t="s">
        <v>109</v>
      </c>
      <c r="F4904" s="9">
        <v>45014</v>
      </c>
      <c r="G4904" s="3" t="str">
        <f t="shared" si="380"/>
        <v>United States ,Fairfield ,Ohio, 45014</v>
      </c>
      <c r="H4904" t="s">
        <v>62</v>
      </c>
      <c r="I4904" t="s">
        <v>31</v>
      </c>
      <c r="J4904" t="str">
        <f t="shared" si="381"/>
        <v>East - Office Supplies</v>
      </c>
      <c r="K4904" t="s">
        <v>42</v>
      </c>
      <c r="L4904">
        <v>11.808</v>
      </c>
      <c r="M4904" s="3">
        <f t="shared" si="382"/>
        <v>12</v>
      </c>
      <c r="N4904" s="3">
        <f t="shared" si="383"/>
        <v>3.5424000000000007</v>
      </c>
      <c r="O4904">
        <v>8</v>
      </c>
      <c r="P4904" s="3">
        <f t="shared" si="384"/>
        <v>1.5</v>
      </c>
      <c r="Q4904">
        <v>0.7</v>
      </c>
      <c r="R4904">
        <v>-8.6592000000000002</v>
      </c>
      <c r="S4904" s="3">
        <f>R4904/L4904*100</f>
        <v>-73.333333333333343</v>
      </c>
      <c r="T4904" s="3">
        <f>( (L4904-(L4904*Q4904))*O4904)</f>
        <v>28.339200000000005</v>
      </c>
    </row>
    <row r="4905" spans="1:20" x14ac:dyDescent="0.25">
      <c r="A4905" t="s">
        <v>18</v>
      </c>
      <c r="B4905" t="s">
        <v>19</v>
      </c>
      <c r="C4905" t="s">
        <v>20</v>
      </c>
      <c r="D4905" t="s">
        <v>131</v>
      </c>
      <c r="E4905" t="s">
        <v>109</v>
      </c>
      <c r="F4905" s="9">
        <v>45014</v>
      </c>
      <c r="G4905" s="3" t="str">
        <f t="shared" si="380"/>
        <v>United States ,Fairfield ,Ohio, 45014</v>
      </c>
      <c r="H4905" t="s">
        <v>62</v>
      </c>
      <c r="I4905" t="s">
        <v>40</v>
      </c>
      <c r="J4905" t="str">
        <f t="shared" si="381"/>
        <v>East - Technology</v>
      </c>
      <c r="K4905" t="s">
        <v>41</v>
      </c>
      <c r="L4905">
        <v>9.5879999999999992</v>
      </c>
      <c r="M4905" s="3">
        <f t="shared" si="382"/>
        <v>10</v>
      </c>
      <c r="N4905" s="3">
        <f t="shared" si="383"/>
        <v>5.7527999999999988</v>
      </c>
      <c r="O4905">
        <v>2</v>
      </c>
      <c r="P4905" s="3">
        <f t="shared" si="384"/>
        <v>5</v>
      </c>
      <c r="Q4905">
        <v>0.4</v>
      </c>
      <c r="R4905">
        <v>-2.0773999999999999</v>
      </c>
      <c r="S4905" s="3">
        <f>R4905/L4905*100</f>
        <v>-21.666666666666668</v>
      </c>
      <c r="T4905" s="3">
        <f>( (L4905-(L4905*Q4905))*O4905)</f>
        <v>11.505599999999998</v>
      </c>
    </row>
    <row r="4906" spans="1:20" x14ac:dyDescent="0.25">
      <c r="A4906" t="s">
        <v>33</v>
      </c>
      <c r="B4906" t="s">
        <v>19</v>
      </c>
      <c r="C4906" t="s">
        <v>20</v>
      </c>
      <c r="D4906" t="s">
        <v>362</v>
      </c>
      <c r="E4906" t="s">
        <v>91</v>
      </c>
      <c r="F4906" s="9">
        <v>37604</v>
      </c>
      <c r="G4906" s="3" t="str">
        <f t="shared" si="380"/>
        <v>United States ,Johnson City ,Tennessee, 37604</v>
      </c>
      <c r="H4906" t="s">
        <v>23</v>
      </c>
      <c r="I4906" t="s">
        <v>31</v>
      </c>
      <c r="J4906" t="str">
        <f t="shared" si="381"/>
        <v>South - Office Supplies</v>
      </c>
      <c r="K4906" t="s">
        <v>65</v>
      </c>
      <c r="L4906">
        <v>18.335999999999999</v>
      </c>
      <c r="M4906" s="3">
        <f t="shared" si="382"/>
        <v>18</v>
      </c>
      <c r="N4906" s="3">
        <f t="shared" si="383"/>
        <v>14.668799999999999</v>
      </c>
      <c r="O4906">
        <v>3</v>
      </c>
      <c r="P4906" s="3">
        <f t="shared" si="384"/>
        <v>6</v>
      </c>
      <c r="Q4906">
        <v>0.2</v>
      </c>
      <c r="R4906">
        <v>6.6467999999999998</v>
      </c>
      <c r="S4906" s="3">
        <f>R4906/L4906*100</f>
        <v>36.250000000000007</v>
      </c>
      <c r="T4906" s="3">
        <f>( (L4906-(L4906*Q4906))*O4906)</f>
        <v>44.006399999999999</v>
      </c>
    </row>
    <row r="4907" spans="1:20" x14ac:dyDescent="0.25">
      <c r="A4907" t="s">
        <v>33</v>
      </c>
      <c r="B4907" t="s">
        <v>19</v>
      </c>
      <c r="C4907" t="s">
        <v>20</v>
      </c>
      <c r="D4907" t="s">
        <v>362</v>
      </c>
      <c r="E4907" t="s">
        <v>91</v>
      </c>
      <c r="F4907" s="9">
        <v>37604</v>
      </c>
      <c r="G4907" s="3" t="str">
        <f t="shared" si="380"/>
        <v>United States ,Johnson City ,Tennessee, 37604</v>
      </c>
      <c r="H4907" t="s">
        <v>23</v>
      </c>
      <c r="I4907" t="s">
        <v>31</v>
      </c>
      <c r="J4907" t="str">
        <f t="shared" si="381"/>
        <v>South - Office Supplies</v>
      </c>
      <c r="K4907" t="s">
        <v>46</v>
      </c>
      <c r="L4907">
        <v>36.287999999999997</v>
      </c>
      <c r="M4907" s="3">
        <f t="shared" si="382"/>
        <v>36</v>
      </c>
      <c r="N4907" s="3">
        <f t="shared" si="383"/>
        <v>29.030399999999997</v>
      </c>
      <c r="O4907">
        <v>7</v>
      </c>
      <c r="P4907" s="3">
        <f t="shared" si="384"/>
        <v>5.1428571428571432</v>
      </c>
      <c r="Q4907">
        <v>0.2</v>
      </c>
      <c r="R4907">
        <v>12.700799999999999</v>
      </c>
      <c r="S4907" s="3">
        <f>R4907/L4907*100</f>
        <v>35</v>
      </c>
      <c r="T4907" s="3">
        <f>( (L4907-(L4907*Q4907))*O4907)</f>
        <v>203.21279999999999</v>
      </c>
    </row>
    <row r="4908" spans="1:20" x14ac:dyDescent="0.25">
      <c r="A4908" t="s">
        <v>33</v>
      </c>
      <c r="B4908" t="s">
        <v>19</v>
      </c>
      <c r="C4908" t="s">
        <v>20</v>
      </c>
      <c r="D4908" t="s">
        <v>362</v>
      </c>
      <c r="E4908" t="s">
        <v>91</v>
      </c>
      <c r="F4908" s="9">
        <v>37604</v>
      </c>
      <c r="G4908" s="3" t="str">
        <f t="shared" si="380"/>
        <v>United States ,Johnson City ,Tennessee, 37604</v>
      </c>
      <c r="H4908" t="s">
        <v>23</v>
      </c>
      <c r="I4908" t="s">
        <v>40</v>
      </c>
      <c r="J4908" t="str">
        <f t="shared" si="381"/>
        <v>South - Technology</v>
      </c>
      <c r="K4908" t="s">
        <v>41</v>
      </c>
      <c r="L4908">
        <v>111.98399999999999</v>
      </c>
      <c r="M4908" s="3">
        <f t="shared" si="382"/>
        <v>112</v>
      </c>
      <c r="N4908" s="3">
        <f t="shared" si="383"/>
        <v>89.587199999999996</v>
      </c>
      <c r="O4908">
        <v>2</v>
      </c>
      <c r="P4908" s="3">
        <f t="shared" si="384"/>
        <v>56</v>
      </c>
      <c r="Q4908">
        <v>0.2</v>
      </c>
      <c r="R4908">
        <v>6.9989999999999997</v>
      </c>
      <c r="S4908" s="3">
        <f>R4908/L4908*100</f>
        <v>6.25</v>
      </c>
      <c r="T4908" s="3">
        <f>( (L4908-(L4908*Q4908))*O4908)</f>
        <v>179.17439999999999</v>
      </c>
    </row>
    <row r="4909" spans="1:20" x14ac:dyDescent="0.25">
      <c r="A4909" t="s">
        <v>33</v>
      </c>
      <c r="B4909" t="s">
        <v>19</v>
      </c>
      <c r="C4909" t="s">
        <v>20</v>
      </c>
      <c r="D4909" t="s">
        <v>362</v>
      </c>
      <c r="E4909" t="s">
        <v>91</v>
      </c>
      <c r="F4909" s="9">
        <v>37604</v>
      </c>
      <c r="G4909" s="3" t="str">
        <f t="shared" si="380"/>
        <v>United States ,Johnson City ,Tennessee, 37604</v>
      </c>
      <c r="H4909" t="s">
        <v>23</v>
      </c>
      <c r="I4909" t="s">
        <v>31</v>
      </c>
      <c r="J4909" t="str">
        <f t="shared" si="381"/>
        <v>South - Office Supplies</v>
      </c>
      <c r="K4909" t="s">
        <v>42</v>
      </c>
      <c r="L4909">
        <v>5.97</v>
      </c>
      <c r="M4909" s="3">
        <f t="shared" si="382"/>
        <v>6</v>
      </c>
      <c r="N4909" s="3">
        <f t="shared" si="383"/>
        <v>1.7910000000000004</v>
      </c>
      <c r="O4909">
        <v>5</v>
      </c>
      <c r="P4909" s="3">
        <f t="shared" si="384"/>
        <v>1.2</v>
      </c>
      <c r="Q4909">
        <v>0.7</v>
      </c>
      <c r="R4909">
        <v>-4.577</v>
      </c>
      <c r="S4909" s="3">
        <f>R4909/L4909*100</f>
        <v>-76.666666666666671</v>
      </c>
      <c r="T4909" s="3">
        <f>( (L4909-(L4909*Q4909))*O4909)</f>
        <v>8.9550000000000018</v>
      </c>
    </row>
    <row r="4910" spans="1:20" x14ac:dyDescent="0.25">
      <c r="A4910" t="s">
        <v>33</v>
      </c>
      <c r="B4910" t="s">
        <v>19</v>
      </c>
      <c r="C4910" t="s">
        <v>20</v>
      </c>
      <c r="D4910" t="s">
        <v>362</v>
      </c>
      <c r="E4910" t="s">
        <v>91</v>
      </c>
      <c r="F4910" s="9">
        <v>37604</v>
      </c>
      <c r="G4910" s="3" t="str">
        <f t="shared" si="380"/>
        <v>United States ,Johnson City ,Tennessee, 37604</v>
      </c>
      <c r="H4910" t="s">
        <v>23</v>
      </c>
      <c r="I4910" t="s">
        <v>31</v>
      </c>
      <c r="J4910" t="str">
        <f t="shared" si="381"/>
        <v>South - Office Supplies</v>
      </c>
      <c r="K4910" t="s">
        <v>42</v>
      </c>
      <c r="L4910">
        <v>2.508</v>
      </c>
      <c r="M4910" s="3">
        <f t="shared" si="382"/>
        <v>3</v>
      </c>
      <c r="N4910" s="3">
        <f t="shared" si="383"/>
        <v>0.75240000000000018</v>
      </c>
      <c r="O4910">
        <v>2</v>
      </c>
      <c r="P4910" s="3">
        <f t="shared" si="384"/>
        <v>1.5</v>
      </c>
      <c r="Q4910">
        <v>0.7</v>
      </c>
      <c r="R4910">
        <v>-1.8391999999999999</v>
      </c>
      <c r="S4910" s="3">
        <f>R4910/L4910*100</f>
        <v>-73.333333333333329</v>
      </c>
      <c r="T4910" s="3">
        <f>( (L4910-(L4910*Q4910))*O4910)</f>
        <v>1.5048000000000004</v>
      </c>
    </row>
    <row r="4911" spans="1:20" x14ac:dyDescent="0.25">
      <c r="A4911" t="s">
        <v>18</v>
      </c>
      <c r="B4911" t="s">
        <v>19</v>
      </c>
      <c r="C4911" t="s">
        <v>20</v>
      </c>
      <c r="D4911" t="s">
        <v>47</v>
      </c>
      <c r="E4911" t="s">
        <v>48</v>
      </c>
      <c r="F4911" s="9">
        <v>98105</v>
      </c>
      <c r="G4911" s="3" t="str">
        <f t="shared" si="380"/>
        <v>United States ,Seattle ,Washington, 98105</v>
      </c>
      <c r="H4911" t="s">
        <v>30</v>
      </c>
      <c r="I4911" t="s">
        <v>31</v>
      </c>
      <c r="J4911" t="str">
        <f t="shared" si="381"/>
        <v>West - Office Supplies</v>
      </c>
      <c r="K4911" t="s">
        <v>39</v>
      </c>
      <c r="L4911">
        <v>35.96</v>
      </c>
      <c r="M4911" s="3">
        <f t="shared" si="382"/>
        <v>36</v>
      </c>
      <c r="N4911" s="3">
        <f t="shared" si="383"/>
        <v>35.96</v>
      </c>
      <c r="O4911">
        <v>2</v>
      </c>
      <c r="P4911" s="3">
        <f t="shared" si="384"/>
        <v>18</v>
      </c>
      <c r="Q4911">
        <v>0</v>
      </c>
      <c r="R4911">
        <v>10.4284</v>
      </c>
      <c r="S4911" s="3">
        <f>R4911/L4911*100</f>
        <v>28.999999999999996</v>
      </c>
      <c r="T4911" s="3">
        <f>( (L4911-(L4911*Q4911))*O4911)</f>
        <v>71.92</v>
      </c>
    </row>
    <row r="4912" spans="1:20" x14ac:dyDescent="0.25">
      <c r="A4912" t="s">
        <v>18</v>
      </c>
      <c r="B4912" t="s">
        <v>19</v>
      </c>
      <c r="C4912" t="s">
        <v>20</v>
      </c>
      <c r="D4912" t="s">
        <v>47</v>
      </c>
      <c r="E4912" t="s">
        <v>48</v>
      </c>
      <c r="F4912" s="9">
        <v>98105</v>
      </c>
      <c r="G4912" s="3" t="str">
        <f t="shared" si="380"/>
        <v>United States ,Seattle ,Washington, 98105</v>
      </c>
      <c r="H4912" t="s">
        <v>30</v>
      </c>
      <c r="I4912" t="s">
        <v>31</v>
      </c>
      <c r="J4912" t="str">
        <f t="shared" si="381"/>
        <v>West - Office Supplies</v>
      </c>
      <c r="K4912" t="s">
        <v>42</v>
      </c>
      <c r="L4912">
        <v>14.952</v>
      </c>
      <c r="M4912" s="3">
        <f t="shared" si="382"/>
        <v>15</v>
      </c>
      <c r="N4912" s="3">
        <f t="shared" si="383"/>
        <v>11.961600000000001</v>
      </c>
      <c r="O4912">
        <v>3</v>
      </c>
      <c r="P4912" s="3">
        <f t="shared" si="384"/>
        <v>5</v>
      </c>
      <c r="Q4912">
        <v>0.2</v>
      </c>
      <c r="R4912">
        <v>5.4200999999999997</v>
      </c>
      <c r="S4912" s="3">
        <f>R4912/L4912*100</f>
        <v>36.25</v>
      </c>
      <c r="T4912" s="3">
        <f>( (L4912-(L4912*Q4912))*O4912)</f>
        <v>35.884799999999998</v>
      </c>
    </row>
    <row r="4913" spans="1:20" x14ac:dyDescent="0.25">
      <c r="A4913" t="s">
        <v>18</v>
      </c>
      <c r="B4913" t="s">
        <v>19</v>
      </c>
      <c r="C4913" t="s">
        <v>20</v>
      </c>
      <c r="D4913" t="s">
        <v>521</v>
      </c>
      <c r="E4913" t="s">
        <v>51</v>
      </c>
      <c r="F4913" s="9">
        <v>77573</v>
      </c>
      <c r="G4913" s="3" t="str">
        <f t="shared" si="380"/>
        <v>United States ,League City ,Texas, 77573</v>
      </c>
      <c r="H4913" t="s">
        <v>52</v>
      </c>
      <c r="I4913" t="s">
        <v>31</v>
      </c>
      <c r="J4913" t="str">
        <f t="shared" si="381"/>
        <v>Central - Office Supplies</v>
      </c>
      <c r="K4913" t="s">
        <v>39</v>
      </c>
      <c r="L4913">
        <v>67.144000000000005</v>
      </c>
      <c r="M4913" s="3">
        <f t="shared" si="382"/>
        <v>67</v>
      </c>
      <c r="N4913" s="3">
        <f t="shared" si="383"/>
        <v>53.715200000000003</v>
      </c>
      <c r="O4913">
        <v>7</v>
      </c>
      <c r="P4913" s="3">
        <f t="shared" si="384"/>
        <v>9.5714285714285712</v>
      </c>
      <c r="Q4913">
        <v>0.2</v>
      </c>
      <c r="R4913">
        <v>5.8750999999999998</v>
      </c>
      <c r="S4913" s="3">
        <f>R4913/L4913*100</f>
        <v>8.75</v>
      </c>
      <c r="T4913" s="3">
        <f>( (L4913-(L4913*Q4913))*O4913)</f>
        <v>376.00640000000004</v>
      </c>
    </row>
    <row r="4914" spans="1:20" x14ac:dyDescent="0.25">
      <c r="A4914" t="s">
        <v>18</v>
      </c>
      <c r="B4914" t="s">
        <v>19</v>
      </c>
      <c r="C4914" t="s">
        <v>20</v>
      </c>
      <c r="D4914" t="s">
        <v>521</v>
      </c>
      <c r="E4914" t="s">
        <v>51</v>
      </c>
      <c r="F4914" s="9">
        <v>77573</v>
      </c>
      <c r="G4914" s="3" t="str">
        <f t="shared" si="380"/>
        <v>United States ,League City ,Texas, 77573</v>
      </c>
      <c r="H4914" t="s">
        <v>52</v>
      </c>
      <c r="I4914" t="s">
        <v>24</v>
      </c>
      <c r="J4914" t="str">
        <f t="shared" si="381"/>
        <v>Central - Furniture</v>
      </c>
      <c r="K4914" t="s">
        <v>26</v>
      </c>
      <c r="L4914">
        <v>254.05799999999999</v>
      </c>
      <c r="M4914" s="3">
        <f t="shared" si="382"/>
        <v>254</v>
      </c>
      <c r="N4914" s="3">
        <f t="shared" si="383"/>
        <v>177.84059999999999</v>
      </c>
      <c r="O4914">
        <v>3</v>
      </c>
      <c r="P4914" s="3">
        <f t="shared" si="384"/>
        <v>84.666666666666671</v>
      </c>
      <c r="Q4914">
        <v>0.3</v>
      </c>
      <c r="R4914">
        <v>-32.6646</v>
      </c>
      <c r="S4914" s="3">
        <f>R4914/L4914*100</f>
        <v>-12.857142857142859</v>
      </c>
      <c r="T4914" s="3">
        <f>( (L4914-(L4914*Q4914))*O4914)</f>
        <v>533.52179999999998</v>
      </c>
    </row>
    <row r="4915" spans="1:20" x14ac:dyDescent="0.25">
      <c r="A4915" t="s">
        <v>33</v>
      </c>
      <c r="B4915" t="s">
        <v>27</v>
      </c>
      <c r="C4915" t="s">
        <v>20</v>
      </c>
      <c r="D4915" t="s">
        <v>522</v>
      </c>
      <c r="E4915" t="s">
        <v>253</v>
      </c>
      <c r="F4915" s="9">
        <v>20877</v>
      </c>
      <c r="G4915" s="3" t="str">
        <f t="shared" si="380"/>
        <v>United States ,Gaithersburg ,Maryland, 20877</v>
      </c>
      <c r="H4915" t="s">
        <v>62</v>
      </c>
      <c r="I4915" t="s">
        <v>24</v>
      </c>
      <c r="J4915" t="str">
        <f t="shared" si="381"/>
        <v>East - Furniture</v>
      </c>
      <c r="K4915" t="s">
        <v>25</v>
      </c>
      <c r="L4915">
        <v>173.94</v>
      </c>
      <c r="M4915" s="3">
        <f t="shared" si="382"/>
        <v>174</v>
      </c>
      <c r="N4915" s="3">
        <f t="shared" si="383"/>
        <v>173.94</v>
      </c>
      <c r="O4915">
        <v>3</v>
      </c>
      <c r="P4915" s="3">
        <f t="shared" si="384"/>
        <v>58</v>
      </c>
      <c r="Q4915">
        <v>0</v>
      </c>
      <c r="R4915">
        <v>38.266800000000003</v>
      </c>
      <c r="S4915" s="3">
        <f>R4915/L4915*100</f>
        <v>22.000000000000004</v>
      </c>
      <c r="T4915" s="3">
        <f>( (L4915-(L4915*Q4915))*O4915)</f>
        <v>521.81999999999994</v>
      </c>
    </row>
    <row r="4916" spans="1:20" x14ac:dyDescent="0.25">
      <c r="A4916" t="s">
        <v>33</v>
      </c>
      <c r="B4916" t="s">
        <v>27</v>
      </c>
      <c r="C4916" t="s">
        <v>20</v>
      </c>
      <c r="D4916" t="s">
        <v>522</v>
      </c>
      <c r="E4916" t="s">
        <v>253</v>
      </c>
      <c r="F4916" s="9">
        <v>20877</v>
      </c>
      <c r="G4916" s="3" t="str">
        <f t="shared" si="380"/>
        <v>United States ,Gaithersburg ,Maryland, 20877</v>
      </c>
      <c r="H4916" t="s">
        <v>62</v>
      </c>
      <c r="I4916" t="s">
        <v>40</v>
      </c>
      <c r="J4916" t="str">
        <f t="shared" si="381"/>
        <v>East - Technology</v>
      </c>
      <c r="K4916" t="s">
        <v>41</v>
      </c>
      <c r="L4916">
        <v>231.98</v>
      </c>
      <c r="M4916" s="3">
        <f t="shared" si="382"/>
        <v>232</v>
      </c>
      <c r="N4916" s="3">
        <f t="shared" si="383"/>
        <v>231.98</v>
      </c>
      <c r="O4916">
        <v>2</v>
      </c>
      <c r="P4916" s="3">
        <f t="shared" si="384"/>
        <v>116</v>
      </c>
      <c r="Q4916">
        <v>0</v>
      </c>
      <c r="R4916">
        <v>67.274199999999993</v>
      </c>
      <c r="S4916" s="3">
        <f>R4916/L4916*100</f>
        <v>28.999999999999996</v>
      </c>
      <c r="T4916" s="3">
        <f>( (L4916-(L4916*Q4916))*O4916)</f>
        <v>463.96</v>
      </c>
    </row>
    <row r="4917" spans="1:20" x14ac:dyDescent="0.25">
      <c r="A4917" t="s">
        <v>33</v>
      </c>
      <c r="B4917" t="s">
        <v>19</v>
      </c>
      <c r="C4917" t="s">
        <v>20</v>
      </c>
      <c r="D4917" t="s">
        <v>84</v>
      </c>
      <c r="E4917" t="s">
        <v>70</v>
      </c>
      <c r="F4917" s="9">
        <v>60653</v>
      </c>
      <c r="G4917" s="3" t="str">
        <f t="shared" si="380"/>
        <v>United States ,Chicago ,Illinois, 60653</v>
      </c>
      <c r="H4917" t="s">
        <v>52</v>
      </c>
      <c r="I4917" t="s">
        <v>31</v>
      </c>
      <c r="J4917" t="str">
        <f t="shared" si="381"/>
        <v>Central - Office Supplies</v>
      </c>
      <c r="K4917" t="s">
        <v>42</v>
      </c>
      <c r="L4917">
        <v>2.2959999999999998</v>
      </c>
      <c r="M4917" s="3">
        <f t="shared" si="382"/>
        <v>2</v>
      </c>
      <c r="N4917" s="3">
        <f t="shared" si="383"/>
        <v>0.45919999999999983</v>
      </c>
      <c r="O4917">
        <v>2</v>
      </c>
      <c r="P4917" s="3">
        <f t="shared" si="384"/>
        <v>1</v>
      </c>
      <c r="Q4917">
        <v>0.8</v>
      </c>
      <c r="R4917">
        <v>-3.9032</v>
      </c>
      <c r="S4917" s="3">
        <f>R4917/L4917*100</f>
        <v>-170.00000000000003</v>
      </c>
      <c r="T4917" s="3">
        <f>( (L4917-(L4917*Q4917))*O4917)</f>
        <v>0.91839999999999966</v>
      </c>
    </row>
    <row r="4918" spans="1:20" x14ac:dyDescent="0.25">
      <c r="A4918" t="s">
        <v>18</v>
      </c>
      <c r="B4918" t="s">
        <v>49</v>
      </c>
      <c r="C4918" t="s">
        <v>20</v>
      </c>
      <c r="D4918" t="s">
        <v>200</v>
      </c>
      <c r="E4918" t="s">
        <v>93</v>
      </c>
      <c r="F4918" s="9">
        <v>35810</v>
      </c>
      <c r="G4918" s="3" t="str">
        <f t="shared" si="380"/>
        <v>United States ,Huntsville ,Alabama, 35810</v>
      </c>
      <c r="H4918" t="s">
        <v>23</v>
      </c>
      <c r="I4918" t="s">
        <v>31</v>
      </c>
      <c r="J4918" t="str">
        <f t="shared" si="381"/>
        <v>South - Office Supplies</v>
      </c>
      <c r="K4918" t="s">
        <v>46</v>
      </c>
      <c r="L4918">
        <v>96.08</v>
      </c>
      <c r="M4918" s="3">
        <f t="shared" si="382"/>
        <v>96</v>
      </c>
      <c r="N4918" s="3">
        <f t="shared" si="383"/>
        <v>96.08</v>
      </c>
      <c r="O4918">
        <v>2</v>
      </c>
      <c r="P4918" s="3">
        <f t="shared" si="384"/>
        <v>48</v>
      </c>
      <c r="Q4918">
        <v>0</v>
      </c>
      <c r="R4918">
        <v>46.118400000000001</v>
      </c>
      <c r="S4918" s="3">
        <f>R4918/L4918*100</f>
        <v>48.000000000000007</v>
      </c>
      <c r="T4918" s="3">
        <f>( (L4918-(L4918*Q4918))*O4918)</f>
        <v>192.16</v>
      </c>
    </row>
    <row r="4919" spans="1:20" x14ac:dyDescent="0.25">
      <c r="A4919" t="s">
        <v>18</v>
      </c>
      <c r="B4919" t="s">
        <v>49</v>
      </c>
      <c r="C4919" t="s">
        <v>20</v>
      </c>
      <c r="D4919" t="s">
        <v>200</v>
      </c>
      <c r="E4919" t="s">
        <v>93</v>
      </c>
      <c r="F4919" s="9">
        <v>35810</v>
      </c>
      <c r="G4919" s="3" t="str">
        <f t="shared" si="380"/>
        <v>United States ,Huntsville ,Alabama, 35810</v>
      </c>
      <c r="H4919" t="s">
        <v>23</v>
      </c>
      <c r="I4919" t="s">
        <v>31</v>
      </c>
      <c r="J4919" t="str">
        <f t="shared" si="381"/>
        <v>South - Office Supplies</v>
      </c>
      <c r="K4919" t="s">
        <v>82</v>
      </c>
      <c r="L4919">
        <v>3.62</v>
      </c>
      <c r="M4919" s="3">
        <f t="shared" si="382"/>
        <v>4</v>
      </c>
      <c r="N4919" s="3">
        <f t="shared" si="383"/>
        <v>3.62</v>
      </c>
      <c r="O4919">
        <v>2</v>
      </c>
      <c r="P4919" s="3">
        <f t="shared" si="384"/>
        <v>2</v>
      </c>
      <c r="Q4919">
        <v>0</v>
      </c>
      <c r="R4919">
        <v>1.1946000000000001</v>
      </c>
      <c r="S4919" s="3">
        <f>R4919/L4919*100</f>
        <v>33</v>
      </c>
      <c r="T4919" s="3">
        <f>( (L4919-(L4919*Q4919))*O4919)</f>
        <v>7.24</v>
      </c>
    </row>
    <row r="4920" spans="1:20" x14ac:dyDescent="0.25">
      <c r="A4920" t="s">
        <v>18</v>
      </c>
      <c r="B4920" t="s">
        <v>49</v>
      </c>
      <c r="C4920" t="s">
        <v>20</v>
      </c>
      <c r="D4920" t="s">
        <v>200</v>
      </c>
      <c r="E4920" t="s">
        <v>93</v>
      </c>
      <c r="F4920" s="9">
        <v>35810</v>
      </c>
      <c r="G4920" s="3" t="str">
        <f t="shared" si="380"/>
        <v>United States ,Huntsville ,Alabama, 35810</v>
      </c>
      <c r="H4920" t="s">
        <v>23</v>
      </c>
      <c r="I4920" t="s">
        <v>31</v>
      </c>
      <c r="J4920" t="str">
        <f t="shared" si="381"/>
        <v>South - Office Supplies</v>
      </c>
      <c r="K4920" t="s">
        <v>46</v>
      </c>
      <c r="L4920">
        <v>629.1</v>
      </c>
      <c r="M4920" s="3">
        <f t="shared" si="382"/>
        <v>629</v>
      </c>
      <c r="N4920" s="3">
        <f t="shared" si="383"/>
        <v>629.1</v>
      </c>
      <c r="O4920">
        <v>6</v>
      </c>
      <c r="P4920" s="3">
        <f t="shared" si="384"/>
        <v>104.83333333333333</v>
      </c>
      <c r="Q4920">
        <v>0</v>
      </c>
      <c r="R4920">
        <v>301.96800000000002</v>
      </c>
      <c r="S4920" s="3">
        <f>R4920/L4920*100</f>
        <v>48.000000000000007</v>
      </c>
      <c r="T4920" s="3">
        <f>( (L4920-(L4920*Q4920))*O4920)</f>
        <v>3774.6000000000004</v>
      </c>
    </row>
    <row r="4921" spans="1:20" x14ac:dyDescent="0.25">
      <c r="A4921" t="s">
        <v>18</v>
      </c>
      <c r="B4921" t="s">
        <v>49</v>
      </c>
      <c r="C4921" t="s">
        <v>20</v>
      </c>
      <c r="D4921" t="s">
        <v>200</v>
      </c>
      <c r="E4921" t="s">
        <v>93</v>
      </c>
      <c r="F4921" s="9">
        <v>35810</v>
      </c>
      <c r="G4921" s="3" t="str">
        <f t="shared" si="380"/>
        <v>United States ,Huntsville ,Alabama, 35810</v>
      </c>
      <c r="H4921" t="s">
        <v>23</v>
      </c>
      <c r="I4921" t="s">
        <v>40</v>
      </c>
      <c r="J4921" t="str">
        <f t="shared" si="381"/>
        <v>South - Technology</v>
      </c>
      <c r="K4921" t="s">
        <v>41</v>
      </c>
      <c r="L4921">
        <v>90.48</v>
      </c>
      <c r="M4921" s="3">
        <f t="shared" si="382"/>
        <v>90</v>
      </c>
      <c r="N4921" s="3">
        <f t="shared" si="383"/>
        <v>90.48</v>
      </c>
      <c r="O4921">
        <v>2</v>
      </c>
      <c r="P4921" s="3">
        <f t="shared" si="384"/>
        <v>45</v>
      </c>
      <c r="Q4921">
        <v>0</v>
      </c>
      <c r="R4921">
        <v>23.524799999999999</v>
      </c>
      <c r="S4921" s="3">
        <f>R4921/L4921*100</f>
        <v>25.999999999999996</v>
      </c>
      <c r="T4921" s="3">
        <f>( (L4921-(L4921*Q4921))*O4921)</f>
        <v>180.96</v>
      </c>
    </row>
    <row r="4922" spans="1:20" x14ac:dyDescent="0.25">
      <c r="A4922" t="s">
        <v>67</v>
      </c>
      <c r="B4922" t="s">
        <v>27</v>
      </c>
      <c r="C4922" t="s">
        <v>20</v>
      </c>
      <c r="D4922" t="s">
        <v>189</v>
      </c>
      <c r="E4922" t="s">
        <v>171</v>
      </c>
      <c r="F4922" s="9">
        <v>1841</v>
      </c>
      <c r="G4922" s="3" t="str">
        <f t="shared" si="380"/>
        <v>United States ,Lawrence ,Massachusetts, 1841</v>
      </c>
      <c r="H4922" t="s">
        <v>62</v>
      </c>
      <c r="I4922" t="s">
        <v>31</v>
      </c>
      <c r="J4922" t="str">
        <f t="shared" si="381"/>
        <v>East - Office Supplies</v>
      </c>
      <c r="K4922" t="s">
        <v>39</v>
      </c>
      <c r="L4922">
        <v>14.88</v>
      </c>
      <c r="M4922" s="3">
        <f t="shared" si="382"/>
        <v>15</v>
      </c>
      <c r="N4922" s="3">
        <f t="shared" si="383"/>
        <v>14.88</v>
      </c>
      <c r="O4922">
        <v>2</v>
      </c>
      <c r="P4922" s="3">
        <f t="shared" si="384"/>
        <v>7.5</v>
      </c>
      <c r="Q4922">
        <v>0</v>
      </c>
      <c r="R4922">
        <v>3.72</v>
      </c>
      <c r="S4922" s="3">
        <f>R4922/L4922*100</f>
        <v>25</v>
      </c>
      <c r="T4922" s="3">
        <f>( (L4922-(L4922*Q4922))*O4922)</f>
        <v>29.76</v>
      </c>
    </row>
    <row r="4923" spans="1:20" x14ac:dyDescent="0.25">
      <c r="A4923" t="s">
        <v>33</v>
      </c>
      <c r="B4923" t="s">
        <v>19</v>
      </c>
      <c r="C4923" t="s">
        <v>20</v>
      </c>
      <c r="D4923" t="s">
        <v>84</v>
      </c>
      <c r="E4923" t="s">
        <v>70</v>
      </c>
      <c r="F4923" s="9">
        <v>60623</v>
      </c>
      <c r="G4923" s="3" t="str">
        <f t="shared" si="380"/>
        <v>United States ,Chicago ,Illinois, 60623</v>
      </c>
      <c r="H4923" t="s">
        <v>52</v>
      </c>
      <c r="I4923" t="s">
        <v>24</v>
      </c>
      <c r="J4923" t="str">
        <f t="shared" si="381"/>
        <v>Central - Furniture</v>
      </c>
      <c r="K4923" t="s">
        <v>36</v>
      </c>
      <c r="L4923">
        <v>91.275000000000006</v>
      </c>
      <c r="M4923" s="3">
        <f t="shared" si="382"/>
        <v>91</v>
      </c>
      <c r="N4923" s="3">
        <f t="shared" si="383"/>
        <v>45.637500000000003</v>
      </c>
      <c r="O4923">
        <v>1</v>
      </c>
      <c r="P4923" s="3">
        <f t="shared" si="384"/>
        <v>91</v>
      </c>
      <c r="Q4923">
        <v>0.5</v>
      </c>
      <c r="R4923">
        <v>-67.543499999999995</v>
      </c>
      <c r="S4923" s="3">
        <f>R4923/L4923*100</f>
        <v>-73.999999999999986</v>
      </c>
      <c r="T4923" s="3">
        <f>( (L4923-(L4923*Q4923))*O4923)</f>
        <v>45.637500000000003</v>
      </c>
    </row>
    <row r="4924" spans="1:20" x14ac:dyDescent="0.25">
      <c r="A4924" t="s">
        <v>33</v>
      </c>
      <c r="B4924" t="s">
        <v>49</v>
      </c>
      <c r="C4924" t="s">
        <v>20</v>
      </c>
      <c r="D4924" t="s">
        <v>131</v>
      </c>
      <c r="E4924" t="s">
        <v>132</v>
      </c>
      <c r="F4924" s="9">
        <v>6824</v>
      </c>
      <c r="G4924" s="3" t="str">
        <f t="shared" si="380"/>
        <v>United States ,Fairfield ,Connecticut, 6824</v>
      </c>
      <c r="H4924" t="s">
        <v>62</v>
      </c>
      <c r="I4924" t="s">
        <v>31</v>
      </c>
      <c r="J4924" t="str">
        <f t="shared" si="381"/>
        <v>East - Office Supplies</v>
      </c>
      <c r="K4924" t="s">
        <v>46</v>
      </c>
      <c r="L4924">
        <v>19.440000000000001</v>
      </c>
      <c r="M4924" s="3">
        <f t="shared" si="382"/>
        <v>19</v>
      </c>
      <c r="N4924" s="3">
        <f t="shared" si="383"/>
        <v>19.440000000000001</v>
      </c>
      <c r="O4924">
        <v>3</v>
      </c>
      <c r="P4924" s="3">
        <f t="shared" si="384"/>
        <v>6.333333333333333</v>
      </c>
      <c r="Q4924">
        <v>0</v>
      </c>
      <c r="R4924">
        <v>9.3312000000000008</v>
      </c>
      <c r="S4924" s="3">
        <f>R4924/L4924*100</f>
        <v>48.000000000000007</v>
      </c>
      <c r="T4924" s="3">
        <f>( (L4924-(L4924*Q4924))*O4924)</f>
        <v>58.320000000000007</v>
      </c>
    </row>
    <row r="4925" spans="1:20" x14ac:dyDescent="0.25">
      <c r="A4925" t="s">
        <v>33</v>
      </c>
      <c r="B4925" t="s">
        <v>49</v>
      </c>
      <c r="C4925" t="s">
        <v>20</v>
      </c>
      <c r="D4925" t="s">
        <v>131</v>
      </c>
      <c r="E4925" t="s">
        <v>132</v>
      </c>
      <c r="F4925" s="9">
        <v>6824</v>
      </c>
      <c r="G4925" s="3" t="str">
        <f t="shared" si="380"/>
        <v>United States ,Fairfield ,Connecticut, 6824</v>
      </c>
      <c r="H4925" t="s">
        <v>62</v>
      </c>
      <c r="I4925" t="s">
        <v>24</v>
      </c>
      <c r="J4925" t="str">
        <f t="shared" si="381"/>
        <v>East - Furniture</v>
      </c>
      <c r="K4925" t="s">
        <v>26</v>
      </c>
      <c r="L4925">
        <v>897.15</v>
      </c>
      <c r="M4925" s="3">
        <f t="shared" si="382"/>
        <v>897</v>
      </c>
      <c r="N4925" s="3">
        <f t="shared" si="383"/>
        <v>897.15</v>
      </c>
      <c r="O4925">
        <v>3</v>
      </c>
      <c r="P4925" s="3">
        <f t="shared" si="384"/>
        <v>299</v>
      </c>
      <c r="Q4925">
        <v>0</v>
      </c>
      <c r="R4925">
        <v>251.202</v>
      </c>
      <c r="S4925" s="3">
        <f>R4925/L4925*100</f>
        <v>28.000000000000004</v>
      </c>
      <c r="T4925" s="3">
        <f>( (L4925-(L4925*Q4925))*O4925)</f>
        <v>2691.45</v>
      </c>
    </row>
    <row r="4926" spans="1:20" x14ac:dyDescent="0.25">
      <c r="A4926" t="s">
        <v>67</v>
      </c>
      <c r="B4926" t="s">
        <v>19</v>
      </c>
      <c r="C4926" t="s">
        <v>20</v>
      </c>
      <c r="D4926" t="s">
        <v>80</v>
      </c>
      <c r="E4926" t="s">
        <v>81</v>
      </c>
      <c r="F4926" s="9">
        <v>10009</v>
      </c>
      <c r="G4926" s="3" t="str">
        <f t="shared" si="380"/>
        <v>United States ,New York City ,New York, 10009</v>
      </c>
      <c r="H4926" t="s">
        <v>62</v>
      </c>
      <c r="I4926" t="s">
        <v>31</v>
      </c>
      <c r="J4926" t="str">
        <f t="shared" si="381"/>
        <v>East - Office Supplies</v>
      </c>
      <c r="K4926" t="s">
        <v>39</v>
      </c>
      <c r="L4926">
        <v>57.75</v>
      </c>
      <c r="M4926" s="3">
        <f t="shared" si="382"/>
        <v>58</v>
      </c>
      <c r="N4926" s="3">
        <f t="shared" si="383"/>
        <v>57.75</v>
      </c>
      <c r="O4926">
        <v>5</v>
      </c>
      <c r="P4926" s="3">
        <f t="shared" si="384"/>
        <v>11.6</v>
      </c>
      <c r="Q4926">
        <v>0</v>
      </c>
      <c r="R4926">
        <v>16.170000000000002</v>
      </c>
      <c r="S4926" s="3">
        <f>R4926/L4926*100</f>
        <v>28.000000000000004</v>
      </c>
      <c r="T4926" s="3">
        <f>( (L4926-(L4926*Q4926))*O4926)</f>
        <v>288.75</v>
      </c>
    </row>
    <row r="4927" spans="1:20" x14ac:dyDescent="0.25">
      <c r="A4927" t="s">
        <v>67</v>
      </c>
      <c r="B4927" t="s">
        <v>19</v>
      </c>
      <c r="C4927" t="s">
        <v>20</v>
      </c>
      <c r="D4927" t="s">
        <v>80</v>
      </c>
      <c r="E4927" t="s">
        <v>81</v>
      </c>
      <c r="F4927" s="9">
        <v>10009</v>
      </c>
      <c r="G4927" s="3" t="str">
        <f t="shared" si="380"/>
        <v>United States ,New York City ,New York, 10009</v>
      </c>
      <c r="H4927" t="s">
        <v>62</v>
      </c>
      <c r="I4927" t="s">
        <v>31</v>
      </c>
      <c r="J4927" t="str">
        <f t="shared" si="381"/>
        <v>East - Office Supplies</v>
      </c>
      <c r="K4927" t="s">
        <v>46</v>
      </c>
      <c r="L4927">
        <v>14.94</v>
      </c>
      <c r="M4927" s="3">
        <f t="shared" si="382"/>
        <v>15</v>
      </c>
      <c r="N4927" s="3">
        <f t="shared" si="383"/>
        <v>14.94</v>
      </c>
      <c r="O4927">
        <v>3</v>
      </c>
      <c r="P4927" s="3">
        <f t="shared" si="384"/>
        <v>5</v>
      </c>
      <c r="Q4927">
        <v>0</v>
      </c>
      <c r="R4927">
        <v>7.0217999999999998</v>
      </c>
      <c r="S4927" s="3">
        <f>R4927/L4927*100</f>
        <v>47</v>
      </c>
      <c r="T4927" s="3">
        <f>( (L4927-(L4927*Q4927))*O4927)</f>
        <v>44.82</v>
      </c>
    </row>
    <row r="4928" spans="1:20" x14ac:dyDescent="0.25">
      <c r="A4928" t="s">
        <v>33</v>
      </c>
      <c r="B4928" t="s">
        <v>27</v>
      </c>
      <c r="C4928" t="s">
        <v>20</v>
      </c>
      <c r="D4928" t="s">
        <v>47</v>
      </c>
      <c r="E4928" t="s">
        <v>48</v>
      </c>
      <c r="F4928" s="9">
        <v>98103</v>
      </c>
      <c r="G4928" s="3" t="str">
        <f t="shared" si="380"/>
        <v>United States ,Seattle ,Washington, 98103</v>
      </c>
      <c r="H4928" t="s">
        <v>30</v>
      </c>
      <c r="I4928" t="s">
        <v>31</v>
      </c>
      <c r="J4928" t="str">
        <f t="shared" si="381"/>
        <v>West - Office Supplies</v>
      </c>
      <c r="K4928" t="s">
        <v>39</v>
      </c>
      <c r="L4928">
        <v>23.1</v>
      </c>
      <c r="M4928" s="3">
        <f t="shared" si="382"/>
        <v>23</v>
      </c>
      <c r="N4928" s="3">
        <f t="shared" si="383"/>
        <v>23.1</v>
      </c>
      <c r="O4928">
        <v>2</v>
      </c>
      <c r="P4928" s="3">
        <f t="shared" si="384"/>
        <v>11.5</v>
      </c>
      <c r="Q4928">
        <v>0</v>
      </c>
      <c r="R4928">
        <v>6.93</v>
      </c>
      <c r="S4928" s="3">
        <f>R4928/L4928*100</f>
        <v>30</v>
      </c>
      <c r="T4928" s="3">
        <f>( (L4928-(L4928*Q4928))*O4928)</f>
        <v>46.2</v>
      </c>
    </row>
    <row r="4929" spans="1:20" x14ac:dyDescent="0.25">
      <c r="A4929" t="s">
        <v>33</v>
      </c>
      <c r="B4929" t="s">
        <v>19</v>
      </c>
      <c r="C4929" t="s">
        <v>20</v>
      </c>
      <c r="D4929" t="s">
        <v>102</v>
      </c>
      <c r="E4929" t="s">
        <v>103</v>
      </c>
      <c r="F4929" s="9">
        <v>80013</v>
      </c>
      <c r="G4929" s="3" t="str">
        <f t="shared" si="380"/>
        <v>United States ,Aurora ,Colorado, 80013</v>
      </c>
      <c r="H4929" t="s">
        <v>30</v>
      </c>
      <c r="I4929" t="s">
        <v>31</v>
      </c>
      <c r="J4929" t="str">
        <f t="shared" si="381"/>
        <v>West - Office Supplies</v>
      </c>
      <c r="K4929" t="s">
        <v>65</v>
      </c>
      <c r="L4929">
        <v>12.536</v>
      </c>
      <c r="M4929" s="3">
        <f t="shared" si="382"/>
        <v>13</v>
      </c>
      <c r="N4929" s="3">
        <f t="shared" si="383"/>
        <v>10.0288</v>
      </c>
      <c r="O4929">
        <v>1</v>
      </c>
      <c r="P4929" s="3">
        <f t="shared" si="384"/>
        <v>13</v>
      </c>
      <c r="Q4929">
        <v>0.2</v>
      </c>
      <c r="R4929">
        <v>4.2309000000000001</v>
      </c>
      <c r="S4929" s="3">
        <f>R4929/L4929*100</f>
        <v>33.75</v>
      </c>
      <c r="T4929" s="3">
        <f>( (L4929-(L4929*Q4929))*O4929)</f>
        <v>10.0288</v>
      </c>
    </row>
    <row r="4930" spans="1:20" x14ac:dyDescent="0.25">
      <c r="A4930" t="s">
        <v>33</v>
      </c>
      <c r="B4930" t="s">
        <v>19</v>
      </c>
      <c r="C4930" t="s">
        <v>20</v>
      </c>
      <c r="D4930" t="s">
        <v>102</v>
      </c>
      <c r="E4930" t="s">
        <v>103</v>
      </c>
      <c r="F4930" s="9">
        <v>80013</v>
      </c>
      <c r="G4930" s="3" t="str">
        <f t="shared" si="380"/>
        <v>United States ,Aurora ,Colorado, 80013</v>
      </c>
      <c r="H4930" t="s">
        <v>30</v>
      </c>
      <c r="I4930" t="s">
        <v>31</v>
      </c>
      <c r="J4930" t="str">
        <f t="shared" si="381"/>
        <v>West - Office Supplies</v>
      </c>
      <c r="K4930" t="s">
        <v>42</v>
      </c>
      <c r="L4930">
        <v>1.08</v>
      </c>
      <c r="M4930" s="3">
        <f t="shared" si="382"/>
        <v>1</v>
      </c>
      <c r="N4930" s="3">
        <f t="shared" si="383"/>
        <v>0.32400000000000007</v>
      </c>
      <c r="O4930">
        <v>2</v>
      </c>
      <c r="P4930" s="3">
        <f t="shared" si="384"/>
        <v>0.5</v>
      </c>
      <c r="Q4930">
        <v>0.7</v>
      </c>
      <c r="R4930">
        <v>-0.79200000000000004</v>
      </c>
      <c r="S4930" s="3">
        <f>R4930/L4930*100</f>
        <v>-73.333333333333329</v>
      </c>
      <c r="T4930" s="3">
        <f>( (L4930-(L4930*Q4930))*O4930)</f>
        <v>0.64800000000000013</v>
      </c>
    </row>
    <row r="4931" spans="1:20" x14ac:dyDescent="0.25">
      <c r="A4931" t="s">
        <v>33</v>
      </c>
      <c r="B4931" t="s">
        <v>19</v>
      </c>
      <c r="C4931" t="s">
        <v>20</v>
      </c>
      <c r="D4931" t="s">
        <v>102</v>
      </c>
      <c r="E4931" t="s">
        <v>103</v>
      </c>
      <c r="F4931" s="9">
        <v>80013</v>
      </c>
      <c r="G4931" s="3" t="str">
        <f t="shared" ref="G4931:G4994" si="385">C4931&amp; " ," &amp; D4931 &amp; " ," &amp; E4931 &amp; ", " &amp; F4931</f>
        <v>United States ,Aurora ,Colorado, 80013</v>
      </c>
      <c r="H4931" t="s">
        <v>30</v>
      </c>
      <c r="I4931" t="s">
        <v>31</v>
      </c>
      <c r="J4931" t="str">
        <f t="shared" ref="J4931:J4994" si="386">H4931&amp;" - "&amp;I4931</f>
        <v>West - Office Supplies</v>
      </c>
      <c r="K4931" t="s">
        <v>82</v>
      </c>
      <c r="L4931">
        <v>4.5119999999999996</v>
      </c>
      <c r="M4931" s="3">
        <f t="shared" ref="M4931:M4994" si="387">ROUND(L4931,0)</f>
        <v>5</v>
      </c>
      <c r="N4931" s="3">
        <f t="shared" ref="N4931:N4994" si="388">L4931-(L4931*Q4931)</f>
        <v>3.6095999999999995</v>
      </c>
      <c r="O4931">
        <v>3</v>
      </c>
      <c r="P4931" s="3">
        <f t="shared" ref="P4931:P4994" si="389">M4931/O4931</f>
        <v>1.6666666666666667</v>
      </c>
      <c r="Q4931">
        <v>0.2</v>
      </c>
      <c r="R4931">
        <v>0.84599999999999997</v>
      </c>
      <c r="S4931" s="3">
        <f>R4931/L4931*100</f>
        <v>18.75</v>
      </c>
      <c r="T4931" s="3">
        <f>( (L4931-(L4931*Q4931))*O4931)</f>
        <v>10.828799999999998</v>
      </c>
    </row>
    <row r="4932" spans="1:20" x14ac:dyDescent="0.25">
      <c r="A4932" t="s">
        <v>33</v>
      </c>
      <c r="B4932" t="s">
        <v>27</v>
      </c>
      <c r="C4932" t="s">
        <v>20</v>
      </c>
      <c r="D4932" t="s">
        <v>523</v>
      </c>
      <c r="E4932" t="s">
        <v>56</v>
      </c>
      <c r="F4932" s="9">
        <v>84043</v>
      </c>
      <c r="G4932" s="3" t="str">
        <f t="shared" si="385"/>
        <v>United States ,Lehi ,Utah, 84043</v>
      </c>
      <c r="H4932" t="s">
        <v>30</v>
      </c>
      <c r="I4932" t="s">
        <v>40</v>
      </c>
      <c r="J4932" t="str">
        <f t="shared" si="386"/>
        <v>West - Technology</v>
      </c>
      <c r="K4932" t="s">
        <v>41</v>
      </c>
      <c r="L4932">
        <v>16.776</v>
      </c>
      <c r="M4932" s="3">
        <f t="shared" si="387"/>
        <v>17</v>
      </c>
      <c r="N4932" s="3">
        <f t="shared" si="388"/>
        <v>13.4208</v>
      </c>
      <c r="O4932">
        <v>3</v>
      </c>
      <c r="P4932" s="3">
        <f t="shared" si="389"/>
        <v>5.666666666666667</v>
      </c>
      <c r="Q4932">
        <v>0.2</v>
      </c>
      <c r="R4932">
        <v>1.6776</v>
      </c>
      <c r="S4932" s="3">
        <f>R4932/L4932*100</f>
        <v>10</v>
      </c>
      <c r="T4932" s="3">
        <f>( (L4932-(L4932*Q4932))*O4932)</f>
        <v>40.2624</v>
      </c>
    </row>
    <row r="4933" spans="1:20" x14ac:dyDescent="0.25">
      <c r="A4933" t="s">
        <v>33</v>
      </c>
      <c r="B4933" t="s">
        <v>49</v>
      </c>
      <c r="C4933" t="s">
        <v>20</v>
      </c>
      <c r="D4933" t="s">
        <v>524</v>
      </c>
      <c r="E4933" t="s">
        <v>93</v>
      </c>
      <c r="F4933" s="9">
        <v>35401</v>
      </c>
      <c r="G4933" s="3" t="str">
        <f t="shared" si="385"/>
        <v>United States ,Tuscaloosa ,Alabama, 35401</v>
      </c>
      <c r="H4933" t="s">
        <v>23</v>
      </c>
      <c r="I4933" t="s">
        <v>31</v>
      </c>
      <c r="J4933" t="str">
        <f t="shared" si="386"/>
        <v>South - Office Supplies</v>
      </c>
      <c r="K4933" t="s">
        <v>42</v>
      </c>
      <c r="L4933">
        <v>33.74</v>
      </c>
      <c r="M4933" s="3">
        <f t="shared" si="387"/>
        <v>34</v>
      </c>
      <c r="N4933" s="3">
        <f t="shared" si="388"/>
        <v>33.74</v>
      </c>
      <c r="O4933">
        <v>7</v>
      </c>
      <c r="P4933" s="3">
        <f t="shared" si="389"/>
        <v>4.8571428571428568</v>
      </c>
      <c r="Q4933">
        <v>0</v>
      </c>
      <c r="R4933">
        <v>15.5204</v>
      </c>
      <c r="S4933" s="3">
        <f>R4933/L4933*100</f>
        <v>46</v>
      </c>
      <c r="T4933" s="3">
        <f>( (L4933-(L4933*Q4933))*O4933)</f>
        <v>236.18</v>
      </c>
    </row>
    <row r="4934" spans="1:20" x14ac:dyDescent="0.25">
      <c r="A4934" t="s">
        <v>33</v>
      </c>
      <c r="B4934" t="s">
        <v>19</v>
      </c>
      <c r="C4934" t="s">
        <v>20</v>
      </c>
      <c r="D4934" t="s">
        <v>57</v>
      </c>
      <c r="E4934" t="s">
        <v>29</v>
      </c>
      <c r="F4934" s="9">
        <v>94109</v>
      </c>
      <c r="G4934" s="3" t="str">
        <f t="shared" si="385"/>
        <v>United States ,San Francisco ,California, 94109</v>
      </c>
      <c r="H4934" t="s">
        <v>30</v>
      </c>
      <c r="I4934" t="s">
        <v>31</v>
      </c>
      <c r="J4934" t="str">
        <f t="shared" si="386"/>
        <v>West - Office Supplies</v>
      </c>
      <c r="K4934" t="s">
        <v>37</v>
      </c>
      <c r="L4934">
        <v>1325.85</v>
      </c>
      <c r="M4934" s="3">
        <f t="shared" si="387"/>
        <v>1326</v>
      </c>
      <c r="N4934" s="3">
        <f t="shared" si="388"/>
        <v>1325.85</v>
      </c>
      <c r="O4934">
        <v>5</v>
      </c>
      <c r="P4934" s="3">
        <f t="shared" si="389"/>
        <v>265.2</v>
      </c>
      <c r="Q4934">
        <v>0</v>
      </c>
      <c r="R4934">
        <v>238.65299999999999</v>
      </c>
      <c r="S4934" s="3">
        <f>R4934/L4934*100</f>
        <v>18</v>
      </c>
      <c r="T4934" s="3">
        <f>( (L4934-(L4934*Q4934))*O4934)</f>
        <v>6629.25</v>
      </c>
    </row>
    <row r="4935" spans="1:20" x14ac:dyDescent="0.25">
      <c r="A4935" t="s">
        <v>33</v>
      </c>
      <c r="B4935" t="s">
        <v>19</v>
      </c>
      <c r="C4935" t="s">
        <v>20</v>
      </c>
      <c r="D4935" t="s">
        <v>57</v>
      </c>
      <c r="E4935" t="s">
        <v>29</v>
      </c>
      <c r="F4935" s="9">
        <v>94109</v>
      </c>
      <c r="G4935" s="3" t="str">
        <f t="shared" si="385"/>
        <v>United States ,San Francisco ,California, 94109</v>
      </c>
      <c r="H4935" t="s">
        <v>30</v>
      </c>
      <c r="I4935" t="s">
        <v>24</v>
      </c>
      <c r="J4935" t="str">
        <f t="shared" si="386"/>
        <v>West - Furniture</v>
      </c>
      <c r="K4935" t="s">
        <v>25</v>
      </c>
      <c r="L4935">
        <v>333.99900000000002</v>
      </c>
      <c r="M4935" s="3">
        <f t="shared" si="387"/>
        <v>334</v>
      </c>
      <c r="N4935" s="3">
        <f t="shared" si="388"/>
        <v>283.89915000000002</v>
      </c>
      <c r="O4935">
        <v>3</v>
      </c>
      <c r="P4935" s="3">
        <f t="shared" si="389"/>
        <v>111.33333333333333</v>
      </c>
      <c r="Q4935">
        <v>0.15</v>
      </c>
      <c r="R4935">
        <v>3.9293999999999998</v>
      </c>
      <c r="S4935" s="3">
        <f>R4935/L4935*100</f>
        <v>1.1764705882352939</v>
      </c>
      <c r="T4935" s="3">
        <f>( (L4935-(L4935*Q4935))*O4935)</f>
        <v>851.69745000000012</v>
      </c>
    </row>
    <row r="4936" spans="1:20" x14ac:dyDescent="0.25">
      <c r="A4936" t="s">
        <v>33</v>
      </c>
      <c r="B4936" t="s">
        <v>19</v>
      </c>
      <c r="C4936" t="s">
        <v>20</v>
      </c>
      <c r="D4936" t="s">
        <v>57</v>
      </c>
      <c r="E4936" t="s">
        <v>29</v>
      </c>
      <c r="F4936" s="9">
        <v>94109</v>
      </c>
      <c r="G4936" s="3" t="str">
        <f t="shared" si="385"/>
        <v>United States ,San Francisco ,California, 94109</v>
      </c>
      <c r="H4936" t="s">
        <v>30</v>
      </c>
      <c r="I4936" t="s">
        <v>31</v>
      </c>
      <c r="J4936" t="str">
        <f t="shared" si="386"/>
        <v>West - Office Supplies</v>
      </c>
      <c r="K4936" t="s">
        <v>39</v>
      </c>
      <c r="L4936">
        <v>19.899999999999999</v>
      </c>
      <c r="M4936" s="3">
        <f t="shared" si="387"/>
        <v>20</v>
      </c>
      <c r="N4936" s="3">
        <f t="shared" si="388"/>
        <v>19.899999999999999</v>
      </c>
      <c r="O4936">
        <v>5</v>
      </c>
      <c r="P4936" s="3">
        <f t="shared" si="389"/>
        <v>4</v>
      </c>
      <c r="Q4936">
        <v>0</v>
      </c>
      <c r="R4936">
        <v>6.5670000000000002</v>
      </c>
      <c r="S4936" s="3">
        <f>R4936/L4936*100</f>
        <v>33</v>
      </c>
      <c r="T4936" s="3">
        <f>( (L4936-(L4936*Q4936))*O4936)</f>
        <v>99.5</v>
      </c>
    </row>
    <row r="4937" spans="1:20" x14ac:dyDescent="0.25">
      <c r="A4937" t="s">
        <v>33</v>
      </c>
      <c r="B4937" t="s">
        <v>19</v>
      </c>
      <c r="C4937" t="s">
        <v>20</v>
      </c>
      <c r="D4937" t="s">
        <v>111</v>
      </c>
      <c r="E4937" t="s">
        <v>77</v>
      </c>
      <c r="F4937" s="9">
        <v>19805</v>
      </c>
      <c r="G4937" s="3" t="str">
        <f t="shared" si="385"/>
        <v>United States ,Wilmington ,Delaware, 19805</v>
      </c>
      <c r="H4937" t="s">
        <v>62</v>
      </c>
      <c r="I4937" t="s">
        <v>24</v>
      </c>
      <c r="J4937" t="str">
        <f t="shared" si="386"/>
        <v>East - Furniture</v>
      </c>
      <c r="K4937" t="s">
        <v>26</v>
      </c>
      <c r="L4937">
        <v>1268.82</v>
      </c>
      <c r="M4937" s="3">
        <f t="shared" si="387"/>
        <v>1269</v>
      </c>
      <c r="N4937" s="3">
        <f t="shared" si="388"/>
        <v>1268.82</v>
      </c>
      <c r="O4937">
        <v>9</v>
      </c>
      <c r="P4937" s="3">
        <f t="shared" si="389"/>
        <v>141</v>
      </c>
      <c r="Q4937">
        <v>0</v>
      </c>
      <c r="R4937">
        <v>266.4522</v>
      </c>
      <c r="S4937" s="3">
        <f>R4937/L4937*100</f>
        <v>21.000000000000004</v>
      </c>
      <c r="T4937" s="3">
        <f>( (L4937-(L4937*Q4937))*O4937)</f>
        <v>11419.38</v>
      </c>
    </row>
    <row r="4938" spans="1:20" x14ac:dyDescent="0.25">
      <c r="A4938" t="s">
        <v>33</v>
      </c>
      <c r="B4938" t="s">
        <v>19</v>
      </c>
      <c r="C4938" t="s">
        <v>20</v>
      </c>
      <c r="D4938" t="s">
        <v>111</v>
      </c>
      <c r="E4938" t="s">
        <v>77</v>
      </c>
      <c r="F4938" s="9">
        <v>19805</v>
      </c>
      <c r="G4938" s="3" t="str">
        <f t="shared" si="385"/>
        <v>United States ,Wilmington ,Delaware, 19805</v>
      </c>
      <c r="H4938" t="s">
        <v>62</v>
      </c>
      <c r="I4938" t="s">
        <v>24</v>
      </c>
      <c r="J4938" t="str">
        <f t="shared" si="386"/>
        <v>East - Furniture</v>
      </c>
      <c r="K4938" t="s">
        <v>25</v>
      </c>
      <c r="L4938">
        <v>283.92</v>
      </c>
      <c r="M4938" s="3">
        <f t="shared" si="387"/>
        <v>284</v>
      </c>
      <c r="N4938" s="3">
        <f t="shared" si="388"/>
        <v>283.92</v>
      </c>
      <c r="O4938">
        <v>4</v>
      </c>
      <c r="P4938" s="3">
        <f t="shared" si="389"/>
        <v>71</v>
      </c>
      <c r="Q4938">
        <v>0</v>
      </c>
      <c r="R4938">
        <v>82.336799999999997</v>
      </c>
      <c r="S4938" s="3">
        <f>R4938/L4938*100</f>
        <v>28.999999999999996</v>
      </c>
      <c r="T4938" s="3">
        <f>( (L4938-(L4938*Q4938))*O4938)</f>
        <v>1135.68</v>
      </c>
    </row>
    <row r="4939" spans="1:20" x14ac:dyDescent="0.25">
      <c r="A4939" t="s">
        <v>33</v>
      </c>
      <c r="B4939" t="s">
        <v>19</v>
      </c>
      <c r="C4939" t="s">
        <v>20</v>
      </c>
      <c r="D4939" t="s">
        <v>111</v>
      </c>
      <c r="E4939" t="s">
        <v>77</v>
      </c>
      <c r="F4939" s="9">
        <v>19805</v>
      </c>
      <c r="G4939" s="3" t="str">
        <f t="shared" si="385"/>
        <v>United States ,Wilmington ,Delaware, 19805</v>
      </c>
      <c r="H4939" t="s">
        <v>62</v>
      </c>
      <c r="I4939" t="s">
        <v>31</v>
      </c>
      <c r="J4939" t="str">
        <f t="shared" si="386"/>
        <v>East - Office Supplies</v>
      </c>
      <c r="K4939" t="s">
        <v>39</v>
      </c>
      <c r="L4939">
        <v>5.68</v>
      </c>
      <c r="M4939" s="3">
        <f t="shared" si="387"/>
        <v>6</v>
      </c>
      <c r="N4939" s="3">
        <f t="shared" si="388"/>
        <v>5.68</v>
      </c>
      <c r="O4939">
        <v>2</v>
      </c>
      <c r="P4939" s="3">
        <f t="shared" si="389"/>
        <v>3</v>
      </c>
      <c r="Q4939">
        <v>0</v>
      </c>
      <c r="R4939">
        <v>1.7607999999999999</v>
      </c>
      <c r="S4939" s="3">
        <f>R4939/L4939*100</f>
        <v>31</v>
      </c>
      <c r="T4939" s="3">
        <f>( (L4939-(L4939*Q4939))*O4939)</f>
        <v>11.36</v>
      </c>
    </row>
    <row r="4940" spans="1:20" x14ac:dyDescent="0.25">
      <c r="A4940" t="s">
        <v>33</v>
      </c>
      <c r="B4940" t="s">
        <v>19</v>
      </c>
      <c r="C4940" t="s">
        <v>20</v>
      </c>
      <c r="D4940" t="s">
        <v>330</v>
      </c>
      <c r="E4940" t="s">
        <v>79</v>
      </c>
      <c r="F4940" s="9">
        <v>47905</v>
      </c>
      <c r="G4940" s="3" t="str">
        <f t="shared" si="385"/>
        <v>United States ,Lafayette ,Indiana, 47905</v>
      </c>
      <c r="H4940" t="s">
        <v>52</v>
      </c>
      <c r="I4940" t="s">
        <v>31</v>
      </c>
      <c r="J4940" t="str">
        <f t="shared" si="386"/>
        <v>Central - Office Supplies</v>
      </c>
      <c r="K4940" t="s">
        <v>37</v>
      </c>
      <c r="L4940">
        <v>375.34</v>
      </c>
      <c r="M4940" s="3">
        <f t="shared" si="387"/>
        <v>375</v>
      </c>
      <c r="N4940" s="3">
        <f t="shared" si="388"/>
        <v>375.34</v>
      </c>
      <c r="O4940">
        <v>1</v>
      </c>
      <c r="P4940" s="3">
        <f t="shared" si="389"/>
        <v>375</v>
      </c>
      <c r="Q4940">
        <v>0</v>
      </c>
      <c r="R4940">
        <v>18.766999999999999</v>
      </c>
      <c r="S4940" s="3">
        <f>R4940/L4940*100</f>
        <v>5</v>
      </c>
      <c r="T4940" s="3">
        <f>( (L4940-(L4940*Q4940))*O4940)</f>
        <v>375.34</v>
      </c>
    </row>
    <row r="4941" spans="1:20" x14ac:dyDescent="0.25">
      <c r="A4941" t="s">
        <v>67</v>
      </c>
      <c r="B4941" t="s">
        <v>19</v>
      </c>
      <c r="C4941" t="s">
        <v>20</v>
      </c>
      <c r="D4941" t="s">
        <v>426</v>
      </c>
      <c r="E4941" t="s">
        <v>29</v>
      </c>
      <c r="F4941" s="9">
        <v>90278</v>
      </c>
      <c r="G4941" s="3" t="str">
        <f t="shared" si="385"/>
        <v>United States ,Redondo Beach ,California, 90278</v>
      </c>
      <c r="H4941" t="s">
        <v>30</v>
      </c>
      <c r="I4941" t="s">
        <v>31</v>
      </c>
      <c r="J4941" t="str">
        <f t="shared" si="386"/>
        <v>West - Office Supplies</v>
      </c>
      <c r="K4941" t="s">
        <v>46</v>
      </c>
      <c r="L4941">
        <v>96.08</v>
      </c>
      <c r="M4941" s="3">
        <f t="shared" si="387"/>
        <v>96</v>
      </c>
      <c r="N4941" s="3">
        <f t="shared" si="388"/>
        <v>96.08</v>
      </c>
      <c r="O4941">
        <v>2</v>
      </c>
      <c r="P4941" s="3">
        <f t="shared" si="389"/>
        <v>48</v>
      </c>
      <c r="Q4941">
        <v>0</v>
      </c>
      <c r="R4941">
        <v>46.118400000000001</v>
      </c>
      <c r="S4941" s="3">
        <f>R4941/L4941*100</f>
        <v>48.000000000000007</v>
      </c>
      <c r="T4941" s="3">
        <f>( (L4941-(L4941*Q4941))*O4941)</f>
        <v>192.16</v>
      </c>
    </row>
    <row r="4942" spans="1:20" x14ac:dyDescent="0.25">
      <c r="A4942" t="s">
        <v>67</v>
      </c>
      <c r="B4942" t="s">
        <v>19</v>
      </c>
      <c r="C4942" t="s">
        <v>20</v>
      </c>
      <c r="D4942" t="s">
        <v>426</v>
      </c>
      <c r="E4942" t="s">
        <v>29</v>
      </c>
      <c r="F4942" s="9">
        <v>90278</v>
      </c>
      <c r="G4942" s="3" t="str">
        <f t="shared" si="385"/>
        <v>United States ,Redondo Beach ,California, 90278</v>
      </c>
      <c r="H4942" t="s">
        <v>30</v>
      </c>
      <c r="I4942" t="s">
        <v>31</v>
      </c>
      <c r="J4942" t="str">
        <f t="shared" si="386"/>
        <v>West - Office Supplies</v>
      </c>
      <c r="K4942" t="s">
        <v>42</v>
      </c>
      <c r="L4942">
        <v>11.68</v>
      </c>
      <c r="M4942" s="3">
        <f t="shared" si="387"/>
        <v>12</v>
      </c>
      <c r="N4942" s="3">
        <f t="shared" si="388"/>
        <v>9.3439999999999994</v>
      </c>
      <c r="O4942">
        <v>2</v>
      </c>
      <c r="P4942" s="3">
        <f t="shared" si="389"/>
        <v>6</v>
      </c>
      <c r="Q4942">
        <v>0.2</v>
      </c>
      <c r="R4942">
        <v>3.9420000000000002</v>
      </c>
      <c r="S4942" s="3">
        <f>R4942/L4942*100</f>
        <v>33.75</v>
      </c>
      <c r="T4942" s="3">
        <f>( (L4942-(L4942*Q4942))*O4942)</f>
        <v>18.687999999999999</v>
      </c>
    </row>
    <row r="4943" spans="1:20" x14ac:dyDescent="0.25">
      <c r="A4943" t="s">
        <v>67</v>
      </c>
      <c r="B4943" t="s">
        <v>19</v>
      </c>
      <c r="C4943" t="s">
        <v>20</v>
      </c>
      <c r="D4943" t="s">
        <v>426</v>
      </c>
      <c r="E4943" t="s">
        <v>29</v>
      </c>
      <c r="F4943" s="9">
        <v>90278</v>
      </c>
      <c r="G4943" s="3" t="str">
        <f t="shared" si="385"/>
        <v>United States ,Redondo Beach ,California, 90278</v>
      </c>
      <c r="H4943" t="s">
        <v>30</v>
      </c>
      <c r="I4943" t="s">
        <v>31</v>
      </c>
      <c r="J4943" t="str">
        <f t="shared" si="386"/>
        <v>West - Office Supplies</v>
      </c>
      <c r="K4943" t="s">
        <v>82</v>
      </c>
      <c r="L4943">
        <v>4.3600000000000003</v>
      </c>
      <c r="M4943" s="3">
        <f t="shared" si="387"/>
        <v>4</v>
      </c>
      <c r="N4943" s="3">
        <f t="shared" si="388"/>
        <v>4.3600000000000003</v>
      </c>
      <c r="O4943">
        <v>2</v>
      </c>
      <c r="P4943" s="3">
        <f t="shared" si="389"/>
        <v>2</v>
      </c>
      <c r="Q4943">
        <v>0</v>
      </c>
      <c r="R4943">
        <v>1.7876000000000001</v>
      </c>
      <c r="S4943" s="3">
        <f>R4943/L4943*100</f>
        <v>41</v>
      </c>
      <c r="T4943" s="3">
        <f>( (L4943-(L4943*Q4943))*O4943)</f>
        <v>8.7200000000000006</v>
      </c>
    </row>
    <row r="4944" spans="1:20" x14ac:dyDescent="0.25">
      <c r="A4944" t="s">
        <v>33</v>
      </c>
      <c r="B4944" t="s">
        <v>19</v>
      </c>
      <c r="C4944" t="s">
        <v>20</v>
      </c>
      <c r="D4944" t="s">
        <v>47</v>
      </c>
      <c r="E4944" t="s">
        <v>48</v>
      </c>
      <c r="F4944" s="9">
        <v>98115</v>
      </c>
      <c r="G4944" s="3" t="str">
        <f t="shared" si="385"/>
        <v>United States ,Seattle ,Washington, 98115</v>
      </c>
      <c r="H4944" t="s">
        <v>30</v>
      </c>
      <c r="I4944" t="s">
        <v>31</v>
      </c>
      <c r="J4944" t="str">
        <f t="shared" si="386"/>
        <v>West - Office Supplies</v>
      </c>
      <c r="K4944" t="s">
        <v>32</v>
      </c>
      <c r="L4944">
        <v>29.24</v>
      </c>
      <c r="M4944" s="3">
        <f t="shared" si="387"/>
        <v>29</v>
      </c>
      <c r="N4944" s="3">
        <f t="shared" si="388"/>
        <v>29.24</v>
      </c>
      <c r="O4944">
        <v>4</v>
      </c>
      <c r="P4944" s="3">
        <f t="shared" si="389"/>
        <v>7.25</v>
      </c>
      <c r="Q4944">
        <v>0</v>
      </c>
      <c r="R4944">
        <v>13.742800000000001</v>
      </c>
      <c r="S4944" s="3">
        <f>R4944/L4944*100</f>
        <v>47</v>
      </c>
      <c r="T4944" s="3">
        <f>( (L4944-(L4944*Q4944))*O4944)</f>
        <v>116.96</v>
      </c>
    </row>
    <row r="4945" spans="1:20" x14ac:dyDescent="0.25">
      <c r="A4945" t="s">
        <v>33</v>
      </c>
      <c r="B4945" t="s">
        <v>19</v>
      </c>
      <c r="C4945" t="s">
        <v>20</v>
      </c>
      <c r="D4945" t="s">
        <v>28</v>
      </c>
      <c r="E4945" t="s">
        <v>29</v>
      </c>
      <c r="F4945" s="9">
        <v>90045</v>
      </c>
      <c r="G4945" s="3" t="str">
        <f t="shared" si="385"/>
        <v>United States ,Los Angeles ,California, 90045</v>
      </c>
      <c r="H4945" t="s">
        <v>30</v>
      </c>
      <c r="I4945" t="s">
        <v>31</v>
      </c>
      <c r="J4945" t="str">
        <f t="shared" si="386"/>
        <v>West - Office Supplies</v>
      </c>
      <c r="K4945" t="s">
        <v>42</v>
      </c>
      <c r="L4945">
        <v>117.488</v>
      </c>
      <c r="M4945" s="3">
        <f t="shared" si="387"/>
        <v>117</v>
      </c>
      <c r="N4945" s="3">
        <f t="shared" si="388"/>
        <v>93.990399999999994</v>
      </c>
      <c r="O4945">
        <v>7</v>
      </c>
      <c r="P4945" s="3">
        <f t="shared" si="389"/>
        <v>16.714285714285715</v>
      </c>
      <c r="Q4945">
        <v>0.2</v>
      </c>
      <c r="R4945">
        <v>41.120800000000003</v>
      </c>
      <c r="S4945" s="3">
        <f>R4945/L4945*100</f>
        <v>35</v>
      </c>
      <c r="T4945" s="3">
        <f>( (L4945-(L4945*Q4945))*O4945)</f>
        <v>657.93279999999993</v>
      </c>
    </row>
    <row r="4946" spans="1:20" x14ac:dyDescent="0.25">
      <c r="A4946" t="s">
        <v>33</v>
      </c>
      <c r="B4946" t="s">
        <v>19</v>
      </c>
      <c r="C4946" t="s">
        <v>20</v>
      </c>
      <c r="D4946" t="s">
        <v>28</v>
      </c>
      <c r="E4946" t="s">
        <v>29</v>
      </c>
      <c r="F4946" s="9">
        <v>90045</v>
      </c>
      <c r="G4946" s="3" t="str">
        <f t="shared" si="385"/>
        <v>United States ,Los Angeles ,California, 90045</v>
      </c>
      <c r="H4946" t="s">
        <v>30</v>
      </c>
      <c r="I4946" t="s">
        <v>24</v>
      </c>
      <c r="J4946" t="str">
        <f t="shared" si="386"/>
        <v>West - Furniture</v>
      </c>
      <c r="K4946" t="s">
        <v>38</v>
      </c>
      <c r="L4946">
        <v>18.84</v>
      </c>
      <c r="M4946" s="3">
        <f t="shared" si="387"/>
        <v>19</v>
      </c>
      <c r="N4946" s="3">
        <f t="shared" si="388"/>
        <v>18.84</v>
      </c>
      <c r="O4946">
        <v>3</v>
      </c>
      <c r="P4946" s="3">
        <f t="shared" si="389"/>
        <v>6.333333333333333</v>
      </c>
      <c r="Q4946">
        <v>0</v>
      </c>
      <c r="R4946">
        <v>6.0288000000000004</v>
      </c>
      <c r="S4946" s="3">
        <f>R4946/L4946*100</f>
        <v>32</v>
      </c>
      <c r="T4946" s="3">
        <f>( (L4946-(L4946*Q4946))*O4946)</f>
        <v>56.519999999999996</v>
      </c>
    </row>
    <row r="4947" spans="1:20" x14ac:dyDescent="0.25">
      <c r="A4947" t="s">
        <v>18</v>
      </c>
      <c r="B4947" t="s">
        <v>19</v>
      </c>
      <c r="C4947" t="s">
        <v>20</v>
      </c>
      <c r="D4947" t="s">
        <v>80</v>
      </c>
      <c r="E4947" t="s">
        <v>81</v>
      </c>
      <c r="F4947" s="9">
        <v>10009</v>
      </c>
      <c r="G4947" s="3" t="str">
        <f t="shared" si="385"/>
        <v>United States ,New York City ,New York, 10009</v>
      </c>
      <c r="H4947" t="s">
        <v>62</v>
      </c>
      <c r="I4947" t="s">
        <v>31</v>
      </c>
      <c r="J4947" t="str">
        <f t="shared" si="386"/>
        <v>East - Office Supplies</v>
      </c>
      <c r="K4947" t="s">
        <v>39</v>
      </c>
      <c r="L4947">
        <v>12.42</v>
      </c>
      <c r="M4947" s="3">
        <f t="shared" si="387"/>
        <v>12</v>
      </c>
      <c r="N4947" s="3">
        <f t="shared" si="388"/>
        <v>12.42</v>
      </c>
      <c r="O4947">
        <v>3</v>
      </c>
      <c r="P4947" s="3">
        <f t="shared" si="389"/>
        <v>4</v>
      </c>
      <c r="Q4947">
        <v>0</v>
      </c>
      <c r="R4947">
        <v>5.2164000000000001</v>
      </c>
      <c r="S4947" s="3">
        <f>R4947/L4947*100</f>
        <v>42.000000000000007</v>
      </c>
      <c r="T4947" s="3">
        <f>( (L4947-(L4947*Q4947))*O4947)</f>
        <v>37.26</v>
      </c>
    </row>
    <row r="4948" spans="1:20" x14ac:dyDescent="0.25">
      <c r="A4948" t="s">
        <v>33</v>
      </c>
      <c r="B4948" t="s">
        <v>19</v>
      </c>
      <c r="C4948" t="s">
        <v>20</v>
      </c>
      <c r="D4948" t="s">
        <v>285</v>
      </c>
      <c r="E4948" t="s">
        <v>75</v>
      </c>
      <c r="F4948" s="9">
        <v>48073</v>
      </c>
      <c r="G4948" s="3" t="str">
        <f t="shared" si="385"/>
        <v>United States ,Royal Oak ,Michigan, 48073</v>
      </c>
      <c r="H4948" t="s">
        <v>52</v>
      </c>
      <c r="I4948" t="s">
        <v>31</v>
      </c>
      <c r="J4948" t="str">
        <f t="shared" si="386"/>
        <v>Central - Office Supplies</v>
      </c>
      <c r="K4948" t="s">
        <v>46</v>
      </c>
      <c r="L4948">
        <v>12.96</v>
      </c>
      <c r="M4948" s="3">
        <f t="shared" si="387"/>
        <v>13</v>
      </c>
      <c r="N4948" s="3">
        <f t="shared" si="388"/>
        <v>12.96</v>
      </c>
      <c r="O4948">
        <v>2</v>
      </c>
      <c r="P4948" s="3">
        <f t="shared" si="389"/>
        <v>6.5</v>
      </c>
      <c r="Q4948">
        <v>0</v>
      </c>
      <c r="R4948">
        <v>6.2207999999999997</v>
      </c>
      <c r="S4948" s="3">
        <f>R4948/L4948*100</f>
        <v>47.999999999999993</v>
      </c>
      <c r="T4948" s="3">
        <f>( (L4948-(L4948*Q4948))*O4948)</f>
        <v>25.92</v>
      </c>
    </row>
    <row r="4949" spans="1:20" x14ac:dyDescent="0.25">
      <c r="A4949" t="s">
        <v>18</v>
      </c>
      <c r="B4949" t="s">
        <v>27</v>
      </c>
      <c r="C4949" t="s">
        <v>20</v>
      </c>
      <c r="D4949" t="s">
        <v>57</v>
      </c>
      <c r="E4949" t="s">
        <v>29</v>
      </c>
      <c r="F4949" s="9">
        <v>94109</v>
      </c>
      <c r="G4949" s="3" t="str">
        <f t="shared" si="385"/>
        <v>United States ,San Francisco ,California, 94109</v>
      </c>
      <c r="H4949" t="s">
        <v>30</v>
      </c>
      <c r="I4949" t="s">
        <v>31</v>
      </c>
      <c r="J4949" t="str">
        <f t="shared" si="386"/>
        <v>West - Office Supplies</v>
      </c>
      <c r="K4949" t="s">
        <v>43</v>
      </c>
      <c r="L4949">
        <v>69.48</v>
      </c>
      <c r="M4949" s="3">
        <f t="shared" si="387"/>
        <v>69</v>
      </c>
      <c r="N4949" s="3">
        <f t="shared" si="388"/>
        <v>69.48</v>
      </c>
      <c r="O4949">
        <v>1</v>
      </c>
      <c r="P4949" s="3">
        <f t="shared" si="389"/>
        <v>69</v>
      </c>
      <c r="Q4949">
        <v>0</v>
      </c>
      <c r="R4949">
        <v>20.844000000000001</v>
      </c>
      <c r="S4949" s="3">
        <f>R4949/L4949*100</f>
        <v>30</v>
      </c>
      <c r="T4949" s="3">
        <f>( (L4949-(L4949*Q4949))*O4949)</f>
        <v>69.48</v>
      </c>
    </row>
    <row r="4950" spans="1:20" x14ac:dyDescent="0.25">
      <c r="A4950" t="s">
        <v>33</v>
      </c>
      <c r="B4950" t="s">
        <v>27</v>
      </c>
      <c r="C4950" t="s">
        <v>20</v>
      </c>
      <c r="D4950" t="s">
        <v>80</v>
      </c>
      <c r="E4950" t="s">
        <v>81</v>
      </c>
      <c r="F4950" s="9">
        <v>10009</v>
      </c>
      <c r="G4950" s="3" t="str">
        <f t="shared" si="385"/>
        <v>United States ,New York City ,New York, 10009</v>
      </c>
      <c r="H4950" t="s">
        <v>62</v>
      </c>
      <c r="I4950" t="s">
        <v>40</v>
      </c>
      <c r="J4950" t="str">
        <f t="shared" si="386"/>
        <v>East - Technology</v>
      </c>
      <c r="K4950" t="s">
        <v>41</v>
      </c>
      <c r="L4950">
        <v>85.9</v>
      </c>
      <c r="M4950" s="3">
        <f t="shared" si="387"/>
        <v>86</v>
      </c>
      <c r="N4950" s="3">
        <f t="shared" si="388"/>
        <v>85.9</v>
      </c>
      <c r="O4950">
        <v>2</v>
      </c>
      <c r="P4950" s="3">
        <f t="shared" si="389"/>
        <v>43</v>
      </c>
      <c r="Q4950">
        <v>0</v>
      </c>
      <c r="R4950">
        <v>2.577</v>
      </c>
      <c r="S4950" s="3">
        <f>R4950/L4950*100</f>
        <v>3</v>
      </c>
      <c r="T4950" s="3">
        <f>( (L4950-(L4950*Q4950))*O4950)</f>
        <v>171.8</v>
      </c>
    </row>
    <row r="4951" spans="1:20" x14ac:dyDescent="0.25">
      <c r="A4951" t="s">
        <v>18</v>
      </c>
      <c r="B4951" t="s">
        <v>27</v>
      </c>
      <c r="C4951" t="s">
        <v>20</v>
      </c>
      <c r="D4951" t="s">
        <v>316</v>
      </c>
      <c r="E4951" t="s">
        <v>182</v>
      </c>
      <c r="F4951" s="9">
        <v>89031</v>
      </c>
      <c r="G4951" s="3" t="str">
        <f t="shared" si="385"/>
        <v>United States ,North Las Vegas ,Nevada, 89031</v>
      </c>
      <c r="H4951" t="s">
        <v>30</v>
      </c>
      <c r="I4951" t="s">
        <v>31</v>
      </c>
      <c r="J4951" t="str">
        <f t="shared" si="386"/>
        <v>West - Office Supplies</v>
      </c>
      <c r="K4951" t="s">
        <v>39</v>
      </c>
      <c r="L4951">
        <v>18.059999999999999</v>
      </c>
      <c r="M4951" s="3">
        <f t="shared" si="387"/>
        <v>18</v>
      </c>
      <c r="N4951" s="3">
        <f t="shared" si="388"/>
        <v>18.059999999999999</v>
      </c>
      <c r="O4951">
        <v>7</v>
      </c>
      <c r="P4951" s="3">
        <f t="shared" si="389"/>
        <v>2.5714285714285716</v>
      </c>
      <c r="Q4951">
        <v>0</v>
      </c>
      <c r="R4951">
        <v>4.6955999999999998</v>
      </c>
      <c r="S4951" s="3">
        <f>R4951/L4951*100</f>
        <v>26</v>
      </c>
      <c r="T4951" s="3">
        <f>( (L4951-(L4951*Q4951))*O4951)</f>
        <v>126.41999999999999</v>
      </c>
    </row>
    <row r="4952" spans="1:20" x14ac:dyDescent="0.25">
      <c r="A4952" t="s">
        <v>18</v>
      </c>
      <c r="B4952" t="s">
        <v>27</v>
      </c>
      <c r="C4952" t="s">
        <v>20</v>
      </c>
      <c r="D4952" t="s">
        <v>316</v>
      </c>
      <c r="E4952" t="s">
        <v>182</v>
      </c>
      <c r="F4952" s="9">
        <v>89031</v>
      </c>
      <c r="G4952" s="3" t="str">
        <f t="shared" si="385"/>
        <v>United States ,North Las Vegas ,Nevada, 89031</v>
      </c>
      <c r="H4952" t="s">
        <v>30</v>
      </c>
      <c r="I4952" t="s">
        <v>31</v>
      </c>
      <c r="J4952" t="str">
        <f t="shared" si="386"/>
        <v>West - Office Supplies</v>
      </c>
      <c r="K4952" t="s">
        <v>46</v>
      </c>
      <c r="L4952">
        <v>79.14</v>
      </c>
      <c r="M4952" s="3">
        <f t="shared" si="387"/>
        <v>79</v>
      </c>
      <c r="N4952" s="3">
        <f t="shared" si="388"/>
        <v>79.14</v>
      </c>
      <c r="O4952">
        <v>3</v>
      </c>
      <c r="P4952" s="3">
        <f t="shared" si="389"/>
        <v>26.333333333333332</v>
      </c>
      <c r="Q4952">
        <v>0</v>
      </c>
      <c r="R4952">
        <v>36.404400000000003</v>
      </c>
      <c r="S4952" s="3">
        <f>R4952/L4952*100</f>
        <v>46</v>
      </c>
      <c r="T4952" s="3">
        <f>( (L4952-(L4952*Q4952))*O4952)</f>
        <v>237.42000000000002</v>
      </c>
    </row>
    <row r="4953" spans="1:20" x14ac:dyDescent="0.25">
      <c r="A4953" t="s">
        <v>18</v>
      </c>
      <c r="B4953" t="s">
        <v>27</v>
      </c>
      <c r="C4953" t="s">
        <v>20</v>
      </c>
      <c r="D4953" t="s">
        <v>316</v>
      </c>
      <c r="E4953" t="s">
        <v>182</v>
      </c>
      <c r="F4953" s="9">
        <v>89031</v>
      </c>
      <c r="G4953" s="3" t="str">
        <f t="shared" si="385"/>
        <v>United States ,North Las Vegas ,Nevada, 89031</v>
      </c>
      <c r="H4953" t="s">
        <v>30</v>
      </c>
      <c r="I4953" t="s">
        <v>24</v>
      </c>
      <c r="J4953" t="str">
        <f t="shared" si="386"/>
        <v>West - Furniture</v>
      </c>
      <c r="K4953" t="s">
        <v>38</v>
      </c>
      <c r="L4953">
        <v>37.4</v>
      </c>
      <c r="M4953" s="3">
        <f t="shared" si="387"/>
        <v>37</v>
      </c>
      <c r="N4953" s="3">
        <f t="shared" si="388"/>
        <v>37.4</v>
      </c>
      <c r="O4953">
        <v>2</v>
      </c>
      <c r="P4953" s="3">
        <f t="shared" si="389"/>
        <v>18.5</v>
      </c>
      <c r="Q4953">
        <v>0</v>
      </c>
      <c r="R4953">
        <v>14.212</v>
      </c>
      <c r="S4953" s="3">
        <f>R4953/L4953*100</f>
        <v>38</v>
      </c>
      <c r="T4953" s="3">
        <f>( (L4953-(L4953*Q4953))*O4953)</f>
        <v>74.8</v>
      </c>
    </row>
    <row r="4954" spans="1:20" x14ac:dyDescent="0.25">
      <c r="A4954" t="s">
        <v>33</v>
      </c>
      <c r="B4954" t="s">
        <v>19</v>
      </c>
      <c r="C4954" t="s">
        <v>20</v>
      </c>
      <c r="D4954" t="s">
        <v>328</v>
      </c>
      <c r="E4954" t="s">
        <v>51</v>
      </c>
      <c r="F4954" s="9">
        <v>75007</v>
      </c>
      <c r="G4954" s="3" t="str">
        <f t="shared" si="385"/>
        <v>United States ,Carrollton ,Texas, 75007</v>
      </c>
      <c r="H4954" t="s">
        <v>52</v>
      </c>
      <c r="I4954" t="s">
        <v>31</v>
      </c>
      <c r="J4954" t="str">
        <f t="shared" si="386"/>
        <v>Central - Office Supplies</v>
      </c>
      <c r="K4954" t="s">
        <v>42</v>
      </c>
      <c r="L4954">
        <v>2.512</v>
      </c>
      <c r="M4954" s="3">
        <f t="shared" si="387"/>
        <v>3</v>
      </c>
      <c r="N4954" s="3">
        <f t="shared" si="388"/>
        <v>0.50239999999999974</v>
      </c>
      <c r="O4954">
        <v>2</v>
      </c>
      <c r="P4954" s="3">
        <f t="shared" si="389"/>
        <v>1.5</v>
      </c>
      <c r="Q4954">
        <v>0.8</v>
      </c>
      <c r="R4954">
        <v>-4.3959999999999999</v>
      </c>
      <c r="S4954" s="3">
        <f>R4954/L4954*100</f>
        <v>-175</v>
      </c>
      <c r="T4954" s="3">
        <f>( (L4954-(L4954*Q4954))*O4954)</f>
        <v>1.0047999999999995</v>
      </c>
    </row>
    <row r="4955" spans="1:20" x14ac:dyDescent="0.25">
      <c r="A4955" t="s">
        <v>33</v>
      </c>
      <c r="B4955" t="s">
        <v>19</v>
      </c>
      <c r="C4955" t="s">
        <v>20</v>
      </c>
      <c r="D4955" t="s">
        <v>328</v>
      </c>
      <c r="E4955" t="s">
        <v>51</v>
      </c>
      <c r="F4955" s="9">
        <v>75007</v>
      </c>
      <c r="G4955" s="3" t="str">
        <f t="shared" si="385"/>
        <v>United States ,Carrollton ,Texas, 75007</v>
      </c>
      <c r="H4955" t="s">
        <v>52</v>
      </c>
      <c r="I4955" t="s">
        <v>31</v>
      </c>
      <c r="J4955" t="str">
        <f t="shared" si="386"/>
        <v>Central - Office Supplies</v>
      </c>
      <c r="K4955" t="s">
        <v>82</v>
      </c>
      <c r="L4955">
        <v>18.864000000000001</v>
      </c>
      <c r="M4955" s="3">
        <f t="shared" si="387"/>
        <v>19</v>
      </c>
      <c r="N4955" s="3">
        <f t="shared" si="388"/>
        <v>15.091200000000001</v>
      </c>
      <c r="O4955">
        <v>9</v>
      </c>
      <c r="P4955" s="3">
        <f t="shared" si="389"/>
        <v>2.1111111111111112</v>
      </c>
      <c r="Q4955">
        <v>0.2</v>
      </c>
      <c r="R4955">
        <v>6.1307999999999998</v>
      </c>
      <c r="S4955" s="3">
        <f>R4955/L4955*100</f>
        <v>32.499999999999993</v>
      </c>
      <c r="T4955" s="3">
        <f>( (L4955-(L4955*Q4955))*O4955)</f>
        <v>135.82080000000002</v>
      </c>
    </row>
    <row r="4956" spans="1:20" x14ac:dyDescent="0.25">
      <c r="A4956" t="s">
        <v>33</v>
      </c>
      <c r="B4956" t="s">
        <v>49</v>
      </c>
      <c r="C4956" t="s">
        <v>20</v>
      </c>
      <c r="D4956" t="s">
        <v>28</v>
      </c>
      <c r="E4956" t="s">
        <v>29</v>
      </c>
      <c r="F4956" s="9">
        <v>90008</v>
      </c>
      <c r="G4956" s="3" t="str">
        <f t="shared" si="385"/>
        <v>United States ,Los Angeles ,California, 90008</v>
      </c>
      <c r="H4956" t="s">
        <v>30</v>
      </c>
      <c r="I4956" t="s">
        <v>40</v>
      </c>
      <c r="J4956" t="str">
        <f t="shared" si="386"/>
        <v>West - Technology</v>
      </c>
      <c r="K4956" t="s">
        <v>41</v>
      </c>
      <c r="L4956">
        <v>61.192</v>
      </c>
      <c r="M4956" s="3">
        <f t="shared" si="387"/>
        <v>61</v>
      </c>
      <c r="N4956" s="3">
        <f t="shared" si="388"/>
        <v>48.953600000000002</v>
      </c>
      <c r="O4956">
        <v>1</v>
      </c>
      <c r="P4956" s="3">
        <f t="shared" si="389"/>
        <v>61</v>
      </c>
      <c r="Q4956">
        <v>0.2</v>
      </c>
      <c r="R4956">
        <v>6.1192000000000002</v>
      </c>
      <c r="S4956" s="3">
        <f>R4956/L4956*100</f>
        <v>10</v>
      </c>
      <c r="T4956" s="3">
        <f>( (L4956-(L4956*Q4956))*O4956)</f>
        <v>48.953600000000002</v>
      </c>
    </row>
    <row r="4957" spans="1:20" x14ac:dyDescent="0.25">
      <c r="A4957" t="s">
        <v>33</v>
      </c>
      <c r="B4957" t="s">
        <v>49</v>
      </c>
      <c r="C4957" t="s">
        <v>20</v>
      </c>
      <c r="D4957" t="s">
        <v>28</v>
      </c>
      <c r="E4957" t="s">
        <v>29</v>
      </c>
      <c r="F4957" s="9">
        <v>90008</v>
      </c>
      <c r="G4957" s="3" t="str">
        <f t="shared" si="385"/>
        <v>United States ,Los Angeles ,California, 90008</v>
      </c>
      <c r="H4957" t="s">
        <v>30</v>
      </c>
      <c r="I4957" t="s">
        <v>31</v>
      </c>
      <c r="J4957" t="str">
        <f t="shared" si="386"/>
        <v>West - Office Supplies</v>
      </c>
      <c r="K4957" t="s">
        <v>43</v>
      </c>
      <c r="L4957">
        <v>67.84</v>
      </c>
      <c r="M4957" s="3">
        <f t="shared" si="387"/>
        <v>68</v>
      </c>
      <c r="N4957" s="3">
        <f t="shared" si="388"/>
        <v>67.84</v>
      </c>
      <c r="O4957">
        <v>1</v>
      </c>
      <c r="P4957" s="3">
        <f t="shared" si="389"/>
        <v>68</v>
      </c>
      <c r="Q4957">
        <v>0</v>
      </c>
      <c r="R4957">
        <v>18.316800000000001</v>
      </c>
      <c r="S4957" s="3">
        <f>R4957/L4957*100</f>
        <v>27</v>
      </c>
      <c r="T4957" s="3">
        <f>( (L4957-(L4957*Q4957))*O4957)</f>
        <v>67.84</v>
      </c>
    </row>
    <row r="4958" spans="1:20" x14ac:dyDescent="0.25">
      <c r="A4958" t="s">
        <v>67</v>
      </c>
      <c r="B4958" t="s">
        <v>19</v>
      </c>
      <c r="C4958" t="s">
        <v>20</v>
      </c>
      <c r="D4958" t="s">
        <v>47</v>
      </c>
      <c r="E4958" t="s">
        <v>48</v>
      </c>
      <c r="F4958" s="9">
        <v>98103</v>
      </c>
      <c r="G4958" s="3" t="str">
        <f t="shared" si="385"/>
        <v>United States ,Seattle ,Washington, 98103</v>
      </c>
      <c r="H4958" t="s">
        <v>30</v>
      </c>
      <c r="I4958" t="s">
        <v>24</v>
      </c>
      <c r="J4958" t="str">
        <f t="shared" si="386"/>
        <v>West - Furniture</v>
      </c>
      <c r="K4958" t="s">
        <v>26</v>
      </c>
      <c r="L4958">
        <v>48.712000000000003</v>
      </c>
      <c r="M4958" s="3">
        <f t="shared" si="387"/>
        <v>49</v>
      </c>
      <c r="N4958" s="3">
        <f t="shared" si="388"/>
        <v>38.9696</v>
      </c>
      <c r="O4958">
        <v>1</v>
      </c>
      <c r="P4958" s="3">
        <f t="shared" si="389"/>
        <v>49</v>
      </c>
      <c r="Q4958">
        <v>0.2</v>
      </c>
      <c r="R4958">
        <v>5.4801000000000002</v>
      </c>
      <c r="S4958" s="3">
        <f>R4958/L4958*100</f>
        <v>11.25</v>
      </c>
      <c r="T4958" s="3">
        <f>( (L4958-(L4958*Q4958))*O4958)</f>
        <v>38.9696</v>
      </c>
    </row>
    <row r="4959" spans="1:20" x14ac:dyDescent="0.25">
      <c r="A4959" t="s">
        <v>67</v>
      </c>
      <c r="B4959" t="s">
        <v>19</v>
      </c>
      <c r="C4959" t="s">
        <v>20</v>
      </c>
      <c r="D4959" t="s">
        <v>47</v>
      </c>
      <c r="E4959" t="s">
        <v>48</v>
      </c>
      <c r="F4959" s="9">
        <v>98103</v>
      </c>
      <c r="G4959" s="3" t="str">
        <f t="shared" si="385"/>
        <v>United States ,Seattle ,Washington, 98103</v>
      </c>
      <c r="H4959" t="s">
        <v>30</v>
      </c>
      <c r="I4959" t="s">
        <v>31</v>
      </c>
      <c r="J4959" t="str">
        <f t="shared" si="386"/>
        <v>West - Office Supplies</v>
      </c>
      <c r="K4959" t="s">
        <v>39</v>
      </c>
      <c r="L4959">
        <v>17.940000000000001</v>
      </c>
      <c r="M4959" s="3">
        <f t="shared" si="387"/>
        <v>18</v>
      </c>
      <c r="N4959" s="3">
        <f t="shared" si="388"/>
        <v>17.940000000000001</v>
      </c>
      <c r="O4959">
        <v>3</v>
      </c>
      <c r="P4959" s="3">
        <f t="shared" si="389"/>
        <v>6</v>
      </c>
      <c r="Q4959">
        <v>0</v>
      </c>
      <c r="R4959">
        <v>4.6643999999999997</v>
      </c>
      <c r="S4959" s="3">
        <f>R4959/L4959*100</f>
        <v>25.999999999999996</v>
      </c>
      <c r="T4959" s="3">
        <f>( (L4959-(L4959*Q4959))*O4959)</f>
        <v>53.820000000000007</v>
      </c>
    </row>
    <row r="4960" spans="1:20" x14ac:dyDescent="0.25">
      <c r="A4960" t="s">
        <v>67</v>
      </c>
      <c r="B4960" t="s">
        <v>19</v>
      </c>
      <c r="C4960" t="s">
        <v>20</v>
      </c>
      <c r="D4960" t="s">
        <v>47</v>
      </c>
      <c r="E4960" t="s">
        <v>48</v>
      </c>
      <c r="F4960" s="9">
        <v>98103</v>
      </c>
      <c r="G4960" s="3" t="str">
        <f t="shared" si="385"/>
        <v>United States ,Seattle ,Washington, 98103</v>
      </c>
      <c r="H4960" t="s">
        <v>30</v>
      </c>
      <c r="I4960" t="s">
        <v>31</v>
      </c>
      <c r="J4960" t="str">
        <f t="shared" si="386"/>
        <v>West - Office Supplies</v>
      </c>
      <c r="K4960" t="s">
        <v>37</v>
      </c>
      <c r="L4960">
        <v>242.94</v>
      </c>
      <c r="M4960" s="3">
        <f t="shared" si="387"/>
        <v>243</v>
      </c>
      <c r="N4960" s="3">
        <f t="shared" si="388"/>
        <v>242.94</v>
      </c>
      <c r="O4960">
        <v>3</v>
      </c>
      <c r="P4960" s="3">
        <f t="shared" si="389"/>
        <v>81</v>
      </c>
      <c r="Q4960">
        <v>0</v>
      </c>
      <c r="R4960">
        <v>4.8587999999999996</v>
      </c>
      <c r="S4960" s="3">
        <f>R4960/L4960*100</f>
        <v>1.9999999999999998</v>
      </c>
      <c r="T4960" s="3">
        <f>( (L4960-(L4960*Q4960))*O4960)</f>
        <v>728.81999999999994</v>
      </c>
    </row>
    <row r="4961" spans="1:20" x14ac:dyDescent="0.25">
      <c r="A4961" t="s">
        <v>18</v>
      </c>
      <c r="B4961" t="s">
        <v>19</v>
      </c>
      <c r="C4961" t="s">
        <v>20</v>
      </c>
      <c r="D4961" t="s">
        <v>34</v>
      </c>
      <c r="E4961" t="s">
        <v>35</v>
      </c>
      <c r="F4961" s="9">
        <v>33311</v>
      </c>
      <c r="G4961" s="3" t="str">
        <f t="shared" si="385"/>
        <v>United States ,Fort Lauderdale ,Florida, 33311</v>
      </c>
      <c r="H4961" t="s">
        <v>23</v>
      </c>
      <c r="I4961" t="s">
        <v>31</v>
      </c>
      <c r="J4961" t="str">
        <f t="shared" si="386"/>
        <v>South - Office Supplies</v>
      </c>
      <c r="K4961" t="s">
        <v>42</v>
      </c>
      <c r="L4961">
        <v>7.7640000000000002</v>
      </c>
      <c r="M4961" s="3">
        <f t="shared" si="387"/>
        <v>8</v>
      </c>
      <c r="N4961" s="3">
        <f t="shared" si="388"/>
        <v>2.3292000000000002</v>
      </c>
      <c r="O4961">
        <v>4</v>
      </c>
      <c r="P4961" s="3">
        <f t="shared" si="389"/>
        <v>2</v>
      </c>
      <c r="Q4961">
        <v>0.7</v>
      </c>
      <c r="R4961">
        <v>-5.1760000000000002</v>
      </c>
      <c r="S4961" s="3">
        <f>R4961/L4961*100</f>
        <v>-66.666666666666657</v>
      </c>
      <c r="T4961" s="3">
        <f>( (L4961-(L4961*Q4961))*O4961)</f>
        <v>9.3168000000000006</v>
      </c>
    </row>
    <row r="4962" spans="1:20" x14ac:dyDescent="0.25">
      <c r="A4962" t="s">
        <v>18</v>
      </c>
      <c r="B4962" t="s">
        <v>27</v>
      </c>
      <c r="C4962" t="s">
        <v>20</v>
      </c>
      <c r="D4962" t="s">
        <v>95</v>
      </c>
      <c r="E4962" t="s">
        <v>91</v>
      </c>
      <c r="F4962" s="9">
        <v>38401</v>
      </c>
      <c r="G4962" s="3" t="str">
        <f t="shared" si="385"/>
        <v>United States ,Columbia ,Tennessee, 38401</v>
      </c>
      <c r="H4962" t="s">
        <v>23</v>
      </c>
      <c r="I4962" t="s">
        <v>40</v>
      </c>
      <c r="J4962" t="str">
        <f t="shared" si="386"/>
        <v>South - Technology</v>
      </c>
      <c r="K4962" t="s">
        <v>41</v>
      </c>
      <c r="L4962">
        <v>467.04</v>
      </c>
      <c r="M4962" s="3">
        <f t="shared" si="387"/>
        <v>467</v>
      </c>
      <c r="N4962" s="3">
        <f t="shared" si="388"/>
        <v>373.63200000000001</v>
      </c>
      <c r="O4962">
        <v>4</v>
      </c>
      <c r="P4962" s="3">
        <f t="shared" si="389"/>
        <v>116.75</v>
      </c>
      <c r="Q4962">
        <v>0.2</v>
      </c>
      <c r="R4962">
        <v>58.38</v>
      </c>
      <c r="S4962" s="3">
        <f>R4962/L4962*100</f>
        <v>12.5</v>
      </c>
      <c r="T4962" s="3">
        <f>( (L4962-(L4962*Q4962))*O4962)</f>
        <v>1494.528</v>
      </c>
    </row>
    <row r="4963" spans="1:20" x14ac:dyDescent="0.25">
      <c r="A4963" t="s">
        <v>18</v>
      </c>
      <c r="B4963" t="s">
        <v>49</v>
      </c>
      <c r="C4963" t="s">
        <v>20</v>
      </c>
      <c r="D4963" t="s">
        <v>295</v>
      </c>
      <c r="E4963" t="s">
        <v>184</v>
      </c>
      <c r="F4963" s="9">
        <v>2908</v>
      </c>
      <c r="G4963" s="3" t="str">
        <f t="shared" si="385"/>
        <v>United States ,Providence ,Rhode Island, 2908</v>
      </c>
      <c r="H4963" t="s">
        <v>62</v>
      </c>
      <c r="I4963" t="s">
        <v>40</v>
      </c>
      <c r="J4963" t="str">
        <f t="shared" si="386"/>
        <v>East - Technology</v>
      </c>
      <c r="K4963" t="s">
        <v>41</v>
      </c>
      <c r="L4963">
        <v>128.85</v>
      </c>
      <c r="M4963" s="3">
        <f t="shared" si="387"/>
        <v>129</v>
      </c>
      <c r="N4963" s="3">
        <f t="shared" si="388"/>
        <v>128.85</v>
      </c>
      <c r="O4963">
        <v>3</v>
      </c>
      <c r="P4963" s="3">
        <f t="shared" si="389"/>
        <v>43</v>
      </c>
      <c r="Q4963">
        <v>0</v>
      </c>
      <c r="R4963">
        <v>3.8654999999999999</v>
      </c>
      <c r="S4963" s="3">
        <f>R4963/L4963*100</f>
        <v>3.0000000000000004</v>
      </c>
      <c r="T4963" s="3">
        <f>( (L4963-(L4963*Q4963))*O4963)</f>
        <v>386.54999999999995</v>
      </c>
    </row>
    <row r="4964" spans="1:20" x14ac:dyDescent="0.25">
      <c r="A4964" t="s">
        <v>18</v>
      </c>
      <c r="B4964" t="s">
        <v>49</v>
      </c>
      <c r="C4964" t="s">
        <v>20</v>
      </c>
      <c r="D4964" t="s">
        <v>295</v>
      </c>
      <c r="E4964" t="s">
        <v>184</v>
      </c>
      <c r="F4964" s="9">
        <v>2908</v>
      </c>
      <c r="G4964" s="3" t="str">
        <f t="shared" si="385"/>
        <v>United States ,Providence ,Rhode Island, 2908</v>
      </c>
      <c r="H4964" t="s">
        <v>62</v>
      </c>
      <c r="I4964" t="s">
        <v>31</v>
      </c>
      <c r="J4964" t="str">
        <f t="shared" si="386"/>
        <v>East - Office Supplies</v>
      </c>
      <c r="K4964" t="s">
        <v>46</v>
      </c>
      <c r="L4964">
        <v>8.4</v>
      </c>
      <c r="M4964" s="3">
        <f t="shared" si="387"/>
        <v>8</v>
      </c>
      <c r="N4964" s="3">
        <f t="shared" si="388"/>
        <v>8.4</v>
      </c>
      <c r="O4964">
        <v>2</v>
      </c>
      <c r="P4964" s="3">
        <f t="shared" si="389"/>
        <v>4</v>
      </c>
      <c r="Q4964">
        <v>0</v>
      </c>
      <c r="R4964">
        <v>4.1159999999999997</v>
      </c>
      <c r="S4964" s="3">
        <f>R4964/L4964*100</f>
        <v>48.999999999999993</v>
      </c>
      <c r="T4964" s="3">
        <f>( (L4964-(L4964*Q4964))*O4964)</f>
        <v>16.8</v>
      </c>
    </row>
    <row r="4965" spans="1:20" x14ac:dyDescent="0.25">
      <c r="A4965" t="s">
        <v>18</v>
      </c>
      <c r="B4965" t="s">
        <v>49</v>
      </c>
      <c r="C4965" t="s">
        <v>20</v>
      </c>
      <c r="D4965" t="s">
        <v>295</v>
      </c>
      <c r="E4965" t="s">
        <v>184</v>
      </c>
      <c r="F4965" s="9">
        <v>2908</v>
      </c>
      <c r="G4965" s="3" t="str">
        <f t="shared" si="385"/>
        <v>United States ,Providence ,Rhode Island, 2908</v>
      </c>
      <c r="H4965" t="s">
        <v>62</v>
      </c>
      <c r="I4965" t="s">
        <v>40</v>
      </c>
      <c r="J4965" t="str">
        <f t="shared" si="386"/>
        <v>East - Technology</v>
      </c>
      <c r="K4965" t="s">
        <v>64</v>
      </c>
      <c r="L4965">
        <v>199.98</v>
      </c>
      <c r="M4965" s="3">
        <f t="shared" si="387"/>
        <v>200</v>
      </c>
      <c r="N4965" s="3">
        <f t="shared" si="388"/>
        <v>199.98</v>
      </c>
      <c r="O4965">
        <v>2</v>
      </c>
      <c r="P4965" s="3">
        <f t="shared" si="389"/>
        <v>100</v>
      </c>
      <c r="Q4965">
        <v>0</v>
      </c>
      <c r="R4965">
        <v>83.991600000000005</v>
      </c>
      <c r="S4965" s="3">
        <f>R4965/L4965*100</f>
        <v>42.000000000000007</v>
      </c>
      <c r="T4965" s="3">
        <f>( (L4965-(L4965*Q4965))*O4965)</f>
        <v>399.96</v>
      </c>
    </row>
    <row r="4966" spans="1:20" x14ac:dyDescent="0.25">
      <c r="A4966" t="s">
        <v>18</v>
      </c>
      <c r="B4966" t="s">
        <v>49</v>
      </c>
      <c r="C4966" t="s">
        <v>20</v>
      </c>
      <c r="D4966" t="s">
        <v>295</v>
      </c>
      <c r="E4966" t="s">
        <v>184</v>
      </c>
      <c r="F4966" s="9">
        <v>2908</v>
      </c>
      <c r="G4966" s="3" t="str">
        <f t="shared" si="385"/>
        <v>United States ,Providence ,Rhode Island, 2908</v>
      </c>
      <c r="H4966" t="s">
        <v>62</v>
      </c>
      <c r="I4966" t="s">
        <v>24</v>
      </c>
      <c r="J4966" t="str">
        <f t="shared" si="386"/>
        <v>East - Furniture</v>
      </c>
      <c r="K4966" t="s">
        <v>26</v>
      </c>
      <c r="L4966">
        <v>110.98</v>
      </c>
      <c r="M4966" s="3">
        <f t="shared" si="387"/>
        <v>111</v>
      </c>
      <c r="N4966" s="3">
        <f t="shared" si="388"/>
        <v>110.98</v>
      </c>
      <c r="O4966">
        <v>1</v>
      </c>
      <c r="P4966" s="3">
        <f t="shared" si="389"/>
        <v>111</v>
      </c>
      <c r="Q4966">
        <v>0</v>
      </c>
      <c r="R4966">
        <v>15.5372</v>
      </c>
      <c r="S4966" s="3">
        <f>R4966/L4966*100</f>
        <v>13.999999999999998</v>
      </c>
      <c r="T4966" s="3">
        <f>( (L4966-(L4966*Q4966))*O4966)</f>
        <v>110.98</v>
      </c>
    </row>
    <row r="4967" spans="1:20" x14ac:dyDescent="0.25">
      <c r="A4967" t="s">
        <v>67</v>
      </c>
      <c r="B4967" t="s">
        <v>27</v>
      </c>
      <c r="C4967" t="s">
        <v>20</v>
      </c>
      <c r="D4967" t="s">
        <v>194</v>
      </c>
      <c r="E4967" t="s">
        <v>35</v>
      </c>
      <c r="F4967" s="9">
        <v>32216</v>
      </c>
      <c r="G4967" s="3" t="str">
        <f t="shared" si="385"/>
        <v>United States ,Jacksonville ,Florida, 32216</v>
      </c>
      <c r="H4967" t="s">
        <v>23</v>
      </c>
      <c r="I4967" t="s">
        <v>24</v>
      </c>
      <c r="J4967" t="str">
        <f t="shared" si="386"/>
        <v>South - Furniture</v>
      </c>
      <c r="K4967" t="s">
        <v>26</v>
      </c>
      <c r="L4967">
        <v>207.98400000000001</v>
      </c>
      <c r="M4967" s="3">
        <f t="shared" si="387"/>
        <v>208</v>
      </c>
      <c r="N4967" s="3">
        <f t="shared" si="388"/>
        <v>166.38720000000001</v>
      </c>
      <c r="O4967">
        <v>2</v>
      </c>
      <c r="P4967" s="3">
        <f t="shared" si="389"/>
        <v>104</v>
      </c>
      <c r="Q4967">
        <v>0.2</v>
      </c>
      <c r="R4967">
        <v>-28.597799999999999</v>
      </c>
      <c r="S4967" s="3">
        <f>R4967/L4967*100</f>
        <v>-13.749999999999998</v>
      </c>
      <c r="T4967" s="3">
        <f>( (L4967-(L4967*Q4967))*O4967)</f>
        <v>332.77440000000001</v>
      </c>
    </row>
    <row r="4968" spans="1:20" x14ac:dyDescent="0.25">
      <c r="A4968" t="s">
        <v>67</v>
      </c>
      <c r="B4968" t="s">
        <v>27</v>
      </c>
      <c r="C4968" t="s">
        <v>20</v>
      </c>
      <c r="D4968" t="s">
        <v>194</v>
      </c>
      <c r="E4968" t="s">
        <v>35</v>
      </c>
      <c r="F4968" s="9">
        <v>32216</v>
      </c>
      <c r="G4968" s="3" t="str">
        <f t="shared" si="385"/>
        <v>United States ,Jacksonville ,Florida, 32216</v>
      </c>
      <c r="H4968" t="s">
        <v>23</v>
      </c>
      <c r="I4968" t="s">
        <v>31</v>
      </c>
      <c r="J4968" t="str">
        <f t="shared" si="386"/>
        <v>South - Office Supplies</v>
      </c>
      <c r="K4968" t="s">
        <v>46</v>
      </c>
      <c r="L4968">
        <v>36.112000000000002</v>
      </c>
      <c r="M4968" s="3">
        <f t="shared" si="387"/>
        <v>36</v>
      </c>
      <c r="N4968" s="3">
        <f t="shared" si="388"/>
        <v>28.889600000000002</v>
      </c>
      <c r="O4968">
        <v>2</v>
      </c>
      <c r="P4968" s="3">
        <f t="shared" si="389"/>
        <v>18</v>
      </c>
      <c r="Q4968">
        <v>0.2</v>
      </c>
      <c r="R4968">
        <v>12.639200000000001</v>
      </c>
      <c r="S4968" s="3">
        <f>R4968/L4968*100</f>
        <v>35</v>
      </c>
      <c r="T4968" s="3">
        <f>( (L4968-(L4968*Q4968))*O4968)</f>
        <v>57.779200000000003</v>
      </c>
    </row>
    <row r="4969" spans="1:20" x14ac:dyDescent="0.25">
      <c r="A4969" t="s">
        <v>67</v>
      </c>
      <c r="B4969" t="s">
        <v>27</v>
      </c>
      <c r="C4969" t="s">
        <v>20</v>
      </c>
      <c r="D4969" t="s">
        <v>194</v>
      </c>
      <c r="E4969" t="s">
        <v>35</v>
      </c>
      <c r="F4969" s="9">
        <v>32216</v>
      </c>
      <c r="G4969" s="3" t="str">
        <f t="shared" si="385"/>
        <v>United States ,Jacksonville ,Florida, 32216</v>
      </c>
      <c r="H4969" t="s">
        <v>23</v>
      </c>
      <c r="I4969" t="s">
        <v>24</v>
      </c>
      <c r="J4969" t="str">
        <f t="shared" si="386"/>
        <v>South - Furniture</v>
      </c>
      <c r="K4969" t="s">
        <v>38</v>
      </c>
      <c r="L4969">
        <v>35.567999999999998</v>
      </c>
      <c r="M4969" s="3">
        <f t="shared" si="387"/>
        <v>36</v>
      </c>
      <c r="N4969" s="3">
        <f t="shared" si="388"/>
        <v>28.4544</v>
      </c>
      <c r="O4969">
        <v>2</v>
      </c>
      <c r="P4969" s="3">
        <f t="shared" si="389"/>
        <v>18</v>
      </c>
      <c r="Q4969">
        <v>0.2</v>
      </c>
      <c r="R4969">
        <v>5.7797999999999998</v>
      </c>
      <c r="S4969" s="3">
        <f>R4969/L4969*100</f>
        <v>16.25</v>
      </c>
      <c r="T4969" s="3">
        <f>( (L4969-(L4969*Q4969))*O4969)</f>
        <v>56.908799999999999</v>
      </c>
    </row>
    <row r="4970" spans="1:20" x14ac:dyDescent="0.25">
      <c r="A4970" t="s">
        <v>67</v>
      </c>
      <c r="B4970" t="s">
        <v>27</v>
      </c>
      <c r="C4970" t="s">
        <v>20</v>
      </c>
      <c r="D4970" t="s">
        <v>194</v>
      </c>
      <c r="E4970" t="s">
        <v>35</v>
      </c>
      <c r="F4970" s="9">
        <v>32216</v>
      </c>
      <c r="G4970" s="3" t="str">
        <f t="shared" si="385"/>
        <v>United States ,Jacksonville ,Florida, 32216</v>
      </c>
      <c r="H4970" t="s">
        <v>23</v>
      </c>
      <c r="I4970" t="s">
        <v>31</v>
      </c>
      <c r="J4970" t="str">
        <f t="shared" si="386"/>
        <v>South - Office Supplies</v>
      </c>
      <c r="K4970" t="s">
        <v>46</v>
      </c>
      <c r="L4970">
        <v>88.768000000000001</v>
      </c>
      <c r="M4970" s="3">
        <f t="shared" si="387"/>
        <v>89</v>
      </c>
      <c r="N4970" s="3">
        <f t="shared" si="388"/>
        <v>71.014399999999995</v>
      </c>
      <c r="O4970">
        <v>2</v>
      </c>
      <c r="P4970" s="3">
        <f t="shared" si="389"/>
        <v>44.5</v>
      </c>
      <c r="Q4970">
        <v>0.2</v>
      </c>
      <c r="R4970">
        <v>31.0688</v>
      </c>
      <c r="S4970" s="3">
        <f>R4970/L4970*100</f>
        <v>35</v>
      </c>
      <c r="T4970" s="3">
        <f>( (L4970-(L4970*Q4970))*O4970)</f>
        <v>142.02879999999999</v>
      </c>
    </row>
    <row r="4971" spans="1:20" x14ac:dyDescent="0.25">
      <c r="A4971" t="s">
        <v>33</v>
      </c>
      <c r="B4971" t="s">
        <v>49</v>
      </c>
      <c r="C4971" t="s">
        <v>20</v>
      </c>
      <c r="D4971" t="s">
        <v>235</v>
      </c>
      <c r="E4971" t="s">
        <v>29</v>
      </c>
      <c r="F4971" s="9">
        <v>92054</v>
      </c>
      <c r="G4971" s="3" t="str">
        <f t="shared" si="385"/>
        <v>United States ,Oceanside ,California, 92054</v>
      </c>
      <c r="H4971" t="s">
        <v>30</v>
      </c>
      <c r="I4971" t="s">
        <v>31</v>
      </c>
      <c r="J4971" t="str">
        <f t="shared" si="386"/>
        <v>West - Office Supplies</v>
      </c>
      <c r="K4971" t="s">
        <v>46</v>
      </c>
      <c r="L4971">
        <v>12.9</v>
      </c>
      <c r="M4971" s="3">
        <f t="shared" si="387"/>
        <v>13</v>
      </c>
      <c r="N4971" s="3">
        <f t="shared" si="388"/>
        <v>12.9</v>
      </c>
      <c r="O4971">
        <v>2</v>
      </c>
      <c r="P4971" s="3">
        <f t="shared" si="389"/>
        <v>6.5</v>
      </c>
      <c r="Q4971">
        <v>0</v>
      </c>
      <c r="R4971">
        <v>6.3209999999999997</v>
      </c>
      <c r="S4971" s="3">
        <f>R4971/L4971*100</f>
        <v>49</v>
      </c>
      <c r="T4971" s="3">
        <f>( (L4971-(L4971*Q4971))*O4971)</f>
        <v>25.8</v>
      </c>
    </row>
    <row r="4972" spans="1:20" x14ac:dyDescent="0.25">
      <c r="A4972" t="s">
        <v>18</v>
      </c>
      <c r="B4972" t="s">
        <v>27</v>
      </c>
      <c r="C4972" t="s">
        <v>20</v>
      </c>
      <c r="D4972" t="s">
        <v>194</v>
      </c>
      <c r="E4972" t="s">
        <v>35</v>
      </c>
      <c r="F4972" s="9">
        <v>32216</v>
      </c>
      <c r="G4972" s="3" t="str">
        <f t="shared" si="385"/>
        <v>United States ,Jacksonville ,Florida, 32216</v>
      </c>
      <c r="H4972" t="s">
        <v>23</v>
      </c>
      <c r="I4972" t="s">
        <v>40</v>
      </c>
      <c r="J4972" t="str">
        <f t="shared" si="386"/>
        <v>South - Technology</v>
      </c>
      <c r="K4972" t="s">
        <v>64</v>
      </c>
      <c r="L4972">
        <v>717.12</v>
      </c>
      <c r="M4972" s="3">
        <f t="shared" si="387"/>
        <v>717</v>
      </c>
      <c r="N4972" s="3">
        <f t="shared" si="388"/>
        <v>573.69600000000003</v>
      </c>
      <c r="O4972">
        <v>9</v>
      </c>
      <c r="P4972" s="3">
        <f t="shared" si="389"/>
        <v>79.666666666666671</v>
      </c>
      <c r="Q4972">
        <v>0.2</v>
      </c>
      <c r="R4972">
        <v>152.38800000000001</v>
      </c>
      <c r="S4972" s="3">
        <f>R4972/L4972*100</f>
        <v>21.25</v>
      </c>
      <c r="T4972" s="3">
        <f>( (L4972-(L4972*Q4972))*O4972)</f>
        <v>5163.2640000000001</v>
      </c>
    </row>
    <row r="4973" spans="1:20" x14ac:dyDescent="0.25">
      <c r="A4973" t="s">
        <v>67</v>
      </c>
      <c r="B4973" t="s">
        <v>19</v>
      </c>
      <c r="C4973" t="s">
        <v>20</v>
      </c>
      <c r="D4973" t="s">
        <v>80</v>
      </c>
      <c r="E4973" t="s">
        <v>81</v>
      </c>
      <c r="F4973" s="9">
        <v>10024</v>
      </c>
      <c r="G4973" s="3" t="str">
        <f t="shared" si="385"/>
        <v>United States ,New York City ,New York, 10024</v>
      </c>
      <c r="H4973" t="s">
        <v>62</v>
      </c>
      <c r="I4973" t="s">
        <v>31</v>
      </c>
      <c r="J4973" t="str">
        <f t="shared" si="386"/>
        <v>East - Office Supplies</v>
      </c>
      <c r="K4973" t="s">
        <v>42</v>
      </c>
      <c r="L4973">
        <v>21.36</v>
      </c>
      <c r="M4973" s="3">
        <f t="shared" si="387"/>
        <v>21</v>
      </c>
      <c r="N4973" s="3">
        <f t="shared" si="388"/>
        <v>17.088000000000001</v>
      </c>
      <c r="O4973">
        <v>5</v>
      </c>
      <c r="P4973" s="3">
        <f t="shared" si="389"/>
        <v>4.2</v>
      </c>
      <c r="Q4973">
        <v>0.2</v>
      </c>
      <c r="R4973">
        <v>7.2089999999999996</v>
      </c>
      <c r="S4973" s="3">
        <f>R4973/L4973*100</f>
        <v>33.75</v>
      </c>
      <c r="T4973" s="3">
        <f>( (L4973-(L4973*Q4973))*O4973)</f>
        <v>85.44</v>
      </c>
    </row>
    <row r="4974" spans="1:20" x14ac:dyDescent="0.25">
      <c r="A4974" t="s">
        <v>67</v>
      </c>
      <c r="B4974" t="s">
        <v>19</v>
      </c>
      <c r="C4974" t="s">
        <v>20</v>
      </c>
      <c r="D4974" t="s">
        <v>80</v>
      </c>
      <c r="E4974" t="s">
        <v>81</v>
      </c>
      <c r="F4974" s="9">
        <v>10024</v>
      </c>
      <c r="G4974" s="3" t="str">
        <f t="shared" si="385"/>
        <v>United States ,New York City ,New York, 10024</v>
      </c>
      <c r="H4974" t="s">
        <v>62</v>
      </c>
      <c r="I4974" t="s">
        <v>31</v>
      </c>
      <c r="J4974" t="str">
        <f t="shared" si="386"/>
        <v>East - Office Supplies</v>
      </c>
      <c r="K4974" t="s">
        <v>42</v>
      </c>
      <c r="L4974">
        <v>6.6879999999999997</v>
      </c>
      <c r="M4974" s="3">
        <f t="shared" si="387"/>
        <v>7</v>
      </c>
      <c r="N4974" s="3">
        <f t="shared" si="388"/>
        <v>5.3503999999999996</v>
      </c>
      <c r="O4974">
        <v>2</v>
      </c>
      <c r="P4974" s="3">
        <f t="shared" si="389"/>
        <v>3.5</v>
      </c>
      <c r="Q4974">
        <v>0.2</v>
      </c>
      <c r="R4974">
        <v>2.3408000000000002</v>
      </c>
      <c r="S4974" s="3">
        <f>R4974/L4974*100</f>
        <v>35</v>
      </c>
      <c r="T4974" s="3">
        <f>( (L4974-(L4974*Q4974))*O4974)</f>
        <v>10.700799999999999</v>
      </c>
    </row>
    <row r="4975" spans="1:20" x14ac:dyDescent="0.25">
      <c r="A4975" t="s">
        <v>67</v>
      </c>
      <c r="B4975" t="s">
        <v>19</v>
      </c>
      <c r="C4975" t="s">
        <v>20</v>
      </c>
      <c r="D4975" t="s">
        <v>80</v>
      </c>
      <c r="E4975" t="s">
        <v>81</v>
      </c>
      <c r="F4975" s="9">
        <v>10024</v>
      </c>
      <c r="G4975" s="3" t="str">
        <f t="shared" si="385"/>
        <v>United States ,New York City ,New York, 10024</v>
      </c>
      <c r="H4975" t="s">
        <v>62</v>
      </c>
      <c r="I4975" t="s">
        <v>40</v>
      </c>
      <c r="J4975" t="str">
        <f t="shared" si="386"/>
        <v>East - Technology</v>
      </c>
      <c r="K4975" t="s">
        <v>41</v>
      </c>
      <c r="L4975">
        <v>773.94</v>
      </c>
      <c r="M4975" s="3">
        <f t="shared" si="387"/>
        <v>774</v>
      </c>
      <c r="N4975" s="3">
        <f t="shared" si="388"/>
        <v>773.94</v>
      </c>
      <c r="O4975">
        <v>6</v>
      </c>
      <c r="P4975" s="3">
        <f t="shared" si="389"/>
        <v>129</v>
      </c>
      <c r="Q4975">
        <v>0</v>
      </c>
      <c r="R4975">
        <v>224.4426</v>
      </c>
      <c r="S4975" s="3">
        <f>R4975/L4975*100</f>
        <v>28.999999999999996</v>
      </c>
      <c r="T4975" s="3">
        <f>( (L4975-(L4975*Q4975))*O4975)</f>
        <v>4643.6400000000003</v>
      </c>
    </row>
    <row r="4976" spans="1:20" x14ac:dyDescent="0.25">
      <c r="A4976" t="s">
        <v>18</v>
      </c>
      <c r="B4976" t="s">
        <v>27</v>
      </c>
      <c r="C4976" t="s">
        <v>20</v>
      </c>
      <c r="D4976" t="s">
        <v>84</v>
      </c>
      <c r="E4976" t="s">
        <v>70</v>
      </c>
      <c r="F4976" s="9">
        <v>60610</v>
      </c>
      <c r="G4976" s="3" t="str">
        <f t="shared" si="385"/>
        <v>United States ,Chicago ,Illinois, 60610</v>
      </c>
      <c r="H4976" t="s">
        <v>52</v>
      </c>
      <c r="I4976" t="s">
        <v>31</v>
      </c>
      <c r="J4976" t="str">
        <f t="shared" si="386"/>
        <v>Central - Office Supplies</v>
      </c>
      <c r="K4976" t="s">
        <v>115</v>
      </c>
      <c r="L4976">
        <v>20.568000000000001</v>
      </c>
      <c r="M4976" s="3">
        <f t="shared" si="387"/>
        <v>21</v>
      </c>
      <c r="N4976" s="3">
        <f t="shared" si="388"/>
        <v>16.4544</v>
      </c>
      <c r="O4976">
        <v>3</v>
      </c>
      <c r="P4976" s="3">
        <f t="shared" si="389"/>
        <v>7</v>
      </c>
      <c r="Q4976">
        <v>0.2</v>
      </c>
      <c r="R4976">
        <v>1.5426</v>
      </c>
      <c r="S4976" s="3">
        <f>R4976/L4976*100</f>
        <v>7.5</v>
      </c>
      <c r="T4976" s="3">
        <f>( (L4976-(L4976*Q4976))*O4976)</f>
        <v>49.363199999999999</v>
      </c>
    </row>
    <row r="4977" spans="1:20" x14ac:dyDescent="0.25">
      <c r="A4977" t="s">
        <v>18</v>
      </c>
      <c r="B4977" t="s">
        <v>27</v>
      </c>
      <c r="C4977" t="s">
        <v>20</v>
      </c>
      <c r="D4977" t="s">
        <v>84</v>
      </c>
      <c r="E4977" t="s">
        <v>70</v>
      </c>
      <c r="F4977" s="9">
        <v>60610</v>
      </c>
      <c r="G4977" s="3" t="str">
        <f t="shared" si="385"/>
        <v>United States ,Chicago ,Illinois, 60610</v>
      </c>
      <c r="H4977" t="s">
        <v>52</v>
      </c>
      <c r="I4977" t="s">
        <v>31</v>
      </c>
      <c r="J4977" t="str">
        <f t="shared" si="386"/>
        <v>Central - Office Supplies</v>
      </c>
      <c r="K4977" t="s">
        <v>43</v>
      </c>
      <c r="L4977">
        <v>4.3559999999999999</v>
      </c>
      <c r="M4977" s="3">
        <f t="shared" si="387"/>
        <v>4</v>
      </c>
      <c r="N4977" s="3">
        <f t="shared" si="388"/>
        <v>0.87119999999999997</v>
      </c>
      <c r="O4977">
        <v>2</v>
      </c>
      <c r="P4977" s="3">
        <f t="shared" si="389"/>
        <v>2</v>
      </c>
      <c r="Q4977">
        <v>0.8</v>
      </c>
      <c r="R4977">
        <v>-11.761200000000001</v>
      </c>
      <c r="S4977" s="3">
        <f>R4977/L4977*100</f>
        <v>-270</v>
      </c>
      <c r="T4977" s="3">
        <f>( (L4977-(L4977*Q4977))*O4977)</f>
        <v>1.7423999999999999</v>
      </c>
    </row>
    <row r="4978" spans="1:20" x14ac:dyDescent="0.25">
      <c r="A4978" t="s">
        <v>18</v>
      </c>
      <c r="B4978" t="s">
        <v>27</v>
      </c>
      <c r="C4978" t="s">
        <v>20</v>
      </c>
      <c r="D4978" t="s">
        <v>84</v>
      </c>
      <c r="E4978" t="s">
        <v>70</v>
      </c>
      <c r="F4978" s="9">
        <v>60610</v>
      </c>
      <c r="G4978" s="3" t="str">
        <f t="shared" si="385"/>
        <v>United States ,Chicago ,Illinois, 60610</v>
      </c>
      <c r="H4978" t="s">
        <v>52</v>
      </c>
      <c r="I4978" t="s">
        <v>40</v>
      </c>
      <c r="J4978" t="str">
        <f t="shared" si="386"/>
        <v>Central - Technology</v>
      </c>
      <c r="K4978" t="s">
        <v>64</v>
      </c>
      <c r="L4978">
        <v>19.04</v>
      </c>
      <c r="M4978" s="3">
        <f t="shared" si="387"/>
        <v>19</v>
      </c>
      <c r="N4978" s="3">
        <f t="shared" si="388"/>
        <v>15.231999999999999</v>
      </c>
      <c r="O4978">
        <v>4</v>
      </c>
      <c r="P4978" s="3">
        <f t="shared" si="389"/>
        <v>4.75</v>
      </c>
      <c r="Q4978">
        <v>0.2</v>
      </c>
      <c r="R4978">
        <v>-1.4279999999999999</v>
      </c>
      <c r="S4978" s="3">
        <f>R4978/L4978*100</f>
        <v>-7.5</v>
      </c>
      <c r="T4978" s="3">
        <f>( (L4978-(L4978*Q4978))*O4978)</f>
        <v>60.927999999999997</v>
      </c>
    </row>
    <row r="4979" spans="1:20" x14ac:dyDescent="0.25">
      <c r="A4979" t="s">
        <v>33</v>
      </c>
      <c r="B4979" t="s">
        <v>27</v>
      </c>
      <c r="C4979" t="s">
        <v>20</v>
      </c>
      <c r="D4979" t="s">
        <v>186</v>
      </c>
      <c r="E4979" t="s">
        <v>29</v>
      </c>
      <c r="F4979" s="9">
        <v>92646</v>
      </c>
      <c r="G4979" s="3" t="str">
        <f t="shared" si="385"/>
        <v>United States ,Huntington Beach ,California, 92646</v>
      </c>
      <c r="H4979" t="s">
        <v>30</v>
      </c>
      <c r="I4979" t="s">
        <v>31</v>
      </c>
      <c r="J4979" t="str">
        <f t="shared" si="386"/>
        <v>West - Office Supplies</v>
      </c>
      <c r="K4979" t="s">
        <v>32</v>
      </c>
      <c r="L4979">
        <v>5.22</v>
      </c>
      <c r="M4979" s="3">
        <f t="shared" si="387"/>
        <v>5</v>
      </c>
      <c r="N4979" s="3">
        <f t="shared" si="388"/>
        <v>5.22</v>
      </c>
      <c r="O4979">
        <v>2</v>
      </c>
      <c r="P4979" s="3">
        <f t="shared" si="389"/>
        <v>2.5</v>
      </c>
      <c r="Q4979">
        <v>0</v>
      </c>
      <c r="R4979">
        <v>2.4011999999999998</v>
      </c>
      <c r="S4979" s="3">
        <f>R4979/L4979*100</f>
        <v>46</v>
      </c>
      <c r="T4979" s="3">
        <f>( (L4979-(L4979*Q4979))*O4979)</f>
        <v>10.44</v>
      </c>
    </row>
    <row r="4980" spans="1:20" x14ac:dyDescent="0.25">
      <c r="A4980" t="s">
        <v>18</v>
      </c>
      <c r="B4980" t="s">
        <v>19</v>
      </c>
      <c r="C4980" t="s">
        <v>20</v>
      </c>
      <c r="D4980" t="s">
        <v>149</v>
      </c>
      <c r="E4980" t="s">
        <v>29</v>
      </c>
      <c r="F4980" s="9">
        <v>92105</v>
      </c>
      <c r="G4980" s="3" t="str">
        <f t="shared" si="385"/>
        <v>United States ,San Diego ,California, 92105</v>
      </c>
      <c r="H4980" t="s">
        <v>30</v>
      </c>
      <c r="I4980" t="s">
        <v>31</v>
      </c>
      <c r="J4980" t="str">
        <f t="shared" si="386"/>
        <v>West - Office Supplies</v>
      </c>
      <c r="K4980" t="s">
        <v>37</v>
      </c>
      <c r="L4980">
        <v>84.84</v>
      </c>
      <c r="M4980" s="3">
        <f t="shared" si="387"/>
        <v>85</v>
      </c>
      <c r="N4980" s="3">
        <f t="shared" si="388"/>
        <v>84.84</v>
      </c>
      <c r="O4980">
        <v>3</v>
      </c>
      <c r="P4980" s="3">
        <f t="shared" si="389"/>
        <v>28.333333333333332</v>
      </c>
      <c r="Q4980">
        <v>0</v>
      </c>
      <c r="R4980">
        <v>22.9068</v>
      </c>
      <c r="S4980" s="3">
        <f>R4980/L4980*100</f>
        <v>27</v>
      </c>
      <c r="T4980" s="3">
        <f>( (L4980-(L4980*Q4980))*O4980)</f>
        <v>254.52</v>
      </c>
    </row>
    <row r="4981" spans="1:20" x14ac:dyDescent="0.25">
      <c r="A4981" t="s">
        <v>33</v>
      </c>
      <c r="B4981" t="s">
        <v>27</v>
      </c>
      <c r="C4981" t="s">
        <v>20</v>
      </c>
      <c r="D4981" t="s">
        <v>410</v>
      </c>
      <c r="E4981" t="s">
        <v>91</v>
      </c>
      <c r="F4981" s="9">
        <v>37211</v>
      </c>
      <c r="G4981" s="3" t="str">
        <f t="shared" si="385"/>
        <v>United States ,Nashville ,Tennessee, 37211</v>
      </c>
      <c r="H4981" t="s">
        <v>23</v>
      </c>
      <c r="I4981" t="s">
        <v>31</v>
      </c>
      <c r="J4981" t="str">
        <f t="shared" si="386"/>
        <v>South - Office Supplies</v>
      </c>
      <c r="K4981" t="s">
        <v>82</v>
      </c>
      <c r="L4981">
        <v>7.24</v>
      </c>
      <c r="M4981" s="3">
        <f t="shared" si="387"/>
        <v>7</v>
      </c>
      <c r="N4981" s="3">
        <f t="shared" si="388"/>
        <v>5.7919999999999998</v>
      </c>
      <c r="O4981">
        <v>5</v>
      </c>
      <c r="P4981" s="3">
        <f t="shared" si="389"/>
        <v>1.4</v>
      </c>
      <c r="Q4981">
        <v>0.2</v>
      </c>
      <c r="R4981">
        <v>1.1765000000000001</v>
      </c>
      <c r="S4981" s="3">
        <f>R4981/L4981*100</f>
        <v>16.25</v>
      </c>
      <c r="T4981" s="3">
        <f>( (L4981-(L4981*Q4981))*O4981)</f>
        <v>28.96</v>
      </c>
    </row>
    <row r="4982" spans="1:20" x14ac:dyDescent="0.25">
      <c r="A4982" t="s">
        <v>173</v>
      </c>
      <c r="B4982" t="s">
        <v>19</v>
      </c>
      <c r="C4982" t="s">
        <v>20</v>
      </c>
      <c r="D4982" t="s">
        <v>80</v>
      </c>
      <c r="E4982" t="s">
        <v>81</v>
      </c>
      <c r="F4982" s="9">
        <v>10009</v>
      </c>
      <c r="G4982" s="3" t="str">
        <f t="shared" si="385"/>
        <v>United States ,New York City ,New York, 10009</v>
      </c>
      <c r="H4982" t="s">
        <v>62</v>
      </c>
      <c r="I4982" t="s">
        <v>31</v>
      </c>
      <c r="J4982" t="str">
        <f t="shared" si="386"/>
        <v>East - Office Supplies</v>
      </c>
      <c r="K4982" t="s">
        <v>32</v>
      </c>
      <c r="L4982">
        <v>14.4</v>
      </c>
      <c r="M4982" s="3">
        <f t="shared" si="387"/>
        <v>14</v>
      </c>
      <c r="N4982" s="3">
        <f t="shared" si="388"/>
        <v>14.4</v>
      </c>
      <c r="O4982">
        <v>5</v>
      </c>
      <c r="P4982" s="3">
        <f t="shared" si="389"/>
        <v>2.8</v>
      </c>
      <c r="Q4982">
        <v>0</v>
      </c>
      <c r="R4982">
        <v>7.056</v>
      </c>
      <c r="S4982" s="3">
        <f>R4982/L4982*100</f>
        <v>49</v>
      </c>
      <c r="T4982" s="3">
        <f>( (L4982-(L4982*Q4982))*O4982)</f>
        <v>72</v>
      </c>
    </row>
    <row r="4983" spans="1:20" x14ac:dyDescent="0.25">
      <c r="A4983" t="s">
        <v>33</v>
      </c>
      <c r="B4983" t="s">
        <v>49</v>
      </c>
      <c r="C4983" t="s">
        <v>20</v>
      </c>
      <c r="D4983" t="s">
        <v>156</v>
      </c>
      <c r="E4983" t="s">
        <v>103</v>
      </c>
      <c r="F4983" s="9">
        <v>80906</v>
      </c>
      <c r="G4983" s="3" t="str">
        <f t="shared" si="385"/>
        <v>United States ,Colorado Springs ,Colorado, 80906</v>
      </c>
      <c r="H4983" t="s">
        <v>30</v>
      </c>
      <c r="I4983" t="s">
        <v>31</v>
      </c>
      <c r="J4983" t="str">
        <f t="shared" si="386"/>
        <v>West - Office Supplies</v>
      </c>
      <c r="K4983" t="s">
        <v>46</v>
      </c>
      <c r="L4983">
        <v>15.552</v>
      </c>
      <c r="M4983" s="3">
        <f t="shared" si="387"/>
        <v>16</v>
      </c>
      <c r="N4983" s="3">
        <f t="shared" si="388"/>
        <v>12.441599999999999</v>
      </c>
      <c r="O4983">
        <v>3</v>
      </c>
      <c r="P4983" s="3">
        <f t="shared" si="389"/>
        <v>5.333333333333333</v>
      </c>
      <c r="Q4983">
        <v>0.2</v>
      </c>
      <c r="R4983">
        <v>5.4432</v>
      </c>
      <c r="S4983" s="3">
        <f>R4983/L4983*100</f>
        <v>35</v>
      </c>
      <c r="T4983" s="3">
        <f>( (L4983-(L4983*Q4983))*O4983)</f>
        <v>37.324799999999996</v>
      </c>
    </row>
    <row r="4984" spans="1:20" x14ac:dyDescent="0.25">
      <c r="A4984" t="s">
        <v>33</v>
      </c>
      <c r="B4984" t="s">
        <v>49</v>
      </c>
      <c r="C4984" t="s">
        <v>20</v>
      </c>
      <c r="D4984" t="s">
        <v>156</v>
      </c>
      <c r="E4984" t="s">
        <v>103</v>
      </c>
      <c r="F4984" s="9">
        <v>80906</v>
      </c>
      <c r="G4984" s="3" t="str">
        <f t="shared" si="385"/>
        <v>United States ,Colorado Springs ,Colorado, 80906</v>
      </c>
      <c r="H4984" t="s">
        <v>30</v>
      </c>
      <c r="I4984" t="s">
        <v>24</v>
      </c>
      <c r="J4984" t="str">
        <f t="shared" si="386"/>
        <v>West - Furniture</v>
      </c>
      <c r="K4984" t="s">
        <v>26</v>
      </c>
      <c r="L4984">
        <v>1325.76</v>
      </c>
      <c r="M4984" s="3">
        <f t="shared" si="387"/>
        <v>1326</v>
      </c>
      <c r="N4984" s="3">
        <f t="shared" si="388"/>
        <v>1060.6079999999999</v>
      </c>
      <c r="O4984">
        <v>6</v>
      </c>
      <c r="P4984" s="3">
        <f t="shared" si="389"/>
        <v>221</v>
      </c>
      <c r="Q4984">
        <v>0.2</v>
      </c>
      <c r="R4984">
        <v>149.148</v>
      </c>
      <c r="S4984" s="3">
        <f>R4984/L4984*100</f>
        <v>11.25</v>
      </c>
      <c r="T4984" s="3">
        <f>( (L4984-(L4984*Q4984))*O4984)</f>
        <v>6363.6479999999992</v>
      </c>
    </row>
    <row r="4985" spans="1:20" x14ac:dyDescent="0.25">
      <c r="A4985" t="s">
        <v>33</v>
      </c>
      <c r="B4985" t="s">
        <v>49</v>
      </c>
      <c r="C4985" t="s">
        <v>20</v>
      </c>
      <c r="D4985" t="s">
        <v>156</v>
      </c>
      <c r="E4985" t="s">
        <v>103</v>
      </c>
      <c r="F4985" s="9">
        <v>80906</v>
      </c>
      <c r="G4985" s="3" t="str">
        <f t="shared" si="385"/>
        <v>United States ,Colorado Springs ,Colorado, 80906</v>
      </c>
      <c r="H4985" t="s">
        <v>30</v>
      </c>
      <c r="I4985" t="s">
        <v>31</v>
      </c>
      <c r="J4985" t="str">
        <f t="shared" si="386"/>
        <v>West - Office Supplies</v>
      </c>
      <c r="K4985" t="s">
        <v>42</v>
      </c>
      <c r="L4985">
        <v>3.1080000000000001</v>
      </c>
      <c r="M4985" s="3">
        <f t="shared" si="387"/>
        <v>3</v>
      </c>
      <c r="N4985" s="3">
        <f t="shared" si="388"/>
        <v>0.93240000000000034</v>
      </c>
      <c r="O4985">
        <v>2</v>
      </c>
      <c r="P4985" s="3">
        <f t="shared" si="389"/>
        <v>1.5</v>
      </c>
      <c r="Q4985">
        <v>0.7</v>
      </c>
      <c r="R4985">
        <v>-2.1756000000000002</v>
      </c>
      <c r="S4985" s="3">
        <f>R4985/L4985*100</f>
        <v>-70</v>
      </c>
      <c r="T4985" s="3">
        <f>( (L4985-(L4985*Q4985))*O4985)</f>
        <v>1.8648000000000007</v>
      </c>
    </row>
    <row r="4986" spans="1:20" x14ac:dyDescent="0.25">
      <c r="A4986" t="s">
        <v>33</v>
      </c>
      <c r="B4986" t="s">
        <v>49</v>
      </c>
      <c r="C4986" t="s">
        <v>20</v>
      </c>
      <c r="D4986" t="s">
        <v>57</v>
      </c>
      <c r="E4986" t="s">
        <v>29</v>
      </c>
      <c r="F4986" s="9">
        <v>94110</v>
      </c>
      <c r="G4986" s="3" t="str">
        <f t="shared" si="385"/>
        <v>United States ,San Francisco ,California, 94110</v>
      </c>
      <c r="H4986" t="s">
        <v>30</v>
      </c>
      <c r="I4986" t="s">
        <v>31</v>
      </c>
      <c r="J4986" t="str">
        <f t="shared" si="386"/>
        <v>West - Office Supplies</v>
      </c>
      <c r="K4986" t="s">
        <v>42</v>
      </c>
      <c r="L4986">
        <v>6.6719999999999997</v>
      </c>
      <c r="M4986" s="3">
        <f t="shared" si="387"/>
        <v>7</v>
      </c>
      <c r="N4986" s="3">
        <f t="shared" si="388"/>
        <v>5.3376000000000001</v>
      </c>
      <c r="O4986">
        <v>3</v>
      </c>
      <c r="P4986" s="3">
        <f t="shared" si="389"/>
        <v>2.3333333333333335</v>
      </c>
      <c r="Q4986">
        <v>0.2</v>
      </c>
      <c r="R4986">
        <v>2.1684000000000001</v>
      </c>
      <c r="S4986" s="3">
        <f>R4986/L4986*100</f>
        <v>32.5</v>
      </c>
      <c r="T4986" s="3">
        <f>( (L4986-(L4986*Q4986))*O4986)</f>
        <v>16.012799999999999</v>
      </c>
    </row>
    <row r="4987" spans="1:20" x14ac:dyDescent="0.25">
      <c r="A4987" t="s">
        <v>33</v>
      </c>
      <c r="B4987" t="s">
        <v>49</v>
      </c>
      <c r="C4987" t="s">
        <v>20</v>
      </c>
      <c r="D4987" t="s">
        <v>57</v>
      </c>
      <c r="E4987" t="s">
        <v>29</v>
      </c>
      <c r="F4987" s="9">
        <v>94110</v>
      </c>
      <c r="G4987" s="3" t="str">
        <f t="shared" si="385"/>
        <v>United States ,San Francisco ,California, 94110</v>
      </c>
      <c r="H4987" t="s">
        <v>30</v>
      </c>
      <c r="I4987" t="s">
        <v>40</v>
      </c>
      <c r="J4987" t="str">
        <f t="shared" si="386"/>
        <v>West - Technology</v>
      </c>
      <c r="K4987" t="s">
        <v>41</v>
      </c>
      <c r="L4987">
        <v>689.40800000000002</v>
      </c>
      <c r="M4987" s="3">
        <f t="shared" si="387"/>
        <v>689</v>
      </c>
      <c r="N4987" s="3">
        <f t="shared" si="388"/>
        <v>551.52639999999997</v>
      </c>
      <c r="O4987">
        <v>4</v>
      </c>
      <c r="P4987" s="3">
        <f t="shared" si="389"/>
        <v>172.25</v>
      </c>
      <c r="Q4987">
        <v>0.2</v>
      </c>
      <c r="R4987">
        <v>77.558400000000006</v>
      </c>
      <c r="S4987" s="3">
        <f>R4987/L4987*100</f>
        <v>11.25</v>
      </c>
      <c r="T4987" s="3">
        <f>( (L4987-(L4987*Q4987))*O4987)</f>
        <v>2206.1055999999999</v>
      </c>
    </row>
    <row r="4988" spans="1:20" x14ac:dyDescent="0.25">
      <c r="A4988" t="s">
        <v>33</v>
      </c>
      <c r="B4988" t="s">
        <v>27</v>
      </c>
      <c r="C4988" t="s">
        <v>20</v>
      </c>
      <c r="D4988" t="s">
        <v>84</v>
      </c>
      <c r="E4988" t="s">
        <v>70</v>
      </c>
      <c r="F4988" s="9">
        <v>60653</v>
      </c>
      <c r="G4988" s="3" t="str">
        <f t="shared" si="385"/>
        <v>United States ,Chicago ,Illinois, 60653</v>
      </c>
      <c r="H4988" t="s">
        <v>52</v>
      </c>
      <c r="I4988" t="s">
        <v>31</v>
      </c>
      <c r="J4988" t="str">
        <f t="shared" si="386"/>
        <v>Central - Office Supplies</v>
      </c>
      <c r="K4988" t="s">
        <v>42</v>
      </c>
      <c r="L4988">
        <v>1889.99</v>
      </c>
      <c r="M4988" s="3">
        <f t="shared" si="387"/>
        <v>1890</v>
      </c>
      <c r="N4988" s="3">
        <f t="shared" si="388"/>
        <v>377.99799999999982</v>
      </c>
      <c r="O4988">
        <v>5</v>
      </c>
      <c r="P4988" s="3">
        <f t="shared" si="389"/>
        <v>378</v>
      </c>
      <c r="Q4988">
        <v>0.8</v>
      </c>
      <c r="R4988">
        <v>-2929.4845</v>
      </c>
      <c r="S4988" s="3">
        <f>R4988/L4988*100</f>
        <v>-155</v>
      </c>
      <c r="T4988" s="3">
        <f>( (L4988-(L4988*Q4988))*O4988)</f>
        <v>1889.9899999999991</v>
      </c>
    </row>
    <row r="4989" spans="1:20" x14ac:dyDescent="0.25">
      <c r="A4989" t="s">
        <v>33</v>
      </c>
      <c r="B4989" t="s">
        <v>27</v>
      </c>
      <c r="C4989" t="s">
        <v>20</v>
      </c>
      <c r="D4989" t="s">
        <v>90</v>
      </c>
      <c r="E4989" t="s">
        <v>91</v>
      </c>
      <c r="F4989" s="9">
        <v>38109</v>
      </c>
      <c r="G4989" s="3" t="str">
        <f t="shared" si="385"/>
        <v>United States ,Memphis ,Tennessee, 38109</v>
      </c>
      <c r="H4989" t="s">
        <v>23</v>
      </c>
      <c r="I4989" t="s">
        <v>31</v>
      </c>
      <c r="J4989" t="str">
        <f t="shared" si="386"/>
        <v>South - Office Supplies</v>
      </c>
      <c r="K4989" t="s">
        <v>65</v>
      </c>
      <c r="L4989">
        <v>55.936</v>
      </c>
      <c r="M4989" s="3">
        <f t="shared" si="387"/>
        <v>56</v>
      </c>
      <c r="N4989" s="3">
        <f t="shared" si="388"/>
        <v>44.748800000000003</v>
      </c>
      <c r="O4989">
        <v>8</v>
      </c>
      <c r="P4989" s="3">
        <f t="shared" si="389"/>
        <v>7</v>
      </c>
      <c r="Q4989">
        <v>0.2</v>
      </c>
      <c r="R4989">
        <v>18.878399999999999</v>
      </c>
      <c r="S4989" s="3">
        <f>R4989/L4989*100</f>
        <v>33.75</v>
      </c>
      <c r="T4989" s="3">
        <f>( (L4989-(L4989*Q4989))*O4989)</f>
        <v>357.99040000000002</v>
      </c>
    </row>
    <row r="4990" spans="1:20" x14ac:dyDescent="0.25">
      <c r="A4990" t="s">
        <v>33</v>
      </c>
      <c r="B4990" t="s">
        <v>27</v>
      </c>
      <c r="C4990" t="s">
        <v>20</v>
      </c>
      <c r="D4990" t="s">
        <v>90</v>
      </c>
      <c r="E4990" t="s">
        <v>91</v>
      </c>
      <c r="F4990" s="9">
        <v>38109</v>
      </c>
      <c r="G4990" s="3" t="str">
        <f t="shared" si="385"/>
        <v>United States ,Memphis ,Tennessee, 38109</v>
      </c>
      <c r="H4990" t="s">
        <v>23</v>
      </c>
      <c r="I4990" t="s">
        <v>31</v>
      </c>
      <c r="J4990" t="str">
        <f t="shared" si="386"/>
        <v>South - Office Supplies</v>
      </c>
      <c r="K4990" t="s">
        <v>32</v>
      </c>
      <c r="L4990">
        <v>18.431999999999999</v>
      </c>
      <c r="M4990" s="3">
        <f t="shared" si="387"/>
        <v>18</v>
      </c>
      <c r="N4990" s="3">
        <f t="shared" si="388"/>
        <v>14.7456</v>
      </c>
      <c r="O4990">
        <v>8</v>
      </c>
      <c r="P4990" s="3">
        <f t="shared" si="389"/>
        <v>2.25</v>
      </c>
      <c r="Q4990">
        <v>0.2</v>
      </c>
      <c r="R4990">
        <v>5.9904000000000002</v>
      </c>
      <c r="S4990" s="3">
        <f>R4990/L4990*100</f>
        <v>32.5</v>
      </c>
      <c r="T4990" s="3">
        <f>( (L4990-(L4990*Q4990))*O4990)</f>
        <v>117.9648</v>
      </c>
    </row>
    <row r="4991" spans="1:20" x14ac:dyDescent="0.25">
      <c r="A4991" t="s">
        <v>33</v>
      </c>
      <c r="B4991" t="s">
        <v>27</v>
      </c>
      <c r="C4991" t="s">
        <v>20</v>
      </c>
      <c r="D4991" t="s">
        <v>90</v>
      </c>
      <c r="E4991" t="s">
        <v>91</v>
      </c>
      <c r="F4991" s="9">
        <v>38109</v>
      </c>
      <c r="G4991" s="3" t="str">
        <f t="shared" si="385"/>
        <v>United States ,Memphis ,Tennessee, 38109</v>
      </c>
      <c r="H4991" t="s">
        <v>23</v>
      </c>
      <c r="I4991" t="s">
        <v>24</v>
      </c>
      <c r="J4991" t="str">
        <f t="shared" si="386"/>
        <v>South - Furniture</v>
      </c>
      <c r="K4991" t="s">
        <v>38</v>
      </c>
      <c r="L4991">
        <v>20.32</v>
      </c>
      <c r="M4991" s="3">
        <f t="shared" si="387"/>
        <v>20</v>
      </c>
      <c r="N4991" s="3">
        <f t="shared" si="388"/>
        <v>16.256</v>
      </c>
      <c r="O4991">
        <v>5</v>
      </c>
      <c r="P4991" s="3">
        <f t="shared" si="389"/>
        <v>4</v>
      </c>
      <c r="Q4991">
        <v>0.2</v>
      </c>
      <c r="R4991">
        <v>3.556</v>
      </c>
      <c r="S4991" s="3">
        <f>R4991/L4991*100</f>
        <v>17.5</v>
      </c>
      <c r="T4991" s="3">
        <f>( (L4991-(L4991*Q4991))*O4991)</f>
        <v>81.28</v>
      </c>
    </row>
    <row r="4992" spans="1:20" x14ac:dyDescent="0.25">
      <c r="A4992" t="s">
        <v>33</v>
      </c>
      <c r="B4992" t="s">
        <v>49</v>
      </c>
      <c r="C4992" t="s">
        <v>20</v>
      </c>
      <c r="D4992" t="s">
        <v>80</v>
      </c>
      <c r="E4992" t="s">
        <v>81</v>
      </c>
      <c r="F4992" s="9">
        <v>10011</v>
      </c>
      <c r="G4992" s="3" t="str">
        <f t="shared" si="385"/>
        <v>United States ,New York City ,New York, 10011</v>
      </c>
      <c r="H4992" t="s">
        <v>62</v>
      </c>
      <c r="I4992" t="s">
        <v>31</v>
      </c>
      <c r="J4992" t="str">
        <f t="shared" si="386"/>
        <v>East - Office Supplies</v>
      </c>
      <c r="K4992" t="s">
        <v>42</v>
      </c>
      <c r="L4992">
        <v>52.064</v>
      </c>
      <c r="M4992" s="3">
        <f t="shared" si="387"/>
        <v>52</v>
      </c>
      <c r="N4992" s="3">
        <f t="shared" si="388"/>
        <v>41.651200000000003</v>
      </c>
      <c r="O4992">
        <v>4</v>
      </c>
      <c r="P4992" s="3">
        <f t="shared" si="389"/>
        <v>13</v>
      </c>
      <c r="Q4992">
        <v>0.2</v>
      </c>
      <c r="R4992">
        <v>18.873200000000001</v>
      </c>
      <c r="S4992" s="3">
        <f>R4992/L4992*100</f>
        <v>36.25</v>
      </c>
      <c r="T4992" s="3">
        <f>( (L4992-(L4992*Q4992))*O4992)</f>
        <v>166.60480000000001</v>
      </c>
    </row>
    <row r="4993" spans="1:20" x14ac:dyDescent="0.25">
      <c r="A4993" t="s">
        <v>33</v>
      </c>
      <c r="B4993" t="s">
        <v>27</v>
      </c>
      <c r="C4993" t="s">
        <v>20</v>
      </c>
      <c r="D4993" t="s">
        <v>344</v>
      </c>
      <c r="E4993" t="s">
        <v>45</v>
      </c>
      <c r="F4993" s="9">
        <v>27604</v>
      </c>
      <c r="G4993" s="3" t="str">
        <f t="shared" si="385"/>
        <v>United States ,Raleigh ,North Carolina, 27604</v>
      </c>
      <c r="H4993" t="s">
        <v>23</v>
      </c>
      <c r="I4993" t="s">
        <v>31</v>
      </c>
      <c r="J4993" t="str">
        <f t="shared" si="386"/>
        <v>South - Office Supplies</v>
      </c>
      <c r="K4993" t="s">
        <v>43</v>
      </c>
      <c r="L4993">
        <v>48.783999999999999</v>
      </c>
      <c r="M4993" s="3">
        <f t="shared" si="387"/>
        <v>49</v>
      </c>
      <c r="N4993" s="3">
        <f t="shared" si="388"/>
        <v>39.027200000000001</v>
      </c>
      <c r="O4993">
        <v>1</v>
      </c>
      <c r="P4993" s="3">
        <f t="shared" si="389"/>
        <v>49</v>
      </c>
      <c r="Q4993">
        <v>0.2</v>
      </c>
      <c r="R4993">
        <v>3.6587999999999998</v>
      </c>
      <c r="S4993" s="3">
        <f>R4993/L4993*100</f>
        <v>7.5</v>
      </c>
      <c r="T4993" s="3">
        <f>( (L4993-(L4993*Q4993))*O4993)</f>
        <v>39.027200000000001</v>
      </c>
    </row>
    <row r="4994" spans="1:20" x14ac:dyDescent="0.25">
      <c r="A4994" t="s">
        <v>33</v>
      </c>
      <c r="B4994" t="s">
        <v>27</v>
      </c>
      <c r="C4994" t="s">
        <v>20</v>
      </c>
      <c r="D4994" t="s">
        <v>344</v>
      </c>
      <c r="E4994" t="s">
        <v>45</v>
      </c>
      <c r="F4994" s="9">
        <v>27604</v>
      </c>
      <c r="G4994" s="3" t="str">
        <f t="shared" si="385"/>
        <v>United States ,Raleigh ,North Carolina, 27604</v>
      </c>
      <c r="H4994" t="s">
        <v>23</v>
      </c>
      <c r="I4994" t="s">
        <v>31</v>
      </c>
      <c r="J4994" t="str">
        <f t="shared" si="386"/>
        <v>South - Office Supplies</v>
      </c>
      <c r="K4994" t="s">
        <v>42</v>
      </c>
      <c r="L4994">
        <v>13.092000000000001</v>
      </c>
      <c r="M4994" s="3">
        <f t="shared" si="387"/>
        <v>13</v>
      </c>
      <c r="N4994" s="3">
        <f t="shared" si="388"/>
        <v>3.9276</v>
      </c>
      <c r="O4994">
        <v>4</v>
      </c>
      <c r="P4994" s="3">
        <f t="shared" si="389"/>
        <v>3.25</v>
      </c>
      <c r="Q4994">
        <v>0.7</v>
      </c>
      <c r="R4994">
        <v>-10.0372</v>
      </c>
      <c r="S4994" s="3">
        <f>R4994/L4994*100</f>
        <v>-76.666666666666657</v>
      </c>
      <c r="T4994" s="3">
        <f>( (L4994-(L4994*Q4994))*O4994)</f>
        <v>15.7104</v>
      </c>
    </row>
    <row r="4995" spans="1:20" x14ac:dyDescent="0.25">
      <c r="A4995" t="s">
        <v>33</v>
      </c>
      <c r="B4995" t="s">
        <v>49</v>
      </c>
      <c r="C4995" t="s">
        <v>20</v>
      </c>
      <c r="D4995" t="s">
        <v>28</v>
      </c>
      <c r="E4995" t="s">
        <v>29</v>
      </c>
      <c r="F4995" s="9">
        <v>90045</v>
      </c>
      <c r="G4995" s="3" t="str">
        <f t="shared" ref="G4995:G5058" si="390">C4995&amp; " ," &amp; D4995 &amp; " ," &amp; E4995 &amp; ", " &amp; F4995</f>
        <v>United States ,Los Angeles ,California, 90045</v>
      </c>
      <c r="H4995" t="s">
        <v>30</v>
      </c>
      <c r="I4995" t="s">
        <v>40</v>
      </c>
      <c r="J4995" t="str">
        <f t="shared" ref="J4995:J5058" si="391">H4995&amp;" - "&amp;I4995</f>
        <v>West - Technology</v>
      </c>
      <c r="K4995" t="s">
        <v>41</v>
      </c>
      <c r="L4995">
        <v>109.592</v>
      </c>
      <c r="M4995" s="3">
        <f t="shared" ref="M4995:M5058" si="392">ROUND(L4995,0)</f>
        <v>110</v>
      </c>
      <c r="N4995" s="3">
        <f t="shared" ref="N4995:N5058" si="393">L4995-(L4995*Q4995)</f>
        <v>87.673599999999993</v>
      </c>
      <c r="O4995">
        <v>1</v>
      </c>
      <c r="P4995" s="3">
        <f t="shared" ref="P4995:P5058" si="394">M4995/O4995</f>
        <v>110</v>
      </c>
      <c r="Q4995">
        <v>0.2</v>
      </c>
      <c r="R4995">
        <v>8.2194000000000003</v>
      </c>
      <c r="S4995" s="3">
        <f>R4995/L4995*100</f>
        <v>7.5</v>
      </c>
      <c r="T4995" s="3">
        <f>( (L4995-(L4995*Q4995))*O4995)</f>
        <v>87.673599999999993</v>
      </c>
    </row>
    <row r="4996" spans="1:20" x14ac:dyDescent="0.25">
      <c r="A4996" t="s">
        <v>33</v>
      </c>
      <c r="B4996" t="s">
        <v>49</v>
      </c>
      <c r="C4996" t="s">
        <v>20</v>
      </c>
      <c r="D4996" t="s">
        <v>28</v>
      </c>
      <c r="E4996" t="s">
        <v>29</v>
      </c>
      <c r="F4996" s="9">
        <v>90045</v>
      </c>
      <c r="G4996" s="3" t="str">
        <f t="shared" si="390"/>
        <v>United States ,Los Angeles ,California, 90045</v>
      </c>
      <c r="H4996" t="s">
        <v>30</v>
      </c>
      <c r="I4996" t="s">
        <v>31</v>
      </c>
      <c r="J4996" t="str">
        <f t="shared" si="391"/>
        <v>West - Office Supplies</v>
      </c>
      <c r="K4996" t="s">
        <v>46</v>
      </c>
      <c r="L4996">
        <v>56.7</v>
      </c>
      <c r="M4996" s="3">
        <f t="shared" si="392"/>
        <v>57</v>
      </c>
      <c r="N4996" s="3">
        <f t="shared" si="393"/>
        <v>56.7</v>
      </c>
      <c r="O4996">
        <v>5</v>
      </c>
      <c r="P4996" s="3">
        <f t="shared" si="394"/>
        <v>11.4</v>
      </c>
      <c r="Q4996">
        <v>0</v>
      </c>
      <c r="R4996">
        <v>27.783000000000001</v>
      </c>
      <c r="S4996" s="3">
        <f>R4996/L4996*100</f>
        <v>49</v>
      </c>
      <c r="T4996" s="3">
        <f>( (L4996-(L4996*Q4996))*O4996)</f>
        <v>283.5</v>
      </c>
    </row>
    <row r="4997" spans="1:20" x14ac:dyDescent="0.25">
      <c r="A4997" t="s">
        <v>33</v>
      </c>
      <c r="B4997" t="s">
        <v>49</v>
      </c>
      <c r="C4997" t="s">
        <v>20</v>
      </c>
      <c r="D4997" t="s">
        <v>28</v>
      </c>
      <c r="E4997" t="s">
        <v>29</v>
      </c>
      <c r="F4997" s="9">
        <v>90004</v>
      </c>
      <c r="G4997" s="3" t="str">
        <f t="shared" si="390"/>
        <v>United States ,Los Angeles ,California, 90004</v>
      </c>
      <c r="H4997" t="s">
        <v>30</v>
      </c>
      <c r="I4997" t="s">
        <v>40</v>
      </c>
      <c r="J4997" t="str">
        <f t="shared" si="391"/>
        <v>West - Technology</v>
      </c>
      <c r="K4997" t="s">
        <v>64</v>
      </c>
      <c r="L4997">
        <v>79.989999999999995</v>
      </c>
      <c r="M4997" s="3">
        <f t="shared" si="392"/>
        <v>80</v>
      </c>
      <c r="N4997" s="3">
        <f t="shared" si="393"/>
        <v>79.989999999999995</v>
      </c>
      <c r="O4997">
        <v>1</v>
      </c>
      <c r="P4997" s="3">
        <f t="shared" si="394"/>
        <v>80</v>
      </c>
      <c r="Q4997">
        <v>0</v>
      </c>
      <c r="R4997">
        <v>28.796399999999998</v>
      </c>
      <c r="S4997" s="3">
        <f>R4997/L4997*100</f>
        <v>36</v>
      </c>
      <c r="T4997" s="3">
        <f>( (L4997-(L4997*Q4997))*O4997)</f>
        <v>79.989999999999995</v>
      </c>
    </row>
    <row r="4998" spans="1:20" x14ac:dyDescent="0.25">
      <c r="A4998" t="s">
        <v>173</v>
      </c>
      <c r="B4998" t="s">
        <v>49</v>
      </c>
      <c r="C4998" t="s">
        <v>20</v>
      </c>
      <c r="D4998" t="s">
        <v>405</v>
      </c>
      <c r="E4998" t="s">
        <v>88</v>
      </c>
      <c r="F4998" s="9">
        <v>23602</v>
      </c>
      <c r="G4998" s="3" t="str">
        <f t="shared" si="390"/>
        <v>United States ,Newport News ,Virginia, 23602</v>
      </c>
      <c r="H4998" t="s">
        <v>23</v>
      </c>
      <c r="I4998" t="s">
        <v>31</v>
      </c>
      <c r="J4998" t="str">
        <f t="shared" si="391"/>
        <v>South - Office Supplies</v>
      </c>
      <c r="K4998" t="s">
        <v>115</v>
      </c>
      <c r="L4998">
        <v>69.5</v>
      </c>
      <c r="M4998" s="3">
        <f t="shared" si="392"/>
        <v>70</v>
      </c>
      <c r="N4998" s="3">
        <f t="shared" si="393"/>
        <v>69.5</v>
      </c>
      <c r="O4998">
        <v>5</v>
      </c>
      <c r="P4998" s="3">
        <f t="shared" si="394"/>
        <v>14</v>
      </c>
      <c r="Q4998">
        <v>0</v>
      </c>
      <c r="R4998">
        <v>20.155000000000001</v>
      </c>
      <c r="S4998" s="3">
        <f>R4998/L4998*100</f>
        <v>29.000000000000004</v>
      </c>
      <c r="T4998" s="3">
        <f>( (L4998-(L4998*Q4998))*O4998)</f>
        <v>347.5</v>
      </c>
    </row>
    <row r="4999" spans="1:20" x14ac:dyDescent="0.25">
      <c r="A4999" t="s">
        <v>173</v>
      </c>
      <c r="B4999" t="s">
        <v>49</v>
      </c>
      <c r="C4999" t="s">
        <v>20</v>
      </c>
      <c r="D4999" t="s">
        <v>405</v>
      </c>
      <c r="E4999" t="s">
        <v>88</v>
      </c>
      <c r="F4999" s="9">
        <v>23602</v>
      </c>
      <c r="G4999" s="3" t="str">
        <f t="shared" si="390"/>
        <v>United States ,Newport News ,Virginia, 23602</v>
      </c>
      <c r="H4999" t="s">
        <v>23</v>
      </c>
      <c r="I4999" t="s">
        <v>31</v>
      </c>
      <c r="J4999" t="str">
        <f t="shared" si="391"/>
        <v>South - Office Supplies</v>
      </c>
      <c r="K4999" t="s">
        <v>46</v>
      </c>
      <c r="L4999">
        <v>191.6</v>
      </c>
      <c r="M4999" s="3">
        <f t="shared" si="392"/>
        <v>192</v>
      </c>
      <c r="N4999" s="3">
        <f t="shared" si="393"/>
        <v>191.6</v>
      </c>
      <c r="O4999">
        <v>4</v>
      </c>
      <c r="P4999" s="3">
        <f t="shared" si="394"/>
        <v>48</v>
      </c>
      <c r="Q4999">
        <v>0</v>
      </c>
      <c r="R4999">
        <v>91.968000000000004</v>
      </c>
      <c r="S4999" s="3">
        <f>R4999/L4999*100</f>
        <v>48.000000000000007</v>
      </c>
      <c r="T4999" s="3">
        <f>( (L4999-(L4999*Q4999))*O4999)</f>
        <v>766.4</v>
      </c>
    </row>
    <row r="5000" spans="1:20" x14ac:dyDescent="0.25">
      <c r="A5000" t="s">
        <v>33</v>
      </c>
      <c r="B5000" t="s">
        <v>19</v>
      </c>
      <c r="C5000" t="s">
        <v>20</v>
      </c>
      <c r="D5000" t="s">
        <v>28</v>
      </c>
      <c r="E5000" t="s">
        <v>29</v>
      </c>
      <c r="F5000" s="9">
        <v>90032</v>
      </c>
      <c r="G5000" s="3" t="str">
        <f t="shared" si="390"/>
        <v>United States ,Los Angeles ,California, 90032</v>
      </c>
      <c r="H5000" t="s">
        <v>30</v>
      </c>
      <c r="I5000" t="s">
        <v>31</v>
      </c>
      <c r="J5000" t="str">
        <f t="shared" si="391"/>
        <v>West - Office Supplies</v>
      </c>
      <c r="K5000" t="s">
        <v>46</v>
      </c>
      <c r="L5000">
        <v>10.56</v>
      </c>
      <c r="M5000" s="3">
        <f t="shared" si="392"/>
        <v>11</v>
      </c>
      <c r="N5000" s="3">
        <f t="shared" si="393"/>
        <v>10.56</v>
      </c>
      <c r="O5000">
        <v>2</v>
      </c>
      <c r="P5000" s="3">
        <f t="shared" si="394"/>
        <v>5.5</v>
      </c>
      <c r="Q5000">
        <v>0</v>
      </c>
      <c r="R5000">
        <v>5.0688000000000004</v>
      </c>
      <c r="S5000" s="3">
        <f>R5000/L5000*100</f>
        <v>48.000000000000007</v>
      </c>
      <c r="T5000" s="3">
        <f>( (L5000-(L5000*Q5000))*O5000)</f>
        <v>21.12</v>
      </c>
    </row>
    <row r="5001" spans="1:20" x14ac:dyDescent="0.25">
      <c r="A5001" t="s">
        <v>18</v>
      </c>
      <c r="B5001" t="s">
        <v>19</v>
      </c>
      <c r="C5001" t="s">
        <v>20</v>
      </c>
      <c r="D5001" t="s">
        <v>89</v>
      </c>
      <c r="E5001" t="s">
        <v>190</v>
      </c>
      <c r="F5001" s="9">
        <v>39212</v>
      </c>
      <c r="G5001" s="3" t="str">
        <f t="shared" si="390"/>
        <v>United States ,Jackson ,Mississippi, 39212</v>
      </c>
      <c r="H5001" t="s">
        <v>23</v>
      </c>
      <c r="I5001" t="s">
        <v>40</v>
      </c>
      <c r="J5001" t="str">
        <f t="shared" si="391"/>
        <v>South - Technology</v>
      </c>
      <c r="K5001" t="s">
        <v>64</v>
      </c>
      <c r="L5001">
        <v>47.79</v>
      </c>
      <c r="M5001" s="3">
        <f t="shared" si="392"/>
        <v>48</v>
      </c>
      <c r="N5001" s="3">
        <f t="shared" si="393"/>
        <v>47.79</v>
      </c>
      <c r="O5001">
        <v>3</v>
      </c>
      <c r="P5001" s="3">
        <f t="shared" si="394"/>
        <v>16</v>
      </c>
      <c r="Q5001">
        <v>0</v>
      </c>
      <c r="R5001">
        <v>16.2486</v>
      </c>
      <c r="S5001" s="3">
        <f>R5001/L5001*100</f>
        <v>34</v>
      </c>
      <c r="T5001" s="3">
        <f>( (L5001-(L5001*Q5001))*O5001)</f>
        <v>143.37</v>
      </c>
    </row>
    <row r="5002" spans="1:20" x14ac:dyDescent="0.25">
      <c r="A5002" t="s">
        <v>18</v>
      </c>
      <c r="B5002" t="s">
        <v>27</v>
      </c>
      <c r="C5002" t="s">
        <v>20</v>
      </c>
      <c r="D5002" t="s">
        <v>187</v>
      </c>
      <c r="E5002" t="s">
        <v>79</v>
      </c>
      <c r="F5002" s="9">
        <v>47374</v>
      </c>
      <c r="G5002" s="3" t="str">
        <f t="shared" si="390"/>
        <v>United States ,Richmond ,Indiana, 47374</v>
      </c>
      <c r="H5002" t="s">
        <v>52</v>
      </c>
      <c r="I5002" t="s">
        <v>31</v>
      </c>
      <c r="J5002" t="str">
        <f t="shared" si="391"/>
        <v>Central - Office Supplies</v>
      </c>
      <c r="K5002" t="s">
        <v>37</v>
      </c>
      <c r="L5002">
        <v>714.3</v>
      </c>
      <c r="M5002" s="3">
        <f t="shared" si="392"/>
        <v>714</v>
      </c>
      <c r="N5002" s="3">
        <f t="shared" si="393"/>
        <v>714.3</v>
      </c>
      <c r="O5002">
        <v>5</v>
      </c>
      <c r="P5002" s="3">
        <f t="shared" si="394"/>
        <v>142.80000000000001</v>
      </c>
      <c r="Q5002">
        <v>0</v>
      </c>
      <c r="R5002">
        <v>207.14699999999999</v>
      </c>
      <c r="S5002" s="3">
        <f>R5002/L5002*100</f>
        <v>28.999999999999996</v>
      </c>
      <c r="T5002" s="3">
        <f>( (L5002-(L5002*Q5002))*O5002)</f>
        <v>3571.5</v>
      </c>
    </row>
    <row r="5003" spans="1:20" x14ac:dyDescent="0.25">
      <c r="A5003" t="s">
        <v>33</v>
      </c>
      <c r="B5003" t="s">
        <v>49</v>
      </c>
      <c r="C5003" t="s">
        <v>20</v>
      </c>
      <c r="D5003" t="s">
        <v>80</v>
      </c>
      <c r="E5003" t="s">
        <v>81</v>
      </c>
      <c r="F5003" s="9">
        <v>10035</v>
      </c>
      <c r="G5003" s="3" t="str">
        <f t="shared" si="390"/>
        <v>United States ,New York City ,New York, 10035</v>
      </c>
      <c r="H5003" t="s">
        <v>62</v>
      </c>
      <c r="I5003" t="s">
        <v>40</v>
      </c>
      <c r="J5003" t="str">
        <f t="shared" si="391"/>
        <v>East - Technology</v>
      </c>
      <c r="K5003" t="s">
        <v>128</v>
      </c>
      <c r="L5003">
        <v>2321.9</v>
      </c>
      <c r="M5003" s="3">
        <f t="shared" si="392"/>
        <v>2322</v>
      </c>
      <c r="N5003" s="3">
        <f t="shared" si="393"/>
        <v>2321.9</v>
      </c>
      <c r="O5003">
        <v>2</v>
      </c>
      <c r="P5003" s="3">
        <f t="shared" si="394"/>
        <v>1161</v>
      </c>
      <c r="Q5003">
        <v>0</v>
      </c>
      <c r="R5003">
        <v>1114.5119999999999</v>
      </c>
      <c r="S5003" s="3">
        <f>R5003/L5003*100</f>
        <v>48</v>
      </c>
      <c r="T5003" s="3">
        <f>( (L5003-(L5003*Q5003))*O5003)</f>
        <v>4643.8</v>
      </c>
    </row>
    <row r="5004" spans="1:20" x14ac:dyDescent="0.25">
      <c r="A5004" t="s">
        <v>33</v>
      </c>
      <c r="B5004" t="s">
        <v>49</v>
      </c>
      <c r="C5004" t="s">
        <v>20</v>
      </c>
      <c r="D5004" t="s">
        <v>80</v>
      </c>
      <c r="E5004" t="s">
        <v>81</v>
      </c>
      <c r="F5004" s="9">
        <v>10035</v>
      </c>
      <c r="G5004" s="3" t="str">
        <f t="shared" si="390"/>
        <v>United States ,New York City ,New York, 10035</v>
      </c>
      <c r="H5004" t="s">
        <v>62</v>
      </c>
      <c r="I5004" t="s">
        <v>31</v>
      </c>
      <c r="J5004" t="str">
        <f t="shared" si="391"/>
        <v>East - Office Supplies</v>
      </c>
      <c r="K5004" t="s">
        <v>37</v>
      </c>
      <c r="L5004">
        <v>17.940000000000001</v>
      </c>
      <c r="M5004" s="3">
        <f t="shared" si="392"/>
        <v>18</v>
      </c>
      <c r="N5004" s="3">
        <f t="shared" si="393"/>
        <v>17.940000000000001</v>
      </c>
      <c r="O5004">
        <v>3</v>
      </c>
      <c r="P5004" s="3">
        <f t="shared" si="394"/>
        <v>6</v>
      </c>
      <c r="Q5004">
        <v>0</v>
      </c>
      <c r="R5004">
        <v>3.0497999999999998</v>
      </c>
      <c r="S5004" s="3">
        <f>R5004/L5004*100</f>
        <v>17</v>
      </c>
      <c r="T5004" s="3">
        <f>( (L5004-(L5004*Q5004))*O5004)</f>
        <v>53.820000000000007</v>
      </c>
    </row>
    <row r="5005" spans="1:20" x14ac:dyDescent="0.25">
      <c r="A5005" t="s">
        <v>33</v>
      </c>
      <c r="B5005" t="s">
        <v>27</v>
      </c>
      <c r="C5005" t="s">
        <v>20</v>
      </c>
      <c r="D5005" t="s">
        <v>60</v>
      </c>
      <c r="E5005" t="s">
        <v>61</v>
      </c>
      <c r="F5005" s="9">
        <v>19134</v>
      </c>
      <c r="G5005" s="3" t="str">
        <f t="shared" si="390"/>
        <v>United States ,Philadelphia ,Pennsylvania, 19134</v>
      </c>
      <c r="H5005" t="s">
        <v>62</v>
      </c>
      <c r="I5005" t="s">
        <v>31</v>
      </c>
      <c r="J5005" t="str">
        <f t="shared" si="391"/>
        <v>East - Office Supplies</v>
      </c>
      <c r="K5005" t="s">
        <v>42</v>
      </c>
      <c r="L5005">
        <v>9.5220000000000002</v>
      </c>
      <c r="M5005" s="3">
        <f t="shared" si="392"/>
        <v>10</v>
      </c>
      <c r="N5005" s="3">
        <f t="shared" si="393"/>
        <v>2.8566000000000003</v>
      </c>
      <c r="O5005">
        <v>1</v>
      </c>
      <c r="P5005" s="3">
        <f t="shared" si="394"/>
        <v>10</v>
      </c>
      <c r="Q5005">
        <v>0.7</v>
      </c>
      <c r="R5005">
        <v>-6.9828000000000001</v>
      </c>
      <c r="S5005" s="3">
        <f>R5005/L5005*100</f>
        <v>-73.333333333333329</v>
      </c>
      <c r="T5005" s="3">
        <f>( (L5005-(L5005*Q5005))*O5005)</f>
        <v>2.8566000000000003</v>
      </c>
    </row>
    <row r="5006" spans="1:20" x14ac:dyDescent="0.25">
      <c r="A5006" t="s">
        <v>33</v>
      </c>
      <c r="B5006" t="s">
        <v>27</v>
      </c>
      <c r="C5006" t="s">
        <v>20</v>
      </c>
      <c r="D5006" t="s">
        <v>60</v>
      </c>
      <c r="E5006" t="s">
        <v>61</v>
      </c>
      <c r="F5006" s="9">
        <v>19134</v>
      </c>
      <c r="G5006" s="3" t="str">
        <f t="shared" si="390"/>
        <v>United States ,Philadelphia ,Pennsylvania, 19134</v>
      </c>
      <c r="H5006" t="s">
        <v>62</v>
      </c>
      <c r="I5006" t="s">
        <v>40</v>
      </c>
      <c r="J5006" t="str">
        <f t="shared" si="391"/>
        <v>East - Technology</v>
      </c>
      <c r="K5006" t="s">
        <v>41</v>
      </c>
      <c r="L5006">
        <v>791.96400000000006</v>
      </c>
      <c r="M5006" s="3">
        <f t="shared" si="392"/>
        <v>792</v>
      </c>
      <c r="N5006" s="3">
        <f t="shared" si="393"/>
        <v>475.17840000000001</v>
      </c>
      <c r="O5006">
        <v>6</v>
      </c>
      <c r="P5006" s="3">
        <f t="shared" si="394"/>
        <v>132</v>
      </c>
      <c r="Q5006">
        <v>0.4</v>
      </c>
      <c r="R5006">
        <v>-131.994</v>
      </c>
      <c r="S5006" s="3">
        <f>R5006/L5006*100</f>
        <v>-16.666666666666664</v>
      </c>
      <c r="T5006" s="3">
        <f>( (L5006-(L5006*Q5006))*O5006)</f>
        <v>2851.0704000000001</v>
      </c>
    </row>
    <row r="5007" spans="1:20" x14ac:dyDescent="0.25">
      <c r="A5007" t="s">
        <v>33</v>
      </c>
      <c r="B5007" t="s">
        <v>27</v>
      </c>
      <c r="C5007" t="s">
        <v>20</v>
      </c>
      <c r="D5007" t="s">
        <v>60</v>
      </c>
      <c r="E5007" t="s">
        <v>61</v>
      </c>
      <c r="F5007" s="9">
        <v>19134</v>
      </c>
      <c r="G5007" s="3" t="str">
        <f t="shared" si="390"/>
        <v>United States ,Philadelphia ,Pennsylvania, 19134</v>
      </c>
      <c r="H5007" t="s">
        <v>62</v>
      </c>
      <c r="I5007" t="s">
        <v>31</v>
      </c>
      <c r="J5007" t="str">
        <f t="shared" si="391"/>
        <v>East - Office Supplies</v>
      </c>
      <c r="K5007" t="s">
        <v>42</v>
      </c>
      <c r="L5007">
        <v>4.923</v>
      </c>
      <c r="M5007" s="3">
        <f t="shared" si="392"/>
        <v>5</v>
      </c>
      <c r="N5007" s="3">
        <f t="shared" si="393"/>
        <v>1.4769000000000001</v>
      </c>
      <c r="O5007">
        <v>3</v>
      </c>
      <c r="P5007" s="3">
        <f t="shared" si="394"/>
        <v>1.6666666666666667</v>
      </c>
      <c r="Q5007">
        <v>0.7</v>
      </c>
      <c r="R5007">
        <v>-3.9384000000000001</v>
      </c>
      <c r="S5007" s="3">
        <f>R5007/L5007*100</f>
        <v>-80</v>
      </c>
      <c r="T5007" s="3">
        <f>( (L5007-(L5007*Q5007))*O5007)</f>
        <v>4.4306999999999999</v>
      </c>
    </row>
    <row r="5008" spans="1:20" x14ac:dyDescent="0.25">
      <c r="A5008" t="s">
        <v>67</v>
      </c>
      <c r="B5008" t="s">
        <v>27</v>
      </c>
      <c r="C5008" t="s">
        <v>20</v>
      </c>
      <c r="D5008" t="s">
        <v>113</v>
      </c>
      <c r="E5008" t="s">
        <v>86</v>
      </c>
      <c r="F5008" s="9">
        <v>85023</v>
      </c>
      <c r="G5008" s="3" t="str">
        <f t="shared" si="390"/>
        <v>United States ,Phoenix ,Arizona, 85023</v>
      </c>
      <c r="H5008" t="s">
        <v>30</v>
      </c>
      <c r="I5008" t="s">
        <v>24</v>
      </c>
      <c r="J5008" t="str">
        <f t="shared" si="391"/>
        <v>West - Furniture</v>
      </c>
      <c r="K5008" t="s">
        <v>25</v>
      </c>
      <c r="L5008">
        <v>209.97900000000001</v>
      </c>
      <c r="M5008" s="3">
        <f t="shared" si="392"/>
        <v>210</v>
      </c>
      <c r="N5008" s="3">
        <f t="shared" si="393"/>
        <v>62.993700000000018</v>
      </c>
      <c r="O5008">
        <v>7</v>
      </c>
      <c r="P5008" s="3">
        <f t="shared" si="394"/>
        <v>30</v>
      </c>
      <c r="Q5008">
        <v>0.7</v>
      </c>
      <c r="R5008">
        <v>-356.96429999999998</v>
      </c>
      <c r="S5008" s="3">
        <f>R5008/L5008*100</f>
        <v>-169.99999999999997</v>
      </c>
      <c r="T5008" s="3">
        <f>( (L5008-(L5008*Q5008))*O5008)</f>
        <v>440.95590000000016</v>
      </c>
    </row>
    <row r="5009" spans="1:20" x14ac:dyDescent="0.25">
      <c r="A5009" t="s">
        <v>33</v>
      </c>
      <c r="B5009" t="s">
        <v>49</v>
      </c>
      <c r="C5009" t="s">
        <v>20</v>
      </c>
      <c r="D5009" t="s">
        <v>226</v>
      </c>
      <c r="E5009" t="s">
        <v>109</v>
      </c>
      <c r="F5009" s="9">
        <v>44105</v>
      </c>
      <c r="G5009" s="3" t="str">
        <f t="shared" si="390"/>
        <v>United States ,Cleveland ,Ohio, 44105</v>
      </c>
      <c r="H5009" t="s">
        <v>62</v>
      </c>
      <c r="I5009" t="s">
        <v>31</v>
      </c>
      <c r="J5009" t="str">
        <f t="shared" si="391"/>
        <v>East - Office Supplies</v>
      </c>
      <c r="K5009" t="s">
        <v>42</v>
      </c>
      <c r="L5009">
        <v>33.93</v>
      </c>
      <c r="M5009" s="3">
        <f t="shared" si="392"/>
        <v>34</v>
      </c>
      <c r="N5009" s="3">
        <f t="shared" si="393"/>
        <v>10.179000000000002</v>
      </c>
      <c r="O5009">
        <v>3</v>
      </c>
      <c r="P5009" s="3">
        <f t="shared" si="394"/>
        <v>11.333333333333334</v>
      </c>
      <c r="Q5009">
        <v>0.7</v>
      </c>
      <c r="R5009">
        <v>-22.62</v>
      </c>
      <c r="S5009" s="3">
        <f>R5009/L5009*100</f>
        <v>-66.666666666666671</v>
      </c>
      <c r="T5009" s="3">
        <f>( (L5009-(L5009*Q5009))*O5009)</f>
        <v>30.537000000000006</v>
      </c>
    </row>
    <row r="5010" spans="1:20" x14ac:dyDescent="0.25">
      <c r="A5010" t="s">
        <v>33</v>
      </c>
      <c r="B5010" t="s">
        <v>49</v>
      </c>
      <c r="C5010" t="s">
        <v>20</v>
      </c>
      <c r="D5010" t="s">
        <v>226</v>
      </c>
      <c r="E5010" t="s">
        <v>109</v>
      </c>
      <c r="F5010" s="9">
        <v>44105</v>
      </c>
      <c r="G5010" s="3" t="str">
        <f t="shared" si="390"/>
        <v>United States ,Cleveland ,Ohio, 44105</v>
      </c>
      <c r="H5010" t="s">
        <v>62</v>
      </c>
      <c r="I5010" t="s">
        <v>31</v>
      </c>
      <c r="J5010" t="str">
        <f t="shared" si="391"/>
        <v>East - Office Supplies</v>
      </c>
      <c r="K5010" t="s">
        <v>37</v>
      </c>
      <c r="L5010">
        <v>222.32</v>
      </c>
      <c r="M5010" s="3">
        <f t="shared" si="392"/>
        <v>222</v>
      </c>
      <c r="N5010" s="3">
        <f t="shared" si="393"/>
        <v>177.85599999999999</v>
      </c>
      <c r="O5010">
        <v>7</v>
      </c>
      <c r="P5010" s="3">
        <f t="shared" si="394"/>
        <v>31.714285714285715</v>
      </c>
      <c r="Q5010">
        <v>0.2</v>
      </c>
      <c r="R5010">
        <v>25.010999999999999</v>
      </c>
      <c r="S5010" s="3">
        <f>R5010/L5010*100</f>
        <v>11.25</v>
      </c>
      <c r="T5010" s="3">
        <f>( (L5010-(L5010*Q5010))*O5010)</f>
        <v>1244.992</v>
      </c>
    </row>
    <row r="5011" spans="1:20" x14ac:dyDescent="0.25">
      <c r="A5011" t="s">
        <v>33</v>
      </c>
      <c r="B5011" t="s">
        <v>49</v>
      </c>
      <c r="C5011" t="s">
        <v>20</v>
      </c>
      <c r="D5011" t="s">
        <v>226</v>
      </c>
      <c r="E5011" t="s">
        <v>109</v>
      </c>
      <c r="F5011" s="9">
        <v>44105</v>
      </c>
      <c r="G5011" s="3" t="str">
        <f t="shared" si="390"/>
        <v>United States ,Cleveland ,Ohio, 44105</v>
      </c>
      <c r="H5011" t="s">
        <v>62</v>
      </c>
      <c r="I5011" t="s">
        <v>40</v>
      </c>
      <c r="J5011" t="str">
        <f t="shared" si="391"/>
        <v>East - Technology</v>
      </c>
      <c r="K5011" t="s">
        <v>41</v>
      </c>
      <c r="L5011">
        <v>210.56399999999999</v>
      </c>
      <c r="M5011" s="3">
        <f t="shared" si="392"/>
        <v>211</v>
      </c>
      <c r="N5011" s="3">
        <f t="shared" si="393"/>
        <v>126.33839999999999</v>
      </c>
      <c r="O5011">
        <v>6</v>
      </c>
      <c r="P5011" s="3">
        <f t="shared" si="394"/>
        <v>35.166666666666664</v>
      </c>
      <c r="Q5011">
        <v>0.4</v>
      </c>
      <c r="R5011">
        <v>-52.640999999999998</v>
      </c>
      <c r="S5011" s="3">
        <f>R5011/L5011*100</f>
        <v>-25</v>
      </c>
      <c r="T5011" s="3">
        <f>( (L5011-(L5011*Q5011))*O5011)</f>
        <v>758.03039999999999</v>
      </c>
    </row>
    <row r="5012" spans="1:20" x14ac:dyDescent="0.25">
      <c r="A5012" t="s">
        <v>33</v>
      </c>
      <c r="B5012" t="s">
        <v>19</v>
      </c>
      <c r="C5012" t="s">
        <v>20</v>
      </c>
      <c r="D5012" t="s">
        <v>257</v>
      </c>
      <c r="E5012" t="s">
        <v>109</v>
      </c>
      <c r="F5012" s="9">
        <v>43615</v>
      </c>
      <c r="G5012" s="3" t="str">
        <f t="shared" si="390"/>
        <v>United States ,Toledo ,Ohio, 43615</v>
      </c>
      <c r="H5012" t="s">
        <v>62</v>
      </c>
      <c r="I5012" t="s">
        <v>24</v>
      </c>
      <c r="J5012" t="str">
        <f t="shared" si="391"/>
        <v>East - Furniture</v>
      </c>
      <c r="K5012" t="s">
        <v>38</v>
      </c>
      <c r="L5012">
        <v>35.167999999999999</v>
      </c>
      <c r="M5012" s="3">
        <f t="shared" si="392"/>
        <v>35</v>
      </c>
      <c r="N5012" s="3">
        <f t="shared" si="393"/>
        <v>28.134399999999999</v>
      </c>
      <c r="O5012">
        <v>7</v>
      </c>
      <c r="P5012" s="3">
        <f t="shared" si="394"/>
        <v>5</v>
      </c>
      <c r="Q5012">
        <v>0.2</v>
      </c>
      <c r="R5012">
        <v>9.6712000000000007</v>
      </c>
      <c r="S5012" s="3">
        <f>R5012/L5012*100</f>
        <v>27.500000000000004</v>
      </c>
      <c r="T5012" s="3">
        <f>( (L5012-(L5012*Q5012))*O5012)</f>
        <v>196.9408</v>
      </c>
    </row>
    <row r="5013" spans="1:20" x14ac:dyDescent="0.25">
      <c r="A5013" t="s">
        <v>33</v>
      </c>
      <c r="B5013" t="s">
        <v>19</v>
      </c>
      <c r="C5013" t="s">
        <v>20</v>
      </c>
      <c r="D5013" t="s">
        <v>257</v>
      </c>
      <c r="E5013" t="s">
        <v>109</v>
      </c>
      <c r="F5013" s="9">
        <v>43615</v>
      </c>
      <c r="G5013" s="3" t="str">
        <f t="shared" si="390"/>
        <v>United States ,Toledo ,Ohio, 43615</v>
      </c>
      <c r="H5013" t="s">
        <v>62</v>
      </c>
      <c r="I5013" t="s">
        <v>40</v>
      </c>
      <c r="J5013" t="str">
        <f t="shared" si="391"/>
        <v>East - Technology</v>
      </c>
      <c r="K5013" t="s">
        <v>41</v>
      </c>
      <c r="L5013">
        <v>1502.376</v>
      </c>
      <c r="M5013" s="3">
        <f t="shared" si="392"/>
        <v>1502</v>
      </c>
      <c r="N5013" s="3">
        <f t="shared" si="393"/>
        <v>901.42559999999992</v>
      </c>
      <c r="O5013">
        <v>4</v>
      </c>
      <c r="P5013" s="3">
        <f t="shared" si="394"/>
        <v>375.5</v>
      </c>
      <c r="Q5013">
        <v>0.4</v>
      </c>
      <c r="R5013">
        <v>-250.39599999999999</v>
      </c>
      <c r="S5013" s="3">
        <f>R5013/L5013*100</f>
        <v>-16.666666666666664</v>
      </c>
      <c r="T5013" s="3">
        <f>( (L5013-(L5013*Q5013))*O5013)</f>
        <v>3605.7023999999997</v>
      </c>
    </row>
    <row r="5014" spans="1:20" x14ac:dyDescent="0.25">
      <c r="A5014" t="s">
        <v>67</v>
      </c>
      <c r="B5014" t="s">
        <v>19</v>
      </c>
      <c r="C5014" t="s">
        <v>20</v>
      </c>
      <c r="D5014" t="s">
        <v>28</v>
      </c>
      <c r="E5014" t="s">
        <v>29</v>
      </c>
      <c r="F5014" s="9">
        <v>90008</v>
      </c>
      <c r="G5014" s="3" t="str">
        <f t="shared" si="390"/>
        <v>United States ,Los Angeles ,California, 90008</v>
      </c>
      <c r="H5014" t="s">
        <v>30</v>
      </c>
      <c r="I5014" t="s">
        <v>24</v>
      </c>
      <c r="J5014" t="str">
        <f t="shared" si="391"/>
        <v>West - Furniture</v>
      </c>
      <c r="K5014" t="s">
        <v>38</v>
      </c>
      <c r="L5014">
        <v>10.11</v>
      </c>
      <c r="M5014" s="3">
        <f t="shared" si="392"/>
        <v>10</v>
      </c>
      <c r="N5014" s="3">
        <f t="shared" si="393"/>
        <v>10.11</v>
      </c>
      <c r="O5014">
        <v>3</v>
      </c>
      <c r="P5014" s="3">
        <f t="shared" si="394"/>
        <v>3.3333333333333335</v>
      </c>
      <c r="Q5014">
        <v>0</v>
      </c>
      <c r="R5014">
        <v>3.2351999999999999</v>
      </c>
      <c r="S5014" s="3">
        <f>R5014/L5014*100</f>
        <v>32</v>
      </c>
      <c r="T5014" s="3">
        <f>( (L5014-(L5014*Q5014))*O5014)</f>
        <v>30.33</v>
      </c>
    </row>
    <row r="5015" spans="1:20" x14ac:dyDescent="0.25">
      <c r="A5015" t="s">
        <v>67</v>
      </c>
      <c r="B5015" t="s">
        <v>19</v>
      </c>
      <c r="C5015" t="s">
        <v>20</v>
      </c>
      <c r="D5015" t="s">
        <v>28</v>
      </c>
      <c r="E5015" t="s">
        <v>29</v>
      </c>
      <c r="F5015" s="9">
        <v>90008</v>
      </c>
      <c r="G5015" s="3" t="str">
        <f t="shared" si="390"/>
        <v>United States ,Los Angeles ,California, 90008</v>
      </c>
      <c r="H5015" t="s">
        <v>30</v>
      </c>
      <c r="I5015" t="s">
        <v>40</v>
      </c>
      <c r="J5015" t="str">
        <f t="shared" si="391"/>
        <v>West - Technology</v>
      </c>
      <c r="K5015" t="s">
        <v>64</v>
      </c>
      <c r="L5015">
        <v>772.47</v>
      </c>
      <c r="M5015" s="3">
        <f t="shared" si="392"/>
        <v>772</v>
      </c>
      <c r="N5015" s="3">
        <f t="shared" si="393"/>
        <v>772.47</v>
      </c>
      <c r="O5015">
        <v>3</v>
      </c>
      <c r="P5015" s="3">
        <f t="shared" si="394"/>
        <v>257.33333333333331</v>
      </c>
      <c r="Q5015">
        <v>0</v>
      </c>
      <c r="R5015">
        <v>146.76929999999999</v>
      </c>
      <c r="S5015" s="3">
        <f>R5015/L5015*100</f>
        <v>18.999999999999996</v>
      </c>
      <c r="T5015" s="3">
        <f>( (L5015-(L5015*Q5015))*O5015)</f>
        <v>2317.41</v>
      </c>
    </row>
    <row r="5016" spans="1:20" x14ac:dyDescent="0.25">
      <c r="A5016" t="s">
        <v>67</v>
      </c>
      <c r="B5016" t="s">
        <v>19</v>
      </c>
      <c r="C5016" t="s">
        <v>20</v>
      </c>
      <c r="D5016" t="s">
        <v>28</v>
      </c>
      <c r="E5016" t="s">
        <v>29</v>
      </c>
      <c r="F5016" s="9">
        <v>90008</v>
      </c>
      <c r="G5016" s="3" t="str">
        <f t="shared" si="390"/>
        <v>United States ,Los Angeles ,California, 90008</v>
      </c>
      <c r="H5016" t="s">
        <v>30</v>
      </c>
      <c r="I5016" t="s">
        <v>31</v>
      </c>
      <c r="J5016" t="str">
        <f t="shared" si="391"/>
        <v>West - Office Supplies</v>
      </c>
      <c r="K5016" t="s">
        <v>115</v>
      </c>
      <c r="L5016">
        <v>20.46</v>
      </c>
      <c r="M5016" s="3">
        <f t="shared" si="392"/>
        <v>20</v>
      </c>
      <c r="N5016" s="3">
        <f t="shared" si="393"/>
        <v>20.46</v>
      </c>
      <c r="O5016">
        <v>2</v>
      </c>
      <c r="P5016" s="3">
        <f t="shared" si="394"/>
        <v>10</v>
      </c>
      <c r="Q5016">
        <v>0</v>
      </c>
      <c r="R5016">
        <v>5.3196000000000003</v>
      </c>
      <c r="S5016" s="3">
        <f>R5016/L5016*100</f>
        <v>26</v>
      </c>
      <c r="T5016" s="3">
        <f>( (L5016-(L5016*Q5016))*O5016)</f>
        <v>40.92</v>
      </c>
    </row>
    <row r="5017" spans="1:20" x14ac:dyDescent="0.25">
      <c r="A5017" t="s">
        <v>18</v>
      </c>
      <c r="B5017" t="s">
        <v>27</v>
      </c>
      <c r="C5017" t="s">
        <v>20</v>
      </c>
      <c r="D5017" t="s">
        <v>80</v>
      </c>
      <c r="E5017" t="s">
        <v>81</v>
      </c>
      <c r="F5017" s="9">
        <v>10011</v>
      </c>
      <c r="G5017" s="3" t="str">
        <f t="shared" si="390"/>
        <v>United States ,New York City ,New York, 10011</v>
      </c>
      <c r="H5017" t="s">
        <v>62</v>
      </c>
      <c r="I5017" t="s">
        <v>31</v>
      </c>
      <c r="J5017" t="str">
        <f t="shared" si="391"/>
        <v>East - Office Supplies</v>
      </c>
      <c r="K5017" t="s">
        <v>115</v>
      </c>
      <c r="L5017">
        <v>347.58</v>
      </c>
      <c r="M5017" s="3">
        <f t="shared" si="392"/>
        <v>348</v>
      </c>
      <c r="N5017" s="3">
        <f t="shared" si="393"/>
        <v>347.58</v>
      </c>
      <c r="O5017">
        <v>3</v>
      </c>
      <c r="P5017" s="3">
        <f t="shared" si="394"/>
        <v>116</v>
      </c>
      <c r="Q5017">
        <v>0</v>
      </c>
      <c r="R5017">
        <v>17.379000000000001</v>
      </c>
      <c r="S5017" s="3">
        <f>R5017/L5017*100</f>
        <v>5</v>
      </c>
      <c r="T5017" s="3">
        <f>( (L5017-(L5017*Q5017))*O5017)</f>
        <v>1042.74</v>
      </c>
    </row>
    <row r="5018" spans="1:20" x14ac:dyDescent="0.25">
      <c r="A5018" t="s">
        <v>33</v>
      </c>
      <c r="B5018" t="s">
        <v>19</v>
      </c>
      <c r="C5018" t="s">
        <v>20</v>
      </c>
      <c r="D5018" t="s">
        <v>149</v>
      </c>
      <c r="E5018" t="s">
        <v>29</v>
      </c>
      <c r="F5018" s="9">
        <v>92037</v>
      </c>
      <c r="G5018" s="3" t="str">
        <f t="shared" si="390"/>
        <v>United States ,San Diego ,California, 92037</v>
      </c>
      <c r="H5018" t="s">
        <v>30</v>
      </c>
      <c r="I5018" t="s">
        <v>40</v>
      </c>
      <c r="J5018" t="str">
        <f t="shared" si="391"/>
        <v>West - Technology</v>
      </c>
      <c r="K5018" t="s">
        <v>64</v>
      </c>
      <c r="L5018">
        <v>72.64</v>
      </c>
      <c r="M5018" s="3">
        <f t="shared" si="392"/>
        <v>73</v>
      </c>
      <c r="N5018" s="3">
        <f t="shared" si="393"/>
        <v>72.64</v>
      </c>
      <c r="O5018">
        <v>2</v>
      </c>
      <c r="P5018" s="3">
        <f t="shared" si="394"/>
        <v>36.5</v>
      </c>
      <c r="Q5018">
        <v>0</v>
      </c>
      <c r="R5018">
        <v>21.792000000000002</v>
      </c>
      <c r="S5018" s="3">
        <f>R5018/L5018*100</f>
        <v>30.000000000000004</v>
      </c>
      <c r="T5018" s="3">
        <f>( (L5018-(L5018*Q5018))*O5018)</f>
        <v>145.28</v>
      </c>
    </row>
    <row r="5019" spans="1:20" x14ac:dyDescent="0.25">
      <c r="A5019" t="s">
        <v>33</v>
      </c>
      <c r="B5019" t="s">
        <v>19</v>
      </c>
      <c r="C5019" t="s">
        <v>20</v>
      </c>
      <c r="D5019" t="s">
        <v>149</v>
      </c>
      <c r="E5019" t="s">
        <v>29</v>
      </c>
      <c r="F5019" s="9">
        <v>92037</v>
      </c>
      <c r="G5019" s="3" t="str">
        <f t="shared" si="390"/>
        <v>United States ,San Diego ,California, 92037</v>
      </c>
      <c r="H5019" t="s">
        <v>30</v>
      </c>
      <c r="I5019" t="s">
        <v>40</v>
      </c>
      <c r="J5019" t="str">
        <f t="shared" si="391"/>
        <v>West - Technology</v>
      </c>
      <c r="K5019" t="s">
        <v>64</v>
      </c>
      <c r="L5019">
        <v>772.47</v>
      </c>
      <c r="M5019" s="3">
        <f t="shared" si="392"/>
        <v>772</v>
      </c>
      <c r="N5019" s="3">
        <f t="shared" si="393"/>
        <v>772.47</v>
      </c>
      <c r="O5019">
        <v>3</v>
      </c>
      <c r="P5019" s="3">
        <f t="shared" si="394"/>
        <v>257.33333333333331</v>
      </c>
      <c r="Q5019">
        <v>0</v>
      </c>
      <c r="R5019">
        <v>146.76929999999999</v>
      </c>
      <c r="S5019" s="3">
        <f>R5019/L5019*100</f>
        <v>18.999999999999996</v>
      </c>
      <c r="T5019" s="3">
        <f>( (L5019-(L5019*Q5019))*O5019)</f>
        <v>2317.41</v>
      </c>
    </row>
    <row r="5020" spans="1:20" x14ac:dyDescent="0.25">
      <c r="A5020" t="s">
        <v>33</v>
      </c>
      <c r="B5020" t="s">
        <v>19</v>
      </c>
      <c r="C5020" t="s">
        <v>20</v>
      </c>
      <c r="D5020" t="s">
        <v>149</v>
      </c>
      <c r="E5020" t="s">
        <v>29</v>
      </c>
      <c r="F5020" s="9">
        <v>92037</v>
      </c>
      <c r="G5020" s="3" t="str">
        <f t="shared" si="390"/>
        <v>United States ,San Diego ,California, 92037</v>
      </c>
      <c r="H5020" t="s">
        <v>30</v>
      </c>
      <c r="I5020" t="s">
        <v>24</v>
      </c>
      <c r="J5020" t="str">
        <f t="shared" si="391"/>
        <v>West - Furniture</v>
      </c>
      <c r="K5020" t="s">
        <v>38</v>
      </c>
      <c r="L5020">
        <v>39.92</v>
      </c>
      <c r="M5020" s="3">
        <f t="shared" si="392"/>
        <v>40</v>
      </c>
      <c r="N5020" s="3">
        <f t="shared" si="393"/>
        <v>39.92</v>
      </c>
      <c r="O5020">
        <v>4</v>
      </c>
      <c r="P5020" s="3">
        <f t="shared" si="394"/>
        <v>10</v>
      </c>
      <c r="Q5020">
        <v>0</v>
      </c>
      <c r="R5020">
        <v>11.1776</v>
      </c>
      <c r="S5020" s="3">
        <f>R5020/L5020*100</f>
        <v>27.999999999999996</v>
      </c>
      <c r="T5020" s="3">
        <f>( (L5020-(L5020*Q5020))*O5020)</f>
        <v>159.68</v>
      </c>
    </row>
    <row r="5021" spans="1:20" x14ac:dyDescent="0.25">
      <c r="A5021" t="s">
        <v>33</v>
      </c>
      <c r="B5021" t="s">
        <v>19</v>
      </c>
      <c r="C5021" t="s">
        <v>20</v>
      </c>
      <c r="D5021" t="s">
        <v>359</v>
      </c>
      <c r="E5021" t="s">
        <v>124</v>
      </c>
      <c r="F5021" s="9">
        <v>73120</v>
      </c>
      <c r="G5021" s="3" t="str">
        <f t="shared" si="390"/>
        <v>United States ,Oklahoma City ,Oklahoma, 73120</v>
      </c>
      <c r="H5021" t="s">
        <v>52</v>
      </c>
      <c r="I5021" t="s">
        <v>31</v>
      </c>
      <c r="J5021" t="str">
        <f t="shared" si="391"/>
        <v>Central - Office Supplies</v>
      </c>
      <c r="K5021" t="s">
        <v>42</v>
      </c>
      <c r="L5021">
        <v>33.479999999999997</v>
      </c>
      <c r="M5021" s="3">
        <f t="shared" si="392"/>
        <v>33</v>
      </c>
      <c r="N5021" s="3">
        <f t="shared" si="393"/>
        <v>33.479999999999997</v>
      </c>
      <c r="O5021">
        <v>2</v>
      </c>
      <c r="P5021" s="3">
        <f t="shared" si="394"/>
        <v>16.5</v>
      </c>
      <c r="Q5021">
        <v>0</v>
      </c>
      <c r="R5021">
        <v>16.405200000000001</v>
      </c>
      <c r="S5021" s="3">
        <f>R5021/L5021*100</f>
        <v>49.000000000000007</v>
      </c>
      <c r="T5021" s="3">
        <f>( (L5021-(L5021*Q5021))*O5021)</f>
        <v>66.959999999999994</v>
      </c>
    </row>
    <row r="5022" spans="1:20" x14ac:dyDescent="0.25">
      <c r="A5022" t="s">
        <v>33</v>
      </c>
      <c r="B5022" t="s">
        <v>19</v>
      </c>
      <c r="C5022" t="s">
        <v>20</v>
      </c>
      <c r="D5022" t="s">
        <v>359</v>
      </c>
      <c r="E5022" t="s">
        <v>124</v>
      </c>
      <c r="F5022" s="9">
        <v>73120</v>
      </c>
      <c r="G5022" s="3" t="str">
        <f t="shared" si="390"/>
        <v>United States ,Oklahoma City ,Oklahoma, 73120</v>
      </c>
      <c r="H5022" t="s">
        <v>52</v>
      </c>
      <c r="I5022" t="s">
        <v>40</v>
      </c>
      <c r="J5022" t="str">
        <f t="shared" si="391"/>
        <v>Central - Technology</v>
      </c>
      <c r="K5022" t="s">
        <v>41</v>
      </c>
      <c r="L5022">
        <v>461.97</v>
      </c>
      <c r="M5022" s="3">
        <f t="shared" si="392"/>
        <v>462</v>
      </c>
      <c r="N5022" s="3">
        <f t="shared" si="393"/>
        <v>461.97</v>
      </c>
      <c r="O5022">
        <v>3</v>
      </c>
      <c r="P5022" s="3">
        <f t="shared" si="394"/>
        <v>154</v>
      </c>
      <c r="Q5022">
        <v>0</v>
      </c>
      <c r="R5022">
        <v>133.97130000000001</v>
      </c>
      <c r="S5022" s="3">
        <f>R5022/L5022*100</f>
        <v>29.000000000000004</v>
      </c>
      <c r="T5022" s="3">
        <f>( (L5022-(L5022*Q5022))*O5022)</f>
        <v>1385.91</v>
      </c>
    </row>
    <row r="5023" spans="1:20" x14ac:dyDescent="0.25">
      <c r="A5023" t="s">
        <v>33</v>
      </c>
      <c r="B5023" t="s">
        <v>19</v>
      </c>
      <c r="C5023" t="s">
        <v>20</v>
      </c>
      <c r="D5023" t="s">
        <v>359</v>
      </c>
      <c r="E5023" t="s">
        <v>124</v>
      </c>
      <c r="F5023" s="9">
        <v>73120</v>
      </c>
      <c r="G5023" s="3" t="str">
        <f t="shared" si="390"/>
        <v>United States ,Oklahoma City ,Oklahoma, 73120</v>
      </c>
      <c r="H5023" t="s">
        <v>52</v>
      </c>
      <c r="I5023" t="s">
        <v>31</v>
      </c>
      <c r="J5023" t="str">
        <f t="shared" si="391"/>
        <v>Central - Office Supplies</v>
      </c>
      <c r="K5023" t="s">
        <v>43</v>
      </c>
      <c r="L5023">
        <v>137.62</v>
      </c>
      <c r="M5023" s="3">
        <f t="shared" si="392"/>
        <v>138</v>
      </c>
      <c r="N5023" s="3">
        <f t="shared" si="393"/>
        <v>137.62</v>
      </c>
      <c r="O5023">
        <v>2</v>
      </c>
      <c r="P5023" s="3">
        <f t="shared" si="394"/>
        <v>69</v>
      </c>
      <c r="Q5023">
        <v>0</v>
      </c>
      <c r="R5023">
        <v>60.552799999999998</v>
      </c>
      <c r="S5023" s="3">
        <f>R5023/L5023*100</f>
        <v>43.999999999999993</v>
      </c>
      <c r="T5023" s="3">
        <f>( (L5023-(L5023*Q5023))*O5023)</f>
        <v>275.24</v>
      </c>
    </row>
    <row r="5024" spans="1:20" x14ac:dyDescent="0.25">
      <c r="A5024" t="s">
        <v>33</v>
      </c>
      <c r="B5024" t="s">
        <v>19</v>
      </c>
      <c r="C5024" t="s">
        <v>20</v>
      </c>
      <c r="D5024" t="s">
        <v>359</v>
      </c>
      <c r="E5024" t="s">
        <v>124</v>
      </c>
      <c r="F5024" s="9">
        <v>73120</v>
      </c>
      <c r="G5024" s="3" t="str">
        <f t="shared" si="390"/>
        <v>United States ,Oklahoma City ,Oklahoma, 73120</v>
      </c>
      <c r="H5024" t="s">
        <v>52</v>
      </c>
      <c r="I5024" t="s">
        <v>24</v>
      </c>
      <c r="J5024" t="str">
        <f t="shared" si="391"/>
        <v>Central - Furniture</v>
      </c>
      <c r="K5024" t="s">
        <v>26</v>
      </c>
      <c r="L5024">
        <v>302.67</v>
      </c>
      <c r="M5024" s="3">
        <f t="shared" si="392"/>
        <v>303</v>
      </c>
      <c r="N5024" s="3">
        <f t="shared" si="393"/>
        <v>302.67</v>
      </c>
      <c r="O5024">
        <v>3</v>
      </c>
      <c r="P5024" s="3">
        <f t="shared" si="394"/>
        <v>101</v>
      </c>
      <c r="Q5024">
        <v>0</v>
      </c>
      <c r="R5024">
        <v>72.640799999999999</v>
      </c>
      <c r="S5024" s="3">
        <f>R5024/L5024*100</f>
        <v>24</v>
      </c>
      <c r="T5024" s="3">
        <f>( (L5024-(L5024*Q5024))*O5024)</f>
        <v>908.01</v>
      </c>
    </row>
    <row r="5025" spans="1:20" x14ac:dyDescent="0.25">
      <c r="A5025" t="s">
        <v>18</v>
      </c>
      <c r="B5025" t="s">
        <v>19</v>
      </c>
      <c r="C5025" t="s">
        <v>20</v>
      </c>
      <c r="D5025" t="s">
        <v>84</v>
      </c>
      <c r="E5025" t="s">
        <v>70</v>
      </c>
      <c r="F5025" s="9">
        <v>60653</v>
      </c>
      <c r="G5025" s="3" t="str">
        <f t="shared" si="390"/>
        <v>United States ,Chicago ,Illinois, 60653</v>
      </c>
      <c r="H5025" t="s">
        <v>52</v>
      </c>
      <c r="I5025" t="s">
        <v>40</v>
      </c>
      <c r="J5025" t="str">
        <f t="shared" si="391"/>
        <v>Central - Technology</v>
      </c>
      <c r="K5025" t="s">
        <v>64</v>
      </c>
      <c r="L5025">
        <v>239.976</v>
      </c>
      <c r="M5025" s="3">
        <f t="shared" si="392"/>
        <v>240</v>
      </c>
      <c r="N5025" s="3">
        <f t="shared" si="393"/>
        <v>191.98079999999999</v>
      </c>
      <c r="O5025">
        <v>3</v>
      </c>
      <c r="P5025" s="3">
        <f t="shared" si="394"/>
        <v>80</v>
      </c>
      <c r="Q5025">
        <v>0.2</v>
      </c>
      <c r="R5025">
        <v>53.994599999999998</v>
      </c>
      <c r="S5025" s="3">
        <f>R5025/L5025*100</f>
        <v>22.5</v>
      </c>
      <c r="T5025" s="3">
        <f>( (L5025-(L5025*Q5025))*O5025)</f>
        <v>575.94239999999991</v>
      </c>
    </row>
    <row r="5026" spans="1:20" x14ac:dyDescent="0.25">
      <c r="A5026" t="s">
        <v>33</v>
      </c>
      <c r="B5026" t="s">
        <v>19</v>
      </c>
      <c r="C5026" t="s">
        <v>20</v>
      </c>
      <c r="D5026" t="s">
        <v>57</v>
      </c>
      <c r="E5026" t="s">
        <v>29</v>
      </c>
      <c r="F5026" s="9">
        <v>94109</v>
      </c>
      <c r="G5026" s="3" t="str">
        <f t="shared" si="390"/>
        <v>United States ,San Francisco ,California, 94109</v>
      </c>
      <c r="H5026" t="s">
        <v>30</v>
      </c>
      <c r="I5026" t="s">
        <v>31</v>
      </c>
      <c r="J5026" t="str">
        <f t="shared" si="391"/>
        <v>West - Office Supplies</v>
      </c>
      <c r="K5026" t="s">
        <v>39</v>
      </c>
      <c r="L5026">
        <v>8.34</v>
      </c>
      <c r="M5026" s="3">
        <f t="shared" si="392"/>
        <v>8</v>
      </c>
      <c r="N5026" s="3">
        <f t="shared" si="393"/>
        <v>8.34</v>
      </c>
      <c r="O5026">
        <v>3</v>
      </c>
      <c r="P5026" s="3">
        <f t="shared" si="394"/>
        <v>2.6666666666666665</v>
      </c>
      <c r="Q5026">
        <v>0</v>
      </c>
      <c r="R5026">
        <v>2.1684000000000001</v>
      </c>
      <c r="S5026" s="3">
        <f>R5026/L5026*100</f>
        <v>26</v>
      </c>
      <c r="T5026" s="3">
        <f>( (L5026-(L5026*Q5026))*O5026)</f>
        <v>25.02</v>
      </c>
    </row>
    <row r="5027" spans="1:20" x14ac:dyDescent="0.25">
      <c r="A5027" t="s">
        <v>33</v>
      </c>
      <c r="B5027" t="s">
        <v>19</v>
      </c>
      <c r="C5027" t="s">
        <v>20</v>
      </c>
      <c r="D5027" t="s">
        <v>57</v>
      </c>
      <c r="E5027" t="s">
        <v>29</v>
      </c>
      <c r="F5027" s="9">
        <v>94109</v>
      </c>
      <c r="G5027" s="3" t="str">
        <f t="shared" si="390"/>
        <v>United States ,San Francisco ,California, 94109</v>
      </c>
      <c r="H5027" t="s">
        <v>30</v>
      </c>
      <c r="I5027" t="s">
        <v>31</v>
      </c>
      <c r="J5027" t="str">
        <f t="shared" si="391"/>
        <v>West - Office Supplies</v>
      </c>
      <c r="K5027" t="s">
        <v>115</v>
      </c>
      <c r="L5027">
        <v>8.57</v>
      </c>
      <c r="M5027" s="3">
        <f t="shared" si="392"/>
        <v>9</v>
      </c>
      <c r="N5027" s="3">
        <f t="shared" si="393"/>
        <v>8.57</v>
      </c>
      <c r="O5027">
        <v>1</v>
      </c>
      <c r="P5027" s="3">
        <f t="shared" si="394"/>
        <v>9</v>
      </c>
      <c r="Q5027">
        <v>0</v>
      </c>
      <c r="R5027">
        <v>2.2282000000000002</v>
      </c>
      <c r="S5027" s="3">
        <f>R5027/L5027*100</f>
        <v>26</v>
      </c>
      <c r="T5027" s="3">
        <f>( (L5027-(L5027*Q5027))*O5027)</f>
        <v>8.57</v>
      </c>
    </row>
    <row r="5028" spans="1:20" x14ac:dyDescent="0.25">
      <c r="A5028" t="s">
        <v>33</v>
      </c>
      <c r="B5028" t="s">
        <v>19</v>
      </c>
      <c r="C5028" t="s">
        <v>20</v>
      </c>
      <c r="D5028" t="s">
        <v>57</v>
      </c>
      <c r="E5028" t="s">
        <v>29</v>
      </c>
      <c r="F5028" s="9">
        <v>94109</v>
      </c>
      <c r="G5028" s="3" t="str">
        <f t="shared" si="390"/>
        <v>United States ,San Francisco ,California, 94109</v>
      </c>
      <c r="H5028" t="s">
        <v>30</v>
      </c>
      <c r="I5028" t="s">
        <v>31</v>
      </c>
      <c r="J5028" t="str">
        <f t="shared" si="391"/>
        <v>West - Office Supplies</v>
      </c>
      <c r="K5028" t="s">
        <v>42</v>
      </c>
      <c r="L5028">
        <v>119.616</v>
      </c>
      <c r="M5028" s="3">
        <f t="shared" si="392"/>
        <v>120</v>
      </c>
      <c r="N5028" s="3">
        <f t="shared" si="393"/>
        <v>95.692800000000005</v>
      </c>
      <c r="O5028">
        <v>8</v>
      </c>
      <c r="P5028" s="3">
        <f t="shared" si="394"/>
        <v>15</v>
      </c>
      <c r="Q5028">
        <v>0.2</v>
      </c>
      <c r="R5028">
        <v>40.370399999999997</v>
      </c>
      <c r="S5028" s="3">
        <f>R5028/L5028*100</f>
        <v>33.75</v>
      </c>
      <c r="T5028" s="3">
        <f>( (L5028-(L5028*Q5028))*O5028)</f>
        <v>765.54240000000004</v>
      </c>
    </row>
    <row r="5029" spans="1:20" x14ac:dyDescent="0.25">
      <c r="A5029" t="s">
        <v>33</v>
      </c>
      <c r="B5029" t="s">
        <v>27</v>
      </c>
      <c r="C5029" t="s">
        <v>20</v>
      </c>
      <c r="D5029" t="s">
        <v>309</v>
      </c>
      <c r="E5029" t="s">
        <v>137</v>
      </c>
      <c r="F5029" s="9">
        <v>8360</v>
      </c>
      <c r="G5029" s="3" t="str">
        <f t="shared" si="390"/>
        <v>United States ,Vineland ,New Jersey, 8360</v>
      </c>
      <c r="H5029" t="s">
        <v>62</v>
      </c>
      <c r="I5029" t="s">
        <v>24</v>
      </c>
      <c r="J5029" t="str">
        <f t="shared" si="391"/>
        <v>East - Furniture</v>
      </c>
      <c r="K5029" t="s">
        <v>26</v>
      </c>
      <c r="L5029">
        <v>212.94</v>
      </c>
      <c r="M5029" s="3">
        <f t="shared" si="392"/>
        <v>213</v>
      </c>
      <c r="N5029" s="3">
        <f t="shared" si="393"/>
        <v>212.94</v>
      </c>
      <c r="O5029">
        <v>3</v>
      </c>
      <c r="P5029" s="3">
        <f t="shared" si="394"/>
        <v>71</v>
      </c>
      <c r="Q5029">
        <v>0</v>
      </c>
      <c r="R5029">
        <v>25.552800000000001</v>
      </c>
      <c r="S5029" s="3">
        <f>R5029/L5029*100</f>
        <v>12.000000000000002</v>
      </c>
      <c r="T5029" s="3">
        <f>( (L5029-(L5029*Q5029))*O5029)</f>
        <v>638.81999999999994</v>
      </c>
    </row>
    <row r="5030" spans="1:20" x14ac:dyDescent="0.25">
      <c r="A5030" t="s">
        <v>33</v>
      </c>
      <c r="B5030" t="s">
        <v>27</v>
      </c>
      <c r="C5030" t="s">
        <v>20</v>
      </c>
      <c r="D5030" t="s">
        <v>309</v>
      </c>
      <c r="E5030" t="s">
        <v>137</v>
      </c>
      <c r="F5030" s="9">
        <v>8360</v>
      </c>
      <c r="G5030" s="3" t="str">
        <f t="shared" si="390"/>
        <v>United States ,Vineland ,New Jersey, 8360</v>
      </c>
      <c r="H5030" t="s">
        <v>62</v>
      </c>
      <c r="I5030" t="s">
        <v>31</v>
      </c>
      <c r="J5030" t="str">
        <f t="shared" si="391"/>
        <v>East - Office Supplies</v>
      </c>
      <c r="K5030" t="s">
        <v>43</v>
      </c>
      <c r="L5030">
        <v>26.49</v>
      </c>
      <c r="M5030" s="3">
        <f t="shared" si="392"/>
        <v>26</v>
      </c>
      <c r="N5030" s="3">
        <f t="shared" si="393"/>
        <v>26.49</v>
      </c>
      <c r="O5030">
        <v>1</v>
      </c>
      <c r="P5030" s="3">
        <f t="shared" si="394"/>
        <v>26</v>
      </c>
      <c r="Q5030">
        <v>0</v>
      </c>
      <c r="R5030">
        <v>7.4172000000000002</v>
      </c>
      <c r="S5030" s="3">
        <f>R5030/L5030*100</f>
        <v>28.000000000000004</v>
      </c>
      <c r="T5030" s="3">
        <f>( (L5030-(L5030*Q5030))*O5030)</f>
        <v>26.49</v>
      </c>
    </row>
    <row r="5031" spans="1:20" x14ac:dyDescent="0.25">
      <c r="A5031" t="s">
        <v>18</v>
      </c>
      <c r="B5031" t="s">
        <v>49</v>
      </c>
      <c r="C5031" t="s">
        <v>20</v>
      </c>
      <c r="D5031" t="s">
        <v>246</v>
      </c>
      <c r="E5031" t="s">
        <v>54</v>
      </c>
      <c r="F5031" s="9">
        <v>53209</v>
      </c>
      <c r="G5031" s="3" t="str">
        <f t="shared" si="390"/>
        <v>United States ,Milwaukee ,Wisconsin, 53209</v>
      </c>
      <c r="H5031" t="s">
        <v>52</v>
      </c>
      <c r="I5031" t="s">
        <v>24</v>
      </c>
      <c r="J5031" t="str">
        <f t="shared" si="391"/>
        <v>Central - Furniture</v>
      </c>
      <c r="K5031" t="s">
        <v>25</v>
      </c>
      <c r="L5031">
        <v>687.4</v>
      </c>
      <c r="M5031" s="3">
        <f t="shared" si="392"/>
        <v>687</v>
      </c>
      <c r="N5031" s="3">
        <f t="shared" si="393"/>
        <v>687.4</v>
      </c>
      <c r="O5031">
        <v>5</v>
      </c>
      <c r="P5031" s="3">
        <f t="shared" si="394"/>
        <v>137.4</v>
      </c>
      <c r="Q5031">
        <v>0</v>
      </c>
      <c r="R5031">
        <v>48.118000000000002</v>
      </c>
      <c r="S5031" s="3">
        <f>R5031/L5031*100</f>
        <v>7.0000000000000009</v>
      </c>
      <c r="T5031" s="3">
        <f>( (L5031-(L5031*Q5031))*O5031)</f>
        <v>3437</v>
      </c>
    </row>
    <row r="5032" spans="1:20" x14ac:dyDescent="0.25">
      <c r="A5032" t="s">
        <v>33</v>
      </c>
      <c r="B5032" t="s">
        <v>27</v>
      </c>
      <c r="C5032" t="s">
        <v>20</v>
      </c>
      <c r="D5032" t="s">
        <v>47</v>
      </c>
      <c r="E5032" t="s">
        <v>48</v>
      </c>
      <c r="F5032" s="9">
        <v>98115</v>
      </c>
      <c r="G5032" s="3" t="str">
        <f t="shared" si="390"/>
        <v>United States ,Seattle ,Washington, 98115</v>
      </c>
      <c r="H5032" t="s">
        <v>30</v>
      </c>
      <c r="I5032" t="s">
        <v>24</v>
      </c>
      <c r="J5032" t="str">
        <f t="shared" si="391"/>
        <v>West - Furniture</v>
      </c>
      <c r="K5032" t="s">
        <v>36</v>
      </c>
      <c r="L5032">
        <v>653.54999999999995</v>
      </c>
      <c r="M5032" s="3">
        <f t="shared" si="392"/>
        <v>654</v>
      </c>
      <c r="N5032" s="3">
        <f t="shared" si="393"/>
        <v>653.54999999999995</v>
      </c>
      <c r="O5032">
        <v>3</v>
      </c>
      <c r="P5032" s="3">
        <f t="shared" si="394"/>
        <v>218</v>
      </c>
      <c r="Q5032">
        <v>0</v>
      </c>
      <c r="R5032">
        <v>111.1035</v>
      </c>
      <c r="S5032" s="3">
        <f>R5032/L5032*100</f>
        <v>17</v>
      </c>
      <c r="T5032" s="3">
        <f>( (L5032-(L5032*Q5032))*O5032)</f>
        <v>1960.6499999999999</v>
      </c>
    </row>
    <row r="5033" spans="1:20" x14ac:dyDescent="0.25">
      <c r="A5033" t="s">
        <v>33</v>
      </c>
      <c r="B5033" t="s">
        <v>27</v>
      </c>
      <c r="C5033" t="s">
        <v>20</v>
      </c>
      <c r="D5033" t="s">
        <v>47</v>
      </c>
      <c r="E5033" t="s">
        <v>48</v>
      </c>
      <c r="F5033" s="9">
        <v>98115</v>
      </c>
      <c r="G5033" s="3" t="str">
        <f t="shared" si="390"/>
        <v>United States ,Seattle ,Washington, 98115</v>
      </c>
      <c r="H5033" t="s">
        <v>30</v>
      </c>
      <c r="I5033" t="s">
        <v>40</v>
      </c>
      <c r="J5033" t="str">
        <f t="shared" si="391"/>
        <v>West - Technology</v>
      </c>
      <c r="K5033" t="s">
        <v>64</v>
      </c>
      <c r="L5033">
        <v>33.9</v>
      </c>
      <c r="M5033" s="3">
        <f t="shared" si="392"/>
        <v>34</v>
      </c>
      <c r="N5033" s="3">
        <f t="shared" si="393"/>
        <v>33.9</v>
      </c>
      <c r="O5033">
        <v>2</v>
      </c>
      <c r="P5033" s="3">
        <f t="shared" si="394"/>
        <v>17</v>
      </c>
      <c r="Q5033">
        <v>0</v>
      </c>
      <c r="R5033">
        <v>2.0339999999999998</v>
      </c>
      <c r="S5033" s="3">
        <f>R5033/L5033*100</f>
        <v>6</v>
      </c>
      <c r="T5033" s="3">
        <f>( (L5033-(L5033*Q5033))*O5033)</f>
        <v>67.8</v>
      </c>
    </row>
    <row r="5034" spans="1:20" x14ac:dyDescent="0.25">
      <c r="A5034" t="s">
        <v>18</v>
      </c>
      <c r="B5034" t="s">
        <v>19</v>
      </c>
      <c r="C5034" t="s">
        <v>20</v>
      </c>
      <c r="D5034" t="s">
        <v>69</v>
      </c>
      <c r="E5034" t="s">
        <v>70</v>
      </c>
      <c r="F5034" s="9">
        <v>60540</v>
      </c>
      <c r="G5034" s="3" t="str">
        <f t="shared" si="390"/>
        <v>United States ,Naperville ,Illinois, 60540</v>
      </c>
      <c r="H5034" t="s">
        <v>52</v>
      </c>
      <c r="I5034" t="s">
        <v>40</v>
      </c>
      <c r="J5034" t="str">
        <f t="shared" si="391"/>
        <v>Central - Technology</v>
      </c>
      <c r="K5034" t="s">
        <v>64</v>
      </c>
      <c r="L5034">
        <v>239.96</v>
      </c>
      <c r="M5034" s="3">
        <f t="shared" si="392"/>
        <v>240</v>
      </c>
      <c r="N5034" s="3">
        <f t="shared" si="393"/>
        <v>191.96800000000002</v>
      </c>
      <c r="O5034">
        <v>5</v>
      </c>
      <c r="P5034" s="3">
        <f t="shared" si="394"/>
        <v>48</v>
      </c>
      <c r="Q5034">
        <v>0.2</v>
      </c>
      <c r="R5034">
        <v>83.986000000000004</v>
      </c>
      <c r="S5034" s="3">
        <f>R5034/L5034*100</f>
        <v>35</v>
      </c>
      <c r="T5034" s="3">
        <f>( (L5034-(L5034*Q5034))*O5034)</f>
        <v>959.84000000000015</v>
      </c>
    </row>
    <row r="5035" spans="1:20" x14ac:dyDescent="0.25">
      <c r="A5035" t="s">
        <v>67</v>
      </c>
      <c r="B5035" t="s">
        <v>27</v>
      </c>
      <c r="C5035" t="s">
        <v>20</v>
      </c>
      <c r="D5035" t="s">
        <v>111</v>
      </c>
      <c r="E5035" t="s">
        <v>77</v>
      </c>
      <c r="F5035" s="9">
        <v>19805</v>
      </c>
      <c r="G5035" s="3" t="str">
        <f t="shared" si="390"/>
        <v>United States ,Wilmington ,Delaware, 19805</v>
      </c>
      <c r="H5035" t="s">
        <v>62</v>
      </c>
      <c r="I5035" t="s">
        <v>24</v>
      </c>
      <c r="J5035" t="str">
        <f t="shared" si="391"/>
        <v>East - Furniture</v>
      </c>
      <c r="K5035" t="s">
        <v>36</v>
      </c>
      <c r="L5035">
        <v>199.83600000000001</v>
      </c>
      <c r="M5035" s="3">
        <f t="shared" si="392"/>
        <v>200</v>
      </c>
      <c r="N5035" s="3">
        <f t="shared" si="393"/>
        <v>139.8852</v>
      </c>
      <c r="O5035">
        <v>4</v>
      </c>
      <c r="P5035" s="3">
        <f t="shared" si="394"/>
        <v>50</v>
      </c>
      <c r="Q5035">
        <v>0.3</v>
      </c>
      <c r="R5035">
        <v>-37.112400000000001</v>
      </c>
      <c r="S5035" s="3">
        <f>R5035/L5035*100</f>
        <v>-18.571428571428573</v>
      </c>
      <c r="T5035" s="3">
        <f>( (L5035-(L5035*Q5035))*O5035)</f>
        <v>559.54079999999999</v>
      </c>
    </row>
    <row r="5036" spans="1:20" x14ac:dyDescent="0.25">
      <c r="A5036" t="s">
        <v>67</v>
      </c>
      <c r="B5036" t="s">
        <v>27</v>
      </c>
      <c r="C5036" t="s">
        <v>20</v>
      </c>
      <c r="D5036" t="s">
        <v>111</v>
      </c>
      <c r="E5036" t="s">
        <v>77</v>
      </c>
      <c r="F5036" s="9">
        <v>19805</v>
      </c>
      <c r="G5036" s="3" t="str">
        <f t="shared" si="390"/>
        <v>United States ,Wilmington ,Delaware, 19805</v>
      </c>
      <c r="H5036" t="s">
        <v>62</v>
      </c>
      <c r="I5036" t="s">
        <v>40</v>
      </c>
      <c r="J5036" t="str">
        <f t="shared" si="391"/>
        <v>East - Technology</v>
      </c>
      <c r="K5036" t="s">
        <v>41</v>
      </c>
      <c r="L5036">
        <v>716</v>
      </c>
      <c r="M5036" s="3">
        <f t="shared" si="392"/>
        <v>716</v>
      </c>
      <c r="N5036" s="3">
        <f t="shared" si="393"/>
        <v>716</v>
      </c>
      <c r="O5036">
        <v>2</v>
      </c>
      <c r="P5036" s="3">
        <f t="shared" si="394"/>
        <v>358</v>
      </c>
      <c r="Q5036">
        <v>0</v>
      </c>
      <c r="R5036">
        <v>193.32</v>
      </c>
      <c r="S5036" s="3">
        <f>R5036/L5036*100</f>
        <v>27</v>
      </c>
      <c r="T5036" s="3">
        <f>( (L5036-(L5036*Q5036))*O5036)</f>
        <v>1432</v>
      </c>
    </row>
    <row r="5037" spans="1:20" x14ac:dyDescent="0.25">
      <c r="A5037" t="s">
        <v>67</v>
      </c>
      <c r="B5037" t="s">
        <v>27</v>
      </c>
      <c r="C5037" t="s">
        <v>20</v>
      </c>
      <c r="D5037" t="s">
        <v>111</v>
      </c>
      <c r="E5037" t="s">
        <v>77</v>
      </c>
      <c r="F5037" s="9">
        <v>19805</v>
      </c>
      <c r="G5037" s="3" t="str">
        <f t="shared" si="390"/>
        <v>United States ,Wilmington ,Delaware, 19805</v>
      </c>
      <c r="H5037" t="s">
        <v>62</v>
      </c>
      <c r="I5037" t="s">
        <v>31</v>
      </c>
      <c r="J5037" t="str">
        <f t="shared" si="391"/>
        <v>East - Office Supplies</v>
      </c>
      <c r="K5037" t="s">
        <v>42</v>
      </c>
      <c r="L5037">
        <v>221.06</v>
      </c>
      <c r="M5037" s="3">
        <f t="shared" si="392"/>
        <v>221</v>
      </c>
      <c r="N5037" s="3">
        <f t="shared" si="393"/>
        <v>221.06</v>
      </c>
      <c r="O5037">
        <v>7</v>
      </c>
      <c r="P5037" s="3">
        <f t="shared" si="394"/>
        <v>31.571428571428573</v>
      </c>
      <c r="Q5037">
        <v>0</v>
      </c>
      <c r="R5037">
        <v>103.8982</v>
      </c>
      <c r="S5037" s="3">
        <f>R5037/L5037*100</f>
        <v>47</v>
      </c>
      <c r="T5037" s="3">
        <f>( (L5037-(L5037*Q5037))*O5037)</f>
        <v>1547.42</v>
      </c>
    </row>
    <row r="5038" spans="1:20" x14ac:dyDescent="0.25">
      <c r="A5038" t="s">
        <v>18</v>
      </c>
      <c r="B5038" t="s">
        <v>19</v>
      </c>
      <c r="C5038" t="s">
        <v>20</v>
      </c>
      <c r="D5038" t="s">
        <v>28</v>
      </c>
      <c r="E5038" t="s">
        <v>29</v>
      </c>
      <c r="F5038" s="9">
        <v>90036</v>
      </c>
      <c r="G5038" s="3" t="str">
        <f t="shared" si="390"/>
        <v>United States ,Los Angeles ,California, 90036</v>
      </c>
      <c r="H5038" t="s">
        <v>30</v>
      </c>
      <c r="I5038" t="s">
        <v>31</v>
      </c>
      <c r="J5038" t="str">
        <f t="shared" si="391"/>
        <v>West - Office Supplies</v>
      </c>
      <c r="K5038" t="s">
        <v>46</v>
      </c>
      <c r="L5038">
        <v>67.709999999999994</v>
      </c>
      <c r="M5038" s="3">
        <f t="shared" si="392"/>
        <v>68</v>
      </c>
      <c r="N5038" s="3">
        <f t="shared" si="393"/>
        <v>67.709999999999994</v>
      </c>
      <c r="O5038">
        <v>3</v>
      </c>
      <c r="P5038" s="3">
        <f t="shared" si="394"/>
        <v>22.666666666666668</v>
      </c>
      <c r="Q5038">
        <v>0</v>
      </c>
      <c r="R5038">
        <v>32.500799999999998</v>
      </c>
      <c r="S5038" s="3">
        <f>R5038/L5038*100</f>
        <v>48.000000000000007</v>
      </c>
      <c r="T5038" s="3">
        <f>( (L5038-(L5038*Q5038))*O5038)</f>
        <v>203.13</v>
      </c>
    </row>
    <row r="5039" spans="1:20" x14ac:dyDescent="0.25">
      <c r="A5039" t="s">
        <v>18</v>
      </c>
      <c r="B5039" t="s">
        <v>19</v>
      </c>
      <c r="C5039" t="s">
        <v>20</v>
      </c>
      <c r="D5039" t="s">
        <v>28</v>
      </c>
      <c r="E5039" t="s">
        <v>29</v>
      </c>
      <c r="F5039" s="9">
        <v>90036</v>
      </c>
      <c r="G5039" s="3" t="str">
        <f t="shared" si="390"/>
        <v>United States ,Los Angeles ,California, 90036</v>
      </c>
      <c r="H5039" t="s">
        <v>30</v>
      </c>
      <c r="I5039" t="s">
        <v>31</v>
      </c>
      <c r="J5039" t="str">
        <f t="shared" si="391"/>
        <v>West - Office Supplies</v>
      </c>
      <c r="K5039" t="s">
        <v>43</v>
      </c>
      <c r="L5039">
        <v>129.91999999999999</v>
      </c>
      <c r="M5039" s="3">
        <f t="shared" si="392"/>
        <v>130</v>
      </c>
      <c r="N5039" s="3">
        <f t="shared" si="393"/>
        <v>129.91999999999999</v>
      </c>
      <c r="O5039">
        <v>4</v>
      </c>
      <c r="P5039" s="3">
        <f t="shared" si="394"/>
        <v>32.5</v>
      </c>
      <c r="Q5039">
        <v>0</v>
      </c>
      <c r="R5039">
        <v>38.975999999999999</v>
      </c>
      <c r="S5039" s="3">
        <f>R5039/L5039*100</f>
        <v>30.000000000000004</v>
      </c>
      <c r="T5039" s="3">
        <f>( (L5039-(L5039*Q5039))*O5039)</f>
        <v>519.67999999999995</v>
      </c>
    </row>
    <row r="5040" spans="1:20" x14ac:dyDescent="0.25">
      <c r="A5040" t="s">
        <v>18</v>
      </c>
      <c r="B5040" t="s">
        <v>19</v>
      </c>
      <c r="C5040" t="s">
        <v>20</v>
      </c>
      <c r="D5040" t="s">
        <v>28</v>
      </c>
      <c r="E5040" t="s">
        <v>29</v>
      </c>
      <c r="F5040" s="9">
        <v>90036</v>
      </c>
      <c r="G5040" s="3" t="str">
        <f t="shared" si="390"/>
        <v>United States ,Los Angeles ,California, 90036</v>
      </c>
      <c r="H5040" t="s">
        <v>30</v>
      </c>
      <c r="I5040" t="s">
        <v>24</v>
      </c>
      <c r="J5040" t="str">
        <f t="shared" si="391"/>
        <v>West - Furniture</v>
      </c>
      <c r="K5040" t="s">
        <v>38</v>
      </c>
      <c r="L5040">
        <v>467.46</v>
      </c>
      <c r="M5040" s="3">
        <f t="shared" si="392"/>
        <v>467</v>
      </c>
      <c r="N5040" s="3">
        <f t="shared" si="393"/>
        <v>467.46</v>
      </c>
      <c r="O5040">
        <v>9</v>
      </c>
      <c r="P5040" s="3">
        <f t="shared" si="394"/>
        <v>51.888888888888886</v>
      </c>
      <c r="Q5040">
        <v>0</v>
      </c>
      <c r="R5040">
        <v>191.65860000000001</v>
      </c>
      <c r="S5040" s="3">
        <f>R5040/L5040*100</f>
        <v>41</v>
      </c>
      <c r="T5040" s="3">
        <f>( (L5040-(L5040*Q5040))*O5040)</f>
        <v>4207.1399999999994</v>
      </c>
    </row>
    <row r="5041" spans="1:20" x14ac:dyDescent="0.25">
      <c r="A5041" t="s">
        <v>18</v>
      </c>
      <c r="B5041" t="s">
        <v>19</v>
      </c>
      <c r="C5041" t="s">
        <v>20</v>
      </c>
      <c r="D5041" t="s">
        <v>28</v>
      </c>
      <c r="E5041" t="s">
        <v>29</v>
      </c>
      <c r="F5041" s="9">
        <v>90036</v>
      </c>
      <c r="G5041" s="3" t="str">
        <f t="shared" si="390"/>
        <v>United States ,Los Angeles ,California, 90036</v>
      </c>
      <c r="H5041" t="s">
        <v>30</v>
      </c>
      <c r="I5041" t="s">
        <v>31</v>
      </c>
      <c r="J5041" t="str">
        <f t="shared" si="391"/>
        <v>West - Office Supplies</v>
      </c>
      <c r="K5041" t="s">
        <v>46</v>
      </c>
      <c r="L5041">
        <v>61.4</v>
      </c>
      <c r="M5041" s="3">
        <f t="shared" si="392"/>
        <v>61</v>
      </c>
      <c r="N5041" s="3">
        <f t="shared" si="393"/>
        <v>61.4</v>
      </c>
      <c r="O5041">
        <v>5</v>
      </c>
      <c r="P5041" s="3">
        <f t="shared" si="394"/>
        <v>12.2</v>
      </c>
      <c r="Q5041">
        <v>0</v>
      </c>
      <c r="R5041">
        <v>28.858000000000001</v>
      </c>
      <c r="S5041" s="3">
        <f>R5041/L5041*100</f>
        <v>47</v>
      </c>
      <c r="T5041" s="3">
        <f>( (L5041-(L5041*Q5041))*O5041)</f>
        <v>307</v>
      </c>
    </row>
    <row r="5042" spans="1:20" x14ac:dyDescent="0.25">
      <c r="A5042" t="s">
        <v>18</v>
      </c>
      <c r="B5042" t="s">
        <v>19</v>
      </c>
      <c r="C5042" t="s">
        <v>20</v>
      </c>
      <c r="D5042" t="s">
        <v>28</v>
      </c>
      <c r="E5042" t="s">
        <v>29</v>
      </c>
      <c r="F5042" s="9">
        <v>90036</v>
      </c>
      <c r="G5042" s="3" t="str">
        <f t="shared" si="390"/>
        <v>United States ,Los Angeles ,California, 90036</v>
      </c>
      <c r="H5042" t="s">
        <v>30</v>
      </c>
      <c r="I5042" t="s">
        <v>31</v>
      </c>
      <c r="J5042" t="str">
        <f t="shared" si="391"/>
        <v>West - Office Supplies</v>
      </c>
      <c r="K5042" t="s">
        <v>37</v>
      </c>
      <c r="L5042">
        <v>720.76</v>
      </c>
      <c r="M5042" s="3">
        <f t="shared" si="392"/>
        <v>721</v>
      </c>
      <c r="N5042" s="3">
        <f t="shared" si="393"/>
        <v>720.76</v>
      </c>
      <c r="O5042">
        <v>4</v>
      </c>
      <c r="P5042" s="3">
        <f t="shared" si="394"/>
        <v>180.25</v>
      </c>
      <c r="Q5042">
        <v>0</v>
      </c>
      <c r="R5042">
        <v>187.39760000000001</v>
      </c>
      <c r="S5042" s="3">
        <f>R5042/L5042*100</f>
        <v>26</v>
      </c>
      <c r="T5042" s="3">
        <f>( (L5042-(L5042*Q5042))*O5042)</f>
        <v>2883.04</v>
      </c>
    </row>
    <row r="5043" spans="1:20" x14ac:dyDescent="0.25">
      <c r="A5043" t="s">
        <v>18</v>
      </c>
      <c r="B5043" t="s">
        <v>19</v>
      </c>
      <c r="C5043" t="s">
        <v>20</v>
      </c>
      <c r="D5043" t="s">
        <v>28</v>
      </c>
      <c r="E5043" t="s">
        <v>29</v>
      </c>
      <c r="F5043" s="9">
        <v>90036</v>
      </c>
      <c r="G5043" s="3" t="str">
        <f t="shared" si="390"/>
        <v>United States ,Los Angeles ,California, 90036</v>
      </c>
      <c r="H5043" t="s">
        <v>30</v>
      </c>
      <c r="I5043" t="s">
        <v>31</v>
      </c>
      <c r="J5043" t="str">
        <f t="shared" si="391"/>
        <v>West - Office Supplies</v>
      </c>
      <c r="K5043" t="s">
        <v>42</v>
      </c>
      <c r="L5043">
        <v>5.1840000000000002</v>
      </c>
      <c r="M5043" s="3">
        <f t="shared" si="392"/>
        <v>5</v>
      </c>
      <c r="N5043" s="3">
        <f t="shared" si="393"/>
        <v>4.1471999999999998</v>
      </c>
      <c r="O5043">
        <v>3</v>
      </c>
      <c r="P5043" s="3">
        <f t="shared" si="394"/>
        <v>1.6666666666666667</v>
      </c>
      <c r="Q5043">
        <v>0.2</v>
      </c>
      <c r="R5043">
        <v>1.8144</v>
      </c>
      <c r="S5043" s="3">
        <f>R5043/L5043*100</f>
        <v>35</v>
      </c>
      <c r="T5043" s="3">
        <f>( (L5043-(L5043*Q5043))*O5043)</f>
        <v>12.441599999999999</v>
      </c>
    </row>
    <row r="5044" spans="1:20" x14ac:dyDescent="0.25">
      <c r="A5044" t="s">
        <v>18</v>
      </c>
      <c r="B5044" t="s">
        <v>19</v>
      </c>
      <c r="C5044" t="s">
        <v>20</v>
      </c>
      <c r="D5044" t="s">
        <v>28</v>
      </c>
      <c r="E5044" t="s">
        <v>29</v>
      </c>
      <c r="F5044" s="9">
        <v>90036</v>
      </c>
      <c r="G5044" s="3" t="str">
        <f t="shared" si="390"/>
        <v>United States ,Los Angeles ,California, 90036</v>
      </c>
      <c r="H5044" t="s">
        <v>30</v>
      </c>
      <c r="I5044" t="s">
        <v>31</v>
      </c>
      <c r="J5044" t="str">
        <f t="shared" si="391"/>
        <v>West - Office Supplies</v>
      </c>
      <c r="K5044" t="s">
        <v>39</v>
      </c>
      <c r="L5044">
        <v>14.7</v>
      </c>
      <c r="M5044" s="3">
        <f t="shared" si="392"/>
        <v>15</v>
      </c>
      <c r="N5044" s="3">
        <f t="shared" si="393"/>
        <v>14.7</v>
      </c>
      <c r="O5044">
        <v>5</v>
      </c>
      <c r="P5044" s="3">
        <f t="shared" si="394"/>
        <v>3</v>
      </c>
      <c r="Q5044">
        <v>0</v>
      </c>
      <c r="R5044">
        <v>3.9689999999999999</v>
      </c>
      <c r="S5044" s="3">
        <f>R5044/L5044*100</f>
        <v>27</v>
      </c>
      <c r="T5044" s="3">
        <f>( (L5044-(L5044*Q5044))*O5044)</f>
        <v>73.5</v>
      </c>
    </row>
    <row r="5045" spans="1:20" x14ac:dyDescent="0.25">
      <c r="A5045" t="s">
        <v>33</v>
      </c>
      <c r="B5045" t="s">
        <v>19</v>
      </c>
      <c r="C5045" t="s">
        <v>20</v>
      </c>
      <c r="D5045" t="s">
        <v>84</v>
      </c>
      <c r="E5045" t="s">
        <v>70</v>
      </c>
      <c r="F5045" s="9">
        <v>60610</v>
      </c>
      <c r="G5045" s="3" t="str">
        <f t="shared" si="390"/>
        <v>United States ,Chicago ,Illinois, 60610</v>
      </c>
      <c r="H5045" t="s">
        <v>52</v>
      </c>
      <c r="I5045" t="s">
        <v>31</v>
      </c>
      <c r="J5045" t="str">
        <f t="shared" si="391"/>
        <v>Central - Office Supplies</v>
      </c>
      <c r="K5045" t="s">
        <v>42</v>
      </c>
      <c r="L5045">
        <v>8.1340000000000003</v>
      </c>
      <c r="M5045" s="3">
        <f t="shared" si="392"/>
        <v>8</v>
      </c>
      <c r="N5045" s="3">
        <f t="shared" si="393"/>
        <v>1.6267999999999994</v>
      </c>
      <c r="O5045">
        <v>7</v>
      </c>
      <c r="P5045" s="3">
        <f t="shared" si="394"/>
        <v>1.1428571428571428</v>
      </c>
      <c r="Q5045">
        <v>0.8</v>
      </c>
      <c r="R5045">
        <v>-13.8278</v>
      </c>
      <c r="S5045" s="3">
        <f>R5045/L5045*100</f>
        <v>-170</v>
      </c>
      <c r="T5045" s="3">
        <f>( (L5045-(L5045*Q5045))*O5045)</f>
        <v>11.387599999999996</v>
      </c>
    </row>
    <row r="5046" spans="1:20" x14ac:dyDescent="0.25">
      <c r="A5046" t="s">
        <v>33</v>
      </c>
      <c r="B5046" t="s">
        <v>19</v>
      </c>
      <c r="C5046" t="s">
        <v>20</v>
      </c>
      <c r="D5046" t="s">
        <v>84</v>
      </c>
      <c r="E5046" t="s">
        <v>70</v>
      </c>
      <c r="F5046" s="9">
        <v>60610</v>
      </c>
      <c r="G5046" s="3" t="str">
        <f t="shared" si="390"/>
        <v>United States ,Chicago ,Illinois, 60610</v>
      </c>
      <c r="H5046" t="s">
        <v>52</v>
      </c>
      <c r="I5046" t="s">
        <v>40</v>
      </c>
      <c r="J5046" t="str">
        <f t="shared" si="391"/>
        <v>Central - Technology</v>
      </c>
      <c r="K5046" t="s">
        <v>64</v>
      </c>
      <c r="L5046">
        <v>79.983999999999995</v>
      </c>
      <c r="M5046" s="3">
        <f t="shared" si="392"/>
        <v>80</v>
      </c>
      <c r="N5046" s="3">
        <f t="shared" si="393"/>
        <v>63.987199999999994</v>
      </c>
      <c r="O5046">
        <v>2</v>
      </c>
      <c r="P5046" s="3">
        <f t="shared" si="394"/>
        <v>40</v>
      </c>
      <c r="Q5046">
        <v>0.2</v>
      </c>
      <c r="R5046">
        <v>13.997199999999999</v>
      </c>
      <c r="S5046" s="3">
        <f>R5046/L5046*100</f>
        <v>17.5</v>
      </c>
      <c r="T5046" s="3">
        <f>( (L5046-(L5046*Q5046))*O5046)</f>
        <v>127.97439999999999</v>
      </c>
    </row>
    <row r="5047" spans="1:20" x14ac:dyDescent="0.25">
      <c r="A5047" t="s">
        <v>33</v>
      </c>
      <c r="B5047" t="s">
        <v>49</v>
      </c>
      <c r="C5047" t="s">
        <v>20</v>
      </c>
      <c r="D5047" t="s">
        <v>179</v>
      </c>
      <c r="E5047" t="s">
        <v>48</v>
      </c>
      <c r="F5047" s="9">
        <v>98198</v>
      </c>
      <c r="G5047" s="3" t="str">
        <f t="shared" si="390"/>
        <v>United States ,Des Moines ,Washington, 98198</v>
      </c>
      <c r="H5047" t="s">
        <v>30</v>
      </c>
      <c r="I5047" t="s">
        <v>31</v>
      </c>
      <c r="J5047" t="str">
        <f t="shared" si="391"/>
        <v>West - Office Supplies</v>
      </c>
      <c r="K5047" t="s">
        <v>46</v>
      </c>
      <c r="L5047">
        <v>18.54</v>
      </c>
      <c r="M5047" s="3">
        <f t="shared" si="392"/>
        <v>19</v>
      </c>
      <c r="N5047" s="3">
        <f t="shared" si="393"/>
        <v>18.54</v>
      </c>
      <c r="O5047">
        <v>2</v>
      </c>
      <c r="P5047" s="3">
        <f t="shared" si="394"/>
        <v>9.5</v>
      </c>
      <c r="Q5047">
        <v>0</v>
      </c>
      <c r="R5047">
        <v>8.7138000000000009</v>
      </c>
      <c r="S5047" s="3">
        <f>R5047/L5047*100</f>
        <v>47.000000000000007</v>
      </c>
      <c r="T5047" s="3">
        <f>( (L5047-(L5047*Q5047))*O5047)</f>
        <v>37.08</v>
      </c>
    </row>
    <row r="5048" spans="1:20" x14ac:dyDescent="0.25">
      <c r="A5048" t="s">
        <v>33</v>
      </c>
      <c r="B5048" t="s">
        <v>27</v>
      </c>
      <c r="C5048" t="s">
        <v>20</v>
      </c>
      <c r="D5048" t="s">
        <v>60</v>
      </c>
      <c r="E5048" t="s">
        <v>61</v>
      </c>
      <c r="F5048" s="9">
        <v>19140</v>
      </c>
      <c r="G5048" s="3" t="str">
        <f t="shared" si="390"/>
        <v>United States ,Philadelphia ,Pennsylvania, 19140</v>
      </c>
      <c r="H5048" t="s">
        <v>62</v>
      </c>
      <c r="I5048" t="s">
        <v>31</v>
      </c>
      <c r="J5048" t="str">
        <f t="shared" si="391"/>
        <v>East - Office Supplies</v>
      </c>
      <c r="K5048" t="s">
        <v>65</v>
      </c>
      <c r="L5048">
        <v>24.4</v>
      </c>
      <c r="M5048" s="3">
        <f t="shared" si="392"/>
        <v>24</v>
      </c>
      <c r="N5048" s="3">
        <f t="shared" si="393"/>
        <v>19.52</v>
      </c>
      <c r="O5048">
        <v>2</v>
      </c>
      <c r="P5048" s="3">
        <f t="shared" si="394"/>
        <v>12</v>
      </c>
      <c r="Q5048">
        <v>0.2</v>
      </c>
      <c r="R5048">
        <v>7.93</v>
      </c>
      <c r="S5048" s="3">
        <f>R5048/L5048*100</f>
        <v>32.5</v>
      </c>
      <c r="T5048" s="3">
        <f>( (L5048-(L5048*Q5048))*O5048)</f>
        <v>39.04</v>
      </c>
    </row>
    <row r="5049" spans="1:20" x14ac:dyDescent="0.25">
      <c r="A5049" t="s">
        <v>173</v>
      </c>
      <c r="B5049" t="s">
        <v>19</v>
      </c>
      <c r="C5049" t="s">
        <v>20</v>
      </c>
      <c r="D5049" t="s">
        <v>205</v>
      </c>
      <c r="E5049" t="s">
        <v>172</v>
      </c>
      <c r="F5049" s="9">
        <v>30318</v>
      </c>
      <c r="G5049" s="3" t="str">
        <f t="shared" si="390"/>
        <v>United States ,Atlanta ,Georgia, 30318</v>
      </c>
      <c r="H5049" t="s">
        <v>23</v>
      </c>
      <c r="I5049" t="s">
        <v>31</v>
      </c>
      <c r="J5049" t="str">
        <f t="shared" si="391"/>
        <v>South - Office Supplies</v>
      </c>
      <c r="K5049" t="s">
        <v>46</v>
      </c>
      <c r="L5049">
        <v>195.64</v>
      </c>
      <c r="M5049" s="3">
        <f t="shared" si="392"/>
        <v>196</v>
      </c>
      <c r="N5049" s="3">
        <f t="shared" si="393"/>
        <v>195.64</v>
      </c>
      <c r="O5049">
        <v>4</v>
      </c>
      <c r="P5049" s="3">
        <f t="shared" si="394"/>
        <v>49</v>
      </c>
      <c r="Q5049">
        <v>0</v>
      </c>
      <c r="R5049">
        <v>91.950800000000001</v>
      </c>
      <c r="S5049" s="3">
        <f>R5049/L5049*100</f>
        <v>47</v>
      </c>
      <c r="T5049" s="3">
        <f>( (L5049-(L5049*Q5049))*O5049)</f>
        <v>782.56</v>
      </c>
    </row>
    <row r="5050" spans="1:20" x14ac:dyDescent="0.25">
      <c r="A5050" t="s">
        <v>18</v>
      </c>
      <c r="B5050" t="s">
        <v>19</v>
      </c>
      <c r="C5050" t="s">
        <v>20</v>
      </c>
      <c r="D5050" t="s">
        <v>140</v>
      </c>
      <c r="E5050" t="s">
        <v>51</v>
      </c>
      <c r="F5050" s="9">
        <v>75217</v>
      </c>
      <c r="G5050" s="3" t="str">
        <f t="shared" si="390"/>
        <v>United States ,Dallas ,Texas, 75217</v>
      </c>
      <c r="H5050" t="s">
        <v>52</v>
      </c>
      <c r="I5050" t="s">
        <v>40</v>
      </c>
      <c r="J5050" t="str">
        <f t="shared" si="391"/>
        <v>Central - Technology</v>
      </c>
      <c r="K5050" t="s">
        <v>64</v>
      </c>
      <c r="L5050">
        <v>398.4</v>
      </c>
      <c r="M5050" s="3">
        <f t="shared" si="392"/>
        <v>398</v>
      </c>
      <c r="N5050" s="3">
        <f t="shared" si="393"/>
        <v>318.71999999999997</v>
      </c>
      <c r="O5050">
        <v>5</v>
      </c>
      <c r="P5050" s="3">
        <f t="shared" si="394"/>
        <v>79.599999999999994</v>
      </c>
      <c r="Q5050">
        <v>0.2</v>
      </c>
      <c r="R5050">
        <v>84.66</v>
      </c>
      <c r="S5050" s="3">
        <f>R5050/L5050*100</f>
        <v>21.25</v>
      </c>
      <c r="T5050" s="3">
        <f>( (L5050-(L5050*Q5050))*O5050)</f>
        <v>1593.6</v>
      </c>
    </row>
    <row r="5051" spans="1:20" x14ac:dyDescent="0.25">
      <c r="A5051" t="s">
        <v>18</v>
      </c>
      <c r="B5051" t="s">
        <v>19</v>
      </c>
      <c r="C5051" t="s">
        <v>20</v>
      </c>
      <c r="D5051" t="s">
        <v>140</v>
      </c>
      <c r="E5051" t="s">
        <v>51</v>
      </c>
      <c r="F5051" s="9">
        <v>75217</v>
      </c>
      <c r="G5051" s="3" t="str">
        <f t="shared" si="390"/>
        <v>United States ,Dallas ,Texas, 75217</v>
      </c>
      <c r="H5051" t="s">
        <v>52</v>
      </c>
      <c r="I5051" t="s">
        <v>31</v>
      </c>
      <c r="J5051" t="str">
        <f t="shared" si="391"/>
        <v>Central - Office Supplies</v>
      </c>
      <c r="K5051" t="s">
        <v>39</v>
      </c>
      <c r="L5051">
        <v>7.056</v>
      </c>
      <c r="M5051" s="3">
        <f t="shared" si="392"/>
        <v>7</v>
      </c>
      <c r="N5051" s="3">
        <f t="shared" si="393"/>
        <v>5.6448</v>
      </c>
      <c r="O5051">
        <v>3</v>
      </c>
      <c r="P5051" s="3">
        <f t="shared" si="394"/>
        <v>2.3333333333333335</v>
      </c>
      <c r="Q5051">
        <v>0.2</v>
      </c>
      <c r="R5051">
        <v>0.79379999999999995</v>
      </c>
      <c r="S5051" s="3">
        <f>R5051/L5051*100</f>
        <v>11.249999999999998</v>
      </c>
      <c r="T5051" s="3">
        <f>( (L5051-(L5051*Q5051))*O5051)</f>
        <v>16.9344</v>
      </c>
    </row>
    <row r="5052" spans="1:20" x14ac:dyDescent="0.25">
      <c r="A5052" t="s">
        <v>18</v>
      </c>
      <c r="B5052" t="s">
        <v>19</v>
      </c>
      <c r="C5052" t="s">
        <v>20</v>
      </c>
      <c r="D5052" t="s">
        <v>140</v>
      </c>
      <c r="E5052" t="s">
        <v>51</v>
      </c>
      <c r="F5052" s="9">
        <v>75217</v>
      </c>
      <c r="G5052" s="3" t="str">
        <f t="shared" si="390"/>
        <v>United States ,Dallas ,Texas, 75217</v>
      </c>
      <c r="H5052" t="s">
        <v>52</v>
      </c>
      <c r="I5052" t="s">
        <v>24</v>
      </c>
      <c r="J5052" t="str">
        <f t="shared" si="391"/>
        <v>Central - Furniture</v>
      </c>
      <c r="K5052" t="s">
        <v>25</v>
      </c>
      <c r="L5052">
        <v>1352.3976</v>
      </c>
      <c r="M5052" s="3">
        <f t="shared" si="392"/>
        <v>1352</v>
      </c>
      <c r="N5052" s="3">
        <f t="shared" si="393"/>
        <v>919.63036799999998</v>
      </c>
      <c r="O5052">
        <v>9</v>
      </c>
      <c r="P5052" s="3">
        <f t="shared" si="394"/>
        <v>150.22222222222223</v>
      </c>
      <c r="Q5052">
        <v>0.32</v>
      </c>
      <c r="R5052">
        <v>-437.54039999999998</v>
      </c>
      <c r="S5052" s="3">
        <f>R5052/L5052*100</f>
        <v>-32.352941176470587</v>
      </c>
      <c r="T5052" s="3">
        <f>( (L5052-(L5052*Q5052))*O5052)</f>
        <v>8276.673311999999</v>
      </c>
    </row>
    <row r="5053" spans="1:20" x14ac:dyDescent="0.25">
      <c r="A5053" t="s">
        <v>67</v>
      </c>
      <c r="B5053" t="s">
        <v>19</v>
      </c>
      <c r="C5053" t="s">
        <v>20</v>
      </c>
      <c r="D5053" t="s">
        <v>525</v>
      </c>
      <c r="E5053" t="s">
        <v>29</v>
      </c>
      <c r="F5053" s="9">
        <v>92553</v>
      </c>
      <c r="G5053" s="3" t="str">
        <f t="shared" si="390"/>
        <v>United States ,Moreno Valley ,California, 92553</v>
      </c>
      <c r="H5053" t="s">
        <v>30</v>
      </c>
      <c r="I5053" t="s">
        <v>31</v>
      </c>
      <c r="J5053" t="str">
        <f t="shared" si="391"/>
        <v>West - Office Supplies</v>
      </c>
      <c r="K5053" t="s">
        <v>46</v>
      </c>
      <c r="L5053">
        <v>26.4</v>
      </c>
      <c r="M5053" s="3">
        <f t="shared" si="392"/>
        <v>26</v>
      </c>
      <c r="N5053" s="3">
        <f t="shared" si="393"/>
        <v>26.4</v>
      </c>
      <c r="O5053">
        <v>5</v>
      </c>
      <c r="P5053" s="3">
        <f t="shared" si="394"/>
        <v>5.2</v>
      </c>
      <c r="Q5053">
        <v>0</v>
      </c>
      <c r="R5053">
        <v>11.88</v>
      </c>
      <c r="S5053" s="3">
        <f>R5053/L5053*100</f>
        <v>45.000000000000007</v>
      </c>
      <c r="T5053" s="3">
        <f>( (L5053-(L5053*Q5053))*O5053)</f>
        <v>132</v>
      </c>
    </row>
    <row r="5054" spans="1:20" x14ac:dyDescent="0.25">
      <c r="A5054" t="s">
        <v>67</v>
      </c>
      <c r="B5054" t="s">
        <v>19</v>
      </c>
      <c r="C5054" t="s">
        <v>20</v>
      </c>
      <c r="D5054" t="s">
        <v>525</v>
      </c>
      <c r="E5054" t="s">
        <v>29</v>
      </c>
      <c r="F5054" s="9">
        <v>92553</v>
      </c>
      <c r="G5054" s="3" t="str">
        <f t="shared" si="390"/>
        <v>United States ,Moreno Valley ,California, 92553</v>
      </c>
      <c r="H5054" t="s">
        <v>30</v>
      </c>
      <c r="I5054" t="s">
        <v>31</v>
      </c>
      <c r="J5054" t="str">
        <f t="shared" si="391"/>
        <v>West - Office Supplies</v>
      </c>
      <c r="K5054" t="s">
        <v>37</v>
      </c>
      <c r="L5054">
        <v>41.88</v>
      </c>
      <c r="M5054" s="3">
        <f t="shared" si="392"/>
        <v>42</v>
      </c>
      <c r="N5054" s="3">
        <f t="shared" si="393"/>
        <v>41.88</v>
      </c>
      <c r="O5054">
        <v>6</v>
      </c>
      <c r="P5054" s="3">
        <f t="shared" si="394"/>
        <v>7</v>
      </c>
      <c r="Q5054">
        <v>0</v>
      </c>
      <c r="R5054">
        <v>0.83760000000000001</v>
      </c>
      <c r="S5054" s="3">
        <f>R5054/L5054*100</f>
        <v>2</v>
      </c>
      <c r="T5054" s="3">
        <f>( (L5054-(L5054*Q5054))*O5054)</f>
        <v>251.28000000000003</v>
      </c>
    </row>
    <row r="5055" spans="1:20" x14ac:dyDescent="0.25">
      <c r="A5055" t="s">
        <v>33</v>
      </c>
      <c r="B5055" t="s">
        <v>19</v>
      </c>
      <c r="C5055" t="s">
        <v>20</v>
      </c>
      <c r="D5055" t="s">
        <v>60</v>
      </c>
      <c r="E5055" t="s">
        <v>61</v>
      </c>
      <c r="F5055" s="9">
        <v>19140</v>
      </c>
      <c r="G5055" s="3" t="str">
        <f t="shared" si="390"/>
        <v>United States ,Philadelphia ,Pennsylvania, 19140</v>
      </c>
      <c r="H5055" t="s">
        <v>62</v>
      </c>
      <c r="I5055" t="s">
        <v>31</v>
      </c>
      <c r="J5055" t="str">
        <f t="shared" si="391"/>
        <v>East - Office Supplies</v>
      </c>
      <c r="K5055" t="s">
        <v>42</v>
      </c>
      <c r="L5055">
        <v>99.846000000000004</v>
      </c>
      <c r="M5055" s="3">
        <f t="shared" si="392"/>
        <v>100</v>
      </c>
      <c r="N5055" s="3">
        <f t="shared" si="393"/>
        <v>29.953800000000001</v>
      </c>
      <c r="O5055">
        <v>9</v>
      </c>
      <c r="P5055" s="3">
        <f t="shared" si="394"/>
        <v>11.111111111111111</v>
      </c>
      <c r="Q5055">
        <v>0.7</v>
      </c>
      <c r="R5055">
        <v>-83.204999999999998</v>
      </c>
      <c r="S5055" s="3">
        <f>R5055/L5055*100</f>
        <v>-83.333333333333329</v>
      </c>
      <c r="T5055" s="3">
        <f>( (L5055-(L5055*Q5055))*O5055)</f>
        <v>269.58420000000001</v>
      </c>
    </row>
    <row r="5056" spans="1:20" x14ac:dyDescent="0.25">
      <c r="A5056" t="s">
        <v>18</v>
      </c>
      <c r="B5056" t="s">
        <v>19</v>
      </c>
      <c r="C5056" t="s">
        <v>20</v>
      </c>
      <c r="D5056" t="s">
        <v>526</v>
      </c>
      <c r="E5056" t="s">
        <v>22</v>
      </c>
      <c r="F5056" s="9">
        <v>40324</v>
      </c>
      <c r="G5056" s="3" t="str">
        <f t="shared" si="390"/>
        <v>United States ,Georgetown ,Kentucky, 40324</v>
      </c>
      <c r="H5056" t="s">
        <v>23</v>
      </c>
      <c r="I5056" t="s">
        <v>40</v>
      </c>
      <c r="J5056" t="str">
        <f t="shared" si="391"/>
        <v>South - Technology</v>
      </c>
      <c r="K5056" t="s">
        <v>41</v>
      </c>
      <c r="L5056">
        <v>699.98</v>
      </c>
      <c r="M5056" s="3">
        <f t="shared" si="392"/>
        <v>700</v>
      </c>
      <c r="N5056" s="3">
        <f t="shared" si="393"/>
        <v>699.98</v>
      </c>
      <c r="O5056">
        <v>2</v>
      </c>
      <c r="P5056" s="3">
        <f t="shared" si="394"/>
        <v>350</v>
      </c>
      <c r="Q5056">
        <v>0</v>
      </c>
      <c r="R5056">
        <v>195.99440000000001</v>
      </c>
      <c r="S5056" s="3">
        <f>R5056/L5056*100</f>
        <v>28.000000000000004</v>
      </c>
      <c r="T5056" s="3">
        <f>( (L5056-(L5056*Q5056))*O5056)</f>
        <v>1399.96</v>
      </c>
    </row>
    <row r="5057" spans="1:20" x14ac:dyDescent="0.25">
      <c r="A5057" t="s">
        <v>18</v>
      </c>
      <c r="B5057" t="s">
        <v>19</v>
      </c>
      <c r="C5057" t="s">
        <v>20</v>
      </c>
      <c r="D5057" t="s">
        <v>526</v>
      </c>
      <c r="E5057" t="s">
        <v>22</v>
      </c>
      <c r="F5057" s="9">
        <v>40324</v>
      </c>
      <c r="G5057" s="3" t="str">
        <f t="shared" si="390"/>
        <v>United States ,Georgetown ,Kentucky, 40324</v>
      </c>
      <c r="H5057" t="s">
        <v>23</v>
      </c>
      <c r="I5057" t="s">
        <v>31</v>
      </c>
      <c r="J5057" t="str">
        <f t="shared" si="391"/>
        <v>South - Office Supplies</v>
      </c>
      <c r="K5057" t="s">
        <v>37</v>
      </c>
      <c r="L5057">
        <v>584.82000000000005</v>
      </c>
      <c r="M5057" s="3">
        <f t="shared" si="392"/>
        <v>585</v>
      </c>
      <c r="N5057" s="3">
        <f t="shared" si="393"/>
        <v>584.82000000000005</v>
      </c>
      <c r="O5057">
        <v>9</v>
      </c>
      <c r="P5057" s="3">
        <f t="shared" si="394"/>
        <v>65</v>
      </c>
      <c r="Q5057">
        <v>0</v>
      </c>
      <c r="R5057">
        <v>70.178399999999996</v>
      </c>
      <c r="S5057" s="3">
        <f>R5057/L5057*100</f>
        <v>11.999999999999998</v>
      </c>
      <c r="T5057" s="3">
        <f>( (L5057-(L5057*Q5057))*O5057)</f>
        <v>5263.38</v>
      </c>
    </row>
    <row r="5058" spans="1:20" x14ac:dyDescent="0.25">
      <c r="A5058" t="s">
        <v>33</v>
      </c>
      <c r="B5058" t="s">
        <v>19</v>
      </c>
      <c r="C5058" t="s">
        <v>20</v>
      </c>
      <c r="D5058" t="s">
        <v>98</v>
      </c>
      <c r="E5058" t="s">
        <v>73</v>
      </c>
      <c r="F5058" s="9">
        <v>55407</v>
      </c>
      <c r="G5058" s="3" t="str">
        <f t="shared" si="390"/>
        <v>United States ,Minneapolis ,Minnesota, 55407</v>
      </c>
      <c r="H5058" t="s">
        <v>52</v>
      </c>
      <c r="I5058" t="s">
        <v>31</v>
      </c>
      <c r="J5058" t="str">
        <f t="shared" si="391"/>
        <v>Central - Office Supplies</v>
      </c>
      <c r="K5058" t="s">
        <v>42</v>
      </c>
      <c r="L5058">
        <v>43.98</v>
      </c>
      <c r="M5058" s="3">
        <f t="shared" si="392"/>
        <v>44</v>
      </c>
      <c r="N5058" s="3">
        <f t="shared" si="393"/>
        <v>43.98</v>
      </c>
      <c r="O5058">
        <v>2</v>
      </c>
      <c r="P5058" s="3">
        <f t="shared" si="394"/>
        <v>22</v>
      </c>
      <c r="Q5058">
        <v>0</v>
      </c>
      <c r="R5058">
        <v>21.99</v>
      </c>
      <c r="S5058" s="3">
        <f>R5058/L5058*100</f>
        <v>50</v>
      </c>
      <c r="T5058" s="3">
        <f>( (L5058-(L5058*Q5058))*O5058)</f>
        <v>87.96</v>
      </c>
    </row>
    <row r="5059" spans="1:20" x14ac:dyDescent="0.25">
      <c r="A5059" t="s">
        <v>33</v>
      </c>
      <c r="B5059" t="s">
        <v>19</v>
      </c>
      <c r="C5059" t="s">
        <v>20</v>
      </c>
      <c r="D5059" t="s">
        <v>98</v>
      </c>
      <c r="E5059" t="s">
        <v>73</v>
      </c>
      <c r="F5059" s="9">
        <v>55407</v>
      </c>
      <c r="G5059" s="3" t="str">
        <f t="shared" ref="G5059:G5122" si="395">C5059&amp; " ," &amp; D5059 &amp; " ," &amp; E5059 &amp; ", " &amp; F5059</f>
        <v>United States ,Minneapolis ,Minnesota, 55407</v>
      </c>
      <c r="H5059" t="s">
        <v>52</v>
      </c>
      <c r="I5059" t="s">
        <v>40</v>
      </c>
      <c r="J5059" t="str">
        <f t="shared" ref="J5059:J5122" si="396">H5059&amp;" - "&amp;I5059</f>
        <v>Central - Technology</v>
      </c>
      <c r="K5059" t="s">
        <v>41</v>
      </c>
      <c r="L5059">
        <v>377.97</v>
      </c>
      <c r="M5059" s="3">
        <f t="shared" ref="M5059:M5122" si="397">ROUND(L5059,0)</f>
        <v>378</v>
      </c>
      <c r="N5059" s="3">
        <f t="shared" ref="N5059:N5122" si="398">L5059-(L5059*Q5059)</f>
        <v>377.97</v>
      </c>
      <c r="O5059">
        <v>3</v>
      </c>
      <c r="P5059" s="3">
        <f t="shared" ref="P5059:P5122" si="399">M5059/O5059</f>
        <v>126</v>
      </c>
      <c r="Q5059">
        <v>0</v>
      </c>
      <c r="R5059">
        <v>105.83159999999999</v>
      </c>
      <c r="S5059" s="3">
        <f>R5059/L5059*100</f>
        <v>27.999999999999996</v>
      </c>
      <c r="T5059" s="3">
        <f>( (L5059-(L5059*Q5059))*O5059)</f>
        <v>1133.9100000000001</v>
      </c>
    </row>
    <row r="5060" spans="1:20" x14ac:dyDescent="0.25">
      <c r="A5060" t="s">
        <v>33</v>
      </c>
      <c r="B5060" t="s">
        <v>19</v>
      </c>
      <c r="C5060" t="s">
        <v>20</v>
      </c>
      <c r="D5060" t="s">
        <v>98</v>
      </c>
      <c r="E5060" t="s">
        <v>73</v>
      </c>
      <c r="F5060" s="9">
        <v>55407</v>
      </c>
      <c r="G5060" s="3" t="str">
        <f t="shared" si="395"/>
        <v>United States ,Minneapolis ,Minnesota, 55407</v>
      </c>
      <c r="H5060" t="s">
        <v>52</v>
      </c>
      <c r="I5060" t="s">
        <v>24</v>
      </c>
      <c r="J5060" t="str">
        <f t="shared" si="396"/>
        <v>Central - Furniture</v>
      </c>
      <c r="K5060" t="s">
        <v>38</v>
      </c>
      <c r="L5060">
        <v>123.96</v>
      </c>
      <c r="M5060" s="3">
        <f t="shared" si="397"/>
        <v>124</v>
      </c>
      <c r="N5060" s="3">
        <f t="shared" si="398"/>
        <v>123.96</v>
      </c>
      <c r="O5060">
        <v>3</v>
      </c>
      <c r="P5060" s="3">
        <f t="shared" si="399"/>
        <v>41.333333333333336</v>
      </c>
      <c r="Q5060">
        <v>0</v>
      </c>
      <c r="R5060">
        <v>11.1564</v>
      </c>
      <c r="S5060" s="3">
        <f>R5060/L5060*100</f>
        <v>9</v>
      </c>
      <c r="T5060" s="3">
        <f>( (L5060-(L5060*Q5060))*O5060)</f>
        <v>371.88</v>
      </c>
    </row>
    <row r="5061" spans="1:20" x14ac:dyDescent="0.25">
      <c r="A5061" t="s">
        <v>67</v>
      </c>
      <c r="B5061" t="s">
        <v>19</v>
      </c>
      <c r="C5061" t="s">
        <v>20</v>
      </c>
      <c r="D5061" t="s">
        <v>111</v>
      </c>
      <c r="E5061" t="s">
        <v>77</v>
      </c>
      <c r="F5061" s="9">
        <v>19805</v>
      </c>
      <c r="G5061" s="3" t="str">
        <f t="shared" si="395"/>
        <v>United States ,Wilmington ,Delaware, 19805</v>
      </c>
      <c r="H5061" t="s">
        <v>62</v>
      </c>
      <c r="I5061" t="s">
        <v>40</v>
      </c>
      <c r="J5061" t="str">
        <f t="shared" si="396"/>
        <v>East - Technology</v>
      </c>
      <c r="K5061" t="s">
        <v>41</v>
      </c>
      <c r="L5061">
        <v>391.98</v>
      </c>
      <c r="M5061" s="3">
        <f t="shared" si="397"/>
        <v>392</v>
      </c>
      <c r="N5061" s="3">
        <f t="shared" si="398"/>
        <v>391.98</v>
      </c>
      <c r="O5061">
        <v>2</v>
      </c>
      <c r="P5061" s="3">
        <f t="shared" si="399"/>
        <v>196</v>
      </c>
      <c r="Q5061">
        <v>0</v>
      </c>
      <c r="R5061">
        <v>113.6742</v>
      </c>
      <c r="S5061" s="3">
        <f>R5061/L5061*100</f>
        <v>28.999999999999996</v>
      </c>
      <c r="T5061" s="3">
        <f>( (L5061-(L5061*Q5061))*O5061)</f>
        <v>783.96</v>
      </c>
    </row>
    <row r="5062" spans="1:20" x14ac:dyDescent="0.25">
      <c r="A5062" t="s">
        <v>33</v>
      </c>
      <c r="B5062" t="s">
        <v>19</v>
      </c>
      <c r="C5062" t="s">
        <v>20</v>
      </c>
      <c r="D5062" t="s">
        <v>228</v>
      </c>
      <c r="E5062" t="s">
        <v>45</v>
      </c>
      <c r="F5062" s="9">
        <v>27217</v>
      </c>
      <c r="G5062" s="3" t="str">
        <f t="shared" si="395"/>
        <v>United States ,Burlington ,North Carolina, 27217</v>
      </c>
      <c r="H5062" t="s">
        <v>23</v>
      </c>
      <c r="I5062" t="s">
        <v>40</v>
      </c>
      <c r="J5062" t="str">
        <f t="shared" si="396"/>
        <v>South - Technology</v>
      </c>
      <c r="K5062" t="s">
        <v>64</v>
      </c>
      <c r="L5062">
        <v>383.976</v>
      </c>
      <c r="M5062" s="3">
        <f t="shared" si="397"/>
        <v>384</v>
      </c>
      <c r="N5062" s="3">
        <f t="shared" si="398"/>
        <v>307.18079999999998</v>
      </c>
      <c r="O5062">
        <v>3</v>
      </c>
      <c r="P5062" s="3">
        <f t="shared" si="399"/>
        <v>128</v>
      </c>
      <c r="Q5062">
        <v>0.2</v>
      </c>
      <c r="R5062">
        <v>81.594899999999996</v>
      </c>
      <c r="S5062" s="3">
        <f>R5062/L5062*100</f>
        <v>21.25</v>
      </c>
      <c r="T5062" s="3">
        <f>( (L5062-(L5062*Q5062))*O5062)</f>
        <v>921.54239999999993</v>
      </c>
    </row>
    <row r="5063" spans="1:20" x14ac:dyDescent="0.25">
      <c r="A5063" t="s">
        <v>33</v>
      </c>
      <c r="B5063" t="s">
        <v>19</v>
      </c>
      <c r="C5063" t="s">
        <v>20</v>
      </c>
      <c r="D5063" t="s">
        <v>228</v>
      </c>
      <c r="E5063" t="s">
        <v>45</v>
      </c>
      <c r="F5063" s="9">
        <v>27217</v>
      </c>
      <c r="G5063" s="3" t="str">
        <f t="shared" si="395"/>
        <v>United States ,Burlington ,North Carolina, 27217</v>
      </c>
      <c r="H5063" t="s">
        <v>23</v>
      </c>
      <c r="I5063" t="s">
        <v>24</v>
      </c>
      <c r="J5063" t="str">
        <f t="shared" si="396"/>
        <v>South - Furniture</v>
      </c>
      <c r="K5063" t="s">
        <v>36</v>
      </c>
      <c r="L5063">
        <v>1781.682</v>
      </c>
      <c r="M5063" s="3">
        <f t="shared" si="397"/>
        <v>1782</v>
      </c>
      <c r="N5063" s="3">
        <f t="shared" si="398"/>
        <v>1069.0092</v>
      </c>
      <c r="O5063">
        <v>7</v>
      </c>
      <c r="P5063" s="3">
        <f t="shared" si="399"/>
        <v>254.57142857142858</v>
      </c>
      <c r="Q5063">
        <v>0.4</v>
      </c>
      <c r="R5063">
        <v>-653.28340000000003</v>
      </c>
      <c r="S5063" s="3">
        <f>R5063/L5063*100</f>
        <v>-36.666666666666671</v>
      </c>
      <c r="T5063" s="3">
        <f>( (L5063-(L5063*Q5063))*O5063)</f>
        <v>7483.0643999999993</v>
      </c>
    </row>
    <row r="5064" spans="1:20" x14ac:dyDescent="0.25">
      <c r="A5064" t="s">
        <v>33</v>
      </c>
      <c r="B5064" t="s">
        <v>49</v>
      </c>
      <c r="C5064" t="s">
        <v>20</v>
      </c>
      <c r="D5064" t="s">
        <v>28</v>
      </c>
      <c r="E5064" t="s">
        <v>29</v>
      </c>
      <c r="F5064" s="9">
        <v>90008</v>
      </c>
      <c r="G5064" s="3" t="str">
        <f t="shared" si="395"/>
        <v>United States ,Los Angeles ,California, 90008</v>
      </c>
      <c r="H5064" t="s">
        <v>30</v>
      </c>
      <c r="I5064" t="s">
        <v>31</v>
      </c>
      <c r="J5064" t="str">
        <f t="shared" si="396"/>
        <v>West - Office Supplies</v>
      </c>
      <c r="K5064" t="s">
        <v>39</v>
      </c>
      <c r="L5064">
        <v>21.4</v>
      </c>
      <c r="M5064" s="3">
        <f t="shared" si="397"/>
        <v>21</v>
      </c>
      <c r="N5064" s="3">
        <f t="shared" si="398"/>
        <v>21.4</v>
      </c>
      <c r="O5064">
        <v>5</v>
      </c>
      <c r="P5064" s="3">
        <f t="shared" si="399"/>
        <v>4.2</v>
      </c>
      <c r="Q5064">
        <v>0</v>
      </c>
      <c r="R5064">
        <v>6.2060000000000004</v>
      </c>
      <c r="S5064" s="3">
        <f>R5064/L5064*100</f>
        <v>29.000000000000004</v>
      </c>
      <c r="T5064" s="3">
        <f>( (L5064-(L5064*Q5064))*O5064)</f>
        <v>107</v>
      </c>
    </row>
    <row r="5065" spans="1:20" x14ac:dyDescent="0.25">
      <c r="A5065" t="s">
        <v>33</v>
      </c>
      <c r="B5065" t="s">
        <v>49</v>
      </c>
      <c r="C5065" t="s">
        <v>20</v>
      </c>
      <c r="D5065" t="s">
        <v>237</v>
      </c>
      <c r="E5065" t="s">
        <v>75</v>
      </c>
      <c r="F5065" s="9">
        <v>48183</v>
      </c>
      <c r="G5065" s="3" t="str">
        <f t="shared" si="395"/>
        <v>United States ,Trenton ,Michigan, 48183</v>
      </c>
      <c r="H5065" t="s">
        <v>52</v>
      </c>
      <c r="I5065" t="s">
        <v>40</v>
      </c>
      <c r="J5065" t="str">
        <f t="shared" si="396"/>
        <v>Central - Technology</v>
      </c>
      <c r="K5065" t="s">
        <v>167</v>
      </c>
      <c r="L5065">
        <v>549.99</v>
      </c>
      <c r="M5065" s="3">
        <f t="shared" si="397"/>
        <v>550</v>
      </c>
      <c r="N5065" s="3">
        <f t="shared" si="398"/>
        <v>549.99</v>
      </c>
      <c r="O5065">
        <v>1</v>
      </c>
      <c r="P5065" s="3">
        <f t="shared" si="399"/>
        <v>550</v>
      </c>
      <c r="Q5065">
        <v>0</v>
      </c>
      <c r="R5065">
        <v>274.995</v>
      </c>
      <c r="S5065" s="3">
        <f>R5065/L5065*100</f>
        <v>50</v>
      </c>
      <c r="T5065" s="3">
        <f>( (L5065-(L5065*Q5065))*O5065)</f>
        <v>549.99</v>
      </c>
    </row>
    <row r="5066" spans="1:20" x14ac:dyDescent="0.25">
      <c r="A5066" t="s">
        <v>33</v>
      </c>
      <c r="B5066" t="s">
        <v>49</v>
      </c>
      <c r="C5066" t="s">
        <v>20</v>
      </c>
      <c r="D5066" t="s">
        <v>237</v>
      </c>
      <c r="E5066" t="s">
        <v>75</v>
      </c>
      <c r="F5066" s="9">
        <v>48183</v>
      </c>
      <c r="G5066" s="3" t="str">
        <f t="shared" si="395"/>
        <v>United States ,Trenton ,Michigan, 48183</v>
      </c>
      <c r="H5066" t="s">
        <v>52</v>
      </c>
      <c r="I5066" t="s">
        <v>31</v>
      </c>
      <c r="J5066" t="str">
        <f t="shared" si="396"/>
        <v>Central - Office Supplies</v>
      </c>
      <c r="K5066" t="s">
        <v>43</v>
      </c>
      <c r="L5066">
        <v>167.535</v>
      </c>
      <c r="M5066" s="3">
        <f t="shared" si="397"/>
        <v>168</v>
      </c>
      <c r="N5066" s="3">
        <f t="shared" si="398"/>
        <v>150.78149999999999</v>
      </c>
      <c r="O5066">
        <v>3</v>
      </c>
      <c r="P5066" s="3">
        <f t="shared" si="399"/>
        <v>56</v>
      </c>
      <c r="Q5066">
        <v>0.1</v>
      </c>
      <c r="R5066">
        <v>37.229999999999997</v>
      </c>
      <c r="S5066" s="3">
        <f>R5066/L5066*100</f>
        <v>22.222222222222221</v>
      </c>
      <c r="T5066" s="3">
        <f>( (L5066-(L5066*Q5066))*O5066)</f>
        <v>452.34449999999998</v>
      </c>
    </row>
    <row r="5067" spans="1:20" x14ac:dyDescent="0.25">
      <c r="A5067" t="s">
        <v>33</v>
      </c>
      <c r="B5067" t="s">
        <v>49</v>
      </c>
      <c r="C5067" t="s">
        <v>20</v>
      </c>
      <c r="D5067" t="s">
        <v>237</v>
      </c>
      <c r="E5067" t="s">
        <v>75</v>
      </c>
      <c r="F5067" s="9">
        <v>48183</v>
      </c>
      <c r="G5067" s="3" t="str">
        <f t="shared" si="395"/>
        <v>United States ,Trenton ,Michigan, 48183</v>
      </c>
      <c r="H5067" t="s">
        <v>52</v>
      </c>
      <c r="I5067" t="s">
        <v>31</v>
      </c>
      <c r="J5067" t="str">
        <f t="shared" si="396"/>
        <v>Central - Office Supplies</v>
      </c>
      <c r="K5067" t="s">
        <v>65</v>
      </c>
      <c r="L5067">
        <v>38.340000000000003</v>
      </c>
      <c r="M5067" s="3">
        <f t="shared" si="397"/>
        <v>38</v>
      </c>
      <c r="N5067" s="3">
        <f t="shared" si="398"/>
        <v>38.340000000000003</v>
      </c>
      <c r="O5067">
        <v>3</v>
      </c>
      <c r="P5067" s="3">
        <f t="shared" si="399"/>
        <v>12.666666666666666</v>
      </c>
      <c r="Q5067">
        <v>0</v>
      </c>
      <c r="R5067">
        <v>17.253</v>
      </c>
      <c r="S5067" s="3">
        <f>R5067/L5067*100</f>
        <v>44.999999999999993</v>
      </c>
      <c r="T5067" s="3">
        <f>( (L5067-(L5067*Q5067))*O5067)</f>
        <v>115.02000000000001</v>
      </c>
    </row>
    <row r="5068" spans="1:20" x14ac:dyDescent="0.25">
      <c r="A5068" t="s">
        <v>33</v>
      </c>
      <c r="B5068" t="s">
        <v>49</v>
      </c>
      <c r="C5068" t="s">
        <v>20</v>
      </c>
      <c r="D5068" t="s">
        <v>237</v>
      </c>
      <c r="E5068" t="s">
        <v>75</v>
      </c>
      <c r="F5068" s="9">
        <v>48183</v>
      </c>
      <c r="G5068" s="3" t="str">
        <f t="shared" si="395"/>
        <v>United States ,Trenton ,Michigan, 48183</v>
      </c>
      <c r="H5068" t="s">
        <v>52</v>
      </c>
      <c r="I5068" t="s">
        <v>24</v>
      </c>
      <c r="J5068" t="str">
        <f t="shared" si="396"/>
        <v>Central - Furniture</v>
      </c>
      <c r="K5068" t="s">
        <v>38</v>
      </c>
      <c r="L5068">
        <v>53.88</v>
      </c>
      <c r="M5068" s="3">
        <f t="shared" si="397"/>
        <v>54</v>
      </c>
      <c r="N5068" s="3">
        <f t="shared" si="398"/>
        <v>53.88</v>
      </c>
      <c r="O5068">
        <v>6</v>
      </c>
      <c r="P5068" s="3">
        <f t="shared" si="399"/>
        <v>9</v>
      </c>
      <c r="Q5068">
        <v>0</v>
      </c>
      <c r="R5068">
        <v>22.6296</v>
      </c>
      <c r="S5068" s="3">
        <f>R5068/L5068*100</f>
        <v>42</v>
      </c>
      <c r="T5068" s="3">
        <f>( (L5068-(L5068*Q5068))*O5068)</f>
        <v>323.28000000000003</v>
      </c>
    </row>
    <row r="5069" spans="1:20" x14ac:dyDescent="0.25">
      <c r="A5069" t="s">
        <v>33</v>
      </c>
      <c r="B5069" t="s">
        <v>49</v>
      </c>
      <c r="C5069" t="s">
        <v>20</v>
      </c>
      <c r="D5069" t="s">
        <v>237</v>
      </c>
      <c r="E5069" t="s">
        <v>75</v>
      </c>
      <c r="F5069" s="9">
        <v>48183</v>
      </c>
      <c r="G5069" s="3" t="str">
        <f t="shared" si="395"/>
        <v>United States ,Trenton ,Michigan, 48183</v>
      </c>
      <c r="H5069" t="s">
        <v>52</v>
      </c>
      <c r="I5069" t="s">
        <v>40</v>
      </c>
      <c r="J5069" t="str">
        <f t="shared" si="396"/>
        <v>Central - Technology</v>
      </c>
      <c r="K5069" t="s">
        <v>41</v>
      </c>
      <c r="L5069">
        <v>299.98</v>
      </c>
      <c r="M5069" s="3">
        <f t="shared" si="397"/>
        <v>300</v>
      </c>
      <c r="N5069" s="3">
        <f t="shared" si="398"/>
        <v>299.98</v>
      </c>
      <c r="O5069">
        <v>2</v>
      </c>
      <c r="P5069" s="3">
        <f t="shared" si="399"/>
        <v>150</v>
      </c>
      <c r="Q5069">
        <v>0</v>
      </c>
      <c r="R5069">
        <v>83.994399999999999</v>
      </c>
      <c r="S5069" s="3">
        <f>R5069/L5069*100</f>
        <v>27.999999999999996</v>
      </c>
      <c r="T5069" s="3">
        <f>( (L5069-(L5069*Q5069))*O5069)</f>
        <v>599.96</v>
      </c>
    </row>
    <row r="5070" spans="1:20" x14ac:dyDescent="0.25">
      <c r="A5070" t="s">
        <v>173</v>
      </c>
      <c r="B5070" t="s">
        <v>19</v>
      </c>
      <c r="C5070" t="s">
        <v>20</v>
      </c>
      <c r="D5070" t="s">
        <v>57</v>
      </c>
      <c r="E5070" t="s">
        <v>29</v>
      </c>
      <c r="F5070" s="9">
        <v>94109</v>
      </c>
      <c r="G5070" s="3" t="str">
        <f t="shared" si="395"/>
        <v>United States ,San Francisco ,California, 94109</v>
      </c>
      <c r="H5070" t="s">
        <v>30</v>
      </c>
      <c r="I5070" t="s">
        <v>31</v>
      </c>
      <c r="J5070" t="str">
        <f t="shared" si="396"/>
        <v>West - Office Supplies</v>
      </c>
      <c r="K5070" t="s">
        <v>37</v>
      </c>
      <c r="L5070">
        <v>62.8</v>
      </c>
      <c r="M5070" s="3">
        <f t="shared" si="397"/>
        <v>63</v>
      </c>
      <c r="N5070" s="3">
        <f t="shared" si="398"/>
        <v>62.8</v>
      </c>
      <c r="O5070">
        <v>4</v>
      </c>
      <c r="P5070" s="3">
        <f t="shared" si="399"/>
        <v>15.75</v>
      </c>
      <c r="Q5070">
        <v>0</v>
      </c>
      <c r="R5070">
        <v>15.7</v>
      </c>
      <c r="S5070" s="3">
        <f>R5070/L5070*100</f>
        <v>25</v>
      </c>
      <c r="T5070" s="3">
        <f>( (L5070-(L5070*Q5070))*O5070)</f>
        <v>251.2</v>
      </c>
    </row>
    <row r="5071" spans="1:20" x14ac:dyDescent="0.25">
      <c r="A5071" t="s">
        <v>18</v>
      </c>
      <c r="B5071" t="s">
        <v>19</v>
      </c>
      <c r="C5071" t="s">
        <v>20</v>
      </c>
      <c r="D5071" t="s">
        <v>28</v>
      </c>
      <c r="E5071" t="s">
        <v>29</v>
      </c>
      <c r="F5071" s="9">
        <v>90049</v>
      </c>
      <c r="G5071" s="3" t="str">
        <f t="shared" si="395"/>
        <v>United States ,Los Angeles ,California, 90049</v>
      </c>
      <c r="H5071" t="s">
        <v>30</v>
      </c>
      <c r="I5071" t="s">
        <v>31</v>
      </c>
      <c r="J5071" t="str">
        <f t="shared" si="396"/>
        <v>West - Office Supplies</v>
      </c>
      <c r="K5071" t="s">
        <v>42</v>
      </c>
      <c r="L5071">
        <v>13.904</v>
      </c>
      <c r="M5071" s="3">
        <f t="shared" si="397"/>
        <v>14</v>
      </c>
      <c r="N5071" s="3">
        <f t="shared" si="398"/>
        <v>11.123200000000001</v>
      </c>
      <c r="O5071">
        <v>2</v>
      </c>
      <c r="P5071" s="3">
        <f t="shared" si="399"/>
        <v>7</v>
      </c>
      <c r="Q5071">
        <v>0.2</v>
      </c>
      <c r="R5071">
        <v>4.5187999999999997</v>
      </c>
      <c r="S5071" s="3">
        <f>R5071/L5071*100</f>
        <v>32.499999999999993</v>
      </c>
      <c r="T5071" s="3">
        <f>( (L5071-(L5071*Q5071))*O5071)</f>
        <v>22.246400000000001</v>
      </c>
    </row>
    <row r="5072" spans="1:20" x14ac:dyDescent="0.25">
      <c r="A5072" t="s">
        <v>18</v>
      </c>
      <c r="B5072" t="s">
        <v>19</v>
      </c>
      <c r="C5072" t="s">
        <v>20</v>
      </c>
      <c r="D5072" t="s">
        <v>66</v>
      </c>
      <c r="E5072" t="s">
        <v>51</v>
      </c>
      <c r="F5072" s="9">
        <v>77070</v>
      </c>
      <c r="G5072" s="3" t="str">
        <f t="shared" si="395"/>
        <v>United States ,Houston ,Texas, 77070</v>
      </c>
      <c r="H5072" t="s">
        <v>52</v>
      </c>
      <c r="I5072" t="s">
        <v>24</v>
      </c>
      <c r="J5072" t="str">
        <f t="shared" si="396"/>
        <v>Central - Furniture</v>
      </c>
      <c r="K5072" t="s">
        <v>36</v>
      </c>
      <c r="L5072">
        <v>744.1</v>
      </c>
      <c r="M5072" s="3">
        <f t="shared" si="397"/>
        <v>744</v>
      </c>
      <c r="N5072" s="3">
        <f t="shared" si="398"/>
        <v>520.87</v>
      </c>
      <c r="O5072">
        <v>5</v>
      </c>
      <c r="P5072" s="3">
        <f t="shared" si="399"/>
        <v>148.80000000000001</v>
      </c>
      <c r="Q5072">
        <v>0.3</v>
      </c>
      <c r="R5072">
        <v>-95.67</v>
      </c>
      <c r="S5072" s="3">
        <f>R5072/L5072*100</f>
        <v>-12.857142857142856</v>
      </c>
      <c r="T5072" s="3">
        <f>( (L5072-(L5072*Q5072))*O5072)</f>
        <v>2604.35</v>
      </c>
    </row>
    <row r="5073" spans="1:20" x14ac:dyDescent="0.25">
      <c r="A5073" t="s">
        <v>18</v>
      </c>
      <c r="B5073" t="s">
        <v>19</v>
      </c>
      <c r="C5073" t="s">
        <v>20</v>
      </c>
      <c r="D5073" t="s">
        <v>66</v>
      </c>
      <c r="E5073" t="s">
        <v>51</v>
      </c>
      <c r="F5073" s="9">
        <v>77070</v>
      </c>
      <c r="G5073" s="3" t="str">
        <f t="shared" si="395"/>
        <v>United States ,Houston ,Texas, 77070</v>
      </c>
      <c r="H5073" t="s">
        <v>52</v>
      </c>
      <c r="I5073" t="s">
        <v>31</v>
      </c>
      <c r="J5073" t="str">
        <f t="shared" si="396"/>
        <v>Central - Office Supplies</v>
      </c>
      <c r="K5073" t="s">
        <v>37</v>
      </c>
      <c r="L5073">
        <v>44.84</v>
      </c>
      <c r="M5073" s="3">
        <f t="shared" si="397"/>
        <v>45</v>
      </c>
      <c r="N5073" s="3">
        <f t="shared" si="398"/>
        <v>35.872</v>
      </c>
      <c r="O5073">
        <v>5</v>
      </c>
      <c r="P5073" s="3">
        <f t="shared" si="399"/>
        <v>9</v>
      </c>
      <c r="Q5073">
        <v>0.2</v>
      </c>
      <c r="R5073">
        <v>5.6050000000000004</v>
      </c>
      <c r="S5073" s="3">
        <f>R5073/L5073*100</f>
        <v>12.5</v>
      </c>
      <c r="T5073" s="3">
        <f>( (L5073-(L5073*Q5073))*O5073)</f>
        <v>179.36</v>
      </c>
    </row>
    <row r="5074" spans="1:20" x14ac:dyDescent="0.25">
      <c r="A5074" t="s">
        <v>18</v>
      </c>
      <c r="B5074" t="s">
        <v>19</v>
      </c>
      <c r="C5074" t="s">
        <v>20</v>
      </c>
      <c r="D5074" t="s">
        <v>66</v>
      </c>
      <c r="E5074" t="s">
        <v>51</v>
      </c>
      <c r="F5074" s="9">
        <v>77070</v>
      </c>
      <c r="G5074" s="3" t="str">
        <f t="shared" si="395"/>
        <v>United States ,Houston ,Texas, 77070</v>
      </c>
      <c r="H5074" t="s">
        <v>52</v>
      </c>
      <c r="I5074" t="s">
        <v>24</v>
      </c>
      <c r="J5074" t="str">
        <f t="shared" si="396"/>
        <v>Central - Furniture</v>
      </c>
      <c r="K5074" t="s">
        <v>36</v>
      </c>
      <c r="L5074">
        <v>401.59</v>
      </c>
      <c r="M5074" s="3">
        <f t="shared" si="397"/>
        <v>402</v>
      </c>
      <c r="N5074" s="3">
        <f t="shared" si="398"/>
        <v>281.113</v>
      </c>
      <c r="O5074">
        <v>2</v>
      </c>
      <c r="P5074" s="3">
        <f t="shared" si="399"/>
        <v>201</v>
      </c>
      <c r="Q5074">
        <v>0.3</v>
      </c>
      <c r="R5074">
        <v>-131.95099999999999</v>
      </c>
      <c r="S5074" s="3">
        <f>R5074/L5074*100</f>
        <v>-32.857142857142854</v>
      </c>
      <c r="T5074" s="3">
        <f>( (L5074-(L5074*Q5074))*O5074)</f>
        <v>562.226</v>
      </c>
    </row>
    <row r="5075" spans="1:20" x14ac:dyDescent="0.25">
      <c r="A5075" t="s">
        <v>33</v>
      </c>
      <c r="B5075" t="s">
        <v>49</v>
      </c>
      <c r="C5075" t="s">
        <v>20</v>
      </c>
      <c r="D5075" t="s">
        <v>246</v>
      </c>
      <c r="E5075" t="s">
        <v>54</v>
      </c>
      <c r="F5075" s="9">
        <v>53209</v>
      </c>
      <c r="G5075" s="3" t="str">
        <f t="shared" si="395"/>
        <v>United States ,Milwaukee ,Wisconsin, 53209</v>
      </c>
      <c r="H5075" t="s">
        <v>52</v>
      </c>
      <c r="I5075" t="s">
        <v>31</v>
      </c>
      <c r="J5075" t="str">
        <f t="shared" si="396"/>
        <v>Central - Office Supplies</v>
      </c>
      <c r="K5075" t="s">
        <v>42</v>
      </c>
      <c r="L5075">
        <v>18.239999999999998</v>
      </c>
      <c r="M5075" s="3">
        <f t="shared" si="397"/>
        <v>18</v>
      </c>
      <c r="N5075" s="3">
        <f t="shared" si="398"/>
        <v>18.239999999999998</v>
      </c>
      <c r="O5075">
        <v>3</v>
      </c>
      <c r="P5075" s="3">
        <f t="shared" si="399"/>
        <v>6</v>
      </c>
      <c r="Q5075">
        <v>0</v>
      </c>
      <c r="R5075">
        <v>8.5728000000000009</v>
      </c>
      <c r="S5075" s="3">
        <f>R5075/L5075*100</f>
        <v>47.000000000000007</v>
      </c>
      <c r="T5075" s="3">
        <f>( (L5075-(L5075*Q5075))*O5075)</f>
        <v>54.72</v>
      </c>
    </row>
    <row r="5076" spans="1:20" x14ac:dyDescent="0.25">
      <c r="A5076" t="s">
        <v>33</v>
      </c>
      <c r="B5076" t="s">
        <v>19</v>
      </c>
      <c r="C5076" t="s">
        <v>20</v>
      </c>
      <c r="D5076" t="s">
        <v>57</v>
      </c>
      <c r="E5076" t="s">
        <v>29</v>
      </c>
      <c r="F5076" s="9">
        <v>94122</v>
      </c>
      <c r="G5076" s="3" t="str">
        <f t="shared" si="395"/>
        <v>United States ,San Francisco ,California, 94122</v>
      </c>
      <c r="H5076" t="s">
        <v>30</v>
      </c>
      <c r="I5076" t="s">
        <v>24</v>
      </c>
      <c r="J5076" t="str">
        <f t="shared" si="396"/>
        <v>West - Furniture</v>
      </c>
      <c r="K5076" t="s">
        <v>25</v>
      </c>
      <c r="L5076">
        <v>359.49900000000002</v>
      </c>
      <c r="M5076" s="3">
        <f t="shared" si="397"/>
        <v>359</v>
      </c>
      <c r="N5076" s="3">
        <f t="shared" si="398"/>
        <v>305.57415000000003</v>
      </c>
      <c r="O5076">
        <v>3</v>
      </c>
      <c r="P5076" s="3">
        <f t="shared" si="399"/>
        <v>119.66666666666667</v>
      </c>
      <c r="Q5076">
        <v>0.15</v>
      </c>
      <c r="R5076">
        <v>-29.605799999999999</v>
      </c>
      <c r="S5076" s="3">
        <f>R5076/L5076*100</f>
        <v>-8.235294117647058</v>
      </c>
      <c r="T5076" s="3">
        <f>( (L5076-(L5076*Q5076))*O5076)</f>
        <v>916.72245000000009</v>
      </c>
    </row>
    <row r="5077" spans="1:20" x14ac:dyDescent="0.25">
      <c r="A5077" t="s">
        <v>33</v>
      </c>
      <c r="B5077" t="s">
        <v>19</v>
      </c>
      <c r="C5077" t="s">
        <v>20</v>
      </c>
      <c r="D5077" t="s">
        <v>57</v>
      </c>
      <c r="E5077" t="s">
        <v>29</v>
      </c>
      <c r="F5077" s="9">
        <v>94122</v>
      </c>
      <c r="G5077" s="3" t="str">
        <f t="shared" si="395"/>
        <v>United States ,San Francisco ,California, 94122</v>
      </c>
      <c r="H5077" t="s">
        <v>30</v>
      </c>
      <c r="I5077" t="s">
        <v>31</v>
      </c>
      <c r="J5077" t="str">
        <f t="shared" si="396"/>
        <v>West - Office Supplies</v>
      </c>
      <c r="K5077" t="s">
        <v>37</v>
      </c>
      <c r="L5077">
        <v>10.48</v>
      </c>
      <c r="M5077" s="3">
        <f t="shared" si="397"/>
        <v>10</v>
      </c>
      <c r="N5077" s="3">
        <f t="shared" si="398"/>
        <v>10.48</v>
      </c>
      <c r="O5077">
        <v>1</v>
      </c>
      <c r="P5077" s="3">
        <f t="shared" si="399"/>
        <v>10</v>
      </c>
      <c r="Q5077">
        <v>0</v>
      </c>
      <c r="R5077">
        <v>2.8296000000000001</v>
      </c>
      <c r="S5077" s="3">
        <f>R5077/L5077*100</f>
        <v>27</v>
      </c>
      <c r="T5077" s="3">
        <f>( (L5077-(L5077*Q5077))*O5077)</f>
        <v>10.48</v>
      </c>
    </row>
    <row r="5078" spans="1:20" x14ac:dyDescent="0.25">
      <c r="A5078" t="s">
        <v>173</v>
      </c>
      <c r="B5078" t="s">
        <v>49</v>
      </c>
      <c r="C5078" t="s">
        <v>20</v>
      </c>
      <c r="D5078" t="s">
        <v>226</v>
      </c>
      <c r="E5078" t="s">
        <v>109</v>
      </c>
      <c r="F5078" s="9">
        <v>44105</v>
      </c>
      <c r="G5078" s="3" t="str">
        <f t="shared" si="395"/>
        <v>United States ,Cleveland ,Ohio, 44105</v>
      </c>
      <c r="H5078" t="s">
        <v>62</v>
      </c>
      <c r="I5078" t="s">
        <v>31</v>
      </c>
      <c r="J5078" t="str">
        <f t="shared" si="396"/>
        <v>East - Office Supplies</v>
      </c>
      <c r="K5078" t="s">
        <v>46</v>
      </c>
      <c r="L5078">
        <v>20.736000000000001</v>
      </c>
      <c r="M5078" s="3">
        <f t="shared" si="397"/>
        <v>21</v>
      </c>
      <c r="N5078" s="3">
        <f t="shared" si="398"/>
        <v>16.588799999999999</v>
      </c>
      <c r="O5078">
        <v>4</v>
      </c>
      <c r="P5078" s="3">
        <f t="shared" si="399"/>
        <v>5.25</v>
      </c>
      <c r="Q5078">
        <v>0.2</v>
      </c>
      <c r="R5078">
        <v>7.2576000000000001</v>
      </c>
      <c r="S5078" s="3">
        <f>R5078/L5078*100</f>
        <v>35</v>
      </c>
      <c r="T5078" s="3">
        <f>( (L5078-(L5078*Q5078))*O5078)</f>
        <v>66.355199999999996</v>
      </c>
    </row>
    <row r="5079" spans="1:20" x14ac:dyDescent="0.25">
      <c r="A5079" t="s">
        <v>33</v>
      </c>
      <c r="B5079" t="s">
        <v>19</v>
      </c>
      <c r="C5079" t="s">
        <v>20</v>
      </c>
      <c r="D5079" t="s">
        <v>129</v>
      </c>
      <c r="E5079" t="s">
        <v>45</v>
      </c>
      <c r="F5079" s="9">
        <v>28110</v>
      </c>
      <c r="G5079" s="3" t="str">
        <f t="shared" si="395"/>
        <v>United States ,Monroe ,North Carolina, 28110</v>
      </c>
      <c r="H5079" t="s">
        <v>23</v>
      </c>
      <c r="I5079" t="s">
        <v>40</v>
      </c>
      <c r="J5079" t="str">
        <f t="shared" si="396"/>
        <v>South - Technology</v>
      </c>
      <c r="K5079" t="s">
        <v>64</v>
      </c>
      <c r="L5079">
        <v>35.167999999999999</v>
      </c>
      <c r="M5079" s="3">
        <f t="shared" si="397"/>
        <v>35</v>
      </c>
      <c r="N5079" s="3">
        <f t="shared" si="398"/>
        <v>28.134399999999999</v>
      </c>
      <c r="O5079">
        <v>4</v>
      </c>
      <c r="P5079" s="3">
        <f t="shared" si="399"/>
        <v>8.75</v>
      </c>
      <c r="Q5079">
        <v>0.2</v>
      </c>
      <c r="R5079">
        <v>8.3523999999999994</v>
      </c>
      <c r="S5079" s="3">
        <f>R5079/L5079*100</f>
        <v>23.75</v>
      </c>
      <c r="T5079" s="3">
        <f>( (L5079-(L5079*Q5079))*O5079)</f>
        <v>112.5376</v>
      </c>
    </row>
    <row r="5080" spans="1:20" x14ac:dyDescent="0.25">
      <c r="A5080" t="s">
        <v>33</v>
      </c>
      <c r="B5080" t="s">
        <v>19</v>
      </c>
      <c r="C5080" t="s">
        <v>20</v>
      </c>
      <c r="D5080" t="s">
        <v>129</v>
      </c>
      <c r="E5080" t="s">
        <v>45</v>
      </c>
      <c r="F5080" s="9">
        <v>28110</v>
      </c>
      <c r="G5080" s="3" t="str">
        <f t="shared" si="395"/>
        <v>United States ,Monroe ,North Carolina, 28110</v>
      </c>
      <c r="H5080" t="s">
        <v>23</v>
      </c>
      <c r="I5080" t="s">
        <v>31</v>
      </c>
      <c r="J5080" t="str">
        <f t="shared" si="396"/>
        <v>South - Office Supplies</v>
      </c>
      <c r="K5080" t="s">
        <v>46</v>
      </c>
      <c r="L5080">
        <v>64.703999999999994</v>
      </c>
      <c r="M5080" s="3">
        <f t="shared" si="397"/>
        <v>65</v>
      </c>
      <c r="N5080" s="3">
        <f t="shared" si="398"/>
        <v>51.763199999999998</v>
      </c>
      <c r="O5080">
        <v>3</v>
      </c>
      <c r="P5080" s="3">
        <f t="shared" si="399"/>
        <v>21.666666666666668</v>
      </c>
      <c r="Q5080">
        <v>0.2</v>
      </c>
      <c r="R5080">
        <v>23.455200000000001</v>
      </c>
      <c r="S5080" s="3">
        <f>R5080/L5080*100</f>
        <v>36.250000000000007</v>
      </c>
      <c r="T5080" s="3">
        <f>( (L5080-(L5080*Q5080))*O5080)</f>
        <v>155.28960000000001</v>
      </c>
    </row>
    <row r="5081" spans="1:20" x14ac:dyDescent="0.25">
      <c r="A5081" t="s">
        <v>18</v>
      </c>
      <c r="B5081" t="s">
        <v>27</v>
      </c>
      <c r="C5081" t="s">
        <v>20</v>
      </c>
      <c r="D5081" t="s">
        <v>170</v>
      </c>
      <c r="E5081" t="s">
        <v>171</v>
      </c>
      <c r="F5081" s="9">
        <v>1852</v>
      </c>
      <c r="G5081" s="3" t="str">
        <f t="shared" si="395"/>
        <v>United States ,Lowell ,Massachusetts, 1852</v>
      </c>
      <c r="H5081" t="s">
        <v>62</v>
      </c>
      <c r="I5081" t="s">
        <v>31</v>
      </c>
      <c r="J5081" t="str">
        <f t="shared" si="396"/>
        <v>East - Office Supplies</v>
      </c>
      <c r="K5081" t="s">
        <v>46</v>
      </c>
      <c r="L5081">
        <v>105.52</v>
      </c>
      <c r="M5081" s="3">
        <f t="shared" si="397"/>
        <v>106</v>
      </c>
      <c r="N5081" s="3">
        <f t="shared" si="398"/>
        <v>105.52</v>
      </c>
      <c r="O5081">
        <v>4</v>
      </c>
      <c r="P5081" s="3">
        <f t="shared" si="399"/>
        <v>26.5</v>
      </c>
      <c r="Q5081">
        <v>0</v>
      </c>
      <c r="R5081">
        <v>48.539200000000001</v>
      </c>
      <c r="S5081" s="3">
        <f>R5081/L5081*100</f>
        <v>46</v>
      </c>
      <c r="T5081" s="3">
        <f>( (L5081-(L5081*Q5081))*O5081)</f>
        <v>422.08</v>
      </c>
    </row>
    <row r="5082" spans="1:20" x14ac:dyDescent="0.25">
      <c r="A5082" t="s">
        <v>33</v>
      </c>
      <c r="B5082" t="s">
        <v>49</v>
      </c>
      <c r="C5082" t="s">
        <v>20</v>
      </c>
      <c r="D5082" t="s">
        <v>140</v>
      </c>
      <c r="E5082" t="s">
        <v>51</v>
      </c>
      <c r="F5082" s="9">
        <v>75081</v>
      </c>
      <c r="G5082" s="3" t="str">
        <f t="shared" si="395"/>
        <v>United States ,Dallas ,Texas, 75081</v>
      </c>
      <c r="H5082" t="s">
        <v>52</v>
      </c>
      <c r="I5082" t="s">
        <v>31</v>
      </c>
      <c r="J5082" t="str">
        <f t="shared" si="396"/>
        <v>Central - Office Supplies</v>
      </c>
      <c r="K5082" t="s">
        <v>42</v>
      </c>
      <c r="L5082">
        <v>5.7919999999999998</v>
      </c>
      <c r="M5082" s="3">
        <f t="shared" si="397"/>
        <v>6</v>
      </c>
      <c r="N5082" s="3">
        <f t="shared" si="398"/>
        <v>1.1583999999999994</v>
      </c>
      <c r="O5082">
        <v>2</v>
      </c>
      <c r="P5082" s="3">
        <f t="shared" si="399"/>
        <v>3</v>
      </c>
      <c r="Q5082">
        <v>0.8</v>
      </c>
      <c r="R5082">
        <v>-9.5568000000000008</v>
      </c>
      <c r="S5082" s="3">
        <f>R5082/L5082*100</f>
        <v>-165</v>
      </c>
      <c r="T5082" s="3">
        <f>( (L5082-(L5082*Q5082))*O5082)</f>
        <v>2.3167999999999989</v>
      </c>
    </row>
    <row r="5083" spans="1:20" x14ac:dyDescent="0.25">
      <c r="A5083" t="s">
        <v>33</v>
      </c>
      <c r="B5083" t="s">
        <v>27</v>
      </c>
      <c r="C5083" t="s">
        <v>20</v>
      </c>
      <c r="D5083" t="s">
        <v>60</v>
      </c>
      <c r="E5083" t="s">
        <v>61</v>
      </c>
      <c r="F5083" s="9">
        <v>19120</v>
      </c>
      <c r="G5083" s="3" t="str">
        <f t="shared" si="395"/>
        <v>United States ,Philadelphia ,Pennsylvania, 19120</v>
      </c>
      <c r="H5083" t="s">
        <v>62</v>
      </c>
      <c r="I5083" t="s">
        <v>40</v>
      </c>
      <c r="J5083" t="str">
        <f t="shared" si="396"/>
        <v>East - Technology</v>
      </c>
      <c r="K5083" t="s">
        <v>41</v>
      </c>
      <c r="L5083">
        <v>466.15800000000002</v>
      </c>
      <c r="M5083" s="3">
        <f t="shared" si="397"/>
        <v>466</v>
      </c>
      <c r="N5083" s="3">
        <f t="shared" si="398"/>
        <v>279.69479999999999</v>
      </c>
      <c r="O5083">
        <v>7</v>
      </c>
      <c r="P5083" s="3">
        <f t="shared" si="399"/>
        <v>66.571428571428569</v>
      </c>
      <c r="Q5083">
        <v>0.4</v>
      </c>
      <c r="R5083">
        <v>-93.2316</v>
      </c>
      <c r="S5083" s="3">
        <f>R5083/L5083*100</f>
        <v>-20</v>
      </c>
      <c r="T5083" s="3">
        <f>( (L5083-(L5083*Q5083))*O5083)</f>
        <v>1957.8635999999999</v>
      </c>
    </row>
    <row r="5084" spans="1:20" x14ac:dyDescent="0.25">
      <c r="A5084" t="s">
        <v>33</v>
      </c>
      <c r="B5084" t="s">
        <v>27</v>
      </c>
      <c r="C5084" t="s">
        <v>20</v>
      </c>
      <c r="D5084" t="s">
        <v>60</v>
      </c>
      <c r="E5084" t="s">
        <v>61</v>
      </c>
      <c r="F5084" s="9">
        <v>19120</v>
      </c>
      <c r="G5084" s="3" t="str">
        <f t="shared" si="395"/>
        <v>United States ,Philadelphia ,Pennsylvania, 19120</v>
      </c>
      <c r="H5084" t="s">
        <v>62</v>
      </c>
      <c r="I5084" t="s">
        <v>40</v>
      </c>
      <c r="J5084" t="str">
        <f t="shared" si="396"/>
        <v>East - Technology</v>
      </c>
      <c r="K5084" t="s">
        <v>64</v>
      </c>
      <c r="L5084">
        <v>10.311999999999999</v>
      </c>
      <c r="M5084" s="3">
        <f t="shared" si="397"/>
        <v>10</v>
      </c>
      <c r="N5084" s="3">
        <f t="shared" si="398"/>
        <v>8.2495999999999992</v>
      </c>
      <c r="O5084">
        <v>1</v>
      </c>
      <c r="P5084" s="3">
        <f t="shared" si="399"/>
        <v>10</v>
      </c>
      <c r="Q5084">
        <v>0.2</v>
      </c>
      <c r="R5084">
        <v>-1.2889999999999999</v>
      </c>
      <c r="S5084" s="3">
        <f>R5084/L5084*100</f>
        <v>-12.5</v>
      </c>
      <c r="T5084" s="3">
        <f>( (L5084-(L5084*Q5084))*O5084)</f>
        <v>8.2495999999999992</v>
      </c>
    </row>
    <row r="5085" spans="1:20" x14ac:dyDescent="0.25">
      <c r="A5085" t="s">
        <v>33</v>
      </c>
      <c r="B5085" t="s">
        <v>27</v>
      </c>
      <c r="C5085" t="s">
        <v>20</v>
      </c>
      <c r="D5085" t="s">
        <v>60</v>
      </c>
      <c r="E5085" t="s">
        <v>61</v>
      </c>
      <c r="F5085" s="9">
        <v>19120</v>
      </c>
      <c r="G5085" s="3" t="str">
        <f t="shared" si="395"/>
        <v>United States ,Philadelphia ,Pennsylvania, 19120</v>
      </c>
      <c r="H5085" t="s">
        <v>62</v>
      </c>
      <c r="I5085" t="s">
        <v>31</v>
      </c>
      <c r="J5085" t="str">
        <f t="shared" si="396"/>
        <v>East - Office Supplies</v>
      </c>
      <c r="K5085" t="s">
        <v>42</v>
      </c>
      <c r="L5085">
        <v>2.556</v>
      </c>
      <c r="M5085" s="3">
        <f t="shared" si="397"/>
        <v>3</v>
      </c>
      <c r="N5085" s="3">
        <f t="shared" si="398"/>
        <v>0.76680000000000015</v>
      </c>
      <c r="O5085">
        <v>3</v>
      </c>
      <c r="P5085" s="3">
        <f t="shared" si="399"/>
        <v>1</v>
      </c>
      <c r="Q5085">
        <v>0.7</v>
      </c>
      <c r="R5085">
        <v>-1.7891999999999999</v>
      </c>
      <c r="S5085" s="3">
        <f>R5085/L5085*100</f>
        <v>-70</v>
      </c>
      <c r="T5085" s="3">
        <f>( (L5085-(L5085*Q5085))*O5085)</f>
        <v>2.3004000000000007</v>
      </c>
    </row>
    <row r="5086" spans="1:20" x14ac:dyDescent="0.25">
      <c r="A5086" t="s">
        <v>67</v>
      </c>
      <c r="B5086" t="s">
        <v>27</v>
      </c>
      <c r="C5086" t="s">
        <v>20</v>
      </c>
      <c r="D5086" t="s">
        <v>527</v>
      </c>
      <c r="E5086" t="s">
        <v>103</v>
      </c>
      <c r="F5086" s="9">
        <v>80538</v>
      </c>
      <c r="G5086" s="3" t="str">
        <f t="shared" si="395"/>
        <v>United States ,Loveland ,Colorado, 80538</v>
      </c>
      <c r="H5086" t="s">
        <v>30</v>
      </c>
      <c r="I5086" t="s">
        <v>31</v>
      </c>
      <c r="J5086" t="str">
        <f t="shared" si="396"/>
        <v>West - Office Supplies</v>
      </c>
      <c r="K5086" t="s">
        <v>46</v>
      </c>
      <c r="L5086">
        <v>7.968</v>
      </c>
      <c r="M5086" s="3">
        <f t="shared" si="397"/>
        <v>8</v>
      </c>
      <c r="N5086" s="3">
        <f t="shared" si="398"/>
        <v>6.3743999999999996</v>
      </c>
      <c r="O5086">
        <v>2</v>
      </c>
      <c r="P5086" s="3">
        <f t="shared" si="399"/>
        <v>4</v>
      </c>
      <c r="Q5086">
        <v>0.2</v>
      </c>
      <c r="R5086">
        <v>2.8883999999999999</v>
      </c>
      <c r="S5086" s="3">
        <f>R5086/L5086*100</f>
        <v>36.25</v>
      </c>
      <c r="T5086" s="3">
        <f>( (L5086-(L5086*Q5086))*O5086)</f>
        <v>12.748799999999999</v>
      </c>
    </row>
    <row r="5087" spans="1:20" x14ac:dyDescent="0.25">
      <c r="A5087" t="s">
        <v>67</v>
      </c>
      <c r="B5087" t="s">
        <v>27</v>
      </c>
      <c r="C5087" t="s">
        <v>20</v>
      </c>
      <c r="D5087" t="s">
        <v>527</v>
      </c>
      <c r="E5087" t="s">
        <v>103</v>
      </c>
      <c r="F5087" s="9">
        <v>80538</v>
      </c>
      <c r="G5087" s="3" t="str">
        <f t="shared" si="395"/>
        <v>United States ,Loveland ,Colorado, 80538</v>
      </c>
      <c r="H5087" t="s">
        <v>30</v>
      </c>
      <c r="I5087" t="s">
        <v>31</v>
      </c>
      <c r="J5087" t="str">
        <f t="shared" si="396"/>
        <v>West - Office Supplies</v>
      </c>
      <c r="K5087" t="s">
        <v>65</v>
      </c>
      <c r="L5087">
        <v>8.7840000000000007</v>
      </c>
      <c r="M5087" s="3">
        <f t="shared" si="397"/>
        <v>9</v>
      </c>
      <c r="N5087" s="3">
        <f t="shared" si="398"/>
        <v>7.0272000000000006</v>
      </c>
      <c r="O5087">
        <v>1</v>
      </c>
      <c r="P5087" s="3">
        <f t="shared" si="399"/>
        <v>9</v>
      </c>
      <c r="Q5087">
        <v>0.2</v>
      </c>
      <c r="R5087">
        <v>3.1842000000000001</v>
      </c>
      <c r="S5087" s="3">
        <f>R5087/L5087*100</f>
        <v>36.25</v>
      </c>
      <c r="T5087" s="3">
        <f>( (L5087-(L5087*Q5087))*O5087)</f>
        <v>7.0272000000000006</v>
      </c>
    </row>
    <row r="5088" spans="1:20" x14ac:dyDescent="0.25">
      <c r="A5088" t="s">
        <v>33</v>
      </c>
      <c r="B5088" t="s">
        <v>19</v>
      </c>
      <c r="C5088" t="s">
        <v>20</v>
      </c>
      <c r="D5088" t="s">
        <v>527</v>
      </c>
      <c r="E5088" t="s">
        <v>103</v>
      </c>
      <c r="F5088" s="9">
        <v>80538</v>
      </c>
      <c r="G5088" s="3" t="str">
        <f t="shared" si="395"/>
        <v>United States ,Loveland ,Colorado, 80538</v>
      </c>
      <c r="H5088" t="s">
        <v>30</v>
      </c>
      <c r="I5088" t="s">
        <v>31</v>
      </c>
      <c r="J5088" t="str">
        <f t="shared" si="396"/>
        <v>West - Office Supplies</v>
      </c>
      <c r="K5088" t="s">
        <v>82</v>
      </c>
      <c r="L5088">
        <v>3.024</v>
      </c>
      <c r="M5088" s="3">
        <f t="shared" si="397"/>
        <v>3</v>
      </c>
      <c r="N5088" s="3">
        <f t="shared" si="398"/>
        <v>2.4192</v>
      </c>
      <c r="O5088">
        <v>3</v>
      </c>
      <c r="P5088" s="3">
        <f t="shared" si="399"/>
        <v>1</v>
      </c>
      <c r="Q5088">
        <v>0.2</v>
      </c>
      <c r="R5088">
        <v>-0.6048</v>
      </c>
      <c r="S5088" s="3">
        <f>R5088/L5088*100</f>
        <v>-20</v>
      </c>
      <c r="T5088" s="3">
        <f>( (L5088-(L5088*Q5088))*O5088)</f>
        <v>7.2576000000000001</v>
      </c>
    </row>
    <row r="5089" spans="1:20" x14ac:dyDescent="0.25">
      <c r="A5089" t="s">
        <v>33</v>
      </c>
      <c r="B5089" t="s">
        <v>27</v>
      </c>
      <c r="C5089" t="s">
        <v>20</v>
      </c>
      <c r="D5089" t="s">
        <v>478</v>
      </c>
      <c r="E5089" t="s">
        <v>184</v>
      </c>
      <c r="F5089" s="9">
        <v>2895</v>
      </c>
      <c r="G5089" s="3" t="str">
        <f t="shared" si="395"/>
        <v>United States ,Woonsocket ,Rhode Island, 2895</v>
      </c>
      <c r="H5089" t="s">
        <v>62</v>
      </c>
      <c r="I5089" t="s">
        <v>31</v>
      </c>
      <c r="J5089" t="str">
        <f t="shared" si="396"/>
        <v>East - Office Supplies</v>
      </c>
      <c r="K5089" t="s">
        <v>37</v>
      </c>
      <c r="L5089">
        <v>51.45</v>
      </c>
      <c r="M5089" s="3">
        <f t="shared" si="397"/>
        <v>51</v>
      </c>
      <c r="N5089" s="3">
        <f t="shared" si="398"/>
        <v>51.45</v>
      </c>
      <c r="O5089">
        <v>3</v>
      </c>
      <c r="P5089" s="3">
        <f t="shared" si="399"/>
        <v>17</v>
      </c>
      <c r="Q5089">
        <v>0</v>
      </c>
      <c r="R5089">
        <v>13.891500000000001</v>
      </c>
      <c r="S5089" s="3">
        <f>R5089/L5089*100</f>
        <v>27</v>
      </c>
      <c r="T5089" s="3">
        <f>( (L5089-(L5089*Q5089))*O5089)</f>
        <v>154.35000000000002</v>
      </c>
    </row>
    <row r="5090" spans="1:20" x14ac:dyDescent="0.25">
      <c r="A5090" t="s">
        <v>33</v>
      </c>
      <c r="B5090" t="s">
        <v>19</v>
      </c>
      <c r="C5090" t="s">
        <v>20</v>
      </c>
      <c r="D5090" t="s">
        <v>84</v>
      </c>
      <c r="E5090" t="s">
        <v>70</v>
      </c>
      <c r="F5090" s="9">
        <v>60610</v>
      </c>
      <c r="G5090" s="3" t="str">
        <f t="shared" si="395"/>
        <v>United States ,Chicago ,Illinois, 60610</v>
      </c>
      <c r="H5090" t="s">
        <v>52</v>
      </c>
      <c r="I5090" t="s">
        <v>31</v>
      </c>
      <c r="J5090" t="str">
        <f t="shared" si="396"/>
        <v>Central - Office Supplies</v>
      </c>
      <c r="K5090" t="s">
        <v>43</v>
      </c>
      <c r="L5090">
        <v>14.016</v>
      </c>
      <c r="M5090" s="3">
        <f t="shared" si="397"/>
        <v>14</v>
      </c>
      <c r="N5090" s="3">
        <f t="shared" si="398"/>
        <v>2.8031999999999986</v>
      </c>
      <c r="O5090">
        <v>4</v>
      </c>
      <c r="P5090" s="3">
        <f t="shared" si="399"/>
        <v>3.5</v>
      </c>
      <c r="Q5090">
        <v>0.8</v>
      </c>
      <c r="R5090">
        <v>-31.536000000000001</v>
      </c>
      <c r="S5090" s="3">
        <f>R5090/L5090*100</f>
        <v>-225</v>
      </c>
      <c r="T5090" s="3">
        <f>( (L5090-(L5090*Q5090))*O5090)</f>
        <v>11.212799999999994</v>
      </c>
    </row>
    <row r="5091" spans="1:20" x14ac:dyDescent="0.25">
      <c r="A5091" t="s">
        <v>33</v>
      </c>
      <c r="B5091" t="s">
        <v>19</v>
      </c>
      <c r="C5091" t="s">
        <v>20</v>
      </c>
      <c r="D5091" t="s">
        <v>84</v>
      </c>
      <c r="E5091" t="s">
        <v>70</v>
      </c>
      <c r="F5091" s="9">
        <v>60610</v>
      </c>
      <c r="G5091" s="3" t="str">
        <f t="shared" si="395"/>
        <v>United States ,Chicago ,Illinois, 60610</v>
      </c>
      <c r="H5091" t="s">
        <v>52</v>
      </c>
      <c r="I5091" t="s">
        <v>24</v>
      </c>
      <c r="J5091" t="str">
        <f t="shared" si="396"/>
        <v>Central - Furniture</v>
      </c>
      <c r="K5091" t="s">
        <v>36</v>
      </c>
      <c r="L5091">
        <v>214.95</v>
      </c>
      <c r="M5091" s="3">
        <f t="shared" si="397"/>
        <v>215</v>
      </c>
      <c r="N5091" s="3">
        <f t="shared" si="398"/>
        <v>107.47499999999999</v>
      </c>
      <c r="O5091">
        <v>5</v>
      </c>
      <c r="P5091" s="3">
        <f t="shared" si="399"/>
        <v>43</v>
      </c>
      <c r="Q5091">
        <v>0.5</v>
      </c>
      <c r="R5091">
        <v>-120.372</v>
      </c>
      <c r="S5091" s="3">
        <f>R5091/L5091*100</f>
        <v>-56.000000000000007</v>
      </c>
      <c r="T5091" s="3">
        <f>( (L5091-(L5091*Q5091))*O5091)</f>
        <v>537.375</v>
      </c>
    </row>
    <row r="5092" spans="1:20" x14ac:dyDescent="0.25">
      <c r="A5092" t="s">
        <v>33</v>
      </c>
      <c r="B5092" t="s">
        <v>19</v>
      </c>
      <c r="C5092" t="s">
        <v>20</v>
      </c>
      <c r="D5092" t="s">
        <v>84</v>
      </c>
      <c r="E5092" t="s">
        <v>70</v>
      </c>
      <c r="F5092" s="9">
        <v>60610</v>
      </c>
      <c r="G5092" s="3" t="str">
        <f t="shared" si="395"/>
        <v>United States ,Chicago ,Illinois, 60610</v>
      </c>
      <c r="H5092" t="s">
        <v>52</v>
      </c>
      <c r="I5092" t="s">
        <v>40</v>
      </c>
      <c r="J5092" t="str">
        <f t="shared" si="396"/>
        <v>Central - Technology</v>
      </c>
      <c r="K5092" t="s">
        <v>41</v>
      </c>
      <c r="L5092">
        <v>35.04</v>
      </c>
      <c r="M5092" s="3">
        <f t="shared" si="397"/>
        <v>35</v>
      </c>
      <c r="N5092" s="3">
        <f t="shared" si="398"/>
        <v>28.032</v>
      </c>
      <c r="O5092">
        <v>4</v>
      </c>
      <c r="P5092" s="3">
        <f t="shared" si="399"/>
        <v>8.75</v>
      </c>
      <c r="Q5092">
        <v>0.2</v>
      </c>
      <c r="R5092">
        <v>-7.008</v>
      </c>
      <c r="S5092" s="3">
        <f>R5092/L5092*100</f>
        <v>-20</v>
      </c>
      <c r="T5092" s="3">
        <f>( (L5092-(L5092*Q5092))*O5092)</f>
        <v>112.128</v>
      </c>
    </row>
    <row r="5093" spans="1:20" x14ac:dyDescent="0.25">
      <c r="A5093" t="s">
        <v>33</v>
      </c>
      <c r="B5093" t="s">
        <v>19</v>
      </c>
      <c r="C5093" t="s">
        <v>20</v>
      </c>
      <c r="D5093" t="s">
        <v>84</v>
      </c>
      <c r="E5093" t="s">
        <v>70</v>
      </c>
      <c r="F5093" s="9">
        <v>60610</v>
      </c>
      <c r="G5093" s="3" t="str">
        <f t="shared" si="395"/>
        <v>United States ,Chicago ,Illinois, 60610</v>
      </c>
      <c r="H5093" t="s">
        <v>52</v>
      </c>
      <c r="I5093" t="s">
        <v>24</v>
      </c>
      <c r="J5093" t="str">
        <f t="shared" si="396"/>
        <v>Central - Furniture</v>
      </c>
      <c r="K5093" t="s">
        <v>38</v>
      </c>
      <c r="L5093">
        <v>10.776</v>
      </c>
      <c r="M5093" s="3">
        <f t="shared" si="397"/>
        <v>11</v>
      </c>
      <c r="N5093" s="3">
        <f t="shared" si="398"/>
        <v>4.3104000000000005</v>
      </c>
      <c r="O5093">
        <v>3</v>
      </c>
      <c r="P5093" s="3">
        <f t="shared" si="399"/>
        <v>3.6666666666666665</v>
      </c>
      <c r="Q5093">
        <v>0.6</v>
      </c>
      <c r="R5093">
        <v>-4.8491999999999997</v>
      </c>
      <c r="S5093" s="3">
        <f>R5093/L5093*100</f>
        <v>-45</v>
      </c>
      <c r="T5093" s="3">
        <f>( (L5093-(L5093*Q5093))*O5093)</f>
        <v>12.9312</v>
      </c>
    </row>
    <row r="5094" spans="1:20" x14ac:dyDescent="0.25">
      <c r="A5094" t="s">
        <v>33</v>
      </c>
      <c r="B5094" t="s">
        <v>19</v>
      </c>
      <c r="C5094" t="s">
        <v>20</v>
      </c>
      <c r="D5094" t="s">
        <v>84</v>
      </c>
      <c r="E5094" t="s">
        <v>70</v>
      </c>
      <c r="F5094" s="9">
        <v>60610</v>
      </c>
      <c r="G5094" s="3" t="str">
        <f t="shared" si="395"/>
        <v>United States ,Chicago ,Illinois, 60610</v>
      </c>
      <c r="H5094" t="s">
        <v>52</v>
      </c>
      <c r="I5094" t="s">
        <v>31</v>
      </c>
      <c r="J5094" t="str">
        <f t="shared" si="396"/>
        <v>Central - Office Supplies</v>
      </c>
      <c r="K5094" t="s">
        <v>42</v>
      </c>
      <c r="L5094">
        <v>4.5999999999999996</v>
      </c>
      <c r="M5094" s="3">
        <f t="shared" si="397"/>
        <v>5</v>
      </c>
      <c r="N5094" s="3">
        <f t="shared" si="398"/>
        <v>0.91999999999999993</v>
      </c>
      <c r="O5094">
        <v>2</v>
      </c>
      <c r="P5094" s="3">
        <f t="shared" si="399"/>
        <v>2.5</v>
      </c>
      <c r="Q5094">
        <v>0.8</v>
      </c>
      <c r="R5094">
        <v>-8.0500000000000007</v>
      </c>
      <c r="S5094" s="3">
        <f>R5094/L5094*100</f>
        <v>-175.00000000000003</v>
      </c>
      <c r="T5094" s="3">
        <f>( (L5094-(L5094*Q5094))*O5094)</f>
        <v>1.8399999999999999</v>
      </c>
    </row>
    <row r="5095" spans="1:20" x14ac:dyDescent="0.25">
      <c r="A5095" t="s">
        <v>33</v>
      </c>
      <c r="B5095" t="s">
        <v>19</v>
      </c>
      <c r="C5095" t="s">
        <v>20</v>
      </c>
      <c r="D5095" t="s">
        <v>84</v>
      </c>
      <c r="E5095" t="s">
        <v>70</v>
      </c>
      <c r="F5095" s="9">
        <v>60610</v>
      </c>
      <c r="G5095" s="3" t="str">
        <f t="shared" si="395"/>
        <v>United States ,Chicago ,Illinois, 60610</v>
      </c>
      <c r="H5095" t="s">
        <v>52</v>
      </c>
      <c r="I5095" t="s">
        <v>31</v>
      </c>
      <c r="J5095" t="str">
        <f t="shared" si="396"/>
        <v>Central - Office Supplies</v>
      </c>
      <c r="K5095" t="s">
        <v>37</v>
      </c>
      <c r="L5095">
        <v>35.167999999999999</v>
      </c>
      <c r="M5095" s="3">
        <f t="shared" si="397"/>
        <v>35</v>
      </c>
      <c r="N5095" s="3">
        <f t="shared" si="398"/>
        <v>28.134399999999999</v>
      </c>
      <c r="O5095">
        <v>2</v>
      </c>
      <c r="P5095" s="3">
        <f t="shared" si="399"/>
        <v>17.5</v>
      </c>
      <c r="Q5095">
        <v>0.2</v>
      </c>
      <c r="R5095">
        <v>-8.3523999999999994</v>
      </c>
      <c r="S5095" s="3">
        <f>R5095/L5095*100</f>
        <v>-23.75</v>
      </c>
      <c r="T5095" s="3">
        <f>( (L5095-(L5095*Q5095))*O5095)</f>
        <v>56.268799999999999</v>
      </c>
    </row>
    <row r="5096" spans="1:20" x14ac:dyDescent="0.25">
      <c r="A5096" t="s">
        <v>33</v>
      </c>
      <c r="B5096" t="s">
        <v>49</v>
      </c>
      <c r="C5096" t="s">
        <v>20</v>
      </c>
      <c r="D5096" t="s">
        <v>423</v>
      </c>
      <c r="E5096" t="s">
        <v>29</v>
      </c>
      <c r="F5096" s="9">
        <v>93309</v>
      </c>
      <c r="G5096" s="3" t="str">
        <f t="shared" si="395"/>
        <v>United States ,Bakersfield ,California, 93309</v>
      </c>
      <c r="H5096" t="s">
        <v>30</v>
      </c>
      <c r="I5096" t="s">
        <v>31</v>
      </c>
      <c r="J5096" t="str">
        <f t="shared" si="396"/>
        <v>West - Office Supplies</v>
      </c>
      <c r="K5096" t="s">
        <v>42</v>
      </c>
      <c r="L5096">
        <v>19.152000000000001</v>
      </c>
      <c r="M5096" s="3">
        <f t="shared" si="397"/>
        <v>19</v>
      </c>
      <c r="N5096" s="3">
        <f t="shared" si="398"/>
        <v>15.3216</v>
      </c>
      <c r="O5096">
        <v>3</v>
      </c>
      <c r="P5096" s="3">
        <f t="shared" si="399"/>
        <v>6.333333333333333</v>
      </c>
      <c r="Q5096">
        <v>0.2</v>
      </c>
      <c r="R5096">
        <v>6.4638</v>
      </c>
      <c r="S5096" s="3">
        <f>R5096/L5096*100</f>
        <v>33.75</v>
      </c>
      <c r="T5096" s="3">
        <f>( (L5096-(L5096*Q5096))*O5096)</f>
        <v>45.964799999999997</v>
      </c>
    </row>
    <row r="5097" spans="1:20" x14ac:dyDescent="0.25">
      <c r="A5097" t="s">
        <v>173</v>
      </c>
      <c r="B5097" t="s">
        <v>19</v>
      </c>
      <c r="C5097" t="s">
        <v>20</v>
      </c>
      <c r="D5097" t="s">
        <v>140</v>
      </c>
      <c r="E5097" t="s">
        <v>51</v>
      </c>
      <c r="F5097" s="9">
        <v>75217</v>
      </c>
      <c r="G5097" s="3" t="str">
        <f t="shared" si="395"/>
        <v>United States ,Dallas ,Texas, 75217</v>
      </c>
      <c r="H5097" t="s">
        <v>52</v>
      </c>
      <c r="I5097" t="s">
        <v>31</v>
      </c>
      <c r="J5097" t="str">
        <f t="shared" si="396"/>
        <v>Central - Office Supplies</v>
      </c>
      <c r="K5097" t="s">
        <v>39</v>
      </c>
      <c r="L5097">
        <v>4.4480000000000004</v>
      </c>
      <c r="M5097" s="3">
        <f t="shared" si="397"/>
        <v>4</v>
      </c>
      <c r="N5097" s="3">
        <f t="shared" si="398"/>
        <v>3.5584000000000002</v>
      </c>
      <c r="O5097">
        <v>2</v>
      </c>
      <c r="P5097" s="3">
        <f t="shared" si="399"/>
        <v>2</v>
      </c>
      <c r="Q5097">
        <v>0.2</v>
      </c>
      <c r="R5097">
        <v>0.33360000000000001</v>
      </c>
      <c r="S5097" s="3">
        <f>R5097/L5097*100</f>
        <v>7.5</v>
      </c>
      <c r="T5097" s="3">
        <f>( (L5097-(L5097*Q5097))*O5097)</f>
        <v>7.1168000000000005</v>
      </c>
    </row>
    <row r="5098" spans="1:20" x14ac:dyDescent="0.25">
      <c r="A5098" t="s">
        <v>173</v>
      </c>
      <c r="B5098" t="s">
        <v>19</v>
      </c>
      <c r="C5098" t="s">
        <v>20</v>
      </c>
      <c r="D5098" t="s">
        <v>140</v>
      </c>
      <c r="E5098" t="s">
        <v>51</v>
      </c>
      <c r="F5098" s="9">
        <v>75217</v>
      </c>
      <c r="G5098" s="3" t="str">
        <f t="shared" si="395"/>
        <v>United States ,Dallas ,Texas, 75217</v>
      </c>
      <c r="H5098" t="s">
        <v>52</v>
      </c>
      <c r="I5098" t="s">
        <v>31</v>
      </c>
      <c r="J5098" t="str">
        <f t="shared" si="396"/>
        <v>Central - Office Supplies</v>
      </c>
      <c r="K5098" t="s">
        <v>46</v>
      </c>
      <c r="L5098">
        <v>5.1840000000000002</v>
      </c>
      <c r="M5098" s="3">
        <f t="shared" si="397"/>
        <v>5</v>
      </c>
      <c r="N5098" s="3">
        <f t="shared" si="398"/>
        <v>4.1471999999999998</v>
      </c>
      <c r="O5098">
        <v>1</v>
      </c>
      <c r="P5098" s="3">
        <f t="shared" si="399"/>
        <v>5</v>
      </c>
      <c r="Q5098">
        <v>0.2</v>
      </c>
      <c r="R5098">
        <v>1.8792</v>
      </c>
      <c r="S5098" s="3">
        <f>R5098/L5098*100</f>
        <v>36.25</v>
      </c>
      <c r="T5098" s="3">
        <f>( (L5098-(L5098*Q5098))*O5098)</f>
        <v>4.1471999999999998</v>
      </c>
    </row>
    <row r="5099" spans="1:20" x14ac:dyDescent="0.25">
      <c r="A5099" t="s">
        <v>173</v>
      </c>
      <c r="B5099" t="s">
        <v>19</v>
      </c>
      <c r="C5099" t="s">
        <v>20</v>
      </c>
      <c r="D5099" t="s">
        <v>140</v>
      </c>
      <c r="E5099" t="s">
        <v>51</v>
      </c>
      <c r="F5099" s="9">
        <v>75217</v>
      </c>
      <c r="G5099" s="3" t="str">
        <f t="shared" si="395"/>
        <v>United States ,Dallas ,Texas, 75217</v>
      </c>
      <c r="H5099" t="s">
        <v>52</v>
      </c>
      <c r="I5099" t="s">
        <v>31</v>
      </c>
      <c r="J5099" t="str">
        <f t="shared" si="396"/>
        <v>Central - Office Supplies</v>
      </c>
      <c r="K5099" t="s">
        <v>46</v>
      </c>
      <c r="L5099">
        <v>15.552</v>
      </c>
      <c r="M5099" s="3">
        <f t="shared" si="397"/>
        <v>16</v>
      </c>
      <c r="N5099" s="3">
        <f t="shared" si="398"/>
        <v>12.441599999999999</v>
      </c>
      <c r="O5099">
        <v>3</v>
      </c>
      <c r="P5099" s="3">
        <f t="shared" si="399"/>
        <v>5.333333333333333</v>
      </c>
      <c r="Q5099">
        <v>0.2</v>
      </c>
      <c r="R5099">
        <v>5.4432</v>
      </c>
      <c r="S5099" s="3">
        <f>R5099/L5099*100</f>
        <v>35</v>
      </c>
      <c r="T5099" s="3">
        <f>( (L5099-(L5099*Q5099))*O5099)</f>
        <v>37.324799999999996</v>
      </c>
    </row>
    <row r="5100" spans="1:20" x14ac:dyDescent="0.25">
      <c r="A5100" t="s">
        <v>18</v>
      </c>
      <c r="B5100" t="s">
        <v>19</v>
      </c>
      <c r="C5100" t="s">
        <v>20</v>
      </c>
      <c r="D5100" t="s">
        <v>60</v>
      </c>
      <c r="E5100" t="s">
        <v>61</v>
      </c>
      <c r="F5100" s="9">
        <v>19140</v>
      </c>
      <c r="G5100" s="3" t="str">
        <f t="shared" si="395"/>
        <v>United States ,Philadelphia ,Pennsylvania, 19140</v>
      </c>
      <c r="H5100" t="s">
        <v>62</v>
      </c>
      <c r="I5100" t="s">
        <v>31</v>
      </c>
      <c r="J5100" t="str">
        <f t="shared" si="396"/>
        <v>East - Office Supplies</v>
      </c>
      <c r="K5100" t="s">
        <v>46</v>
      </c>
      <c r="L5100">
        <v>40.031999999999996</v>
      </c>
      <c r="M5100" s="3">
        <f t="shared" si="397"/>
        <v>40</v>
      </c>
      <c r="N5100" s="3">
        <f t="shared" si="398"/>
        <v>32.025599999999997</v>
      </c>
      <c r="O5100">
        <v>6</v>
      </c>
      <c r="P5100" s="3">
        <f t="shared" si="399"/>
        <v>6.666666666666667</v>
      </c>
      <c r="Q5100">
        <v>0.2</v>
      </c>
      <c r="R5100">
        <v>12.51</v>
      </c>
      <c r="S5100" s="3">
        <f>R5100/L5100*100</f>
        <v>31.25</v>
      </c>
      <c r="T5100" s="3">
        <f>( (L5100-(L5100*Q5100))*O5100)</f>
        <v>192.15359999999998</v>
      </c>
    </row>
    <row r="5101" spans="1:20" x14ac:dyDescent="0.25">
      <c r="A5101" t="s">
        <v>18</v>
      </c>
      <c r="B5101" t="s">
        <v>19</v>
      </c>
      <c r="C5101" t="s">
        <v>20</v>
      </c>
      <c r="D5101" t="s">
        <v>60</v>
      </c>
      <c r="E5101" t="s">
        <v>61</v>
      </c>
      <c r="F5101" s="9">
        <v>19140</v>
      </c>
      <c r="G5101" s="3" t="str">
        <f t="shared" si="395"/>
        <v>United States ,Philadelphia ,Pennsylvania, 19140</v>
      </c>
      <c r="H5101" t="s">
        <v>62</v>
      </c>
      <c r="I5101" t="s">
        <v>40</v>
      </c>
      <c r="J5101" t="str">
        <f t="shared" si="396"/>
        <v>East - Technology</v>
      </c>
      <c r="K5101" t="s">
        <v>64</v>
      </c>
      <c r="L5101">
        <v>16.776</v>
      </c>
      <c r="M5101" s="3">
        <f t="shared" si="397"/>
        <v>17</v>
      </c>
      <c r="N5101" s="3">
        <f t="shared" si="398"/>
        <v>13.4208</v>
      </c>
      <c r="O5101">
        <v>3</v>
      </c>
      <c r="P5101" s="3">
        <f t="shared" si="399"/>
        <v>5.666666666666667</v>
      </c>
      <c r="Q5101">
        <v>0.2</v>
      </c>
      <c r="R5101">
        <v>5.0327999999999999</v>
      </c>
      <c r="S5101" s="3">
        <f>R5101/L5101*100</f>
        <v>30</v>
      </c>
      <c r="T5101" s="3">
        <f>( (L5101-(L5101*Q5101))*O5101)</f>
        <v>40.2624</v>
      </c>
    </row>
    <row r="5102" spans="1:20" x14ac:dyDescent="0.25">
      <c r="A5102" t="s">
        <v>33</v>
      </c>
      <c r="B5102" t="s">
        <v>19</v>
      </c>
      <c r="C5102" t="s">
        <v>20</v>
      </c>
      <c r="D5102" t="s">
        <v>297</v>
      </c>
      <c r="E5102" t="s">
        <v>35</v>
      </c>
      <c r="F5102" s="9">
        <v>32725</v>
      </c>
      <c r="G5102" s="3" t="str">
        <f t="shared" si="395"/>
        <v>United States ,Deltona ,Florida, 32725</v>
      </c>
      <c r="H5102" t="s">
        <v>23</v>
      </c>
      <c r="I5102" t="s">
        <v>24</v>
      </c>
      <c r="J5102" t="str">
        <f t="shared" si="396"/>
        <v>South - Furniture</v>
      </c>
      <c r="K5102" t="s">
        <v>26</v>
      </c>
      <c r="L5102">
        <v>186.304</v>
      </c>
      <c r="M5102" s="3">
        <f t="shared" si="397"/>
        <v>186</v>
      </c>
      <c r="N5102" s="3">
        <f t="shared" si="398"/>
        <v>149.04320000000001</v>
      </c>
      <c r="O5102">
        <v>4</v>
      </c>
      <c r="P5102" s="3">
        <f t="shared" si="399"/>
        <v>46.5</v>
      </c>
      <c r="Q5102">
        <v>0.2</v>
      </c>
      <c r="R5102">
        <v>13.972799999999999</v>
      </c>
      <c r="S5102" s="3">
        <f>R5102/L5102*100</f>
        <v>7.5</v>
      </c>
      <c r="T5102" s="3">
        <f>( (L5102-(L5102*Q5102))*O5102)</f>
        <v>596.17280000000005</v>
      </c>
    </row>
    <row r="5103" spans="1:20" x14ac:dyDescent="0.25">
      <c r="A5103" t="s">
        <v>33</v>
      </c>
      <c r="B5103" t="s">
        <v>27</v>
      </c>
      <c r="C5103" t="s">
        <v>20</v>
      </c>
      <c r="D5103" t="s">
        <v>108</v>
      </c>
      <c r="E5103" t="s">
        <v>172</v>
      </c>
      <c r="F5103" s="9">
        <v>31907</v>
      </c>
      <c r="G5103" s="3" t="str">
        <f t="shared" si="395"/>
        <v>United States ,Columbus ,Georgia, 31907</v>
      </c>
      <c r="H5103" t="s">
        <v>23</v>
      </c>
      <c r="I5103" t="s">
        <v>40</v>
      </c>
      <c r="J5103" t="str">
        <f t="shared" si="396"/>
        <v>South - Technology</v>
      </c>
      <c r="K5103" t="s">
        <v>64</v>
      </c>
      <c r="L5103">
        <v>66.36</v>
      </c>
      <c r="M5103" s="3">
        <f t="shared" si="397"/>
        <v>66</v>
      </c>
      <c r="N5103" s="3">
        <f t="shared" si="398"/>
        <v>66.36</v>
      </c>
      <c r="O5103">
        <v>4</v>
      </c>
      <c r="P5103" s="3">
        <f t="shared" si="399"/>
        <v>16.5</v>
      </c>
      <c r="Q5103">
        <v>0</v>
      </c>
      <c r="R5103">
        <v>23.225999999999999</v>
      </c>
      <c r="S5103" s="3">
        <f>R5103/L5103*100</f>
        <v>35</v>
      </c>
      <c r="T5103" s="3">
        <f>( (L5103-(L5103*Q5103))*O5103)</f>
        <v>265.44</v>
      </c>
    </row>
    <row r="5104" spans="1:20" x14ac:dyDescent="0.25">
      <c r="A5104" t="s">
        <v>67</v>
      </c>
      <c r="B5104" t="s">
        <v>49</v>
      </c>
      <c r="C5104" t="s">
        <v>20</v>
      </c>
      <c r="D5104" t="s">
        <v>410</v>
      </c>
      <c r="E5104" t="s">
        <v>91</v>
      </c>
      <c r="F5104" s="9">
        <v>37211</v>
      </c>
      <c r="G5104" s="3" t="str">
        <f t="shared" si="395"/>
        <v>United States ,Nashville ,Tennessee, 37211</v>
      </c>
      <c r="H5104" t="s">
        <v>23</v>
      </c>
      <c r="I5104" t="s">
        <v>31</v>
      </c>
      <c r="J5104" t="str">
        <f t="shared" si="396"/>
        <v>South - Office Supplies</v>
      </c>
      <c r="K5104" t="s">
        <v>39</v>
      </c>
      <c r="L5104">
        <v>42.048000000000002</v>
      </c>
      <c r="M5104" s="3">
        <f t="shared" si="397"/>
        <v>42</v>
      </c>
      <c r="N5104" s="3">
        <f t="shared" si="398"/>
        <v>33.638400000000004</v>
      </c>
      <c r="O5104">
        <v>9</v>
      </c>
      <c r="P5104" s="3">
        <f t="shared" si="399"/>
        <v>4.666666666666667</v>
      </c>
      <c r="Q5104">
        <v>0.2</v>
      </c>
      <c r="R5104">
        <v>5.2560000000000002</v>
      </c>
      <c r="S5104" s="3">
        <f>R5104/L5104*100</f>
        <v>12.5</v>
      </c>
      <c r="T5104" s="3">
        <f>( (L5104-(L5104*Q5104))*O5104)</f>
        <v>302.74560000000002</v>
      </c>
    </row>
    <row r="5105" spans="1:20" x14ac:dyDescent="0.25">
      <c r="A5105" t="s">
        <v>67</v>
      </c>
      <c r="B5105" t="s">
        <v>49</v>
      </c>
      <c r="C5105" t="s">
        <v>20</v>
      </c>
      <c r="D5105" t="s">
        <v>410</v>
      </c>
      <c r="E5105" t="s">
        <v>91</v>
      </c>
      <c r="F5105" s="9">
        <v>37211</v>
      </c>
      <c r="G5105" s="3" t="str">
        <f t="shared" si="395"/>
        <v>United States ,Nashville ,Tennessee, 37211</v>
      </c>
      <c r="H5105" t="s">
        <v>23</v>
      </c>
      <c r="I5105" t="s">
        <v>31</v>
      </c>
      <c r="J5105" t="str">
        <f t="shared" si="396"/>
        <v>South - Office Supplies</v>
      </c>
      <c r="K5105" t="s">
        <v>39</v>
      </c>
      <c r="L5105">
        <v>67.92</v>
      </c>
      <c r="M5105" s="3">
        <f t="shared" si="397"/>
        <v>68</v>
      </c>
      <c r="N5105" s="3">
        <f t="shared" si="398"/>
        <v>54.335999999999999</v>
      </c>
      <c r="O5105">
        <v>5</v>
      </c>
      <c r="P5105" s="3">
        <f t="shared" si="399"/>
        <v>13.6</v>
      </c>
      <c r="Q5105">
        <v>0.2</v>
      </c>
      <c r="R5105">
        <v>6.7919999999999998</v>
      </c>
      <c r="S5105" s="3">
        <f>R5105/L5105*100</f>
        <v>10</v>
      </c>
      <c r="T5105" s="3">
        <f>( (L5105-(L5105*Q5105))*O5105)</f>
        <v>271.68</v>
      </c>
    </row>
    <row r="5106" spans="1:20" x14ac:dyDescent="0.25">
      <c r="A5106" t="s">
        <v>33</v>
      </c>
      <c r="B5106" t="s">
        <v>27</v>
      </c>
      <c r="C5106" t="s">
        <v>20</v>
      </c>
      <c r="D5106" t="s">
        <v>60</v>
      </c>
      <c r="E5106" t="s">
        <v>61</v>
      </c>
      <c r="F5106" s="9">
        <v>19134</v>
      </c>
      <c r="G5106" s="3" t="str">
        <f t="shared" si="395"/>
        <v>United States ,Philadelphia ,Pennsylvania, 19134</v>
      </c>
      <c r="H5106" t="s">
        <v>62</v>
      </c>
      <c r="I5106" t="s">
        <v>31</v>
      </c>
      <c r="J5106" t="str">
        <f t="shared" si="396"/>
        <v>East - Office Supplies</v>
      </c>
      <c r="K5106" t="s">
        <v>65</v>
      </c>
      <c r="L5106">
        <v>52.512</v>
      </c>
      <c r="M5106" s="3">
        <f t="shared" si="397"/>
        <v>53</v>
      </c>
      <c r="N5106" s="3">
        <f t="shared" si="398"/>
        <v>42.009599999999999</v>
      </c>
      <c r="O5106">
        <v>6</v>
      </c>
      <c r="P5106" s="3">
        <f t="shared" si="399"/>
        <v>8.8333333333333339</v>
      </c>
      <c r="Q5106">
        <v>0.2</v>
      </c>
      <c r="R5106">
        <v>19.692</v>
      </c>
      <c r="S5106" s="3">
        <f>R5106/L5106*100</f>
        <v>37.5</v>
      </c>
      <c r="T5106" s="3">
        <f>( (L5106-(L5106*Q5106))*O5106)</f>
        <v>252.05759999999998</v>
      </c>
    </row>
    <row r="5107" spans="1:20" x14ac:dyDescent="0.25">
      <c r="A5107" t="s">
        <v>33</v>
      </c>
      <c r="B5107" t="s">
        <v>27</v>
      </c>
      <c r="C5107" t="s">
        <v>20</v>
      </c>
      <c r="D5107" t="s">
        <v>60</v>
      </c>
      <c r="E5107" t="s">
        <v>61</v>
      </c>
      <c r="F5107" s="9">
        <v>19134</v>
      </c>
      <c r="G5107" s="3" t="str">
        <f t="shared" si="395"/>
        <v>United States ,Philadelphia ,Pennsylvania, 19134</v>
      </c>
      <c r="H5107" t="s">
        <v>62</v>
      </c>
      <c r="I5107" t="s">
        <v>31</v>
      </c>
      <c r="J5107" t="str">
        <f t="shared" si="396"/>
        <v>East - Office Supplies</v>
      </c>
      <c r="K5107" t="s">
        <v>37</v>
      </c>
      <c r="L5107">
        <v>186.91200000000001</v>
      </c>
      <c r="M5107" s="3">
        <f t="shared" si="397"/>
        <v>187</v>
      </c>
      <c r="N5107" s="3">
        <f t="shared" si="398"/>
        <v>149.52960000000002</v>
      </c>
      <c r="O5107">
        <v>6</v>
      </c>
      <c r="P5107" s="3">
        <f t="shared" si="399"/>
        <v>31.166666666666668</v>
      </c>
      <c r="Q5107">
        <v>0.2</v>
      </c>
      <c r="R5107">
        <v>-35.045999999999999</v>
      </c>
      <c r="S5107" s="3">
        <f>R5107/L5107*100</f>
        <v>-18.75</v>
      </c>
      <c r="T5107" s="3">
        <f>( (L5107-(L5107*Q5107))*O5107)</f>
        <v>897.1776000000001</v>
      </c>
    </row>
    <row r="5108" spans="1:20" x14ac:dyDescent="0.25">
      <c r="A5108" t="s">
        <v>33</v>
      </c>
      <c r="B5108" t="s">
        <v>27</v>
      </c>
      <c r="C5108" t="s">
        <v>20</v>
      </c>
      <c r="D5108" t="s">
        <v>60</v>
      </c>
      <c r="E5108" t="s">
        <v>61</v>
      </c>
      <c r="F5108" s="9">
        <v>19134</v>
      </c>
      <c r="G5108" s="3" t="str">
        <f t="shared" si="395"/>
        <v>United States ,Philadelphia ,Pennsylvania, 19134</v>
      </c>
      <c r="H5108" t="s">
        <v>62</v>
      </c>
      <c r="I5108" t="s">
        <v>31</v>
      </c>
      <c r="J5108" t="str">
        <f t="shared" si="396"/>
        <v>East - Office Supplies</v>
      </c>
      <c r="K5108" t="s">
        <v>46</v>
      </c>
      <c r="L5108">
        <v>10.048</v>
      </c>
      <c r="M5108" s="3">
        <f t="shared" si="397"/>
        <v>10</v>
      </c>
      <c r="N5108" s="3">
        <f t="shared" si="398"/>
        <v>8.0383999999999993</v>
      </c>
      <c r="O5108">
        <v>4</v>
      </c>
      <c r="P5108" s="3">
        <f t="shared" si="399"/>
        <v>2.5</v>
      </c>
      <c r="Q5108">
        <v>0.2</v>
      </c>
      <c r="R5108">
        <v>3.14</v>
      </c>
      <c r="S5108" s="3">
        <f>R5108/L5108*100</f>
        <v>31.25</v>
      </c>
      <c r="T5108" s="3">
        <f>( (L5108-(L5108*Q5108))*O5108)</f>
        <v>32.153599999999997</v>
      </c>
    </row>
    <row r="5109" spans="1:20" x14ac:dyDescent="0.25">
      <c r="A5109" t="s">
        <v>173</v>
      </c>
      <c r="B5109" t="s">
        <v>19</v>
      </c>
      <c r="C5109" t="s">
        <v>20</v>
      </c>
      <c r="D5109" t="s">
        <v>84</v>
      </c>
      <c r="E5109" t="s">
        <v>70</v>
      </c>
      <c r="F5109" s="9">
        <v>60610</v>
      </c>
      <c r="G5109" s="3" t="str">
        <f t="shared" si="395"/>
        <v>United States ,Chicago ,Illinois, 60610</v>
      </c>
      <c r="H5109" t="s">
        <v>52</v>
      </c>
      <c r="I5109" t="s">
        <v>24</v>
      </c>
      <c r="J5109" t="str">
        <f t="shared" si="396"/>
        <v>Central - Furniture</v>
      </c>
      <c r="K5109" t="s">
        <v>38</v>
      </c>
      <c r="L5109">
        <v>17.495999999999999</v>
      </c>
      <c r="M5109" s="3">
        <f t="shared" si="397"/>
        <v>17</v>
      </c>
      <c r="N5109" s="3">
        <f t="shared" si="398"/>
        <v>6.9984000000000002</v>
      </c>
      <c r="O5109">
        <v>9</v>
      </c>
      <c r="P5109" s="3">
        <f t="shared" si="399"/>
        <v>1.8888888888888888</v>
      </c>
      <c r="Q5109">
        <v>0.6</v>
      </c>
      <c r="R5109">
        <v>-7.4358000000000004</v>
      </c>
      <c r="S5109" s="3">
        <f>R5109/L5109*100</f>
        <v>-42.500000000000007</v>
      </c>
      <c r="T5109" s="3">
        <f>( (L5109-(L5109*Q5109))*O5109)</f>
        <v>62.985600000000005</v>
      </c>
    </row>
    <row r="5110" spans="1:20" x14ac:dyDescent="0.25">
      <c r="A5110" t="s">
        <v>18</v>
      </c>
      <c r="B5110" t="s">
        <v>19</v>
      </c>
      <c r="C5110" t="s">
        <v>20</v>
      </c>
      <c r="D5110" t="s">
        <v>140</v>
      </c>
      <c r="E5110" t="s">
        <v>51</v>
      </c>
      <c r="F5110" s="9">
        <v>75220</v>
      </c>
      <c r="G5110" s="3" t="str">
        <f t="shared" si="395"/>
        <v>United States ,Dallas ,Texas, 75220</v>
      </c>
      <c r="H5110" t="s">
        <v>52</v>
      </c>
      <c r="I5110" t="s">
        <v>31</v>
      </c>
      <c r="J5110" t="str">
        <f t="shared" si="396"/>
        <v>Central - Office Supplies</v>
      </c>
      <c r="K5110" t="s">
        <v>46</v>
      </c>
      <c r="L5110">
        <v>15.552</v>
      </c>
      <c r="M5110" s="3">
        <f t="shared" si="397"/>
        <v>16</v>
      </c>
      <c r="N5110" s="3">
        <f t="shared" si="398"/>
        <v>12.441599999999999</v>
      </c>
      <c r="O5110">
        <v>3</v>
      </c>
      <c r="P5110" s="3">
        <f t="shared" si="399"/>
        <v>5.333333333333333</v>
      </c>
      <c r="Q5110">
        <v>0.2</v>
      </c>
      <c r="R5110">
        <v>5.4432</v>
      </c>
      <c r="S5110" s="3">
        <f>R5110/L5110*100</f>
        <v>35</v>
      </c>
      <c r="T5110" s="3">
        <f>( (L5110-(L5110*Q5110))*O5110)</f>
        <v>37.324799999999996</v>
      </c>
    </row>
    <row r="5111" spans="1:20" x14ac:dyDescent="0.25">
      <c r="A5111" t="s">
        <v>33</v>
      </c>
      <c r="B5111" t="s">
        <v>19</v>
      </c>
      <c r="C5111" t="s">
        <v>20</v>
      </c>
      <c r="D5111" t="s">
        <v>125</v>
      </c>
      <c r="E5111" t="s">
        <v>126</v>
      </c>
      <c r="F5111" s="9">
        <v>88220</v>
      </c>
      <c r="G5111" s="3" t="str">
        <f t="shared" si="395"/>
        <v>United States ,Carlsbad ,New Mexico, 88220</v>
      </c>
      <c r="H5111" t="s">
        <v>30</v>
      </c>
      <c r="I5111" t="s">
        <v>31</v>
      </c>
      <c r="J5111" t="str">
        <f t="shared" si="396"/>
        <v>West - Office Supplies</v>
      </c>
      <c r="K5111" t="s">
        <v>42</v>
      </c>
      <c r="L5111">
        <v>10.776</v>
      </c>
      <c r="M5111" s="3">
        <f t="shared" si="397"/>
        <v>11</v>
      </c>
      <c r="N5111" s="3">
        <f t="shared" si="398"/>
        <v>8.6207999999999991</v>
      </c>
      <c r="O5111">
        <v>3</v>
      </c>
      <c r="P5111" s="3">
        <f t="shared" si="399"/>
        <v>3.6666666666666665</v>
      </c>
      <c r="Q5111">
        <v>0.2</v>
      </c>
      <c r="R5111">
        <v>3.3675000000000002</v>
      </c>
      <c r="S5111" s="3">
        <f>R5111/L5111*100</f>
        <v>31.25</v>
      </c>
      <c r="T5111" s="3">
        <f>( (L5111-(L5111*Q5111))*O5111)</f>
        <v>25.862399999999997</v>
      </c>
    </row>
    <row r="5112" spans="1:20" x14ac:dyDescent="0.25">
      <c r="A5112" t="s">
        <v>33</v>
      </c>
      <c r="B5112" t="s">
        <v>19</v>
      </c>
      <c r="C5112" t="s">
        <v>20</v>
      </c>
      <c r="D5112" t="s">
        <v>60</v>
      </c>
      <c r="E5112" t="s">
        <v>61</v>
      </c>
      <c r="F5112" s="9">
        <v>19134</v>
      </c>
      <c r="G5112" s="3" t="str">
        <f t="shared" si="395"/>
        <v>United States ,Philadelphia ,Pennsylvania, 19134</v>
      </c>
      <c r="H5112" t="s">
        <v>62</v>
      </c>
      <c r="I5112" t="s">
        <v>31</v>
      </c>
      <c r="J5112" t="str">
        <f t="shared" si="396"/>
        <v>East - Office Supplies</v>
      </c>
      <c r="K5112" t="s">
        <v>32</v>
      </c>
      <c r="L5112">
        <v>3.3039999999999998</v>
      </c>
      <c r="M5112" s="3">
        <f t="shared" si="397"/>
        <v>3</v>
      </c>
      <c r="N5112" s="3">
        <f t="shared" si="398"/>
        <v>2.6431999999999998</v>
      </c>
      <c r="O5112">
        <v>1</v>
      </c>
      <c r="P5112" s="3">
        <f t="shared" si="399"/>
        <v>3</v>
      </c>
      <c r="Q5112">
        <v>0.2</v>
      </c>
      <c r="R5112">
        <v>1.0738000000000001</v>
      </c>
      <c r="S5112" s="3">
        <f>R5112/L5112*100</f>
        <v>32.500000000000007</v>
      </c>
      <c r="T5112" s="3">
        <f>( (L5112-(L5112*Q5112))*O5112)</f>
        <v>2.6431999999999998</v>
      </c>
    </row>
    <row r="5113" spans="1:20" x14ac:dyDescent="0.25">
      <c r="A5113" t="s">
        <v>33</v>
      </c>
      <c r="B5113" t="s">
        <v>19</v>
      </c>
      <c r="C5113" t="s">
        <v>20</v>
      </c>
      <c r="D5113" t="s">
        <v>80</v>
      </c>
      <c r="E5113" t="s">
        <v>81</v>
      </c>
      <c r="F5113" s="9">
        <v>10009</v>
      </c>
      <c r="G5113" s="3" t="str">
        <f t="shared" si="395"/>
        <v>United States ,New York City ,New York, 10009</v>
      </c>
      <c r="H5113" t="s">
        <v>62</v>
      </c>
      <c r="I5113" t="s">
        <v>31</v>
      </c>
      <c r="J5113" t="str">
        <f t="shared" si="396"/>
        <v>East - Office Supplies</v>
      </c>
      <c r="K5113" t="s">
        <v>37</v>
      </c>
      <c r="L5113">
        <v>35.479999999999997</v>
      </c>
      <c r="M5113" s="3">
        <f t="shared" si="397"/>
        <v>35</v>
      </c>
      <c r="N5113" s="3">
        <f t="shared" si="398"/>
        <v>35.479999999999997</v>
      </c>
      <c r="O5113">
        <v>1</v>
      </c>
      <c r="P5113" s="3">
        <f t="shared" si="399"/>
        <v>35</v>
      </c>
      <c r="Q5113">
        <v>0</v>
      </c>
      <c r="R5113">
        <v>0</v>
      </c>
      <c r="S5113" s="3">
        <f>R5113/L5113*100</f>
        <v>0</v>
      </c>
      <c r="T5113" s="3">
        <f>( (L5113-(L5113*Q5113))*O5113)</f>
        <v>35.479999999999997</v>
      </c>
    </row>
    <row r="5114" spans="1:20" x14ac:dyDescent="0.25">
      <c r="A5114" t="s">
        <v>33</v>
      </c>
      <c r="B5114" t="s">
        <v>19</v>
      </c>
      <c r="C5114" t="s">
        <v>20</v>
      </c>
      <c r="D5114" t="s">
        <v>235</v>
      </c>
      <c r="E5114" t="s">
        <v>81</v>
      </c>
      <c r="F5114" s="9">
        <v>11572</v>
      </c>
      <c r="G5114" s="3" t="str">
        <f t="shared" si="395"/>
        <v>United States ,Oceanside ,New York, 11572</v>
      </c>
      <c r="H5114" t="s">
        <v>62</v>
      </c>
      <c r="I5114" t="s">
        <v>31</v>
      </c>
      <c r="J5114" t="str">
        <f t="shared" si="396"/>
        <v>East - Office Supplies</v>
      </c>
      <c r="K5114" t="s">
        <v>82</v>
      </c>
      <c r="L5114">
        <v>34.44</v>
      </c>
      <c r="M5114" s="3">
        <f t="shared" si="397"/>
        <v>34</v>
      </c>
      <c r="N5114" s="3">
        <f t="shared" si="398"/>
        <v>34.44</v>
      </c>
      <c r="O5114">
        <v>3</v>
      </c>
      <c r="P5114" s="3">
        <f t="shared" si="399"/>
        <v>11.333333333333334</v>
      </c>
      <c r="Q5114">
        <v>0</v>
      </c>
      <c r="R5114">
        <v>16.186800000000002</v>
      </c>
      <c r="S5114" s="3">
        <f>R5114/L5114*100</f>
        <v>47.000000000000007</v>
      </c>
      <c r="T5114" s="3">
        <f>( (L5114-(L5114*Q5114))*O5114)</f>
        <v>103.32</v>
      </c>
    </row>
    <row r="5115" spans="1:20" x14ac:dyDescent="0.25">
      <c r="A5115" t="s">
        <v>33</v>
      </c>
      <c r="B5115" t="s">
        <v>19</v>
      </c>
      <c r="C5115" t="s">
        <v>20</v>
      </c>
      <c r="D5115" t="s">
        <v>235</v>
      </c>
      <c r="E5115" t="s">
        <v>81</v>
      </c>
      <c r="F5115" s="9">
        <v>11572</v>
      </c>
      <c r="G5115" s="3" t="str">
        <f t="shared" si="395"/>
        <v>United States ,Oceanside ,New York, 11572</v>
      </c>
      <c r="H5115" t="s">
        <v>62</v>
      </c>
      <c r="I5115" t="s">
        <v>40</v>
      </c>
      <c r="J5115" t="str">
        <f t="shared" si="396"/>
        <v>East - Technology</v>
      </c>
      <c r="K5115" t="s">
        <v>128</v>
      </c>
      <c r="L5115">
        <v>629.92999999999995</v>
      </c>
      <c r="M5115" s="3">
        <f t="shared" si="397"/>
        <v>630</v>
      </c>
      <c r="N5115" s="3">
        <f t="shared" si="398"/>
        <v>629.92999999999995</v>
      </c>
      <c r="O5115">
        <v>7</v>
      </c>
      <c r="P5115" s="3">
        <f t="shared" si="399"/>
        <v>90</v>
      </c>
      <c r="Q5115">
        <v>0</v>
      </c>
      <c r="R5115">
        <v>296.06709999999998</v>
      </c>
      <c r="S5115" s="3">
        <f>R5115/L5115*100</f>
        <v>47</v>
      </c>
      <c r="T5115" s="3">
        <f>( (L5115-(L5115*Q5115))*O5115)</f>
        <v>4409.5099999999993</v>
      </c>
    </row>
    <row r="5116" spans="1:20" x14ac:dyDescent="0.25">
      <c r="A5116" t="s">
        <v>33</v>
      </c>
      <c r="B5116" t="s">
        <v>19</v>
      </c>
      <c r="C5116" t="s">
        <v>20</v>
      </c>
      <c r="D5116" t="s">
        <v>235</v>
      </c>
      <c r="E5116" t="s">
        <v>81</v>
      </c>
      <c r="F5116" s="9">
        <v>11572</v>
      </c>
      <c r="G5116" s="3" t="str">
        <f t="shared" si="395"/>
        <v>United States ,Oceanside ,New York, 11572</v>
      </c>
      <c r="H5116" t="s">
        <v>62</v>
      </c>
      <c r="I5116" t="s">
        <v>31</v>
      </c>
      <c r="J5116" t="str">
        <f t="shared" si="396"/>
        <v>East - Office Supplies</v>
      </c>
      <c r="K5116" t="s">
        <v>42</v>
      </c>
      <c r="L5116">
        <v>79.055999999999997</v>
      </c>
      <c r="M5116" s="3">
        <f t="shared" si="397"/>
        <v>79</v>
      </c>
      <c r="N5116" s="3">
        <f t="shared" si="398"/>
        <v>63.244799999999998</v>
      </c>
      <c r="O5116">
        <v>9</v>
      </c>
      <c r="P5116" s="3">
        <f t="shared" si="399"/>
        <v>8.7777777777777786</v>
      </c>
      <c r="Q5116">
        <v>0.2</v>
      </c>
      <c r="R5116">
        <v>28.657800000000002</v>
      </c>
      <c r="S5116" s="3">
        <f>R5116/L5116*100</f>
        <v>36.250000000000007</v>
      </c>
      <c r="T5116" s="3">
        <f>( (L5116-(L5116*Q5116))*O5116)</f>
        <v>569.20319999999992</v>
      </c>
    </row>
    <row r="5117" spans="1:20" x14ac:dyDescent="0.25">
      <c r="A5117" t="s">
        <v>33</v>
      </c>
      <c r="B5117" t="s">
        <v>27</v>
      </c>
      <c r="C5117" t="s">
        <v>20</v>
      </c>
      <c r="D5117" t="s">
        <v>330</v>
      </c>
      <c r="E5117" t="s">
        <v>130</v>
      </c>
      <c r="F5117" s="9">
        <v>70506</v>
      </c>
      <c r="G5117" s="3" t="str">
        <f t="shared" si="395"/>
        <v>United States ,Lafayette ,Louisiana, 70506</v>
      </c>
      <c r="H5117" t="s">
        <v>23</v>
      </c>
      <c r="I5117" t="s">
        <v>31</v>
      </c>
      <c r="J5117" t="str">
        <f t="shared" si="396"/>
        <v>South - Office Supplies</v>
      </c>
      <c r="K5117" t="s">
        <v>37</v>
      </c>
      <c r="L5117">
        <v>232.55</v>
      </c>
      <c r="M5117" s="3">
        <f t="shared" si="397"/>
        <v>233</v>
      </c>
      <c r="N5117" s="3">
        <f t="shared" si="398"/>
        <v>232.55</v>
      </c>
      <c r="O5117">
        <v>5</v>
      </c>
      <c r="P5117" s="3">
        <f t="shared" si="399"/>
        <v>46.6</v>
      </c>
      <c r="Q5117">
        <v>0</v>
      </c>
      <c r="R5117">
        <v>9.3019999999999996</v>
      </c>
      <c r="S5117" s="3">
        <f>R5117/L5117*100</f>
        <v>3.9999999999999996</v>
      </c>
      <c r="T5117" s="3">
        <f>( (L5117-(L5117*Q5117))*O5117)</f>
        <v>1162.75</v>
      </c>
    </row>
    <row r="5118" spans="1:20" x14ac:dyDescent="0.25">
      <c r="A5118" t="s">
        <v>33</v>
      </c>
      <c r="B5118" t="s">
        <v>27</v>
      </c>
      <c r="C5118" t="s">
        <v>20</v>
      </c>
      <c r="D5118" t="s">
        <v>330</v>
      </c>
      <c r="E5118" t="s">
        <v>130</v>
      </c>
      <c r="F5118" s="9">
        <v>70506</v>
      </c>
      <c r="G5118" s="3" t="str">
        <f t="shared" si="395"/>
        <v>United States ,Lafayette ,Louisiana, 70506</v>
      </c>
      <c r="H5118" t="s">
        <v>23</v>
      </c>
      <c r="I5118" t="s">
        <v>40</v>
      </c>
      <c r="J5118" t="str">
        <f t="shared" si="396"/>
        <v>South - Technology</v>
      </c>
      <c r="K5118" t="s">
        <v>64</v>
      </c>
      <c r="L5118">
        <v>99.98</v>
      </c>
      <c r="M5118" s="3">
        <f t="shared" si="397"/>
        <v>100</v>
      </c>
      <c r="N5118" s="3">
        <f t="shared" si="398"/>
        <v>99.98</v>
      </c>
      <c r="O5118">
        <v>2</v>
      </c>
      <c r="P5118" s="3">
        <f t="shared" si="399"/>
        <v>50</v>
      </c>
      <c r="Q5118">
        <v>0</v>
      </c>
      <c r="R5118">
        <v>42.991399999999999</v>
      </c>
      <c r="S5118" s="3">
        <f>R5118/L5118*100</f>
        <v>43</v>
      </c>
      <c r="T5118" s="3">
        <f>( (L5118-(L5118*Q5118))*O5118)</f>
        <v>199.96</v>
      </c>
    </row>
    <row r="5119" spans="1:20" x14ac:dyDescent="0.25">
      <c r="A5119" t="s">
        <v>33</v>
      </c>
      <c r="B5119" t="s">
        <v>27</v>
      </c>
      <c r="C5119" t="s">
        <v>20</v>
      </c>
      <c r="D5119" t="s">
        <v>330</v>
      </c>
      <c r="E5119" t="s">
        <v>130</v>
      </c>
      <c r="F5119" s="9">
        <v>70506</v>
      </c>
      <c r="G5119" s="3" t="str">
        <f t="shared" si="395"/>
        <v>United States ,Lafayette ,Louisiana, 70506</v>
      </c>
      <c r="H5119" t="s">
        <v>23</v>
      </c>
      <c r="I5119" t="s">
        <v>31</v>
      </c>
      <c r="J5119" t="str">
        <f t="shared" si="396"/>
        <v>South - Office Supplies</v>
      </c>
      <c r="K5119" t="s">
        <v>46</v>
      </c>
      <c r="L5119">
        <v>19.440000000000001</v>
      </c>
      <c r="M5119" s="3">
        <f t="shared" si="397"/>
        <v>19</v>
      </c>
      <c r="N5119" s="3">
        <f t="shared" si="398"/>
        <v>19.440000000000001</v>
      </c>
      <c r="O5119">
        <v>3</v>
      </c>
      <c r="P5119" s="3">
        <f t="shared" si="399"/>
        <v>6.333333333333333</v>
      </c>
      <c r="Q5119">
        <v>0</v>
      </c>
      <c r="R5119">
        <v>9.3312000000000008</v>
      </c>
      <c r="S5119" s="3">
        <f>R5119/L5119*100</f>
        <v>48.000000000000007</v>
      </c>
      <c r="T5119" s="3">
        <f>( (L5119-(L5119*Q5119))*O5119)</f>
        <v>58.320000000000007</v>
      </c>
    </row>
    <row r="5120" spans="1:20" x14ac:dyDescent="0.25">
      <c r="A5120" t="s">
        <v>33</v>
      </c>
      <c r="B5120" t="s">
        <v>27</v>
      </c>
      <c r="C5120" t="s">
        <v>20</v>
      </c>
      <c r="D5120" t="s">
        <v>330</v>
      </c>
      <c r="E5120" t="s">
        <v>130</v>
      </c>
      <c r="F5120" s="9">
        <v>70506</v>
      </c>
      <c r="G5120" s="3" t="str">
        <f t="shared" si="395"/>
        <v>United States ,Lafayette ,Louisiana, 70506</v>
      </c>
      <c r="H5120" t="s">
        <v>23</v>
      </c>
      <c r="I5120" t="s">
        <v>31</v>
      </c>
      <c r="J5120" t="str">
        <f t="shared" si="396"/>
        <v>South - Office Supplies</v>
      </c>
      <c r="K5120" t="s">
        <v>46</v>
      </c>
      <c r="L5120">
        <v>12.96</v>
      </c>
      <c r="M5120" s="3">
        <f t="shared" si="397"/>
        <v>13</v>
      </c>
      <c r="N5120" s="3">
        <f t="shared" si="398"/>
        <v>12.96</v>
      </c>
      <c r="O5120">
        <v>2</v>
      </c>
      <c r="P5120" s="3">
        <f t="shared" si="399"/>
        <v>6.5</v>
      </c>
      <c r="Q5120">
        <v>0</v>
      </c>
      <c r="R5120">
        <v>6.3503999999999996</v>
      </c>
      <c r="S5120" s="3">
        <f>R5120/L5120*100</f>
        <v>48.999999999999993</v>
      </c>
      <c r="T5120" s="3">
        <f>( (L5120-(L5120*Q5120))*O5120)</f>
        <v>25.92</v>
      </c>
    </row>
    <row r="5121" spans="1:20" x14ac:dyDescent="0.25">
      <c r="A5121" t="s">
        <v>173</v>
      </c>
      <c r="B5121" t="s">
        <v>19</v>
      </c>
      <c r="C5121" t="s">
        <v>20</v>
      </c>
      <c r="D5121" t="s">
        <v>80</v>
      </c>
      <c r="E5121" t="s">
        <v>81</v>
      </c>
      <c r="F5121" s="9">
        <v>10009</v>
      </c>
      <c r="G5121" s="3" t="str">
        <f t="shared" si="395"/>
        <v>United States ,New York City ,New York, 10009</v>
      </c>
      <c r="H5121" t="s">
        <v>62</v>
      </c>
      <c r="I5121" t="s">
        <v>24</v>
      </c>
      <c r="J5121" t="str">
        <f t="shared" si="396"/>
        <v>East - Furniture</v>
      </c>
      <c r="K5121" t="s">
        <v>36</v>
      </c>
      <c r="L5121">
        <v>464.29199999999997</v>
      </c>
      <c r="M5121" s="3">
        <f t="shared" si="397"/>
        <v>464</v>
      </c>
      <c r="N5121" s="3">
        <f t="shared" si="398"/>
        <v>278.5752</v>
      </c>
      <c r="O5121">
        <v>9</v>
      </c>
      <c r="P5121" s="3">
        <f t="shared" si="399"/>
        <v>51.555555555555557</v>
      </c>
      <c r="Q5121">
        <v>0.4</v>
      </c>
      <c r="R5121">
        <v>-108.3348</v>
      </c>
      <c r="S5121" s="3">
        <f>R5121/L5121*100</f>
        <v>-23.333333333333332</v>
      </c>
      <c r="T5121" s="3">
        <f>( (L5121-(L5121*Q5121))*O5121)</f>
        <v>2507.1768000000002</v>
      </c>
    </row>
    <row r="5122" spans="1:20" x14ac:dyDescent="0.25">
      <c r="A5122" t="s">
        <v>173</v>
      </c>
      <c r="B5122" t="s">
        <v>19</v>
      </c>
      <c r="C5122" t="s">
        <v>20</v>
      </c>
      <c r="D5122" t="s">
        <v>80</v>
      </c>
      <c r="E5122" t="s">
        <v>81</v>
      </c>
      <c r="F5122" s="9">
        <v>10009</v>
      </c>
      <c r="G5122" s="3" t="str">
        <f t="shared" si="395"/>
        <v>United States ,New York City ,New York, 10009</v>
      </c>
      <c r="H5122" t="s">
        <v>62</v>
      </c>
      <c r="I5122" t="s">
        <v>31</v>
      </c>
      <c r="J5122" t="str">
        <f t="shared" si="396"/>
        <v>East - Office Supplies</v>
      </c>
      <c r="K5122" t="s">
        <v>65</v>
      </c>
      <c r="L5122">
        <v>68.459999999999994</v>
      </c>
      <c r="M5122" s="3">
        <f t="shared" si="397"/>
        <v>68</v>
      </c>
      <c r="N5122" s="3">
        <f t="shared" si="398"/>
        <v>68.459999999999994</v>
      </c>
      <c r="O5122">
        <v>7</v>
      </c>
      <c r="P5122" s="3">
        <f t="shared" si="399"/>
        <v>9.7142857142857135</v>
      </c>
      <c r="Q5122">
        <v>0</v>
      </c>
      <c r="R5122">
        <v>31.491599999999998</v>
      </c>
      <c r="S5122" s="3">
        <f>R5122/L5122*100</f>
        <v>46</v>
      </c>
      <c r="T5122" s="3">
        <f>( (L5122-(L5122*Q5122))*O5122)</f>
        <v>479.21999999999997</v>
      </c>
    </row>
    <row r="5123" spans="1:20" x14ac:dyDescent="0.25">
      <c r="A5123" t="s">
        <v>173</v>
      </c>
      <c r="B5123" t="s">
        <v>19</v>
      </c>
      <c r="C5123" t="s">
        <v>20</v>
      </c>
      <c r="D5123" t="s">
        <v>80</v>
      </c>
      <c r="E5123" t="s">
        <v>81</v>
      </c>
      <c r="F5123" s="9">
        <v>10009</v>
      </c>
      <c r="G5123" s="3" t="str">
        <f t="shared" ref="G5123:G5186" si="400">C5123&amp; " ," &amp; D5123 &amp; " ," &amp; E5123 &amp; ", " &amp; F5123</f>
        <v>United States ,New York City ,New York, 10009</v>
      </c>
      <c r="H5123" t="s">
        <v>62</v>
      </c>
      <c r="I5123" t="s">
        <v>40</v>
      </c>
      <c r="J5123" t="str">
        <f t="shared" ref="J5123:J5186" si="401">H5123&amp;" - "&amp;I5123</f>
        <v>East - Technology</v>
      </c>
      <c r="K5123" t="s">
        <v>128</v>
      </c>
      <c r="L5123">
        <v>2799.96</v>
      </c>
      <c r="M5123" s="3">
        <f t="shared" ref="M5123:M5186" si="402">ROUND(L5123,0)</f>
        <v>2800</v>
      </c>
      <c r="N5123" s="3">
        <f t="shared" ref="N5123:N5186" si="403">L5123-(L5123*Q5123)</f>
        <v>2799.96</v>
      </c>
      <c r="O5123">
        <v>4</v>
      </c>
      <c r="P5123" s="3">
        <f t="shared" ref="P5123:P5186" si="404">M5123/O5123</f>
        <v>700</v>
      </c>
      <c r="Q5123">
        <v>0</v>
      </c>
      <c r="R5123">
        <v>1371.9803999999999</v>
      </c>
      <c r="S5123" s="3">
        <f>R5123/L5123*100</f>
        <v>49</v>
      </c>
      <c r="T5123" s="3">
        <f>( (L5123-(L5123*Q5123))*O5123)</f>
        <v>11199.84</v>
      </c>
    </row>
    <row r="5124" spans="1:20" x14ac:dyDescent="0.25">
      <c r="A5124" t="s">
        <v>173</v>
      </c>
      <c r="B5124" t="s">
        <v>19</v>
      </c>
      <c r="C5124" t="s">
        <v>20</v>
      </c>
      <c r="D5124" t="s">
        <v>80</v>
      </c>
      <c r="E5124" t="s">
        <v>81</v>
      </c>
      <c r="F5124" s="9">
        <v>10009</v>
      </c>
      <c r="G5124" s="3" t="str">
        <f t="shared" si="400"/>
        <v>United States ,New York City ,New York, 10009</v>
      </c>
      <c r="H5124" t="s">
        <v>62</v>
      </c>
      <c r="I5124" t="s">
        <v>31</v>
      </c>
      <c r="J5124" t="str">
        <f t="shared" si="401"/>
        <v>East - Office Supplies</v>
      </c>
      <c r="K5124" t="s">
        <v>43</v>
      </c>
      <c r="L5124">
        <v>601.29999999999995</v>
      </c>
      <c r="M5124" s="3">
        <f t="shared" si="402"/>
        <v>601</v>
      </c>
      <c r="N5124" s="3">
        <f t="shared" si="403"/>
        <v>601.29999999999995</v>
      </c>
      <c r="O5124">
        <v>2</v>
      </c>
      <c r="P5124" s="3">
        <f t="shared" si="404"/>
        <v>300.5</v>
      </c>
      <c r="Q5124">
        <v>0</v>
      </c>
      <c r="R5124">
        <v>198.429</v>
      </c>
      <c r="S5124" s="3">
        <f>R5124/L5124*100</f>
        <v>33</v>
      </c>
      <c r="T5124" s="3">
        <f>( (L5124-(L5124*Q5124))*O5124)</f>
        <v>1202.5999999999999</v>
      </c>
    </row>
    <row r="5125" spans="1:20" x14ac:dyDescent="0.25">
      <c r="A5125" t="s">
        <v>173</v>
      </c>
      <c r="B5125" t="s">
        <v>19</v>
      </c>
      <c r="C5125" t="s">
        <v>20</v>
      </c>
      <c r="D5125" t="s">
        <v>80</v>
      </c>
      <c r="E5125" t="s">
        <v>81</v>
      </c>
      <c r="F5125" s="9">
        <v>10009</v>
      </c>
      <c r="G5125" s="3" t="str">
        <f t="shared" si="400"/>
        <v>United States ,New York City ,New York, 10009</v>
      </c>
      <c r="H5125" t="s">
        <v>62</v>
      </c>
      <c r="I5125" t="s">
        <v>40</v>
      </c>
      <c r="J5125" t="str">
        <f t="shared" si="401"/>
        <v>East - Technology</v>
      </c>
      <c r="K5125" t="s">
        <v>41</v>
      </c>
      <c r="L5125">
        <v>16.989999999999998</v>
      </c>
      <c r="M5125" s="3">
        <f t="shared" si="402"/>
        <v>17</v>
      </c>
      <c r="N5125" s="3">
        <f t="shared" si="403"/>
        <v>16.989999999999998</v>
      </c>
      <c r="O5125">
        <v>1</v>
      </c>
      <c r="P5125" s="3">
        <f t="shared" si="404"/>
        <v>17</v>
      </c>
      <c r="Q5125">
        <v>0</v>
      </c>
      <c r="R5125">
        <v>4.4173999999999998</v>
      </c>
      <c r="S5125" s="3">
        <f>R5125/L5125*100</f>
        <v>26</v>
      </c>
      <c r="T5125" s="3">
        <f>( (L5125-(L5125*Q5125))*O5125)</f>
        <v>16.989999999999998</v>
      </c>
    </row>
    <row r="5126" spans="1:20" x14ac:dyDescent="0.25">
      <c r="A5126" t="s">
        <v>173</v>
      </c>
      <c r="B5126" t="s">
        <v>19</v>
      </c>
      <c r="C5126" t="s">
        <v>20</v>
      </c>
      <c r="D5126" t="s">
        <v>80</v>
      </c>
      <c r="E5126" t="s">
        <v>81</v>
      </c>
      <c r="F5126" s="9">
        <v>10009</v>
      </c>
      <c r="G5126" s="3" t="str">
        <f t="shared" si="400"/>
        <v>United States ,New York City ,New York, 10009</v>
      </c>
      <c r="H5126" t="s">
        <v>62</v>
      </c>
      <c r="I5126" t="s">
        <v>40</v>
      </c>
      <c r="J5126" t="str">
        <f t="shared" si="401"/>
        <v>East - Technology</v>
      </c>
      <c r="K5126" t="s">
        <v>41</v>
      </c>
      <c r="L5126">
        <v>287.97000000000003</v>
      </c>
      <c r="M5126" s="3">
        <f t="shared" si="402"/>
        <v>288</v>
      </c>
      <c r="N5126" s="3">
        <f t="shared" si="403"/>
        <v>287.97000000000003</v>
      </c>
      <c r="O5126">
        <v>3</v>
      </c>
      <c r="P5126" s="3">
        <f t="shared" si="404"/>
        <v>96</v>
      </c>
      <c r="Q5126">
        <v>0</v>
      </c>
      <c r="R5126">
        <v>80.631600000000006</v>
      </c>
      <c r="S5126" s="3">
        <f>R5126/L5126*100</f>
        <v>27.999999999999996</v>
      </c>
      <c r="T5126" s="3">
        <f>( (L5126-(L5126*Q5126))*O5126)</f>
        <v>863.91000000000008</v>
      </c>
    </row>
    <row r="5127" spans="1:20" x14ac:dyDescent="0.25">
      <c r="A5127" t="s">
        <v>173</v>
      </c>
      <c r="B5127" t="s">
        <v>19</v>
      </c>
      <c r="C5127" t="s">
        <v>20</v>
      </c>
      <c r="D5127" t="s">
        <v>80</v>
      </c>
      <c r="E5127" t="s">
        <v>81</v>
      </c>
      <c r="F5127" s="9">
        <v>10009</v>
      </c>
      <c r="G5127" s="3" t="str">
        <f t="shared" si="400"/>
        <v>United States ,New York City ,New York, 10009</v>
      </c>
      <c r="H5127" t="s">
        <v>62</v>
      </c>
      <c r="I5127" t="s">
        <v>31</v>
      </c>
      <c r="J5127" t="str">
        <f t="shared" si="401"/>
        <v>East - Office Supplies</v>
      </c>
      <c r="K5127" t="s">
        <v>46</v>
      </c>
      <c r="L5127">
        <v>44.82</v>
      </c>
      <c r="M5127" s="3">
        <f t="shared" si="402"/>
        <v>45</v>
      </c>
      <c r="N5127" s="3">
        <f t="shared" si="403"/>
        <v>44.82</v>
      </c>
      <c r="O5127">
        <v>9</v>
      </c>
      <c r="P5127" s="3">
        <f t="shared" si="404"/>
        <v>5</v>
      </c>
      <c r="Q5127">
        <v>0</v>
      </c>
      <c r="R5127">
        <v>21.0654</v>
      </c>
      <c r="S5127" s="3">
        <f>R5127/L5127*100</f>
        <v>47</v>
      </c>
      <c r="T5127" s="3">
        <f>( (L5127-(L5127*Q5127))*O5127)</f>
        <v>403.38</v>
      </c>
    </row>
    <row r="5128" spans="1:20" x14ac:dyDescent="0.25">
      <c r="A5128" t="s">
        <v>33</v>
      </c>
      <c r="B5128" t="s">
        <v>27</v>
      </c>
      <c r="C5128" t="s">
        <v>20</v>
      </c>
      <c r="D5128" t="s">
        <v>213</v>
      </c>
      <c r="E5128" t="s">
        <v>29</v>
      </c>
      <c r="F5128" s="9">
        <v>92804</v>
      </c>
      <c r="G5128" s="3" t="str">
        <f t="shared" si="400"/>
        <v>United States ,Anaheim ,California, 92804</v>
      </c>
      <c r="H5128" t="s">
        <v>30</v>
      </c>
      <c r="I5128" t="s">
        <v>24</v>
      </c>
      <c r="J5128" t="str">
        <f t="shared" si="401"/>
        <v>West - Furniture</v>
      </c>
      <c r="K5128" t="s">
        <v>38</v>
      </c>
      <c r="L5128">
        <v>101.12</v>
      </c>
      <c r="M5128" s="3">
        <f t="shared" si="402"/>
        <v>101</v>
      </c>
      <c r="N5128" s="3">
        <f t="shared" si="403"/>
        <v>101.12</v>
      </c>
      <c r="O5128">
        <v>8</v>
      </c>
      <c r="P5128" s="3">
        <f t="shared" si="404"/>
        <v>12.625</v>
      </c>
      <c r="Q5128">
        <v>0</v>
      </c>
      <c r="R5128">
        <v>37.414400000000001</v>
      </c>
      <c r="S5128" s="3">
        <f>R5128/L5128*100</f>
        <v>37</v>
      </c>
      <c r="T5128" s="3">
        <f>( (L5128-(L5128*Q5128))*O5128)</f>
        <v>808.96</v>
      </c>
    </row>
    <row r="5129" spans="1:20" x14ac:dyDescent="0.25">
      <c r="A5129" t="s">
        <v>33</v>
      </c>
      <c r="B5129" t="s">
        <v>19</v>
      </c>
      <c r="C5129" t="s">
        <v>20</v>
      </c>
      <c r="D5129" t="s">
        <v>297</v>
      </c>
      <c r="E5129" t="s">
        <v>35</v>
      </c>
      <c r="F5129" s="9">
        <v>32725</v>
      </c>
      <c r="G5129" s="3" t="str">
        <f t="shared" si="400"/>
        <v>United States ,Deltona ,Florida, 32725</v>
      </c>
      <c r="H5129" t="s">
        <v>23</v>
      </c>
      <c r="I5129" t="s">
        <v>40</v>
      </c>
      <c r="J5129" t="str">
        <f t="shared" si="401"/>
        <v>South - Technology</v>
      </c>
      <c r="K5129" t="s">
        <v>41</v>
      </c>
      <c r="L5129">
        <v>107.976</v>
      </c>
      <c r="M5129" s="3">
        <f t="shared" si="402"/>
        <v>108</v>
      </c>
      <c r="N5129" s="3">
        <f t="shared" si="403"/>
        <v>86.380799999999994</v>
      </c>
      <c r="O5129">
        <v>3</v>
      </c>
      <c r="P5129" s="3">
        <f t="shared" si="404"/>
        <v>36</v>
      </c>
      <c r="Q5129">
        <v>0.2</v>
      </c>
      <c r="R5129">
        <v>37.791600000000003</v>
      </c>
      <c r="S5129" s="3">
        <f>R5129/L5129*100</f>
        <v>35</v>
      </c>
      <c r="T5129" s="3">
        <f>( (L5129-(L5129*Q5129))*O5129)</f>
        <v>259.14239999999995</v>
      </c>
    </row>
    <row r="5130" spans="1:20" x14ac:dyDescent="0.25">
      <c r="A5130" t="s">
        <v>33</v>
      </c>
      <c r="B5130" t="s">
        <v>49</v>
      </c>
      <c r="C5130" t="s">
        <v>20</v>
      </c>
      <c r="D5130" t="s">
        <v>80</v>
      </c>
      <c r="E5130" t="s">
        <v>81</v>
      </c>
      <c r="F5130" s="9">
        <v>10009</v>
      </c>
      <c r="G5130" s="3" t="str">
        <f t="shared" si="400"/>
        <v>United States ,New York City ,New York, 10009</v>
      </c>
      <c r="H5130" t="s">
        <v>62</v>
      </c>
      <c r="I5130" t="s">
        <v>31</v>
      </c>
      <c r="J5130" t="str">
        <f t="shared" si="401"/>
        <v>East - Office Supplies</v>
      </c>
      <c r="K5130" t="s">
        <v>43</v>
      </c>
      <c r="L5130">
        <v>58.73</v>
      </c>
      <c r="M5130" s="3">
        <f t="shared" si="402"/>
        <v>59</v>
      </c>
      <c r="N5130" s="3">
        <f t="shared" si="403"/>
        <v>58.73</v>
      </c>
      <c r="O5130">
        <v>7</v>
      </c>
      <c r="P5130" s="3">
        <f t="shared" si="404"/>
        <v>8.4285714285714288</v>
      </c>
      <c r="Q5130">
        <v>0</v>
      </c>
      <c r="R5130">
        <v>14.682499999999999</v>
      </c>
      <c r="S5130" s="3">
        <f>R5130/L5130*100</f>
        <v>25</v>
      </c>
      <c r="T5130" s="3">
        <f>( (L5130-(L5130*Q5130))*O5130)</f>
        <v>411.10999999999996</v>
      </c>
    </row>
    <row r="5131" spans="1:20" x14ac:dyDescent="0.25">
      <c r="A5131" t="s">
        <v>33</v>
      </c>
      <c r="B5131" t="s">
        <v>49</v>
      </c>
      <c r="C5131" t="s">
        <v>20</v>
      </c>
      <c r="D5131" t="s">
        <v>80</v>
      </c>
      <c r="E5131" t="s">
        <v>81</v>
      </c>
      <c r="F5131" s="9">
        <v>10009</v>
      </c>
      <c r="G5131" s="3" t="str">
        <f t="shared" si="400"/>
        <v>United States ,New York City ,New York, 10009</v>
      </c>
      <c r="H5131" t="s">
        <v>62</v>
      </c>
      <c r="I5131" t="s">
        <v>31</v>
      </c>
      <c r="J5131" t="str">
        <f t="shared" si="401"/>
        <v>East - Office Supplies</v>
      </c>
      <c r="K5131" t="s">
        <v>42</v>
      </c>
      <c r="L5131">
        <v>93.343999999999994</v>
      </c>
      <c r="M5131" s="3">
        <f t="shared" si="402"/>
        <v>93</v>
      </c>
      <c r="N5131" s="3">
        <f t="shared" si="403"/>
        <v>74.67519999999999</v>
      </c>
      <c r="O5131">
        <v>4</v>
      </c>
      <c r="P5131" s="3">
        <f t="shared" si="404"/>
        <v>23.25</v>
      </c>
      <c r="Q5131">
        <v>0.2</v>
      </c>
      <c r="R5131">
        <v>32.670400000000001</v>
      </c>
      <c r="S5131" s="3">
        <f>R5131/L5131*100</f>
        <v>35</v>
      </c>
      <c r="T5131" s="3">
        <f>( (L5131-(L5131*Q5131))*O5131)</f>
        <v>298.70079999999996</v>
      </c>
    </row>
    <row r="5132" spans="1:20" x14ac:dyDescent="0.25">
      <c r="A5132" t="s">
        <v>33</v>
      </c>
      <c r="B5132" t="s">
        <v>49</v>
      </c>
      <c r="C5132" t="s">
        <v>20</v>
      </c>
      <c r="D5132" t="s">
        <v>47</v>
      </c>
      <c r="E5132" t="s">
        <v>48</v>
      </c>
      <c r="F5132" s="9">
        <v>98103</v>
      </c>
      <c r="G5132" s="3" t="str">
        <f t="shared" si="400"/>
        <v>United States ,Seattle ,Washington, 98103</v>
      </c>
      <c r="H5132" t="s">
        <v>30</v>
      </c>
      <c r="I5132" t="s">
        <v>31</v>
      </c>
      <c r="J5132" t="str">
        <f t="shared" si="401"/>
        <v>West - Office Supplies</v>
      </c>
      <c r="K5132" t="s">
        <v>82</v>
      </c>
      <c r="L5132">
        <v>17.05</v>
      </c>
      <c r="M5132" s="3">
        <f t="shared" si="402"/>
        <v>17</v>
      </c>
      <c r="N5132" s="3">
        <f t="shared" si="403"/>
        <v>17.05</v>
      </c>
      <c r="O5132">
        <v>5</v>
      </c>
      <c r="P5132" s="3">
        <f t="shared" si="404"/>
        <v>3.4</v>
      </c>
      <c r="Q5132">
        <v>0</v>
      </c>
      <c r="R5132">
        <v>8.1839999999999993</v>
      </c>
      <c r="S5132" s="3">
        <f>R5132/L5132*100</f>
        <v>47.999999999999993</v>
      </c>
      <c r="T5132" s="3">
        <f>( (L5132-(L5132*Q5132))*O5132)</f>
        <v>85.25</v>
      </c>
    </row>
    <row r="5133" spans="1:20" x14ac:dyDescent="0.25">
      <c r="A5133" t="s">
        <v>33</v>
      </c>
      <c r="B5133" t="s">
        <v>19</v>
      </c>
      <c r="C5133" t="s">
        <v>20</v>
      </c>
      <c r="D5133" t="s">
        <v>149</v>
      </c>
      <c r="E5133" t="s">
        <v>29</v>
      </c>
      <c r="F5133" s="9">
        <v>92105</v>
      </c>
      <c r="G5133" s="3" t="str">
        <f t="shared" si="400"/>
        <v>United States ,San Diego ,California, 92105</v>
      </c>
      <c r="H5133" t="s">
        <v>30</v>
      </c>
      <c r="I5133" t="s">
        <v>31</v>
      </c>
      <c r="J5133" t="str">
        <f t="shared" si="401"/>
        <v>West - Office Supplies</v>
      </c>
      <c r="K5133" t="s">
        <v>42</v>
      </c>
      <c r="L5133">
        <v>8.0960000000000001</v>
      </c>
      <c r="M5133" s="3">
        <f t="shared" si="402"/>
        <v>8</v>
      </c>
      <c r="N5133" s="3">
        <f t="shared" si="403"/>
        <v>6.4767999999999999</v>
      </c>
      <c r="O5133">
        <v>2</v>
      </c>
      <c r="P5133" s="3">
        <f t="shared" si="404"/>
        <v>4</v>
      </c>
      <c r="Q5133">
        <v>0.2</v>
      </c>
      <c r="R5133">
        <v>2.7324000000000002</v>
      </c>
      <c r="S5133" s="3">
        <f>R5133/L5133*100</f>
        <v>33.75</v>
      </c>
      <c r="T5133" s="3">
        <f>( (L5133-(L5133*Q5133))*O5133)</f>
        <v>12.9536</v>
      </c>
    </row>
    <row r="5134" spans="1:20" x14ac:dyDescent="0.25">
      <c r="A5134" t="s">
        <v>33</v>
      </c>
      <c r="B5134" t="s">
        <v>27</v>
      </c>
      <c r="C5134" t="s">
        <v>20</v>
      </c>
      <c r="D5134" t="s">
        <v>359</v>
      </c>
      <c r="E5134" t="s">
        <v>124</v>
      </c>
      <c r="F5134" s="9">
        <v>73120</v>
      </c>
      <c r="G5134" s="3" t="str">
        <f t="shared" si="400"/>
        <v>United States ,Oklahoma City ,Oklahoma, 73120</v>
      </c>
      <c r="H5134" t="s">
        <v>52</v>
      </c>
      <c r="I5134" t="s">
        <v>24</v>
      </c>
      <c r="J5134" t="str">
        <f t="shared" si="401"/>
        <v>Central - Furniture</v>
      </c>
      <c r="K5134" t="s">
        <v>38</v>
      </c>
      <c r="L5134">
        <v>30.36</v>
      </c>
      <c r="M5134" s="3">
        <f t="shared" si="402"/>
        <v>30</v>
      </c>
      <c r="N5134" s="3">
        <f t="shared" si="403"/>
        <v>30.36</v>
      </c>
      <c r="O5134">
        <v>4</v>
      </c>
      <c r="P5134" s="3">
        <f t="shared" si="404"/>
        <v>7.5</v>
      </c>
      <c r="Q5134">
        <v>0</v>
      </c>
      <c r="R5134">
        <v>13.0548</v>
      </c>
      <c r="S5134" s="3">
        <f>R5134/L5134*100</f>
        <v>43</v>
      </c>
      <c r="T5134" s="3">
        <f>( (L5134-(L5134*Q5134))*O5134)</f>
        <v>121.44</v>
      </c>
    </row>
    <row r="5135" spans="1:20" x14ac:dyDescent="0.25">
      <c r="A5135" t="s">
        <v>33</v>
      </c>
      <c r="B5135" t="s">
        <v>19</v>
      </c>
      <c r="C5135" t="s">
        <v>20</v>
      </c>
      <c r="D5135" t="s">
        <v>233</v>
      </c>
      <c r="E5135" t="s">
        <v>81</v>
      </c>
      <c r="F5135" s="9">
        <v>10550</v>
      </c>
      <c r="G5135" s="3" t="str">
        <f t="shared" si="400"/>
        <v>United States ,Mount Vernon ,New York, 10550</v>
      </c>
      <c r="H5135" t="s">
        <v>62</v>
      </c>
      <c r="I5135" t="s">
        <v>31</v>
      </c>
      <c r="J5135" t="str">
        <f t="shared" si="401"/>
        <v>East - Office Supplies</v>
      </c>
      <c r="K5135" t="s">
        <v>65</v>
      </c>
      <c r="L5135">
        <v>23.34</v>
      </c>
      <c r="M5135" s="3">
        <f t="shared" si="402"/>
        <v>23</v>
      </c>
      <c r="N5135" s="3">
        <f t="shared" si="403"/>
        <v>23.34</v>
      </c>
      <c r="O5135">
        <v>3</v>
      </c>
      <c r="P5135" s="3">
        <f t="shared" si="404"/>
        <v>7.666666666666667</v>
      </c>
      <c r="Q5135">
        <v>0</v>
      </c>
      <c r="R5135">
        <v>10.969799999999999</v>
      </c>
      <c r="S5135" s="3">
        <f>R5135/L5135*100</f>
        <v>47</v>
      </c>
      <c r="T5135" s="3">
        <f>( (L5135-(L5135*Q5135))*O5135)</f>
        <v>70.02</v>
      </c>
    </row>
    <row r="5136" spans="1:20" x14ac:dyDescent="0.25">
      <c r="A5136" t="s">
        <v>33</v>
      </c>
      <c r="B5136" t="s">
        <v>19</v>
      </c>
      <c r="C5136" t="s">
        <v>20</v>
      </c>
      <c r="D5136" t="s">
        <v>233</v>
      </c>
      <c r="E5136" t="s">
        <v>81</v>
      </c>
      <c r="F5136" s="9">
        <v>10550</v>
      </c>
      <c r="G5136" s="3" t="str">
        <f t="shared" si="400"/>
        <v>United States ,Mount Vernon ,New York, 10550</v>
      </c>
      <c r="H5136" t="s">
        <v>62</v>
      </c>
      <c r="I5136" t="s">
        <v>31</v>
      </c>
      <c r="J5136" t="str">
        <f t="shared" si="401"/>
        <v>East - Office Supplies</v>
      </c>
      <c r="K5136" t="s">
        <v>46</v>
      </c>
      <c r="L5136">
        <v>51.55</v>
      </c>
      <c r="M5136" s="3">
        <f t="shared" si="402"/>
        <v>52</v>
      </c>
      <c r="N5136" s="3">
        <f t="shared" si="403"/>
        <v>51.55</v>
      </c>
      <c r="O5136">
        <v>5</v>
      </c>
      <c r="P5136" s="3">
        <f t="shared" si="404"/>
        <v>10.4</v>
      </c>
      <c r="Q5136">
        <v>0</v>
      </c>
      <c r="R5136">
        <v>24.2285</v>
      </c>
      <c r="S5136" s="3">
        <f>R5136/L5136*100</f>
        <v>47</v>
      </c>
      <c r="T5136" s="3">
        <f>( (L5136-(L5136*Q5136))*O5136)</f>
        <v>257.75</v>
      </c>
    </row>
    <row r="5137" spans="1:20" x14ac:dyDescent="0.25">
      <c r="A5137" t="s">
        <v>33</v>
      </c>
      <c r="B5137" t="s">
        <v>19</v>
      </c>
      <c r="C5137" t="s">
        <v>20</v>
      </c>
      <c r="D5137" t="s">
        <v>57</v>
      </c>
      <c r="E5137" t="s">
        <v>29</v>
      </c>
      <c r="F5137" s="9">
        <v>94109</v>
      </c>
      <c r="G5137" s="3" t="str">
        <f t="shared" si="400"/>
        <v>United States ,San Francisco ,California, 94109</v>
      </c>
      <c r="H5137" t="s">
        <v>30</v>
      </c>
      <c r="I5137" t="s">
        <v>40</v>
      </c>
      <c r="J5137" t="str">
        <f t="shared" si="401"/>
        <v>West - Technology</v>
      </c>
      <c r="K5137" t="s">
        <v>64</v>
      </c>
      <c r="L5137">
        <v>119.9</v>
      </c>
      <c r="M5137" s="3">
        <f t="shared" si="402"/>
        <v>120</v>
      </c>
      <c r="N5137" s="3">
        <f t="shared" si="403"/>
        <v>119.9</v>
      </c>
      <c r="O5137">
        <v>2</v>
      </c>
      <c r="P5137" s="3">
        <f t="shared" si="404"/>
        <v>60</v>
      </c>
      <c r="Q5137">
        <v>0</v>
      </c>
      <c r="R5137">
        <v>43.164000000000001</v>
      </c>
      <c r="S5137" s="3">
        <f>R5137/L5137*100</f>
        <v>36</v>
      </c>
      <c r="T5137" s="3">
        <f>( (L5137-(L5137*Q5137))*O5137)</f>
        <v>239.8</v>
      </c>
    </row>
    <row r="5138" spans="1:20" x14ac:dyDescent="0.25">
      <c r="A5138" t="s">
        <v>33</v>
      </c>
      <c r="B5138" t="s">
        <v>19</v>
      </c>
      <c r="C5138" t="s">
        <v>20</v>
      </c>
      <c r="D5138" t="s">
        <v>80</v>
      </c>
      <c r="E5138" t="s">
        <v>81</v>
      </c>
      <c r="F5138" s="9">
        <v>10009</v>
      </c>
      <c r="G5138" s="3" t="str">
        <f t="shared" si="400"/>
        <v>United States ,New York City ,New York, 10009</v>
      </c>
      <c r="H5138" t="s">
        <v>62</v>
      </c>
      <c r="I5138" t="s">
        <v>24</v>
      </c>
      <c r="J5138" t="str">
        <f t="shared" si="401"/>
        <v>East - Furniture</v>
      </c>
      <c r="K5138" t="s">
        <v>26</v>
      </c>
      <c r="L5138">
        <v>1317.492</v>
      </c>
      <c r="M5138" s="3">
        <f t="shared" si="402"/>
        <v>1317</v>
      </c>
      <c r="N5138" s="3">
        <f t="shared" si="403"/>
        <v>1185.7428</v>
      </c>
      <c r="O5138">
        <v>6</v>
      </c>
      <c r="P5138" s="3">
        <f t="shared" si="404"/>
        <v>219.5</v>
      </c>
      <c r="Q5138">
        <v>0.1</v>
      </c>
      <c r="R5138">
        <v>292.77600000000001</v>
      </c>
      <c r="S5138" s="3">
        <f>R5138/L5138*100</f>
        <v>22.222222222222225</v>
      </c>
      <c r="T5138" s="3">
        <f>( (L5138-(L5138*Q5138))*O5138)</f>
        <v>7114.4567999999999</v>
      </c>
    </row>
    <row r="5139" spans="1:20" x14ac:dyDescent="0.25">
      <c r="A5139" t="s">
        <v>33</v>
      </c>
      <c r="B5139" t="s">
        <v>19</v>
      </c>
      <c r="C5139" t="s">
        <v>20</v>
      </c>
      <c r="D5139" t="s">
        <v>80</v>
      </c>
      <c r="E5139" t="s">
        <v>81</v>
      </c>
      <c r="F5139" s="9">
        <v>10009</v>
      </c>
      <c r="G5139" s="3" t="str">
        <f t="shared" si="400"/>
        <v>United States ,New York City ,New York, 10009</v>
      </c>
      <c r="H5139" t="s">
        <v>62</v>
      </c>
      <c r="I5139" t="s">
        <v>31</v>
      </c>
      <c r="J5139" t="str">
        <f t="shared" si="401"/>
        <v>East - Office Supplies</v>
      </c>
      <c r="K5139" t="s">
        <v>115</v>
      </c>
      <c r="L5139">
        <v>63.84</v>
      </c>
      <c r="M5139" s="3">
        <f t="shared" si="402"/>
        <v>64</v>
      </c>
      <c r="N5139" s="3">
        <f t="shared" si="403"/>
        <v>63.84</v>
      </c>
      <c r="O5139">
        <v>8</v>
      </c>
      <c r="P5139" s="3">
        <f t="shared" si="404"/>
        <v>8</v>
      </c>
      <c r="Q5139">
        <v>0</v>
      </c>
      <c r="R5139">
        <v>18.5136</v>
      </c>
      <c r="S5139" s="3">
        <f>R5139/L5139*100</f>
        <v>28.999999999999996</v>
      </c>
      <c r="T5139" s="3">
        <f>( (L5139-(L5139*Q5139))*O5139)</f>
        <v>510.72</v>
      </c>
    </row>
    <row r="5140" spans="1:20" x14ac:dyDescent="0.25">
      <c r="A5140" t="s">
        <v>33</v>
      </c>
      <c r="B5140" t="s">
        <v>19</v>
      </c>
      <c r="C5140" t="s">
        <v>20</v>
      </c>
      <c r="D5140" t="s">
        <v>80</v>
      </c>
      <c r="E5140" t="s">
        <v>81</v>
      </c>
      <c r="F5140" s="9">
        <v>10009</v>
      </c>
      <c r="G5140" s="3" t="str">
        <f t="shared" si="400"/>
        <v>United States ,New York City ,New York, 10009</v>
      </c>
      <c r="H5140" t="s">
        <v>62</v>
      </c>
      <c r="I5140" t="s">
        <v>31</v>
      </c>
      <c r="J5140" t="str">
        <f t="shared" si="401"/>
        <v>East - Office Supplies</v>
      </c>
      <c r="K5140" t="s">
        <v>42</v>
      </c>
      <c r="L5140">
        <v>3.5920000000000001</v>
      </c>
      <c r="M5140" s="3">
        <f t="shared" si="402"/>
        <v>4</v>
      </c>
      <c r="N5140" s="3">
        <f t="shared" si="403"/>
        <v>2.8736000000000002</v>
      </c>
      <c r="O5140">
        <v>1</v>
      </c>
      <c r="P5140" s="3">
        <f t="shared" si="404"/>
        <v>4</v>
      </c>
      <c r="Q5140">
        <v>0.2</v>
      </c>
      <c r="R5140">
        <v>1.1225000000000001</v>
      </c>
      <c r="S5140" s="3">
        <f>R5140/L5140*100</f>
        <v>31.25</v>
      </c>
      <c r="T5140" s="3">
        <f>( (L5140-(L5140*Q5140))*O5140)</f>
        <v>2.8736000000000002</v>
      </c>
    </row>
    <row r="5141" spans="1:20" x14ac:dyDescent="0.25">
      <c r="A5141" t="s">
        <v>33</v>
      </c>
      <c r="B5141" t="s">
        <v>19</v>
      </c>
      <c r="C5141" t="s">
        <v>20</v>
      </c>
      <c r="D5141" t="s">
        <v>28</v>
      </c>
      <c r="E5141" t="s">
        <v>29</v>
      </c>
      <c r="F5141" s="9">
        <v>90045</v>
      </c>
      <c r="G5141" s="3" t="str">
        <f t="shared" si="400"/>
        <v>United States ,Los Angeles ,California, 90045</v>
      </c>
      <c r="H5141" t="s">
        <v>30</v>
      </c>
      <c r="I5141" t="s">
        <v>24</v>
      </c>
      <c r="J5141" t="str">
        <f t="shared" si="401"/>
        <v>West - Furniture</v>
      </c>
      <c r="K5141" t="s">
        <v>38</v>
      </c>
      <c r="L5141">
        <v>86.26</v>
      </c>
      <c r="M5141" s="3">
        <f t="shared" si="402"/>
        <v>86</v>
      </c>
      <c r="N5141" s="3">
        <f t="shared" si="403"/>
        <v>86.26</v>
      </c>
      <c r="O5141">
        <v>2</v>
      </c>
      <c r="P5141" s="3">
        <f t="shared" si="404"/>
        <v>43</v>
      </c>
      <c r="Q5141">
        <v>0</v>
      </c>
      <c r="R5141">
        <v>29.328399999999998</v>
      </c>
      <c r="S5141" s="3">
        <f>R5141/L5141*100</f>
        <v>34</v>
      </c>
      <c r="T5141" s="3">
        <f>( (L5141-(L5141*Q5141))*O5141)</f>
        <v>172.52</v>
      </c>
    </row>
    <row r="5142" spans="1:20" x14ac:dyDescent="0.25">
      <c r="A5142" t="s">
        <v>33</v>
      </c>
      <c r="B5142" t="s">
        <v>19</v>
      </c>
      <c r="C5142" t="s">
        <v>20</v>
      </c>
      <c r="D5142" t="s">
        <v>28</v>
      </c>
      <c r="E5142" t="s">
        <v>29</v>
      </c>
      <c r="F5142" s="9">
        <v>90045</v>
      </c>
      <c r="G5142" s="3" t="str">
        <f t="shared" si="400"/>
        <v>United States ,Los Angeles ,California, 90045</v>
      </c>
      <c r="H5142" t="s">
        <v>30</v>
      </c>
      <c r="I5142" t="s">
        <v>31</v>
      </c>
      <c r="J5142" t="str">
        <f t="shared" si="401"/>
        <v>West - Office Supplies</v>
      </c>
      <c r="K5142" t="s">
        <v>37</v>
      </c>
      <c r="L5142">
        <v>139.04</v>
      </c>
      <c r="M5142" s="3">
        <f t="shared" si="402"/>
        <v>139</v>
      </c>
      <c r="N5142" s="3">
        <f t="shared" si="403"/>
        <v>139.04</v>
      </c>
      <c r="O5142">
        <v>4</v>
      </c>
      <c r="P5142" s="3">
        <f t="shared" si="404"/>
        <v>34.75</v>
      </c>
      <c r="Q5142">
        <v>0</v>
      </c>
      <c r="R5142">
        <v>38.931199999999997</v>
      </c>
      <c r="S5142" s="3">
        <f>R5142/L5142*100</f>
        <v>27.999999999999996</v>
      </c>
      <c r="T5142" s="3">
        <f>( (L5142-(L5142*Q5142))*O5142)</f>
        <v>556.16</v>
      </c>
    </row>
    <row r="5143" spans="1:20" x14ac:dyDescent="0.25">
      <c r="A5143" t="s">
        <v>33</v>
      </c>
      <c r="B5143" t="s">
        <v>19</v>
      </c>
      <c r="C5143" t="s">
        <v>20</v>
      </c>
      <c r="D5143" t="s">
        <v>28</v>
      </c>
      <c r="E5143" t="s">
        <v>29</v>
      </c>
      <c r="F5143" s="9">
        <v>90045</v>
      </c>
      <c r="G5143" s="3" t="str">
        <f t="shared" si="400"/>
        <v>United States ,Los Angeles ,California, 90045</v>
      </c>
      <c r="H5143" t="s">
        <v>30</v>
      </c>
      <c r="I5143" t="s">
        <v>31</v>
      </c>
      <c r="J5143" t="str">
        <f t="shared" si="401"/>
        <v>West - Office Supplies</v>
      </c>
      <c r="K5143" t="s">
        <v>43</v>
      </c>
      <c r="L5143">
        <v>46.8</v>
      </c>
      <c r="M5143" s="3">
        <f t="shared" si="402"/>
        <v>47</v>
      </c>
      <c r="N5143" s="3">
        <f t="shared" si="403"/>
        <v>46.8</v>
      </c>
      <c r="O5143">
        <v>4</v>
      </c>
      <c r="P5143" s="3">
        <f t="shared" si="404"/>
        <v>11.75</v>
      </c>
      <c r="Q5143">
        <v>0</v>
      </c>
      <c r="R5143">
        <v>16.38</v>
      </c>
      <c r="S5143" s="3">
        <f>R5143/L5143*100</f>
        <v>35</v>
      </c>
      <c r="T5143" s="3">
        <f>( (L5143-(L5143*Q5143))*O5143)</f>
        <v>187.2</v>
      </c>
    </row>
    <row r="5144" spans="1:20" x14ac:dyDescent="0.25">
      <c r="A5144" t="s">
        <v>33</v>
      </c>
      <c r="B5144" t="s">
        <v>49</v>
      </c>
      <c r="C5144" t="s">
        <v>20</v>
      </c>
      <c r="D5144" t="s">
        <v>528</v>
      </c>
      <c r="E5144" t="s">
        <v>86</v>
      </c>
      <c r="F5144" s="9">
        <v>85224</v>
      </c>
      <c r="G5144" s="3" t="str">
        <f t="shared" si="400"/>
        <v>United States ,Chandler ,Arizona, 85224</v>
      </c>
      <c r="H5144" t="s">
        <v>30</v>
      </c>
      <c r="I5144" t="s">
        <v>24</v>
      </c>
      <c r="J5144" t="str">
        <f t="shared" si="401"/>
        <v>West - Furniture</v>
      </c>
      <c r="K5144" t="s">
        <v>38</v>
      </c>
      <c r="L5144">
        <v>8.5440000000000005</v>
      </c>
      <c r="M5144" s="3">
        <f t="shared" si="402"/>
        <v>9</v>
      </c>
      <c r="N5144" s="3">
        <f t="shared" si="403"/>
        <v>6.8352000000000004</v>
      </c>
      <c r="O5144">
        <v>4</v>
      </c>
      <c r="P5144" s="3">
        <f t="shared" si="404"/>
        <v>2.25</v>
      </c>
      <c r="Q5144">
        <v>0.2</v>
      </c>
      <c r="R5144">
        <v>1.9224000000000001</v>
      </c>
      <c r="S5144" s="3">
        <f>R5144/L5144*100</f>
        <v>22.5</v>
      </c>
      <c r="T5144" s="3">
        <f>( (L5144-(L5144*Q5144))*O5144)</f>
        <v>27.340800000000002</v>
      </c>
    </row>
    <row r="5145" spans="1:20" x14ac:dyDescent="0.25">
      <c r="A5145" t="s">
        <v>33</v>
      </c>
      <c r="B5145" t="s">
        <v>49</v>
      </c>
      <c r="C5145" t="s">
        <v>20</v>
      </c>
      <c r="D5145" t="s">
        <v>528</v>
      </c>
      <c r="E5145" t="s">
        <v>86</v>
      </c>
      <c r="F5145" s="9">
        <v>85224</v>
      </c>
      <c r="G5145" s="3" t="str">
        <f t="shared" si="400"/>
        <v>United States ,Chandler ,Arizona, 85224</v>
      </c>
      <c r="H5145" t="s">
        <v>30</v>
      </c>
      <c r="I5145" t="s">
        <v>24</v>
      </c>
      <c r="J5145" t="str">
        <f t="shared" si="401"/>
        <v>West - Furniture</v>
      </c>
      <c r="K5145" t="s">
        <v>26</v>
      </c>
      <c r="L5145">
        <v>842.37599999999998</v>
      </c>
      <c r="M5145" s="3">
        <f t="shared" si="402"/>
        <v>842</v>
      </c>
      <c r="N5145" s="3">
        <f t="shared" si="403"/>
        <v>673.9008</v>
      </c>
      <c r="O5145">
        <v>3</v>
      </c>
      <c r="P5145" s="3">
        <f t="shared" si="404"/>
        <v>280.66666666666669</v>
      </c>
      <c r="Q5145">
        <v>0.2</v>
      </c>
      <c r="R5145">
        <v>105.297</v>
      </c>
      <c r="S5145" s="3">
        <f>R5145/L5145*100</f>
        <v>12.5</v>
      </c>
      <c r="T5145" s="3">
        <f>( (L5145-(L5145*Q5145))*O5145)</f>
        <v>2021.7024000000001</v>
      </c>
    </row>
    <row r="5146" spans="1:20" x14ac:dyDescent="0.25">
      <c r="A5146" t="s">
        <v>173</v>
      </c>
      <c r="B5146" t="s">
        <v>19</v>
      </c>
      <c r="C5146" t="s">
        <v>20</v>
      </c>
      <c r="D5146" t="s">
        <v>164</v>
      </c>
      <c r="E5146" t="s">
        <v>81</v>
      </c>
      <c r="F5146" s="9">
        <v>11561</v>
      </c>
      <c r="G5146" s="3" t="str">
        <f t="shared" si="400"/>
        <v>United States ,Long Beach ,New York, 11561</v>
      </c>
      <c r="H5146" t="s">
        <v>62</v>
      </c>
      <c r="I5146" t="s">
        <v>40</v>
      </c>
      <c r="J5146" t="str">
        <f t="shared" si="401"/>
        <v>East - Technology</v>
      </c>
      <c r="K5146" t="s">
        <v>41</v>
      </c>
      <c r="L5146">
        <v>1214.8499999999999</v>
      </c>
      <c r="M5146" s="3">
        <f t="shared" si="402"/>
        <v>1215</v>
      </c>
      <c r="N5146" s="3">
        <f t="shared" si="403"/>
        <v>1214.8499999999999</v>
      </c>
      <c r="O5146">
        <v>3</v>
      </c>
      <c r="P5146" s="3">
        <f t="shared" si="404"/>
        <v>405</v>
      </c>
      <c r="Q5146">
        <v>0</v>
      </c>
      <c r="R5146">
        <v>352.30650000000003</v>
      </c>
      <c r="S5146" s="3">
        <f>R5146/L5146*100</f>
        <v>29.000000000000004</v>
      </c>
      <c r="T5146" s="3">
        <f>( (L5146-(L5146*Q5146))*O5146)</f>
        <v>3644.5499999999997</v>
      </c>
    </row>
    <row r="5147" spans="1:20" x14ac:dyDescent="0.25">
      <c r="A5147" t="s">
        <v>18</v>
      </c>
      <c r="B5147" t="s">
        <v>27</v>
      </c>
      <c r="C5147" t="s">
        <v>20</v>
      </c>
      <c r="D5147" t="s">
        <v>57</v>
      </c>
      <c r="E5147" t="s">
        <v>29</v>
      </c>
      <c r="F5147" s="9">
        <v>94109</v>
      </c>
      <c r="G5147" s="3" t="str">
        <f t="shared" si="400"/>
        <v>United States ,San Francisco ,California, 94109</v>
      </c>
      <c r="H5147" t="s">
        <v>30</v>
      </c>
      <c r="I5147" t="s">
        <v>31</v>
      </c>
      <c r="J5147" t="str">
        <f t="shared" si="401"/>
        <v>West - Office Supplies</v>
      </c>
      <c r="K5147" t="s">
        <v>37</v>
      </c>
      <c r="L5147">
        <v>67.78</v>
      </c>
      <c r="M5147" s="3">
        <f t="shared" si="402"/>
        <v>68</v>
      </c>
      <c r="N5147" s="3">
        <f t="shared" si="403"/>
        <v>67.78</v>
      </c>
      <c r="O5147">
        <v>2</v>
      </c>
      <c r="P5147" s="3">
        <f t="shared" si="404"/>
        <v>34</v>
      </c>
      <c r="Q5147">
        <v>0</v>
      </c>
      <c r="R5147">
        <v>16.945</v>
      </c>
      <c r="S5147" s="3">
        <f>R5147/L5147*100</f>
        <v>25</v>
      </c>
      <c r="T5147" s="3">
        <f>( (L5147-(L5147*Q5147))*O5147)</f>
        <v>135.56</v>
      </c>
    </row>
    <row r="5148" spans="1:20" x14ac:dyDescent="0.25">
      <c r="A5148" t="s">
        <v>67</v>
      </c>
      <c r="B5148" t="s">
        <v>27</v>
      </c>
      <c r="C5148" t="s">
        <v>20</v>
      </c>
      <c r="D5148" t="s">
        <v>529</v>
      </c>
      <c r="E5148" t="s">
        <v>208</v>
      </c>
      <c r="F5148" s="9">
        <v>59601</v>
      </c>
      <c r="G5148" s="3" t="str">
        <f t="shared" si="400"/>
        <v>United States ,Helena ,Montana, 59601</v>
      </c>
      <c r="H5148" t="s">
        <v>30</v>
      </c>
      <c r="I5148" t="s">
        <v>31</v>
      </c>
      <c r="J5148" t="str">
        <f t="shared" si="401"/>
        <v>West - Office Supplies</v>
      </c>
      <c r="K5148" t="s">
        <v>37</v>
      </c>
      <c r="L5148">
        <v>39.9</v>
      </c>
      <c r="M5148" s="3">
        <f t="shared" si="402"/>
        <v>40</v>
      </c>
      <c r="N5148" s="3">
        <f t="shared" si="403"/>
        <v>39.9</v>
      </c>
      <c r="O5148">
        <v>5</v>
      </c>
      <c r="P5148" s="3">
        <f t="shared" si="404"/>
        <v>8</v>
      </c>
      <c r="Q5148">
        <v>0</v>
      </c>
      <c r="R5148">
        <v>10.374000000000001</v>
      </c>
      <c r="S5148" s="3">
        <f>R5148/L5148*100</f>
        <v>26</v>
      </c>
      <c r="T5148" s="3">
        <f>( (L5148-(L5148*Q5148))*O5148)</f>
        <v>199.5</v>
      </c>
    </row>
    <row r="5149" spans="1:20" x14ac:dyDescent="0.25">
      <c r="A5149" t="s">
        <v>33</v>
      </c>
      <c r="B5149" t="s">
        <v>19</v>
      </c>
      <c r="C5149" t="s">
        <v>20</v>
      </c>
      <c r="D5149" t="s">
        <v>80</v>
      </c>
      <c r="E5149" t="s">
        <v>81</v>
      </c>
      <c r="F5149" s="9">
        <v>10011</v>
      </c>
      <c r="G5149" s="3" t="str">
        <f t="shared" si="400"/>
        <v>United States ,New York City ,New York, 10011</v>
      </c>
      <c r="H5149" t="s">
        <v>62</v>
      </c>
      <c r="I5149" t="s">
        <v>31</v>
      </c>
      <c r="J5149" t="str">
        <f t="shared" si="401"/>
        <v>East - Office Supplies</v>
      </c>
      <c r="K5149" t="s">
        <v>42</v>
      </c>
      <c r="L5149">
        <v>2.6880000000000002</v>
      </c>
      <c r="M5149" s="3">
        <f t="shared" si="402"/>
        <v>3</v>
      </c>
      <c r="N5149" s="3">
        <f t="shared" si="403"/>
        <v>2.1504000000000003</v>
      </c>
      <c r="O5149">
        <v>1</v>
      </c>
      <c r="P5149" s="3">
        <f t="shared" si="404"/>
        <v>3</v>
      </c>
      <c r="Q5149">
        <v>0.2</v>
      </c>
      <c r="R5149">
        <v>0.84</v>
      </c>
      <c r="S5149" s="3">
        <f>R5149/L5149*100</f>
        <v>31.249999999999993</v>
      </c>
      <c r="T5149" s="3">
        <f>( (L5149-(L5149*Q5149))*O5149)</f>
        <v>2.1504000000000003</v>
      </c>
    </row>
    <row r="5150" spans="1:20" x14ac:dyDescent="0.25">
      <c r="A5150" t="s">
        <v>33</v>
      </c>
      <c r="B5150" t="s">
        <v>19</v>
      </c>
      <c r="C5150" t="s">
        <v>20</v>
      </c>
      <c r="D5150" t="s">
        <v>80</v>
      </c>
      <c r="E5150" t="s">
        <v>81</v>
      </c>
      <c r="F5150" s="9">
        <v>10011</v>
      </c>
      <c r="G5150" s="3" t="str">
        <f t="shared" si="400"/>
        <v>United States ,New York City ,New York, 10011</v>
      </c>
      <c r="H5150" t="s">
        <v>62</v>
      </c>
      <c r="I5150" t="s">
        <v>31</v>
      </c>
      <c r="J5150" t="str">
        <f t="shared" si="401"/>
        <v>East - Office Supplies</v>
      </c>
      <c r="K5150" t="s">
        <v>39</v>
      </c>
      <c r="L5150">
        <v>6.6</v>
      </c>
      <c r="M5150" s="3">
        <f t="shared" si="402"/>
        <v>7</v>
      </c>
      <c r="N5150" s="3">
        <f t="shared" si="403"/>
        <v>6.6</v>
      </c>
      <c r="O5150">
        <v>3</v>
      </c>
      <c r="P5150" s="3">
        <f t="shared" si="404"/>
        <v>2.3333333333333335</v>
      </c>
      <c r="Q5150">
        <v>0</v>
      </c>
      <c r="R5150">
        <v>2.9039999999999999</v>
      </c>
      <c r="S5150" s="3">
        <f>R5150/L5150*100</f>
        <v>44</v>
      </c>
      <c r="T5150" s="3">
        <f>( (L5150-(L5150*Q5150))*O5150)</f>
        <v>19.799999999999997</v>
      </c>
    </row>
    <row r="5151" spans="1:20" x14ac:dyDescent="0.25">
      <c r="A5151" t="s">
        <v>67</v>
      </c>
      <c r="B5151" t="s">
        <v>19</v>
      </c>
      <c r="C5151" t="s">
        <v>20</v>
      </c>
      <c r="D5151" t="s">
        <v>530</v>
      </c>
      <c r="E5151" t="s">
        <v>117</v>
      </c>
      <c r="F5151" s="9">
        <v>63122</v>
      </c>
      <c r="G5151" s="3" t="str">
        <f t="shared" si="400"/>
        <v>United States ,Kirkwood ,Missouri, 63122</v>
      </c>
      <c r="H5151" t="s">
        <v>52</v>
      </c>
      <c r="I5151" t="s">
        <v>31</v>
      </c>
      <c r="J5151" t="str">
        <f t="shared" si="401"/>
        <v>Central - Office Supplies</v>
      </c>
      <c r="K5151" t="s">
        <v>42</v>
      </c>
      <c r="L5151">
        <v>28.4</v>
      </c>
      <c r="M5151" s="3">
        <f t="shared" si="402"/>
        <v>28</v>
      </c>
      <c r="N5151" s="3">
        <f t="shared" si="403"/>
        <v>28.4</v>
      </c>
      <c r="O5151">
        <v>4</v>
      </c>
      <c r="P5151" s="3">
        <f t="shared" si="404"/>
        <v>7</v>
      </c>
      <c r="Q5151">
        <v>0</v>
      </c>
      <c r="R5151">
        <v>13.064</v>
      </c>
      <c r="S5151" s="3">
        <f>R5151/L5151*100</f>
        <v>46</v>
      </c>
      <c r="T5151" s="3">
        <f>( (L5151-(L5151*Q5151))*O5151)</f>
        <v>113.6</v>
      </c>
    </row>
    <row r="5152" spans="1:20" x14ac:dyDescent="0.25">
      <c r="A5152" t="s">
        <v>67</v>
      </c>
      <c r="B5152" t="s">
        <v>19</v>
      </c>
      <c r="C5152" t="s">
        <v>20</v>
      </c>
      <c r="D5152" t="s">
        <v>530</v>
      </c>
      <c r="E5152" t="s">
        <v>117</v>
      </c>
      <c r="F5152" s="9">
        <v>63122</v>
      </c>
      <c r="G5152" s="3" t="str">
        <f t="shared" si="400"/>
        <v>United States ,Kirkwood ,Missouri, 63122</v>
      </c>
      <c r="H5152" t="s">
        <v>52</v>
      </c>
      <c r="I5152" t="s">
        <v>24</v>
      </c>
      <c r="J5152" t="str">
        <f t="shared" si="401"/>
        <v>Central - Furniture</v>
      </c>
      <c r="K5152" t="s">
        <v>38</v>
      </c>
      <c r="L5152">
        <v>212.94</v>
      </c>
      <c r="M5152" s="3">
        <f t="shared" si="402"/>
        <v>213</v>
      </c>
      <c r="N5152" s="3">
        <f t="shared" si="403"/>
        <v>212.94</v>
      </c>
      <c r="O5152">
        <v>3</v>
      </c>
      <c r="P5152" s="3">
        <f t="shared" si="404"/>
        <v>71</v>
      </c>
      <c r="Q5152">
        <v>0</v>
      </c>
      <c r="R5152">
        <v>34.070399999999999</v>
      </c>
      <c r="S5152" s="3">
        <f>R5152/L5152*100</f>
        <v>16</v>
      </c>
      <c r="T5152" s="3">
        <f>( (L5152-(L5152*Q5152))*O5152)</f>
        <v>638.81999999999994</v>
      </c>
    </row>
    <row r="5153" spans="1:20" x14ac:dyDescent="0.25">
      <c r="A5153" t="s">
        <v>18</v>
      </c>
      <c r="B5153" t="s">
        <v>49</v>
      </c>
      <c r="C5153" t="s">
        <v>20</v>
      </c>
      <c r="D5153" t="s">
        <v>84</v>
      </c>
      <c r="E5153" t="s">
        <v>70</v>
      </c>
      <c r="F5153" s="9">
        <v>60653</v>
      </c>
      <c r="G5153" s="3" t="str">
        <f t="shared" si="400"/>
        <v>United States ,Chicago ,Illinois, 60653</v>
      </c>
      <c r="H5153" t="s">
        <v>52</v>
      </c>
      <c r="I5153" t="s">
        <v>40</v>
      </c>
      <c r="J5153" t="str">
        <f t="shared" si="401"/>
        <v>Central - Technology</v>
      </c>
      <c r="K5153" t="s">
        <v>41</v>
      </c>
      <c r="L5153">
        <v>1001.5839999999999</v>
      </c>
      <c r="M5153" s="3">
        <f t="shared" si="402"/>
        <v>1002</v>
      </c>
      <c r="N5153" s="3">
        <f t="shared" si="403"/>
        <v>801.2672</v>
      </c>
      <c r="O5153">
        <v>2</v>
      </c>
      <c r="P5153" s="3">
        <f t="shared" si="404"/>
        <v>501</v>
      </c>
      <c r="Q5153">
        <v>0.2</v>
      </c>
      <c r="R5153">
        <v>125.19799999999999</v>
      </c>
      <c r="S5153" s="3">
        <f>R5153/L5153*100</f>
        <v>12.5</v>
      </c>
      <c r="T5153" s="3">
        <f>( (L5153-(L5153*Q5153))*O5153)</f>
        <v>1602.5344</v>
      </c>
    </row>
    <row r="5154" spans="1:20" x14ac:dyDescent="0.25">
      <c r="A5154" t="s">
        <v>18</v>
      </c>
      <c r="B5154" t="s">
        <v>49</v>
      </c>
      <c r="C5154" t="s">
        <v>20</v>
      </c>
      <c r="D5154" t="s">
        <v>84</v>
      </c>
      <c r="E5154" t="s">
        <v>70</v>
      </c>
      <c r="F5154" s="9">
        <v>60653</v>
      </c>
      <c r="G5154" s="3" t="str">
        <f t="shared" si="400"/>
        <v>United States ,Chicago ,Illinois, 60653</v>
      </c>
      <c r="H5154" t="s">
        <v>52</v>
      </c>
      <c r="I5154" t="s">
        <v>24</v>
      </c>
      <c r="J5154" t="str">
        <f t="shared" si="401"/>
        <v>Central - Furniture</v>
      </c>
      <c r="K5154" t="s">
        <v>26</v>
      </c>
      <c r="L5154">
        <v>569.05799999999999</v>
      </c>
      <c r="M5154" s="3">
        <f t="shared" si="402"/>
        <v>569</v>
      </c>
      <c r="N5154" s="3">
        <f t="shared" si="403"/>
        <v>398.34059999999999</v>
      </c>
      <c r="O5154">
        <v>3</v>
      </c>
      <c r="P5154" s="3">
        <f t="shared" si="404"/>
        <v>189.66666666666666</v>
      </c>
      <c r="Q5154">
        <v>0.3</v>
      </c>
      <c r="R5154">
        <v>-178.8468</v>
      </c>
      <c r="S5154" s="3">
        <f>R5154/L5154*100</f>
        <v>-31.428571428571427</v>
      </c>
      <c r="T5154" s="3">
        <f>( (L5154-(L5154*Q5154))*O5154)</f>
        <v>1195.0218</v>
      </c>
    </row>
    <row r="5155" spans="1:20" x14ac:dyDescent="0.25">
      <c r="A5155" t="s">
        <v>18</v>
      </c>
      <c r="B5155" t="s">
        <v>49</v>
      </c>
      <c r="C5155" t="s">
        <v>20</v>
      </c>
      <c r="D5155" t="s">
        <v>84</v>
      </c>
      <c r="E5155" t="s">
        <v>70</v>
      </c>
      <c r="F5155" s="9">
        <v>60653</v>
      </c>
      <c r="G5155" s="3" t="str">
        <f t="shared" si="400"/>
        <v>United States ,Chicago ,Illinois, 60653</v>
      </c>
      <c r="H5155" t="s">
        <v>52</v>
      </c>
      <c r="I5155" t="s">
        <v>24</v>
      </c>
      <c r="J5155" t="str">
        <f t="shared" si="401"/>
        <v>Central - Furniture</v>
      </c>
      <c r="K5155" t="s">
        <v>38</v>
      </c>
      <c r="L5155">
        <v>14.224</v>
      </c>
      <c r="M5155" s="3">
        <f t="shared" si="402"/>
        <v>14</v>
      </c>
      <c r="N5155" s="3">
        <f t="shared" si="403"/>
        <v>5.6896000000000004</v>
      </c>
      <c r="O5155">
        <v>2</v>
      </c>
      <c r="P5155" s="3">
        <f t="shared" si="404"/>
        <v>7</v>
      </c>
      <c r="Q5155">
        <v>0.6</v>
      </c>
      <c r="R5155">
        <v>-10.3124</v>
      </c>
      <c r="S5155" s="3">
        <f>R5155/L5155*100</f>
        <v>-72.5</v>
      </c>
      <c r="T5155" s="3">
        <f>( (L5155-(L5155*Q5155))*O5155)</f>
        <v>11.379200000000001</v>
      </c>
    </row>
    <row r="5156" spans="1:20" x14ac:dyDescent="0.25">
      <c r="A5156" t="s">
        <v>18</v>
      </c>
      <c r="B5156" t="s">
        <v>27</v>
      </c>
      <c r="C5156" t="s">
        <v>20</v>
      </c>
      <c r="D5156" t="s">
        <v>180</v>
      </c>
      <c r="E5156" t="s">
        <v>86</v>
      </c>
      <c r="F5156" s="9">
        <v>85345</v>
      </c>
      <c r="G5156" s="3" t="str">
        <f t="shared" si="400"/>
        <v>United States ,Peoria ,Arizona, 85345</v>
      </c>
      <c r="H5156" t="s">
        <v>30</v>
      </c>
      <c r="I5156" t="s">
        <v>40</v>
      </c>
      <c r="J5156" t="str">
        <f t="shared" si="401"/>
        <v>West - Technology</v>
      </c>
      <c r="K5156" t="s">
        <v>41</v>
      </c>
      <c r="L5156">
        <v>105.584</v>
      </c>
      <c r="M5156" s="3">
        <f t="shared" si="402"/>
        <v>106</v>
      </c>
      <c r="N5156" s="3">
        <f t="shared" si="403"/>
        <v>84.467200000000005</v>
      </c>
      <c r="O5156">
        <v>2</v>
      </c>
      <c r="P5156" s="3">
        <f t="shared" si="404"/>
        <v>53</v>
      </c>
      <c r="Q5156">
        <v>0.2</v>
      </c>
      <c r="R5156">
        <v>9.2385999999999999</v>
      </c>
      <c r="S5156" s="3">
        <f>R5156/L5156*100</f>
        <v>8.75</v>
      </c>
      <c r="T5156" s="3">
        <f>( (L5156-(L5156*Q5156))*O5156)</f>
        <v>168.93440000000001</v>
      </c>
    </row>
    <row r="5157" spans="1:20" x14ac:dyDescent="0.25">
      <c r="A5157" t="s">
        <v>18</v>
      </c>
      <c r="B5157" t="s">
        <v>27</v>
      </c>
      <c r="C5157" t="s">
        <v>20</v>
      </c>
      <c r="D5157" t="s">
        <v>180</v>
      </c>
      <c r="E5157" t="s">
        <v>86</v>
      </c>
      <c r="F5157" s="9">
        <v>85345</v>
      </c>
      <c r="G5157" s="3" t="str">
        <f t="shared" si="400"/>
        <v>United States ,Peoria ,Arizona, 85345</v>
      </c>
      <c r="H5157" t="s">
        <v>30</v>
      </c>
      <c r="I5157" t="s">
        <v>40</v>
      </c>
      <c r="J5157" t="str">
        <f t="shared" si="401"/>
        <v>West - Technology</v>
      </c>
      <c r="K5157" t="s">
        <v>41</v>
      </c>
      <c r="L5157">
        <v>68.72</v>
      </c>
      <c r="M5157" s="3">
        <f t="shared" si="402"/>
        <v>69</v>
      </c>
      <c r="N5157" s="3">
        <f t="shared" si="403"/>
        <v>54.975999999999999</v>
      </c>
      <c r="O5157">
        <v>2</v>
      </c>
      <c r="P5157" s="3">
        <f t="shared" si="404"/>
        <v>34.5</v>
      </c>
      <c r="Q5157">
        <v>0.2</v>
      </c>
      <c r="R5157">
        <v>-14.603</v>
      </c>
      <c r="S5157" s="3">
        <f>R5157/L5157*100</f>
        <v>-21.25</v>
      </c>
      <c r="T5157" s="3">
        <f>( (L5157-(L5157*Q5157))*O5157)</f>
        <v>109.952</v>
      </c>
    </row>
    <row r="5158" spans="1:20" x14ac:dyDescent="0.25">
      <c r="A5158" t="s">
        <v>33</v>
      </c>
      <c r="B5158" t="s">
        <v>27</v>
      </c>
      <c r="C5158" t="s">
        <v>20</v>
      </c>
      <c r="D5158" t="s">
        <v>47</v>
      </c>
      <c r="E5158" t="s">
        <v>48</v>
      </c>
      <c r="F5158" s="9">
        <v>98103</v>
      </c>
      <c r="G5158" s="3" t="str">
        <f t="shared" si="400"/>
        <v>United States ,Seattle ,Washington, 98103</v>
      </c>
      <c r="H5158" t="s">
        <v>30</v>
      </c>
      <c r="I5158" t="s">
        <v>24</v>
      </c>
      <c r="J5158" t="str">
        <f t="shared" si="401"/>
        <v>West - Furniture</v>
      </c>
      <c r="K5158" t="s">
        <v>25</v>
      </c>
      <c r="L5158">
        <v>1367.84</v>
      </c>
      <c r="M5158" s="3">
        <f t="shared" si="402"/>
        <v>1368</v>
      </c>
      <c r="N5158" s="3">
        <f t="shared" si="403"/>
        <v>1367.84</v>
      </c>
      <c r="O5158">
        <v>8</v>
      </c>
      <c r="P5158" s="3">
        <f t="shared" si="404"/>
        <v>171</v>
      </c>
      <c r="Q5158">
        <v>0</v>
      </c>
      <c r="R5158">
        <v>259.88959999999997</v>
      </c>
      <c r="S5158" s="3">
        <f>R5158/L5158*100</f>
        <v>19</v>
      </c>
      <c r="T5158" s="3">
        <f>( (L5158-(L5158*Q5158))*O5158)</f>
        <v>10942.72</v>
      </c>
    </row>
    <row r="5159" spans="1:20" x14ac:dyDescent="0.25">
      <c r="A5159" t="s">
        <v>18</v>
      </c>
      <c r="B5159" t="s">
        <v>19</v>
      </c>
      <c r="C5159" t="s">
        <v>20</v>
      </c>
      <c r="D5159" t="s">
        <v>158</v>
      </c>
      <c r="E5159" t="s">
        <v>75</v>
      </c>
      <c r="F5159" s="9">
        <v>48180</v>
      </c>
      <c r="G5159" s="3" t="str">
        <f t="shared" si="400"/>
        <v>United States ,Taylor ,Michigan, 48180</v>
      </c>
      <c r="H5159" t="s">
        <v>52</v>
      </c>
      <c r="I5159" t="s">
        <v>24</v>
      </c>
      <c r="J5159" t="str">
        <f t="shared" si="401"/>
        <v>Central - Furniture</v>
      </c>
      <c r="K5159" t="s">
        <v>26</v>
      </c>
      <c r="L5159">
        <v>301.95999999999998</v>
      </c>
      <c r="M5159" s="3">
        <f t="shared" si="402"/>
        <v>302</v>
      </c>
      <c r="N5159" s="3">
        <f t="shared" si="403"/>
        <v>301.95999999999998</v>
      </c>
      <c r="O5159">
        <v>2</v>
      </c>
      <c r="P5159" s="3">
        <f t="shared" si="404"/>
        <v>151</v>
      </c>
      <c r="Q5159">
        <v>0</v>
      </c>
      <c r="R5159">
        <v>33.215600000000002</v>
      </c>
      <c r="S5159" s="3">
        <f>R5159/L5159*100</f>
        <v>11.000000000000002</v>
      </c>
      <c r="T5159" s="3">
        <f>( (L5159-(L5159*Q5159))*O5159)</f>
        <v>603.91999999999996</v>
      </c>
    </row>
    <row r="5160" spans="1:20" x14ac:dyDescent="0.25">
      <c r="A5160" t="s">
        <v>33</v>
      </c>
      <c r="B5160" t="s">
        <v>19</v>
      </c>
      <c r="C5160" t="s">
        <v>20</v>
      </c>
      <c r="D5160" t="s">
        <v>118</v>
      </c>
      <c r="E5160" t="s">
        <v>29</v>
      </c>
      <c r="F5160" s="9">
        <v>91104</v>
      </c>
      <c r="G5160" s="3" t="str">
        <f t="shared" si="400"/>
        <v>United States ,Pasadena ,California, 91104</v>
      </c>
      <c r="H5160" t="s">
        <v>30</v>
      </c>
      <c r="I5160" t="s">
        <v>24</v>
      </c>
      <c r="J5160" t="str">
        <f t="shared" si="401"/>
        <v>West - Furniture</v>
      </c>
      <c r="K5160" t="s">
        <v>26</v>
      </c>
      <c r="L5160">
        <v>170.352</v>
      </c>
      <c r="M5160" s="3">
        <f t="shared" si="402"/>
        <v>170</v>
      </c>
      <c r="N5160" s="3">
        <f t="shared" si="403"/>
        <v>136.2816</v>
      </c>
      <c r="O5160">
        <v>3</v>
      </c>
      <c r="P5160" s="3">
        <f t="shared" si="404"/>
        <v>56.666666666666664</v>
      </c>
      <c r="Q5160">
        <v>0.2</v>
      </c>
      <c r="R5160">
        <v>-17.0352</v>
      </c>
      <c r="S5160" s="3">
        <f>R5160/L5160*100</f>
        <v>-10</v>
      </c>
      <c r="T5160" s="3">
        <f>( (L5160-(L5160*Q5160))*O5160)</f>
        <v>408.84479999999996</v>
      </c>
    </row>
    <row r="5161" spans="1:20" x14ac:dyDescent="0.25">
      <c r="A5161" t="s">
        <v>33</v>
      </c>
      <c r="B5161" t="s">
        <v>19</v>
      </c>
      <c r="C5161" t="s">
        <v>20</v>
      </c>
      <c r="D5161" t="s">
        <v>390</v>
      </c>
      <c r="E5161" t="s">
        <v>75</v>
      </c>
      <c r="F5161" s="9">
        <v>48640</v>
      </c>
      <c r="G5161" s="3" t="str">
        <f t="shared" si="400"/>
        <v>United States ,Midland ,Michigan, 48640</v>
      </c>
      <c r="H5161" t="s">
        <v>52</v>
      </c>
      <c r="I5161" t="s">
        <v>31</v>
      </c>
      <c r="J5161" t="str">
        <f t="shared" si="401"/>
        <v>Central - Office Supplies</v>
      </c>
      <c r="K5161" t="s">
        <v>39</v>
      </c>
      <c r="L5161">
        <v>3.9</v>
      </c>
      <c r="M5161" s="3">
        <f t="shared" si="402"/>
        <v>4</v>
      </c>
      <c r="N5161" s="3">
        <f t="shared" si="403"/>
        <v>3.9</v>
      </c>
      <c r="O5161">
        <v>2</v>
      </c>
      <c r="P5161" s="3">
        <f t="shared" si="404"/>
        <v>2</v>
      </c>
      <c r="Q5161">
        <v>0</v>
      </c>
      <c r="R5161">
        <v>1.5209999999999999</v>
      </c>
      <c r="S5161" s="3">
        <f>R5161/L5161*100</f>
        <v>38.999999999999993</v>
      </c>
      <c r="T5161" s="3">
        <f>( (L5161-(L5161*Q5161))*O5161)</f>
        <v>7.8</v>
      </c>
    </row>
    <row r="5162" spans="1:20" x14ac:dyDescent="0.25">
      <c r="A5162" t="s">
        <v>33</v>
      </c>
      <c r="B5162" t="s">
        <v>19</v>
      </c>
      <c r="C5162" t="s">
        <v>20</v>
      </c>
      <c r="D5162" t="s">
        <v>390</v>
      </c>
      <c r="E5162" t="s">
        <v>75</v>
      </c>
      <c r="F5162" s="9">
        <v>48640</v>
      </c>
      <c r="G5162" s="3" t="str">
        <f t="shared" si="400"/>
        <v>United States ,Midland ,Michigan, 48640</v>
      </c>
      <c r="H5162" t="s">
        <v>52</v>
      </c>
      <c r="I5162" t="s">
        <v>31</v>
      </c>
      <c r="J5162" t="str">
        <f t="shared" si="401"/>
        <v>Central - Office Supplies</v>
      </c>
      <c r="K5162" t="s">
        <v>46</v>
      </c>
      <c r="L5162">
        <v>12.84</v>
      </c>
      <c r="M5162" s="3">
        <f t="shared" si="402"/>
        <v>13</v>
      </c>
      <c r="N5162" s="3">
        <f t="shared" si="403"/>
        <v>12.84</v>
      </c>
      <c r="O5162">
        <v>3</v>
      </c>
      <c r="P5162" s="3">
        <f t="shared" si="404"/>
        <v>4.333333333333333</v>
      </c>
      <c r="Q5162">
        <v>0</v>
      </c>
      <c r="R5162">
        <v>5.7779999999999996</v>
      </c>
      <c r="S5162" s="3">
        <f>R5162/L5162*100</f>
        <v>44.999999999999993</v>
      </c>
      <c r="T5162" s="3">
        <f>( (L5162-(L5162*Q5162))*O5162)</f>
        <v>38.519999999999996</v>
      </c>
    </row>
    <row r="5163" spans="1:20" x14ac:dyDescent="0.25">
      <c r="A5163" t="s">
        <v>33</v>
      </c>
      <c r="B5163" t="s">
        <v>19</v>
      </c>
      <c r="C5163" t="s">
        <v>20</v>
      </c>
      <c r="D5163" t="s">
        <v>390</v>
      </c>
      <c r="E5163" t="s">
        <v>75</v>
      </c>
      <c r="F5163" s="9">
        <v>48640</v>
      </c>
      <c r="G5163" s="3" t="str">
        <f t="shared" si="400"/>
        <v>United States ,Midland ,Michigan, 48640</v>
      </c>
      <c r="H5163" t="s">
        <v>52</v>
      </c>
      <c r="I5163" t="s">
        <v>31</v>
      </c>
      <c r="J5163" t="str">
        <f t="shared" si="401"/>
        <v>Central - Office Supplies</v>
      </c>
      <c r="K5163" t="s">
        <v>46</v>
      </c>
      <c r="L5163">
        <v>15.84</v>
      </c>
      <c r="M5163" s="3">
        <f t="shared" si="402"/>
        <v>16</v>
      </c>
      <c r="N5163" s="3">
        <f t="shared" si="403"/>
        <v>15.84</v>
      </c>
      <c r="O5163">
        <v>3</v>
      </c>
      <c r="P5163" s="3">
        <f t="shared" si="404"/>
        <v>5.333333333333333</v>
      </c>
      <c r="Q5163">
        <v>0</v>
      </c>
      <c r="R5163">
        <v>7.1280000000000001</v>
      </c>
      <c r="S5163" s="3">
        <f>R5163/L5163*100</f>
        <v>45</v>
      </c>
      <c r="T5163" s="3">
        <f>( (L5163-(L5163*Q5163))*O5163)</f>
        <v>47.519999999999996</v>
      </c>
    </row>
    <row r="5164" spans="1:20" x14ac:dyDescent="0.25">
      <c r="A5164" t="s">
        <v>33</v>
      </c>
      <c r="B5164" t="s">
        <v>19</v>
      </c>
      <c r="C5164" t="s">
        <v>20</v>
      </c>
      <c r="D5164" t="s">
        <v>390</v>
      </c>
      <c r="E5164" t="s">
        <v>75</v>
      </c>
      <c r="F5164" s="9">
        <v>48640</v>
      </c>
      <c r="G5164" s="3" t="str">
        <f t="shared" si="400"/>
        <v>United States ,Midland ,Michigan, 48640</v>
      </c>
      <c r="H5164" t="s">
        <v>52</v>
      </c>
      <c r="I5164" t="s">
        <v>24</v>
      </c>
      <c r="J5164" t="str">
        <f t="shared" si="401"/>
        <v>Central - Furniture</v>
      </c>
      <c r="K5164" t="s">
        <v>26</v>
      </c>
      <c r="L5164">
        <v>563.94000000000005</v>
      </c>
      <c r="M5164" s="3">
        <f t="shared" si="402"/>
        <v>564</v>
      </c>
      <c r="N5164" s="3">
        <f t="shared" si="403"/>
        <v>563.94000000000005</v>
      </c>
      <c r="O5164">
        <v>3</v>
      </c>
      <c r="P5164" s="3">
        <f t="shared" si="404"/>
        <v>188</v>
      </c>
      <c r="Q5164">
        <v>0</v>
      </c>
      <c r="R5164">
        <v>112.788</v>
      </c>
      <c r="S5164" s="3">
        <f>R5164/L5164*100</f>
        <v>20</v>
      </c>
      <c r="T5164" s="3">
        <f>( (L5164-(L5164*Q5164))*O5164)</f>
        <v>1691.8200000000002</v>
      </c>
    </row>
    <row r="5165" spans="1:20" x14ac:dyDescent="0.25">
      <c r="A5165" t="s">
        <v>33</v>
      </c>
      <c r="B5165" t="s">
        <v>19</v>
      </c>
      <c r="C5165" t="s">
        <v>20</v>
      </c>
      <c r="D5165" t="s">
        <v>390</v>
      </c>
      <c r="E5165" t="s">
        <v>75</v>
      </c>
      <c r="F5165" s="9">
        <v>48640</v>
      </c>
      <c r="G5165" s="3" t="str">
        <f t="shared" si="400"/>
        <v>United States ,Midland ,Michigan, 48640</v>
      </c>
      <c r="H5165" t="s">
        <v>52</v>
      </c>
      <c r="I5165" t="s">
        <v>31</v>
      </c>
      <c r="J5165" t="str">
        <f t="shared" si="401"/>
        <v>Central - Office Supplies</v>
      </c>
      <c r="K5165" t="s">
        <v>37</v>
      </c>
      <c r="L5165">
        <v>62.94</v>
      </c>
      <c r="M5165" s="3">
        <f t="shared" si="402"/>
        <v>63</v>
      </c>
      <c r="N5165" s="3">
        <f t="shared" si="403"/>
        <v>62.94</v>
      </c>
      <c r="O5165">
        <v>3</v>
      </c>
      <c r="P5165" s="3">
        <f t="shared" si="404"/>
        <v>21</v>
      </c>
      <c r="Q5165">
        <v>0</v>
      </c>
      <c r="R5165">
        <v>11.958600000000001</v>
      </c>
      <c r="S5165" s="3">
        <f>R5165/L5165*100</f>
        <v>19</v>
      </c>
      <c r="T5165" s="3">
        <f>( (L5165-(L5165*Q5165))*O5165)</f>
        <v>188.82</v>
      </c>
    </row>
    <row r="5166" spans="1:20" x14ac:dyDescent="0.25">
      <c r="A5166" t="s">
        <v>33</v>
      </c>
      <c r="B5166" t="s">
        <v>19</v>
      </c>
      <c r="C5166" t="s">
        <v>20</v>
      </c>
      <c r="D5166" t="s">
        <v>390</v>
      </c>
      <c r="E5166" t="s">
        <v>75</v>
      </c>
      <c r="F5166" s="9">
        <v>48640</v>
      </c>
      <c r="G5166" s="3" t="str">
        <f t="shared" si="400"/>
        <v>United States ,Midland ,Michigan, 48640</v>
      </c>
      <c r="H5166" t="s">
        <v>52</v>
      </c>
      <c r="I5166" t="s">
        <v>31</v>
      </c>
      <c r="J5166" t="str">
        <f t="shared" si="401"/>
        <v>Central - Office Supplies</v>
      </c>
      <c r="K5166" t="s">
        <v>37</v>
      </c>
      <c r="L5166">
        <v>535.41</v>
      </c>
      <c r="M5166" s="3">
        <f t="shared" si="402"/>
        <v>535</v>
      </c>
      <c r="N5166" s="3">
        <f t="shared" si="403"/>
        <v>535.41</v>
      </c>
      <c r="O5166">
        <v>3</v>
      </c>
      <c r="P5166" s="3">
        <f t="shared" si="404"/>
        <v>178.33333333333334</v>
      </c>
      <c r="Q5166">
        <v>0</v>
      </c>
      <c r="R5166">
        <v>160.62299999999999</v>
      </c>
      <c r="S5166" s="3">
        <f>R5166/L5166*100</f>
        <v>30</v>
      </c>
      <c r="T5166" s="3">
        <f>( (L5166-(L5166*Q5166))*O5166)</f>
        <v>1606.23</v>
      </c>
    </row>
    <row r="5167" spans="1:20" x14ac:dyDescent="0.25">
      <c r="A5167" t="s">
        <v>18</v>
      </c>
      <c r="B5167" t="s">
        <v>27</v>
      </c>
      <c r="C5167" t="s">
        <v>20</v>
      </c>
      <c r="D5167" t="s">
        <v>145</v>
      </c>
      <c r="E5167" t="s">
        <v>75</v>
      </c>
      <c r="F5167" s="9">
        <v>48205</v>
      </c>
      <c r="G5167" s="3" t="str">
        <f t="shared" si="400"/>
        <v>United States ,Detroit ,Michigan, 48205</v>
      </c>
      <c r="H5167" t="s">
        <v>52</v>
      </c>
      <c r="I5167" t="s">
        <v>24</v>
      </c>
      <c r="J5167" t="str">
        <f t="shared" si="401"/>
        <v>Central - Furniture</v>
      </c>
      <c r="K5167" t="s">
        <v>26</v>
      </c>
      <c r="L5167">
        <v>3504.9</v>
      </c>
      <c r="M5167" s="3">
        <f t="shared" si="402"/>
        <v>3505</v>
      </c>
      <c r="N5167" s="3">
        <f t="shared" si="403"/>
        <v>3504.9</v>
      </c>
      <c r="O5167">
        <v>5</v>
      </c>
      <c r="P5167" s="3">
        <f t="shared" si="404"/>
        <v>701</v>
      </c>
      <c r="Q5167">
        <v>0</v>
      </c>
      <c r="R5167">
        <v>700.98</v>
      </c>
      <c r="S5167" s="3">
        <f>R5167/L5167*100</f>
        <v>20</v>
      </c>
      <c r="T5167" s="3">
        <f>( (L5167-(L5167*Q5167))*O5167)</f>
        <v>17524.5</v>
      </c>
    </row>
    <row r="5168" spans="1:20" x14ac:dyDescent="0.25">
      <c r="A5168" t="s">
        <v>18</v>
      </c>
      <c r="B5168" t="s">
        <v>27</v>
      </c>
      <c r="C5168" t="s">
        <v>20</v>
      </c>
      <c r="D5168" t="s">
        <v>145</v>
      </c>
      <c r="E5168" t="s">
        <v>75</v>
      </c>
      <c r="F5168" s="9">
        <v>48205</v>
      </c>
      <c r="G5168" s="3" t="str">
        <f t="shared" si="400"/>
        <v>United States ,Detroit ,Michigan, 48205</v>
      </c>
      <c r="H5168" t="s">
        <v>52</v>
      </c>
      <c r="I5168" t="s">
        <v>31</v>
      </c>
      <c r="J5168" t="str">
        <f t="shared" si="401"/>
        <v>Central - Office Supplies</v>
      </c>
      <c r="K5168" t="s">
        <v>46</v>
      </c>
      <c r="L5168">
        <v>144.12</v>
      </c>
      <c r="M5168" s="3">
        <f t="shared" si="402"/>
        <v>144</v>
      </c>
      <c r="N5168" s="3">
        <f t="shared" si="403"/>
        <v>144.12</v>
      </c>
      <c r="O5168">
        <v>3</v>
      </c>
      <c r="P5168" s="3">
        <f t="shared" si="404"/>
        <v>48</v>
      </c>
      <c r="Q5168">
        <v>0</v>
      </c>
      <c r="R5168">
        <v>69.177599999999998</v>
      </c>
      <c r="S5168" s="3">
        <f>R5168/L5168*100</f>
        <v>48</v>
      </c>
      <c r="T5168" s="3">
        <f>( (L5168-(L5168*Q5168))*O5168)</f>
        <v>432.36</v>
      </c>
    </row>
    <row r="5169" spans="1:20" x14ac:dyDescent="0.25">
      <c r="A5169" t="s">
        <v>18</v>
      </c>
      <c r="B5169" t="s">
        <v>27</v>
      </c>
      <c r="C5169" t="s">
        <v>20</v>
      </c>
      <c r="D5169" t="s">
        <v>145</v>
      </c>
      <c r="E5169" t="s">
        <v>75</v>
      </c>
      <c r="F5169" s="9">
        <v>48205</v>
      </c>
      <c r="G5169" s="3" t="str">
        <f t="shared" si="400"/>
        <v>United States ,Detroit ,Michigan, 48205</v>
      </c>
      <c r="H5169" t="s">
        <v>52</v>
      </c>
      <c r="I5169" t="s">
        <v>31</v>
      </c>
      <c r="J5169" t="str">
        <f t="shared" si="401"/>
        <v>Central - Office Supplies</v>
      </c>
      <c r="K5169" t="s">
        <v>46</v>
      </c>
      <c r="L5169">
        <v>314.55</v>
      </c>
      <c r="M5169" s="3">
        <f t="shared" si="402"/>
        <v>315</v>
      </c>
      <c r="N5169" s="3">
        <f t="shared" si="403"/>
        <v>314.55</v>
      </c>
      <c r="O5169">
        <v>3</v>
      </c>
      <c r="P5169" s="3">
        <f t="shared" si="404"/>
        <v>105</v>
      </c>
      <c r="Q5169">
        <v>0</v>
      </c>
      <c r="R5169">
        <v>150.98400000000001</v>
      </c>
      <c r="S5169" s="3">
        <f>R5169/L5169*100</f>
        <v>48.000000000000007</v>
      </c>
      <c r="T5169" s="3">
        <f>( (L5169-(L5169*Q5169))*O5169)</f>
        <v>943.65000000000009</v>
      </c>
    </row>
    <row r="5170" spans="1:20" x14ac:dyDescent="0.25">
      <c r="A5170" t="s">
        <v>67</v>
      </c>
      <c r="B5170" t="s">
        <v>27</v>
      </c>
      <c r="C5170" t="s">
        <v>20</v>
      </c>
      <c r="D5170" t="s">
        <v>296</v>
      </c>
      <c r="E5170" t="s">
        <v>103</v>
      </c>
      <c r="F5170" s="9">
        <v>81001</v>
      </c>
      <c r="G5170" s="3" t="str">
        <f t="shared" si="400"/>
        <v>United States ,Pueblo ,Colorado, 81001</v>
      </c>
      <c r="H5170" t="s">
        <v>30</v>
      </c>
      <c r="I5170" t="s">
        <v>31</v>
      </c>
      <c r="J5170" t="str">
        <f t="shared" si="401"/>
        <v>West - Office Supplies</v>
      </c>
      <c r="K5170" t="s">
        <v>39</v>
      </c>
      <c r="L5170">
        <v>3.4079999999999999</v>
      </c>
      <c r="M5170" s="3">
        <f t="shared" si="402"/>
        <v>3</v>
      </c>
      <c r="N5170" s="3">
        <f t="shared" si="403"/>
        <v>2.7263999999999999</v>
      </c>
      <c r="O5170">
        <v>1</v>
      </c>
      <c r="P5170" s="3">
        <f t="shared" si="404"/>
        <v>3</v>
      </c>
      <c r="Q5170">
        <v>0.2</v>
      </c>
      <c r="R5170">
        <v>0.89459999999999995</v>
      </c>
      <c r="S5170" s="3">
        <f>R5170/L5170*100</f>
        <v>26.25</v>
      </c>
      <c r="T5170" s="3">
        <f>( (L5170-(L5170*Q5170))*O5170)</f>
        <v>2.7263999999999999</v>
      </c>
    </row>
    <row r="5171" spans="1:20" x14ac:dyDescent="0.25">
      <c r="A5171" t="s">
        <v>33</v>
      </c>
      <c r="B5171" t="s">
        <v>19</v>
      </c>
      <c r="C5171" t="s">
        <v>20</v>
      </c>
      <c r="D5171" t="s">
        <v>531</v>
      </c>
      <c r="E5171" t="s">
        <v>51</v>
      </c>
      <c r="F5171" s="9">
        <v>76706</v>
      </c>
      <c r="G5171" s="3" t="str">
        <f t="shared" si="400"/>
        <v>United States ,Waco ,Texas, 76706</v>
      </c>
      <c r="H5171" t="s">
        <v>52</v>
      </c>
      <c r="I5171" t="s">
        <v>31</v>
      </c>
      <c r="J5171" t="str">
        <f t="shared" si="401"/>
        <v>Central - Office Supplies</v>
      </c>
      <c r="K5171" t="s">
        <v>42</v>
      </c>
      <c r="L5171">
        <v>2.0720000000000001</v>
      </c>
      <c r="M5171" s="3">
        <f t="shared" si="402"/>
        <v>2</v>
      </c>
      <c r="N5171" s="3">
        <f t="shared" si="403"/>
        <v>0.41439999999999988</v>
      </c>
      <c r="O5171">
        <v>2</v>
      </c>
      <c r="P5171" s="3">
        <f t="shared" si="404"/>
        <v>1</v>
      </c>
      <c r="Q5171">
        <v>0.8</v>
      </c>
      <c r="R5171">
        <v>-3.5224000000000002</v>
      </c>
      <c r="S5171" s="3">
        <f>R5171/L5171*100</f>
        <v>-170</v>
      </c>
      <c r="T5171" s="3">
        <f>( (L5171-(L5171*Q5171))*O5171)</f>
        <v>0.82879999999999976</v>
      </c>
    </row>
    <row r="5172" spans="1:20" x14ac:dyDescent="0.25">
      <c r="A5172" t="s">
        <v>33</v>
      </c>
      <c r="B5172" t="s">
        <v>19</v>
      </c>
      <c r="C5172" t="s">
        <v>20</v>
      </c>
      <c r="D5172" t="s">
        <v>531</v>
      </c>
      <c r="E5172" t="s">
        <v>51</v>
      </c>
      <c r="F5172" s="9">
        <v>76706</v>
      </c>
      <c r="G5172" s="3" t="str">
        <f t="shared" si="400"/>
        <v>United States ,Waco ,Texas, 76706</v>
      </c>
      <c r="H5172" t="s">
        <v>52</v>
      </c>
      <c r="I5172" t="s">
        <v>24</v>
      </c>
      <c r="J5172" t="str">
        <f t="shared" si="401"/>
        <v>Central - Furniture</v>
      </c>
      <c r="K5172" t="s">
        <v>25</v>
      </c>
      <c r="L5172">
        <v>328.39920000000001</v>
      </c>
      <c r="M5172" s="3">
        <f t="shared" si="402"/>
        <v>328</v>
      </c>
      <c r="N5172" s="3">
        <f t="shared" si="403"/>
        <v>223.31145600000002</v>
      </c>
      <c r="O5172">
        <v>3</v>
      </c>
      <c r="P5172" s="3">
        <f t="shared" si="404"/>
        <v>109.33333333333333</v>
      </c>
      <c r="Q5172">
        <v>0.32</v>
      </c>
      <c r="R5172">
        <v>-91.758600000000001</v>
      </c>
      <c r="S5172" s="3">
        <f>R5172/L5172*100</f>
        <v>-27.941176470588236</v>
      </c>
      <c r="T5172" s="3">
        <f>( (L5172-(L5172*Q5172))*O5172)</f>
        <v>669.93436800000006</v>
      </c>
    </row>
    <row r="5173" spans="1:20" x14ac:dyDescent="0.25">
      <c r="A5173" t="s">
        <v>67</v>
      </c>
      <c r="B5173" t="s">
        <v>19</v>
      </c>
      <c r="C5173" t="s">
        <v>20</v>
      </c>
      <c r="D5173" t="s">
        <v>57</v>
      </c>
      <c r="E5173" t="s">
        <v>29</v>
      </c>
      <c r="F5173" s="9">
        <v>94109</v>
      </c>
      <c r="G5173" s="3" t="str">
        <f t="shared" si="400"/>
        <v>United States ,San Francisco ,California, 94109</v>
      </c>
      <c r="H5173" t="s">
        <v>30</v>
      </c>
      <c r="I5173" t="s">
        <v>31</v>
      </c>
      <c r="J5173" t="str">
        <f t="shared" si="401"/>
        <v>West - Office Supplies</v>
      </c>
      <c r="K5173" t="s">
        <v>42</v>
      </c>
      <c r="L5173">
        <v>53.247999999999998</v>
      </c>
      <c r="M5173" s="3">
        <f t="shared" si="402"/>
        <v>53</v>
      </c>
      <c r="N5173" s="3">
        <f t="shared" si="403"/>
        <v>42.598399999999998</v>
      </c>
      <c r="O5173">
        <v>2</v>
      </c>
      <c r="P5173" s="3">
        <f t="shared" si="404"/>
        <v>26.5</v>
      </c>
      <c r="Q5173">
        <v>0.2</v>
      </c>
      <c r="R5173">
        <v>19.968</v>
      </c>
      <c r="S5173" s="3">
        <f>R5173/L5173*100</f>
        <v>37.5</v>
      </c>
      <c r="T5173" s="3">
        <f>( (L5173-(L5173*Q5173))*O5173)</f>
        <v>85.196799999999996</v>
      </c>
    </row>
    <row r="5174" spans="1:20" x14ac:dyDescent="0.25">
      <c r="A5174" t="s">
        <v>33</v>
      </c>
      <c r="B5174" t="s">
        <v>27</v>
      </c>
      <c r="C5174" t="s">
        <v>20</v>
      </c>
      <c r="D5174" t="s">
        <v>80</v>
      </c>
      <c r="E5174" t="s">
        <v>81</v>
      </c>
      <c r="F5174" s="9">
        <v>10024</v>
      </c>
      <c r="G5174" s="3" t="str">
        <f t="shared" si="400"/>
        <v>United States ,New York City ,New York, 10024</v>
      </c>
      <c r="H5174" t="s">
        <v>62</v>
      </c>
      <c r="I5174" t="s">
        <v>31</v>
      </c>
      <c r="J5174" t="str">
        <f t="shared" si="401"/>
        <v>East - Office Supplies</v>
      </c>
      <c r="K5174" t="s">
        <v>42</v>
      </c>
      <c r="L5174">
        <v>4.992</v>
      </c>
      <c r="M5174" s="3">
        <f t="shared" si="402"/>
        <v>5</v>
      </c>
      <c r="N5174" s="3">
        <f t="shared" si="403"/>
        <v>3.9935999999999998</v>
      </c>
      <c r="O5174">
        <v>3</v>
      </c>
      <c r="P5174" s="3">
        <f t="shared" si="404"/>
        <v>1.6666666666666667</v>
      </c>
      <c r="Q5174">
        <v>0.2</v>
      </c>
      <c r="R5174">
        <v>1.6848000000000001</v>
      </c>
      <c r="S5174" s="3">
        <f>R5174/L5174*100</f>
        <v>33.75</v>
      </c>
      <c r="T5174" s="3">
        <f>( (L5174-(L5174*Q5174))*O5174)</f>
        <v>11.980799999999999</v>
      </c>
    </row>
    <row r="5175" spans="1:20" x14ac:dyDescent="0.25">
      <c r="A5175" t="s">
        <v>33</v>
      </c>
      <c r="B5175" t="s">
        <v>27</v>
      </c>
      <c r="C5175" t="s">
        <v>20</v>
      </c>
      <c r="D5175" t="s">
        <v>28</v>
      </c>
      <c r="E5175" t="s">
        <v>29</v>
      </c>
      <c r="F5175" s="9">
        <v>90036</v>
      </c>
      <c r="G5175" s="3" t="str">
        <f t="shared" si="400"/>
        <v>United States ,Los Angeles ,California, 90036</v>
      </c>
      <c r="H5175" t="s">
        <v>30</v>
      </c>
      <c r="I5175" t="s">
        <v>24</v>
      </c>
      <c r="J5175" t="str">
        <f t="shared" si="401"/>
        <v>West - Furniture</v>
      </c>
      <c r="K5175" t="s">
        <v>38</v>
      </c>
      <c r="L5175">
        <v>37.68</v>
      </c>
      <c r="M5175" s="3">
        <f t="shared" si="402"/>
        <v>38</v>
      </c>
      <c r="N5175" s="3">
        <f t="shared" si="403"/>
        <v>37.68</v>
      </c>
      <c r="O5175">
        <v>2</v>
      </c>
      <c r="P5175" s="3">
        <f t="shared" si="404"/>
        <v>19</v>
      </c>
      <c r="Q5175">
        <v>0</v>
      </c>
      <c r="R5175">
        <v>15.8256</v>
      </c>
      <c r="S5175" s="3">
        <f>R5175/L5175*100</f>
        <v>42</v>
      </c>
      <c r="T5175" s="3">
        <f>( (L5175-(L5175*Q5175))*O5175)</f>
        <v>75.36</v>
      </c>
    </row>
    <row r="5176" spans="1:20" x14ac:dyDescent="0.25">
      <c r="A5176" t="s">
        <v>33</v>
      </c>
      <c r="B5176" t="s">
        <v>27</v>
      </c>
      <c r="C5176" t="s">
        <v>20</v>
      </c>
      <c r="D5176" t="s">
        <v>28</v>
      </c>
      <c r="E5176" t="s">
        <v>29</v>
      </c>
      <c r="F5176" s="9">
        <v>90036</v>
      </c>
      <c r="G5176" s="3" t="str">
        <f t="shared" si="400"/>
        <v>United States ,Los Angeles ,California, 90036</v>
      </c>
      <c r="H5176" t="s">
        <v>30</v>
      </c>
      <c r="I5176" t="s">
        <v>40</v>
      </c>
      <c r="J5176" t="str">
        <f t="shared" si="401"/>
        <v>West - Technology</v>
      </c>
      <c r="K5176" t="s">
        <v>41</v>
      </c>
      <c r="L5176">
        <v>258.57600000000002</v>
      </c>
      <c r="M5176" s="3">
        <f t="shared" si="402"/>
        <v>259</v>
      </c>
      <c r="N5176" s="3">
        <f t="shared" si="403"/>
        <v>206.86080000000001</v>
      </c>
      <c r="O5176">
        <v>2</v>
      </c>
      <c r="P5176" s="3">
        <f t="shared" si="404"/>
        <v>129.5</v>
      </c>
      <c r="Q5176">
        <v>0.2</v>
      </c>
      <c r="R5176">
        <v>19.3932</v>
      </c>
      <c r="S5176" s="3">
        <f>R5176/L5176*100</f>
        <v>7.5</v>
      </c>
      <c r="T5176" s="3">
        <f>( (L5176-(L5176*Q5176))*O5176)</f>
        <v>413.72160000000002</v>
      </c>
    </row>
    <row r="5177" spans="1:20" x14ac:dyDescent="0.25">
      <c r="A5177" t="s">
        <v>33</v>
      </c>
      <c r="B5177" t="s">
        <v>27</v>
      </c>
      <c r="C5177" t="s">
        <v>20</v>
      </c>
      <c r="D5177" t="s">
        <v>28</v>
      </c>
      <c r="E5177" t="s">
        <v>29</v>
      </c>
      <c r="F5177" s="9">
        <v>90036</v>
      </c>
      <c r="G5177" s="3" t="str">
        <f t="shared" si="400"/>
        <v>United States ,Los Angeles ,California, 90036</v>
      </c>
      <c r="H5177" t="s">
        <v>30</v>
      </c>
      <c r="I5177" t="s">
        <v>31</v>
      </c>
      <c r="J5177" t="str">
        <f t="shared" si="401"/>
        <v>West - Office Supplies</v>
      </c>
      <c r="K5177" t="s">
        <v>43</v>
      </c>
      <c r="L5177">
        <v>75.84</v>
      </c>
      <c r="M5177" s="3">
        <f t="shared" si="402"/>
        <v>76</v>
      </c>
      <c r="N5177" s="3">
        <f t="shared" si="403"/>
        <v>75.84</v>
      </c>
      <c r="O5177">
        <v>2</v>
      </c>
      <c r="P5177" s="3">
        <f t="shared" si="404"/>
        <v>38</v>
      </c>
      <c r="Q5177">
        <v>0</v>
      </c>
      <c r="R5177">
        <v>29.5776</v>
      </c>
      <c r="S5177" s="3">
        <f>R5177/L5177*100</f>
        <v>39</v>
      </c>
      <c r="T5177" s="3">
        <f>( (L5177-(L5177*Q5177))*O5177)</f>
        <v>151.68</v>
      </c>
    </row>
    <row r="5178" spans="1:20" x14ac:dyDescent="0.25">
      <c r="A5178" t="s">
        <v>67</v>
      </c>
      <c r="B5178" t="s">
        <v>27</v>
      </c>
      <c r="C5178" t="s">
        <v>20</v>
      </c>
      <c r="D5178" t="s">
        <v>478</v>
      </c>
      <c r="E5178" t="s">
        <v>184</v>
      </c>
      <c r="F5178" s="9">
        <v>2895</v>
      </c>
      <c r="G5178" s="3" t="str">
        <f t="shared" si="400"/>
        <v>United States ,Woonsocket ,Rhode Island, 2895</v>
      </c>
      <c r="H5178" t="s">
        <v>62</v>
      </c>
      <c r="I5178" t="s">
        <v>31</v>
      </c>
      <c r="J5178" t="str">
        <f t="shared" si="401"/>
        <v>East - Office Supplies</v>
      </c>
      <c r="K5178" t="s">
        <v>46</v>
      </c>
      <c r="L5178">
        <v>45.36</v>
      </c>
      <c r="M5178" s="3">
        <f t="shared" si="402"/>
        <v>45</v>
      </c>
      <c r="N5178" s="3">
        <f t="shared" si="403"/>
        <v>45.36</v>
      </c>
      <c r="O5178">
        <v>7</v>
      </c>
      <c r="P5178" s="3">
        <f t="shared" si="404"/>
        <v>6.4285714285714288</v>
      </c>
      <c r="Q5178">
        <v>0</v>
      </c>
      <c r="R5178">
        <v>21.7728</v>
      </c>
      <c r="S5178" s="3">
        <f>R5178/L5178*100</f>
        <v>48</v>
      </c>
      <c r="T5178" s="3">
        <f>( (L5178-(L5178*Q5178))*O5178)</f>
        <v>317.52</v>
      </c>
    </row>
    <row r="5179" spans="1:20" x14ac:dyDescent="0.25">
      <c r="A5179" t="s">
        <v>67</v>
      </c>
      <c r="B5179" t="s">
        <v>27</v>
      </c>
      <c r="C5179" t="s">
        <v>20</v>
      </c>
      <c r="D5179" t="s">
        <v>478</v>
      </c>
      <c r="E5179" t="s">
        <v>184</v>
      </c>
      <c r="F5179" s="9">
        <v>2895</v>
      </c>
      <c r="G5179" s="3" t="str">
        <f t="shared" si="400"/>
        <v>United States ,Woonsocket ,Rhode Island, 2895</v>
      </c>
      <c r="H5179" t="s">
        <v>62</v>
      </c>
      <c r="I5179" t="s">
        <v>31</v>
      </c>
      <c r="J5179" t="str">
        <f t="shared" si="401"/>
        <v>East - Office Supplies</v>
      </c>
      <c r="K5179" t="s">
        <v>42</v>
      </c>
      <c r="L5179">
        <v>45.78</v>
      </c>
      <c r="M5179" s="3">
        <f t="shared" si="402"/>
        <v>46</v>
      </c>
      <c r="N5179" s="3">
        <f t="shared" si="403"/>
        <v>45.78</v>
      </c>
      <c r="O5179">
        <v>3</v>
      </c>
      <c r="P5179" s="3">
        <f t="shared" si="404"/>
        <v>15.333333333333334</v>
      </c>
      <c r="Q5179">
        <v>0</v>
      </c>
      <c r="R5179">
        <v>22.89</v>
      </c>
      <c r="S5179" s="3">
        <f>R5179/L5179*100</f>
        <v>50</v>
      </c>
      <c r="T5179" s="3">
        <f>( (L5179-(L5179*Q5179))*O5179)</f>
        <v>137.34</v>
      </c>
    </row>
    <row r="5180" spans="1:20" x14ac:dyDescent="0.25">
      <c r="A5180" t="s">
        <v>67</v>
      </c>
      <c r="B5180" t="s">
        <v>19</v>
      </c>
      <c r="C5180" t="s">
        <v>20</v>
      </c>
      <c r="D5180" t="s">
        <v>108</v>
      </c>
      <c r="E5180" t="s">
        <v>172</v>
      </c>
      <c r="F5180" s="9">
        <v>31907</v>
      </c>
      <c r="G5180" s="3" t="str">
        <f t="shared" si="400"/>
        <v>United States ,Columbus ,Georgia, 31907</v>
      </c>
      <c r="H5180" t="s">
        <v>23</v>
      </c>
      <c r="I5180" t="s">
        <v>31</v>
      </c>
      <c r="J5180" t="str">
        <f t="shared" si="401"/>
        <v>South - Office Supplies</v>
      </c>
      <c r="K5180" t="s">
        <v>37</v>
      </c>
      <c r="L5180">
        <v>40.29</v>
      </c>
      <c r="M5180" s="3">
        <f t="shared" si="402"/>
        <v>40</v>
      </c>
      <c r="N5180" s="3">
        <f t="shared" si="403"/>
        <v>40.29</v>
      </c>
      <c r="O5180">
        <v>3</v>
      </c>
      <c r="P5180" s="3">
        <f t="shared" si="404"/>
        <v>13.333333333333334</v>
      </c>
      <c r="Q5180">
        <v>0</v>
      </c>
      <c r="R5180">
        <v>10.0725</v>
      </c>
      <c r="S5180" s="3">
        <f>R5180/L5180*100</f>
        <v>25</v>
      </c>
      <c r="T5180" s="3">
        <f>( (L5180-(L5180*Q5180))*O5180)</f>
        <v>120.87</v>
      </c>
    </row>
    <row r="5181" spans="1:20" x14ac:dyDescent="0.25">
      <c r="A5181" t="s">
        <v>67</v>
      </c>
      <c r="B5181" t="s">
        <v>19</v>
      </c>
      <c r="C5181" t="s">
        <v>20</v>
      </c>
      <c r="D5181" t="s">
        <v>108</v>
      </c>
      <c r="E5181" t="s">
        <v>172</v>
      </c>
      <c r="F5181" s="9">
        <v>31907</v>
      </c>
      <c r="G5181" s="3" t="str">
        <f t="shared" si="400"/>
        <v>United States ,Columbus ,Georgia, 31907</v>
      </c>
      <c r="H5181" t="s">
        <v>23</v>
      </c>
      <c r="I5181" t="s">
        <v>31</v>
      </c>
      <c r="J5181" t="str">
        <f t="shared" si="401"/>
        <v>South - Office Supplies</v>
      </c>
      <c r="K5181" t="s">
        <v>42</v>
      </c>
      <c r="L5181">
        <v>38.71</v>
      </c>
      <c r="M5181" s="3">
        <f t="shared" si="402"/>
        <v>39</v>
      </c>
      <c r="N5181" s="3">
        <f t="shared" si="403"/>
        <v>38.71</v>
      </c>
      <c r="O5181">
        <v>7</v>
      </c>
      <c r="P5181" s="3">
        <f t="shared" si="404"/>
        <v>5.5714285714285712</v>
      </c>
      <c r="Q5181">
        <v>0</v>
      </c>
      <c r="R5181">
        <v>17.8066</v>
      </c>
      <c r="S5181" s="3">
        <f>R5181/L5181*100</f>
        <v>46</v>
      </c>
      <c r="T5181" s="3">
        <f>( (L5181-(L5181*Q5181))*O5181)</f>
        <v>270.97000000000003</v>
      </c>
    </row>
    <row r="5182" spans="1:20" x14ac:dyDescent="0.25">
      <c r="A5182" t="s">
        <v>33</v>
      </c>
      <c r="B5182" t="s">
        <v>19</v>
      </c>
      <c r="C5182" t="s">
        <v>20</v>
      </c>
      <c r="D5182" t="s">
        <v>194</v>
      </c>
      <c r="E5182" t="s">
        <v>35</v>
      </c>
      <c r="F5182" s="9">
        <v>32216</v>
      </c>
      <c r="G5182" s="3" t="str">
        <f t="shared" si="400"/>
        <v>United States ,Jacksonville ,Florida, 32216</v>
      </c>
      <c r="H5182" t="s">
        <v>23</v>
      </c>
      <c r="I5182" t="s">
        <v>31</v>
      </c>
      <c r="J5182" t="str">
        <f t="shared" si="401"/>
        <v>South - Office Supplies</v>
      </c>
      <c r="K5182" t="s">
        <v>37</v>
      </c>
      <c r="L5182">
        <v>1801.6320000000001</v>
      </c>
      <c r="M5182" s="3">
        <f t="shared" si="402"/>
        <v>1802</v>
      </c>
      <c r="N5182" s="3">
        <f t="shared" si="403"/>
        <v>1441.3056000000001</v>
      </c>
      <c r="O5182">
        <v>6</v>
      </c>
      <c r="P5182" s="3">
        <f t="shared" si="404"/>
        <v>300.33333333333331</v>
      </c>
      <c r="Q5182">
        <v>0.2</v>
      </c>
      <c r="R5182">
        <v>-337.80599999999998</v>
      </c>
      <c r="S5182" s="3">
        <f>R5182/L5182*100</f>
        <v>-18.749999999999996</v>
      </c>
      <c r="T5182" s="3">
        <f>( (L5182-(L5182*Q5182))*O5182)</f>
        <v>8647.8336000000018</v>
      </c>
    </row>
    <row r="5183" spans="1:20" x14ac:dyDescent="0.25">
      <c r="A5183" t="s">
        <v>33</v>
      </c>
      <c r="B5183" t="s">
        <v>49</v>
      </c>
      <c r="C5183" t="s">
        <v>20</v>
      </c>
      <c r="D5183" t="s">
        <v>60</v>
      </c>
      <c r="E5183" t="s">
        <v>61</v>
      </c>
      <c r="F5183" s="9">
        <v>19140</v>
      </c>
      <c r="G5183" s="3" t="str">
        <f t="shared" si="400"/>
        <v>United States ,Philadelphia ,Pennsylvania, 19140</v>
      </c>
      <c r="H5183" t="s">
        <v>62</v>
      </c>
      <c r="I5183" t="s">
        <v>40</v>
      </c>
      <c r="J5183" t="str">
        <f t="shared" si="401"/>
        <v>East - Technology</v>
      </c>
      <c r="K5183" t="s">
        <v>41</v>
      </c>
      <c r="L5183">
        <v>748.75199999999995</v>
      </c>
      <c r="M5183" s="3">
        <f t="shared" si="402"/>
        <v>749</v>
      </c>
      <c r="N5183" s="3">
        <f t="shared" si="403"/>
        <v>449.25119999999998</v>
      </c>
      <c r="O5183">
        <v>8</v>
      </c>
      <c r="P5183" s="3">
        <f t="shared" si="404"/>
        <v>93.625</v>
      </c>
      <c r="Q5183">
        <v>0.4</v>
      </c>
      <c r="R5183">
        <v>-162.2296</v>
      </c>
      <c r="S5183" s="3">
        <f>R5183/L5183*100</f>
        <v>-21.666666666666668</v>
      </c>
      <c r="T5183" s="3">
        <f>( (L5183-(L5183*Q5183))*O5183)</f>
        <v>3594.0095999999999</v>
      </c>
    </row>
    <row r="5184" spans="1:20" x14ac:dyDescent="0.25">
      <c r="A5184" t="s">
        <v>33</v>
      </c>
      <c r="B5184" t="s">
        <v>19</v>
      </c>
      <c r="C5184" t="s">
        <v>20</v>
      </c>
      <c r="D5184" t="s">
        <v>108</v>
      </c>
      <c r="E5184" t="s">
        <v>79</v>
      </c>
      <c r="F5184" s="9">
        <v>47201</v>
      </c>
      <c r="G5184" s="3" t="str">
        <f t="shared" si="400"/>
        <v>United States ,Columbus ,Indiana, 47201</v>
      </c>
      <c r="H5184" t="s">
        <v>52</v>
      </c>
      <c r="I5184" t="s">
        <v>40</v>
      </c>
      <c r="J5184" t="str">
        <f t="shared" si="401"/>
        <v>Central - Technology</v>
      </c>
      <c r="K5184" t="s">
        <v>64</v>
      </c>
      <c r="L5184">
        <v>199.96</v>
      </c>
      <c r="M5184" s="3">
        <f t="shared" si="402"/>
        <v>200</v>
      </c>
      <c r="N5184" s="3">
        <f t="shared" si="403"/>
        <v>199.96</v>
      </c>
      <c r="O5184">
        <v>4</v>
      </c>
      <c r="P5184" s="3">
        <f t="shared" si="404"/>
        <v>50</v>
      </c>
      <c r="Q5184">
        <v>0</v>
      </c>
      <c r="R5184">
        <v>15.9968</v>
      </c>
      <c r="S5184" s="3">
        <f>R5184/L5184*100</f>
        <v>8</v>
      </c>
      <c r="T5184" s="3">
        <f>( (L5184-(L5184*Q5184))*O5184)</f>
        <v>799.84</v>
      </c>
    </row>
    <row r="5185" spans="1:20" x14ac:dyDescent="0.25">
      <c r="A5185" t="s">
        <v>33</v>
      </c>
      <c r="B5185" t="s">
        <v>19</v>
      </c>
      <c r="C5185" t="s">
        <v>20</v>
      </c>
      <c r="D5185" t="s">
        <v>108</v>
      </c>
      <c r="E5185" t="s">
        <v>79</v>
      </c>
      <c r="F5185" s="9">
        <v>47201</v>
      </c>
      <c r="G5185" s="3" t="str">
        <f t="shared" si="400"/>
        <v>United States ,Columbus ,Indiana, 47201</v>
      </c>
      <c r="H5185" t="s">
        <v>52</v>
      </c>
      <c r="I5185" t="s">
        <v>24</v>
      </c>
      <c r="J5185" t="str">
        <f t="shared" si="401"/>
        <v>Central - Furniture</v>
      </c>
      <c r="K5185" t="s">
        <v>26</v>
      </c>
      <c r="L5185">
        <v>1516.2</v>
      </c>
      <c r="M5185" s="3">
        <f t="shared" si="402"/>
        <v>1516</v>
      </c>
      <c r="N5185" s="3">
        <f t="shared" si="403"/>
        <v>1516.2</v>
      </c>
      <c r="O5185">
        <v>7</v>
      </c>
      <c r="P5185" s="3">
        <f t="shared" si="404"/>
        <v>216.57142857142858</v>
      </c>
      <c r="Q5185">
        <v>0</v>
      </c>
      <c r="R5185">
        <v>394.21199999999999</v>
      </c>
      <c r="S5185" s="3">
        <f>R5185/L5185*100</f>
        <v>26</v>
      </c>
      <c r="T5185" s="3">
        <f>( (L5185-(L5185*Q5185))*O5185)</f>
        <v>10613.4</v>
      </c>
    </row>
    <row r="5186" spans="1:20" x14ac:dyDescent="0.25">
      <c r="A5186" t="s">
        <v>33</v>
      </c>
      <c r="B5186" t="s">
        <v>19</v>
      </c>
      <c r="C5186" t="s">
        <v>20</v>
      </c>
      <c r="D5186" t="s">
        <v>118</v>
      </c>
      <c r="E5186" t="s">
        <v>51</v>
      </c>
      <c r="F5186" s="9">
        <v>77506</v>
      </c>
      <c r="G5186" s="3" t="str">
        <f t="shared" si="400"/>
        <v>United States ,Pasadena ,Texas, 77506</v>
      </c>
      <c r="H5186" t="s">
        <v>52</v>
      </c>
      <c r="I5186" t="s">
        <v>40</v>
      </c>
      <c r="J5186" t="str">
        <f t="shared" si="401"/>
        <v>Central - Technology</v>
      </c>
      <c r="K5186" t="s">
        <v>64</v>
      </c>
      <c r="L5186">
        <v>167.952</v>
      </c>
      <c r="M5186" s="3">
        <f t="shared" si="402"/>
        <v>168</v>
      </c>
      <c r="N5186" s="3">
        <f t="shared" si="403"/>
        <v>134.36160000000001</v>
      </c>
      <c r="O5186">
        <v>6</v>
      </c>
      <c r="P5186" s="3">
        <f t="shared" si="404"/>
        <v>28</v>
      </c>
      <c r="Q5186">
        <v>0.2</v>
      </c>
      <c r="R5186">
        <v>-27.292200000000001</v>
      </c>
      <c r="S5186" s="3">
        <f>R5186/L5186*100</f>
        <v>-16.25</v>
      </c>
      <c r="T5186" s="3">
        <f>( (L5186-(L5186*Q5186))*O5186)</f>
        <v>806.16960000000006</v>
      </c>
    </row>
    <row r="5187" spans="1:20" x14ac:dyDescent="0.25">
      <c r="A5187" t="s">
        <v>33</v>
      </c>
      <c r="B5187" t="s">
        <v>19</v>
      </c>
      <c r="C5187" t="s">
        <v>20</v>
      </c>
      <c r="D5187" t="s">
        <v>118</v>
      </c>
      <c r="E5187" t="s">
        <v>51</v>
      </c>
      <c r="F5187" s="9">
        <v>77506</v>
      </c>
      <c r="G5187" s="3" t="str">
        <f t="shared" ref="G5187:G5250" si="405">C5187&amp; " ," &amp; D5187 &amp; " ," &amp; E5187 &amp; ", " &amp; F5187</f>
        <v>United States ,Pasadena ,Texas, 77506</v>
      </c>
      <c r="H5187" t="s">
        <v>52</v>
      </c>
      <c r="I5187" t="s">
        <v>31</v>
      </c>
      <c r="J5187" t="str">
        <f t="shared" ref="J5187:J5250" si="406">H5187&amp;" - "&amp;I5187</f>
        <v>Central - Office Supplies</v>
      </c>
      <c r="K5187" t="s">
        <v>39</v>
      </c>
      <c r="L5187">
        <v>45.04</v>
      </c>
      <c r="M5187" s="3">
        <f t="shared" ref="M5187:M5250" si="407">ROUND(L5187,0)</f>
        <v>45</v>
      </c>
      <c r="N5187" s="3">
        <f t="shared" ref="N5187:N5250" si="408">L5187-(L5187*Q5187)</f>
        <v>36.031999999999996</v>
      </c>
      <c r="O5187">
        <v>2</v>
      </c>
      <c r="P5187" s="3">
        <f t="shared" ref="P5187:P5250" si="409">M5187/O5187</f>
        <v>22.5</v>
      </c>
      <c r="Q5187">
        <v>0.2</v>
      </c>
      <c r="R5187">
        <v>4.5039999999999996</v>
      </c>
      <c r="S5187" s="3">
        <f>R5187/L5187*100</f>
        <v>10</v>
      </c>
      <c r="T5187" s="3">
        <f>( (L5187-(L5187*Q5187))*O5187)</f>
        <v>72.063999999999993</v>
      </c>
    </row>
    <row r="5188" spans="1:20" x14ac:dyDescent="0.25">
      <c r="A5188" t="s">
        <v>33</v>
      </c>
      <c r="B5188" t="s">
        <v>19</v>
      </c>
      <c r="C5188" t="s">
        <v>20</v>
      </c>
      <c r="D5188" t="s">
        <v>57</v>
      </c>
      <c r="E5188" t="s">
        <v>29</v>
      </c>
      <c r="F5188" s="9">
        <v>94122</v>
      </c>
      <c r="G5188" s="3" t="str">
        <f t="shared" si="405"/>
        <v>United States ,San Francisco ,California, 94122</v>
      </c>
      <c r="H5188" t="s">
        <v>30</v>
      </c>
      <c r="I5188" t="s">
        <v>31</v>
      </c>
      <c r="J5188" t="str">
        <f t="shared" si="406"/>
        <v>West - Office Supplies</v>
      </c>
      <c r="K5188" t="s">
        <v>65</v>
      </c>
      <c r="L5188">
        <v>23.16</v>
      </c>
      <c r="M5188" s="3">
        <f t="shared" si="407"/>
        <v>23</v>
      </c>
      <c r="N5188" s="3">
        <f t="shared" si="408"/>
        <v>23.16</v>
      </c>
      <c r="O5188">
        <v>2</v>
      </c>
      <c r="P5188" s="3">
        <f t="shared" si="409"/>
        <v>11.5</v>
      </c>
      <c r="Q5188">
        <v>0</v>
      </c>
      <c r="R5188">
        <v>11.58</v>
      </c>
      <c r="S5188" s="3">
        <f>R5188/L5188*100</f>
        <v>50</v>
      </c>
      <c r="T5188" s="3">
        <f>( (L5188-(L5188*Q5188))*O5188)</f>
        <v>46.32</v>
      </c>
    </row>
    <row r="5189" spans="1:20" x14ac:dyDescent="0.25">
      <c r="A5189" t="s">
        <v>18</v>
      </c>
      <c r="B5189" t="s">
        <v>27</v>
      </c>
      <c r="C5189" t="s">
        <v>20</v>
      </c>
      <c r="D5189" t="s">
        <v>95</v>
      </c>
      <c r="E5189" t="s">
        <v>96</v>
      </c>
      <c r="F5189" s="9">
        <v>29203</v>
      </c>
      <c r="G5189" s="3" t="str">
        <f t="shared" si="405"/>
        <v>United States ,Columbia ,South Carolina, 29203</v>
      </c>
      <c r="H5189" t="s">
        <v>23</v>
      </c>
      <c r="I5189" t="s">
        <v>24</v>
      </c>
      <c r="J5189" t="str">
        <f t="shared" si="406"/>
        <v>South - Furniture</v>
      </c>
      <c r="K5189" t="s">
        <v>38</v>
      </c>
      <c r="L5189">
        <v>397.6</v>
      </c>
      <c r="M5189" s="3">
        <f t="shared" si="407"/>
        <v>398</v>
      </c>
      <c r="N5189" s="3">
        <f t="shared" si="408"/>
        <v>397.6</v>
      </c>
      <c r="O5189">
        <v>5</v>
      </c>
      <c r="P5189" s="3">
        <f t="shared" si="409"/>
        <v>79.599999999999994</v>
      </c>
      <c r="Q5189">
        <v>0</v>
      </c>
      <c r="R5189">
        <v>43.735999999999997</v>
      </c>
      <c r="S5189" s="3">
        <f>R5189/L5189*100</f>
        <v>10.999999999999998</v>
      </c>
      <c r="T5189" s="3">
        <f>( (L5189-(L5189*Q5189))*O5189)</f>
        <v>1988</v>
      </c>
    </row>
    <row r="5190" spans="1:20" x14ac:dyDescent="0.25">
      <c r="A5190" t="s">
        <v>18</v>
      </c>
      <c r="B5190" t="s">
        <v>27</v>
      </c>
      <c r="C5190" t="s">
        <v>20</v>
      </c>
      <c r="D5190" t="s">
        <v>95</v>
      </c>
      <c r="E5190" t="s">
        <v>96</v>
      </c>
      <c r="F5190" s="9">
        <v>29203</v>
      </c>
      <c r="G5190" s="3" t="str">
        <f t="shared" si="405"/>
        <v>United States ,Columbia ,South Carolina, 29203</v>
      </c>
      <c r="H5190" t="s">
        <v>23</v>
      </c>
      <c r="I5190" t="s">
        <v>31</v>
      </c>
      <c r="J5190" t="str">
        <f t="shared" si="406"/>
        <v>South - Office Supplies</v>
      </c>
      <c r="K5190" t="s">
        <v>46</v>
      </c>
      <c r="L5190">
        <v>85.96</v>
      </c>
      <c r="M5190" s="3">
        <f t="shared" si="407"/>
        <v>86</v>
      </c>
      <c r="N5190" s="3">
        <f t="shared" si="408"/>
        <v>85.96</v>
      </c>
      <c r="O5190">
        <v>7</v>
      </c>
      <c r="P5190" s="3">
        <f t="shared" si="409"/>
        <v>12.285714285714286</v>
      </c>
      <c r="Q5190">
        <v>0</v>
      </c>
      <c r="R5190">
        <v>40.401200000000003</v>
      </c>
      <c r="S5190" s="3">
        <f>R5190/L5190*100</f>
        <v>47.000000000000007</v>
      </c>
      <c r="T5190" s="3">
        <f>( (L5190-(L5190*Q5190))*O5190)</f>
        <v>601.71999999999991</v>
      </c>
    </row>
    <row r="5191" spans="1:20" x14ac:dyDescent="0.25">
      <c r="A5191" t="s">
        <v>18</v>
      </c>
      <c r="B5191" t="s">
        <v>27</v>
      </c>
      <c r="C5191" t="s">
        <v>20</v>
      </c>
      <c r="D5191" t="s">
        <v>95</v>
      </c>
      <c r="E5191" t="s">
        <v>96</v>
      </c>
      <c r="F5191" s="9">
        <v>29203</v>
      </c>
      <c r="G5191" s="3" t="str">
        <f t="shared" si="405"/>
        <v>United States ,Columbia ,South Carolina, 29203</v>
      </c>
      <c r="H5191" t="s">
        <v>23</v>
      </c>
      <c r="I5191" t="s">
        <v>31</v>
      </c>
      <c r="J5191" t="str">
        <f t="shared" si="406"/>
        <v>South - Office Supplies</v>
      </c>
      <c r="K5191" t="s">
        <v>39</v>
      </c>
      <c r="L5191">
        <v>13.12</v>
      </c>
      <c r="M5191" s="3">
        <f t="shared" si="407"/>
        <v>13</v>
      </c>
      <c r="N5191" s="3">
        <f t="shared" si="408"/>
        <v>13.12</v>
      </c>
      <c r="O5191">
        <v>4</v>
      </c>
      <c r="P5191" s="3">
        <f t="shared" si="409"/>
        <v>3.25</v>
      </c>
      <c r="Q5191">
        <v>0</v>
      </c>
      <c r="R5191">
        <v>4.3296000000000001</v>
      </c>
      <c r="S5191" s="3">
        <f>R5191/L5191*100</f>
        <v>33</v>
      </c>
      <c r="T5191" s="3">
        <f>( (L5191-(L5191*Q5191))*O5191)</f>
        <v>52.48</v>
      </c>
    </row>
    <row r="5192" spans="1:20" x14ac:dyDescent="0.25">
      <c r="A5192" t="s">
        <v>18</v>
      </c>
      <c r="B5192" t="s">
        <v>27</v>
      </c>
      <c r="C5192" t="s">
        <v>20</v>
      </c>
      <c r="D5192" t="s">
        <v>95</v>
      </c>
      <c r="E5192" t="s">
        <v>96</v>
      </c>
      <c r="F5192" s="9">
        <v>29203</v>
      </c>
      <c r="G5192" s="3" t="str">
        <f t="shared" si="405"/>
        <v>United States ,Columbia ,South Carolina, 29203</v>
      </c>
      <c r="H5192" t="s">
        <v>23</v>
      </c>
      <c r="I5192" t="s">
        <v>31</v>
      </c>
      <c r="J5192" t="str">
        <f t="shared" si="406"/>
        <v>South - Office Supplies</v>
      </c>
      <c r="K5192" t="s">
        <v>42</v>
      </c>
      <c r="L5192">
        <v>45.66</v>
      </c>
      <c r="M5192" s="3">
        <f t="shared" si="407"/>
        <v>46</v>
      </c>
      <c r="N5192" s="3">
        <f t="shared" si="408"/>
        <v>45.66</v>
      </c>
      <c r="O5192">
        <v>3</v>
      </c>
      <c r="P5192" s="3">
        <f t="shared" si="409"/>
        <v>15.333333333333334</v>
      </c>
      <c r="Q5192">
        <v>0</v>
      </c>
      <c r="R5192">
        <v>22.3734</v>
      </c>
      <c r="S5192" s="3">
        <f>R5192/L5192*100</f>
        <v>49.000000000000007</v>
      </c>
      <c r="T5192" s="3">
        <f>( (L5192-(L5192*Q5192))*O5192)</f>
        <v>136.97999999999999</v>
      </c>
    </row>
    <row r="5193" spans="1:20" x14ac:dyDescent="0.25">
      <c r="A5193" t="s">
        <v>33</v>
      </c>
      <c r="B5193" t="s">
        <v>19</v>
      </c>
      <c r="C5193" t="s">
        <v>20</v>
      </c>
      <c r="D5193" t="s">
        <v>329</v>
      </c>
      <c r="E5193" t="s">
        <v>48</v>
      </c>
      <c r="F5193" s="9">
        <v>98031</v>
      </c>
      <c r="G5193" s="3" t="str">
        <f t="shared" si="405"/>
        <v>United States ,Kent ,Washington, 98031</v>
      </c>
      <c r="H5193" t="s">
        <v>30</v>
      </c>
      <c r="I5193" t="s">
        <v>31</v>
      </c>
      <c r="J5193" t="str">
        <f t="shared" si="406"/>
        <v>West - Office Supplies</v>
      </c>
      <c r="K5193" t="s">
        <v>65</v>
      </c>
      <c r="L5193">
        <v>158.13</v>
      </c>
      <c r="M5193" s="3">
        <f t="shared" si="407"/>
        <v>158</v>
      </c>
      <c r="N5193" s="3">
        <f t="shared" si="408"/>
        <v>158.13</v>
      </c>
      <c r="O5193">
        <v>3</v>
      </c>
      <c r="P5193" s="3">
        <f t="shared" si="409"/>
        <v>52.666666666666664</v>
      </c>
      <c r="Q5193">
        <v>0</v>
      </c>
      <c r="R5193">
        <v>77.483699999999999</v>
      </c>
      <c r="S5193" s="3">
        <f>R5193/L5193*100</f>
        <v>49</v>
      </c>
      <c r="T5193" s="3">
        <f>( (L5193-(L5193*Q5193))*O5193)</f>
        <v>474.39</v>
      </c>
    </row>
    <row r="5194" spans="1:20" x14ac:dyDescent="0.25">
      <c r="A5194" t="s">
        <v>33</v>
      </c>
      <c r="B5194" t="s">
        <v>19</v>
      </c>
      <c r="C5194" t="s">
        <v>20</v>
      </c>
      <c r="D5194" t="s">
        <v>329</v>
      </c>
      <c r="E5194" t="s">
        <v>48</v>
      </c>
      <c r="F5194" s="9">
        <v>98031</v>
      </c>
      <c r="G5194" s="3" t="str">
        <f t="shared" si="405"/>
        <v>United States ,Kent ,Washington, 98031</v>
      </c>
      <c r="H5194" t="s">
        <v>30</v>
      </c>
      <c r="I5194" t="s">
        <v>40</v>
      </c>
      <c r="J5194" t="str">
        <f t="shared" si="406"/>
        <v>West - Technology</v>
      </c>
      <c r="K5194" t="s">
        <v>41</v>
      </c>
      <c r="L5194">
        <v>43.6</v>
      </c>
      <c r="M5194" s="3">
        <f t="shared" si="407"/>
        <v>44</v>
      </c>
      <c r="N5194" s="3">
        <f t="shared" si="408"/>
        <v>34.880000000000003</v>
      </c>
      <c r="O5194">
        <v>5</v>
      </c>
      <c r="P5194" s="3">
        <f t="shared" si="409"/>
        <v>8.8000000000000007</v>
      </c>
      <c r="Q5194">
        <v>0.2</v>
      </c>
      <c r="R5194">
        <v>4.3600000000000003</v>
      </c>
      <c r="S5194" s="3">
        <f>R5194/L5194*100</f>
        <v>10</v>
      </c>
      <c r="T5194" s="3">
        <f>( (L5194-(L5194*Q5194))*O5194)</f>
        <v>174.4</v>
      </c>
    </row>
    <row r="5195" spans="1:20" x14ac:dyDescent="0.25">
      <c r="A5195" t="s">
        <v>33</v>
      </c>
      <c r="B5195" t="s">
        <v>19</v>
      </c>
      <c r="C5195" t="s">
        <v>20</v>
      </c>
      <c r="D5195" t="s">
        <v>261</v>
      </c>
      <c r="E5195" t="s">
        <v>51</v>
      </c>
      <c r="F5195" s="9">
        <v>78664</v>
      </c>
      <c r="G5195" s="3" t="str">
        <f t="shared" si="405"/>
        <v>United States ,Round Rock ,Texas, 78664</v>
      </c>
      <c r="H5195" t="s">
        <v>52</v>
      </c>
      <c r="I5195" t="s">
        <v>31</v>
      </c>
      <c r="J5195" t="str">
        <f t="shared" si="406"/>
        <v>Central - Office Supplies</v>
      </c>
      <c r="K5195" t="s">
        <v>115</v>
      </c>
      <c r="L5195">
        <v>3930.0720000000001</v>
      </c>
      <c r="M5195" s="3">
        <f t="shared" si="407"/>
        <v>3930</v>
      </c>
      <c r="N5195" s="3">
        <f t="shared" si="408"/>
        <v>3144.0576000000001</v>
      </c>
      <c r="O5195">
        <v>3</v>
      </c>
      <c r="P5195" s="3">
        <f t="shared" si="409"/>
        <v>1310</v>
      </c>
      <c r="Q5195">
        <v>0.2</v>
      </c>
      <c r="R5195">
        <v>-786.01440000000002</v>
      </c>
      <c r="S5195" s="3">
        <f>R5195/L5195*100</f>
        <v>-20</v>
      </c>
      <c r="T5195" s="3">
        <f>( (L5195-(L5195*Q5195))*O5195)</f>
        <v>9432.1728000000003</v>
      </c>
    </row>
    <row r="5196" spans="1:20" x14ac:dyDescent="0.25">
      <c r="A5196" t="s">
        <v>33</v>
      </c>
      <c r="B5196" t="s">
        <v>19</v>
      </c>
      <c r="C5196" t="s">
        <v>20</v>
      </c>
      <c r="D5196" t="s">
        <v>261</v>
      </c>
      <c r="E5196" t="s">
        <v>51</v>
      </c>
      <c r="F5196" s="9">
        <v>78664</v>
      </c>
      <c r="G5196" s="3" t="str">
        <f t="shared" si="405"/>
        <v>United States ,Round Rock ,Texas, 78664</v>
      </c>
      <c r="H5196" t="s">
        <v>52</v>
      </c>
      <c r="I5196" t="s">
        <v>31</v>
      </c>
      <c r="J5196" t="str">
        <f t="shared" si="406"/>
        <v>Central - Office Supplies</v>
      </c>
      <c r="K5196" t="s">
        <v>82</v>
      </c>
      <c r="L5196">
        <v>2.3039999999999998</v>
      </c>
      <c r="M5196" s="3">
        <f t="shared" si="407"/>
        <v>2</v>
      </c>
      <c r="N5196" s="3">
        <f t="shared" si="408"/>
        <v>1.8431999999999999</v>
      </c>
      <c r="O5196">
        <v>1</v>
      </c>
      <c r="P5196" s="3">
        <f t="shared" si="409"/>
        <v>2</v>
      </c>
      <c r="Q5196">
        <v>0.2</v>
      </c>
      <c r="R5196">
        <v>0.77759999999999996</v>
      </c>
      <c r="S5196" s="3">
        <f>R5196/L5196*100</f>
        <v>33.75</v>
      </c>
      <c r="T5196" s="3">
        <f>( (L5196-(L5196*Q5196))*O5196)</f>
        <v>1.8431999999999999</v>
      </c>
    </row>
    <row r="5197" spans="1:20" x14ac:dyDescent="0.25">
      <c r="A5197" t="s">
        <v>33</v>
      </c>
      <c r="B5197" t="s">
        <v>19</v>
      </c>
      <c r="C5197" t="s">
        <v>20</v>
      </c>
      <c r="D5197" t="s">
        <v>261</v>
      </c>
      <c r="E5197" t="s">
        <v>51</v>
      </c>
      <c r="F5197" s="9">
        <v>78664</v>
      </c>
      <c r="G5197" s="3" t="str">
        <f t="shared" si="405"/>
        <v>United States ,Round Rock ,Texas, 78664</v>
      </c>
      <c r="H5197" t="s">
        <v>52</v>
      </c>
      <c r="I5197" t="s">
        <v>40</v>
      </c>
      <c r="J5197" t="str">
        <f t="shared" si="406"/>
        <v>Central - Technology</v>
      </c>
      <c r="K5197" t="s">
        <v>41</v>
      </c>
      <c r="L5197">
        <v>431.976</v>
      </c>
      <c r="M5197" s="3">
        <f t="shared" si="407"/>
        <v>432</v>
      </c>
      <c r="N5197" s="3">
        <f t="shared" si="408"/>
        <v>345.58080000000001</v>
      </c>
      <c r="O5197">
        <v>3</v>
      </c>
      <c r="P5197" s="3">
        <f t="shared" si="409"/>
        <v>144</v>
      </c>
      <c r="Q5197">
        <v>0.2</v>
      </c>
      <c r="R5197">
        <v>32.398200000000003</v>
      </c>
      <c r="S5197" s="3">
        <f>R5197/L5197*100</f>
        <v>7.5000000000000009</v>
      </c>
      <c r="T5197" s="3">
        <f>( (L5197-(L5197*Q5197))*O5197)</f>
        <v>1036.7424000000001</v>
      </c>
    </row>
    <row r="5198" spans="1:20" x14ac:dyDescent="0.25">
      <c r="A5198" t="s">
        <v>33</v>
      </c>
      <c r="B5198" t="s">
        <v>19</v>
      </c>
      <c r="C5198" t="s">
        <v>20</v>
      </c>
      <c r="D5198" t="s">
        <v>261</v>
      </c>
      <c r="E5198" t="s">
        <v>51</v>
      </c>
      <c r="F5198" s="9">
        <v>78664</v>
      </c>
      <c r="G5198" s="3" t="str">
        <f t="shared" si="405"/>
        <v>United States ,Round Rock ,Texas, 78664</v>
      </c>
      <c r="H5198" t="s">
        <v>52</v>
      </c>
      <c r="I5198" t="s">
        <v>40</v>
      </c>
      <c r="J5198" t="str">
        <f t="shared" si="406"/>
        <v>Central - Technology</v>
      </c>
      <c r="K5198" t="s">
        <v>64</v>
      </c>
      <c r="L5198">
        <v>41.72</v>
      </c>
      <c r="M5198" s="3">
        <f t="shared" si="407"/>
        <v>42</v>
      </c>
      <c r="N5198" s="3">
        <f t="shared" si="408"/>
        <v>33.375999999999998</v>
      </c>
      <c r="O5198">
        <v>7</v>
      </c>
      <c r="P5198" s="3">
        <f t="shared" si="409"/>
        <v>6</v>
      </c>
      <c r="Q5198">
        <v>0.2</v>
      </c>
      <c r="R5198">
        <v>5.7365000000000004</v>
      </c>
      <c r="S5198" s="3">
        <f>R5198/L5198*100</f>
        <v>13.750000000000002</v>
      </c>
      <c r="T5198" s="3">
        <f>( (L5198-(L5198*Q5198))*O5198)</f>
        <v>233.63199999999998</v>
      </c>
    </row>
    <row r="5199" spans="1:20" x14ac:dyDescent="0.25">
      <c r="A5199" t="s">
        <v>33</v>
      </c>
      <c r="B5199" t="s">
        <v>19</v>
      </c>
      <c r="C5199" t="s">
        <v>20</v>
      </c>
      <c r="D5199" t="s">
        <v>272</v>
      </c>
      <c r="E5199" t="s">
        <v>29</v>
      </c>
      <c r="F5199" s="9">
        <v>94601</v>
      </c>
      <c r="G5199" s="3" t="str">
        <f t="shared" si="405"/>
        <v>United States ,Oakland ,California, 94601</v>
      </c>
      <c r="H5199" t="s">
        <v>30</v>
      </c>
      <c r="I5199" t="s">
        <v>24</v>
      </c>
      <c r="J5199" t="str">
        <f t="shared" si="406"/>
        <v>West - Furniture</v>
      </c>
      <c r="K5199" t="s">
        <v>38</v>
      </c>
      <c r="L5199">
        <v>104.23</v>
      </c>
      <c r="M5199" s="3">
        <f t="shared" si="407"/>
        <v>104</v>
      </c>
      <c r="N5199" s="3">
        <f t="shared" si="408"/>
        <v>104.23</v>
      </c>
      <c r="O5199">
        <v>7</v>
      </c>
      <c r="P5199" s="3">
        <f t="shared" si="409"/>
        <v>14.857142857142858</v>
      </c>
      <c r="Q5199">
        <v>0</v>
      </c>
      <c r="R5199">
        <v>28.142099999999999</v>
      </c>
      <c r="S5199" s="3">
        <f>R5199/L5199*100</f>
        <v>26.999999999999996</v>
      </c>
      <c r="T5199" s="3">
        <f>( (L5199-(L5199*Q5199))*O5199)</f>
        <v>729.61</v>
      </c>
    </row>
    <row r="5200" spans="1:20" x14ac:dyDescent="0.25">
      <c r="A5200" t="s">
        <v>33</v>
      </c>
      <c r="B5200" t="s">
        <v>19</v>
      </c>
      <c r="C5200" t="s">
        <v>20</v>
      </c>
      <c r="D5200" t="s">
        <v>272</v>
      </c>
      <c r="E5200" t="s">
        <v>29</v>
      </c>
      <c r="F5200" s="9">
        <v>94601</v>
      </c>
      <c r="G5200" s="3" t="str">
        <f t="shared" si="405"/>
        <v>United States ,Oakland ,California, 94601</v>
      </c>
      <c r="H5200" t="s">
        <v>30</v>
      </c>
      <c r="I5200" t="s">
        <v>31</v>
      </c>
      <c r="J5200" t="str">
        <f t="shared" si="406"/>
        <v>West - Office Supplies</v>
      </c>
      <c r="K5200" t="s">
        <v>37</v>
      </c>
      <c r="L5200">
        <v>70.260000000000005</v>
      </c>
      <c r="M5200" s="3">
        <f t="shared" si="407"/>
        <v>70</v>
      </c>
      <c r="N5200" s="3">
        <f t="shared" si="408"/>
        <v>70.260000000000005</v>
      </c>
      <c r="O5200">
        <v>3</v>
      </c>
      <c r="P5200" s="3">
        <f t="shared" si="409"/>
        <v>23.333333333333332</v>
      </c>
      <c r="Q5200">
        <v>0</v>
      </c>
      <c r="R5200">
        <v>18.970199999999998</v>
      </c>
      <c r="S5200" s="3">
        <f>R5200/L5200*100</f>
        <v>26.999999999999996</v>
      </c>
      <c r="T5200" s="3">
        <f>( (L5200-(L5200*Q5200))*O5200)</f>
        <v>210.78000000000003</v>
      </c>
    </row>
    <row r="5201" spans="1:20" x14ac:dyDescent="0.25">
      <c r="A5201" t="s">
        <v>33</v>
      </c>
      <c r="B5201" t="s">
        <v>19</v>
      </c>
      <c r="C5201" t="s">
        <v>20</v>
      </c>
      <c r="D5201" t="s">
        <v>195</v>
      </c>
      <c r="E5201" t="s">
        <v>81</v>
      </c>
      <c r="F5201" s="9">
        <v>13021</v>
      </c>
      <c r="G5201" s="3" t="str">
        <f t="shared" si="405"/>
        <v>United States ,Auburn ,New York, 13021</v>
      </c>
      <c r="H5201" t="s">
        <v>62</v>
      </c>
      <c r="I5201" t="s">
        <v>31</v>
      </c>
      <c r="J5201" t="str">
        <f t="shared" si="406"/>
        <v>East - Office Supplies</v>
      </c>
      <c r="K5201" t="s">
        <v>39</v>
      </c>
      <c r="L5201">
        <v>9.26</v>
      </c>
      <c r="M5201" s="3">
        <f t="shared" si="407"/>
        <v>9</v>
      </c>
      <c r="N5201" s="3">
        <f t="shared" si="408"/>
        <v>9.26</v>
      </c>
      <c r="O5201">
        <v>2</v>
      </c>
      <c r="P5201" s="3">
        <f t="shared" si="409"/>
        <v>4.5</v>
      </c>
      <c r="Q5201">
        <v>0</v>
      </c>
      <c r="R5201">
        <v>3.0558000000000001</v>
      </c>
      <c r="S5201" s="3">
        <f>R5201/L5201*100</f>
        <v>33</v>
      </c>
      <c r="T5201" s="3">
        <f>( (L5201-(L5201*Q5201))*O5201)</f>
        <v>18.52</v>
      </c>
    </row>
    <row r="5202" spans="1:20" x14ac:dyDescent="0.25">
      <c r="A5202" t="s">
        <v>33</v>
      </c>
      <c r="B5202" t="s">
        <v>19</v>
      </c>
      <c r="C5202" t="s">
        <v>20</v>
      </c>
      <c r="D5202" t="s">
        <v>195</v>
      </c>
      <c r="E5202" t="s">
        <v>81</v>
      </c>
      <c r="F5202" s="9">
        <v>13021</v>
      </c>
      <c r="G5202" s="3" t="str">
        <f t="shared" si="405"/>
        <v>United States ,Auburn ,New York, 13021</v>
      </c>
      <c r="H5202" t="s">
        <v>62</v>
      </c>
      <c r="I5202" t="s">
        <v>31</v>
      </c>
      <c r="J5202" t="str">
        <f t="shared" si="406"/>
        <v>East - Office Supplies</v>
      </c>
      <c r="K5202" t="s">
        <v>37</v>
      </c>
      <c r="L5202">
        <v>105.98</v>
      </c>
      <c r="M5202" s="3">
        <f t="shared" si="407"/>
        <v>106</v>
      </c>
      <c r="N5202" s="3">
        <f t="shared" si="408"/>
        <v>105.98</v>
      </c>
      <c r="O5202">
        <v>2</v>
      </c>
      <c r="P5202" s="3">
        <f t="shared" si="409"/>
        <v>53</v>
      </c>
      <c r="Q5202">
        <v>0</v>
      </c>
      <c r="R5202">
        <v>4.2392000000000003</v>
      </c>
      <c r="S5202" s="3">
        <f>R5202/L5202*100</f>
        <v>4</v>
      </c>
      <c r="T5202" s="3">
        <f>( (L5202-(L5202*Q5202))*O5202)</f>
        <v>211.96</v>
      </c>
    </row>
    <row r="5203" spans="1:20" x14ac:dyDescent="0.25">
      <c r="A5203" t="s">
        <v>33</v>
      </c>
      <c r="B5203" t="s">
        <v>19</v>
      </c>
      <c r="C5203" t="s">
        <v>20</v>
      </c>
      <c r="D5203" t="s">
        <v>195</v>
      </c>
      <c r="E5203" t="s">
        <v>81</v>
      </c>
      <c r="F5203" s="9">
        <v>13021</v>
      </c>
      <c r="G5203" s="3" t="str">
        <f t="shared" si="405"/>
        <v>United States ,Auburn ,New York, 13021</v>
      </c>
      <c r="H5203" t="s">
        <v>62</v>
      </c>
      <c r="I5203" t="s">
        <v>31</v>
      </c>
      <c r="J5203" t="str">
        <f t="shared" si="406"/>
        <v>East - Office Supplies</v>
      </c>
      <c r="K5203" t="s">
        <v>82</v>
      </c>
      <c r="L5203">
        <v>1.24</v>
      </c>
      <c r="M5203" s="3">
        <f t="shared" si="407"/>
        <v>1</v>
      </c>
      <c r="N5203" s="3">
        <f t="shared" si="408"/>
        <v>1.24</v>
      </c>
      <c r="O5203">
        <v>1</v>
      </c>
      <c r="P5203" s="3">
        <f t="shared" si="409"/>
        <v>1</v>
      </c>
      <c r="Q5203">
        <v>0</v>
      </c>
      <c r="R5203">
        <v>0.58279999999999998</v>
      </c>
      <c r="S5203" s="3">
        <f>R5203/L5203*100</f>
        <v>47</v>
      </c>
      <c r="T5203" s="3">
        <f>( (L5203-(L5203*Q5203))*O5203)</f>
        <v>1.24</v>
      </c>
    </row>
    <row r="5204" spans="1:20" x14ac:dyDescent="0.25">
      <c r="A5204" t="s">
        <v>33</v>
      </c>
      <c r="B5204" t="s">
        <v>19</v>
      </c>
      <c r="C5204" t="s">
        <v>20</v>
      </c>
      <c r="D5204" t="s">
        <v>195</v>
      </c>
      <c r="E5204" t="s">
        <v>81</v>
      </c>
      <c r="F5204" s="9">
        <v>13021</v>
      </c>
      <c r="G5204" s="3" t="str">
        <f t="shared" si="405"/>
        <v>United States ,Auburn ,New York, 13021</v>
      </c>
      <c r="H5204" t="s">
        <v>62</v>
      </c>
      <c r="I5204" t="s">
        <v>31</v>
      </c>
      <c r="J5204" t="str">
        <f t="shared" si="406"/>
        <v>East - Office Supplies</v>
      </c>
      <c r="K5204" t="s">
        <v>32</v>
      </c>
      <c r="L5204">
        <v>20.7</v>
      </c>
      <c r="M5204" s="3">
        <f t="shared" si="407"/>
        <v>21</v>
      </c>
      <c r="N5204" s="3">
        <f t="shared" si="408"/>
        <v>20.7</v>
      </c>
      <c r="O5204">
        <v>2</v>
      </c>
      <c r="P5204" s="3">
        <f t="shared" si="409"/>
        <v>10.5</v>
      </c>
      <c r="Q5204">
        <v>0</v>
      </c>
      <c r="R5204">
        <v>9.9359999999999999</v>
      </c>
      <c r="S5204" s="3">
        <f>R5204/L5204*100</f>
        <v>48.000000000000007</v>
      </c>
      <c r="T5204" s="3">
        <f>( (L5204-(L5204*Q5204))*O5204)</f>
        <v>41.4</v>
      </c>
    </row>
    <row r="5205" spans="1:20" x14ac:dyDescent="0.25">
      <c r="A5205" t="s">
        <v>33</v>
      </c>
      <c r="B5205" t="s">
        <v>19</v>
      </c>
      <c r="C5205" t="s">
        <v>20</v>
      </c>
      <c r="D5205" t="s">
        <v>195</v>
      </c>
      <c r="E5205" t="s">
        <v>81</v>
      </c>
      <c r="F5205" s="9">
        <v>13021</v>
      </c>
      <c r="G5205" s="3" t="str">
        <f t="shared" si="405"/>
        <v>United States ,Auburn ,New York, 13021</v>
      </c>
      <c r="H5205" t="s">
        <v>62</v>
      </c>
      <c r="I5205" t="s">
        <v>31</v>
      </c>
      <c r="J5205" t="str">
        <f t="shared" si="406"/>
        <v>East - Office Supplies</v>
      </c>
      <c r="K5205" t="s">
        <v>46</v>
      </c>
      <c r="L5205">
        <v>28.9</v>
      </c>
      <c r="M5205" s="3">
        <f t="shared" si="407"/>
        <v>29</v>
      </c>
      <c r="N5205" s="3">
        <f t="shared" si="408"/>
        <v>28.9</v>
      </c>
      <c r="O5205">
        <v>5</v>
      </c>
      <c r="P5205" s="3">
        <f t="shared" si="409"/>
        <v>5.8</v>
      </c>
      <c r="Q5205">
        <v>0</v>
      </c>
      <c r="R5205">
        <v>14.161</v>
      </c>
      <c r="S5205" s="3">
        <f>R5205/L5205*100</f>
        <v>49</v>
      </c>
      <c r="T5205" s="3">
        <f>( (L5205-(L5205*Q5205))*O5205)</f>
        <v>144.5</v>
      </c>
    </row>
    <row r="5206" spans="1:20" x14ac:dyDescent="0.25">
      <c r="A5206" t="s">
        <v>33</v>
      </c>
      <c r="B5206" t="s">
        <v>19</v>
      </c>
      <c r="C5206" t="s">
        <v>20</v>
      </c>
      <c r="D5206" t="s">
        <v>195</v>
      </c>
      <c r="E5206" t="s">
        <v>81</v>
      </c>
      <c r="F5206" s="9">
        <v>13021</v>
      </c>
      <c r="G5206" s="3" t="str">
        <f t="shared" si="405"/>
        <v>United States ,Auburn ,New York, 13021</v>
      </c>
      <c r="H5206" t="s">
        <v>62</v>
      </c>
      <c r="I5206" t="s">
        <v>31</v>
      </c>
      <c r="J5206" t="str">
        <f t="shared" si="406"/>
        <v>East - Office Supplies</v>
      </c>
      <c r="K5206" t="s">
        <v>65</v>
      </c>
      <c r="L5206">
        <v>27.18</v>
      </c>
      <c r="M5206" s="3">
        <f t="shared" si="407"/>
        <v>27</v>
      </c>
      <c r="N5206" s="3">
        <f t="shared" si="408"/>
        <v>27.18</v>
      </c>
      <c r="O5206">
        <v>1</v>
      </c>
      <c r="P5206" s="3">
        <f t="shared" si="409"/>
        <v>27</v>
      </c>
      <c r="Q5206">
        <v>0</v>
      </c>
      <c r="R5206">
        <v>12.7746</v>
      </c>
      <c r="S5206" s="3">
        <f>R5206/L5206*100</f>
        <v>47</v>
      </c>
      <c r="T5206" s="3">
        <f>( (L5206-(L5206*Q5206))*O5206)</f>
        <v>27.18</v>
      </c>
    </row>
    <row r="5207" spans="1:20" x14ac:dyDescent="0.25">
      <c r="A5207" t="s">
        <v>33</v>
      </c>
      <c r="B5207" t="s">
        <v>27</v>
      </c>
      <c r="C5207" t="s">
        <v>20</v>
      </c>
      <c r="D5207" t="s">
        <v>119</v>
      </c>
      <c r="E5207" t="s">
        <v>77</v>
      </c>
      <c r="F5207" s="9">
        <v>19711</v>
      </c>
      <c r="G5207" s="3" t="str">
        <f t="shared" si="405"/>
        <v>United States ,Newark ,Delaware, 19711</v>
      </c>
      <c r="H5207" t="s">
        <v>62</v>
      </c>
      <c r="I5207" t="s">
        <v>31</v>
      </c>
      <c r="J5207" t="str">
        <f t="shared" si="406"/>
        <v>East - Office Supplies</v>
      </c>
      <c r="K5207" t="s">
        <v>37</v>
      </c>
      <c r="L5207">
        <v>465.18</v>
      </c>
      <c r="M5207" s="3">
        <f t="shared" si="407"/>
        <v>465</v>
      </c>
      <c r="N5207" s="3">
        <f t="shared" si="408"/>
        <v>465.18</v>
      </c>
      <c r="O5207">
        <v>3</v>
      </c>
      <c r="P5207" s="3">
        <f t="shared" si="409"/>
        <v>155</v>
      </c>
      <c r="Q5207">
        <v>0</v>
      </c>
      <c r="R5207">
        <v>120.9468</v>
      </c>
      <c r="S5207" s="3">
        <f>R5207/L5207*100</f>
        <v>26</v>
      </c>
      <c r="T5207" s="3">
        <f>( (L5207-(L5207*Q5207))*O5207)</f>
        <v>1395.54</v>
      </c>
    </row>
    <row r="5208" spans="1:20" x14ac:dyDescent="0.25">
      <c r="A5208" t="s">
        <v>18</v>
      </c>
      <c r="B5208" t="s">
        <v>19</v>
      </c>
      <c r="C5208" t="s">
        <v>20</v>
      </c>
      <c r="D5208" t="s">
        <v>80</v>
      </c>
      <c r="E5208" t="s">
        <v>81</v>
      </c>
      <c r="F5208" s="9">
        <v>10024</v>
      </c>
      <c r="G5208" s="3" t="str">
        <f t="shared" si="405"/>
        <v>United States ,New York City ,New York, 10024</v>
      </c>
      <c r="H5208" t="s">
        <v>62</v>
      </c>
      <c r="I5208" t="s">
        <v>31</v>
      </c>
      <c r="J5208" t="str">
        <f t="shared" si="406"/>
        <v>East - Office Supplies</v>
      </c>
      <c r="K5208" t="s">
        <v>37</v>
      </c>
      <c r="L5208">
        <v>36.630000000000003</v>
      </c>
      <c r="M5208" s="3">
        <f t="shared" si="407"/>
        <v>37</v>
      </c>
      <c r="N5208" s="3">
        <f t="shared" si="408"/>
        <v>36.630000000000003</v>
      </c>
      <c r="O5208">
        <v>3</v>
      </c>
      <c r="P5208" s="3">
        <f t="shared" si="409"/>
        <v>12.333333333333334</v>
      </c>
      <c r="Q5208">
        <v>0</v>
      </c>
      <c r="R5208">
        <v>9.8901000000000003</v>
      </c>
      <c r="S5208" s="3">
        <f>R5208/L5208*100</f>
        <v>27</v>
      </c>
      <c r="T5208" s="3">
        <f>( (L5208-(L5208*Q5208))*O5208)</f>
        <v>109.89000000000001</v>
      </c>
    </row>
    <row r="5209" spans="1:20" x14ac:dyDescent="0.25">
      <c r="A5209" t="s">
        <v>173</v>
      </c>
      <c r="B5209" t="s">
        <v>19</v>
      </c>
      <c r="C5209" t="s">
        <v>20</v>
      </c>
      <c r="D5209" t="s">
        <v>134</v>
      </c>
      <c r="E5209" t="s">
        <v>29</v>
      </c>
      <c r="F5209" s="9">
        <v>92374</v>
      </c>
      <c r="G5209" s="3" t="str">
        <f t="shared" si="405"/>
        <v>United States ,Redlands ,California, 92374</v>
      </c>
      <c r="H5209" t="s">
        <v>30</v>
      </c>
      <c r="I5209" t="s">
        <v>31</v>
      </c>
      <c r="J5209" t="str">
        <f t="shared" si="406"/>
        <v>West - Office Supplies</v>
      </c>
      <c r="K5209" t="s">
        <v>37</v>
      </c>
      <c r="L5209">
        <v>51.45</v>
      </c>
      <c r="M5209" s="3">
        <f t="shared" si="407"/>
        <v>51</v>
      </c>
      <c r="N5209" s="3">
        <f t="shared" si="408"/>
        <v>51.45</v>
      </c>
      <c r="O5209">
        <v>3</v>
      </c>
      <c r="P5209" s="3">
        <f t="shared" si="409"/>
        <v>17</v>
      </c>
      <c r="Q5209">
        <v>0</v>
      </c>
      <c r="R5209">
        <v>13.891500000000001</v>
      </c>
      <c r="S5209" s="3">
        <f>R5209/L5209*100</f>
        <v>27</v>
      </c>
      <c r="T5209" s="3">
        <f>( (L5209-(L5209*Q5209))*O5209)</f>
        <v>154.35000000000002</v>
      </c>
    </row>
    <row r="5210" spans="1:20" x14ac:dyDescent="0.25">
      <c r="A5210" t="s">
        <v>173</v>
      </c>
      <c r="B5210" t="s">
        <v>19</v>
      </c>
      <c r="C5210" t="s">
        <v>20</v>
      </c>
      <c r="D5210" t="s">
        <v>134</v>
      </c>
      <c r="E5210" t="s">
        <v>29</v>
      </c>
      <c r="F5210" s="9">
        <v>92374</v>
      </c>
      <c r="G5210" s="3" t="str">
        <f t="shared" si="405"/>
        <v>United States ,Redlands ,California, 92374</v>
      </c>
      <c r="H5210" t="s">
        <v>30</v>
      </c>
      <c r="I5210" t="s">
        <v>31</v>
      </c>
      <c r="J5210" t="str">
        <f t="shared" si="406"/>
        <v>West - Office Supplies</v>
      </c>
      <c r="K5210" t="s">
        <v>32</v>
      </c>
      <c r="L5210">
        <v>7.83</v>
      </c>
      <c r="M5210" s="3">
        <f t="shared" si="407"/>
        <v>8</v>
      </c>
      <c r="N5210" s="3">
        <f t="shared" si="408"/>
        <v>7.83</v>
      </c>
      <c r="O5210">
        <v>3</v>
      </c>
      <c r="P5210" s="3">
        <f t="shared" si="409"/>
        <v>2.6666666666666665</v>
      </c>
      <c r="Q5210">
        <v>0</v>
      </c>
      <c r="R5210">
        <v>3.6017999999999999</v>
      </c>
      <c r="S5210" s="3">
        <f>R5210/L5210*100</f>
        <v>46</v>
      </c>
      <c r="T5210" s="3">
        <f>( (L5210-(L5210*Q5210))*O5210)</f>
        <v>23.490000000000002</v>
      </c>
    </row>
    <row r="5211" spans="1:20" x14ac:dyDescent="0.25">
      <c r="A5211" t="s">
        <v>173</v>
      </c>
      <c r="B5211" t="s">
        <v>19</v>
      </c>
      <c r="C5211" t="s">
        <v>20</v>
      </c>
      <c r="D5211" t="s">
        <v>134</v>
      </c>
      <c r="E5211" t="s">
        <v>29</v>
      </c>
      <c r="F5211" s="9">
        <v>92374</v>
      </c>
      <c r="G5211" s="3" t="str">
        <f t="shared" si="405"/>
        <v>United States ,Redlands ,California, 92374</v>
      </c>
      <c r="H5211" t="s">
        <v>30</v>
      </c>
      <c r="I5211" t="s">
        <v>31</v>
      </c>
      <c r="J5211" t="str">
        <f t="shared" si="406"/>
        <v>West - Office Supplies</v>
      </c>
      <c r="K5211" t="s">
        <v>39</v>
      </c>
      <c r="L5211">
        <v>35.4</v>
      </c>
      <c r="M5211" s="3">
        <f t="shared" si="407"/>
        <v>35</v>
      </c>
      <c r="N5211" s="3">
        <f t="shared" si="408"/>
        <v>35.4</v>
      </c>
      <c r="O5211">
        <v>5</v>
      </c>
      <c r="P5211" s="3">
        <f t="shared" si="409"/>
        <v>7</v>
      </c>
      <c r="Q5211">
        <v>0</v>
      </c>
      <c r="R5211">
        <v>13.452</v>
      </c>
      <c r="S5211" s="3">
        <f>R5211/L5211*100</f>
        <v>38</v>
      </c>
      <c r="T5211" s="3">
        <f>( (L5211-(L5211*Q5211))*O5211)</f>
        <v>177</v>
      </c>
    </row>
    <row r="5212" spans="1:20" x14ac:dyDescent="0.25">
      <c r="A5212" t="s">
        <v>173</v>
      </c>
      <c r="B5212" t="s">
        <v>19</v>
      </c>
      <c r="C5212" t="s">
        <v>20</v>
      </c>
      <c r="D5212" t="s">
        <v>134</v>
      </c>
      <c r="E5212" t="s">
        <v>29</v>
      </c>
      <c r="F5212" s="9">
        <v>92374</v>
      </c>
      <c r="G5212" s="3" t="str">
        <f t="shared" si="405"/>
        <v>United States ,Redlands ,California, 92374</v>
      </c>
      <c r="H5212" t="s">
        <v>30</v>
      </c>
      <c r="I5212" t="s">
        <v>31</v>
      </c>
      <c r="J5212" t="str">
        <f t="shared" si="406"/>
        <v>West - Office Supplies</v>
      </c>
      <c r="K5212" t="s">
        <v>46</v>
      </c>
      <c r="L5212">
        <v>29.9</v>
      </c>
      <c r="M5212" s="3">
        <f t="shared" si="407"/>
        <v>30</v>
      </c>
      <c r="N5212" s="3">
        <f t="shared" si="408"/>
        <v>29.9</v>
      </c>
      <c r="O5212">
        <v>5</v>
      </c>
      <c r="P5212" s="3">
        <f t="shared" si="409"/>
        <v>6</v>
      </c>
      <c r="Q5212">
        <v>0</v>
      </c>
      <c r="R5212">
        <v>13.455</v>
      </c>
      <c r="S5212" s="3">
        <f>R5212/L5212*100</f>
        <v>45</v>
      </c>
      <c r="T5212" s="3">
        <f>( (L5212-(L5212*Q5212))*O5212)</f>
        <v>149.5</v>
      </c>
    </row>
    <row r="5213" spans="1:20" x14ac:dyDescent="0.25">
      <c r="A5213" t="s">
        <v>33</v>
      </c>
      <c r="B5213" t="s">
        <v>19</v>
      </c>
      <c r="C5213" t="s">
        <v>20</v>
      </c>
      <c r="D5213" t="s">
        <v>114</v>
      </c>
      <c r="E5213" t="s">
        <v>75</v>
      </c>
      <c r="F5213" s="9">
        <v>48066</v>
      </c>
      <c r="G5213" s="3" t="str">
        <f t="shared" si="405"/>
        <v>United States ,Roseville ,Michigan, 48066</v>
      </c>
      <c r="H5213" t="s">
        <v>52</v>
      </c>
      <c r="I5213" t="s">
        <v>31</v>
      </c>
      <c r="J5213" t="str">
        <f t="shared" si="406"/>
        <v>Central - Office Supplies</v>
      </c>
      <c r="K5213" t="s">
        <v>65</v>
      </c>
      <c r="L5213">
        <v>17.48</v>
      </c>
      <c r="M5213" s="3">
        <f t="shared" si="407"/>
        <v>17</v>
      </c>
      <c r="N5213" s="3">
        <f t="shared" si="408"/>
        <v>17.48</v>
      </c>
      <c r="O5213">
        <v>2</v>
      </c>
      <c r="P5213" s="3">
        <f t="shared" si="409"/>
        <v>8.5</v>
      </c>
      <c r="Q5213">
        <v>0</v>
      </c>
      <c r="R5213">
        <v>8.2156000000000002</v>
      </c>
      <c r="S5213" s="3">
        <f>R5213/L5213*100</f>
        <v>47</v>
      </c>
      <c r="T5213" s="3">
        <f>( (L5213-(L5213*Q5213))*O5213)</f>
        <v>34.96</v>
      </c>
    </row>
    <row r="5214" spans="1:20" x14ac:dyDescent="0.25">
      <c r="A5214" t="s">
        <v>18</v>
      </c>
      <c r="B5214" t="s">
        <v>27</v>
      </c>
      <c r="C5214" t="s">
        <v>20</v>
      </c>
      <c r="D5214" t="s">
        <v>28</v>
      </c>
      <c r="E5214" t="s">
        <v>29</v>
      </c>
      <c r="F5214" s="9">
        <v>90049</v>
      </c>
      <c r="G5214" s="3" t="str">
        <f t="shared" si="405"/>
        <v>United States ,Los Angeles ,California, 90049</v>
      </c>
      <c r="H5214" t="s">
        <v>30</v>
      </c>
      <c r="I5214" t="s">
        <v>31</v>
      </c>
      <c r="J5214" t="str">
        <f t="shared" si="406"/>
        <v>West - Office Supplies</v>
      </c>
      <c r="K5214" t="s">
        <v>46</v>
      </c>
      <c r="L5214">
        <v>79.14</v>
      </c>
      <c r="M5214" s="3">
        <f t="shared" si="407"/>
        <v>79</v>
      </c>
      <c r="N5214" s="3">
        <f t="shared" si="408"/>
        <v>79.14</v>
      </c>
      <c r="O5214">
        <v>3</v>
      </c>
      <c r="P5214" s="3">
        <f t="shared" si="409"/>
        <v>26.333333333333332</v>
      </c>
      <c r="Q5214">
        <v>0</v>
      </c>
      <c r="R5214">
        <v>36.404400000000003</v>
      </c>
      <c r="S5214" s="3">
        <f>R5214/L5214*100</f>
        <v>46</v>
      </c>
      <c r="T5214" s="3">
        <f>( (L5214-(L5214*Q5214))*O5214)</f>
        <v>237.42000000000002</v>
      </c>
    </row>
    <row r="5215" spans="1:20" x14ac:dyDescent="0.25">
      <c r="A5215" t="s">
        <v>33</v>
      </c>
      <c r="B5215" t="s">
        <v>27</v>
      </c>
      <c r="C5215" t="s">
        <v>20</v>
      </c>
      <c r="D5215" t="s">
        <v>80</v>
      </c>
      <c r="E5215" t="s">
        <v>81</v>
      </c>
      <c r="F5215" s="9">
        <v>10011</v>
      </c>
      <c r="G5215" s="3" t="str">
        <f t="shared" si="405"/>
        <v>United States ,New York City ,New York, 10011</v>
      </c>
      <c r="H5215" t="s">
        <v>62</v>
      </c>
      <c r="I5215" t="s">
        <v>31</v>
      </c>
      <c r="J5215" t="str">
        <f t="shared" si="406"/>
        <v>East - Office Supplies</v>
      </c>
      <c r="K5215" t="s">
        <v>39</v>
      </c>
      <c r="L5215">
        <v>8.4</v>
      </c>
      <c r="M5215" s="3">
        <f t="shared" si="407"/>
        <v>8</v>
      </c>
      <c r="N5215" s="3">
        <f t="shared" si="408"/>
        <v>8.4</v>
      </c>
      <c r="O5215">
        <v>5</v>
      </c>
      <c r="P5215" s="3">
        <f t="shared" si="409"/>
        <v>1.6</v>
      </c>
      <c r="Q5215">
        <v>0</v>
      </c>
      <c r="R5215">
        <v>4.2</v>
      </c>
      <c r="S5215" s="3">
        <f>R5215/L5215*100</f>
        <v>50</v>
      </c>
      <c r="T5215" s="3">
        <f>( (L5215-(L5215*Q5215))*O5215)</f>
        <v>42</v>
      </c>
    </row>
    <row r="5216" spans="1:20" x14ac:dyDescent="0.25">
      <c r="A5216" t="s">
        <v>173</v>
      </c>
      <c r="B5216" t="s">
        <v>19</v>
      </c>
      <c r="C5216" t="s">
        <v>20</v>
      </c>
      <c r="D5216" t="s">
        <v>145</v>
      </c>
      <c r="E5216" t="s">
        <v>75</v>
      </c>
      <c r="F5216" s="9">
        <v>48205</v>
      </c>
      <c r="G5216" s="3" t="str">
        <f t="shared" si="405"/>
        <v>United States ,Detroit ,Michigan, 48205</v>
      </c>
      <c r="H5216" t="s">
        <v>52</v>
      </c>
      <c r="I5216" t="s">
        <v>24</v>
      </c>
      <c r="J5216" t="str">
        <f t="shared" si="406"/>
        <v>Central - Furniture</v>
      </c>
      <c r="K5216" t="s">
        <v>26</v>
      </c>
      <c r="L5216">
        <v>498.26</v>
      </c>
      <c r="M5216" s="3">
        <f t="shared" si="407"/>
        <v>498</v>
      </c>
      <c r="N5216" s="3">
        <f t="shared" si="408"/>
        <v>498.26</v>
      </c>
      <c r="O5216">
        <v>7</v>
      </c>
      <c r="P5216" s="3">
        <f t="shared" si="409"/>
        <v>71.142857142857139</v>
      </c>
      <c r="Q5216">
        <v>0</v>
      </c>
      <c r="R5216">
        <v>134.53020000000001</v>
      </c>
      <c r="S5216" s="3">
        <f>R5216/L5216*100</f>
        <v>27</v>
      </c>
      <c r="T5216" s="3">
        <f>( (L5216-(L5216*Q5216))*O5216)</f>
        <v>3487.8199999999997</v>
      </c>
    </row>
    <row r="5217" spans="1:20" x14ac:dyDescent="0.25">
      <c r="A5217" t="s">
        <v>33</v>
      </c>
      <c r="B5217" t="s">
        <v>49</v>
      </c>
      <c r="C5217" t="s">
        <v>20</v>
      </c>
      <c r="D5217" t="s">
        <v>145</v>
      </c>
      <c r="E5217" t="s">
        <v>75</v>
      </c>
      <c r="F5217" s="9">
        <v>48234</v>
      </c>
      <c r="G5217" s="3" t="str">
        <f t="shared" si="405"/>
        <v>United States ,Detroit ,Michigan, 48234</v>
      </c>
      <c r="H5217" t="s">
        <v>52</v>
      </c>
      <c r="I5217" t="s">
        <v>24</v>
      </c>
      <c r="J5217" t="str">
        <f t="shared" si="406"/>
        <v>Central - Furniture</v>
      </c>
      <c r="K5217" t="s">
        <v>25</v>
      </c>
      <c r="L5217">
        <v>212.94</v>
      </c>
      <c r="M5217" s="3">
        <f t="shared" si="407"/>
        <v>213</v>
      </c>
      <c r="N5217" s="3">
        <f t="shared" si="408"/>
        <v>212.94</v>
      </c>
      <c r="O5217">
        <v>3</v>
      </c>
      <c r="P5217" s="3">
        <f t="shared" si="409"/>
        <v>71</v>
      </c>
      <c r="Q5217">
        <v>0</v>
      </c>
      <c r="R5217">
        <v>57.4938</v>
      </c>
      <c r="S5217" s="3">
        <f>R5217/L5217*100</f>
        <v>27</v>
      </c>
      <c r="T5217" s="3">
        <f>( (L5217-(L5217*Q5217))*O5217)</f>
        <v>638.81999999999994</v>
      </c>
    </row>
    <row r="5218" spans="1:20" x14ac:dyDescent="0.25">
      <c r="A5218" t="s">
        <v>18</v>
      </c>
      <c r="B5218" t="s">
        <v>49</v>
      </c>
      <c r="C5218" t="s">
        <v>20</v>
      </c>
      <c r="D5218" t="s">
        <v>87</v>
      </c>
      <c r="E5218" t="s">
        <v>117</v>
      </c>
      <c r="F5218" s="9">
        <v>65807</v>
      </c>
      <c r="G5218" s="3" t="str">
        <f t="shared" si="405"/>
        <v>United States ,Springfield ,Missouri, 65807</v>
      </c>
      <c r="H5218" t="s">
        <v>52</v>
      </c>
      <c r="I5218" t="s">
        <v>31</v>
      </c>
      <c r="J5218" t="str">
        <f t="shared" si="406"/>
        <v>Central - Office Supplies</v>
      </c>
      <c r="K5218" t="s">
        <v>43</v>
      </c>
      <c r="L5218">
        <v>706.86</v>
      </c>
      <c r="M5218" s="3">
        <f t="shared" si="407"/>
        <v>707</v>
      </c>
      <c r="N5218" s="3">
        <f t="shared" si="408"/>
        <v>706.86</v>
      </c>
      <c r="O5218">
        <v>7</v>
      </c>
      <c r="P5218" s="3">
        <f t="shared" si="409"/>
        <v>101</v>
      </c>
      <c r="Q5218">
        <v>0</v>
      </c>
      <c r="R5218">
        <v>197.92080000000001</v>
      </c>
      <c r="S5218" s="3">
        <f>R5218/L5218*100</f>
        <v>28.000000000000004</v>
      </c>
      <c r="T5218" s="3">
        <f>( (L5218-(L5218*Q5218))*O5218)</f>
        <v>4948.0200000000004</v>
      </c>
    </row>
    <row r="5219" spans="1:20" x14ac:dyDescent="0.25">
      <c r="A5219" t="s">
        <v>18</v>
      </c>
      <c r="B5219" t="s">
        <v>49</v>
      </c>
      <c r="C5219" t="s">
        <v>20</v>
      </c>
      <c r="D5219" t="s">
        <v>87</v>
      </c>
      <c r="E5219" t="s">
        <v>117</v>
      </c>
      <c r="F5219" s="9">
        <v>65807</v>
      </c>
      <c r="G5219" s="3" t="str">
        <f t="shared" si="405"/>
        <v>United States ,Springfield ,Missouri, 65807</v>
      </c>
      <c r="H5219" t="s">
        <v>52</v>
      </c>
      <c r="I5219" t="s">
        <v>40</v>
      </c>
      <c r="J5219" t="str">
        <f t="shared" si="406"/>
        <v>Central - Technology</v>
      </c>
      <c r="K5219" t="s">
        <v>41</v>
      </c>
      <c r="L5219">
        <v>114.95</v>
      </c>
      <c r="M5219" s="3">
        <f t="shared" si="407"/>
        <v>115</v>
      </c>
      <c r="N5219" s="3">
        <f t="shared" si="408"/>
        <v>114.95</v>
      </c>
      <c r="O5219">
        <v>5</v>
      </c>
      <c r="P5219" s="3">
        <f t="shared" si="409"/>
        <v>23</v>
      </c>
      <c r="Q5219">
        <v>0</v>
      </c>
      <c r="R5219">
        <v>2.2989999999999999</v>
      </c>
      <c r="S5219" s="3">
        <f>R5219/L5219*100</f>
        <v>2</v>
      </c>
      <c r="T5219" s="3">
        <f>( (L5219-(L5219*Q5219))*O5219)</f>
        <v>574.75</v>
      </c>
    </row>
    <row r="5220" spans="1:20" x14ac:dyDescent="0.25">
      <c r="A5220" t="s">
        <v>18</v>
      </c>
      <c r="B5220" t="s">
        <v>49</v>
      </c>
      <c r="C5220" t="s">
        <v>20</v>
      </c>
      <c r="D5220" t="s">
        <v>87</v>
      </c>
      <c r="E5220" t="s">
        <v>117</v>
      </c>
      <c r="F5220" s="9">
        <v>65807</v>
      </c>
      <c r="G5220" s="3" t="str">
        <f t="shared" si="405"/>
        <v>United States ,Springfield ,Missouri, 65807</v>
      </c>
      <c r="H5220" t="s">
        <v>52</v>
      </c>
      <c r="I5220" t="s">
        <v>31</v>
      </c>
      <c r="J5220" t="str">
        <f t="shared" si="406"/>
        <v>Central - Office Supplies</v>
      </c>
      <c r="K5220" t="s">
        <v>42</v>
      </c>
      <c r="L5220">
        <v>43.19</v>
      </c>
      <c r="M5220" s="3">
        <f t="shared" si="407"/>
        <v>43</v>
      </c>
      <c r="N5220" s="3">
        <f t="shared" si="408"/>
        <v>43.19</v>
      </c>
      <c r="O5220">
        <v>7</v>
      </c>
      <c r="P5220" s="3">
        <f t="shared" si="409"/>
        <v>6.1428571428571432</v>
      </c>
      <c r="Q5220">
        <v>0</v>
      </c>
      <c r="R5220">
        <v>20.731200000000001</v>
      </c>
      <c r="S5220" s="3">
        <f>R5220/L5220*100</f>
        <v>48.000000000000007</v>
      </c>
      <c r="T5220" s="3">
        <f>( (L5220-(L5220*Q5220))*O5220)</f>
        <v>302.33</v>
      </c>
    </row>
    <row r="5221" spans="1:20" x14ac:dyDescent="0.25">
      <c r="A5221" t="s">
        <v>18</v>
      </c>
      <c r="B5221" t="s">
        <v>19</v>
      </c>
      <c r="C5221" t="s">
        <v>20</v>
      </c>
      <c r="D5221" t="s">
        <v>28</v>
      </c>
      <c r="E5221" t="s">
        <v>29</v>
      </c>
      <c r="F5221" s="9">
        <v>90036</v>
      </c>
      <c r="G5221" s="3" t="str">
        <f t="shared" si="405"/>
        <v>United States ,Los Angeles ,California, 90036</v>
      </c>
      <c r="H5221" t="s">
        <v>30</v>
      </c>
      <c r="I5221" t="s">
        <v>31</v>
      </c>
      <c r="J5221" t="str">
        <f t="shared" si="406"/>
        <v>West - Office Supplies</v>
      </c>
      <c r="K5221" t="s">
        <v>46</v>
      </c>
      <c r="L5221">
        <v>166.44</v>
      </c>
      <c r="M5221" s="3">
        <f t="shared" si="407"/>
        <v>166</v>
      </c>
      <c r="N5221" s="3">
        <f t="shared" si="408"/>
        <v>166.44</v>
      </c>
      <c r="O5221">
        <v>3</v>
      </c>
      <c r="P5221" s="3">
        <f t="shared" si="409"/>
        <v>55.333333333333336</v>
      </c>
      <c r="Q5221">
        <v>0</v>
      </c>
      <c r="R5221">
        <v>79.891199999999998</v>
      </c>
      <c r="S5221" s="3">
        <f>R5221/L5221*100</f>
        <v>48</v>
      </c>
      <c r="T5221" s="3">
        <f>( (L5221-(L5221*Q5221))*O5221)</f>
        <v>499.32</v>
      </c>
    </row>
    <row r="5222" spans="1:20" x14ac:dyDescent="0.25">
      <c r="A5222" t="s">
        <v>33</v>
      </c>
      <c r="B5222" t="s">
        <v>19</v>
      </c>
      <c r="C5222" t="s">
        <v>20</v>
      </c>
      <c r="D5222" t="s">
        <v>80</v>
      </c>
      <c r="E5222" t="s">
        <v>81</v>
      </c>
      <c r="F5222" s="9">
        <v>10011</v>
      </c>
      <c r="G5222" s="3" t="str">
        <f t="shared" si="405"/>
        <v>United States ,New York City ,New York, 10011</v>
      </c>
      <c r="H5222" t="s">
        <v>62</v>
      </c>
      <c r="I5222" t="s">
        <v>31</v>
      </c>
      <c r="J5222" t="str">
        <f t="shared" si="406"/>
        <v>East - Office Supplies</v>
      </c>
      <c r="K5222" t="s">
        <v>42</v>
      </c>
      <c r="L5222">
        <v>36.56</v>
      </c>
      <c r="M5222" s="3">
        <f t="shared" si="407"/>
        <v>37</v>
      </c>
      <c r="N5222" s="3">
        <f t="shared" si="408"/>
        <v>29.248000000000001</v>
      </c>
      <c r="O5222">
        <v>5</v>
      </c>
      <c r="P5222" s="3">
        <f t="shared" si="409"/>
        <v>7.4</v>
      </c>
      <c r="Q5222">
        <v>0.2</v>
      </c>
      <c r="R5222">
        <v>12.795999999999999</v>
      </c>
      <c r="S5222" s="3">
        <f>R5222/L5222*100</f>
        <v>35</v>
      </c>
      <c r="T5222" s="3">
        <f>( (L5222-(L5222*Q5222))*O5222)</f>
        <v>146.24</v>
      </c>
    </row>
    <row r="5223" spans="1:20" x14ac:dyDescent="0.25">
      <c r="A5223" t="s">
        <v>33</v>
      </c>
      <c r="B5223" t="s">
        <v>19</v>
      </c>
      <c r="C5223" t="s">
        <v>20</v>
      </c>
      <c r="D5223" t="s">
        <v>80</v>
      </c>
      <c r="E5223" t="s">
        <v>81</v>
      </c>
      <c r="F5223" s="9">
        <v>10011</v>
      </c>
      <c r="G5223" s="3" t="str">
        <f t="shared" si="405"/>
        <v>United States ,New York City ,New York, 10011</v>
      </c>
      <c r="H5223" t="s">
        <v>62</v>
      </c>
      <c r="I5223" t="s">
        <v>31</v>
      </c>
      <c r="J5223" t="str">
        <f t="shared" si="406"/>
        <v>East - Office Supplies</v>
      </c>
      <c r="K5223" t="s">
        <v>42</v>
      </c>
      <c r="L5223">
        <v>186.14400000000001</v>
      </c>
      <c r="M5223" s="3">
        <f t="shared" si="407"/>
        <v>186</v>
      </c>
      <c r="N5223" s="3">
        <f t="shared" si="408"/>
        <v>148.9152</v>
      </c>
      <c r="O5223">
        <v>6</v>
      </c>
      <c r="P5223" s="3">
        <f t="shared" si="409"/>
        <v>31</v>
      </c>
      <c r="Q5223">
        <v>0.2</v>
      </c>
      <c r="R5223">
        <v>60.4968</v>
      </c>
      <c r="S5223" s="3">
        <f>R5223/L5223*100</f>
        <v>32.5</v>
      </c>
      <c r="T5223" s="3">
        <f>( (L5223-(L5223*Q5223))*O5223)</f>
        <v>893.49119999999994</v>
      </c>
    </row>
    <row r="5224" spans="1:20" x14ac:dyDescent="0.25">
      <c r="A5224" t="s">
        <v>33</v>
      </c>
      <c r="B5224" t="s">
        <v>19</v>
      </c>
      <c r="C5224" t="s">
        <v>20</v>
      </c>
      <c r="D5224" t="s">
        <v>80</v>
      </c>
      <c r="E5224" t="s">
        <v>81</v>
      </c>
      <c r="F5224" s="9">
        <v>10011</v>
      </c>
      <c r="G5224" s="3" t="str">
        <f t="shared" si="405"/>
        <v>United States ,New York City ,New York, 10011</v>
      </c>
      <c r="H5224" t="s">
        <v>62</v>
      </c>
      <c r="I5224" t="s">
        <v>24</v>
      </c>
      <c r="J5224" t="str">
        <f t="shared" si="406"/>
        <v>East - Furniture</v>
      </c>
      <c r="K5224" t="s">
        <v>25</v>
      </c>
      <c r="L5224">
        <v>353.56799999999998</v>
      </c>
      <c r="M5224" s="3">
        <f t="shared" si="407"/>
        <v>354</v>
      </c>
      <c r="N5224" s="3">
        <f t="shared" si="408"/>
        <v>282.8544</v>
      </c>
      <c r="O5224">
        <v>2</v>
      </c>
      <c r="P5224" s="3">
        <f t="shared" si="409"/>
        <v>177</v>
      </c>
      <c r="Q5224">
        <v>0.2</v>
      </c>
      <c r="R5224">
        <v>-44.195999999999998</v>
      </c>
      <c r="S5224" s="3">
        <f>R5224/L5224*100</f>
        <v>-12.5</v>
      </c>
      <c r="T5224" s="3">
        <f>( (L5224-(L5224*Q5224))*O5224)</f>
        <v>565.7088</v>
      </c>
    </row>
    <row r="5225" spans="1:20" x14ac:dyDescent="0.25">
      <c r="A5225" t="s">
        <v>33</v>
      </c>
      <c r="B5225" t="s">
        <v>49</v>
      </c>
      <c r="C5225" t="s">
        <v>20</v>
      </c>
      <c r="D5225" t="s">
        <v>57</v>
      </c>
      <c r="E5225" t="s">
        <v>29</v>
      </c>
      <c r="F5225" s="9">
        <v>94109</v>
      </c>
      <c r="G5225" s="3" t="str">
        <f t="shared" si="405"/>
        <v>United States ,San Francisco ,California, 94109</v>
      </c>
      <c r="H5225" t="s">
        <v>30</v>
      </c>
      <c r="I5225" t="s">
        <v>31</v>
      </c>
      <c r="J5225" t="str">
        <f t="shared" si="406"/>
        <v>West - Office Supplies</v>
      </c>
      <c r="K5225" t="s">
        <v>46</v>
      </c>
      <c r="L5225">
        <v>81.98</v>
      </c>
      <c r="M5225" s="3">
        <f t="shared" si="407"/>
        <v>82</v>
      </c>
      <c r="N5225" s="3">
        <f t="shared" si="408"/>
        <v>81.98</v>
      </c>
      <c r="O5225">
        <v>2</v>
      </c>
      <c r="P5225" s="3">
        <f t="shared" si="409"/>
        <v>41</v>
      </c>
      <c r="Q5225">
        <v>0</v>
      </c>
      <c r="R5225">
        <v>40.170200000000001</v>
      </c>
      <c r="S5225" s="3">
        <f>R5225/L5225*100</f>
        <v>49</v>
      </c>
      <c r="T5225" s="3">
        <f>( (L5225-(L5225*Q5225))*O5225)</f>
        <v>163.96</v>
      </c>
    </row>
    <row r="5226" spans="1:20" x14ac:dyDescent="0.25">
      <c r="A5226" t="s">
        <v>18</v>
      </c>
      <c r="B5226" t="s">
        <v>19</v>
      </c>
      <c r="C5226" t="s">
        <v>20</v>
      </c>
      <c r="D5226" t="s">
        <v>291</v>
      </c>
      <c r="E5226" t="s">
        <v>29</v>
      </c>
      <c r="F5226" s="9">
        <v>93727</v>
      </c>
      <c r="G5226" s="3" t="str">
        <f t="shared" si="405"/>
        <v>United States ,Fresno ,California, 93727</v>
      </c>
      <c r="H5226" t="s">
        <v>30</v>
      </c>
      <c r="I5226" t="s">
        <v>31</v>
      </c>
      <c r="J5226" t="str">
        <f t="shared" si="406"/>
        <v>West - Office Supplies</v>
      </c>
      <c r="K5226" t="s">
        <v>42</v>
      </c>
      <c r="L5226">
        <v>14.624000000000001</v>
      </c>
      <c r="M5226" s="3">
        <f t="shared" si="407"/>
        <v>15</v>
      </c>
      <c r="N5226" s="3">
        <f t="shared" si="408"/>
        <v>11.699200000000001</v>
      </c>
      <c r="O5226">
        <v>2</v>
      </c>
      <c r="P5226" s="3">
        <f t="shared" si="409"/>
        <v>7.5</v>
      </c>
      <c r="Q5226">
        <v>0.2</v>
      </c>
      <c r="R5226">
        <v>5.1184000000000003</v>
      </c>
      <c r="S5226" s="3">
        <f>R5226/L5226*100</f>
        <v>35</v>
      </c>
      <c r="T5226" s="3">
        <f>( (L5226-(L5226*Q5226))*O5226)</f>
        <v>23.398400000000002</v>
      </c>
    </row>
    <row r="5227" spans="1:20" x14ac:dyDescent="0.25">
      <c r="A5227" t="s">
        <v>18</v>
      </c>
      <c r="B5227" t="s">
        <v>19</v>
      </c>
      <c r="C5227" t="s">
        <v>20</v>
      </c>
      <c r="D5227" t="s">
        <v>291</v>
      </c>
      <c r="E5227" t="s">
        <v>29</v>
      </c>
      <c r="F5227" s="9">
        <v>93727</v>
      </c>
      <c r="G5227" s="3" t="str">
        <f t="shared" si="405"/>
        <v>United States ,Fresno ,California, 93727</v>
      </c>
      <c r="H5227" t="s">
        <v>30</v>
      </c>
      <c r="I5227" t="s">
        <v>24</v>
      </c>
      <c r="J5227" t="str">
        <f t="shared" si="406"/>
        <v>West - Furniture</v>
      </c>
      <c r="K5227" t="s">
        <v>36</v>
      </c>
      <c r="L5227">
        <v>697.16</v>
      </c>
      <c r="M5227" s="3">
        <f t="shared" si="407"/>
        <v>697</v>
      </c>
      <c r="N5227" s="3">
        <f t="shared" si="408"/>
        <v>557.72799999999995</v>
      </c>
      <c r="O5227">
        <v>5</v>
      </c>
      <c r="P5227" s="3">
        <f t="shared" si="409"/>
        <v>139.4</v>
      </c>
      <c r="Q5227">
        <v>0.2</v>
      </c>
      <c r="R5227">
        <v>8.7144999999999992</v>
      </c>
      <c r="S5227" s="3">
        <f>R5227/L5227*100</f>
        <v>1.25</v>
      </c>
      <c r="T5227" s="3">
        <f>( (L5227-(L5227*Q5227))*O5227)</f>
        <v>2788.64</v>
      </c>
    </row>
    <row r="5228" spans="1:20" x14ac:dyDescent="0.25">
      <c r="A5228" t="s">
        <v>18</v>
      </c>
      <c r="B5228" t="s">
        <v>19</v>
      </c>
      <c r="C5228" t="s">
        <v>20</v>
      </c>
      <c r="D5228" t="s">
        <v>291</v>
      </c>
      <c r="E5228" t="s">
        <v>29</v>
      </c>
      <c r="F5228" s="9">
        <v>93727</v>
      </c>
      <c r="G5228" s="3" t="str">
        <f t="shared" si="405"/>
        <v>United States ,Fresno ,California, 93727</v>
      </c>
      <c r="H5228" t="s">
        <v>30</v>
      </c>
      <c r="I5228" t="s">
        <v>24</v>
      </c>
      <c r="J5228" t="str">
        <f t="shared" si="406"/>
        <v>West - Furniture</v>
      </c>
      <c r="K5228" t="s">
        <v>38</v>
      </c>
      <c r="L5228">
        <v>30.93</v>
      </c>
      <c r="M5228" s="3">
        <f t="shared" si="407"/>
        <v>31</v>
      </c>
      <c r="N5228" s="3">
        <f t="shared" si="408"/>
        <v>30.93</v>
      </c>
      <c r="O5228">
        <v>1</v>
      </c>
      <c r="P5228" s="3">
        <f t="shared" si="409"/>
        <v>31</v>
      </c>
      <c r="Q5228">
        <v>0</v>
      </c>
      <c r="R5228">
        <v>12.6813</v>
      </c>
      <c r="S5228" s="3">
        <f>R5228/L5228*100</f>
        <v>41</v>
      </c>
      <c r="T5228" s="3">
        <f>( (L5228-(L5228*Q5228))*O5228)</f>
        <v>30.93</v>
      </c>
    </row>
    <row r="5229" spans="1:20" x14ac:dyDescent="0.25">
      <c r="A5229" t="s">
        <v>18</v>
      </c>
      <c r="B5229" t="s">
        <v>19</v>
      </c>
      <c r="C5229" t="s">
        <v>20</v>
      </c>
      <c r="D5229" t="s">
        <v>291</v>
      </c>
      <c r="E5229" t="s">
        <v>29</v>
      </c>
      <c r="F5229" s="9">
        <v>93727</v>
      </c>
      <c r="G5229" s="3" t="str">
        <f t="shared" si="405"/>
        <v>United States ,Fresno ,California, 93727</v>
      </c>
      <c r="H5229" t="s">
        <v>30</v>
      </c>
      <c r="I5229" t="s">
        <v>31</v>
      </c>
      <c r="J5229" t="str">
        <f t="shared" si="406"/>
        <v>West - Office Supplies</v>
      </c>
      <c r="K5229" t="s">
        <v>42</v>
      </c>
      <c r="L5229">
        <v>27.495999999999999</v>
      </c>
      <c r="M5229" s="3">
        <f t="shared" si="407"/>
        <v>27</v>
      </c>
      <c r="N5229" s="3">
        <f t="shared" si="408"/>
        <v>21.9968</v>
      </c>
      <c r="O5229">
        <v>7</v>
      </c>
      <c r="P5229" s="3">
        <f t="shared" si="409"/>
        <v>3.8571428571428572</v>
      </c>
      <c r="Q5229">
        <v>0.2</v>
      </c>
      <c r="R5229">
        <v>9.2798999999999996</v>
      </c>
      <c r="S5229" s="3">
        <f>R5229/L5229*100</f>
        <v>33.75</v>
      </c>
      <c r="T5229" s="3">
        <f>( (L5229-(L5229*Q5229))*O5229)</f>
        <v>153.9776</v>
      </c>
    </row>
    <row r="5230" spans="1:20" x14ac:dyDescent="0.25">
      <c r="A5230" t="s">
        <v>33</v>
      </c>
      <c r="B5230" t="s">
        <v>27</v>
      </c>
      <c r="C5230" t="s">
        <v>20</v>
      </c>
      <c r="D5230" t="s">
        <v>474</v>
      </c>
      <c r="E5230" t="s">
        <v>202</v>
      </c>
      <c r="F5230" s="9">
        <v>71854</v>
      </c>
      <c r="G5230" s="3" t="str">
        <f t="shared" si="405"/>
        <v>United States ,Texarkana ,Arkansas, 71854</v>
      </c>
      <c r="H5230" t="s">
        <v>23</v>
      </c>
      <c r="I5230" t="s">
        <v>24</v>
      </c>
      <c r="J5230" t="str">
        <f t="shared" si="406"/>
        <v>South - Furniture</v>
      </c>
      <c r="K5230" t="s">
        <v>26</v>
      </c>
      <c r="L5230">
        <v>605.34</v>
      </c>
      <c r="M5230" s="3">
        <f t="shared" si="407"/>
        <v>605</v>
      </c>
      <c r="N5230" s="3">
        <f t="shared" si="408"/>
        <v>605.34</v>
      </c>
      <c r="O5230">
        <v>6</v>
      </c>
      <c r="P5230" s="3">
        <f t="shared" si="409"/>
        <v>100.83333333333333</v>
      </c>
      <c r="Q5230">
        <v>0</v>
      </c>
      <c r="R5230">
        <v>145.2816</v>
      </c>
      <c r="S5230" s="3">
        <f>R5230/L5230*100</f>
        <v>24</v>
      </c>
      <c r="T5230" s="3">
        <f>( (L5230-(L5230*Q5230))*O5230)</f>
        <v>3632.04</v>
      </c>
    </row>
    <row r="5231" spans="1:20" x14ac:dyDescent="0.25">
      <c r="A5231" t="s">
        <v>67</v>
      </c>
      <c r="B5231" t="s">
        <v>19</v>
      </c>
      <c r="C5231" t="s">
        <v>20</v>
      </c>
      <c r="D5231" t="s">
        <v>57</v>
      </c>
      <c r="E5231" t="s">
        <v>29</v>
      </c>
      <c r="F5231" s="9">
        <v>94110</v>
      </c>
      <c r="G5231" s="3" t="str">
        <f t="shared" si="405"/>
        <v>United States ,San Francisco ,California, 94110</v>
      </c>
      <c r="H5231" t="s">
        <v>30</v>
      </c>
      <c r="I5231" t="s">
        <v>24</v>
      </c>
      <c r="J5231" t="str">
        <f t="shared" si="406"/>
        <v>West - Furniture</v>
      </c>
      <c r="K5231" t="s">
        <v>36</v>
      </c>
      <c r="L5231">
        <v>210.00800000000001</v>
      </c>
      <c r="M5231" s="3">
        <f t="shared" si="407"/>
        <v>210</v>
      </c>
      <c r="N5231" s="3">
        <f t="shared" si="408"/>
        <v>168.00640000000001</v>
      </c>
      <c r="O5231">
        <v>1</v>
      </c>
      <c r="P5231" s="3">
        <f t="shared" si="409"/>
        <v>210</v>
      </c>
      <c r="Q5231">
        <v>0.2</v>
      </c>
      <c r="R5231">
        <v>2.6251000000000002</v>
      </c>
      <c r="S5231" s="3">
        <f>R5231/L5231*100</f>
        <v>1.25</v>
      </c>
      <c r="T5231" s="3">
        <f>( (L5231-(L5231*Q5231))*O5231)</f>
        <v>168.00640000000001</v>
      </c>
    </row>
    <row r="5232" spans="1:20" x14ac:dyDescent="0.25">
      <c r="A5232" t="s">
        <v>67</v>
      </c>
      <c r="B5232" t="s">
        <v>27</v>
      </c>
      <c r="C5232" t="s">
        <v>20</v>
      </c>
      <c r="D5232" t="s">
        <v>335</v>
      </c>
      <c r="E5232" t="s">
        <v>79</v>
      </c>
      <c r="F5232" s="9">
        <v>46203</v>
      </c>
      <c r="G5232" s="3" t="str">
        <f t="shared" si="405"/>
        <v>United States ,Indianapolis ,Indiana, 46203</v>
      </c>
      <c r="H5232" t="s">
        <v>52</v>
      </c>
      <c r="I5232" t="s">
        <v>31</v>
      </c>
      <c r="J5232" t="str">
        <f t="shared" si="406"/>
        <v>Central - Office Supplies</v>
      </c>
      <c r="K5232" t="s">
        <v>43</v>
      </c>
      <c r="L5232">
        <v>54.96</v>
      </c>
      <c r="M5232" s="3">
        <f t="shared" si="407"/>
        <v>55</v>
      </c>
      <c r="N5232" s="3">
        <f t="shared" si="408"/>
        <v>54.96</v>
      </c>
      <c r="O5232">
        <v>3</v>
      </c>
      <c r="P5232" s="3">
        <f t="shared" si="409"/>
        <v>18.333333333333332</v>
      </c>
      <c r="Q5232">
        <v>0</v>
      </c>
      <c r="R5232">
        <v>15.9384</v>
      </c>
      <c r="S5232" s="3">
        <f>R5232/L5232*100</f>
        <v>28.999999999999996</v>
      </c>
      <c r="T5232" s="3">
        <f>( (L5232-(L5232*Q5232))*O5232)</f>
        <v>164.88</v>
      </c>
    </row>
    <row r="5233" spans="1:20" x14ac:dyDescent="0.25">
      <c r="A5233" t="s">
        <v>33</v>
      </c>
      <c r="B5233" t="s">
        <v>19</v>
      </c>
      <c r="C5233" t="s">
        <v>20</v>
      </c>
      <c r="D5233" t="s">
        <v>95</v>
      </c>
      <c r="E5233" t="s">
        <v>253</v>
      </c>
      <c r="F5233" s="9">
        <v>21044</v>
      </c>
      <c r="G5233" s="3" t="str">
        <f t="shared" si="405"/>
        <v>United States ,Columbia ,Maryland, 21044</v>
      </c>
      <c r="H5233" t="s">
        <v>62</v>
      </c>
      <c r="I5233" t="s">
        <v>24</v>
      </c>
      <c r="J5233" t="str">
        <f t="shared" si="406"/>
        <v>East - Furniture</v>
      </c>
      <c r="K5233" t="s">
        <v>38</v>
      </c>
      <c r="L5233">
        <v>164.22</v>
      </c>
      <c r="M5233" s="3">
        <f t="shared" si="407"/>
        <v>164</v>
      </c>
      <c r="N5233" s="3">
        <f t="shared" si="408"/>
        <v>164.22</v>
      </c>
      <c r="O5233">
        <v>3</v>
      </c>
      <c r="P5233" s="3">
        <f t="shared" si="409"/>
        <v>54.666666666666664</v>
      </c>
      <c r="Q5233">
        <v>0</v>
      </c>
      <c r="R5233">
        <v>50.908200000000001</v>
      </c>
      <c r="S5233" s="3">
        <f>R5233/L5233*100</f>
        <v>31</v>
      </c>
      <c r="T5233" s="3">
        <f>( (L5233-(L5233*Q5233))*O5233)</f>
        <v>492.65999999999997</v>
      </c>
    </row>
    <row r="5234" spans="1:20" x14ac:dyDescent="0.25">
      <c r="A5234" t="s">
        <v>33</v>
      </c>
      <c r="B5234" t="s">
        <v>19</v>
      </c>
      <c r="C5234" t="s">
        <v>20</v>
      </c>
      <c r="D5234" t="s">
        <v>95</v>
      </c>
      <c r="E5234" t="s">
        <v>253</v>
      </c>
      <c r="F5234" s="9">
        <v>21044</v>
      </c>
      <c r="G5234" s="3" t="str">
        <f t="shared" si="405"/>
        <v>United States ,Columbia ,Maryland, 21044</v>
      </c>
      <c r="H5234" t="s">
        <v>62</v>
      </c>
      <c r="I5234" t="s">
        <v>24</v>
      </c>
      <c r="J5234" t="str">
        <f t="shared" si="406"/>
        <v>East - Furniture</v>
      </c>
      <c r="K5234" t="s">
        <v>25</v>
      </c>
      <c r="L5234">
        <v>362.94</v>
      </c>
      <c r="M5234" s="3">
        <f t="shared" si="407"/>
        <v>363</v>
      </c>
      <c r="N5234" s="3">
        <f t="shared" si="408"/>
        <v>362.94</v>
      </c>
      <c r="O5234">
        <v>3</v>
      </c>
      <c r="P5234" s="3">
        <f t="shared" si="409"/>
        <v>121</v>
      </c>
      <c r="Q5234">
        <v>0</v>
      </c>
      <c r="R5234">
        <v>36.293999999999997</v>
      </c>
      <c r="S5234" s="3">
        <f>R5234/L5234*100</f>
        <v>10</v>
      </c>
      <c r="T5234" s="3">
        <f>( (L5234-(L5234*Q5234))*O5234)</f>
        <v>1088.82</v>
      </c>
    </row>
    <row r="5235" spans="1:20" x14ac:dyDescent="0.25">
      <c r="A5235" t="s">
        <v>33</v>
      </c>
      <c r="B5235" t="s">
        <v>19</v>
      </c>
      <c r="C5235" t="s">
        <v>20</v>
      </c>
      <c r="D5235" t="s">
        <v>95</v>
      </c>
      <c r="E5235" t="s">
        <v>253</v>
      </c>
      <c r="F5235" s="9">
        <v>21044</v>
      </c>
      <c r="G5235" s="3" t="str">
        <f t="shared" si="405"/>
        <v>United States ,Columbia ,Maryland, 21044</v>
      </c>
      <c r="H5235" t="s">
        <v>62</v>
      </c>
      <c r="I5235" t="s">
        <v>40</v>
      </c>
      <c r="J5235" t="str">
        <f t="shared" si="406"/>
        <v>East - Technology</v>
      </c>
      <c r="K5235" t="s">
        <v>64</v>
      </c>
      <c r="L5235">
        <v>59.98</v>
      </c>
      <c r="M5235" s="3">
        <f t="shared" si="407"/>
        <v>60</v>
      </c>
      <c r="N5235" s="3">
        <f t="shared" si="408"/>
        <v>59.98</v>
      </c>
      <c r="O5235">
        <v>2</v>
      </c>
      <c r="P5235" s="3">
        <f t="shared" si="409"/>
        <v>30</v>
      </c>
      <c r="Q5235">
        <v>0</v>
      </c>
      <c r="R5235">
        <v>26.391200000000001</v>
      </c>
      <c r="S5235" s="3">
        <f>R5235/L5235*100</f>
        <v>44.000000000000007</v>
      </c>
      <c r="T5235" s="3">
        <f>( (L5235-(L5235*Q5235))*O5235)</f>
        <v>119.96</v>
      </c>
    </row>
    <row r="5236" spans="1:20" x14ac:dyDescent="0.25">
      <c r="A5236" t="s">
        <v>33</v>
      </c>
      <c r="B5236" t="s">
        <v>19</v>
      </c>
      <c r="C5236" t="s">
        <v>20</v>
      </c>
      <c r="D5236" t="s">
        <v>122</v>
      </c>
      <c r="E5236" t="s">
        <v>29</v>
      </c>
      <c r="F5236" s="9">
        <v>95123</v>
      </c>
      <c r="G5236" s="3" t="str">
        <f t="shared" si="405"/>
        <v>United States ,San Jose ,California, 95123</v>
      </c>
      <c r="H5236" t="s">
        <v>30</v>
      </c>
      <c r="I5236" t="s">
        <v>31</v>
      </c>
      <c r="J5236" t="str">
        <f t="shared" si="406"/>
        <v>West - Office Supplies</v>
      </c>
      <c r="K5236" t="s">
        <v>37</v>
      </c>
      <c r="L5236">
        <v>332.94</v>
      </c>
      <c r="M5236" s="3">
        <f t="shared" si="407"/>
        <v>333</v>
      </c>
      <c r="N5236" s="3">
        <f t="shared" si="408"/>
        <v>332.94</v>
      </c>
      <c r="O5236">
        <v>3</v>
      </c>
      <c r="P5236" s="3">
        <f t="shared" si="409"/>
        <v>111</v>
      </c>
      <c r="Q5236">
        <v>0</v>
      </c>
      <c r="R5236">
        <v>6.6588000000000003</v>
      </c>
      <c r="S5236" s="3">
        <f>R5236/L5236*100</f>
        <v>2</v>
      </c>
      <c r="T5236" s="3">
        <f>( (L5236-(L5236*Q5236))*O5236)</f>
        <v>998.81999999999994</v>
      </c>
    </row>
    <row r="5237" spans="1:20" x14ac:dyDescent="0.25">
      <c r="A5237" t="s">
        <v>33</v>
      </c>
      <c r="B5237" t="s">
        <v>19</v>
      </c>
      <c r="C5237" t="s">
        <v>20</v>
      </c>
      <c r="D5237" t="s">
        <v>122</v>
      </c>
      <c r="E5237" t="s">
        <v>29</v>
      </c>
      <c r="F5237" s="9">
        <v>95123</v>
      </c>
      <c r="G5237" s="3" t="str">
        <f t="shared" si="405"/>
        <v>United States ,San Jose ,California, 95123</v>
      </c>
      <c r="H5237" t="s">
        <v>30</v>
      </c>
      <c r="I5237" t="s">
        <v>31</v>
      </c>
      <c r="J5237" t="str">
        <f t="shared" si="406"/>
        <v>West - Office Supplies</v>
      </c>
      <c r="K5237" t="s">
        <v>42</v>
      </c>
      <c r="L5237">
        <v>39.872</v>
      </c>
      <c r="M5237" s="3">
        <f t="shared" si="407"/>
        <v>40</v>
      </c>
      <c r="N5237" s="3">
        <f t="shared" si="408"/>
        <v>31.897600000000001</v>
      </c>
      <c r="O5237">
        <v>2</v>
      </c>
      <c r="P5237" s="3">
        <f t="shared" si="409"/>
        <v>20</v>
      </c>
      <c r="Q5237">
        <v>0.2</v>
      </c>
      <c r="R5237">
        <v>12.958399999999999</v>
      </c>
      <c r="S5237" s="3">
        <f>R5237/L5237*100</f>
        <v>32.499999999999993</v>
      </c>
      <c r="T5237" s="3">
        <f>( (L5237-(L5237*Q5237))*O5237)</f>
        <v>63.795200000000001</v>
      </c>
    </row>
    <row r="5238" spans="1:20" x14ac:dyDescent="0.25">
      <c r="A5238" t="s">
        <v>18</v>
      </c>
      <c r="B5238" t="s">
        <v>27</v>
      </c>
      <c r="C5238" t="s">
        <v>20</v>
      </c>
      <c r="D5238" t="s">
        <v>47</v>
      </c>
      <c r="E5238" t="s">
        <v>48</v>
      </c>
      <c r="F5238" s="9">
        <v>98115</v>
      </c>
      <c r="G5238" s="3" t="str">
        <f t="shared" si="405"/>
        <v>United States ,Seattle ,Washington, 98115</v>
      </c>
      <c r="H5238" t="s">
        <v>30</v>
      </c>
      <c r="I5238" t="s">
        <v>31</v>
      </c>
      <c r="J5238" t="str">
        <f t="shared" si="406"/>
        <v>West - Office Supplies</v>
      </c>
      <c r="K5238" t="s">
        <v>115</v>
      </c>
      <c r="L5238">
        <v>13.68</v>
      </c>
      <c r="M5238" s="3">
        <f t="shared" si="407"/>
        <v>14</v>
      </c>
      <c r="N5238" s="3">
        <f t="shared" si="408"/>
        <v>13.68</v>
      </c>
      <c r="O5238">
        <v>2</v>
      </c>
      <c r="P5238" s="3">
        <f t="shared" si="409"/>
        <v>7</v>
      </c>
      <c r="Q5238">
        <v>0</v>
      </c>
      <c r="R5238">
        <v>3.6936</v>
      </c>
      <c r="S5238" s="3">
        <f>R5238/L5238*100</f>
        <v>27</v>
      </c>
      <c r="T5238" s="3">
        <f>( (L5238-(L5238*Q5238))*O5238)</f>
        <v>27.36</v>
      </c>
    </row>
    <row r="5239" spans="1:20" x14ac:dyDescent="0.25">
      <c r="A5239" t="s">
        <v>33</v>
      </c>
      <c r="B5239" t="s">
        <v>27</v>
      </c>
      <c r="C5239" t="s">
        <v>20</v>
      </c>
      <c r="D5239" t="s">
        <v>328</v>
      </c>
      <c r="E5239" t="s">
        <v>51</v>
      </c>
      <c r="F5239" s="9">
        <v>75007</v>
      </c>
      <c r="G5239" s="3" t="str">
        <f t="shared" si="405"/>
        <v>United States ,Carrollton ,Texas, 75007</v>
      </c>
      <c r="H5239" t="s">
        <v>52</v>
      </c>
      <c r="I5239" t="s">
        <v>31</v>
      </c>
      <c r="J5239" t="str">
        <f t="shared" si="406"/>
        <v>Central - Office Supplies</v>
      </c>
      <c r="K5239" t="s">
        <v>42</v>
      </c>
      <c r="L5239">
        <v>3.3180000000000001</v>
      </c>
      <c r="M5239" s="3">
        <f t="shared" si="407"/>
        <v>3</v>
      </c>
      <c r="N5239" s="3">
        <f t="shared" si="408"/>
        <v>0.66359999999999975</v>
      </c>
      <c r="O5239">
        <v>3</v>
      </c>
      <c r="P5239" s="3">
        <f t="shared" si="409"/>
        <v>1</v>
      </c>
      <c r="Q5239">
        <v>0.8</v>
      </c>
      <c r="R5239">
        <v>-5.6406000000000001</v>
      </c>
      <c r="S5239" s="3">
        <f>R5239/L5239*100</f>
        <v>-170</v>
      </c>
      <c r="T5239" s="3">
        <f>( (L5239-(L5239*Q5239))*O5239)</f>
        <v>1.9907999999999992</v>
      </c>
    </row>
    <row r="5240" spans="1:20" x14ac:dyDescent="0.25">
      <c r="A5240" t="s">
        <v>67</v>
      </c>
      <c r="B5240" t="s">
        <v>49</v>
      </c>
      <c r="C5240" t="s">
        <v>20</v>
      </c>
      <c r="D5240" t="s">
        <v>160</v>
      </c>
      <c r="E5240" t="s">
        <v>88</v>
      </c>
      <c r="F5240" s="9">
        <v>22204</v>
      </c>
      <c r="G5240" s="3" t="str">
        <f t="shared" si="405"/>
        <v>United States ,Arlington ,Virginia, 22204</v>
      </c>
      <c r="H5240" t="s">
        <v>23</v>
      </c>
      <c r="I5240" t="s">
        <v>31</v>
      </c>
      <c r="J5240" t="str">
        <f t="shared" si="406"/>
        <v>South - Office Supplies</v>
      </c>
      <c r="K5240" t="s">
        <v>42</v>
      </c>
      <c r="L5240">
        <v>10.44</v>
      </c>
      <c r="M5240" s="3">
        <f t="shared" si="407"/>
        <v>10</v>
      </c>
      <c r="N5240" s="3">
        <f t="shared" si="408"/>
        <v>10.44</v>
      </c>
      <c r="O5240">
        <v>1</v>
      </c>
      <c r="P5240" s="3">
        <f t="shared" si="409"/>
        <v>10</v>
      </c>
      <c r="Q5240">
        <v>0</v>
      </c>
      <c r="R5240">
        <v>4.8023999999999996</v>
      </c>
      <c r="S5240" s="3">
        <f>R5240/L5240*100</f>
        <v>46</v>
      </c>
      <c r="T5240" s="3">
        <f>( (L5240-(L5240*Q5240))*O5240)</f>
        <v>10.44</v>
      </c>
    </row>
    <row r="5241" spans="1:20" x14ac:dyDescent="0.25">
      <c r="A5241" t="s">
        <v>18</v>
      </c>
      <c r="B5241" t="s">
        <v>27</v>
      </c>
      <c r="C5241" t="s">
        <v>20</v>
      </c>
      <c r="D5241" t="s">
        <v>28</v>
      </c>
      <c r="E5241" t="s">
        <v>29</v>
      </c>
      <c r="F5241" s="9">
        <v>90032</v>
      </c>
      <c r="G5241" s="3" t="str">
        <f t="shared" si="405"/>
        <v>United States ,Los Angeles ,California, 90032</v>
      </c>
      <c r="H5241" t="s">
        <v>30</v>
      </c>
      <c r="I5241" t="s">
        <v>24</v>
      </c>
      <c r="J5241" t="str">
        <f t="shared" si="406"/>
        <v>West - Furniture</v>
      </c>
      <c r="K5241" t="s">
        <v>36</v>
      </c>
      <c r="L5241">
        <v>136.464</v>
      </c>
      <c r="M5241" s="3">
        <f t="shared" si="407"/>
        <v>136</v>
      </c>
      <c r="N5241" s="3">
        <f t="shared" si="408"/>
        <v>109.1712</v>
      </c>
      <c r="O5241">
        <v>2</v>
      </c>
      <c r="P5241" s="3">
        <f t="shared" si="409"/>
        <v>68</v>
      </c>
      <c r="Q5241">
        <v>0.2</v>
      </c>
      <c r="R5241">
        <v>15.3522</v>
      </c>
      <c r="S5241" s="3">
        <f>R5241/L5241*100</f>
        <v>11.25</v>
      </c>
      <c r="T5241" s="3">
        <f>( (L5241-(L5241*Q5241))*O5241)</f>
        <v>218.3424</v>
      </c>
    </row>
    <row r="5242" spans="1:20" x14ac:dyDescent="0.25">
      <c r="A5242" t="s">
        <v>18</v>
      </c>
      <c r="B5242" t="s">
        <v>27</v>
      </c>
      <c r="C5242" t="s">
        <v>20</v>
      </c>
      <c r="D5242" t="s">
        <v>28</v>
      </c>
      <c r="E5242" t="s">
        <v>29</v>
      </c>
      <c r="F5242" s="9">
        <v>90032</v>
      </c>
      <c r="G5242" s="3" t="str">
        <f t="shared" si="405"/>
        <v>United States ,Los Angeles ,California, 90032</v>
      </c>
      <c r="H5242" t="s">
        <v>30</v>
      </c>
      <c r="I5242" t="s">
        <v>40</v>
      </c>
      <c r="J5242" t="str">
        <f t="shared" si="406"/>
        <v>West - Technology</v>
      </c>
      <c r="K5242" t="s">
        <v>41</v>
      </c>
      <c r="L5242">
        <v>333.57600000000002</v>
      </c>
      <c r="M5242" s="3">
        <f t="shared" si="407"/>
        <v>334</v>
      </c>
      <c r="N5242" s="3">
        <f t="shared" si="408"/>
        <v>266.86080000000004</v>
      </c>
      <c r="O5242">
        <v>3</v>
      </c>
      <c r="P5242" s="3">
        <f t="shared" si="409"/>
        <v>111.33333333333333</v>
      </c>
      <c r="Q5242">
        <v>0.2</v>
      </c>
      <c r="R5242">
        <v>33.357599999999998</v>
      </c>
      <c r="S5242" s="3">
        <f>R5242/L5242*100</f>
        <v>10</v>
      </c>
      <c r="T5242" s="3">
        <f>( (L5242-(L5242*Q5242))*O5242)</f>
        <v>800.58240000000012</v>
      </c>
    </row>
    <row r="5243" spans="1:20" x14ac:dyDescent="0.25">
      <c r="A5243" t="s">
        <v>18</v>
      </c>
      <c r="B5243" t="s">
        <v>27</v>
      </c>
      <c r="C5243" t="s">
        <v>20</v>
      </c>
      <c r="D5243" t="s">
        <v>28</v>
      </c>
      <c r="E5243" t="s">
        <v>29</v>
      </c>
      <c r="F5243" s="9">
        <v>90032</v>
      </c>
      <c r="G5243" s="3" t="str">
        <f t="shared" si="405"/>
        <v>United States ,Los Angeles ,California, 90032</v>
      </c>
      <c r="H5243" t="s">
        <v>30</v>
      </c>
      <c r="I5243" t="s">
        <v>31</v>
      </c>
      <c r="J5243" t="str">
        <f t="shared" si="406"/>
        <v>West - Office Supplies</v>
      </c>
      <c r="K5243" t="s">
        <v>42</v>
      </c>
      <c r="L5243">
        <v>12.544</v>
      </c>
      <c r="M5243" s="3">
        <f t="shared" si="407"/>
        <v>13</v>
      </c>
      <c r="N5243" s="3">
        <f t="shared" si="408"/>
        <v>10.0352</v>
      </c>
      <c r="O5243">
        <v>2</v>
      </c>
      <c r="P5243" s="3">
        <f t="shared" si="409"/>
        <v>6.5</v>
      </c>
      <c r="Q5243">
        <v>0.2</v>
      </c>
      <c r="R5243">
        <v>4.7039999999999997</v>
      </c>
      <c r="S5243" s="3">
        <f>R5243/L5243*100</f>
        <v>37.499999999999993</v>
      </c>
      <c r="T5243" s="3">
        <f>( (L5243-(L5243*Q5243))*O5243)</f>
        <v>20.070399999999999</v>
      </c>
    </row>
    <row r="5244" spans="1:20" x14ac:dyDescent="0.25">
      <c r="A5244" t="s">
        <v>33</v>
      </c>
      <c r="B5244" t="s">
        <v>19</v>
      </c>
      <c r="C5244" t="s">
        <v>20</v>
      </c>
      <c r="D5244" t="s">
        <v>532</v>
      </c>
      <c r="E5244" t="s">
        <v>70</v>
      </c>
      <c r="F5244" s="9">
        <v>60423</v>
      </c>
      <c r="G5244" s="3" t="str">
        <f t="shared" si="405"/>
        <v>United States ,Frankfort ,Illinois, 60423</v>
      </c>
      <c r="H5244" t="s">
        <v>52</v>
      </c>
      <c r="I5244" t="s">
        <v>31</v>
      </c>
      <c r="J5244" t="str">
        <f t="shared" si="406"/>
        <v>Central - Office Supplies</v>
      </c>
      <c r="K5244" t="s">
        <v>43</v>
      </c>
      <c r="L5244">
        <v>20.768000000000001</v>
      </c>
      <c r="M5244" s="3">
        <f t="shared" si="407"/>
        <v>21</v>
      </c>
      <c r="N5244" s="3">
        <f t="shared" si="408"/>
        <v>4.1536000000000008</v>
      </c>
      <c r="O5244">
        <v>8</v>
      </c>
      <c r="P5244" s="3">
        <f t="shared" si="409"/>
        <v>2.625</v>
      </c>
      <c r="Q5244">
        <v>0.8</v>
      </c>
      <c r="R5244">
        <v>-52.958399999999997</v>
      </c>
      <c r="S5244" s="3">
        <f>R5244/L5244*100</f>
        <v>-254.99999999999997</v>
      </c>
      <c r="T5244" s="3">
        <f>( (L5244-(L5244*Q5244))*O5244)</f>
        <v>33.228800000000007</v>
      </c>
    </row>
    <row r="5245" spans="1:20" x14ac:dyDescent="0.25">
      <c r="A5245" t="s">
        <v>18</v>
      </c>
      <c r="B5245" t="s">
        <v>19</v>
      </c>
      <c r="C5245" t="s">
        <v>20</v>
      </c>
      <c r="D5245" t="s">
        <v>47</v>
      </c>
      <c r="E5245" t="s">
        <v>48</v>
      </c>
      <c r="F5245" s="9">
        <v>98105</v>
      </c>
      <c r="G5245" s="3" t="str">
        <f t="shared" si="405"/>
        <v>United States ,Seattle ,Washington, 98105</v>
      </c>
      <c r="H5245" t="s">
        <v>30</v>
      </c>
      <c r="I5245" t="s">
        <v>40</v>
      </c>
      <c r="J5245" t="str">
        <f t="shared" si="406"/>
        <v>West - Technology</v>
      </c>
      <c r="K5245" t="s">
        <v>64</v>
      </c>
      <c r="L5245">
        <v>43.5</v>
      </c>
      <c r="M5245" s="3">
        <f t="shared" si="407"/>
        <v>44</v>
      </c>
      <c r="N5245" s="3">
        <f t="shared" si="408"/>
        <v>43.5</v>
      </c>
      <c r="O5245">
        <v>3</v>
      </c>
      <c r="P5245" s="3">
        <f t="shared" si="409"/>
        <v>14.666666666666666</v>
      </c>
      <c r="Q5245">
        <v>0</v>
      </c>
      <c r="R5245">
        <v>10.875</v>
      </c>
      <c r="S5245" s="3">
        <f>R5245/L5245*100</f>
        <v>25</v>
      </c>
      <c r="T5245" s="3">
        <f>( (L5245-(L5245*Q5245))*O5245)</f>
        <v>130.5</v>
      </c>
    </row>
    <row r="5246" spans="1:20" x14ac:dyDescent="0.25">
      <c r="A5246" t="s">
        <v>33</v>
      </c>
      <c r="B5246" t="s">
        <v>27</v>
      </c>
      <c r="C5246" t="s">
        <v>20</v>
      </c>
      <c r="D5246" t="s">
        <v>60</v>
      </c>
      <c r="E5246" t="s">
        <v>61</v>
      </c>
      <c r="F5246" s="9">
        <v>19143</v>
      </c>
      <c r="G5246" s="3" t="str">
        <f t="shared" si="405"/>
        <v>United States ,Philadelphia ,Pennsylvania, 19143</v>
      </c>
      <c r="H5246" t="s">
        <v>62</v>
      </c>
      <c r="I5246" t="s">
        <v>31</v>
      </c>
      <c r="J5246" t="str">
        <f t="shared" si="406"/>
        <v>East - Office Supplies</v>
      </c>
      <c r="K5246" t="s">
        <v>82</v>
      </c>
      <c r="L5246">
        <v>12.576000000000001</v>
      </c>
      <c r="M5246" s="3">
        <f t="shared" si="407"/>
        <v>13</v>
      </c>
      <c r="N5246" s="3">
        <f t="shared" si="408"/>
        <v>10.0608</v>
      </c>
      <c r="O5246">
        <v>4</v>
      </c>
      <c r="P5246" s="3">
        <f t="shared" si="409"/>
        <v>3.25</v>
      </c>
      <c r="Q5246">
        <v>0.2</v>
      </c>
      <c r="R5246">
        <v>4.0872000000000002</v>
      </c>
      <c r="S5246" s="3">
        <f>R5246/L5246*100</f>
        <v>32.5</v>
      </c>
      <c r="T5246" s="3">
        <f>( (L5246-(L5246*Q5246))*O5246)</f>
        <v>40.243200000000002</v>
      </c>
    </row>
    <row r="5247" spans="1:20" x14ac:dyDescent="0.25">
      <c r="A5247" t="s">
        <v>33</v>
      </c>
      <c r="B5247" t="s">
        <v>19</v>
      </c>
      <c r="C5247" t="s">
        <v>20</v>
      </c>
      <c r="D5247" t="s">
        <v>108</v>
      </c>
      <c r="E5247" t="s">
        <v>172</v>
      </c>
      <c r="F5247" s="9">
        <v>31907</v>
      </c>
      <c r="G5247" s="3" t="str">
        <f t="shared" si="405"/>
        <v>United States ,Columbus ,Georgia, 31907</v>
      </c>
      <c r="H5247" t="s">
        <v>23</v>
      </c>
      <c r="I5247" t="s">
        <v>40</v>
      </c>
      <c r="J5247" t="str">
        <f t="shared" si="406"/>
        <v>South - Technology</v>
      </c>
      <c r="K5247" t="s">
        <v>64</v>
      </c>
      <c r="L5247">
        <v>249.95</v>
      </c>
      <c r="M5247" s="3">
        <f t="shared" si="407"/>
        <v>250</v>
      </c>
      <c r="N5247" s="3">
        <f t="shared" si="408"/>
        <v>249.95</v>
      </c>
      <c r="O5247">
        <v>5</v>
      </c>
      <c r="P5247" s="3">
        <f t="shared" si="409"/>
        <v>50</v>
      </c>
      <c r="Q5247">
        <v>0</v>
      </c>
      <c r="R5247">
        <v>19.995999999999999</v>
      </c>
      <c r="S5247" s="3">
        <f>R5247/L5247*100</f>
        <v>8</v>
      </c>
      <c r="T5247" s="3">
        <f>( (L5247-(L5247*Q5247))*O5247)</f>
        <v>1249.75</v>
      </c>
    </row>
    <row r="5248" spans="1:20" x14ac:dyDescent="0.25">
      <c r="A5248" t="s">
        <v>33</v>
      </c>
      <c r="B5248" t="s">
        <v>19</v>
      </c>
      <c r="C5248" t="s">
        <v>20</v>
      </c>
      <c r="D5248" t="s">
        <v>108</v>
      </c>
      <c r="E5248" t="s">
        <v>172</v>
      </c>
      <c r="F5248" s="9">
        <v>31907</v>
      </c>
      <c r="G5248" s="3" t="str">
        <f t="shared" si="405"/>
        <v>United States ,Columbus ,Georgia, 31907</v>
      </c>
      <c r="H5248" t="s">
        <v>23</v>
      </c>
      <c r="I5248" t="s">
        <v>31</v>
      </c>
      <c r="J5248" t="str">
        <f t="shared" si="406"/>
        <v>South - Office Supplies</v>
      </c>
      <c r="K5248" t="s">
        <v>46</v>
      </c>
      <c r="L5248">
        <v>49.12</v>
      </c>
      <c r="M5248" s="3">
        <f t="shared" si="407"/>
        <v>49</v>
      </c>
      <c r="N5248" s="3">
        <f t="shared" si="408"/>
        <v>49.12</v>
      </c>
      <c r="O5248">
        <v>4</v>
      </c>
      <c r="P5248" s="3">
        <f t="shared" si="409"/>
        <v>12.25</v>
      </c>
      <c r="Q5248">
        <v>0</v>
      </c>
      <c r="R5248">
        <v>23.086400000000001</v>
      </c>
      <c r="S5248" s="3">
        <f>R5248/L5248*100</f>
        <v>47</v>
      </c>
      <c r="T5248" s="3">
        <f>( (L5248-(L5248*Q5248))*O5248)</f>
        <v>196.48</v>
      </c>
    </row>
    <row r="5249" spans="1:20" x14ac:dyDescent="0.25">
      <c r="A5249" t="s">
        <v>67</v>
      </c>
      <c r="B5249" t="s">
        <v>19</v>
      </c>
      <c r="C5249" t="s">
        <v>20</v>
      </c>
      <c r="D5249" t="s">
        <v>263</v>
      </c>
      <c r="E5249" t="s">
        <v>88</v>
      </c>
      <c r="F5249" s="9">
        <v>23464</v>
      </c>
      <c r="G5249" s="3" t="str">
        <f t="shared" si="405"/>
        <v>United States ,Virginia Beach ,Virginia, 23464</v>
      </c>
      <c r="H5249" t="s">
        <v>23</v>
      </c>
      <c r="I5249" t="s">
        <v>31</v>
      </c>
      <c r="J5249" t="str">
        <f t="shared" si="406"/>
        <v>South - Office Supplies</v>
      </c>
      <c r="K5249" t="s">
        <v>43</v>
      </c>
      <c r="L5249">
        <v>182.91</v>
      </c>
      <c r="M5249" s="3">
        <f t="shared" si="407"/>
        <v>183</v>
      </c>
      <c r="N5249" s="3">
        <f t="shared" si="408"/>
        <v>182.91</v>
      </c>
      <c r="O5249">
        <v>3</v>
      </c>
      <c r="P5249" s="3">
        <f t="shared" si="409"/>
        <v>61</v>
      </c>
      <c r="Q5249">
        <v>0</v>
      </c>
      <c r="R5249">
        <v>53.043900000000001</v>
      </c>
      <c r="S5249" s="3">
        <f>R5249/L5249*100</f>
        <v>29.000000000000004</v>
      </c>
      <c r="T5249" s="3">
        <f>( (L5249-(L5249*Q5249))*O5249)</f>
        <v>548.73</v>
      </c>
    </row>
    <row r="5250" spans="1:20" x14ac:dyDescent="0.25">
      <c r="A5250" t="s">
        <v>18</v>
      </c>
      <c r="B5250" t="s">
        <v>49</v>
      </c>
      <c r="C5250" t="s">
        <v>20</v>
      </c>
      <c r="D5250" t="s">
        <v>179</v>
      </c>
      <c r="E5250" t="s">
        <v>48</v>
      </c>
      <c r="F5250" s="9">
        <v>98198</v>
      </c>
      <c r="G5250" s="3" t="str">
        <f t="shared" si="405"/>
        <v>United States ,Des Moines ,Washington, 98198</v>
      </c>
      <c r="H5250" t="s">
        <v>30</v>
      </c>
      <c r="I5250" t="s">
        <v>31</v>
      </c>
      <c r="J5250" t="str">
        <f t="shared" si="406"/>
        <v>West - Office Supplies</v>
      </c>
      <c r="K5250" t="s">
        <v>42</v>
      </c>
      <c r="L5250">
        <v>107.648</v>
      </c>
      <c r="M5250" s="3">
        <f t="shared" si="407"/>
        <v>108</v>
      </c>
      <c r="N5250" s="3">
        <f t="shared" si="408"/>
        <v>86.118399999999994</v>
      </c>
      <c r="O5250">
        <v>2</v>
      </c>
      <c r="P5250" s="3">
        <f t="shared" si="409"/>
        <v>54</v>
      </c>
      <c r="Q5250">
        <v>0.2</v>
      </c>
      <c r="R5250">
        <v>33.64</v>
      </c>
      <c r="S5250" s="3">
        <f>R5250/L5250*100</f>
        <v>31.25</v>
      </c>
      <c r="T5250" s="3">
        <f>( (L5250-(L5250*Q5250))*O5250)</f>
        <v>172.23679999999999</v>
      </c>
    </row>
    <row r="5251" spans="1:20" x14ac:dyDescent="0.25">
      <c r="A5251" t="s">
        <v>18</v>
      </c>
      <c r="B5251" t="s">
        <v>27</v>
      </c>
      <c r="C5251" t="s">
        <v>20</v>
      </c>
      <c r="D5251" t="s">
        <v>533</v>
      </c>
      <c r="E5251" t="s">
        <v>61</v>
      </c>
      <c r="F5251" s="9">
        <v>18018</v>
      </c>
      <c r="G5251" s="3" t="str">
        <f t="shared" ref="G5251:G5314" si="410">C5251&amp; " ," &amp; D5251 &amp; " ," &amp; E5251 &amp; ", " &amp; F5251</f>
        <v>United States ,Bethlehem ,Pennsylvania, 18018</v>
      </c>
      <c r="H5251" t="s">
        <v>62</v>
      </c>
      <c r="I5251" t="s">
        <v>24</v>
      </c>
      <c r="J5251" t="str">
        <f t="shared" ref="J5251:J5314" si="411">H5251&amp;" - "&amp;I5251</f>
        <v>East - Furniture</v>
      </c>
      <c r="K5251" t="s">
        <v>26</v>
      </c>
      <c r="L5251">
        <v>99.372</v>
      </c>
      <c r="M5251" s="3">
        <f t="shared" ref="M5251:M5314" si="412">ROUND(L5251,0)</f>
        <v>99</v>
      </c>
      <c r="N5251" s="3">
        <f t="shared" ref="N5251:N5314" si="413">L5251-(L5251*Q5251)</f>
        <v>69.560400000000001</v>
      </c>
      <c r="O5251">
        <v>2</v>
      </c>
      <c r="P5251" s="3">
        <f t="shared" ref="P5251:P5314" si="414">M5251/O5251</f>
        <v>49.5</v>
      </c>
      <c r="Q5251">
        <v>0.3</v>
      </c>
      <c r="R5251">
        <v>-7.0979999999999999</v>
      </c>
      <c r="S5251" s="3">
        <f>R5251/L5251*100</f>
        <v>-7.1428571428571423</v>
      </c>
      <c r="T5251" s="3">
        <f>( (L5251-(L5251*Q5251))*O5251)</f>
        <v>139.1208</v>
      </c>
    </row>
    <row r="5252" spans="1:20" x14ac:dyDescent="0.25">
      <c r="A5252" t="s">
        <v>18</v>
      </c>
      <c r="B5252" t="s">
        <v>27</v>
      </c>
      <c r="C5252" t="s">
        <v>20</v>
      </c>
      <c r="D5252" t="s">
        <v>533</v>
      </c>
      <c r="E5252" t="s">
        <v>61</v>
      </c>
      <c r="F5252" s="9">
        <v>18018</v>
      </c>
      <c r="G5252" s="3" t="str">
        <f t="shared" si="410"/>
        <v>United States ,Bethlehem ,Pennsylvania, 18018</v>
      </c>
      <c r="H5252" t="s">
        <v>62</v>
      </c>
      <c r="I5252" t="s">
        <v>24</v>
      </c>
      <c r="J5252" t="str">
        <f t="shared" si="411"/>
        <v>East - Furniture</v>
      </c>
      <c r="K5252" t="s">
        <v>38</v>
      </c>
      <c r="L5252">
        <v>33.567999999999998</v>
      </c>
      <c r="M5252" s="3">
        <f t="shared" si="412"/>
        <v>34</v>
      </c>
      <c r="N5252" s="3">
        <f t="shared" si="413"/>
        <v>26.854399999999998</v>
      </c>
      <c r="O5252">
        <v>2</v>
      </c>
      <c r="P5252" s="3">
        <f t="shared" si="414"/>
        <v>17</v>
      </c>
      <c r="Q5252">
        <v>0.2</v>
      </c>
      <c r="R5252">
        <v>-5.4547999999999996</v>
      </c>
      <c r="S5252" s="3">
        <f>R5252/L5252*100</f>
        <v>-16.25</v>
      </c>
      <c r="T5252" s="3">
        <f>( (L5252-(L5252*Q5252))*O5252)</f>
        <v>53.708799999999997</v>
      </c>
    </row>
    <row r="5253" spans="1:20" x14ac:dyDescent="0.25">
      <c r="A5253" t="s">
        <v>33</v>
      </c>
      <c r="B5253" t="s">
        <v>19</v>
      </c>
      <c r="C5253" t="s">
        <v>20</v>
      </c>
      <c r="D5253" t="s">
        <v>359</v>
      </c>
      <c r="E5253" t="s">
        <v>124</v>
      </c>
      <c r="F5253" s="9">
        <v>73120</v>
      </c>
      <c r="G5253" s="3" t="str">
        <f t="shared" si="410"/>
        <v>United States ,Oklahoma City ,Oklahoma, 73120</v>
      </c>
      <c r="H5253" t="s">
        <v>52</v>
      </c>
      <c r="I5253" t="s">
        <v>31</v>
      </c>
      <c r="J5253" t="str">
        <f t="shared" si="411"/>
        <v>Central - Office Supplies</v>
      </c>
      <c r="K5253" t="s">
        <v>46</v>
      </c>
      <c r="L5253">
        <v>10.56</v>
      </c>
      <c r="M5253" s="3">
        <f t="shared" si="412"/>
        <v>11</v>
      </c>
      <c r="N5253" s="3">
        <f t="shared" si="413"/>
        <v>10.56</v>
      </c>
      <c r="O5253">
        <v>2</v>
      </c>
      <c r="P5253" s="3">
        <f t="shared" si="414"/>
        <v>5.5</v>
      </c>
      <c r="Q5253">
        <v>0</v>
      </c>
      <c r="R5253">
        <v>4.7519999999999998</v>
      </c>
      <c r="S5253" s="3">
        <f>R5253/L5253*100</f>
        <v>44.999999999999993</v>
      </c>
      <c r="T5253" s="3">
        <f>( (L5253-(L5253*Q5253))*O5253)</f>
        <v>21.12</v>
      </c>
    </row>
    <row r="5254" spans="1:20" x14ac:dyDescent="0.25">
      <c r="A5254" t="s">
        <v>33</v>
      </c>
      <c r="B5254" t="s">
        <v>19</v>
      </c>
      <c r="C5254" t="s">
        <v>20</v>
      </c>
      <c r="D5254" t="s">
        <v>368</v>
      </c>
      <c r="E5254" t="s">
        <v>29</v>
      </c>
      <c r="F5254" s="9">
        <v>91730</v>
      </c>
      <c r="G5254" s="3" t="str">
        <f t="shared" si="410"/>
        <v>United States ,Rancho Cucamonga ,California, 91730</v>
      </c>
      <c r="H5254" t="s">
        <v>30</v>
      </c>
      <c r="I5254" t="s">
        <v>31</v>
      </c>
      <c r="J5254" t="str">
        <f t="shared" si="411"/>
        <v>West - Office Supplies</v>
      </c>
      <c r="K5254" t="s">
        <v>46</v>
      </c>
      <c r="L5254">
        <v>38.880000000000003</v>
      </c>
      <c r="M5254" s="3">
        <f t="shared" si="412"/>
        <v>39</v>
      </c>
      <c r="N5254" s="3">
        <f t="shared" si="413"/>
        <v>38.880000000000003</v>
      </c>
      <c r="O5254">
        <v>6</v>
      </c>
      <c r="P5254" s="3">
        <f t="shared" si="414"/>
        <v>6.5</v>
      </c>
      <c r="Q5254">
        <v>0</v>
      </c>
      <c r="R5254">
        <v>18.662400000000002</v>
      </c>
      <c r="S5254" s="3">
        <f>R5254/L5254*100</f>
        <v>48.000000000000007</v>
      </c>
      <c r="T5254" s="3">
        <f>( (L5254-(L5254*Q5254))*O5254)</f>
        <v>233.28000000000003</v>
      </c>
    </row>
    <row r="5255" spans="1:20" x14ac:dyDescent="0.25">
      <c r="A5255" t="s">
        <v>67</v>
      </c>
      <c r="B5255" t="s">
        <v>19</v>
      </c>
      <c r="C5255" t="s">
        <v>20</v>
      </c>
      <c r="D5255" t="s">
        <v>28</v>
      </c>
      <c r="E5255" t="s">
        <v>29</v>
      </c>
      <c r="F5255" s="9">
        <v>90032</v>
      </c>
      <c r="G5255" s="3" t="str">
        <f t="shared" si="410"/>
        <v>United States ,Los Angeles ,California, 90032</v>
      </c>
      <c r="H5255" t="s">
        <v>30</v>
      </c>
      <c r="I5255" t="s">
        <v>31</v>
      </c>
      <c r="J5255" t="str">
        <f t="shared" si="411"/>
        <v>West - Office Supplies</v>
      </c>
      <c r="K5255" t="s">
        <v>46</v>
      </c>
      <c r="L5255">
        <v>35.200000000000003</v>
      </c>
      <c r="M5255" s="3">
        <f t="shared" si="412"/>
        <v>35</v>
      </c>
      <c r="N5255" s="3">
        <f t="shared" si="413"/>
        <v>35.200000000000003</v>
      </c>
      <c r="O5255">
        <v>5</v>
      </c>
      <c r="P5255" s="3">
        <f t="shared" si="414"/>
        <v>7</v>
      </c>
      <c r="Q5255">
        <v>0</v>
      </c>
      <c r="R5255">
        <v>16.544</v>
      </c>
      <c r="S5255" s="3">
        <f>R5255/L5255*100</f>
        <v>47</v>
      </c>
      <c r="T5255" s="3">
        <f>( (L5255-(L5255*Q5255))*O5255)</f>
        <v>176</v>
      </c>
    </row>
    <row r="5256" spans="1:20" x14ac:dyDescent="0.25">
      <c r="A5256" t="s">
        <v>33</v>
      </c>
      <c r="B5256" t="s">
        <v>49</v>
      </c>
      <c r="C5256" t="s">
        <v>20</v>
      </c>
      <c r="D5256" t="s">
        <v>60</v>
      </c>
      <c r="E5256" t="s">
        <v>61</v>
      </c>
      <c r="F5256" s="9">
        <v>19120</v>
      </c>
      <c r="G5256" s="3" t="str">
        <f t="shared" si="410"/>
        <v>United States ,Philadelphia ,Pennsylvania, 19120</v>
      </c>
      <c r="H5256" t="s">
        <v>62</v>
      </c>
      <c r="I5256" t="s">
        <v>31</v>
      </c>
      <c r="J5256" t="str">
        <f t="shared" si="411"/>
        <v>East - Office Supplies</v>
      </c>
      <c r="K5256" t="s">
        <v>46</v>
      </c>
      <c r="L5256">
        <v>45.527999999999999</v>
      </c>
      <c r="M5256" s="3">
        <f t="shared" si="412"/>
        <v>46</v>
      </c>
      <c r="N5256" s="3">
        <f t="shared" si="413"/>
        <v>36.422399999999996</v>
      </c>
      <c r="O5256">
        <v>3</v>
      </c>
      <c r="P5256" s="3">
        <f t="shared" si="414"/>
        <v>15.333333333333334</v>
      </c>
      <c r="Q5256">
        <v>0.2</v>
      </c>
      <c r="R5256">
        <v>15.934799999999999</v>
      </c>
      <c r="S5256" s="3">
        <f>R5256/L5256*100</f>
        <v>35</v>
      </c>
      <c r="T5256" s="3">
        <f>( (L5256-(L5256*Q5256))*O5256)</f>
        <v>109.26719999999999</v>
      </c>
    </row>
    <row r="5257" spans="1:20" x14ac:dyDescent="0.25">
      <c r="A5257" t="s">
        <v>67</v>
      </c>
      <c r="B5257" t="s">
        <v>49</v>
      </c>
      <c r="C5257" t="s">
        <v>20</v>
      </c>
      <c r="D5257" t="s">
        <v>66</v>
      </c>
      <c r="E5257" t="s">
        <v>51</v>
      </c>
      <c r="F5257" s="9">
        <v>77036</v>
      </c>
      <c r="G5257" s="3" t="str">
        <f t="shared" si="410"/>
        <v>United States ,Houston ,Texas, 77036</v>
      </c>
      <c r="H5257" t="s">
        <v>52</v>
      </c>
      <c r="I5257" t="s">
        <v>40</v>
      </c>
      <c r="J5257" t="str">
        <f t="shared" si="411"/>
        <v>Central - Technology</v>
      </c>
      <c r="K5257" t="s">
        <v>41</v>
      </c>
      <c r="L5257">
        <v>196.77600000000001</v>
      </c>
      <c r="M5257" s="3">
        <f t="shared" si="412"/>
        <v>197</v>
      </c>
      <c r="N5257" s="3">
        <f t="shared" si="413"/>
        <v>157.42080000000001</v>
      </c>
      <c r="O5257">
        <v>3</v>
      </c>
      <c r="P5257" s="3">
        <f t="shared" si="414"/>
        <v>65.666666666666671</v>
      </c>
      <c r="Q5257">
        <v>0.2</v>
      </c>
      <c r="R5257">
        <v>14.7582</v>
      </c>
      <c r="S5257" s="3">
        <f>R5257/L5257*100</f>
        <v>7.5</v>
      </c>
      <c r="T5257" s="3">
        <f>( (L5257-(L5257*Q5257))*O5257)</f>
        <v>472.26240000000007</v>
      </c>
    </row>
    <row r="5258" spans="1:20" x14ac:dyDescent="0.25">
      <c r="A5258" t="s">
        <v>67</v>
      </c>
      <c r="B5258" t="s">
        <v>49</v>
      </c>
      <c r="C5258" t="s">
        <v>20</v>
      </c>
      <c r="D5258" t="s">
        <v>66</v>
      </c>
      <c r="E5258" t="s">
        <v>51</v>
      </c>
      <c r="F5258" s="9">
        <v>77036</v>
      </c>
      <c r="G5258" s="3" t="str">
        <f t="shared" si="410"/>
        <v>United States ,Houston ,Texas, 77036</v>
      </c>
      <c r="H5258" t="s">
        <v>52</v>
      </c>
      <c r="I5258" t="s">
        <v>31</v>
      </c>
      <c r="J5258" t="str">
        <f t="shared" si="411"/>
        <v>Central - Office Supplies</v>
      </c>
      <c r="K5258" t="s">
        <v>42</v>
      </c>
      <c r="L5258">
        <v>2.92</v>
      </c>
      <c r="M5258" s="3">
        <f t="shared" si="412"/>
        <v>3</v>
      </c>
      <c r="N5258" s="3">
        <f t="shared" si="413"/>
        <v>0.58400000000000007</v>
      </c>
      <c r="O5258">
        <v>2</v>
      </c>
      <c r="P5258" s="3">
        <f t="shared" si="414"/>
        <v>1.5</v>
      </c>
      <c r="Q5258">
        <v>0.8</v>
      </c>
      <c r="R5258">
        <v>-4.8179999999999996</v>
      </c>
      <c r="S5258" s="3">
        <f>R5258/L5258*100</f>
        <v>-165</v>
      </c>
      <c r="T5258" s="3">
        <f>( (L5258-(L5258*Q5258))*O5258)</f>
        <v>1.1680000000000001</v>
      </c>
    </row>
    <row r="5259" spans="1:20" x14ac:dyDescent="0.25">
      <c r="A5259" t="s">
        <v>67</v>
      </c>
      <c r="B5259" t="s">
        <v>49</v>
      </c>
      <c r="C5259" t="s">
        <v>20</v>
      </c>
      <c r="D5259" t="s">
        <v>66</v>
      </c>
      <c r="E5259" t="s">
        <v>51</v>
      </c>
      <c r="F5259" s="9">
        <v>77036</v>
      </c>
      <c r="G5259" s="3" t="str">
        <f t="shared" si="410"/>
        <v>United States ,Houston ,Texas, 77036</v>
      </c>
      <c r="H5259" t="s">
        <v>52</v>
      </c>
      <c r="I5259" t="s">
        <v>24</v>
      </c>
      <c r="J5259" t="str">
        <f t="shared" si="411"/>
        <v>Central - Furniture</v>
      </c>
      <c r="K5259" t="s">
        <v>36</v>
      </c>
      <c r="L5259">
        <v>200.79499999999999</v>
      </c>
      <c r="M5259" s="3">
        <f t="shared" si="412"/>
        <v>201</v>
      </c>
      <c r="N5259" s="3">
        <f t="shared" si="413"/>
        <v>140.5565</v>
      </c>
      <c r="O5259">
        <v>1</v>
      </c>
      <c r="P5259" s="3">
        <f t="shared" si="414"/>
        <v>201</v>
      </c>
      <c r="Q5259">
        <v>0.3</v>
      </c>
      <c r="R5259">
        <v>-22.948</v>
      </c>
      <c r="S5259" s="3">
        <f>R5259/L5259*100</f>
        <v>-11.428571428571429</v>
      </c>
      <c r="T5259" s="3">
        <f>( (L5259-(L5259*Q5259))*O5259)</f>
        <v>140.5565</v>
      </c>
    </row>
    <row r="5260" spans="1:20" x14ac:dyDescent="0.25">
      <c r="A5260" t="s">
        <v>67</v>
      </c>
      <c r="B5260" t="s">
        <v>49</v>
      </c>
      <c r="C5260" t="s">
        <v>20</v>
      </c>
      <c r="D5260" t="s">
        <v>66</v>
      </c>
      <c r="E5260" t="s">
        <v>51</v>
      </c>
      <c r="F5260" s="9">
        <v>77036</v>
      </c>
      <c r="G5260" s="3" t="str">
        <f t="shared" si="410"/>
        <v>United States ,Houston ,Texas, 77036</v>
      </c>
      <c r="H5260" t="s">
        <v>52</v>
      </c>
      <c r="I5260" t="s">
        <v>40</v>
      </c>
      <c r="J5260" t="str">
        <f t="shared" si="411"/>
        <v>Central - Technology</v>
      </c>
      <c r="K5260" t="s">
        <v>64</v>
      </c>
      <c r="L5260">
        <v>46.688000000000002</v>
      </c>
      <c r="M5260" s="3">
        <f t="shared" si="412"/>
        <v>47</v>
      </c>
      <c r="N5260" s="3">
        <f t="shared" si="413"/>
        <v>37.3504</v>
      </c>
      <c r="O5260">
        <v>4</v>
      </c>
      <c r="P5260" s="3">
        <f t="shared" si="414"/>
        <v>11.75</v>
      </c>
      <c r="Q5260">
        <v>0.2</v>
      </c>
      <c r="R5260">
        <v>-2.9180000000000001</v>
      </c>
      <c r="S5260" s="3">
        <f>R5260/L5260*100</f>
        <v>-6.25</v>
      </c>
      <c r="T5260" s="3">
        <f>( (L5260-(L5260*Q5260))*O5260)</f>
        <v>149.4016</v>
      </c>
    </row>
    <row r="5261" spans="1:20" x14ac:dyDescent="0.25">
      <c r="A5261" t="s">
        <v>67</v>
      </c>
      <c r="B5261" t="s">
        <v>49</v>
      </c>
      <c r="C5261" t="s">
        <v>20</v>
      </c>
      <c r="D5261" t="s">
        <v>66</v>
      </c>
      <c r="E5261" t="s">
        <v>51</v>
      </c>
      <c r="F5261" s="9">
        <v>77036</v>
      </c>
      <c r="G5261" s="3" t="str">
        <f t="shared" si="410"/>
        <v>United States ,Houston ,Texas, 77036</v>
      </c>
      <c r="H5261" t="s">
        <v>52</v>
      </c>
      <c r="I5261" t="s">
        <v>31</v>
      </c>
      <c r="J5261" t="str">
        <f t="shared" si="411"/>
        <v>Central - Office Supplies</v>
      </c>
      <c r="K5261" t="s">
        <v>39</v>
      </c>
      <c r="L5261">
        <v>21.864000000000001</v>
      </c>
      <c r="M5261" s="3">
        <f t="shared" si="412"/>
        <v>22</v>
      </c>
      <c r="N5261" s="3">
        <f t="shared" si="413"/>
        <v>17.491199999999999</v>
      </c>
      <c r="O5261">
        <v>3</v>
      </c>
      <c r="P5261" s="3">
        <f t="shared" si="414"/>
        <v>7.333333333333333</v>
      </c>
      <c r="Q5261">
        <v>0.2</v>
      </c>
      <c r="R5261">
        <v>3.5529000000000002</v>
      </c>
      <c r="S5261" s="3">
        <f>R5261/L5261*100</f>
        <v>16.25</v>
      </c>
      <c r="T5261" s="3">
        <f>( (L5261-(L5261*Q5261))*O5261)</f>
        <v>52.473599999999998</v>
      </c>
    </row>
    <row r="5262" spans="1:20" x14ac:dyDescent="0.25">
      <c r="A5262" t="s">
        <v>67</v>
      </c>
      <c r="B5262" t="s">
        <v>27</v>
      </c>
      <c r="C5262" t="s">
        <v>20</v>
      </c>
      <c r="D5262" t="s">
        <v>47</v>
      </c>
      <c r="E5262" t="s">
        <v>48</v>
      </c>
      <c r="F5262" s="9">
        <v>98103</v>
      </c>
      <c r="G5262" s="3" t="str">
        <f t="shared" si="410"/>
        <v>United States ,Seattle ,Washington, 98103</v>
      </c>
      <c r="H5262" t="s">
        <v>30</v>
      </c>
      <c r="I5262" t="s">
        <v>31</v>
      </c>
      <c r="J5262" t="str">
        <f t="shared" si="411"/>
        <v>West - Office Supplies</v>
      </c>
      <c r="K5262" t="s">
        <v>46</v>
      </c>
      <c r="L5262">
        <v>11.76</v>
      </c>
      <c r="M5262" s="3">
        <f t="shared" si="412"/>
        <v>12</v>
      </c>
      <c r="N5262" s="3">
        <f t="shared" si="413"/>
        <v>11.76</v>
      </c>
      <c r="O5262">
        <v>2</v>
      </c>
      <c r="P5262" s="3">
        <f t="shared" si="414"/>
        <v>6</v>
      </c>
      <c r="Q5262">
        <v>0</v>
      </c>
      <c r="R5262">
        <v>5.7624000000000004</v>
      </c>
      <c r="S5262" s="3">
        <f>R5262/L5262*100</f>
        <v>49.000000000000007</v>
      </c>
      <c r="T5262" s="3">
        <f>( (L5262-(L5262*Q5262))*O5262)</f>
        <v>23.52</v>
      </c>
    </row>
    <row r="5263" spans="1:20" x14ac:dyDescent="0.25">
      <c r="A5263" t="s">
        <v>67</v>
      </c>
      <c r="B5263" t="s">
        <v>27</v>
      </c>
      <c r="C5263" t="s">
        <v>20</v>
      </c>
      <c r="D5263" t="s">
        <v>47</v>
      </c>
      <c r="E5263" t="s">
        <v>48</v>
      </c>
      <c r="F5263" s="9">
        <v>98103</v>
      </c>
      <c r="G5263" s="3" t="str">
        <f t="shared" si="410"/>
        <v>United States ,Seattle ,Washington, 98103</v>
      </c>
      <c r="H5263" t="s">
        <v>30</v>
      </c>
      <c r="I5263" t="s">
        <v>31</v>
      </c>
      <c r="J5263" t="str">
        <f t="shared" si="411"/>
        <v>West - Office Supplies</v>
      </c>
      <c r="K5263" t="s">
        <v>46</v>
      </c>
      <c r="L5263">
        <v>167.94</v>
      </c>
      <c r="M5263" s="3">
        <f t="shared" si="412"/>
        <v>168</v>
      </c>
      <c r="N5263" s="3">
        <f t="shared" si="413"/>
        <v>167.94</v>
      </c>
      <c r="O5263">
        <v>3</v>
      </c>
      <c r="P5263" s="3">
        <f t="shared" si="414"/>
        <v>56</v>
      </c>
      <c r="Q5263">
        <v>0</v>
      </c>
      <c r="R5263">
        <v>82.290599999999998</v>
      </c>
      <c r="S5263" s="3">
        <f>R5263/L5263*100</f>
        <v>49</v>
      </c>
      <c r="T5263" s="3">
        <f>( (L5263-(L5263*Q5263))*O5263)</f>
        <v>503.82</v>
      </c>
    </row>
    <row r="5264" spans="1:20" x14ac:dyDescent="0.25">
      <c r="A5264" t="s">
        <v>67</v>
      </c>
      <c r="B5264" t="s">
        <v>27</v>
      </c>
      <c r="C5264" t="s">
        <v>20</v>
      </c>
      <c r="D5264" t="s">
        <v>47</v>
      </c>
      <c r="E5264" t="s">
        <v>48</v>
      </c>
      <c r="F5264" s="9">
        <v>98103</v>
      </c>
      <c r="G5264" s="3" t="str">
        <f t="shared" si="410"/>
        <v>United States ,Seattle ,Washington, 98103</v>
      </c>
      <c r="H5264" t="s">
        <v>30</v>
      </c>
      <c r="I5264" t="s">
        <v>31</v>
      </c>
      <c r="J5264" t="str">
        <f t="shared" si="411"/>
        <v>West - Office Supplies</v>
      </c>
      <c r="K5264" t="s">
        <v>43</v>
      </c>
      <c r="L5264">
        <v>3.89</v>
      </c>
      <c r="M5264" s="3">
        <f t="shared" si="412"/>
        <v>4</v>
      </c>
      <c r="N5264" s="3">
        <f t="shared" si="413"/>
        <v>3.89</v>
      </c>
      <c r="O5264">
        <v>1</v>
      </c>
      <c r="P5264" s="3">
        <f t="shared" si="414"/>
        <v>4</v>
      </c>
      <c r="Q5264">
        <v>0</v>
      </c>
      <c r="R5264">
        <v>1.0114000000000001</v>
      </c>
      <c r="S5264" s="3">
        <f>R5264/L5264*100</f>
        <v>26</v>
      </c>
      <c r="T5264" s="3">
        <f>( (L5264-(L5264*Q5264))*O5264)</f>
        <v>3.89</v>
      </c>
    </row>
    <row r="5265" spans="1:20" x14ac:dyDescent="0.25">
      <c r="A5265" t="s">
        <v>33</v>
      </c>
      <c r="B5265" t="s">
        <v>49</v>
      </c>
      <c r="C5265" t="s">
        <v>20</v>
      </c>
      <c r="D5265" t="s">
        <v>271</v>
      </c>
      <c r="E5265" t="s">
        <v>81</v>
      </c>
      <c r="F5265" s="9">
        <v>10701</v>
      </c>
      <c r="G5265" s="3" t="str">
        <f t="shared" si="410"/>
        <v>United States ,Yonkers ,New York, 10701</v>
      </c>
      <c r="H5265" t="s">
        <v>62</v>
      </c>
      <c r="I5265" t="s">
        <v>40</v>
      </c>
      <c r="J5265" t="str">
        <f t="shared" si="411"/>
        <v>East - Technology</v>
      </c>
      <c r="K5265" t="s">
        <v>128</v>
      </c>
      <c r="L5265">
        <v>52.44</v>
      </c>
      <c r="M5265" s="3">
        <f t="shared" si="412"/>
        <v>52</v>
      </c>
      <c r="N5265" s="3">
        <f t="shared" si="413"/>
        <v>52.44</v>
      </c>
      <c r="O5265">
        <v>4</v>
      </c>
      <c r="P5265" s="3">
        <f t="shared" si="414"/>
        <v>13</v>
      </c>
      <c r="Q5265">
        <v>0</v>
      </c>
      <c r="R5265">
        <v>24.122399999999999</v>
      </c>
      <c r="S5265" s="3">
        <f>R5265/L5265*100</f>
        <v>46</v>
      </c>
      <c r="T5265" s="3">
        <f>( (L5265-(L5265*Q5265))*O5265)</f>
        <v>209.76</v>
      </c>
    </row>
    <row r="5266" spans="1:20" x14ac:dyDescent="0.25">
      <c r="A5266" t="s">
        <v>173</v>
      </c>
      <c r="B5266" t="s">
        <v>19</v>
      </c>
      <c r="C5266" t="s">
        <v>20</v>
      </c>
      <c r="D5266" t="s">
        <v>57</v>
      </c>
      <c r="E5266" t="s">
        <v>29</v>
      </c>
      <c r="F5266" s="9">
        <v>94110</v>
      </c>
      <c r="G5266" s="3" t="str">
        <f t="shared" si="410"/>
        <v>United States ,San Francisco ,California, 94110</v>
      </c>
      <c r="H5266" t="s">
        <v>30</v>
      </c>
      <c r="I5266" t="s">
        <v>24</v>
      </c>
      <c r="J5266" t="str">
        <f t="shared" si="411"/>
        <v>West - Furniture</v>
      </c>
      <c r="K5266" t="s">
        <v>38</v>
      </c>
      <c r="L5266">
        <v>32.36</v>
      </c>
      <c r="M5266" s="3">
        <f t="shared" si="412"/>
        <v>32</v>
      </c>
      <c r="N5266" s="3">
        <f t="shared" si="413"/>
        <v>32.36</v>
      </c>
      <c r="O5266">
        <v>4</v>
      </c>
      <c r="P5266" s="3">
        <f t="shared" si="414"/>
        <v>8</v>
      </c>
      <c r="Q5266">
        <v>0</v>
      </c>
      <c r="R5266">
        <v>11.6496</v>
      </c>
      <c r="S5266" s="3">
        <f>R5266/L5266*100</f>
        <v>36</v>
      </c>
      <c r="T5266" s="3">
        <f>( (L5266-(L5266*Q5266))*O5266)</f>
        <v>129.44</v>
      </c>
    </row>
    <row r="5267" spans="1:20" x14ac:dyDescent="0.25">
      <c r="A5267" t="s">
        <v>173</v>
      </c>
      <c r="B5267" t="s">
        <v>19</v>
      </c>
      <c r="C5267" t="s">
        <v>20</v>
      </c>
      <c r="D5267" t="s">
        <v>57</v>
      </c>
      <c r="E5267" t="s">
        <v>29</v>
      </c>
      <c r="F5267" s="9">
        <v>94110</v>
      </c>
      <c r="G5267" s="3" t="str">
        <f t="shared" si="410"/>
        <v>United States ,San Francisco ,California, 94110</v>
      </c>
      <c r="H5267" t="s">
        <v>30</v>
      </c>
      <c r="I5267" t="s">
        <v>31</v>
      </c>
      <c r="J5267" t="str">
        <f t="shared" si="411"/>
        <v>West - Office Supplies</v>
      </c>
      <c r="K5267" t="s">
        <v>43</v>
      </c>
      <c r="L5267">
        <v>406.6</v>
      </c>
      <c r="M5267" s="3">
        <f t="shared" si="412"/>
        <v>407</v>
      </c>
      <c r="N5267" s="3">
        <f t="shared" si="413"/>
        <v>406.6</v>
      </c>
      <c r="O5267">
        <v>5</v>
      </c>
      <c r="P5267" s="3">
        <f t="shared" si="414"/>
        <v>81.400000000000006</v>
      </c>
      <c r="Q5267">
        <v>0</v>
      </c>
      <c r="R5267">
        <v>113.848</v>
      </c>
      <c r="S5267" s="3">
        <f>R5267/L5267*100</f>
        <v>27.999999999999996</v>
      </c>
      <c r="T5267" s="3">
        <f>( (L5267-(L5267*Q5267))*O5267)</f>
        <v>2033</v>
      </c>
    </row>
    <row r="5268" spans="1:20" x14ac:dyDescent="0.25">
      <c r="A5268" t="s">
        <v>173</v>
      </c>
      <c r="B5268" t="s">
        <v>27</v>
      </c>
      <c r="C5268" t="s">
        <v>20</v>
      </c>
      <c r="D5268" t="s">
        <v>28</v>
      </c>
      <c r="E5268" t="s">
        <v>29</v>
      </c>
      <c r="F5268" s="9">
        <v>90008</v>
      </c>
      <c r="G5268" s="3" t="str">
        <f t="shared" si="410"/>
        <v>United States ,Los Angeles ,California, 90008</v>
      </c>
      <c r="H5268" t="s">
        <v>30</v>
      </c>
      <c r="I5268" t="s">
        <v>24</v>
      </c>
      <c r="J5268" t="str">
        <f t="shared" si="411"/>
        <v>West - Furniture</v>
      </c>
      <c r="K5268" t="s">
        <v>38</v>
      </c>
      <c r="L5268">
        <v>27.92</v>
      </c>
      <c r="M5268" s="3">
        <f t="shared" si="412"/>
        <v>28</v>
      </c>
      <c r="N5268" s="3">
        <f t="shared" si="413"/>
        <v>27.92</v>
      </c>
      <c r="O5268">
        <v>4</v>
      </c>
      <c r="P5268" s="3">
        <f t="shared" si="414"/>
        <v>7</v>
      </c>
      <c r="Q5268">
        <v>0</v>
      </c>
      <c r="R5268">
        <v>8.0968</v>
      </c>
      <c r="S5268" s="3">
        <f>R5268/L5268*100</f>
        <v>28.999999999999996</v>
      </c>
      <c r="T5268" s="3">
        <f>( (L5268-(L5268*Q5268))*O5268)</f>
        <v>111.68</v>
      </c>
    </row>
    <row r="5269" spans="1:20" x14ac:dyDescent="0.25">
      <c r="A5269" t="s">
        <v>173</v>
      </c>
      <c r="B5269" t="s">
        <v>27</v>
      </c>
      <c r="C5269" t="s">
        <v>20</v>
      </c>
      <c r="D5269" t="s">
        <v>28</v>
      </c>
      <c r="E5269" t="s">
        <v>29</v>
      </c>
      <c r="F5269" s="9">
        <v>90008</v>
      </c>
      <c r="G5269" s="3" t="str">
        <f t="shared" si="410"/>
        <v>United States ,Los Angeles ,California, 90008</v>
      </c>
      <c r="H5269" t="s">
        <v>30</v>
      </c>
      <c r="I5269" t="s">
        <v>24</v>
      </c>
      <c r="J5269" t="str">
        <f t="shared" si="411"/>
        <v>West - Furniture</v>
      </c>
      <c r="K5269" t="s">
        <v>36</v>
      </c>
      <c r="L5269">
        <v>399.67200000000003</v>
      </c>
      <c r="M5269" s="3">
        <f t="shared" si="412"/>
        <v>400</v>
      </c>
      <c r="N5269" s="3">
        <f t="shared" si="413"/>
        <v>319.73760000000004</v>
      </c>
      <c r="O5269">
        <v>7</v>
      </c>
      <c r="P5269" s="3">
        <f t="shared" si="414"/>
        <v>57.142857142857146</v>
      </c>
      <c r="Q5269">
        <v>0.2</v>
      </c>
      <c r="R5269">
        <v>-14.9877</v>
      </c>
      <c r="S5269" s="3">
        <f>R5269/L5269*100</f>
        <v>-3.75</v>
      </c>
      <c r="T5269" s="3">
        <f>( (L5269-(L5269*Q5269))*O5269)</f>
        <v>2238.1632000000004</v>
      </c>
    </row>
    <row r="5270" spans="1:20" x14ac:dyDescent="0.25">
      <c r="A5270" t="s">
        <v>67</v>
      </c>
      <c r="B5270" t="s">
        <v>49</v>
      </c>
      <c r="C5270" t="s">
        <v>20</v>
      </c>
      <c r="D5270" t="s">
        <v>185</v>
      </c>
      <c r="E5270" t="s">
        <v>35</v>
      </c>
      <c r="F5270" s="9">
        <v>33142</v>
      </c>
      <c r="G5270" s="3" t="str">
        <f t="shared" si="410"/>
        <v>United States ,Miami ,Florida, 33142</v>
      </c>
      <c r="H5270" t="s">
        <v>23</v>
      </c>
      <c r="I5270" t="s">
        <v>31</v>
      </c>
      <c r="J5270" t="str">
        <f t="shared" si="411"/>
        <v>South - Office Supplies</v>
      </c>
      <c r="K5270" t="s">
        <v>42</v>
      </c>
      <c r="L5270">
        <v>3.7440000000000002</v>
      </c>
      <c r="M5270" s="3">
        <f t="shared" si="412"/>
        <v>4</v>
      </c>
      <c r="N5270" s="3">
        <f t="shared" si="413"/>
        <v>1.1232000000000002</v>
      </c>
      <c r="O5270">
        <v>4</v>
      </c>
      <c r="P5270" s="3">
        <f t="shared" si="414"/>
        <v>1</v>
      </c>
      <c r="Q5270">
        <v>0.7</v>
      </c>
      <c r="R5270">
        <v>-2.6208</v>
      </c>
      <c r="S5270" s="3">
        <f>R5270/L5270*100</f>
        <v>-70</v>
      </c>
      <c r="T5270" s="3">
        <f>( (L5270-(L5270*Q5270))*O5270)</f>
        <v>4.4928000000000008</v>
      </c>
    </row>
    <row r="5271" spans="1:20" x14ac:dyDescent="0.25">
      <c r="A5271" t="s">
        <v>18</v>
      </c>
      <c r="B5271" t="s">
        <v>19</v>
      </c>
      <c r="C5271" t="s">
        <v>20</v>
      </c>
      <c r="D5271" t="s">
        <v>228</v>
      </c>
      <c r="E5271" t="s">
        <v>385</v>
      </c>
      <c r="F5271" s="9">
        <v>5408</v>
      </c>
      <c r="G5271" s="3" t="str">
        <f t="shared" si="410"/>
        <v>United States ,Burlington ,Vermont, 5408</v>
      </c>
      <c r="H5271" t="s">
        <v>62</v>
      </c>
      <c r="I5271" t="s">
        <v>24</v>
      </c>
      <c r="J5271" t="str">
        <f t="shared" si="411"/>
        <v>East - Furniture</v>
      </c>
      <c r="K5271" t="s">
        <v>26</v>
      </c>
      <c r="L5271">
        <v>715.2</v>
      </c>
      <c r="M5271" s="3">
        <f t="shared" si="412"/>
        <v>715</v>
      </c>
      <c r="N5271" s="3">
        <f t="shared" si="413"/>
        <v>715.2</v>
      </c>
      <c r="O5271">
        <v>3</v>
      </c>
      <c r="P5271" s="3">
        <f t="shared" si="414"/>
        <v>238.33333333333334</v>
      </c>
      <c r="Q5271">
        <v>0</v>
      </c>
      <c r="R5271">
        <v>178.8</v>
      </c>
      <c r="S5271" s="3">
        <f>R5271/L5271*100</f>
        <v>25</v>
      </c>
      <c r="T5271" s="3">
        <f>( (L5271-(L5271*Q5271))*O5271)</f>
        <v>2145.6000000000004</v>
      </c>
    </row>
    <row r="5272" spans="1:20" x14ac:dyDescent="0.25">
      <c r="A5272" t="s">
        <v>33</v>
      </c>
      <c r="B5272" t="s">
        <v>27</v>
      </c>
      <c r="C5272" t="s">
        <v>20</v>
      </c>
      <c r="D5272" t="s">
        <v>201</v>
      </c>
      <c r="E5272" t="s">
        <v>202</v>
      </c>
      <c r="F5272" s="9">
        <v>72701</v>
      </c>
      <c r="G5272" s="3" t="str">
        <f t="shared" si="410"/>
        <v>United States ,Fayetteville ,Arkansas, 72701</v>
      </c>
      <c r="H5272" t="s">
        <v>23</v>
      </c>
      <c r="I5272" t="s">
        <v>40</v>
      </c>
      <c r="J5272" t="str">
        <f t="shared" si="411"/>
        <v>South - Technology</v>
      </c>
      <c r="K5272" t="s">
        <v>64</v>
      </c>
      <c r="L5272">
        <v>159.80000000000001</v>
      </c>
      <c r="M5272" s="3">
        <f t="shared" si="412"/>
        <v>160</v>
      </c>
      <c r="N5272" s="3">
        <f t="shared" si="413"/>
        <v>159.80000000000001</v>
      </c>
      <c r="O5272">
        <v>4</v>
      </c>
      <c r="P5272" s="3">
        <f t="shared" si="414"/>
        <v>40</v>
      </c>
      <c r="Q5272">
        <v>0</v>
      </c>
      <c r="R5272">
        <v>70.311999999999998</v>
      </c>
      <c r="S5272" s="3">
        <f>R5272/L5272*100</f>
        <v>43.999999999999993</v>
      </c>
      <c r="T5272" s="3">
        <f>( (L5272-(L5272*Q5272))*O5272)</f>
        <v>639.20000000000005</v>
      </c>
    </row>
    <row r="5273" spans="1:20" x14ac:dyDescent="0.25">
      <c r="A5273" t="s">
        <v>33</v>
      </c>
      <c r="B5273" t="s">
        <v>27</v>
      </c>
      <c r="C5273" t="s">
        <v>20</v>
      </c>
      <c r="D5273" t="s">
        <v>201</v>
      </c>
      <c r="E5273" t="s">
        <v>202</v>
      </c>
      <c r="F5273" s="9">
        <v>72701</v>
      </c>
      <c r="G5273" s="3" t="str">
        <f t="shared" si="410"/>
        <v>United States ,Fayetteville ,Arkansas, 72701</v>
      </c>
      <c r="H5273" t="s">
        <v>23</v>
      </c>
      <c r="I5273" t="s">
        <v>40</v>
      </c>
      <c r="J5273" t="str">
        <f t="shared" si="411"/>
        <v>South - Technology</v>
      </c>
      <c r="K5273" t="s">
        <v>64</v>
      </c>
      <c r="L5273">
        <v>44.75</v>
      </c>
      <c r="M5273" s="3">
        <f t="shared" si="412"/>
        <v>45</v>
      </c>
      <c r="N5273" s="3">
        <f t="shared" si="413"/>
        <v>44.75</v>
      </c>
      <c r="O5273">
        <v>5</v>
      </c>
      <c r="P5273" s="3">
        <f t="shared" si="414"/>
        <v>9</v>
      </c>
      <c r="Q5273">
        <v>0</v>
      </c>
      <c r="R5273">
        <v>8.5024999999999995</v>
      </c>
      <c r="S5273" s="3">
        <f>R5273/L5273*100</f>
        <v>19</v>
      </c>
      <c r="T5273" s="3">
        <f>( (L5273-(L5273*Q5273))*O5273)</f>
        <v>223.75</v>
      </c>
    </row>
    <row r="5274" spans="1:20" x14ac:dyDescent="0.25">
      <c r="A5274" t="s">
        <v>33</v>
      </c>
      <c r="B5274" t="s">
        <v>49</v>
      </c>
      <c r="C5274" t="s">
        <v>20</v>
      </c>
      <c r="D5274" t="s">
        <v>467</v>
      </c>
      <c r="E5274" t="s">
        <v>51</v>
      </c>
      <c r="F5274" s="9">
        <v>79762</v>
      </c>
      <c r="G5274" s="3" t="str">
        <f t="shared" si="410"/>
        <v>United States ,Odessa ,Texas, 79762</v>
      </c>
      <c r="H5274" t="s">
        <v>52</v>
      </c>
      <c r="I5274" t="s">
        <v>24</v>
      </c>
      <c r="J5274" t="str">
        <f t="shared" si="411"/>
        <v>Central - Furniture</v>
      </c>
      <c r="K5274" t="s">
        <v>26</v>
      </c>
      <c r="L5274">
        <v>340.11599999999999</v>
      </c>
      <c r="M5274" s="3">
        <f t="shared" si="412"/>
        <v>340</v>
      </c>
      <c r="N5274" s="3">
        <f t="shared" si="413"/>
        <v>238.0812</v>
      </c>
      <c r="O5274">
        <v>6</v>
      </c>
      <c r="P5274" s="3">
        <f t="shared" si="414"/>
        <v>56.666666666666664</v>
      </c>
      <c r="Q5274">
        <v>0.3</v>
      </c>
      <c r="R5274">
        <v>-9.7175999999999991</v>
      </c>
      <c r="S5274" s="3">
        <f>R5274/L5274*100</f>
        <v>-2.8571428571428572</v>
      </c>
      <c r="T5274" s="3">
        <f>( (L5274-(L5274*Q5274))*O5274)</f>
        <v>1428.4872</v>
      </c>
    </row>
    <row r="5275" spans="1:20" x14ac:dyDescent="0.25">
      <c r="A5275" t="s">
        <v>33</v>
      </c>
      <c r="B5275" t="s">
        <v>19</v>
      </c>
      <c r="C5275" t="s">
        <v>20</v>
      </c>
      <c r="D5275" t="s">
        <v>263</v>
      </c>
      <c r="E5275" t="s">
        <v>88</v>
      </c>
      <c r="F5275" s="9">
        <v>23464</v>
      </c>
      <c r="G5275" s="3" t="str">
        <f t="shared" si="410"/>
        <v>United States ,Virginia Beach ,Virginia, 23464</v>
      </c>
      <c r="H5275" t="s">
        <v>23</v>
      </c>
      <c r="I5275" t="s">
        <v>31</v>
      </c>
      <c r="J5275" t="str">
        <f t="shared" si="411"/>
        <v>South - Office Supplies</v>
      </c>
      <c r="K5275" t="s">
        <v>46</v>
      </c>
      <c r="L5275">
        <v>105.52</v>
      </c>
      <c r="M5275" s="3">
        <f t="shared" si="412"/>
        <v>106</v>
      </c>
      <c r="N5275" s="3">
        <f t="shared" si="413"/>
        <v>105.52</v>
      </c>
      <c r="O5275">
        <v>4</v>
      </c>
      <c r="P5275" s="3">
        <f t="shared" si="414"/>
        <v>26.5</v>
      </c>
      <c r="Q5275">
        <v>0</v>
      </c>
      <c r="R5275">
        <v>48.539200000000001</v>
      </c>
      <c r="S5275" s="3">
        <f>R5275/L5275*100</f>
        <v>46</v>
      </c>
      <c r="T5275" s="3">
        <f>( (L5275-(L5275*Q5275))*O5275)</f>
        <v>422.08</v>
      </c>
    </row>
    <row r="5276" spans="1:20" x14ac:dyDescent="0.25">
      <c r="A5276" t="s">
        <v>33</v>
      </c>
      <c r="B5276" t="s">
        <v>19</v>
      </c>
      <c r="C5276" t="s">
        <v>20</v>
      </c>
      <c r="D5276" t="s">
        <v>246</v>
      </c>
      <c r="E5276" t="s">
        <v>54</v>
      </c>
      <c r="F5276" s="9">
        <v>53209</v>
      </c>
      <c r="G5276" s="3" t="str">
        <f t="shared" si="410"/>
        <v>United States ,Milwaukee ,Wisconsin, 53209</v>
      </c>
      <c r="H5276" t="s">
        <v>52</v>
      </c>
      <c r="I5276" t="s">
        <v>40</v>
      </c>
      <c r="J5276" t="str">
        <f t="shared" si="411"/>
        <v>Central - Technology</v>
      </c>
      <c r="K5276" t="s">
        <v>64</v>
      </c>
      <c r="L5276">
        <v>13.48</v>
      </c>
      <c r="M5276" s="3">
        <f t="shared" si="412"/>
        <v>13</v>
      </c>
      <c r="N5276" s="3">
        <f t="shared" si="413"/>
        <v>13.48</v>
      </c>
      <c r="O5276">
        <v>1</v>
      </c>
      <c r="P5276" s="3">
        <f t="shared" si="414"/>
        <v>13</v>
      </c>
      <c r="Q5276">
        <v>0</v>
      </c>
      <c r="R5276">
        <v>1.8872</v>
      </c>
      <c r="S5276" s="3">
        <f>R5276/L5276*100</f>
        <v>13.999999999999998</v>
      </c>
      <c r="T5276" s="3">
        <f>( (L5276-(L5276*Q5276))*O5276)</f>
        <v>13.48</v>
      </c>
    </row>
    <row r="5277" spans="1:20" x14ac:dyDescent="0.25">
      <c r="A5277" t="s">
        <v>33</v>
      </c>
      <c r="B5277" t="s">
        <v>19</v>
      </c>
      <c r="C5277" t="s">
        <v>20</v>
      </c>
      <c r="D5277" t="s">
        <v>145</v>
      </c>
      <c r="E5277" t="s">
        <v>75</v>
      </c>
      <c r="F5277" s="9">
        <v>48234</v>
      </c>
      <c r="G5277" s="3" t="str">
        <f t="shared" si="410"/>
        <v>United States ,Detroit ,Michigan, 48234</v>
      </c>
      <c r="H5277" t="s">
        <v>52</v>
      </c>
      <c r="I5277" t="s">
        <v>31</v>
      </c>
      <c r="J5277" t="str">
        <f t="shared" si="411"/>
        <v>Central - Office Supplies</v>
      </c>
      <c r="K5277" t="s">
        <v>37</v>
      </c>
      <c r="L5277">
        <v>85.52</v>
      </c>
      <c r="M5277" s="3">
        <f t="shared" si="412"/>
        <v>86</v>
      </c>
      <c r="N5277" s="3">
        <f t="shared" si="413"/>
        <v>85.52</v>
      </c>
      <c r="O5277">
        <v>2</v>
      </c>
      <c r="P5277" s="3">
        <f t="shared" si="414"/>
        <v>43</v>
      </c>
      <c r="Q5277">
        <v>0</v>
      </c>
      <c r="R5277">
        <v>22.235199999999999</v>
      </c>
      <c r="S5277" s="3">
        <f>R5277/L5277*100</f>
        <v>26</v>
      </c>
      <c r="T5277" s="3">
        <f>( (L5277-(L5277*Q5277))*O5277)</f>
        <v>171.04</v>
      </c>
    </row>
    <row r="5278" spans="1:20" x14ac:dyDescent="0.25">
      <c r="A5278" t="s">
        <v>33</v>
      </c>
      <c r="B5278" t="s">
        <v>27</v>
      </c>
      <c r="C5278" t="s">
        <v>20</v>
      </c>
      <c r="D5278" t="s">
        <v>97</v>
      </c>
      <c r="E5278" t="s">
        <v>73</v>
      </c>
      <c r="F5278" s="9">
        <v>55901</v>
      </c>
      <c r="G5278" s="3" t="str">
        <f t="shared" si="410"/>
        <v>United States ,Rochester ,Minnesota, 55901</v>
      </c>
      <c r="H5278" t="s">
        <v>52</v>
      </c>
      <c r="I5278" t="s">
        <v>24</v>
      </c>
      <c r="J5278" t="str">
        <f t="shared" si="411"/>
        <v>Central - Furniture</v>
      </c>
      <c r="K5278" t="s">
        <v>38</v>
      </c>
      <c r="L5278">
        <v>6.16</v>
      </c>
      <c r="M5278" s="3">
        <f t="shared" si="412"/>
        <v>6</v>
      </c>
      <c r="N5278" s="3">
        <f t="shared" si="413"/>
        <v>6.16</v>
      </c>
      <c r="O5278">
        <v>2</v>
      </c>
      <c r="P5278" s="3">
        <f t="shared" si="414"/>
        <v>3</v>
      </c>
      <c r="Q5278">
        <v>0</v>
      </c>
      <c r="R5278">
        <v>2.9567999999999999</v>
      </c>
      <c r="S5278" s="3">
        <f>R5278/L5278*100</f>
        <v>48</v>
      </c>
      <c r="T5278" s="3">
        <f>( (L5278-(L5278*Q5278))*O5278)</f>
        <v>12.32</v>
      </c>
    </row>
    <row r="5279" spans="1:20" x14ac:dyDescent="0.25">
      <c r="A5279" t="s">
        <v>33</v>
      </c>
      <c r="B5279" t="s">
        <v>27</v>
      </c>
      <c r="C5279" t="s">
        <v>20</v>
      </c>
      <c r="D5279" t="s">
        <v>97</v>
      </c>
      <c r="E5279" t="s">
        <v>73</v>
      </c>
      <c r="F5279" s="9">
        <v>55901</v>
      </c>
      <c r="G5279" s="3" t="str">
        <f t="shared" si="410"/>
        <v>United States ,Rochester ,Minnesota, 55901</v>
      </c>
      <c r="H5279" t="s">
        <v>52</v>
      </c>
      <c r="I5279" t="s">
        <v>31</v>
      </c>
      <c r="J5279" t="str">
        <f t="shared" si="411"/>
        <v>Central - Office Supplies</v>
      </c>
      <c r="K5279" t="s">
        <v>46</v>
      </c>
      <c r="L5279">
        <v>36.840000000000003</v>
      </c>
      <c r="M5279" s="3">
        <f t="shared" si="412"/>
        <v>37</v>
      </c>
      <c r="N5279" s="3">
        <f t="shared" si="413"/>
        <v>36.840000000000003</v>
      </c>
      <c r="O5279">
        <v>3</v>
      </c>
      <c r="P5279" s="3">
        <f t="shared" si="414"/>
        <v>12.333333333333334</v>
      </c>
      <c r="Q5279">
        <v>0</v>
      </c>
      <c r="R5279">
        <v>17.314800000000002</v>
      </c>
      <c r="S5279" s="3">
        <f>R5279/L5279*100</f>
        <v>47</v>
      </c>
      <c r="T5279" s="3">
        <f>( (L5279-(L5279*Q5279))*O5279)</f>
        <v>110.52000000000001</v>
      </c>
    </row>
    <row r="5280" spans="1:20" x14ac:dyDescent="0.25">
      <c r="A5280" t="s">
        <v>33</v>
      </c>
      <c r="B5280" t="s">
        <v>27</v>
      </c>
      <c r="C5280" t="s">
        <v>20</v>
      </c>
      <c r="D5280" t="s">
        <v>47</v>
      </c>
      <c r="E5280" t="s">
        <v>48</v>
      </c>
      <c r="F5280" s="9">
        <v>98105</v>
      </c>
      <c r="G5280" s="3" t="str">
        <f t="shared" si="410"/>
        <v>United States ,Seattle ,Washington, 98105</v>
      </c>
      <c r="H5280" t="s">
        <v>30</v>
      </c>
      <c r="I5280" t="s">
        <v>31</v>
      </c>
      <c r="J5280" t="str">
        <f t="shared" si="411"/>
        <v>West - Office Supplies</v>
      </c>
      <c r="K5280" t="s">
        <v>37</v>
      </c>
      <c r="L5280">
        <v>15.84</v>
      </c>
      <c r="M5280" s="3">
        <f t="shared" si="412"/>
        <v>16</v>
      </c>
      <c r="N5280" s="3">
        <f t="shared" si="413"/>
        <v>15.84</v>
      </c>
      <c r="O5280">
        <v>3</v>
      </c>
      <c r="P5280" s="3">
        <f t="shared" si="414"/>
        <v>5.333333333333333</v>
      </c>
      <c r="Q5280">
        <v>0</v>
      </c>
      <c r="R5280">
        <v>0</v>
      </c>
      <c r="S5280" s="3">
        <f>R5280/L5280*100</f>
        <v>0</v>
      </c>
      <c r="T5280" s="3">
        <f>( (L5280-(L5280*Q5280))*O5280)</f>
        <v>47.519999999999996</v>
      </c>
    </row>
    <row r="5281" spans="1:20" x14ac:dyDescent="0.25">
      <c r="A5281" t="s">
        <v>33</v>
      </c>
      <c r="B5281" t="s">
        <v>27</v>
      </c>
      <c r="C5281" t="s">
        <v>20</v>
      </c>
      <c r="D5281" t="s">
        <v>47</v>
      </c>
      <c r="E5281" t="s">
        <v>48</v>
      </c>
      <c r="F5281" s="9">
        <v>98105</v>
      </c>
      <c r="G5281" s="3" t="str">
        <f t="shared" si="410"/>
        <v>United States ,Seattle ,Washington, 98105</v>
      </c>
      <c r="H5281" t="s">
        <v>30</v>
      </c>
      <c r="I5281" t="s">
        <v>31</v>
      </c>
      <c r="J5281" t="str">
        <f t="shared" si="411"/>
        <v>West - Office Supplies</v>
      </c>
      <c r="K5281" t="s">
        <v>32</v>
      </c>
      <c r="L5281">
        <v>44.4</v>
      </c>
      <c r="M5281" s="3">
        <f t="shared" si="412"/>
        <v>44</v>
      </c>
      <c r="N5281" s="3">
        <f t="shared" si="413"/>
        <v>44.4</v>
      </c>
      <c r="O5281">
        <v>3</v>
      </c>
      <c r="P5281" s="3">
        <f t="shared" si="414"/>
        <v>14.666666666666666</v>
      </c>
      <c r="Q5281">
        <v>0</v>
      </c>
      <c r="R5281">
        <v>22.2</v>
      </c>
      <c r="S5281" s="3">
        <f>R5281/L5281*100</f>
        <v>50</v>
      </c>
      <c r="T5281" s="3">
        <f>( (L5281-(L5281*Q5281))*O5281)</f>
        <v>133.19999999999999</v>
      </c>
    </row>
    <row r="5282" spans="1:20" x14ac:dyDescent="0.25">
      <c r="A5282" t="s">
        <v>67</v>
      </c>
      <c r="B5282" t="s">
        <v>19</v>
      </c>
      <c r="C5282" t="s">
        <v>20</v>
      </c>
      <c r="D5282" t="s">
        <v>188</v>
      </c>
      <c r="E5282" t="s">
        <v>103</v>
      </c>
      <c r="F5282" s="9">
        <v>80027</v>
      </c>
      <c r="G5282" s="3" t="str">
        <f t="shared" si="410"/>
        <v>United States ,Louisville ,Colorado, 80027</v>
      </c>
      <c r="H5282" t="s">
        <v>30</v>
      </c>
      <c r="I5282" t="s">
        <v>31</v>
      </c>
      <c r="J5282" t="str">
        <f t="shared" si="411"/>
        <v>West - Office Supplies</v>
      </c>
      <c r="K5282" t="s">
        <v>65</v>
      </c>
      <c r="L5282">
        <v>21.24</v>
      </c>
      <c r="M5282" s="3">
        <f t="shared" si="412"/>
        <v>21</v>
      </c>
      <c r="N5282" s="3">
        <f t="shared" si="413"/>
        <v>16.991999999999997</v>
      </c>
      <c r="O5282">
        <v>9</v>
      </c>
      <c r="P5282" s="3">
        <f t="shared" si="414"/>
        <v>2.3333333333333335</v>
      </c>
      <c r="Q5282">
        <v>0.2</v>
      </c>
      <c r="R5282">
        <v>7.4340000000000002</v>
      </c>
      <c r="S5282" s="3">
        <f>R5282/L5282*100</f>
        <v>35</v>
      </c>
      <c r="T5282" s="3">
        <f>( (L5282-(L5282*Q5282))*O5282)</f>
        <v>152.92799999999997</v>
      </c>
    </row>
    <row r="5283" spans="1:20" x14ac:dyDescent="0.25">
      <c r="A5283" t="s">
        <v>67</v>
      </c>
      <c r="B5283" t="s">
        <v>19</v>
      </c>
      <c r="C5283" t="s">
        <v>20</v>
      </c>
      <c r="D5283" t="s">
        <v>188</v>
      </c>
      <c r="E5283" t="s">
        <v>103</v>
      </c>
      <c r="F5283" s="9">
        <v>80027</v>
      </c>
      <c r="G5283" s="3" t="str">
        <f t="shared" si="410"/>
        <v>United States ,Louisville ,Colorado, 80027</v>
      </c>
      <c r="H5283" t="s">
        <v>30</v>
      </c>
      <c r="I5283" t="s">
        <v>31</v>
      </c>
      <c r="J5283" t="str">
        <f t="shared" si="411"/>
        <v>West - Office Supplies</v>
      </c>
      <c r="K5283" t="s">
        <v>42</v>
      </c>
      <c r="L5283">
        <v>9.5519999999999996</v>
      </c>
      <c r="M5283" s="3">
        <f t="shared" si="412"/>
        <v>10</v>
      </c>
      <c r="N5283" s="3">
        <f t="shared" si="413"/>
        <v>2.8656000000000006</v>
      </c>
      <c r="O5283">
        <v>8</v>
      </c>
      <c r="P5283" s="3">
        <f t="shared" si="414"/>
        <v>1.25</v>
      </c>
      <c r="Q5283">
        <v>0.7</v>
      </c>
      <c r="R5283">
        <v>-7.3231999999999999</v>
      </c>
      <c r="S5283" s="3">
        <f>R5283/L5283*100</f>
        <v>-76.666666666666671</v>
      </c>
      <c r="T5283" s="3">
        <f>( (L5283-(L5283*Q5283))*O5283)</f>
        <v>22.924800000000005</v>
      </c>
    </row>
    <row r="5284" spans="1:20" x14ac:dyDescent="0.25">
      <c r="A5284" t="s">
        <v>67</v>
      </c>
      <c r="B5284" t="s">
        <v>19</v>
      </c>
      <c r="C5284" t="s">
        <v>20</v>
      </c>
      <c r="D5284" t="s">
        <v>188</v>
      </c>
      <c r="E5284" t="s">
        <v>103</v>
      </c>
      <c r="F5284" s="9">
        <v>80027</v>
      </c>
      <c r="G5284" s="3" t="str">
        <f t="shared" si="410"/>
        <v>United States ,Louisville ,Colorado, 80027</v>
      </c>
      <c r="H5284" t="s">
        <v>30</v>
      </c>
      <c r="I5284" t="s">
        <v>24</v>
      </c>
      <c r="J5284" t="str">
        <f t="shared" si="411"/>
        <v>West - Furniture</v>
      </c>
      <c r="K5284" t="s">
        <v>25</v>
      </c>
      <c r="L5284">
        <v>89.991</v>
      </c>
      <c r="M5284" s="3">
        <f t="shared" si="412"/>
        <v>90</v>
      </c>
      <c r="N5284" s="3">
        <f t="shared" si="413"/>
        <v>26.997300000000003</v>
      </c>
      <c r="O5284">
        <v>3</v>
      </c>
      <c r="P5284" s="3">
        <f t="shared" si="414"/>
        <v>30</v>
      </c>
      <c r="Q5284">
        <v>0.7</v>
      </c>
      <c r="R5284">
        <v>-152.9847</v>
      </c>
      <c r="S5284" s="3">
        <f>R5284/L5284*100</f>
        <v>-170</v>
      </c>
      <c r="T5284" s="3">
        <f>( (L5284-(L5284*Q5284))*O5284)</f>
        <v>80.991900000000015</v>
      </c>
    </row>
    <row r="5285" spans="1:20" x14ac:dyDescent="0.25">
      <c r="A5285" t="s">
        <v>33</v>
      </c>
      <c r="B5285" t="s">
        <v>49</v>
      </c>
      <c r="C5285" t="s">
        <v>20</v>
      </c>
      <c r="D5285" t="s">
        <v>57</v>
      </c>
      <c r="E5285" t="s">
        <v>29</v>
      </c>
      <c r="F5285" s="9">
        <v>94122</v>
      </c>
      <c r="G5285" s="3" t="str">
        <f t="shared" si="410"/>
        <v>United States ,San Francisco ,California, 94122</v>
      </c>
      <c r="H5285" t="s">
        <v>30</v>
      </c>
      <c r="I5285" t="s">
        <v>31</v>
      </c>
      <c r="J5285" t="str">
        <f t="shared" si="411"/>
        <v>West - Office Supplies</v>
      </c>
      <c r="K5285" t="s">
        <v>46</v>
      </c>
      <c r="L5285">
        <v>163.96</v>
      </c>
      <c r="M5285" s="3">
        <f t="shared" si="412"/>
        <v>164</v>
      </c>
      <c r="N5285" s="3">
        <f t="shared" si="413"/>
        <v>163.96</v>
      </c>
      <c r="O5285">
        <v>4</v>
      </c>
      <c r="P5285" s="3">
        <f t="shared" si="414"/>
        <v>41</v>
      </c>
      <c r="Q5285">
        <v>0</v>
      </c>
      <c r="R5285">
        <v>80.340400000000002</v>
      </c>
      <c r="S5285" s="3">
        <f>R5285/L5285*100</f>
        <v>49</v>
      </c>
      <c r="T5285" s="3">
        <f>( (L5285-(L5285*Q5285))*O5285)</f>
        <v>655.84</v>
      </c>
    </row>
    <row r="5286" spans="1:20" x14ac:dyDescent="0.25">
      <c r="A5286" t="s">
        <v>33</v>
      </c>
      <c r="B5286" t="s">
        <v>19</v>
      </c>
      <c r="C5286" t="s">
        <v>20</v>
      </c>
      <c r="D5286" t="s">
        <v>66</v>
      </c>
      <c r="E5286" t="s">
        <v>51</v>
      </c>
      <c r="F5286" s="9">
        <v>77036</v>
      </c>
      <c r="G5286" s="3" t="str">
        <f t="shared" si="410"/>
        <v>United States ,Houston ,Texas, 77036</v>
      </c>
      <c r="H5286" t="s">
        <v>52</v>
      </c>
      <c r="I5286" t="s">
        <v>31</v>
      </c>
      <c r="J5286" t="str">
        <f t="shared" si="411"/>
        <v>Central - Office Supplies</v>
      </c>
      <c r="K5286" t="s">
        <v>46</v>
      </c>
      <c r="L5286">
        <v>17.904</v>
      </c>
      <c r="M5286" s="3">
        <f t="shared" si="412"/>
        <v>18</v>
      </c>
      <c r="N5286" s="3">
        <f t="shared" si="413"/>
        <v>14.3232</v>
      </c>
      <c r="O5286">
        <v>2</v>
      </c>
      <c r="P5286" s="3">
        <f t="shared" si="414"/>
        <v>9</v>
      </c>
      <c r="Q5286">
        <v>0.2</v>
      </c>
      <c r="R5286">
        <v>6.2664</v>
      </c>
      <c r="S5286" s="3">
        <f>R5286/L5286*100</f>
        <v>35</v>
      </c>
      <c r="T5286" s="3">
        <f>( (L5286-(L5286*Q5286))*O5286)</f>
        <v>28.6464</v>
      </c>
    </row>
    <row r="5287" spans="1:20" x14ac:dyDescent="0.25">
      <c r="A5287" t="s">
        <v>33</v>
      </c>
      <c r="B5287" t="s">
        <v>19</v>
      </c>
      <c r="C5287" t="s">
        <v>20</v>
      </c>
      <c r="D5287" t="s">
        <v>66</v>
      </c>
      <c r="E5287" t="s">
        <v>51</v>
      </c>
      <c r="F5287" s="9">
        <v>77036</v>
      </c>
      <c r="G5287" s="3" t="str">
        <f t="shared" si="410"/>
        <v>United States ,Houston ,Texas, 77036</v>
      </c>
      <c r="H5287" t="s">
        <v>52</v>
      </c>
      <c r="I5287" t="s">
        <v>24</v>
      </c>
      <c r="J5287" t="str">
        <f t="shared" si="411"/>
        <v>Central - Furniture</v>
      </c>
      <c r="K5287" t="s">
        <v>26</v>
      </c>
      <c r="L5287">
        <v>966.7</v>
      </c>
      <c r="M5287" s="3">
        <f t="shared" si="412"/>
        <v>967</v>
      </c>
      <c r="N5287" s="3">
        <f t="shared" si="413"/>
        <v>676.69</v>
      </c>
      <c r="O5287">
        <v>5</v>
      </c>
      <c r="P5287" s="3">
        <f t="shared" si="414"/>
        <v>193.4</v>
      </c>
      <c r="Q5287">
        <v>0.3</v>
      </c>
      <c r="R5287">
        <v>-13.81</v>
      </c>
      <c r="S5287" s="3">
        <f>R5287/L5287*100</f>
        <v>-1.4285714285714286</v>
      </c>
      <c r="T5287" s="3">
        <f>( (L5287-(L5287*Q5287))*O5287)</f>
        <v>3383.4500000000003</v>
      </c>
    </row>
    <row r="5288" spans="1:20" x14ac:dyDescent="0.25">
      <c r="A5288" t="s">
        <v>33</v>
      </c>
      <c r="B5288" t="s">
        <v>19</v>
      </c>
      <c r="C5288" t="s">
        <v>20</v>
      </c>
      <c r="D5288" t="s">
        <v>66</v>
      </c>
      <c r="E5288" t="s">
        <v>51</v>
      </c>
      <c r="F5288" s="9">
        <v>77036</v>
      </c>
      <c r="G5288" s="3" t="str">
        <f t="shared" si="410"/>
        <v>United States ,Houston ,Texas, 77036</v>
      </c>
      <c r="H5288" t="s">
        <v>52</v>
      </c>
      <c r="I5288" t="s">
        <v>31</v>
      </c>
      <c r="J5288" t="str">
        <f t="shared" si="411"/>
        <v>Central - Office Supplies</v>
      </c>
      <c r="K5288" t="s">
        <v>46</v>
      </c>
      <c r="L5288">
        <v>182.11199999999999</v>
      </c>
      <c r="M5288" s="3">
        <f t="shared" si="412"/>
        <v>182</v>
      </c>
      <c r="N5288" s="3">
        <f t="shared" si="413"/>
        <v>145.68959999999998</v>
      </c>
      <c r="O5288">
        <v>6</v>
      </c>
      <c r="P5288" s="3">
        <f t="shared" si="414"/>
        <v>30.333333333333332</v>
      </c>
      <c r="Q5288">
        <v>0.2</v>
      </c>
      <c r="R5288">
        <v>61.462800000000001</v>
      </c>
      <c r="S5288" s="3">
        <f>R5288/L5288*100</f>
        <v>33.75</v>
      </c>
      <c r="T5288" s="3">
        <f>( (L5288-(L5288*Q5288))*O5288)</f>
        <v>874.13759999999991</v>
      </c>
    </row>
    <row r="5289" spans="1:20" x14ac:dyDescent="0.25">
      <c r="A5289" t="s">
        <v>67</v>
      </c>
      <c r="B5289" t="s">
        <v>19</v>
      </c>
      <c r="C5289" t="s">
        <v>20</v>
      </c>
      <c r="D5289" t="s">
        <v>185</v>
      </c>
      <c r="E5289" t="s">
        <v>35</v>
      </c>
      <c r="F5289" s="9">
        <v>33180</v>
      </c>
      <c r="G5289" s="3" t="str">
        <f t="shared" si="410"/>
        <v>United States ,Miami ,Florida, 33180</v>
      </c>
      <c r="H5289" t="s">
        <v>23</v>
      </c>
      <c r="I5289" t="s">
        <v>31</v>
      </c>
      <c r="J5289" t="str">
        <f t="shared" si="411"/>
        <v>South - Office Supplies</v>
      </c>
      <c r="K5289" t="s">
        <v>37</v>
      </c>
      <c r="L5289">
        <v>4.4640000000000004</v>
      </c>
      <c r="M5289" s="3">
        <f t="shared" si="412"/>
        <v>4</v>
      </c>
      <c r="N5289" s="3">
        <f t="shared" si="413"/>
        <v>3.5712000000000002</v>
      </c>
      <c r="O5289">
        <v>1</v>
      </c>
      <c r="P5289" s="3">
        <f t="shared" si="414"/>
        <v>4</v>
      </c>
      <c r="Q5289">
        <v>0.2</v>
      </c>
      <c r="R5289">
        <v>0.33479999999999999</v>
      </c>
      <c r="S5289" s="3">
        <f>R5289/L5289*100</f>
        <v>7.4999999999999982</v>
      </c>
      <c r="T5289" s="3">
        <f>( (L5289-(L5289*Q5289))*O5289)</f>
        <v>3.5712000000000002</v>
      </c>
    </row>
    <row r="5290" spans="1:20" x14ac:dyDescent="0.25">
      <c r="A5290" t="s">
        <v>33</v>
      </c>
      <c r="B5290" t="s">
        <v>19</v>
      </c>
      <c r="C5290" t="s">
        <v>20</v>
      </c>
      <c r="D5290" t="s">
        <v>143</v>
      </c>
      <c r="E5290" t="s">
        <v>109</v>
      </c>
      <c r="F5290" s="9">
        <v>44256</v>
      </c>
      <c r="G5290" s="3" t="str">
        <f t="shared" si="410"/>
        <v>United States ,Medina ,Ohio, 44256</v>
      </c>
      <c r="H5290" t="s">
        <v>62</v>
      </c>
      <c r="I5290" t="s">
        <v>24</v>
      </c>
      <c r="J5290" t="str">
        <f t="shared" si="411"/>
        <v>East - Furniture</v>
      </c>
      <c r="K5290" t="s">
        <v>36</v>
      </c>
      <c r="L5290">
        <v>51.588000000000001</v>
      </c>
      <c r="M5290" s="3">
        <f t="shared" si="412"/>
        <v>52</v>
      </c>
      <c r="N5290" s="3">
        <f t="shared" si="413"/>
        <v>30.9528</v>
      </c>
      <c r="O5290">
        <v>1</v>
      </c>
      <c r="P5290" s="3">
        <f t="shared" si="414"/>
        <v>52</v>
      </c>
      <c r="Q5290">
        <v>0.4</v>
      </c>
      <c r="R5290">
        <v>-15.4764</v>
      </c>
      <c r="S5290" s="3">
        <f>R5290/L5290*100</f>
        <v>-30</v>
      </c>
      <c r="T5290" s="3">
        <f>( (L5290-(L5290*Q5290))*O5290)</f>
        <v>30.9528</v>
      </c>
    </row>
    <row r="5291" spans="1:20" x14ac:dyDescent="0.25">
      <c r="A5291" t="s">
        <v>33</v>
      </c>
      <c r="B5291" t="s">
        <v>27</v>
      </c>
      <c r="C5291" t="s">
        <v>20</v>
      </c>
      <c r="D5291" t="s">
        <v>114</v>
      </c>
      <c r="E5291" t="s">
        <v>73</v>
      </c>
      <c r="F5291" s="9">
        <v>55113</v>
      </c>
      <c r="G5291" s="3" t="str">
        <f t="shared" si="410"/>
        <v>United States ,Roseville ,Minnesota, 55113</v>
      </c>
      <c r="H5291" t="s">
        <v>52</v>
      </c>
      <c r="I5291" t="s">
        <v>31</v>
      </c>
      <c r="J5291" t="str">
        <f t="shared" si="411"/>
        <v>Central - Office Supplies</v>
      </c>
      <c r="K5291" t="s">
        <v>32</v>
      </c>
      <c r="L5291">
        <v>50.4</v>
      </c>
      <c r="M5291" s="3">
        <f t="shared" si="412"/>
        <v>50</v>
      </c>
      <c r="N5291" s="3">
        <f t="shared" si="413"/>
        <v>50.4</v>
      </c>
      <c r="O5291">
        <v>8</v>
      </c>
      <c r="P5291" s="3">
        <f t="shared" si="414"/>
        <v>6.25</v>
      </c>
      <c r="Q5291">
        <v>0</v>
      </c>
      <c r="R5291">
        <v>23.184000000000001</v>
      </c>
      <c r="S5291" s="3">
        <f>R5291/L5291*100</f>
        <v>46</v>
      </c>
      <c r="T5291" s="3">
        <f>( (L5291-(L5291*Q5291))*O5291)</f>
        <v>403.2</v>
      </c>
    </row>
    <row r="5292" spans="1:20" x14ac:dyDescent="0.25">
      <c r="A5292" t="s">
        <v>33</v>
      </c>
      <c r="B5292" t="s">
        <v>19</v>
      </c>
      <c r="C5292" t="s">
        <v>20</v>
      </c>
      <c r="D5292" t="s">
        <v>66</v>
      </c>
      <c r="E5292" t="s">
        <v>51</v>
      </c>
      <c r="F5292" s="9">
        <v>77041</v>
      </c>
      <c r="G5292" s="3" t="str">
        <f t="shared" si="410"/>
        <v>United States ,Houston ,Texas, 77041</v>
      </c>
      <c r="H5292" t="s">
        <v>52</v>
      </c>
      <c r="I5292" t="s">
        <v>31</v>
      </c>
      <c r="J5292" t="str">
        <f t="shared" si="411"/>
        <v>Central - Office Supplies</v>
      </c>
      <c r="K5292" t="s">
        <v>46</v>
      </c>
      <c r="L5292">
        <v>89.567999999999998</v>
      </c>
      <c r="M5292" s="3">
        <f t="shared" si="412"/>
        <v>90</v>
      </c>
      <c r="N5292" s="3">
        <f t="shared" si="413"/>
        <v>71.654399999999995</v>
      </c>
      <c r="O5292">
        <v>2</v>
      </c>
      <c r="P5292" s="3">
        <f t="shared" si="414"/>
        <v>45</v>
      </c>
      <c r="Q5292">
        <v>0.2</v>
      </c>
      <c r="R5292">
        <v>32.468400000000003</v>
      </c>
      <c r="S5292" s="3">
        <f>R5292/L5292*100</f>
        <v>36.250000000000007</v>
      </c>
      <c r="T5292" s="3">
        <f>( (L5292-(L5292*Q5292))*O5292)</f>
        <v>143.30879999999999</v>
      </c>
    </row>
    <row r="5293" spans="1:20" x14ac:dyDescent="0.25">
      <c r="A5293" t="s">
        <v>33</v>
      </c>
      <c r="B5293" t="s">
        <v>19</v>
      </c>
      <c r="C5293" t="s">
        <v>20</v>
      </c>
      <c r="D5293" t="s">
        <v>271</v>
      </c>
      <c r="E5293" t="s">
        <v>81</v>
      </c>
      <c r="F5293" s="9">
        <v>10701</v>
      </c>
      <c r="G5293" s="3" t="str">
        <f t="shared" si="410"/>
        <v>United States ,Yonkers ,New York, 10701</v>
      </c>
      <c r="H5293" t="s">
        <v>62</v>
      </c>
      <c r="I5293" t="s">
        <v>24</v>
      </c>
      <c r="J5293" t="str">
        <f t="shared" si="411"/>
        <v>East - Furniture</v>
      </c>
      <c r="K5293" t="s">
        <v>38</v>
      </c>
      <c r="L5293">
        <v>14.89</v>
      </c>
      <c r="M5293" s="3">
        <f t="shared" si="412"/>
        <v>15</v>
      </c>
      <c r="N5293" s="3">
        <f t="shared" si="413"/>
        <v>14.89</v>
      </c>
      <c r="O5293">
        <v>1</v>
      </c>
      <c r="P5293" s="3">
        <f t="shared" si="414"/>
        <v>15</v>
      </c>
      <c r="Q5293">
        <v>0</v>
      </c>
      <c r="R5293">
        <v>4.0202999999999998</v>
      </c>
      <c r="S5293" s="3">
        <f>R5293/L5293*100</f>
        <v>26.999999999999996</v>
      </c>
      <c r="T5293" s="3">
        <f>( (L5293-(L5293*Q5293))*O5293)</f>
        <v>14.89</v>
      </c>
    </row>
    <row r="5294" spans="1:20" x14ac:dyDescent="0.25">
      <c r="A5294" t="s">
        <v>33</v>
      </c>
      <c r="B5294" t="s">
        <v>19</v>
      </c>
      <c r="C5294" t="s">
        <v>20</v>
      </c>
      <c r="D5294" t="s">
        <v>271</v>
      </c>
      <c r="E5294" t="s">
        <v>81</v>
      </c>
      <c r="F5294" s="9">
        <v>10701</v>
      </c>
      <c r="G5294" s="3" t="str">
        <f t="shared" si="410"/>
        <v>United States ,Yonkers ,New York, 10701</v>
      </c>
      <c r="H5294" t="s">
        <v>62</v>
      </c>
      <c r="I5294" t="s">
        <v>40</v>
      </c>
      <c r="J5294" t="str">
        <f t="shared" si="411"/>
        <v>East - Technology</v>
      </c>
      <c r="K5294" t="s">
        <v>41</v>
      </c>
      <c r="L5294">
        <v>543.91999999999996</v>
      </c>
      <c r="M5294" s="3">
        <f t="shared" si="412"/>
        <v>544</v>
      </c>
      <c r="N5294" s="3">
        <f t="shared" si="413"/>
        <v>543.91999999999996</v>
      </c>
      <c r="O5294">
        <v>8</v>
      </c>
      <c r="P5294" s="3">
        <f t="shared" si="414"/>
        <v>68</v>
      </c>
      <c r="Q5294">
        <v>0</v>
      </c>
      <c r="R5294">
        <v>135.97999999999999</v>
      </c>
      <c r="S5294" s="3">
        <f>R5294/L5294*100</f>
        <v>25</v>
      </c>
      <c r="T5294" s="3">
        <f>( (L5294-(L5294*Q5294))*O5294)</f>
        <v>4351.3599999999997</v>
      </c>
    </row>
    <row r="5295" spans="1:20" x14ac:dyDescent="0.25">
      <c r="A5295" t="s">
        <v>67</v>
      </c>
      <c r="B5295" t="s">
        <v>27</v>
      </c>
      <c r="C5295" t="s">
        <v>20</v>
      </c>
      <c r="D5295" t="s">
        <v>149</v>
      </c>
      <c r="E5295" t="s">
        <v>29</v>
      </c>
      <c r="F5295" s="9">
        <v>92037</v>
      </c>
      <c r="G5295" s="3" t="str">
        <f t="shared" si="410"/>
        <v>United States ,San Diego ,California, 92037</v>
      </c>
      <c r="H5295" t="s">
        <v>30</v>
      </c>
      <c r="I5295" t="s">
        <v>31</v>
      </c>
      <c r="J5295" t="str">
        <f t="shared" si="411"/>
        <v>West - Office Supplies</v>
      </c>
      <c r="K5295" t="s">
        <v>65</v>
      </c>
      <c r="L5295">
        <v>4.08</v>
      </c>
      <c r="M5295" s="3">
        <f t="shared" si="412"/>
        <v>4</v>
      </c>
      <c r="N5295" s="3">
        <f t="shared" si="413"/>
        <v>4.08</v>
      </c>
      <c r="O5295">
        <v>2</v>
      </c>
      <c r="P5295" s="3">
        <f t="shared" si="414"/>
        <v>2</v>
      </c>
      <c r="Q5295">
        <v>0</v>
      </c>
      <c r="R5295">
        <v>1.9176</v>
      </c>
      <c r="S5295" s="3">
        <f>R5295/L5295*100</f>
        <v>47</v>
      </c>
      <c r="T5295" s="3">
        <f>( (L5295-(L5295*Q5295))*O5295)</f>
        <v>8.16</v>
      </c>
    </row>
    <row r="5296" spans="1:20" x14ac:dyDescent="0.25">
      <c r="A5296" t="s">
        <v>67</v>
      </c>
      <c r="B5296" t="s">
        <v>27</v>
      </c>
      <c r="C5296" t="s">
        <v>20</v>
      </c>
      <c r="D5296" t="s">
        <v>149</v>
      </c>
      <c r="E5296" t="s">
        <v>29</v>
      </c>
      <c r="F5296" s="9">
        <v>92037</v>
      </c>
      <c r="G5296" s="3" t="str">
        <f t="shared" si="410"/>
        <v>United States ,San Diego ,California, 92037</v>
      </c>
      <c r="H5296" t="s">
        <v>30</v>
      </c>
      <c r="I5296" t="s">
        <v>31</v>
      </c>
      <c r="J5296" t="str">
        <f t="shared" si="411"/>
        <v>West - Office Supplies</v>
      </c>
      <c r="K5296" t="s">
        <v>32</v>
      </c>
      <c r="L5296">
        <v>18.899999999999999</v>
      </c>
      <c r="M5296" s="3">
        <f t="shared" si="412"/>
        <v>19</v>
      </c>
      <c r="N5296" s="3">
        <f t="shared" si="413"/>
        <v>18.899999999999999</v>
      </c>
      <c r="O5296">
        <v>3</v>
      </c>
      <c r="P5296" s="3">
        <f t="shared" si="414"/>
        <v>6.333333333333333</v>
      </c>
      <c r="Q5296">
        <v>0</v>
      </c>
      <c r="R5296">
        <v>8.6940000000000008</v>
      </c>
      <c r="S5296" s="3">
        <f>R5296/L5296*100</f>
        <v>46.000000000000007</v>
      </c>
      <c r="T5296" s="3">
        <f>( (L5296-(L5296*Q5296))*O5296)</f>
        <v>56.699999999999996</v>
      </c>
    </row>
    <row r="5297" spans="1:20" x14ac:dyDescent="0.25">
      <c r="A5297" t="s">
        <v>33</v>
      </c>
      <c r="B5297" t="s">
        <v>27</v>
      </c>
      <c r="C5297" t="s">
        <v>20</v>
      </c>
      <c r="D5297" t="s">
        <v>87</v>
      </c>
      <c r="E5297" t="s">
        <v>88</v>
      </c>
      <c r="F5297" s="9">
        <v>22153</v>
      </c>
      <c r="G5297" s="3" t="str">
        <f t="shared" si="410"/>
        <v>United States ,Springfield ,Virginia, 22153</v>
      </c>
      <c r="H5297" t="s">
        <v>23</v>
      </c>
      <c r="I5297" t="s">
        <v>24</v>
      </c>
      <c r="J5297" t="str">
        <f t="shared" si="411"/>
        <v>South - Furniture</v>
      </c>
      <c r="K5297" t="s">
        <v>36</v>
      </c>
      <c r="L5297">
        <v>2275.5</v>
      </c>
      <c r="M5297" s="3">
        <f t="shared" si="412"/>
        <v>2276</v>
      </c>
      <c r="N5297" s="3">
        <f t="shared" si="413"/>
        <v>2275.5</v>
      </c>
      <c r="O5297">
        <v>10</v>
      </c>
      <c r="P5297" s="3">
        <f t="shared" si="414"/>
        <v>227.6</v>
      </c>
      <c r="Q5297">
        <v>0</v>
      </c>
      <c r="R5297">
        <v>386.83499999999998</v>
      </c>
      <c r="S5297" s="3">
        <f>R5297/L5297*100</f>
        <v>17</v>
      </c>
      <c r="T5297" s="3">
        <f>( (L5297-(L5297*Q5297))*O5297)</f>
        <v>22755</v>
      </c>
    </row>
    <row r="5298" spans="1:20" x14ac:dyDescent="0.25">
      <c r="A5298" t="s">
        <v>33</v>
      </c>
      <c r="B5298" t="s">
        <v>27</v>
      </c>
      <c r="C5298" t="s">
        <v>20</v>
      </c>
      <c r="D5298" t="s">
        <v>87</v>
      </c>
      <c r="E5298" t="s">
        <v>88</v>
      </c>
      <c r="F5298" s="9">
        <v>22153</v>
      </c>
      <c r="G5298" s="3" t="str">
        <f t="shared" si="410"/>
        <v>United States ,Springfield ,Virginia, 22153</v>
      </c>
      <c r="H5298" t="s">
        <v>23</v>
      </c>
      <c r="I5298" t="s">
        <v>40</v>
      </c>
      <c r="J5298" t="str">
        <f t="shared" si="411"/>
        <v>South - Technology</v>
      </c>
      <c r="K5298" t="s">
        <v>64</v>
      </c>
      <c r="L5298">
        <v>1979.7</v>
      </c>
      <c r="M5298" s="3">
        <f t="shared" si="412"/>
        <v>1980</v>
      </c>
      <c r="N5298" s="3">
        <f t="shared" si="413"/>
        <v>1979.7</v>
      </c>
      <c r="O5298">
        <v>6</v>
      </c>
      <c r="P5298" s="3">
        <f t="shared" si="414"/>
        <v>330</v>
      </c>
      <c r="Q5298">
        <v>0</v>
      </c>
      <c r="R5298">
        <v>653.30100000000004</v>
      </c>
      <c r="S5298" s="3">
        <f>R5298/L5298*100</f>
        <v>33</v>
      </c>
      <c r="T5298" s="3">
        <f>( (L5298-(L5298*Q5298))*O5298)</f>
        <v>11878.2</v>
      </c>
    </row>
    <row r="5299" spans="1:20" x14ac:dyDescent="0.25">
      <c r="A5299" t="s">
        <v>33</v>
      </c>
      <c r="B5299" t="s">
        <v>27</v>
      </c>
      <c r="C5299" t="s">
        <v>20</v>
      </c>
      <c r="D5299" t="s">
        <v>87</v>
      </c>
      <c r="E5299" t="s">
        <v>88</v>
      </c>
      <c r="F5299" s="9">
        <v>22153</v>
      </c>
      <c r="G5299" s="3" t="str">
        <f t="shared" si="410"/>
        <v>United States ,Springfield ,Virginia, 22153</v>
      </c>
      <c r="H5299" t="s">
        <v>23</v>
      </c>
      <c r="I5299" t="s">
        <v>31</v>
      </c>
      <c r="J5299" t="str">
        <f t="shared" si="411"/>
        <v>South - Office Supplies</v>
      </c>
      <c r="K5299" t="s">
        <v>32</v>
      </c>
      <c r="L5299">
        <v>62.1</v>
      </c>
      <c r="M5299" s="3">
        <f t="shared" si="412"/>
        <v>62</v>
      </c>
      <c r="N5299" s="3">
        <f t="shared" si="413"/>
        <v>62.1</v>
      </c>
      <c r="O5299">
        <v>6</v>
      </c>
      <c r="P5299" s="3">
        <f t="shared" si="414"/>
        <v>10.333333333333334</v>
      </c>
      <c r="Q5299">
        <v>0</v>
      </c>
      <c r="R5299">
        <v>29.808</v>
      </c>
      <c r="S5299" s="3">
        <f>R5299/L5299*100</f>
        <v>48</v>
      </c>
      <c r="T5299" s="3">
        <f>( (L5299-(L5299*Q5299))*O5299)</f>
        <v>372.6</v>
      </c>
    </row>
    <row r="5300" spans="1:20" x14ac:dyDescent="0.25">
      <c r="A5300" t="s">
        <v>33</v>
      </c>
      <c r="B5300" t="s">
        <v>19</v>
      </c>
      <c r="C5300" t="s">
        <v>20</v>
      </c>
      <c r="D5300" t="s">
        <v>92</v>
      </c>
      <c r="E5300" t="s">
        <v>70</v>
      </c>
      <c r="F5300" s="9">
        <v>62521</v>
      </c>
      <c r="G5300" s="3" t="str">
        <f t="shared" si="410"/>
        <v>United States ,Decatur ,Illinois, 62521</v>
      </c>
      <c r="H5300" t="s">
        <v>52</v>
      </c>
      <c r="I5300" t="s">
        <v>24</v>
      </c>
      <c r="J5300" t="str">
        <f t="shared" si="411"/>
        <v>Central - Furniture</v>
      </c>
      <c r="K5300" t="s">
        <v>26</v>
      </c>
      <c r="L5300">
        <v>37.295999999999999</v>
      </c>
      <c r="M5300" s="3">
        <f t="shared" si="412"/>
        <v>37</v>
      </c>
      <c r="N5300" s="3">
        <f t="shared" si="413"/>
        <v>26.107199999999999</v>
      </c>
      <c r="O5300">
        <v>2</v>
      </c>
      <c r="P5300" s="3">
        <f t="shared" si="414"/>
        <v>18.5</v>
      </c>
      <c r="Q5300">
        <v>0.3</v>
      </c>
      <c r="R5300">
        <v>-1.0656000000000001</v>
      </c>
      <c r="S5300" s="3">
        <f>R5300/L5300*100</f>
        <v>-2.8571428571428572</v>
      </c>
      <c r="T5300" s="3">
        <f>( (L5300-(L5300*Q5300))*O5300)</f>
        <v>52.214399999999998</v>
      </c>
    </row>
    <row r="5301" spans="1:20" x14ac:dyDescent="0.25">
      <c r="A5301" t="s">
        <v>67</v>
      </c>
      <c r="B5301" t="s">
        <v>49</v>
      </c>
      <c r="C5301" t="s">
        <v>20</v>
      </c>
      <c r="D5301" t="s">
        <v>254</v>
      </c>
      <c r="E5301" t="s">
        <v>51</v>
      </c>
      <c r="F5301" s="9">
        <v>75043</v>
      </c>
      <c r="G5301" s="3" t="str">
        <f t="shared" si="410"/>
        <v>United States ,Garland ,Texas, 75043</v>
      </c>
      <c r="H5301" t="s">
        <v>52</v>
      </c>
      <c r="I5301" t="s">
        <v>24</v>
      </c>
      <c r="J5301" t="str">
        <f t="shared" si="411"/>
        <v>Central - Furniture</v>
      </c>
      <c r="K5301" t="s">
        <v>38</v>
      </c>
      <c r="L5301">
        <v>8.5440000000000005</v>
      </c>
      <c r="M5301" s="3">
        <f t="shared" si="412"/>
        <v>9</v>
      </c>
      <c r="N5301" s="3">
        <f t="shared" si="413"/>
        <v>3.4176000000000002</v>
      </c>
      <c r="O5301">
        <v>2</v>
      </c>
      <c r="P5301" s="3">
        <f t="shared" si="414"/>
        <v>4.5</v>
      </c>
      <c r="Q5301">
        <v>0.6</v>
      </c>
      <c r="R5301">
        <v>-7.476</v>
      </c>
      <c r="S5301" s="3">
        <f>R5301/L5301*100</f>
        <v>-87.5</v>
      </c>
      <c r="T5301" s="3">
        <f>( (L5301-(L5301*Q5301))*O5301)</f>
        <v>6.8352000000000004</v>
      </c>
    </row>
    <row r="5302" spans="1:20" x14ac:dyDescent="0.25">
      <c r="A5302" t="s">
        <v>33</v>
      </c>
      <c r="B5302" t="s">
        <v>27</v>
      </c>
      <c r="C5302" t="s">
        <v>20</v>
      </c>
      <c r="D5302" t="s">
        <v>235</v>
      </c>
      <c r="E5302" t="s">
        <v>81</v>
      </c>
      <c r="F5302" s="9">
        <v>11572</v>
      </c>
      <c r="G5302" s="3" t="str">
        <f t="shared" si="410"/>
        <v>United States ,Oceanside ,New York, 11572</v>
      </c>
      <c r="H5302" t="s">
        <v>62</v>
      </c>
      <c r="I5302" t="s">
        <v>24</v>
      </c>
      <c r="J5302" t="str">
        <f t="shared" si="411"/>
        <v>East - Furniture</v>
      </c>
      <c r="K5302" t="s">
        <v>38</v>
      </c>
      <c r="L5302">
        <v>68.95</v>
      </c>
      <c r="M5302" s="3">
        <f t="shared" si="412"/>
        <v>69</v>
      </c>
      <c r="N5302" s="3">
        <f t="shared" si="413"/>
        <v>68.95</v>
      </c>
      <c r="O5302">
        <v>5</v>
      </c>
      <c r="P5302" s="3">
        <f t="shared" si="414"/>
        <v>13.8</v>
      </c>
      <c r="Q5302">
        <v>0</v>
      </c>
      <c r="R5302">
        <v>28.959</v>
      </c>
      <c r="S5302" s="3">
        <f>R5302/L5302*100</f>
        <v>42</v>
      </c>
      <c r="T5302" s="3">
        <f>( (L5302-(L5302*Q5302))*O5302)</f>
        <v>344.75</v>
      </c>
    </row>
    <row r="5303" spans="1:20" x14ac:dyDescent="0.25">
      <c r="A5303" t="s">
        <v>33</v>
      </c>
      <c r="B5303" t="s">
        <v>27</v>
      </c>
      <c r="C5303" t="s">
        <v>20</v>
      </c>
      <c r="D5303" t="s">
        <v>235</v>
      </c>
      <c r="E5303" t="s">
        <v>81</v>
      </c>
      <c r="F5303" s="9">
        <v>11572</v>
      </c>
      <c r="G5303" s="3" t="str">
        <f t="shared" si="410"/>
        <v>United States ,Oceanside ,New York, 11572</v>
      </c>
      <c r="H5303" t="s">
        <v>62</v>
      </c>
      <c r="I5303" t="s">
        <v>31</v>
      </c>
      <c r="J5303" t="str">
        <f t="shared" si="411"/>
        <v>East - Office Supplies</v>
      </c>
      <c r="K5303" t="s">
        <v>37</v>
      </c>
      <c r="L5303">
        <v>296.37</v>
      </c>
      <c r="M5303" s="3">
        <f t="shared" si="412"/>
        <v>296</v>
      </c>
      <c r="N5303" s="3">
        <f t="shared" si="413"/>
        <v>296.37</v>
      </c>
      <c r="O5303">
        <v>3</v>
      </c>
      <c r="P5303" s="3">
        <f t="shared" si="414"/>
        <v>98.666666666666671</v>
      </c>
      <c r="Q5303">
        <v>0</v>
      </c>
      <c r="R5303">
        <v>80.019900000000007</v>
      </c>
      <c r="S5303" s="3">
        <f>R5303/L5303*100</f>
        <v>27</v>
      </c>
      <c r="T5303" s="3">
        <f>( (L5303-(L5303*Q5303))*O5303)</f>
        <v>889.11</v>
      </c>
    </row>
    <row r="5304" spans="1:20" x14ac:dyDescent="0.25">
      <c r="A5304" t="s">
        <v>33</v>
      </c>
      <c r="B5304" t="s">
        <v>27</v>
      </c>
      <c r="C5304" t="s">
        <v>20</v>
      </c>
      <c r="D5304" t="s">
        <v>235</v>
      </c>
      <c r="E5304" t="s">
        <v>81</v>
      </c>
      <c r="F5304" s="9">
        <v>11572</v>
      </c>
      <c r="G5304" s="3" t="str">
        <f t="shared" si="410"/>
        <v>United States ,Oceanside ,New York, 11572</v>
      </c>
      <c r="H5304" t="s">
        <v>62</v>
      </c>
      <c r="I5304" t="s">
        <v>40</v>
      </c>
      <c r="J5304" t="str">
        <f t="shared" si="411"/>
        <v>East - Technology</v>
      </c>
      <c r="K5304" t="s">
        <v>41</v>
      </c>
      <c r="L5304">
        <v>39.979999999999997</v>
      </c>
      <c r="M5304" s="3">
        <f t="shared" si="412"/>
        <v>40</v>
      </c>
      <c r="N5304" s="3">
        <f t="shared" si="413"/>
        <v>39.979999999999997</v>
      </c>
      <c r="O5304">
        <v>2</v>
      </c>
      <c r="P5304" s="3">
        <f t="shared" si="414"/>
        <v>20</v>
      </c>
      <c r="Q5304">
        <v>0</v>
      </c>
      <c r="R5304">
        <v>1.9990000000000001</v>
      </c>
      <c r="S5304" s="3">
        <f>R5304/L5304*100</f>
        <v>5.0000000000000009</v>
      </c>
      <c r="T5304" s="3">
        <f>( (L5304-(L5304*Q5304))*O5304)</f>
        <v>79.959999999999994</v>
      </c>
    </row>
    <row r="5305" spans="1:20" x14ac:dyDescent="0.25">
      <c r="A5305" t="s">
        <v>67</v>
      </c>
      <c r="B5305" t="s">
        <v>19</v>
      </c>
      <c r="C5305" t="s">
        <v>20</v>
      </c>
      <c r="D5305" t="s">
        <v>66</v>
      </c>
      <c r="E5305" t="s">
        <v>51</v>
      </c>
      <c r="F5305" s="9">
        <v>77095</v>
      </c>
      <c r="G5305" s="3" t="str">
        <f t="shared" si="410"/>
        <v>United States ,Houston ,Texas, 77095</v>
      </c>
      <c r="H5305" t="s">
        <v>52</v>
      </c>
      <c r="I5305" t="s">
        <v>24</v>
      </c>
      <c r="J5305" t="str">
        <f t="shared" si="411"/>
        <v>Central - Furniture</v>
      </c>
      <c r="K5305" t="s">
        <v>26</v>
      </c>
      <c r="L5305">
        <v>191.05799999999999</v>
      </c>
      <c r="M5305" s="3">
        <f t="shared" si="412"/>
        <v>191</v>
      </c>
      <c r="N5305" s="3">
        <f t="shared" si="413"/>
        <v>133.7406</v>
      </c>
      <c r="O5305">
        <v>3</v>
      </c>
      <c r="P5305" s="3">
        <f t="shared" si="414"/>
        <v>63.666666666666664</v>
      </c>
      <c r="Q5305">
        <v>0.3</v>
      </c>
      <c r="R5305">
        <v>-46.399799999999999</v>
      </c>
      <c r="S5305" s="3">
        <f>R5305/L5305*100</f>
        <v>-24.285714285714285</v>
      </c>
      <c r="T5305" s="3">
        <f>( (L5305-(L5305*Q5305))*O5305)</f>
        <v>401.22180000000003</v>
      </c>
    </row>
    <row r="5306" spans="1:20" x14ac:dyDescent="0.25">
      <c r="A5306" t="s">
        <v>67</v>
      </c>
      <c r="B5306" t="s">
        <v>19</v>
      </c>
      <c r="C5306" t="s">
        <v>20</v>
      </c>
      <c r="D5306" t="s">
        <v>66</v>
      </c>
      <c r="E5306" t="s">
        <v>51</v>
      </c>
      <c r="F5306" s="9">
        <v>77095</v>
      </c>
      <c r="G5306" s="3" t="str">
        <f t="shared" si="410"/>
        <v>United States ,Houston ,Texas, 77095</v>
      </c>
      <c r="H5306" t="s">
        <v>52</v>
      </c>
      <c r="I5306" t="s">
        <v>31</v>
      </c>
      <c r="J5306" t="str">
        <f t="shared" si="411"/>
        <v>Central - Office Supplies</v>
      </c>
      <c r="K5306" t="s">
        <v>39</v>
      </c>
      <c r="L5306">
        <v>13.04</v>
      </c>
      <c r="M5306" s="3">
        <f t="shared" si="412"/>
        <v>13</v>
      </c>
      <c r="N5306" s="3">
        <f t="shared" si="413"/>
        <v>10.431999999999999</v>
      </c>
      <c r="O5306">
        <v>5</v>
      </c>
      <c r="P5306" s="3">
        <f t="shared" si="414"/>
        <v>2.6</v>
      </c>
      <c r="Q5306">
        <v>0.2</v>
      </c>
      <c r="R5306">
        <v>3.9119999999999999</v>
      </c>
      <c r="S5306" s="3">
        <f>R5306/L5306*100</f>
        <v>30</v>
      </c>
      <c r="T5306" s="3">
        <f>( (L5306-(L5306*Q5306))*O5306)</f>
        <v>52.16</v>
      </c>
    </row>
    <row r="5307" spans="1:20" x14ac:dyDescent="0.25">
      <c r="A5307" t="s">
        <v>67</v>
      </c>
      <c r="B5307" t="s">
        <v>19</v>
      </c>
      <c r="C5307" t="s">
        <v>20</v>
      </c>
      <c r="D5307" t="s">
        <v>66</v>
      </c>
      <c r="E5307" t="s">
        <v>51</v>
      </c>
      <c r="F5307" s="9">
        <v>77095</v>
      </c>
      <c r="G5307" s="3" t="str">
        <f t="shared" si="410"/>
        <v>United States ,Houston ,Texas, 77095</v>
      </c>
      <c r="H5307" t="s">
        <v>52</v>
      </c>
      <c r="I5307" t="s">
        <v>31</v>
      </c>
      <c r="J5307" t="str">
        <f t="shared" si="411"/>
        <v>Central - Office Supplies</v>
      </c>
      <c r="K5307" t="s">
        <v>42</v>
      </c>
      <c r="L5307">
        <v>1525.1880000000001</v>
      </c>
      <c r="M5307" s="3">
        <f t="shared" si="412"/>
        <v>1525</v>
      </c>
      <c r="N5307" s="3">
        <f t="shared" si="413"/>
        <v>305.03759999999988</v>
      </c>
      <c r="O5307">
        <v>6</v>
      </c>
      <c r="P5307" s="3">
        <f t="shared" si="414"/>
        <v>254.16666666666666</v>
      </c>
      <c r="Q5307">
        <v>0.8</v>
      </c>
      <c r="R5307">
        <v>-2287.7820000000002</v>
      </c>
      <c r="S5307" s="3">
        <f>R5307/L5307*100</f>
        <v>-150</v>
      </c>
      <c r="T5307" s="3">
        <f>( (L5307-(L5307*Q5307))*O5307)</f>
        <v>1830.2255999999993</v>
      </c>
    </row>
    <row r="5308" spans="1:20" x14ac:dyDescent="0.25">
      <c r="A5308" t="s">
        <v>33</v>
      </c>
      <c r="B5308" t="s">
        <v>49</v>
      </c>
      <c r="C5308" t="s">
        <v>20</v>
      </c>
      <c r="D5308" t="s">
        <v>292</v>
      </c>
      <c r="E5308" t="s">
        <v>45</v>
      </c>
      <c r="F5308" s="9">
        <v>27834</v>
      </c>
      <c r="G5308" s="3" t="str">
        <f t="shared" si="410"/>
        <v>United States ,Greenville ,North Carolina, 27834</v>
      </c>
      <c r="H5308" t="s">
        <v>23</v>
      </c>
      <c r="I5308" t="s">
        <v>31</v>
      </c>
      <c r="J5308" t="str">
        <f t="shared" si="411"/>
        <v>South - Office Supplies</v>
      </c>
      <c r="K5308" t="s">
        <v>32</v>
      </c>
      <c r="L5308">
        <v>9.2159999999999993</v>
      </c>
      <c r="M5308" s="3">
        <f t="shared" si="412"/>
        <v>9</v>
      </c>
      <c r="N5308" s="3">
        <f t="shared" si="413"/>
        <v>7.3727999999999998</v>
      </c>
      <c r="O5308">
        <v>4</v>
      </c>
      <c r="P5308" s="3">
        <f t="shared" si="414"/>
        <v>2.25</v>
      </c>
      <c r="Q5308">
        <v>0.2</v>
      </c>
      <c r="R5308">
        <v>3.3408000000000002</v>
      </c>
      <c r="S5308" s="3">
        <f>R5308/L5308*100</f>
        <v>36.250000000000007</v>
      </c>
      <c r="T5308" s="3">
        <f>( (L5308-(L5308*Q5308))*O5308)</f>
        <v>29.491199999999999</v>
      </c>
    </row>
    <row r="5309" spans="1:20" x14ac:dyDescent="0.25">
      <c r="A5309" t="s">
        <v>33</v>
      </c>
      <c r="B5309" t="s">
        <v>49</v>
      </c>
      <c r="C5309" t="s">
        <v>20</v>
      </c>
      <c r="D5309" t="s">
        <v>292</v>
      </c>
      <c r="E5309" t="s">
        <v>45</v>
      </c>
      <c r="F5309" s="9">
        <v>27834</v>
      </c>
      <c r="G5309" s="3" t="str">
        <f t="shared" si="410"/>
        <v>United States ,Greenville ,North Carolina, 27834</v>
      </c>
      <c r="H5309" t="s">
        <v>23</v>
      </c>
      <c r="I5309" t="s">
        <v>31</v>
      </c>
      <c r="J5309" t="str">
        <f t="shared" si="411"/>
        <v>South - Office Supplies</v>
      </c>
      <c r="K5309" t="s">
        <v>115</v>
      </c>
      <c r="L5309">
        <v>28.047999999999998</v>
      </c>
      <c r="M5309" s="3">
        <f t="shared" si="412"/>
        <v>28</v>
      </c>
      <c r="N5309" s="3">
        <f t="shared" si="413"/>
        <v>22.438399999999998</v>
      </c>
      <c r="O5309">
        <v>2</v>
      </c>
      <c r="P5309" s="3">
        <f t="shared" si="414"/>
        <v>14</v>
      </c>
      <c r="Q5309">
        <v>0.2</v>
      </c>
      <c r="R5309">
        <v>3.5059999999999998</v>
      </c>
      <c r="S5309" s="3">
        <f>R5309/L5309*100</f>
        <v>12.5</v>
      </c>
      <c r="T5309" s="3">
        <f>( (L5309-(L5309*Q5309))*O5309)</f>
        <v>44.876799999999996</v>
      </c>
    </row>
    <row r="5310" spans="1:20" x14ac:dyDescent="0.25">
      <c r="A5310" t="s">
        <v>33</v>
      </c>
      <c r="B5310" t="s">
        <v>27</v>
      </c>
      <c r="C5310" t="s">
        <v>20</v>
      </c>
      <c r="D5310" t="s">
        <v>57</v>
      </c>
      <c r="E5310" t="s">
        <v>29</v>
      </c>
      <c r="F5310" s="9">
        <v>94110</v>
      </c>
      <c r="G5310" s="3" t="str">
        <f t="shared" si="410"/>
        <v>United States ,San Francisco ,California, 94110</v>
      </c>
      <c r="H5310" t="s">
        <v>30</v>
      </c>
      <c r="I5310" t="s">
        <v>24</v>
      </c>
      <c r="J5310" t="str">
        <f t="shared" si="411"/>
        <v>West - Furniture</v>
      </c>
      <c r="K5310" t="s">
        <v>38</v>
      </c>
      <c r="L5310">
        <v>64.959999999999994</v>
      </c>
      <c r="M5310" s="3">
        <f t="shared" si="412"/>
        <v>65</v>
      </c>
      <c r="N5310" s="3">
        <f t="shared" si="413"/>
        <v>64.959999999999994</v>
      </c>
      <c r="O5310">
        <v>2</v>
      </c>
      <c r="P5310" s="3">
        <f t="shared" si="414"/>
        <v>32.5</v>
      </c>
      <c r="Q5310">
        <v>0</v>
      </c>
      <c r="R5310">
        <v>21.436800000000002</v>
      </c>
      <c r="S5310" s="3">
        <f>R5310/L5310*100</f>
        <v>33.000000000000007</v>
      </c>
      <c r="T5310" s="3">
        <f>( (L5310-(L5310*Q5310))*O5310)</f>
        <v>129.91999999999999</v>
      </c>
    </row>
    <row r="5311" spans="1:20" x14ac:dyDescent="0.25">
      <c r="A5311" t="s">
        <v>33</v>
      </c>
      <c r="B5311" t="s">
        <v>27</v>
      </c>
      <c r="C5311" t="s">
        <v>20</v>
      </c>
      <c r="D5311" t="s">
        <v>57</v>
      </c>
      <c r="E5311" t="s">
        <v>29</v>
      </c>
      <c r="F5311" s="9">
        <v>94110</v>
      </c>
      <c r="G5311" s="3" t="str">
        <f t="shared" si="410"/>
        <v>United States ,San Francisco ,California, 94110</v>
      </c>
      <c r="H5311" t="s">
        <v>30</v>
      </c>
      <c r="I5311" t="s">
        <v>31</v>
      </c>
      <c r="J5311" t="str">
        <f t="shared" si="411"/>
        <v>West - Office Supplies</v>
      </c>
      <c r="K5311" t="s">
        <v>65</v>
      </c>
      <c r="L5311">
        <v>30.56</v>
      </c>
      <c r="M5311" s="3">
        <f t="shared" si="412"/>
        <v>31</v>
      </c>
      <c r="N5311" s="3">
        <f t="shared" si="413"/>
        <v>30.56</v>
      </c>
      <c r="O5311">
        <v>4</v>
      </c>
      <c r="P5311" s="3">
        <f t="shared" si="414"/>
        <v>7.75</v>
      </c>
      <c r="Q5311">
        <v>0</v>
      </c>
      <c r="R5311">
        <v>14.974399999999999</v>
      </c>
      <c r="S5311" s="3">
        <f>R5311/L5311*100</f>
        <v>49</v>
      </c>
      <c r="T5311" s="3">
        <f>( (L5311-(L5311*Q5311))*O5311)</f>
        <v>122.24</v>
      </c>
    </row>
    <row r="5312" spans="1:20" x14ac:dyDescent="0.25">
      <c r="A5312" t="s">
        <v>33</v>
      </c>
      <c r="B5312" t="s">
        <v>19</v>
      </c>
      <c r="C5312" t="s">
        <v>20</v>
      </c>
      <c r="D5312" t="s">
        <v>337</v>
      </c>
      <c r="E5312" t="s">
        <v>45</v>
      </c>
      <c r="F5312" s="9">
        <v>27405</v>
      </c>
      <c r="G5312" s="3" t="str">
        <f t="shared" si="410"/>
        <v>United States ,Greensboro ,North Carolina, 27405</v>
      </c>
      <c r="H5312" t="s">
        <v>23</v>
      </c>
      <c r="I5312" t="s">
        <v>24</v>
      </c>
      <c r="J5312" t="str">
        <f t="shared" si="411"/>
        <v>South - Furniture</v>
      </c>
      <c r="K5312" t="s">
        <v>26</v>
      </c>
      <c r="L5312">
        <v>187.05600000000001</v>
      </c>
      <c r="M5312" s="3">
        <f t="shared" si="412"/>
        <v>187</v>
      </c>
      <c r="N5312" s="3">
        <f t="shared" si="413"/>
        <v>149.6448</v>
      </c>
      <c r="O5312">
        <v>9</v>
      </c>
      <c r="P5312" s="3">
        <f t="shared" si="414"/>
        <v>20.777777777777779</v>
      </c>
      <c r="Q5312">
        <v>0.2</v>
      </c>
      <c r="R5312">
        <v>11.691000000000001</v>
      </c>
      <c r="S5312" s="3">
        <f>R5312/L5312*100</f>
        <v>6.25</v>
      </c>
      <c r="T5312" s="3">
        <f>( (L5312-(L5312*Q5312))*O5312)</f>
        <v>1346.8032000000001</v>
      </c>
    </row>
    <row r="5313" spans="1:20" x14ac:dyDescent="0.25">
      <c r="A5313" t="s">
        <v>67</v>
      </c>
      <c r="B5313" t="s">
        <v>49</v>
      </c>
      <c r="C5313" t="s">
        <v>20</v>
      </c>
      <c r="D5313" t="s">
        <v>380</v>
      </c>
      <c r="E5313" t="s">
        <v>91</v>
      </c>
      <c r="F5313" s="9">
        <v>37918</v>
      </c>
      <c r="G5313" s="3" t="str">
        <f t="shared" si="410"/>
        <v>United States ,Knoxville ,Tennessee, 37918</v>
      </c>
      <c r="H5313" t="s">
        <v>23</v>
      </c>
      <c r="I5313" t="s">
        <v>24</v>
      </c>
      <c r="J5313" t="str">
        <f t="shared" si="411"/>
        <v>South - Furniture</v>
      </c>
      <c r="K5313" t="s">
        <v>38</v>
      </c>
      <c r="L5313">
        <v>11.808</v>
      </c>
      <c r="M5313" s="3">
        <f t="shared" si="412"/>
        <v>12</v>
      </c>
      <c r="N5313" s="3">
        <f t="shared" si="413"/>
        <v>9.4464000000000006</v>
      </c>
      <c r="O5313">
        <v>2</v>
      </c>
      <c r="P5313" s="3">
        <f t="shared" si="414"/>
        <v>6</v>
      </c>
      <c r="Q5313">
        <v>0.2</v>
      </c>
      <c r="R5313">
        <v>1.3284</v>
      </c>
      <c r="S5313" s="3">
        <f>R5313/L5313*100</f>
        <v>11.25</v>
      </c>
      <c r="T5313" s="3">
        <f>( (L5313-(L5313*Q5313))*O5313)</f>
        <v>18.892800000000001</v>
      </c>
    </row>
    <row r="5314" spans="1:20" x14ac:dyDescent="0.25">
      <c r="A5314" t="s">
        <v>67</v>
      </c>
      <c r="B5314" t="s">
        <v>49</v>
      </c>
      <c r="C5314" t="s">
        <v>20</v>
      </c>
      <c r="D5314" t="s">
        <v>380</v>
      </c>
      <c r="E5314" t="s">
        <v>91</v>
      </c>
      <c r="F5314" s="9">
        <v>37918</v>
      </c>
      <c r="G5314" s="3" t="str">
        <f t="shared" si="410"/>
        <v>United States ,Knoxville ,Tennessee, 37918</v>
      </c>
      <c r="H5314" t="s">
        <v>23</v>
      </c>
      <c r="I5314" t="s">
        <v>24</v>
      </c>
      <c r="J5314" t="str">
        <f t="shared" si="411"/>
        <v>South - Furniture</v>
      </c>
      <c r="K5314" t="s">
        <v>38</v>
      </c>
      <c r="L5314">
        <v>9.6560000000000006</v>
      </c>
      <c r="M5314" s="3">
        <f t="shared" si="412"/>
        <v>10</v>
      </c>
      <c r="N5314" s="3">
        <f t="shared" si="413"/>
        <v>7.7248000000000001</v>
      </c>
      <c r="O5314">
        <v>1</v>
      </c>
      <c r="P5314" s="3">
        <f t="shared" si="414"/>
        <v>10</v>
      </c>
      <c r="Q5314">
        <v>0.2</v>
      </c>
      <c r="R5314">
        <v>1.5690999999999999</v>
      </c>
      <c r="S5314" s="3">
        <f>R5314/L5314*100</f>
        <v>16.249999999999996</v>
      </c>
      <c r="T5314" s="3">
        <f>( (L5314-(L5314*Q5314))*O5314)</f>
        <v>7.7248000000000001</v>
      </c>
    </row>
    <row r="5315" spans="1:20" x14ac:dyDescent="0.25">
      <c r="A5315" t="s">
        <v>67</v>
      </c>
      <c r="B5315" t="s">
        <v>49</v>
      </c>
      <c r="C5315" t="s">
        <v>20</v>
      </c>
      <c r="D5315" t="s">
        <v>380</v>
      </c>
      <c r="E5315" t="s">
        <v>91</v>
      </c>
      <c r="F5315" s="9">
        <v>37918</v>
      </c>
      <c r="G5315" s="3" t="str">
        <f t="shared" ref="G5315:G5378" si="415">C5315&amp; " ," &amp; D5315 &amp; " ," &amp; E5315 &amp; ", " &amp; F5315</f>
        <v>United States ,Knoxville ,Tennessee, 37918</v>
      </c>
      <c r="H5315" t="s">
        <v>23</v>
      </c>
      <c r="I5315" t="s">
        <v>31</v>
      </c>
      <c r="J5315" t="str">
        <f t="shared" ref="J5315:J5378" si="416">H5315&amp;" - "&amp;I5315</f>
        <v>South - Office Supplies</v>
      </c>
      <c r="K5315" t="s">
        <v>46</v>
      </c>
      <c r="L5315">
        <v>20.736000000000001</v>
      </c>
      <c r="M5315" s="3">
        <f t="shared" ref="M5315:M5378" si="417">ROUND(L5315,0)</f>
        <v>21</v>
      </c>
      <c r="N5315" s="3">
        <f t="shared" ref="N5315:N5378" si="418">L5315-(L5315*Q5315)</f>
        <v>16.588799999999999</v>
      </c>
      <c r="O5315">
        <v>4</v>
      </c>
      <c r="P5315" s="3">
        <f t="shared" ref="P5315:P5378" si="419">M5315/O5315</f>
        <v>5.25</v>
      </c>
      <c r="Q5315">
        <v>0.2</v>
      </c>
      <c r="R5315">
        <v>7.2576000000000001</v>
      </c>
      <c r="S5315" s="3">
        <f>R5315/L5315*100</f>
        <v>35</v>
      </c>
      <c r="T5315" s="3">
        <f>( (L5315-(L5315*Q5315))*O5315)</f>
        <v>66.355199999999996</v>
      </c>
    </row>
    <row r="5316" spans="1:20" x14ac:dyDescent="0.25">
      <c r="A5316" t="s">
        <v>67</v>
      </c>
      <c r="B5316" t="s">
        <v>49</v>
      </c>
      <c r="C5316" t="s">
        <v>20</v>
      </c>
      <c r="D5316" t="s">
        <v>380</v>
      </c>
      <c r="E5316" t="s">
        <v>91</v>
      </c>
      <c r="F5316" s="9">
        <v>37918</v>
      </c>
      <c r="G5316" s="3" t="str">
        <f t="shared" si="415"/>
        <v>United States ,Knoxville ,Tennessee, 37918</v>
      </c>
      <c r="H5316" t="s">
        <v>23</v>
      </c>
      <c r="I5316" t="s">
        <v>31</v>
      </c>
      <c r="J5316" t="str">
        <f t="shared" si="416"/>
        <v>South - Office Supplies</v>
      </c>
      <c r="K5316" t="s">
        <v>42</v>
      </c>
      <c r="L5316">
        <v>27.36</v>
      </c>
      <c r="M5316" s="3">
        <f t="shared" si="417"/>
        <v>27</v>
      </c>
      <c r="N5316" s="3">
        <f t="shared" si="418"/>
        <v>8.208000000000002</v>
      </c>
      <c r="O5316">
        <v>3</v>
      </c>
      <c r="P5316" s="3">
        <f t="shared" si="419"/>
        <v>9</v>
      </c>
      <c r="Q5316">
        <v>0.7</v>
      </c>
      <c r="R5316">
        <v>-21.888000000000002</v>
      </c>
      <c r="S5316" s="3">
        <f>R5316/L5316*100</f>
        <v>-80</v>
      </c>
      <c r="T5316" s="3">
        <f>( (L5316-(L5316*Q5316))*O5316)</f>
        <v>24.624000000000006</v>
      </c>
    </row>
    <row r="5317" spans="1:20" x14ac:dyDescent="0.25">
      <c r="A5317" t="s">
        <v>67</v>
      </c>
      <c r="B5317" t="s">
        <v>49</v>
      </c>
      <c r="C5317" t="s">
        <v>20</v>
      </c>
      <c r="D5317" t="s">
        <v>380</v>
      </c>
      <c r="E5317" t="s">
        <v>91</v>
      </c>
      <c r="F5317" s="9">
        <v>37918</v>
      </c>
      <c r="G5317" s="3" t="str">
        <f t="shared" si="415"/>
        <v>United States ,Knoxville ,Tennessee, 37918</v>
      </c>
      <c r="H5317" t="s">
        <v>23</v>
      </c>
      <c r="I5317" t="s">
        <v>24</v>
      </c>
      <c r="J5317" t="str">
        <f t="shared" si="416"/>
        <v>South - Furniture</v>
      </c>
      <c r="K5317" t="s">
        <v>36</v>
      </c>
      <c r="L5317">
        <v>2314.116</v>
      </c>
      <c r="M5317" s="3">
        <f t="shared" si="417"/>
        <v>2314</v>
      </c>
      <c r="N5317" s="3">
        <f t="shared" si="418"/>
        <v>1388.4695999999999</v>
      </c>
      <c r="O5317">
        <v>7</v>
      </c>
      <c r="P5317" s="3">
        <f t="shared" si="419"/>
        <v>330.57142857142856</v>
      </c>
      <c r="Q5317">
        <v>0.4</v>
      </c>
      <c r="R5317">
        <v>-1002.7836</v>
      </c>
      <c r="S5317" s="3">
        <f>R5317/L5317*100</f>
        <v>-43.333333333333336</v>
      </c>
      <c r="T5317" s="3">
        <f>( (L5317-(L5317*Q5317))*O5317)</f>
        <v>9719.2871999999988</v>
      </c>
    </row>
    <row r="5318" spans="1:20" x14ac:dyDescent="0.25">
      <c r="A5318" t="s">
        <v>67</v>
      </c>
      <c r="B5318" t="s">
        <v>49</v>
      </c>
      <c r="C5318" t="s">
        <v>20</v>
      </c>
      <c r="D5318" t="s">
        <v>380</v>
      </c>
      <c r="E5318" t="s">
        <v>91</v>
      </c>
      <c r="F5318" s="9">
        <v>37918</v>
      </c>
      <c r="G5318" s="3" t="str">
        <f t="shared" si="415"/>
        <v>United States ,Knoxville ,Tennessee, 37918</v>
      </c>
      <c r="H5318" t="s">
        <v>23</v>
      </c>
      <c r="I5318" t="s">
        <v>31</v>
      </c>
      <c r="J5318" t="str">
        <f t="shared" si="416"/>
        <v>South - Office Supplies</v>
      </c>
      <c r="K5318" t="s">
        <v>42</v>
      </c>
      <c r="L5318">
        <v>34.235999999999997</v>
      </c>
      <c r="M5318" s="3">
        <f t="shared" si="417"/>
        <v>34</v>
      </c>
      <c r="N5318" s="3">
        <f t="shared" si="418"/>
        <v>10.270800000000001</v>
      </c>
      <c r="O5318">
        <v>4</v>
      </c>
      <c r="P5318" s="3">
        <f t="shared" si="419"/>
        <v>8.5</v>
      </c>
      <c r="Q5318">
        <v>0.7</v>
      </c>
      <c r="R5318">
        <v>-26.247599999999998</v>
      </c>
      <c r="S5318" s="3">
        <f>R5318/L5318*100</f>
        <v>-76.666666666666671</v>
      </c>
      <c r="T5318" s="3">
        <f>( (L5318-(L5318*Q5318))*O5318)</f>
        <v>41.083200000000005</v>
      </c>
    </row>
    <row r="5319" spans="1:20" x14ac:dyDescent="0.25">
      <c r="A5319" t="s">
        <v>67</v>
      </c>
      <c r="B5319" t="s">
        <v>49</v>
      </c>
      <c r="C5319" t="s">
        <v>20</v>
      </c>
      <c r="D5319" t="s">
        <v>380</v>
      </c>
      <c r="E5319" t="s">
        <v>91</v>
      </c>
      <c r="F5319" s="9">
        <v>37918</v>
      </c>
      <c r="G5319" s="3" t="str">
        <f t="shared" si="415"/>
        <v>United States ,Knoxville ,Tennessee, 37918</v>
      </c>
      <c r="H5319" t="s">
        <v>23</v>
      </c>
      <c r="I5319" t="s">
        <v>24</v>
      </c>
      <c r="J5319" t="str">
        <f t="shared" si="416"/>
        <v>South - Furniture</v>
      </c>
      <c r="K5319" t="s">
        <v>38</v>
      </c>
      <c r="L5319">
        <v>19.760000000000002</v>
      </c>
      <c r="M5319" s="3">
        <f t="shared" si="417"/>
        <v>20</v>
      </c>
      <c r="N5319" s="3">
        <f t="shared" si="418"/>
        <v>15.808000000000002</v>
      </c>
      <c r="O5319">
        <v>2</v>
      </c>
      <c r="P5319" s="3">
        <f t="shared" si="419"/>
        <v>10</v>
      </c>
      <c r="Q5319">
        <v>0.2</v>
      </c>
      <c r="R5319">
        <v>5.9279999999999999</v>
      </c>
      <c r="S5319" s="3">
        <f>R5319/L5319*100</f>
        <v>30</v>
      </c>
      <c r="T5319" s="3">
        <f>( (L5319-(L5319*Q5319))*O5319)</f>
        <v>31.616000000000003</v>
      </c>
    </row>
    <row r="5320" spans="1:20" x14ac:dyDescent="0.25">
      <c r="A5320" t="s">
        <v>18</v>
      </c>
      <c r="B5320" t="s">
        <v>19</v>
      </c>
      <c r="C5320" t="s">
        <v>20</v>
      </c>
      <c r="D5320" t="s">
        <v>534</v>
      </c>
      <c r="E5320" t="s">
        <v>59</v>
      </c>
      <c r="F5320" s="9">
        <v>68801</v>
      </c>
      <c r="G5320" s="3" t="str">
        <f t="shared" si="415"/>
        <v>United States ,Grand Island ,Nebraska, 68801</v>
      </c>
      <c r="H5320" t="s">
        <v>52</v>
      </c>
      <c r="I5320" t="s">
        <v>31</v>
      </c>
      <c r="J5320" t="str">
        <f t="shared" si="416"/>
        <v>Central - Office Supplies</v>
      </c>
      <c r="K5320" t="s">
        <v>46</v>
      </c>
      <c r="L5320">
        <v>15.96</v>
      </c>
      <c r="M5320" s="3">
        <f t="shared" si="417"/>
        <v>16</v>
      </c>
      <c r="N5320" s="3">
        <f t="shared" si="418"/>
        <v>15.96</v>
      </c>
      <c r="O5320">
        <v>2</v>
      </c>
      <c r="P5320" s="3">
        <f t="shared" si="419"/>
        <v>8</v>
      </c>
      <c r="Q5320">
        <v>0</v>
      </c>
      <c r="R5320">
        <v>7.98</v>
      </c>
      <c r="S5320" s="3">
        <f>R5320/L5320*100</f>
        <v>50</v>
      </c>
      <c r="T5320" s="3">
        <f>( (L5320-(L5320*Q5320))*O5320)</f>
        <v>31.92</v>
      </c>
    </row>
    <row r="5321" spans="1:20" x14ac:dyDescent="0.25">
      <c r="A5321" t="s">
        <v>33</v>
      </c>
      <c r="B5321" t="s">
        <v>19</v>
      </c>
      <c r="C5321" t="s">
        <v>20</v>
      </c>
      <c r="D5321" t="s">
        <v>159</v>
      </c>
      <c r="E5321" t="s">
        <v>29</v>
      </c>
      <c r="F5321" s="9">
        <v>90712</v>
      </c>
      <c r="G5321" s="3" t="str">
        <f t="shared" si="415"/>
        <v>United States ,Lakewood ,California, 90712</v>
      </c>
      <c r="H5321" t="s">
        <v>30</v>
      </c>
      <c r="I5321" t="s">
        <v>31</v>
      </c>
      <c r="J5321" t="str">
        <f t="shared" si="416"/>
        <v>West - Office Supplies</v>
      </c>
      <c r="K5321" t="s">
        <v>39</v>
      </c>
      <c r="L5321">
        <v>16.899999999999999</v>
      </c>
      <c r="M5321" s="3">
        <f t="shared" si="417"/>
        <v>17</v>
      </c>
      <c r="N5321" s="3">
        <f t="shared" si="418"/>
        <v>16.899999999999999</v>
      </c>
      <c r="O5321">
        <v>5</v>
      </c>
      <c r="P5321" s="3">
        <f t="shared" si="419"/>
        <v>3.4</v>
      </c>
      <c r="Q5321">
        <v>0</v>
      </c>
      <c r="R5321">
        <v>6.2530000000000001</v>
      </c>
      <c r="S5321" s="3">
        <f>R5321/L5321*100</f>
        <v>37.000000000000007</v>
      </c>
      <c r="T5321" s="3">
        <f>( (L5321-(L5321*Q5321))*O5321)</f>
        <v>84.5</v>
      </c>
    </row>
    <row r="5322" spans="1:20" x14ac:dyDescent="0.25">
      <c r="A5322" t="s">
        <v>33</v>
      </c>
      <c r="B5322" t="s">
        <v>19</v>
      </c>
      <c r="C5322" t="s">
        <v>20</v>
      </c>
      <c r="D5322" t="s">
        <v>159</v>
      </c>
      <c r="E5322" t="s">
        <v>29</v>
      </c>
      <c r="F5322" s="9">
        <v>90712</v>
      </c>
      <c r="G5322" s="3" t="str">
        <f t="shared" si="415"/>
        <v>United States ,Lakewood ,California, 90712</v>
      </c>
      <c r="H5322" t="s">
        <v>30</v>
      </c>
      <c r="I5322" t="s">
        <v>24</v>
      </c>
      <c r="J5322" t="str">
        <f t="shared" si="416"/>
        <v>West - Furniture</v>
      </c>
      <c r="K5322" t="s">
        <v>38</v>
      </c>
      <c r="L5322">
        <v>25.08</v>
      </c>
      <c r="M5322" s="3">
        <f t="shared" si="417"/>
        <v>25</v>
      </c>
      <c r="N5322" s="3">
        <f t="shared" si="418"/>
        <v>25.08</v>
      </c>
      <c r="O5322">
        <v>6</v>
      </c>
      <c r="P5322" s="3">
        <f t="shared" si="419"/>
        <v>4.166666666666667</v>
      </c>
      <c r="Q5322">
        <v>0</v>
      </c>
      <c r="R5322">
        <v>9.0288000000000004</v>
      </c>
      <c r="S5322" s="3">
        <f>R5322/L5322*100</f>
        <v>36.000000000000007</v>
      </c>
      <c r="T5322" s="3">
        <f>( (L5322-(L5322*Q5322))*O5322)</f>
        <v>150.47999999999999</v>
      </c>
    </row>
    <row r="5323" spans="1:20" x14ac:dyDescent="0.25">
      <c r="A5323" t="s">
        <v>33</v>
      </c>
      <c r="B5323" t="s">
        <v>27</v>
      </c>
      <c r="C5323" t="s">
        <v>20</v>
      </c>
      <c r="D5323" t="s">
        <v>189</v>
      </c>
      <c r="E5323" t="s">
        <v>171</v>
      </c>
      <c r="F5323" s="9">
        <v>1841</v>
      </c>
      <c r="G5323" s="3" t="str">
        <f t="shared" si="415"/>
        <v>United States ,Lawrence ,Massachusetts, 1841</v>
      </c>
      <c r="H5323" t="s">
        <v>62</v>
      </c>
      <c r="I5323" t="s">
        <v>31</v>
      </c>
      <c r="J5323" t="str">
        <f t="shared" si="416"/>
        <v>East - Office Supplies</v>
      </c>
      <c r="K5323" t="s">
        <v>39</v>
      </c>
      <c r="L5323">
        <v>6.68</v>
      </c>
      <c r="M5323" s="3">
        <f t="shared" si="417"/>
        <v>7</v>
      </c>
      <c r="N5323" s="3">
        <f t="shared" si="418"/>
        <v>6.68</v>
      </c>
      <c r="O5323">
        <v>2</v>
      </c>
      <c r="P5323" s="3">
        <f t="shared" si="419"/>
        <v>3.5</v>
      </c>
      <c r="Q5323">
        <v>0</v>
      </c>
      <c r="R5323">
        <v>2.004</v>
      </c>
      <c r="S5323" s="3">
        <f>R5323/L5323*100</f>
        <v>30</v>
      </c>
      <c r="T5323" s="3">
        <f>( (L5323-(L5323*Q5323))*O5323)</f>
        <v>13.36</v>
      </c>
    </row>
    <row r="5324" spans="1:20" x14ac:dyDescent="0.25">
      <c r="A5324" t="s">
        <v>18</v>
      </c>
      <c r="B5324" t="s">
        <v>19</v>
      </c>
      <c r="C5324" t="s">
        <v>20</v>
      </c>
      <c r="D5324" t="s">
        <v>28</v>
      </c>
      <c r="E5324" t="s">
        <v>29</v>
      </c>
      <c r="F5324" s="9">
        <v>90049</v>
      </c>
      <c r="G5324" s="3" t="str">
        <f t="shared" si="415"/>
        <v>United States ,Los Angeles ,California, 90049</v>
      </c>
      <c r="H5324" t="s">
        <v>30</v>
      </c>
      <c r="I5324" t="s">
        <v>31</v>
      </c>
      <c r="J5324" t="str">
        <f t="shared" si="416"/>
        <v>West - Office Supplies</v>
      </c>
      <c r="K5324" t="s">
        <v>46</v>
      </c>
      <c r="L5324">
        <v>19.440000000000001</v>
      </c>
      <c r="M5324" s="3">
        <f t="shared" si="417"/>
        <v>19</v>
      </c>
      <c r="N5324" s="3">
        <f t="shared" si="418"/>
        <v>19.440000000000001</v>
      </c>
      <c r="O5324">
        <v>3</v>
      </c>
      <c r="P5324" s="3">
        <f t="shared" si="419"/>
        <v>6.333333333333333</v>
      </c>
      <c r="Q5324">
        <v>0</v>
      </c>
      <c r="R5324">
        <v>9.3312000000000008</v>
      </c>
      <c r="S5324" s="3">
        <f>R5324/L5324*100</f>
        <v>48.000000000000007</v>
      </c>
      <c r="T5324" s="3">
        <f>( (L5324-(L5324*Q5324))*O5324)</f>
        <v>58.320000000000007</v>
      </c>
    </row>
    <row r="5325" spans="1:20" x14ac:dyDescent="0.25">
      <c r="A5325" t="s">
        <v>33</v>
      </c>
      <c r="B5325" t="s">
        <v>19</v>
      </c>
      <c r="C5325" t="s">
        <v>20</v>
      </c>
      <c r="D5325" t="s">
        <v>66</v>
      </c>
      <c r="E5325" t="s">
        <v>51</v>
      </c>
      <c r="F5325" s="9">
        <v>77036</v>
      </c>
      <c r="G5325" s="3" t="str">
        <f t="shared" si="415"/>
        <v>United States ,Houston ,Texas, 77036</v>
      </c>
      <c r="H5325" t="s">
        <v>52</v>
      </c>
      <c r="I5325" t="s">
        <v>40</v>
      </c>
      <c r="J5325" t="str">
        <f t="shared" si="416"/>
        <v>Central - Technology</v>
      </c>
      <c r="K5325" t="s">
        <v>41</v>
      </c>
      <c r="L5325">
        <v>31.92</v>
      </c>
      <c r="M5325" s="3">
        <f t="shared" si="417"/>
        <v>32</v>
      </c>
      <c r="N5325" s="3">
        <f t="shared" si="418"/>
        <v>25.536000000000001</v>
      </c>
      <c r="O5325">
        <v>2</v>
      </c>
      <c r="P5325" s="3">
        <f t="shared" si="419"/>
        <v>16</v>
      </c>
      <c r="Q5325">
        <v>0.2</v>
      </c>
      <c r="R5325">
        <v>2.3940000000000001</v>
      </c>
      <c r="S5325" s="3">
        <f>R5325/L5325*100</f>
        <v>7.5</v>
      </c>
      <c r="T5325" s="3">
        <f>( (L5325-(L5325*Q5325))*O5325)</f>
        <v>51.072000000000003</v>
      </c>
    </row>
    <row r="5326" spans="1:20" x14ac:dyDescent="0.25">
      <c r="A5326" t="s">
        <v>18</v>
      </c>
      <c r="B5326" t="s">
        <v>19</v>
      </c>
      <c r="C5326" t="s">
        <v>20</v>
      </c>
      <c r="D5326" t="s">
        <v>80</v>
      </c>
      <c r="E5326" t="s">
        <v>81</v>
      </c>
      <c r="F5326" s="9">
        <v>10035</v>
      </c>
      <c r="G5326" s="3" t="str">
        <f t="shared" si="415"/>
        <v>United States ,New York City ,New York, 10035</v>
      </c>
      <c r="H5326" t="s">
        <v>62</v>
      </c>
      <c r="I5326" t="s">
        <v>31</v>
      </c>
      <c r="J5326" t="str">
        <f t="shared" si="416"/>
        <v>East - Office Supplies</v>
      </c>
      <c r="K5326" t="s">
        <v>42</v>
      </c>
      <c r="L5326">
        <v>33.567999999999998</v>
      </c>
      <c r="M5326" s="3">
        <f t="shared" si="417"/>
        <v>34</v>
      </c>
      <c r="N5326" s="3">
        <f t="shared" si="418"/>
        <v>26.854399999999998</v>
      </c>
      <c r="O5326">
        <v>2</v>
      </c>
      <c r="P5326" s="3">
        <f t="shared" si="419"/>
        <v>17</v>
      </c>
      <c r="Q5326">
        <v>0.2</v>
      </c>
      <c r="R5326">
        <v>11.748799999999999</v>
      </c>
      <c r="S5326" s="3">
        <f>R5326/L5326*100</f>
        <v>35</v>
      </c>
      <c r="T5326" s="3">
        <f>( (L5326-(L5326*Q5326))*O5326)</f>
        <v>53.708799999999997</v>
      </c>
    </row>
    <row r="5327" spans="1:20" x14ac:dyDescent="0.25">
      <c r="A5327" t="s">
        <v>33</v>
      </c>
      <c r="B5327" t="s">
        <v>19</v>
      </c>
      <c r="C5327" t="s">
        <v>20</v>
      </c>
      <c r="D5327" t="s">
        <v>80</v>
      </c>
      <c r="E5327" t="s">
        <v>81</v>
      </c>
      <c r="F5327" s="9">
        <v>10011</v>
      </c>
      <c r="G5327" s="3" t="str">
        <f t="shared" si="415"/>
        <v>United States ,New York City ,New York, 10011</v>
      </c>
      <c r="H5327" t="s">
        <v>62</v>
      </c>
      <c r="I5327" t="s">
        <v>24</v>
      </c>
      <c r="J5327" t="str">
        <f t="shared" si="416"/>
        <v>East - Furniture</v>
      </c>
      <c r="K5327" t="s">
        <v>38</v>
      </c>
      <c r="L5327">
        <v>63.94</v>
      </c>
      <c r="M5327" s="3">
        <f t="shared" si="417"/>
        <v>64</v>
      </c>
      <c r="N5327" s="3">
        <f t="shared" si="418"/>
        <v>63.94</v>
      </c>
      <c r="O5327">
        <v>1</v>
      </c>
      <c r="P5327" s="3">
        <f t="shared" si="419"/>
        <v>64</v>
      </c>
      <c r="Q5327">
        <v>0</v>
      </c>
      <c r="R5327">
        <v>24.936599999999999</v>
      </c>
      <c r="S5327" s="3">
        <f>R5327/L5327*100</f>
        <v>39</v>
      </c>
      <c r="T5327" s="3">
        <f>( (L5327-(L5327*Q5327))*O5327)</f>
        <v>63.94</v>
      </c>
    </row>
    <row r="5328" spans="1:20" x14ac:dyDescent="0.25">
      <c r="A5328" t="s">
        <v>33</v>
      </c>
      <c r="B5328" t="s">
        <v>19</v>
      </c>
      <c r="C5328" t="s">
        <v>20</v>
      </c>
      <c r="D5328" t="s">
        <v>80</v>
      </c>
      <c r="E5328" t="s">
        <v>81</v>
      </c>
      <c r="F5328" s="9">
        <v>10011</v>
      </c>
      <c r="G5328" s="3" t="str">
        <f t="shared" si="415"/>
        <v>United States ,New York City ,New York, 10011</v>
      </c>
      <c r="H5328" t="s">
        <v>62</v>
      </c>
      <c r="I5328" t="s">
        <v>31</v>
      </c>
      <c r="J5328" t="str">
        <f t="shared" si="416"/>
        <v>East - Office Supplies</v>
      </c>
      <c r="K5328" t="s">
        <v>42</v>
      </c>
      <c r="L5328">
        <v>60.6</v>
      </c>
      <c r="M5328" s="3">
        <f t="shared" si="417"/>
        <v>61</v>
      </c>
      <c r="N5328" s="3">
        <f t="shared" si="418"/>
        <v>48.480000000000004</v>
      </c>
      <c r="O5328">
        <v>5</v>
      </c>
      <c r="P5328" s="3">
        <f t="shared" si="419"/>
        <v>12.2</v>
      </c>
      <c r="Q5328">
        <v>0.2</v>
      </c>
      <c r="R5328">
        <v>20.452500000000001</v>
      </c>
      <c r="S5328" s="3">
        <f>R5328/L5328*100</f>
        <v>33.75</v>
      </c>
      <c r="T5328" s="3">
        <f>( (L5328-(L5328*Q5328))*O5328)</f>
        <v>242.40000000000003</v>
      </c>
    </row>
    <row r="5329" spans="1:20" x14ac:dyDescent="0.25">
      <c r="A5329" t="s">
        <v>33</v>
      </c>
      <c r="B5329" t="s">
        <v>19</v>
      </c>
      <c r="C5329" t="s">
        <v>20</v>
      </c>
      <c r="D5329" t="s">
        <v>80</v>
      </c>
      <c r="E5329" t="s">
        <v>81</v>
      </c>
      <c r="F5329" s="9">
        <v>10011</v>
      </c>
      <c r="G5329" s="3" t="str">
        <f t="shared" si="415"/>
        <v>United States ,New York City ,New York, 10011</v>
      </c>
      <c r="H5329" t="s">
        <v>62</v>
      </c>
      <c r="I5329" t="s">
        <v>31</v>
      </c>
      <c r="J5329" t="str">
        <f t="shared" si="416"/>
        <v>East - Office Supplies</v>
      </c>
      <c r="K5329" t="s">
        <v>115</v>
      </c>
      <c r="L5329">
        <v>22.72</v>
      </c>
      <c r="M5329" s="3">
        <f t="shared" si="417"/>
        <v>23</v>
      </c>
      <c r="N5329" s="3">
        <f t="shared" si="418"/>
        <v>22.72</v>
      </c>
      <c r="O5329">
        <v>4</v>
      </c>
      <c r="P5329" s="3">
        <f t="shared" si="419"/>
        <v>5.75</v>
      </c>
      <c r="Q5329">
        <v>0</v>
      </c>
      <c r="R5329">
        <v>6.5888</v>
      </c>
      <c r="S5329" s="3">
        <f>R5329/L5329*100</f>
        <v>29.000000000000004</v>
      </c>
      <c r="T5329" s="3">
        <f>( (L5329-(L5329*Q5329))*O5329)</f>
        <v>90.88</v>
      </c>
    </row>
    <row r="5330" spans="1:20" x14ac:dyDescent="0.25">
      <c r="A5330" t="s">
        <v>33</v>
      </c>
      <c r="B5330" t="s">
        <v>19</v>
      </c>
      <c r="C5330" t="s">
        <v>20</v>
      </c>
      <c r="D5330" t="s">
        <v>119</v>
      </c>
      <c r="E5330" t="s">
        <v>77</v>
      </c>
      <c r="F5330" s="9">
        <v>19711</v>
      </c>
      <c r="G5330" s="3" t="str">
        <f t="shared" si="415"/>
        <v>United States ,Newark ,Delaware, 19711</v>
      </c>
      <c r="H5330" t="s">
        <v>62</v>
      </c>
      <c r="I5330" t="s">
        <v>24</v>
      </c>
      <c r="J5330" t="str">
        <f t="shared" si="416"/>
        <v>East - Furniture</v>
      </c>
      <c r="K5330" t="s">
        <v>38</v>
      </c>
      <c r="L5330">
        <v>10.68</v>
      </c>
      <c r="M5330" s="3">
        <f t="shared" si="417"/>
        <v>11</v>
      </c>
      <c r="N5330" s="3">
        <f t="shared" si="418"/>
        <v>10.68</v>
      </c>
      <c r="O5330">
        <v>4</v>
      </c>
      <c r="P5330" s="3">
        <f t="shared" si="419"/>
        <v>2.75</v>
      </c>
      <c r="Q5330">
        <v>0</v>
      </c>
      <c r="R5330">
        <v>4.0583999999999998</v>
      </c>
      <c r="S5330" s="3">
        <f>R5330/L5330*100</f>
        <v>38</v>
      </c>
      <c r="T5330" s="3">
        <f>( (L5330-(L5330*Q5330))*O5330)</f>
        <v>42.72</v>
      </c>
    </row>
    <row r="5331" spans="1:20" x14ac:dyDescent="0.25">
      <c r="A5331" t="s">
        <v>33</v>
      </c>
      <c r="B5331" t="s">
        <v>19</v>
      </c>
      <c r="C5331" t="s">
        <v>20</v>
      </c>
      <c r="D5331" t="s">
        <v>119</v>
      </c>
      <c r="E5331" t="s">
        <v>77</v>
      </c>
      <c r="F5331" s="9">
        <v>19711</v>
      </c>
      <c r="G5331" s="3" t="str">
        <f t="shared" si="415"/>
        <v>United States ,Newark ,Delaware, 19711</v>
      </c>
      <c r="H5331" t="s">
        <v>62</v>
      </c>
      <c r="I5331" t="s">
        <v>31</v>
      </c>
      <c r="J5331" t="str">
        <f t="shared" si="416"/>
        <v>East - Office Supplies</v>
      </c>
      <c r="K5331" t="s">
        <v>46</v>
      </c>
      <c r="L5331">
        <v>17.34</v>
      </c>
      <c r="M5331" s="3">
        <f t="shared" si="417"/>
        <v>17</v>
      </c>
      <c r="N5331" s="3">
        <f t="shared" si="418"/>
        <v>17.34</v>
      </c>
      <c r="O5331">
        <v>3</v>
      </c>
      <c r="P5331" s="3">
        <f t="shared" si="419"/>
        <v>5.666666666666667</v>
      </c>
      <c r="Q5331">
        <v>0</v>
      </c>
      <c r="R5331">
        <v>8.4966000000000008</v>
      </c>
      <c r="S5331" s="3">
        <f>R5331/L5331*100</f>
        <v>49.000000000000007</v>
      </c>
      <c r="T5331" s="3">
        <f>( (L5331-(L5331*Q5331))*O5331)</f>
        <v>52.019999999999996</v>
      </c>
    </row>
    <row r="5332" spans="1:20" x14ac:dyDescent="0.25">
      <c r="A5332" t="s">
        <v>33</v>
      </c>
      <c r="B5332" t="s">
        <v>19</v>
      </c>
      <c r="C5332" t="s">
        <v>20</v>
      </c>
      <c r="D5332" t="s">
        <v>119</v>
      </c>
      <c r="E5332" t="s">
        <v>77</v>
      </c>
      <c r="F5332" s="9">
        <v>19711</v>
      </c>
      <c r="G5332" s="3" t="str">
        <f t="shared" si="415"/>
        <v>United States ,Newark ,Delaware, 19711</v>
      </c>
      <c r="H5332" t="s">
        <v>62</v>
      </c>
      <c r="I5332" t="s">
        <v>31</v>
      </c>
      <c r="J5332" t="str">
        <f t="shared" si="416"/>
        <v>East - Office Supplies</v>
      </c>
      <c r="K5332" t="s">
        <v>46</v>
      </c>
      <c r="L5332">
        <v>3.38</v>
      </c>
      <c r="M5332" s="3">
        <f t="shared" si="417"/>
        <v>3</v>
      </c>
      <c r="N5332" s="3">
        <f t="shared" si="418"/>
        <v>3.38</v>
      </c>
      <c r="O5332">
        <v>1</v>
      </c>
      <c r="P5332" s="3">
        <f t="shared" si="419"/>
        <v>3</v>
      </c>
      <c r="Q5332">
        <v>0</v>
      </c>
      <c r="R5332">
        <v>1.5548</v>
      </c>
      <c r="S5332" s="3">
        <f>R5332/L5332*100</f>
        <v>46</v>
      </c>
      <c r="T5332" s="3">
        <f>( (L5332-(L5332*Q5332))*O5332)</f>
        <v>3.38</v>
      </c>
    </row>
    <row r="5333" spans="1:20" x14ac:dyDescent="0.25">
      <c r="A5333" t="s">
        <v>33</v>
      </c>
      <c r="B5333" t="s">
        <v>27</v>
      </c>
      <c r="C5333" t="s">
        <v>20</v>
      </c>
      <c r="D5333" t="s">
        <v>47</v>
      </c>
      <c r="E5333" t="s">
        <v>48</v>
      </c>
      <c r="F5333" s="9">
        <v>98105</v>
      </c>
      <c r="G5333" s="3" t="str">
        <f t="shared" si="415"/>
        <v>United States ,Seattle ,Washington, 98105</v>
      </c>
      <c r="H5333" t="s">
        <v>30</v>
      </c>
      <c r="I5333" t="s">
        <v>31</v>
      </c>
      <c r="J5333" t="str">
        <f t="shared" si="416"/>
        <v>West - Office Supplies</v>
      </c>
      <c r="K5333" t="s">
        <v>42</v>
      </c>
      <c r="L5333">
        <v>26.975999999999999</v>
      </c>
      <c r="M5333" s="3">
        <f t="shared" si="417"/>
        <v>27</v>
      </c>
      <c r="N5333" s="3">
        <f t="shared" si="418"/>
        <v>21.5808</v>
      </c>
      <c r="O5333">
        <v>4</v>
      </c>
      <c r="P5333" s="3">
        <f t="shared" si="419"/>
        <v>6.75</v>
      </c>
      <c r="Q5333">
        <v>0.2</v>
      </c>
      <c r="R5333">
        <v>8.7672000000000008</v>
      </c>
      <c r="S5333" s="3">
        <f>R5333/L5333*100</f>
        <v>32.500000000000007</v>
      </c>
      <c r="T5333" s="3">
        <f>( (L5333-(L5333*Q5333))*O5333)</f>
        <v>86.3232</v>
      </c>
    </row>
    <row r="5334" spans="1:20" x14ac:dyDescent="0.25">
      <c r="A5334" t="s">
        <v>33</v>
      </c>
      <c r="B5334" t="s">
        <v>27</v>
      </c>
      <c r="C5334" t="s">
        <v>20</v>
      </c>
      <c r="D5334" t="s">
        <v>121</v>
      </c>
      <c r="E5334" t="s">
        <v>86</v>
      </c>
      <c r="F5334" s="9">
        <v>85254</v>
      </c>
      <c r="G5334" s="3" t="str">
        <f t="shared" si="415"/>
        <v>United States ,Scottsdale ,Arizona, 85254</v>
      </c>
      <c r="H5334" t="s">
        <v>30</v>
      </c>
      <c r="I5334" t="s">
        <v>31</v>
      </c>
      <c r="J5334" t="str">
        <f t="shared" si="416"/>
        <v>West - Office Supplies</v>
      </c>
      <c r="K5334" t="s">
        <v>46</v>
      </c>
      <c r="L5334">
        <v>307.77600000000001</v>
      </c>
      <c r="M5334" s="3">
        <f t="shared" si="417"/>
        <v>308</v>
      </c>
      <c r="N5334" s="3">
        <f t="shared" si="418"/>
        <v>246.2208</v>
      </c>
      <c r="O5334">
        <v>7</v>
      </c>
      <c r="P5334" s="3">
        <f t="shared" si="419"/>
        <v>44</v>
      </c>
      <c r="Q5334">
        <v>0.2</v>
      </c>
      <c r="R5334">
        <v>111.5688</v>
      </c>
      <c r="S5334" s="3">
        <f>R5334/L5334*100</f>
        <v>36.25</v>
      </c>
      <c r="T5334" s="3">
        <f>( (L5334-(L5334*Q5334))*O5334)</f>
        <v>1723.5455999999999</v>
      </c>
    </row>
    <row r="5335" spans="1:20" x14ac:dyDescent="0.25">
      <c r="A5335" t="s">
        <v>18</v>
      </c>
      <c r="B5335" t="s">
        <v>19</v>
      </c>
      <c r="C5335" t="s">
        <v>20</v>
      </c>
      <c r="D5335" t="s">
        <v>235</v>
      </c>
      <c r="E5335" t="s">
        <v>81</v>
      </c>
      <c r="F5335" s="9">
        <v>11572</v>
      </c>
      <c r="G5335" s="3" t="str">
        <f t="shared" si="415"/>
        <v>United States ,Oceanside ,New York, 11572</v>
      </c>
      <c r="H5335" t="s">
        <v>62</v>
      </c>
      <c r="I5335" t="s">
        <v>31</v>
      </c>
      <c r="J5335" t="str">
        <f t="shared" si="416"/>
        <v>East - Office Supplies</v>
      </c>
      <c r="K5335" t="s">
        <v>37</v>
      </c>
      <c r="L5335">
        <v>244.55</v>
      </c>
      <c r="M5335" s="3">
        <f t="shared" si="417"/>
        <v>245</v>
      </c>
      <c r="N5335" s="3">
        <f t="shared" si="418"/>
        <v>244.55</v>
      </c>
      <c r="O5335">
        <v>5</v>
      </c>
      <c r="P5335" s="3">
        <f t="shared" si="419"/>
        <v>49</v>
      </c>
      <c r="Q5335">
        <v>0</v>
      </c>
      <c r="R5335">
        <v>4.891</v>
      </c>
      <c r="S5335" s="3">
        <f>R5335/L5335*100</f>
        <v>2</v>
      </c>
      <c r="T5335" s="3">
        <f>( (L5335-(L5335*Q5335))*O5335)</f>
        <v>1222.75</v>
      </c>
    </row>
    <row r="5336" spans="1:20" x14ac:dyDescent="0.25">
      <c r="A5336" t="s">
        <v>18</v>
      </c>
      <c r="B5336" t="s">
        <v>19</v>
      </c>
      <c r="C5336" t="s">
        <v>20</v>
      </c>
      <c r="D5336" t="s">
        <v>235</v>
      </c>
      <c r="E5336" t="s">
        <v>81</v>
      </c>
      <c r="F5336" s="9">
        <v>11572</v>
      </c>
      <c r="G5336" s="3" t="str">
        <f t="shared" si="415"/>
        <v>United States ,Oceanside ,New York, 11572</v>
      </c>
      <c r="H5336" t="s">
        <v>62</v>
      </c>
      <c r="I5336" t="s">
        <v>31</v>
      </c>
      <c r="J5336" t="str">
        <f t="shared" si="416"/>
        <v>East - Office Supplies</v>
      </c>
      <c r="K5336" t="s">
        <v>65</v>
      </c>
      <c r="L5336">
        <v>12.24</v>
      </c>
      <c r="M5336" s="3">
        <f t="shared" si="417"/>
        <v>12</v>
      </c>
      <c r="N5336" s="3">
        <f t="shared" si="418"/>
        <v>12.24</v>
      </c>
      <c r="O5336">
        <v>6</v>
      </c>
      <c r="P5336" s="3">
        <f t="shared" si="419"/>
        <v>2</v>
      </c>
      <c r="Q5336">
        <v>0</v>
      </c>
      <c r="R5336">
        <v>5.7527999999999997</v>
      </c>
      <c r="S5336" s="3">
        <f>R5336/L5336*100</f>
        <v>47</v>
      </c>
      <c r="T5336" s="3">
        <f>( (L5336-(L5336*Q5336))*O5336)</f>
        <v>73.44</v>
      </c>
    </row>
    <row r="5337" spans="1:20" x14ac:dyDescent="0.25">
      <c r="A5337" t="s">
        <v>18</v>
      </c>
      <c r="B5337" t="s">
        <v>19</v>
      </c>
      <c r="C5337" t="s">
        <v>20</v>
      </c>
      <c r="D5337" t="s">
        <v>235</v>
      </c>
      <c r="E5337" t="s">
        <v>81</v>
      </c>
      <c r="F5337" s="9">
        <v>11572</v>
      </c>
      <c r="G5337" s="3" t="str">
        <f t="shared" si="415"/>
        <v>United States ,Oceanside ,New York, 11572</v>
      </c>
      <c r="H5337" t="s">
        <v>62</v>
      </c>
      <c r="I5337" t="s">
        <v>40</v>
      </c>
      <c r="J5337" t="str">
        <f t="shared" si="416"/>
        <v>East - Technology</v>
      </c>
      <c r="K5337" t="s">
        <v>64</v>
      </c>
      <c r="L5337">
        <v>13.98</v>
      </c>
      <c r="M5337" s="3">
        <f t="shared" si="417"/>
        <v>14</v>
      </c>
      <c r="N5337" s="3">
        <f t="shared" si="418"/>
        <v>13.98</v>
      </c>
      <c r="O5337">
        <v>2</v>
      </c>
      <c r="P5337" s="3">
        <f t="shared" si="419"/>
        <v>7</v>
      </c>
      <c r="Q5337">
        <v>0</v>
      </c>
      <c r="R5337">
        <v>6.0114000000000001</v>
      </c>
      <c r="S5337" s="3">
        <f>R5337/L5337*100</f>
        <v>43</v>
      </c>
      <c r="T5337" s="3">
        <f>( (L5337-(L5337*Q5337))*O5337)</f>
        <v>27.96</v>
      </c>
    </row>
    <row r="5338" spans="1:20" x14ac:dyDescent="0.25">
      <c r="A5338" t="s">
        <v>18</v>
      </c>
      <c r="B5338" t="s">
        <v>19</v>
      </c>
      <c r="C5338" t="s">
        <v>20</v>
      </c>
      <c r="D5338" t="s">
        <v>235</v>
      </c>
      <c r="E5338" t="s">
        <v>81</v>
      </c>
      <c r="F5338" s="9">
        <v>11572</v>
      </c>
      <c r="G5338" s="3" t="str">
        <f t="shared" si="415"/>
        <v>United States ,Oceanside ,New York, 11572</v>
      </c>
      <c r="H5338" t="s">
        <v>62</v>
      </c>
      <c r="I5338" t="s">
        <v>40</v>
      </c>
      <c r="J5338" t="str">
        <f t="shared" si="416"/>
        <v>East - Technology</v>
      </c>
      <c r="K5338" t="s">
        <v>64</v>
      </c>
      <c r="L5338">
        <v>899.95</v>
      </c>
      <c r="M5338" s="3">
        <f t="shared" si="417"/>
        <v>900</v>
      </c>
      <c r="N5338" s="3">
        <f t="shared" si="418"/>
        <v>899.95</v>
      </c>
      <c r="O5338">
        <v>5</v>
      </c>
      <c r="P5338" s="3">
        <f t="shared" si="419"/>
        <v>180</v>
      </c>
      <c r="Q5338">
        <v>0</v>
      </c>
      <c r="R5338">
        <v>53.997</v>
      </c>
      <c r="S5338" s="3">
        <f>R5338/L5338*100</f>
        <v>6</v>
      </c>
      <c r="T5338" s="3">
        <f>( (L5338-(L5338*Q5338))*O5338)</f>
        <v>4499.75</v>
      </c>
    </row>
    <row r="5339" spans="1:20" x14ac:dyDescent="0.25">
      <c r="A5339" t="s">
        <v>33</v>
      </c>
      <c r="B5339" t="s">
        <v>27</v>
      </c>
      <c r="C5339" t="s">
        <v>20</v>
      </c>
      <c r="D5339" t="s">
        <v>140</v>
      </c>
      <c r="E5339" t="s">
        <v>51</v>
      </c>
      <c r="F5339" s="9">
        <v>75220</v>
      </c>
      <c r="G5339" s="3" t="str">
        <f t="shared" si="415"/>
        <v>United States ,Dallas ,Texas, 75220</v>
      </c>
      <c r="H5339" t="s">
        <v>52</v>
      </c>
      <c r="I5339" t="s">
        <v>31</v>
      </c>
      <c r="J5339" t="str">
        <f t="shared" si="416"/>
        <v>Central - Office Supplies</v>
      </c>
      <c r="K5339" t="s">
        <v>65</v>
      </c>
      <c r="L5339">
        <v>1.6319999999999999</v>
      </c>
      <c r="M5339" s="3">
        <f t="shared" si="417"/>
        <v>2</v>
      </c>
      <c r="N5339" s="3">
        <f t="shared" si="418"/>
        <v>1.3055999999999999</v>
      </c>
      <c r="O5339">
        <v>1</v>
      </c>
      <c r="P5339" s="3">
        <f t="shared" si="419"/>
        <v>2</v>
      </c>
      <c r="Q5339">
        <v>0.2</v>
      </c>
      <c r="R5339">
        <v>0.55079999999999996</v>
      </c>
      <c r="S5339" s="3">
        <f>R5339/L5339*100</f>
        <v>33.75</v>
      </c>
      <c r="T5339" s="3">
        <f>( (L5339-(L5339*Q5339))*O5339)</f>
        <v>1.3055999999999999</v>
      </c>
    </row>
    <row r="5340" spans="1:20" x14ac:dyDescent="0.25">
      <c r="A5340" t="s">
        <v>33</v>
      </c>
      <c r="B5340" t="s">
        <v>27</v>
      </c>
      <c r="C5340" t="s">
        <v>20</v>
      </c>
      <c r="D5340" t="s">
        <v>140</v>
      </c>
      <c r="E5340" t="s">
        <v>51</v>
      </c>
      <c r="F5340" s="9">
        <v>75220</v>
      </c>
      <c r="G5340" s="3" t="str">
        <f t="shared" si="415"/>
        <v>United States ,Dallas ,Texas, 75220</v>
      </c>
      <c r="H5340" t="s">
        <v>52</v>
      </c>
      <c r="I5340" t="s">
        <v>40</v>
      </c>
      <c r="J5340" t="str">
        <f t="shared" si="416"/>
        <v>Central - Technology</v>
      </c>
      <c r="K5340" t="s">
        <v>41</v>
      </c>
      <c r="L5340">
        <v>267.95999999999998</v>
      </c>
      <c r="M5340" s="3">
        <f t="shared" si="417"/>
        <v>268</v>
      </c>
      <c r="N5340" s="3">
        <f t="shared" si="418"/>
        <v>214.36799999999999</v>
      </c>
      <c r="O5340">
        <v>5</v>
      </c>
      <c r="P5340" s="3">
        <f t="shared" si="419"/>
        <v>53.6</v>
      </c>
      <c r="Q5340">
        <v>0.2</v>
      </c>
      <c r="R5340">
        <v>16.747499999999999</v>
      </c>
      <c r="S5340" s="3">
        <f>R5340/L5340*100</f>
        <v>6.25</v>
      </c>
      <c r="T5340" s="3">
        <f>( (L5340-(L5340*Q5340))*O5340)</f>
        <v>1071.8399999999999</v>
      </c>
    </row>
    <row r="5341" spans="1:20" x14ac:dyDescent="0.25">
      <c r="A5341" t="s">
        <v>18</v>
      </c>
      <c r="B5341" t="s">
        <v>19</v>
      </c>
      <c r="C5341" t="s">
        <v>20</v>
      </c>
      <c r="D5341" t="s">
        <v>97</v>
      </c>
      <c r="E5341" t="s">
        <v>81</v>
      </c>
      <c r="F5341" s="9">
        <v>14609</v>
      </c>
      <c r="G5341" s="3" t="str">
        <f t="shared" si="415"/>
        <v>United States ,Rochester ,New York, 14609</v>
      </c>
      <c r="H5341" t="s">
        <v>62</v>
      </c>
      <c r="I5341" t="s">
        <v>40</v>
      </c>
      <c r="J5341" t="str">
        <f t="shared" si="416"/>
        <v>East - Technology</v>
      </c>
      <c r="K5341" t="s">
        <v>64</v>
      </c>
      <c r="L5341">
        <v>31.95</v>
      </c>
      <c r="M5341" s="3">
        <f t="shared" si="417"/>
        <v>32</v>
      </c>
      <c r="N5341" s="3">
        <f t="shared" si="418"/>
        <v>31.95</v>
      </c>
      <c r="O5341">
        <v>1</v>
      </c>
      <c r="P5341" s="3">
        <f t="shared" si="419"/>
        <v>32</v>
      </c>
      <c r="Q5341">
        <v>0</v>
      </c>
      <c r="R5341">
        <v>2.2364999999999999</v>
      </c>
      <c r="S5341" s="3">
        <f>R5341/L5341*100</f>
        <v>6.9999999999999991</v>
      </c>
      <c r="T5341" s="3">
        <f>( (L5341-(L5341*Q5341))*O5341)</f>
        <v>31.95</v>
      </c>
    </row>
    <row r="5342" spans="1:20" x14ac:dyDescent="0.25">
      <c r="A5342" t="s">
        <v>18</v>
      </c>
      <c r="B5342" t="s">
        <v>19</v>
      </c>
      <c r="C5342" t="s">
        <v>20</v>
      </c>
      <c r="D5342" t="s">
        <v>28</v>
      </c>
      <c r="E5342" t="s">
        <v>29</v>
      </c>
      <c r="F5342" s="9">
        <v>90045</v>
      </c>
      <c r="G5342" s="3" t="str">
        <f t="shared" si="415"/>
        <v>United States ,Los Angeles ,California, 90045</v>
      </c>
      <c r="H5342" t="s">
        <v>30</v>
      </c>
      <c r="I5342" t="s">
        <v>31</v>
      </c>
      <c r="J5342" t="str">
        <f t="shared" si="416"/>
        <v>West - Office Supplies</v>
      </c>
      <c r="K5342" t="s">
        <v>37</v>
      </c>
      <c r="L5342">
        <v>725.84</v>
      </c>
      <c r="M5342" s="3">
        <f t="shared" si="417"/>
        <v>726</v>
      </c>
      <c r="N5342" s="3">
        <f t="shared" si="418"/>
        <v>725.84</v>
      </c>
      <c r="O5342">
        <v>4</v>
      </c>
      <c r="P5342" s="3">
        <f t="shared" si="419"/>
        <v>181.5</v>
      </c>
      <c r="Q5342">
        <v>0</v>
      </c>
      <c r="R5342">
        <v>210.49359999999999</v>
      </c>
      <c r="S5342" s="3">
        <f>R5342/L5342*100</f>
        <v>28.999999999999996</v>
      </c>
      <c r="T5342" s="3">
        <f>( (L5342-(L5342*Q5342))*O5342)</f>
        <v>2903.36</v>
      </c>
    </row>
    <row r="5343" spans="1:20" x14ac:dyDescent="0.25">
      <c r="A5343" t="s">
        <v>18</v>
      </c>
      <c r="B5343" t="s">
        <v>19</v>
      </c>
      <c r="C5343" t="s">
        <v>20</v>
      </c>
      <c r="D5343" t="s">
        <v>28</v>
      </c>
      <c r="E5343" t="s">
        <v>29</v>
      </c>
      <c r="F5343" s="9">
        <v>90045</v>
      </c>
      <c r="G5343" s="3" t="str">
        <f t="shared" si="415"/>
        <v>United States ,Los Angeles ,California, 90045</v>
      </c>
      <c r="H5343" t="s">
        <v>30</v>
      </c>
      <c r="I5343" t="s">
        <v>31</v>
      </c>
      <c r="J5343" t="str">
        <f t="shared" si="416"/>
        <v>West - Office Supplies</v>
      </c>
      <c r="K5343" t="s">
        <v>42</v>
      </c>
      <c r="L5343">
        <v>10.896000000000001</v>
      </c>
      <c r="M5343" s="3">
        <f t="shared" si="417"/>
        <v>11</v>
      </c>
      <c r="N5343" s="3">
        <f t="shared" si="418"/>
        <v>8.716800000000001</v>
      </c>
      <c r="O5343">
        <v>3</v>
      </c>
      <c r="P5343" s="3">
        <f t="shared" si="419"/>
        <v>3.6666666666666665</v>
      </c>
      <c r="Q5343">
        <v>0.2</v>
      </c>
      <c r="R5343">
        <v>3.9498000000000002</v>
      </c>
      <c r="S5343" s="3">
        <f>R5343/L5343*100</f>
        <v>36.25</v>
      </c>
      <c r="T5343" s="3">
        <f>( (L5343-(L5343*Q5343))*O5343)</f>
        <v>26.150400000000005</v>
      </c>
    </row>
    <row r="5344" spans="1:20" x14ac:dyDescent="0.25">
      <c r="A5344" t="s">
        <v>18</v>
      </c>
      <c r="B5344" t="s">
        <v>19</v>
      </c>
      <c r="C5344" t="s">
        <v>20</v>
      </c>
      <c r="D5344" t="s">
        <v>28</v>
      </c>
      <c r="E5344" t="s">
        <v>29</v>
      </c>
      <c r="F5344" s="9">
        <v>90045</v>
      </c>
      <c r="G5344" s="3" t="str">
        <f t="shared" si="415"/>
        <v>United States ,Los Angeles ,California, 90045</v>
      </c>
      <c r="H5344" t="s">
        <v>30</v>
      </c>
      <c r="I5344" t="s">
        <v>31</v>
      </c>
      <c r="J5344" t="str">
        <f t="shared" si="416"/>
        <v>West - Office Supplies</v>
      </c>
      <c r="K5344" t="s">
        <v>42</v>
      </c>
      <c r="L5344">
        <v>8.5440000000000005</v>
      </c>
      <c r="M5344" s="3">
        <f t="shared" si="417"/>
        <v>9</v>
      </c>
      <c r="N5344" s="3">
        <f t="shared" si="418"/>
        <v>6.8352000000000004</v>
      </c>
      <c r="O5344">
        <v>2</v>
      </c>
      <c r="P5344" s="3">
        <f t="shared" si="419"/>
        <v>4.5</v>
      </c>
      <c r="Q5344">
        <v>0.2</v>
      </c>
      <c r="R5344">
        <v>2.8835999999999999</v>
      </c>
      <c r="S5344" s="3">
        <f>R5344/L5344*100</f>
        <v>33.75</v>
      </c>
      <c r="T5344" s="3">
        <f>( (L5344-(L5344*Q5344))*O5344)</f>
        <v>13.670400000000001</v>
      </c>
    </row>
    <row r="5345" spans="1:20" x14ac:dyDescent="0.25">
      <c r="A5345" t="s">
        <v>33</v>
      </c>
      <c r="B5345" t="s">
        <v>27</v>
      </c>
      <c r="C5345" t="s">
        <v>20</v>
      </c>
      <c r="D5345" t="s">
        <v>535</v>
      </c>
      <c r="E5345" t="s">
        <v>73</v>
      </c>
      <c r="F5345" s="9">
        <v>55125</v>
      </c>
      <c r="G5345" s="3" t="str">
        <f t="shared" si="415"/>
        <v>United States ,Woodbury ,Minnesota, 55125</v>
      </c>
      <c r="H5345" t="s">
        <v>52</v>
      </c>
      <c r="I5345" t="s">
        <v>31</v>
      </c>
      <c r="J5345" t="str">
        <f t="shared" si="416"/>
        <v>Central - Office Supplies</v>
      </c>
      <c r="K5345" t="s">
        <v>42</v>
      </c>
      <c r="L5345">
        <v>32.340000000000003</v>
      </c>
      <c r="M5345" s="3">
        <f t="shared" si="417"/>
        <v>32</v>
      </c>
      <c r="N5345" s="3">
        <f t="shared" si="418"/>
        <v>32.340000000000003</v>
      </c>
      <c r="O5345">
        <v>3</v>
      </c>
      <c r="P5345" s="3">
        <f t="shared" si="419"/>
        <v>10.666666666666666</v>
      </c>
      <c r="Q5345">
        <v>0</v>
      </c>
      <c r="R5345">
        <v>15.523199999999999</v>
      </c>
      <c r="S5345" s="3">
        <f>R5345/L5345*100</f>
        <v>47.999999999999993</v>
      </c>
      <c r="T5345" s="3">
        <f>( (L5345-(L5345*Q5345))*O5345)</f>
        <v>97.02000000000001</v>
      </c>
    </row>
    <row r="5346" spans="1:20" x14ac:dyDescent="0.25">
      <c r="A5346" t="s">
        <v>33</v>
      </c>
      <c r="B5346" t="s">
        <v>27</v>
      </c>
      <c r="C5346" t="s">
        <v>20</v>
      </c>
      <c r="D5346" t="s">
        <v>535</v>
      </c>
      <c r="E5346" t="s">
        <v>73</v>
      </c>
      <c r="F5346" s="9">
        <v>55125</v>
      </c>
      <c r="G5346" s="3" t="str">
        <f t="shared" si="415"/>
        <v>United States ,Woodbury ,Minnesota, 55125</v>
      </c>
      <c r="H5346" t="s">
        <v>52</v>
      </c>
      <c r="I5346" t="s">
        <v>31</v>
      </c>
      <c r="J5346" t="str">
        <f t="shared" si="416"/>
        <v>Central - Office Supplies</v>
      </c>
      <c r="K5346" t="s">
        <v>46</v>
      </c>
      <c r="L5346">
        <v>39.9</v>
      </c>
      <c r="M5346" s="3">
        <f t="shared" si="417"/>
        <v>40</v>
      </c>
      <c r="N5346" s="3">
        <f t="shared" si="418"/>
        <v>39.9</v>
      </c>
      <c r="O5346">
        <v>5</v>
      </c>
      <c r="P5346" s="3">
        <f t="shared" si="419"/>
        <v>8</v>
      </c>
      <c r="Q5346">
        <v>0</v>
      </c>
      <c r="R5346">
        <v>19.95</v>
      </c>
      <c r="S5346" s="3">
        <f>R5346/L5346*100</f>
        <v>50</v>
      </c>
      <c r="T5346" s="3">
        <f>( (L5346-(L5346*Q5346))*O5346)</f>
        <v>199.5</v>
      </c>
    </row>
    <row r="5347" spans="1:20" x14ac:dyDescent="0.25">
      <c r="A5347" t="s">
        <v>33</v>
      </c>
      <c r="B5347" t="s">
        <v>19</v>
      </c>
      <c r="C5347" t="s">
        <v>20</v>
      </c>
      <c r="D5347" t="s">
        <v>197</v>
      </c>
      <c r="E5347" t="s">
        <v>70</v>
      </c>
      <c r="F5347" s="9">
        <v>60068</v>
      </c>
      <c r="G5347" s="3" t="str">
        <f t="shared" si="415"/>
        <v>United States ,Park Ridge ,Illinois, 60068</v>
      </c>
      <c r="H5347" t="s">
        <v>52</v>
      </c>
      <c r="I5347" t="s">
        <v>31</v>
      </c>
      <c r="J5347" t="str">
        <f t="shared" si="416"/>
        <v>Central - Office Supplies</v>
      </c>
      <c r="K5347" t="s">
        <v>46</v>
      </c>
      <c r="L5347">
        <v>143.85599999999999</v>
      </c>
      <c r="M5347" s="3">
        <f t="shared" si="417"/>
        <v>144</v>
      </c>
      <c r="N5347" s="3">
        <f t="shared" si="418"/>
        <v>115.0848</v>
      </c>
      <c r="O5347">
        <v>9</v>
      </c>
      <c r="P5347" s="3">
        <f t="shared" si="419"/>
        <v>16</v>
      </c>
      <c r="Q5347">
        <v>0.2</v>
      </c>
      <c r="R5347">
        <v>48.551400000000001</v>
      </c>
      <c r="S5347" s="3">
        <f>R5347/L5347*100</f>
        <v>33.75</v>
      </c>
      <c r="T5347" s="3">
        <f>( (L5347-(L5347*Q5347))*O5347)</f>
        <v>1035.7632000000001</v>
      </c>
    </row>
    <row r="5348" spans="1:20" x14ac:dyDescent="0.25">
      <c r="A5348" t="s">
        <v>33</v>
      </c>
      <c r="B5348" t="s">
        <v>27</v>
      </c>
      <c r="C5348" t="s">
        <v>20</v>
      </c>
      <c r="D5348" t="s">
        <v>140</v>
      </c>
      <c r="E5348" t="s">
        <v>51</v>
      </c>
      <c r="F5348" s="9">
        <v>75217</v>
      </c>
      <c r="G5348" s="3" t="str">
        <f t="shared" si="415"/>
        <v>United States ,Dallas ,Texas, 75217</v>
      </c>
      <c r="H5348" t="s">
        <v>52</v>
      </c>
      <c r="I5348" t="s">
        <v>31</v>
      </c>
      <c r="J5348" t="str">
        <f t="shared" si="416"/>
        <v>Central - Office Supplies</v>
      </c>
      <c r="K5348" t="s">
        <v>46</v>
      </c>
      <c r="L5348">
        <v>41.92</v>
      </c>
      <c r="M5348" s="3">
        <f t="shared" si="417"/>
        <v>42</v>
      </c>
      <c r="N5348" s="3">
        <f t="shared" si="418"/>
        <v>33.536000000000001</v>
      </c>
      <c r="O5348">
        <v>4</v>
      </c>
      <c r="P5348" s="3">
        <f t="shared" si="419"/>
        <v>10.5</v>
      </c>
      <c r="Q5348">
        <v>0.2</v>
      </c>
      <c r="R5348">
        <v>15.196</v>
      </c>
      <c r="S5348" s="3">
        <f>R5348/L5348*100</f>
        <v>36.25</v>
      </c>
      <c r="T5348" s="3">
        <f>( (L5348-(L5348*Q5348))*O5348)</f>
        <v>134.14400000000001</v>
      </c>
    </row>
    <row r="5349" spans="1:20" x14ac:dyDescent="0.25">
      <c r="A5349" t="s">
        <v>33</v>
      </c>
      <c r="B5349" t="s">
        <v>27</v>
      </c>
      <c r="C5349" t="s">
        <v>20</v>
      </c>
      <c r="D5349" t="s">
        <v>140</v>
      </c>
      <c r="E5349" t="s">
        <v>51</v>
      </c>
      <c r="F5349" s="9">
        <v>75217</v>
      </c>
      <c r="G5349" s="3" t="str">
        <f t="shared" si="415"/>
        <v>United States ,Dallas ,Texas, 75217</v>
      </c>
      <c r="H5349" t="s">
        <v>52</v>
      </c>
      <c r="I5349" t="s">
        <v>40</v>
      </c>
      <c r="J5349" t="str">
        <f t="shared" si="416"/>
        <v>Central - Technology</v>
      </c>
      <c r="K5349" t="s">
        <v>41</v>
      </c>
      <c r="L5349">
        <v>329.584</v>
      </c>
      <c r="M5349" s="3">
        <f t="shared" si="417"/>
        <v>330</v>
      </c>
      <c r="N5349" s="3">
        <f t="shared" si="418"/>
        <v>263.66719999999998</v>
      </c>
      <c r="O5349">
        <v>2</v>
      </c>
      <c r="P5349" s="3">
        <f t="shared" si="419"/>
        <v>165</v>
      </c>
      <c r="Q5349">
        <v>0.2</v>
      </c>
      <c r="R5349">
        <v>37.078200000000002</v>
      </c>
      <c r="S5349" s="3">
        <f>R5349/L5349*100</f>
        <v>11.25</v>
      </c>
      <c r="T5349" s="3">
        <f>( (L5349-(L5349*Q5349))*O5349)</f>
        <v>527.33439999999996</v>
      </c>
    </row>
    <row r="5350" spans="1:20" x14ac:dyDescent="0.25">
      <c r="A5350" t="s">
        <v>67</v>
      </c>
      <c r="B5350" t="s">
        <v>27</v>
      </c>
      <c r="C5350" t="s">
        <v>20</v>
      </c>
      <c r="D5350" t="s">
        <v>129</v>
      </c>
      <c r="E5350" t="s">
        <v>130</v>
      </c>
      <c r="F5350" s="9">
        <v>71203</v>
      </c>
      <c r="G5350" s="3" t="str">
        <f t="shared" si="415"/>
        <v>United States ,Monroe ,Louisiana, 71203</v>
      </c>
      <c r="H5350" t="s">
        <v>23</v>
      </c>
      <c r="I5350" t="s">
        <v>31</v>
      </c>
      <c r="J5350" t="str">
        <f t="shared" si="416"/>
        <v>South - Office Supplies</v>
      </c>
      <c r="K5350" t="s">
        <v>42</v>
      </c>
      <c r="L5350">
        <v>87.28</v>
      </c>
      <c r="M5350" s="3">
        <f t="shared" si="417"/>
        <v>87</v>
      </c>
      <c r="N5350" s="3">
        <f t="shared" si="418"/>
        <v>87.28</v>
      </c>
      <c r="O5350">
        <v>8</v>
      </c>
      <c r="P5350" s="3">
        <f t="shared" si="419"/>
        <v>10.875</v>
      </c>
      <c r="Q5350">
        <v>0</v>
      </c>
      <c r="R5350">
        <v>41.021599999999999</v>
      </c>
      <c r="S5350" s="3">
        <f>R5350/L5350*100</f>
        <v>47</v>
      </c>
      <c r="T5350" s="3">
        <f>( (L5350-(L5350*Q5350))*O5350)</f>
        <v>698.24</v>
      </c>
    </row>
    <row r="5351" spans="1:20" x14ac:dyDescent="0.25">
      <c r="A5351" t="s">
        <v>33</v>
      </c>
      <c r="B5351" t="s">
        <v>27</v>
      </c>
      <c r="C5351" t="s">
        <v>20</v>
      </c>
      <c r="D5351" t="s">
        <v>28</v>
      </c>
      <c r="E5351" t="s">
        <v>29</v>
      </c>
      <c r="F5351" s="9">
        <v>90004</v>
      </c>
      <c r="G5351" s="3" t="str">
        <f t="shared" si="415"/>
        <v>United States ,Los Angeles ,California, 90004</v>
      </c>
      <c r="H5351" t="s">
        <v>30</v>
      </c>
      <c r="I5351" t="s">
        <v>24</v>
      </c>
      <c r="J5351" t="str">
        <f t="shared" si="416"/>
        <v>West - Furniture</v>
      </c>
      <c r="K5351" t="s">
        <v>26</v>
      </c>
      <c r="L5351">
        <v>279.45600000000002</v>
      </c>
      <c r="M5351" s="3">
        <f t="shared" si="417"/>
        <v>279</v>
      </c>
      <c r="N5351" s="3">
        <f t="shared" si="418"/>
        <v>223.56480000000002</v>
      </c>
      <c r="O5351">
        <v>6</v>
      </c>
      <c r="P5351" s="3">
        <f t="shared" si="419"/>
        <v>46.5</v>
      </c>
      <c r="Q5351">
        <v>0.2</v>
      </c>
      <c r="R5351">
        <v>20.959199999999999</v>
      </c>
      <c r="S5351" s="3">
        <f>R5351/L5351*100</f>
        <v>7.5</v>
      </c>
      <c r="T5351" s="3">
        <f>( (L5351-(L5351*Q5351))*O5351)</f>
        <v>1341.3888000000002</v>
      </c>
    </row>
    <row r="5352" spans="1:20" x14ac:dyDescent="0.25">
      <c r="A5352" t="s">
        <v>33</v>
      </c>
      <c r="B5352" t="s">
        <v>27</v>
      </c>
      <c r="C5352" t="s">
        <v>20</v>
      </c>
      <c r="D5352" t="s">
        <v>28</v>
      </c>
      <c r="E5352" t="s">
        <v>29</v>
      </c>
      <c r="F5352" s="9">
        <v>90004</v>
      </c>
      <c r="G5352" s="3" t="str">
        <f t="shared" si="415"/>
        <v>United States ,Los Angeles ,California, 90004</v>
      </c>
      <c r="H5352" t="s">
        <v>30</v>
      </c>
      <c r="I5352" t="s">
        <v>31</v>
      </c>
      <c r="J5352" t="str">
        <f t="shared" si="416"/>
        <v>West - Office Supplies</v>
      </c>
      <c r="K5352" t="s">
        <v>46</v>
      </c>
      <c r="L5352">
        <v>8</v>
      </c>
      <c r="M5352" s="3">
        <f t="shared" si="417"/>
        <v>8</v>
      </c>
      <c r="N5352" s="3">
        <f t="shared" si="418"/>
        <v>8</v>
      </c>
      <c r="O5352">
        <v>2</v>
      </c>
      <c r="P5352" s="3">
        <f t="shared" si="419"/>
        <v>4</v>
      </c>
      <c r="Q5352">
        <v>0</v>
      </c>
      <c r="R5352">
        <v>3.84</v>
      </c>
      <c r="S5352" s="3">
        <f>R5352/L5352*100</f>
        <v>48</v>
      </c>
      <c r="T5352" s="3">
        <f>( (L5352-(L5352*Q5352))*O5352)</f>
        <v>16</v>
      </c>
    </row>
    <row r="5353" spans="1:20" x14ac:dyDescent="0.25">
      <c r="A5353" t="s">
        <v>33</v>
      </c>
      <c r="B5353" t="s">
        <v>19</v>
      </c>
      <c r="C5353" t="s">
        <v>20</v>
      </c>
      <c r="D5353" t="s">
        <v>57</v>
      </c>
      <c r="E5353" t="s">
        <v>29</v>
      </c>
      <c r="F5353" s="9">
        <v>94109</v>
      </c>
      <c r="G5353" s="3" t="str">
        <f t="shared" si="415"/>
        <v>United States ,San Francisco ,California, 94109</v>
      </c>
      <c r="H5353" t="s">
        <v>30</v>
      </c>
      <c r="I5353" t="s">
        <v>31</v>
      </c>
      <c r="J5353" t="str">
        <f t="shared" si="416"/>
        <v>West - Office Supplies</v>
      </c>
      <c r="K5353" t="s">
        <v>42</v>
      </c>
      <c r="L5353">
        <v>27.24</v>
      </c>
      <c r="M5353" s="3">
        <f t="shared" si="417"/>
        <v>27</v>
      </c>
      <c r="N5353" s="3">
        <f t="shared" si="418"/>
        <v>21.791999999999998</v>
      </c>
      <c r="O5353">
        <v>5</v>
      </c>
      <c r="P5353" s="3">
        <f t="shared" si="419"/>
        <v>5.4</v>
      </c>
      <c r="Q5353">
        <v>0.2</v>
      </c>
      <c r="R5353">
        <v>9.5340000000000007</v>
      </c>
      <c r="S5353" s="3">
        <f>R5353/L5353*100</f>
        <v>35</v>
      </c>
      <c r="T5353" s="3">
        <f>( (L5353-(L5353*Q5353))*O5353)</f>
        <v>108.96</v>
      </c>
    </row>
    <row r="5354" spans="1:20" x14ac:dyDescent="0.25">
      <c r="A5354" t="s">
        <v>33</v>
      </c>
      <c r="B5354" t="s">
        <v>19</v>
      </c>
      <c r="C5354" t="s">
        <v>20</v>
      </c>
      <c r="D5354" t="s">
        <v>57</v>
      </c>
      <c r="E5354" t="s">
        <v>29</v>
      </c>
      <c r="F5354" s="9">
        <v>94122</v>
      </c>
      <c r="G5354" s="3" t="str">
        <f t="shared" si="415"/>
        <v>United States ,San Francisco ,California, 94122</v>
      </c>
      <c r="H5354" t="s">
        <v>30</v>
      </c>
      <c r="I5354" t="s">
        <v>40</v>
      </c>
      <c r="J5354" t="str">
        <f t="shared" si="416"/>
        <v>West - Technology</v>
      </c>
      <c r="K5354" t="s">
        <v>64</v>
      </c>
      <c r="L5354">
        <v>16.36</v>
      </c>
      <c r="M5354" s="3">
        <f t="shared" si="417"/>
        <v>16</v>
      </c>
      <c r="N5354" s="3">
        <f t="shared" si="418"/>
        <v>16.36</v>
      </c>
      <c r="O5354">
        <v>1</v>
      </c>
      <c r="P5354" s="3">
        <f t="shared" si="419"/>
        <v>16</v>
      </c>
      <c r="Q5354">
        <v>0</v>
      </c>
      <c r="R5354">
        <v>1.6359999999999999</v>
      </c>
      <c r="S5354" s="3">
        <f>R5354/L5354*100</f>
        <v>10</v>
      </c>
      <c r="T5354" s="3">
        <f>( (L5354-(L5354*Q5354))*O5354)</f>
        <v>16.36</v>
      </c>
    </row>
    <row r="5355" spans="1:20" x14ac:dyDescent="0.25">
      <c r="A5355" t="s">
        <v>33</v>
      </c>
      <c r="B5355" t="s">
        <v>19</v>
      </c>
      <c r="C5355" t="s">
        <v>20</v>
      </c>
      <c r="D5355" t="s">
        <v>57</v>
      </c>
      <c r="E5355" t="s">
        <v>29</v>
      </c>
      <c r="F5355" s="9">
        <v>94122</v>
      </c>
      <c r="G5355" s="3" t="str">
        <f t="shared" si="415"/>
        <v>United States ,San Francisco ,California, 94122</v>
      </c>
      <c r="H5355" t="s">
        <v>30</v>
      </c>
      <c r="I5355" t="s">
        <v>31</v>
      </c>
      <c r="J5355" t="str">
        <f t="shared" si="416"/>
        <v>West - Office Supplies</v>
      </c>
      <c r="K5355" t="s">
        <v>37</v>
      </c>
      <c r="L5355">
        <v>15.78</v>
      </c>
      <c r="M5355" s="3">
        <f t="shared" si="417"/>
        <v>16</v>
      </c>
      <c r="N5355" s="3">
        <f t="shared" si="418"/>
        <v>15.78</v>
      </c>
      <c r="O5355">
        <v>2</v>
      </c>
      <c r="P5355" s="3">
        <f t="shared" si="419"/>
        <v>8</v>
      </c>
      <c r="Q5355">
        <v>0</v>
      </c>
      <c r="R5355">
        <v>0.63119999999999998</v>
      </c>
      <c r="S5355" s="3">
        <f>R5355/L5355*100</f>
        <v>4</v>
      </c>
      <c r="T5355" s="3">
        <f>( (L5355-(L5355*Q5355))*O5355)</f>
        <v>31.56</v>
      </c>
    </row>
    <row r="5356" spans="1:20" x14ac:dyDescent="0.25">
      <c r="A5356" t="s">
        <v>33</v>
      </c>
      <c r="B5356" t="s">
        <v>19</v>
      </c>
      <c r="C5356" t="s">
        <v>20</v>
      </c>
      <c r="D5356" t="s">
        <v>57</v>
      </c>
      <c r="E5356" t="s">
        <v>29</v>
      </c>
      <c r="F5356" s="9">
        <v>94122</v>
      </c>
      <c r="G5356" s="3" t="str">
        <f t="shared" si="415"/>
        <v>United States ,San Francisco ,California, 94122</v>
      </c>
      <c r="H5356" t="s">
        <v>30</v>
      </c>
      <c r="I5356" t="s">
        <v>31</v>
      </c>
      <c r="J5356" t="str">
        <f t="shared" si="416"/>
        <v>West - Office Supplies</v>
      </c>
      <c r="K5356" t="s">
        <v>39</v>
      </c>
      <c r="L5356">
        <v>45.98</v>
      </c>
      <c r="M5356" s="3">
        <f t="shared" si="417"/>
        <v>46</v>
      </c>
      <c r="N5356" s="3">
        <f t="shared" si="418"/>
        <v>45.98</v>
      </c>
      <c r="O5356">
        <v>2</v>
      </c>
      <c r="P5356" s="3">
        <f t="shared" si="419"/>
        <v>23</v>
      </c>
      <c r="Q5356">
        <v>0</v>
      </c>
      <c r="R5356">
        <v>12.8744</v>
      </c>
      <c r="S5356" s="3">
        <f>R5356/L5356*100</f>
        <v>28.000000000000004</v>
      </c>
      <c r="T5356" s="3">
        <f>( (L5356-(L5356*Q5356))*O5356)</f>
        <v>91.96</v>
      </c>
    </row>
    <row r="5357" spans="1:20" x14ac:dyDescent="0.25">
      <c r="A5357" t="s">
        <v>33</v>
      </c>
      <c r="B5357" t="s">
        <v>27</v>
      </c>
      <c r="C5357" t="s">
        <v>20</v>
      </c>
      <c r="D5357" t="s">
        <v>201</v>
      </c>
      <c r="E5357" t="s">
        <v>45</v>
      </c>
      <c r="F5357" s="9">
        <v>28314</v>
      </c>
      <c r="G5357" s="3" t="str">
        <f t="shared" si="415"/>
        <v>United States ,Fayetteville ,North Carolina, 28314</v>
      </c>
      <c r="H5357" t="s">
        <v>23</v>
      </c>
      <c r="I5357" t="s">
        <v>24</v>
      </c>
      <c r="J5357" t="str">
        <f t="shared" si="416"/>
        <v>South - Furniture</v>
      </c>
      <c r="K5357" t="s">
        <v>25</v>
      </c>
      <c r="L5357">
        <v>198.27199999999999</v>
      </c>
      <c r="M5357" s="3">
        <f t="shared" si="417"/>
        <v>198</v>
      </c>
      <c r="N5357" s="3">
        <f t="shared" si="418"/>
        <v>158.61759999999998</v>
      </c>
      <c r="O5357">
        <v>8</v>
      </c>
      <c r="P5357" s="3">
        <f t="shared" si="419"/>
        <v>24.75</v>
      </c>
      <c r="Q5357">
        <v>0.2</v>
      </c>
      <c r="R5357">
        <v>-32.219200000000001</v>
      </c>
      <c r="S5357" s="3">
        <f>R5357/L5357*100</f>
        <v>-16.25</v>
      </c>
      <c r="T5357" s="3">
        <f>( (L5357-(L5357*Q5357))*O5357)</f>
        <v>1268.9407999999999</v>
      </c>
    </row>
    <row r="5358" spans="1:20" x14ac:dyDescent="0.25">
      <c r="A5358" t="s">
        <v>67</v>
      </c>
      <c r="B5358" t="s">
        <v>27</v>
      </c>
      <c r="C5358" t="s">
        <v>20</v>
      </c>
      <c r="D5358" t="s">
        <v>140</v>
      </c>
      <c r="E5358" t="s">
        <v>51</v>
      </c>
      <c r="F5358" s="9">
        <v>75217</v>
      </c>
      <c r="G5358" s="3" t="str">
        <f t="shared" si="415"/>
        <v>United States ,Dallas ,Texas, 75217</v>
      </c>
      <c r="H5358" t="s">
        <v>52</v>
      </c>
      <c r="I5358" t="s">
        <v>31</v>
      </c>
      <c r="J5358" t="str">
        <f t="shared" si="416"/>
        <v>Central - Office Supplies</v>
      </c>
      <c r="K5358" t="s">
        <v>37</v>
      </c>
      <c r="L5358">
        <v>720.76</v>
      </c>
      <c r="M5358" s="3">
        <f t="shared" si="417"/>
        <v>721</v>
      </c>
      <c r="N5358" s="3">
        <f t="shared" si="418"/>
        <v>576.60799999999995</v>
      </c>
      <c r="O5358">
        <v>5</v>
      </c>
      <c r="P5358" s="3">
        <f t="shared" si="419"/>
        <v>144.19999999999999</v>
      </c>
      <c r="Q5358">
        <v>0.2</v>
      </c>
      <c r="R5358">
        <v>54.057000000000002</v>
      </c>
      <c r="S5358" s="3">
        <f>R5358/L5358*100</f>
        <v>7.5</v>
      </c>
      <c r="T5358" s="3">
        <f>( (L5358-(L5358*Q5358))*O5358)</f>
        <v>2883.04</v>
      </c>
    </row>
    <row r="5359" spans="1:20" x14ac:dyDescent="0.25">
      <c r="A5359" t="s">
        <v>33</v>
      </c>
      <c r="B5359" t="s">
        <v>19</v>
      </c>
      <c r="C5359" t="s">
        <v>20</v>
      </c>
      <c r="D5359" t="s">
        <v>486</v>
      </c>
      <c r="E5359" t="s">
        <v>341</v>
      </c>
      <c r="F5359" s="9">
        <v>67212</v>
      </c>
      <c r="G5359" s="3" t="str">
        <f t="shared" si="415"/>
        <v>United States ,Wichita ,Kansas, 67212</v>
      </c>
      <c r="H5359" t="s">
        <v>52</v>
      </c>
      <c r="I5359" t="s">
        <v>24</v>
      </c>
      <c r="J5359" t="str">
        <f t="shared" si="416"/>
        <v>Central - Furniture</v>
      </c>
      <c r="K5359" t="s">
        <v>38</v>
      </c>
      <c r="L5359">
        <v>70.56</v>
      </c>
      <c r="M5359" s="3">
        <f t="shared" si="417"/>
        <v>71</v>
      </c>
      <c r="N5359" s="3">
        <f t="shared" si="418"/>
        <v>70.56</v>
      </c>
      <c r="O5359">
        <v>6</v>
      </c>
      <c r="P5359" s="3">
        <f t="shared" si="419"/>
        <v>11.833333333333334</v>
      </c>
      <c r="Q5359">
        <v>0</v>
      </c>
      <c r="R5359">
        <v>23.990400000000001</v>
      </c>
      <c r="S5359" s="3">
        <f>R5359/L5359*100</f>
        <v>34</v>
      </c>
      <c r="T5359" s="3">
        <f>( (L5359-(L5359*Q5359))*O5359)</f>
        <v>423.36</v>
      </c>
    </row>
    <row r="5360" spans="1:20" x14ac:dyDescent="0.25">
      <c r="A5360" t="s">
        <v>33</v>
      </c>
      <c r="B5360" t="s">
        <v>19</v>
      </c>
      <c r="C5360" t="s">
        <v>20</v>
      </c>
      <c r="D5360" t="s">
        <v>486</v>
      </c>
      <c r="E5360" t="s">
        <v>341</v>
      </c>
      <c r="F5360" s="9">
        <v>67212</v>
      </c>
      <c r="G5360" s="3" t="str">
        <f t="shared" si="415"/>
        <v>United States ,Wichita ,Kansas, 67212</v>
      </c>
      <c r="H5360" t="s">
        <v>52</v>
      </c>
      <c r="I5360" t="s">
        <v>31</v>
      </c>
      <c r="J5360" t="str">
        <f t="shared" si="416"/>
        <v>Central - Office Supplies</v>
      </c>
      <c r="K5360" t="s">
        <v>43</v>
      </c>
      <c r="L5360">
        <v>81.96</v>
      </c>
      <c r="M5360" s="3">
        <f t="shared" si="417"/>
        <v>82</v>
      </c>
      <c r="N5360" s="3">
        <f t="shared" si="418"/>
        <v>81.96</v>
      </c>
      <c r="O5360">
        <v>2</v>
      </c>
      <c r="P5360" s="3">
        <f t="shared" si="419"/>
        <v>41</v>
      </c>
      <c r="Q5360">
        <v>0</v>
      </c>
      <c r="R5360">
        <v>22.948799999999999</v>
      </c>
      <c r="S5360" s="3">
        <f>R5360/L5360*100</f>
        <v>28.000000000000004</v>
      </c>
      <c r="T5360" s="3">
        <f>( (L5360-(L5360*Q5360))*O5360)</f>
        <v>163.92</v>
      </c>
    </row>
    <row r="5361" spans="1:20" x14ac:dyDescent="0.25">
      <c r="A5361" t="s">
        <v>18</v>
      </c>
      <c r="B5361" t="s">
        <v>27</v>
      </c>
      <c r="C5361" t="s">
        <v>20</v>
      </c>
      <c r="D5361" t="s">
        <v>87</v>
      </c>
      <c r="E5361" t="s">
        <v>100</v>
      </c>
      <c r="F5361" s="9">
        <v>97477</v>
      </c>
      <c r="G5361" s="3" t="str">
        <f t="shared" si="415"/>
        <v>United States ,Springfield ,Oregon, 97477</v>
      </c>
      <c r="H5361" t="s">
        <v>30</v>
      </c>
      <c r="I5361" t="s">
        <v>31</v>
      </c>
      <c r="J5361" t="str">
        <f t="shared" si="416"/>
        <v>West - Office Supplies</v>
      </c>
      <c r="K5361" t="s">
        <v>43</v>
      </c>
      <c r="L5361">
        <v>64.864000000000004</v>
      </c>
      <c r="M5361" s="3">
        <f t="shared" si="417"/>
        <v>65</v>
      </c>
      <c r="N5361" s="3">
        <f t="shared" si="418"/>
        <v>51.891200000000005</v>
      </c>
      <c r="O5361">
        <v>4</v>
      </c>
      <c r="P5361" s="3">
        <f t="shared" si="419"/>
        <v>16.25</v>
      </c>
      <c r="Q5361">
        <v>0.2</v>
      </c>
      <c r="R5361">
        <v>6.4863999999999997</v>
      </c>
      <c r="S5361" s="3">
        <f>R5361/L5361*100</f>
        <v>10</v>
      </c>
      <c r="T5361" s="3">
        <f>( (L5361-(L5361*Q5361))*O5361)</f>
        <v>207.56480000000002</v>
      </c>
    </row>
    <row r="5362" spans="1:20" x14ac:dyDescent="0.25">
      <c r="A5362" t="s">
        <v>33</v>
      </c>
      <c r="B5362" t="s">
        <v>19</v>
      </c>
      <c r="C5362" t="s">
        <v>20</v>
      </c>
      <c r="D5362" t="s">
        <v>66</v>
      </c>
      <c r="E5362" t="s">
        <v>51</v>
      </c>
      <c r="F5362" s="9">
        <v>77041</v>
      </c>
      <c r="G5362" s="3" t="str">
        <f t="shared" si="415"/>
        <v>United States ,Houston ,Texas, 77041</v>
      </c>
      <c r="H5362" t="s">
        <v>52</v>
      </c>
      <c r="I5362" t="s">
        <v>40</v>
      </c>
      <c r="J5362" t="str">
        <f t="shared" si="416"/>
        <v>Central - Technology</v>
      </c>
      <c r="K5362" t="s">
        <v>41</v>
      </c>
      <c r="L5362">
        <v>151.19200000000001</v>
      </c>
      <c r="M5362" s="3">
        <f t="shared" si="417"/>
        <v>151</v>
      </c>
      <c r="N5362" s="3">
        <f t="shared" si="418"/>
        <v>120.95360000000001</v>
      </c>
      <c r="O5362">
        <v>1</v>
      </c>
      <c r="P5362" s="3">
        <f t="shared" si="419"/>
        <v>151</v>
      </c>
      <c r="Q5362">
        <v>0.2</v>
      </c>
      <c r="R5362">
        <v>13.2293</v>
      </c>
      <c r="S5362" s="3">
        <f>R5362/L5362*100</f>
        <v>8.75</v>
      </c>
      <c r="T5362" s="3">
        <f>( (L5362-(L5362*Q5362))*O5362)</f>
        <v>120.95360000000001</v>
      </c>
    </row>
    <row r="5363" spans="1:20" x14ac:dyDescent="0.25">
      <c r="A5363" t="s">
        <v>33</v>
      </c>
      <c r="B5363" t="s">
        <v>19</v>
      </c>
      <c r="C5363" t="s">
        <v>20</v>
      </c>
      <c r="D5363" t="s">
        <v>47</v>
      </c>
      <c r="E5363" t="s">
        <v>48</v>
      </c>
      <c r="F5363" s="9">
        <v>98103</v>
      </c>
      <c r="G5363" s="3" t="str">
        <f t="shared" si="415"/>
        <v>United States ,Seattle ,Washington, 98103</v>
      </c>
      <c r="H5363" t="s">
        <v>30</v>
      </c>
      <c r="I5363" t="s">
        <v>40</v>
      </c>
      <c r="J5363" t="str">
        <f t="shared" si="416"/>
        <v>West - Technology</v>
      </c>
      <c r="K5363" t="s">
        <v>41</v>
      </c>
      <c r="L5363">
        <v>88.775999999999996</v>
      </c>
      <c r="M5363" s="3">
        <f t="shared" si="417"/>
        <v>89</v>
      </c>
      <c r="N5363" s="3">
        <f t="shared" si="418"/>
        <v>71.020799999999994</v>
      </c>
      <c r="O5363">
        <v>3</v>
      </c>
      <c r="P5363" s="3">
        <f t="shared" si="419"/>
        <v>29.666666666666668</v>
      </c>
      <c r="Q5363">
        <v>0.2</v>
      </c>
      <c r="R5363">
        <v>7.7679</v>
      </c>
      <c r="S5363" s="3">
        <f>R5363/L5363*100</f>
        <v>8.75</v>
      </c>
      <c r="T5363" s="3">
        <f>( (L5363-(L5363*Q5363))*O5363)</f>
        <v>213.06239999999997</v>
      </c>
    </row>
    <row r="5364" spans="1:20" x14ac:dyDescent="0.25">
      <c r="A5364" t="s">
        <v>33</v>
      </c>
      <c r="B5364" t="s">
        <v>19</v>
      </c>
      <c r="C5364" t="s">
        <v>20</v>
      </c>
      <c r="D5364" t="s">
        <v>47</v>
      </c>
      <c r="E5364" t="s">
        <v>48</v>
      </c>
      <c r="F5364" s="9">
        <v>98103</v>
      </c>
      <c r="G5364" s="3" t="str">
        <f t="shared" si="415"/>
        <v>United States ,Seattle ,Washington, 98103</v>
      </c>
      <c r="H5364" t="s">
        <v>30</v>
      </c>
      <c r="I5364" t="s">
        <v>31</v>
      </c>
      <c r="J5364" t="str">
        <f t="shared" si="416"/>
        <v>West - Office Supplies</v>
      </c>
      <c r="K5364" t="s">
        <v>32</v>
      </c>
      <c r="L5364">
        <v>11.56</v>
      </c>
      <c r="M5364" s="3">
        <f t="shared" si="417"/>
        <v>12</v>
      </c>
      <c r="N5364" s="3">
        <f t="shared" si="418"/>
        <v>11.56</v>
      </c>
      <c r="O5364">
        <v>4</v>
      </c>
      <c r="P5364" s="3">
        <f t="shared" si="419"/>
        <v>3</v>
      </c>
      <c r="Q5364">
        <v>0</v>
      </c>
      <c r="R5364">
        <v>5.4332000000000003</v>
      </c>
      <c r="S5364" s="3">
        <f>R5364/L5364*100</f>
        <v>47</v>
      </c>
      <c r="T5364" s="3">
        <f>( (L5364-(L5364*Q5364))*O5364)</f>
        <v>46.24</v>
      </c>
    </row>
    <row r="5365" spans="1:20" x14ac:dyDescent="0.25">
      <c r="A5365" t="s">
        <v>33</v>
      </c>
      <c r="B5365" t="s">
        <v>19</v>
      </c>
      <c r="C5365" t="s">
        <v>20</v>
      </c>
      <c r="D5365" t="s">
        <v>47</v>
      </c>
      <c r="E5365" t="s">
        <v>48</v>
      </c>
      <c r="F5365" s="9">
        <v>98103</v>
      </c>
      <c r="G5365" s="3" t="str">
        <f t="shared" si="415"/>
        <v>United States ,Seattle ,Washington, 98103</v>
      </c>
      <c r="H5365" t="s">
        <v>30</v>
      </c>
      <c r="I5365" t="s">
        <v>31</v>
      </c>
      <c r="J5365" t="str">
        <f t="shared" si="416"/>
        <v>West - Office Supplies</v>
      </c>
      <c r="K5365" t="s">
        <v>37</v>
      </c>
      <c r="L5365">
        <v>15.58</v>
      </c>
      <c r="M5365" s="3">
        <f t="shared" si="417"/>
        <v>16</v>
      </c>
      <c r="N5365" s="3">
        <f t="shared" si="418"/>
        <v>15.58</v>
      </c>
      <c r="O5365">
        <v>1</v>
      </c>
      <c r="P5365" s="3">
        <f t="shared" si="419"/>
        <v>16</v>
      </c>
      <c r="Q5365">
        <v>0</v>
      </c>
      <c r="R5365">
        <v>3.895</v>
      </c>
      <c r="S5365" s="3">
        <f>R5365/L5365*100</f>
        <v>25</v>
      </c>
      <c r="T5365" s="3">
        <f>( (L5365-(L5365*Q5365))*O5365)</f>
        <v>15.58</v>
      </c>
    </row>
    <row r="5366" spans="1:20" x14ac:dyDescent="0.25">
      <c r="A5366" t="s">
        <v>67</v>
      </c>
      <c r="B5366" t="s">
        <v>27</v>
      </c>
      <c r="C5366" t="s">
        <v>20</v>
      </c>
      <c r="D5366" t="s">
        <v>138</v>
      </c>
      <c r="E5366" t="s">
        <v>109</v>
      </c>
      <c r="F5366" s="9">
        <v>44312</v>
      </c>
      <c r="G5366" s="3" t="str">
        <f t="shared" si="415"/>
        <v>United States ,Akron ,Ohio, 44312</v>
      </c>
      <c r="H5366" t="s">
        <v>62</v>
      </c>
      <c r="I5366" t="s">
        <v>31</v>
      </c>
      <c r="J5366" t="str">
        <f t="shared" si="416"/>
        <v>East - Office Supplies</v>
      </c>
      <c r="K5366" t="s">
        <v>46</v>
      </c>
      <c r="L5366">
        <v>85.055999999999997</v>
      </c>
      <c r="M5366" s="3">
        <f t="shared" si="417"/>
        <v>85</v>
      </c>
      <c r="N5366" s="3">
        <f t="shared" si="418"/>
        <v>68.044799999999995</v>
      </c>
      <c r="O5366">
        <v>3</v>
      </c>
      <c r="P5366" s="3">
        <f t="shared" si="419"/>
        <v>28.333333333333332</v>
      </c>
      <c r="Q5366">
        <v>0.2</v>
      </c>
      <c r="R5366">
        <v>28.706399999999999</v>
      </c>
      <c r="S5366" s="3">
        <f>R5366/L5366*100</f>
        <v>33.75</v>
      </c>
      <c r="T5366" s="3">
        <f>( (L5366-(L5366*Q5366))*O5366)</f>
        <v>204.13439999999997</v>
      </c>
    </row>
    <row r="5367" spans="1:20" x14ac:dyDescent="0.25">
      <c r="A5367" t="s">
        <v>33</v>
      </c>
      <c r="B5367" t="s">
        <v>27</v>
      </c>
      <c r="C5367" t="s">
        <v>20</v>
      </c>
      <c r="D5367" t="s">
        <v>519</v>
      </c>
      <c r="E5367" t="s">
        <v>75</v>
      </c>
      <c r="F5367" s="9">
        <v>48237</v>
      </c>
      <c r="G5367" s="3" t="str">
        <f t="shared" si="415"/>
        <v>United States ,Oak Park ,Michigan, 48237</v>
      </c>
      <c r="H5367" t="s">
        <v>52</v>
      </c>
      <c r="I5367" t="s">
        <v>24</v>
      </c>
      <c r="J5367" t="str">
        <f t="shared" si="416"/>
        <v>Central - Furniture</v>
      </c>
      <c r="K5367" t="s">
        <v>38</v>
      </c>
      <c r="L5367">
        <v>273.95999999999998</v>
      </c>
      <c r="M5367" s="3">
        <f t="shared" si="417"/>
        <v>274</v>
      </c>
      <c r="N5367" s="3">
        <f t="shared" si="418"/>
        <v>273.95999999999998</v>
      </c>
      <c r="O5367">
        <v>2</v>
      </c>
      <c r="P5367" s="3">
        <f t="shared" si="419"/>
        <v>137</v>
      </c>
      <c r="Q5367">
        <v>0</v>
      </c>
      <c r="R5367">
        <v>71.229600000000005</v>
      </c>
      <c r="S5367" s="3">
        <f>R5367/L5367*100</f>
        <v>26.000000000000007</v>
      </c>
      <c r="T5367" s="3">
        <f>( (L5367-(L5367*Q5367))*O5367)</f>
        <v>547.91999999999996</v>
      </c>
    </row>
    <row r="5368" spans="1:20" x14ac:dyDescent="0.25">
      <c r="A5368" t="s">
        <v>33</v>
      </c>
      <c r="B5368" t="s">
        <v>27</v>
      </c>
      <c r="C5368" t="s">
        <v>20</v>
      </c>
      <c r="D5368" t="s">
        <v>519</v>
      </c>
      <c r="E5368" t="s">
        <v>75</v>
      </c>
      <c r="F5368" s="9">
        <v>48237</v>
      </c>
      <c r="G5368" s="3" t="str">
        <f t="shared" si="415"/>
        <v>United States ,Oak Park ,Michigan, 48237</v>
      </c>
      <c r="H5368" t="s">
        <v>52</v>
      </c>
      <c r="I5368" t="s">
        <v>24</v>
      </c>
      <c r="J5368" t="str">
        <f t="shared" si="416"/>
        <v>Central - Furniture</v>
      </c>
      <c r="K5368" t="s">
        <v>38</v>
      </c>
      <c r="L5368">
        <v>306.89999999999998</v>
      </c>
      <c r="M5368" s="3">
        <f t="shared" si="417"/>
        <v>307</v>
      </c>
      <c r="N5368" s="3">
        <f t="shared" si="418"/>
        <v>306.89999999999998</v>
      </c>
      <c r="O5368">
        <v>3</v>
      </c>
      <c r="P5368" s="3">
        <f t="shared" si="419"/>
        <v>102.33333333333333</v>
      </c>
      <c r="Q5368">
        <v>0</v>
      </c>
      <c r="R5368">
        <v>79.793999999999997</v>
      </c>
      <c r="S5368" s="3">
        <f>R5368/L5368*100</f>
        <v>26</v>
      </c>
      <c r="T5368" s="3">
        <f>( (L5368-(L5368*Q5368))*O5368)</f>
        <v>920.69999999999993</v>
      </c>
    </row>
    <row r="5369" spans="1:20" x14ac:dyDescent="0.25">
      <c r="A5369" t="s">
        <v>33</v>
      </c>
      <c r="B5369" t="s">
        <v>27</v>
      </c>
      <c r="C5369" t="s">
        <v>20</v>
      </c>
      <c r="D5369" t="s">
        <v>66</v>
      </c>
      <c r="E5369" t="s">
        <v>51</v>
      </c>
      <c r="F5369" s="9">
        <v>77041</v>
      </c>
      <c r="G5369" s="3" t="str">
        <f t="shared" si="415"/>
        <v>United States ,Houston ,Texas, 77041</v>
      </c>
      <c r="H5369" t="s">
        <v>52</v>
      </c>
      <c r="I5369" t="s">
        <v>31</v>
      </c>
      <c r="J5369" t="str">
        <f t="shared" si="416"/>
        <v>Central - Office Supplies</v>
      </c>
      <c r="K5369" t="s">
        <v>46</v>
      </c>
      <c r="L5369">
        <v>15.552</v>
      </c>
      <c r="M5369" s="3">
        <f t="shared" si="417"/>
        <v>16</v>
      </c>
      <c r="N5369" s="3">
        <f t="shared" si="418"/>
        <v>12.441599999999999</v>
      </c>
      <c r="O5369">
        <v>3</v>
      </c>
      <c r="P5369" s="3">
        <f t="shared" si="419"/>
        <v>5.333333333333333</v>
      </c>
      <c r="Q5369">
        <v>0.2</v>
      </c>
      <c r="R5369">
        <v>5.4432</v>
      </c>
      <c r="S5369" s="3">
        <f>R5369/L5369*100</f>
        <v>35</v>
      </c>
      <c r="T5369" s="3">
        <f>( (L5369-(L5369*Q5369))*O5369)</f>
        <v>37.324799999999996</v>
      </c>
    </row>
    <row r="5370" spans="1:20" x14ac:dyDescent="0.25">
      <c r="A5370" t="s">
        <v>33</v>
      </c>
      <c r="B5370" t="s">
        <v>27</v>
      </c>
      <c r="C5370" t="s">
        <v>20</v>
      </c>
      <c r="D5370" t="s">
        <v>66</v>
      </c>
      <c r="E5370" t="s">
        <v>51</v>
      </c>
      <c r="F5370" s="9">
        <v>77041</v>
      </c>
      <c r="G5370" s="3" t="str">
        <f t="shared" si="415"/>
        <v>United States ,Houston ,Texas, 77041</v>
      </c>
      <c r="H5370" t="s">
        <v>52</v>
      </c>
      <c r="I5370" t="s">
        <v>24</v>
      </c>
      <c r="J5370" t="str">
        <f t="shared" si="416"/>
        <v>Central - Furniture</v>
      </c>
      <c r="K5370" t="s">
        <v>36</v>
      </c>
      <c r="L5370">
        <v>347.36099999999999</v>
      </c>
      <c r="M5370" s="3">
        <f t="shared" si="417"/>
        <v>347</v>
      </c>
      <c r="N5370" s="3">
        <f t="shared" si="418"/>
        <v>243.15269999999998</v>
      </c>
      <c r="O5370">
        <v>7</v>
      </c>
      <c r="P5370" s="3">
        <f t="shared" si="419"/>
        <v>49.571428571428569</v>
      </c>
      <c r="Q5370">
        <v>0.3</v>
      </c>
      <c r="R5370">
        <v>-69.472200000000001</v>
      </c>
      <c r="S5370" s="3">
        <f>R5370/L5370*100</f>
        <v>-20</v>
      </c>
      <c r="T5370" s="3">
        <f>( (L5370-(L5370*Q5370))*O5370)</f>
        <v>1702.0688999999998</v>
      </c>
    </row>
    <row r="5371" spans="1:20" x14ac:dyDescent="0.25">
      <c r="A5371" t="s">
        <v>33</v>
      </c>
      <c r="B5371" t="s">
        <v>27</v>
      </c>
      <c r="C5371" t="s">
        <v>20</v>
      </c>
      <c r="D5371" t="s">
        <v>66</v>
      </c>
      <c r="E5371" t="s">
        <v>51</v>
      </c>
      <c r="F5371" s="9">
        <v>77041</v>
      </c>
      <c r="G5371" s="3" t="str">
        <f t="shared" si="415"/>
        <v>United States ,Houston ,Texas, 77041</v>
      </c>
      <c r="H5371" t="s">
        <v>52</v>
      </c>
      <c r="I5371" t="s">
        <v>31</v>
      </c>
      <c r="J5371" t="str">
        <f t="shared" si="416"/>
        <v>Central - Office Supplies</v>
      </c>
      <c r="K5371" t="s">
        <v>46</v>
      </c>
      <c r="L5371">
        <v>10.368</v>
      </c>
      <c r="M5371" s="3">
        <f t="shared" si="417"/>
        <v>10</v>
      </c>
      <c r="N5371" s="3">
        <f t="shared" si="418"/>
        <v>8.2943999999999996</v>
      </c>
      <c r="O5371">
        <v>2</v>
      </c>
      <c r="P5371" s="3">
        <f t="shared" si="419"/>
        <v>5</v>
      </c>
      <c r="Q5371">
        <v>0.2</v>
      </c>
      <c r="R5371">
        <v>3.6288</v>
      </c>
      <c r="S5371" s="3">
        <f>R5371/L5371*100</f>
        <v>35</v>
      </c>
      <c r="T5371" s="3">
        <f>( (L5371-(L5371*Q5371))*O5371)</f>
        <v>16.588799999999999</v>
      </c>
    </row>
    <row r="5372" spans="1:20" x14ac:dyDescent="0.25">
      <c r="A5372" t="s">
        <v>33</v>
      </c>
      <c r="B5372" t="s">
        <v>27</v>
      </c>
      <c r="C5372" t="s">
        <v>20</v>
      </c>
      <c r="D5372" t="s">
        <v>47</v>
      </c>
      <c r="E5372" t="s">
        <v>48</v>
      </c>
      <c r="F5372" s="9">
        <v>98103</v>
      </c>
      <c r="G5372" s="3" t="str">
        <f t="shared" si="415"/>
        <v>United States ,Seattle ,Washington, 98103</v>
      </c>
      <c r="H5372" t="s">
        <v>30</v>
      </c>
      <c r="I5372" t="s">
        <v>40</v>
      </c>
      <c r="J5372" t="str">
        <f t="shared" si="416"/>
        <v>West - Technology</v>
      </c>
      <c r="K5372" t="s">
        <v>64</v>
      </c>
      <c r="L5372">
        <v>98.16</v>
      </c>
      <c r="M5372" s="3">
        <f t="shared" si="417"/>
        <v>98</v>
      </c>
      <c r="N5372" s="3">
        <f t="shared" si="418"/>
        <v>98.16</v>
      </c>
      <c r="O5372">
        <v>6</v>
      </c>
      <c r="P5372" s="3">
        <f t="shared" si="419"/>
        <v>16.333333333333332</v>
      </c>
      <c r="Q5372">
        <v>0</v>
      </c>
      <c r="R5372">
        <v>9.8160000000000007</v>
      </c>
      <c r="S5372" s="3">
        <f>R5372/L5372*100</f>
        <v>10</v>
      </c>
      <c r="T5372" s="3">
        <f>( (L5372-(L5372*Q5372))*O5372)</f>
        <v>588.96</v>
      </c>
    </row>
    <row r="5373" spans="1:20" x14ac:dyDescent="0.25">
      <c r="A5373" t="s">
        <v>33</v>
      </c>
      <c r="B5373" t="s">
        <v>27</v>
      </c>
      <c r="C5373" t="s">
        <v>20</v>
      </c>
      <c r="D5373" t="s">
        <v>47</v>
      </c>
      <c r="E5373" t="s">
        <v>48</v>
      </c>
      <c r="F5373" s="9">
        <v>98103</v>
      </c>
      <c r="G5373" s="3" t="str">
        <f t="shared" si="415"/>
        <v>United States ,Seattle ,Washington, 98103</v>
      </c>
      <c r="H5373" t="s">
        <v>30</v>
      </c>
      <c r="I5373" t="s">
        <v>31</v>
      </c>
      <c r="J5373" t="str">
        <f t="shared" si="416"/>
        <v>West - Office Supplies</v>
      </c>
      <c r="K5373" t="s">
        <v>39</v>
      </c>
      <c r="L5373">
        <v>31.44</v>
      </c>
      <c r="M5373" s="3">
        <f t="shared" si="417"/>
        <v>31</v>
      </c>
      <c r="N5373" s="3">
        <f t="shared" si="418"/>
        <v>31.44</v>
      </c>
      <c r="O5373">
        <v>3</v>
      </c>
      <c r="P5373" s="3">
        <f t="shared" si="419"/>
        <v>10.333333333333334</v>
      </c>
      <c r="Q5373">
        <v>0</v>
      </c>
      <c r="R5373">
        <v>7.86</v>
      </c>
      <c r="S5373" s="3">
        <f>R5373/L5373*100</f>
        <v>25</v>
      </c>
      <c r="T5373" s="3">
        <f>( (L5373-(L5373*Q5373))*O5373)</f>
        <v>94.320000000000007</v>
      </c>
    </row>
    <row r="5374" spans="1:20" x14ac:dyDescent="0.25">
      <c r="A5374" t="s">
        <v>67</v>
      </c>
      <c r="B5374" t="s">
        <v>27</v>
      </c>
      <c r="C5374" t="s">
        <v>20</v>
      </c>
      <c r="D5374" t="s">
        <v>60</v>
      </c>
      <c r="E5374" t="s">
        <v>61</v>
      </c>
      <c r="F5374" s="9">
        <v>19134</v>
      </c>
      <c r="G5374" s="3" t="str">
        <f t="shared" si="415"/>
        <v>United States ,Philadelphia ,Pennsylvania, 19134</v>
      </c>
      <c r="H5374" t="s">
        <v>62</v>
      </c>
      <c r="I5374" t="s">
        <v>31</v>
      </c>
      <c r="J5374" t="str">
        <f t="shared" si="416"/>
        <v>East - Office Supplies</v>
      </c>
      <c r="K5374" t="s">
        <v>65</v>
      </c>
      <c r="L5374">
        <v>348.488</v>
      </c>
      <c r="M5374" s="3">
        <f t="shared" si="417"/>
        <v>348</v>
      </c>
      <c r="N5374" s="3">
        <f t="shared" si="418"/>
        <v>278.79039999999998</v>
      </c>
      <c r="O5374">
        <v>7</v>
      </c>
      <c r="P5374" s="3">
        <f t="shared" si="419"/>
        <v>49.714285714285715</v>
      </c>
      <c r="Q5374">
        <v>0.2</v>
      </c>
      <c r="R5374">
        <v>117.6147</v>
      </c>
      <c r="S5374" s="3">
        <f>R5374/L5374*100</f>
        <v>33.75</v>
      </c>
      <c r="T5374" s="3">
        <f>( (L5374-(L5374*Q5374))*O5374)</f>
        <v>1951.5328</v>
      </c>
    </row>
    <row r="5375" spans="1:20" x14ac:dyDescent="0.25">
      <c r="A5375" t="s">
        <v>67</v>
      </c>
      <c r="B5375" t="s">
        <v>27</v>
      </c>
      <c r="C5375" t="s">
        <v>20</v>
      </c>
      <c r="D5375" t="s">
        <v>60</v>
      </c>
      <c r="E5375" t="s">
        <v>61</v>
      </c>
      <c r="F5375" s="9">
        <v>19134</v>
      </c>
      <c r="G5375" s="3" t="str">
        <f t="shared" si="415"/>
        <v>United States ,Philadelphia ,Pennsylvania, 19134</v>
      </c>
      <c r="H5375" t="s">
        <v>62</v>
      </c>
      <c r="I5375" t="s">
        <v>31</v>
      </c>
      <c r="J5375" t="str">
        <f t="shared" si="416"/>
        <v>East - Office Supplies</v>
      </c>
      <c r="K5375" t="s">
        <v>37</v>
      </c>
      <c r="L5375">
        <v>172.73599999999999</v>
      </c>
      <c r="M5375" s="3">
        <f t="shared" si="417"/>
        <v>173</v>
      </c>
      <c r="N5375" s="3">
        <f t="shared" si="418"/>
        <v>138.18879999999999</v>
      </c>
      <c r="O5375">
        <v>4</v>
      </c>
      <c r="P5375" s="3">
        <f t="shared" si="419"/>
        <v>43.25</v>
      </c>
      <c r="Q5375">
        <v>0.2</v>
      </c>
      <c r="R5375">
        <v>-30.2288</v>
      </c>
      <c r="S5375" s="3">
        <f>R5375/L5375*100</f>
        <v>-17.5</v>
      </c>
      <c r="T5375" s="3">
        <f>( (L5375-(L5375*Q5375))*O5375)</f>
        <v>552.75519999999995</v>
      </c>
    </row>
    <row r="5376" spans="1:20" x14ac:dyDescent="0.25">
      <c r="A5376" t="s">
        <v>33</v>
      </c>
      <c r="B5376" t="s">
        <v>19</v>
      </c>
      <c r="C5376" t="s">
        <v>20</v>
      </c>
      <c r="D5376" t="s">
        <v>28</v>
      </c>
      <c r="E5376" t="s">
        <v>29</v>
      </c>
      <c r="F5376" s="9">
        <v>90045</v>
      </c>
      <c r="G5376" s="3" t="str">
        <f t="shared" si="415"/>
        <v>United States ,Los Angeles ,California, 90045</v>
      </c>
      <c r="H5376" t="s">
        <v>30</v>
      </c>
      <c r="I5376" t="s">
        <v>31</v>
      </c>
      <c r="J5376" t="str">
        <f t="shared" si="416"/>
        <v>West - Office Supplies</v>
      </c>
      <c r="K5376" t="s">
        <v>46</v>
      </c>
      <c r="L5376">
        <v>15.54</v>
      </c>
      <c r="M5376" s="3">
        <f t="shared" si="417"/>
        <v>16</v>
      </c>
      <c r="N5376" s="3">
        <f t="shared" si="418"/>
        <v>15.54</v>
      </c>
      <c r="O5376">
        <v>3</v>
      </c>
      <c r="P5376" s="3">
        <f t="shared" si="419"/>
        <v>5.333333333333333</v>
      </c>
      <c r="Q5376">
        <v>0</v>
      </c>
      <c r="R5376">
        <v>7.6146000000000003</v>
      </c>
      <c r="S5376" s="3">
        <f>R5376/L5376*100</f>
        <v>49.000000000000007</v>
      </c>
      <c r="T5376" s="3">
        <f>( (L5376-(L5376*Q5376))*O5376)</f>
        <v>46.62</v>
      </c>
    </row>
    <row r="5377" spans="1:20" x14ac:dyDescent="0.25">
      <c r="A5377" t="s">
        <v>33</v>
      </c>
      <c r="B5377" t="s">
        <v>19</v>
      </c>
      <c r="C5377" t="s">
        <v>20</v>
      </c>
      <c r="D5377" t="s">
        <v>28</v>
      </c>
      <c r="E5377" t="s">
        <v>29</v>
      </c>
      <c r="F5377" s="9">
        <v>90045</v>
      </c>
      <c r="G5377" s="3" t="str">
        <f t="shared" si="415"/>
        <v>United States ,Los Angeles ,California, 90045</v>
      </c>
      <c r="H5377" t="s">
        <v>30</v>
      </c>
      <c r="I5377" t="s">
        <v>40</v>
      </c>
      <c r="J5377" t="str">
        <f t="shared" si="416"/>
        <v>West - Technology</v>
      </c>
      <c r="K5377" t="s">
        <v>128</v>
      </c>
      <c r="L5377">
        <v>105.55200000000001</v>
      </c>
      <c r="M5377" s="3">
        <f t="shared" si="417"/>
        <v>106</v>
      </c>
      <c r="N5377" s="3">
        <f t="shared" si="418"/>
        <v>84.441600000000008</v>
      </c>
      <c r="O5377">
        <v>6</v>
      </c>
      <c r="P5377" s="3">
        <f t="shared" si="419"/>
        <v>17.666666666666668</v>
      </c>
      <c r="Q5377">
        <v>0.2</v>
      </c>
      <c r="R5377">
        <v>35.623800000000003</v>
      </c>
      <c r="S5377" s="3">
        <f>R5377/L5377*100</f>
        <v>33.75</v>
      </c>
      <c r="T5377" s="3">
        <f>( (L5377-(L5377*Q5377))*O5377)</f>
        <v>506.64960000000008</v>
      </c>
    </row>
    <row r="5378" spans="1:20" x14ac:dyDescent="0.25">
      <c r="A5378" t="s">
        <v>18</v>
      </c>
      <c r="B5378" t="s">
        <v>27</v>
      </c>
      <c r="C5378" t="s">
        <v>20</v>
      </c>
      <c r="D5378" t="s">
        <v>66</v>
      </c>
      <c r="E5378" t="s">
        <v>51</v>
      </c>
      <c r="F5378" s="9">
        <v>77070</v>
      </c>
      <c r="G5378" s="3" t="str">
        <f t="shared" si="415"/>
        <v>United States ,Houston ,Texas, 77070</v>
      </c>
      <c r="H5378" t="s">
        <v>52</v>
      </c>
      <c r="I5378" t="s">
        <v>31</v>
      </c>
      <c r="J5378" t="str">
        <f t="shared" si="416"/>
        <v>Central - Office Supplies</v>
      </c>
      <c r="K5378" t="s">
        <v>46</v>
      </c>
      <c r="L5378">
        <v>25.92</v>
      </c>
      <c r="M5378" s="3">
        <f t="shared" si="417"/>
        <v>26</v>
      </c>
      <c r="N5378" s="3">
        <f t="shared" si="418"/>
        <v>20.736000000000001</v>
      </c>
      <c r="O5378">
        <v>5</v>
      </c>
      <c r="P5378" s="3">
        <f t="shared" si="419"/>
        <v>5.2</v>
      </c>
      <c r="Q5378">
        <v>0.2</v>
      </c>
      <c r="R5378">
        <v>9.0719999999999992</v>
      </c>
      <c r="S5378" s="3">
        <f>R5378/L5378*100</f>
        <v>34.999999999999993</v>
      </c>
      <c r="T5378" s="3">
        <f>( (L5378-(L5378*Q5378))*O5378)</f>
        <v>103.68</v>
      </c>
    </row>
    <row r="5379" spans="1:20" x14ac:dyDescent="0.25">
      <c r="A5379" t="s">
        <v>18</v>
      </c>
      <c r="B5379" t="s">
        <v>27</v>
      </c>
      <c r="C5379" t="s">
        <v>20</v>
      </c>
      <c r="D5379" t="s">
        <v>66</v>
      </c>
      <c r="E5379" t="s">
        <v>51</v>
      </c>
      <c r="F5379" s="9">
        <v>77070</v>
      </c>
      <c r="G5379" s="3" t="str">
        <f t="shared" ref="G5379:G5442" si="420">C5379&amp; " ," &amp; D5379 &amp; " ," &amp; E5379 &amp; ", " &amp; F5379</f>
        <v>United States ,Houston ,Texas, 77070</v>
      </c>
      <c r="H5379" t="s">
        <v>52</v>
      </c>
      <c r="I5379" t="s">
        <v>31</v>
      </c>
      <c r="J5379" t="str">
        <f t="shared" ref="J5379:J5442" si="421">H5379&amp;" - "&amp;I5379</f>
        <v>Central - Office Supplies</v>
      </c>
      <c r="K5379" t="s">
        <v>82</v>
      </c>
      <c r="L5379">
        <v>15.808</v>
      </c>
      <c r="M5379" s="3">
        <f t="shared" ref="M5379:M5442" si="422">ROUND(L5379,0)</f>
        <v>16</v>
      </c>
      <c r="N5379" s="3">
        <f t="shared" ref="N5379:N5442" si="423">L5379-(L5379*Q5379)</f>
        <v>12.6464</v>
      </c>
      <c r="O5379">
        <v>8</v>
      </c>
      <c r="P5379" s="3">
        <f t="shared" ref="P5379:P5442" si="424">M5379/O5379</f>
        <v>2</v>
      </c>
      <c r="Q5379">
        <v>0.2</v>
      </c>
      <c r="R5379">
        <v>5.3352000000000004</v>
      </c>
      <c r="S5379" s="3">
        <f>R5379/L5379*100</f>
        <v>33.75</v>
      </c>
      <c r="T5379" s="3">
        <f>( (L5379-(L5379*Q5379))*O5379)</f>
        <v>101.1712</v>
      </c>
    </row>
    <row r="5380" spans="1:20" x14ac:dyDescent="0.25">
      <c r="A5380" t="s">
        <v>18</v>
      </c>
      <c r="B5380" t="s">
        <v>27</v>
      </c>
      <c r="C5380" t="s">
        <v>20</v>
      </c>
      <c r="D5380" t="s">
        <v>66</v>
      </c>
      <c r="E5380" t="s">
        <v>51</v>
      </c>
      <c r="F5380" s="9">
        <v>77070</v>
      </c>
      <c r="G5380" s="3" t="str">
        <f t="shared" si="420"/>
        <v>United States ,Houston ,Texas, 77070</v>
      </c>
      <c r="H5380" t="s">
        <v>52</v>
      </c>
      <c r="I5380" t="s">
        <v>31</v>
      </c>
      <c r="J5380" t="str">
        <f t="shared" si="421"/>
        <v>Central - Office Supplies</v>
      </c>
      <c r="K5380" t="s">
        <v>46</v>
      </c>
      <c r="L5380">
        <v>10.368</v>
      </c>
      <c r="M5380" s="3">
        <f t="shared" si="422"/>
        <v>10</v>
      </c>
      <c r="N5380" s="3">
        <f t="shared" si="423"/>
        <v>8.2943999999999996</v>
      </c>
      <c r="O5380">
        <v>2</v>
      </c>
      <c r="P5380" s="3">
        <f t="shared" si="424"/>
        <v>5</v>
      </c>
      <c r="Q5380">
        <v>0.2</v>
      </c>
      <c r="R5380">
        <v>3.7584</v>
      </c>
      <c r="S5380" s="3">
        <f>R5380/L5380*100</f>
        <v>36.25</v>
      </c>
      <c r="T5380" s="3">
        <f>( (L5380-(L5380*Q5380))*O5380)</f>
        <v>16.588799999999999</v>
      </c>
    </row>
    <row r="5381" spans="1:20" x14ac:dyDescent="0.25">
      <c r="A5381" t="s">
        <v>33</v>
      </c>
      <c r="B5381" t="s">
        <v>19</v>
      </c>
      <c r="C5381" t="s">
        <v>20</v>
      </c>
      <c r="D5381" t="s">
        <v>60</v>
      </c>
      <c r="E5381" t="s">
        <v>61</v>
      </c>
      <c r="F5381" s="9">
        <v>19143</v>
      </c>
      <c r="G5381" s="3" t="str">
        <f t="shared" si="420"/>
        <v>United States ,Philadelphia ,Pennsylvania, 19143</v>
      </c>
      <c r="H5381" t="s">
        <v>62</v>
      </c>
      <c r="I5381" t="s">
        <v>40</v>
      </c>
      <c r="J5381" t="str">
        <f t="shared" si="421"/>
        <v>East - Technology</v>
      </c>
      <c r="K5381" t="s">
        <v>41</v>
      </c>
      <c r="L5381">
        <v>358.2</v>
      </c>
      <c r="M5381" s="3">
        <f t="shared" si="422"/>
        <v>358</v>
      </c>
      <c r="N5381" s="3">
        <f t="shared" si="423"/>
        <v>214.92</v>
      </c>
      <c r="O5381">
        <v>3</v>
      </c>
      <c r="P5381" s="3">
        <f t="shared" si="424"/>
        <v>119.33333333333333</v>
      </c>
      <c r="Q5381">
        <v>0.4</v>
      </c>
      <c r="R5381">
        <v>41.79</v>
      </c>
      <c r="S5381" s="3">
        <f>R5381/L5381*100</f>
        <v>11.666666666666666</v>
      </c>
      <c r="T5381" s="3">
        <f>( (L5381-(L5381*Q5381))*O5381)</f>
        <v>644.76</v>
      </c>
    </row>
    <row r="5382" spans="1:20" x14ac:dyDescent="0.25">
      <c r="A5382" t="s">
        <v>33</v>
      </c>
      <c r="B5382" t="s">
        <v>19</v>
      </c>
      <c r="C5382" t="s">
        <v>20</v>
      </c>
      <c r="D5382" t="s">
        <v>60</v>
      </c>
      <c r="E5382" t="s">
        <v>61</v>
      </c>
      <c r="F5382" s="9">
        <v>19143</v>
      </c>
      <c r="G5382" s="3" t="str">
        <f t="shared" si="420"/>
        <v>United States ,Philadelphia ,Pennsylvania, 19143</v>
      </c>
      <c r="H5382" t="s">
        <v>62</v>
      </c>
      <c r="I5382" t="s">
        <v>40</v>
      </c>
      <c r="J5382" t="str">
        <f t="shared" si="421"/>
        <v>East - Technology</v>
      </c>
      <c r="K5382" t="s">
        <v>41</v>
      </c>
      <c r="L5382">
        <v>545.91600000000005</v>
      </c>
      <c r="M5382" s="3">
        <f t="shared" si="422"/>
        <v>546</v>
      </c>
      <c r="N5382" s="3">
        <f t="shared" si="423"/>
        <v>327.54960000000005</v>
      </c>
      <c r="O5382">
        <v>14</v>
      </c>
      <c r="P5382" s="3">
        <f t="shared" si="424"/>
        <v>39</v>
      </c>
      <c r="Q5382">
        <v>0.4</v>
      </c>
      <c r="R5382">
        <v>72.788799999999995</v>
      </c>
      <c r="S5382" s="3">
        <f>R5382/L5382*100</f>
        <v>13.33333333333333</v>
      </c>
      <c r="T5382" s="3">
        <f>( (L5382-(L5382*Q5382))*O5382)</f>
        <v>4585.6944000000003</v>
      </c>
    </row>
    <row r="5383" spans="1:20" x14ac:dyDescent="0.25">
      <c r="A5383" t="s">
        <v>33</v>
      </c>
      <c r="B5383" t="s">
        <v>19</v>
      </c>
      <c r="C5383" t="s">
        <v>20</v>
      </c>
      <c r="D5383" t="s">
        <v>536</v>
      </c>
      <c r="E5383" t="s">
        <v>202</v>
      </c>
      <c r="F5383" s="9">
        <v>72756</v>
      </c>
      <c r="G5383" s="3" t="str">
        <f t="shared" si="420"/>
        <v>United States ,Rogers ,Arkansas, 72756</v>
      </c>
      <c r="H5383" t="s">
        <v>23</v>
      </c>
      <c r="I5383" t="s">
        <v>31</v>
      </c>
      <c r="J5383" t="str">
        <f t="shared" si="421"/>
        <v>South - Office Supplies</v>
      </c>
      <c r="K5383" t="s">
        <v>42</v>
      </c>
      <c r="L5383">
        <v>40.409999999999997</v>
      </c>
      <c r="M5383" s="3">
        <f t="shared" si="422"/>
        <v>40</v>
      </c>
      <c r="N5383" s="3">
        <f t="shared" si="423"/>
        <v>40.409999999999997</v>
      </c>
      <c r="O5383">
        <v>9</v>
      </c>
      <c r="P5383" s="3">
        <f t="shared" si="424"/>
        <v>4.4444444444444446</v>
      </c>
      <c r="Q5383">
        <v>0</v>
      </c>
      <c r="R5383">
        <v>18.5886</v>
      </c>
      <c r="S5383" s="3">
        <f>R5383/L5383*100</f>
        <v>46</v>
      </c>
      <c r="T5383" s="3">
        <f>( (L5383-(L5383*Q5383))*O5383)</f>
        <v>363.68999999999994</v>
      </c>
    </row>
    <row r="5384" spans="1:20" x14ac:dyDescent="0.25">
      <c r="A5384" t="s">
        <v>18</v>
      </c>
      <c r="B5384" t="s">
        <v>27</v>
      </c>
      <c r="C5384" t="s">
        <v>20</v>
      </c>
      <c r="D5384" t="s">
        <v>28</v>
      </c>
      <c r="E5384" t="s">
        <v>29</v>
      </c>
      <c r="F5384" s="9">
        <v>90045</v>
      </c>
      <c r="G5384" s="3" t="str">
        <f t="shared" si="420"/>
        <v>United States ,Los Angeles ,California, 90045</v>
      </c>
      <c r="H5384" t="s">
        <v>30</v>
      </c>
      <c r="I5384" t="s">
        <v>40</v>
      </c>
      <c r="J5384" t="str">
        <f t="shared" si="421"/>
        <v>West - Technology</v>
      </c>
      <c r="K5384" t="s">
        <v>41</v>
      </c>
      <c r="L5384">
        <v>167.976</v>
      </c>
      <c r="M5384" s="3">
        <f t="shared" si="422"/>
        <v>168</v>
      </c>
      <c r="N5384" s="3">
        <f t="shared" si="423"/>
        <v>134.38079999999999</v>
      </c>
      <c r="O5384">
        <v>3</v>
      </c>
      <c r="P5384" s="3">
        <f t="shared" si="424"/>
        <v>56</v>
      </c>
      <c r="Q5384">
        <v>0.2</v>
      </c>
      <c r="R5384">
        <v>10.4985</v>
      </c>
      <c r="S5384" s="3">
        <f>R5384/L5384*100</f>
        <v>6.25</v>
      </c>
      <c r="T5384" s="3">
        <f>( (L5384-(L5384*Q5384))*O5384)</f>
        <v>403.14239999999995</v>
      </c>
    </row>
    <row r="5385" spans="1:20" x14ac:dyDescent="0.25">
      <c r="A5385" t="s">
        <v>18</v>
      </c>
      <c r="B5385" t="s">
        <v>27</v>
      </c>
      <c r="C5385" t="s">
        <v>20</v>
      </c>
      <c r="D5385" t="s">
        <v>28</v>
      </c>
      <c r="E5385" t="s">
        <v>29</v>
      </c>
      <c r="F5385" s="9">
        <v>90045</v>
      </c>
      <c r="G5385" s="3" t="str">
        <f t="shared" si="420"/>
        <v>United States ,Los Angeles ,California, 90045</v>
      </c>
      <c r="H5385" t="s">
        <v>30</v>
      </c>
      <c r="I5385" t="s">
        <v>40</v>
      </c>
      <c r="J5385" t="str">
        <f t="shared" si="421"/>
        <v>West - Technology</v>
      </c>
      <c r="K5385" t="s">
        <v>64</v>
      </c>
      <c r="L5385">
        <v>109.53</v>
      </c>
      <c r="M5385" s="3">
        <f t="shared" si="422"/>
        <v>110</v>
      </c>
      <c r="N5385" s="3">
        <f t="shared" si="423"/>
        <v>109.53</v>
      </c>
      <c r="O5385">
        <v>3</v>
      </c>
      <c r="P5385" s="3">
        <f t="shared" si="424"/>
        <v>36.666666666666664</v>
      </c>
      <c r="Q5385">
        <v>0</v>
      </c>
      <c r="R5385">
        <v>47.097900000000003</v>
      </c>
      <c r="S5385" s="3">
        <f>R5385/L5385*100</f>
        <v>43</v>
      </c>
      <c r="T5385" s="3">
        <f>( (L5385-(L5385*Q5385))*O5385)</f>
        <v>328.59000000000003</v>
      </c>
    </row>
    <row r="5386" spans="1:20" x14ac:dyDescent="0.25">
      <c r="A5386" t="s">
        <v>18</v>
      </c>
      <c r="B5386" t="s">
        <v>27</v>
      </c>
      <c r="C5386" t="s">
        <v>20</v>
      </c>
      <c r="D5386" t="s">
        <v>28</v>
      </c>
      <c r="E5386" t="s">
        <v>29</v>
      </c>
      <c r="F5386" s="9">
        <v>90045</v>
      </c>
      <c r="G5386" s="3" t="str">
        <f t="shared" si="420"/>
        <v>United States ,Los Angeles ,California, 90045</v>
      </c>
      <c r="H5386" t="s">
        <v>30</v>
      </c>
      <c r="I5386" t="s">
        <v>31</v>
      </c>
      <c r="J5386" t="str">
        <f t="shared" si="421"/>
        <v>West - Office Supplies</v>
      </c>
      <c r="K5386" t="s">
        <v>32</v>
      </c>
      <c r="L5386">
        <v>9.82</v>
      </c>
      <c r="M5386" s="3">
        <f t="shared" si="422"/>
        <v>10</v>
      </c>
      <c r="N5386" s="3">
        <f t="shared" si="423"/>
        <v>9.82</v>
      </c>
      <c r="O5386">
        <v>2</v>
      </c>
      <c r="P5386" s="3">
        <f t="shared" si="424"/>
        <v>5</v>
      </c>
      <c r="Q5386">
        <v>0</v>
      </c>
      <c r="R5386">
        <v>4.8117999999999999</v>
      </c>
      <c r="S5386" s="3">
        <f>R5386/L5386*100</f>
        <v>49</v>
      </c>
      <c r="T5386" s="3">
        <f>( (L5386-(L5386*Q5386))*O5386)</f>
        <v>19.64</v>
      </c>
    </row>
    <row r="5387" spans="1:20" x14ac:dyDescent="0.25">
      <c r="A5387" t="s">
        <v>18</v>
      </c>
      <c r="B5387" t="s">
        <v>27</v>
      </c>
      <c r="C5387" t="s">
        <v>20</v>
      </c>
      <c r="D5387" t="s">
        <v>47</v>
      </c>
      <c r="E5387" t="s">
        <v>48</v>
      </c>
      <c r="F5387" s="9">
        <v>98105</v>
      </c>
      <c r="G5387" s="3" t="str">
        <f t="shared" si="420"/>
        <v>United States ,Seattle ,Washington, 98105</v>
      </c>
      <c r="H5387" t="s">
        <v>30</v>
      </c>
      <c r="I5387" t="s">
        <v>31</v>
      </c>
      <c r="J5387" t="str">
        <f t="shared" si="421"/>
        <v>West - Office Supplies</v>
      </c>
      <c r="K5387" t="s">
        <v>42</v>
      </c>
      <c r="L5387">
        <v>26.352</v>
      </c>
      <c r="M5387" s="3">
        <f t="shared" si="422"/>
        <v>26</v>
      </c>
      <c r="N5387" s="3">
        <f t="shared" si="423"/>
        <v>21.081600000000002</v>
      </c>
      <c r="O5387">
        <v>3</v>
      </c>
      <c r="P5387" s="3">
        <f t="shared" si="424"/>
        <v>8.6666666666666661</v>
      </c>
      <c r="Q5387">
        <v>0.2</v>
      </c>
      <c r="R5387">
        <v>9.5526</v>
      </c>
      <c r="S5387" s="3">
        <f>R5387/L5387*100</f>
        <v>36.25</v>
      </c>
      <c r="T5387" s="3">
        <f>( (L5387-(L5387*Q5387))*O5387)</f>
        <v>63.244800000000005</v>
      </c>
    </row>
    <row r="5388" spans="1:20" x14ac:dyDescent="0.25">
      <c r="A5388" t="s">
        <v>33</v>
      </c>
      <c r="B5388" t="s">
        <v>27</v>
      </c>
      <c r="C5388" t="s">
        <v>20</v>
      </c>
      <c r="D5388" t="s">
        <v>111</v>
      </c>
      <c r="E5388" t="s">
        <v>77</v>
      </c>
      <c r="F5388" s="9">
        <v>19805</v>
      </c>
      <c r="G5388" s="3" t="str">
        <f t="shared" si="420"/>
        <v>United States ,Wilmington ,Delaware, 19805</v>
      </c>
      <c r="H5388" t="s">
        <v>62</v>
      </c>
      <c r="I5388" t="s">
        <v>31</v>
      </c>
      <c r="J5388" t="str">
        <f t="shared" si="421"/>
        <v>East - Office Supplies</v>
      </c>
      <c r="K5388" t="s">
        <v>32</v>
      </c>
      <c r="L5388">
        <v>22.5</v>
      </c>
      <c r="M5388" s="3">
        <f t="shared" si="422"/>
        <v>23</v>
      </c>
      <c r="N5388" s="3">
        <f t="shared" si="423"/>
        <v>22.5</v>
      </c>
      <c r="O5388">
        <v>6</v>
      </c>
      <c r="P5388" s="3">
        <f t="shared" si="424"/>
        <v>3.8333333333333335</v>
      </c>
      <c r="Q5388">
        <v>0</v>
      </c>
      <c r="R5388">
        <v>10.8</v>
      </c>
      <c r="S5388" s="3">
        <f>R5388/L5388*100</f>
        <v>48.000000000000007</v>
      </c>
      <c r="T5388" s="3">
        <f>( (L5388-(L5388*Q5388))*O5388)</f>
        <v>135</v>
      </c>
    </row>
    <row r="5389" spans="1:20" x14ac:dyDescent="0.25">
      <c r="A5389" t="s">
        <v>33</v>
      </c>
      <c r="B5389" t="s">
        <v>27</v>
      </c>
      <c r="C5389" t="s">
        <v>20</v>
      </c>
      <c r="D5389" t="s">
        <v>111</v>
      </c>
      <c r="E5389" t="s">
        <v>77</v>
      </c>
      <c r="F5389" s="9">
        <v>19805</v>
      </c>
      <c r="G5389" s="3" t="str">
        <f t="shared" si="420"/>
        <v>United States ,Wilmington ,Delaware, 19805</v>
      </c>
      <c r="H5389" t="s">
        <v>62</v>
      </c>
      <c r="I5389" t="s">
        <v>31</v>
      </c>
      <c r="J5389" t="str">
        <f t="shared" si="421"/>
        <v>East - Office Supplies</v>
      </c>
      <c r="K5389" t="s">
        <v>32</v>
      </c>
      <c r="L5389">
        <v>9.9600000000000009</v>
      </c>
      <c r="M5389" s="3">
        <f t="shared" si="422"/>
        <v>10</v>
      </c>
      <c r="N5389" s="3">
        <f t="shared" si="423"/>
        <v>9.9600000000000009</v>
      </c>
      <c r="O5389">
        <v>2</v>
      </c>
      <c r="P5389" s="3">
        <f t="shared" si="424"/>
        <v>5</v>
      </c>
      <c r="Q5389">
        <v>0</v>
      </c>
      <c r="R5389">
        <v>4.5815999999999999</v>
      </c>
      <c r="S5389" s="3">
        <f>R5389/L5389*100</f>
        <v>46</v>
      </c>
      <c r="T5389" s="3">
        <f>( (L5389-(L5389*Q5389))*O5389)</f>
        <v>19.920000000000002</v>
      </c>
    </row>
    <row r="5390" spans="1:20" x14ac:dyDescent="0.25">
      <c r="A5390" t="s">
        <v>33</v>
      </c>
      <c r="B5390" t="s">
        <v>27</v>
      </c>
      <c r="C5390" t="s">
        <v>20</v>
      </c>
      <c r="D5390" t="s">
        <v>111</v>
      </c>
      <c r="E5390" t="s">
        <v>77</v>
      </c>
      <c r="F5390" s="9">
        <v>19805</v>
      </c>
      <c r="G5390" s="3" t="str">
        <f t="shared" si="420"/>
        <v>United States ,Wilmington ,Delaware, 19805</v>
      </c>
      <c r="H5390" t="s">
        <v>62</v>
      </c>
      <c r="I5390" t="s">
        <v>31</v>
      </c>
      <c r="J5390" t="str">
        <f t="shared" si="421"/>
        <v>East - Office Supplies</v>
      </c>
      <c r="K5390" t="s">
        <v>42</v>
      </c>
      <c r="L5390">
        <v>213.08</v>
      </c>
      <c r="M5390" s="3">
        <f t="shared" si="422"/>
        <v>213</v>
      </c>
      <c r="N5390" s="3">
        <f t="shared" si="423"/>
        <v>213.08</v>
      </c>
      <c r="O5390">
        <v>7</v>
      </c>
      <c r="P5390" s="3">
        <f t="shared" si="424"/>
        <v>30.428571428571427</v>
      </c>
      <c r="Q5390">
        <v>0</v>
      </c>
      <c r="R5390">
        <v>102.2784</v>
      </c>
      <c r="S5390" s="3">
        <f>R5390/L5390*100</f>
        <v>48</v>
      </c>
      <c r="T5390" s="3">
        <f>( (L5390-(L5390*Q5390))*O5390)</f>
        <v>1491.5600000000002</v>
      </c>
    </row>
    <row r="5391" spans="1:20" x14ac:dyDescent="0.25">
      <c r="A5391" t="s">
        <v>33</v>
      </c>
      <c r="B5391" t="s">
        <v>27</v>
      </c>
      <c r="C5391" t="s">
        <v>20</v>
      </c>
      <c r="D5391" t="s">
        <v>111</v>
      </c>
      <c r="E5391" t="s">
        <v>77</v>
      </c>
      <c r="F5391" s="9">
        <v>19805</v>
      </c>
      <c r="G5391" s="3" t="str">
        <f t="shared" si="420"/>
        <v>United States ,Wilmington ,Delaware, 19805</v>
      </c>
      <c r="H5391" t="s">
        <v>62</v>
      </c>
      <c r="I5391" t="s">
        <v>24</v>
      </c>
      <c r="J5391" t="str">
        <f t="shared" si="421"/>
        <v>East - Furniture</v>
      </c>
      <c r="K5391" t="s">
        <v>25</v>
      </c>
      <c r="L5391">
        <v>1025.8800000000001</v>
      </c>
      <c r="M5391" s="3">
        <f t="shared" si="422"/>
        <v>1026</v>
      </c>
      <c r="N5391" s="3">
        <f t="shared" si="423"/>
        <v>1025.8800000000001</v>
      </c>
      <c r="O5391">
        <v>6</v>
      </c>
      <c r="P5391" s="3">
        <f t="shared" si="424"/>
        <v>171</v>
      </c>
      <c r="Q5391">
        <v>0</v>
      </c>
      <c r="R5391">
        <v>235.95240000000001</v>
      </c>
      <c r="S5391" s="3">
        <f>R5391/L5391*100</f>
        <v>23</v>
      </c>
      <c r="T5391" s="3">
        <f>( (L5391-(L5391*Q5391))*O5391)</f>
        <v>6155.2800000000007</v>
      </c>
    </row>
    <row r="5392" spans="1:20" x14ac:dyDescent="0.25">
      <c r="A5392" t="s">
        <v>18</v>
      </c>
      <c r="B5392" t="s">
        <v>27</v>
      </c>
      <c r="C5392" t="s">
        <v>20</v>
      </c>
      <c r="D5392" t="s">
        <v>302</v>
      </c>
      <c r="E5392" t="s">
        <v>56</v>
      </c>
      <c r="F5392" s="9">
        <v>84604</v>
      </c>
      <c r="G5392" s="3" t="str">
        <f t="shared" si="420"/>
        <v>United States ,Provo ,Utah, 84604</v>
      </c>
      <c r="H5392" t="s">
        <v>30</v>
      </c>
      <c r="I5392" t="s">
        <v>31</v>
      </c>
      <c r="J5392" t="str">
        <f t="shared" si="421"/>
        <v>West - Office Supplies</v>
      </c>
      <c r="K5392" t="s">
        <v>46</v>
      </c>
      <c r="L5392">
        <v>21.98</v>
      </c>
      <c r="M5392" s="3">
        <f t="shared" si="422"/>
        <v>22</v>
      </c>
      <c r="N5392" s="3">
        <f t="shared" si="423"/>
        <v>21.98</v>
      </c>
      <c r="O5392">
        <v>7</v>
      </c>
      <c r="P5392" s="3">
        <f t="shared" si="424"/>
        <v>3.1428571428571428</v>
      </c>
      <c r="Q5392">
        <v>0</v>
      </c>
      <c r="R5392">
        <v>9.891</v>
      </c>
      <c r="S5392" s="3">
        <f>R5392/L5392*100</f>
        <v>45</v>
      </c>
      <c r="T5392" s="3">
        <f>( (L5392-(L5392*Q5392))*O5392)</f>
        <v>153.86000000000001</v>
      </c>
    </row>
    <row r="5393" spans="1:20" x14ac:dyDescent="0.25">
      <c r="A5393" t="s">
        <v>173</v>
      </c>
      <c r="B5393" t="s">
        <v>27</v>
      </c>
      <c r="C5393" t="s">
        <v>20</v>
      </c>
      <c r="D5393" t="s">
        <v>57</v>
      </c>
      <c r="E5393" t="s">
        <v>29</v>
      </c>
      <c r="F5393" s="9">
        <v>94110</v>
      </c>
      <c r="G5393" s="3" t="str">
        <f t="shared" si="420"/>
        <v>United States ,San Francisco ,California, 94110</v>
      </c>
      <c r="H5393" t="s">
        <v>30</v>
      </c>
      <c r="I5393" t="s">
        <v>24</v>
      </c>
      <c r="J5393" t="str">
        <f t="shared" si="421"/>
        <v>West - Furniture</v>
      </c>
      <c r="K5393" t="s">
        <v>38</v>
      </c>
      <c r="L5393">
        <v>63.2</v>
      </c>
      <c r="M5393" s="3">
        <f t="shared" si="422"/>
        <v>63</v>
      </c>
      <c r="N5393" s="3">
        <f t="shared" si="423"/>
        <v>63.2</v>
      </c>
      <c r="O5393">
        <v>5</v>
      </c>
      <c r="P5393" s="3">
        <f t="shared" si="424"/>
        <v>12.6</v>
      </c>
      <c r="Q5393">
        <v>0</v>
      </c>
      <c r="R5393">
        <v>23.384</v>
      </c>
      <c r="S5393" s="3">
        <f>R5393/L5393*100</f>
        <v>37</v>
      </c>
      <c r="T5393" s="3">
        <f>( (L5393-(L5393*Q5393))*O5393)</f>
        <v>316</v>
      </c>
    </row>
    <row r="5394" spans="1:20" x14ac:dyDescent="0.25">
      <c r="A5394" t="s">
        <v>33</v>
      </c>
      <c r="B5394" t="s">
        <v>27</v>
      </c>
      <c r="C5394" t="s">
        <v>20</v>
      </c>
      <c r="D5394" t="s">
        <v>28</v>
      </c>
      <c r="E5394" t="s">
        <v>29</v>
      </c>
      <c r="F5394" s="9">
        <v>90004</v>
      </c>
      <c r="G5394" s="3" t="str">
        <f t="shared" si="420"/>
        <v>United States ,Los Angeles ,California, 90004</v>
      </c>
      <c r="H5394" t="s">
        <v>30</v>
      </c>
      <c r="I5394" t="s">
        <v>31</v>
      </c>
      <c r="J5394" t="str">
        <f t="shared" si="421"/>
        <v>West - Office Supplies</v>
      </c>
      <c r="K5394" t="s">
        <v>43</v>
      </c>
      <c r="L5394">
        <v>39</v>
      </c>
      <c r="M5394" s="3">
        <f t="shared" si="422"/>
        <v>39</v>
      </c>
      <c r="N5394" s="3">
        <f t="shared" si="423"/>
        <v>39</v>
      </c>
      <c r="O5394">
        <v>12</v>
      </c>
      <c r="P5394" s="3">
        <f t="shared" si="424"/>
        <v>3.25</v>
      </c>
      <c r="Q5394">
        <v>0</v>
      </c>
      <c r="R5394">
        <v>11.31</v>
      </c>
      <c r="S5394" s="3">
        <f>R5394/L5394*100</f>
        <v>29.000000000000004</v>
      </c>
      <c r="T5394" s="3">
        <f>( (L5394-(L5394*Q5394))*O5394)</f>
        <v>468</v>
      </c>
    </row>
    <row r="5395" spans="1:20" x14ac:dyDescent="0.25">
      <c r="A5395" t="s">
        <v>33</v>
      </c>
      <c r="B5395" t="s">
        <v>27</v>
      </c>
      <c r="C5395" t="s">
        <v>20</v>
      </c>
      <c r="D5395" t="s">
        <v>240</v>
      </c>
      <c r="E5395" t="s">
        <v>109</v>
      </c>
      <c r="F5395" s="9">
        <v>43130</v>
      </c>
      <c r="G5395" s="3" t="str">
        <f t="shared" si="420"/>
        <v>United States ,Lancaster ,Ohio, 43130</v>
      </c>
      <c r="H5395" t="s">
        <v>62</v>
      </c>
      <c r="I5395" t="s">
        <v>31</v>
      </c>
      <c r="J5395" t="str">
        <f t="shared" si="421"/>
        <v>East - Office Supplies</v>
      </c>
      <c r="K5395" t="s">
        <v>42</v>
      </c>
      <c r="L5395">
        <v>2.907</v>
      </c>
      <c r="M5395" s="3">
        <f t="shared" si="422"/>
        <v>3</v>
      </c>
      <c r="N5395" s="3">
        <f t="shared" si="423"/>
        <v>0.8721000000000001</v>
      </c>
      <c r="O5395">
        <v>3</v>
      </c>
      <c r="P5395" s="3">
        <f t="shared" si="424"/>
        <v>1</v>
      </c>
      <c r="Q5395">
        <v>0.7</v>
      </c>
      <c r="R5395">
        <v>-2.0348999999999999</v>
      </c>
      <c r="S5395" s="3">
        <f>R5395/L5395*100</f>
        <v>-70</v>
      </c>
      <c r="T5395" s="3">
        <f>( (L5395-(L5395*Q5395))*O5395)</f>
        <v>2.6163000000000003</v>
      </c>
    </row>
    <row r="5396" spans="1:20" x14ac:dyDescent="0.25">
      <c r="A5396" t="s">
        <v>33</v>
      </c>
      <c r="B5396" t="s">
        <v>19</v>
      </c>
      <c r="C5396" t="s">
        <v>20</v>
      </c>
      <c r="D5396" t="s">
        <v>28</v>
      </c>
      <c r="E5396" t="s">
        <v>29</v>
      </c>
      <c r="F5396" s="9">
        <v>90004</v>
      </c>
      <c r="G5396" s="3" t="str">
        <f t="shared" si="420"/>
        <v>United States ,Los Angeles ,California, 90004</v>
      </c>
      <c r="H5396" t="s">
        <v>30</v>
      </c>
      <c r="I5396" t="s">
        <v>24</v>
      </c>
      <c r="J5396" t="str">
        <f t="shared" si="421"/>
        <v>West - Furniture</v>
      </c>
      <c r="K5396" t="s">
        <v>25</v>
      </c>
      <c r="L5396">
        <v>556.66499999999996</v>
      </c>
      <c r="M5396" s="3">
        <f t="shared" si="422"/>
        <v>557</v>
      </c>
      <c r="N5396" s="3">
        <f t="shared" si="423"/>
        <v>473.16524999999996</v>
      </c>
      <c r="O5396">
        <v>5</v>
      </c>
      <c r="P5396" s="3">
        <f t="shared" si="424"/>
        <v>111.4</v>
      </c>
      <c r="Q5396">
        <v>0.15</v>
      </c>
      <c r="R5396">
        <v>6.5490000000000004</v>
      </c>
      <c r="S5396" s="3">
        <f>R5396/L5396*100</f>
        <v>1.1764705882352944</v>
      </c>
      <c r="T5396" s="3">
        <f>( (L5396-(L5396*Q5396))*O5396)</f>
        <v>2365.8262499999996</v>
      </c>
    </row>
    <row r="5397" spans="1:20" x14ac:dyDescent="0.25">
      <c r="A5397" t="s">
        <v>67</v>
      </c>
      <c r="B5397" t="s">
        <v>19</v>
      </c>
      <c r="C5397" t="s">
        <v>20</v>
      </c>
      <c r="D5397" t="s">
        <v>47</v>
      </c>
      <c r="E5397" t="s">
        <v>48</v>
      </c>
      <c r="F5397" s="9">
        <v>98103</v>
      </c>
      <c r="G5397" s="3" t="str">
        <f t="shared" si="420"/>
        <v>United States ,Seattle ,Washington, 98103</v>
      </c>
      <c r="H5397" t="s">
        <v>30</v>
      </c>
      <c r="I5397" t="s">
        <v>40</v>
      </c>
      <c r="J5397" t="str">
        <f t="shared" si="421"/>
        <v>West - Technology</v>
      </c>
      <c r="K5397" t="s">
        <v>64</v>
      </c>
      <c r="L5397">
        <v>71.98</v>
      </c>
      <c r="M5397" s="3">
        <f t="shared" si="422"/>
        <v>72</v>
      </c>
      <c r="N5397" s="3">
        <f t="shared" si="423"/>
        <v>71.98</v>
      </c>
      <c r="O5397">
        <v>2</v>
      </c>
      <c r="P5397" s="3">
        <f t="shared" si="424"/>
        <v>36</v>
      </c>
      <c r="Q5397">
        <v>0</v>
      </c>
      <c r="R5397">
        <v>15.1158</v>
      </c>
      <c r="S5397" s="3">
        <f>R5397/L5397*100</f>
        <v>21</v>
      </c>
      <c r="T5397" s="3">
        <f>( (L5397-(L5397*Q5397))*O5397)</f>
        <v>143.96</v>
      </c>
    </row>
    <row r="5398" spans="1:20" x14ac:dyDescent="0.25">
      <c r="A5398" t="s">
        <v>67</v>
      </c>
      <c r="B5398" t="s">
        <v>19</v>
      </c>
      <c r="C5398" t="s">
        <v>20</v>
      </c>
      <c r="D5398" t="s">
        <v>47</v>
      </c>
      <c r="E5398" t="s">
        <v>48</v>
      </c>
      <c r="F5398" s="9">
        <v>98103</v>
      </c>
      <c r="G5398" s="3" t="str">
        <f t="shared" si="420"/>
        <v>United States ,Seattle ,Washington, 98103</v>
      </c>
      <c r="H5398" t="s">
        <v>30</v>
      </c>
      <c r="I5398" t="s">
        <v>40</v>
      </c>
      <c r="J5398" t="str">
        <f t="shared" si="421"/>
        <v>West - Technology</v>
      </c>
      <c r="K5398" t="s">
        <v>64</v>
      </c>
      <c r="L5398">
        <v>79.98</v>
      </c>
      <c r="M5398" s="3">
        <f t="shared" si="422"/>
        <v>80</v>
      </c>
      <c r="N5398" s="3">
        <f t="shared" si="423"/>
        <v>79.98</v>
      </c>
      <c r="O5398">
        <v>2</v>
      </c>
      <c r="P5398" s="3">
        <f t="shared" si="424"/>
        <v>40</v>
      </c>
      <c r="Q5398">
        <v>0</v>
      </c>
      <c r="R5398">
        <v>26.3934</v>
      </c>
      <c r="S5398" s="3">
        <f>R5398/L5398*100</f>
        <v>32.999999999999993</v>
      </c>
      <c r="T5398" s="3">
        <f>( (L5398-(L5398*Q5398))*O5398)</f>
        <v>159.96</v>
      </c>
    </row>
    <row r="5399" spans="1:20" x14ac:dyDescent="0.25">
      <c r="A5399" t="s">
        <v>33</v>
      </c>
      <c r="B5399" t="s">
        <v>27</v>
      </c>
      <c r="C5399" t="s">
        <v>20</v>
      </c>
      <c r="D5399" t="s">
        <v>80</v>
      </c>
      <c r="E5399" t="s">
        <v>81</v>
      </c>
      <c r="F5399" s="9">
        <v>10024</v>
      </c>
      <c r="G5399" s="3" t="str">
        <f t="shared" si="420"/>
        <v>United States ,New York City ,New York, 10024</v>
      </c>
      <c r="H5399" t="s">
        <v>62</v>
      </c>
      <c r="I5399" t="s">
        <v>31</v>
      </c>
      <c r="J5399" t="str">
        <f t="shared" si="421"/>
        <v>East - Office Supplies</v>
      </c>
      <c r="K5399" t="s">
        <v>42</v>
      </c>
      <c r="L5399">
        <v>24.672000000000001</v>
      </c>
      <c r="M5399" s="3">
        <f t="shared" si="422"/>
        <v>25</v>
      </c>
      <c r="N5399" s="3">
        <f t="shared" si="423"/>
        <v>19.7376</v>
      </c>
      <c r="O5399">
        <v>4</v>
      </c>
      <c r="P5399" s="3">
        <f t="shared" si="424"/>
        <v>6.25</v>
      </c>
      <c r="Q5399">
        <v>0.2</v>
      </c>
      <c r="R5399">
        <v>7.71</v>
      </c>
      <c r="S5399" s="3">
        <f>R5399/L5399*100</f>
        <v>31.25</v>
      </c>
      <c r="T5399" s="3">
        <f>( (L5399-(L5399*Q5399))*O5399)</f>
        <v>78.950400000000002</v>
      </c>
    </row>
    <row r="5400" spans="1:20" x14ac:dyDescent="0.25">
      <c r="A5400" t="s">
        <v>33</v>
      </c>
      <c r="B5400" t="s">
        <v>27</v>
      </c>
      <c r="C5400" t="s">
        <v>20</v>
      </c>
      <c r="D5400" t="s">
        <v>80</v>
      </c>
      <c r="E5400" t="s">
        <v>81</v>
      </c>
      <c r="F5400" s="9">
        <v>10024</v>
      </c>
      <c r="G5400" s="3" t="str">
        <f t="shared" si="420"/>
        <v>United States ,New York City ,New York, 10024</v>
      </c>
      <c r="H5400" t="s">
        <v>62</v>
      </c>
      <c r="I5400" t="s">
        <v>31</v>
      </c>
      <c r="J5400" t="str">
        <f t="shared" si="421"/>
        <v>East - Office Supplies</v>
      </c>
      <c r="K5400" t="s">
        <v>42</v>
      </c>
      <c r="L5400">
        <v>3.7440000000000002</v>
      </c>
      <c r="M5400" s="3">
        <f t="shared" si="422"/>
        <v>4</v>
      </c>
      <c r="N5400" s="3">
        <f t="shared" si="423"/>
        <v>2.9952000000000001</v>
      </c>
      <c r="O5400">
        <v>1</v>
      </c>
      <c r="P5400" s="3">
        <f t="shared" si="424"/>
        <v>4</v>
      </c>
      <c r="Q5400">
        <v>0.2</v>
      </c>
      <c r="R5400">
        <v>1.3104</v>
      </c>
      <c r="S5400" s="3">
        <f>R5400/L5400*100</f>
        <v>35</v>
      </c>
      <c r="T5400" s="3">
        <f>( (L5400-(L5400*Q5400))*O5400)</f>
        <v>2.9952000000000001</v>
      </c>
    </row>
    <row r="5401" spans="1:20" x14ac:dyDescent="0.25">
      <c r="A5401" t="s">
        <v>33</v>
      </c>
      <c r="B5401" t="s">
        <v>19</v>
      </c>
      <c r="C5401" t="s">
        <v>20</v>
      </c>
      <c r="D5401" t="s">
        <v>28</v>
      </c>
      <c r="E5401" t="s">
        <v>29</v>
      </c>
      <c r="F5401" s="9">
        <v>90045</v>
      </c>
      <c r="G5401" s="3" t="str">
        <f t="shared" si="420"/>
        <v>United States ,Los Angeles ,California, 90045</v>
      </c>
      <c r="H5401" t="s">
        <v>30</v>
      </c>
      <c r="I5401" t="s">
        <v>40</v>
      </c>
      <c r="J5401" t="str">
        <f t="shared" si="421"/>
        <v>West - Technology</v>
      </c>
      <c r="K5401" t="s">
        <v>41</v>
      </c>
      <c r="L5401">
        <v>445.96</v>
      </c>
      <c r="M5401" s="3">
        <f t="shared" si="422"/>
        <v>446</v>
      </c>
      <c r="N5401" s="3">
        <f t="shared" si="423"/>
        <v>356.76799999999997</v>
      </c>
      <c r="O5401">
        <v>5</v>
      </c>
      <c r="P5401" s="3">
        <f t="shared" si="424"/>
        <v>89.2</v>
      </c>
      <c r="Q5401">
        <v>0.2</v>
      </c>
      <c r="R5401">
        <v>55.744999999999997</v>
      </c>
      <c r="S5401" s="3">
        <f>R5401/L5401*100</f>
        <v>12.5</v>
      </c>
      <c r="T5401" s="3">
        <f>( (L5401-(L5401*Q5401))*O5401)</f>
        <v>1783.84</v>
      </c>
    </row>
    <row r="5402" spans="1:20" x14ac:dyDescent="0.25">
      <c r="A5402" t="s">
        <v>33</v>
      </c>
      <c r="B5402" t="s">
        <v>19</v>
      </c>
      <c r="C5402" t="s">
        <v>20</v>
      </c>
      <c r="D5402" t="s">
        <v>28</v>
      </c>
      <c r="E5402" t="s">
        <v>29</v>
      </c>
      <c r="F5402" s="9">
        <v>90045</v>
      </c>
      <c r="G5402" s="3" t="str">
        <f t="shared" si="420"/>
        <v>United States ,Los Angeles ,California, 90045</v>
      </c>
      <c r="H5402" t="s">
        <v>30</v>
      </c>
      <c r="I5402" t="s">
        <v>40</v>
      </c>
      <c r="J5402" t="str">
        <f t="shared" si="421"/>
        <v>West - Technology</v>
      </c>
      <c r="K5402" t="s">
        <v>64</v>
      </c>
      <c r="L5402">
        <v>36.24</v>
      </c>
      <c r="M5402" s="3">
        <f t="shared" si="422"/>
        <v>36</v>
      </c>
      <c r="N5402" s="3">
        <f t="shared" si="423"/>
        <v>36.24</v>
      </c>
      <c r="O5402">
        <v>1</v>
      </c>
      <c r="P5402" s="3">
        <f t="shared" si="424"/>
        <v>36</v>
      </c>
      <c r="Q5402">
        <v>0</v>
      </c>
      <c r="R5402">
        <v>15.220800000000001</v>
      </c>
      <c r="S5402" s="3">
        <f>R5402/L5402*100</f>
        <v>42</v>
      </c>
      <c r="T5402" s="3">
        <f>( (L5402-(L5402*Q5402))*O5402)</f>
        <v>36.24</v>
      </c>
    </row>
    <row r="5403" spans="1:20" x14ac:dyDescent="0.25">
      <c r="A5403" t="s">
        <v>33</v>
      </c>
      <c r="B5403" t="s">
        <v>19</v>
      </c>
      <c r="C5403" t="s">
        <v>20</v>
      </c>
      <c r="D5403" t="s">
        <v>28</v>
      </c>
      <c r="E5403" t="s">
        <v>29</v>
      </c>
      <c r="F5403" s="9">
        <v>90045</v>
      </c>
      <c r="G5403" s="3" t="str">
        <f t="shared" si="420"/>
        <v>United States ,Los Angeles ,California, 90045</v>
      </c>
      <c r="H5403" t="s">
        <v>30</v>
      </c>
      <c r="I5403" t="s">
        <v>31</v>
      </c>
      <c r="J5403" t="str">
        <f t="shared" si="421"/>
        <v>West - Office Supplies</v>
      </c>
      <c r="K5403" t="s">
        <v>82</v>
      </c>
      <c r="L5403">
        <v>10.65</v>
      </c>
      <c r="M5403" s="3">
        <f t="shared" si="422"/>
        <v>11</v>
      </c>
      <c r="N5403" s="3">
        <f t="shared" si="423"/>
        <v>10.65</v>
      </c>
      <c r="O5403">
        <v>3</v>
      </c>
      <c r="P5403" s="3">
        <f t="shared" si="424"/>
        <v>3.6666666666666665</v>
      </c>
      <c r="Q5403">
        <v>0</v>
      </c>
      <c r="R5403">
        <v>5.0054999999999996</v>
      </c>
      <c r="S5403" s="3">
        <f>R5403/L5403*100</f>
        <v>47</v>
      </c>
      <c r="T5403" s="3">
        <f>( (L5403-(L5403*Q5403))*O5403)</f>
        <v>31.950000000000003</v>
      </c>
    </row>
    <row r="5404" spans="1:20" x14ac:dyDescent="0.25">
      <c r="A5404" t="s">
        <v>33</v>
      </c>
      <c r="B5404" t="s">
        <v>27</v>
      </c>
      <c r="C5404" t="s">
        <v>20</v>
      </c>
      <c r="D5404" t="s">
        <v>57</v>
      </c>
      <c r="E5404" t="s">
        <v>29</v>
      </c>
      <c r="F5404" s="9">
        <v>94109</v>
      </c>
      <c r="G5404" s="3" t="str">
        <f t="shared" si="420"/>
        <v>United States ,San Francisco ,California, 94109</v>
      </c>
      <c r="H5404" t="s">
        <v>30</v>
      </c>
      <c r="I5404" t="s">
        <v>31</v>
      </c>
      <c r="J5404" t="str">
        <f t="shared" si="421"/>
        <v>West - Office Supplies</v>
      </c>
      <c r="K5404" t="s">
        <v>46</v>
      </c>
      <c r="L5404">
        <v>87.92</v>
      </c>
      <c r="M5404" s="3">
        <f t="shared" si="422"/>
        <v>88</v>
      </c>
      <c r="N5404" s="3">
        <f t="shared" si="423"/>
        <v>87.92</v>
      </c>
      <c r="O5404">
        <v>4</v>
      </c>
      <c r="P5404" s="3">
        <f t="shared" si="424"/>
        <v>22</v>
      </c>
      <c r="Q5404">
        <v>0</v>
      </c>
      <c r="R5404">
        <v>40.443199999999997</v>
      </c>
      <c r="S5404" s="3">
        <f>R5404/L5404*100</f>
        <v>46</v>
      </c>
      <c r="T5404" s="3">
        <f>( (L5404-(L5404*Q5404))*O5404)</f>
        <v>351.68</v>
      </c>
    </row>
    <row r="5405" spans="1:20" x14ac:dyDescent="0.25">
      <c r="A5405" t="s">
        <v>33</v>
      </c>
      <c r="B5405" t="s">
        <v>27</v>
      </c>
      <c r="C5405" t="s">
        <v>20</v>
      </c>
      <c r="D5405" t="s">
        <v>57</v>
      </c>
      <c r="E5405" t="s">
        <v>29</v>
      </c>
      <c r="F5405" s="9">
        <v>94109</v>
      </c>
      <c r="G5405" s="3" t="str">
        <f t="shared" si="420"/>
        <v>United States ,San Francisco ,California, 94109</v>
      </c>
      <c r="H5405" t="s">
        <v>30</v>
      </c>
      <c r="I5405" t="s">
        <v>31</v>
      </c>
      <c r="J5405" t="str">
        <f t="shared" si="421"/>
        <v>West - Office Supplies</v>
      </c>
      <c r="K5405" t="s">
        <v>42</v>
      </c>
      <c r="L5405">
        <v>22.423999999999999</v>
      </c>
      <c r="M5405" s="3">
        <f t="shared" si="422"/>
        <v>22</v>
      </c>
      <c r="N5405" s="3">
        <f t="shared" si="423"/>
        <v>17.9392</v>
      </c>
      <c r="O5405">
        <v>1</v>
      </c>
      <c r="P5405" s="3">
        <f t="shared" si="424"/>
        <v>22</v>
      </c>
      <c r="Q5405">
        <v>0.2</v>
      </c>
      <c r="R5405">
        <v>8.4090000000000007</v>
      </c>
      <c r="S5405" s="3">
        <f>R5405/L5405*100</f>
        <v>37.500000000000007</v>
      </c>
      <c r="T5405" s="3">
        <f>( (L5405-(L5405*Q5405))*O5405)</f>
        <v>17.9392</v>
      </c>
    </row>
    <row r="5406" spans="1:20" x14ac:dyDescent="0.25">
      <c r="A5406" t="s">
        <v>33</v>
      </c>
      <c r="B5406" t="s">
        <v>27</v>
      </c>
      <c r="C5406" t="s">
        <v>20</v>
      </c>
      <c r="D5406" t="s">
        <v>57</v>
      </c>
      <c r="E5406" t="s">
        <v>29</v>
      </c>
      <c r="F5406" s="9">
        <v>94109</v>
      </c>
      <c r="G5406" s="3" t="str">
        <f t="shared" si="420"/>
        <v>United States ,San Francisco ,California, 94109</v>
      </c>
      <c r="H5406" t="s">
        <v>30</v>
      </c>
      <c r="I5406" t="s">
        <v>31</v>
      </c>
      <c r="J5406" t="str">
        <f t="shared" si="421"/>
        <v>West - Office Supplies</v>
      </c>
      <c r="K5406" t="s">
        <v>42</v>
      </c>
      <c r="L5406">
        <v>90.48</v>
      </c>
      <c r="M5406" s="3">
        <f t="shared" si="422"/>
        <v>90</v>
      </c>
      <c r="N5406" s="3">
        <f t="shared" si="423"/>
        <v>72.384</v>
      </c>
      <c r="O5406">
        <v>3</v>
      </c>
      <c r="P5406" s="3">
        <f t="shared" si="424"/>
        <v>30</v>
      </c>
      <c r="Q5406">
        <v>0.2</v>
      </c>
      <c r="R5406">
        <v>33.93</v>
      </c>
      <c r="S5406" s="3">
        <f>R5406/L5406*100</f>
        <v>37.5</v>
      </c>
      <c r="T5406" s="3">
        <f>( (L5406-(L5406*Q5406))*O5406)</f>
        <v>217.15199999999999</v>
      </c>
    </row>
    <row r="5407" spans="1:20" x14ac:dyDescent="0.25">
      <c r="A5407" t="s">
        <v>33</v>
      </c>
      <c r="B5407" t="s">
        <v>27</v>
      </c>
      <c r="C5407" t="s">
        <v>20</v>
      </c>
      <c r="D5407" t="s">
        <v>57</v>
      </c>
      <c r="E5407" t="s">
        <v>29</v>
      </c>
      <c r="F5407" s="9">
        <v>94109</v>
      </c>
      <c r="G5407" s="3" t="str">
        <f t="shared" si="420"/>
        <v>United States ,San Francisco ,California, 94109</v>
      </c>
      <c r="H5407" t="s">
        <v>30</v>
      </c>
      <c r="I5407" t="s">
        <v>31</v>
      </c>
      <c r="J5407" t="str">
        <f t="shared" si="421"/>
        <v>West - Office Supplies</v>
      </c>
      <c r="K5407" t="s">
        <v>37</v>
      </c>
      <c r="L5407">
        <v>42.76</v>
      </c>
      <c r="M5407" s="3">
        <f t="shared" si="422"/>
        <v>43</v>
      </c>
      <c r="N5407" s="3">
        <f t="shared" si="423"/>
        <v>42.76</v>
      </c>
      <c r="O5407">
        <v>1</v>
      </c>
      <c r="P5407" s="3">
        <f t="shared" si="424"/>
        <v>43</v>
      </c>
      <c r="Q5407">
        <v>0</v>
      </c>
      <c r="R5407">
        <v>11.117599999999999</v>
      </c>
      <c r="S5407" s="3">
        <f>R5407/L5407*100</f>
        <v>26</v>
      </c>
      <c r="T5407" s="3">
        <f>( (L5407-(L5407*Q5407))*O5407)</f>
        <v>42.76</v>
      </c>
    </row>
    <row r="5408" spans="1:20" x14ac:dyDescent="0.25">
      <c r="A5408" t="s">
        <v>33</v>
      </c>
      <c r="B5408" t="s">
        <v>19</v>
      </c>
      <c r="C5408" t="s">
        <v>20</v>
      </c>
      <c r="D5408" t="s">
        <v>537</v>
      </c>
      <c r="E5408" t="s">
        <v>126</v>
      </c>
      <c r="F5408" s="9">
        <v>88101</v>
      </c>
      <c r="G5408" s="3" t="str">
        <f t="shared" si="420"/>
        <v>United States ,Clovis ,New Mexico, 88101</v>
      </c>
      <c r="H5408" t="s">
        <v>30</v>
      </c>
      <c r="I5408" t="s">
        <v>31</v>
      </c>
      <c r="J5408" t="str">
        <f t="shared" si="421"/>
        <v>West - Office Supplies</v>
      </c>
      <c r="K5408" t="s">
        <v>42</v>
      </c>
      <c r="L5408">
        <v>10.08</v>
      </c>
      <c r="M5408" s="3">
        <f t="shared" si="422"/>
        <v>10</v>
      </c>
      <c r="N5408" s="3">
        <f t="shared" si="423"/>
        <v>8.0640000000000001</v>
      </c>
      <c r="O5408">
        <v>7</v>
      </c>
      <c r="P5408" s="3">
        <f t="shared" si="424"/>
        <v>1.4285714285714286</v>
      </c>
      <c r="Q5408">
        <v>0.2</v>
      </c>
      <c r="R5408">
        <v>3.528</v>
      </c>
      <c r="S5408" s="3">
        <f>R5408/L5408*100</f>
        <v>35</v>
      </c>
      <c r="T5408" s="3">
        <f>( (L5408-(L5408*Q5408))*O5408)</f>
        <v>56.448</v>
      </c>
    </row>
    <row r="5409" spans="1:20" x14ac:dyDescent="0.25">
      <c r="A5409" t="s">
        <v>33</v>
      </c>
      <c r="B5409" t="s">
        <v>19</v>
      </c>
      <c r="C5409" t="s">
        <v>20</v>
      </c>
      <c r="D5409" t="s">
        <v>537</v>
      </c>
      <c r="E5409" t="s">
        <v>126</v>
      </c>
      <c r="F5409" s="9">
        <v>88101</v>
      </c>
      <c r="G5409" s="3" t="str">
        <f t="shared" si="420"/>
        <v>United States ,Clovis ,New Mexico, 88101</v>
      </c>
      <c r="H5409" t="s">
        <v>30</v>
      </c>
      <c r="I5409" t="s">
        <v>40</v>
      </c>
      <c r="J5409" t="str">
        <f t="shared" si="421"/>
        <v>West - Technology</v>
      </c>
      <c r="K5409" t="s">
        <v>64</v>
      </c>
      <c r="L5409">
        <v>101.34</v>
      </c>
      <c r="M5409" s="3">
        <f t="shared" si="422"/>
        <v>101</v>
      </c>
      <c r="N5409" s="3">
        <f t="shared" si="423"/>
        <v>101.34</v>
      </c>
      <c r="O5409">
        <v>3</v>
      </c>
      <c r="P5409" s="3">
        <f t="shared" si="424"/>
        <v>33.666666666666664</v>
      </c>
      <c r="Q5409">
        <v>0</v>
      </c>
      <c r="R5409">
        <v>8.1072000000000006</v>
      </c>
      <c r="S5409" s="3">
        <f>R5409/L5409*100</f>
        <v>8</v>
      </c>
      <c r="T5409" s="3">
        <f>( (L5409-(L5409*Q5409))*O5409)</f>
        <v>304.02</v>
      </c>
    </row>
    <row r="5410" spans="1:20" x14ac:dyDescent="0.25">
      <c r="A5410" t="s">
        <v>67</v>
      </c>
      <c r="B5410" t="s">
        <v>19</v>
      </c>
      <c r="C5410" t="s">
        <v>20</v>
      </c>
      <c r="D5410" t="s">
        <v>486</v>
      </c>
      <c r="E5410" t="s">
        <v>341</v>
      </c>
      <c r="F5410" s="9">
        <v>67212</v>
      </c>
      <c r="G5410" s="3" t="str">
        <f t="shared" si="420"/>
        <v>United States ,Wichita ,Kansas, 67212</v>
      </c>
      <c r="H5410" t="s">
        <v>52</v>
      </c>
      <c r="I5410" t="s">
        <v>40</v>
      </c>
      <c r="J5410" t="str">
        <f t="shared" si="421"/>
        <v>Central - Technology</v>
      </c>
      <c r="K5410" t="s">
        <v>41</v>
      </c>
      <c r="L5410">
        <v>224.75</v>
      </c>
      <c r="M5410" s="3">
        <f t="shared" si="422"/>
        <v>225</v>
      </c>
      <c r="N5410" s="3">
        <f t="shared" si="423"/>
        <v>224.75</v>
      </c>
      <c r="O5410">
        <v>5</v>
      </c>
      <c r="P5410" s="3">
        <f t="shared" si="424"/>
        <v>45</v>
      </c>
      <c r="Q5410">
        <v>0</v>
      </c>
      <c r="R5410">
        <v>62.93</v>
      </c>
      <c r="S5410" s="3">
        <f>R5410/L5410*100</f>
        <v>27.999999999999996</v>
      </c>
      <c r="T5410" s="3">
        <f>( (L5410-(L5410*Q5410))*O5410)</f>
        <v>1123.75</v>
      </c>
    </row>
    <row r="5411" spans="1:20" x14ac:dyDescent="0.25">
      <c r="A5411" t="s">
        <v>33</v>
      </c>
      <c r="B5411" t="s">
        <v>19</v>
      </c>
      <c r="C5411" t="s">
        <v>20</v>
      </c>
      <c r="D5411" t="s">
        <v>84</v>
      </c>
      <c r="E5411" t="s">
        <v>70</v>
      </c>
      <c r="F5411" s="9">
        <v>60653</v>
      </c>
      <c r="G5411" s="3" t="str">
        <f t="shared" si="420"/>
        <v>United States ,Chicago ,Illinois, 60653</v>
      </c>
      <c r="H5411" t="s">
        <v>52</v>
      </c>
      <c r="I5411" t="s">
        <v>31</v>
      </c>
      <c r="J5411" t="str">
        <f t="shared" si="421"/>
        <v>Central - Office Supplies</v>
      </c>
      <c r="K5411" t="s">
        <v>43</v>
      </c>
      <c r="L5411">
        <v>73.176000000000002</v>
      </c>
      <c r="M5411" s="3">
        <f t="shared" si="422"/>
        <v>73</v>
      </c>
      <c r="N5411" s="3">
        <f t="shared" si="423"/>
        <v>14.635199999999998</v>
      </c>
      <c r="O5411">
        <v>6</v>
      </c>
      <c r="P5411" s="3">
        <f t="shared" si="424"/>
        <v>12.166666666666666</v>
      </c>
      <c r="Q5411">
        <v>0.8</v>
      </c>
      <c r="R5411">
        <v>-197.5752</v>
      </c>
      <c r="S5411" s="3">
        <f>R5411/L5411*100</f>
        <v>-270</v>
      </c>
      <c r="T5411" s="3">
        <f>( (L5411-(L5411*Q5411))*O5411)</f>
        <v>87.811199999999985</v>
      </c>
    </row>
    <row r="5412" spans="1:20" x14ac:dyDescent="0.25">
      <c r="A5412" t="s">
        <v>33</v>
      </c>
      <c r="B5412" t="s">
        <v>19</v>
      </c>
      <c r="C5412" t="s">
        <v>20</v>
      </c>
      <c r="D5412" t="s">
        <v>84</v>
      </c>
      <c r="E5412" t="s">
        <v>70</v>
      </c>
      <c r="F5412" s="9">
        <v>60653</v>
      </c>
      <c r="G5412" s="3" t="str">
        <f t="shared" si="420"/>
        <v>United States ,Chicago ,Illinois, 60653</v>
      </c>
      <c r="H5412" t="s">
        <v>52</v>
      </c>
      <c r="I5412" t="s">
        <v>31</v>
      </c>
      <c r="J5412" t="str">
        <f t="shared" si="421"/>
        <v>Central - Office Supplies</v>
      </c>
      <c r="K5412" t="s">
        <v>46</v>
      </c>
      <c r="L5412">
        <v>20.736000000000001</v>
      </c>
      <c r="M5412" s="3">
        <f t="shared" si="422"/>
        <v>21</v>
      </c>
      <c r="N5412" s="3">
        <f t="shared" si="423"/>
        <v>16.588799999999999</v>
      </c>
      <c r="O5412">
        <v>4</v>
      </c>
      <c r="P5412" s="3">
        <f t="shared" si="424"/>
        <v>5.25</v>
      </c>
      <c r="Q5412">
        <v>0.2</v>
      </c>
      <c r="R5412">
        <v>7.2576000000000001</v>
      </c>
      <c r="S5412" s="3">
        <f>R5412/L5412*100</f>
        <v>35</v>
      </c>
      <c r="T5412" s="3">
        <f>( (L5412-(L5412*Q5412))*O5412)</f>
        <v>66.355199999999996</v>
      </c>
    </row>
    <row r="5413" spans="1:20" x14ac:dyDescent="0.25">
      <c r="A5413" t="s">
        <v>33</v>
      </c>
      <c r="B5413" t="s">
        <v>19</v>
      </c>
      <c r="C5413" t="s">
        <v>20</v>
      </c>
      <c r="D5413" t="s">
        <v>84</v>
      </c>
      <c r="E5413" t="s">
        <v>70</v>
      </c>
      <c r="F5413" s="9">
        <v>60653</v>
      </c>
      <c r="G5413" s="3" t="str">
        <f t="shared" si="420"/>
        <v>United States ,Chicago ,Illinois, 60653</v>
      </c>
      <c r="H5413" t="s">
        <v>52</v>
      </c>
      <c r="I5413" t="s">
        <v>40</v>
      </c>
      <c r="J5413" t="str">
        <f t="shared" si="421"/>
        <v>Central - Technology</v>
      </c>
      <c r="K5413" t="s">
        <v>41</v>
      </c>
      <c r="L5413">
        <v>39.984000000000002</v>
      </c>
      <c r="M5413" s="3">
        <f t="shared" si="422"/>
        <v>40</v>
      </c>
      <c r="N5413" s="3">
        <f t="shared" si="423"/>
        <v>31.987200000000001</v>
      </c>
      <c r="O5413">
        <v>2</v>
      </c>
      <c r="P5413" s="3">
        <f t="shared" si="424"/>
        <v>20</v>
      </c>
      <c r="Q5413">
        <v>0.2</v>
      </c>
      <c r="R5413">
        <v>-8.9963999999999995</v>
      </c>
      <c r="S5413" s="3">
        <f>R5413/L5413*100</f>
        <v>-22.499999999999996</v>
      </c>
      <c r="T5413" s="3">
        <f>( (L5413-(L5413*Q5413))*O5413)</f>
        <v>63.974400000000003</v>
      </c>
    </row>
    <row r="5414" spans="1:20" x14ac:dyDescent="0.25">
      <c r="A5414" t="s">
        <v>18</v>
      </c>
      <c r="B5414" t="s">
        <v>27</v>
      </c>
      <c r="C5414" t="s">
        <v>20</v>
      </c>
      <c r="D5414" t="s">
        <v>243</v>
      </c>
      <c r="E5414" t="s">
        <v>59</v>
      </c>
      <c r="F5414" s="9">
        <v>68104</v>
      </c>
      <c r="G5414" s="3" t="str">
        <f t="shared" si="420"/>
        <v>United States ,Omaha ,Nebraska, 68104</v>
      </c>
      <c r="H5414" t="s">
        <v>52</v>
      </c>
      <c r="I5414" t="s">
        <v>31</v>
      </c>
      <c r="J5414" t="str">
        <f t="shared" si="421"/>
        <v>Central - Office Supplies</v>
      </c>
      <c r="K5414" t="s">
        <v>42</v>
      </c>
      <c r="L5414">
        <v>15.36</v>
      </c>
      <c r="M5414" s="3">
        <f t="shared" si="422"/>
        <v>15</v>
      </c>
      <c r="N5414" s="3">
        <f t="shared" si="423"/>
        <v>15.36</v>
      </c>
      <c r="O5414">
        <v>2</v>
      </c>
      <c r="P5414" s="3">
        <f t="shared" si="424"/>
        <v>7.5</v>
      </c>
      <c r="Q5414">
        <v>0</v>
      </c>
      <c r="R5414">
        <v>7.68</v>
      </c>
      <c r="S5414" s="3">
        <f>R5414/L5414*100</f>
        <v>50</v>
      </c>
      <c r="T5414" s="3">
        <f>( (L5414-(L5414*Q5414))*O5414)</f>
        <v>30.72</v>
      </c>
    </row>
    <row r="5415" spans="1:20" x14ac:dyDescent="0.25">
      <c r="A5415" t="s">
        <v>67</v>
      </c>
      <c r="B5415" t="s">
        <v>19</v>
      </c>
      <c r="C5415" t="s">
        <v>20</v>
      </c>
      <c r="D5415" t="s">
        <v>66</v>
      </c>
      <c r="E5415" t="s">
        <v>51</v>
      </c>
      <c r="F5415" s="9">
        <v>77041</v>
      </c>
      <c r="G5415" s="3" t="str">
        <f t="shared" si="420"/>
        <v>United States ,Houston ,Texas, 77041</v>
      </c>
      <c r="H5415" t="s">
        <v>52</v>
      </c>
      <c r="I5415" t="s">
        <v>31</v>
      </c>
      <c r="J5415" t="str">
        <f t="shared" si="421"/>
        <v>Central - Office Supplies</v>
      </c>
      <c r="K5415" t="s">
        <v>46</v>
      </c>
      <c r="L5415">
        <v>36.287999999999997</v>
      </c>
      <c r="M5415" s="3">
        <f t="shared" si="422"/>
        <v>36</v>
      </c>
      <c r="N5415" s="3">
        <f t="shared" si="423"/>
        <v>29.030399999999997</v>
      </c>
      <c r="O5415">
        <v>7</v>
      </c>
      <c r="P5415" s="3">
        <f t="shared" si="424"/>
        <v>5.1428571428571432</v>
      </c>
      <c r="Q5415">
        <v>0.2</v>
      </c>
      <c r="R5415">
        <v>12.700799999999999</v>
      </c>
      <c r="S5415" s="3">
        <f>R5415/L5415*100</f>
        <v>35</v>
      </c>
      <c r="T5415" s="3">
        <f>( (L5415-(L5415*Q5415))*O5415)</f>
        <v>203.21279999999999</v>
      </c>
    </row>
    <row r="5416" spans="1:20" x14ac:dyDescent="0.25">
      <c r="A5416" t="s">
        <v>67</v>
      </c>
      <c r="B5416" t="s">
        <v>19</v>
      </c>
      <c r="C5416" t="s">
        <v>20</v>
      </c>
      <c r="D5416" t="s">
        <v>66</v>
      </c>
      <c r="E5416" t="s">
        <v>51</v>
      </c>
      <c r="F5416" s="9">
        <v>77041</v>
      </c>
      <c r="G5416" s="3" t="str">
        <f t="shared" si="420"/>
        <v>United States ,Houston ,Texas, 77041</v>
      </c>
      <c r="H5416" t="s">
        <v>52</v>
      </c>
      <c r="I5416" t="s">
        <v>40</v>
      </c>
      <c r="J5416" t="str">
        <f t="shared" si="421"/>
        <v>Central - Technology</v>
      </c>
      <c r="K5416" t="s">
        <v>41</v>
      </c>
      <c r="L5416">
        <v>150.38399999999999</v>
      </c>
      <c r="M5416" s="3">
        <f t="shared" si="422"/>
        <v>150</v>
      </c>
      <c r="N5416" s="3">
        <f t="shared" si="423"/>
        <v>120.30719999999999</v>
      </c>
      <c r="O5416">
        <v>2</v>
      </c>
      <c r="P5416" s="3">
        <f t="shared" si="424"/>
        <v>75</v>
      </c>
      <c r="Q5416">
        <v>0.2</v>
      </c>
      <c r="R5416">
        <v>15.038399999999999</v>
      </c>
      <c r="S5416" s="3">
        <f>R5416/L5416*100</f>
        <v>10</v>
      </c>
      <c r="T5416" s="3">
        <f>( (L5416-(L5416*Q5416))*O5416)</f>
        <v>240.61439999999999</v>
      </c>
    </row>
    <row r="5417" spans="1:20" x14ac:dyDescent="0.25">
      <c r="A5417" t="s">
        <v>18</v>
      </c>
      <c r="B5417" t="s">
        <v>19</v>
      </c>
      <c r="C5417" t="s">
        <v>20</v>
      </c>
      <c r="D5417" t="s">
        <v>60</v>
      </c>
      <c r="E5417" t="s">
        <v>61</v>
      </c>
      <c r="F5417" s="9">
        <v>19134</v>
      </c>
      <c r="G5417" s="3" t="str">
        <f t="shared" si="420"/>
        <v>United States ,Philadelphia ,Pennsylvania, 19134</v>
      </c>
      <c r="H5417" t="s">
        <v>62</v>
      </c>
      <c r="I5417" t="s">
        <v>40</v>
      </c>
      <c r="J5417" t="str">
        <f t="shared" si="421"/>
        <v>East - Technology</v>
      </c>
      <c r="K5417" t="s">
        <v>41</v>
      </c>
      <c r="L5417">
        <v>280.78199999999998</v>
      </c>
      <c r="M5417" s="3">
        <f t="shared" si="422"/>
        <v>281</v>
      </c>
      <c r="N5417" s="3">
        <f t="shared" si="423"/>
        <v>168.4692</v>
      </c>
      <c r="O5417">
        <v>3</v>
      </c>
      <c r="P5417" s="3">
        <f t="shared" si="424"/>
        <v>93.666666666666671</v>
      </c>
      <c r="Q5417">
        <v>0.4</v>
      </c>
      <c r="R5417">
        <v>-60.836100000000002</v>
      </c>
      <c r="S5417" s="3">
        <f>R5417/L5417*100</f>
        <v>-21.666666666666668</v>
      </c>
      <c r="T5417" s="3">
        <f>( (L5417-(L5417*Q5417))*O5417)</f>
        <v>505.4076</v>
      </c>
    </row>
    <row r="5418" spans="1:20" x14ac:dyDescent="0.25">
      <c r="A5418" t="s">
        <v>18</v>
      </c>
      <c r="B5418" t="s">
        <v>19</v>
      </c>
      <c r="C5418" t="s">
        <v>20</v>
      </c>
      <c r="D5418" t="s">
        <v>60</v>
      </c>
      <c r="E5418" t="s">
        <v>61</v>
      </c>
      <c r="F5418" s="9">
        <v>19134</v>
      </c>
      <c r="G5418" s="3" t="str">
        <f t="shared" si="420"/>
        <v>United States ,Philadelphia ,Pennsylvania, 19134</v>
      </c>
      <c r="H5418" t="s">
        <v>62</v>
      </c>
      <c r="I5418" t="s">
        <v>40</v>
      </c>
      <c r="J5418" t="str">
        <f t="shared" si="421"/>
        <v>East - Technology</v>
      </c>
      <c r="K5418" t="s">
        <v>64</v>
      </c>
      <c r="L5418">
        <v>31.984000000000002</v>
      </c>
      <c r="M5418" s="3">
        <f t="shared" si="422"/>
        <v>32</v>
      </c>
      <c r="N5418" s="3">
        <f t="shared" si="423"/>
        <v>25.587200000000003</v>
      </c>
      <c r="O5418">
        <v>2</v>
      </c>
      <c r="P5418" s="3">
        <f t="shared" si="424"/>
        <v>16</v>
      </c>
      <c r="Q5418">
        <v>0.2</v>
      </c>
      <c r="R5418">
        <v>1.1994</v>
      </c>
      <c r="S5418" s="3">
        <f>R5418/L5418*100</f>
        <v>3.75</v>
      </c>
      <c r="T5418" s="3">
        <f>( (L5418-(L5418*Q5418))*O5418)</f>
        <v>51.174400000000006</v>
      </c>
    </row>
    <row r="5419" spans="1:20" x14ac:dyDescent="0.25">
      <c r="A5419" t="s">
        <v>33</v>
      </c>
      <c r="B5419" t="s">
        <v>19</v>
      </c>
      <c r="C5419" t="s">
        <v>20</v>
      </c>
      <c r="D5419" t="s">
        <v>28</v>
      </c>
      <c r="E5419" t="s">
        <v>29</v>
      </c>
      <c r="F5419" s="9">
        <v>90045</v>
      </c>
      <c r="G5419" s="3" t="str">
        <f t="shared" si="420"/>
        <v>United States ,Los Angeles ,California, 90045</v>
      </c>
      <c r="H5419" t="s">
        <v>30</v>
      </c>
      <c r="I5419" t="s">
        <v>31</v>
      </c>
      <c r="J5419" t="str">
        <f t="shared" si="421"/>
        <v>West - Office Supplies</v>
      </c>
      <c r="K5419" t="s">
        <v>42</v>
      </c>
      <c r="L5419">
        <v>11.231999999999999</v>
      </c>
      <c r="M5419" s="3">
        <f t="shared" si="422"/>
        <v>11</v>
      </c>
      <c r="N5419" s="3">
        <f t="shared" si="423"/>
        <v>8.9855999999999998</v>
      </c>
      <c r="O5419">
        <v>3</v>
      </c>
      <c r="P5419" s="3">
        <f t="shared" si="424"/>
        <v>3.6666666666666665</v>
      </c>
      <c r="Q5419">
        <v>0.2</v>
      </c>
      <c r="R5419">
        <v>3.9312</v>
      </c>
      <c r="S5419" s="3">
        <f>R5419/L5419*100</f>
        <v>35</v>
      </c>
      <c r="T5419" s="3">
        <f>( (L5419-(L5419*Q5419))*O5419)</f>
        <v>26.956800000000001</v>
      </c>
    </row>
    <row r="5420" spans="1:20" x14ac:dyDescent="0.25">
      <c r="A5420" t="s">
        <v>18</v>
      </c>
      <c r="B5420" t="s">
        <v>27</v>
      </c>
      <c r="C5420" t="s">
        <v>20</v>
      </c>
      <c r="D5420" t="s">
        <v>187</v>
      </c>
      <c r="E5420" t="s">
        <v>22</v>
      </c>
      <c r="F5420" s="9">
        <v>40475</v>
      </c>
      <c r="G5420" s="3" t="str">
        <f t="shared" si="420"/>
        <v>United States ,Richmond ,Kentucky, 40475</v>
      </c>
      <c r="H5420" t="s">
        <v>23</v>
      </c>
      <c r="I5420" t="s">
        <v>31</v>
      </c>
      <c r="J5420" t="str">
        <f t="shared" si="421"/>
        <v>South - Office Supplies</v>
      </c>
      <c r="K5420" t="s">
        <v>46</v>
      </c>
      <c r="L5420">
        <v>26.4</v>
      </c>
      <c r="M5420" s="3">
        <f t="shared" si="422"/>
        <v>26</v>
      </c>
      <c r="N5420" s="3">
        <f t="shared" si="423"/>
        <v>26.4</v>
      </c>
      <c r="O5420">
        <v>5</v>
      </c>
      <c r="P5420" s="3">
        <f t="shared" si="424"/>
        <v>5.2</v>
      </c>
      <c r="Q5420">
        <v>0</v>
      </c>
      <c r="R5420">
        <v>11.88</v>
      </c>
      <c r="S5420" s="3">
        <f>R5420/L5420*100</f>
        <v>45.000000000000007</v>
      </c>
      <c r="T5420" s="3">
        <f>( (L5420-(L5420*Q5420))*O5420)</f>
        <v>132</v>
      </c>
    </row>
    <row r="5421" spans="1:20" x14ac:dyDescent="0.25">
      <c r="A5421" t="s">
        <v>33</v>
      </c>
      <c r="B5421" t="s">
        <v>19</v>
      </c>
      <c r="C5421" t="s">
        <v>20</v>
      </c>
      <c r="D5421" t="s">
        <v>512</v>
      </c>
      <c r="E5421" t="s">
        <v>132</v>
      </c>
      <c r="F5421" s="9">
        <v>6708</v>
      </c>
      <c r="G5421" s="3" t="str">
        <f t="shared" si="420"/>
        <v>United States ,Waterbury ,Connecticut, 6708</v>
      </c>
      <c r="H5421" t="s">
        <v>62</v>
      </c>
      <c r="I5421" t="s">
        <v>31</v>
      </c>
      <c r="J5421" t="str">
        <f t="shared" si="421"/>
        <v>East - Office Supplies</v>
      </c>
      <c r="K5421" t="s">
        <v>39</v>
      </c>
      <c r="L5421">
        <v>3.52</v>
      </c>
      <c r="M5421" s="3">
        <f t="shared" si="422"/>
        <v>4</v>
      </c>
      <c r="N5421" s="3">
        <f t="shared" si="423"/>
        <v>3.52</v>
      </c>
      <c r="O5421">
        <v>2</v>
      </c>
      <c r="P5421" s="3">
        <f t="shared" si="424"/>
        <v>2</v>
      </c>
      <c r="Q5421">
        <v>0</v>
      </c>
      <c r="R5421">
        <v>1.0207999999999999</v>
      </c>
      <c r="S5421" s="3">
        <f>R5421/L5421*100</f>
        <v>28.999999999999996</v>
      </c>
      <c r="T5421" s="3">
        <f>( (L5421-(L5421*Q5421))*O5421)</f>
        <v>7.04</v>
      </c>
    </row>
    <row r="5422" spans="1:20" x14ac:dyDescent="0.25">
      <c r="A5422" t="s">
        <v>67</v>
      </c>
      <c r="B5422" t="s">
        <v>19</v>
      </c>
      <c r="C5422" t="s">
        <v>20</v>
      </c>
      <c r="D5422" t="s">
        <v>28</v>
      </c>
      <c r="E5422" t="s">
        <v>29</v>
      </c>
      <c r="F5422" s="9">
        <v>90045</v>
      </c>
      <c r="G5422" s="3" t="str">
        <f t="shared" si="420"/>
        <v>United States ,Los Angeles ,California, 90045</v>
      </c>
      <c r="H5422" t="s">
        <v>30</v>
      </c>
      <c r="I5422" t="s">
        <v>40</v>
      </c>
      <c r="J5422" t="str">
        <f t="shared" si="421"/>
        <v>West - Technology</v>
      </c>
      <c r="K5422" t="s">
        <v>64</v>
      </c>
      <c r="L5422">
        <v>1649.95</v>
      </c>
      <c r="M5422" s="3">
        <f t="shared" si="422"/>
        <v>1650</v>
      </c>
      <c r="N5422" s="3">
        <f t="shared" si="423"/>
        <v>1649.95</v>
      </c>
      <c r="O5422">
        <v>5</v>
      </c>
      <c r="P5422" s="3">
        <f t="shared" si="424"/>
        <v>330</v>
      </c>
      <c r="Q5422">
        <v>0</v>
      </c>
      <c r="R5422">
        <v>659.98</v>
      </c>
      <c r="S5422" s="3">
        <f>R5422/L5422*100</f>
        <v>40</v>
      </c>
      <c r="T5422" s="3">
        <f>( (L5422-(L5422*Q5422))*O5422)</f>
        <v>8249.75</v>
      </c>
    </row>
    <row r="5423" spans="1:20" x14ac:dyDescent="0.25">
      <c r="A5423" t="s">
        <v>67</v>
      </c>
      <c r="B5423" t="s">
        <v>19</v>
      </c>
      <c r="C5423" t="s">
        <v>20</v>
      </c>
      <c r="D5423" t="s">
        <v>28</v>
      </c>
      <c r="E5423" t="s">
        <v>29</v>
      </c>
      <c r="F5423" s="9">
        <v>90045</v>
      </c>
      <c r="G5423" s="3" t="str">
        <f t="shared" si="420"/>
        <v>United States ,Los Angeles ,California, 90045</v>
      </c>
      <c r="H5423" t="s">
        <v>30</v>
      </c>
      <c r="I5423" t="s">
        <v>24</v>
      </c>
      <c r="J5423" t="str">
        <f t="shared" si="421"/>
        <v>West - Furniture</v>
      </c>
      <c r="K5423" t="s">
        <v>38</v>
      </c>
      <c r="L5423">
        <v>111.9</v>
      </c>
      <c r="M5423" s="3">
        <f t="shared" si="422"/>
        <v>112</v>
      </c>
      <c r="N5423" s="3">
        <f t="shared" si="423"/>
        <v>111.9</v>
      </c>
      <c r="O5423">
        <v>6</v>
      </c>
      <c r="P5423" s="3">
        <f t="shared" si="424"/>
        <v>18.666666666666668</v>
      </c>
      <c r="Q5423">
        <v>0</v>
      </c>
      <c r="R5423">
        <v>51.473999999999997</v>
      </c>
      <c r="S5423" s="3">
        <f>R5423/L5423*100</f>
        <v>46</v>
      </c>
      <c r="T5423" s="3">
        <f>( (L5423-(L5423*Q5423))*O5423)</f>
        <v>671.40000000000009</v>
      </c>
    </row>
    <row r="5424" spans="1:20" x14ac:dyDescent="0.25">
      <c r="A5424" t="s">
        <v>173</v>
      </c>
      <c r="B5424" t="s">
        <v>49</v>
      </c>
      <c r="C5424" t="s">
        <v>20</v>
      </c>
      <c r="D5424" t="s">
        <v>28</v>
      </c>
      <c r="E5424" t="s">
        <v>29</v>
      </c>
      <c r="F5424" s="9">
        <v>90036</v>
      </c>
      <c r="G5424" s="3" t="str">
        <f t="shared" si="420"/>
        <v>United States ,Los Angeles ,California, 90036</v>
      </c>
      <c r="H5424" t="s">
        <v>30</v>
      </c>
      <c r="I5424" t="s">
        <v>24</v>
      </c>
      <c r="J5424" t="str">
        <f t="shared" si="421"/>
        <v>West - Furniture</v>
      </c>
      <c r="K5424" t="s">
        <v>25</v>
      </c>
      <c r="L5424">
        <v>599.16499999999996</v>
      </c>
      <c r="M5424" s="3">
        <f t="shared" si="422"/>
        <v>599</v>
      </c>
      <c r="N5424" s="3">
        <f t="shared" si="423"/>
        <v>509.29024999999996</v>
      </c>
      <c r="O5424">
        <v>5</v>
      </c>
      <c r="P5424" s="3">
        <f t="shared" si="424"/>
        <v>119.8</v>
      </c>
      <c r="Q5424">
        <v>0.15</v>
      </c>
      <c r="R5424">
        <v>35.244999999999997</v>
      </c>
      <c r="S5424" s="3">
        <f>R5424/L5424*100</f>
        <v>5.8823529411764701</v>
      </c>
      <c r="T5424" s="3">
        <f>( (L5424-(L5424*Q5424))*O5424)</f>
        <v>2546.4512499999996</v>
      </c>
    </row>
    <row r="5425" spans="1:20" x14ac:dyDescent="0.25">
      <c r="A5425" t="s">
        <v>67</v>
      </c>
      <c r="B5425" t="s">
        <v>49</v>
      </c>
      <c r="C5425" t="s">
        <v>20</v>
      </c>
      <c r="D5425" t="s">
        <v>57</v>
      </c>
      <c r="E5425" t="s">
        <v>29</v>
      </c>
      <c r="F5425" s="9">
        <v>94122</v>
      </c>
      <c r="G5425" s="3" t="str">
        <f t="shared" si="420"/>
        <v>United States ,San Francisco ,California, 94122</v>
      </c>
      <c r="H5425" t="s">
        <v>30</v>
      </c>
      <c r="I5425" t="s">
        <v>31</v>
      </c>
      <c r="J5425" t="str">
        <f t="shared" si="421"/>
        <v>West - Office Supplies</v>
      </c>
      <c r="K5425" t="s">
        <v>37</v>
      </c>
      <c r="L5425">
        <v>46.53</v>
      </c>
      <c r="M5425" s="3">
        <f t="shared" si="422"/>
        <v>47</v>
      </c>
      <c r="N5425" s="3">
        <f t="shared" si="423"/>
        <v>46.53</v>
      </c>
      <c r="O5425">
        <v>3</v>
      </c>
      <c r="P5425" s="3">
        <f t="shared" si="424"/>
        <v>15.666666666666666</v>
      </c>
      <c r="Q5425">
        <v>0</v>
      </c>
      <c r="R5425">
        <v>12.097799999999999</v>
      </c>
      <c r="S5425" s="3">
        <f>R5425/L5425*100</f>
        <v>26</v>
      </c>
      <c r="T5425" s="3">
        <f>( (L5425-(L5425*Q5425))*O5425)</f>
        <v>139.59</v>
      </c>
    </row>
    <row r="5426" spans="1:20" x14ac:dyDescent="0.25">
      <c r="A5426" t="s">
        <v>67</v>
      </c>
      <c r="B5426" t="s">
        <v>19</v>
      </c>
      <c r="C5426" t="s">
        <v>20</v>
      </c>
      <c r="D5426" t="s">
        <v>163</v>
      </c>
      <c r="E5426" t="s">
        <v>35</v>
      </c>
      <c r="F5426" s="9">
        <v>33710</v>
      </c>
      <c r="G5426" s="3" t="str">
        <f t="shared" si="420"/>
        <v>United States ,Saint Petersburg ,Florida, 33710</v>
      </c>
      <c r="H5426" t="s">
        <v>23</v>
      </c>
      <c r="I5426" t="s">
        <v>24</v>
      </c>
      <c r="J5426" t="str">
        <f t="shared" si="421"/>
        <v>South - Furniture</v>
      </c>
      <c r="K5426" t="s">
        <v>38</v>
      </c>
      <c r="L5426">
        <v>31.984000000000002</v>
      </c>
      <c r="M5426" s="3">
        <f t="shared" si="422"/>
        <v>32</v>
      </c>
      <c r="N5426" s="3">
        <f t="shared" si="423"/>
        <v>25.587200000000003</v>
      </c>
      <c r="O5426">
        <v>2</v>
      </c>
      <c r="P5426" s="3">
        <f t="shared" si="424"/>
        <v>16</v>
      </c>
      <c r="Q5426">
        <v>0.2</v>
      </c>
      <c r="R5426">
        <v>1.9990000000000001</v>
      </c>
      <c r="S5426" s="3">
        <f>R5426/L5426*100</f>
        <v>6.25</v>
      </c>
      <c r="T5426" s="3">
        <f>( (L5426-(L5426*Q5426))*O5426)</f>
        <v>51.174400000000006</v>
      </c>
    </row>
    <row r="5427" spans="1:20" x14ac:dyDescent="0.25">
      <c r="A5427" t="s">
        <v>33</v>
      </c>
      <c r="B5427" t="s">
        <v>49</v>
      </c>
      <c r="C5427" t="s">
        <v>20</v>
      </c>
      <c r="D5427" t="s">
        <v>159</v>
      </c>
      <c r="E5427" t="s">
        <v>109</v>
      </c>
      <c r="F5427" s="9">
        <v>44107</v>
      </c>
      <c r="G5427" s="3" t="str">
        <f t="shared" si="420"/>
        <v>United States ,Lakewood ,Ohio, 44107</v>
      </c>
      <c r="H5427" t="s">
        <v>62</v>
      </c>
      <c r="I5427" t="s">
        <v>31</v>
      </c>
      <c r="J5427" t="str">
        <f t="shared" si="421"/>
        <v>East - Office Supplies</v>
      </c>
      <c r="K5427" t="s">
        <v>43</v>
      </c>
      <c r="L5427">
        <v>161.56800000000001</v>
      </c>
      <c r="M5427" s="3">
        <f t="shared" si="422"/>
        <v>162</v>
      </c>
      <c r="N5427" s="3">
        <f t="shared" si="423"/>
        <v>129.2544</v>
      </c>
      <c r="O5427">
        <v>2</v>
      </c>
      <c r="P5427" s="3">
        <f t="shared" si="424"/>
        <v>81</v>
      </c>
      <c r="Q5427">
        <v>0.2</v>
      </c>
      <c r="R5427">
        <v>16.1568</v>
      </c>
      <c r="S5427" s="3">
        <f>R5427/L5427*100</f>
        <v>10</v>
      </c>
      <c r="T5427" s="3">
        <f>( (L5427-(L5427*Q5427))*O5427)</f>
        <v>258.50880000000001</v>
      </c>
    </row>
    <row r="5428" spans="1:20" x14ac:dyDescent="0.25">
      <c r="A5428" t="s">
        <v>33</v>
      </c>
      <c r="B5428" t="s">
        <v>49</v>
      </c>
      <c r="C5428" t="s">
        <v>20</v>
      </c>
      <c r="D5428" t="s">
        <v>159</v>
      </c>
      <c r="E5428" t="s">
        <v>109</v>
      </c>
      <c r="F5428" s="9">
        <v>44107</v>
      </c>
      <c r="G5428" s="3" t="str">
        <f t="shared" si="420"/>
        <v>United States ,Lakewood ,Ohio, 44107</v>
      </c>
      <c r="H5428" t="s">
        <v>62</v>
      </c>
      <c r="I5428" t="s">
        <v>31</v>
      </c>
      <c r="J5428" t="str">
        <f t="shared" si="421"/>
        <v>East - Office Supplies</v>
      </c>
      <c r="K5428" t="s">
        <v>46</v>
      </c>
      <c r="L5428">
        <v>4.0640000000000001</v>
      </c>
      <c r="M5428" s="3">
        <f t="shared" si="422"/>
        <v>4</v>
      </c>
      <c r="N5428" s="3">
        <f t="shared" si="423"/>
        <v>3.2511999999999999</v>
      </c>
      <c r="O5428">
        <v>1</v>
      </c>
      <c r="P5428" s="3">
        <f t="shared" si="424"/>
        <v>4</v>
      </c>
      <c r="Q5428">
        <v>0.2</v>
      </c>
      <c r="R5428">
        <v>1.3715999999999999</v>
      </c>
      <c r="S5428" s="3">
        <f>R5428/L5428*100</f>
        <v>33.75</v>
      </c>
      <c r="T5428" s="3">
        <f>( (L5428-(L5428*Q5428))*O5428)</f>
        <v>3.2511999999999999</v>
      </c>
    </row>
    <row r="5429" spans="1:20" x14ac:dyDescent="0.25">
      <c r="A5429" t="s">
        <v>33</v>
      </c>
      <c r="B5429" t="s">
        <v>49</v>
      </c>
      <c r="C5429" t="s">
        <v>20</v>
      </c>
      <c r="D5429" t="s">
        <v>159</v>
      </c>
      <c r="E5429" t="s">
        <v>109</v>
      </c>
      <c r="F5429" s="9">
        <v>44107</v>
      </c>
      <c r="G5429" s="3" t="str">
        <f t="shared" si="420"/>
        <v>United States ,Lakewood ,Ohio, 44107</v>
      </c>
      <c r="H5429" t="s">
        <v>62</v>
      </c>
      <c r="I5429" t="s">
        <v>31</v>
      </c>
      <c r="J5429" t="str">
        <f t="shared" si="421"/>
        <v>East - Office Supplies</v>
      </c>
      <c r="K5429" t="s">
        <v>42</v>
      </c>
      <c r="L5429">
        <v>6.2160000000000002</v>
      </c>
      <c r="M5429" s="3">
        <f t="shared" si="422"/>
        <v>6</v>
      </c>
      <c r="N5429" s="3">
        <f t="shared" si="423"/>
        <v>1.8648000000000007</v>
      </c>
      <c r="O5429">
        <v>4</v>
      </c>
      <c r="P5429" s="3">
        <f t="shared" si="424"/>
        <v>1.5</v>
      </c>
      <c r="Q5429">
        <v>0.7</v>
      </c>
      <c r="R5429">
        <v>-4.9728000000000003</v>
      </c>
      <c r="S5429" s="3">
        <f>R5429/L5429*100</f>
        <v>-80</v>
      </c>
      <c r="T5429" s="3">
        <f>( (L5429-(L5429*Q5429))*O5429)</f>
        <v>7.4592000000000027</v>
      </c>
    </row>
    <row r="5430" spans="1:20" x14ac:dyDescent="0.25">
      <c r="A5430" t="s">
        <v>33</v>
      </c>
      <c r="B5430" t="s">
        <v>19</v>
      </c>
      <c r="C5430" t="s">
        <v>20</v>
      </c>
      <c r="D5430" t="s">
        <v>528</v>
      </c>
      <c r="E5430" t="s">
        <v>86</v>
      </c>
      <c r="F5430" s="9">
        <v>85224</v>
      </c>
      <c r="G5430" s="3" t="str">
        <f t="shared" si="420"/>
        <v>United States ,Chandler ,Arizona, 85224</v>
      </c>
      <c r="H5430" t="s">
        <v>30</v>
      </c>
      <c r="I5430" t="s">
        <v>31</v>
      </c>
      <c r="J5430" t="str">
        <f t="shared" si="421"/>
        <v>West - Office Supplies</v>
      </c>
      <c r="K5430" t="s">
        <v>39</v>
      </c>
      <c r="L5430">
        <v>8.8960000000000008</v>
      </c>
      <c r="M5430" s="3">
        <f t="shared" si="422"/>
        <v>9</v>
      </c>
      <c r="N5430" s="3">
        <f t="shared" si="423"/>
        <v>7.1168000000000005</v>
      </c>
      <c r="O5430">
        <v>4</v>
      </c>
      <c r="P5430" s="3">
        <f t="shared" si="424"/>
        <v>2.25</v>
      </c>
      <c r="Q5430">
        <v>0.2</v>
      </c>
      <c r="R5430">
        <v>0.66720000000000002</v>
      </c>
      <c r="S5430" s="3">
        <f>R5430/L5430*100</f>
        <v>7.5</v>
      </c>
      <c r="T5430" s="3">
        <f>( (L5430-(L5430*Q5430))*O5430)</f>
        <v>28.467200000000002</v>
      </c>
    </row>
    <row r="5431" spans="1:20" x14ac:dyDescent="0.25">
      <c r="A5431" t="s">
        <v>33</v>
      </c>
      <c r="B5431" t="s">
        <v>49</v>
      </c>
      <c r="C5431" t="s">
        <v>20</v>
      </c>
      <c r="D5431" t="s">
        <v>28</v>
      </c>
      <c r="E5431" t="s">
        <v>29</v>
      </c>
      <c r="F5431" s="9">
        <v>90008</v>
      </c>
      <c r="G5431" s="3" t="str">
        <f t="shared" si="420"/>
        <v>United States ,Los Angeles ,California, 90008</v>
      </c>
      <c r="H5431" t="s">
        <v>30</v>
      </c>
      <c r="I5431" t="s">
        <v>31</v>
      </c>
      <c r="J5431" t="str">
        <f t="shared" si="421"/>
        <v>West - Office Supplies</v>
      </c>
      <c r="K5431" t="s">
        <v>43</v>
      </c>
      <c r="L5431">
        <v>1640.7</v>
      </c>
      <c r="M5431" s="3">
        <f t="shared" si="422"/>
        <v>1641</v>
      </c>
      <c r="N5431" s="3">
        <f t="shared" si="423"/>
        <v>1640.7</v>
      </c>
      <c r="O5431">
        <v>5</v>
      </c>
      <c r="P5431" s="3">
        <f t="shared" si="424"/>
        <v>328.2</v>
      </c>
      <c r="Q5431">
        <v>0</v>
      </c>
      <c r="R5431">
        <v>459.39600000000002</v>
      </c>
      <c r="S5431" s="3">
        <f>R5431/L5431*100</f>
        <v>28.000000000000004</v>
      </c>
      <c r="T5431" s="3">
        <f>( (L5431-(L5431*Q5431))*O5431)</f>
        <v>8203.5</v>
      </c>
    </row>
    <row r="5432" spans="1:20" x14ac:dyDescent="0.25">
      <c r="A5432" t="s">
        <v>33</v>
      </c>
      <c r="B5432" t="s">
        <v>49</v>
      </c>
      <c r="C5432" t="s">
        <v>20</v>
      </c>
      <c r="D5432" t="s">
        <v>28</v>
      </c>
      <c r="E5432" t="s">
        <v>29</v>
      </c>
      <c r="F5432" s="9">
        <v>90008</v>
      </c>
      <c r="G5432" s="3" t="str">
        <f t="shared" si="420"/>
        <v>United States ,Los Angeles ,California, 90008</v>
      </c>
      <c r="H5432" t="s">
        <v>30</v>
      </c>
      <c r="I5432" t="s">
        <v>40</v>
      </c>
      <c r="J5432" t="str">
        <f t="shared" si="421"/>
        <v>West - Technology</v>
      </c>
      <c r="K5432" t="s">
        <v>64</v>
      </c>
      <c r="L5432">
        <v>270</v>
      </c>
      <c r="M5432" s="3">
        <f t="shared" si="422"/>
        <v>270</v>
      </c>
      <c r="N5432" s="3">
        <f t="shared" si="423"/>
        <v>270</v>
      </c>
      <c r="O5432">
        <v>3</v>
      </c>
      <c r="P5432" s="3">
        <f t="shared" si="424"/>
        <v>90</v>
      </c>
      <c r="Q5432">
        <v>0</v>
      </c>
      <c r="R5432">
        <v>97.2</v>
      </c>
      <c r="S5432" s="3">
        <f>R5432/L5432*100</f>
        <v>36</v>
      </c>
      <c r="T5432" s="3">
        <f>( (L5432-(L5432*Q5432))*O5432)</f>
        <v>810</v>
      </c>
    </row>
    <row r="5433" spans="1:20" x14ac:dyDescent="0.25">
      <c r="A5433" t="s">
        <v>67</v>
      </c>
      <c r="B5433" t="s">
        <v>27</v>
      </c>
      <c r="C5433" t="s">
        <v>20</v>
      </c>
      <c r="D5433" t="s">
        <v>232</v>
      </c>
      <c r="E5433" t="s">
        <v>35</v>
      </c>
      <c r="F5433" s="9">
        <v>32137</v>
      </c>
      <c r="G5433" s="3" t="str">
        <f t="shared" si="420"/>
        <v>United States ,Palm Coast ,Florida, 32137</v>
      </c>
      <c r="H5433" t="s">
        <v>23</v>
      </c>
      <c r="I5433" t="s">
        <v>24</v>
      </c>
      <c r="J5433" t="str">
        <f t="shared" si="421"/>
        <v>South - Furniture</v>
      </c>
      <c r="K5433" t="s">
        <v>38</v>
      </c>
      <c r="L5433">
        <v>19.52</v>
      </c>
      <c r="M5433" s="3">
        <f t="shared" si="422"/>
        <v>20</v>
      </c>
      <c r="N5433" s="3">
        <f t="shared" si="423"/>
        <v>15.616</v>
      </c>
      <c r="O5433">
        <v>2</v>
      </c>
      <c r="P5433" s="3">
        <f t="shared" si="424"/>
        <v>10</v>
      </c>
      <c r="Q5433">
        <v>0.2</v>
      </c>
      <c r="R5433">
        <v>5.3680000000000003</v>
      </c>
      <c r="S5433" s="3">
        <f>R5433/L5433*100</f>
        <v>27.500000000000004</v>
      </c>
      <c r="T5433" s="3">
        <f>( (L5433-(L5433*Q5433))*O5433)</f>
        <v>31.231999999999999</v>
      </c>
    </row>
    <row r="5434" spans="1:20" x14ac:dyDescent="0.25">
      <c r="A5434" t="s">
        <v>67</v>
      </c>
      <c r="B5434" t="s">
        <v>27</v>
      </c>
      <c r="C5434" t="s">
        <v>20</v>
      </c>
      <c r="D5434" t="s">
        <v>232</v>
      </c>
      <c r="E5434" t="s">
        <v>35</v>
      </c>
      <c r="F5434" s="9">
        <v>32137</v>
      </c>
      <c r="G5434" s="3" t="str">
        <f t="shared" si="420"/>
        <v>United States ,Palm Coast ,Florida, 32137</v>
      </c>
      <c r="H5434" t="s">
        <v>23</v>
      </c>
      <c r="I5434" t="s">
        <v>31</v>
      </c>
      <c r="J5434" t="str">
        <f t="shared" si="421"/>
        <v>South - Office Supplies</v>
      </c>
      <c r="K5434" t="s">
        <v>42</v>
      </c>
      <c r="L5434">
        <v>9.81</v>
      </c>
      <c r="M5434" s="3">
        <f t="shared" si="422"/>
        <v>10</v>
      </c>
      <c r="N5434" s="3">
        <f t="shared" si="423"/>
        <v>2.9430000000000005</v>
      </c>
      <c r="O5434">
        <v>5</v>
      </c>
      <c r="P5434" s="3">
        <f t="shared" si="424"/>
        <v>2</v>
      </c>
      <c r="Q5434">
        <v>0.7</v>
      </c>
      <c r="R5434">
        <v>-6.867</v>
      </c>
      <c r="S5434" s="3">
        <f>R5434/L5434*100</f>
        <v>-70</v>
      </c>
      <c r="T5434" s="3">
        <f>( (L5434-(L5434*Q5434))*O5434)</f>
        <v>14.715000000000003</v>
      </c>
    </row>
    <row r="5435" spans="1:20" x14ac:dyDescent="0.25">
      <c r="A5435" t="s">
        <v>67</v>
      </c>
      <c r="B5435" t="s">
        <v>27</v>
      </c>
      <c r="C5435" t="s">
        <v>20</v>
      </c>
      <c r="D5435" t="s">
        <v>232</v>
      </c>
      <c r="E5435" t="s">
        <v>35</v>
      </c>
      <c r="F5435" s="9">
        <v>32137</v>
      </c>
      <c r="G5435" s="3" t="str">
        <f t="shared" si="420"/>
        <v>United States ,Palm Coast ,Florida, 32137</v>
      </c>
      <c r="H5435" t="s">
        <v>23</v>
      </c>
      <c r="I5435" t="s">
        <v>24</v>
      </c>
      <c r="J5435" t="str">
        <f t="shared" si="421"/>
        <v>South - Furniture</v>
      </c>
      <c r="K5435" t="s">
        <v>38</v>
      </c>
      <c r="L5435">
        <v>213.21600000000001</v>
      </c>
      <c r="M5435" s="3">
        <f t="shared" si="422"/>
        <v>213</v>
      </c>
      <c r="N5435" s="3">
        <f t="shared" si="423"/>
        <v>170.5728</v>
      </c>
      <c r="O5435">
        <v>3</v>
      </c>
      <c r="P5435" s="3">
        <f t="shared" si="424"/>
        <v>71</v>
      </c>
      <c r="Q5435">
        <v>0.2</v>
      </c>
      <c r="R5435">
        <v>15.991199999999999</v>
      </c>
      <c r="S5435" s="3">
        <f>R5435/L5435*100</f>
        <v>7.5</v>
      </c>
      <c r="T5435" s="3">
        <f>( (L5435-(L5435*Q5435))*O5435)</f>
        <v>511.71839999999997</v>
      </c>
    </row>
    <row r="5436" spans="1:20" x14ac:dyDescent="0.25">
      <c r="A5436" t="s">
        <v>33</v>
      </c>
      <c r="B5436" t="s">
        <v>19</v>
      </c>
      <c r="C5436" t="s">
        <v>20</v>
      </c>
      <c r="D5436" t="s">
        <v>80</v>
      </c>
      <c r="E5436" t="s">
        <v>81</v>
      </c>
      <c r="F5436" s="9">
        <v>10035</v>
      </c>
      <c r="G5436" s="3" t="str">
        <f t="shared" si="420"/>
        <v>United States ,New York City ,New York, 10035</v>
      </c>
      <c r="H5436" t="s">
        <v>62</v>
      </c>
      <c r="I5436" t="s">
        <v>31</v>
      </c>
      <c r="J5436" t="str">
        <f t="shared" si="421"/>
        <v>East - Office Supplies</v>
      </c>
      <c r="K5436" t="s">
        <v>42</v>
      </c>
      <c r="L5436">
        <v>588.78399999999999</v>
      </c>
      <c r="M5436" s="3">
        <f t="shared" si="422"/>
        <v>589</v>
      </c>
      <c r="N5436" s="3">
        <f t="shared" si="423"/>
        <v>471.02719999999999</v>
      </c>
      <c r="O5436">
        <v>2</v>
      </c>
      <c r="P5436" s="3">
        <f t="shared" si="424"/>
        <v>294.5</v>
      </c>
      <c r="Q5436">
        <v>0.2</v>
      </c>
      <c r="R5436">
        <v>183.995</v>
      </c>
      <c r="S5436" s="3">
        <f>R5436/L5436*100</f>
        <v>31.25</v>
      </c>
      <c r="T5436" s="3">
        <f>( (L5436-(L5436*Q5436))*O5436)</f>
        <v>942.05439999999999</v>
      </c>
    </row>
    <row r="5437" spans="1:20" x14ac:dyDescent="0.25">
      <c r="A5437" t="s">
        <v>18</v>
      </c>
      <c r="B5437" t="s">
        <v>19</v>
      </c>
      <c r="C5437" t="s">
        <v>20</v>
      </c>
      <c r="D5437" t="s">
        <v>538</v>
      </c>
      <c r="E5437" t="s">
        <v>35</v>
      </c>
      <c r="F5437" s="9">
        <v>33458</v>
      </c>
      <c r="G5437" s="3" t="str">
        <f t="shared" si="420"/>
        <v>United States ,Jupiter ,Florida, 33458</v>
      </c>
      <c r="H5437" t="s">
        <v>23</v>
      </c>
      <c r="I5437" t="s">
        <v>31</v>
      </c>
      <c r="J5437" t="str">
        <f t="shared" si="421"/>
        <v>South - Office Supplies</v>
      </c>
      <c r="K5437" t="s">
        <v>39</v>
      </c>
      <c r="L5437">
        <v>2.0640000000000001</v>
      </c>
      <c r="M5437" s="3">
        <f t="shared" si="422"/>
        <v>2</v>
      </c>
      <c r="N5437" s="3">
        <f t="shared" si="423"/>
        <v>1.6512</v>
      </c>
      <c r="O5437">
        <v>1</v>
      </c>
      <c r="P5437" s="3">
        <f t="shared" si="424"/>
        <v>2</v>
      </c>
      <c r="Q5437">
        <v>0.2</v>
      </c>
      <c r="R5437">
        <v>0.15479999999999999</v>
      </c>
      <c r="S5437" s="3">
        <f>R5437/L5437*100</f>
        <v>7.5</v>
      </c>
      <c r="T5437" s="3">
        <f>( (L5437-(L5437*Q5437))*O5437)</f>
        <v>1.6512</v>
      </c>
    </row>
    <row r="5438" spans="1:20" x14ac:dyDescent="0.25">
      <c r="A5438" t="s">
        <v>33</v>
      </c>
      <c r="B5438" t="s">
        <v>19</v>
      </c>
      <c r="C5438" t="s">
        <v>20</v>
      </c>
      <c r="D5438" t="s">
        <v>310</v>
      </c>
      <c r="E5438" t="s">
        <v>86</v>
      </c>
      <c r="F5438" s="9">
        <v>85301</v>
      </c>
      <c r="G5438" s="3" t="str">
        <f t="shared" si="420"/>
        <v>United States ,Glendale ,Arizona, 85301</v>
      </c>
      <c r="H5438" t="s">
        <v>30</v>
      </c>
      <c r="I5438" t="s">
        <v>31</v>
      </c>
      <c r="J5438" t="str">
        <f t="shared" si="421"/>
        <v>West - Office Supplies</v>
      </c>
      <c r="K5438" t="s">
        <v>46</v>
      </c>
      <c r="L5438">
        <v>6.3680000000000003</v>
      </c>
      <c r="M5438" s="3">
        <f t="shared" si="422"/>
        <v>6</v>
      </c>
      <c r="N5438" s="3">
        <f t="shared" si="423"/>
        <v>5.0944000000000003</v>
      </c>
      <c r="O5438">
        <v>2</v>
      </c>
      <c r="P5438" s="3">
        <f t="shared" si="424"/>
        <v>3</v>
      </c>
      <c r="Q5438">
        <v>0.2</v>
      </c>
      <c r="R5438">
        <v>2.3879999999999999</v>
      </c>
      <c r="S5438" s="3">
        <f>R5438/L5438*100</f>
        <v>37.499999999999993</v>
      </c>
      <c r="T5438" s="3">
        <f>( (L5438-(L5438*Q5438))*O5438)</f>
        <v>10.188800000000001</v>
      </c>
    </row>
    <row r="5439" spans="1:20" x14ac:dyDescent="0.25">
      <c r="A5439" t="s">
        <v>33</v>
      </c>
      <c r="B5439" t="s">
        <v>19</v>
      </c>
      <c r="C5439" t="s">
        <v>20</v>
      </c>
      <c r="D5439" t="s">
        <v>80</v>
      </c>
      <c r="E5439" t="s">
        <v>81</v>
      </c>
      <c r="F5439" s="9">
        <v>10035</v>
      </c>
      <c r="G5439" s="3" t="str">
        <f t="shared" si="420"/>
        <v>United States ,New York City ,New York, 10035</v>
      </c>
      <c r="H5439" t="s">
        <v>62</v>
      </c>
      <c r="I5439" t="s">
        <v>40</v>
      </c>
      <c r="J5439" t="str">
        <f t="shared" si="421"/>
        <v>East - Technology</v>
      </c>
      <c r="K5439" t="s">
        <v>64</v>
      </c>
      <c r="L5439">
        <v>99.6</v>
      </c>
      <c r="M5439" s="3">
        <f t="shared" si="422"/>
        <v>100</v>
      </c>
      <c r="N5439" s="3">
        <f t="shared" si="423"/>
        <v>99.6</v>
      </c>
      <c r="O5439">
        <v>1</v>
      </c>
      <c r="P5439" s="3">
        <f t="shared" si="424"/>
        <v>100</v>
      </c>
      <c r="Q5439">
        <v>0</v>
      </c>
      <c r="R5439">
        <v>36.851999999999997</v>
      </c>
      <c r="S5439" s="3">
        <f>R5439/L5439*100</f>
        <v>37</v>
      </c>
      <c r="T5439" s="3">
        <f>( (L5439-(L5439*Q5439))*O5439)</f>
        <v>99.6</v>
      </c>
    </row>
    <row r="5440" spans="1:20" x14ac:dyDescent="0.25">
      <c r="A5440" t="s">
        <v>33</v>
      </c>
      <c r="B5440" t="s">
        <v>19</v>
      </c>
      <c r="C5440" t="s">
        <v>20</v>
      </c>
      <c r="D5440" t="s">
        <v>80</v>
      </c>
      <c r="E5440" t="s">
        <v>81</v>
      </c>
      <c r="F5440" s="9">
        <v>10035</v>
      </c>
      <c r="G5440" s="3" t="str">
        <f t="shared" si="420"/>
        <v>United States ,New York City ,New York, 10035</v>
      </c>
      <c r="H5440" t="s">
        <v>62</v>
      </c>
      <c r="I5440" t="s">
        <v>31</v>
      </c>
      <c r="J5440" t="str">
        <f t="shared" si="421"/>
        <v>East - Office Supplies</v>
      </c>
      <c r="K5440" t="s">
        <v>42</v>
      </c>
      <c r="L5440">
        <v>62.295999999999999</v>
      </c>
      <c r="M5440" s="3">
        <f t="shared" si="422"/>
        <v>62</v>
      </c>
      <c r="N5440" s="3">
        <f t="shared" si="423"/>
        <v>49.836799999999997</v>
      </c>
      <c r="O5440">
        <v>13</v>
      </c>
      <c r="P5440" s="3">
        <f t="shared" si="424"/>
        <v>4.7692307692307692</v>
      </c>
      <c r="Q5440">
        <v>0.2</v>
      </c>
      <c r="R5440">
        <v>21.024899999999999</v>
      </c>
      <c r="S5440" s="3">
        <f>R5440/L5440*100</f>
        <v>33.75</v>
      </c>
      <c r="T5440" s="3">
        <f>( (L5440-(L5440*Q5440))*O5440)</f>
        <v>647.87839999999994</v>
      </c>
    </row>
    <row r="5441" spans="1:20" x14ac:dyDescent="0.25">
      <c r="A5441" t="s">
        <v>33</v>
      </c>
      <c r="B5441" t="s">
        <v>19</v>
      </c>
      <c r="C5441" t="s">
        <v>20</v>
      </c>
      <c r="D5441" t="s">
        <v>80</v>
      </c>
      <c r="E5441" t="s">
        <v>81</v>
      </c>
      <c r="F5441" s="9">
        <v>10035</v>
      </c>
      <c r="G5441" s="3" t="str">
        <f t="shared" si="420"/>
        <v>United States ,New York City ,New York, 10035</v>
      </c>
      <c r="H5441" t="s">
        <v>62</v>
      </c>
      <c r="I5441" t="s">
        <v>31</v>
      </c>
      <c r="J5441" t="str">
        <f t="shared" si="421"/>
        <v>East - Office Supplies</v>
      </c>
      <c r="K5441" t="s">
        <v>39</v>
      </c>
      <c r="L5441">
        <v>10.71</v>
      </c>
      <c r="M5441" s="3">
        <f t="shared" si="422"/>
        <v>11</v>
      </c>
      <c r="N5441" s="3">
        <f t="shared" si="423"/>
        <v>10.71</v>
      </c>
      <c r="O5441">
        <v>3</v>
      </c>
      <c r="P5441" s="3">
        <f t="shared" si="424"/>
        <v>3.6666666666666665</v>
      </c>
      <c r="Q5441">
        <v>0</v>
      </c>
      <c r="R5441">
        <v>2.7846000000000002</v>
      </c>
      <c r="S5441" s="3">
        <f>R5441/L5441*100</f>
        <v>26</v>
      </c>
      <c r="T5441" s="3">
        <f>( (L5441-(L5441*Q5441))*O5441)</f>
        <v>32.130000000000003</v>
      </c>
    </row>
    <row r="5442" spans="1:20" x14ac:dyDescent="0.25">
      <c r="A5442" t="s">
        <v>33</v>
      </c>
      <c r="B5442" t="s">
        <v>49</v>
      </c>
      <c r="C5442" t="s">
        <v>20</v>
      </c>
      <c r="D5442" t="s">
        <v>66</v>
      </c>
      <c r="E5442" t="s">
        <v>51</v>
      </c>
      <c r="F5442" s="9">
        <v>77041</v>
      </c>
      <c r="G5442" s="3" t="str">
        <f t="shared" si="420"/>
        <v>United States ,Houston ,Texas, 77041</v>
      </c>
      <c r="H5442" t="s">
        <v>52</v>
      </c>
      <c r="I5442" t="s">
        <v>31</v>
      </c>
      <c r="J5442" t="str">
        <f t="shared" si="421"/>
        <v>Central - Office Supplies</v>
      </c>
      <c r="K5442" t="s">
        <v>65</v>
      </c>
      <c r="L5442">
        <v>20.936</v>
      </c>
      <c r="M5442" s="3">
        <f t="shared" si="422"/>
        <v>21</v>
      </c>
      <c r="N5442" s="3">
        <f t="shared" si="423"/>
        <v>16.748799999999999</v>
      </c>
      <c r="O5442">
        <v>1</v>
      </c>
      <c r="P5442" s="3">
        <f t="shared" si="424"/>
        <v>21</v>
      </c>
      <c r="Q5442">
        <v>0.2</v>
      </c>
      <c r="R5442">
        <v>7.0659000000000001</v>
      </c>
      <c r="S5442" s="3">
        <f>R5442/L5442*100</f>
        <v>33.75</v>
      </c>
      <c r="T5442" s="3">
        <f>( (L5442-(L5442*Q5442))*O5442)</f>
        <v>16.748799999999999</v>
      </c>
    </row>
    <row r="5443" spans="1:20" x14ac:dyDescent="0.25">
      <c r="A5443" t="s">
        <v>33</v>
      </c>
      <c r="B5443" t="s">
        <v>27</v>
      </c>
      <c r="C5443" t="s">
        <v>20</v>
      </c>
      <c r="D5443" t="s">
        <v>80</v>
      </c>
      <c r="E5443" t="s">
        <v>81</v>
      </c>
      <c r="F5443" s="9">
        <v>10035</v>
      </c>
      <c r="G5443" s="3" t="str">
        <f t="shared" ref="G5443:G5506" si="425">C5443&amp; " ," &amp; D5443 &amp; " ," &amp; E5443 &amp; ", " &amp; F5443</f>
        <v>United States ,New York City ,New York, 10035</v>
      </c>
      <c r="H5443" t="s">
        <v>62</v>
      </c>
      <c r="I5443" t="s">
        <v>40</v>
      </c>
      <c r="J5443" t="str">
        <f t="shared" ref="J5443:J5506" si="426">H5443&amp;" - "&amp;I5443</f>
        <v>East - Technology</v>
      </c>
      <c r="K5443" t="s">
        <v>41</v>
      </c>
      <c r="L5443">
        <v>33</v>
      </c>
      <c r="M5443" s="3">
        <f t="shared" ref="M5443:M5506" si="427">ROUND(L5443,0)</f>
        <v>33</v>
      </c>
      <c r="N5443" s="3">
        <f t="shared" ref="N5443:N5506" si="428">L5443-(L5443*Q5443)</f>
        <v>33</v>
      </c>
      <c r="O5443">
        <v>6</v>
      </c>
      <c r="P5443" s="3">
        <f t="shared" ref="P5443:P5506" si="429">M5443/O5443</f>
        <v>5.5</v>
      </c>
      <c r="Q5443">
        <v>0</v>
      </c>
      <c r="R5443">
        <v>8.25</v>
      </c>
      <c r="S5443" s="3">
        <f>R5443/L5443*100</f>
        <v>25</v>
      </c>
      <c r="T5443" s="3">
        <f>( (L5443-(L5443*Q5443))*O5443)</f>
        <v>198</v>
      </c>
    </row>
    <row r="5444" spans="1:20" x14ac:dyDescent="0.25">
      <c r="A5444" t="s">
        <v>33</v>
      </c>
      <c r="B5444" t="s">
        <v>27</v>
      </c>
      <c r="C5444" t="s">
        <v>20</v>
      </c>
      <c r="D5444" t="s">
        <v>80</v>
      </c>
      <c r="E5444" t="s">
        <v>81</v>
      </c>
      <c r="F5444" s="9">
        <v>10035</v>
      </c>
      <c r="G5444" s="3" t="str">
        <f t="shared" si="425"/>
        <v>United States ,New York City ,New York, 10035</v>
      </c>
      <c r="H5444" t="s">
        <v>62</v>
      </c>
      <c r="I5444" t="s">
        <v>40</v>
      </c>
      <c r="J5444" t="str">
        <f t="shared" si="426"/>
        <v>East - Technology</v>
      </c>
      <c r="K5444" t="s">
        <v>64</v>
      </c>
      <c r="L5444">
        <v>249.95</v>
      </c>
      <c r="M5444" s="3">
        <f t="shared" si="427"/>
        <v>250</v>
      </c>
      <c r="N5444" s="3">
        <f t="shared" si="428"/>
        <v>249.95</v>
      </c>
      <c r="O5444">
        <v>5</v>
      </c>
      <c r="P5444" s="3">
        <f t="shared" si="429"/>
        <v>50</v>
      </c>
      <c r="Q5444">
        <v>0</v>
      </c>
      <c r="R5444">
        <v>87.482500000000002</v>
      </c>
      <c r="S5444" s="3">
        <f>R5444/L5444*100</f>
        <v>35</v>
      </c>
      <c r="T5444" s="3">
        <f>( (L5444-(L5444*Q5444))*O5444)</f>
        <v>1249.75</v>
      </c>
    </row>
    <row r="5445" spans="1:20" x14ac:dyDescent="0.25">
      <c r="A5445" t="s">
        <v>33</v>
      </c>
      <c r="B5445" t="s">
        <v>49</v>
      </c>
      <c r="C5445" t="s">
        <v>20</v>
      </c>
      <c r="D5445" t="s">
        <v>340</v>
      </c>
      <c r="E5445" t="s">
        <v>341</v>
      </c>
      <c r="F5445" s="9">
        <v>66062</v>
      </c>
      <c r="G5445" s="3" t="str">
        <f t="shared" si="425"/>
        <v>United States ,Olathe ,Kansas, 66062</v>
      </c>
      <c r="H5445" t="s">
        <v>52</v>
      </c>
      <c r="I5445" t="s">
        <v>31</v>
      </c>
      <c r="J5445" t="str">
        <f t="shared" si="426"/>
        <v>Central - Office Supplies</v>
      </c>
      <c r="K5445" t="s">
        <v>115</v>
      </c>
      <c r="L5445">
        <v>357.93</v>
      </c>
      <c r="M5445" s="3">
        <f t="shared" si="427"/>
        <v>358</v>
      </c>
      <c r="N5445" s="3">
        <f t="shared" si="428"/>
        <v>357.93</v>
      </c>
      <c r="O5445">
        <v>3</v>
      </c>
      <c r="P5445" s="3">
        <f t="shared" si="429"/>
        <v>119.33333333333333</v>
      </c>
      <c r="Q5445">
        <v>0</v>
      </c>
      <c r="R5445">
        <v>7.1585999999999999</v>
      </c>
      <c r="S5445" s="3">
        <f>R5445/L5445*100</f>
        <v>2</v>
      </c>
      <c r="T5445" s="3">
        <f>( (L5445-(L5445*Q5445))*O5445)</f>
        <v>1073.79</v>
      </c>
    </row>
    <row r="5446" spans="1:20" x14ac:dyDescent="0.25">
      <c r="A5446" t="s">
        <v>33</v>
      </c>
      <c r="B5446" t="s">
        <v>49</v>
      </c>
      <c r="C5446" t="s">
        <v>20</v>
      </c>
      <c r="D5446" t="s">
        <v>340</v>
      </c>
      <c r="E5446" t="s">
        <v>341</v>
      </c>
      <c r="F5446" s="9">
        <v>66062</v>
      </c>
      <c r="G5446" s="3" t="str">
        <f t="shared" si="425"/>
        <v>United States ,Olathe ,Kansas, 66062</v>
      </c>
      <c r="H5446" t="s">
        <v>52</v>
      </c>
      <c r="I5446" t="s">
        <v>40</v>
      </c>
      <c r="J5446" t="str">
        <f t="shared" si="426"/>
        <v>Central - Technology</v>
      </c>
      <c r="K5446" t="s">
        <v>64</v>
      </c>
      <c r="L5446">
        <v>57.4</v>
      </c>
      <c r="M5446" s="3">
        <f t="shared" si="427"/>
        <v>57</v>
      </c>
      <c r="N5446" s="3">
        <f t="shared" si="428"/>
        <v>57.4</v>
      </c>
      <c r="O5446">
        <v>5</v>
      </c>
      <c r="P5446" s="3">
        <f t="shared" si="429"/>
        <v>11.4</v>
      </c>
      <c r="Q5446">
        <v>0</v>
      </c>
      <c r="R5446">
        <v>10.906000000000001</v>
      </c>
      <c r="S5446" s="3">
        <f>R5446/L5446*100</f>
        <v>19</v>
      </c>
      <c r="T5446" s="3">
        <f>( (L5446-(L5446*Q5446))*O5446)</f>
        <v>287</v>
      </c>
    </row>
    <row r="5447" spans="1:20" x14ac:dyDescent="0.25">
      <c r="A5447" t="s">
        <v>33</v>
      </c>
      <c r="B5447" t="s">
        <v>49</v>
      </c>
      <c r="C5447" t="s">
        <v>20</v>
      </c>
      <c r="D5447" t="s">
        <v>340</v>
      </c>
      <c r="E5447" t="s">
        <v>341</v>
      </c>
      <c r="F5447" s="9">
        <v>66062</v>
      </c>
      <c r="G5447" s="3" t="str">
        <f t="shared" si="425"/>
        <v>United States ,Olathe ,Kansas, 66062</v>
      </c>
      <c r="H5447" t="s">
        <v>52</v>
      </c>
      <c r="I5447" t="s">
        <v>31</v>
      </c>
      <c r="J5447" t="str">
        <f t="shared" si="426"/>
        <v>Central - Office Supplies</v>
      </c>
      <c r="K5447" t="s">
        <v>42</v>
      </c>
      <c r="L5447">
        <v>331.96</v>
      </c>
      <c r="M5447" s="3">
        <f t="shared" si="427"/>
        <v>332</v>
      </c>
      <c r="N5447" s="3">
        <f t="shared" si="428"/>
        <v>331.96</v>
      </c>
      <c r="O5447">
        <v>2</v>
      </c>
      <c r="P5447" s="3">
        <f t="shared" si="429"/>
        <v>166</v>
      </c>
      <c r="Q5447">
        <v>0</v>
      </c>
      <c r="R5447">
        <v>149.38200000000001</v>
      </c>
      <c r="S5447" s="3">
        <f>R5447/L5447*100</f>
        <v>45.000000000000007</v>
      </c>
      <c r="T5447" s="3">
        <f>( (L5447-(L5447*Q5447))*O5447)</f>
        <v>663.92</v>
      </c>
    </row>
    <row r="5448" spans="1:20" x14ac:dyDescent="0.25">
      <c r="A5448" t="s">
        <v>33</v>
      </c>
      <c r="B5448" t="s">
        <v>49</v>
      </c>
      <c r="C5448" t="s">
        <v>20</v>
      </c>
      <c r="D5448" t="s">
        <v>340</v>
      </c>
      <c r="E5448" t="s">
        <v>341</v>
      </c>
      <c r="F5448" s="9">
        <v>66062</v>
      </c>
      <c r="G5448" s="3" t="str">
        <f t="shared" si="425"/>
        <v>United States ,Olathe ,Kansas, 66062</v>
      </c>
      <c r="H5448" t="s">
        <v>52</v>
      </c>
      <c r="I5448" t="s">
        <v>24</v>
      </c>
      <c r="J5448" t="str">
        <f t="shared" si="426"/>
        <v>Central - Furniture</v>
      </c>
      <c r="K5448" t="s">
        <v>38</v>
      </c>
      <c r="L5448">
        <v>40.56</v>
      </c>
      <c r="M5448" s="3">
        <f t="shared" si="427"/>
        <v>41</v>
      </c>
      <c r="N5448" s="3">
        <f t="shared" si="428"/>
        <v>40.56</v>
      </c>
      <c r="O5448">
        <v>2</v>
      </c>
      <c r="P5448" s="3">
        <f t="shared" si="429"/>
        <v>20.5</v>
      </c>
      <c r="Q5448">
        <v>0</v>
      </c>
      <c r="R5448">
        <v>12.979200000000001</v>
      </c>
      <c r="S5448" s="3">
        <f>R5448/L5448*100</f>
        <v>32</v>
      </c>
      <c r="T5448" s="3">
        <f>( (L5448-(L5448*Q5448))*O5448)</f>
        <v>81.12</v>
      </c>
    </row>
    <row r="5449" spans="1:20" x14ac:dyDescent="0.25">
      <c r="A5449" t="s">
        <v>33</v>
      </c>
      <c r="B5449" t="s">
        <v>49</v>
      </c>
      <c r="C5449" t="s">
        <v>20</v>
      </c>
      <c r="D5449" t="s">
        <v>400</v>
      </c>
      <c r="E5449" t="s">
        <v>182</v>
      </c>
      <c r="F5449" s="9">
        <v>89431</v>
      </c>
      <c r="G5449" s="3" t="str">
        <f t="shared" si="425"/>
        <v>United States ,Sparks ,Nevada, 89431</v>
      </c>
      <c r="H5449" t="s">
        <v>30</v>
      </c>
      <c r="I5449" t="s">
        <v>31</v>
      </c>
      <c r="J5449" t="str">
        <f t="shared" si="426"/>
        <v>West - Office Supplies</v>
      </c>
      <c r="K5449" t="s">
        <v>115</v>
      </c>
      <c r="L5449">
        <v>86.2</v>
      </c>
      <c r="M5449" s="3">
        <f t="shared" si="427"/>
        <v>86</v>
      </c>
      <c r="N5449" s="3">
        <f t="shared" si="428"/>
        <v>86.2</v>
      </c>
      <c r="O5449">
        <v>5</v>
      </c>
      <c r="P5449" s="3">
        <f t="shared" si="429"/>
        <v>17.2</v>
      </c>
      <c r="Q5449">
        <v>0</v>
      </c>
      <c r="R5449">
        <v>24.998000000000001</v>
      </c>
      <c r="S5449" s="3">
        <f>R5449/L5449*100</f>
        <v>28.999999999999996</v>
      </c>
      <c r="T5449" s="3">
        <f>( (L5449-(L5449*Q5449))*O5449)</f>
        <v>431</v>
      </c>
    </row>
    <row r="5450" spans="1:20" x14ac:dyDescent="0.25">
      <c r="A5450" t="s">
        <v>33</v>
      </c>
      <c r="B5450" t="s">
        <v>27</v>
      </c>
      <c r="C5450" t="s">
        <v>20</v>
      </c>
      <c r="D5450" t="s">
        <v>269</v>
      </c>
      <c r="E5450" t="s">
        <v>70</v>
      </c>
      <c r="F5450" s="9">
        <v>61107</v>
      </c>
      <c r="G5450" s="3" t="str">
        <f t="shared" si="425"/>
        <v>United States ,Rockford ,Illinois, 61107</v>
      </c>
      <c r="H5450" t="s">
        <v>52</v>
      </c>
      <c r="I5450" t="s">
        <v>31</v>
      </c>
      <c r="J5450" t="str">
        <f t="shared" si="426"/>
        <v>Central - Office Supplies</v>
      </c>
      <c r="K5450" t="s">
        <v>46</v>
      </c>
      <c r="L5450">
        <v>38.015999999999998</v>
      </c>
      <c r="M5450" s="3">
        <f t="shared" si="427"/>
        <v>38</v>
      </c>
      <c r="N5450" s="3">
        <f t="shared" si="428"/>
        <v>30.412799999999997</v>
      </c>
      <c r="O5450">
        <v>6</v>
      </c>
      <c r="P5450" s="3">
        <f t="shared" si="429"/>
        <v>6.333333333333333</v>
      </c>
      <c r="Q5450">
        <v>0.2</v>
      </c>
      <c r="R5450">
        <v>13.780799999999999</v>
      </c>
      <c r="S5450" s="3">
        <f>R5450/L5450*100</f>
        <v>36.25</v>
      </c>
      <c r="T5450" s="3">
        <f>( (L5450-(L5450*Q5450))*O5450)</f>
        <v>182.47679999999997</v>
      </c>
    </row>
    <row r="5451" spans="1:20" x14ac:dyDescent="0.25">
      <c r="A5451" t="s">
        <v>33</v>
      </c>
      <c r="B5451" t="s">
        <v>27</v>
      </c>
      <c r="C5451" t="s">
        <v>20</v>
      </c>
      <c r="D5451" t="s">
        <v>60</v>
      </c>
      <c r="E5451" t="s">
        <v>61</v>
      </c>
      <c r="F5451" s="9">
        <v>19143</v>
      </c>
      <c r="G5451" s="3" t="str">
        <f t="shared" si="425"/>
        <v>United States ,Philadelphia ,Pennsylvania, 19143</v>
      </c>
      <c r="H5451" t="s">
        <v>62</v>
      </c>
      <c r="I5451" t="s">
        <v>31</v>
      </c>
      <c r="J5451" t="str">
        <f t="shared" si="426"/>
        <v>East - Office Supplies</v>
      </c>
      <c r="K5451" t="s">
        <v>37</v>
      </c>
      <c r="L5451">
        <v>8.3840000000000003</v>
      </c>
      <c r="M5451" s="3">
        <f t="shared" si="427"/>
        <v>8</v>
      </c>
      <c r="N5451" s="3">
        <f t="shared" si="428"/>
        <v>6.7072000000000003</v>
      </c>
      <c r="O5451">
        <v>1</v>
      </c>
      <c r="P5451" s="3">
        <f t="shared" si="429"/>
        <v>8</v>
      </c>
      <c r="Q5451">
        <v>0.2</v>
      </c>
      <c r="R5451">
        <v>0.73360000000000003</v>
      </c>
      <c r="S5451" s="3">
        <f>R5451/L5451*100</f>
        <v>8.75</v>
      </c>
      <c r="T5451" s="3">
        <f>( (L5451-(L5451*Q5451))*O5451)</f>
        <v>6.7072000000000003</v>
      </c>
    </row>
    <row r="5452" spans="1:20" x14ac:dyDescent="0.25">
      <c r="A5452" t="s">
        <v>33</v>
      </c>
      <c r="B5452" t="s">
        <v>27</v>
      </c>
      <c r="C5452" t="s">
        <v>20</v>
      </c>
      <c r="D5452" t="s">
        <v>60</v>
      </c>
      <c r="E5452" t="s">
        <v>61</v>
      </c>
      <c r="F5452" s="9">
        <v>19143</v>
      </c>
      <c r="G5452" s="3" t="str">
        <f t="shared" si="425"/>
        <v>United States ,Philadelphia ,Pennsylvania, 19143</v>
      </c>
      <c r="H5452" t="s">
        <v>62</v>
      </c>
      <c r="I5452" t="s">
        <v>31</v>
      </c>
      <c r="J5452" t="str">
        <f t="shared" si="426"/>
        <v>East - Office Supplies</v>
      </c>
      <c r="K5452" t="s">
        <v>39</v>
      </c>
      <c r="L5452">
        <v>6.8479999999999999</v>
      </c>
      <c r="M5452" s="3">
        <f t="shared" si="427"/>
        <v>7</v>
      </c>
      <c r="N5452" s="3">
        <f t="shared" si="428"/>
        <v>5.4783999999999997</v>
      </c>
      <c r="O5452">
        <v>2</v>
      </c>
      <c r="P5452" s="3">
        <f t="shared" si="429"/>
        <v>3.5</v>
      </c>
      <c r="Q5452">
        <v>0.2</v>
      </c>
      <c r="R5452">
        <v>0.77039999999999997</v>
      </c>
      <c r="S5452" s="3">
        <f>R5452/L5452*100</f>
        <v>11.25</v>
      </c>
      <c r="T5452" s="3">
        <f>( (L5452-(L5452*Q5452))*O5452)</f>
        <v>10.956799999999999</v>
      </c>
    </row>
    <row r="5453" spans="1:20" x14ac:dyDescent="0.25">
      <c r="A5453" t="s">
        <v>33</v>
      </c>
      <c r="B5453" t="s">
        <v>19</v>
      </c>
      <c r="C5453" t="s">
        <v>20</v>
      </c>
      <c r="D5453" t="s">
        <v>244</v>
      </c>
      <c r="E5453" t="s">
        <v>48</v>
      </c>
      <c r="F5453" s="9">
        <v>98026</v>
      </c>
      <c r="G5453" s="3" t="str">
        <f t="shared" si="425"/>
        <v>United States ,Edmonds ,Washington, 98026</v>
      </c>
      <c r="H5453" t="s">
        <v>30</v>
      </c>
      <c r="I5453" t="s">
        <v>31</v>
      </c>
      <c r="J5453" t="str">
        <f t="shared" si="426"/>
        <v>West - Office Supplies</v>
      </c>
      <c r="K5453" t="s">
        <v>82</v>
      </c>
      <c r="L5453">
        <v>19.600000000000001</v>
      </c>
      <c r="M5453" s="3">
        <f t="shared" si="427"/>
        <v>20</v>
      </c>
      <c r="N5453" s="3">
        <f t="shared" si="428"/>
        <v>19.600000000000001</v>
      </c>
      <c r="O5453">
        <v>5</v>
      </c>
      <c r="P5453" s="3">
        <f t="shared" si="429"/>
        <v>4</v>
      </c>
      <c r="Q5453">
        <v>0</v>
      </c>
      <c r="R5453">
        <v>9.6039999999999992</v>
      </c>
      <c r="S5453" s="3">
        <f>R5453/L5453*100</f>
        <v>48.999999999999993</v>
      </c>
      <c r="T5453" s="3">
        <f>( (L5453-(L5453*Q5453))*O5453)</f>
        <v>98</v>
      </c>
    </row>
    <row r="5454" spans="1:20" x14ac:dyDescent="0.25">
      <c r="A5454" t="s">
        <v>33</v>
      </c>
      <c r="B5454" t="s">
        <v>19</v>
      </c>
      <c r="C5454" t="s">
        <v>20</v>
      </c>
      <c r="D5454" t="s">
        <v>244</v>
      </c>
      <c r="E5454" t="s">
        <v>48</v>
      </c>
      <c r="F5454" s="9">
        <v>98026</v>
      </c>
      <c r="G5454" s="3" t="str">
        <f t="shared" si="425"/>
        <v>United States ,Edmonds ,Washington, 98026</v>
      </c>
      <c r="H5454" t="s">
        <v>30</v>
      </c>
      <c r="I5454" t="s">
        <v>24</v>
      </c>
      <c r="J5454" t="str">
        <f t="shared" si="426"/>
        <v>West - Furniture</v>
      </c>
      <c r="K5454" t="s">
        <v>38</v>
      </c>
      <c r="L5454">
        <v>68.459999999999994</v>
      </c>
      <c r="M5454" s="3">
        <f t="shared" si="427"/>
        <v>68</v>
      </c>
      <c r="N5454" s="3">
        <f t="shared" si="428"/>
        <v>68.459999999999994</v>
      </c>
      <c r="O5454">
        <v>2</v>
      </c>
      <c r="P5454" s="3">
        <f t="shared" si="429"/>
        <v>34</v>
      </c>
      <c r="Q5454">
        <v>0</v>
      </c>
      <c r="R5454">
        <v>20.538</v>
      </c>
      <c r="S5454" s="3">
        <f>R5454/L5454*100</f>
        <v>30.000000000000004</v>
      </c>
      <c r="T5454" s="3">
        <f>( (L5454-(L5454*Q5454))*O5454)</f>
        <v>136.91999999999999</v>
      </c>
    </row>
    <row r="5455" spans="1:20" x14ac:dyDescent="0.25">
      <c r="A5455" t="s">
        <v>18</v>
      </c>
      <c r="B5455" t="s">
        <v>19</v>
      </c>
      <c r="C5455" t="s">
        <v>20</v>
      </c>
      <c r="D5455" t="s">
        <v>57</v>
      </c>
      <c r="E5455" t="s">
        <v>29</v>
      </c>
      <c r="F5455" s="9">
        <v>94122</v>
      </c>
      <c r="G5455" s="3" t="str">
        <f t="shared" si="425"/>
        <v>United States ,San Francisco ,California, 94122</v>
      </c>
      <c r="H5455" t="s">
        <v>30</v>
      </c>
      <c r="I5455" t="s">
        <v>31</v>
      </c>
      <c r="J5455" t="str">
        <f t="shared" si="426"/>
        <v>West - Office Supplies</v>
      </c>
      <c r="K5455" t="s">
        <v>42</v>
      </c>
      <c r="L5455">
        <v>13.343999999999999</v>
      </c>
      <c r="M5455" s="3">
        <f t="shared" si="427"/>
        <v>13</v>
      </c>
      <c r="N5455" s="3">
        <f t="shared" si="428"/>
        <v>10.6752</v>
      </c>
      <c r="O5455">
        <v>6</v>
      </c>
      <c r="P5455" s="3">
        <f t="shared" si="429"/>
        <v>2.1666666666666665</v>
      </c>
      <c r="Q5455">
        <v>0.2</v>
      </c>
      <c r="R5455">
        <v>4.3368000000000002</v>
      </c>
      <c r="S5455" s="3">
        <f>R5455/L5455*100</f>
        <v>32.5</v>
      </c>
      <c r="T5455" s="3">
        <f>( (L5455-(L5455*Q5455))*O5455)</f>
        <v>64.051199999999994</v>
      </c>
    </row>
    <row r="5456" spans="1:20" x14ac:dyDescent="0.25">
      <c r="A5456" t="s">
        <v>18</v>
      </c>
      <c r="B5456" t="s">
        <v>19</v>
      </c>
      <c r="C5456" t="s">
        <v>20</v>
      </c>
      <c r="D5456" t="s">
        <v>57</v>
      </c>
      <c r="E5456" t="s">
        <v>29</v>
      </c>
      <c r="F5456" s="9">
        <v>94122</v>
      </c>
      <c r="G5456" s="3" t="str">
        <f t="shared" si="425"/>
        <v>United States ,San Francisco ,California, 94122</v>
      </c>
      <c r="H5456" t="s">
        <v>30</v>
      </c>
      <c r="I5456" t="s">
        <v>24</v>
      </c>
      <c r="J5456" t="str">
        <f t="shared" si="426"/>
        <v>West - Furniture</v>
      </c>
      <c r="K5456" t="s">
        <v>36</v>
      </c>
      <c r="L5456">
        <v>1478.2719999999999</v>
      </c>
      <c r="M5456" s="3">
        <f t="shared" si="427"/>
        <v>1478</v>
      </c>
      <c r="N5456" s="3">
        <f t="shared" si="428"/>
        <v>1182.6176</v>
      </c>
      <c r="O5456">
        <v>8</v>
      </c>
      <c r="P5456" s="3">
        <f t="shared" si="429"/>
        <v>184.75</v>
      </c>
      <c r="Q5456">
        <v>0.2</v>
      </c>
      <c r="R5456">
        <v>92.391999999999996</v>
      </c>
      <c r="S5456" s="3">
        <f>R5456/L5456*100</f>
        <v>6.25</v>
      </c>
      <c r="T5456" s="3">
        <f>( (L5456-(L5456*Q5456))*O5456)</f>
        <v>9460.9408000000003</v>
      </c>
    </row>
    <row r="5457" spans="1:20" x14ac:dyDescent="0.25">
      <c r="A5457" t="s">
        <v>33</v>
      </c>
      <c r="B5457" t="s">
        <v>27</v>
      </c>
      <c r="C5457" t="s">
        <v>20</v>
      </c>
      <c r="D5457" t="s">
        <v>241</v>
      </c>
      <c r="E5457" t="s">
        <v>45</v>
      </c>
      <c r="F5457" s="9">
        <v>28806</v>
      </c>
      <c r="G5457" s="3" t="str">
        <f t="shared" si="425"/>
        <v>United States ,Asheville ,North Carolina, 28806</v>
      </c>
      <c r="H5457" t="s">
        <v>23</v>
      </c>
      <c r="I5457" t="s">
        <v>31</v>
      </c>
      <c r="J5457" t="str">
        <f t="shared" si="426"/>
        <v>South - Office Supplies</v>
      </c>
      <c r="K5457" t="s">
        <v>37</v>
      </c>
      <c r="L5457">
        <v>16.271999999999998</v>
      </c>
      <c r="M5457" s="3">
        <f t="shared" si="427"/>
        <v>16</v>
      </c>
      <c r="N5457" s="3">
        <f t="shared" si="428"/>
        <v>13.017599999999998</v>
      </c>
      <c r="O5457">
        <v>1</v>
      </c>
      <c r="P5457" s="3">
        <f t="shared" si="429"/>
        <v>16</v>
      </c>
      <c r="Q5457">
        <v>0.2</v>
      </c>
      <c r="R5457">
        <v>-3.8645999999999998</v>
      </c>
      <c r="S5457" s="3">
        <f>R5457/L5457*100</f>
        <v>-23.75</v>
      </c>
      <c r="T5457" s="3">
        <f>( (L5457-(L5457*Q5457))*O5457)</f>
        <v>13.017599999999998</v>
      </c>
    </row>
    <row r="5458" spans="1:20" x14ac:dyDescent="0.25">
      <c r="A5458" t="s">
        <v>33</v>
      </c>
      <c r="B5458" t="s">
        <v>19</v>
      </c>
      <c r="C5458" t="s">
        <v>20</v>
      </c>
      <c r="D5458" t="s">
        <v>28</v>
      </c>
      <c r="E5458" t="s">
        <v>29</v>
      </c>
      <c r="F5458" s="9">
        <v>90032</v>
      </c>
      <c r="G5458" s="3" t="str">
        <f t="shared" si="425"/>
        <v>United States ,Los Angeles ,California, 90032</v>
      </c>
      <c r="H5458" t="s">
        <v>30</v>
      </c>
      <c r="I5458" t="s">
        <v>24</v>
      </c>
      <c r="J5458" t="str">
        <f t="shared" si="426"/>
        <v>West - Furniture</v>
      </c>
      <c r="K5458" t="s">
        <v>38</v>
      </c>
      <c r="L5458">
        <v>9.24</v>
      </c>
      <c r="M5458" s="3">
        <f t="shared" si="427"/>
        <v>9</v>
      </c>
      <c r="N5458" s="3">
        <f t="shared" si="428"/>
        <v>9.24</v>
      </c>
      <c r="O5458">
        <v>3</v>
      </c>
      <c r="P5458" s="3">
        <f t="shared" si="429"/>
        <v>3</v>
      </c>
      <c r="Q5458">
        <v>0</v>
      </c>
      <c r="R5458">
        <v>4.4352</v>
      </c>
      <c r="S5458" s="3">
        <f>R5458/L5458*100</f>
        <v>48</v>
      </c>
      <c r="T5458" s="3">
        <f>( (L5458-(L5458*Q5458))*O5458)</f>
        <v>27.72</v>
      </c>
    </row>
    <row r="5459" spans="1:20" x14ac:dyDescent="0.25">
      <c r="A5459" t="s">
        <v>67</v>
      </c>
      <c r="B5459" t="s">
        <v>19</v>
      </c>
      <c r="C5459" t="s">
        <v>20</v>
      </c>
      <c r="D5459" t="s">
        <v>121</v>
      </c>
      <c r="E5459" t="s">
        <v>86</v>
      </c>
      <c r="F5459" s="9">
        <v>85254</v>
      </c>
      <c r="G5459" s="3" t="str">
        <f t="shared" si="425"/>
        <v>United States ,Scottsdale ,Arizona, 85254</v>
      </c>
      <c r="H5459" t="s">
        <v>30</v>
      </c>
      <c r="I5459" t="s">
        <v>31</v>
      </c>
      <c r="J5459" t="str">
        <f t="shared" si="426"/>
        <v>West - Office Supplies</v>
      </c>
      <c r="K5459" t="s">
        <v>42</v>
      </c>
      <c r="L5459">
        <v>32.340000000000003</v>
      </c>
      <c r="M5459" s="3">
        <f t="shared" si="427"/>
        <v>32</v>
      </c>
      <c r="N5459" s="3">
        <f t="shared" si="428"/>
        <v>9.7020000000000017</v>
      </c>
      <c r="O5459">
        <v>10</v>
      </c>
      <c r="P5459" s="3">
        <f t="shared" si="429"/>
        <v>3.2</v>
      </c>
      <c r="Q5459">
        <v>0.7</v>
      </c>
      <c r="R5459">
        <v>-23.716000000000001</v>
      </c>
      <c r="S5459" s="3">
        <f>R5459/L5459*100</f>
        <v>-73.333333333333329</v>
      </c>
      <c r="T5459" s="3">
        <f>( (L5459-(L5459*Q5459))*O5459)</f>
        <v>97.02000000000001</v>
      </c>
    </row>
    <row r="5460" spans="1:20" x14ac:dyDescent="0.25">
      <c r="A5460" t="s">
        <v>67</v>
      </c>
      <c r="B5460" t="s">
        <v>19</v>
      </c>
      <c r="C5460" t="s">
        <v>20</v>
      </c>
      <c r="D5460" t="s">
        <v>121</v>
      </c>
      <c r="E5460" t="s">
        <v>86</v>
      </c>
      <c r="F5460" s="9">
        <v>85254</v>
      </c>
      <c r="G5460" s="3" t="str">
        <f t="shared" si="425"/>
        <v>United States ,Scottsdale ,Arizona, 85254</v>
      </c>
      <c r="H5460" t="s">
        <v>30</v>
      </c>
      <c r="I5460" t="s">
        <v>31</v>
      </c>
      <c r="J5460" t="str">
        <f t="shared" si="426"/>
        <v>West - Office Supplies</v>
      </c>
      <c r="K5460" t="s">
        <v>46</v>
      </c>
      <c r="L5460">
        <v>56.064</v>
      </c>
      <c r="M5460" s="3">
        <f t="shared" si="427"/>
        <v>56</v>
      </c>
      <c r="N5460" s="3">
        <f t="shared" si="428"/>
        <v>44.851199999999999</v>
      </c>
      <c r="O5460">
        <v>4</v>
      </c>
      <c r="P5460" s="3">
        <f t="shared" si="429"/>
        <v>14</v>
      </c>
      <c r="Q5460">
        <v>0.2</v>
      </c>
      <c r="R5460">
        <v>19.622399999999999</v>
      </c>
      <c r="S5460" s="3">
        <f>R5460/L5460*100</f>
        <v>35</v>
      </c>
      <c r="T5460" s="3">
        <f>( (L5460-(L5460*Q5460))*O5460)</f>
        <v>179.40479999999999</v>
      </c>
    </row>
    <row r="5461" spans="1:20" x14ac:dyDescent="0.25">
      <c r="A5461" t="s">
        <v>67</v>
      </c>
      <c r="B5461" t="s">
        <v>19</v>
      </c>
      <c r="C5461" t="s">
        <v>20</v>
      </c>
      <c r="D5461" t="s">
        <v>121</v>
      </c>
      <c r="E5461" t="s">
        <v>86</v>
      </c>
      <c r="F5461" s="9">
        <v>85254</v>
      </c>
      <c r="G5461" s="3" t="str">
        <f t="shared" si="425"/>
        <v>United States ,Scottsdale ,Arizona, 85254</v>
      </c>
      <c r="H5461" t="s">
        <v>30</v>
      </c>
      <c r="I5461" t="s">
        <v>31</v>
      </c>
      <c r="J5461" t="str">
        <f t="shared" si="426"/>
        <v>West - Office Supplies</v>
      </c>
      <c r="K5461" t="s">
        <v>65</v>
      </c>
      <c r="L5461">
        <v>108.72</v>
      </c>
      <c r="M5461" s="3">
        <f t="shared" si="427"/>
        <v>109</v>
      </c>
      <c r="N5461" s="3">
        <f t="shared" si="428"/>
        <v>86.975999999999999</v>
      </c>
      <c r="O5461">
        <v>5</v>
      </c>
      <c r="P5461" s="3">
        <f t="shared" si="429"/>
        <v>21.8</v>
      </c>
      <c r="Q5461">
        <v>0.2</v>
      </c>
      <c r="R5461">
        <v>36.692999999999998</v>
      </c>
      <c r="S5461" s="3">
        <f>R5461/L5461*100</f>
        <v>33.75</v>
      </c>
      <c r="T5461" s="3">
        <f>( (L5461-(L5461*Q5461))*O5461)</f>
        <v>434.88</v>
      </c>
    </row>
    <row r="5462" spans="1:20" x14ac:dyDescent="0.25">
      <c r="A5462" t="s">
        <v>67</v>
      </c>
      <c r="B5462" t="s">
        <v>19</v>
      </c>
      <c r="C5462" t="s">
        <v>20</v>
      </c>
      <c r="D5462" t="s">
        <v>121</v>
      </c>
      <c r="E5462" t="s">
        <v>86</v>
      </c>
      <c r="F5462" s="9">
        <v>85254</v>
      </c>
      <c r="G5462" s="3" t="str">
        <f t="shared" si="425"/>
        <v>United States ,Scottsdale ,Arizona, 85254</v>
      </c>
      <c r="H5462" t="s">
        <v>30</v>
      </c>
      <c r="I5462" t="s">
        <v>24</v>
      </c>
      <c r="J5462" t="str">
        <f t="shared" si="426"/>
        <v>West - Furniture</v>
      </c>
      <c r="K5462" t="s">
        <v>25</v>
      </c>
      <c r="L5462">
        <v>181.47</v>
      </c>
      <c r="M5462" s="3">
        <f t="shared" si="427"/>
        <v>181</v>
      </c>
      <c r="N5462" s="3">
        <f t="shared" si="428"/>
        <v>54.441000000000003</v>
      </c>
      <c r="O5462">
        <v>5</v>
      </c>
      <c r="P5462" s="3">
        <f t="shared" si="429"/>
        <v>36.200000000000003</v>
      </c>
      <c r="Q5462">
        <v>0.7</v>
      </c>
      <c r="R5462">
        <v>-320.59699999999998</v>
      </c>
      <c r="S5462" s="3">
        <f>R5462/L5462*100</f>
        <v>-176.66666666666666</v>
      </c>
      <c r="T5462" s="3">
        <f>( (L5462-(L5462*Q5462))*O5462)</f>
        <v>272.20500000000004</v>
      </c>
    </row>
    <row r="5463" spans="1:20" x14ac:dyDescent="0.25">
      <c r="A5463" t="s">
        <v>18</v>
      </c>
      <c r="B5463" t="s">
        <v>19</v>
      </c>
      <c r="C5463" t="s">
        <v>20</v>
      </c>
      <c r="D5463" t="s">
        <v>66</v>
      </c>
      <c r="E5463" t="s">
        <v>51</v>
      </c>
      <c r="F5463" s="9">
        <v>77095</v>
      </c>
      <c r="G5463" s="3" t="str">
        <f t="shared" si="425"/>
        <v>United States ,Houston ,Texas, 77095</v>
      </c>
      <c r="H5463" t="s">
        <v>52</v>
      </c>
      <c r="I5463" t="s">
        <v>31</v>
      </c>
      <c r="J5463" t="str">
        <f t="shared" si="426"/>
        <v>Central - Office Supplies</v>
      </c>
      <c r="K5463" t="s">
        <v>46</v>
      </c>
      <c r="L5463">
        <v>16.175999999999998</v>
      </c>
      <c r="M5463" s="3">
        <f t="shared" si="427"/>
        <v>16</v>
      </c>
      <c r="N5463" s="3">
        <f t="shared" si="428"/>
        <v>12.940799999999999</v>
      </c>
      <c r="O5463">
        <v>3</v>
      </c>
      <c r="P5463" s="3">
        <f t="shared" si="429"/>
        <v>5.333333333333333</v>
      </c>
      <c r="Q5463">
        <v>0.2</v>
      </c>
      <c r="R5463">
        <v>6.0659999999999998</v>
      </c>
      <c r="S5463" s="3">
        <f>R5463/L5463*100</f>
        <v>37.5</v>
      </c>
      <c r="T5463" s="3">
        <f>( (L5463-(L5463*Q5463))*O5463)</f>
        <v>38.822400000000002</v>
      </c>
    </row>
    <row r="5464" spans="1:20" x14ac:dyDescent="0.25">
      <c r="A5464" t="s">
        <v>33</v>
      </c>
      <c r="B5464" t="s">
        <v>19</v>
      </c>
      <c r="C5464" t="s">
        <v>20</v>
      </c>
      <c r="D5464" t="s">
        <v>57</v>
      </c>
      <c r="E5464" t="s">
        <v>29</v>
      </c>
      <c r="F5464" s="9">
        <v>94109</v>
      </c>
      <c r="G5464" s="3" t="str">
        <f t="shared" si="425"/>
        <v>United States ,San Francisco ,California, 94109</v>
      </c>
      <c r="H5464" t="s">
        <v>30</v>
      </c>
      <c r="I5464" t="s">
        <v>24</v>
      </c>
      <c r="J5464" t="str">
        <f t="shared" si="426"/>
        <v>West - Furniture</v>
      </c>
      <c r="K5464" t="s">
        <v>26</v>
      </c>
      <c r="L5464">
        <v>122.352</v>
      </c>
      <c r="M5464" s="3">
        <f t="shared" si="427"/>
        <v>122</v>
      </c>
      <c r="N5464" s="3">
        <f t="shared" si="428"/>
        <v>97.881600000000006</v>
      </c>
      <c r="O5464">
        <v>3</v>
      </c>
      <c r="P5464" s="3">
        <f t="shared" si="429"/>
        <v>40.666666666666664</v>
      </c>
      <c r="Q5464">
        <v>0.2</v>
      </c>
      <c r="R5464">
        <v>13.7646</v>
      </c>
      <c r="S5464" s="3">
        <f>R5464/L5464*100</f>
        <v>11.249999999999998</v>
      </c>
      <c r="T5464" s="3">
        <f>( (L5464-(L5464*Q5464))*O5464)</f>
        <v>293.64480000000003</v>
      </c>
    </row>
    <row r="5465" spans="1:20" x14ac:dyDescent="0.25">
      <c r="A5465" t="s">
        <v>67</v>
      </c>
      <c r="B5465" t="s">
        <v>49</v>
      </c>
      <c r="C5465" t="s">
        <v>20</v>
      </c>
      <c r="D5465" t="s">
        <v>149</v>
      </c>
      <c r="E5465" t="s">
        <v>29</v>
      </c>
      <c r="F5465" s="9">
        <v>92105</v>
      </c>
      <c r="G5465" s="3" t="str">
        <f t="shared" si="425"/>
        <v>United States ,San Diego ,California, 92105</v>
      </c>
      <c r="H5465" t="s">
        <v>30</v>
      </c>
      <c r="I5465" t="s">
        <v>24</v>
      </c>
      <c r="J5465" t="str">
        <f t="shared" si="426"/>
        <v>West - Furniture</v>
      </c>
      <c r="K5465" t="s">
        <v>26</v>
      </c>
      <c r="L5465">
        <v>585.55200000000002</v>
      </c>
      <c r="M5465" s="3">
        <f t="shared" si="427"/>
        <v>586</v>
      </c>
      <c r="N5465" s="3">
        <f t="shared" si="428"/>
        <v>468.44159999999999</v>
      </c>
      <c r="O5465">
        <v>3</v>
      </c>
      <c r="P5465" s="3">
        <f t="shared" si="429"/>
        <v>195.33333333333334</v>
      </c>
      <c r="Q5465">
        <v>0.2</v>
      </c>
      <c r="R5465">
        <v>73.194000000000003</v>
      </c>
      <c r="S5465" s="3">
        <f>R5465/L5465*100</f>
        <v>12.5</v>
      </c>
      <c r="T5465" s="3">
        <f>( (L5465-(L5465*Q5465))*O5465)</f>
        <v>1405.3247999999999</v>
      </c>
    </row>
    <row r="5466" spans="1:20" x14ac:dyDescent="0.25">
      <c r="A5466" t="s">
        <v>67</v>
      </c>
      <c r="B5466" t="s">
        <v>49</v>
      </c>
      <c r="C5466" t="s">
        <v>20</v>
      </c>
      <c r="D5466" t="s">
        <v>149</v>
      </c>
      <c r="E5466" t="s">
        <v>29</v>
      </c>
      <c r="F5466" s="9">
        <v>92105</v>
      </c>
      <c r="G5466" s="3" t="str">
        <f t="shared" si="425"/>
        <v>United States ,San Diego ,California, 92105</v>
      </c>
      <c r="H5466" t="s">
        <v>30</v>
      </c>
      <c r="I5466" t="s">
        <v>31</v>
      </c>
      <c r="J5466" t="str">
        <f t="shared" si="426"/>
        <v>West - Office Supplies</v>
      </c>
      <c r="K5466" t="s">
        <v>46</v>
      </c>
      <c r="L5466">
        <v>19.440000000000001</v>
      </c>
      <c r="M5466" s="3">
        <f t="shared" si="427"/>
        <v>19</v>
      </c>
      <c r="N5466" s="3">
        <f t="shared" si="428"/>
        <v>19.440000000000001</v>
      </c>
      <c r="O5466">
        <v>3</v>
      </c>
      <c r="P5466" s="3">
        <f t="shared" si="429"/>
        <v>6.333333333333333</v>
      </c>
      <c r="Q5466">
        <v>0</v>
      </c>
      <c r="R5466">
        <v>9.3312000000000008</v>
      </c>
      <c r="S5466" s="3">
        <f>R5466/L5466*100</f>
        <v>48.000000000000007</v>
      </c>
      <c r="T5466" s="3">
        <f>( (L5466-(L5466*Q5466))*O5466)</f>
        <v>58.320000000000007</v>
      </c>
    </row>
    <row r="5467" spans="1:20" x14ac:dyDescent="0.25">
      <c r="A5467" t="s">
        <v>33</v>
      </c>
      <c r="B5467" t="s">
        <v>19</v>
      </c>
      <c r="C5467" t="s">
        <v>20</v>
      </c>
      <c r="D5467" t="s">
        <v>135</v>
      </c>
      <c r="E5467" t="s">
        <v>109</v>
      </c>
      <c r="F5467" s="9">
        <v>45011</v>
      </c>
      <c r="G5467" s="3" t="str">
        <f t="shared" si="425"/>
        <v>United States ,Hamilton ,Ohio, 45011</v>
      </c>
      <c r="H5467" t="s">
        <v>62</v>
      </c>
      <c r="I5467" t="s">
        <v>31</v>
      </c>
      <c r="J5467" t="str">
        <f t="shared" si="426"/>
        <v>East - Office Supplies</v>
      </c>
      <c r="K5467" t="s">
        <v>43</v>
      </c>
      <c r="L5467">
        <v>123.92</v>
      </c>
      <c r="M5467" s="3">
        <f t="shared" si="427"/>
        <v>124</v>
      </c>
      <c r="N5467" s="3">
        <f t="shared" si="428"/>
        <v>99.135999999999996</v>
      </c>
      <c r="O5467">
        <v>5</v>
      </c>
      <c r="P5467" s="3">
        <f t="shared" si="429"/>
        <v>24.8</v>
      </c>
      <c r="Q5467">
        <v>0.2</v>
      </c>
      <c r="R5467">
        <v>9.2940000000000005</v>
      </c>
      <c r="S5467" s="3">
        <f>R5467/L5467*100</f>
        <v>7.5</v>
      </c>
      <c r="T5467" s="3">
        <f>( (L5467-(L5467*Q5467))*O5467)</f>
        <v>495.67999999999995</v>
      </c>
    </row>
    <row r="5468" spans="1:20" x14ac:dyDescent="0.25">
      <c r="A5468" t="s">
        <v>33</v>
      </c>
      <c r="B5468" t="s">
        <v>19</v>
      </c>
      <c r="C5468" t="s">
        <v>20</v>
      </c>
      <c r="D5468" t="s">
        <v>204</v>
      </c>
      <c r="E5468" t="s">
        <v>103</v>
      </c>
      <c r="F5468" s="9">
        <v>80134</v>
      </c>
      <c r="G5468" s="3" t="str">
        <f t="shared" si="425"/>
        <v>United States ,Parker ,Colorado, 80134</v>
      </c>
      <c r="H5468" t="s">
        <v>30</v>
      </c>
      <c r="I5468" t="s">
        <v>24</v>
      </c>
      <c r="J5468" t="str">
        <f t="shared" si="426"/>
        <v>West - Furniture</v>
      </c>
      <c r="K5468" t="s">
        <v>38</v>
      </c>
      <c r="L5468">
        <v>13.36</v>
      </c>
      <c r="M5468" s="3">
        <f t="shared" si="427"/>
        <v>13</v>
      </c>
      <c r="N5468" s="3">
        <f t="shared" si="428"/>
        <v>10.687999999999999</v>
      </c>
      <c r="O5468">
        <v>5</v>
      </c>
      <c r="P5468" s="3">
        <f t="shared" si="429"/>
        <v>2.6</v>
      </c>
      <c r="Q5468">
        <v>0.2</v>
      </c>
      <c r="R5468">
        <v>4.008</v>
      </c>
      <c r="S5468" s="3">
        <f>R5468/L5468*100</f>
        <v>30</v>
      </c>
      <c r="T5468" s="3">
        <f>( (L5468-(L5468*Q5468))*O5468)</f>
        <v>53.44</v>
      </c>
    </row>
    <row r="5469" spans="1:20" x14ac:dyDescent="0.25">
      <c r="A5469" t="s">
        <v>33</v>
      </c>
      <c r="B5469" t="s">
        <v>19</v>
      </c>
      <c r="C5469" t="s">
        <v>20</v>
      </c>
      <c r="D5469" t="s">
        <v>204</v>
      </c>
      <c r="E5469" t="s">
        <v>103</v>
      </c>
      <c r="F5469" s="9">
        <v>80134</v>
      </c>
      <c r="G5469" s="3" t="str">
        <f t="shared" si="425"/>
        <v>United States ,Parker ,Colorado, 80134</v>
      </c>
      <c r="H5469" t="s">
        <v>30</v>
      </c>
      <c r="I5469" t="s">
        <v>31</v>
      </c>
      <c r="J5469" t="str">
        <f t="shared" si="426"/>
        <v>West - Office Supplies</v>
      </c>
      <c r="K5469" t="s">
        <v>37</v>
      </c>
      <c r="L5469">
        <v>78.256</v>
      </c>
      <c r="M5469" s="3">
        <f t="shared" si="427"/>
        <v>78</v>
      </c>
      <c r="N5469" s="3">
        <f t="shared" si="428"/>
        <v>62.604799999999997</v>
      </c>
      <c r="O5469">
        <v>2</v>
      </c>
      <c r="P5469" s="3">
        <f t="shared" si="429"/>
        <v>39</v>
      </c>
      <c r="Q5469">
        <v>0.2</v>
      </c>
      <c r="R5469">
        <v>-17.607600000000001</v>
      </c>
      <c r="S5469" s="3">
        <f>R5469/L5469*100</f>
        <v>-22.5</v>
      </c>
      <c r="T5469" s="3">
        <f>( (L5469-(L5469*Q5469))*O5469)</f>
        <v>125.20959999999999</v>
      </c>
    </row>
    <row r="5470" spans="1:20" x14ac:dyDescent="0.25">
      <c r="A5470" t="s">
        <v>33</v>
      </c>
      <c r="B5470" t="s">
        <v>19</v>
      </c>
      <c r="C5470" t="s">
        <v>20</v>
      </c>
      <c r="D5470" t="s">
        <v>204</v>
      </c>
      <c r="E5470" t="s">
        <v>103</v>
      </c>
      <c r="F5470" s="9">
        <v>80134</v>
      </c>
      <c r="G5470" s="3" t="str">
        <f t="shared" si="425"/>
        <v>United States ,Parker ,Colorado, 80134</v>
      </c>
      <c r="H5470" t="s">
        <v>30</v>
      </c>
      <c r="I5470" t="s">
        <v>24</v>
      </c>
      <c r="J5470" t="str">
        <f t="shared" si="426"/>
        <v>West - Furniture</v>
      </c>
      <c r="K5470" t="s">
        <v>25</v>
      </c>
      <c r="L5470">
        <v>102.018</v>
      </c>
      <c r="M5470" s="3">
        <f t="shared" si="427"/>
        <v>102</v>
      </c>
      <c r="N5470" s="3">
        <f t="shared" si="428"/>
        <v>30.605400000000003</v>
      </c>
      <c r="O5470">
        <v>7</v>
      </c>
      <c r="P5470" s="3">
        <f t="shared" si="429"/>
        <v>14.571428571428571</v>
      </c>
      <c r="Q5470">
        <v>0.7</v>
      </c>
      <c r="R5470">
        <v>-183.63239999999999</v>
      </c>
      <c r="S5470" s="3">
        <f>R5470/L5470*100</f>
        <v>-179.99999999999997</v>
      </c>
      <c r="T5470" s="3">
        <f>( (L5470-(L5470*Q5470))*O5470)</f>
        <v>214.23780000000002</v>
      </c>
    </row>
    <row r="5471" spans="1:20" x14ac:dyDescent="0.25">
      <c r="A5471" t="s">
        <v>173</v>
      </c>
      <c r="B5471" t="s">
        <v>27</v>
      </c>
      <c r="C5471" t="s">
        <v>20</v>
      </c>
      <c r="D5471" t="s">
        <v>58</v>
      </c>
      <c r="E5471" t="s">
        <v>59</v>
      </c>
      <c r="F5471" s="9">
        <v>68025</v>
      </c>
      <c r="G5471" s="3" t="str">
        <f t="shared" si="425"/>
        <v>United States ,Fremont ,Nebraska, 68025</v>
      </c>
      <c r="H5471" t="s">
        <v>52</v>
      </c>
      <c r="I5471" t="s">
        <v>31</v>
      </c>
      <c r="J5471" t="str">
        <f t="shared" si="426"/>
        <v>Central - Office Supplies</v>
      </c>
      <c r="K5471" t="s">
        <v>37</v>
      </c>
      <c r="L5471">
        <v>750.68</v>
      </c>
      <c r="M5471" s="3">
        <f t="shared" si="427"/>
        <v>751</v>
      </c>
      <c r="N5471" s="3">
        <f t="shared" si="428"/>
        <v>750.68</v>
      </c>
      <c r="O5471">
        <v>2</v>
      </c>
      <c r="P5471" s="3">
        <f t="shared" si="429"/>
        <v>375.5</v>
      </c>
      <c r="Q5471">
        <v>0</v>
      </c>
      <c r="R5471">
        <v>37.533999999999999</v>
      </c>
      <c r="S5471" s="3">
        <f>R5471/L5471*100</f>
        <v>5</v>
      </c>
      <c r="T5471" s="3">
        <f>( (L5471-(L5471*Q5471))*O5471)</f>
        <v>1501.36</v>
      </c>
    </row>
    <row r="5472" spans="1:20" x14ac:dyDescent="0.25">
      <c r="A5472" t="s">
        <v>67</v>
      </c>
      <c r="B5472" t="s">
        <v>49</v>
      </c>
      <c r="C5472" t="s">
        <v>20</v>
      </c>
      <c r="D5472" t="s">
        <v>444</v>
      </c>
      <c r="E5472" t="s">
        <v>73</v>
      </c>
      <c r="F5472" s="9">
        <v>55369</v>
      </c>
      <c r="G5472" s="3" t="str">
        <f t="shared" si="425"/>
        <v>United States ,Maple Grove ,Minnesota, 55369</v>
      </c>
      <c r="H5472" t="s">
        <v>52</v>
      </c>
      <c r="I5472" t="s">
        <v>31</v>
      </c>
      <c r="J5472" t="str">
        <f t="shared" si="426"/>
        <v>Central - Office Supplies</v>
      </c>
      <c r="K5472" t="s">
        <v>32</v>
      </c>
      <c r="L5472">
        <v>44.4</v>
      </c>
      <c r="M5472" s="3">
        <f t="shared" si="427"/>
        <v>44</v>
      </c>
      <c r="N5472" s="3">
        <f t="shared" si="428"/>
        <v>44.4</v>
      </c>
      <c r="O5472">
        <v>3</v>
      </c>
      <c r="P5472" s="3">
        <f t="shared" si="429"/>
        <v>14.666666666666666</v>
      </c>
      <c r="Q5472">
        <v>0</v>
      </c>
      <c r="R5472">
        <v>22.2</v>
      </c>
      <c r="S5472" s="3">
        <f>R5472/L5472*100</f>
        <v>50</v>
      </c>
      <c r="T5472" s="3">
        <f>( (L5472-(L5472*Q5472))*O5472)</f>
        <v>133.19999999999999</v>
      </c>
    </row>
    <row r="5473" spans="1:20" x14ac:dyDescent="0.25">
      <c r="A5473" t="s">
        <v>67</v>
      </c>
      <c r="B5473" t="s">
        <v>49</v>
      </c>
      <c r="C5473" t="s">
        <v>20</v>
      </c>
      <c r="D5473" t="s">
        <v>444</v>
      </c>
      <c r="E5473" t="s">
        <v>73</v>
      </c>
      <c r="F5473" s="9">
        <v>55369</v>
      </c>
      <c r="G5473" s="3" t="str">
        <f t="shared" si="425"/>
        <v>United States ,Maple Grove ,Minnesota, 55369</v>
      </c>
      <c r="H5473" t="s">
        <v>52</v>
      </c>
      <c r="I5473" t="s">
        <v>31</v>
      </c>
      <c r="J5473" t="str">
        <f t="shared" si="426"/>
        <v>Central - Office Supplies</v>
      </c>
      <c r="K5473" t="s">
        <v>37</v>
      </c>
      <c r="L5473">
        <v>84.55</v>
      </c>
      <c r="M5473" s="3">
        <f t="shared" si="427"/>
        <v>85</v>
      </c>
      <c r="N5473" s="3">
        <f t="shared" si="428"/>
        <v>84.55</v>
      </c>
      <c r="O5473">
        <v>5</v>
      </c>
      <c r="P5473" s="3">
        <f t="shared" si="429"/>
        <v>17</v>
      </c>
      <c r="Q5473">
        <v>0</v>
      </c>
      <c r="R5473">
        <v>22.828499999999998</v>
      </c>
      <c r="S5473" s="3">
        <f>R5473/L5473*100</f>
        <v>26.999999999999996</v>
      </c>
      <c r="T5473" s="3">
        <f>( (L5473-(L5473*Q5473))*O5473)</f>
        <v>422.75</v>
      </c>
    </row>
    <row r="5474" spans="1:20" x14ac:dyDescent="0.25">
      <c r="A5474" t="s">
        <v>67</v>
      </c>
      <c r="B5474" t="s">
        <v>49</v>
      </c>
      <c r="C5474" t="s">
        <v>20</v>
      </c>
      <c r="D5474" t="s">
        <v>444</v>
      </c>
      <c r="E5474" t="s">
        <v>73</v>
      </c>
      <c r="F5474" s="9">
        <v>55369</v>
      </c>
      <c r="G5474" s="3" t="str">
        <f t="shared" si="425"/>
        <v>United States ,Maple Grove ,Minnesota, 55369</v>
      </c>
      <c r="H5474" t="s">
        <v>52</v>
      </c>
      <c r="I5474" t="s">
        <v>31</v>
      </c>
      <c r="J5474" t="str">
        <f t="shared" si="426"/>
        <v>Central - Office Supplies</v>
      </c>
      <c r="K5474" t="s">
        <v>46</v>
      </c>
      <c r="L5474">
        <v>17.940000000000001</v>
      </c>
      <c r="M5474" s="3">
        <f t="shared" si="427"/>
        <v>18</v>
      </c>
      <c r="N5474" s="3">
        <f t="shared" si="428"/>
        <v>17.940000000000001</v>
      </c>
      <c r="O5474">
        <v>3</v>
      </c>
      <c r="P5474" s="3">
        <f t="shared" si="429"/>
        <v>6</v>
      </c>
      <c r="Q5474">
        <v>0</v>
      </c>
      <c r="R5474">
        <v>8.7905999999999995</v>
      </c>
      <c r="S5474" s="3">
        <f>R5474/L5474*100</f>
        <v>48.999999999999993</v>
      </c>
      <c r="T5474" s="3">
        <f>( (L5474-(L5474*Q5474))*O5474)</f>
        <v>53.820000000000007</v>
      </c>
    </row>
    <row r="5475" spans="1:20" x14ac:dyDescent="0.25">
      <c r="A5475" t="s">
        <v>33</v>
      </c>
      <c r="B5475" t="s">
        <v>19</v>
      </c>
      <c r="C5475" t="s">
        <v>20</v>
      </c>
      <c r="D5475" t="s">
        <v>119</v>
      </c>
      <c r="E5475" t="s">
        <v>77</v>
      </c>
      <c r="F5475" s="9">
        <v>19711</v>
      </c>
      <c r="G5475" s="3" t="str">
        <f t="shared" si="425"/>
        <v>United States ,Newark ,Delaware, 19711</v>
      </c>
      <c r="H5475" t="s">
        <v>62</v>
      </c>
      <c r="I5475" t="s">
        <v>31</v>
      </c>
      <c r="J5475" t="str">
        <f t="shared" si="426"/>
        <v>East - Office Supplies</v>
      </c>
      <c r="K5475" t="s">
        <v>42</v>
      </c>
      <c r="L5475">
        <v>128.4</v>
      </c>
      <c r="M5475" s="3">
        <f t="shared" si="427"/>
        <v>128</v>
      </c>
      <c r="N5475" s="3">
        <f t="shared" si="428"/>
        <v>128.4</v>
      </c>
      <c r="O5475">
        <v>3</v>
      </c>
      <c r="P5475" s="3">
        <f t="shared" si="429"/>
        <v>42.666666666666664</v>
      </c>
      <c r="Q5475">
        <v>0</v>
      </c>
      <c r="R5475">
        <v>62.915999999999997</v>
      </c>
      <c r="S5475" s="3">
        <f>R5475/L5475*100</f>
        <v>48.999999999999993</v>
      </c>
      <c r="T5475" s="3">
        <f>( (L5475-(L5475*Q5475))*O5475)</f>
        <v>385.20000000000005</v>
      </c>
    </row>
    <row r="5476" spans="1:20" x14ac:dyDescent="0.25">
      <c r="A5476" t="s">
        <v>33</v>
      </c>
      <c r="B5476" t="s">
        <v>27</v>
      </c>
      <c r="C5476" t="s">
        <v>20</v>
      </c>
      <c r="D5476" t="s">
        <v>185</v>
      </c>
      <c r="E5476" t="s">
        <v>35</v>
      </c>
      <c r="F5476" s="9">
        <v>33180</v>
      </c>
      <c r="G5476" s="3" t="str">
        <f t="shared" si="425"/>
        <v>United States ,Miami ,Florida, 33180</v>
      </c>
      <c r="H5476" t="s">
        <v>23</v>
      </c>
      <c r="I5476" t="s">
        <v>31</v>
      </c>
      <c r="J5476" t="str">
        <f t="shared" si="426"/>
        <v>South - Office Supplies</v>
      </c>
      <c r="K5476" t="s">
        <v>42</v>
      </c>
      <c r="L5476">
        <v>1.869</v>
      </c>
      <c r="M5476" s="3">
        <f t="shared" si="427"/>
        <v>2</v>
      </c>
      <c r="N5476" s="3">
        <f t="shared" si="428"/>
        <v>0.56069999999999998</v>
      </c>
      <c r="O5476">
        <v>1</v>
      </c>
      <c r="P5476" s="3">
        <f t="shared" si="429"/>
        <v>2</v>
      </c>
      <c r="Q5476">
        <v>0.7</v>
      </c>
      <c r="R5476">
        <v>-1.3083</v>
      </c>
      <c r="S5476" s="3">
        <f>R5476/L5476*100</f>
        <v>-70</v>
      </c>
      <c r="T5476" s="3">
        <f>( (L5476-(L5476*Q5476))*O5476)</f>
        <v>0.56069999999999998</v>
      </c>
    </row>
    <row r="5477" spans="1:20" x14ac:dyDescent="0.25">
      <c r="A5477" t="s">
        <v>33</v>
      </c>
      <c r="B5477" t="s">
        <v>27</v>
      </c>
      <c r="C5477" t="s">
        <v>20</v>
      </c>
      <c r="D5477" t="s">
        <v>149</v>
      </c>
      <c r="E5477" t="s">
        <v>29</v>
      </c>
      <c r="F5477" s="9">
        <v>92105</v>
      </c>
      <c r="G5477" s="3" t="str">
        <f t="shared" si="425"/>
        <v>United States ,San Diego ,California, 92105</v>
      </c>
      <c r="H5477" t="s">
        <v>30</v>
      </c>
      <c r="I5477" t="s">
        <v>40</v>
      </c>
      <c r="J5477" t="str">
        <f t="shared" si="426"/>
        <v>West - Technology</v>
      </c>
      <c r="K5477" t="s">
        <v>41</v>
      </c>
      <c r="L5477">
        <v>103.19199999999999</v>
      </c>
      <c r="M5477" s="3">
        <f t="shared" si="427"/>
        <v>103</v>
      </c>
      <c r="N5477" s="3">
        <f t="shared" si="428"/>
        <v>82.553599999999989</v>
      </c>
      <c r="O5477">
        <v>1</v>
      </c>
      <c r="P5477" s="3">
        <f t="shared" si="429"/>
        <v>103</v>
      </c>
      <c r="Q5477">
        <v>0.2</v>
      </c>
      <c r="R5477">
        <v>11.6091</v>
      </c>
      <c r="S5477" s="3">
        <f>R5477/L5477*100</f>
        <v>11.25</v>
      </c>
      <c r="T5477" s="3">
        <f>( (L5477-(L5477*Q5477))*O5477)</f>
        <v>82.553599999999989</v>
      </c>
    </row>
    <row r="5478" spans="1:20" x14ac:dyDescent="0.25">
      <c r="A5478" t="s">
        <v>33</v>
      </c>
      <c r="B5478" t="s">
        <v>27</v>
      </c>
      <c r="C5478" t="s">
        <v>20</v>
      </c>
      <c r="D5478" t="s">
        <v>149</v>
      </c>
      <c r="E5478" t="s">
        <v>29</v>
      </c>
      <c r="F5478" s="9">
        <v>92105</v>
      </c>
      <c r="G5478" s="3" t="str">
        <f t="shared" si="425"/>
        <v>United States ,San Diego ,California, 92105</v>
      </c>
      <c r="H5478" t="s">
        <v>30</v>
      </c>
      <c r="I5478" t="s">
        <v>40</v>
      </c>
      <c r="J5478" t="str">
        <f t="shared" si="426"/>
        <v>West - Technology</v>
      </c>
      <c r="K5478" t="s">
        <v>64</v>
      </c>
      <c r="L5478">
        <v>36</v>
      </c>
      <c r="M5478" s="3">
        <f t="shared" si="427"/>
        <v>36</v>
      </c>
      <c r="N5478" s="3">
        <f t="shared" si="428"/>
        <v>36</v>
      </c>
      <c r="O5478">
        <v>2</v>
      </c>
      <c r="P5478" s="3">
        <f t="shared" si="429"/>
        <v>18</v>
      </c>
      <c r="Q5478">
        <v>0</v>
      </c>
      <c r="R5478">
        <v>6.48</v>
      </c>
      <c r="S5478" s="3">
        <f>R5478/L5478*100</f>
        <v>18.000000000000004</v>
      </c>
      <c r="T5478" s="3">
        <f>( (L5478-(L5478*Q5478))*O5478)</f>
        <v>72</v>
      </c>
    </row>
    <row r="5479" spans="1:20" x14ac:dyDescent="0.25">
      <c r="A5479" t="s">
        <v>33</v>
      </c>
      <c r="B5479" t="s">
        <v>27</v>
      </c>
      <c r="C5479" t="s">
        <v>20</v>
      </c>
      <c r="D5479" t="s">
        <v>149</v>
      </c>
      <c r="E5479" t="s">
        <v>29</v>
      </c>
      <c r="F5479" s="9">
        <v>92105</v>
      </c>
      <c r="G5479" s="3" t="str">
        <f t="shared" si="425"/>
        <v>United States ,San Diego ,California, 92105</v>
      </c>
      <c r="H5479" t="s">
        <v>30</v>
      </c>
      <c r="I5479" t="s">
        <v>40</v>
      </c>
      <c r="J5479" t="str">
        <f t="shared" si="426"/>
        <v>West - Technology</v>
      </c>
      <c r="K5479" t="s">
        <v>64</v>
      </c>
      <c r="L5479">
        <v>239.96</v>
      </c>
      <c r="M5479" s="3">
        <f t="shared" si="427"/>
        <v>240</v>
      </c>
      <c r="N5479" s="3">
        <f t="shared" si="428"/>
        <v>239.96</v>
      </c>
      <c r="O5479">
        <v>4</v>
      </c>
      <c r="P5479" s="3">
        <f t="shared" si="429"/>
        <v>60</v>
      </c>
      <c r="Q5479">
        <v>0</v>
      </c>
      <c r="R5479">
        <v>115.1808</v>
      </c>
      <c r="S5479" s="3">
        <f>R5479/L5479*100</f>
        <v>48</v>
      </c>
      <c r="T5479" s="3">
        <f>( (L5479-(L5479*Q5479))*O5479)</f>
        <v>959.84</v>
      </c>
    </row>
    <row r="5480" spans="1:20" x14ac:dyDescent="0.25">
      <c r="A5480" t="s">
        <v>33</v>
      </c>
      <c r="B5480" t="s">
        <v>27</v>
      </c>
      <c r="C5480" t="s">
        <v>20</v>
      </c>
      <c r="D5480" t="s">
        <v>149</v>
      </c>
      <c r="E5480" t="s">
        <v>29</v>
      </c>
      <c r="F5480" s="9">
        <v>92105</v>
      </c>
      <c r="G5480" s="3" t="str">
        <f t="shared" si="425"/>
        <v>United States ,San Diego ,California, 92105</v>
      </c>
      <c r="H5480" t="s">
        <v>30</v>
      </c>
      <c r="I5480" t="s">
        <v>31</v>
      </c>
      <c r="J5480" t="str">
        <f t="shared" si="426"/>
        <v>West - Office Supplies</v>
      </c>
      <c r="K5480" t="s">
        <v>37</v>
      </c>
      <c r="L5480">
        <v>40.68</v>
      </c>
      <c r="M5480" s="3">
        <f t="shared" si="427"/>
        <v>41</v>
      </c>
      <c r="N5480" s="3">
        <f t="shared" si="428"/>
        <v>40.68</v>
      </c>
      <c r="O5480">
        <v>2</v>
      </c>
      <c r="P5480" s="3">
        <f t="shared" si="429"/>
        <v>20.5</v>
      </c>
      <c r="Q5480">
        <v>0</v>
      </c>
      <c r="R5480">
        <v>0.40679999999999999</v>
      </c>
      <c r="S5480" s="3">
        <f>R5480/L5480*100</f>
        <v>1</v>
      </c>
      <c r="T5480" s="3">
        <f>( (L5480-(L5480*Q5480))*O5480)</f>
        <v>81.36</v>
      </c>
    </row>
    <row r="5481" spans="1:20" x14ac:dyDescent="0.25">
      <c r="A5481" t="s">
        <v>33</v>
      </c>
      <c r="B5481" t="s">
        <v>19</v>
      </c>
      <c r="C5481" t="s">
        <v>20</v>
      </c>
      <c r="D5481" t="s">
        <v>185</v>
      </c>
      <c r="E5481" t="s">
        <v>35</v>
      </c>
      <c r="F5481" s="9">
        <v>33142</v>
      </c>
      <c r="G5481" s="3" t="str">
        <f t="shared" si="425"/>
        <v>United States ,Miami ,Florida, 33142</v>
      </c>
      <c r="H5481" t="s">
        <v>23</v>
      </c>
      <c r="I5481" t="s">
        <v>24</v>
      </c>
      <c r="J5481" t="str">
        <f t="shared" si="426"/>
        <v>South - Furniture</v>
      </c>
      <c r="K5481" t="s">
        <v>26</v>
      </c>
      <c r="L5481">
        <v>419.13600000000002</v>
      </c>
      <c r="M5481" s="3">
        <f t="shared" si="427"/>
        <v>419</v>
      </c>
      <c r="N5481" s="3">
        <f t="shared" si="428"/>
        <v>335.30880000000002</v>
      </c>
      <c r="O5481">
        <v>4</v>
      </c>
      <c r="P5481" s="3">
        <f t="shared" si="429"/>
        <v>104.75</v>
      </c>
      <c r="Q5481">
        <v>0.2</v>
      </c>
      <c r="R5481">
        <v>-68.1096</v>
      </c>
      <c r="S5481" s="3">
        <f>R5481/L5481*100</f>
        <v>-16.249999999999996</v>
      </c>
      <c r="T5481" s="3">
        <f>( (L5481-(L5481*Q5481))*O5481)</f>
        <v>1341.2352000000001</v>
      </c>
    </row>
    <row r="5482" spans="1:20" x14ac:dyDescent="0.25">
      <c r="A5482" t="s">
        <v>33</v>
      </c>
      <c r="B5482" t="s">
        <v>19</v>
      </c>
      <c r="C5482" t="s">
        <v>20</v>
      </c>
      <c r="D5482" t="s">
        <v>185</v>
      </c>
      <c r="E5482" t="s">
        <v>35</v>
      </c>
      <c r="F5482" s="9">
        <v>33178</v>
      </c>
      <c r="G5482" s="3" t="str">
        <f t="shared" si="425"/>
        <v>United States ,Miami ,Florida, 33178</v>
      </c>
      <c r="H5482" t="s">
        <v>23</v>
      </c>
      <c r="I5482" t="s">
        <v>31</v>
      </c>
      <c r="J5482" t="str">
        <f t="shared" si="426"/>
        <v>South - Office Supplies</v>
      </c>
      <c r="K5482" t="s">
        <v>65</v>
      </c>
      <c r="L5482">
        <v>23.472000000000001</v>
      </c>
      <c r="M5482" s="3">
        <f t="shared" si="427"/>
        <v>23</v>
      </c>
      <c r="N5482" s="3">
        <f t="shared" si="428"/>
        <v>18.7776</v>
      </c>
      <c r="O5482">
        <v>3</v>
      </c>
      <c r="P5482" s="3">
        <f t="shared" si="429"/>
        <v>7.666666666666667</v>
      </c>
      <c r="Q5482">
        <v>0.2</v>
      </c>
      <c r="R5482">
        <v>7.6284000000000001</v>
      </c>
      <c r="S5482" s="3">
        <f>R5482/L5482*100</f>
        <v>32.5</v>
      </c>
      <c r="T5482" s="3">
        <f>( (L5482-(L5482*Q5482))*O5482)</f>
        <v>56.332799999999999</v>
      </c>
    </row>
    <row r="5483" spans="1:20" x14ac:dyDescent="0.25">
      <c r="A5483" t="s">
        <v>33</v>
      </c>
      <c r="B5483" t="s">
        <v>49</v>
      </c>
      <c r="C5483" t="s">
        <v>20</v>
      </c>
      <c r="D5483" t="s">
        <v>127</v>
      </c>
      <c r="E5483" t="s">
        <v>51</v>
      </c>
      <c r="F5483" s="9">
        <v>78207</v>
      </c>
      <c r="G5483" s="3" t="str">
        <f t="shared" si="425"/>
        <v>United States ,San Antonio ,Texas, 78207</v>
      </c>
      <c r="H5483" t="s">
        <v>52</v>
      </c>
      <c r="I5483" t="s">
        <v>31</v>
      </c>
      <c r="J5483" t="str">
        <f t="shared" si="426"/>
        <v>Central - Office Supplies</v>
      </c>
      <c r="K5483" t="s">
        <v>42</v>
      </c>
      <c r="L5483">
        <v>3.5920000000000001</v>
      </c>
      <c r="M5483" s="3">
        <f t="shared" si="427"/>
        <v>4</v>
      </c>
      <c r="N5483" s="3">
        <f t="shared" si="428"/>
        <v>0.71839999999999993</v>
      </c>
      <c r="O5483">
        <v>4</v>
      </c>
      <c r="P5483" s="3">
        <f t="shared" si="429"/>
        <v>1</v>
      </c>
      <c r="Q5483">
        <v>0.8</v>
      </c>
      <c r="R5483">
        <v>-6.2859999999999996</v>
      </c>
      <c r="S5483" s="3">
        <f>R5483/L5483*100</f>
        <v>-174.99999999999997</v>
      </c>
      <c r="T5483" s="3">
        <f>( (L5483-(L5483*Q5483))*O5483)</f>
        <v>2.8735999999999997</v>
      </c>
    </row>
    <row r="5484" spans="1:20" x14ac:dyDescent="0.25">
      <c r="A5484" t="s">
        <v>18</v>
      </c>
      <c r="B5484" t="s">
        <v>27</v>
      </c>
      <c r="C5484" t="s">
        <v>20</v>
      </c>
      <c r="D5484" t="s">
        <v>194</v>
      </c>
      <c r="E5484" t="s">
        <v>35</v>
      </c>
      <c r="F5484" s="9">
        <v>32216</v>
      </c>
      <c r="G5484" s="3" t="str">
        <f t="shared" si="425"/>
        <v>United States ,Jacksonville ,Florida, 32216</v>
      </c>
      <c r="H5484" t="s">
        <v>23</v>
      </c>
      <c r="I5484" t="s">
        <v>40</v>
      </c>
      <c r="J5484" t="str">
        <f t="shared" si="426"/>
        <v>South - Technology</v>
      </c>
      <c r="K5484" t="s">
        <v>41</v>
      </c>
      <c r="L5484">
        <v>23.975999999999999</v>
      </c>
      <c r="M5484" s="3">
        <f t="shared" si="427"/>
        <v>24</v>
      </c>
      <c r="N5484" s="3">
        <f t="shared" si="428"/>
        <v>19.180799999999998</v>
      </c>
      <c r="O5484">
        <v>3</v>
      </c>
      <c r="P5484" s="3">
        <f t="shared" si="429"/>
        <v>8</v>
      </c>
      <c r="Q5484">
        <v>0.2</v>
      </c>
      <c r="R5484">
        <v>-5.6943000000000001</v>
      </c>
      <c r="S5484" s="3">
        <f>R5484/L5484*100</f>
        <v>-23.75</v>
      </c>
      <c r="T5484" s="3">
        <f>( (L5484-(L5484*Q5484))*O5484)</f>
        <v>57.542399999999994</v>
      </c>
    </row>
    <row r="5485" spans="1:20" x14ac:dyDescent="0.25">
      <c r="A5485" t="s">
        <v>18</v>
      </c>
      <c r="B5485" t="s">
        <v>27</v>
      </c>
      <c r="C5485" t="s">
        <v>20</v>
      </c>
      <c r="D5485" t="s">
        <v>194</v>
      </c>
      <c r="E5485" t="s">
        <v>35</v>
      </c>
      <c r="F5485" s="9">
        <v>32216</v>
      </c>
      <c r="G5485" s="3" t="str">
        <f t="shared" si="425"/>
        <v>United States ,Jacksonville ,Florida, 32216</v>
      </c>
      <c r="H5485" t="s">
        <v>23</v>
      </c>
      <c r="I5485" t="s">
        <v>31</v>
      </c>
      <c r="J5485" t="str">
        <f t="shared" si="426"/>
        <v>South - Office Supplies</v>
      </c>
      <c r="K5485" t="s">
        <v>32</v>
      </c>
      <c r="L5485">
        <v>6.2640000000000002</v>
      </c>
      <c r="M5485" s="3">
        <f t="shared" si="427"/>
        <v>6</v>
      </c>
      <c r="N5485" s="3">
        <f t="shared" si="428"/>
        <v>5.0112000000000005</v>
      </c>
      <c r="O5485">
        <v>3</v>
      </c>
      <c r="P5485" s="3">
        <f t="shared" si="429"/>
        <v>2</v>
      </c>
      <c r="Q5485">
        <v>0.2</v>
      </c>
      <c r="R5485">
        <v>2.0358000000000001</v>
      </c>
      <c r="S5485" s="3">
        <f>R5485/L5485*100</f>
        <v>32.5</v>
      </c>
      <c r="T5485" s="3">
        <f>( (L5485-(L5485*Q5485))*O5485)</f>
        <v>15.033600000000002</v>
      </c>
    </row>
    <row r="5486" spans="1:20" x14ac:dyDescent="0.25">
      <c r="A5486" t="s">
        <v>18</v>
      </c>
      <c r="B5486" t="s">
        <v>27</v>
      </c>
      <c r="C5486" t="s">
        <v>20</v>
      </c>
      <c r="D5486" t="s">
        <v>194</v>
      </c>
      <c r="E5486" t="s">
        <v>35</v>
      </c>
      <c r="F5486" s="9">
        <v>32216</v>
      </c>
      <c r="G5486" s="3" t="str">
        <f t="shared" si="425"/>
        <v>United States ,Jacksonville ,Florida, 32216</v>
      </c>
      <c r="H5486" t="s">
        <v>23</v>
      </c>
      <c r="I5486" t="s">
        <v>31</v>
      </c>
      <c r="J5486" t="str">
        <f t="shared" si="426"/>
        <v>South - Office Supplies</v>
      </c>
      <c r="K5486" t="s">
        <v>43</v>
      </c>
      <c r="L5486">
        <v>20.808</v>
      </c>
      <c r="M5486" s="3">
        <f t="shared" si="427"/>
        <v>21</v>
      </c>
      <c r="N5486" s="3">
        <f t="shared" si="428"/>
        <v>16.6464</v>
      </c>
      <c r="O5486">
        <v>3</v>
      </c>
      <c r="P5486" s="3">
        <f t="shared" si="429"/>
        <v>7</v>
      </c>
      <c r="Q5486">
        <v>0.2</v>
      </c>
      <c r="R5486">
        <v>1.8207</v>
      </c>
      <c r="S5486" s="3">
        <f>R5486/L5486*100</f>
        <v>8.75</v>
      </c>
      <c r="T5486" s="3">
        <f>( (L5486-(L5486*Q5486))*O5486)</f>
        <v>49.9392</v>
      </c>
    </row>
    <row r="5487" spans="1:20" x14ac:dyDescent="0.25">
      <c r="A5487" t="s">
        <v>18</v>
      </c>
      <c r="B5487" t="s">
        <v>27</v>
      </c>
      <c r="C5487" t="s">
        <v>20</v>
      </c>
      <c r="D5487" t="s">
        <v>194</v>
      </c>
      <c r="E5487" t="s">
        <v>35</v>
      </c>
      <c r="F5487" s="9">
        <v>32216</v>
      </c>
      <c r="G5487" s="3" t="str">
        <f t="shared" si="425"/>
        <v>United States ,Jacksonville ,Florida, 32216</v>
      </c>
      <c r="H5487" t="s">
        <v>23</v>
      </c>
      <c r="I5487" t="s">
        <v>24</v>
      </c>
      <c r="J5487" t="str">
        <f t="shared" si="426"/>
        <v>South - Furniture</v>
      </c>
      <c r="K5487" t="s">
        <v>26</v>
      </c>
      <c r="L5487">
        <v>218.352</v>
      </c>
      <c r="M5487" s="3">
        <f t="shared" si="427"/>
        <v>218</v>
      </c>
      <c r="N5487" s="3">
        <f t="shared" si="428"/>
        <v>174.6816</v>
      </c>
      <c r="O5487">
        <v>3</v>
      </c>
      <c r="P5487" s="3">
        <f t="shared" si="429"/>
        <v>72.666666666666671</v>
      </c>
      <c r="Q5487">
        <v>0.2</v>
      </c>
      <c r="R5487">
        <v>-19.105799999999999</v>
      </c>
      <c r="S5487" s="3">
        <f>R5487/L5487*100</f>
        <v>-8.75</v>
      </c>
      <c r="T5487" s="3">
        <f>( (L5487-(L5487*Q5487))*O5487)</f>
        <v>524.04480000000001</v>
      </c>
    </row>
    <row r="5488" spans="1:20" x14ac:dyDescent="0.25">
      <c r="A5488" t="s">
        <v>67</v>
      </c>
      <c r="B5488" t="s">
        <v>19</v>
      </c>
      <c r="C5488" t="s">
        <v>20</v>
      </c>
      <c r="D5488" t="s">
        <v>66</v>
      </c>
      <c r="E5488" t="s">
        <v>51</v>
      </c>
      <c r="F5488" s="9">
        <v>77070</v>
      </c>
      <c r="G5488" s="3" t="str">
        <f t="shared" si="425"/>
        <v>United States ,Houston ,Texas, 77070</v>
      </c>
      <c r="H5488" t="s">
        <v>52</v>
      </c>
      <c r="I5488" t="s">
        <v>31</v>
      </c>
      <c r="J5488" t="str">
        <f t="shared" si="426"/>
        <v>Central - Office Supplies</v>
      </c>
      <c r="K5488" t="s">
        <v>37</v>
      </c>
      <c r="L5488">
        <v>18.16</v>
      </c>
      <c r="M5488" s="3">
        <f t="shared" si="427"/>
        <v>18</v>
      </c>
      <c r="N5488" s="3">
        <f t="shared" si="428"/>
        <v>14.528</v>
      </c>
      <c r="O5488">
        <v>2</v>
      </c>
      <c r="P5488" s="3">
        <f t="shared" si="429"/>
        <v>9</v>
      </c>
      <c r="Q5488">
        <v>0.2</v>
      </c>
      <c r="R5488">
        <v>1.8160000000000001</v>
      </c>
      <c r="S5488" s="3">
        <f>R5488/L5488*100</f>
        <v>10</v>
      </c>
      <c r="T5488" s="3">
        <f>( (L5488-(L5488*Q5488))*O5488)</f>
        <v>29.056000000000001</v>
      </c>
    </row>
    <row r="5489" spans="1:20" x14ac:dyDescent="0.25">
      <c r="A5489" t="s">
        <v>173</v>
      </c>
      <c r="B5489" t="s">
        <v>49</v>
      </c>
      <c r="C5489" t="s">
        <v>20</v>
      </c>
      <c r="D5489" t="s">
        <v>57</v>
      </c>
      <c r="E5489" t="s">
        <v>29</v>
      </c>
      <c r="F5489" s="9">
        <v>94122</v>
      </c>
      <c r="G5489" s="3" t="str">
        <f t="shared" si="425"/>
        <v>United States ,San Francisco ,California, 94122</v>
      </c>
      <c r="H5489" t="s">
        <v>30</v>
      </c>
      <c r="I5489" t="s">
        <v>31</v>
      </c>
      <c r="J5489" t="str">
        <f t="shared" si="426"/>
        <v>West - Office Supplies</v>
      </c>
      <c r="K5489" t="s">
        <v>115</v>
      </c>
      <c r="L5489">
        <v>7.36</v>
      </c>
      <c r="M5489" s="3">
        <f t="shared" si="427"/>
        <v>7</v>
      </c>
      <c r="N5489" s="3">
        <f t="shared" si="428"/>
        <v>7.36</v>
      </c>
      <c r="O5489">
        <v>2</v>
      </c>
      <c r="P5489" s="3">
        <f t="shared" si="429"/>
        <v>3.5</v>
      </c>
      <c r="Q5489">
        <v>0</v>
      </c>
      <c r="R5489">
        <v>0.1472</v>
      </c>
      <c r="S5489" s="3">
        <f>R5489/L5489*100</f>
        <v>2</v>
      </c>
      <c r="T5489" s="3">
        <f>( (L5489-(L5489*Q5489))*O5489)</f>
        <v>14.72</v>
      </c>
    </row>
    <row r="5490" spans="1:20" x14ac:dyDescent="0.25">
      <c r="A5490" t="s">
        <v>173</v>
      </c>
      <c r="B5490" t="s">
        <v>49</v>
      </c>
      <c r="C5490" t="s">
        <v>20</v>
      </c>
      <c r="D5490" t="s">
        <v>57</v>
      </c>
      <c r="E5490" t="s">
        <v>29</v>
      </c>
      <c r="F5490" s="9">
        <v>94122</v>
      </c>
      <c r="G5490" s="3" t="str">
        <f t="shared" si="425"/>
        <v>United States ,San Francisco ,California, 94122</v>
      </c>
      <c r="H5490" t="s">
        <v>30</v>
      </c>
      <c r="I5490" t="s">
        <v>31</v>
      </c>
      <c r="J5490" t="str">
        <f t="shared" si="426"/>
        <v>West - Office Supplies</v>
      </c>
      <c r="K5490" t="s">
        <v>32</v>
      </c>
      <c r="L5490">
        <v>41.4</v>
      </c>
      <c r="M5490" s="3">
        <f t="shared" si="427"/>
        <v>41</v>
      </c>
      <c r="N5490" s="3">
        <f t="shared" si="428"/>
        <v>41.4</v>
      </c>
      <c r="O5490">
        <v>4</v>
      </c>
      <c r="P5490" s="3">
        <f t="shared" si="429"/>
        <v>10.25</v>
      </c>
      <c r="Q5490">
        <v>0</v>
      </c>
      <c r="R5490">
        <v>19.872</v>
      </c>
      <c r="S5490" s="3">
        <f>R5490/L5490*100</f>
        <v>48.000000000000007</v>
      </c>
      <c r="T5490" s="3">
        <f>( (L5490-(L5490*Q5490))*O5490)</f>
        <v>165.6</v>
      </c>
    </row>
    <row r="5491" spans="1:20" x14ac:dyDescent="0.25">
      <c r="A5491" t="s">
        <v>173</v>
      </c>
      <c r="B5491" t="s">
        <v>49</v>
      </c>
      <c r="C5491" t="s">
        <v>20</v>
      </c>
      <c r="D5491" t="s">
        <v>57</v>
      </c>
      <c r="E5491" t="s">
        <v>29</v>
      </c>
      <c r="F5491" s="9">
        <v>94122</v>
      </c>
      <c r="G5491" s="3" t="str">
        <f t="shared" si="425"/>
        <v>United States ,San Francisco ,California, 94122</v>
      </c>
      <c r="H5491" t="s">
        <v>30</v>
      </c>
      <c r="I5491" t="s">
        <v>24</v>
      </c>
      <c r="J5491" t="str">
        <f t="shared" si="426"/>
        <v>West - Furniture</v>
      </c>
      <c r="K5491" t="s">
        <v>25</v>
      </c>
      <c r="L5491">
        <v>411.33199999999999</v>
      </c>
      <c r="M5491" s="3">
        <f t="shared" si="427"/>
        <v>411</v>
      </c>
      <c r="N5491" s="3">
        <f t="shared" si="428"/>
        <v>349.63220000000001</v>
      </c>
      <c r="O5491">
        <v>4</v>
      </c>
      <c r="P5491" s="3">
        <f t="shared" si="429"/>
        <v>102.75</v>
      </c>
      <c r="Q5491">
        <v>0.15</v>
      </c>
      <c r="R5491">
        <v>-4.8391999999999999</v>
      </c>
      <c r="S5491" s="3">
        <f>R5491/L5491*100</f>
        <v>-1.1764705882352942</v>
      </c>
      <c r="T5491" s="3">
        <f>( (L5491-(L5491*Q5491))*O5491)</f>
        <v>1398.5288</v>
      </c>
    </row>
    <row r="5492" spans="1:20" x14ac:dyDescent="0.25">
      <c r="A5492" t="s">
        <v>33</v>
      </c>
      <c r="B5492" t="s">
        <v>27</v>
      </c>
      <c r="C5492" t="s">
        <v>20</v>
      </c>
      <c r="D5492" t="s">
        <v>60</v>
      </c>
      <c r="E5492" t="s">
        <v>61</v>
      </c>
      <c r="F5492" s="9">
        <v>19140</v>
      </c>
      <c r="G5492" s="3" t="str">
        <f t="shared" si="425"/>
        <v>United States ,Philadelphia ,Pennsylvania, 19140</v>
      </c>
      <c r="H5492" t="s">
        <v>62</v>
      </c>
      <c r="I5492" t="s">
        <v>31</v>
      </c>
      <c r="J5492" t="str">
        <f t="shared" si="426"/>
        <v>East - Office Supplies</v>
      </c>
      <c r="K5492" t="s">
        <v>42</v>
      </c>
      <c r="L5492">
        <v>7.6559999999999997</v>
      </c>
      <c r="M5492" s="3">
        <f t="shared" si="427"/>
        <v>8</v>
      </c>
      <c r="N5492" s="3">
        <f t="shared" si="428"/>
        <v>2.2968000000000002</v>
      </c>
      <c r="O5492">
        <v>4</v>
      </c>
      <c r="P5492" s="3">
        <f t="shared" si="429"/>
        <v>2</v>
      </c>
      <c r="Q5492">
        <v>0.7</v>
      </c>
      <c r="R5492">
        <v>-6.1247999999999996</v>
      </c>
      <c r="S5492" s="3">
        <f>R5492/L5492*100</f>
        <v>-80</v>
      </c>
      <c r="T5492" s="3">
        <f>( (L5492-(L5492*Q5492))*O5492)</f>
        <v>9.1872000000000007</v>
      </c>
    </row>
    <row r="5493" spans="1:20" x14ac:dyDescent="0.25">
      <c r="A5493" t="s">
        <v>33</v>
      </c>
      <c r="B5493" t="s">
        <v>19</v>
      </c>
      <c r="C5493" t="s">
        <v>20</v>
      </c>
      <c r="D5493" t="s">
        <v>383</v>
      </c>
      <c r="E5493" t="s">
        <v>109</v>
      </c>
      <c r="F5493" s="9">
        <v>43302</v>
      </c>
      <c r="G5493" s="3" t="str">
        <f t="shared" si="425"/>
        <v>United States ,Marion ,Ohio, 43302</v>
      </c>
      <c r="H5493" t="s">
        <v>62</v>
      </c>
      <c r="I5493" t="s">
        <v>40</v>
      </c>
      <c r="J5493" t="str">
        <f t="shared" si="426"/>
        <v>East - Technology</v>
      </c>
      <c r="K5493" t="s">
        <v>64</v>
      </c>
      <c r="L5493">
        <v>63.92</v>
      </c>
      <c r="M5493" s="3">
        <f t="shared" si="427"/>
        <v>64</v>
      </c>
      <c r="N5493" s="3">
        <f t="shared" si="428"/>
        <v>51.136000000000003</v>
      </c>
      <c r="O5493">
        <v>2</v>
      </c>
      <c r="P5493" s="3">
        <f t="shared" si="429"/>
        <v>32</v>
      </c>
      <c r="Q5493">
        <v>0.2</v>
      </c>
      <c r="R5493">
        <v>19.175999999999998</v>
      </c>
      <c r="S5493" s="3">
        <f>R5493/L5493*100</f>
        <v>30</v>
      </c>
      <c r="T5493" s="3">
        <f>( (L5493-(L5493*Q5493))*O5493)</f>
        <v>102.27200000000001</v>
      </c>
    </row>
    <row r="5494" spans="1:20" x14ac:dyDescent="0.25">
      <c r="A5494" t="s">
        <v>18</v>
      </c>
      <c r="B5494" t="s">
        <v>19</v>
      </c>
      <c r="C5494" t="s">
        <v>20</v>
      </c>
      <c r="D5494" t="s">
        <v>80</v>
      </c>
      <c r="E5494" t="s">
        <v>81</v>
      </c>
      <c r="F5494" s="9">
        <v>10024</v>
      </c>
      <c r="G5494" s="3" t="str">
        <f t="shared" si="425"/>
        <v>United States ,New York City ,New York, 10024</v>
      </c>
      <c r="H5494" t="s">
        <v>62</v>
      </c>
      <c r="I5494" t="s">
        <v>31</v>
      </c>
      <c r="J5494" t="str">
        <f t="shared" si="426"/>
        <v>East - Office Supplies</v>
      </c>
      <c r="K5494" t="s">
        <v>39</v>
      </c>
      <c r="L5494">
        <v>6.56</v>
      </c>
      <c r="M5494" s="3">
        <f t="shared" si="427"/>
        <v>7</v>
      </c>
      <c r="N5494" s="3">
        <f t="shared" si="428"/>
        <v>6.56</v>
      </c>
      <c r="O5494">
        <v>2</v>
      </c>
      <c r="P5494" s="3">
        <f t="shared" si="429"/>
        <v>3.5</v>
      </c>
      <c r="Q5494">
        <v>0</v>
      </c>
      <c r="R5494">
        <v>1.9024000000000001</v>
      </c>
      <c r="S5494" s="3">
        <f>R5494/L5494*100</f>
        <v>29.000000000000004</v>
      </c>
      <c r="T5494" s="3">
        <f>( (L5494-(L5494*Q5494))*O5494)</f>
        <v>13.12</v>
      </c>
    </row>
    <row r="5495" spans="1:20" x14ac:dyDescent="0.25">
      <c r="A5495" t="s">
        <v>18</v>
      </c>
      <c r="B5495" t="s">
        <v>19</v>
      </c>
      <c r="C5495" t="s">
        <v>20</v>
      </c>
      <c r="D5495" t="s">
        <v>80</v>
      </c>
      <c r="E5495" t="s">
        <v>81</v>
      </c>
      <c r="F5495" s="9">
        <v>10024</v>
      </c>
      <c r="G5495" s="3" t="str">
        <f t="shared" si="425"/>
        <v>United States ,New York City ,New York, 10024</v>
      </c>
      <c r="H5495" t="s">
        <v>62</v>
      </c>
      <c r="I5495" t="s">
        <v>31</v>
      </c>
      <c r="J5495" t="str">
        <f t="shared" si="426"/>
        <v>East - Office Supplies</v>
      </c>
      <c r="K5495" t="s">
        <v>32</v>
      </c>
      <c r="L5495">
        <v>7.83</v>
      </c>
      <c r="M5495" s="3">
        <f t="shared" si="427"/>
        <v>8</v>
      </c>
      <c r="N5495" s="3">
        <f t="shared" si="428"/>
        <v>7.83</v>
      </c>
      <c r="O5495">
        <v>3</v>
      </c>
      <c r="P5495" s="3">
        <f t="shared" si="429"/>
        <v>2.6666666666666665</v>
      </c>
      <c r="Q5495">
        <v>0</v>
      </c>
      <c r="R5495">
        <v>3.6017999999999999</v>
      </c>
      <c r="S5495" s="3">
        <f>R5495/L5495*100</f>
        <v>46</v>
      </c>
      <c r="T5495" s="3">
        <f>( (L5495-(L5495*Q5495))*O5495)</f>
        <v>23.490000000000002</v>
      </c>
    </row>
    <row r="5496" spans="1:20" x14ac:dyDescent="0.25">
      <c r="A5496" t="s">
        <v>18</v>
      </c>
      <c r="B5496" t="s">
        <v>19</v>
      </c>
      <c r="C5496" t="s">
        <v>20</v>
      </c>
      <c r="D5496" t="s">
        <v>80</v>
      </c>
      <c r="E5496" t="s">
        <v>81</v>
      </c>
      <c r="F5496" s="9">
        <v>10024</v>
      </c>
      <c r="G5496" s="3" t="str">
        <f t="shared" si="425"/>
        <v>United States ,New York City ,New York, 10024</v>
      </c>
      <c r="H5496" t="s">
        <v>62</v>
      </c>
      <c r="I5496" t="s">
        <v>40</v>
      </c>
      <c r="J5496" t="str">
        <f t="shared" si="426"/>
        <v>East - Technology</v>
      </c>
      <c r="K5496" t="s">
        <v>64</v>
      </c>
      <c r="L5496">
        <v>41.9</v>
      </c>
      <c r="M5496" s="3">
        <f t="shared" si="427"/>
        <v>42</v>
      </c>
      <c r="N5496" s="3">
        <f t="shared" si="428"/>
        <v>41.9</v>
      </c>
      <c r="O5496">
        <v>2</v>
      </c>
      <c r="P5496" s="3">
        <f t="shared" si="429"/>
        <v>21</v>
      </c>
      <c r="Q5496">
        <v>0</v>
      </c>
      <c r="R5496">
        <v>8.7989999999999995</v>
      </c>
      <c r="S5496" s="3">
        <f>R5496/L5496*100</f>
        <v>21</v>
      </c>
      <c r="T5496" s="3">
        <f>( (L5496-(L5496*Q5496))*O5496)</f>
        <v>83.8</v>
      </c>
    </row>
    <row r="5497" spans="1:20" x14ac:dyDescent="0.25">
      <c r="A5497" t="s">
        <v>18</v>
      </c>
      <c r="B5497" t="s">
        <v>19</v>
      </c>
      <c r="C5497" t="s">
        <v>20</v>
      </c>
      <c r="D5497" t="s">
        <v>80</v>
      </c>
      <c r="E5497" t="s">
        <v>81</v>
      </c>
      <c r="F5497" s="9">
        <v>10024</v>
      </c>
      <c r="G5497" s="3" t="str">
        <f t="shared" si="425"/>
        <v>United States ,New York City ,New York, 10024</v>
      </c>
      <c r="H5497" t="s">
        <v>62</v>
      </c>
      <c r="I5497" t="s">
        <v>24</v>
      </c>
      <c r="J5497" t="str">
        <f t="shared" si="426"/>
        <v>East - Furniture</v>
      </c>
      <c r="K5497" t="s">
        <v>26</v>
      </c>
      <c r="L5497">
        <v>664.14599999999996</v>
      </c>
      <c r="M5497" s="3">
        <f t="shared" si="427"/>
        <v>664</v>
      </c>
      <c r="N5497" s="3">
        <f t="shared" si="428"/>
        <v>597.73140000000001</v>
      </c>
      <c r="O5497">
        <v>6</v>
      </c>
      <c r="P5497" s="3">
        <f t="shared" si="429"/>
        <v>110.66666666666667</v>
      </c>
      <c r="Q5497">
        <v>0.1</v>
      </c>
      <c r="R5497">
        <v>88.552800000000005</v>
      </c>
      <c r="S5497" s="3">
        <f>R5497/L5497*100</f>
        <v>13.333333333333336</v>
      </c>
      <c r="T5497" s="3">
        <f>( (L5497-(L5497*Q5497))*O5497)</f>
        <v>3586.3883999999998</v>
      </c>
    </row>
    <row r="5498" spans="1:20" x14ac:dyDescent="0.25">
      <c r="A5498" t="s">
        <v>18</v>
      </c>
      <c r="B5498" t="s">
        <v>19</v>
      </c>
      <c r="C5498" t="s">
        <v>20</v>
      </c>
      <c r="D5498" t="s">
        <v>80</v>
      </c>
      <c r="E5498" t="s">
        <v>81</v>
      </c>
      <c r="F5498" s="9">
        <v>10024</v>
      </c>
      <c r="G5498" s="3" t="str">
        <f t="shared" si="425"/>
        <v>United States ,New York City ,New York, 10024</v>
      </c>
      <c r="H5498" t="s">
        <v>62</v>
      </c>
      <c r="I5498" t="s">
        <v>31</v>
      </c>
      <c r="J5498" t="str">
        <f t="shared" si="426"/>
        <v>East - Office Supplies</v>
      </c>
      <c r="K5498" t="s">
        <v>46</v>
      </c>
      <c r="L5498">
        <v>8.9600000000000009</v>
      </c>
      <c r="M5498" s="3">
        <f t="shared" si="427"/>
        <v>9</v>
      </c>
      <c r="N5498" s="3">
        <f t="shared" si="428"/>
        <v>8.9600000000000009</v>
      </c>
      <c r="O5498">
        <v>2</v>
      </c>
      <c r="P5498" s="3">
        <f t="shared" si="429"/>
        <v>4.5</v>
      </c>
      <c r="Q5498">
        <v>0</v>
      </c>
      <c r="R5498">
        <v>4.3903999999999996</v>
      </c>
      <c r="S5498" s="3">
        <f>R5498/L5498*100</f>
        <v>48.999999999999993</v>
      </c>
      <c r="T5498" s="3">
        <f>( (L5498-(L5498*Q5498))*O5498)</f>
        <v>17.920000000000002</v>
      </c>
    </row>
    <row r="5499" spans="1:20" x14ac:dyDescent="0.25">
      <c r="A5499" t="s">
        <v>33</v>
      </c>
      <c r="B5499" t="s">
        <v>27</v>
      </c>
      <c r="C5499" t="s">
        <v>20</v>
      </c>
      <c r="D5499" t="s">
        <v>60</v>
      </c>
      <c r="E5499" t="s">
        <v>61</v>
      </c>
      <c r="F5499" s="9">
        <v>19140</v>
      </c>
      <c r="G5499" s="3" t="str">
        <f t="shared" si="425"/>
        <v>United States ,Philadelphia ,Pennsylvania, 19140</v>
      </c>
      <c r="H5499" t="s">
        <v>62</v>
      </c>
      <c r="I5499" t="s">
        <v>24</v>
      </c>
      <c r="J5499" t="str">
        <f t="shared" si="426"/>
        <v>East - Furniture</v>
      </c>
      <c r="K5499" t="s">
        <v>38</v>
      </c>
      <c r="L5499">
        <v>3.3119999999999998</v>
      </c>
      <c r="M5499" s="3">
        <f t="shared" si="427"/>
        <v>3</v>
      </c>
      <c r="N5499" s="3">
        <f t="shared" si="428"/>
        <v>2.6496</v>
      </c>
      <c r="O5499">
        <v>1</v>
      </c>
      <c r="P5499" s="3">
        <f t="shared" si="429"/>
        <v>3</v>
      </c>
      <c r="Q5499">
        <v>0.2</v>
      </c>
      <c r="R5499">
        <v>0.66239999999999999</v>
      </c>
      <c r="S5499" s="3">
        <f>R5499/L5499*100</f>
        <v>20</v>
      </c>
      <c r="T5499" s="3">
        <f>( (L5499-(L5499*Q5499))*O5499)</f>
        <v>2.6496</v>
      </c>
    </row>
    <row r="5500" spans="1:20" x14ac:dyDescent="0.25">
      <c r="A5500" t="s">
        <v>33</v>
      </c>
      <c r="B5500" t="s">
        <v>27</v>
      </c>
      <c r="C5500" t="s">
        <v>20</v>
      </c>
      <c r="D5500" t="s">
        <v>60</v>
      </c>
      <c r="E5500" t="s">
        <v>61</v>
      </c>
      <c r="F5500" s="9">
        <v>19140</v>
      </c>
      <c r="G5500" s="3" t="str">
        <f t="shared" si="425"/>
        <v>United States ,Philadelphia ,Pennsylvania, 19140</v>
      </c>
      <c r="H5500" t="s">
        <v>62</v>
      </c>
      <c r="I5500" t="s">
        <v>31</v>
      </c>
      <c r="J5500" t="str">
        <f t="shared" si="426"/>
        <v>East - Office Supplies</v>
      </c>
      <c r="K5500" t="s">
        <v>43</v>
      </c>
      <c r="L5500">
        <v>20.135999999999999</v>
      </c>
      <c r="M5500" s="3">
        <f t="shared" si="427"/>
        <v>20</v>
      </c>
      <c r="N5500" s="3">
        <f t="shared" si="428"/>
        <v>16.108799999999999</v>
      </c>
      <c r="O5500">
        <v>3</v>
      </c>
      <c r="P5500" s="3">
        <f t="shared" si="429"/>
        <v>6.666666666666667</v>
      </c>
      <c r="Q5500">
        <v>0.2</v>
      </c>
      <c r="R5500">
        <v>1.2585</v>
      </c>
      <c r="S5500" s="3">
        <f>R5500/L5500*100</f>
        <v>6.25</v>
      </c>
      <c r="T5500" s="3">
        <f>( (L5500-(L5500*Q5500))*O5500)</f>
        <v>48.326399999999992</v>
      </c>
    </row>
    <row r="5501" spans="1:20" x14ac:dyDescent="0.25">
      <c r="A5501" t="s">
        <v>33</v>
      </c>
      <c r="B5501" t="s">
        <v>27</v>
      </c>
      <c r="C5501" t="s">
        <v>20</v>
      </c>
      <c r="D5501" t="s">
        <v>60</v>
      </c>
      <c r="E5501" t="s">
        <v>61</v>
      </c>
      <c r="F5501" s="9">
        <v>19140</v>
      </c>
      <c r="G5501" s="3" t="str">
        <f t="shared" si="425"/>
        <v>United States ,Philadelphia ,Pennsylvania, 19140</v>
      </c>
      <c r="H5501" t="s">
        <v>62</v>
      </c>
      <c r="I5501" t="s">
        <v>31</v>
      </c>
      <c r="J5501" t="str">
        <f t="shared" si="426"/>
        <v>East - Office Supplies</v>
      </c>
      <c r="K5501" t="s">
        <v>65</v>
      </c>
      <c r="L5501">
        <v>8.8559999999999999</v>
      </c>
      <c r="M5501" s="3">
        <f t="shared" si="427"/>
        <v>9</v>
      </c>
      <c r="N5501" s="3">
        <f t="shared" si="428"/>
        <v>7.0847999999999995</v>
      </c>
      <c r="O5501">
        <v>3</v>
      </c>
      <c r="P5501" s="3">
        <f t="shared" si="429"/>
        <v>3</v>
      </c>
      <c r="Q5501">
        <v>0.2</v>
      </c>
      <c r="R5501">
        <v>2.8782000000000001</v>
      </c>
      <c r="S5501" s="3">
        <f>R5501/L5501*100</f>
        <v>32.5</v>
      </c>
      <c r="T5501" s="3">
        <f>( (L5501-(L5501*Q5501))*O5501)</f>
        <v>21.254399999999997</v>
      </c>
    </row>
    <row r="5502" spans="1:20" x14ac:dyDescent="0.25">
      <c r="A5502" t="s">
        <v>33</v>
      </c>
      <c r="B5502" t="s">
        <v>27</v>
      </c>
      <c r="C5502" t="s">
        <v>20</v>
      </c>
      <c r="D5502" t="s">
        <v>60</v>
      </c>
      <c r="E5502" t="s">
        <v>61</v>
      </c>
      <c r="F5502" s="9">
        <v>19140</v>
      </c>
      <c r="G5502" s="3" t="str">
        <f t="shared" si="425"/>
        <v>United States ,Philadelphia ,Pennsylvania, 19140</v>
      </c>
      <c r="H5502" t="s">
        <v>62</v>
      </c>
      <c r="I5502" t="s">
        <v>40</v>
      </c>
      <c r="J5502" t="str">
        <f t="shared" si="426"/>
        <v>East - Technology</v>
      </c>
      <c r="K5502" t="s">
        <v>41</v>
      </c>
      <c r="L5502">
        <v>859.2</v>
      </c>
      <c r="M5502" s="3">
        <f t="shared" si="427"/>
        <v>859</v>
      </c>
      <c r="N5502" s="3">
        <f t="shared" si="428"/>
        <v>515.52</v>
      </c>
      <c r="O5502">
        <v>4</v>
      </c>
      <c r="P5502" s="3">
        <f t="shared" si="429"/>
        <v>214.75</v>
      </c>
      <c r="Q5502">
        <v>0.4</v>
      </c>
      <c r="R5502">
        <v>-186.16</v>
      </c>
      <c r="S5502" s="3">
        <f>R5502/L5502*100</f>
        <v>-21.666666666666664</v>
      </c>
      <c r="T5502" s="3">
        <f>( (L5502-(L5502*Q5502))*O5502)</f>
        <v>2062.08</v>
      </c>
    </row>
    <row r="5503" spans="1:20" x14ac:dyDescent="0.25">
      <c r="A5503" t="s">
        <v>173</v>
      </c>
      <c r="B5503" t="s">
        <v>19</v>
      </c>
      <c r="C5503" t="s">
        <v>20</v>
      </c>
      <c r="D5503" t="s">
        <v>28</v>
      </c>
      <c r="E5503" t="s">
        <v>29</v>
      </c>
      <c r="F5503" s="9">
        <v>90036</v>
      </c>
      <c r="G5503" s="3" t="str">
        <f t="shared" si="425"/>
        <v>United States ,Los Angeles ,California, 90036</v>
      </c>
      <c r="H5503" t="s">
        <v>30</v>
      </c>
      <c r="I5503" t="s">
        <v>31</v>
      </c>
      <c r="J5503" t="str">
        <f t="shared" si="426"/>
        <v>West - Office Supplies</v>
      </c>
      <c r="K5503" t="s">
        <v>46</v>
      </c>
      <c r="L5503">
        <v>61.96</v>
      </c>
      <c r="M5503" s="3">
        <f t="shared" si="427"/>
        <v>62</v>
      </c>
      <c r="N5503" s="3">
        <f t="shared" si="428"/>
        <v>61.96</v>
      </c>
      <c r="O5503">
        <v>2</v>
      </c>
      <c r="P5503" s="3">
        <f t="shared" si="429"/>
        <v>31</v>
      </c>
      <c r="Q5503">
        <v>0</v>
      </c>
      <c r="R5503">
        <v>27.882000000000001</v>
      </c>
      <c r="S5503" s="3">
        <f>R5503/L5503*100</f>
        <v>45</v>
      </c>
      <c r="T5503" s="3">
        <f>( (L5503-(L5503*Q5503))*O5503)</f>
        <v>123.92</v>
      </c>
    </row>
    <row r="5504" spans="1:20" x14ac:dyDescent="0.25">
      <c r="A5504" t="s">
        <v>33</v>
      </c>
      <c r="B5504" t="s">
        <v>19</v>
      </c>
      <c r="C5504" t="s">
        <v>20</v>
      </c>
      <c r="D5504" t="s">
        <v>304</v>
      </c>
      <c r="E5504" t="s">
        <v>172</v>
      </c>
      <c r="F5504" s="9">
        <v>30080</v>
      </c>
      <c r="G5504" s="3" t="str">
        <f t="shared" si="425"/>
        <v>United States ,Smyrna ,Georgia, 30080</v>
      </c>
      <c r="H5504" t="s">
        <v>23</v>
      </c>
      <c r="I5504" t="s">
        <v>31</v>
      </c>
      <c r="J5504" t="str">
        <f t="shared" si="426"/>
        <v>South - Office Supplies</v>
      </c>
      <c r="K5504" t="s">
        <v>65</v>
      </c>
      <c r="L5504">
        <v>17.920000000000002</v>
      </c>
      <c r="M5504" s="3">
        <f t="shared" si="427"/>
        <v>18</v>
      </c>
      <c r="N5504" s="3">
        <f t="shared" si="428"/>
        <v>17.920000000000002</v>
      </c>
      <c r="O5504">
        <v>4</v>
      </c>
      <c r="P5504" s="3">
        <f t="shared" si="429"/>
        <v>4.5</v>
      </c>
      <c r="Q5504">
        <v>0</v>
      </c>
      <c r="R5504">
        <v>8.6015999999999995</v>
      </c>
      <c r="S5504" s="3">
        <f>R5504/L5504*100</f>
        <v>47.999999999999993</v>
      </c>
      <c r="T5504" s="3">
        <f>( (L5504-(L5504*Q5504))*O5504)</f>
        <v>71.680000000000007</v>
      </c>
    </row>
    <row r="5505" spans="1:20" x14ac:dyDescent="0.25">
      <c r="A5505" t="s">
        <v>33</v>
      </c>
      <c r="B5505" t="s">
        <v>19</v>
      </c>
      <c r="C5505" t="s">
        <v>20</v>
      </c>
      <c r="D5505" t="s">
        <v>57</v>
      </c>
      <c r="E5505" t="s">
        <v>29</v>
      </c>
      <c r="F5505" s="9">
        <v>94122</v>
      </c>
      <c r="G5505" s="3" t="str">
        <f t="shared" si="425"/>
        <v>United States ,San Francisco ,California, 94122</v>
      </c>
      <c r="H5505" t="s">
        <v>30</v>
      </c>
      <c r="I5505" t="s">
        <v>24</v>
      </c>
      <c r="J5505" t="str">
        <f t="shared" si="426"/>
        <v>West - Furniture</v>
      </c>
      <c r="K5505" t="s">
        <v>38</v>
      </c>
      <c r="L5505">
        <v>145.9</v>
      </c>
      <c r="M5505" s="3">
        <f t="shared" si="427"/>
        <v>146</v>
      </c>
      <c r="N5505" s="3">
        <f t="shared" si="428"/>
        <v>145.9</v>
      </c>
      <c r="O5505">
        <v>5</v>
      </c>
      <c r="P5505" s="3">
        <f t="shared" si="429"/>
        <v>29.2</v>
      </c>
      <c r="Q5505">
        <v>0</v>
      </c>
      <c r="R5505">
        <v>62.737000000000002</v>
      </c>
      <c r="S5505" s="3">
        <f>R5505/L5505*100</f>
        <v>43</v>
      </c>
      <c r="T5505" s="3">
        <f>( (L5505-(L5505*Q5505))*O5505)</f>
        <v>729.5</v>
      </c>
    </row>
    <row r="5506" spans="1:20" x14ac:dyDescent="0.25">
      <c r="A5506" t="s">
        <v>33</v>
      </c>
      <c r="B5506" t="s">
        <v>19</v>
      </c>
      <c r="C5506" t="s">
        <v>20</v>
      </c>
      <c r="D5506" t="s">
        <v>84</v>
      </c>
      <c r="E5506" t="s">
        <v>70</v>
      </c>
      <c r="F5506" s="9">
        <v>60653</v>
      </c>
      <c r="G5506" s="3" t="str">
        <f t="shared" si="425"/>
        <v>United States ,Chicago ,Illinois, 60653</v>
      </c>
      <c r="H5506" t="s">
        <v>52</v>
      </c>
      <c r="I5506" t="s">
        <v>31</v>
      </c>
      <c r="J5506" t="str">
        <f t="shared" si="426"/>
        <v>Central - Office Supplies</v>
      </c>
      <c r="K5506" t="s">
        <v>46</v>
      </c>
      <c r="L5506">
        <v>56.704000000000001</v>
      </c>
      <c r="M5506" s="3">
        <f t="shared" si="427"/>
        <v>57</v>
      </c>
      <c r="N5506" s="3">
        <f t="shared" si="428"/>
        <v>45.363199999999999</v>
      </c>
      <c r="O5506">
        <v>2</v>
      </c>
      <c r="P5506" s="3">
        <f t="shared" si="429"/>
        <v>28.5</v>
      </c>
      <c r="Q5506">
        <v>0.2</v>
      </c>
      <c r="R5506">
        <v>19.137599999999999</v>
      </c>
      <c r="S5506" s="3">
        <f>R5506/L5506*100</f>
        <v>33.75</v>
      </c>
      <c r="T5506" s="3">
        <f>( (L5506-(L5506*Q5506))*O5506)</f>
        <v>90.726399999999998</v>
      </c>
    </row>
    <row r="5507" spans="1:20" x14ac:dyDescent="0.25">
      <c r="A5507" t="s">
        <v>33</v>
      </c>
      <c r="B5507" t="s">
        <v>19</v>
      </c>
      <c r="C5507" t="s">
        <v>20</v>
      </c>
      <c r="D5507" t="s">
        <v>84</v>
      </c>
      <c r="E5507" t="s">
        <v>70</v>
      </c>
      <c r="F5507" s="9">
        <v>60653</v>
      </c>
      <c r="G5507" s="3" t="str">
        <f t="shared" ref="G5507:G5570" si="430">C5507&amp; " ," &amp; D5507 &amp; " ," &amp; E5507 &amp; ", " &amp; F5507</f>
        <v>United States ,Chicago ,Illinois, 60653</v>
      </c>
      <c r="H5507" t="s">
        <v>52</v>
      </c>
      <c r="I5507" t="s">
        <v>40</v>
      </c>
      <c r="J5507" t="str">
        <f t="shared" ref="J5507:J5570" si="431">H5507&amp;" - "&amp;I5507</f>
        <v>Central - Technology</v>
      </c>
      <c r="K5507" t="s">
        <v>41</v>
      </c>
      <c r="L5507">
        <v>11.12</v>
      </c>
      <c r="M5507" s="3">
        <f t="shared" ref="M5507:M5570" si="432">ROUND(L5507,0)</f>
        <v>11</v>
      </c>
      <c r="N5507" s="3">
        <f t="shared" ref="N5507:N5570" si="433">L5507-(L5507*Q5507)</f>
        <v>8.895999999999999</v>
      </c>
      <c r="O5507">
        <v>2</v>
      </c>
      <c r="P5507" s="3">
        <f t="shared" ref="P5507:P5570" si="434">M5507/O5507</f>
        <v>5.5</v>
      </c>
      <c r="Q5507">
        <v>0.2</v>
      </c>
      <c r="R5507">
        <v>3.4750000000000001</v>
      </c>
      <c r="S5507" s="3">
        <f>R5507/L5507*100</f>
        <v>31.250000000000007</v>
      </c>
      <c r="T5507" s="3">
        <f>( (L5507-(L5507*Q5507))*O5507)</f>
        <v>17.791999999999998</v>
      </c>
    </row>
    <row r="5508" spans="1:20" x14ac:dyDescent="0.25">
      <c r="A5508" t="s">
        <v>33</v>
      </c>
      <c r="B5508" t="s">
        <v>19</v>
      </c>
      <c r="C5508" t="s">
        <v>20</v>
      </c>
      <c r="D5508" t="s">
        <v>352</v>
      </c>
      <c r="E5508" t="s">
        <v>100</v>
      </c>
      <c r="F5508" s="9">
        <v>97504</v>
      </c>
      <c r="G5508" s="3" t="str">
        <f t="shared" si="430"/>
        <v>United States ,Medford ,Oregon, 97504</v>
      </c>
      <c r="H5508" t="s">
        <v>30</v>
      </c>
      <c r="I5508" t="s">
        <v>31</v>
      </c>
      <c r="J5508" t="str">
        <f t="shared" si="431"/>
        <v>West - Office Supplies</v>
      </c>
      <c r="K5508" t="s">
        <v>46</v>
      </c>
      <c r="L5508">
        <v>32.896000000000001</v>
      </c>
      <c r="M5508" s="3">
        <f t="shared" si="432"/>
        <v>33</v>
      </c>
      <c r="N5508" s="3">
        <f t="shared" si="433"/>
        <v>26.316800000000001</v>
      </c>
      <c r="O5508">
        <v>4</v>
      </c>
      <c r="P5508" s="3">
        <f t="shared" si="434"/>
        <v>8.25</v>
      </c>
      <c r="Q5508">
        <v>0.2</v>
      </c>
      <c r="R5508">
        <v>11.102399999999999</v>
      </c>
      <c r="S5508" s="3">
        <f>R5508/L5508*100</f>
        <v>33.75</v>
      </c>
      <c r="T5508" s="3">
        <f>( (L5508-(L5508*Q5508))*O5508)</f>
        <v>105.2672</v>
      </c>
    </row>
    <row r="5509" spans="1:20" x14ac:dyDescent="0.25">
      <c r="A5509" t="s">
        <v>33</v>
      </c>
      <c r="B5509" t="s">
        <v>19</v>
      </c>
      <c r="C5509" t="s">
        <v>20</v>
      </c>
      <c r="D5509" t="s">
        <v>352</v>
      </c>
      <c r="E5509" t="s">
        <v>100</v>
      </c>
      <c r="F5509" s="9">
        <v>97504</v>
      </c>
      <c r="G5509" s="3" t="str">
        <f t="shared" si="430"/>
        <v>United States ,Medford ,Oregon, 97504</v>
      </c>
      <c r="H5509" t="s">
        <v>30</v>
      </c>
      <c r="I5509" t="s">
        <v>31</v>
      </c>
      <c r="J5509" t="str">
        <f t="shared" si="431"/>
        <v>West - Office Supplies</v>
      </c>
      <c r="K5509" t="s">
        <v>46</v>
      </c>
      <c r="L5509">
        <v>22.776</v>
      </c>
      <c r="M5509" s="3">
        <f t="shared" si="432"/>
        <v>23</v>
      </c>
      <c r="N5509" s="3">
        <f t="shared" si="433"/>
        <v>18.220800000000001</v>
      </c>
      <c r="O5509">
        <v>3</v>
      </c>
      <c r="P5509" s="3">
        <f t="shared" si="434"/>
        <v>7.666666666666667</v>
      </c>
      <c r="Q5509">
        <v>0.2</v>
      </c>
      <c r="R5509">
        <v>7.6868999999999996</v>
      </c>
      <c r="S5509" s="3">
        <f>R5509/L5509*100</f>
        <v>33.75</v>
      </c>
      <c r="T5509" s="3">
        <f>( (L5509-(L5509*Q5509))*O5509)</f>
        <v>54.662400000000005</v>
      </c>
    </row>
    <row r="5510" spans="1:20" x14ac:dyDescent="0.25">
      <c r="A5510" t="s">
        <v>67</v>
      </c>
      <c r="B5510" t="s">
        <v>19</v>
      </c>
      <c r="C5510" t="s">
        <v>20</v>
      </c>
      <c r="D5510" t="s">
        <v>80</v>
      </c>
      <c r="E5510" t="s">
        <v>81</v>
      </c>
      <c r="F5510" s="9">
        <v>10009</v>
      </c>
      <c r="G5510" s="3" t="str">
        <f t="shared" si="430"/>
        <v>United States ,New York City ,New York, 10009</v>
      </c>
      <c r="H5510" t="s">
        <v>62</v>
      </c>
      <c r="I5510" t="s">
        <v>40</v>
      </c>
      <c r="J5510" t="str">
        <f t="shared" si="431"/>
        <v>East - Technology</v>
      </c>
      <c r="K5510" t="s">
        <v>41</v>
      </c>
      <c r="L5510">
        <v>239.97</v>
      </c>
      <c r="M5510" s="3">
        <f t="shared" si="432"/>
        <v>240</v>
      </c>
      <c r="N5510" s="3">
        <f t="shared" si="433"/>
        <v>239.97</v>
      </c>
      <c r="O5510">
        <v>3</v>
      </c>
      <c r="P5510" s="3">
        <f t="shared" si="434"/>
        <v>80</v>
      </c>
      <c r="Q5510">
        <v>0</v>
      </c>
      <c r="R5510">
        <v>2.3997000000000002</v>
      </c>
      <c r="S5510" s="3">
        <f>R5510/L5510*100</f>
        <v>1</v>
      </c>
      <c r="T5510" s="3">
        <f>( (L5510-(L5510*Q5510))*O5510)</f>
        <v>719.91</v>
      </c>
    </row>
    <row r="5511" spans="1:20" x14ac:dyDescent="0.25">
      <c r="A5511" t="s">
        <v>67</v>
      </c>
      <c r="B5511" t="s">
        <v>19</v>
      </c>
      <c r="C5511" t="s">
        <v>20</v>
      </c>
      <c r="D5511" t="s">
        <v>80</v>
      </c>
      <c r="E5511" t="s">
        <v>81</v>
      </c>
      <c r="F5511" s="9">
        <v>10009</v>
      </c>
      <c r="G5511" s="3" t="str">
        <f t="shared" si="430"/>
        <v>United States ,New York City ,New York, 10009</v>
      </c>
      <c r="H5511" t="s">
        <v>62</v>
      </c>
      <c r="I5511" t="s">
        <v>31</v>
      </c>
      <c r="J5511" t="str">
        <f t="shared" si="431"/>
        <v>East - Office Supplies</v>
      </c>
      <c r="K5511" t="s">
        <v>43</v>
      </c>
      <c r="L5511">
        <v>160.32</v>
      </c>
      <c r="M5511" s="3">
        <f t="shared" si="432"/>
        <v>160</v>
      </c>
      <c r="N5511" s="3">
        <f t="shared" si="433"/>
        <v>160.32</v>
      </c>
      <c r="O5511">
        <v>2</v>
      </c>
      <c r="P5511" s="3">
        <f t="shared" si="434"/>
        <v>80</v>
      </c>
      <c r="Q5511">
        <v>0</v>
      </c>
      <c r="R5511">
        <v>44.889600000000002</v>
      </c>
      <c r="S5511" s="3">
        <f>R5511/L5511*100</f>
        <v>28.000000000000004</v>
      </c>
      <c r="T5511" s="3">
        <f>( (L5511-(L5511*Q5511))*O5511)</f>
        <v>320.64</v>
      </c>
    </row>
    <row r="5512" spans="1:20" x14ac:dyDescent="0.25">
      <c r="A5512" t="s">
        <v>67</v>
      </c>
      <c r="B5512" t="s">
        <v>19</v>
      </c>
      <c r="C5512" t="s">
        <v>20</v>
      </c>
      <c r="D5512" t="s">
        <v>80</v>
      </c>
      <c r="E5512" t="s">
        <v>81</v>
      </c>
      <c r="F5512" s="9">
        <v>10009</v>
      </c>
      <c r="G5512" s="3" t="str">
        <f t="shared" si="430"/>
        <v>United States ,New York City ,New York, 10009</v>
      </c>
      <c r="H5512" t="s">
        <v>62</v>
      </c>
      <c r="I5512" t="s">
        <v>40</v>
      </c>
      <c r="J5512" t="str">
        <f t="shared" si="431"/>
        <v>East - Technology</v>
      </c>
      <c r="K5512" t="s">
        <v>41</v>
      </c>
      <c r="L5512">
        <v>128.85</v>
      </c>
      <c r="M5512" s="3">
        <f t="shared" si="432"/>
        <v>129</v>
      </c>
      <c r="N5512" s="3">
        <f t="shared" si="433"/>
        <v>128.85</v>
      </c>
      <c r="O5512">
        <v>3</v>
      </c>
      <c r="P5512" s="3">
        <f t="shared" si="434"/>
        <v>43</v>
      </c>
      <c r="Q5512">
        <v>0</v>
      </c>
      <c r="R5512">
        <v>3.8654999999999999</v>
      </c>
      <c r="S5512" s="3">
        <f>R5512/L5512*100</f>
        <v>3.0000000000000004</v>
      </c>
      <c r="T5512" s="3">
        <f>( (L5512-(L5512*Q5512))*O5512)</f>
        <v>386.54999999999995</v>
      </c>
    </row>
    <row r="5513" spans="1:20" x14ac:dyDescent="0.25">
      <c r="A5513" t="s">
        <v>18</v>
      </c>
      <c r="B5513" t="s">
        <v>27</v>
      </c>
      <c r="C5513" t="s">
        <v>20</v>
      </c>
      <c r="D5513" t="s">
        <v>200</v>
      </c>
      <c r="E5513" t="s">
        <v>93</v>
      </c>
      <c r="F5513" s="9">
        <v>35810</v>
      </c>
      <c r="G5513" s="3" t="str">
        <f t="shared" si="430"/>
        <v>United States ,Huntsville ,Alabama, 35810</v>
      </c>
      <c r="H5513" t="s">
        <v>23</v>
      </c>
      <c r="I5513" t="s">
        <v>40</v>
      </c>
      <c r="J5513" t="str">
        <f t="shared" si="431"/>
        <v>South - Technology</v>
      </c>
      <c r="K5513" t="s">
        <v>64</v>
      </c>
      <c r="L5513">
        <v>1319.96</v>
      </c>
      <c r="M5513" s="3">
        <f t="shared" si="432"/>
        <v>1320</v>
      </c>
      <c r="N5513" s="3">
        <f t="shared" si="433"/>
        <v>1319.96</v>
      </c>
      <c r="O5513">
        <v>4</v>
      </c>
      <c r="P5513" s="3">
        <f t="shared" si="434"/>
        <v>330</v>
      </c>
      <c r="Q5513">
        <v>0</v>
      </c>
      <c r="R5513">
        <v>527.98400000000004</v>
      </c>
      <c r="S5513" s="3">
        <f>R5513/L5513*100</f>
        <v>40</v>
      </c>
      <c r="T5513" s="3">
        <f>( (L5513-(L5513*Q5513))*O5513)</f>
        <v>5279.84</v>
      </c>
    </row>
    <row r="5514" spans="1:20" x14ac:dyDescent="0.25">
      <c r="A5514" t="s">
        <v>33</v>
      </c>
      <c r="B5514" t="s">
        <v>27</v>
      </c>
      <c r="C5514" t="s">
        <v>20</v>
      </c>
      <c r="D5514" t="s">
        <v>60</v>
      </c>
      <c r="E5514" t="s">
        <v>61</v>
      </c>
      <c r="F5514" s="9">
        <v>19134</v>
      </c>
      <c r="G5514" s="3" t="str">
        <f t="shared" si="430"/>
        <v>United States ,Philadelphia ,Pennsylvania, 19134</v>
      </c>
      <c r="H5514" t="s">
        <v>62</v>
      </c>
      <c r="I5514" t="s">
        <v>24</v>
      </c>
      <c r="J5514" t="str">
        <f t="shared" si="431"/>
        <v>East - Furniture</v>
      </c>
      <c r="K5514" t="s">
        <v>26</v>
      </c>
      <c r="L5514">
        <v>239.96</v>
      </c>
      <c r="M5514" s="3">
        <f t="shared" si="432"/>
        <v>240</v>
      </c>
      <c r="N5514" s="3">
        <f t="shared" si="433"/>
        <v>167.97200000000001</v>
      </c>
      <c r="O5514">
        <v>10</v>
      </c>
      <c r="P5514" s="3">
        <f t="shared" si="434"/>
        <v>24</v>
      </c>
      <c r="Q5514">
        <v>0.3</v>
      </c>
      <c r="R5514">
        <v>-10.284000000000001</v>
      </c>
      <c r="S5514" s="3">
        <f>R5514/L5514*100</f>
        <v>-4.2857142857142856</v>
      </c>
      <c r="T5514" s="3">
        <f>( (L5514-(L5514*Q5514))*O5514)</f>
        <v>1679.72</v>
      </c>
    </row>
    <row r="5515" spans="1:20" x14ac:dyDescent="0.25">
      <c r="A5515" t="s">
        <v>33</v>
      </c>
      <c r="B5515" t="s">
        <v>27</v>
      </c>
      <c r="C5515" t="s">
        <v>20</v>
      </c>
      <c r="D5515" t="s">
        <v>60</v>
      </c>
      <c r="E5515" t="s">
        <v>61</v>
      </c>
      <c r="F5515" s="9">
        <v>19134</v>
      </c>
      <c r="G5515" s="3" t="str">
        <f t="shared" si="430"/>
        <v>United States ,Philadelphia ,Pennsylvania, 19134</v>
      </c>
      <c r="H5515" t="s">
        <v>62</v>
      </c>
      <c r="I5515" t="s">
        <v>24</v>
      </c>
      <c r="J5515" t="str">
        <f t="shared" si="431"/>
        <v>East - Furniture</v>
      </c>
      <c r="K5515" t="s">
        <v>38</v>
      </c>
      <c r="L5515">
        <v>54.768000000000001</v>
      </c>
      <c r="M5515" s="3">
        <f t="shared" si="432"/>
        <v>55</v>
      </c>
      <c r="N5515" s="3">
        <f t="shared" si="433"/>
        <v>43.814399999999999</v>
      </c>
      <c r="O5515">
        <v>2</v>
      </c>
      <c r="P5515" s="3">
        <f t="shared" si="434"/>
        <v>27.5</v>
      </c>
      <c r="Q5515">
        <v>0.2</v>
      </c>
      <c r="R5515">
        <v>6.8460000000000001</v>
      </c>
      <c r="S5515" s="3">
        <f>R5515/L5515*100</f>
        <v>12.5</v>
      </c>
      <c r="T5515" s="3">
        <f>( (L5515-(L5515*Q5515))*O5515)</f>
        <v>87.628799999999998</v>
      </c>
    </row>
    <row r="5516" spans="1:20" x14ac:dyDescent="0.25">
      <c r="A5516" t="s">
        <v>33</v>
      </c>
      <c r="B5516" t="s">
        <v>27</v>
      </c>
      <c r="C5516" t="s">
        <v>20</v>
      </c>
      <c r="D5516" t="s">
        <v>60</v>
      </c>
      <c r="E5516" t="s">
        <v>61</v>
      </c>
      <c r="F5516" s="9">
        <v>19134</v>
      </c>
      <c r="G5516" s="3" t="str">
        <f t="shared" si="430"/>
        <v>United States ,Philadelphia ,Pennsylvania, 19134</v>
      </c>
      <c r="H5516" t="s">
        <v>62</v>
      </c>
      <c r="I5516" t="s">
        <v>31</v>
      </c>
      <c r="J5516" t="str">
        <f t="shared" si="431"/>
        <v>East - Office Supplies</v>
      </c>
      <c r="K5516" t="s">
        <v>39</v>
      </c>
      <c r="L5516">
        <v>13.391999999999999</v>
      </c>
      <c r="M5516" s="3">
        <f t="shared" si="432"/>
        <v>13</v>
      </c>
      <c r="N5516" s="3">
        <f t="shared" si="433"/>
        <v>10.7136</v>
      </c>
      <c r="O5516">
        <v>3</v>
      </c>
      <c r="P5516" s="3">
        <f t="shared" si="434"/>
        <v>4.333333333333333</v>
      </c>
      <c r="Q5516">
        <v>0.2</v>
      </c>
      <c r="R5516">
        <v>3.1806000000000001</v>
      </c>
      <c r="S5516" s="3">
        <f>R5516/L5516*100</f>
        <v>23.75</v>
      </c>
      <c r="T5516" s="3">
        <f>( (L5516-(L5516*Q5516))*O5516)</f>
        <v>32.140799999999999</v>
      </c>
    </row>
    <row r="5517" spans="1:20" x14ac:dyDescent="0.25">
      <c r="A5517" t="s">
        <v>33</v>
      </c>
      <c r="B5517" t="s">
        <v>27</v>
      </c>
      <c r="C5517" t="s">
        <v>20</v>
      </c>
      <c r="D5517" t="s">
        <v>60</v>
      </c>
      <c r="E5517" t="s">
        <v>61</v>
      </c>
      <c r="F5517" s="9">
        <v>19134</v>
      </c>
      <c r="G5517" s="3" t="str">
        <f t="shared" si="430"/>
        <v>United States ,Philadelphia ,Pennsylvania, 19134</v>
      </c>
      <c r="H5517" t="s">
        <v>62</v>
      </c>
      <c r="I5517" t="s">
        <v>31</v>
      </c>
      <c r="J5517" t="str">
        <f t="shared" si="431"/>
        <v>East - Office Supplies</v>
      </c>
      <c r="K5517" t="s">
        <v>46</v>
      </c>
      <c r="L5517">
        <v>23.92</v>
      </c>
      <c r="M5517" s="3">
        <f t="shared" si="432"/>
        <v>24</v>
      </c>
      <c r="N5517" s="3">
        <f t="shared" si="433"/>
        <v>19.136000000000003</v>
      </c>
      <c r="O5517">
        <v>5</v>
      </c>
      <c r="P5517" s="3">
        <f t="shared" si="434"/>
        <v>4.8</v>
      </c>
      <c r="Q5517">
        <v>0.2</v>
      </c>
      <c r="R5517">
        <v>8.6709999999999994</v>
      </c>
      <c r="S5517" s="3">
        <f>R5517/L5517*100</f>
        <v>36.249999999999993</v>
      </c>
      <c r="T5517" s="3">
        <f>( (L5517-(L5517*Q5517))*O5517)</f>
        <v>95.68</v>
      </c>
    </row>
    <row r="5518" spans="1:20" x14ac:dyDescent="0.25">
      <c r="A5518" t="s">
        <v>33</v>
      </c>
      <c r="B5518" t="s">
        <v>27</v>
      </c>
      <c r="C5518" t="s">
        <v>20</v>
      </c>
      <c r="D5518" t="s">
        <v>60</v>
      </c>
      <c r="E5518" t="s">
        <v>61</v>
      </c>
      <c r="F5518" s="9">
        <v>19134</v>
      </c>
      <c r="G5518" s="3" t="str">
        <f t="shared" si="430"/>
        <v>United States ,Philadelphia ,Pennsylvania, 19134</v>
      </c>
      <c r="H5518" t="s">
        <v>62</v>
      </c>
      <c r="I5518" t="s">
        <v>40</v>
      </c>
      <c r="J5518" t="str">
        <f t="shared" si="431"/>
        <v>East - Technology</v>
      </c>
      <c r="K5518" t="s">
        <v>64</v>
      </c>
      <c r="L5518">
        <v>255.96799999999999</v>
      </c>
      <c r="M5518" s="3">
        <f t="shared" si="432"/>
        <v>256</v>
      </c>
      <c r="N5518" s="3">
        <f t="shared" si="433"/>
        <v>204.77439999999999</v>
      </c>
      <c r="O5518">
        <v>4</v>
      </c>
      <c r="P5518" s="3">
        <f t="shared" si="434"/>
        <v>64</v>
      </c>
      <c r="Q5518">
        <v>0.2</v>
      </c>
      <c r="R5518">
        <v>-28.796399999999998</v>
      </c>
      <c r="S5518" s="3">
        <f>R5518/L5518*100</f>
        <v>-11.25</v>
      </c>
      <c r="T5518" s="3">
        <f>( (L5518-(L5518*Q5518))*O5518)</f>
        <v>819.09759999999994</v>
      </c>
    </row>
    <row r="5519" spans="1:20" x14ac:dyDescent="0.25">
      <c r="A5519" t="s">
        <v>67</v>
      </c>
      <c r="B5519" t="s">
        <v>19</v>
      </c>
      <c r="C5519" t="s">
        <v>20</v>
      </c>
      <c r="D5519" t="s">
        <v>147</v>
      </c>
      <c r="E5519" t="s">
        <v>29</v>
      </c>
      <c r="F5519" s="9">
        <v>95051</v>
      </c>
      <c r="G5519" s="3" t="str">
        <f t="shared" si="430"/>
        <v>United States ,Santa Clara ,California, 95051</v>
      </c>
      <c r="H5519" t="s">
        <v>30</v>
      </c>
      <c r="I5519" t="s">
        <v>31</v>
      </c>
      <c r="J5519" t="str">
        <f t="shared" si="431"/>
        <v>West - Office Supplies</v>
      </c>
      <c r="K5519" t="s">
        <v>42</v>
      </c>
      <c r="L5519">
        <v>21.552</v>
      </c>
      <c r="M5519" s="3">
        <f t="shared" si="432"/>
        <v>22</v>
      </c>
      <c r="N5519" s="3">
        <f t="shared" si="433"/>
        <v>17.241599999999998</v>
      </c>
      <c r="O5519">
        <v>6</v>
      </c>
      <c r="P5519" s="3">
        <f t="shared" si="434"/>
        <v>3.6666666666666665</v>
      </c>
      <c r="Q5519">
        <v>0.2</v>
      </c>
      <c r="R5519">
        <v>7.0044000000000004</v>
      </c>
      <c r="S5519" s="3">
        <f>R5519/L5519*100</f>
        <v>32.5</v>
      </c>
      <c r="T5519" s="3">
        <f>( (L5519-(L5519*Q5519))*O5519)</f>
        <v>103.44959999999999</v>
      </c>
    </row>
    <row r="5520" spans="1:20" x14ac:dyDescent="0.25">
      <c r="A5520" t="s">
        <v>67</v>
      </c>
      <c r="B5520" t="s">
        <v>19</v>
      </c>
      <c r="C5520" t="s">
        <v>20</v>
      </c>
      <c r="D5520" t="s">
        <v>147</v>
      </c>
      <c r="E5520" t="s">
        <v>29</v>
      </c>
      <c r="F5520" s="9">
        <v>95051</v>
      </c>
      <c r="G5520" s="3" t="str">
        <f t="shared" si="430"/>
        <v>United States ,Santa Clara ,California, 95051</v>
      </c>
      <c r="H5520" t="s">
        <v>30</v>
      </c>
      <c r="I5520" t="s">
        <v>31</v>
      </c>
      <c r="J5520" t="str">
        <f t="shared" si="431"/>
        <v>West - Office Supplies</v>
      </c>
      <c r="K5520" t="s">
        <v>43</v>
      </c>
      <c r="L5520">
        <v>58.24</v>
      </c>
      <c r="M5520" s="3">
        <f t="shared" si="432"/>
        <v>58</v>
      </c>
      <c r="N5520" s="3">
        <f t="shared" si="433"/>
        <v>58.24</v>
      </c>
      <c r="O5520">
        <v>4</v>
      </c>
      <c r="P5520" s="3">
        <f t="shared" si="434"/>
        <v>14.5</v>
      </c>
      <c r="Q5520">
        <v>0</v>
      </c>
      <c r="R5520">
        <v>15.7248</v>
      </c>
      <c r="S5520" s="3">
        <f>R5520/L5520*100</f>
        <v>27</v>
      </c>
      <c r="T5520" s="3">
        <f>( (L5520-(L5520*Q5520))*O5520)</f>
        <v>232.96</v>
      </c>
    </row>
    <row r="5521" spans="1:20" x14ac:dyDescent="0.25">
      <c r="A5521" t="s">
        <v>67</v>
      </c>
      <c r="B5521" t="s">
        <v>49</v>
      </c>
      <c r="C5521" t="s">
        <v>20</v>
      </c>
      <c r="D5521" t="s">
        <v>164</v>
      </c>
      <c r="E5521" t="s">
        <v>29</v>
      </c>
      <c r="F5521" s="9">
        <v>90805</v>
      </c>
      <c r="G5521" s="3" t="str">
        <f t="shared" si="430"/>
        <v>United States ,Long Beach ,California, 90805</v>
      </c>
      <c r="H5521" t="s">
        <v>30</v>
      </c>
      <c r="I5521" t="s">
        <v>31</v>
      </c>
      <c r="J5521" t="str">
        <f t="shared" si="431"/>
        <v>West - Office Supplies</v>
      </c>
      <c r="K5521" t="s">
        <v>46</v>
      </c>
      <c r="L5521">
        <v>80.28</v>
      </c>
      <c r="M5521" s="3">
        <f t="shared" si="432"/>
        <v>80</v>
      </c>
      <c r="N5521" s="3">
        <f t="shared" si="433"/>
        <v>80.28</v>
      </c>
      <c r="O5521">
        <v>12</v>
      </c>
      <c r="P5521" s="3">
        <f t="shared" si="434"/>
        <v>6.666666666666667</v>
      </c>
      <c r="Q5521">
        <v>0</v>
      </c>
      <c r="R5521">
        <v>36.928800000000003</v>
      </c>
      <c r="S5521" s="3">
        <f>R5521/L5521*100</f>
        <v>46</v>
      </c>
      <c r="T5521" s="3">
        <f>( (L5521-(L5521*Q5521))*O5521)</f>
        <v>963.36</v>
      </c>
    </row>
    <row r="5522" spans="1:20" x14ac:dyDescent="0.25">
      <c r="A5522" t="s">
        <v>33</v>
      </c>
      <c r="B5522" t="s">
        <v>27</v>
      </c>
      <c r="C5522" t="s">
        <v>20</v>
      </c>
      <c r="D5522" t="s">
        <v>28</v>
      </c>
      <c r="E5522" t="s">
        <v>29</v>
      </c>
      <c r="F5522" s="9">
        <v>90008</v>
      </c>
      <c r="G5522" s="3" t="str">
        <f t="shared" si="430"/>
        <v>United States ,Los Angeles ,California, 90008</v>
      </c>
      <c r="H5522" t="s">
        <v>30</v>
      </c>
      <c r="I5522" t="s">
        <v>31</v>
      </c>
      <c r="J5522" t="str">
        <f t="shared" si="431"/>
        <v>West - Office Supplies</v>
      </c>
      <c r="K5522" t="s">
        <v>39</v>
      </c>
      <c r="L5522">
        <v>9.7799999999999994</v>
      </c>
      <c r="M5522" s="3">
        <f t="shared" si="432"/>
        <v>10</v>
      </c>
      <c r="N5522" s="3">
        <f t="shared" si="433"/>
        <v>9.7799999999999994</v>
      </c>
      <c r="O5522">
        <v>2</v>
      </c>
      <c r="P5522" s="3">
        <f t="shared" si="434"/>
        <v>5</v>
      </c>
      <c r="Q5522">
        <v>0</v>
      </c>
      <c r="R5522">
        <v>4.0098000000000003</v>
      </c>
      <c r="S5522" s="3">
        <f>R5522/L5522*100</f>
        <v>41</v>
      </c>
      <c r="T5522" s="3">
        <f>( (L5522-(L5522*Q5522))*O5522)</f>
        <v>19.559999999999999</v>
      </c>
    </row>
    <row r="5523" spans="1:20" x14ac:dyDescent="0.25">
      <c r="A5523" t="s">
        <v>33</v>
      </c>
      <c r="B5523" t="s">
        <v>49</v>
      </c>
      <c r="C5523" t="s">
        <v>20</v>
      </c>
      <c r="D5523" t="s">
        <v>539</v>
      </c>
      <c r="E5523" t="s">
        <v>29</v>
      </c>
      <c r="F5523" s="9">
        <v>93101</v>
      </c>
      <c r="G5523" s="3" t="str">
        <f t="shared" si="430"/>
        <v>United States ,Santa Barbara ,California, 93101</v>
      </c>
      <c r="H5523" t="s">
        <v>30</v>
      </c>
      <c r="I5523" t="s">
        <v>31</v>
      </c>
      <c r="J5523" t="str">
        <f t="shared" si="431"/>
        <v>West - Office Supplies</v>
      </c>
      <c r="K5523" t="s">
        <v>82</v>
      </c>
      <c r="L5523">
        <v>1.81</v>
      </c>
      <c r="M5523" s="3">
        <f t="shared" si="432"/>
        <v>2</v>
      </c>
      <c r="N5523" s="3">
        <f t="shared" si="433"/>
        <v>1.81</v>
      </c>
      <c r="O5523">
        <v>1</v>
      </c>
      <c r="P5523" s="3">
        <f t="shared" si="434"/>
        <v>2</v>
      </c>
      <c r="Q5523">
        <v>0</v>
      </c>
      <c r="R5523">
        <v>0.65159999999999996</v>
      </c>
      <c r="S5523" s="3">
        <f>R5523/L5523*100</f>
        <v>36</v>
      </c>
      <c r="T5523" s="3">
        <f>( (L5523-(L5523*Q5523))*O5523)</f>
        <v>1.81</v>
      </c>
    </row>
    <row r="5524" spans="1:20" x14ac:dyDescent="0.25">
      <c r="A5524" t="s">
        <v>67</v>
      </c>
      <c r="B5524" t="s">
        <v>49</v>
      </c>
      <c r="C5524" t="s">
        <v>20</v>
      </c>
      <c r="D5524" t="s">
        <v>80</v>
      </c>
      <c r="E5524" t="s">
        <v>81</v>
      </c>
      <c r="F5524" s="9">
        <v>10009</v>
      </c>
      <c r="G5524" s="3" t="str">
        <f t="shared" si="430"/>
        <v>United States ,New York City ,New York, 10009</v>
      </c>
      <c r="H5524" t="s">
        <v>62</v>
      </c>
      <c r="I5524" t="s">
        <v>31</v>
      </c>
      <c r="J5524" t="str">
        <f t="shared" si="431"/>
        <v>East - Office Supplies</v>
      </c>
      <c r="K5524" t="s">
        <v>46</v>
      </c>
      <c r="L5524">
        <v>37.94</v>
      </c>
      <c r="M5524" s="3">
        <f t="shared" si="432"/>
        <v>38</v>
      </c>
      <c r="N5524" s="3">
        <f t="shared" si="433"/>
        <v>37.94</v>
      </c>
      <c r="O5524">
        <v>2</v>
      </c>
      <c r="P5524" s="3">
        <f t="shared" si="434"/>
        <v>19</v>
      </c>
      <c r="Q5524">
        <v>0</v>
      </c>
      <c r="R5524">
        <v>18.211200000000002</v>
      </c>
      <c r="S5524" s="3">
        <f>R5524/L5524*100</f>
        <v>48.000000000000007</v>
      </c>
      <c r="T5524" s="3">
        <f>( (L5524-(L5524*Q5524))*O5524)</f>
        <v>75.88</v>
      </c>
    </row>
    <row r="5525" spans="1:20" x14ac:dyDescent="0.25">
      <c r="A5525" t="s">
        <v>33</v>
      </c>
      <c r="B5525" t="s">
        <v>27</v>
      </c>
      <c r="C5525" t="s">
        <v>20</v>
      </c>
      <c r="D5525" t="s">
        <v>194</v>
      </c>
      <c r="E5525" t="s">
        <v>35</v>
      </c>
      <c r="F5525" s="9">
        <v>32216</v>
      </c>
      <c r="G5525" s="3" t="str">
        <f t="shared" si="430"/>
        <v>United States ,Jacksonville ,Florida, 32216</v>
      </c>
      <c r="H5525" t="s">
        <v>23</v>
      </c>
      <c r="I5525" t="s">
        <v>40</v>
      </c>
      <c r="J5525" t="str">
        <f t="shared" si="431"/>
        <v>South - Technology</v>
      </c>
      <c r="K5525" t="s">
        <v>41</v>
      </c>
      <c r="L5525">
        <v>79.959999999999994</v>
      </c>
      <c r="M5525" s="3">
        <f t="shared" si="432"/>
        <v>80</v>
      </c>
      <c r="N5525" s="3">
        <f t="shared" si="433"/>
        <v>63.967999999999996</v>
      </c>
      <c r="O5525">
        <v>5</v>
      </c>
      <c r="P5525" s="3">
        <f t="shared" si="434"/>
        <v>16</v>
      </c>
      <c r="Q5525">
        <v>0.2</v>
      </c>
      <c r="R5525">
        <v>27.986000000000001</v>
      </c>
      <c r="S5525" s="3">
        <f>R5525/L5525*100</f>
        <v>35</v>
      </c>
      <c r="T5525" s="3">
        <f>( (L5525-(L5525*Q5525))*O5525)</f>
        <v>319.83999999999997</v>
      </c>
    </row>
    <row r="5526" spans="1:20" x14ac:dyDescent="0.25">
      <c r="A5526" t="s">
        <v>33</v>
      </c>
      <c r="B5526" t="s">
        <v>27</v>
      </c>
      <c r="C5526" t="s">
        <v>20</v>
      </c>
      <c r="D5526" t="s">
        <v>540</v>
      </c>
      <c r="E5526" t="s">
        <v>51</v>
      </c>
      <c r="F5526" s="9">
        <v>75104</v>
      </c>
      <c r="G5526" s="3" t="str">
        <f t="shared" si="430"/>
        <v>United States ,Cedar Hill ,Texas, 75104</v>
      </c>
      <c r="H5526" t="s">
        <v>52</v>
      </c>
      <c r="I5526" t="s">
        <v>31</v>
      </c>
      <c r="J5526" t="str">
        <f t="shared" si="431"/>
        <v>Central - Office Supplies</v>
      </c>
      <c r="K5526" t="s">
        <v>46</v>
      </c>
      <c r="L5526">
        <v>115.29600000000001</v>
      </c>
      <c r="M5526" s="3">
        <f t="shared" si="432"/>
        <v>115</v>
      </c>
      <c r="N5526" s="3">
        <f t="shared" si="433"/>
        <v>92.236800000000002</v>
      </c>
      <c r="O5526">
        <v>3</v>
      </c>
      <c r="P5526" s="3">
        <f t="shared" si="434"/>
        <v>38.333333333333336</v>
      </c>
      <c r="Q5526">
        <v>0.2</v>
      </c>
      <c r="R5526">
        <v>40.3536</v>
      </c>
      <c r="S5526" s="3">
        <f>R5526/L5526*100</f>
        <v>35</v>
      </c>
      <c r="T5526" s="3">
        <f>( (L5526-(L5526*Q5526))*O5526)</f>
        <v>276.71039999999999</v>
      </c>
    </row>
    <row r="5527" spans="1:20" x14ac:dyDescent="0.25">
      <c r="A5527" t="s">
        <v>33</v>
      </c>
      <c r="B5527" t="s">
        <v>19</v>
      </c>
      <c r="C5527" t="s">
        <v>20</v>
      </c>
      <c r="D5527" t="s">
        <v>243</v>
      </c>
      <c r="E5527" t="s">
        <v>59</v>
      </c>
      <c r="F5527" s="9">
        <v>68104</v>
      </c>
      <c r="G5527" s="3" t="str">
        <f t="shared" si="430"/>
        <v>United States ,Omaha ,Nebraska, 68104</v>
      </c>
      <c r="H5527" t="s">
        <v>52</v>
      </c>
      <c r="I5527" t="s">
        <v>40</v>
      </c>
      <c r="J5527" t="str">
        <f t="shared" si="431"/>
        <v>Central - Technology</v>
      </c>
      <c r="K5527" t="s">
        <v>41</v>
      </c>
      <c r="L5527">
        <v>2479.96</v>
      </c>
      <c r="M5527" s="3">
        <f t="shared" si="432"/>
        <v>2480</v>
      </c>
      <c r="N5527" s="3">
        <f t="shared" si="433"/>
        <v>2479.96</v>
      </c>
      <c r="O5527">
        <v>4</v>
      </c>
      <c r="P5527" s="3">
        <f t="shared" si="434"/>
        <v>620</v>
      </c>
      <c r="Q5527">
        <v>0</v>
      </c>
      <c r="R5527">
        <v>743.98800000000006</v>
      </c>
      <c r="S5527" s="3">
        <f>R5527/L5527*100</f>
        <v>30.000000000000004</v>
      </c>
      <c r="T5527" s="3">
        <f>( (L5527-(L5527*Q5527))*O5527)</f>
        <v>9919.84</v>
      </c>
    </row>
    <row r="5528" spans="1:20" x14ac:dyDescent="0.25">
      <c r="A5528" t="s">
        <v>67</v>
      </c>
      <c r="B5528" t="s">
        <v>19</v>
      </c>
      <c r="C5528" t="s">
        <v>20</v>
      </c>
      <c r="D5528" t="s">
        <v>381</v>
      </c>
      <c r="E5528" t="s">
        <v>202</v>
      </c>
      <c r="F5528" s="9">
        <v>72209</v>
      </c>
      <c r="G5528" s="3" t="str">
        <f t="shared" si="430"/>
        <v>United States ,Little Rock ,Arkansas, 72209</v>
      </c>
      <c r="H5528" t="s">
        <v>23</v>
      </c>
      <c r="I5528" t="s">
        <v>40</v>
      </c>
      <c r="J5528" t="str">
        <f t="shared" si="431"/>
        <v>South - Technology</v>
      </c>
      <c r="K5528" t="s">
        <v>64</v>
      </c>
      <c r="L5528">
        <v>179.94</v>
      </c>
      <c r="M5528" s="3">
        <f t="shared" si="432"/>
        <v>180</v>
      </c>
      <c r="N5528" s="3">
        <f t="shared" si="433"/>
        <v>179.94</v>
      </c>
      <c r="O5528">
        <v>6</v>
      </c>
      <c r="P5528" s="3">
        <f t="shared" si="434"/>
        <v>30</v>
      </c>
      <c r="Q5528">
        <v>0</v>
      </c>
      <c r="R5528">
        <v>75.574799999999996</v>
      </c>
      <c r="S5528" s="3">
        <f>R5528/L5528*100</f>
        <v>42</v>
      </c>
      <c r="T5528" s="3">
        <f>( (L5528-(L5528*Q5528))*O5528)</f>
        <v>1079.6399999999999</v>
      </c>
    </row>
    <row r="5529" spans="1:20" x14ac:dyDescent="0.25">
      <c r="A5529" t="s">
        <v>67</v>
      </c>
      <c r="B5529" t="s">
        <v>19</v>
      </c>
      <c r="C5529" t="s">
        <v>20</v>
      </c>
      <c r="D5529" t="s">
        <v>381</v>
      </c>
      <c r="E5529" t="s">
        <v>202</v>
      </c>
      <c r="F5529" s="9">
        <v>72209</v>
      </c>
      <c r="G5529" s="3" t="str">
        <f t="shared" si="430"/>
        <v>United States ,Little Rock ,Arkansas, 72209</v>
      </c>
      <c r="H5529" t="s">
        <v>23</v>
      </c>
      <c r="I5529" t="s">
        <v>40</v>
      </c>
      <c r="J5529" t="str">
        <f t="shared" si="431"/>
        <v>South - Technology</v>
      </c>
      <c r="K5529" t="s">
        <v>64</v>
      </c>
      <c r="L5529">
        <v>26.85</v>
      </c>
      <c r="M5529" s="3">
        <f t="shared" si="432"/>
        <v>27</v>
      </c>
      <c r="N5529" s="3">
        <f t="shared" si="433"/>
        <v>26.85</v>
      </c>
      <c r="O5529">
        <v>3</v>
      </c>
      <c r="P5529" s="3">
        <f t="shared" si="434"/>
        <v>9</v>
      </c>
      <c r="Q5529">
        <v>0</v>
      </c>
      <c r="R5529">
        <v>5.1014999999999997</v>
      </c>
      <c r="S5529" s="3">
        <f>R5529/L5529*100</f>
        <v>18.999999999999996</v>
      </c>
      <c r="T5529" s="3">
        <f>( (L5529-(L5529*Q5529))*O5529)</f>
        <v>80.550000000000011</v>
      </c>
    </row>
    <row r="5530" spans="1:20" x14ac:dyDescent="0.25">
      <c r="A5530" t="s">
        <v>67</v>
      </c>
      <c r="B5530" t="s">
        <v>19</v>
      </c>
      <c r="C5530" t="s">
        <v>20</v>
      </c>
      <c r="D5530" t="s">
        <v>381</v>
      </c>
      <c r="E5530" t="s">
        <v>202</v>
      </c>
      <c r="F5530" s="9">
        <v>72209</v>
      </c>
      <c r="G5530" s="3" t="str">
        <f t="shared" si="430"/>
        <v>United States ,Little Rock ,Arkansas, 72209</v>
      </c>
      <c r="H5530" t="s">
        <v>23</v>
      </c>
      <c r="I5530" t="s">
        <v>40</v>
      </c>
      <c r="J5530" t="str">
        <f t="shared" si="431"/>
        <v>South - Technology</v>
      </c>
      <c r="K5530" t="s">
        <v>64</v>
      </c>
      <c r="L5530">
        <v>323.37</v>
      </c>
      <c r="M5530" s="3">
        <f t="shared" si="432"/>
        <v>323</v>
      </c>
      <c r="N5530" s="3">
        <f t="shared" si="433"/>
        <v>323.37</v>
      </c>
      <c r="O5530">
        <v>3</v>
      </c>
      <c r="P5530" s="3">
        <f t="shared" si="434"/>
        <v>107.66666666666667</v>
      </c>
      <c r="Q5530">
        <v>0</v>
      </c>
      <c r="R5530">
        <v>129.34800000000001</v>
      </c>
      <c r="S5530" s="3">
        <f>R5530/L5530*100</f>
        <v>40</v>
      </c>
      <c r="T5530" s="3">
        <f>( (L5530-(L5530*Q5530))*O5530)</f>
        <v>970.11</v>
      </c>
    </row>
    <row r="5531" spans="1:20" x14ac:dyDescent="0.25">
      <c r="A5531" t="s">
        <v>67</v>
      </c>
      <c r="B5531" t="s">
        <v>19</v>
      </c>
      <c r="C5531" t="s">
        <v>20</v>
      </c>
      <c r="D5531" t="s">
        <v>381</v>
      </c>
      <c r="E5531" t="s">
        <v>202</v>
      </c>
      <c r="F5531" s="9">
        <v>72209</v>
      </c>
      <c r="G5531" s="3" t="str">
        <f t="shared" si="430"/>
        <v>United States ,Little Rock ,Arkansas, 72209</v>
      </c>
      <c r="H5531" t="s">
        <v>23</v>
      </c>
      <c r="I5531" t="s">
        <v>31</v>
      </c>
      <c r="J5531" t="str">
        <f t="shared" si="431"/>
        <v>South - Office Supplies</v>
      </c>
      <c r="K5531" t="s">
        <v>46</v>
      </c>
      <c r="L5531">
        <v>59.94</v>
      </c>
      <c r="M5531" s="3">
        <f t="shared" si="432"/>
        <v>60</v>
      </c>
      <c r="N5531" s="3">
        <f t="shared" si="433"/>
        <v>59.94</v>
      </c>
      <c r="O5531">
        <v>3</v>
      </c>
      <c r="P5531" s="3">
        <f t="shared" si="434"/>
        <v>20</v>
      </c>
      <c r="Q5531">
        <v>0</v>
      </c>
      <c r="R5531">
        <v>28.171800000000001</v>
      </c>
      <c r="S5531" s="3">
        <f>R5531/L5531*100</f>
        <v>47</v>
      </c>
      <c r="T5531" s="3">
        <f>( (L5531-(L5531*Q5531))*O5531)</f>
        <v>179.82</v>
      </c>
    </row>
    <row r="5532" spans="1:20" x14ac:dyDescent="0.25">
      <c r="A5532" t="s">
        <v>67</v>
      </c>
      <c r="B5532" t="s">
        <v>19</v>
      </c>
      <c r="C5532" t="s">
        <v>20</v>
      </c>
      <c r="D5532" t="s">
        <v>381</v>
      </c>
      <c r="E5532" t="s">
        <v>202</v>
      </c>
      <c r="F5532" s="9">
        <v>72209</v>
      </c>
      <c r="G5532" s="3" t="str">
        <f t="shared" si="430"/>
        <v>United States ,Little Rock ,Arkansas, 72209</v>
      </c>
      <c r="H5532" t="s">
        <v>23</v>
      </c>
      <c r="I5532" t="s">
        <v>31</v>
      </c>
      <c r="J5532" t="str">
        <f t="shared" si="431"/>
        <v>South - Office Supplies</v>
      </c>
      <c r="K5532" t="s">
        <v>42</v>
      </c>
      <c r="L5532">
        <v>64.14</v>
      </c>
      <c r="M5532" s="3">
        <f t="shared" si="432"/>
        <v>64</v>
      </c>
      <c r="N5532" s="3">
        <f t="shared" si="433"/>
        <v>64.14</v>
      </c>
      <c r="O5532">
        <v>3</v>
      </c>
      <c r="P5532" s="3">
        <f t="shared" si="434"/>
        <v>21.333333333333332</v>
      </c>
      <c r="Q5532">
        <v>0</v>
      </c>
      <c r="R5532">
        <v>30.787199999999999</v>
      </c>
      <c r="S5532" s="3">
        <f>R5532/L5532*100</f>
        <v>48</v>
      </c>
      <c r="T5532" s="3">
        <f>( (L5532-(L5532*Q5532))*O5532)</f>
        <v>192.42000000000002</v>
      </c>
    </row>
    <row r="5533" spans="1:20" x14ac:dyDescent="0.25">
      <c r="A5533" t="s">
        <v>67</v>
      </c>
      <c r="B5533" t="s">
        <v>19</v>
      </c>
      <c r="C5533" t="s">
        <v>20</v>
      </c>
      <c r="D5533" t="s">
        <v>381</v>
      </c>
      <c r="E5533" t="s">
        <v>202</v>
      </c>
      <c r="F5533" s="9">
        <v>72209</v>
      </c>
      <c r="G5533" s="3" t="str">
        <f t="shared" si="430"/>
        <v>United States ,Little Rock ,Arkansas, 72209</v>
      </c>
      <c r="H5533" t="s">
        <v>23</v>
      </c>
      <c r="I5533" t="s">
        <v>31</v>
      </c>
      <c r="J5533" t="str">
        <f t="shared" si="431"/>
        <v>South - Office Supplies</v>
      </c>
      <c r="K5533" t="s">
        <v>42</v>
      </c>
      <c r="L5533">
        <v>11.67</v>
      </c>
      <c r="M5533" s="3">
        <f t="shared" si="432"/>
        <v>12</v>
      </c>
      <c r="N5533" s="3">
        <f t="shared" si="433"/>
        <v>11.67</v>
      </c>
      <c r="O5533">
        <v>3</v>
      </c>
      <c r="P5533" s="3">
        <f t="shared" si="434"/>
        <v>4</v>
      </c>
      <c r="Q5533">
        <v>0</v>
      </c>
      <c r="R5533">
        <v>5.6016000000000004</v>
      </c>
      <c r="S5533" s="3">
        <f>R5533/L5533*100</f>
        <v>48.000000000000007</v>
      </c>
      <c r="T5533" s="3">
        <f>( (L5533-(L5533*Q5533))*O5533)</f>
        <v>35.01</v>
      </c>
    </row>
    <row r="5534" spans="1:20" x14ac:dyDescent="0.25">
      <c r="A5534" t="s">
        <v>67</v>
      </c>
      <c r="B5534" t="s">
        <v>19</v>
      </c>
      <c r="C5534" t="s">
        <v>20</v>
      </c>
      <c r="D5534" t="s">
        <v>381</v>
      </c>
      <c r="E5534" t="s">
        <v>202</v>
      </c>
      <c r="F5534" s="9">
        <v>72209</v>
      </c>
      <c r="G5534" s="3" t="str">
        <f t="shared" si="430"/>
        <v>United States ,Little Rock ,Arkansas, 72209</v>
      </c>
      <c r="H5534" t="s">
        <v>23</v>
      </c>
      <c r="I5534" t="s">
        <v>31</v>
      </c>
      <c r="J5534" t="str">
        <f t="shared" si="431"/>
        <v>South - Office Supplies</v>
      </c>
      <c r="K5534" t="s">
        <v>46</v>
      </c>
      <c r="L5534">
        <v>12.96</v>
      </c>
      <c r="M5534" s="3">
        <f t="shared" si="432"/>
        <v>13</v>
      </c>
      <c r="N5534" s="3">
        <f t="shared" si="433"/>
        <v>12.96</v>
      </c>
      <c r="O5534">
        <v>2</v>
      </c>
      <c r="P5534" s="3">
        <f t="shared" si="434"/>
        <v>6.5</v>
      </c>
      <c r="Q5534">
        <v>0</v>
      </c>
      <c r="R5534">
        <v>6.2207999999999997</v>
      </c>
      <c r="S5534" s="3">
        <f>R5534/L5534*100</f>
        <v>47.999999999999993</v>
      </c>
      <c r="T5534" s="3">
        <f>( (L5534-(L5534*Q5534))*O5534)</f>
        <v>25.92</v>
      </c>
    </row>
    <row r="5535" spans="1:20" x14ac:dyDescent="0.25">
      <c r="A5535" t="s">
        <v>33</v>
      </c>
      <c r="B5535" t="s">
        <v>19</v>
      </c>
      <c r="C5535" t="s">
        <v>20</v>
      </c>
      <c r="D5535" t="s">
        <v>541</v>
      </c>
      <c r="E5535" t="s">
        <v>59</v>
      </c>
      <c r="F5535" s="9">
        <v>68701</v>
      </c>
      <c r="G5535" s="3" t="str">
        <f t="shared" si="430"/>
        <v>United States ,Norfolk ,Nebraska, 68701</v>
      </c>
      <c r="H5535" t="s">
        <v>52</v>
      </c>
      <c r="I5535" t="s">
        <v>31</v>
      </c>
      <c r="J5535" t="str">
        <f t="shared" si="431"/>
        <v>Central - Office Supplies</v>
      </c>
      <c r="K5535" t="s">
        <v>42</v>
      </c>
      <c r="L5535">
        <v>17.43</v>
      </c>
      <c r="M5535" s="3">
        <f t="shared" si="432"/>
        <v>17</v>
      </c>
      <c r="N5535" s="3">
        <f t="shared" si="433"/>
        <v>17.43</v>
      </c>
      <c r="O5535">
        <v>3</v>
      </c>
      <c r="P5535" s="3">
        <f t="shared" si="434"/>
        <v>5.666666666666667</v>
      </c>
      <c r="Q5535">
        <v>0</v>
      </c>
      <c r="R5535">
        <v>8.0177999999999994</v>
      </c>
      <c r="S5535" s="3">
        <f>R5535/L5535*100</f>
        <v>46</v>
      </c>
      <c r="T5535" s="3">
        <f>( (L5535-(L5535*Q5535))*O5535)</f>
        <v>52.29</v>
      </c>
    </row>
    <row r="5536" spans="1:20" x14ac:dyDescent="0.25">
      <c r="A5536" t="s">
        <v>33</v>
      </c>
      <c r="B5536" t="s">
        <v>19</v>
      </c>
      <c r="C5536" t="s">
        <v>20</v>
      </c>
      <c r="D5536" t="s">
        <v>84</v>
      </c>
      <c r="E5536" t="s">
        <v>70</v>
      </c>
      <c r="F5536" s="9">
        <v>60653</v>
      </c>
      <c r="G5536" s="3" t="str">
        <f t="shared" si="430"/>
        <v>United States ,Chicago ,Illinois, 60653</v>
      </c>
      <c r="H5536" t="s">
        <v>52</v>
      </c>
      <c r="I5536" t="s">
        <v>24</v>
      </c>
      <c r="J5536" t="str">
        <f t="shared" si="431"/>
        <v>Central - Furniture</v>
      </c>
      <c r="K5536" t="s">
        <v>26</v>
      </c>
      <c r="L5536">
        <v>181.98599999999999</v>
      </c>
      <c r="M5536" s="3">
        <f t="shared" si="432"/>
        <v>182</v>
      </c>
      <c r="N5536" s="3">
        <f t="shared" si="433"/>
        <v>127.39019999999999</v>
      </c>
      <c r="O5536">
        <v>2</v>
      </c>
      <c r="P5536" s="3">
        <f t="shared" si="434"/>
        <v>91</v>
      </c>
      <c r="Q5536">
        <v>0.3</v>
      </c>
      <c r="R5536">
        <v>-54.595799999999997</v>
      </c>
      <c r="S5536" s="3">
        <f>R5536/L5536*100</f>
        <v>-30</v>
      </c>
      <c r="T5536" s="3">
        <f>( (L5536-(L5536*Q5536))*O5536)</f>
        <v>254.78039999999999</v>
      </c>
    </row>
    <row r="5537" spans="1:20" x14ac:dyDescent="0.25">
      <c r="A5537" t="s">
        <v>33</v>
      </c>
      <c r="B5537" t="s">
        <v>19</v>
      </c>
      <c r="C5537" t="s">
        <v>20</v>
      </c>
      <c r="D5537" t="s">
        <v>84</v>
      </c>
      <c r="E5537" t="s">
        <v>70</v>
      </c>
      <c r="F5537" s="9">
        <v>60653</v>
      </c>
      <c r="G5537" s="3" t="str">
        <f t="shared" si="430"/>
        <v>United States ,Chicago ,Illinois, 60653</v>
      </c>
      <c r="H5537" t="s">
        <v>52</v>
      </c>
      <c r="I5537" t="s">
        <v>31</v>
      </c>
      <c r="J5537" t="str">
        <f t="shared" si="431"/>
        <v>Central - Office Supplies</v>
      </c>
      <c r="K5537" t="s">
        <v>42</v>
      </c>
      <c r="L5537">
        <v>1.5920000000000001</v>
      </c>
      <c r="M5537" s="3">
        <f t="shared" si="432"/>
        <v>2</v>
      </c>
      <c r="N5537" s="3">
        <f t="shared" si="433"/>
        <v>0.31840000000000002</v>
      </c>
      <c r="O5537">
        <v>2</v>
      </c>
      <c r="P5537" s="3">
        <f t="shared" si="434"/>
        <v>1</v>
      </c>
      <c r="Q5537">
        <v>0.8</v>
      </c>
      <c r="R5537">
        <v>-2.6267999999999998</v>
      </c>
      <c r="S5537" s="3">
        <f>R5537/L5537*100</f>
        <v>-164.99999999999997</v>
      </c>
      <c r="T5537" s="3">
        <f>( (L5537-(L5537*Q5537))*O5537)</f>
        <v>0.63680000000000003</v>
      </c>
    </row>
    <row r="5538" spans="1:20" x14ac:dyDescent="0.25">
      <c r="A5538" t="s">
        <v>33</v>
      </c>
      <c r="B5538" t="s">
        <v>19</v>
      </c>
      <c r="C5538" t="s">
        <v>20</v>
      </c>
      <c r="D5538" t="s">
        <v>84</v>
      </c>
      <c r="E5538" t="s">
        <v>70</v>
      </c>
      <c r="F5538" s="9">
        <v>60653</v>
      </c>
      <c r="G5538" s="3" t="str">
        <f t="shared" si="430"/>
        <v>United States ,Chicago ,Illinois, 60653</v>
      </c>
      <c r="H5538" t="s">
        <v>52</v>
      </c>
      <c r="I5538" t="s">
        <v>31</v>
      </c>
      <c r="J5538" t="str">
        <f t="shared" si="431"/>
        <v>Central - Office Supplies</v>
      </c>
      <c r="K5538" t="s">
        <v>115</v>
      </c>
      <c r="L5538">
        <v>22.344000000000001</v>
      </c>
      <c r="M5538" s="3">
        <f t="shared" si="432"/>
        <v>22</v>
      </c>
      <c r="N5538" s="3">
        <f t="shared" si="433"/>
        <v>17.8752</v>
      </c>
      <c r="O5538">
        <v>3</v>
      </c>
      <c r="P5538" s="3">
        <f t="shared" si="434"/>
        <v>7.333333333333333</v>
      </c>
      <c r="Q5538">
        <v>0.2</v>
      </c>
      <c r="R5538">
        <v>2.5137</v>
      </c>
      <c r="S5538" s="3">
        <f>R5538/L5538*100</f>
        <v>11.25</v>
      </c>
      <c r="T5538" s="3">
        <f>( (L5538-(L5538*Q5538))*O5538)</f>
        <v>53.625599999999999</v>
      </c>
    </row>
    <row r="5539" spans="1:20" x14ac:dyDescent="0.25">
      <c r="A5539" t="s">
        <v>33</v>
      </c>
      <c r="B5539" t="s">
        <v>27</v>
      </c>
      <c r="C5539" t="s">
        <v>20</v>
      </c>
      <c r="D5539" t="s">
        <v>176</v>
      </c>
      <c r="E5539" t="s">
        <v>86</v>
      </c>
      <c r="F5539" s="9">
        <v>85705</v>
      </c>
      <c r="G5539" s="3" t="str">
        <f t="shared" si="430"/>
        <v>United States ,Tucson ,Arizona, 85705</v>
      </c>
      <c r="H5539" t="s">
        <v>30</v>
      </c>
      <c r="I5539" t="s">
        <v>24</v>
      </c>
      <c r="J5539" t="str">
        <f t="shared" si="431"/>
        <v>West - Furniture</v>
      </c>
      <c r="K5539" t="s">
        <v>36</v>
      </c>
      <c r="L5539">
        <v>455.97</v>
      </c>
      <c r="M5539" s="3">
        <f t="shared" si="432"/>
        <v>456</v>
      </c>
      <c r="N5539" s="3">
        <f t="shared" si="433"/>
        <v>227.98500000000001</v>
      </c>
      <c r="O5539">
        <v>6</v>
      </c>
      <c r="P5539" s="3">
        <f t="shared" si="434"/>
        <v>76</v>
      </c>
      <c r="Q5539">
        <v>0.5</v>
      </c>
      <c r="R5539">
        <v>-218.8656</v>
      </c>
      <c r="S5539" s="3">
        <f>R5539/L5539*100</f>
        <v>-48</v>
      </c>
      <c r="T5539" s="3">
        <f>( (L5539-(L5539*Q5539))*O5539)</f>
        <v>1367.91</v>
      </c>
    </row>
    <row r="5540" spans="1:20" x14ac:dyDescent="0.25">
      <c r="A5540" t="s">
        <v>33</v>
      </c>
      <c r="B5540" t="s">
        <v>27</v>
      </c>
      <c r="C5540" t="s">
        <v>20</v>
      </c>
      <c r="D5540" t="s">
        <v>176</v>
      </c>
      <c r="E5540" t="s">
        <v>86</v>
      </c>
      <c r="F5540" s="9">
        <v>85705</v>
      </c>
      <c r="G5540" s="3" t="str">
        <f t="shared" si="430"/>
        <v>United States ,Tucson ,Arizona, 85705</v>
      </c>
      <c r="H5540" t="s">
        <v>30</v>
      </c>
      <c r="I5540" t="s">
        <v>31</v>
      </c>
      <c r="J5540" t="str">
        <f t="shared" si="431"/>
        <v>West - Office Supplies</v>
      </c>
      <c r="K5540" t="s">
        <v>42</v>
      </c>
      <c r="L5540">
        <v>10.44</v>
      </c>
      <c r="M5540" s="3">
        <f t="shared" si="432"/>
        <v>10</v>
      </c>
      <c r="N5540" s="3">
        <f t="shared" si="433"/>
        <v>3.1320000000000006</v>
      </c>
      <c r="O5540">
        <v>6</v>
      </c>
      <c r="P5540" s="3">
        <f t="shared" si="434"/>
        <v>1.6666666666666667</v>
      </c>
      <c r="Q5540">
        <v>0.7</v>
      </c>
      <c r="R5540">
        <v>-7.6559999999999997</v>
      </c>
      <c r="S5540" s="3">
        <f>R5540/L5540*100</f>
        <v>-73.333333333333343</v>
      </c>
      <c r="T5540" s="3">
        <f>( (L5540-(L5540*Q5540))*O5540)</f>
        <v>18.792000000000002</v>
      </c>
    </row>
    <row r="5541" spans="1:20" x14ac:dyDescent="0.25">
      <c r="A5541" t="s">
        <v>33</v>
      </c>
      <c r="B5541" t="s">
        <v>27</v>
      </c>
      <c r="C5541" t="s">
        <v>20</v>
      </c>
      <c r="D5541" t="s">
        <v>176</v>
      </c>
      <c r="E5541" t="s">
        <v>86</v>
      </c>
      <c r="F5541" s="9">
        <v>85705</v>
      </c>
      <c r="G5541" s="3" t="str">
        <f t="shared" si="430"/>
        <v>United States ,Tucson ,Arizona, 85705</v>
      </c>
      <c r="H5541" t="s">
        <v>30</v>
      </c>
      <c r="I5541" t="s">
        <v>31</v>
      </c>
      <c r="J5541" t="str">
        <f t="shared" si="431"/>
        <v>West - Office Supplies</v>
      </c>
      <c r="K5541" t="s">
        <v>42</v>
      </c>
      <c r="L5541">
        <v>5.2140000000000004</v>
      </c>
      <c r="M5541" s="3">
        <f t="shared" si="432"/>
        <v>5</v>
      </c>
      <c r="N5541" s="3">
        <f t="shared" si="433"/>
        <v>1.5642000000000005</v>
      </c>
      <c r="O5541">
        <v>2</v>
      </c>
      <c r="P5541" s="3">
        <f t="shared" si="434"/>
        <v>2.5</v>
      </c>
      <c r="Q5541">
        <v>0.7</v>
      </c>
      <c r="R5541">
        <v>-4.1711999999999998</v>
      </c>
      <c r="S5541" s="3">
        <f>R5541/L5541*100</f>
        <v>-80</v>
      </c>
      <c r="T5541" s="3">
        <f>( (L5541-(L5541*Q5541))*O5541)</f>
        <v>3.128400000000001</v>
      </c>
    </row>
    <row r="5542" spans="1:20" x14ac:dyDescent="0.25">
      <c r="A5542" t="s">
        <v>33</v>
      </c>
      <c r="B5542" t="s">
        <v>49</v>
      </c>
      <c r="C5542" t="s">
        <v>20</v>
      </c>
      <c r="D5542" t="s">
        <v>44</v>
      </c>
      <c r="E5542" t="s">
        <v>252</v>
      </c>
      <c r="F5542" s="9">
        <v>3301</v>
      </c>
      <c r="G5542" s="3" t="str">
        <f t="shared" si="430"/>
        <v>United States ,Concord ,New Hampshire, 3301</v>
      </c>
      <c r="H5542" t="s">
        <v>62</v>
      </c>
      <c r="I5542" t="s">
        <v>31</v>
      </c>
      <c r="J5542" t="str">
        <f t="shared" si="431"/>
        <v>East - Office Supplies</v>
      </c>
      <c r="K5542" t="s">
        <v>37</v>
      </c>
      <c r="L5542">
        <v>67.400000000000006</v>
      </c>
      <c r="M5542" s="3">
        <f t="shared" si="432"/>
        <v>67</v>
      </c>
      <c r="N5542" s="3">
        <f t="shared" si="433"/>
        <v>67.400000000000006</v>
      </c>
      <c r="O5542">
        <v>5</v>
      </c>
      <c r="P5542" s="3">
        <f t="shared" si="434"/>
        <v>13.4</v>
      </c>
      <c r="Q5542">
        <v>0</v>
      </c>
      <c r="R5542">
        <v>17.524000000000001</v>
      </c>
      <c r="S5542" s="3">
        <f>R5542/L5542*100</f>
        <v>26</v>
      </c>
      <c r="T5542" s="3">
        <f>( (L5542-(L5542*Q5542))*O5542)</f>
        <v>337</v>
      </c>
    </row>
    <row r="5543" spans="1:20" x14ac:dyDescent="0.25">
      <c r="A5543" t="s">
        <v>67</v>
      </c>
      <c r="B5543" t="s">
        <v>19</v>
      </c>
      <c r="C5543" t="s">
        <v>20</v>
      </c>
      <c r="D5543" t="s">
        <v>542</v>
      </c>
      <c r="E5543" t="s">
        <v>56</v>
      </c>
      <c r="F5543" s="9">
        <v>84020</v>
      </c>
      <c r="G5543" s="3" t="str">
        <f t="shared" si="430"/>
        <v>United States ,Draper ,Utah, 84020</v>
      </c>
      <c r="H5543" t="s">
        <v>30</v>
      </c>
      <c r="I5543" t="s">
        <v>24</v>
      </c>
      <c r="J5543" t="str">
        <f t="shared" si="431"/>
        <v>West - Furniture</v>
      </c>
      <c r="K5543" t="s">
        <v>38</v>
      </c>
      <c r="L5543">
        <v>25.16</v>
      </c>
      <c r="M5543" s="3">
        <f t="shared" si="432"/>
        <v>25</v>
      </c>
      <c r="N5543" s="3">
        <f t="shared" si="433"/>
        <v>25.16</v>
      </c>
      <c r="O5543">
        <v>2</v>
      </c>
      <c r="P5543" s="3">
        <f t="shared" si="434"/>
        <v>12.5</v>
      </c>
      <c r="Q5543">
        <v>0</v>
      </c>
      <c r="R5543">
        <v>10.5672</v>
      </c>
      <c r="S5543" s="3">
        <f>R5543/L5543*100</f>
        <v>42</v>
      </c>
      <c r="T5543" s="3">
        <f>( (L5543-(L5543*Q5543))*O5543)</f>
        <v>50.32</v>
      </c>
    </row>
    <row r="5544" spans="1:20" x14ac:dyDescent="0.25">
      <c r="A5544" t="s">
        <v>67</v>
      </c>
      <c r="B5544" t="s">
        <v>19</v>
      </c>
      <c r="C5544" t="s">
        <v>20</v>
      </c>
      <c r="D5544" t="s">
        <v>542</v>
      </c>
      <c r="E5544" t="s">
        <v>56</v>
      </c>
      <c r="F5544" s="9">
        <v>84020</v>
      </c>
      <c r="G5544" s="3" t="str">
        <f t="shared" si="430"/>
        <v>United States ,Draper ,Utah, 84020</v>
      </c>
      <c r="H5544" t="s">
        <v>30</v>
      </c>
      <c r="I5544" t="s">
        <v>40</v>
      </c>
      <c r="J5544" t="str">
        <f t="shared" si="431"/>
        <v>West - Technology</v>
      </c>
      <c r="K5544" t="s">
        <v>41</v>
      </c>
      <c r="L5544">
        <v>126.56</v>
      </c>
      <c r="M5544" s="3">
        <f t="shared" si="432"/>
        <v>127</v>
      </c>
      <c r="N5544" s="3">
        <f t="shared" si="433"/>
        <v>101.248</v>
      </c>
      <c r="O5544">
        <v>4</v>
      </c>
      <c r="P5544" s="3">
        <f t="shared" si="434"/>
        <v>31.75</v>
      </c>
      <c r="Q5544">
        <v>0.2</v>
      </c>
      <c r="R5544">
        <v>47.46</v>
      </c>
      <c r="S5544" s="3">
        <f>R5544/L5544*100</f>
        <v>37.5</v>
      </c>
      <c r="T5544" s="3">
        <f>( (L5544-(L5544*Q5544))*O5544)</f>
        <v>404.99200000000002</v>
      </c>
    </row>
    <row r="5545" spans="1:20" x14ac:dyDescent="0.25">
      <c r="A5545" t="s">
        <v>67</v>
      </c>
      <c r="B5545" t="s">
        <v>19</v>
      </c>
      <c r="C5545" t="s">
        <v>20</v>
      </c>
      <c r="D5545" t="s">
        <v>57</v>
      </c>
      <c r="E5545" t="s">
        <v>29</v>
      </c>
      <c r="F5545" s="9">
        <v>94109</v>
      </c>
      <c r="G5545" s="3" t="str">
        <f t="shared" si="430"/>
        <v>United States ,San Francisco ,California, 94109</v>
      </c>
      <c r="H5545" t="s">
        <v>30</v>
      </c>
      <c r="I5545" t="s">
        <v>31</v>
      </c>
      <c r="J5545" t="str">
        <f t="shared" si="431"/>
        <v>West - Office Supplies</v>
      </c>
      <c r="K5545" t="s">
        <v>43</v>
      </c>
      <c r="L5545">
        <v>43.68</v>
      </c>
      <c r="M5545" s="3">
        <f t="shared" si="432"/>
        <v>44</v>
      </c>
      <c r="N5545" s="3">
        <f t="shared" si="433"/>
        <v>43.68</v>
      </c>
      <c r="O5545">
        <v>3</v>
      </c>
      <c r="P5545" s="3">
        <f t="shared" si="434"/>
        <v>14.666666666666666</v>
      </c>
      <c r="Q5545">
        <v>0</v>
      </c>
      <c r="R5545">
        <v>11.7936</v>
      </c>
      <c r="S5545" s="3">
        <f>R5545/L5545*100</f>
        <v>27</v>
      </c>
      <c r="T5545" s="3">
        <f>( (L5545-(L5545*Q5545))*O5545)</f>
        <v>131.04</v>
      </c>
    </row>
    <row r="5546" spans="1:20" x14ac:dyDescent="0.25">
      <c r="A5546" t="s">
        <v>67</v>
      </c>
      <c r="B5546" t="s">
        <v>19</v>
      </c>
      <c r="C5546" t="s">
        <v>20</v>
      </c>
      <c r="D5546" t="s">
        <v>57</v>
      </c>
      <c r="E5546" t="s">
        <v>29</v>
      </c>
      <c r="F5546" s="9">
        <v>94109</v>
      </c>
      <c r="G5546" s="3" t="str">
        <f t="shared" si="430"/>
        <v>United States ,San Francisco ,California, 94109</v>
      </c>
      <c r="H5546" t="s">
        <v>30</v>
      </c>
      <c r="I5546" t="s">
        <v>40</v>
      </c>
      <c r="J5546" t="str">
        <f t="shared" si="431"/>
        <v>West - Technology</v>
      </c>
      <c r="K5546" t="s">
        <v>64</v>
      </c>
      <c r="L5546">
        <v>139.93</v>
      </c>
      <c r="M5546" s="3">
        <f t="shared" si="432"/>
        <v>140</v>
      </c>
      <c r="N5546" s="3">
        <f t="shared" si="433"/>
        <v>139.93</v>
      </c>
      <c r="O5546">
        <v>7</v>
      </c>
      <c r="P5546" s="3">
        <f t="shared" si="434"/>
        <v>20</v>
      </c>
      <c r="Q5546">
        <v>0</v>
      </c>
      <c r="R5546">
        <v>34.982500000000002</v>
      </c>
      <c r="S5546" s="3">
        <f>R5546/L5546*100</f>
        <v>25</v>
      </c>
      <c r="T5546" s="3">
        <f>( (L5546-(L5546*Q5546))*O5546)</f>
        <v>979.51</v>
      </c>
    </row>
    <row r="5547" spans="1:20" x14ac:dyDescent="0.25">
      <c r="A5547" t="s">
        <v>33</v>
      </c>
      <c r="B5547" t="s">
        <v>27</v>
      </c>
      <c r="C5547" t="s">
        <v>20</v>
      </c>
      <c r="D5547" t="s">
        <v>66</v>
      </c>
      <c r="E5547" t="s">
        <v>51</v>
      </c>
      <c r="F5547" s="9">
        <v>77036</v>
      </c>
      <c r="G5547" s="3" t="str">
        <f t="shared" si="430"/>
        <v>United States ,Houston ,Texas, 77036</v>
      </c>
      <c r="H5547" t="s">
        <v>52</v>
      </c>
      <c r="I5547" t="s">
        <v>31</v>
      </c>
      <c r="J5547" t="str">
        <f t="shared" si="431"/>
        <v>Central - Office Supplies</v>
      </c>
      <c r="K5547" t="s">
        <v>39</v>
      </c>
      <c r="L5547">
        <v>2.6720000000000002</v>
      </c>
      <c r="M5547" s="3">
        <f t="shared" si="432"/>
        <v>3</v>
      </c>
      <c r="N5547" s="3">
        <f t="shared" si="433"/>
        <v>2.1375999999999999</v>
      </c>
      <c r="O5547">
        <v>1</v>
      </c>
      <c r="P5547" s="3">
        <f t="shared" si="434"/>
        <v>3</v>
      </c>
      <c r="Q5547">
        <v>0.2</v>
      </c>
      <c r="R5547">
        <v>0.33400000000000002</v>
      </c>
      <c r="S5547" s="3">
        <f>R5547/L5547*100</f>
        <v>12.5</v>
      </c>
      <c r="T5547" s="3">
        <f>( (L5547-(L5547*Q5547))*O5547)</f>
        <v>2.1375999999999999</v>
      </c>
    </row>
    <row r="5548" spans="1:20" x14ac:dyDescent="0.25">
      <c r="A5548" t="s">
        <v>33</v>
      </c>
      <c r="B5548" t="s">
        <v>27</v>
      </c>
      <c r="C5548" t="s">
        <v>20</v>
      </c>
      <c r="D5548" t="s">
        <v>66</v>
      </c>
      <c r="E5548" t="s">
        <v>51</v>
      </c>
      <c r="F5548" s="9">
        <v>77036</v>
      </c>
      <c r="G5548" s="3" t="str">
        <f t="shared" si="430"/>
        <v>United States ,Houston ,Texas, 77036</v>
      </c>
      <c r="H5548" t="s">
        <v>52</v>
      </c>
      <c r="I5548" t="s">
        <v>31</v>
      </c>
      <c r="J5548" t="str">
        <f t="shared" si="431"/>
        <v>Central - Office Supplies</v>
      </c>
      <c r="K5548" t="s">
        <v>115</v>
      </c>
      <c r="L5548">
        <v>16.655999999999999</v>
      </c>
      <c r="M5548" s="3">
        <f t="shared" si="432"/>
        <v>17</v>
      </c>
      <c r="N5548" s="3">
        <f t="shared" si="433"/>
        <v>13.3248</v>
      </c>
      <c r="O5548">
        <v>6</v>
      </c>
      <c r="P5548" s="3">
        <f t="shared" si="434"/>
        <v>2.8333333333333335</v>
      </c>
      <c r="Q5548">
        <v>0.2</v>
      </c>
      <c r="R5548">
        <v>-3.1230000000000002</v>
      </c>
      <c r="S5548" s="3">
        <f>R5548/L5548*100</f>
        <v>-18.750000000000004</v>
      </c>
      <c r="T5548" s="3">
        <f>( (L5548-(L5548*Q5548))*O5548)</f>
        <v>79.948800000000006</v>
      </c>
    </row>
    <row r="5549" spans="1:20" x14ac:dyDescent="0.25">
      <c r="A5549" t="s">
        <v>33</v>
      </c>
      <c r="B5549" t="s">
        <v>27</v>
      </c>
      <c r="C5549" t="s">
        <v>20</v>
      </c>
      <c r="D5549" t="s">
        <v>66</v>
      </c>
      <c r="E5549" t="s">
        <v>51</v>
      </c>
      <c r="F5549" s="9">
        <v>77036</v>
      </c>
      <c r="G5549" s="3" t="str">
        <f t="shared" si="430"/>
        <v>United States ,Houston ,Texas, 77036</v>
      </c>
      <c r="H5549" t="s">
        <v>52</v>
      </c>
      <c r="I5549" t="s">
        <v>40</v>
      </c>
      <c r="J5549" t="str">
        <f t="shared" si="431"/>
        <v>Central - Technology</v>
      </c>
      <c r="K5549" t="s">
        <v>64</v>
      </c>
      <c r="L5549">
        <v>79.512</v>
      </c>
      <c r="M5549" s="3">
        <f t="shared" si="432"/>
        <v>80</v>
      </c>
      <c r="N5549" s="3">
        <f t="shared" si="433"/>
        <v>63.6096</v>
      </c>
      <c r="O5549">
        <v>3</v>
      </c>
      <c r="P5549" s="3">
        <f t="shared" si="434"/>
        <v>26.666666666666668</v>
      </c>
      <c r="Q5549">
        <v>0.2</v>
      </c>
      <c r="R5549">
        <v>20.8719</v>
      </c>
      <c r="S5549" s="3">
        <f>R5549/L5549*100</f>
        <v>26.25</v>
      </c>
      <c r="T5549" s="3">
        <f>( (L5549-(L5549*Q5549))*O5549)</f>
        <v>190.8288</v>
      </c>
    </row>
    <row r="5550" spans="1:20" x14ac:dyDescent="0.25">
      <c r="A5550" t="s">
        <v>33</v>
      </c>
      <c r="B5550" t="s">
        <v>27</v>
      </c>
      <c r="C5550" t="s">
        <v>20</v>
      </c>
      <c r="D5550" t="s">
        <v>66</v>
      </c>
      <c r="E5550" t="s">
        <v>51</v>
      </c>
      <c r="F5550" s="9">
        <v>77036</v>
      </c>
      <c r="G5550" s="3" t="str">
        <f t="shared" si="430"/>
        <v>United States ,Houston ,Texas, 77036</v>
      </c>
      <c r="H5550" t="s">
        <v>52</v>
      </c>
      <c r="I5550" t="s">
        <v>31</v>
      </c>
      <c r="J5550" t="str">
        <f t="shared" si="431"/>
        <v>Central - Office Supplies</v>
      </c>
      <c r="K5550" t="s">
        <v>46</v>
      </c>
      <c r="L5550">
        <v>36.287999999999997</v>
      </c>
      <c r="M5550" s="3">
        <f t="shared" si="432"/>
        <v>36</v>
      </c>
      <c r="N5550" s="3">
        <f t="shared" si="433"/>
        <v>29.030399999999997</v>
      </c>
      <c r="O5550">
        <v>7</v>
      </c>
      <c r="P5550" s="3">
        <f t="shared" si="434"/>
        <v>5.1428571428571432</v>
      </c>
      <c r="Q5550">
        <v>0.2</v>
      </c>
      <c r="R5550">
        <v>12.700799999999999</v>
      </c>
      <c r="S5550" s="3">
        <f>R5550/L5550*100</f>
        <v>35</v>
      </c>
      <c r="T5550" s="3">
        <f>( (L5550-(L5550*Q5550))*O5550)</f>
        <v>203.21279999999999</v>
      </c>
    </row>
    <row r="5551" spans="1:20" x14ac:dyDescent="0.25">
      <c r="A5551" t="s">
        <v>33</v>
      </c>
      <c r="B5551" t="s">
        <v>27</v>
      </c>
      <c r="C5551" t="s">
        <v>20</v>
      </c>
      <c r="D5551" t="s">
        <v>66</v>
      </c>
      <c r="E5551" t="s">
        <v>51</v>
      </c>
      <c r="F5551" s="9">
        <v>77036</v>
      </c>
      <c r="G5551" s="3" t="str">
        <f t="shared" si="430"/>
        <v>United States ,Houston ,Texas, 77036</v>
      </c>
      <c r="H5551" t="s">
        <v>52</v>
      </c>
      <c r="I5551" t="s">
        <v>24</v>
      </c>
      <c r="J5551" t="str">
        <f t="shared" si="431"/>
        <v>Central - Furniture</v>
      </c>
      <c r="K5551" t="s">
        <v>25</v>
      </c>
      <c r="L5551">
        <v>67.993200000000002</v>
      </c>
      <c r="M5551" s="3">
        <f t="shared" si="432"/>
        <v>68</v>
      </c>
      <c r="N5551" s="3">
        <f t="shared" si="433"/>
        <v>46.235376000000002</v>
      </c>
      <c r="O5551">
        <v>1</v>
      </c>
      <c r="P5551" s="3">
        <f t="shared" si="434"/>
        <v>68</v>
      </c>
      <c r="Q5551">
        <v>0.32</v>
      </c>
      <c r="R5551">
        <v>-12.998699999999999</v>
      </c>
      <c r="S5551" s="3">
        <f>R5551/L5551*100</f>
        <v>-19.117647058823529</v>
      </c>
      <c r="T5551" s="3">
        <f>( (L5551-(L5551*Q5551))*O5551)</f>
        <v>46.235376000000002</v>
      </c>
    </row>
    <row r="5552" spans="1:20" x14ac:dyDescent="0.25">
      <c r="A5552" t="s">
        <v>18</v>
      </c>
      <c r="B5552" t="s">
        <v>27</v>
      </c>
      <c r="C5552" t="s">
        <v>20</v>
      </c>
      <c r="D5552" t="s">
        <v>210</v>
      </c>
      <c r="E5552" t="s">
        <v>93</v>
      </c>
      <c r="F5552" s="9">
        <v>36116</v>
      </c>
      <c r="G5552" s="3" t="str">
        <f t="shared" si="430"/>
        <v>United States ,Montgomery ,Alabama, 36116</v>
      </c>
      <c r="H5552" t="s">
        <v>23</v>
      </c>
      <c r="I5552" t="s">
        <v>24</v>
      </c>
      <c r="J5552" t="str">
        <f t="shared" si="431"/>
        <v>South - Furniture</v>
      </c>
      <c r="K5552" t="s">
        <v>38</v>
      </c>
      <c r="L5552">
        <v>10.16</v>
      </c>
      <c r="M5552" s="3">
        <f t="shared" si="432"/>
        <v>10</v>
      </c>
      <c r="N5552" s="3">
        <f t="shared" si="433"/>
        <v>10.16</v>
      </c>
      <c r="O5552">
        <v>2</v>
      </c>
      <c r="P5552" s="3">
        <f t="shared" si="434"/>
        <v>5</v>
      </c>
      <c r="Q5552">
        <v>0</v>
      </c>
      <c r="R5552">
        <v>3.4544000000000001</v>
      </c>
      <c r="S5552" s="3">
        <f>R5552/L5552*100</f>
        <v>34</v>
      </c>
      <c r="T5552" s="3">
        <f>( (L5552-(L5552*Q5552))*O5552)</f>
        <v>20.32</v>
      </c>
    </row>
    <row r="5553" spans="1:20" x14ac:dyDescent="0.25">
      <c r="A5553" t="s">
        <v>33</v>
      </c>
      <c r="B5553" t="s">
        <v>27</v>
      </c>
      <c r="C5553" t="s">
        <v>20</v>
      </c>
      <c r="D5553" t="s">
        <v>89</v>
      </c>
      <c r="E5553" t="s">
        <v>190</v>
      </c>
      <c r="F5553" s="9">
        <v>39212</v>
      </c>
      <c r="G5553" s="3" t="str">
        <f t="shared" si="430"/>
        <v>United States ,Jackson ,Mississippi, 39212</v>
      </c>
      <c r="H5553" t="s">
        <v>23</v>
      </c>
      <c r="I5553" t="s">
        <v>24</v>
      </c>
      <c r="J5553" t="str">
        <f t="shared" si="431"/>
        <v>South - Furniture</v>
      </c>
      <c r="K5553" t="s">
        <v>38</v>
      </c>
      <c r="L5553">
        <v>6.16</v>
      </c>
      <c r="M5553" s="3">
        <f t="shared" si="432"/>
        <v>6</v>
      </c>
      <c r="N5553" s="3">
        <f t="shared" si="433"/>
        <v>6.16</v>
      </c>
      <c r="O5553">
        <v>2</v>
      </c>
      <c r="P5553" s="3">
        <f t="shared" si="434"/>
        <v>3</v>
      </c>
      <c r="Q5553">
        <v>0</v>
      </c>
      <c r="R5553">
        <v>1.9712000000000001</v>
      </c>
      <c r="S5553" s="3">
        <f>R5553/L5553*100</f>
        <v>32</v>
      </c>
      <c r="T5553" s="3">
        <f>( (L5553-(L5553*Q5553))*O5553)</f>
        <v>12.32</v>
      </c>
    </row>
    <row r="5554" spans="1:20" x14ac:dyDescent="0.25">
      <c r="A5554" t="s">
        <v>33</v>
      </c>
      <c r="B5554" t="s">
        <v>27</v>
      </c>
      <c r="C5554" t="s">
        <v>20</v>
      </c>
      <c r="D5554" t="s">
        <v>89</v>
      </c>
      <c r="E5554" t="s">
        <v>190</v>
      </c>
      <c r="F5554" s="9">
        <v>39212</v>
      </c>
      <c r="G5554" s="3" t="str">
        <f t="shared" si="430"/>
        <v>United States ,Jackson ,Mississippi, 39212</v>
      </c>
      <c r="H5554" t="s">
        <v>23</v>
      </c>
      <c r="I5554" t="s">
        <v>31</v>
      </c>
      <c r="J5554" t="str">
        <f t="shared" si="431"/>
        <v>South - Office Supplies</v>
      </c>
      <c r="K5554" t="s">
        <v>39</v>
      </c>
      <c r="L5554">
        <v>56.3</v>
      </c>
      <c r="M5554" s="3">
        <f t="shared" si="432"/>
        <v>56</v>
      </c>
      <c r="N5554" s="3">
        <f t="shared" si="433"/>
        <v>56.3</v>
      </c>
      <c r="O5554">
        <v>2</v>
      </c>
      <c r="P5554" s="3">
        <f t="shared" si="434"/>
        <v>28</v>
      </c>
      <c r="Q5554">
        <v>0</v>
      </c>
      <c r="R5554">
        <v>15.763999999999999</v>
      </c>
      <c r="S5554" s="3">
        <f>R5554/L5554*100</f>
        <v>28.000000000000004</v>
      </c>
      <c r="T5554" s="3">
        <f>( (L5554-(L5554*Q5554))*O5554)</f>
        <v>112.6</v>
      </c>
    </row>
    <row r="5555" spans="1:20" x14ac:dyDescent="0.25">
      <c r="A5555" t="s">
        <v>33</v>
      </c>
      <c r="B5555" t="s">
        <v>19</v>
      </c>
      <c r="C5555" t="s">
        <v>20</v>
      </c>
      <c r="D5555" t="s">
        <v>316</v>
      </c>
      <c r="E5555" t="s">
        <v>182</v>
      </c>
      <c r="F5555" s="9">
        <v>89031</v>
      </c>
      <c r="G5555" s="3" t="str">
        <f t="shared" si="430"/>
        <v>United States ,North Las Vegas ,Nevada, 89031</v>
      </c>
      <c r="H5555" t="s">
        <v>30</v>
      </c>
      <c r="I5555" t="s">
        <v>31</v>
      </c>
      <c r="J5555" t="str">
        <f t="shared" si="431"/>
        <v>West - Office Supplies</v>
      </c>
      <c r="K5555" t="s">
        <v>46</v>
      </c>
      <c r="L5555">
        <v>6.48</v>
      </c>
      <c r="M5555" s="3">
        <f t="shared" si="432"/>
        <v>6</v>
      </c>
      <c r="N5555" s="3">
        <f t="shared" si="433"/>
        <v>6.48</v>
      </c>
      <c r="O5555">
        <v>1</v>
      </c>
      <c r="P5555" s="3">
        <f t="shared" si="434"/>
        <v>6</v>
      </c>
      <c r="Q5555">
        <v>0</v>
      </c>
      <c r="R5555">
        <v>3.1103999999999998</v>
      </c>
      <c r="S5555" s="3">
        <f>R5555/L5555*100</f>
        <v>47.999999999999993</v>
      </c>
      <c r="T5555" s="3">
        <f>( (L5555-(L5555*Q5555))*O5555)</f>
        <v>6.48</v>
      </c>
    </row>
    <row r="5556" spans="1:20" x14ac:dyDescent="0.25">
      <c r="A5556" t="s">
        <v>33</v>
      </c>
      <c r="B5556" t="s">
        <v>19</v>
      </c>
      <c r="C5556" t="s">
        <v>20</v>
      </c>
      <c r="D5556" t="s">
        <v>316</v>
      </c>
      <c r="E5556" t="s">
        <v>182</v>
      </c>
      <c r="F5556" s="9">
        <v>89031</v>
      </c>
      <c r="G5556" s="3" t="str">
        <f t="shared" si="430"/>
        <v>United States ,North Las Vegas ,Nevada, 89031</v>
      </c>
      <c r="H5556" t="s">
        <v>30</v>
      </c>
      <c r="I5556" t="s">
        <v>31</v>
      </c>
      <c r="J5556" t="str">
        <f t="shared" si="431"/>
        <v>West - Office Supplies</v>
      </c>
      <c r="K5556" t="s">
        <v>37</v>
      </c>
      <c r="L5556">
        <v>1325.85</v>
      </c>
      <c r="M5556" s="3">
        <f t="shared" si="432"/>
        <v>1326</v>
      </c>
      <c r="N5556" s="3">
        <f t="shared" si="433"/>
        <v>1325.85</v>
      </c>
      <c r="O5556">
        <v>5</v>
      </c>
      <c r="P5556" s="3">
        <f t="shared" si="434"/>
        <v>265.2</v>
      </c>
      <c r="Q5556">
        <v>0</v>
      </c>
      <c r="R5556">
        <v>238.65299999999999</v>
      </c>
      <c r="S5556" s="3">
        <f>R5556/L5556*100</f>
        <v>18</v>
      </c>
      <c r="T5556" s="3">
        <f>( (L5556-(L5556*Q5556))*O5556)</f>
        <v>6629.25</v>
      </c>
    </row>
    <row r="5557" spans="1:20" x14ac:dyDescent="0.25">
      <c r="A5557" t="s">
        <v>33</v>
      </c>
      <c r="B5557" t="s">
        <v>19</v>
      </c>
      <c r="C5557" t="s">
        <v>20</v>
      </c>
      <c r="D5557" t="s">
        <v>316</v>
      </c>
      <c r="E5557" t="s">
        <v>182</v>
      </c>
      <c r="F5557" s="9">
        <v>89031</v>
      </c>
      <c r="G5557" s="3" t="str">
        <f t="shared" si="430"/>
        <v>United States ,North Las Vegas ,Nevada, 89031</v>
      </c>
      <c r="H5557" t="s">
        <v>30</v>
      </c>
      <c r="I5557" t="s">
        <v>31</v>
      </c>
      <c r="J5557" t="str">
        <f t="shared" si="431"/>
        <v>West - Office Supplies</v>
      </c>
      <c r="K5557" t="s">
        <v>32</v>
      </c>
      <c r="L5557">
        <v>14.94</v>
      </c>
      <c r="M5557" s="3">
        <f t="shared" si="432"/>
        <v>15</v>
      </c>
      <c r="N5557" s="3">
        <f t="shared" si="433"/>
        <v>14.94</v>
      </c>
      <c r="O5557">
        <v>3</v>
      </c>
      <c r="P5557" s="3">
        <f t="shared" si="434"/>
        <v>5</v>
      </c>
      <c r="Q5557">
        <v>0</v>
      </c>
      <c r="R5557">
        <v>6.8723999999999998</v>
      </c>
      <c r="S5557" s="3">
        <f>R5557/L5557*100</f>
        <v>46</v>
      </c>
      <c r="T5557" s="3">
        <f>( (L5557-(L5557*Q5557))*O5557)</f>
        <v>44.82</v>
      </c>
    </row>
    <row r="5558" spans="1:20" x14ac:dyDescent="0.25">
      <c r="A5558" t="s">
        <v>18</v>
      </c>
      <c r="B5558" t="s">
        <v>27</v>
      </c>
      <c r="C5558" t="s">
        <v>20</v>
      </c>
      <c r="D5558" t="s">
        <v>205</v>
      </c>
      <c r="E5558" t="s">
        <v>172</v>
      </c>
      <c r="F5558" s="9">
        <v>30318</v>
      </c>
      <c r="G5558" s="3" t="str">
        <f t="shared" si="430"/>
        <v>United States ,Atlanta ,Georgia, 30318</v>
      </c>
      <c r="H5558" t="s">
        <v>23</v>
      </c>
      <c r="I5558" t="s">
        <v>31</v>
      </c>
      <c r="J5558" t="str">
        <f t="shared" si="431"/>
        <v>South - Office Supplies</v>
      </c>
      <c r="K5558" t="s">
        <v>42</v>
      </c>
      <c r="L5558">
        <v>34.54</v>
      </c>
      <c r="M5558" s="3">
        <f t="shared" si="432"/>
        <v>35</v>
      </c>
      <c r="N5558" s="3">
        <f t="shared" si="433"/>
        <v>34.54</v>
      </c>
      <c r="O5558">
        <v>1</v>
      </c>
      <c r="P5558" s="3">
        <f t="shared" si="434"/>
        <v>35</v>
      </c>
      <c r="Q5558">
        <v>0</v>
      </c>
      <c r="R5558">
        <v>17.27</v>
      </c>
      <c r="S5558" s="3">
        <f>R5558/L5558*100</f>
        <v>50</v>
      </c>
      <c r="T5558" s="3">
        <f>( (L5558-(L5558*Q5558))*O5558)</f>
        <v>34.54</v>
      </c>
    </row>
    <row r="5559" spans="1:20" x14ac:dyDescent="0.25">
      <c r="A5559" t="s">
        <v>18</v>
      </c>
      <c r="B5559" t="s">
        <v>27</v>
      </c>
      <c r="C5559" t="s">
        <v>20</v>
      </c>
      <c r="D5559" t="s">
        <v>205</v>
      </c>
      <c r="E5559" t="s">
        <v>172</v>
      </c>
      <c r="F5559" s="9">
        <v>30318</v>
      </c>
      <c r="G5559" s="3" t="str">
        <f t="shared" si="430"/>
        <v>United States ,Atlanta ,Georgia, 30318</v>
      </c>
      <c r="H5559" t="s">
        <v>23</v>
      </c>
      <c r="I5559" t="s">
        <v>40</v>
      </c>
      <c r="J5559" t="str">
        <f t="shared" si="431"/>
        <v>South - Technology</v>
      </c>
      <c r="K5559" t="s">
        <v>167</v>
      </c>
      <c r="L5559">
        <v>2999.95</v>
      </c>
      <c r="M5559" s="3">
        <f t="shared" si="432"/>
        <v>3000</v>
      </c>
      <c r="N5559" s="3">
        <f t="shared" si="433"/>
        <v>2999.95</v>
      </c>
      <c r="O5559">
        <v>5</v>
      </c>
      <c r="P5559" s="3">
        <f t="shared" si="434"/>
        <v>600</v>
      </c>
      <c r="Q5559">
        <v>0</v>
      </c>
      <c r="R5559">
        <v>1439.9760000000001</v>
      </c>
      <c r="S5559" s="3">
        <f>R5559/L5559*100</f>
        <v>48.000000000000007</v>
      </c>
      <c r="T5559" s="3">
        <f>( (L5559-(L5559*Q5559))*O5559)</f>
        <v>14999.75</v>
      </c>
    </row>
    <row r="5560" spans="1:20" x14ac:dyDescent="0.25">
      <c r="A5560" t="s">
        <v>18</v>
      </c>
      <c r="B5560" t="s">
        <v>27</v>
      </c>
      <c r="C5560" t="s">
        <v>20</v>
      </c>
      <c r="D5560" t="s">
        <v>205</v>
      </c>
      <c r="E5560" t="s">
        <v>172</v>
      </c>
      <c r="F5560" s="9">
        <v>30318</v>
      </c>
      <c r="G5560" s="3" t="str">
        <f t="shared" si="430"/>
        <v>United States ,Atlanta ,Georgia, 30318</v>
      </c>
      <c r="H5560" t="s">
        <v>23</v>
      </c>
      <c r="I5560" t="s">
        <v>31</v>
      </c>
      <c r="J5560" t="str">
        <f t="shared" si="431"/>
        <v>South - Office Supplies</v>
      </c>
      <c r="K5560" t="s">
        <v>42</v>
      </c>
      <c r="L5560">
        <v>64.12</v>
      </c>
      <c r="M5560" s="3">
        <f t="shared" si="432"/>
        <v>64</v>
      </c>
      <c r="N5560" s="3">
        <f t="shared" si="433"/>
        <v>64.12</v>
      </c>
      <c r="O5560">
        <v>4</v>
      </c>
      <c r="P5560" s="3">
        <f t="shared" si="434"/>
        <v>16</v>
      </c>
      <c r="Q5560">
        <v>0</v>
      </c>
      <c r="R5560">
        <v>30.7776</v>
      </c>
      <c r="S5560" s="3">
        <f>R5560/L5560*100</f>
        <v>48</v>
      </c>
      <c r="T5560" s="3">
        <f>( (L5560-(L5560*Q5560))*O5560)</f>
        <v>256.48</v>
      </c>
    </row>
    <row r="5561" spans="1:20" x14ac:dyDescent="0.25">
      <c r="A5561" t="s">
        <v>173</v>
      </c>
      <c r="B5561" t="s">
        <v>49</v>
      </c>
      <c r="C5561" t="s">
        <v>20</v>
      </c>
      <c r="D5561" t="s">
        <v>84</v>
      </c>
      <c r="E5561" t="s">
        <v>70</v>
      </c>
      <c r="F5561" s="9">
        <v>60610</v>
      </c>
      <c r="G5561" s="3" t="str">
        <f t="shared" si="430"/>
        <v>United States ,Chicago ,Illinois, 60610</v>
      </c>
      <c r="H5561" t="s">
        <v>52</v>
      </c>
      <c r="I5561" t="s">
        <v>31</v>
      </c>
      <c r="J5561" t="str">
        <f t="shared" si="431"/>
        <v>Central - Office Supplies</v>
      </c>
      <c r="K5561" t="s">
        <v>39</v>
      </c>
      <c r="L5561">
        <v>19.456</v>
      </c>
      <c r="M5561" s="3">
        <f t="shared" si="432"/>
        <v>19</v>
      </c>
      <c r="N5561" s="3">
        <f t="shared" si="433"/>
        <v>15.5648</v>
      </c>
      <c r="O5561">
        <v>4</v>
      </c>
      <c r="P5561" s="3">
        <f t="shared" si="434"/>
        <v>4.75</v>
      </c>
      <c r="Q5561">
        <v>0.2</v>
      </c>
      <c r="R5561">
        <v>2.1888000000000001</v>
      </c>
      <c r="S5561" s="3">
        <f>R5561/L5561*100</f>
        <v>11.25</v>
      </c>
      <c r="T5561" s="3">
        <f>( (L5561-(L5561*Q5561))*O5561)</f>
        <v>62.2592</v>
      </c>
    </row>
    <row r="5562" spans="1:20" x14ac:dyDescent="0.25">
      <c r="A5562" t="s">
        <v>173</v>
      </c>
      <c r="B5562" t="s">
        <v>49</v>
      </c>
      <c r="C5562" t="s">
        <v>20</v>
      </c>
      <c r="D5562" t="s">
        <v>84</v>
      </c>
      <c r="E5562" t="s">
        <v>70</v>
      </c>
      <c r="F5562" s="9">
        <v>60610</v>
      </c>
      <c r="G5562" s="3" t="str">
        <f t="shared" si="430"/>
        <v>United States ,Chicago ,Illinois, 60610</v>
      </c>
      <c r="H5562" t="s">
        <v>52</v>
      </c>
      <c r="I5562" t="s">
        <v>40</v>
      </c>
      <c r="J5562" t="str">
        <f t="shared" si="431"/>
        <v>Central - Technology</v>
      </c>
      <c r="K5562" t="s">
        <v>128</v>
      </c>
      <c r="L5562">
        <v>209.98599999999999</v>
      </c>
      <c r="M5562" s="3">
        <f t="shared" si="432"/>
        <v>210</v>
      </c>
      <c r="N5562" s="3">
        <f t="shared" si="433"/>
        <v>146.99019999999999</v>
      </c>
      <c r="O5562">
        <v>2</v>
      </c>
      <c r="P5562" s="3">
        <f t="shared" si="434"/>
        <v>105</v>
      </c>
      <c r="Q5562">
        <v>0.3</v>
      </c>
      <c r="R5562">
        <v>8.9993999999999996</v>
      </c>
      <c r="S5562" s="3">
        <f>R5562/L5562*100</f>
        <v>4.2857142857142856</v>
      </c>
      <c r="T5562" s="3">
        <f>( (L5562-(L5562*Q5562))*O5562)</f>
        <v>293.98039999999997</v>
      </c>
    </row>
    <row r="5563" spans="1:20" x14ac:dyDescent="0.25">
      <c r="A5563" t="s">
        <v>173</v>
      </c>
      <c r="B5563" t="s">
        <v>49</v>
      </c>
      <c r="C5563" t="s">
        <v>20</v>
      </c>
      <c r="D5563" t="s">
        <v>84</v>
      </c>
      <c r="E5563" t="s">
        <v>70</v>
      </c>
      <c r="F5563" s="9">
        <v>60610</v>
      </c>
      <c r="G5563" s="3" t="str">
        <f t="shared" si="430"/>
        <v>United States ,Chicago ,Illinois, 60610</v>
      </c>
      <c r="H5563" t="s">
        <v>52</v>
      </c>
      <c r="I5563" t="s">
        <v>31</v>
      </c>
      <c r="J5563" t="str">
        <f t="shared" si="431"/>
        <v>Central - Office Supplies</v>
      </c>
      <c r="K5563" t="s">
        <v>39</v>
      </c>
      <c r="L5563">
        <v>29.76</v>
      </c>
      <c r="M5563" s="3">
        <f t="shared" si="432"/>
        <v>30</v>
      </c>
      <c r="N5563" s="3">
        <f t="shared" si="433"/>
        <v>23.808</v>
      </c>
      <c r="O5563">
        <v>5</v>
      </c>
      <c r="P5563" s="3">
        <f t="shared" si="434"/>
        <v>6</v>
      </c>
      <c r="Q5563">
        <v>0.2</v>
      </c>
      <c r="R5563">
        <v>1.86</v>
      </c>
      <c r="S5563" s="3">
        <f>R5563/L5563*100</f>
        <v>6.25</v>
      </c>
      <c r="T5563" s="3">
        <f>( (L5563-(L5563*Q5563))*O5563)</f>
        <v>119.03999999999999</v>
      </c>
    </row>
    <row r="5564" spans="1:20" x14ac:dyDescent="0.25">
      <c r="A5564" t="s">
        <v>173</v>
      </c>
      <c r="B5564" t="s">
        <v>49</v>
      </c>
      <c r="C5564" t="s">
        <v>20</v>
      </c>
      <c r="D5564" t="s">
        <v>84</v>
      </c>
      <c r="E5564" t="s">
        <v>70</v>
      </c>
      <c r="F5564" s="9">
        <v>60610</v>
      </c>
      <c r="G5564" s="3" t="str">
        <f t="shared" si="430"/>
        <v>United States ,Chicago ,Illinois, 60610</v>
      </c>
      <c r="H5564" t="s">
        <v>52</v>
      </c>
      <c r="I5564" t="s">
        <v>24</v>
      </c>
      <c r="J5564" t="str">
        <f t="shared" si="431"/>
        <v>Central - Furniture</v>
      </c>
      <c r="K5564" t="s">
        <v>26</v>
      </c>
      <c r="L5564">
        <v>89.768000000000001</v>
      </c>
      <c r="M5564" s="3">
        <f t="shared" si="432"/>
        <v>90</v>
      </c>
      <c r="N5564" s="3">
        <f t="shared" si="433"/>
        <v>62.837600000000002</v>
      </c>
      <c r="O5564">
        <v>1</v>
      </c>
      <c r="P5564" s="3">
        <f t="shared" si="434"/>
        <v>90</v>
      </c>
      <c r="Q5564">
        <v>0.3</v>
      </c>
      <c r="R5564">
        <v>-2.5648</v>
      </c>
      <c r="S5564" s="3">
        <f>R5564/L5564*100</f>
        <v>-2.8571428571428572</v>
      </c>
      <c r="T5564" s="3">
        <f>( (L5564-(L5564*Q5564))*O5564)</f>
        <v>62.837600000000002</v>
      </c>
    </row>
    <row r="5565" spans="1:20" x14ac:dyDescent="0.25">
      <c r="A5565" t="s">
        <v>173</v>
      </c>
      <c r="B5565" t="s">
        <v>49</v>
      </c>
      <c r="C5565" t="s">
        <v>20</v>
      </c>
      <c r="D5565" t="s">
        <v>84</v>
      </c>
      <c r="E5565" t="s">
        <v>70</v>
      </c>
      <c r="F5565" s="9">
        <v>60610</v>
      </c>
      <c r="G5565" s="3" t="str">
        <f t="shared" si="430"/>
        <v>United States ,Chicago ,Illinois, 60610</v>
      </c>
      <c r="H5565" t="s">
        <v>52</v>
      </c>
      <c r="I5565" t="s">
        <v>40</v>
      </c>
      <c r="J5565" t="str">
        <f t="shared" si="431"/>
        <v>Central - Technology</v>
      </c>
      <c r="K5565" t="s">
        <v>167</v>
      </c>
      <c r="L5565">
        <v>959.98400000000004</v>
      </c>
      <c r="M5565" s="3">
        <f t="shared" si="432"/>
        <v>960</v>
      </c>
      <c r="N5565" s="3">
        <f t="shared" si="433"/>
        <v>767.98720000000003</v>
      </c>
      <c r="O5565">
        <v>2</v>
      </c>
      <c r="P5565" s="3">
        <f t="shared" si="434"/>
        <v>480</v>
      </c>
      <c r="Q5565">
        <v>0.2</v>
      </c>
      <c r="R5565">
        <v>335.99439999999998</v>
      </c>
      <c r="S5565" s="3">
        <f>R5565/L5565*100</f>
        <v>35</v>
      </c>
      <c r="T5565" s="3">
        <f>( (L5565-(L5565*Q5565))*O5565)</f>
        <v>1535.9744000000001</v>
      </c>
    </row>
    <row r="5566" spans="1:20" x14ac:dyDescent="0.25">
      <c r="A5566" t="s">
        <v>173</v>
      </c>
      <c r="B5566" t="s">
        <v>49</v>
      </c>
      <c r="C5566" t="s">
        <v>20</v>
      </c>
      <c r="D5566" t="s">
        <v>84</v>
      </c>
      <c r="E5566" t="s">
        <v>70</v>
      </c>
      <c r="F5566" s="9">
        <v>60610</v>
      </c>
      <c r="G5566" s="3" t="str">
        <f t="shared" si="430"/>
        <v>United States ,Chicago ,Illinois, 60610</v>
      </c>
      <c r="H5566" t="s">
        <v>52</v>
      </c>
      <c r="I5566" t="s">
        <v>31</v>
      </c>
      <c r="J5566" t="str">
        <f t="shared" si="431"/>
        <v>Central - Office Supplies</v>
      </c>
      <c r="K5566" t="s">
        <v>46</v>
      </c>
      <c r="L5566">
        <v>15.552</v>
      </c>
      <c r="M5566" s="3">
        <f t="shared" si="432"/>
        <v>16</v>
      </c>
      <c r="N5566" s="3">
        <f t="shared" si="433"/>
        <v>12.441599999999999</v>
      </c>
      <c r="O5566">
        <v>3</v>
      </c>
      <c r="P5566" s="3">
        <f t="shared" si="434"/>
        <v>5.333333333333333</v>
      </c>
      <c r="Q5566">
        <v>0.2</v>
      </c>
      <c r="R5566">
        <v>5.6375999999999999</v>
      </c>
      <c r="S5566" s="3">
        <f>R5566/L5566*100</f>
        <v>36.25</v>
      </c>
      <c r="T5566" s="3">
        <f>( (L5566-(L5566*Q5566))*O5566)</f>
        <v>37.324799999999996</v>
      </c>
    </row>
    <row r="5567" spans="1:20" x14ac:dyDescent="0.25">
      <c r="A5567" t="s">
        <v>173</v>
      </c>
      <c r="B5567" t="s">
        <v>49</v>
      </c>
      <c r="C5567" t="s">
        <v>20</v>
      </c>
      <c r="D5567" t="s">
        <v>84</v>
      </c>
      <c r="E5567" t="s">
        <v>70</v>
      </c>
      <c r="F5567" s="9">
        <v>60610</v>
      </c>
      <c r="G5567" s="3" t="str">
        <f t="shared" si="430"/>
        <v>United States ,Chicago ,Illinois, 60610</v>
      </c>
      <c r="H5567" t="s">
        <v>52</v>
      </c>
      <c r="I5567" t="s">
        <v>40</v>
      </c>
      <c r="J5567" t="str">
        <f t="shared" si="431"/>
        <v>Central - Technology</v>
      </c>
      <c r="K5567" t="s">
        <v>41</v>
      </c>
      <c r="L5567">
        <v>34.36</v>
      </c>
      <c r="M5567" s="3">
        <f t="shared" si="432"/>
        <v>34</v>
      </c>
      <c r="N5567" s="3">
        <f t="shared" si="433"/>
        <v>27.488</v>
      </c>
      <c r="O5567">
        <v>1</v>
      </c>
      <c r="P5567" s="3">
        <f t="shared" si="434"/>
        <v>34</v>
      </c>
      <c r="Q5567">
        <v>0.2</v>
      </c>
      <c r="R5567">
        <v>-7.3014999999999999</v>
      </c>
      <c r="S5567" s="3">
        <f>R5567/L5567*100</f>
        <v>-21.25</v>
      </c>
      <c r="T5567" s="3">
        <f>( (L5567-(L5567*Q5567))*O5567)</f>
        <v>27.488</v>
      </c>
    </row>
    <row r="5568" spans="1:20" x14ac:dyDescent="0.25">
      <c r="A5568" t="s">
        <v>33</v>
      </c>
      <c r="B5568" t="s">
        <v>27</v>
      </c>
      <c r="C5568" t="s">
        <v>20</v>
      </c>
      <c r="D5568" t="s">
        <v>108</v>
      </c>
      <c r="E5568" t="s">
        <v>109</v>
      </c>
      <c r="F5568" s="9">
        <v>43229</v>
      </c>
      <c r="G5568" s="3" t="str">
        <f t="shared" si="430"/>
        <v>United States ,Columbus ,Ohio, 43229</v>
      </c>
      <c r="H5568" t="s">
        <v>62</v>
      </c>
      <c r="I5568" t="s">
        <v>31</v>
      </c>
      <c r="J5568" t="str">
        <f t="shared" si="431"/>
        <v>East - Office Supplies</v>
      </c>
      <c r="K5568" t="s">
        <v>46</v>
      </c>
      <c r="L5568">
        <v>98.376000000000005</v>
      </c>
      <c r="M5568" s="3">
        <f t="shared" si="432"/>
        <v>98</v>
      </c>
      <c r="N5568" s="3">
        <f t="shared" si="433"/>
        <v>78.700800000000001</v>
      </c>
      <c r="O5568">
        <v>3</v>
      </c>
      <c r="P5568" s="3">
        <f t="shared" si="434"/>
        <v>32.666666666666664</v>
      </c>
      <c r="Q5568">
        <v>0.2</v>
      </c>
      <c r="R5568">
        <v>35.661299999999997</v>
      </c>
      <c r="S5568" s="3">
        <f>R5568/L5568*100</f>
        <v>36.249999999999993</v>
      </c>
      <c r="T5568" s="3">
        <f>( (L5568-(L5568*Q5568))*O5568)</f>
        <v>236.10239999999999</v>
      </c>
    </row>
    <row r="5569" spans="1:20" x14ac:dyDescent="0.25">
      <c r="A5569" t="s">
        <v>33</v>
      </c>
      <c r="B5569" t="s">
        <v>27</v>
      </c>
      <c r="C5569" t="s">
        <v>20</v>
      </c>
      <c r="D5569" t="s">
        <v>108</v>
      </c>
      <c r="E5569" t="s">
        <v>109</v>
      </c>
      <c r="F5569" s="9">
        <v>43229</v>
      </c>
      <c r="G5569" s="3" t="str">
        <f t="shared" si="430"/>
        <v>United States ,Columbus ,Ohio, 43229</v>
      </c>
      <c r="H5569" t="s">
        <v>62</v>
      </c>
      <c r="I5569" t="s">
        <v>31</v>
      </c>
      <c r="J5569" t="str">
        <f t="shared" si="431"/>
        <v>East - Office Supplies</v>
      </c>
      <c r="K5569" t="s">
        <v>42</v>
      </c>
      <c r="L5569">
        <v>29.94</v>
      </c>
      <c r="M5569" s="3">
        <f t="shared" si="432"/>
        <v>30</v>
      </c>
      <c r="N5569" s="3">
        <f t="shared" si="433"/>
        <v>8.9820000000000029</v>
      </c>
      <c r="O5569">
        <v>4</v>
      </c>
      <c r="P5569" s="3">
        <f t="shared" si="434"/>
        <v>7.5</v>
      </c>
      <c r="Q5569">
        <v>0.7</v>
      </c>
      <c r="R5569">
        <v>-23.952000000000002</v>
      </c>
      <c r="S5569" s="3">
        <f>R5569/L5569*100</f>
        <v>-80</v>
      </c>
      <c r="T5569" s="3">
        <f>( (L5569-(L5569*Q5569))*O5569)</f>
        <v>35.928000000000011</v>
      </c>
    </row>
    <row r="5570" spans="1:20" x14ac:dyDescent="0.25">
      <c r="A5570" t="s">
        <v>33</v>
      </c>
      <c r="B5570" t="s">
        <v>27</v>
      </c>
      <c r="C5570" t="s">
        <v>20</v>
      </c>
      <c r="D5570" t="s">
        <v>108</v>
      </c>
      <c r="E5570" t="s">
        <v>109</v>
      </c>
      <c r="F5570" s="9">
        <v>43229</v>
      </c>
      <c r="G5570" s="3" t="str">
        <f t="shared" si="430"/>
        <v>United States ,Columbus ,Ohio, 43229</v>
      </c>
      <c r="H5570" t="s">
        <v>62</v>
      </c>
      <c r="I5570" t="s">
        <v>31</v>
      </c>
      <c r="J5570" t="str">
        <f t="shared" si="431"/>
        <v>East - Office Supplies</v>
      </c>
      <c r="K5570" t="s">
        <v>46</v>
      </c>
      <c r="L5570">
        <v>17.472000000000001</v>
      </c>
      <c r="M5570" s="3">
        <f t="shared" si="432"/>
        <v>17</v>
      </c>
      <c r="N5570" s="3">
        <f t="shared" si="433"/>
        <v>13.977600000000001</v>
      </c>
      <c r="O5570">
        <v>3</v>
      </c>
      <c r="P5570" s="3">
        <f t="shared" si="434"/>
        <v>5.666666666666667</v>
      </c>
      <c r="Q5570">
        <v>0.2</v>
      </c>
      <c r="R5570">
        <v>5.6783999999999999</v>
      </c>
      <c r="S5570" s="3">
        <f>R5570/L5570*100</f>
        <v>32.499999999999993</v>
      </c>
      <c r="T5570" s="3">
        <f>( (L5570-(L5570*Q5570))*O5570)</f>
        <v>41.9328</v>
      </c>
    </row>
    <row r="5571" spans="1:20" x14ac:dyDescent="0.25">
      <c r="A5571" t="s">
        <v>33</v>
      </c>
      <c r="B5571" t="s">
        <v>27</v>
      </c>
      <c r="C5571" t="s">
        <v>20</v>
      </c>
      <c r="D5571" t="s">
        <v>108</v>
      </c>
      <c r="E5571" t="s">
        <v>109</v>
      </c>
      <c r="F5571" s="9">
        <v>43229</v>
      </c>
      <c r="G5571" s="3" t="str">
        <f t="shared" ref="G5571:G5634" si="435">C5571&amp; " ," &amp; D5571 &amp; " ," &amp; E5571 &amp; ", " &amp; F5571</f>
        <v>United States ,Columbus ,Ohio, 43229</v>
      </c>
      <c r="H5571" t="s">
        <v>62</v>
      </c>
      <c r="I5571" t="s">
        <v>40</v>
      </c>
      <c r="J5571" t="str">
        <f t="shared" ref="J5571:J5634" si="436">H5571&amp;" - "&amp;I5571</f>
        <v>East - Technology</v>
      </c>
      <c r="K5571" t="s">
        <v>41</v>
      </c>
      <c r="L5571">
        <v>36.738</v>
      </c>
      <c r="M5571" s="3">
        <f t="shared" ref="M5571:M5634" si="437">ROUND(L5571,0)</f>
        <v>37</v>
      </c>
      <c r="N5571" s="3">
        <f t="shared" ref="N5571:N5634" si="438">L5571-(L5571*Q5571)</f>
        <v>22.0428</v>
      </c>
      <c r="O5571">
        <v>1</v>
      </c>
      <c r="P5571" s="3">
        <f t="shared" ref="P5571:P5634" si="439">M5571/O5571</f>
        <v>37</v>
      </c>
      <c r="Q5571">
        <v>0.4</v>
      </c>
      <c r="R5571">
        <v>-9.1844999999999999</v>
      </c>
      <c r="S5571" s="3">
        <f>R5571/L5571*100</f>
        <v>-25</v>
      </c>
      <c r="T5571" s="3">
        <f>( (L5571-(L5571*Q5571))*O5571)</f>
        <v>22.0428</v>
      </c>
    </row>
    <row r="5572" spans="1:20" x14ac:dyDescent="0.25">
      <c r="A5572" t="s">
        <v>33</v>
      </c>
      <c r="B5572" t="s">
        <v>27</v>
      </c>
      <c r="C5572" t="s">
        <v>20</v>
      </c>
      <c r="D5572" t="s">
        <v>108</v>
      </c>
      <c r="E5572" t="s">
        <v>109</v>
      </c>
      <c r="F5572" s="9">
        <v>43229</v>
      </c>
      <c r="G5572" s="3" t="str">
        <f t="shared" si="435"/>
        <v>United States ,Columbus ,Ohio, 43229</v>
      </c>
      <c r="H5572" t="s">
        <v>62</v>
      </c>
      <c r="I5572" t="s">
        <v>40</v>
      </c>
      <c r="J5572" t="str">
        <f t="shared" si="436"/>
        <v>East - Technology</v>
      </c>
      <c r="K5572" t="s">
        <v>41</v>
      </c>
      <c r="L5572">
        <v>179.94</v>
      </c>
      <c r="M5572" s="3">
        <f t="shared" si="437"/>
        <v>180</v>
      </c>
      <c r="N5572" s="3">
        <f t="shared" si="438"/>
        <v>107.964</v>
      </c>
      <c r="O5572">
        <v>2</v>
      </c>
      <c r="P5572" s="3">
        <f t="shared" si="439"/>
        <v>90</v>
      </c>
      <c r="Q5572">
        <v>0.4</v>
      </c>
      <c r="R5572">
        <v>-44.984999999999999</v>
      </c>
      <c r="S5572" s="3">
        <f>R5572/L5572*100</f>
        <v>-25</v>
      </c>
      <c r="T5572" s="3">
        <f>( (L5572-(L5572*Q5572))*O5572)</f>
        <v>215.928</v>
      </c>
    </row>
    <row r="5573" spans="1:20" x14ac:dyDescent="0.25">
      <c r="A5573" t="s">
        <v>33</v>
      </c>
      <c r="B5573" t="s">
        <v>19</v>
      </c>
      <c r="C5573" t="s">
        <v>20</v>
      </c>
      <c r="D5573" t="s">
        <v>118</v>
      </c>
      <c r="E5573" t="s">
        <v>29</v>
      </c>
      <c r="F5573" s="9">
        <v>91104</v>
      </c>
      <c r="G5573" s="3" t="str">
        <f t="shared" si="435"/>
        <v>United States ,Pasadena ,California, 91104</v>
      </c>
      <c r="H5573" t="s">
        <v>30</v>
      </c>
      <c r="I5573" t="s">
        <v>24</v>
      </c>
      <c r="J5573" t="str">
        <f t="shared" si="436"/>
        <v>West - Furniture</v>
      </c>
      <c r="K5573" t="s">
        <v>38</v>
      </c>
      <c r="L5573">
        <v>383.64</v>
      </c>
      <c r="M5573" s="3">
        <f t="shared" si="437"/>
        <v>384</v>
      </c>
      <c r="N5573" s="3">
        <f t="shared" si="438"/>
        <v>383.64</v>
      </c>
      <c r="O5573">
        <v>6</v>
      </c>
      <c r="P5573" s="3">
        <f t="shared" si="439"/>
        <v>64</v>
      </c>
      <c r="Q5573">
        <v>0</v>
      </c>
      <c r="R5573">
        <v>122.76479999999999</v>
      </c>
      <c r="S5573" s="3">
        <f>R5573/L5573*100</f>
        <v>32</v>
      </c>
      <c r="T5573" s="3">
        <f>( (L5573-(L5573*Q5573))*O5573)</f>
        <v>2301.84</v>
      </c>
    </row>
    <row r="5574" spans="1:20" x14ac:dyDescent="0.25">
      <c r="A5574" t="s">
        <v>33</v>
      </c>
      <c r="B5574" t="s">
        <v>19</v>
      </c>
      <c r="C5574" t="s">
        <v>20</v>
      </c>
      <c r="D5574" t="s">
        <v>118</v>
      </c>
      <c r="E5574" t="s">
        <v>29</v>
      </c>
      <c r="F5574" s="9">
        <v>91104</v>
      </c>
      <c r="G5574" s="3" t="str">
        <f t="shared" si="435"/>
        <v>United States ,Pasadena ,California, 91104</v>
      </c>
      <c r="H5574" t="s">
        <v>30</v>
      </c>
      <c r="I5574" t="s">
        <v>31</v>
      </c>
      <c r="J5574" t="str">
        <f t="shared" si="436"/>
        <v>West - Office Supplies</v>
      </c>
      <c r="K5574" t="s">
        <v>43</v>
      </c>
      <c r="L5574">
        <v>56.52</v>
      </c>
      <c r="M5574" s="3">
        <f t="shared" si="437"/>
        <v>57</v>
      </c>
      <c r="N5574" s="3">
        <f t="shared" si="438"/>
        <v>56.52</v>
      </c>
      <c r="O5574">
        <v>3</v>
      </c>
      <c r="P5574" s="3">
        <f t="shared" si="439"/>
        <v>19</v>
      </c>
      <c r="Q5574">
        <v>0</v>
      </c>
      <c r="R5574">
        <v>15.8256</v>
      </c>
      <c r="S5574" s="3">
        <f>R5574/L5574*100</f>
        <v>27.999999999999996</v>
      </c>
      <c r="T5574" s="3">
        <f>( (L5574-(L5574*Q5574))*O5574)</f>
        <v>169.56</v>
      </c>
    </row>
    <row r="5575" spans="1:20" x14ac:dyDescent="0.25">
      <c r="A5575" t="s">
        <v>18</v>
      </c>
      <c r="B5575" t="s">
        <v>19</v>
      </c>
      <c r="C5575" t="s">
        <v>20</v>
      </c>
      <c r="D5575" t="s">
        <v>28</v>
      </c>
      <c r="E5575" t="s">
        <v>29</v>
      </c>
      <c r="F5575" s="9">
        <v>90004</v>
      </c>
      <c r="G5575" s="3" t="str">
        <f t="shared" si="435"/>
        <v>United States ,Los Angeles ,California, 90004</v>
      </c>
      <c r="H5575" t="s">
        <v>30</v>
      </c>
      <c r="I5575" t="s">
        <v>31</v>
      </c>
      <c r="J5575" t="str">
        <f t="shared" si="436"/>
        <v>West - Office Supplies</v>
      </c>
      <c r="K5575" t="s">
        <v>39</v>
      </c>
      <c r="L5575">
        <v>6.56</v>
      </c>
      <c r="M5575" s="3">
        <f t="shared" si="437"/>
        <v>7</v>
      </c>
      <c r="N5575" s="3">
        <f t="shared" si="438"/>
        <v>6.56</v>
      </c>
      <c r="O5575">
        <v>2</v>
      </c>
      <c r="P5575" s="3">
        <f t="shared" si="439"/>
        <v>3.5</v>
      </c>
      <c r="Q5575">
        <v>0</v>
      </c>
      <c r="R5575">
        <v>1.9024000000000001</v>
      </c>
      <c r="S5575" s="3">
        <f>R5575/L5575*100</f>
        <v>29.000000000000004</v>
      </c>
      <c r="T5575" s="3">
        <f>( (L5575-(L5575*Q5575))*O5575)</f>
        <v>13.12</v>
      </c>
    </row>
    <row r="5576" spans="1:20" x14ac:dyDescent="0.25">
      <c r="A5576" t="s">
        <v>18</v>
      </c>
      <c r="B5576" t="s">
        <v>19</v>
      </c>
      <c r="C5576" t="s">
        <v>20</v>
      </c>
      <c r="D5576" t="s">
        <v>28</v>
      </c>
      <c r="E5576" t="s">
        <v>29</v>
      </c>
      <c r="F5576" s="9">
        <v>90004</v>
      </c>
      <c r="G5576" s="3" t="str">
        <f t="shared" si="435"/>
        <v>United States ,Los Angeles ,California, 90004</v>
      </c>
      <c r="H5576" t="s">
        <v>30</v>
      </c>
      <c r="I5576" t="s">
        <v>24</v>
      </c>
      <c r="J5576" t="str">
        <f t="shared" si="436"/>
        <v>West - Furniture</v>
      </c>
      <c r="K5576" t="s">
        <v>26</v>
      </c>
      <c r="L5576">
        <v>243.92</v>
      </c>
      <c r="M5576" s="3">
        <f t="shared" si="437"/>
        <v>244</v>
      </c>
      <c r="N5576" s="3">
        <f t="shared" si="438"/>
        <v>195.136</v>
      </c>
      <c r="O5576">
        <v>5</v>
      </c>
      <c r="P5576" s="3">
        <f t="shared" si="439"/>
        <v>48.8</v>
      </c>
      <c r="Q5576">
        <v>0.2</v>
      </c>
      <c r="R5576">
        <v>-15.244999999999999</v>
      </c>
      <c r="S5576" s="3">
        <f>R5576/L5576*100</f>
        <v>-6.25</v>
      </c>
      <c r="T5576" s="3">
        <f>( (L5576-(L5576*Q5576))*O5576)</f>
        <v>975.68</v>
      </c>
    </row>
    <row r="5577" spans="1:20" x14ac:dyDescent="0.25">
      <c r="A5577" t="s">
        <v>18</v>
      </c>
      <c r="B5577" t="s">
        <v>19</v>
      </c>
      <c r="C5577" t="s">
        <v>20</v>
      </c>
      <c r="D5577" t="s">
        <v>28</v>
      </c>
      <c r="E5577" t="s">
        <v>29</v>
      </c>
      <c r="F5577" s="9">
        <v>90004</v>
      </c>
      <c r="G5577" s="3" t="str">
        <f t="shared" si="435"/>
        <v>United States ,Los Angeles ,California, 90004</v>
      </c>
      <c r="H5577" t="s">
        <v>30</v>
      </c>
      <c r="I5577" t="s">
        <v>31</v>
      </c>
      <c r="J5577" t="str">
        <f t="shared" si="436"/>
        <v>West - Office Supplies</v>
      </c>
      <c r="K5577" t="s">
        <v>46</v>
      </c>
      <c r="L5577">
        <v>47.52</v>
      </c>
      <c r="M5577" s="3">
        <f t="shared" si="437"/>
        <v>48</v>
      </c>
      <c r="N5577" s="3">
        <f t="shared" si="438"/>
        <v>47.52</v>
      </c>
      <c r="O5577">
        <v>9</v>
      </c>
      <c r="P5577" s="3">
        <f t="shared" si="439"/>
        <v>5.333333333333333</v>
      </c>
      <c r="Q5577">
        <v>0</v>
      </c>
      <c r="R5577">
        <v>22.8096</v>
      </c>
      <c r="S5577" s="3">
        <f>R5577/L5577*100</f>
        <v>48</v>
      </c>
      <c r="T5577" s="3">
        <f>( (L5577-(L5577*Q5577))*O5577)</f>
        <v>427.68</v>
      </c>
    </row>
    <row r="5578" spans="1:20" x14ac:dyDescent="0.25">
      <c r="A5578" t="s">
        <v>33</v>
      </c>
      <c r="B5578" t="s">
        <v>49</v>
      </c>
      <c r="C5578" t="s">
        <v>20</v>
      </c>
      <c r="D5578" t="s">
        <v>273</v>
      </c>
      <c r="E5578" t="s">
        <v>253</v>
      </c>
      <c r="F5578" s="9">
        <v>20735</v>
      </c>
      <c r="G5578" s="3" t="str">
        <f t="shared" si="435"/>
        <v>United States ,Clinton ,Maryland, 20735</v>
      </c>
      <c r="H5578" t="s">
        <v>62</v>
      </c>
      <c r="I5578" t="s">
        <v>24</v>
      </c>
      <c r="J5578" t="str">
        <f t="shared" si="436"/>
        <v>East - Furniture</v>
      </c>
      <c r="K5578" t="s">
        <v>38</v>
      </c>
      <c r="L5578">
        <v>19.98</v>
      </c>
      <c r="M5578" s="3">
        <f t="shared" si="437"/>
        <v>20</v>
      </c>
      <c r="N5578" s="3">
        <f t="shared" si="438"/>
        <v>19.98</v>
      </c>
      <c r="O5578">
        <v>1</v>
      </c>
      <c r="P5578" s="3">
        <f t="shared" si="439"/>
        <v>20</v>
      </c>
      <c r="Q5578">
        <v>0</v>
      </c>
      <c r="R5578">
        <v>8.5914000000000001</v>
      </c>
      <c r="S5578" s="3">
        <f>R5578/L5578*100</f>
        <v>43</v>
      </c>
      <c r="T5578" s="3">
        <f>( (L5578-(L5578*Q5578))*O5578)</f>
        <v>19.98</v>
      </c>
    </row>
    <row r="5579" spans="1:20" x14ac:dyDescent="0.25">
      <c r="A5579" t="s">
        <v>33</v>
      </c>
      <c r="B5579" t="s">
        <v>49</v>
      </c>
      <c r="C5579" t="s">
        <v>20</v>
      </c>
      <c r="D5579" t="s">
        <v>80</v>
      </c>
      <c r="E5579" t="s">
        <v>81</v>
      </c>
      <c r="F5579" s="9">
        <v>10024</v>
      </c>
      <c r="G5579" s="3" t="str">
        <f t="shared" si="435"/>
        <v>United States ,New York City ,New York, 10024</v>
      </c>
      <c r="H5579" t="s">
        <v>62</v>
      </c>
      <c r="I5579" t="s">
        <v>31</v>
      </c>
      <c r="J5579" t="str">
        <f t="shared" si="436"/>
        <v>East - Office Supplies</v>
      </c>
      <c r="K5579" t="s">
        <v>39</v>
      </c>
      <c r="L5579">
        <v>8</v>
      </c>
      <c r="M5579" s="3">
        <f t="shared" si="437"/>
        <v>8</v>
      </c>
      <c r="N5579" s="3">
        <f t="shared" si="438"/>
        <v>8</v>
      </c>
      <c r="O5579">
        <v>5</v>
      </c>
      <c r="P5579" s="3">
        <f t="shared" si="439"/>
        <v>1.6</v>
      </c>
      <c r="Q5579">
        <v>0</v>
      </c>
      <c r="R5579">
        <v>3.44</v>
      </c>
      <c r="S5579" s="3">
        <f>R5579/L5579*100</f>
        <v>43</v>
      </c>
      <c r="T5579" s="3">
        <f>( (L5579-(L5579*Q5579))*O5579)</f>
        <v>40</v>
      </c>
    </row>
    <row r="5580" spans="1:20" x14ac:dyDescent="0.25">
      <c r="A5580" t="s">
        <v>18</v>
      </c>
      <c r="B5580" t="s">
        <v>19</v>
      </c>
      <c r="C5580" t="s">
        <v>20</v>
      </c>
      <c r="D5580" t="s">
        <v>149</v>
      </c>
      <c r="E5580" t="s">
        <v>29</v>
      </c>
      <c r="F5580" s="9">
        <v>92037</v>
      </c>
      <c r="G5580" s="3" t="str">
        <f t="shared" si="435"/>
        <v>United States ,San Diego ,California, 92037</v>
      </c>
      <c r="H5580" t="s">
        <v>30</v>
      </c>
      <c r="I5580" t="s">
        <v>24</v>
      </c>
      <c r="J5580" t="str">
        <f t="shared" si="436"/>
        <v>West - Furniture</v>
      </c>
      <c r="K5580" t="s">
        <v>38</v>
      </c>
      <c r="L5580">
        <v>6.16</v>
      </c>
      <c r="M5580" s="3">
        <f t="shared" si="437"/>
        <v>6</v>
      </c>
      <c r="N5580" s="3">
        <f t="shared" si="438"/>
        <v>6.16</v>
      </c>
      <c r="O5580">
        <v>2</v>
      </c>
      <c r="P5580" s="3">
        <f t="shared" si="439"/>
        <v>3</v>
      </c>
      <c r="Q5580">
        <v>0</v>
      </c>
      <c r="R5580">
        <v>1.9712000000000001</v>
      </c>
      <c r="S5580" s="3">
        <f>R5580/L5580*100</f>
        <v>32</v>
      </c>
      <c r="T5580" s="3">
        <f>( (L5580-(L5580*Q5580))*O5580)</f>
        <v>12.32</v>
      </c>
    </row>
    <row r="5581" spans="1:20" x14ac:dyDescent="0.25">
      <c r="A5581" t="s">
        <v>33</v>
      </c>
      <c r="B5581" t="s">
        <v>49</v>
      </c>
      <c r="C5581" t="s">
        <v>20</v>
      </c>
      <c r="D5581" t="s">
        <v>80</v>
      </c>
      <c r="E5581" t="s">
        <v>81</v>
      </c>
      <c r="F5581" s="9">
        <v>10011</v>
      </c>
      <c r="G5581" s="3" t="str">
        <f t="shared" si="435"/>
        <v>United States ,New York City ,New York, 10011</v>
      </c>
      <c r="H5581" t="s">
        <v>62</v>
      </c>
      <c r="I5581" t="s">
        <v>31</v>
      </c>
      <c r="J5581" t="str">
        <f t="shared" si="436"/>
        <v>East - Office Supplies</v>
      </c>
      <c r="K5581" t="s">
        <v>37</v>
      </c>
      <c r="L5581">
        <v>83.56</v>
      </c>
      <c r="M5581" s="3">
        <f t="shared" si="437"/>
        <v>84</v>
      </c>
      <c r="N5581" s="3">
        <f t="shared" si="438"/>
        <v>83.56</v>
      </c>
      <c r="O5581">
        <v>4</v>
      </c>
      <c r="P5581" s="3">
        <f t="shared" si="439"/>
        <v>21</v>
      </c>
      <c r="Q5581">
        <v>0</v>
      </c>
      <c r="R5581">
        <v>1.6712</v>
      </c>
      <c r="S5581" s="3">
        <f>R5581/L5581*100</f>
        <v>2</v>
      </c>
      <c r="T5581" s="3">
        <f>( (L5581-(L5581*Q5581))*O5581)</f>
        <v>334.24</v>
      </c>
    </row>
    <row r="5582" spans="1:20" x14ac:dyDescent="0.25">
      <c r="A5582" t="s">
        <v>33</v>
      </c>
      <c r="B5582" t="s">
        <v>49</v>
      </c>
      <c r="C5582" t="s">
        <v>20</v>
      </c>
      <c r="D5582" t="s">
        <v>80</v>
      </c>
      <c r="E5582" t="s">
        <v>81</v>
      </c>
      <c r="F5582" s="9">
        <v>10011</v>
      </c>
      <c r="G5582" s="3" t="str">
        <f t="shared" si="435"/>
        <v>United States ,New York City ,New York, 10011</v>
      </c>
      <c r="H5582" t="s">
        <v>62</v>
      </c>
      <c r="I5582" t="s">
        <v>40</v>
      </c>
      <c r="J5582" t="str">
        <f t="shared" si="436"/>
        <v>East - Technology</v>
      </c>
      <c r="K5582" t="s">
        <v>41</v>
      </c>
      <c r="L5582">
        <v>546.05999999999995</v>
      </c>
      <c r="M5582" s="3">
        <f t="shared" si="437"/>
        <v>546</v>
      </c>
      <c r="N5582" s="3">
        <f t="shared" si="438"/>
        <v>546.05999999999995</v>
      </c>
      <c r="O5582">
        <v>3</v>
      </c>
      <c r="P5582" s="3">
        <f t="shared" si="439"/>
        <v>182</v>
      </c>
      <c r="Q5582">
        <v>0</v>
      </c>
      <c r="R5582">
        <v>163.81800000000001</v>
      </c>
      <c r="S5582" s="3">
        <f>R5582/L5582*100</f>
        <v>30.000000000000004</v>
      </c>
      <c r="T5582" s="3">
        <f>( (L5582-(L5582*Q5582))*O5582)</f>
        <v>1638.1799999999998</v>
      </c>
    </row>
    <row r="5583" spans="1:20" x14ac:dyDescent="0.25">
      <c r="A5583" t="s">
        <v>33</v>
      </c>
      <c r="B5583" t="s">
        <v>49</v>
      </c>
      <c r="C5583" t="s">
        <v>20</v>
      </c>
      <c r="D5583" t="s">
        <v>80</v>
      </c>
      <c r="E5583" t="s">
        <v>81</v>
      </c>
      <c r="F5583" s="9">
        <v>10011</v>
      </c>
      <c r="G5583" s="3" t="str">
        <f t="shared" si="435"/>
        <v>United States ,New York City ,New York, 10011</v>
      </c>
      <c r="H5583" t="s">
        <v>62</v>
      </c>
      <c r="I5583" t="s">
        <v>31</v>
      </c>
      <c r="J5583" t="str">
        <f t="shared" si="436"/>
        <v>East - Office Supplies</v>
      </c>
      <c r="K5583" t="s">
        <v>37</v>
      </c>
      <c r="L5583">
        <v>269.49</v>
      </c>
      <c r="M5583" s="3">
        <f t="shared" si="437"/>
        <v>269</v>
      </c>
      <c r="N5583" s="3">
        <f t="shared" si="438"/>
        <v>269.49</v>
      </c>
      <c r="O5583">
        <v>3</v>
      </c>
      <c r="P5583" s="3">
        <f t="shared" si="439"/>
        <v>89.666666666666671</v>
      </c>
      <c r="Q5583">
        <v>0</v>
      </c>
      <c r="R5583">
        <v>5.3898000000000001</v>
      </c>
      <c r="S5583" s="3">
        <f>R5583/L5583*100</f>
        <v>2</v>
      </c>
      <c r="T5583" s="3">
        <f>( (L5583-(L5583*Q5583))*O5583)</f>
        <v>808.47</v>
      </c>
    </row>
    <row r="5584" spans="1:20" x14ac:dyDescent="0.25">
      <c r="A5584" t="s">
        <v>67</v>
      </c>
      <c r="B5584" t="s">
        <v>19</v>
      </c>
      <c r="C5584" t="s">
        <v>20</v>
      </c>
      <c r="D5584" t="s">
        <v>240</v>
      </c>
      <c r="E5584" t="s">
        <v>29</v>
      </c>
      <c r="F5584" s="9">
        <v>93534</v>
      </c>
      <c r="G5584" s="3" t="str">
        <f t="shared" si="435"/>
        <v>United States ,Lancaster ,California, 93534</v>
      </c>
      <c r="H5584" t="s">
        <v>30</v>
      </c>
      <c r="I5584" t="s">
        <v>31</v>
      </c>
      <c r="J5584" t="str">
        <f t="shared" si="436"/>
        <v>West - Office Supplies</v>
      </c>
      <c r="K5584" t="s">
        <v>82</v>
      </c>
      <c r="L5584">
        <v>10.9</v>
      </c>
      <c r="M5584" s="3">
        <f t="shared" si="437"/>
        <v>11</v>
      </c>
      <c r="N5584" s="3">
        <f t="shared" si="438"/>
        <v>10.9</v>
      </c>
      <c r="O5584">
        <v>5</v>
      </c>
      <c r="P5584" s="3">
        <f t="shared" si="439"/>
        <v>2.2000000000000002</v>
      </c>
      <c r="Q5584">
        <v>0</v>
      </c>
      <c r="R5584">
        <v>3.597</v>
      </c>
      <c r="S5584" s="3">
        <f>R5584/L5584*100</f>
        <v>32.999999999999993</v>
      </c>
      <c r="T5584" s="3">
        <f>( (L5584-(L5584*Q5584))*O5584)</f>
        <v>54.5</v>
      </c>
    </row>
    <row r="5585" spans="1:20" x14ac:dyDescent="0.25">
      <c r="A5585" t="s">
        <v>33</v>
      </c>
      <c r="B5585" t="s">
        <v>49</v>
      </c>
      <c r="C5585" t="s">
        <v>20</v>
      </c>
      <c r="D5585" t="s">
        <v>207</v>
      </c>
      <c r="E5585" t="s">
        <v>208</v>
      </c>
      <c r="F5585" s="9">
        <v>59405</v>
      </c>
      <c r="G5585" s="3" t="str">
        <f t="shared" si="435"/>
        <v>United States ,Great Falls ,Montana, 59405</v>
      </c>
      <c r="H5585" t="s">
        <v>30</v>
      </c>
      <c r="I5585" t="s">
        <v>31</v>
      </c>
      <c r="J5585" t="str">
        <f t="shared" si="436"/>
        <v>West - Office Supplies</v>
      </c>
      <c r="K5585" t="s">
        <v>42</v>
      </c>
      <c r="L5585">
        <v>6.0960000000000001</v>
      </c>
      <c r="M5585" s="3">
        <f t="shared" si="437"/>
        <v>6</v>
      </c>
      <c r="N5585" s="3">
        <f t="shared" si="438"/>
        <v>4.8768000000000002</v>
      </c>
      <c r="O5585">
        <v>2</v>
      </c>
      <c r="P5585" s="3">
        <f t="shared" si="439"/>
        <v>3</v>
      </c>
      <c r="Q5585">
        <v>0.2</v>
      </c>
      <c r="R5585">
        <v>2.2098</v>
      </c>
      <c r="S5585" s="3">
        <f>R5585/L5585*100</f>
        <v>36.25</v>
      </c>
      <c r="T5585" s="3">
        <f>( (L5585-(L5585*Q5585))*O5585)</f>
        <v>9.7536000000000005</v>
      </c>
    </row>
    <row r="5586" spans="1:20" x14ac:dyDescent="0.25">
      <c r="A5586" t="s">
        <v>18</v>
      </c>
      <c r="B5586" t="s">
        <v>19</v>
      </c>
      <c r="C5586" t="s">
        <v>20</v>
      </c>
      <c r="D5586" t="s">
        <v>57</v>
      </c>
      <c r="E5586" t="s">
        <v>29</v>
      </c>
      <c r="F5586" s="9">
        <v>94110</v>
      </c>
      <c r="G5586" s="3" t="str">
        <f t="shared" si="435"/>
        <v>United States ,San Francisco ,California, 94110</v>
      </c>
      <c r="H5586" t="s">
        <v>30</v>
      </c>
      <c r="I5586" t="s">
        <v>31</v>
      </c>
      <c r="J5586" t="str">
        <f t="shared" si="436"/>
        <v>West - Office Supplies</v>
      </c>
      <c r="K5586" t="s">
        <v>37</v>
      </c>
      <c r="L5586">
        <v>34.049999999999997</v>
      </c>
      <c r="M5586" s="3">
        <f t="shared" si="437"/>
        <v>34</v>
      </c>
      <c r="N5586" s="3">
        <f t="shared" si="438"/>
        <v>34.049999999999997</v>
      </c>
      <c r="O5586">
        <v>3</v>
      </c>
      <c r="P5586" s="3">
        <f t="shared" si="439"/>
        <v>11.333333333333334</v>
      </c>
      <c r="Q5586">
        <v>0</v>
      </c>
      <c r="R5586">
        <v>9.5340000000000007</v>
      </c>
      <c r="S5586" s="3">
        <f>R5586/L5586*100</f>
        <v>28.000000000000004</v>
      </c>
      <c r="T5586" s="3">
        <f>( (L5586-(L5586*Q5586))*O5586)</f>
        <v>102.14999999999999</v>
      </c>
    </row>
    <row r="5587" spans="1:20" x14ac:dyDescent="0.25">
      <c r="A5587" t="s">
        <v>18</v>
      </c>
      <c r="B5587" t="s">
        <v>19</v>
      </c>
      <c r="C5587" t="s">
        <v>20</v>
      </c>
      <c r="D5587" t="s">
        <v>57</v>
      </c>
      <c r="E5587" t="s">
        <v>29</v>
      </c>
      <c r="F5587" s="9">
        <v>94110</v>
      </c>
      <c r="G5587" s="3" t="str">
        <f t="shared" si="435"/>
        <v>United States ,San Francisco ,California, 94110</v>
      </c>
      <c r="H5587" t="s">
        <v>30</v>
      </c>
      <c r="I5587" t="s">
        <v>31</v>
      </c>
      <c r="J5587" t="str">
        <f t="shared" si="436"/>
        <v>West - Office Supplies</v>
      </c>
      <c r="K5587" t="s">
        <v>37</v>
      </c>
      <c r="L5587">
        <v>352.38</v>
      </c>
      <c r="M5587" s="3">
        <f t="shared" si="437"/>
        <v>352</v>
      </c>
      <c r="N5587" s="3">
        <f t="shared" si="438"/>
        <v>352.38</v>
      </c>
      <c r="O5587">
        <v>2</v>
      </c>
      <c r="P5587" s="3">
        <f t="shared" si="439"/>
        <v>176</v>
      </c>
      <c r="Q5587">
        <v>0</v>
      </c>
      <c r="R5587">
        <v>81.047399999999996</v>
      </c>
      <c r="S5587" s="3">
        <f>R5587/L5587*100</f>
        <v>23</v>
      </c>
      <c r="T5587" s="3">
        <f>( (L5587-(L5587*Q5587))*O5587)</f>
        <v>704.76</v>
      </c>
    </row>
    <row r="5588" spans="1:20" x14ac:dyDescent="0.25">
      <c r="A5588" t="s">
        <v>18</v>
      </c>
      <c r="B5588" t="s">
        <v>27</v>
      </c>
      <c r="C5588" t="s">
        <v>20</v>
      </c>
      <c r="D5588" t="s">
        <v>159</v>
      </c>
      <c r="E5588" t="s">
        <v>137</v>
      </c>
      <c r="F5588" s="9">
        <v>8701</v>
      </c>
      <c r="G5588" s="3" t="str">
        <f t="shared" si="435"/>
        <v>United States ,Lakewood ,New Jersey, 8701</v>
      </c>
      <c r="H5588" t="s">
        <v>62</v>
      </c>
      <c r="I5588" t="s">
        <v>24</v>
      </c>
      <c r="J5588" t="str">
        <f t="shared" si="436"/>
        <v>East - Furniture</v>
      </c>
      <c r="K5588" t="s">
        <v>26</v>
      </c>
      <c r="L5588">
        <v>245.98</v>
      </c>
      <c r="M5588" s="3">
        <f t="shared" si="437"/>
        <v>246</v>
      </c>
      <c r="N5588" s="3">
        <f t="shared" si="438"/>
        <v>245.98</v>
      </c>
      <c r="O5588">
        <v>2</v>
      </c>
      <c r="P5588" s="3">
        <f t="shared" si="439"/>
        <v>123</v>
      </c>
      <c r="Q5588">
        <v>0</v>
      </c>
      <c r="R5588">
        <v>27.0578</v>
      </c>
      <c r="S5588" s="3">
        <f>R5588/L5588*100</f>
        <v>11</v>
      </c>
      <c r="T5588" s="3">
        <f>( (L5588-(L5588*Q5588))*O5588)</f>
        <v>491.96</v>
      </c>
    </row>
    <row r="5589" spans="1:20" x14ac:dyDescent="0.25">
      <c r="A5589" t="s">
        <v>18</v>
      </c>
      <c r="B5589" t="s">
        <v>27</v>
      </c>
      <c r="C5589" t="s">
        <v>20</v>
      </c>
      <c r="D5589" t="s">
        <v>159</v>
      </c>
      <c r="E5589" t="s">
        <v>137</v>
      </c>
      <c r="F5589" s="9">
        <v>8701</v>
      </c>
      <c r="G5589" s="3" t="str">
        <f t="shared" si="435"/>
        <v>United States ,Lakewood ,New Jersey, 8701</v>
      </c>
      <c r="H5589" t="s">
        <v>62</v>
      </c>
      <c r="I5589" t="s">
        <v>31</v>
      </c>
      <c r="J5589" t="str">
        <f t="shared" si="436"/>
        <v>East - Office Supplies</v>
      </c>
      <c r="K5589" t="s">
        <v>42</v>
      </c>
      <c r="L5589">
        <v>18.940000000000001</v>
      </c>
      <c r="M5589" s="3">
        <f t="shared" si="437"/>
        <v>19</v>
      </c>
      <c r="N5589" s="3">
        <f t="shared" si="438"/>
        <v>18.940000000000001</v>
      </c>
      <c r="O5589">
        <v>1</v>
      </c>
      <c r="P5589" s="3">
        <f t="shared" si="439"/>
        <v>19</v>
      </c>
      <c r="Q5589">
        <v>0</v>
      </c>
      <c r="R5589">
        <v>9.4700000000000006</v>
      </c>
      <c r="S5589" s="3">
        <f>R5589/L5589*100</f>
        <v>50</v>
      </c>
      <c r="T5589" s="3">
        <f>( (L5589-(L5589*Q5589))*O5589)</f>
        <v>18.940000000000001</v>
      </c>
    </row>
    <row r="5590" spans="1:20" x14ac:dyDescent="0.25">
      <c r="A5590" t="s">
        <v>33</v>
      </c>
      <c r="B5590" t="s">
        <v>19</v>
      </c>
      <c r="C5590" t="s">
        <v>20</v>
      </c>
      <c r="D5590" t="s">
        <v>226</v>
      </c>
      <c r="E5590" t="s">
        <v>109</v>
      </c>
      <c r="F5590" s="9">
        <v>44105</v>
      </c>
      <c r="G5590" s="3" t="str">
        <f t="shared" si="435"/>
        <v>United States ,Cleveland ,Ohio, 44105</v>
      </c>
      <c r="H5590" t="s">
        <v>62</v>
      </c>
      <c r="I5590" t="s">
        <v>31</v>
      </c>
      <c r="J5590" t="str">
        <f t="shared" si="436"/>
        <v>East - Office Supplies</v>
      </c>
      <c r="K5590" t="s">
        <v>42</v>
      </c>
      <c r="L5590">
        <v>59.912999999999997</v>
      </c>
      <c r="M5590" s="3">
        <f t="shared" si="437"/>
        <v>60</v>
      </c>
      <c r="N5590" s="3">
        <f t="shared" si="438"/>
        <v>17.9739</v>
      </c>
      <c r="O5590">
        <v>7</v>
      </c>
      <c r="P5590" s="3">
        <f t="shared" si="439"/>
        <v>8.5714285714285712</v>
      </c>
      <c r="Q5590">
        <v>0.7</v>
      </c>
      <c r="R5590">
        <v>-45.933300000000003</v>
      </c>
      <c r="S5590" s="3">
        <f>R5590/L5590*100</f>
        <v>-76.666666666666671</v>
      </c>
      <c r="T5590" s="3">
        <f>( (L5590-(L5590*Q5590))*O5590)</f>
        <v>125.8173</v>
      </c>
    </row>
    <row r="5591" spans="1:20" x14ac:dyDescent="0.25">
      <c r="A5591" t="s">
        <v>173</v>
      </c>
      <c r="B5591" t="s">
        <v>27</v>
      </c>
      <c r="C5591" t="s">
        <v>20</v>
      </c>
      <c r="D5591" t="s">
        <v>189</v>
      </c>
      <c r="E5591" t="s">
        <v>171</v>
      </c>
      <c r="F5591" s="9">
        <v>1841</v>
      </c>
      <c r="G5591" s="3" t="str">
        <f t="shared" si="435"/>
        <v>United States ,Lawrence ,Massachusetts, 1841</v>
      </c>
      <c r="H5591" t="s">
        <v>62</v>
      </c>
      <c r="I5591" t="s">
        <v>40</v>
      </c>
      <c r="J5591" t="str">
        <f t="shared" si="436"/>
        <v>East - Technology</v>
      </c>
      <c r="K5591" t="s">
        <v>41</v>
      </c>
      <c r="L5591">
        <v>391.98</v>
      </c>
      <c r="M5591" s="3">
        <f t="shared" si="437"/>
        <v>392</v>
      </c>
      <c r="N5591" s="3">
        <f t="shared" si="438"/>
        <v>391.98</v>
      </c>
      <c r="O5591">
        <v>2</v>
      </c>
      <c r="P5591" s="3">
        <f t="shared" si="439"/>
        <v>196</v>
      </c>
      <c r="Q5591">
        <v>0</v>
      </c>
      <c r="R5591">
        <v>109.7544</v>
      </c>
      <c r="S5591" s="3">
        <f>R5591/L5591*100</f>
        <v>27.999999999999996</v>
      </c>
      <c r="T5591" s="3">
        <f>( (L5591-(L5591*Q5591))*O5591)</f>
        <v>783.96</v>
      </c>
    </row>
    <row r="5592" spans="1:20" x14ac:dyDescent="0.25">
      <c r="A5592" t="s">
        <v>173</v>
      </c>
      <c r="B5592" t="s">
        <v>27</v>
      </c>
      <c r="C5592" t="s">
        <v>20</v>
      </c>
      <c r="D5592" t="s">
        <v>189</v>
      </c>
      <c r="E5592" t="s">
        <v>171</v>
      </c>
      <c r="F5592" s="9">
        <v>1841</v>
      </c>
      <c r="G5592" s="3" t="str">
        <f t="shared" si="435"/>
        <v>United States ,Lawrence ,Massachusetts, 1841</v>
      </c>
      <c r="H5592" t="s">
        <v>62</v>
      </c>
      <c r="I5592" t="s">
        <v>40</v>
      </c>
      <c r="J5592" t="str">
        <f t="shared" si="436"/>
        <v>East - Technology</v>
      </c>
      <c r="K5592" t="s">
        <v>41</v>
      </c>
      <c r="L5592">
        <v>437.85</v>
      </c>
      <c r="M5592" s="3">
        <f t="shared" si="437"/>
        <v>438</v>
      </c>
      <c r="N5592" s="3">
        <f t="shared" si="438"/>
        <v>437.85</v>
      </c>
      <c r="O5592">
        <v>3</v>
      </c>
      <c r="P5592" s="3">
        <f t="shared" si="439"/>
        <v>146</v>
      </c>
      <c r="Q5592">
        <v>0</v>
      </c>
      <c r="R5592">
        <v>131.35499999999999</v>
      </c>
      <c r="S5592" s="3">
        <f>R5592/L5592*100</f>
        <v>29.999999999999993</v>
      </c>
      <c r="T5592" s="3">
        <f>( (L5592-(L5592*Q5592))*O5592)</f>
        <v>1313.5500000000002</v>
      </c>
    </row>
    <row r="5593" spans="1:20" x14ac:dyDescent="0.25">
      <c r="A5593" t="s">
        <v>33</v>
      </c>
      <c r="B5593" t="s">
        <v>19</v>
      </c>
      <c r="C5593" t="s">
        <v>20</v>
      </c>
      <c r="D5593" t="s">
        <v>44</v>
      </c>
      <c r="E5593" t="s">
        <v>252</v>
      </c>
      <c r="F5593" s="9">
        <v>3301</v>
      </c>
      <c r="G5593" s="3" t="str">
        <f t="shared" si="435"/>
        <v>United States ,Concord ,New Hampshire, 3301</v>
      </c>
      <c r="H5593" t="s">
        <v>62</v>
      </c>
      <c r="I5593" t="s">
        <v>31</v>
      </c>
      <c r="J5593" t="str">
        <f t="shared" si="436"/>
        <v>East - Office Supplies</v>
      </c>
      <c r="K5593" t="s">
        <v>42</v>
      </c>
      <c r="L5593">
        <v>68.62</v>
      </c>
      <c r="M5593" s="3">
        <f t="shared" si="437"/>
        <v>69</v>
      </c>
      <c r="N5593" s="3">
        <f t="shared" si="438"/>
        <v>68.62</v>
      </c>
      <c r="O5593">
        <v>2</v>
      </c>
      <c r="P5593" s="3">
        <f t="shared" si="439"/>
        <v>34.5</v>
      </c>
      <c r="Q5593">
        <v>0</v>
      </c>
      <c r="R5593">
        <v>32.251399999999997</v>
      </c>
      <c r="S5593" s="3">
        <f>R5593/L5593*100</f>
        <v>46.999999999999993</v>
      </c>
      <c r="T5593" s="3">
        <f>( (L5593-(L5593*Q5593))*O5593)</f>
        <v>137.24</v>
      </c>
    </row>
    <row r="5594" spans="1:20" x14ac:dyDescent="0.25">
      <c r="A5594" t="s">
        <v>33</v>
      </c>
      <c r="B5594" t="s">
        <v>19</v>
      </c>
      <c r="C5594" t="s">
        <v>20</v>
      </c>
      <c r="D5594" t="s">
        <v>338</v>
      </c>
      <c r="E5594" t="s">
        <v>253</v>
      </c>
      <c r="F5594" s="9">
        <v>21215</v>
      </c>
      <c r="G5594" s="3" t="str">
        <f t="shared" si="435"/>
        <v>United States ,Baltimore ,Maryland, 21215</v>
      </c>
      <c r="H5594" t="s">
        <v>62</v>
      </c>
      <c r="I5594" t="s">
        <v>31</v>
      </c>
      <c r="J5594" t="str">
        <f t="shared" si="436"/>
        <v>East - Office Supplies</v>
      </c>
      <c r="K5594" t="s">
        <v>115</v>
      </c>
      <c r="L5594">
        <v>25.02</v>
      </c>
      <c r="M5594" s="3">
        <f t="shared" si="437"/>
        <v>25</v>
      </c>
      <c r="N5594" s="3">
        <f t="shared" si="438"/>
        <v>25.02</v>
      </c>
      <c r="O5594">
        <v>3</v>
      </c>
      <c r="P5594" s="3">
        <f t="shared" si="439"/>
        <v>8.3333333333333339</v>
      </c>
      <c r="Q5594">
        <v>0</v>
      </c>
      <c r="R5594">
        <v>6.5052000000000003</v>
      </c>
      <c r="S5594" s="3">
        <f>R5594/L5594*100</f>
        <v>26</v>
      </c>
      <c r="T5594" s="3">
        <f>( (L5594-(L5594*Q5594))*O5594)</f>
        <v>75.06</v>
      </c>
    </row>
    <row r="5595" spans="1:20" x14ac:dyDescent="0.25">
      <c r="A5595" t="s">
        <v>33</v>
      </c>
      <c r="B5595" t="s">
        <v>19</v>
      </c>
      <c r="C5595" t="s">
        <v>20</v>
      </c>
      <c r="D5595" t="s">
        <v>338</v>
      </c>
      <c r="E5595" t="s">
        <v>253</v>
      </c>
      <c r="F5595" s="9">
        <v>21215</v>
      </c>
      <c r="G5595" s="3" t="str">
        <f t="shared" si="435"/>
        <v>United States ,Baltimore ,Maryland, 21215</v>
      </c>
      <c r="H5595" t="s">
        <v>62</v>
      </c>
      <c r="I5595" t="s">
        <v>31</v>
      </c>
      <c r="J5595" t="str">
        <f t="shared" si="436"/>
        <v>East - Office Supplies</v>
      </c>
      <c r="K5595" t="s">
        <v>39</v>
      </c>
      <c r="L5595">
        <v>10.71</v>
      </c>
      <c r="M5595" s="3">
        <f t="shared" si="437"/>
        <v>11</v>
      </c>
      <c r="N5595" s="3">
        <f t="shared" si="438"/>
        <v>10.71</v>
      </c>
      <c r="O5595">
        <v>3</v>
      </c>
      <c r="P5595" s="3">
        <f t="shared" si="439"/>
        <v>3.6666666666666665</v>
      </c>
      <c r="Q5595">
        <v>0</v>
      </c>
      <c r="R5595">
        <v>2.7846000000000002</v>
      </c>
      <c r="S5595" s="3">
        <f>R5595/L5595*100</f>
        <v>26</v>
      </c>
      <c r="T5595" s="3">
        <f>( (L5595-(L5595*Q5595))*O5595)</f>
        <v>32.130000000000003</v>
      </c>
    </row>
    <row r="5596" spans="1:20" x14ac:dyDescent="0.25">
      <c r="A5596" t="s">
        <v>173</v>
      </c>
      <c r="B5596" t="s">
        <v>19</v>
      </c>
      <c r="C5596" t="s">
        <v>20</v>
      </c>
      <c r="D5596" t="s">
        <v>108</v>
      </c>
      <c r="E5596" t="s">
        <v>109</v>
      </c>
      <c r="F5596" s="9">
        <v>43229</v>
      </c>
      <c r="G5596" s="3" t="str">
        <f t="shared" si="435"/>
        <v>United States ,Columbus ,Ohio, 43229</v>
      </c>
      <c r="H5596" t="s">
        <v>62</v>
      </c>
      <c r="I5596" t="s">
        <v>31</v>
      </c>
      <c r="J5596" t="str">
        <f t="shared" si="436"/>
        <v>East - Office Supplies</v>
      </c>
      <c r="K5596" t="s">
        <v>39</v>
      </c>
      <c r="L5596">
        <v>55.984000000000002</v>
      </c>
      <c r="M5596" s="3">
        <f t="shared" si="437"/>
        <v>56</v>
      </c>
      <c r="N5596" s="3">
        <f t="shared" si="438"/>
        <v>44.787199999999999</v>
      </c>
      <c r="O5596">
        <v>2</v>
      </c>
      <c r="P5596" s="3">
        <f t="shared" si="439"/>
        <v>28</v>
      </c>
      <c r="Q5596">
        <v>0.2</v>
      </c>
      <c r="R5596">
        <v>4.1988000000000003</v>
      </c>
      <c r="S5596" s="3">
        <f>R5596/L5596*100</f>
        <v>7.5</v>
      </c>
      <c r="T5596" s="3">
        <f>( (L5596-(L5596*Q5596))*O5596)</f>
        <v>89.574399999999997</v>
      </c>
    </row>
    <row r="5597" spans="1:20" x14ac:dyDescent="0.25">
      <c r="A5597" t="s">
        <v>173</v>
      </c>
      <c r="B5597" t="s">
        <v>19</v>
      </c>
      <c r="C5597" t="s">
        <v>20</v>
      </c>
      <c r="D5597" t="s">
        <v>108</v>
      </c>
      <c r="E5597" t="s">
        <v>109</v>
      </c>
      <c r="F5597" s="9">
        <v>43229</v>
      </c>
      <c r="G5597" s="3" t="str">
        <f t="shared" si="435"/>
        <v>United States ,Columbus ,Ohio, 43229</v>
      </c>
      <c r="H5597" t="s">
        <v>62</v>
      </c>
      <c r="I5597" t="s">
        <v>31</v>
      </c>
      <c r="J5597" t="str">
        <f t="shared" si="436"/>
        <v>East - Office Supplies</v>
      </c>
      <c r="K5597" t="s">
        <v>65</v>
      </c>
      <c r="L5597">
        <v>14.48</v>
      </c>
      <c r="M5597" s="3">
        <f t="shared" si="437"/>
        <v>14</v>
      </c>
      <c r="N5597" s="3">
        <f t="shared" si="438"/>
        <v>11.584</v>
      </c>
      <c r="O5597">
        <v>5</v>
      </c>
      <c r="P5597" s="3">
        <f t="shared" si="439"/>
        <v>2.8</v>
      </c>
      <c r="Q5597">
        <v>0.2</v>
      </c>
      <c r="R5597">
        <v>4.8869999999999996</v>
      </c>
      <c r="S5597" s="3">
        <f>R5597/L5597*100</f>
        <v>33.75</v>
      </c>
      <c r="T5597" s="3">
        <f>( (L5597-(L5597*Q5597))*O5597)</f>
        <v>57.92</v>
      </c>
    </row>
    <row r="5598" spans="1:20" x14ac:dyDescent="0.25">
      <c r="A5598" t="s">
        <v>173</v>
      </c>
      <c r="B5598" t="s">
        <v>19</v>
      </c>
      <c r="C5598" t="s">
        <v>20</v>
      </c>
      <c r="D5598" t="s">
        <v>108</v>
      </c>
      <c r="E5598" t="s">
        <v>109</v>
      </c>
      <c r="F5598" s="9">
        <v>43229</v>
      </c>
      <c r="G5598" s="3" t="str">
        <f t="shared" si="435"/>
        <v>United States ,Columbus ,Ohio, 43229</v>
      </c>
      <c r="H5598" t="s">
        <v>62</v>
      </c>
      <c r="I5598" t="s">
        <v>40</v>
      </c>
      <c r="J5598" t="str">
        <f t="shared" si="436"/>
        <v>East - Technology</v>
      </c>
      <c r="K5598" t="s">
        <v>64</v>
      </c>
      <c r="L5598">
        <v>142.488</v>
      </c>
      <c r="M5598" s="3">
        <f t="shared" si="437"/>
        <v>142</v>
      </c>
      <c r="N5598" s="3">
        <f t="shared" si="438"/>
        <v>113.99039999999999</v>
      </c>
      <c r="O5598">
        <v>3</v>
      </c>
      <c r="P5598" s="3">
        <f t="shared" si="439"/>
        <v>47.333333333333336</v>
      </c>
      <c r="Q5598">
        <v>0.2</v>
      </c>
      <c r="R5598">
        <v>-3.5621999999999998</v>
      </c>
      <c r="S5598" s="3">
        <f>R5598/L5598*100</f>
        <v>-2.5</v>
      </c>
      <c r="T5598" s="3">
        <f>( (L5598-(L5598*Q5598))*O5598)</f>
        <v>341.97119999999995</v>
      </c>
    </row>
    <row r="5599" spans="1:20" x14ac:dyDescent="0.25">
      <c r="A5599" t="s">
        <v>18</v>
      </c>
      <c r="B5599" t="s">
        <v>27</v>
      </c>
      <c r="C5599" t="s">
        <v>20</v>
      </c>
      <c r="D5599" t="s">
        <v>66</v>
      </c>
      <c r="E5599" t="s">
        <v>51</v>
      </c>
      <c r="F5599" s="9">
        <v>77041</v>
      </c>
      <c r="G5599" s="3" t="str">
        <f t="shared" si="435"/>
        <v>United States ,Houston ,Texas, 77041</v>
      </c>
      <c r="H5599" t="s">
        <v>52</v>
      </c>
      <c r="I5599" t="s">
        <v>31</v>
      </c>
      <c r="J5599" t="str">
        <f t="shared" si="436"/>
        <v>Central - Office Supplies</v>
      </c>
      <c r="K5599" t="s">
        <v>37</v>
      </c>
      <c r="L5599">
        <v>14.16</v>
      </c>
      <c r="M5599" s="3">
        <f t="shared" si="437"/>
        <v>14</v>
      </c>
      <c r="N5599" s="3">
        <f t="shared" si="438"/>
        <v>11.327999999999999</v>
      </c>
      <c r="O5599">
        <v>1</v>
      </c>
      <c r="P5599" s="3">
        <f t="shared" si="439"/>
        <v>14</v>
      </c>
      <c r="Q5599">
        <v>0.2</v>
      </c>
      <c r="R5599">
        <v>1.0620000000000001</v>
      </c>
      <c r="S5599" s="3">
        <f>R5599/L5599*100</f>
        <v>7.5</v>
      </c>
      <c r="T5599" s="3">
        <f>( (L5599-(L5599*Q5599))*O5599)</f>
        <v>11.327999999999999</v>
      </c>
    </row>
    <row r="5600" spans="1:20" x14ac:dyDescent="0.25">
      <c r="A5600" t="s">
        <v>18</v>
      </c>
      <c r="B5600" t="s">
        <v>27</v>
      </c>
      <c r="C5600" t="s">
        <v>20</v>
      </c>
      <c r="D5600" t="s">
        <v>66</v>
      </c>
      <c r="E5600" t="s">
        <v>51</v>
      </c>
      <c r="F5600" s="9">
        <v>77041</v>
      </c>
      <c r="G5600" s="3" t="str">
        <f t="shared" si="435"/>
        <v>United States ,Houston ,Texas, 77041</v>
      </c>
      <c r="H5600" t="s">
        <v>52</v>
      </c>
      <c r="I5600" t="s">
        <v>31</v>
      </c>
      <c r="J5600" t="str">
        <f t="shared" si="436"/>
        <v>Central - Office Supplies</v>
      </c>
      <c r="K5600" t="s">
        <v>46</v>
      </c>
      <c r="L5600">
        <v>79.92</v>
      </c>
      <c r="M5600" s="3">
        <f t="shared" si="437"/>
        <v>80</v>
      </c>
      <c r="N5600" s="3">
        <f t="shared" si="438"/>
        <v>63.936</v>
      </c>
      <c r="O5600">
        <v>5</v>
      </c>
      <c r="P5600" s="3">
        <f t="shared" si="439"/>
        <v>16</v>
      </c>
      <c r="Q5600">
        <v>0.2</v>
      </c>
      <c r="R5600">
        <v>27.972000000000001</v>
      </c>
      <c r="S5600" s="3">
        <f>R5600/L5600*100</f>
        <v>35</v>
      </c>
      <c r="T5600" s="3">
        <f>( (L5600-(L5600*Q5600))*O5600)</f>
        <v>319.68</v>
      </c>
    </row>
    <row r="5601" spans="1:20" x14ac:dyDescent="0.25">
      <c r="A5601" t="s">
        <v>33</v>
      </c>
      <c r="B5601" t="s">
        <v>27</v>
      </c>
      <c r="C5601" t="s">
        <v>20</v>
      </c>
      <c r="D5601" t="s">
        <v>80</v>
      </c>
      <c r="E5601" t="s">
        <v>81</v>
      </c>
      <c r="F5601" s="9">
        <v>10011</v>
      </c>
      <c r="G5601" s="3" t="str">
        <f t="shared" si="435"/>
        <v>United States ,New York City ,New York, 10011</v>
      </c>
      <c r="H5601" t="s">
        <v>62</v>
      </c>
      <c r="I5601" t="s">
        <v>31</v>
      </c>
      <c r="J5601" t="str">
        <f t="shared" si="436"/>
        <v>East - Office Supplies</v>
      </c>
      <c r="K5601" t="s">
        <v>42</v>
      </c>
      <c r="L5601">
        <v>590.35199999999998</v>
      </c>
      <c r="M5601" s="3">
        <f t="shared" si="437"/>
        <v>590</v>
      </c>
      <c r="N5601" s="3">
        <f t="shared" si="438"/>
        <v>472.28159999999997</v>
      </c>
      <c r="O5601">
        <v>6</v>
      </c>
      <c r="P5601" s="3">
        <f t="shared" si="439"/>
        <v>98.333333333333329</v>
      </c>
      <c r="Q5601">
        <v>0.2</v>
      </c>
      <c r="R5601">
        <v>206.6232</v>
      </c>
      <c r="S5601" s="3">
        <f>R5601/L5601*100</f>
        <v>35</v>
      </c>
      <c r="T5601" s="3">
        <f>( (L5601-(L5601*Q5601))*O5601)</f>
        <v>2833.6895999999997</v>
      </c>
    </row>
    <row r="5602" spans="1:20" x14ac:dyDescent="0.25">
      <c r="A5602" t="s">
        <v>33</v>
      </c>
      <c r="B5602" t="s">
        <v>27</v>
      </c>
      <c r="C5602" t="s">
        <v>20</v>
      </c>
      <c r="D5602" t="s">
        <v>337</v>
      </c>
      <c r="E5602" t="s">
        <v>45</v>
      </c>
      <c r="F5602" s="9">
        <v>27405</v>
      </c>
      <c r="G5602" s="3" t="str">
        <f t="shared" si="435"/>
        <v>United States ,Greensboro ,North Carolina, 27405</v>
      </c>
      <c r="H5602" t="s">
        <v>23</v>
      </c>
      <c r="I5602" t="s">
        <v>24</v>
      </c>
      <c r="J5602" t="str">
        <f t="shared" si="436"/>
        <v>South - Furniture</v>
      </c>
      <c r="K5602" t="s">
        <v>38</v>
      </c>
      <c r="L5602">
        <v>17.088000000000001</v>
      </c>
      <c r="M5602" s="3">
        <f t="shared" si="437"/>
        <v>17</v>
      </c>
      <c r="N5602" s="3">
        <f t="shared" si="438"/>
        <v>13.670400000000001</v>
      </c>
      <c r="O5602">
        <v>2</v>
      </c>
      <c r="P5602" s="3">
        <f t="shared" si="439"/>
        <v>8.5</v>
      </c>
      <c r="Q5602">
        <v>0.2</v>
      </c>
      <c r="R5602">
        <v>1.0680000000000001</v>
      </c>
      <c r="S5602" s="3">
        <f>R5602/L5602*100</f>
        <v>6.25</v>
      </c>
      <c r="T5602" s="3">
        <f>( (L5602-(L5602*Q5602))*O5602)</f>
        <v>27.340800000000002</v>
      </c>
    </row>
    <row r="5603" spans="1:20" x14ac:dyDescent="0.25">
      <c r="A5603" t="s">
        <v>33</v>
      </c>
      <c r="B5603" t="s">
        <v>27</v>
      </c>
      <c r="C5603" t="s">
        <v>20</v>
      </c>
      <c r="D5603" t="s">
        <v>337</v>
      </c>
      <c r="E5603" t="s">
        <v>45</v>
      </c>
      <c r="F5603" s="9">
        <v>27405</v>
      </c>
      <c r="G5603" s="3" t="str">
        <f t="shared" si="435"/>
        <v>United States ,Greensboro ,North Carolina, 27405</v>
      </c>
      <c r="H5603" t="s">
        <v>23</v>
      </c>
      <c r="I5603" t="s">
        <v>24</v>
      </c>
      <c r="J5603" t="str">
        <f t="shared" si="436"/>
        <v>South - Furniture</v>
      </c>
      <c r="K5603" t="s">
        <v>26</v>
      </c>
      <c r="L5603">
        <v>98.391999999999996</v>
      </c>
      <c r="M5603" s="3">
        <f t="shared" si="437"/>
        <v>98</v>
      </c>
      <c r="N5603" s="3">
        <f t="shared" si="438"/>
        <v>78.7136</v>
      </c>
      <c r="O5603">
        <v>1</v>
      </c>
      <c r="P5603" s="3">
        <f t="shared" si="439"/>
        <v>98</v>
      </c>
      <c r="Q5603">
        <v>0.2</v>
      </c>
      <c r="R5603">
        <v>-11.069100000000001</v>
      </c>
      <c r="S5603" s="3">
        <f>R5603/L5603*100</f>
        <v>-11.250000000000002</v>
      </c>
      <c r="T5603" s="3">
        <f>( (L5603-(L5603*Q5603))*O5603)</f>
        <v>78.7136</v>
      </c>
    </row>
    <row r="5604" spans="1:20" x14ac:dyDescent="0.25">
      <c r="A5604" t="s">
        <v>33</v>
      </c>
      <c r="B5604" t="s">
        <v>19</v>
      </c>
      <c r="C5604" t="s">
        <v>20</v>
      </c>
      <c r="D5604" t="s">
        <v>80</v>
      </c>
      <c r="E5604" t="s">
        <v>81</v>
      </c>
      <c r="F5604" s="9">
        <v>10024</v>
      </c>
      <c r="G5604" s="3" t="str">
        <f t="shared" si="435"/>
        <v>United States ,New York City ,New York, 10024</v>
      </c>
      <c r="H5604" t="s">
        <v>62</v>
      </c>
      <c r="I5604" t="s">
        <v>31</v>
      </c>
      <c r="J5604" t="str">
        <f t="shared" si="436"/>
        <v>East - Office Supplies</v>
      </c>
      <c r="K5604" t="s">
        <v>39</v>
      </c>
      <c r="L5604">
        <v>11.05</v>
      </c>
      <c r="M5604" s="3">
        <f t="shared" si="437"/>
        <v>11</v>
      </c>
      <c r="N5604" s="3">
        <f t="shared" si="438"/>
        <v>11.05</v>
      </c>
      <c r="O5604">
        <v>5</v>
      </c>
      <c r="P5604" s="3">
        <f t="shared" si="439"/>
        <v>2.2000000000000002</v>
      </c>
      <c r="Q5604">
        <v>0</v>
      </c>
      <c r="R5604">
        <v>2.9834999999999998</v>
      </c>
      <c r="S5604" s="3">
        <f>R5604/L5604*100</f>
        <v>26.999999999999996</v>
      </c>
      <c r="T5604" s="3">
        <f>( (L5604-(L5604*Q5604))*O5604)</f>
        <v>55.25</v>
      </c>
    </row>
    <row r="5605" spans="1:20" x14ac:dyDescent="0.25">
      <c r="A5605" t="s">
        <v>33</v>
      </c>
      <c r="B5605" t="s">
        <v>19</v>
      </c>
      <c r="C5605" t="s">
        <v>20</v>
      </c>
      <c r="D5605" t="s">
        <v>57</v>
      </c>
      <c r="E5605" t="s">
        <v>29</v>
      </c>
      <c r="F5605" s="9">
        <v>94109</v>
      </c>
      <c r="G5605" s="3" t="str">
        <f t="shared" si="435"/>
        <v>United States ,San Francisco ,California, 94109</v>
      </c>
      <c r="H5605" t="s">
        <v>30</v>
      </c>
      <c r="I5605" t="s">
        <v>31</v>
      </c>
      <c r="J5605" t="str">
        <f t="shared" si="436"/>
        <v>West - Office Supplies</v>
      </c>
      <c r="K5605" t="s">
        <v>43</v>
      </c>
      <c r="L5605">
        <v>7.78</v>
      </c>
      <c r="M5605" s="3">
        <f t="shared" si="437"/>
        <v>8</v>
      </c>
      <c r="N5605" s="3">
        <f t="shared" si="438"/>
        <v>7.78</v>
      </c>
      <c r="O5605">
        <v>2</v>
      </c>
      <c r="P5605" s="3">
        <f t="shared" si="439"/>
        <v>4</v>
      </c>
      <c r="Q5605">
        <v>0</v>
      </c>
      <c r="R5605">
        <v>2.0228000000000002</v>
      </c>
      <c r="S5605" s="3">
        <f>R5605/L5605*100</f>
        <v>26</v>
      </c>
      <c r="T5605" s="3">
        <f>( (L5605-(L5605*Q5605))*O5605)</f>
        <v>15.56</v>
      </c>
    </row>
    <row r="5606" spans="1:20" x14ac:dyDescent="0.25">
      <c r="A5606" t="s">
        <v>33</v>
      </c>
      <c r="B5606" t="s">
        <v>19</v>
      </c>
      <c r="C5606" t="s">
        <v>20</v>
      </c>
      <c r="D5606" t="s">
        <v>129</v>
      </c>
      <c r="E5606" t="s">
        <v>130</v>
      </c>
      <c r="F5606" s="9">
        <v>71203</v>
      </c>
      <c r="G5606" s="3" t="str">
        <f t="shared" si="435"/>
        <v>United States ,Monroe ,Louisiana, 71203</v>
      </c>
      <c r="H5606" t="s">
        <v>23</v>
      </c>
      <c r="I5606" t="s">
        <v>40</v>
      </c>
      <c r="J5606" t="str">
        <f t="shared" si="436"/>
        <v>South - Technology</v>
      </c>
      <c r="K5606" t="s">
        <v>64</v>
      </c>
      <c r="L5606">
        <v>659.9</v>
      </c>
      <c r="M5606" s="3">
        <f t="shared" si="437"/>
        <v>660</v>
      </c>
      <c r="N5606" s="3">
        <f t="shared" si="438"/>
        <v>659.9</v>
      </c>
      <c r="O5606">
        <v>2</v>
      </c>
      <c r="P5606" s="3">
        <f t="shared" si="439"/>
        <v>330</v>
      </c>
      <c r="Q5606">
        <v>0</v>
      </c>
      <c r="R5606">
        <v>217.767</v>
      </c>
      <c r="S5606" s="3">
        <f>R5606/L5606*100</f>
        <v>33</v>
      </c>
      <c r="T5606" s="3">
        <f>( (L5606-(L5606*Q5606))*O5606)</f>
        <v>1319.8</v>
      </c>
    </row>
    <row r="5607" spans="1:20" x14ac:dyDescent="0.25">
      <c r="A5607" t="s">
        <v>67</v>
      </c>
      <c r="B5607" t="s">
        <v>19</v>
      </c>
      <c r="C5607" t="s">
        <v>20</v>
      </c>
      <c r="D5607" t="s">
        <v>153</v>
      </c>
      <c r="E5607" t="s">
        <v>109</v>
      </c>
      <c r="F5607" s="9">
        <v>45231</v>
      </c>
      <c r="G5607" s="3" t="str">
        <f t="shared" si="435"/>
        <v>United States ,Cincinnati ,Ohio, 45231</v>
      </c>
      <c r="H5607" t="s">
        <v>62</v>
      </c>
      <c r="I5607" t="s">
        <v>40</v>
      </c>
      <c r="J5607" t="str">
        <f t="shared" si="436"/>
        <v>East - Technology</v>
      </c>
      <c r="K5607" t="s">
        <v>64</v>
      </c>
      <c r="L5607">
        <v>53.04</v>
      </c>
      <c r="M5607" s="3">
        <f t="shared" si="437"/>
        <v>53</v>
      </c>
      <c r="N5607" s="3">
        <f t="shared" si="438"/>
        <v>42.432000000000002</v>
      </c>
      <c r="O5607">
        <v>3</v>
      </c>
      <c r="P5607" s="3">
        <f t="shared" si="439"/>
        <v>17.666666666666668</v>
      </c>
      <c r="Q5607">
        <v>0.2</v>
      </c>
      <c r="R5607">
        <v>-4.641</v>
      </c>
      <c r="S5607" s="3">
        <f>R5607/L5607*100</f>
        <v>-8.75</v>
      </c>
      <c r="T5607" s="3">
        <f>( (L5607-(L5607*Q5607))*O5607)</f>
        <v>127.29600000000001</v>
      </c>
    </row>
    <row r="5608" spans="1:20" x14ac:dyDescent="0.25">
      <c r="A5608" t="s">
        <v>33</v>
      </c>
      <c r="B5608" t="s">
        <v>27</v>
      </c>
      <c r="C5608" t="s">
        <v>20</v>
      </c>
      <c r="D5608" t="s">
        <v>47</v>
      </c>
      <c r="E5608" t="s">
        <v>48</v>
      </c>
      <c r="F5608" s="9">
        <v>98105</v>
      </c>
      <c r="G5608" s="3" t="str">
        <f t="shared" si="435"/>
        <v>United States ,Seattle ,Washington, 98105</v>
      </c>
      <c r="H5608" t="s">
        <v>30</v>
      </c>
      <c r="I5608" t="s">
        <v>40</v>
      </c>
      <c r="J5608" t="str">
        <f t="shared" si="436"/>
        <v>West - Technology</v>
      </c>
      <c r="K5608" t="s">
        <v>64</v>
      </c>
      <c r="L5608">
        <v>843.9</v>
      </c>
      <c r="M5608" s="3">
        <f t="shared" si="437"/>
        <v>844</v>
      </c>
      <c r="N5608" s="3">
        <f t="shared" si="438"/>
        <v>843.9</v>
      </c>
      <c r="O5608">
        <v>2</v>
      </c>
      <c r="P5608" s="3">
        <f t="shared" si="439"/>
        <v>422</v>
      </c>
      <c r="Q5608">
        <v>0</v>
      </c>
      <c r="R5608">
        <v>371.31599999999997</v>
      </c>
      <c r="S5608" s="3">
        <f>R5608/L5608*100</f>
        <v>44</v>
      </c>
      <c r="T5608" s="3">
        <f>( (L5608-(L5608*Q5608))*O5608)</f>
        <v>1687.8</v>
      </c>
    </row>
    <row r="5609" spans="1:20" x14ac:dyDescent="0.25">
      <c r="A5609" t="s">
        <v>33</v>
      </c>
      <c r="B5609" t="s">
        <v>27</v>
      </c>
      <c r="C5609" t="s">
        <v>20</v>
      </c>
      <c r="D5609" t="s">
        <v>47</v>
      </c>
      <c r="E5609" t="s">
        <v>48</v>
      </c>
      <c r="F5609" s="9">
        <v>98105</v>
      </c>
      <c r="G5609" s="3" t="str">
        <f t="shared" si="435"/>
        <v>United States ,Seattle ,Washington, 98105</v>
      </c>
      <c r="H5609" t="s">
        <v>30</v>
      </c>
      <c r="I5609" t="s">
        <v>40</v>
      </c>
      <c r="J5609" t="str">
        <f t="shared" si="436"/>
        <v>West - Technology</v>
      </c>
      <c r="K5609" t="s">
        <v>64</v>
      </c>
      <c r="L5609">
        <v>1496.16</v>
      </c>
      <c r="M5609" s="3">
        <f t="shared" si="437"/>
        <v>1496</v>
      </c>
      <c r="N5609" s="3">
        <f t="shared" si="438"/>
        <v>1496.16</v>
      </c>
      <c r="O5609">
        <v>9</v>
      </c>
      <c r="P5609" s="3">
        <f t="shared" si="439"/>
        <v>166.22222222222223</v>
      </c>
      <c r="Q5609">
        <v>0</v>
      </c>
      <c r="R5609">
        <v>224.42400000000001</v>
      </c>
      <c r="S5609" s="3">
        <f>R5609/L5609*100</f>
        <v>15</v>
      </c>
      <c r="T5609" s="3">
        <f>( (L5609-(L5609*Q5609))*O5609)</f>
        <v>13465.44</v>
      </c>
    </row>
    <row r="5610" spans="1:20" x14ac:dyDescent="0.25">
      <c r="A5610" t="s">
        <v>33</v>
      </c>
      <c r="B5610" t="s">
        <v>19</v>
      </c>
      <c r="C5610" t="s">
        <v>20</v>
      </c>
      <c r="D5610" t="s">
        <v>80</v>
      </c>
      <c r="E5610" t="s">
        <v>81</v>
      </c>
      <c r="F5610" s="9">
        <v>10011</v>
      </c>
      <c r="G5610" s="3" t="str">
        <f t="shared" si="435"/>
        <v>United States ,New York City ,New York, 10011</v>
      </c>
      <c r="H5610" t="s">
        <v>62</v>
      </c>
      <c r="I5610" t="s">
        <v>31</v>
      </c>
      <c r="J5610" t="str">
        <f t="shared" si="436"/>
        <v>East - Office Supplies</v>
      </c>
      <c r="K5610" t="s">
        <v>37</v>
      </c>
      <c r="L5610">
        <v>117.96</v>
      </c>
      <c r="M5610" s="3">
        <f t="shared" si="437"/>
        <v>118</v>
      </c>
      <c r="N5610" s="3">
        <f t="shared" si="438"/>
        <v>117.96</v>
      </c>
      <c r="O5610">
        <v>2</v>
      </c>
      <c r="P5610" s="3">
        <f t="shared" si="439"/>
        <v>59</v>
      </c>
      <c r="Q5610">
        <v>0</v>
      </c>
      <c r="R5610">
        <v>5.8979999999999997</v>
      </c>
      <c r="S5610" s="3">
        <f>R5610/L5610*100</f>
        <v>5</v>
      </c>
      <c r="T5610" s="3">
        <f>( (L5610-(L5610*Q5610))*O5610)</f>
        <v>235.92</v>
      </c>
    </row>
    <row r="5611" spans="1:20" x14ac:dyDescent="0.25">
      <c r="A5611" t="s">
        <v>33</v>
      </c>
      <c r="B5611" t="s">
        <v>27</v>
      </c>
      <c r="C5611" t="s">
        <v>20</v>
      </c>
      <c r="D5611" t="s">
        <v>80</v>
      </c>
      <c r="E5611" t="s">
        <v>81</v>
      </c>
      <c r="F5611" s="9">
        <v>10035</v>
      </c>
      <c r="G5611" s="3" t="str">
        <f t="shared" si="435"/>
        <v>United States ,New York City ,New York, 10035</v>
      </c>
      <c r="H5611" t="s">
        <v>62</v>
      </c>
      <c r="I5611" t="s">
        <v>31</v>
      </c>
      <c r="J5611" t="str">
        <f t="shared" si="436"/>
        <v>East - Office Supplies</v>
      </c>
      <c r="K5611" t="s">
        <v>39</v>
      </c>
      <c r="L5611">
        <v>21.3</v>
      </c>
      <c r="M5611" s="3">
        <f t="shared" si="437"/>
        <v>21</v>
      </c>
      <c r="N5611" s="3">
        <f t="shared" si="438"/>
        <v>21.3</v>
      </c>
      <c r="O5611">
        <v>5</v>
      </c>
      <c r="P5611" s="3">
        <f t="shared" si="439"/>
        <v>4.2</v>
      </c>
      <c r="Q5611">
        <v>0</v>
      </c>
      <c r="R5611">
        <v>8.7330000000000005</v>
      </c>
      <c r="S5611" s="3">
        <f>R5611/L5611*100</f>
        <v>41</v>
      </c>
      <c r="T5611" s="3">
        <f>( (L5611-(L5611*Q5611))*O5611)</f>
        <v>106.5</v>
      </c>
    </row>
    <row r="5612" spans="1:20" x14ac:dyDescent="0.25">
      <c r="A5612" t="s">
        <v>33</v>
      </c>
      <c r="B5612" t="s">
        <v>27</v>
      </c>
      <c r="C5612" t="s">
        <v>20</v>
      </c>
      <c r="D5612" t="s">
        <v>80</v>
      </c>
      <c r="E5612" t="s">
        <v>81</v>
      </c>
      <c r="F5612" s="9">
        <v>10035</v>
      </c>
      <c r="G5612" s="3" t="str">
        <f t="shared" si="435"/>
        <v>United States ,New York City ,New York, 10035</v>
      </c>
      <c r="H5612" t="s">
        <v>62</v>
      </c>
      <c r="I5612" t="s">
        <v>31</v>
      </c>
      <c r="J5612" t="str">
        <f t="shared" si="436"/>
        <v>East - Office Supplies</v>
      </c>
      <c r="K5612" t="s">
        <v>43</v>
      </c>
      <c r="L5612">
        <v>1040.8</v>
      </c>
      <c r="M5612" s="3">
        <f t="shared" si="437"/>
        <v>1041</v>
      </c>
      <c r="N5612" s="3">
        <f t="shared" si="438"/>
        <v>1040.8</v>
      </c>
      <c r="O5612">
        <v>5</v>
      </c>
      <c r="P5612" s="3">
        <f t="shared" si="439"/>
        <v>208.2</v>
      </c>
      <c r="Q5612">
        <v>0</v>
      </c>
      <c r="R5612">
        <v>281.01600000000002</v>
      </c>
      <c r="S5612" s="3">
        <f>R5612/L5612*100</f>
        <v>27</v>
      </c>
      <c r="T5612" s="3">
        <f>( (L5612-(L5612*Q5612))*O5612)</f>
        <v>5204</v>
      </c>
    </row>
    <row r="5613" spans="1:20" x14ac:dyDescent="0.25">
      <c r="A5613" t="s">
        <v>33</v>
      </c>
      <c r="B5613" t="s">
        <v>27</v>
      </c>
      <c r="C5613" t="s">
        <v>20</v>
      </c>
      <c r="D5613" t="s">
        <v>80</v>
      </c>
      <c r="E5613" t="s">
        <v>81</v>
      </c>
      <c r="F5613" s="9">
        <v>10035</v>
      </c>
      <c r="G5613" s="3" t="str">
        <f t="shared" si="435"/>
        <v>United States ,New York City ,New York, 10035</v>
      </c>
      <c r="H5613" t="s">
        <v>62</v>
      </c>
      <c r="I5613" t="s">
        <v>31</v>
      </c>
      <c r="J5613" t="str">
        <f t="shared" si="436"/>
        <v>East - Office Supplies</v>
      </c>
      <c r="K5613" t="s">
        <v>39</v>
      </c>
      <c r="L5613">
        <v>29.34</v>
      </c>
      <c r="M5613" s="3">
        <f t="shared" si="437"/>
        <v>29</v>
      </c>
      <c r="N5613" s="3">
        <f t="shared" si="438"/>
        <v>29.34</v>
      </c>
      <c r="O5613">
        <v>6</v>
      </c>
      <c r="P5613" s="3">
        <f t="shared" si="439"/>
        <v>4.833333333333333</v>
      </c>
      <c r="Q5613">
        <v>0</v>
      </c>
      <c r="R5613">
        <v>7.9218000000000002</v>
      </c>
      <c r="S5613" s="3">
        <f>R5613/L5613*100</f>
        <v>27</v>
      </c>
      <c r="T5613" s="3">
        <f>( (L5613-(L5613*Q5613))*O5613)</f>
        <v>176.04</v>
      </c>
    </row>
    <row r="5614" spans="1:20" x14ac:dyDescent="0.25">
      <c r="A5614" t="s">
        <v>33</v>
      </c>
      <c r="B5614" t="s">
        <v>27</v>
      </c>
      <c r="C5614" t="s">
        <v>20</v>
      </c>
      <c r="D5614" t="s">
        <v>90</v>
      </c>
      <c r="E5614" t="s">
        <v>91</v>
      </c>
      <c r="F5614" s="9">
        <v>38109</v>
      </c>
      <c r="G5614" s="3" t="str">
        <f t="shared" si="435"/>
        <v>United States ,Memphis ,Tennessee, 38109</v>
      </c>
      <c r="H5614" t="s">
        <v>23</v>
      </c>
      <c r="I5614" t="s">
        <v>24</v>
      </c>
      <c r="J5614" t="str">
        <f t="shared" si="436"/>
        <v>South - Furniture</v>
      </c>
      <c r="K5614" t="s">
        <v>38</v>
      </c>
      <c r="L5614">
        <v>19.52</v>
      </c>
      <c r="M5614" s="3">
        <f t="shared" si="437"/>
        <v>20</v>
      </c>
      <c r="N5614" s="3">
        <f t="shared" si="438"/>
        <v>15.616</v>
      </c>
      <c r="O5614">
        <v>2</v>
      </c>
      <c r="P5614" s="3">
        <f t="shared" si="439"/>
        <v>10</v>
      </c>
      <c r="Q5614">
        <v>0.2</v>
      </c>
      <c r="R5614">
        <v>5.3680000000000003</v>
      </c>
      <c r="S5614" s="3">
        <f>R5614/L5614*100</f>
        <v>27.500000000000004</v>
      </c>
      <c r="T5614" s="3">
        <f>( (L5614-(L5614*Q5614))*O5614)</f>
        <v>31.231999999999999</v>
      </c>
    </row>
    <row r="5615" spans="1:20" x14ac:dyDescent="0.25">
      <c r="A5615" t="s">
        <v>67</v>
      </c>
      <c r="B5615" t="s">
        <v>19</v>
      </c>
      <c r="C5615" t="s">
        <v>20</v>
      </c>
      <c r="D5615" t="s">
        <v>149</v>
      </c>
      <c r="E5615" t="s">
        <v>29</v>
      </c>
      <c r="F5615" s="9">
        <v>92105</v>
      </c>
      <c r="G5615" s="3" t="str">
        <f t="shared" si="435"/>
        <v>United States ,San Diego ,California, 92105</v>
      </c>
      <c r="H5615" t="s">
        <v>30</v>
      </c>
      <c r="I5615" t="s">
        <v>31</v>
      </c>
      <c r="J5615" t="str">
        <f t="shared" si="436"/>
        <v>West - Office Supplies</v>
      </c>
      <c r="K5615" t="s">
        <v>37</v>
      </c>
      <c r="L5615">
        <v>443.92</v>
      </c>
      <c r="M5615" s="3">
        <f t="shared" si="437"/>
        <v>444</v>
      </c>
      <c r="N5615" s="3">
        <f t="shared" si="438"/>
        <v>443.92</v>
      </c>
      <c r="O5615">
        <v>4</v>
      </c>
      <c r="P5615" s="3">
        <f t="shared" si="439"/>
        <v>111</v>
      </c>
      <c r="Q5615">
        <v>0</v>
      </c>
      <c r="R5615">
        <v>8.8783999999999992</v>
      </c>
      <c r="S5615" s="3">
        <f>R5615/L5615*100</f>
        <v>1.9999999999999998</v>
      </c>
      <c r="T5615" s="3">
        <f>( (L5615-(L5615*Q5615))*O5615)</f>
        <v>1775.68</v>
      </c>
    </row>
    <row r="5616" spans="1:20" x14ac:dyDescent="0.25">
      <c r="A5616" t="s">
        <v>33</v>
      </c>
      <c r="B5616" t="s">
        <v>27</v>
      </c>
      <c r="C5616" t="s">
        <v>20</v>
      </c>
      <c r="D5616" t="s">
        <v>507</v>
      </c>
      <c r="E5616" t="s">
        <v>54</v>
      </c>
      <c r="F5616" s="9">
        <v>54601</v>
      </c>
      <c r="G5616" s="3" t="str">
        <f t="shared" si="435"/>
        <v>United States ,La Crosse ,Wisconsin, 54601</v>
      </c>
      <c r="H5616" t="s">
        <v>52</v>
      </c>
      <c r="I5616" t="s">
        <v>40</v>
      </c>
      <c r="J5616" t="str">
        <f t="shared" si="436"/>
        <v>Central - Technology</v>
      </c>
      <c r="K5616" t="s">
        <v>64</v>
      </c>
      <c r="L5616">
        <v>499.95</v>
      </c>
      <c r="M5616" s="3">
        <f t="shared" si="437"/>
        <v>500</v>
      </c>
      <c r="N5616" s="3">
        <f t="shared" si="438"/>
        <v>499.95</v>
      </c>
      <c r="O5616">
        <v>5</v>
      </c>
      <c r="P5616" s="3">
        <f t="shared" si="439"/>
        <v>100</v>
      </c>
      <c r="Q5616">
        <v>0</v>
      </c>
      <c r="R5616">
        <v>174.98249999999999</v>
      </c>
      <c r="S5616" s="3">
        <f>R5616/L5616*100</f>
        <v>35</v>
      </c>
      <c r="T5616" s="3">
        <f>( (L5616-(L5616*Q5616))*O5616)</f>
        <v>2499.75</v>
      </c>
    </row>
    <row r="5617" spans="1:20" x14ac:dyDescent="0.25">
      <c r="A5617" t="s">
        <v>33</v>
      </c>
      <c r="B5617" t="s">
        <v>27</v>
      </c>
      <c r="C5617" t="s">
        <v>20</v>
      </c>
      <c r="D5617" t="s">
        <v>507</v>
      </c>
      <c r="E5617" t="s">
        <v>54</v>
      </c>
      <c r="F5617" s="9">
        <v>54601</v>
      </c>
      <c r="G5617" s="3" t="str">
        <f t="shared" si="435"/>
        <v>United States ,La Crosse ,Wisconsin, 54601</v>
      </c>
      <c r="H5617" t="s">
        <v>52</v>
      </c>
      <c r="I5617" t="s">
        <v>31</v>
      </c>
      <c r="J5617" t="str">
        <f t="shared" si="436"/>
        <v>Central - Office Supplies</v>
      </c>
      <c r="K5617" t="s">
        <v>39</v>
      </c>
      <c r="L5617">
        <v>3.04</v>
      </c>
      <c r="M5617" s="3">
        <f t="shared" si="437"/>
        <v>3</v>
      </c>
      <c r="N5617" s="3">
        <f t="shared" si="438"/>
        <v>3.04</v>
      </c>
      <c r="O5617">
        <v>1</v>
      </c>
      <c r="P5617" s="3">
        <f t="shared" si="439"/>
        <v>3</v>
      </c>
      <c r="Q5617">
        <v>0</v>
      </c>
      <c r="R5617">
        <v>1.0336000000000001</v>
      </c>
      <c r="S5617" s="3">
        <f>R5617/L5617*100</f>
        <v>34</v>
      </c>
      <c r="T5617" s="3">
        <f>( (L5617-(L5617*Q5617))*O5617)</f>
        <v>3.04</v>
      </c>
    </row>
    <row r="5618" spans="1:20" x14ac:dyDescent="0.25">
      <c r="A5618" t="s">
        <v>33</v>
      </c>
      <c r="B5618" t="s">
        <v>27</v>
      </c>
      <c r="C5618" t="s">
        <v>20</v>
      </c>
      <c r="D5618" t="s">
        <v>507</v>
      </c>
      <c r="E5618" t="s">
        <v>54</v>
      </c>
      <c r="F5618" s="9">
        <v>54601</v>
      </c>
      <c r="G5618" s="3" t="str">
        <f t="shared" si="435"/>
        <v>United States ,La Crosse ,Wisconsin, 54601</v>
      </c>
      <c r="H5618" t="s">
        <v>52</v>
      </c>
      <c r="I5618" t="s">
        <v>24</v>
      </c>
      <c r="J5618" t="str">
        <f t="shared" si="436"/>
        <v>Central - Furniture</v>
      </c>
      <c r="K5618" t="s">
        <v>26</v>
      </c>
      <c r="L5618">
        <v>201.96</v>
      </c>
      <c r="M5618" s="3">
        <f t="shared" si="437"/>
        <v>202</v>
      </c>
      <c r="N5618" s="3">
        <f t="shared" si="438"/>
        <v>201.96</v>
      </c>
      <c r="O5618">
        <v>2</v>
      </c>
      <c r="P5618" s="3">
        <f t="shared" si="439"/>
        <v>101</v>
      </c>
      <c r="Q5618">
        <v>0</v>
      </c>
      <c r="R5618">
        <v>50.49</v>
      </c>
      <c r="S5618" s="3">
        <f>R5618/L5618*100</f>
        <v>25</v>
      </c>
      <c r="T5618" s="3">
        <f>( (L5618-(L5618*Q5618))*O5618)</f>
        <v>403.92</v>
      </c>
    </row>
    <row r="5619" spans="1:20" x14ac:dyDescent="0.25">
      <c r="A5619" t="s">
        <v>33</v>
      </c>
      <c r="B5619" t="s">
        <v>27</v>
      </c>
      <c r="C5619" t="s">
        <v>20</v>
      </c>
      <c r="D5619" t="s">
        <v>507</v>
      </c>
      <c r="E5619" t="s">
        <v>54</v>
      </c>
      <c r="F5619" s="9">
        <v>54601</v>
      </c>
      <c r="G5619" s="3" t="str">
        <f t="shared" si="435"/>
        <v>United States ,La Crosse ,Wisconsin, 54601</v>
      </c>
      <c r="H5619" t="s">
        <v>52</v>
      </c>
      <c r="I5619" t="s">
        <v>24</v>
      </c>
      <c r="J5619" t="str">
        <f t="shared" si="436"/>
        <v>Central - Furniture</v>
      </c>
      <c r="K5619" t="s">
        <v>38</v>
      </c>
      <c r="L5619">
        <v>68.64</v>
      </c>
      <c r="M5619" s="3">
        <f t="shared" si="437"/>
        <v>69</v>
      </c>
      <c r="N5619" s="3">
        <f t="shared" si="438"/>
        <v>68.64</v>
      </c>
      <c r="O5619">
        <v>11</v>
      </c>
      <c r="P5619" s="3">
        <f t="shared" si="439"/>
        <v>6.2727272727272725</v>
      </c>
      <c r="Q5619">
        <v>0</v>
      </c>
      <c r="R5619">
        <v>17.16</v>
      </c>
      <c r="S5619" s="3">
        <f>R5619/L5619*100</f>
        <v>25</v>
      </c>
      <c r="T5619" s="3">
        <f>( (L5619-(L5619*Q5619))*O5619)</f>
        <v>755.04</v>
      </c>
    </row>
    <row r="5620" spans="1:20" x14ac:dyDescent="0.25">
      <c r="A5620" t="s">
        <v>18</v>
      </c>
      <c r="B5620" t="s">
        <v>27</v>
      </c>
      <c r="C5620" t="s">
        <v>20</v>
      </c>
      <c r="D5620" t="s">
        <v>28</v>
      </c>
      <c r="E5620" t="s">
        <v>29</v>
      </c>
      <c r="F5620" s="9">
        <v>90032</v>
      </c>
      <c r="G5620" s="3" t="str">
        <f t="shared" si="435"/>
        <v>United States ,Los Angeles ,California, 90032</v>
      </c>
      <c r="H5620" t="s">
        <v>30</v>
      </c>
      <c r="I5620" t="s">
        <v>40</v>
      </c>
      <c r="J5620" t="str">
        <f t="shared" si="436"/>
        <v>West - Technology</v>
      </c>
      <c r="K5620" t="s">
        <v>64</v>
      </c>
      <c r="L5620">
        <v>100</v>
      </c>
      <c r="M5620" s="3">
        <f t="shared" si="437"/>
        <v>100</v>
      </c>
      <c r="N5620" s="3">
        <f t="shared" si="438"/>
        <v>100</v>
      </c>
      <c r="O5620">
        <v>4</v>
      </c>
      <c r="P5620" s="3">
        <f t="shared" si="439"/>
        <v>25</v>
      </c>
      <c r="Q5620">
        <v>0</v>
      </c>
      <c r="R5620">
        <v>21</v>
      </c>
      <c r="S5620" s="3">
        <f>R5620/L5620*100</f>
        <v>21</v>
      </c>
      <c r="T5620" s="3">
        <f>( (L5620-(L5620*Q5620))*O5620)</f>
        <v>400</v>
      </c>
    </row>
    <row r="5621" spans="1:20" x14ac:dyDescent="0.25">
      <c r="A5621" t="s">
        <v>18</v>
      </c>
      <c r="B5621" t="s">
        <v>27</v>
      </c>
      <c r="C5621" t="s">
        <v>20</v>
      </c>
      <c r="D5621" t="s">
        <v>28</v>
      </c>
      <c r="E5621" t="s">
        <v>29</v>
      </c>
      <c r="F5621" s="9">
        <v>90032</v>
      </c>
      <c r="G5621" s="3" t="str">
        <f t="shared" si="435"/>
        <v>United States ,Los Angeles ,California, 90032</v>
      </c>
      <c r="H5621" t="s">
        <v>30</v>
      </c>
      <c r="I5621" t="s">
        <v>40</v>
      </c>
      <c r="J5621" t="str">
        <f t="shared" si="436"/>
        <v>West - Technology</v>
      </c>
      <c r="K5621" t="s">
        <v>64</v>
      </c>
      <c r="L5621">
        <v>359.98</v>
      </c>
      <c r="M5621" s="3">
        <f t="shared" si="437"/>
        <v>360</v>
      </c>
      <c r="N5621" s="3">
        <f t="shared" si="438"/>
        <v>359.98</v>
      </c>
      <c r="O5621">
        <v>2</v>
      </c>
      <c r="P5621" s="3">
        <f t="shared" si="439"/>
        <v>180</v>
      </c>
      <c r="Q5621">
        <v>0</v>
      </c>
      <c r="R5621">
        <v>21.598800000000001</v>
      </c>
      <c r="S5621" s="3">
        <f>R5621/L5621*100</f>
        <v>6</v>
      </c>
      <c r="T5621" s="3">
        <f>( (L5621-(L5621*Q5621))*O5621)</f>
        <v>719.96</v>
      </c>
    </row>
    <row r="5622" spans="1:20" x14ac:dyDescent="0.25">
      <c r="A5622" t="s">
        <v>18</v>
      </c>
      <c r="B5622" t="s">
        <v>49</v>
      </c>
      <c r="C5622" t="s">
        <v>20</v>
      </c>
      <c r="D5622" t="s">
        <v>47</v>
      </c>
      <c r="E5622" t="s">
        <v>48</v>
      </c>
      <c r="F5622" s="9">
        <v>98115</v>
      </c>
      <c r="G5622" s="3" t="str">
        <f t="shared" si="435"/>
        <v>United States ,Seattle ,Washington, 98115</v>
      </c>
      <c r="H5622" t="s">
        <v>30</v>
      </c>
      <c r="I5622" t="s">
        <v>24</v>
      </c>
      <c r="J5622" t="str">
        <f t="shared" si="436"/>
        <v>West - Furniture</v>
      </c>
      <c r="K5622" t="s">
        <v>38</v>
      </c>
      <c r="L5622">
        <v>6.16</v>
      </c>
      <c r="M5622" s="3">
        <f t="shared" si="437"/>
        <v>6</v>
      </c>
      <c r="N5622" s="3">
        <f t="shared" si="438"/>
        <v>6.16</v>
      </c>
      <c r="O5622">
        <v>2</v>
      </c>
      <c r="P5622" s="3">
        <f t="shared" si="439"/>
        <v>3</v>
      </c>
      <c r="Q5622">
        <v>0</v>
      </c>
      <c r="R5622">
        <v>2.9567999999999999</v>
      </c>
      <c r="S5622" s="3">
        <f>R5622/L5622*100</f>
        <v>48</v>
      </c>
      <c r="T5622" s="3">
        <f>( (L5622-(L5622*Q5622))*O5622)</f>
        <v>12.32</v>
      </c>
    </row>
    <row r="5623" spans="1:20" x14ac:dyDescent="0.25">
      <c r="A5623" t="s">
        <v>18</v>
      </c>
      <c r="B5623" t="s">
        <v>49</v>
      </c>
      <c r="C5623" t="s">
        <v>20</v>
      </c>
      <c r="D5623" t="s">
        <v>47</v>
      </c>
      <c r="E5623" t="s">
        <v>48</v>
      </c>
      <c r="F5623" s="9">
        <v>98115</v>
      </c>
      <c r="G5623" s="3" t="str">
        <f t="shared" si="435"/>
        <v>United States ,Seattle ,Washington, 98115</v>
      </c>
      <c r="H5623" t="s">
        <v>30</v>
      </c>
      <c r="I5623" t="s">
        <v>24</v>
      </c>
      <c r="J5623" t="str">
        <f t="shared" si="436"/>
        <v>West - Furniture</v>
      </c>
      <c r="K5623" t="s">
        <v>36</v>
      </c>
      <c r="L5623">
        <v>2348.8200000000002</v>
      </c>
      <c r="M5623" s="3">
        <f t="shared" si="437"/>
        <v>2349</v>
      </c>
      <c r="N5623" s="3">
        <f t="shared" si="438"/>
        <v>2348.8200000000002</v>
      </c>
      <c r="O5623">
        <v>9</v>
      </c>
      <c r="P5623" s="3">
        <f t="shared" si="439"/>
        <v>261</v>
      </c>
      <c r="Q5623">
        <v>0</v>
      </c>
      <c r="R5623">
        <v>399.29939999999999</v>
      </c>
      <c r="S5623" s="3">
        <f>R5623/L5623*100</f>
        <v>17</v>
      </c>
      <c r="T5623" s="3">
        <f>( (L5623-(L5623*Q5623))*O5623)</f>
        <v>21139.38</v>
      </c>
    </row>
    <row r="5624" spans="1:20" x14ac:dyDescent="0.25">
      <c r="A5624" t="s">
        <v>33</v>
      </c>
      <c r="B5624" t="s">
        <v>27</v>
      </c>
      <c r="C5624" t="s">
        <v>20</v>
      </c>
      <c r="D5624" t="s">
        <v>185</v>
      </c>
      <c r="E5624" t="s">
        <v>35</v>
      </c>
      <c r="F5624" s="9">
        <v>33180</v>
      </c>
      <c r="G5624" s="3" t="str">
        <f t="shared" si="435"/>
        <v>United States ,Miami ,Florida, 33180</v>
      </c>
      <c r="H5624" t="s">
        <v>23</v>
      </c>
      <c r="I5624" t="s">
        <v>31</v>
      </c>
      <c r="J5624" t="str">
        <f t="shared" si="436"/>
        <v>South - Office Supplies</v>
      </c>
      <c r="K5624" t="s">
        <v>32</v>
      </c>
      <c r="L5624">
        <v>13.872</v>
      </c>
      <c r="M5624" s="3">
        <f t="shared" si="437"/>
        <v>14</v>
      </c>
      <c r="N5624" s="3">
        <f t="shared" si="438"/>
        <v>11.0976</v>
      </c>
      <c r="O5624">
        <v>6</v>
      </c>
      <c r="P5624" s="3">
        <f t="shared" si="439"/>
        <v>2.3333333333333335</v>
      </c>
      <c r="Q5624">
        <v>0.2</v>
      </c>
      <c r="R5624">
        <v>4.6818</v>
      </c>
      <c r="S5624" s="3">
        <f>R5624/L5624*100</f>
        <v>33.75</v>
      </c>
      <c r="T5624" s="3">
        <f>( (L5624-(L5624*Q5624))*O5624)</f>
        <v>66.585599999999999</v>
      </c>
    </row>
    <row r="5625" spans="1:20" x14ac:dyDescent="0.25">
      <c r="A5625" t="s">
        <v>33</v>
      </c>
      <c r="B5625" t="s">
        <v>27</v>
      </c>
      <c r="C5625" t="s">
        <v>20</v>
      </c>
      <c r="D5625" t="s">
        <v>185</v>
      </c>
      <c r="E5625" t="s">
        <v>35</v>
      </c>
      <c r="F5625" s="9">
        <v>33180</v>
      </c>
      <c r="G5625" s="3" t="str">
        <f t="shared" si="435"/>
        <v>United States ,Miami ,Florida, 33180</v>
      </c>
      <c r="H5625" t="s">
        <v>23</v>
      </c>
      <c r="I5625" t="s">
        <v>24</v>
      </c>
      <c r="J5625" t="str">
        <f t="shared" si="436"/>
        <v>South - Furniture</v>
      </c>
      <c r="K5625" t="s">
        <v>26</v>
      </c>
      <c r="L5625">
        <v>273.55200000000002</v>
      </c>
      <c r="M5625" s="3">
        <f t="shared" si="437"/>
        <v>274</v>
      </c>
      <c r="N5625" s="3">
        <f t="shared" si="438"/>
        <v>218.84160000000003</v>
      </c>
      <c r="O5625">
        <v>3</v>
      </c>
      <c r="P5625" s="3">
        <f t="shared" si="439"/>
        <v>91.333333333333329</v>
      </c>
      <c r="Q5625">
        <v>0.2</v>
      </c>
      <c r="R5625">
        <v>-13.6776</v>
      </c>
      <c r="S5625" s="3">
        <f>R5625/L5625*100</f>
        <v>-5</v>
      </c>
      <c r="T5625" s="3">
        <f>( (L5625-(L5625*Q5625))*O5625)</f>
        <v>656.52480000000014</v>
      </c>
    </row>
    <row r="5626" spans="1:20" x14ac:dyDescent="0.25">
      <c r="A5626" t="s">
        <v>18</v>
      </c>
      <c r="B5626" t="s">
        <v>49</v>
      </c>
      <c r="C5626" t="s">
        <v>20</v>
      </c>
      <c r="D5626" t="s">
        <v>60</v>
      </c>
      <c r="E5626" t="s">
        <v>61</v>
      </c>
      <c r="F5626" s="9">
        <v>19143</v>
      </c>
      <c r="G5626" s="3" t="str">
        <f t="shared" si="435"/>
        <v>United States ,Philadelphia ,Pennsylvania, 19143</v>
      </c>
      <c r="H5626" t="s">
        <v>62</v>
      </c>
      <c r="I5626" t="s">
        <v>24</v>
      </c>
      <c r="J5626" t="str">
        <f t="shared" si="436"/>
        <v>East - Furniture</v>
      </c>
      <c r="K5626" t="s">
        <v>36</v>
      </c>
      <c r="L5626">
        <v>815.29200000000003</v>
      </c>
      <c r="M5626" s="3">
        <f t="shared" si="437"/>
        <v>815</v>
      </c>
      <c r="N5626" s="3">
        <f t="shared" si="438"/>
        <v>489.17520000000002</v>
      </c>
      <c r="O5626">
        <v>9</v>
      </c>
      <c r="P5626" s="3">
        <f t="shared" si="439"/>
        <v>90.555555555555557</v>
      </c>
      <c r="Q5626">
        <v>0.4</v>
      </c>
      <c r="R5626">
        <v>-339.70499999999998</v>
      </c>
      <c r="S5626" s="3">
        <f>R5626/L5626*100</f>
        <v>-41.666666666666664</v>
      </c>
      <c r="T5626" s="3">
        <f>( (L5626-(L5626*Q5626))*O5626)</f>
        <v>4402.5767999999998</v>
      </c>
    </row>
    <row r="5627" spans="1:20" x14ac:dyDescent="0.25">
      <c r="A5627" t="s">
        <v>33</v>
      </c>
      <c r="B5627" t="s">
        <v>19</v>
      </c>
      <c r="C5627" t="s">
        <v>20</v>
      </c>
      <c r="D5627" t="s">
        <v>360</v>
      </c>
      <c r="E5627" t="s">
        <v>88</v>
      </c>
      <c r="F5627" s="9">
        <v>23320</v>
      </c>
      <c r="G5627" s="3" t="str">
        <f t="shared" si="435"/>
        <v>United States ,Chesapeake ,Virginia, 23320</v>
      </c>
      <c r="H5627" t="s">
        <v>23</v>
      </c>
      <c r="I5627" t="s">
        <v>40</v>
      </c>
      <c r="J5627" t="str">
        <f t="shared" si="436"/>
        <v>South - Technology</v>
      </c>
      <c r="K5627" t="s">
        <v>64</v>
      </c>
      <c r="L5627">
        <v>234.45</v>
      </c>
      <c r="M5627" s="3">
        <f t="shared" si="437"/>
        <v>234</v>
      </c>
      <c r="N5627" s="3">
        <f t="shared" si="438"/>
        <v>234.45</v>
      </c>
      <c r="O5627">
        <v>3</v>
      </c>
      <c r="P5627" s="3">
        <f t="shared" si="439"/>
        <v>78</v>
      </c>
      <c r="Q5627">
        <v>0</v>
      </c>
      <c r="R5627">
        <v>103.158</v>
      </c>
      <c r="S5627" s="3">
        <f>R5627/L5627*100</f>
        <v>44</v>
      </c>
      <c r="T5627" s="3">
        <f>( (L5627-(L5627*Q5627))*O5627)</f>
        <v>703.34999999999991</v>
      </c>
    </row>
    <row r="5628" spans="1:20" x14ac:dyDescent="0.25">
      <c r="A5628" t="s">
        <v>33</v>
      </c>
      <c r="B5628" t="s">
        <v>19</v>
      </c>
      <c r="C5628" t="s">
        <v>20</v>
      </c>
      <c r="D5628" t="s">
        <v>360</v>
      </c>
      <c r="E5628" t="s">
        <v>88</v>
      </c>
      <c r="F5628" s="9">
        <v>23320</v>
      </c>
      <c r="G5628" s="3" t="str">
        <f t="shared" si="435"/>
        <v>United States ,Chesapeake ,Virginia, 23320</v>
      </c>
      <c r="H5628" t="s">
        <v>23</v>
      </c>
      <c r="I5628" t="s">
        <v>24</v>
      </c>
      <c r="J5628" t="str">
        <f t="shared" si="436"/>
        <v>South - Furniture</v>
      </c>
      <c r="K5628" t="s">
        <v>36</v>
      </c>
      <c r="L5628">
        <v>1256.22</v>
      </c>
      <c r="M5628" s="3">
        <f t="shared" si="437"/>
        <v>1256</v>
      </c>
      <c r="N5628" s="3">
        <f t="shared" si="438"/>
        <v>1256.22</v>
      </c>
      <c r="O5628">
        <v>6</v>
      </c>
      <c r="P5628" s="3">
        <f t="shared" si="439"/>
        <v>209.33333333333334</v>
      </c>
      <c r="Q5628">
        <v>0</v>
      </c>
      <c r="R5628">
        <v>75.373199999999997</v>
      </c>
      <c r="S5628" s="3">
        <f>R5628/L5628*100</f>
        <v>6</v>
      </c>
      <c r="T5628" s="3">
        <f>( (L5628-(L5628*Q5628))*O5628)</f>
        <v>7537.32</v>
      </c>
    </row>
    <row r="5629" spans="1:20" x14ac:dyDescent="0.25">
      <c r="A5629" t="s">
        <v>33</v>
      </c>
      <c r="B5629" t="s">
        <v>19</v>
      </c>
      <c r="C5629" t="s">
        <v>20</v>
      </c>
      <c r="D5629" t="s">
        <v>360</v>
      </c>
      <c r="E5629" t="s">
        <v>88</v>
      </c>
      <c r="F5629" s="9">
        <v>23320</v>
      </c>
      <c r="G5629" s="3" t="str">
        <f t="shared" si="435"/>
        <v>United States ,Chesapeake ,Virginia, 23320</v>
      </c>
      <c r="H5629" t="s">
        <v>23</v>
      </c>
      <c r="I5629" t="s">
        <v>31</v>
      </c>
      <c r="J5629" t="str">
        <f t="shared" si="436"/>
        <v>South - Office Supplies</v>
      </c>
      <c r="K5629" t="s">
        <v>42</v>
      </c>
      <c r="L5629">
        <v>17.46</v>
      </c>
      <c r="M5629" s="3">
        <f t="shared" si="437"/>
        <v>17</v>
      </c>
      <c r="N5629" s="3">
        <f t="shared" si="438"/>
        <v>17.46</v>
      </c>
      <c r="O5629">
        <v>2</v>
      </c>
      <c r="P5629" s="3">
        <f t="shared" si="439"/>
        <v>8.5</v>
      </c>
      <c r="Q5629">
        <v>0</v>
      </c>
      <c r="R5629">
        <v>8.2062000000000008</v>
      </c>
      <c r="S5629" s="3">
        <f>R5629/L5629*100</f>
        <v>47</v>
      </c>
      <c r="T5629" s="3">
        <f>( (L5629-(L5629*Q5629))*O5629)</f>
        <v>34.92</v>
      </c>
    </row>
    <row r="5630" spans="1:20" x14ac:dyDescent="0.25">
      <c r="A5630" t="s">
        <v>18</v>
      </c>
      <c r="B5630" t="s">
        <v>49</v>
      </c>
      <c r="C5630" t="s">
        <v>20</v>
      </c>
      <c r="D5630" t="s">
        <v>80</v>
      </c>
      <c r="E5630" t="s">
        <v>81</v>
      </c>
      <c r="F5630" s="9">
        <v>10009</v>
      </c>
      <c r="G5630" s="3" t="str">
        <f t="shared" si="435"/>
        <v>United States ,New York City ,New York, 10009</v>
      </c>
      <c r="H5630" t="s">
        <v>62</v>
      </c>
      <c r="I5630" t="s">
        <v>31</v>
      </c>
      <c r="J5630" t="str">
        <f t="shared" si="436"/>
        <v>East - Office Supplies</v>
      </c>
      <c r="K5630" t="s">
        <v>42</v>
      </c>
      <c r="L5630">
        <v>10.528</v>
      </c>
      <c r="M5630" s="3">
        <f t="shared" si="437"/>
        <v>11</v>
      </c>
      <c r="N5630" s="3">
        <f t="shared" si="438"/>
        <v>8.4223999999999997</v>
      </c>
      <c r="O5630">
        <v>7</v>
      </c>
      <c r="P5630" s="3">
        <f t="shared" si="439"/>
        <v>1.5714285714285714</v>
      </c>
      <c r="Q5630">
        <v>0.2</v>
      </c>
      <c r="R5630">
        <v>3.6848000000000001</v>
      </c>
      <c r="S5630" s="3">
        <f>R5630/L5630*100</f>
        <v>35</v>
      </c>
      <c r="T5630" s="3">
        <f>( (L5630-(L5630*Q5630))*O5630)</f>
        <v>58.956800000000001</v>
      </c>
    </row>
    <row r="5631" spans="1:20" x14ac:dyDescent="0.25">
      <c r="A5631" t="s">
        <v>67</v>
      </c>
      <c r="B5631" t="s">
        <v>49</v>
      </c>
      <c r="C5631" t="s">
        <v>20</v>
      </c>
      <c r="D5631" t="s">
        <v>543</v>
      </c>
      <c r="E5631" t="s">
        <v>75</v>
      </c>
      <c r="F5631" s="9">
        <v>48104</v>
      </c>
      <c r="G5631" s="3" t="str">
        <f t="shared" si="435"/>
        <v>United States ,Ann Arbor ,Michigan, 48104</v>
      </c>
      <c r="H5631" t="s">
        <v>52</v>
      </c>
      <c r="I5631" t="s">
        <v>31</v>
      </c>
      <c r="J5631" t="str">
        <f t="shared" si="436"/>
        <v>Central - Office Supplies</v>
      </c>
      <c r="K5631" t="s">
        <v>42</v>
      </c>
      <c r="L5631">
        <v>152.80000000000001</v>
      </c>
      <c r="M5631" s="3">
        <f t="shared" si="437"/>
        <v>153</v>
      </c>
      <c r="N5631" s="3">
        <f t="shared" si="438"/>
        <v>152.80000000000001</v>
      </c>
      <c r="O5631">
        <v>5</v>
      </c>
      <c r="P5631" s="3">
        <f t="shared" si="439"/>
        <v>30.6</v>
      </c>
      <c r="Q5631">
        <v>0</v>
      </c>
      <c r="R5631">
        <v>76.400000000000006</v>
      </c>
      <c r="S5631" s="3">
        <f>R5631/L5631*100</f>
        <v>50</v>
      </c>
      <c r="T5631" s="3">
        <f>( (L5631-(L5631*Q5631))*O5631)</f>
        <v>764</v>
      </c>
    </row>
    <row r="5632" spans="1:20" x14ac:dyDescent="0.25">
      <c r="A5632" t="s">
        <v>33</v>
      </c>
      <c r="B5632" t="s">
        <v>49</v>
      </c>
      <c r="C5632" t="s">
        <v>20</v>
      </c>
      <c r="D5632" t="s">
        <v>544</v>
      </c>
      <c r="E5632" t="s">
        <v>29</v>
      </c>
      <c r="F5632" s="9">
        <v>91941</v>
      </c>
      <c r="G5632" s="3" t="str">
        <f t="shared" si="435"/>
        <v>United States ,La Mesa ,California, 91941</v>
      </c>
      <c r="H5632" t="s">
        <v>30</v>
      </c>
      <c r="I5632" t="s">
        <v>31</v>
      </c>
      <c r="J5632" t="str">
        <f t="shared" si="436"/>
        <v>West - Office Supplies</v>
      </c>
      <c r="K5632" t="s">
        <v>42</v>
      </c>
      <c r="L5632">
        <v>82.56</v>
      </c>
      <c r="M5632" s="3">
        <f t="shared" si="437"/>
        <v>83</v>
      </c>
      <c r="N5632" s="3">
        <f t="shared" si="438"/>
        <v>66.048000000000002</v>
      </c>
      <c r="O5632">
        <v>5</v>
      </c>
      <c r="P5632" s="3">
        <f t="shared" si="439"/>
        <v>16.600000000000001</v>
      </c>
      <c r="Q5632">
        <v>0.2</v>
      </c>
      <c r="R5632">
        <v>28.896000000000001</v>
      </c>
      <c r="S5632" s="3">
        <f>R5632/L5632*100</f>
        <v>35</v>
      </c>
      <c r="T5632" s="3">
        <f>( (L5632-(L5632*Q5632))*O5632)</f>
        <v>330.24</v>
      </c>
    </row>
    <row r="5633" spans="1:20" x14ac:dyDescent="0.25">
      <c r="A5633" t="s">
        <v>33</v>
      </c>
      <c r="B5633" t="s">
        <v>49</v>
      </c>
      <c r="C5633" t="s">
        <v>20</v>
      </c>
      <c r="D5633" t="s">
        <v>544</v>
      </c>
      <c r="E5633" t="s">
        <v>29</v>
      </c>
      <c r="F5633" s="9">
        <v>91941</v>
      </c>
      <c r="G5633" s="3" t="str">
        <f t="shared" si="435"/>
        <v>United States ,La Mesa ,California, 91941</v>
      </c>
      <c r="H5633" t="s">
        <v>30</v>
      </c>
      <c r="I5633" t="s">
        <v>40</v>
      </c>
      <c r="J5633" t="str">
        <f t="shared" si="436"/>
        <v>West - Technology</v>
      </c>
      <c r="K5633" t="s">
        <v>64</v>
      </c>
      <c r="L5633">
        <v>284.97000000000003</v>
      </c>
      <c r="M5633" s="3">
        <f t="shared" si="437"/>
        <v>285</v>
      </c>
      <c r="N5633" s="3">
        <f t="shared" si="438"/>
        <v>284.97000000000003</v>
      </c>
      <c r="O5633">
        <v>3</v>
      </c>
      <c r="P5633" s="3">
        <f t="shared" si="439"/>
        <v>95</v>
      </c>
      <c r="Q5633">
        <v>0</v>
      </c>
      <c r="R5633">
        <v>85.491</v>
      </c>
      <c r="S5633" s="3">
        <f>R5633/L5633*100</f>
        <v>30</v>
      </c>
      <c r="T5633" s="3">
        <f>( (L5633-(L5633*Q5633))*O5633)</f>
        <v>854.91000000000008</v>
      </c>
    </row>
    <row r="5634" spans="1:20" x14ac:dyDescent="0.25">
      <c r="A5634" t="s">
        <v>33</v>
      </c>
      <c r="B5634" t="s">
        <v>27</v>
      </c>
      <c r="C5634" t="s">
        <v>20</v>
      </c>
      <c r="D5634" t="s">
        <v>218</v>
      </c>
      <c r="E5634" t="s">
        <v>75</v>
      </c>
      <c r="F5634" s="9">
        <v>48126</v>
      </c>
      <c r="G5634" s="3" t="str">
        <f t="shared" si="435"/>
        <v>United States ,Dearborn ,Michigan, 48126</v>
      </c>
      <c r="H5634" t="s">
        <v>52</v>
      </c>
      <c r="I5634" t="s">
        <v>24</v>
      </c>
      <c r="J5634" t="str">
        <f t="shared" si="436"/>
        <v>Central - Furniture</v>
      </c>
      <c r="K5634" t="s">
        <v>38</v>
      </c>
      <c r="L5634">
        <v>60.84</v>
      </c>
      <c r="M5634" s="3">
        <f t="shared" si="437"/>
        <v>61</v>
      </c>
      <c r="N5634" s="3">
        <f t="shared" si="438"/>
        <v>60.84</v>
      </c>
      <c r="O5634">
        <v>3</v>
      </c>
      <c r="P5634" s="3">
        <f t="shared" si="439"/>
        <v>20.333333333333332</v>
      </c>
      <c r="Q5634">
        <v>0</v>
      </c>
      <c r="R5634">
        <v>23.119199999999999</v>
      </c>
      <c r="S5634" s="3">
        <f>R5634/L5634*100</f>
        <v>37.999999999999993</v>
      </c>
      <c r="T5634" s="3">
        <f>( (L5634-(L5634*Q5634))*O5634)</f>
        <v>182.52</v>
      </c>
    </row>
    <row r="5635" spans="1:20" x14ac:dyDescent="0.25">
      <c r="A5635" t="s">
        <v>33</v>
      </c>
      <c r="B5635" t="s">
        <v>19</v>
      </c>
      <c r="C5635" t="s">
        <v>20</v>
      </c>
      <c r="D5635" t="s">
        <v>149</v>
      </c>
      <c r="E5635" t="s">
        <v>29</v>
      </c>
      <c r="F5635" s="9">
        <v>92024</v>
      </c>
      <c r="G5635" s="3" t="str">
        <f t="shared" ref="G5635:G5698" si="440">C5635&amp; " ," &amp; D5635 &amp; " ," &amp; E5635 &amp; ", " &amp; F5635</f>
        <v>United States ,San Diego ,California, 92024</v>
      </c>
      <c r="H5635" t="s">
        <v>30</v>
      </c>
      <c r="I5635" t="s">
        <v>24</v>
      </c>
      <c r="J5635" t="str">
        <f t="shared" ref="J5635:J5698" si="441">H5635&amp;" - "&amp;I5635</f>
        <v>West - Furniture</v>
      </c>
      <c r="K5635" t="s">
        <v>26</v>
      </c>
      <c r="L5635">
        <v>1325.76</v>
      </c>
      <c r="M5635" s="3">
        <f t="shared" ref="M5635:M5698" si="442">ROUND(L5635,0)</f>
        <v>1326</v>
      </c>
      <c r="N5635" s="3">
        <f t="shared" ref="N5635:N5698" si="443">L5635-(L5635*Q5635)</f>
        <v>1060.6079999999999</v>
      </c>
      <c r="O5635">
        <v>6</v>
      </c>
      <c r="P5635" s="3">
        <f t="shared" ref="P5635:P5698" si="444">M5635/O5635</f>
        <v>221</v>
      </c>
      <c r="Q5635">
        <v>0.2</v>
      </c>
      <c r="R5635">
        <v>149.148</v>
      </c>
      <c r="S5635" s="3">
        <f>R5635/L5635*100</f>
        <v>11.25</v>
      </c>
      <c r="T5635" s="3">
        <f>( (L5635-(L5635*Q5635))*O5635)</f>
        <v>6363.6479999999992</v>
      </c>
    </row>
    <row r="5636" spans="1:20" x14ac:dyDescent="0.25">
      <c r="A5636" t="s">
        <v>33</v>
      </c>
      <c r="B5636" t="s">
        <v>19</v>
      </c>
      <c r="C5636" t="s">
        <v>20</v>
      </c>
      <c r="D5636" t="s">
        <v>149</v>
      </c>
      <c r="E5636" t="s">
        <v>29</v>
      </c>
      <c r="F5636" s="9">
        <v>92024</v>
      </c>
      <c r="G5636" s="3" t="str">
        <f t="shared" si="440"/>
        <v>United States ,San Diego ,California, 92024</v>
      </c>
      <c r="H5636" t="s">
        <v>30</v>
      </c>
      <c r="I5636" t="s">
        <v>24</v>
      </c>
      <c r="J5636" t="str">
        <f t="shared" si="441"/>
        <v>West - Furniture</v>
      </c>
      <c r="K5636" t="s">
        <v>26</v>
      </c>
      <c r="L5636">
        <v>572.16</v>
      </c>
      <c r="M5636" s="3">
        <f t="shared" si="442"/>
        <v>572</v>
      </c>
      <c r="N5636" s="3">
        <f t="shared" si="443"/>
        <v>457.72799999999995</v>
      </c>
      <c r="O5636">
        <v>3</v>
      </c>
      <c r="P5636" s="3">
        <f t="shared" si="444"/>
        <v>190.66666666666666</v>
      </c>
      <c r="Q5636">
        <v>0.2</v>
      </c>
      <c r="R5636">
        <v>35.76</v>
      </c>
      <c r="S5636" s="3">
        <f>R5636/L5636*100</f>
        <v>6.25</v>
      </c>
      <c r="T5636" s="3">
        <f>( (L5636-(L5636*Q5636))*O5636)</f>
        <v>1373.1839999999997</v>
      </c>
    </row>
    <row r="5637" spans="1:20" x14ac:dyDescent="0.25">
      <c r="A5637" t="s">
        <v>33</v>
      </c>
      <c r="B5637" t="s">
        <v>49</v>
      </c>
      <c r="C5637" t="s">
        <v>20</v>
      </c>
      <c r="D5637" t="s">
        <v>159</v>
      </c>
      <c r="E5637" t="s">
        <v>109</v>
      </c>
      <c r="F5637" s="9">
        <v>44107</v>
      </c>
      <c r="G5637" s="3" t="str">
        <f t="shared" si="440"/>
        <v>United States ,Lakewood ,Ohio, 44107</v>
      </c>
      <c r="H5637" t="s">
        <v>62</v>
      </c>
      <c r="I5637" t="s">
        <v>31</v>
      </c>
      <c r="J5637" t="str">
        <f t="shared" si="441"/>
        <v>East - Office Supplies</v>
      </c>
      <c r="K5637" t="s">
        <v>46</v>
      </c>
      <c r="L5637">
        <v>28.8</v>
      </c>
      <c r="M5637" s="3">
        <f t="shared" si="442"/>
        <v>29</v>
      </c>
      <c r="N5637" s="3">
        <f t="shared" si="443"/>
        <v>23.04</v>
      </c>
      <c r="O5637">
        <v>9</v>
      </c>
      <c r="P5637" s="3">
        <f t="shared" si="444"/>
        <v>3.2222222222222223</v>
      </c>
      <c r="Q5637">
        <v>0.2</v>
      </c>
      <c r="R5637">
        <v>10.08</v>
      </c>
      <c r="S5637" s="3">
        <f>R5637/L5637*100</f>
        <v>35</v>
      </c>
      <c r="T5637" s="3">
        <f>( (L5637-(L5637*Q5637))*O5637)</f>
        <v>207.35999999999999</v>
      </c>
    </row>
    <row r="5638" spans="1:20" x14ac:dyDescent="0.25">
      <c r="A5638" t="s">
        <v>67</v>
      </c>
      <c r="B5638" t="s">
        <v>49</v>
      </c>
      <c r="C5638" t="s">
        <v>20</v>
      </c>
      <c r="D5638" t="s">
        <v>346</v>
      </c>
      <c r="E5638" t="s">
        <v>132</v>
      </c>
      <c r="F5638" s="9">
        <v>6450</v>
      </c>
      <c r="G5638" s="3" t="str">
        <f t="shared" si="440"/>
        <v>United States ,Meriden ,Connecticut, 6450</v>
      </c>
      <c r="H5638" t="s">
        <v>62</v>
      </c>
      <c r="I5638" t="s">
        <v>31</v>
      </c>
      <c r="J5638" t="str">
        <f t="shared" si="441"/>
        <v>East - Office Supplies</v>
      </c>
      <c r="K5638" t="s">
        <v>39</v>
      </c>
      <c r="L5638">
        <v>11.12</v>
      </c>
      <c r="M5638" s="3">
        <f t="shared" si="442"/>
        <v>11</v>
      </c>
      <c r="N5638" s="3">
        <f t="shared" si="443"/>
        <v>11.12</v>
      </c>
      <c r="O5638">
        <v>4</v>
      </c>
      <c r="P5638" s="3">
        <f t="shared" si="444"/>
        <v>2.75</v>
      </c>
      <c r="Q5638">
        <v>0</v>
      </c>
      <c r="R5638">
        <v>2.8912</v>
      </c>
      <c r="S5638" s="3">
        <f>R5638/L5638*100</f>
        <v>26</v>
      </c>
      <c r="T5638" s="3">
        <f>( (L5638-(L5638*Q5638))*O5638)</f>
        <v>44.48</v>
      </c>
    </row>
    <row r="5639" spans="1:20" x14ac:dyDescent="0.25">
      <c r="A5639" t="s">
        <v>18</v>
      </c>
      <c r="B5639" t="s">
        <v>49</v>
      </c>
      <c r="C5639" t="s">
        <v>20</v>
      </c>
      <c r="D5639" t="s">
        <v>108</v>
      </c>
      <c r="E5639" t="s">
        <v>172</v>
      </c>
      <c r="F5639" s="9">
        <v>31907</v>
      </c>
      <c r="G5639" s="3" t="str">
        <f t="shared" si="440"/>
        <v>United States ,Columbus ,Georgia, 31907</v>
      </c>
      <c r="H5639" t="s">
        <v>23</v>
      </c>
      <c r="I5639" t="s">
        <v>24</v>
      </c>
      <c r="J5639" t="str">
        <f t="shared" si="441"/>
        <v>South - Furniture</v>
      </c>
      <c r="K5639" t="s">
        <v>38</v>
      </c>
      <c r="L5639">
        <v>7.04</v>
      </c>
      <c r="M5639" s="3">
        <f t="shared" si="442"/>
        <v>7</v>
      </c>
      <c r="N5639" s="3">
        <f t="shared" si="443"/>
        <v>7.04</v>
      </c>
      <c r="O5639">
        <v>4</v>
      </c>
      <c r="P5639" s="3">
        <f t="shared" si="444"/>
        <v>1.75</v>
      </c>
      <c r="Q5639">
        <v>0</v>
      </c>
      <c r="R5639">
        <v>3.0975999999999999</v>
      </c>
      <c r="S5639" s="3">
        <f>R5639/L5639*100</f>
        <v>44</v>
      </c>
      <c r="T5639" s="3">
        <f>( (L5639-(L5639*Q5639))*O5639)</f>
        <v>28.16</v>
      </c>
    </row>
    <row r="5640" spans="1:20" x14ac:dyDescent="0.25">
      <c r="A5640" t="s">
        <v>18</v>
      </c>
      <c r="B5640" t="s">
        <v>27</v>
      </c>
      <c r="C5640" t="s">
        <v>20</v>
      </c>
      <c r="D5640" t="s">
        <v>275</v>
      </c>
      <c r="E5640" t="s">
        <v>172</v>
      </c>
      <c r="F5640" s="9">
        <v>30076</v>
      </c>
      <c r="G5640" s="3" t="str">
        <f t="shared" si="440"/>
        <v>United States ,Roswell ,Georgia, 30076</v>
      </c>
      <c r="H5640" t="s">
        <v>23</v>
      </c>
      <c r="I5640" t="s">
        <v>31</v>
      </c>
      <c r="J5640" t="str">
        <f t="shared" si="441"/>
        <v>South - Office Supplies</v>
      </c>
      <c r="K5640" t="s">
        <v>65</v>
      </c>
      <c r="L5640">
        <v>17.940000000000001</v>
      </c>
      <c r="M5640" s="3">
        <f t="shared" si="442"/>
        <v>18</v>
      </c>
      <c r="N5640" s="3">
        <f t="shared" si="443"/>
        <v>17.940000000000001</v>
      </c>
      <c r="O5640">
        <v>3</v>
      </c>
      <c r="P5640" s="3">
        <f t="shared" si="444"/>
        <v>6</v>
      </c>
      <c r="Q5640">
        <v>0</v>
      </c>
      <c r="R5640">
        <v>8.7905999999999995</v>
      </c>
      <c r="S5640" s="3">
        <f>R5640/L5640*100</f>
        <v>48.999999999999993</v>
      </c>
      <c r="T5640" s="3">
        <f>( (L5640-(L5640*Q5640))*O5640)</f>
        <v>53.820000000000007</v>
      </c>
    </row>
    <row r="5641" spans="1:20" x14ac:dyDescent="0.25">
      <c r="A5641" t="s">
        <v>67</v>
      </c>
      <c r="B5641" t="s">
        <v>49</v>
      </c>
      <c r="C5641" t="s">
        <v>20</v>
      </c>
      <c r="D5641" t="s">
        <v>47</v>
      </c>
      <c r="E5641" t="s">
        <v>48</v>
      </c>
      <c r="F5641" s="9">
        <v>98105</v>
      </c>
      <c r="G5641" s="3" t="str">
        <f t="shared" si="440"/>
        <v>United States ,Seattle ,Washington, 98105</v>
      </c>
      <c r="H5641" t="s">
        <v>30</v>
      </c>
      <c r="I5641" t="s">
        <v>31</v>
      </c>
      <c r="J5641" t="str">
        <f t="shared" si="441"/>
        <v>West - Office Supplies</v>
      </c>
      <c r="K5641" t="s">
        <v>42</v>
      </c>
      <c r="L5641">
        <v>34.76</v>
      </c>
      <c r="M5641" s="3">
        <f t="shared" si="442"/>
        <v>35</v>
      </c>
      <c r="N5641" s="3">
        <f t="shared" si="443"/>
        <v>27.808</v>
      </c>
      <c r="O5641">
        <v>5</v>
      </c>
      <c r="P5641" s="3">
        <f t="shared" si="444"/>
        <v>7</v>
      </c>
      <c r="Q5641">
        <v>0.2</v>
      </c>
      <c r="R5641">
        <v>11.297000000000001</v>
      </c>
      <c r="S5641" s="3">
        <f>R5641/L5641*100</f>
        <v>32.5</v>
      </c>
      <c r="T5641" s="3">
        <f>( (L5641-(L5641*Q5641))*O5641)</f>
        <v>139.04</v>
      </c>
    </row>
    <row r="5642" spans="1:20" x14ac:dyDescent="0.25">
      <c r="A5642" t="s">
        <v>33</v>
      </c>
      <c r="B5642" t="s">
        <v>27</v>
      </c>
      <c r="C5642" t="s">
        <v>20</v>
      </c>
      <c r="D5642" t="s">
        <v>152</v>
      </c>
      <c r="E5642" t="s">
        <v>137</v>
      </c>
      <c r="F5642" s="9">
        <v>7960</v>
      </c>
      <c r="G5642" s="3" t="str">
        <f t="shared" si="440"/>
        <v>United States ,Morristown ,New Jersey, 7960</v>
      </c>
      <c r="H5642" t="s">
        <v>62</v>
      </c>
      <c r="I5642" t="s">
        <v>24</v>
      </c>
      <c r="J5642" t="str">
        <f t="shared" si="441"/>
        <v>East - Furniture</v>
      </c>
      <c r="K5642" t="s">
        <v>38</v>
      </c>
      <c r="L5642">
        <v>74.45</v>
      </c>
      <c r="M5642" s="3">
        <f t="shared" si="442"/>
        <v>74</v>
      </c>
      <c r="N5642" s="3">
        <f t="shared" si="443"/>
        <v>74.45</v>
      </c>
      <c r="O5642">
        <v>5</v>
      </c>
      <c r="P5642" s="3">
        <f t="shared" si="444"/>
        <v>14.8</v>
      </c>
      <c r="Q5642">
        <v>0</v>
      </c>
      <c r="R5642">
        <v>20.101500000000001</v>
      </c>
      <c r="S5642" s="3">
        <f>R5642/L5642*100</f>
        <v>27</v>
      </c>
      <c r="T5642" s="3">
        <f>( (L5642-(L5642*Q5642))*O5642)</f>
        <v>372.25</v>
      </c>
    </row>
    <row r="5643" spans="1:20" x14ac:dyDescent="0.25">
      <c r="A5643" t="s">
        <v>33</v>
      </c>
      <c r="B5643" t="s">
        <v>27</v>
      </c>
      <c r="C5643" t="s">
        <v>20</v>
      </c>
      <c r="D5643" t="s">
        <v>256</v>
      </c>
      <c r="E5643" t="s">
        <v>88</v>
      </c>
      <c r="F5643" s="9">
        <v>22304</v>
      </c>
      <c r="G5643" s="3" t="str">
        <f t="shared" si="440"/>
        <v>United States ,Alexandria ,Virginia, 22304</v>
      </c>
      <c r="H5643" t="s">
        <v>23</v>
      </c>
      <c r="I5643" t="s">
        <v>24</v>
      </c>
      <c r="J5643" t="str">
        <f t="shared" si="441"/>
        <v>South - Furniture</v>
      </c>
      <c r="K5643" t="s">
        <v>38</v>
      </c>
      <c r="L5643">
        <v>192.22</v>
      </c>
      <c r="M5643" s="3">
        <f t="shared" si="442"/>
        <v>192</v>
      </c>
      <c r="N5643" s="3">
        <f t="shared" si="443"/>
        <v>192.22</v>
      </c>
      <c r="O5643">
        <v>14</v>
      </c>
      <c r="P5643" s="3">
        <f t="shared" si="444"/>
        <v>13.714285714285714</v>
      </c>
      <c r="Q5643">
        <v>0</v>
      </c>
      <c r="R5643">
        <v>69.199200000000005</v>
      </c>
      <c r="S5643" s="3">
        <f>R5643/L5643*100</f>
        <v>36.000000000000007</v>
      </c>
      <c r="T5643" s="3">
        <f>( (L5643-(L5643*Q5643))*O5643)</f>
        <v>2691.08</v>
      </c>
    </row>
    <row r="5644" spans="1:20" x14ac:dyDescent="0.25">
      <c r="A5644" t="s">
        <v>33</v>
      </c>
      <c r="B5644" t="s">
        <v>19</v>
      </c>
      <c r="C5644" t="s">
        <v>20</v>
      </c>
      <c r="D5644" t="s">
        <v>379</v>
      </c>
      <c r="E5644" t="s">
        <v>56</v>
      </c>
      <c r="F5644" s="9">
        <v>84106</v>
      </c>
      <c r="G5644" s="3" t="str">
        <f t="shared" si="440"/>
        <v>United States ,Salt Lake City ,Utah, 84106</v>
      </c>
      <c r="H5644" t="s">
        <v>30</v>
      </c>
      <c r="I5644" t="s">
        <v>31</v>
      </c>
      <c r="J5644" t="str">
        <f t="shared" si="441"/>
        <v>West - Office Supplies</v>
      </c>
      <c r="K5644" t="s">
        <v>46</v>
      </c>
      <c r="L5644">
        <v>19.440000000000001</v>
      </c>
      <c r="M5644" s="3">
        <f t="shared" si="442"/>
        <v>19</v>
      </c>
      <c r="N5644" s="3">
        <f t="shared" si="443"/>
        <v>19.440000000000001</v>
      </c>
      <c r="O5644">
        <v>3</v>
      </c>
      <c r="P5644" s="3">
        <f t="shared" si="444"/>
        <v>6.333333333333333</v>
      </c>
      <c r="Q5644">
        <v>0</v>
      </c>
      <c r="R5644">
        <v>9.3312000000000008</v>
      </c>
      <c r="S5644" s="3">
        <f>R5644/L5644*100</f>
        <v>48.000000000000007</v>
      </c>
      <c r="T5644" s="3">
        <f>( (L5644-(L5644*Q5644))*O5644)</f>
        <v>58.320000000000007</v>
      </c>
    </row>
    <row r="5645" spans="1:20" x14ac:dyDescent="0.25">
      <c r="A5645" t="s">
        <v>18</v>
      </c>
      <c r="B5645" t="s">
        <v>27</v>
      </c>
      <c r="C5645" t="s">
        <v>20</v>
      </c>
      <c r="D5645" t="s">
        <v>433</v>
      </c>
      <c r="E5645" t="s">
        <v>29</v>
      </c>
      <c r="F5645" s="9">
        <v>92307</v>
      </c>
      <c r="G5645" s="3" t="str">
        <f t="shared" si="440"/>
        <v>United States ,Apple Valley ,California, 92307</v>
      </c>
      <c r="H5645" t="s">
        <v>30</v>
      </c>
      <c r="I5645" t="s">
        <v>31</v>
      </c>
      <c r="J5645" t="str">
        <f t="shared" si="441"/>
        <v>West - Office Supplies</v>
      </c>
      <c r="K5645" t="s">
        <v>46</v>
      </c>
      <c r="L5645">
        <v>32.4</v>
      </c>
      <c r="M5645" s="3">
        <f t="shared" si="442"/>
        <v>32</v>
      </c>
      <c r="N5645" s="3">
        <f t="shared" si="443"/>
        <v>32.4</v>
      </c>
      <c r="O5645">
        <v>5</v>
      </c>
      <c r="P5645" s="3">
        <f t="shared" si="444"/>
        <v>6.4</v>
      </c>
      <c r="Q5645">
        <v>0</v>
      </c>
      <c r="R5645">
        <v>15.552</v>
      </c>
      <c r="S5645" s="3">
        <f>R5645/L5645*100</f>
        <v>48</v>
      </c>
      <c r="T5645" s="3">
        <f>( (L5645-(L5645*Q5645))*O5645)</f>
        <v>162</v>
      </c>
    </row>
    <row r="5646" spans="1:20" x14ac:dyDescent="0.25">
      <c r="A5646" t="s">
        <v>18</v>
      </c>
      <c r="B5646" t="s">
        <v>27</v>
      </c>
      <c r="C5646" t="s">
        <v>20</v>
      </c>
      <c r="D5646" t="s">
        <v>433</v>
      </c>
      <c r="E5646" t="s">
        <v>29</v>
      </c>
      <c r="F5646" s="9">
        <v>92307</v>
      </c>
      <c r="G5646" s="3" t="str">
        <f t="shared" si="440"/>
        <v>United States ,Apple Valley ,California, 92307</v>
      </c>
      <c r="H5646" t="s">
        <v>30</v>
      </c>
      <c r="I5646" t="s">
        <v>31</v>
      </c>
      <c r="J5646" t="str">
        <f t="shared" si="441"/>
        <v>West - Office Supplies</v>
      </c>
      <c r="K5646" t="s">
        <v>65</v>
      </c>
      <c r="L5646">
        <v>57.9</v>
      </c>
      <c r="M5646" s="3">
        <f t="shared" si="442"/>
        <v>58</v>
      </c>
      <c r="N5646" s="3">
        <f t="shared" si="443"/>
        <v>57.9</v>
      </c>
      <c r="O5646">
        <v>5</v>
      </c>
      <c r="P5646" s="3">
        <f t="shared" si="444"/>
        <v>11.6</v>
      </c>
      <c r="Q5646">
        <v>0</v>
      </c>
      <c r="R5646">
        <v>28.95</v>
      </c>
      <c r="S5646" s="3">
        <f>R5646/L5646*100</f>
        <v>50</v>
      </c>
      <c r="T5646" s="3">
        <f>( (L5646-(L5646*Q5646))*O5646)</f>
        <v>289.5</v>
      </c>
    </row>
    <row r="5647" spans="1:20" x14ac:dyDescent="0.25">
      <c r="A5647" t="s">
        <v>18</v>
      </c>
      <c r="B5647" t="s">
        <v>27</v>
      </c>
      <c r="C5647" t="s">
        <v>20</v>
      </c>
      <c r="D5647" t="s">
        <v>433</v>
      </c>
      <c r="E5647" t="s">
        <v>29</v>
      </c>
      <c r="F5647" s="9">
        <v>92307</v>
      </c>
      <c r="G5647" s="3" t="str">
        <f t="shared" si="440"/>
        <v>United States ,Apple Valley ,California, 92307</v>
      </c>
      <c r="H5647" t="s">
        <v>30</v>
      </c>
      <c r="I5647" t="s">
        <v>31</v>
      </c>
      <c r="J5647" t="str">
        <f t="shared" si="441"/>
        <v>West - Office Supplies</v>
      </c>
      <c r="K5647" t="s">
        <v>37</v>
      </c>
      <c r="L5647">
        <v>10.56</v>
      </c>
      <c r="M5647" s="3">
        <f t="shared" si="442"/>
        <v>11</v>
      </c>
      <c r="N5647" s="3">
        <f t="shared" si="443"/>
        <v>10.56</v>
      </c>
      <c r="O5647">
        <v>2</v>
      </c>
      <c r="P5647" s="3">
        <f t="shared" si="444"/>
        <v>5.5</v>
      </c>
      <c r="Q5647">
        <v>0</v>
      </c>
      <c r="R5647">
        <v>0</v>
      </c>
      <c r="S5647" s="3">
        <f>R5647/L5647*100</f>
        <v>0</v>
      </c>
      <c r="T5647" s="3">
        <f>( (L5647-(L5647*Q5647))*O5647)</f>
        <v>21.12</v>
      </c>
    </row>
    <row r="5648" spans="1:20" x14ac:dyDescent="0.25">
      <c r="A5648" t="s">
        <v>18</v>
      </c>
      <c r="B5648" t="s">
        <v>27</v>
      </c>
      <c r="C5648" t="s">
        <v>20</v>
      </c>
      <c r="D5648" t="s">
        <v>433</v>
      </c>
      <c r="E5648" t="s">
        <v>29</v>
      </c>
      <c r="F5648" s="9">
        <v>92307</v>
      </c>
      <c r="G5648" s="3" t="str">
        <f t="shared" si="440"/>
        <v>United States ,Apple Valley ,California, 92307</v>
      </c>
      <c r="H5648" t="s">
        <v>30</v>
      </c>
      <c r="I5648" t="s">
        <v>24</v>
      </c>
      <c r="J5648" t="str">
        <f t="shared" si="441"/>
        <v>West - Furniture</v>
      </c>
      <c r="K5648" t="s">
        <v>25</v>
      </c>
      <c r="L5648">
        <v>1194.165</v>
      </c>
      <c r="M5648" s="3">
        <f t="shared" si="442"/>
        <v>1194</v>
      </c>
      <c r="N5648" s="3">
        <f t="shared" si="443"/>
        <v>1015.04025</v>
      </c>
      <c r="O5648">
        <v>5</v>
      </c>
      <c r="P5648" s="3">
        <f t="shared" si="444"/>
        <v>238.8</v>
      </c>
      <c r="Q5648">
        <v>0.15</v>
      </c>
      <c r="R5648">
        <v>210.73500000000001</v>
      </c>
      <c r="S5648" s="3">
        <f>R5648/L5648*100</f>
        <v>17.647058823529413</v>
      </c>
      <c r="T5648" s="3">
        <f>( (L5648-(L5648*Q5648))*O5648)</f>
        <v>5075.2012500000001</v>
      </c>
    </row>
    <row r="5649" spans="1:20" x14ac:dyDescent="0.25">
      <c r="A5649" t="s">
        <v>33</v>
      </c>
      <c r="B5649" t="s">
        <v>27</v>
      </c>
      <c r="C5649" t="s">
        <v>20</v>
      </c>
      <c r="D5649" t="s">
        <v>80</v>
      </c>
      <c r="E5649" t="s">
        <v>81</v>
      </c>
      <c r="F5649" s="9">
        <v>10009</v>
      </c>
      <c r="G5649" s="3" t="str">
        <f t="shared" si="440"/>
        <v>United States ,New York City ,New York, 10009</v>
      </c>
      <c r="H5649" t="s">
        <v>62</v>
      </c>
      <c r="I5649" t="s">
        <v>31</v>
      </c>
      <c r="J5649" t="str">
        <f t="shared" si="441"/>
        <v>East - Office Supplies</v>
      </c>
      <c r="K5649" t="s">
        <v>46</v>
      </c>
      <c r="L5649">
        <v>40.99</v>
      </c>
      <c r="M5649" s="3">
        <f t="shared" si="442"/>
        <v>41</v>
      </c>
      <c r="N5649" s="3">
        <f t="shared" si="443"/>
        <v>40.99</v>
      </c>
      <c r="O5649">
        <v>1</v>
      </c>
      <c r="P5649" s="3">
        <f t="shared" si="444"/>
        <v>41</v>
      </c>
      <c r="Q5649">
        <v>0</v>
      </c>
      <c r="R5649">
        <v>20.085100000000001</v>
      </c>
      <c r="S5649" s="3">
        <f>R5649/L5649*100</f>
        <v>49</v>
      </c>
      <c r="T5649" s="3">
        <f>( (L5649-(L5649*Q5649))*O5649)</f>
        <v>40.99</v>
      </c>
    </row>
    <row r="5650" spans="1:20" x14ac:dyDescent="0.25">
      <c r="A5650" t="s">
        <v>33</v>
      </c>
      <c r="B5650" t="s">
        <v>27</v>
      </c>
      <c r="C5650" t="s">
        <v>20</v>
      </c>
      <c r="D5650" t="s">
        <v>164</v>
      </c>
      <c r="E5650" t="s">
        <v>29</v>
      </c>
      <c r="F5650" s="9">
        <v>90805</v>
      </c>
      <c r="G5650" s="3" t="str">
        <f t="shared" si="440"/>
        <v>United States ,Long Beach ,California, 90805</v>
      </c>
      <c r="H5650" t="s">
        <v>30</v>
      </c>
      <c r="I5650" t="s">
        <v>31</v>
      </c>
      <c r="J5650" t="str">
        <f t="shared" si="441"/>
        <v>West - Office Supplies</v>
      </c>
      <c r="K5650" t="s">
        <v>39</v>
      </c>
      <c r="L5650">
        <v>2.94</v>
      </c>
      <c r="M5650" s="3">
        <f t="shared" si="442"/>
        <v>3</v>
      </c>
      <c r="N5650" s="3">
        <f t="shared" si="443"/>
        <v>2.94</v>
      </c>
      <c r="O5650">
        <v>1</v>
      </c>
      <c r="P5650" s="3">
        <f t="shared" si="444"/>
        <v>3</v>
      </c>
      <c r="Q5650">
        <v>0</v>
      </c>
      <c r="R5650">
        <v>0.79379999999999995</v>
      </c>
      <c r="S5650" s="3">
        <f>R5650/L5650*100</f>
        <v>26.999999999999996</v>
      </c>
      <c r="T5650" s="3">
        <f>( (L5650-(L5650*Q5650))*O5650)</f>
        <v>2.94</v>
      </c>
    </row>
    <row r="5651" spans="1:20" x14ac:dyDescent="0.25">
      <c r="A5651" t="s">
        <v>67</v>
      </c>
      <c r="B5651" t="s">
        <v>49</v>
      </c>
      <c r="C5651" t="s">
        <v>20</v>
      </c>
      <c r="D5651" t="s">
        <v>215</v>
      </c>
      <c r="E5651" t="s">
        <v>100</v>
      </c>
      <c r="F5651" s="9">
        <v>97301</v>
      </c>
      <c r="G5651" s="3" t="str">
        <f t="shared" si="440"/>
        <v>United States ,Salem ,Oregon, 97301</v>
      </c>
      <c r="H5651" t="s">
        <v>30</v>
      </c>
      <c r="I5651" t="s">
        <v>31</v>
      </c>
      <c r="J5651" t="str">
        <f t="shared" si="441"/>
        <v>West - Office Supplies</v>
      </c>
      <c r="K5651" t="s">
        <v>42</v>
      </c>
      <c r="L5651">
        <v>45.24</v>
      </c>
      <c r="M5651" s="3">
        <f t="shared" si="442"/>
        <v>45</v>
      </c>
      <c r="N5651" s="3">
        <f t="shared" si="443"/>
        <v>13.572000000000003</v>
      </c>
      <c r="O5651">
        <v>4</v>
      </c>
      <c r="P5651" s="3">
        <f t="shared" si="444"/>
        <v>11.25</v>
      </c>
      <c r="Q5651">
        <v>0.7</v>
      </c>
      <c r="R5651">
        <v>-30.16</v>
      </c>
      <c r="S5651" s="3">
        <f>R5651/L5651*100</f>
        <v>-66.666666666666657</v>
      </c>
      <c r="T5651" s="3">
        <f>( (L5651-(L5651*Q5651))*O5651)</f>
        <v>54.288000000000011</v>
      </c>
    </row>
    <row r="5652" spans="1:20" x14ac:dyDescent="0.25">
      <c r="A5652" t="s">
        <v>67</v>
      </c>
      <c r="B5652" t="s">
        <v>49</v>
      </c>
      <c r="C5652" t="s">
        <v>20</v>
      </c>
      <c r="D5652" t="s">
        <v>215</v>
      </c>
      <c r="E5652" t="s">
        <v>100</v>
      </c>
      <c r="F5652" s="9">
        <v>97301</v>
      </c>
      <c r="G5652" s="3" t="str">
        <f t="shared" si="440"/>
        <v>United States ,Salem ,Oregon, 97301</v>
      </c>
      <c r="H5652" t="s">
        <v>30</v>
      </c>
      <c r="I5652" t="s">
        <v>31</v>
      </c>
      <c r="J5652" t="str">
        <f t="shared" si="441"/>
        <v>West - Office Supplies</v>
      </c>
      <c r="K5652" t="s">
        <v>39</v>
      </c>
      <c r="L5652">
        <v>18.687999999999999</v>
      </c>
      <c r="M5652" s="3">
        <f t="shared" si="442"/>
        <v>19</v>
      </c>
      <c r="N5652" s="3">
        <f t="shared" si="443"/>
        <v>14.950399999999998</v>
      </c>
      <c r="O5652">
        <v>4</v>
      </c>
      <c r="P5652" s="3">
        <f t="shared" si="444"/>
        <v>4.75</v>
      </c>
      <c r="Q5652">
        <v>0.2</v>
      </c>
      <c r="R5652">
        <v>2.3359999999999999</v>
      </c>
      <c r="S5652" s="3">
        <f>R5652/L5652*100</f>
        <v>12.5</v>
      </c>
      <c r="T5652" s="3">
        <f>( (L5652-(L5652*Q5652))*O5652)</f>
        <v>59.801599999999993</v>
      </c>
    </row>
    <row r="5653" spans="1:20" x14ac:dyDescent="0.25">
      <c r="A5653" t="s">
        <v>67</v>
      </c>
      <c r="B5653" t="s">
        <v>49</v>
      </c>
      <c r="C5653" t="s">
        <v>20</v>
      </c>
      <c r="D5653" t="s">
        <v>215</v>
      </c>
      <c r="E5653" t="s">
        <v>100</v>
      </c>
      <c r="F5653" s="9">
        <v>97301</v>
      </c>
      <c r="G5653" s="3" t="str">
        <f t="shared" si="440"/>
        <v>United States ,Salem ,Oregon, 97301</v>
      </c>
      <c r="H5653" t="s">
        <v>30</v>
      </c>
      <c r="I5653" t="s">
        <v>31</v>
      </c>
      <c r="J5653" t="str">
        <f t="shared" si="441"/>
        <v>West - Office Supplies</v>
      </c>
      <c r="K5653" t="s">
        <v>46</v>
      </c>
      <c r="L5653">
        <v>11.648</v>
      </c>
      <c r="M5653" s="3">
        <f t="shared" si="442"/>
        <v>12</v>
      </c>
      <c r="N5653" s="3">
        <f t="shared" si="443"/>
        <v>9.3184000000000005</v>
      </c>
      <c r="O5653">
        <v>2</v>
      </c>
      <c r="P5653" s="3">
        <f t="shared" si="444"/>
        <v>6</v>
      </c>
      <c r="Q5653">
        <v>0.2</v>
      </c>
      <c r="R5653">
        <v>3.7856000000000001</v>
      </c>
      <c r="S5653" s="3">
        <f>R5653/L5653*100</f>
        <v>32.5</v>
      </c>
      <c r="T5653" s="3">
        <f>( (L5653-(L5653*Q5653))*O5653)</f>
        <v>18.636800000000001</v>
      </c>
    </row>
    <row r="5654" spans="1:20" x14ac:dyDescent="0.25">
      <c r="A5654" t="s">
        <v>67</v>
      </c>
      <c r="B5654" t="s">
        <v>49</v>
      </c>
      <c r="C5654" t="s">
        <v>20</v>
      </c>
      <c r="D5654" t="s">
        <v>215</v>
      </c>
      <c r="E5654" t="s">
        <v>100</v>
      </c>
      <c r="F5654" s="9">
        <v>97301</v>
      </c>
      <c r="G5654" s="3" t="str">
        <f t="shared" si="440"/>
        <v>United States ,Salem ,Oregon, 97301</v>
      </c>
      <c r="H5654" t="s">
        <v>30</v>
      </c>
      <c r="I5654" t="s">
        <v>40</v>
      </c>
      <c r="J5654" t="str">
        <f t="shared" si="441"/>
        <v>West - Technology</v>
      </c>
      <c r="K5654" t="s">
        <v>64</v>
      </c>
      <c r="L5654">
        <v>112.776</v>
      </c>
      <c r="M5654" s="3">
        <f t="shared" si="442"/>
        <v>113</v>
      </c>
      <c r="N5654" s="3">
        <f t="shared" si="443"/>
        <v>90.220799999999997</v>
      </c>
      <c r="O5654">
        <v>3</v>
      </c>
      <c r="P5654" s="3">
        <f t="shared" si="444"/>
        <v>37.666666666666664</v>
      </c>
      <c r="Q5654">
        <v>0.2</v>
      </c>
      <c r="R5654">
        <v>-8.4581999999999997</v>
      </c>
      <c r="S5654" s="3">
        <f>R5654/L5654*100</f>
        <v>-7.5</v>
      </c>
      <c r="T5654" s="3">
        <f>( (L5654-(L5654*Q5654))*O5654)</f>
        <v>270.66239999999999</v>
      </c>
    </row>
    <row r="5655" spans="1:20" x14ac:dyDescent="0.25">
      <c r="A5655" t="s">
        <v>67</v>
      </c>
      <c r="B5655" t="s">
        <v>49</v>
      </c>
      <c r="C5655" t="s">
        <v>20</v>
      </c>
      <c r="D5655" t="s">
        <v>215</v>
      </c>
      <c r="E5655" t="s">
        <v>100</v>
      </c>
      <c r="F5655" s="9">
        <v>97301</v>
      </c>
      <c r="G5655" s="3" t="str">
        <f t="shared" si="440"/>
        <v>United States ,Salem ,Oregon, 97301</v>
      </c>
      <c r="H5655" t="s">
        <v>30</v>
      </c>
      <c r="I5655" t="s">
        <v>24</v>
      </c>
      <c r="J5655" t="str">
        <f t="shared" si="441"/>
        <v>West - Furniture</v>
      </c>
      <c r="K5655" t="s">
        <v>36</v>
      </c>
      <c r="L5655">
        <v>377.45</v>
      </c>
      <c r="M5655" s="3">
        <f t="shared" si="442"/>
        <v>377</v>
      </c>
      <c r="N5655" s="3">
        <f t="shared" si="443"/>
        <v>188.72499999999999</v>
      </c>
      <c r="O5655">
        <v>5</v>
      </c>
      <c r="P5655" s="3">
        <f t="shared" si="444"/>
        <v>75.400000000000006</v>
      </c>
      <c r="Q5655">
        <v>0.5</v>
      </c>
      <c r="R5655">
        <v>-264.21499999999997</v>
      </c>
      <c r="S5655" s="3">
        <f>R5655/L5655*100</f>
        <v>-70</v>
      </c>
      <c r="T5655" s="3">
        <f>( (L5655-(L5655*Q5655))*O5655)</f>
        <v>943.625</v>
      </c>
    </row>
    <row r="5656" spans="1:20" x14ac:dyDescent="0.25">
      <c r="A5656" t="s">
        <v>67</v>
      </c>
      <c r="B5656" t="s">
        <v>49</v>
      </c>
      <c r="C5656" t="s">
        <v>20</v>
      </c>
      <c r="D5656" t="s">
        <v>215</v>
      </c>
      <c r="E5656" t="s">
        <v>100</v>
      </c>
      <c r="F5656" s="9">
        <v>97301</v>
      </c>
      <c r="G5656" s="3" t="str">
        <f t="shared" si="440"/>
        <v>United States ,Salem ,Oregon, 97301</v>
      </c>
      <c r="H5656" t="s">
        <v>30</v>
      </c>
      <c r="I5656" t="s">
        <v>31</v>
      </c>
      <c r="J5656" t="str">
        <f t="shared" si="441"/>
        <v>West - Office Supplies</v>
      </c>
      <c r="K5656" t="s">
        <v>32</v>
      </c>
      <c r="L5656">
        <v>15.936</v>
      </c>
      <c r="M5656" s="3">
        <f t="shared" si="442"/>
        <v>16</v>
      </c>
      <c r="N5656" s="3">
        <f t="shared" si="443"/>
        <v>12.748799999999999</v>
      </c>
      <c r="O5656">
        <v>4</v>
      </c>
      <c r="P5656" s="3">
        <f t="shared" si="444"/>
        <v>4</v>
      </c>
      <c r="Q5656">
        <v>0.2</v>
      </c>
      <c r="R5656">
        <v>5.1791999999999998</v>
      </c>
      <c r="S5656" s="3">
        <f>R5656/L5656*100</f>
        <v>32.5</v>
      </c>
      <c r="T5656" s="3">
        <f>( (L5656-(L5656*Q5656))*O5656)</f>
        <v>50.995199999999997</v>
      </c>
    </row>
    <row r="5657" spans="1:20" x14ac:dyDescent="0.25">
      <c r="A5657" t="s">
        <v>67</v>
      </c>
      <c r="B5657" t="s">
        <v>49</v>
      </c>
      <c r="C5657" t="s">
        <v>20</v>
      </c>
      <c r="D5657" t="s">
        <v>215</v>
      </c>
      <c r="E5657" t="s">
        <v>100</v>
      </c>
      <c r="F5657" s="9">
        <v>97301</v>
      </c>
      <c r="G5657" s="3" t="str">
        <f t="shared" si="440"/>
        <v>United States ,Salem ,Oregon, 97301</v>
      </c>
      <c r="H5657" t="s">
        <v>30</v>
      </c>
      <c r="I5657" t="s">
        <v>40</v>
      </c>
      <c r="J5657" t="str">
        <f t="shared" si="441"/>
        <v>West - Technology</v>
      </c>
      <c r="K5657" t="s">
        <v>41</v>
      </c>
      <c r="L5657">
        <v>28.68</v>
      </c>
      <c r="M5657" s="3">
        <f t="shared" si="442"/>
        <v>29</v>
      </c>
      <c r="N5657" s="3">
        <f t="shared" si="443"/>
        <v>22.943999999999999</v>
      </c>
      <c r="O5657">
        <v>3</v>
      </c>
      <c r="P5657" s="3">
        <f t="shared" si="444"/>
        <v>9.6666666666666661</v>
      </c>
      <c r="Q5657">
        <v>0.2</v>
      </c>
      <c r="R5657">
        <v>-7.17</v>
      </c>
      <c r="S5657" s="3">
        <f>R5657/L5657*100</f>
        <v>-25</v>
      </c>
      <c r="T5657" s="3">
        <f>( (L5657-(L5657*Q5657))*O5657)</f>
        <v>68.831999999999994</v>
      </c>
    </row>
    <row r="5658" spans="1:20" x14ac:dyDescent="0.25">
      <c r="A5658" t="s">
        <v>33</v>
      </c>
      <c r="B5658" t="s">
        <v>49</v>
      </c>
      <c r="C5658" t="s">
        <v>20</v>
      </c>
      <c r="D5658" t="s">
        <v>102</v>
      </c>
      <c r="E5658" t="s">
        <v>103</v>
      </c>
      <c r="F5658" s="9">
        <v>80013</v>
      </c>
      <c r="G5658" s="3" t="str">
        <f t="shared" si="440"/>
        <v>United States ,Aurora ,Colorado, 80013</v>
      </c>
      <c r="H5658" t="s">
        <v>30</v>
      </c>
      <c r="I5658" t="s">
        <v>24</v>
      </c>
      <c r="J5658" t="str">
        <f t="shared" si="441"/>
        <v>West - Furniture</v>
      </c>
      <c r="K5658" t="s">
        <v>38</v>
      </c>
      <c r="L5658">
        <v>21.44</v>
      </c>
      <c r="M5658" s="3">
        <f t="shared" si="442"/>
        <v>21</v>
      </c>
      <c r="N5658" s="3">
        <f t="shared" si="443"/>
        <v>17.152000000000001</v>
      </c>
      <c r="O5658">
        <v>2</v>
      </c>
      <c r="P5658" s="3">
        <f t="shared" si="444"/>
        <v>10.5</v>
      </c>
      <c r="Q5658">
        <v>0.2</v>
      </c>
      <c r="R5658">
        <v>7.5039999999999996</v>
      </c>
      <c r="S5658" s="3">
        <f>R5658/L5658*100</f>
        <v>35</v>
      </c>
      <c r="T5658" s="3">
        <f>( (L5658-(L5658*Q5658))*O5658)</f>
        <v>34.304000000000002</v>
      </c>
    </row>
    <row r="5659" spans="1:20" x14ac:dyDescent="0.25">
      <c r="A5659" t="s">
        <v>33</v>
      </c>
      <c r="B5659" t="s">
        <v>49</v>
      </c>
      <c r="C5659" t="s">
        <v>20</v>
      </c>
      <c r="D5659" t="s">
        <v>102</v>
      </c>
      <c r="E5659" t="s">
        <v>103</v>
      </c>
      <c r="F5659" s="9">
        <v>80013</v>
      </c>
      <c r="G5659" s="3" t="str">
        <f t="shared" si="440"/>
        <v>United States ,Aurora ,Colorado, 80013</v>
      </c>
      <c r="H5659" t="s">
        <v>30</v>
      </c>
      <c r="I5659" t="s">
        <v>31</v>
      </c>
      <c r="J5659" t="str">
        <f t="shared" si="441"/>
        <v>West - Office Supplies</v>
      </c>
      <c r="K5659" t="s">
        <v>37</v>
      </c>
      <c r="L5659">
        <v>511.05599999999998</v>
      </c>
      <c r="M5659" s="3">
        <f t="shared" si="442"/>
        <v>511</v>
      </c>
      <c r="N5659" s="3">
        <f t="shared" si="443"/>
        <v>408.84479999999996</v>
      </c>
      <c r="O5659">
        <v>9</v>
      </c>
      <c r="P5659" s="3">
        <f t="shared" si="444"/>
        <v>56.777777777777779</v>
      </c>
      <c r="Q5659">
        <v>0.2</v>
      </c>
      <c r="R5659">
        <v>-95.822999999999993</v>
      </c>
      <c r="S5659" s="3">
        <f>R5659/L5659*100</f>
        <v>-18.75</v>
      </c>
      <c r="T5659" s="3">
        <f>( (L5659-(L5659*Q5659))*O5659)</f>
        <v>3679.6031999999996</v>
      </c>
    </row>
    <row r="5660" spans="1:20" x14ac:dyDescent="0.25">
      <c r="A5660" t="s">
        <v>173</v>
      </c>
      <c r="B5660" t="s">
        <v>27</v>
      </c>
      <c r="C5660" t="s">
        <v>20</v>
      </c>
      <c r="D5660" t="s">
        <v>119</v>
      </c>
      <c r="E5660" t="s">
        <v>109</v>
      </c>
      <c r="F5660" s="9">
        <v>43055</v>
      </c>
      <c r="G5660" s="3" t="str">
        <f t="shared" si="440"/>
        <v>United States ,Newark ,Ohio, 43055</v>
      </c>
      <c r="H5660" t="s">
        <v>62</v>
      </c>
      <c r="I5660" t="s">
        <v>31</v>
      </c>
      <c r="J5660" t="str">
        <f t="shared" si="441"/>
        <v>East - Office Supplies</v>
      </c>
      <c r="K5660" t="s">
        <v>39</v>
      </c>
      <c r="L5660">
        <v>18.655999999999999</v>
      </c>
      <c r="M5660" s="3">
        <f t="shared" si="442"/>
        <v>19</v>
      </c>
      <c r="N5660" s="3">
        <f t="shared" si="443"/>
        <v>14.924799999999999</v>
      </c>
      <c r="O5660">
        <v>2</v>
      </c>
      <c r="P5660" s="3">
        <f t="shared" si="444"/>
        <v>9.5</v>
      </c>
      <c r="Q5660">
        <v>0.2</v>
      </c>
      <c r="R5660">
        <v>1.3992</v>
      </c>
      <c r="S5660" s="3">
        <f>R5660/L5660*100</f>
        <v>7.5000000000000009</v>
      </c>
      <c r="T5660" s="3">
        <f>( (L5660-(L5660*Q5660))*O5660)</f>
        <v>29.849599999999999</v>
      </c>
    </row>
    <row r="5661" spans="1:20" x14ac:dyDescent="0.25">
      <c r="A5661" t="s">
        <v>173</v>
      </c>
      <c r="B5661" t="s">
        <v>27</v>
      </c>
      <c r="C5661" t="s">
        <v>20</v>
      </c>
      <c r="D5661" t="s">
        <v>119</v>
      </c>
      <c r="E5661" t="s">
        <v>109</v>
      </c>
      <c r="F5661" s="9">
        <v>43055</v>
      </c>
      <c r="G5661" s="3" t="str">
        <f t="shared" si="440"/>
        <v>United States ,Newark ,Ohio, 43055</v>
      </c>
      <c r="H5661" t="s">
        <v>62</v>
      </c>
      <c r="I5661" t="s">
        <v>31</v>
      </c>
      <c r="J5661" t="str">
        <f t="shared" si="441"/>
        <v>East - Office Supplies</v>
      </c>
      <c r="K5661" t="s">
        <v>42</v>
      </c>
      <c r="L5661">
        <v>11.087999999999999</v>
      </c>
      <c r="M5661" s="3">
        <f t="shared" si="442"/>
        <v>11</v>
      </c>
      <c r="N5661" s="3">
        <f t="shared" si="443"/>
        <v>3.3264000000000005</v>
      </c>
      <c r="O5661">
        <v>7</v>
      </c>
      <c r="P5661" s="3">
        <f t="shared" si="444"/>
        <v>1.5714285714285714</v>
      </c>
      <c r="Q5661">
        <v>0.7</v>
      </c>
      <c r="R5661">
        <v>-8.1311999999999998</v>
      </c>
      <c r="S5661" s="3">
        <f>R5661/L5661*100</f>
        <v>-73.333333333333343</v>
      </c>
      <c r="T5661" s="3">
        <f>( (L5661-(L5661*Q5661))*O5661)</f>
        <v>23.284800000000004</v>
      </c>
    </row>
    <row r="5662" spans="1:20" x14ac:dyDescent="0.25">
      <c r="A5662" t="s">
        <v>173</v>
      </c>
      <c r="B5662" t="s">
        <v>27</v>
      </c>
      <c r="C5662" t="s">
        <v>20</v>
      </c>
      <c r="D5662" t="s">
        <v>119</v>
      </c>
      <c r="E5662" t="s">
        <v>109</v>
      </c>
      <c r="F5662" s="9">
        <v>43055</v>
      </c>
      <c r="G5662" s="3" t="str">
        <f t="shared" si="440"/>
        <v>United States ,Newark ,Ohio, 43055</v>
      </c>
      <c r="H5662" t="s">
        <v>62</v>
      </c>
      <c r="I5662" t="s">
        <v>31</v>
      </c>
      <c r="J5662" t="str">
        <f t="shared" si="441"/>
        <v>East - Office Supplies</v>
      </c>
      <c r="K5662" t="s">
        <v>37</v>
      </c>
      <c r="L5662">
        <v>66.688000000000002</v>
      </c>
      <c r="M5662" s="3">
        <f t="shared" si="442"/>
        <v>67</v>
      </c>
      <c r="N5662" s="3">
        <f t="shared" si="443"/>
        <v>53.3504</v>
      </c>
      <c r="O5662">
        <v>1</v>
      </c>
      <c r="P5662" s="3">
        <f t="shared" si="444"/>
        <v>67</v>
      </c>
      <c r="Q5662">
        <v>0.2</v>
      </c>
      <c r="R5662">
        <v>4.1680000000000001</v>
      </c>
      <c r="S5662" s="3">
        <f>R5662/L5662*100</f>
        <v>6.25</v>
      </c>
      <c r="T5662" s="3">
        <f>( (L5662-(L5662*Q5662))*O5662)</f>
        <v>53.3504</v>
      </c>
    </row>
    <row r="5663" spans="1:20" x14ac:dyDescent="0.25">
      <c r="A5663" t="s">
        <v>173</v>
      </c>
      <c r="B5663" t="s">
        <v>27</v>
      </c>
      <c r="C5663" t="s">
        <v>20</v>
      </c>
      <c r="D5663" t="s">
        <v>119</v>
      </c>
      <c r="E5663" t="s">
        <v>109</v>
      </c>
      <c r="F5663" s="9">
        <v>43055</v>
      </c>
      <c r="G5663" s="3" t="str">
        <f t="shared" si="440"/>
        <v>United States ,Newark ,Ohio, 43055</v>
      </c>
      <c r="H5663" t="s">
        <v>62</v>
      </c>
      <c r="I5663" t="s">
        <v>31</v>
      </c>
      <c r="J5663" t="str">
        <f t="shared" si="441"/>
        <v>East - Office Supplies</v>
      </c>
      <c r="K5663" t="s">
        <v>37</v>
      </c>
      <c r="L5663">
        <v>99.488</v>
      </c>
      <c r="M5663" s="3">
        <f t="shared" si="442"/>
        <v>99</v>
      </c>
      <c r="N5663" s="3">
        <f t="shared" si="443"/>
        <v>79.590400000000002</v>
      </c>
      <c r="O5663">
        <v>2</v>
      </c>
      <c r="P5663" s="3">
        <f t="shared" si="444"/>
        <v>49.5</v>
      </c>
      <c r="Q5663">
        <v>0.2</v>
      </c>
      <c r="R5663">
        <v>8.7051999999999996</v>
      </c>
      <c r="S5663" s="3">
        <f>R5663/L5663*100</f>
        <v>8.75</v>
      </c>
      <c r="T5663" s="3">
        <f>( (L5663-(L5663*Q5663))*O5663)</f>
        <v>159.1808</v>
      </c>
    </row>
    <row r="5664" spans="1:20" x14ac:dyDescent="0.25">
      <c r="A5664" t="s">
        <v>33</v>
      </c>
      <c r="B5664" t="s">
        <v>19</v>
      </c>
      <c r="C5664" t="s">
        <v>20</v>
      </c>
      <c r="D5664" t="s">
        <v>47</v>
      </c>
      <c r="E5664" t="s">
        <v>48</v>
      </c>
      <c r="F5664" s="9">
        <v>98103</v>
      </c>
      <c r="G5664" s="3" t="str">
        <f t="shared" si="440"/>
        <v>United States ,Seattle ,Washington, 98103</v>
      </c>
      <c r="H5664" t="s">
        <v>30</v>
      </c>
      <c r="I5664" t="s">
        <v>31</v>
      </c>
      <c r="J5664" t="str">
        <f t="shared" si="441"/>
        <v>West - Office Supplies</v>
      </c>
      <c r="K5664" t="s">
        <v>32</v>
      </c>
      <c r="L5664">
        <v>14.62</v>
      </c>
      <c r="M5664" s="3">
        <f t="shared" si="442"/>
        <v>15</v>
      </c>
      <c r="N5664" s="3">
        <f t="shared" si="443"/>
        <v>14.62</v>
      </c>
      <c r="O5664">
        <v>2</v>
      </c>
      <c r="P5664" s="3">
        <f t="shared" si="444"/>
        <v>7.5</v>
      </c>
      <c r="Q5664">
        <v>0</v>
      </c>
      <c r="R5664">
        <v>6.8714000000000004</v>
      </c>
      <c r="S5664" s="3">
        <f>R5664/L5664*100</f>
        <v>47</v>
      </c>
      <c r="T5664" s="3">
        <f>( (L5664-(L5664*Q5664))*O5664)</f>
        <v>29.24</v>
      </c>
    </row>
    <row r="5665" spans="1:20" x14ac:dyDescent="0.25">
      <c r="A5665" t="s">
        <v>33</v>
      </c>
      <c r="B5665" t="s">
        <v>19</v>
      </c>
      <c r="C5665" t="s">
        <v>20</v>
      </c>
      <c r="D5665" t="s">
        <v>47</v>
      </c>
      <c r="E5665" t="s">
        <v>48</v>
      </c>
      <c r="F5665" s="9">
        <v>98103</v>
      </c>
      <c r="G5665" s="3" t="str">
        <f t="shared" si="440"/>
        <v>United States ,Seattle ,Washington, 98103</v>
      </c>
      <c r="H5665" t="s">
        <v>30</v>
      </c>
      <c r="I5665" t="s">
        <v>31</v>
      </c>
      <c r="J5665" t="str">
        <f t="shared" si="441"/>
        <v>West - Office Supplies</v>
      </c>
      <c r="K5665" t="s">
        <v>42</v>
      </c>
      <c r="L5665">
        <v>53.984000000000002</v>
      </c>
      <c r="M5665" s="3">
        <f t="shared" si="442"/>
        <v>54</v>
      </c>
      <c r="N5665" s="3">
        <f t="shared" si="443"/>
        <v>43.187200000000004</v>
      </c>
      <c r="O5665">
        <v>14</v>
      </c>
      <c r="P5665" s="3">
        <f t="shared" si="444"/>
        <v>3.8571428571428572</v>
      </c>
      <c r="Q5665">
        <v>0.2</v>
      </c>
      <c r="R5665">
        <v>17.544799999999999</v>
      </c>
      <c r="S5665" s="3">
        <f>R5665/L5665*100</f>
        <v>32.499999999999993</v>
      </c>
      <c r="T5665" s="3">
        <f>( (L5665-(L5665*Q5665))*O5665)</f>
        <v>604.62080000000003</v>
      </c>
    </row>
    <row r="5666" spans="1:20" x14ac:dyDescent="0.25">
      <c r="A5666" t="s">
        <v>33</v>
      </c>
      <c r="B5666" t="s">
        <v>19</v>
      </c>
      <c r="C5666" t="s">
        <v>20</v>
      </c>
      <c r="D5666" t="s">
        <v>47</v>
      </c>
      <c r="E5666" t="s">
        <v>48</v>
      </c>
      <c r="F5666" s="9">
        <v>98103</v>
      </c>
      <c r="G5666" s="3" t="str">
        <f t="shared" si="440"/>
        <v>United States ,Seattle ,Washington, 98103</v>
      </c>
      <c r="H5666" t="s">
        <v>30</v>
      </c>
      <c r="I5666" t="s">
        <v>40</v>
      </c>
      <c r="J5666" t="str">
        <f t="shared" si="441"/>
        <v>West - Technology</v>
      </c>
      <c r="K5666" t="s">
        <v>64</v>
      </c>
      <c r="L5666">
        <v>389.97</v>
      </c>
      <c r="M5666" s="3">
        <f t="shared" si="442"/>
        <v>390</v>
      </c>
      <c r="N5666" s="3">
        <f t="shared" si="443"/>
        <v>389.97</v>
      </c>
      <c r="O5666">
        <v>3</v>
      </c>
      <c r="P5666" s="3">
        <f t="shared" si="444"/>
        <v>130</v>
      </c>
      <c r="Q5666">
        <v>0</v>
      </c>
      <c r="R5666">
        <v>132.5898</v>
      </c>
      <c r="S5666" s="3">
        <f>R5666/L5666*100</f>
        <v>34</v>
      </c>
      <c r="T5666" s="3">
        <f>( (L5666-(L5666*Q5666))*O5666)</f>
        <v>1169.9100000000001</v>
      </c>
    </row>
    <row r="5667" spans="1:20" x14ac:dyDescent="0.25">
      <c r="A5667" t="s">
        <v>18</v>
      </c>
      <c r="B5667" t="s">
        <v>19</v>
      </c>
      <c r="C5667" t="s">
        <v>20</v>
      </c>
      <c r="D5667" t="s">
        <v>545</v>
      </c>
      <c r="E5667" t="s">
        <v>442</v>
      </c>
      <c r="F5667" s="9">
        <v>83201</v>
      </c>
      <c r="G5667" s="3" t="str">
        <f t="shared" si="440"/>
        <v>United States ,Pocatello ,Idaho, 83201</v>
      </c>
      <c r="H5667" t="s">
        <v>30</v>
      </c>
      <c r="I5667" t="s">
        <v>24</v>
      </c>
      <c r="J5667" t="str">
        <f t="shared" si="441"/>
        <v>West - Furniture</v>
      </c>
      <c r="K5667" t="s">
        <v>38</v>
      </c>
      <c r="L5667">
        <v>355.36</v>
      </c>
      <c r="M5667" s="3">
        <f t="shared" si="442"/>
        <v>355</v>
      </c>
      <c r="N5667" s="3">
        <f t="shared" si="443"/>
        <v>355.36</v>
      </c>
      <c r="O5667">
        <v>4</v>
      </c>
      <c r="P5667" s="3">
        <f t="shared" si="444"/>
        <v>88.75</v>
      </c>
      <c r="Q5667">
        <v>0</v>
      </c>
      <c r="R5667">
        <v>92.393600000000006</v>
      </c>
      <c r="S5667" s="3">
        <f>R5667/L5667*100</f>
        <v>26</v>
      </c>
      <c r="T5667" s="3">
        <f>( (L5667-(L5667*Q5667))*O5667)</f>
        <v>1421.44</v>
      </c>
    </row>
    <row r="5668" spans="1:20" x14ac:dyDescent="0.25">
      <c r="A5668" t="s">
        <v>18</v>
      </c>
      <c r="B5668" t="s">
        <v>19</v>
      </c>
      <c r="C5668" t="s">
        <v>20</v>
      </c>
      <c r="D5668" t="s">
        <v>545</v>
      </c>
      <c r="E5668" t="s">
        <v>442</v>
      </c>
      <c r="F5668" s="9">
        <v>83201</v>
      </c>
      <c r="G5668" s="3" t="str">
        <f t="shared" si="440"/>
        <v>United States ,Pocatello ,Idaho, 83201</v>
      </c>
      <c r="H5668" t="s">
        <v>30</v>
      </c>
      <c r="I5668" t="s">
        <v>40</v>
      </c>
      <c r="J5668" t="str">
        <f t="shared" si="441"/>
        <v>West - Technology</v>
      </c>
      <c r="K5668" t="s">
        <v>41</v>
      </c>
      <c r="L5668">
        <v>140.376</v>
      </c>
      <c r="M5668" s="3">
        <f t="shared" si="442"/>
        <v>140</v>
      </c>
      <c r="N5668" s="3">
        <f t="shared" si="443"/>
        <v>112.30080000000001</v>
      </c>
      <c r="O5668">
        <v>3</v>
      </c>
      <c r="P5668" s="3">
        <f t="shared" si="444"/>
        <v>46.666666666666664</v>
      </c>
      <c r="Q5668">
        <v>0.2</v>
      </c>
      <c r="R5668">
        <v>8.7735000000000003</v>
      </c>
      <c r="S5668" s="3">
        <f>R5668/L5668*100</f>
        <v>6.25</v>
      </c>
      <c r="T5668" s="3">
        <f>( (L5668-(L5668*Q5668))*O5668)</f>
        <v>336.90240000000006</v>
      </c>
    </row>
    <row r="5669" spans="1:20" x14ac:dyDescent="0.25">
      <c r="A5669" t="s">
        <v>33</v>
      </c>
      <c r="B5669" t="s">
        <v>27</v>
      </c>
      <c r="C5669" t="s">
        <v>20</v>
      </c>
      <c r="D5669" t="s">
        <v>140</v>
      </c>
      <c r="E5669" t="s">
        <v>51</v>
      </c>
      <c r="F5669" s="9">
        <v>75081</v>
      </c>
      <c r="G5669" s="3" t="str">
        <f t="shared" si="440"/>
        <v>United States ,Dallas ,Texas, 75081</v>
      </c>
      <c r="H5669" t="s">
        <v>52</v>
      </c>
      <c r="I5669" t="s">
        <v>31</v>
      </c>
      <c r="J5669" t="str">
        <f t="shared" si="441"/>
        <v>Central - Office Supplies</v>
      </c>
      <c r="K5669" t="s">
        <v>65</v>
      </c>
      <c r="L5669">
        <v>15.84</v>
      </c>
      <c r="M5669" s="3">
        <f t="shared" si="442"/>
        <v>16</v>
      </c>
      <c r="N5669" s="3">
        <f t="shared" si="443"/>
        <v>12.672000000000001</v>
      </c>
      <c r="O5669">
        <v>2</v>
      </c>
      <c r="P5669" s="3">
        <f t="shared" si="444"/>
        <v>8</v>
      </c>
      <c r="Q5669">
        <v>0.2</v>
      </c>
      <c r="R5669">
        <v>5.5439999999999996</v>
      </c>
      <c r="S5669" s="3">
        <f>R5669/L5669*100</f>
        <v>35</v>
      </c>
      <c r="T5669" s="3">
        <f>( (L5669-(L5669*Q5669))*O5669)</f>
        <v>25.344000000000001</v>
      </c>
    </row>
    <row r="5670" spans="1:20" x14ac:dyDescent="0.25">
      <c r="A5670" t="s">
        <v>33</v>
      </c>
      <c r="B5670" t="s">
        <v>27</v>
      </c>
      <c r="C5670" t="s">
        <v>20</v>
      </c>
      <c r="D5670" t="s">
        <v>140</v>
      </c>
      <c r="E5670" t="s">
        <v>51</v>
      </c>
      <c r="F5670" s="9">
        <v>75081</v>
      </c>
      <c r="G5670" s="3" t="str">
        <f t="shared" si="440"/>
        <v>United States ,Dallas ,Texas, 75081</v>
      </c>
      <c r="H5670" t="s">
        <v>52</v>
      </c>
      <c r="I5670" t="s">
        <v>31</v>
      </c>
      <c r="J5670" t="str">
        <f t="shared" si="441"/>
        <v>Central - Office Supplies</v>
      </c>
      <c r="K5670" t="s">
        <v>46</v>
      </c>
      <c r="L5670">
        <v>8.4480000000000004</v>
      </c>
      <c r="M5670" s="3">
        <f t="shared" si="442"/>
        <v>8</v>
      </c>
      <c r="N5670" s="3">
        <f t="shared" si="443"/>
        <v>6.7584</v>
      </c>
      <c r="O5670">
        <v>2</v>
      </c>
      <c r="P5670" s="3">
        <f t="shared" si="444"/>
        <v>4</v>
      </c>
      <c r="Q5670">
        <v>0.2</v>
      </c>
      <c r="R5670">
        <v>2.64</v>
      </c>
      <c r="S5670" s="3">
        <f>R5670/L5670*100</f>
        <v>31.25</v>
      </c>
      <c r="T5670" s="3">
        <f>( (L5670-(L5670*Q5670))*O5670)</f>
        <v>13.5168</v>
      </c>
    </row>
    <row r="5671" spans="1:20" x14ac:dyDescent="0.25">
      <c r="A5671" t="s">
        <v>33</v>
      </c>
      <c r="B5671" t="s">
        <v>19</v>
      </c>
      <c r="C5671" t="s">
        <v>20</v>
      </c>
      <c r="D5671" t="s">
        <v>47</v>
      </c>
      <c r="E5671" t="s">
        <v>48</v>
      </c>
      <c r="F5671" s="9">
        <v>98105</v>
      </c>
      <c r="G5671" s="3" t="str">
        <f t="shared" si="440"/>
        <v>United States ,Seattle ,Washington, 98105</v>
      </c>
      <c r="H5671" t="s">
        <v>30</v>
      </c>
      <c r="I5671" t="s">
        <v>31</v>
      </c>
      <c r="J5671" t="str">
        <f t="shared" si="441"/>
        <v>West - Office Supplies</v>
      </c>
      <c r="K5671" t="s">
        <v>46</v>
      </c>
      <c r="L5671">
        <v>12.96</v>
      </c>
      <c r="M5671" s="3">
        <f t="shared" si="442"/>
        <v>13</v>
      </c>
      <c r="N5671" s="3">
        <f t="shared" si="443"/>
        <v>12.96</v>
      </c>
      <c r="O5671">
        <v>2</v>
      </c>
      <c r="P5671" s="3">
        <f t="shared" si="444"/>
        <v>6.5</v>
      </c>
      <c r="Q5671">
        <v>0</v>
      </c>
      <c r="R5671">
        <v>6.2207999999999997</v>
      </c>
      <c r="S5671" s="3">
        <f>R5671/L5671*100</f>
        <v>47.999999999999993</v>
      </c>
      <c r="T5671" s="3">
        <f>( (L5671-(L5671*Q5671))*O5671)</f>
        <v>25.92</v>
      </c>
    </row>
    <row r="5672" spans="1:20" x14ac:dyDescent="0.25">
      <c r="A5672" t="s">
        <v>33</v>
      </c>
      <c r="B5672" t="s">
        <v>27</v>
      </c>
      <c r="C5672" t="s">
        <v>20</v>
      </c>
      <c r="D5672" t="s">
        <v>47</v>
      </c>
      <c r="E5672" t="s">
        <v>48</v>
      </c>
      <c r="F5672" s="9">
        <v>98115</v>
      </c>
      <c r="G5672" s="3" t="str">
        <f t="shared" si="440"/>
        <v>United States ,Seattle ,Washington, 98115</v>
      </c>
      <c r="H5672" t="s">
        <v>30</v>
      </c>
      <c r="I5672" t="s">
        <v>40</v>
      </c>
      <c r="J5672" t="str">
        <f t="shared" si="441"/>
        <v>West - Technology</v>
      </c>
      <c r="K5672" t="s">
        <v>41</v>
      </c>
      <c r="L5672">
        <v>57.408000000000001</v>
      </c>
      <c r="M5672" s="3">
        <f t="shared" si="442"/>
        <v>57</v>
      </c>
      <c r="N5672" s="3">
        <f t="shared" si="443"/>
        <v>45.926400000000001</v>
      </c>
      <c r="O5672">
        <v>6</v>
      </c>
      <c r="P5672" s="3">
        <f t="shared" si="444"/>
        <v>9.5</v>
      </c>
      <c r="Q5672">
        <v>0.2</v>
      </c>
      <c r="R5672">
        <v>5.7408000000000001</v>
      </c>
      <c r="S5672" s="3">
        <f>R5672/L5672*100</f>
        <v>10</v>
      </c>
      <c r="T5672" s="3">
        <f>( (L5672-(L5672*Q5672))*O5672)</f>
        <v>275.55840000000001</v>
      </c>
    </row>
    <row r="5673" spans="1:20" x14ac:dyDescent="0.25">
      <c r="A5673" t="s">
        <v>33</v>
      </c>
      <c r="B5673" t="s">
        <v>27</v>
      </c>
      <c r="C5673" t="s">
        <v>20</v>
      </c>
      <c r="D5673" t="s">
        <v>47</v>
      </c>
      <c r="E5673" t="s">
        <v>48</v>
      </c>
      <c r="F5673" s="9">
        <v>98115</v>
      </c>
      <c r="G5673" s="3" t="str">
        <f t="shared" si="440"/>
        <v>United States ,Seattle ,Washington, 98115</v>
      </c>
      <c r="H5673" t="s">
        <v>30</v>
      </c>
      <c r="I5673" t="s">
        <v>40</v>
      </c>
      <c r="J5673" t="str">
        <f t="shared" si="441"/>
        <v>West - Technology</v>
      </c>
      <c r="K5673" t="s">
        <v>64</v>
      </c>
      <c r="L5673">
        <v>27.6</v>
      </c>
      <c r="M5673" s="3">
        <f t="shared" si="442"/>
        <v>28</v>
      </c>
      <c r="N5673" s="3">
        <f t="shared" si="443"/>
        <v>27.6</v>
      </c>
      <c r="O5673">
        <v>4</v>
      </c>
      <c r="P5673" s="3">
        <f t="shared" si="444"/>
        <v>7</v>
      </c>
      <c r="Q5673">
        <v>0</v>
      </c>
      <c r="R5673">
        <v>2.2080000000000002</v>
      </c>
      <c r="S5673" s="3">
        <f>R5673/L5673*100</f>
        <v>8</v>
      </c>
      <c r="T5673" s="3">
        <f>( (L5673-(L5673*Q5673))*O5673)</f>
        <v>110.4</v>
      </c>
    </row>
    <row r="5674" spans="1:20" x14ac:dyDescent="0.25">
      <c r="A5674" t="s">
        <v>33</v>
      </c>
      <c r="B5674" t="s">
        <v>19</v>
      </c>
      <c r="C5674" t="s">
        <v>20</v>
      </c>
      <c r="D5674" t="s">
        <v>84</v>
      </c>
      <c r="E5674" t="s">
        <v>70</v>
      </c>
      <c r="F5674" s="9">
        <v>60610</v>
      </c>
      <c r="G5674" s="3" t="str">
        <f t="shared" si="440"/>
        <v>United States ,Chicago ,Illinois, 60610</v>
      </c>
      <c r="H5674" t="s">
        <v>52</v>
      </c>
      <c r="I5674" t="s">
        <v>24</v>
      </c>
      <c r="J5674" t="str">
        <f t="shared" si="441"/>
        <v>Central - Furniture</v>
      </c>
      <c r="K5674" t="s">
        <v>38</v>
      </c>
      <c r="L5674">
        <v>38.975999999999999</v>
      </c>
      <c r="M5674" s="3">
        <f t="shared" si="442"/>
        <v>39</v>
      </c>
      <c r="N5674" s="3">
        <f t="shared" si="443"/>
        <v>15.590399999999999</v>
      </c>
      <c r="O5674">
        <v>3</v>
      </c>
      <c r="P5674" s="3">
        <f t="shared" si="444"/>
        <v>13</v>
      </c>
      <c r="Q5674">
        <v>0.6</v>
      </c>
      <c r="R5674">
        <v>-50.668799999999997</v>
      </c>
      <c r="S5674" s="3">
        <f>R5674/L5674*100</f>
        <v>-130</v>
      </c>
      <c r="T5674" s="3">
        <f>( (L5674-(L5674*Q5674))*O5674)</f>
        <v>46.771199999999993</v>
      </c>
    </row>
    <row r="5675" spans="1:20" x14ac:dyDescent="0.25">
      <c r="A5675" t="s">
        <v>33</v>
      </c>
      <c r="B5675" t="s">
        <v>49</v>
      </c>
      <c r="C5675" t="s">
        <v>20</v>
      </c>
      <c r="D5675" t="s">
        <v>546</v>
      </c>
      <c r="E5675" t="s">
        <v>75</v>
      </c>
      <c r="F5675" s="9">
        <v>49423</v>
      </c>
      <c r="G5675" s="3" t="str">
        <f t="shared" si="440"/>
        <v>United States ,Holland ,Michigan, 49423</v>
      </c>
      <c r="H5675" t="s">
        <v>52</v>
      </c>
      <c r="I5675" t="s">
        <v>31</v>
      </c>
      <c r="J5675" t="str">
        <f t="shared" si="441"/>
        <v>Central - Office Supplies</v>
      </c>
      <c r="K5675" t="s">
        <v>82</v>
      </c>
      <c r="L5675">
        <v>20.440000000000001</v>
      </c>
      <c r="M5675" s="3">
        <f t="shared" si="442"/>
        <v>20</v>
      </c>
      <c r="N5675" s="3">
        <f t="shared" si="443"/>
        <v>20.440000000000001</v>
      </c>
      <c r="O5675">
        <v>7</v>
      </c>
      <c r="P5675" s="3">
        <f t="shared" si="444"/>
        <v>2.8571428571428572</v>
      </c>
      <c r="Q5675">
        <v>0</v>
      </c>
      <c r="R5675">
        <v>9.1980000000000004</v>
      </c>
      <c r="S5675" s="3">
        <f>R5675/L5675*100</f>
        <v>45</v>
      </c>
      <c r="T5675" s="3">
        <f>( (L5675-(L5675*Q5675))*O5675)</f>
        <v>143.08000000000001</v>
      </c>
    </row>
    <row r="5676" spans="1:20" x14ac:dyDescent="0.25">
      <c r="A5676" t="s">
        <v>33</v>
      </c>
      <c r="B5676" t="s">
        <v>49</v>
      </c>
      <c r="C5676" t="s">
        <v>20</v>
      </c>
      <c r="D5676" t="s">
        <v>546</v>
      </c>
      <c r="E5676" t="s">
        <v>75</v>
      </c>
      <c r="F5676" s="9">
        <v>49423</v>
      </c>
      <c r="G5676" s="3" t="str">
        <f t="shared" si="440"/>
        <v>United States ,Holland ,Michigan, 49423</v>
      </c>
      <c r="H5676" t="s">
        <v>52</v>
      </c>
      <c r="I5676" t="s">
        <v>31</v>
      </c>
      <c r="J5676" t="str">
        <f t="shared" si="441"/>
        <v>Central - Office Supplies</v>
      </c>
      <c r="K5676" t="s">
        <v>46</v>
      </c>
      <c r="L5676">
        <v>109.92</v>
      </c>
      <c r="M5676" s="3">
        <f t="shared" si="442"/>
        <v>110</v>
      </c>
      <c r="N5676" s="3">
        <f t="shared" si="443"/>
        <v>109.92</v>
      </c>
      <c r="O5676">
        <v>2</v>
      </c>
      <c r="P5676" s="3">
        <f t="shared" si="444"/>
        <v>55</v>
      </c>
      <c r="Q5676">
        <v>0</v>
      </c>
      <c r="R5676">
        <v>53.860799999999998</v>
      </c>
      <c r="S5676" s="3">
        <f>R5676/L5676*100</f>
        <v>49</v>
      </c>
      <c r="T5676" s="3">
        <f>( (L5676-(L5676*Q5676))*O5676)</f>
        <v>219.84</v>
      </c>
    </row>
    <row r="5677" spans="1:20" x14ac:dyDescent="0.25">
      <c r="A5677" t="s">
        <v>33</v>
      </c>
      <c r="B5677" t="s">
        <v>19</v>
      </c>
      <c r="C5677" t="s">
        <v>20</v>
      </c>
      <c r="D5677" t="s">
        <v>482</v>
      </c>
      <c r="E5677" t="s">
        <v>124</v>
      </c>
      <c r="F5677" s="9">
        <v>74012</v>
      </c>
      <c r="G5677" s="3" t="str">
        <f t="shared" si="440"/>
        <v>United States ,Broken Arrow ,Oklahoma, 74012</v>
      </c>
      <c r="H5677" t="s">
        <v>52</v>
      </c>
      <c r="I5677" t="s">
        <v>31</v>
      </c>
      <c r="J5677" t="str">
        <f t="shared" si="441"/>
        <v>Central - Office Supplies</v>
      </c>
      <c r="K5677" t="s">
        <v>42</v>
      </c>
      <c r="L5677">
        <v>6.38</v>
      </c>
      <c r="M5677" s="3">
        <f t="shared" si="442"/>
        <v>6</v>
      </c>
      <c r="N5677" s="3">
        <f t="shared" si="443"/>
        <v>6.38</v>
      </c>
      <c r="O5677">
        <v>1</v>
      </c>
      <c r="P5677" s="3">
        <f t="shared" si="444"/>
        <v>6</v>
      </c>
      <c r="Q5677">
        <v>0</v>
      </c>
      <c r="R5677">
        <v>2.9348000000000001</v>
      </c>
      <c r="S5677" s="3">
        <f>R5677/L5677*100</f>
        <v>46</v>
      </c>
      <c r="T5677" s="3">
        <f>( (L5677-(L5677*Q5677))*O5677)</f>
        <v>6.38</v>
      </c>
    </row>
    <row r="5678" spans="1:20" x14ac:dyDescent="0.25">
      <c r="A5678" t="s">
        <v>33</v>
      </c>
      <c r="B5678" t="s">
        <v>19</v>
      </c>
      <c r="C5678" t="s">
        <v>20</v>
      </c>
      <c r="D5678" t="s">
        <v>482</v>
      </c>
      <c r="E5678" t="s">
        <v>124</v>
      </c>
      <c r="F5678" s="9">
        <v>74012</v>
      </c>
      <c r="G5678" s="3" t="str">
        <f t="shared" si="440"/>
        <v>United States ,Broken Arrow ,Oklahoma, 74012</v>
      </c>
      <c r="H5678" t="s">
        <v>52</v>
      </c>
      <c r="I5678" t="s">
        <v>31</v>
      </c>
      <c r="J5678" t="str">
        <f t="shared" si="441"/>
        <v>Central - Office Supplies</v>
      </c>
      <c r="K5678" t="s">
        <v>46</v>
      </c>
      <c r="L5678">
        <v>6.48</v>
      </c>
      <c r="M5678" s="3">
        <f t="shared" si="442"/>
        <v>6</v>
      </c>
      <c r="N5678" s="3">
        <f t="shared" si="443"/>
        <v>6.48</v>
      </c>
      <c r="O5678">
        <v>1</v>
      </c>
      <c r="P5678" s="3">
        <f t="shared" si="444"/>
        <v>6</v>
      </c>
      <c r="Q5678">
        <v>0</v>
      </c>
      <c r="R5678">
        <v>3.1103999999999998</v>
      </c>
      <c r="S5678" s="3">
        <f>R5678/L5678*100</f>
        <v>47.999999999999993</v>
      </c>
      <c r="T5678" s="3">
        <f>( (L5678-(L5678*Q5678))*O5678)</f>
        <v>6.48</v>
      </c>
    </row>
    <row r="5679" spans="1:20" x14ac:dyDescent="0.25">
      <c r="A5679" t="s">
        <v>33</v>
      </c>
      <c r="B5679" t="s">
        <v>19</v>
      </c>
      <c r="C5679" t="s">
        <v>20</v>
      </c>
      <c r="D5679" t="s">
        <v>513</v>
      </c>
      <c r="E5679" t="s">
        <v>172</v>
      </c>
      <c r="F5679" s="9">
        <v>30605</v>
      </c>
      <c r="G5679" s="3" t="str">
        <f t="shared" si="440"/>
        <v>United States ,Athens ,Georgia, 30605</v>
      </c>
      <c r="H5679" t="s">
        <v>23</v>
      </c>
      <c r="I5679" t="s">
        <v>31</v>
      </c>
      <c r="J5679" t="str">
        <f t="shared" si="441"/>
        <v>South - Office Supplies</v>
      </c>
      <c r="K5679" t="s">
        <v>46</v>
      </c>
      <c r="L5679">
        <v>15.84</v>
      </c>
      <c r="M5679" s="3">
        <f t="shared" si="442"/>
        <v>16</v>
      </c>
      <c r="N5679" s="3">
        <f t="shared" si="443"/>
        <v>15.84</v>
      </c>
      <c r="O5679">
        <v>3</v>
      </c>
      <c r="P5679" s="3">
        <f t="shared" si="444"/>
        <v>5.333333333333333</v>
      </c>
      <c r="Q5679">
        <v>0</v>
      </c>
      <c r="R5679">
        <v>7.1280000000000001</v>
      </c>
      <c r="S5679" s="3">
        <f>R5679/L5679*100</f>
        <v>45</v>
      </c>
      <c r="T5679" s="3">
        <f>( (L5679-(L5679*Q5679))*O5679)</f>
        <v>47.519999999999996</v>
      </c>
    </row>
    <row r="5680" spans="1:20" x14ac:dyDescent="0.25">
      <c r="A5680" t="s">
        <v>33</v>
      </c>
      <c r="B5680" t="s">
        <v>19</v>
      </c>
      <c r="C5680" t="s">
        <v>20</v>
      </c>
      <c r="D5680" t="s">
        <v>513</v>
      </c>
      <c r="E5680" t="s">
        <v>172</v>
      </c>
      <c r="F5680" s="9">
        <v>30605</v>
      </c>
      <c r="G5680" s="3" t="str">
        <f t="shared" si="440"/>
        <v>United States ,Athens ,Georgia, 30605</v>
      </c>
      <c r="H5680" t="s">
        <v>23</v>
      </c>
      <c r="I5680" t="s">
        <v>40</v>
      </c>
      <c r="J5680" t="str">
        <f t="shared" si="441"/>
        <v>South - Technology</v>
      </c>
      <c r="K5680" t="s">
        <v>41</v>
      </c>
      <c r="L5680">
        <v>1049.93</v>
      </c>
      <c r="M5680" s="3">
        <f t="shared" si="442"/>
        <v>1050</v>
      </c>
      <c r="N5680" s="3">
        <f t="shared" si="443"/>
        <v>1049.93</v>
      </c>
      <c r="O5680">
        <v>7</v>
      </c>
      <c r="P5680" s="3">
        <f t="shared" si="444"/>
        <v>150</v>
      </c>
      <c r="Q5680">
        <v>0</v>
      </c>
      <c r="R5680">
        <v>293.98039999999997</v>
      </c>
      <c r="S5680" s="3">
        <f>R5680/L5680*100</f>
        <v>27.999999999999996</v>
      </c>
      <c r="T5680" s="3">
        <f>( (L5680-(L5680*Q5680))*O5680)</f>
        <v>7349.51</v>
      </c>
    </row>
    <row r="5681" spans="1:20" x14ac:dyDescent="0.25">
      <c r="A5681" t="s">
        <v>33</v>
      </c>
      <c r="B5681" t="s">
        <v>19</v>
      </c>
      <c r="C5681" t="s">
        <v>20</v>
      </c>
      <c r="D5681" t="s">
        <v>513</v>
      </c>
      <c r="E5681" t="s">
        <v>172</v>
      </c>
      <c r="F5681" s="9">
        <v>30605</v>
      </c>
      <c r="G5681" s="3" t="str">
        <f t="shared" si="440"/>
        <v>United States ,Athens ,Georgia, 30605</v>
      </c>
      <c r="H5681" t="s">
        <v>23</v>
      </c>
      <c r="I5681" t="s">
        <v>31</v>
      </c>
      <c r="J5681" t="str">
        <f t="shared" si="441"/>
        <v>South - Office Supplies</v>
      </c>
      <c r="K5681" t="s">
        <v>43</v>
      </c>
      <c r="L5681">
        <v>154.9</v>
      </c>
      <c r="M5681" s="3">
        <f t="shared" si="442"/>
        <v>155</v>
      </c>
      <c r="N5681" s="3">
        <f t="shared" si="443"/>
        <v>154.9</v>
      </c>
      <c r="O5681">
        <v>5</v>
      </c>
      <c r="P5681" s="3">
        <f t="shared" si="444"/>
        <v>31</v>
      </c>
      <c r="Q5681">
        <v>0</v>
      </c>
      <c r="R5681">
        <v>40.274000000000001</v>
      </c>
      <c r="S5681" s="3">
        <f>R5681/L5681*100</f>
        <v>26</v>
      </c>
      <c r="T5681" s="3">
        <f>( (L5681-(L5681*Q5681))*O5681)</f>
        <v>774.5</v>
      </c>
    </row>
    <row r="5682" spans="1:20" x14ac:dyDescent="0.25">
      <c r="A5682" t="s">
        <v>173</v>
      </c>
      <c r="B5682" t="s">
        <v>19</v>
      </c>
      <c r="C5682" t="s">
        <v>20</v>
      </c>
      <c r="D5682" t="s">
        <v>47</v>
      </c>
      <c r="E5682" t="s">
        <v>48</v>
      </c>
      <c r="F5682" s="9">
        <v>98105</v>
      </c>
      <c r="G5682" s="3" t="str">
        <f t="shared" si="440"/>
        <v>United States ,Seattle ,Washington, 98105</v>
      </c>
      <c r="H5682" t="s">
        <v>30</v>
      </c>
      <c r="I5682" t="s">
        <v>31</v>
      </c>
      <c r="J5682" t="str">
        <f t="shared" si="441"/>
        <v>West - Office Supplies</v>
      </c>
      <c r="K5682" t="s">
        <v>42</v>
      </c>
      <c r="L5682">
        <v>98.352000000000004</v>
      </c>
      <c r="M5682" s="3">
        <f t="shared" si="442"/>
        <v>98</v>
      </c>
      <c r="N5682" s="3">
        <f t="shared" si="443"/>
        <v>78.681600000000003</v>
      </c>
      <c r="O5682">
        <v>3</v>
      </c>
      <c r="P5682" s="3">
        <f t="shared" si="444"/>
        <v>32.666666666666664</v>
      </c>
      <c r="Q5682">
        <v>0.2</v>
      </c>
      <c r="R5682">
        <v>35.6526</v>
      </c>
      <c r="S5682" s="3">
        <f>R5682/L5682*100</f>
        <v>36.25</v>
      </c>
      <c r="T5682" s="3">
        <f>( (L5682-(L5682*Q5682))*O5682)</f>
        <v>236.04480000000001</v>
      </c>
    </row>
    <row r="5683" spans="1:20" x14ac:dyDescent="0.25">
      <c r="A5683" t="s">
        <v>173</v>
      </c>
      <c r="B5683" t="s">
        <v>19</v>
      </c>
      <c r="C5683" t="s">
        <v>20</v>
      </c>
      <c r="D5683" t="s">
        <v>355</v>
      </c>
      <c r="E5683" t="s">
        <v>35</v>
      </c>
      <c r="F5683" s="9">
        <v>32712</v>
      </c>
      <c r="G5683" s="3" t="str">
        <f t="shared" si="440"/>
        <v>United States ,Apopka ,Florida, 32712</v>
      </c>
      <c r="H5683" t="s">
        <v>23</v>
      </c>
      <c r="I5683" t="s">
        <v>31</v>
      </c>
      <c r="J5683" t="str">
        <f t="shared" si="441"/>
        <v>South - Office Supplies</v>
      </c>
      <c r="K5683" t="s">
        <v>82</v>
      </c>
      <c r="L5683">
        <v>14.32</v>
      </c>
      <c r="M5683" s="3">
        <f t="shared" si="442"/>
        <v>14</v>
      </c>
      <c r="N5683" s="3">
        <f t="shared" si="443"/>
        <v>11.456</v>
      </c>
      <c r="O5683">
        <v>5</v>
      </c>
      <c r="P5683" s="3">
        <f t="shared" si="444"/>
        <v>2.8</v>
      </c>
      <c r="Q5683">
        <v>0.2</v>
      </c>
      <c r="R5683">
        <v>5.1909999999999998</v>
      </c>
      <c r="S5683" s="3">
        <f>R5683/L5683*100</f>
        <v>36.25</v>
      </c>
      <c r="T5683" s="3">
        <f>( (L5683-(L5683*Q5683))*O5683)</f>
        <v>57.28</v>
      </c>
    </row>
    <row r="5684" spans="1:20" x14ac:dyDescent="0.25">
      <c r="A5684" t="s">
        <v>173</v>
      </c>
      <c r="B5684" t="s">
        <v>19</v>
      </c>
      <c r="C5684" t="s">
        <v>20</v>
      </c>
      <c r="D5684" t="s">
        <v>355</v>
      </c>
      <c r="E5684" t="s">
        <v>35</v>
      </c>
      <c r="F5684" s="9">
        <v>32712</v>
      </c>
      <c r="G5684" s="3" t="str">
        <f t="shared" si="440"/>
        <v>United States ,Apopka ,Florida, 32712</v>
      </c>
      <c r="H5684" t="s">
        <v>23</v>
      </c>
      <c r="I5684" t="s">
        <v>24</v>
      </c>
      <c r="J5684" t="str">
        <f t="shared" si="441"/>
        <v>South - Furniture</v>
      </c>
      <c r="K5684" t="s">
        <v>38</v>
      </c>
      <c r="L5684">
        <v>129.88800000000001</v>
      </c>
      <c r="M5684" s="3">
        <f t="shared" si="442"/>
        <v>130</v>
      </c>
      <c r="N5684" s="3">
        <f t="shared" si="443"/>
        <v>103.91040000000001</v>
      </c>
      <c r="O5684">
        <v>6</v>
      </c>
      <c r="P5684" s="3">
        <f t="shared" si="444"/>
        <v>21.666666666666668</v>
      </c>
      <c r="Q5684">
        <v>0.2</v>
      </c>
      <c r="R5684">
        <v>12.988799999999999</v>
      </c>
      <c r="S5684" s="3">
        <f>R5684/L5684*100</f>
        <v>10</v>
      </c>
      <c r="T5684" s="3">
        <f>( (L5684-(L5684*Q5684))*O5684)</f>
        <v>623.46240000000012</v>
      </c>
    </row>
    <row r="5685" spans="1:20" x14ac:dyDescent="0.25">
      <c r="A5685" t="s">
        <v>173</v>
      </c>
      <c r="B5685" t="s">
        <v>19</v>
      </c>
      <c r="C5685" t="s">
        <v>20</v>
      </c>
      <c r="D5685" t="s">
        <v>355</v>
      </c>
      <c r="E5685" t="s">
        <v>35</v>
      </c>
      <c r="F5685" s="9">
        <v>32712</v>
      </c>
      <c r="G5685" s="3" t="str">
        <f t="shared" si="440"/>
        <v>United States ,Apopka ,Florida, 32712</v>
      </c>
      <c r="H5685" t="s">
        <v>23</v>
      </c>
      <c r="I5685" t="s">
        <v>31</v>
      </c>
      <c r="J5685" t="str">
        <f t="shared" si="441"/>
        <v>South - Office Supplies</v>
      </c>
      <c r="K5685" t="s">
        <v>65</v>
      </c>
      <c r="L5685">
        <v>48.944000000000003</v>
      </c>
      <c r="M5685" s="3">
        <f t="shared" si="442"/>
        <v>49</v>
      </c>
      <c r="N5685" s="3">
        <f t="shared" si="443"/>
        <v>39.155200000000001</v>
      </c>
      <c r="O5685">
        <v>7</v>
      </c>
      <c r="P5685" s="3">
        <f t="shared" si="444"/>
        <v>7</v>
      </c>
      <c r="Q5685">
        <v>0.2</v>
      </c>
      <c r="R5685">
        <v>16.518599999999999</v>
      </c>
      <c r="S5685" s="3">
        <f>R5685/L5685*100</f>
        <v>33.75</v>
      </c>
      <c r="T5685" s="3">
        <f>( (L5685-(L5685*Q5685))*O5685)</f>
        <v>274.08640000000003</v>
      </c>
    </row>
    <row r="5686" spans="1:20" x14ac:dyDescent="0.25">
      <c r="A5686" t="s">
        <v>33</v>
      </c>
      <c r="B5686" t="s">
        <v>49</v>
      </c>
      <c r="C5686" t="s">
        <v>20</v>
      </c>
      <c r="D5686" t="s">
        <v>66</v>
      </c>
      <c r="E5686" t="s">
        <v>51</v>
      </c>
      <c r="F5686" s="9">
        <v>77070</v>
      </c>
      <c r="G5686" s="3" t="str">
        <f t="shared" si="440"/>
        <v>United States ,Houston ,Texas, 77070</v>
      </c>
      <c r="H5686" t="s">
        <v>52</v>
      </c>
      <c r="I5686" t="s">
        <v>24</v>
      </c>
      <c r="J5686" t="str">
        <f t="shared" si="441"/>
        <v>Central - Furniture</v>
      </c>
      <c r="K5686" t="s">
        <v>26</v>
      </c>
      <c r="L5686">
        <v>275.05799999999999</v>
      </c>
      <c r="M5686" s="3">
        <f t="shared" si="442"/>
        <v>275</v>
      </c>
      <c r="N5686" s="3">
        <f t="shared" si="443"/>
        <v>192.54059999999998</v>
      </c>
      <c r="O5686">
        <v>3</v>
      </c>
      <c r="P5686" s="3">
        <f t="shared" si="444"/>
        <v>91.666666666666671</v>
      </c>
      <c r="Q5686">
        <v>0.3</v>
      </c>
      <c r="R5686">
        <v>-90.376199999999997</v>
      </c>
      <c r="S5686" s="3">
        <f>R5686/L5686*100</f>
        <v>-32.857142857142854</v>
      </c>
      <c r="T5686" s="3">
        <f>( (L5686-(L5686*Q5686))*O5686)</f>
        <v>577.62179999999989</v>
      </c>
    </row>
    <row r="5687" spans="1:20" x14ac:dyDescent="0.25">
      <c r="A5687" t="s">
        <v>33</v>
      </c>
      <c r="B5687" t="s">
        <v>27</v>
      </c>
      <c r="C5687" t="s">
        <v>20</v>
      </c>
      <c r="D5687" t="s">
        <v>338</v>
      </c>
      <c r="E5687" t="s">
        <v>253</v>
      </c>
      <c r="F5687" s="9">
        <v>21215</v>
      </c>
      <c r="G5687" s="3" t="str">
        <f t="shared" si="440"/>
        <v>United States ,Baltimore ,Maryland, 21215</v>
      </c>
      <c r="H5687" t="s">
        <v>62</v>
      </c>
      <c r="I5687" t="s">
        <v>31</v>
      </c>
      <c r="J5687" t="str">
        <f t="shared" si="441"/>
        <v>East - Office Supplies</v>
      </c>
      <c r="K5687" t="s">
        <v>39</v>
      </c>
      <c r="L5687">
        <v>27.36</v>
      </c>
      <c r="M5687" s="3">
        <f t="shared" si="442"/>
        <v>27</v>
      </c>
      <c r="N5687" s="3">
        <f t="shared" si="443"/>
        <v>27.36</v>
      </c>
      <c r="O5687">
        <v>9</v>
      </c>
      <c r="P5687" s="3">
        <f t="shared" si="444"/>
        <v>3</v>
      </c>
      <c r="Q5687">
        <v>0</v>
      </c>
      <c r="R5687">
        <v>9.3024000000000004</v>
      </c>
      <c r="S5687" s="3">
        <f>R5687/L5687*100</f>
        <v>34</v>
      </c>
      <c r="T5687" s="3">
        <f>( (L5687-(L5687*Q5687))*O5687)</f>
        <v>246.24</v>
      </c>
    </row>
    <row r="5688" spans="1:20" x14ac:dyDescent="0.25">
      <c r="A5688" t="s">
        <v>33</v>
      </c>
      <c r="B5688" t="s">
        <v>27</v>
      </c>
      <c r="C5688" t="s">
        <v>20</v>
      </c>
      <c r="D5688" t="s">
        <v>338</v>
      </c>
      <c r="E5688" t="s">
        <v>253</v>
      </c>
      <c r="F5688" s="9">
        <v>21215</v>
      </c>
      <c r="G5688" s="3" t="str">
        <f t="shared" si="440"/>
        <v>United States ,Baltimore ,Maryland, 21215</v>
      </c>
      <c r="H5688" t="s">
        <v>62</v>
      </c>
      <c r="I5688" t="s">
        <v>31</v>
      </c>
      <c r="J5688" t="str">
        <f t="shared" si="441"/>
        <v>East - Office Supplies</v>
      </c>
      <c r="K5688" t="s">
        <v>46</v>
      </c>
      <c r="L5688">
        <v>44.75</v>
      </c>
      <c r="M5688" s="3">
        <f t="shared" si="442"/>
        <v>45</v>
      </c>
      <c r="N5688" s="3">
        <f t="shared" si="443"/>
        <v>44.75</v>
      </c>
      <c r="O5688">
        <v>5</v>
      </c>
      <c r="P5688" s="3">
        <f t="shared" si="444"/>
        <v>9</v>
      </c>
      <c r="Q5688">
        <v>0</v>
      </c>
      <c r="R5688">
        <v>20.585000000000001</v>
      </c>
      <c r="S5688" s="3">
        <f>R5688/L5688*100</f>
        <v>46</v>
      </c>
      <c r="T5688" s="3">
        <f>( (L5688-(L5688*Q5688))*O5688)</f>
        <v>223.75</v>
      </c>
    </row>
    <row r="5689" spans="1:20" x14ac:dyDescent="0.25">
      <c r="A5689" t="s">
        <v>33</v>
      </c>
      <c r="B5689" t="s">
        <v>27</v>
      </c>
      <c r="C5689" t="s">
        <v>20</v>
      </c>
      <c r="D5689" t="s">
        <v>338</v>
      </c>
      <c r="E5689" t="s">
        <v>253</v>
      </c>
      <c r="F5689" s="9">
        <v>21215</v>
      </c>
      <c r="G5689" s="3" t="str">
        <f t="shared" si="440"/>
        <v>United States ,Baltimore ,Maryland, 21215</v>
      </c>
      <c r="H5689" t="s">
        <v>62</v>
      </c>
      <c r="I5689" t="s">
        <v>40</v>
      </c>
      <c r="J5689" t="str">
        <f t="shared" si="441"/>
        <v>East - Technology</v>
      </c>
      <c r="K5689" t="s">
        <v>41</v>
      </c>
      <c r="L5689">
        <v>134.99</v>
      </c>
      <c r="M5689" s="3">
        <f t="shared" si="442"/>
        <v>135</v>
      </c>
      <c r="N5689" s="3">
        <f t="shared" si="443"/>
        <v>134.99</v>
      </c>
      <c r="O5689">
        <v>1</v>
      </c>
      <c r="P5689" s="3">
        <f t="shared" si="444"/>
        <v>135</v>
      </c>
      <c r="Q5689">
        <v>0</v>
      </c>
      <c r="R5689">
        <v>36.447299999999998</v>
      </c>
      <c r="S5689" s="3">
        <f>R5689/L5689*100</f>
        <v>26.999999999999996</v>
      </c>
      <c r="T5689" s="3">
        <f>( (L5689-(L5689*Q5689))*O5689)</f>
        <v>134.99</v>
      </c>
    </row>
    <row r="5690" spans="1:20" x14ac:dyDescent="0.25">
      <c r="A5690" t="s">
        <v>33</v>
      </c>
      <c r="B5690" t="s">
        <v>27</v>
      </c>
      <c r="C5690" t="s">
        <v>20</v>
      </c>
      <c r="D5690" t="s">
        <v>338</v>
      </c>
      <c r="E5690" t="s">
        <v>253</v>
      </c>
      <c r="F5690" s="9">
        <v>21215</v>
      </c>
      <c r="G5690" s="3" t="str">
        <f t="shared" si="440"/>
        <v>United States ,Baltimore ,Maryland, 21215</v>
      </c>
      <c r="H5690" t="s">
        <v>62</v>
      </c>
      <c r="I5690" t="s">
        <v>31</v>
      </c>
      <c r="J5690" t="str">
        <f t="shared" si="441"/>
        <v>East - Office Supplies</v>
      </c>
      <c r="K5690" t="s">
        <v>46</v>
      </c>
      <c r="L5690">
        <v>26.4</v>
      </c>
      <c r="M5690" s="3">
        <f t="shared" si="442"/>
        <v>26</v>
      </c>
      <c r="N5690" s="3">
        <f t="shared" si="443"/>
        <v>26.4</v>
      </c>
      <c r="O5690">
        <v>5</v>
      </c>
      <c r="P5690" s="3">
        <f t="shared" si="444"/>
        <v>5.2</v>
      </c>
      <c r="Q5690">
        <v>0</v>
      </c>
      <c r="R5690">
        <v>12.672000000000001</v>
      </c>
      <c r="S5690" s="3">
        <f>R5690/L5690*100</f>
        <v>48.000000000000007</v>
      </c>
      <c r="T5690" s="3">
        <f>( (L5690-(L5690*Q5690))*O5690)</f>
        <v>132</v>
      </c>
    </row>
    <row r="5691" spans="1:20" x14ac:dyDescent="0.25">
      <c r="A5691" t="s">
        <v>33</v>
      </c>
      <c r="B5691" t="s">
        <v>27</v>
      </c>
      <c r="C5691" t="s">
        <v>20</v>
      </c>
      <c r="D5691" t="s">
        <v>338</v>
      </c>
      <c r="E5691" t="s">
        <v>253</v>
      </c>
      <c r="F5691" s="9">
        <v>21215</v>
      </c>
      <c r="G5691" s="3" t="str">
        <f t="shared" si="440"/>
        <v>United States ,Baltimore ,Maryland, 21215</v>
      </c>
      <c r="H5691" t="s">
        <v>62</v>
      </c>
      <c r="I5691" t="s">
        <v>24</v>
      </c>
      <c r="J5691" t="str">
        <f t="shared" si="441"/>
        <v>East - Furniture</v>
      </c>
      <c r="K5691" t="s">
        <v>26</v>
      </c>
      <c r="L5691">
        <v>542.94000000000005</v>
      </c>
      <c r="M5691" s="3">
        <f t="shared" si="442"/>
        <v>543</v>
      </c>
      <c r="N5691" s="3">
        <f t="shared" si="443"/>
        <v>542.94000000000005</v>
      </c>
      <c r="O5691">
        <v>3</v>
      </c>
      <c r="P5691" s="3">
        <f t="shared" si="444"/>
        <v>181</v>
      </c>
      <c r="Q5691">
        <v>0</v>
      </c>
      <c r="R5691">
        <v>141.1644</v>
      </c>
      <c r="S5691" s="3">
        <f>R5691/L5691*100</f>
        <v>25.999999999999996</v>
      </c>
      <c r="T5691" s="3">
        <f>( (L5691-(L5691*Q5691))*O5691)</f>
        <v>1628.8200000000002</v>
      </c>
    </row>
    <row r="5692" spans="1:20" x14ac:dyDescent="0.25">
      <c r="A5692" t="s">
        <v>18</v>
      </c>
      <c r="B5692" t="s">
        <v>19</v>
      </c>
      <c r="C5692" t="s">
        <v>20</v>
      </c>
      <c r="D5692" t="s">
        <v>57</v>
      </c>
      <c r="E5692" t="s">
        <v>29</v>
      </c>
      <c r="F5692" s="9">
        <v>94109</v>
      </c>
      <c r="G5692" s="3" t="str">
        <f t="shared" si="440"/>
        <v>United States ,San Francisco ,California, 94109</v>
      </c>
      <c r="H5692" t="s">
        <v>30</v>
      </c>
      <c r="I5692" t="s">
        <v>24</v>
      </c>
      <c r="J5692" t="str">
        <f t="shared" si="441"/>
        <v>West - Furniture</v>
      </c>
      <c r="K5692" t="s">
        <v>36</v>
      </c>
      <c r="L5692">
        <v>71.087999999999994</v>
      </c>
      <c r="M5692" s="3">
        <f t="shared" si="442"/>
        <v>71</v>
      </c>
      <c r="N5692" s="3">
        <f t="shared" si="443"/>
        <v>56.870399999999997</v>
      </c>
      <c r="O5692">
        <v>2</v>
      </c>
      <c r="P5692" s="3">
        <f t="shared" si="444"/>
        <v>35.5</v>
      </c>
      <c r="Q5692">
        <v>0.2</v>
      </c>
      <c r="R5692">
        <v>-1.7771999999999999</v>
      </c>
      <c r="S5692" s="3">
        <f>R5692/L5692*100</f>
        <v>-2.5</v>
      </c>
      <c r="T5692" s="3">
        <f>( (L5692-(L5692*Q5692))*O5692)</f>
        <v>113.74079999999999</v>
      </c>
    </row>
    <row r="5693" spans="1:20" x14ac:dyDescent="0.25">
      <c r="A5693" t="s">
        <v>33</v>
      </c>
      <c r="B5693" t="s">
        <v>49</v>
      </c>
      <c r="C5693" t="s">
        <v>20</v>
      </c>
      <c r="D5693" t="s">
        <v>84</v>
      </c>
      <c r="E5693" t="s">
        <v>70</v>
      </c>
      <c r="F5693" s="9">
        <v>60623</v>
      </c>
      <c r="G5693" s="3" t="str">
        <f t="shared" si="440"/>
        <v>United States ,Chicago ,Illinois, 60623</v>
      </c>
      <c r="H5693" t="s">
        <v>52</v>
      </c>
      <c r="I5693" t="s">
        <v>31</v>
      </c>
      <c r="J5693" t="str">
        <f t="shared" si="441"/>
        <v>Central - Office Supplies</v>
      </c>
      <c r="K5693" t="s">
        <v>42</v>
      </c>
      <c r="L5693">
        <v>27.396000000000001</v>
      </c>
      <c r="M5693" s="3">
        <f t="shared" si="442"/>
        <v>27</v>
      </c>
      <c r="N5693" s="3">
        <f t="shared" si="443"/>
        <v>5.4791999999999987</v>
      </c>
      <c r="O5693">
        <v>9</v>
      </c>
      <c r="P5693" s="3">
        <f t="shared" si="444"/>
        <v>3</v>
      </c>
      <c r="Q5693">
        <v>0.8</v>
      </c>
      <c r="R5693">
        <v>-42.463799999999999</v>
      </c>
      <c r="S5693" s="3">
        <f>R5693/L5693*100</f>
        <v>-154.99999999999997</v>
      </c>
      <c r="T5693" s="3">
        <f>( (L5693-(L5693*Q5693))*O5693)</f>
        <v>49.312799999999989</v>
      </c>
    </row>
    <row r="5694" spans="1:20" x14ac:dyDescent="0.25">
      <c r="A5694" t="s">
        <v>33</v>
      </c>
      <c r="B5694" t="s">
        <v>49</v>
      </c>
      <c r="C5694" t="s">
        <v>20</v>
      </c>
      <c r="D5694" t="s">
        <v>84</v>
      </c>
      <c r="E5694" t="s">
        <v>70</v>
      </c>
      <c r="F5694" s="9">
        <v>60623</v>
      </c>
      <c r="G5694" s="3" t="str">
        <f t="shared" si="440"/>
        <v>United States ,Chicago ,Illinois, 60623</v>
      </c>
      <c r="H5694" t="s">
        <v>52</v>
      </c>
      <c r="I5694" t="s">
        <v>31</v>
      </c>
      <c r="J5694" t="str">
        <f t="shared" si="441"/>
        <v>Central - Office Supplies</v>
      </c>
      <c r="K5694" t="s">
        <v>42</v>
      </c>
      <c r="L5694">
        <v>13.456</v>
      </c>
      <c r="M5694" s="3">
        <f t="shared" si="442"/>
        <v>13</v>
      </c>
      <c r="N5694" s="3">
        <f t="shared" si="443"/>
        <v>2.6911999999999985</v>
      </c>
      <c r="O5694">
        <v>1</v>
      </c>
      <c r="P5694" s="3">
        <f t="shared" si="444"/>
        <v>13</v>
      </c>
      <c r="Q5694">
        <v>0.8</v>
      </c>
      <c r="R5694">
        <v>-23.547999999999998</v>
      </c>
      <c r="S5694" s="3">
        <f>R5694/L5694*100</f>
        <v>-175</v>
      </c>
      <c r="T5694" s="3">
        <f>( (L5694-(L5694*Q5694))*O5694)</f>
        <v>2.6911999999999985</v>
      </c>
    </row>
    <row r="5695" spans="1:20" x14ac:dyDescent="0.25">
      <c r="A5695" t="s">
        <v>173</v>
      </c>
      <c r="B5695" t="s">
        <v>19</v>
      </c>
      <c r="C5695" t="s">
        <v>20</v>
      </c>
      <c r="D5695" t="s">
        <v>216</v>
      </c>
      <c r="E5695" t="s">
        <v>51</v>
      </c>
      <c r="F5695" s="9">
        <v>78041</v>
      </c>
      <c r="G5695" s="3" t="str">
        <f t="shared" si="440"/>
        <v>United States ,Laredo ,Texas, 78041</v>
      </c>
      <c r="H5695" t="s">
        <v>52</v>
      </c>
      <c r="I5695" t="s">
        <v>31</v>
      </c>
      <c r="J5695" t="str">
        <f t="shared" si="441"/>
        <v>Central - Office Supplies</v>
      </c>
      <c r="K5695" t="s">
        <v>32</v>
      </c>
      <c r="L5695">
        <v>11.84</v>
      </c>
      <c r="M5695" s="3">
        <f t="shared" si="442"/>
        <v>12</v>
      </c>
      <c r="N5695" s="3">
        <f t="shared" si="443"/>
        <v>9.4719999999999995</v>
      </c>
      <c r="O5695">
        <v>1</v>
      </c>
      <c r="P5695" s="3">
        <f t="shared" si="444"/>
        <v>12</v>
      </c>
      <c r="Q5695">
        <v>0.2</v>
      </c>
      <c r="R5695">
        <v>4.4400000000000004</v>
      </c>
      <c r="S5695" s="3">
        <f>R5695/L5695*100</f>
        <v>37.500000000000007</v>
      </c>
      <c r="T5695" s="3">
        <f>( (L5695-(L5695*Q5695))*O5695)</f>
        <v>9.4719999999999995</v>
      </c>
    </row>
    <row r="5696" spans="1:20" x14ac:dyDescent="0.25">
      <c r="A5696" t="s">
        <v>33</v>
      </c>
      <c r="B5696" t="s">
        <v>19</v>
      </c>
      <c r="C5696" t="s">
        <v>20</v>
      </c>
      <c r="D5696" t="s">
        <v>57</v>
      </c>
      <c r="E5696" t="s">
        <v>29</v>
      </c>
      <c r="F5696" s="9">
        <v>94109</v>
      </c>
      <c r="G5696" s="3" t="str">
        <f t="shared" si="440"/>
        <v>United States ,San Francisco ,California, 94109</v>
      </c>
      <c r="H5696" t="s">
        <v>30</v>
      </c>
      <c r="I5696" t="s">
        <v>31</v>
      </c>
      <c r="J5696" t="str">
        <f t="shared" si="441"/>
        <v>West - Office Supplies</v>
      </c>
      <c r="K5696" t="s">
        <v>46</v>
      </c>
      <c r="L5696">
        <v>35.880000000000003</v>
      </c>
      <c r="M5696" s="3">
        <f t="shared" si="442"/>
        <v>36</v>
      </c>
      <c r="N5696" s="3">
        <f t="shared" si="443"/>
        <v>35.880000000000003</v>
      </c>
      <c r="O5696">
        <v>6</v>
      </c>
      <c r="P5696" s="3">
        <f t="shared" si="444"/>
        <v>6</v>
      </c>
      <c r="Q5696">
        <v>0</v>
      </c>
      <c r="R5696">
        <v>17.581199999999999</v>
      </c>
      <c r="S5696" s="3">
        <f>R5696/L5696*100</f>
        <v>48.999999999999993</v>
      </c>
      <c r="T5696" s="3">
        <f>( (L5696-(L5696*Q5696))*O5696)</f>
        <v>215.28000000000003</v>
      </c>
    </row>
    <row r="5697" spans="1:20" x14ac:dyDescent="0.25">
      <c r="A5697" t="s">
        <v>67</v>
      </c>
      <c r="B5697" t="s">
        <v>49</v>
      </c>
      <c r="C5697" t="s">
        <v>20</v>
      </c>
      <c r="D5697" t="s">
        <v>226</v>
      </c>
      <c r="E5697" t="s">
        <v>109</v>
      </c>
      <c r="F5697" s="9">
        <v>44105</v>
      </c>
      <c r="G5697" s="3" t="str">
        <f t="shared" si="440"/>
        <v>United States ,Cleveland ,Ohio, 44105</v>
      </c>
      <c r="H5697" t="s">
        <v>62</v>
      </c>
      <c r="I5697" t="s">
        <v>31</v>
      </c>
      <c r="J5697" t="str">
        <f t="shared" si="441"/>
        <v>East - Office Supplies</v>
      </c>
      <c r="K5697" t="s">
        <v>65</v>
      </c>
      <c r="L5697">
        <v>40.752000000000002</v>
      </c>
      <c r="M5697" s="3">
        <f t="shared" si="442"/>
        <v>41</v>
      </c>
      <c r="N5697" s="3">
        <f t="shared" si="443"/>
        <v>32.601600000000005</v>
      </c>
      <c r="O5697">
        <v>3</v>
      </c>
      <c r="P5697" s="3">
        <f t="shared" si="444"/>
        <v>13.666666666666666</v>
      </c>
      <c r="Q5697">
        <v>0.2</v>
      </c>
      <c r="R5697">
        <v>15.282</v>
      </c>
      <c r="S5697" s="3">
        <f>R5697/L5697*100</f>
        <v>37.5</v>
      </c>
      <c r="T5697" s="3">
        <f>( (L5697-(L5697*Q5697))*O5697)</f>
        <v>97.804800000000014</v>
      </c>
    </row>
    <row r="5698" spans="1:20" x14ac:dyDescent="0.25">
      <c r="A5698" t="s">
        <v>67</v>
      </c>
      <c r="B5698" t="s">
        <v>49</v>
      </c>
      <c r="C5698" t="s">
        <v>20</v>
      </c>
      <c r="D5698" t="s">
        <v>226</v>
      </c>
      <c r="E5698" t="s">
        <v>109</v>
      </c>
      <c r="F5698" s="9">
        <v>44105</v>
      </c>
      <c r="G5698" s="3" t="str">
        <f t="shared" si="440"/>
        <v>United States ,Cleveland ,Ohio, 44105</v>
      </c>
      <c r="H5698" t="s">
        <v>62</v>
      </c>
      <c r="I5698" t="s">
        <v>40</v>
      </c>
      <c r="J5698" t="str">
        <f t="shared" si="441"/>
        <v>East - Technology</v>
      </c>
      <c r="K5698" t="s">
        <v>64</v>
      </c>
      <c r="L5698">
        <v>139.96</v>
      </c>
      <c r="M5698" s="3">
        <f t="shared" si="442"/>
        <v>140</v>
      </c>
      <c r="N5698" s="3">
        <f t="shared" si="443"/>
        <v>111.968</v>
      </c>
      <c r="O5698">
        <v>5</v>
      </c>
      <c r="P5698" s="3">
        <f t="shared" si="444"/>
        <v>28</v>
      </c>
      <c r="Q5698">
        <v>0.2</v>
      </c>
      <c r="R5698">
        <v>-22.743500000000001</v>
      </c>
      <c r="S5698" s="3">
        <f>R5698/L5698*100</f>
        <v>-16.25</v>
      </c>
      <c r="T5698" s="3">
        <f>( (L5698-(L5698*Q5698))*O5698)</f>
        <v>559.84</v>
      </c>
    </row>
    <row r="5699" spans="1:20" x14ac:dyDescent="0.25">
      <c r="A5699" t="s">
        <v>33</v>
      </c>
      <c r="B5699" t="s">
        <v>19</v>
      </c>
      <c r="C5699" t="s">
        <v>20</v>
      </c>
      <c r="D5699" t="s">
        <v>383</v>
      </c>
      <c r="E5699" t="s">
        <v>109</v>
      </c>
      <c r="F5699" s="9">
        <v>43302</v>
      </c>
      <c r="G5699" s="3" t="str">
        <f t="shared" ref="G5699:G5762" si="445">C5699&amp; " ," &amp; D5699 &amp; " ," &amp; E5699 &amp; ", " &amp; F5699</f>
        <v>United States ,Marion ,Ohio, 43302</v>
      </c>
      <c r="H5699" t="s">
        <v>62</v>
      </c>
      <c r="I5699" t="s">
        <v>31</v>
      </c>
      <c r="J5699" t="str">
        <f t="shared" ref="J5699:J5762" si="446">H5699&amp;" - "&amp;I5699</f>
        <v>East - Office Supplies</v>
      </c>
      <c r="K5699" t="s">
        <v>39</v>
      </c>
      <c r="L5699">
        <v>2.6240000000000001</v>
      </c>
      <c r="M5699" s="3">
        <f t="shared" ref="M5699:M5762" si="447">ROUND(L5699,0)</f>
        <v>3</v>
      </c>
      <c r="N5699" s="3">
        <f t="shared" ref="N5699:N5762" si="448">L5699-(L5699*Q5699)</f>
        <v>2.0992000000000002</v>
      </c>
      <c r="O5699">
        <v>1</v>
      </c>
      <c r="P5699" s="3">
        <f t="shared" ref="P5699:P5762" si="449">M5699/O5699</f>
        <v>3</v>
      </c>
      <c r="Q5699">
        <v>0.2</v>
      </c>
      <c r="R5699">
        <v>0.29520000000000002</v>
      </c>
      <c r="S5699" s="3">
        <f>R5699/L5699*100</f>
        <v>11.25</v>
      </c>
      <c r="T5699" s="3">
        <f>( (L5699-(L5699*Q5699))*O5699)</f>
        <v>2.0992000000000002</v>
      </c>
    </row>
    <row r="5700" spans="1:20" x14ac:dyDescent="0.25">
      <c r="A5700" t="s">
        <v>33</v>
      </c>
      <c r="B5700" t="s">
        <v>19</v>
      </c>
      <c r="C5700" t="s">
        <v>20</v>
      </c>
      <c r="D5700" t="s">
        <v>383</v>
      </c>
      <c r="E5700" t="s">
        <v>109</v>
      </c>
      <c r="F5700" s="9">
        <v>43302</v>
      </c>
      <c r="G5700" s="3" t="str">
        <f t="shared" si="445"/>
        <v>United States ,Marion ,Ohio, 43302</v>
      </c>
      <c r="H5700" t="s">
        <v>62</v>
      </c>
      <c r="I5700" t="s">
        <v>24</v>
      </c>
      <c r="J5700" t="str">
        <f t="shared" si="446"/>
        <v>East - Furniture</v>
      </c>
      <c r="K5700" t="s">
        <v>36</v>
      </c>
      <c r="L5700">
        <v>136.53</v>
      </c>
      <c r="M5700" s="3">
        <f t="shared" si="447"/>
        <v>137</v>
      </c>
      <c r="N5700" s="3">
        <f t="shared" si="448"/>
        <v>81.918000000000006</v>
      </c>
      <c r="O5700">
        <v>1</v>
      </c>
      <c r="P5700" s="3">
        <f t="shared" si="449"/>
        <v>137</v>
      </c>
      <c r="Q5700">
        <v>0.4</v>
      </c>
      <c r="R5700">
        <v>-52.336500000000001</v>
      </c>
      <c r="S5700" s="3">
        <f>R5700/L5700*100</f>
        <v>-38.333333333333336</v>
      </c>
      <c r="T5700" s="3">
        <f>( (L5700-(L5700*Q5700))*O5700)</f>
        <v>81.918000000000006</v>
      </c>
    </row>
    <row r="5701" spans="1:20" x14ac:dyDescent="0.25">
      <c r="A5701" t="s">
        <v>33</v>
      </c>
      <c r="B5701" t="s">
        <v>19</v>
      </c>
      <c r="C5701" t="s">
        <v>20</v>
      </c>
      <c r="D5701" t="s">
        <v>383</v>
      </c>
      <c r="E5701" t="s">
        <v>109</v>
      </c>
      <c r="F5701" s="9">
        <v>43302</v>
      </c>
      <c r="G5701" s="3" t="str">
        <f t="shared" si="445"/>
        <v>United States ,Marion ,Ohio, 43302</v>
      </c>
      <c r="H5701" t="s">
        <v>62</v>
      </c>
      <c r="I5701" t="s">
        <v>40</v>
      </c>
      <c r="J5701" t="str">
        <f t="shared" si="446"/>
        <v>East - Technology</v>
      </c>
      <c r="K5701" t="s">
        <v>64</v>
      </c>
      <c r="L5701">
        <v>263.95999999999998</v>
      </c>
      <c r="M5701" s="3">
        <f t="shared" si="447"/>
        <v>264</v>
      </c>
      <c r="N5701" s="3">
        <f t="shared" si="448"/>
        <v>211.16799999999998</v>
      </c>
      <c r="O5701">
        <v>1</v>
      </c>
      <c r="P5701" s="3">
        <f t="shared" si="449"/>
        <v>264</v>
      </c>
      <c r="Q5701">
        <v>0.2</v>
      </c>
      <c r="R5701">
        <v>42.893500000000003</v>
      </c>
      <c r="S5701" s="3">
        <f>R5701/L5701*100</f>
        <v>16.250000000000004</v>
      </c>
      <c r="T5701" s="3">
        <f>( (L5701-(L5701*Q5701))*O5701)</f>
        <v>211.16799999999998</v>
      </c>
    </row>
    <row r="5702" spans="1:20" x14ac:dyDescent="0.25">
      <c r="A5702" t="s">
        <v>33</v>
      </c>
      <c r="B5702" t="s">
        <v>19</v>
      </c>
      <c r="C5702" t="s">
        <v>20</v>
      </c>
      <c r="D5702" t="s">
        <v>131</v>
      </c>
      <c r="E5702" t="s">
        <v>132</v>
      </c>
      <c r="F5702" s="9">
        <v>6824</v>
      </c>
      <c r="G5702" s="3" t="str">
        <f t="shared" si="445"/>
        <v>United States ,Fairfield ,Connecticut, 6824</v>
      </c>
      <c r="H5702" t="s">
        <v>62</v>
      </c>
      <c r="I5702" t="s">
        <v>31</v>
      </c>
      <c r="J5702" t="str">
        <f t="shared" si="446"/>
        <v>East - Office Supplies</v>
      </c>
      <c r="K5702" t="s">
        <v>115</v>
      </c>
      <c r="L5702">
        <v>11.64</v>
      </c>
      <c r="M5702" s="3">
        <f t="shared" si="447"/>
        <v>12</v>
      </c>
      <c r="N5702" s="3">
        <f t="shared" si="448"/>
        <v>11.64</v>
      </c>
      <c r="O5702">
        <v>3</v>
      </c>
      <c r="P5702" s="3">
        <f t="shared" si="449"/>
        <v>4</v>
      </c>
      <c r="Q5702">
        <v>0</v>
      </c>
      <c r="R5702">
        <v>3.3755999999999999</v>
      </c>
      <c r="S5702" s="3">
        <f>R5702/L5702*100</f>
        <v>28.999999999999996</v>
      </c>
      <c r="T5702" s="3">
        <f>( (L5702-(L5702*Q5702))*O5702)</f>
        <v>34.92</v>
      </c>
    </row>
    <row r="5703" spans="1:20" x14ac:dyDescent="0.25">
      <c r="A5703" t="s">
        <v>18</v>
      </c>
      <c r="B5703" t="s">
        <v>27</v>
      </c>
      <c r="C5703" t="s">
        <v>20</v>
      </c>
      <c r="D5703" t="s">
        <v>80</v>
      </c>
      <c r="E5703" t="s">
        <v>81</v>
      </c>
      <c r="F5703" s="9">
        <v>10009</v>
      </c>
      <c r="G5703" s="3" t="str">
        <f t="shared" si="445"/>
        <v>United States ,New York City ,New York, 10009</v>
      </c>
      <c r="H5703" t="s">
        <v>62</v>
      </c>
      <c r="I5703" t="s">
        <v>31</v>
      </c>
      <c r="J5703" t="str">
        <f t="shared" si="446"/>
        <v>East - Office Supplies</v>
      </c>
      <c r="K5703" t="s">
        <v>42</v>
      </c>
      <c r="L5703">
        <v>40.176000000000002</v>
      </c>
      <c r="M5703" s="3">
        <f t="shared" si="447"/>
        <v>40</v>
      </c>
      <c r="N5703" s="3">
        <f t="shared" si="448"/>
        <v>32.140799999999999</v>
      </c>
      <c r="O5703">
        <v>3</v>
      </c>
      <c r="P5703" s="3">
        <f t="shared" si="449"/>
        <v>13.333333333333334</v>
      </c>
      <c r="Q5703">
        <v>0.2</v>
      </c>
      <c r="R5703">
        <v>14.563800000000001</v>
      </c>
      <c r="S5703" s="3">
        <f>R5703/L5703*100</f>
        <v>36.25</v>
      </c>
      <c r="T5703" s="3">
        <f>( (L5703-(L5703*Q5703))*O5703)</f>
        <v>96.422399999999996</v>
      </c>
    </row>
    <row r="5704" spans="1:20" x14ac:dyDescent="0.25">
      <c r="A5704" t="s">
        <v>33</v>
      </c>
      <c r="B5704" t="s">
        <v>19</v>
      </c>
      <c r="C5704" t="s">
        <v>20</v>
      </c>
      <c r="D5704" t="s">
        <v>80</v>
      </c>
      <c r="E5704" t="s">
        <v>81</v>
      </c>
      <c r="F5704" s="9">
        <v>10024</v>
      </c>
      <c r="G5704" s="3" t="str">
        <f t="shared" si="445"/>
        <v>United States ,New York City ,New York, 10024</v>
      </c>
      <c r="H5704" t="s">
        <v>62</v>
      </c>
      <c r="I5704" t="s">
        <v>24</v>
      </c>
      <c r="J5704" t="str">
        <f t="shared" si="446"/>
        <v>East - Furniture</v>
      </c>
      <c r="K5704" t="s">
        <v>38</v>
      </c>
      <c r="L5704">
        <v>79.44</v>
      </c>
      <c r="M5704" s="3">
        <f t="shared" si="447"/>
        <v>79</v>
      </c>
      <c r="N5704" s="3">
        <f t="shared" si="448"/>
        <v>79.44</v>
      </c>
      <c r="O5704">
        <v>3</v>
      </c>
      <c r="P5704" s="3">
        <f t="shared" si="449"/>
        <v>26.333333333333332</v>
      </c>
      <c r="Q5704">
        <v>0</v>
      </c>
      <c r="R5704">
        <v>30.187200000000001</v>
      </c>
      <c r="S5704" s="3">
        <f>R5704/L5704*100</f>
        <v>38</v>
      </c>
      <c r="T5704" s="3">
        <f>( (L5704-(L5704*Q5704))*O5704)</f>
        <v>238.32</v>
      </c>
    </row>
    <row r="5705" spans="1:20" x14ac:dyDescent="0.25">
      <c r="A5705" t="s">
        <v>33</v>
      </c>
      <c r="B5705" t="s">
        <v>19</v>
      </c>
      <c r="C5705" t="s">
        <v>20</v>
      </c>
      <c r="D5705" t="s">
        <v>80</v>
      </c>
      <c r="E5705" t="s">
        <v>81</v>
      </c>
      <c r="F5705" s="9">
        <v>10024</v>
      </c>
      <c r="G5705" s="3" t="str">
        <f t="shared" si="445"/>
        <v>United States ,New York City ,New York, 10024</v>
      </c>
      <c r="H5705" t="s">
        <v>62</v>
      </c>
      <c r="I5705" t="s">
        <v>31</v>
      </c>
      <c r="J5705" t="str">
        <f t="shared" si="446"/>
        <v>East - Office Supplies</v>
      </c>
      <c r="K5705" t="s">
        <v>115</v>
      </c>
      <c r="L5705">
        <v>357.93</v>
      </c>
      <c r="M5705" s="3">
        <f t="shared" si="447"/>
        <v>358</v>
      </c>
      <c r="N5705" s="3">
        <f t="shared" si="448"/>
        <v>357.93</v>
      </c>
      <c r="O5705">
        <v>3</v>
      </c>
      <c r="P5705" s="3">
        <f t="shared" si="449"/>
        <v>119.33333333333333</v>
      </c>
      <c r="Q5705">
        <v>0</v>
      </c>
      <c r="R5705">
        <v>7.1585999999999999</v>
      </c>
      <c r="S5705" s="3">
        <f>R5705/L5705*100</f>
        <v>2</v>
      </c>
      <c r="T5705" s="3">
        <f>( (L5705-(L5705*Q5705))*O5705)</f>
        <v>1073.79</v>
      </c>
    </row>
    <row r="5706" spans="1:20" x14ac:dyDescent="0.25">
      <c r="A5706" t="s">
        <v>33</v>
      </c>
      <c r="B5706" t="s">
        <v>19</v>
      </c>
      <c r="C5706" t="s">
        <v>20</v>
      </c>
      <c r="D5706" t="s">
        <v>80</v>
      </c>
      <c r="E5706" t="s">
        <v>81</v>
      </c>
      <c r="F5706" s="9">
        <v>10024</v>
      </c>
      <c r="G5706" s="3" t="str">
        <f t="shared" si="445"/>
        <v>United States ,New York City ,New York, 10024</v>
      </c>
      <c r="H5706" t="s">
        <v>62</v>
      </c>
      <c r="I5706" t="s">
        <v>24</v>
      </c>
      <c r="J5706" t="str">
        <f t="shared" si="446"/>
        <v>East - Furniture</v>
      </c>
      <c r="K5706" t="s">
        <v>26</v>
      </c>
      <c r="L5706">
        <v>127.764</v>
      </c>
      <c r="M5706" s="3">
        <f t="shared" si="447"/>
        <v>128</v>
      </c>
      <c r="N5706" s="3">
        <f t="shared" si="448"/>
        <v>114.9876</v>
      </c>
      <c r="O5706">
        <v>2</v>
      </c>
      <c r="P5706" s="3">
        <f t="shared" si="449"/>
        <v>64</v>
      </c>
      <c r="Q5706">
        <v>0.1</v>
      </c>
      <c r="R5706">
        <v>21.294</v>
      </c>
      <c r="S5706" s="3">
        <f>R5706/L5706*100</f>
        <v>16.666666666666668</v>
      </c>
      <c r="T5706" s="3">
        <f>( (L5706-(L5706*Q5706))*O5706)</f>
        <v>229.9752</v>
      </c>
    </row>
    <row r="5707" spans="1:20" x14ac:dyDescent="0.25">
      <c r="A5707" t="s">
        <v>33</v>
      </c>
      <c r="B5707" t="s">
        <v>19</v>
      </c>
      <c r="C5707" t="s">
        <v>20</v>
      </c>
      <c r="D5707" t="s">
        <v>80</v>
      </c>
      <c r="E5707" t="s">
        <v>81</v>
      </c>
      <c r="F5707" s="9">
        <v>10024</v>
      </c>
      <c r="G5707" s="3" t="str">
        <f t="shared" si="445"/>
        <v>United States ,New York City ,New York, 10024</v>
      </c>
      <c r="H5707" t="s">
        <v>62</v>
      </c>
      <c r="I5707" t="s">
        <v>40</v>
      </c>
      <c r="J5707" t="str">
        <f t="shared" si="446"/>
        <v>East - Technology</v>
      </c>
      <c r="K5707" t="s">
        <v>167</v>
      </c>
      <c r="L5707">
        <v>2799.944</v>
      </c>
      <c r="M5707" s="3">
        <f t="shared" si="447"/>
        <v>2800</v>
      </c>
      <c r="N5707" s="3">
        <f t="shared" si="448"/>
        <v>2239.9551999999999</v>
      </c>
      <c r="O5707">
        <v>7</v>
      </c>
      <c r="P5707" s="3">
        <f t="shared" si="449"/>
        <v>400</v>
      </c>
      <c r="Q5707">
        <v>0.2</v>
      </c>
      <c r="R5707">
        <v>1014.9797</v>
      </c>
      <c r="S5707" s="3">
        <f>R5707/L5707*100</f>
        <v>36.25</v>
      </c>
      <c r="T5707" s="3">
        <f>( (L5707-(L5707*Q5707))*O5707)</f>
        <v>15679.686399999999</v>
      </c>
    </row>
    <row r="5708" spans="1:20" x14ac:dyDescent="0.25">
      <c r="A5708" t="s">
        <v>33</v>
      </c>
      <c r="B5708" t="s">
        <v>19</v>
      </c>
      <c r="C5708" t="s">
        <v>20</v>
      </c>
      <c r="D5708" t="s">
        <v>80</v>
      </c>
      <c r="E5708" t="s">
        <v>81</v>
      </c>
      <c r="F5708" s="9">
        <v>10024</v>
      </c>
      <c r="G5708" s="3" t="str">
        <f t="shared" si="445"/>
        <v>United States ,New York City ,New York, 10024</v>
      </c>
      <c r="H5708" t="s">
        <v>62</v>
      </c>
      <c r="I5708" t="s">
        <v>31</v>
      </c>
      <c r="J5708" t="str">
        <f t="shared" si="446"/>
        <v>East - Office Supplies</v>
      </c>
      <c r="K5708" t="s">
        <v>46</v>
      </c>
      <c r="L5708">
        <v>19.440000000000001</v>
      </c>
      <c r="M5708" s="3">
        <f t="shared" si="447"/>
        <v>19</v>
      </c>
      <c r="N5708" s="3">
        <f t="shared" si="448"/>
        <v>19.440000000000001</v>
      </c>
      <c r="O5708">
        <v>3</v>
      </c>
      <c r="P5708" s="3">
        <f t="shared" si="449"/>
        <v>6.333333333333333</v>
      </c>
      <c r="Q5708">
        <v>0</v>
      </c>
      <c r="R5708">
        <v>9.3312000000000008</v>
      </c>
      <c r="S5708" s="3">
        <f>R5708/L5708*100</f>
        <v>48.000000000000007</v>
      </c>
      <c r="T5708" s="3">
        <f>( (L5708-(L5708*Q5708))*O5708)</f>
        <v>58.320000000000007</v>
      </c>
    </row>
    <row r="5709" spans="1:20" x14ac:dyDescent="0.25">
      <c r="A5709" t="s">
        <v>173</v>
      </c>
      <c r="B5709" t="s">
        <v>19</v>
      </c>
      <c r="C5709" t="s">
        <v>20</v>
      </c>
      <c r="D5709" t="s">
        <v>84</v>
      </c>
      <c r="E5709" t="s">
        <v>70</v>
      </c>
      <c r="F5709" s="9">
        <v>60653</v>
      </c>
      <c r="G5709" s="3" t="str">
        <f t="shared" si="445"/>
        <v>United States ,Chicago ,Illinois, 60653</v>
      </c>
      <c r="H5709" t="s">
        <v>52</v>
      </c>
      <c r="I5709" t="s">
        <v>40</v>
      </c>
      <c r="J5709" t="str">
        <f t="shared" si="446"/>
        <v>Central - Technology</v>
      </c>
      <c r="K5709" t="s">
        <v>41</v>
      </c>
      <c r="L5709">
        <v>36.792000000000002</v>
      </c>
      <c r="M5709" s="3">
        <f t="shared" si="447"/>
        <v>37</v>
      </c>
      <c r="N5709" s="3">
        <f t="shared" si="448"/>
        <v>29.433600000000002</v>
      </c>
      <c r="O5709">
        <v>1</v>
      </c>
      <c r="P5709" s="3">
        <f t="shared" si="449"/>
        <v>37</v>
      </c>
      <c r="Q5709">
        <v>0.2</v>
      </c>
      <c r="R5709">
        <v>4.1391</v>
      </c>
      <c r="S5709" s="3">
        <f>R5709/L5709*100</f>
        <v>11.249999999999998</v>
      </c>
      <c r="T5709" s="3">
        <f>( (L5709-(L5709*Q5709))*O5709)</f>
        <v>29.433600000000002</v>
      </c>
    </row>
    <row r="5710" spans="1:20" x14ac:dyDescent="0.25">
      <c r="A5710" t="s">
        <v>33</v>
      </c>
      <c r="B5710" t="s">
        <v>49</v>
      </c>
      <c r="C5710" t="s">
        <v>20</v>
      </c>
      <c r="D5710" t="s">
        <v>80</v>
      </c>
      <c r="E5710" t="s">
        <v>81</v>
      </c>
      <c r="F5710" s="9">
        <v>10035</v>
      </c>
      <c r="G5710" s="3" t="str">
        <f t="shared" si="445"/>
        <v>United States ,New York City ,New York, 10035</v>
      </c>
      <c r="H5710" t="s">
        <v>62</v>
      </c>
      <c r="I5710" t="s">
        <v>40</v>
      </c>
      <c r="J5710" t="str">
        <f t="shared" si="446"/>
        <v>East - Technology</v>
      </c>
      <c r="K5710" t="s">
        <v>41</v>
      </c>
      <c r="L5710">
        <v>5.94</v>
      </c>
      <c r="M5710" s="3">
        <f t="shared" si="447"/>
        <v>6</v>
      </c>
      <c r="N5710" s="3">
        <f t="shared" si="448"/>
        <v>5.94</v>
      </c>
      <c r="O5710">
        <v>3</v>
      </c>
      <c r="P5710" s="3">
        <f t="shared" si="449"/>
        <v>2</v>
      </c>
      <c r="Q5710">
        <v>0</v>
      </c>
      <c r="R5710">
        <v>1.6037999999999999</v>
      </c>
      <c r="S5710" s="3">
        <f>R5710/L5710*100</f>
        <v>26.999999999999996</v>
      </c>
      <c r="T5710" s="3">
        <f>( (L5710-(L5710*Q5710))*O5710)</f>
        <v>17.82</v>
      </c>
    </row>
    <row r="5711" spans="1:20" x14ac:dyDescent="0.25">
      <c r="A5711" t="s">
        <v>33</v>
      </c>
      <c r="B5711" t="s">
        <v>19</v>
      </c>
      <c r="C5711" t="s">
        <v>20</v>
      </c>
      <c r="D5711" t="s">
        <v>187</v>
      </c>
      <c r="E5711" t="s">
        <v>88</v>
      </c>
      <c r="F5711" s="9">
        <v>23223</v>
      </c>
      <c r="G5711" s="3" t="str">
        <f t="shared" si="445"/>
        <v>United States ,Richmond ,Virginia, 23223</v>
      </c>
      <c r="H5711" t="s">
        <v>23</v>
      </c>
      <c r="I5711" t="s">
        <v>31</v>
      </c>
      <c r="J5711" t="str">
        <f t="shared" si="446"/>
        <v>South - Office Supplies</v>
      </c>
      <c r="K5711" t="s">
        <v>37</v>
      </c>
      <c r="L5711">
        <v>177.55</v>
      </c>
      <c r="M5711" s="3">
        <f t="shared" si="447"/>
        <v>178</v>
      </c>
      <c r="N5711" s="3">
        <f t="shared" si="448"/>
        <v>177.55</v>
      </c>
      <c r="O5711">
        <v>5</v>
      </c>
      <c r="P5711" s="3">
        <f t="shared" si="449"/>
        <v>35.6</v>
      </c>
      <c r="Q5711">
        <v>0</v>
      </c>
      <c r="R5711">
        <v>47.938499999999998</v>
      </c>
      <c r="S5711" s="3">
        <f>R5711/L5711*100</f>
        <v>26.999999999999996</v>
      </c>
      <c r="T5711" s="3">
        <f>( (L5711-(L5711*Q5711))*O5711)</f>
        <v>887.75</v>
      </c>
    </row>
    <row r="5712" spans="1:20" x14ac:dyDescent="0.25">
      <c r="A5712" t="s">
        <v>18</v>
      </c>
      <c r="B5712" t="s">
        <v>27</v>
      </c>
      <c r="C5712" t="s">
        <v>20</v>
      </c>
      <c r="D5712" t="s">
        <v>543</v>
      </c>
      <c r="E5712" t="s">
        <v>75</v>
      </c>
      <c r="F5712" s="9">
        <v>48104</v>
      </c>
      <c r="G5712" s="3" t="str">
        <f t="shared" si="445"/>
        <v>United States ,Ann Arbor ,Michigan, 48104</v>
      </c>
      <c r="H5712" t="s">
        <v>52</v>
      </c>
      <c r="I5712" t="s">
        <v>40</v>
      </c>
      <c r="J5712" t="str">
        <f t="shared" si="446"/>
        <v>Central - Technology</v>
      </c>
      <c r="K5712" t="s">
        <v>64</v>
      </c>
      <c r="L5712">
        <v>619.95000000000005</v>
      </c>
      <c r="M5712" s="3">
        <f t="shared" si="447"/>
        <v>620</v>
      </c>
      <c r="N5712" s="3">
        <f t="shared" si="448"/>
        <v>619.95000000000005</v>
      </c>
      <c r="O5712">
        <v>5</v>
      </c>
      <c r="P5712" s="3">
        <f t="shared" si="449"/>
        <v>124</v>
      </c>
      <c r="Q5712">
        <v>0</v>
      </c>
      <c r="R5712">
        <v>111.59099999999999</v>
      </c>
      <c r="S5712" s="3">
        <f>R5712/L5712*100</f>
        <v>17.999999999999996</v>
      </c>
      <c r="T5712" s="3">
        <f>( (L5712-(L5712*Q5712))*O5712)</f>
        <v>3099.75</v>
      </c>
    </row>
    <row r="5713" spans="1:20" x14ac:dyDescent="0.25">
      <c r="A5713" t="s">
        <v>18</v>
      </c>
      <c r="B5713" t="s">
        <v>27</v>
      </c>
      <c r="C5713" t="s">
        <v>20</v>
      </c>
      <c r="D5713" t="s">
        <v>543</v>
      </c>
      <c r="E5713" t="s">
        <v>75</v>
      </c>
      <c r="F5713" s="9">
        <v>48104</v>
      </c>
      <c r="G5713" s="3" t="str">
        <f t="shared" si="445"/>
        <v>United States ,Ann Arbor ,Michigan, 48104</v>
      </c>
      <c r="H5713" t="s">
        <v>52</v>
      </c>
      <c r="I5713" t="s">
        <v>40</v>
      </c>
      <c r="J5713" t="str">
        <f t="shared" si="446"/>
        <v>Central - Technology</v>
      </c>
      <c r="K5713" t="s">
        <v>41</v>
      </c>
      <c r="L5713">
        <v>29.16</v>
      </c>
      <c r="M5713" s="3">
        <f t="shared" si="447"/>
        <v>29</v>
      </c>
      <c r="N5713" s="3">
        <f t="shared" si="448"/>
        <v>29.16</v>
      </c>
      <c r="O5713">
        <v>3</v>
      </c>
      <c r="P5713" s="3">
        <f t="shared" si="449"/>
        <v>9.6666666666666661</v>
      </c>
      <c r="Q5713">
        <v>0</v>
      </c>
      <c r="R5713">
        <v>8.4564000000000004</v>
      </c>
      <c r="S5713" s="3">
        <f>R5713/L5713*100</f>
        <v>29.000000000000004</v>
      </c>
      <c r="T5713" s="3">
        <f>( (L5713-(L5713*Q5713))*O5713)</f>
        <v>87.48</v>
      </c>
    </row>
    <row r="5714" spans="1:20" x14ac:dyDescent="0.25">
      <c r="A5714" t="s">
        <v>18</v>
      </c>
      <c r="B5714" t="s">
        <v>27</v>
      </c>
      <c r="C5714" t="s">
        <v>20</v>
      </c>
      <c r="D5714" t="s">
        <v>543</v>
      </c>
      <c r="E5714" t="s">
        <v>75</v>
      </c>
      <c r="F5714" s="9">
        <v>48104</v>
      </c>
      <c r="G5714" s="3" t="str">
        <f t="shared" si="445"/>
        <v>United States ,Ann Arbor ,Michigan, 48104</v>
      </c>
      <c r="H5714" t="s">
        <v>52</v>
      </c>
      <c r="I5714" t="s">
        <v>31</v>
      </c>
      <c r="J5714" t="str">
        <f t="shared" si="446"/>
        <v>Central - Office Supplies</v>
      </c>
      <c r="K5714" t="s">
        <v>65</v>
      </c>
      <c r="L5714">
        <v>57.96</v>
      </c>
      <c r="M5714" s="3">
        <f t="shared" si="447"/>
        <v>58</v>
      </c>
      <c r="N5714" s="3">
        <f t="shared" si="448"/>
        <v>57.96</v>
      </c>
      <c r="O5714">
        <v>7</v>
      </c>
      <c r="P5714" s="3">
        <f t="shared" si="449"/>
        <v>8.2857142857142865</v>
      </c>
      <c r="Q5714">
        <v>0</v>
      </c>
      <c r="R5714">
        <v>27.241199999999999</v>
      </c>
      <c r="S5714" s="3">
        <f>R5714/L5714*100</f>
        <v>47</v>
      </c>
      <c r="T5714" s="3">
        <f>( (L5714-(L5714*Q5714))*O5714)</f>
        <v>405.72</v>
      </c>
    </row>
    <row r="5715" spans="1:20" x14ac:dyDescent="0.25">
      <c r="A5715" t="s">
        <v>18</v>
      </c>
      <c r="B5715" t="s">
        <v>27</v>
      </c>
      <c r="C5715" t="s">
        <v>20</v>
      </c>
      <c r="D5715" t="s">
        <v>543</v>
      </c>
      <c r="E5715" t="s">
        <v>75</v>
      </c>
      <c r="F5715" s="9">
        <v>48104</v>
      </c>
      <c r="G5715" s="3" t="str">
        <f t="shared" si="445"/>
        <v>United States ,Ann Arbor ,Michigan, 48104</v>
      </c>
      <c r="H5715" t="s">
        <v>52</v>
      </c>
      <c r="I5715" t="s">
        <v>31</v>
      </c>
      <c r="J5715" t="str">
        <f t="shared" si="446"/>
        <v>Central - Office Supplies</v>
      </c>
      <c r="K5715" t="s">
        <v>43</v>
      </c>
      <c r="L5715">
        <v>29.402999999999999</v>
      </c>
      <c r="M5715" s="3">
        <f t="shared" si="447"/>
        <v>29</v>
      </c>
      <c r="N5715" s="3">
        <f t="shared" si="448"/>
        <v>26.462699999999998</v>
      </c>
      <c r="O5715">
        <v>3</v>
      </c>
      <c r="P5715" s="3">
        <f t="shared" si="449"/>
        <v>9.6666666666666661</v>
      </c>
      <c r="Q5715">
        <v>0.1</v>
      </c>
      <c r="R5715">
        <v>5.2271999999999998</v>
      </c>
      <c r="S5715" s="3">
        <f>R5715/L5715*100</f>
        <v>17.777777777777779</v>
      </c>
      <c r="T5715" s="3">
        <f>( (L5715-(L5715*Q5715))*O5715)</f>
        <v>79.388099999999994</v>
      </c>
    </row>
    <row r="5716" spans="1:20" x14ac:dyDescent="0.25">
      <c r="A5716" t="s">
        <v>18</v>
      </c>
      <c r="B5716" t="s">
        <v>19</v>
      </c>
      <c r="C5716" t="s">
        <v>20</v>
      </c>
      <c r="D5716" t="s">
        <v>330</v>
      </c>
      <c r="E5716" t="s">
        <v>79</v>
      </c>
      <c r="F5716" s="9">
        <v>47905</v>
      </c>
      <c r="G5716" s="3" t="str">
        <f t="shared" si="445"/>
        <v>United States ,Lafayette ,Indiana, 47905</v>
      </c>
      <c r="H5716" t="s">
        <v>52</v>
      </c>
      <c r="I5716" t="s">
        <v>31</v>
      </c>
      <c r="J5716" t="str">
        <f t="shared" si="446"/>
        <v>Central - Office Supplies</v>
      </c>
      <c r="K5716" t="s">
        <v>37</v>
      </c>
      <c r="L5716">
        <v>81.400000000000006</v>
      </c>
      <c r="M5716" s="3">
        <f t="shared" si="447"/>
        <v>81</v>
      </c>
      <c r="N5716" s="3">
        <f t="shared" si="448"/>
        <v>81.400000000000006</v>
      </c>
      <c r="O5716">
        <v>5</v>
      </c>
      <c r="P5716" s="3">
        <f t="shared" si="449"/>
        <v>16.2</v>
      </c>
      <c r="Q5716">
        <v>0</v>
      </c>
      <c r="R5716">
        <v>21.164000000000001</v>
      </c>
      <c r="S5716" s="3">
        <f>R5716/L5716*100</f>
        <v>26</v>
      </c>
      <c r="T5716" s="3">
        <f>( (L5716-(L5716*Q5716))*O5716)</f>
        <v>407</v>
      </c>
    </row>
    <row r="5717" spans="1:20" x14ac:dyDescent="0.25">
      <c r="A5717" t="s">
        <v>67</v>
      </c>
      <c r="B5717" t="s">
        <v>27</v>
      </c>
      <c r="C5717" t="s">
        <v>20</v>
      </c>
      <c r="D5717" t="s">
        <v>87</v>
      </c>
      <c r="E5717" t="s">
        <v>100</v>
      </c>
      <c r="F5717" s="9">
        <v>97477</v>
      </c>
      <c r="G5717" s="3" t="str">
        <f t="shared" si="445"/>
        <v>United States ,Springfield ,Oregon, 97477</v>
      </c>
      <c r="H5717" t="s">
        <v>30</v>
      </c>
      <c r="I5717" t="s">
        <v>31</v>
      </c>
      <c r="J5717" t="str">
        <f t="shared" si="446"/>
        <v>West - Office Supplies</v>
      </c>
      <c r="K5717" t="s">
        <v>82</v>
      </c>
      <c r="L5717">
        <v>8.7200000000000006</v>
      </c>
      <c r="M5717" s="3">
        <f t="shared" si="447"/>
        <v>9</v>
      </c>
      <c r="N5717" s="3">
        <f t="shared" si="448"/>
        <v>6.9760000000000009</v>
      </c>
      <c r="O5717">
        <v>5</v>
      </c>
      <c r="P5717" s="3">
        <f t="shared" si="449"/>
        <v>1.8</v>
      </c>
      <c r="Q5717">
        <v>0.2</v>
      </c>
      <c r="R5717">
        <v>2.2890000000000001</v>
      </c>
      <c r="S5717" s="3">
        <f>R5717/L5717*100</f>
        <v>26.25</v>
      </c>
      <c r="T5717" s="3">
        <f>( (L5717-(L5717*Q5717))*O5717)</f>
        <v>34.880000000000003</v>
      </c>
    </row>
    <row r="5718" spans="1:20" x14ac:dyDescent="0.25">
      <c r="A5718" t="s">
        <v>67</v>
      </c>
      <c r="B5718" t="s">
        <v>27</v>
      </c>
      <c r="C5718" t="s">
        <v>20</v>
      </c>
      <c r="D5718" t="s">
        <v>87</v>
      </c>
      <c r="E5718" t="s">
        <v>100</v>
      </c>
      <c r="F5718" s="9">
        <v>97477</v>
      </c>
      <c r="G5718" s="3" t="str">
        <f t="shared" si="445"/>
        <v>United States ,Springfield ,Oregon, 97477</v>
      </c>
      <c r="H5718" t="s">
        <v>30</v>
      </c>
      <c r="I5718" t="s">
        <v>40</v>
      </c>
      <c r="J5718" t="str">
        <f t="shared" si="446"/>
        <v>West - Technology</v>
      </c>
      <c r="K5718" t="s">
        <v>64</v>
      </c>
      <c r="L5718">
        <v>91.176000000000002</v>
      </c>
      <c r="M5718" s="3">
        <f t="shared" si="447"/>
        <v>91</v>
      </c>
      <c r="N5718" s="3">
        <f t="shared" si="448"/>
        <v>72.940799999999996</v>
      </c>
      <c r="O5718">
        <v>3</v>
      </c>
      <c r="P5718" s="3">
        <f t="shared" si="449"/>
        <v>30.333333333333332</v>
      </c>
      <c r="Q5718">
        <v>0.2</v>
      </c>
      <c r="R5718">
        <v>4.5587999999999997</v>
      </c>
      <c r="S5718" s="3">
        <f>R5718/L5718*100</f>
        <v>5</v>
      </c>
      <c r="T5718" s="3">
        <f>( (L5718-(L5718*Q5718))*O5718)</f>
        <v>218.82239999999999</v>
      </c>
    </row>
    <row r="5719" spans="1:20" x14ac:dyDescent="0.25">
      <c r="A5719" t="s">
        <v>67</v>
      </c>
      <c r="B5719" t="s">
        <v>27</v>
      </c>
      <c r="C5719" t="s">
        <v>20</v>
      </c>
      <c r="D5719" t="s">
        <v>87</v>
      </c>
      <c r="E5719" t="s">
        <v>100</v>
      </c>
      <c r="F5719" s="9">
        <v>97477</v>
      </c>
      <c r="G5719" s="3" t="str">
        <f t="shared" si="445"/>
        <v>United States ,Springfield ,Oregon, 97477</v>
      </c>
      <c r="H5719" t="s">
        <v>30</v>
      </c>
      <c r="I5719" t="s">
        <v>40</v>
      </c>
      <c r="J5719" t="str">
        <f t="shared" si="446"/>
        <v>West - Technology</v>
      </c>
      <c r="K5719" t="s">
        <v>64</v>
      </c>
      <c r="L5719">
        <v>159.96799999999999</v>
      </c>
      <c r="M5719" s="3">
        <f t="shared" si="447"/>
        <v>160</v>
      </c>
      <c r="N5719" s="3">
        <f t="shared" si="448"/>
        <v>127.97439999999999</v>
      </c>
      <c r="O5719">
        <v>4</v>
      </c>
      <c r="P5719" s="3">
        <f t="shared" si="449"/>
        <v>40</v>
      </c>
      <c r="Q5719">
        <v>0.2</v>
      </c>
      <c r="R5719">
        <v>29.994</v>
      </c>
      <c r="S5719" s="3">
        <f>R5719/L5719*100</f>
        <v>18.75</v>
      </c>
      <c r="T5719" s="3">
        <f>( (L5719-(L5719*Q5719))*O5719)</f>
        <v>511.89759999999995</v>
      </c>
    </row>
    <row r="5720" spans="1:20" x14ac:dyDescent="0.25">
      <c r="A5720" t="s">
        <v>33</v>
      </c>
      <c r="B5720" t="s">
        <v>27</v>
      </c>
      <c r="C5720" t="s">
        <v>20</v>
      </c>
      <c r="D5720" t="s">
        <v>57</v>
      </c>
      <c r="E5720" t="s">
        <v>29</v>
      </c>
      <c r="F5720" s="9">
        <v>94109</v>
      </c>
      <c r="G5720" s="3" t="str">
        <f t="shared" si="445"/>
        <v>United States ,San Francisco ,California, 94109</v>
      </c>
      <c r="H5720" t="s">
        <v>30</v>
      </c>
      <c r="I5720" t="s">
        <v>31</v>
      </c>
      <c r="J5720" t="str">
        <f t="shared" si="446"/>
        <v>West - Office Supplies</v>
      </c>
      <c r="K5720" t="s">
        <v>46</v>
      </c>
      <c r="L5720">
        <v>12.96</v>
      </c>
      <c r="M5720" s="3">
        <f t="shared" si="447"/>
        <v>13</v>
      </c>
      <c r="N5720" s="3">
        <f t="shared" si="448"/>
        <v>12.96</v>
      </c>
      <c r="O5720">
        <v>2</v>
      </c>
      <c r="P5720" s="3">
        <f t="shared" si="449"/>
        <v>6.5</v>
      </c>
      <c r="Q5720">
        <v>0</v>
      </c>
      <c r="R5720">
        <v>6.2207999999999997</v>
      </c>
      <c r="S5720" s="3">
        <f>R5720/L5720*100</f>
        <v>47.999999999999993</v>
      </c>
      <c r="T5720" s="3">
        <f>( (L5720-(L5720*Q5720))*O5720)</f>
        <v>25.92</v>
      </c>
    </row>
    <row r="5721" spans="1:20" x14ac:dyDescent="0.25">
      <c r="A5721" t="s">
        <v>33</v>
      </c>
      <c r="B5721" t="s">
        <v>27</v>
      </c>
      <c r="C5721" t="s">
        <v>20</v>
      </c>
      <c r="D5721" t="s">
        <v>84</v>
      </c>
      <c r="E5721" t="s">
        <v>70</v>
      </c>
      <c r="F5721" s="9">
        <v>60653</v>
      </c>
      <c r="G5721" s="3" t="str">
        <f t="shared" si="445"/>
        <v>United States ,Chicago ,Illinois, 60653</v>
      </c>
      <c r="H5721" t="s">
        <v>52</v>
      </c>
      <c r="I5721" t="s">
        <v>31</v>
      </c>
      <c r="J5721" t="str">
        <f t="shared" si="446"/>
        <v>Central - Office Supplies</v>
      </c>
      <c r="K5721" t="s">
        <v>37</v>
      </c>
      <c r="L5721">
        <v>331.536</v>
      </c>
      <c r="M5721" s="3">
        <f t="shared" si="447"/>
        <v>332</v>
      </c>
      <c r="N5721" s="3">
        <f t="shared" si="448"/>
        <v>265.22879999999998</v>
      </c>
      <c r="O5721">
        <v>3</v>
      </c>
      <c r="P5721" s="3">
        <f t="shared" si="449"/>
        <v>110.66666666666667</v>
      </c>
      <c r="Q5721">
        <v>0.2</v>
      </c>
      <c r="R5721">
        <v>-82.884</v>
      </c>
      <c r="S5721" s="3">
        <f>R5721/L5721*100</f>
        <v>-25</v>
      </c>
      <c r="T5721" s="3">
        <f>( (L5721-(L5721*Q5721))*O5721)</f>
        <v>795.68639999999994</v>
      </c>
    </row>
    <row r="5722" spans="1:20" x14ac:dyDescent="0.25">
      <c r="A5722" t="s">
        <v>67</v>
      </c>
      <c r="B5722" t="s">
        <v>27</v>
      </c>
      <c r="C5722" t="s">
        <v>20</v>
      </c>
      <c r="D5722" t="s">
        <v>80</v>
      </c>
      <c r="E5722" t="s">
        <v>81</v>
      </c>
      <c r="F5722" s="9">
        <v>10011</v>
      </c>
      <c r="G5722" s="3" t="str">
        <f t="shared" si="445"/>
        <v>United States ,New York City ,New York, 10011</v>
      </c>
      <c r="H5722" t="s">
        <v>62</v>
      </c>
      <c r="I5722" t="s">
        <v>40</v>
      </c>
      <c r="J5722" t="str">
        <f t="shared" si="446"/>
        <v>East - Technology</v>
      </c>
      <c r="K5722" t="s">
        <v>64</v>
      </c>
      <c r="L5722">
        <v>899.91</v>
      </c>
      <c r="M5722" s="3">
        <f t="shared" si="447"/>
        <v>900</v>
      </c>
      <c r="N5722" s="3">
        <f t="shared" si="448"/>
        <v>899.91</v>
      </c>
      <c r="O5722">
        <v>9</v>
      </c>
      <c r="P5722" s="3">
        <f t="shared" si="449"/>
        <v>100</v>
      </c>
      <c r="Q5722">
        <v>0</v>
      </c>
      <c r="R5722">
        <v>395.96039999999999</v>
      </c>
      <c r="S5722" s="3">
        <f>R5722/L5722*100</f>
        <v>44</v>
      </c>
      <c r="T5722" s="3">
        <f>( (L5722-(L5722*Q5722))*O5722)</f>
        <v>8099.19</v>
      </c>
    </row>
    <row r="5723" spans="1:20" x14ac:dyDescent="0.25">
      <c r="A5723" t="s">
        <v>33</v>
      </c>
      <c r="B5723" t="s">
        <v>27</v>
      </c>
      <c r="C5723" t="s">
        <v>20</v>
      </c>
      <c r="D5723" t="s">
        <v>66</v>
      </c>
      <c r="E5723" t="s">
        <v>51</v>
      </c>
      <c r="F5723" s="9">
        <v>77095</v>
      </c>
      <c r="G5723" s="3" t="str">
        <f t="shared" si="445"/>
        <v>United States ,Houston ,Texas, 77095</v>
      </c>
      <c r="H5723" t="s">
        <v>52</v>
      </c>
      <c r="I5723" t="s">
        <v>40</v>
      </c>
      <c r="J5723" t="str">
        <f t="shared" si="446"/>
        <v>Central - Technology</v>
      </c>
      <c r="K5723" t="s">
        <v>41</v>
      </c>
      <c r="L5723">
        <v>946.34400000000005</v>
      </c>
      <c r="M5723" s="3">
        <f t="shared" si="447"/>
        <v>946</v>
      </c>
      <c r="N5723" s="3">
        <f t="shared" si="448"/>
        <v>757.0752</v>
      </c>
      <c r="O5723">
        <v>7</v>
      </c>
      <c r="P5723" s="3">
        <f t="shared" si="449"/>
        <v>135.14285714285714</v>
      </c>
      <c r="Q5723">
        <v>0.2</v>
      </c>
      <c r="R5723">
        <v>118.29300000000001</v>
      </c>
      <c r="S5723" s="3">
        <f>R5723/L5723*100</f>
        <v>12.5</v>
      </c>
      <c r="T5723" s="3">
        <f>( (L5723-(L5723*Q5723))*O5723)</f>
        <v>5299.5263999999997</v>
      </c>
    </row>
    <row r="5724" spans="1:20" x14ac:dyDescent="0.25">
      <c r="A5724" t="s">
        <v>33</v>
      </c>
      <c r="B5724" t="s">
        <v>19</v>
      </c>
      <c r="C5724" t="s">
        <v>20</v>
      </c>
      <c r="D5724" t="s">
        <v>53</v>
      </c>
      <c r="E5724" t="s">
        <v>54</v>
      </c>
      <c r="F5724" s="9">
        <v>53711</v>
      </c>
      <c r="G5724" s="3" t="str">
        <f t="shared" si="445"/>
        <v>United States ,Madison ,Wisconsin, 53711</v>
      </c>
      <c r="H5724" t="s">
        <v>52</v>
      </c>
      <c r="I5724" t="s">
        <v>40</v>
      </c>
      <c r="J5724" t="str">
        <f t="shared" si="446"/>
        <v>Central - Technology</v>
      </c>
      <c r="K5724" t="s">
        <v>64</v>
      </c>
      <c r="L5724">
        <v>178.11</v>
      </c>
      <c r="M5724" s="3">
        <f t="shared" si="447"/>
        <v>178</v>
      </c>
      <c r="N5724" s="3">
        <f t="shared" si="448"/>
        <v>178.11</v>
      </c>
      <c r="O5724">
        <v>3</v>
      </c>
      <c r="P5724" s="3">
        <f t="shared" si="449"/>
        <v>59.333333333333336</v>
      </c>
      <c r="Q5724">
        <v>0</v>
      </c>
      <c r="R5724">
        <v>32.059800000000003</v>
      </c>
      <c r="S5724" s="3">
        <f>R5724/L5724*100</f>
        <v>18</v>
      </c>
      <c r="T5724" s="3">
        <f>( (L5724-(L5724*Q5724))*O5724)</f>
        <v>534.33000000000004</v>
      </c>
    </row>
    <row r="5725" spans="1:20" x14ac:dyDescent="0.25">
      <c r="A5725" t="s">
        <v>33</v>
      </c>
      <c r="B5725" t="s">
        <v>19</v>
      </c>
      <c r="C5725" t="s">
        <v>20</v>
      </c>
      <c r="D5725" t="s">
        <v>53</v>
      </c>
      <c r="E5725" t="s">
        <v>54</v>
      </c>
      <c r="F5725" s="9">
        <v>53711</v>
      </c>
      <c r="G5725" s="3" t="str">
        <f t="shared" si="445"/>
        <v>United States ,Madison ,Wisconsin, 53711</v>
      </c>
      <c r="H5725" t="s">
        <v>52</v>
      </c>
      <c r="I5725" t="s">
        <v>31</v>
      </c>
      <c r="J5725" t="str">
        <f t="shared" si="446"/>
        <v>Central - Office Supplies</v>
      </c>
      <c r="K5725" t="s">
        <v>43</v>
      </c>
      <c r="L5725">
        <v>1089.75</v>
      </c>
      <c r="M5725" s="3">
        <f t="shared" si="447"/>
        <v>1090</v>
      </c>
      <c r="N5725" s="3">
        <f t="shared" si="448"/>
        <v>1089.75</v>
      </c>
      <c r="O5725">
        <v>3</v>
      </c>
      <c r="P5725" s="3">
        <f t="shared" si="449"/>
        <v>363.33333333333331</v>
      </c>
      <c r="Q5725">
        <v>0</v>
      </c>
      <c r="R5725">
        <v>305.13</v>
      </c>
      <c r="S5725" s="3">
        <f>R5725/L5725*100</f>
        <v>27.999999999999996</v>
      </c>
      <c r="T5725" s="3">
        <f>( (L5725-(L5725*Q5725))*O5725)</f>
        <v>3269.25</v>
      </c>
    </row>
    <row r="5726" spans="1:20" x14ac:dyDescent="0.25">
      <c r="A5726" t="s">
        <v>33</v>
      </c>
      <c r="B5726" t="s">
        <v>19</v>
      </c>
      <c r="C5726" t="s">
        <v>20</v>
      </c>
      <c r="D5726" t="s">
        <v>53</v>
      </c>
      <c r="E5726" t="s">
        <v>54</v>
      </c>
      <c r="F5726" s="9">
        <v>53711</v>
      </c>
      <c r="G5726" s="3" t="str">
        <f t="shared" si="445"/>
        <v>United States ,Madison ,Wisconsin, 53711</v>
      </c>
      <c r="H5726" t="s">
        <v>52</v>
      </c>
      <c r="I5726" t="s">
        <v>31</v>
      </c>
      <c r="J5726" t="str">
        <f t="shared" si="446"/>
        <v>Central - Office Supplies</v>
      </c>
      <c r="K5726" t="s">
        <v>32</v>
      </c>
      <c r="L5726">
        <v>61.06</v>
      </c>
      <c r="M5726" s="3">
        <f t="shared" si="447"/>
        <v>61</v>
      </c>
      <c r="N5726" s="3">
        <f t="shared" si="448"/>
        <v>61.06</v>
      </c>
      <c r="O5726">
        <v>2</v>
      </c>
      <c r="P5726" s="3">
        <f t="shared" si="449"/>
        <v>30.5</v>
      </c>
      <c r="Q5726">
        <v>0</v>
      </c>
      <c r="R5726">
        <v>28.087599999999998</v>
      </c>
      <c r="S5726" s="3">
        <f>R5726/L5726*100</f>
        <v>46</v>
      </c>
      <c r="T5726" s="3">
        <f>( (L5726-(L5726*Q5726))*O5726)</f>
        <v>122.12</v>
      </c>
    </row>
    <row r="5727" spans="1:20" x14ac:dyDescent="0.25">
      <c r="A5727" t="s">
        <v>33</v>
      </c>
      <c r="B5727" t="s">
        <v>19</v>
      </c>
      <c r="C5727" t="s">
        <v>20</v>
      </c>
      <c r="D5727" t="s">
        <v>53</v>
      </c>
      <c r="E5727" t="s">
        <v>54</v>
      </c>
      <c r="F5727" s="9">
        <v>53711</v>
      </c>
      <c r="G5727" s="3" t="str">
        <f t="shared" si="445"/>
        <v>United States ,Madison ,Wisconsin, 53711</v>
      </c>
      <c r="H5727" t="s">
        <v>52</v>
      </c>
      <c r="I5727" t="s">
        <v>24</v>
      </c>
      <c r="J5727" t="str">
        <f t="shared" si="446"/>
        <v>Central - Furniture</v>
      </c>
      <c r="K5727" t="s">
        <v>25</v>
      </c>
      <c r="L5727">
        <v>459.92</v>
      </c>
      <c r="M5727" s="3">
        <f t="shared" si="447"/>
        <v>460</v>
      </c>
      <c r="N5727" s="3">
        <f t="shared" si="448"/>
        <v>459.92</v>
      </c>
      <c r="O5727">
        <v>4</v>
      </c>
      <c r="P5727" s="3">
        <f t="shared" si="449"/>
        <v>115</v>
      </c>
      <c r="Q5727">
        <v>0</v>
      </c>
      <c r="R5727">
        <v>41.392800000000001</v>
      </c>
      <c r="S5727" s="3">
        <f>R5727/L5727*100</f>
        <v>9</v>
      </c>
      <c r="T5727" s="3">
        <f>( (L5727-(L5727*Q5727))*O5727)</f>
        <v>1839.68</v>
      </c>
    </row>
    <row r="5728" spans="1:20" x14ac:dyDescent="0.25">
      <c r="A5728" t="s">
        <v>33</v>
      </c>
      <c r="B5728" t="s">
        <v>19</v>
      </c>
      <c r="C5728" t="s">
        <v>20</v>
      </c>
      <c r="D5728" t="s">
        <v>53</v>
      </c>
      <c r="E5728" t="s">
        <v>54</v>
      </c>
      <c r="F5728" s="9">
        <v>53711</v>
      </c>
      <c r="G5728" s="3" t="str">
        <f t="shared" si="445"/>
        <v>United States ,Madison ,Wisconsin, 53711</v>
      </c>
      <c r="H5728" t="s">
        <v>52</v>
      </c>
      <c r="I5728" t="s">
        <v>31</v>
      </c>
      <c r="J5728" t="str">
        <f t="shared" si="446"/>
        <v>Central - Office Supplies</v>
      </c>
      <c r="K5728" t="s">
        <v>46</v>
      </c>
      <c r="L5728">
        <v>27.52</v>
      </c>
      <c r="M5728" s="3">
        <f t="shared" si="447"/>
        <v>28</v>
      </c>
      <c r="N5728" s="3">
        <f t="shared" si="448"/>
        <v>27.52</v>
      </c>
      <c r="O5728">
        <v>4</v>
      </c>
      <c r="P5728" s="3">
        <f t="shared" si="449"/>
        <v>7</v>
      </c>
      <c r="Q5728">
        <v>0</v>
      </c>
      <c r="R5728">
        <v>12.6592</v>
      </c>
      <c r="S5728" s="3">
        <f>R5728/L5728*100</f>
        <v>46</v>
      </c>
      <c r="T5728" s="3">
        <f>( (L5728-(L5728*Q5728))*O5728)</f>
        <v>110.08</v>
      </c>
    </row>
    <row r="5729" spans="1:20" x14ac:dyDescent="0.25">
      <c r="A5729" t="s">
        <v>67</v>
      </c>
      <c r="B5729" t="s">
        <v>27</v>
      </c>
      <c r="C5729" t="s">
        <v>20</v>
      </c>
      <c r="D5729" t="s">
        <v>547</v>
      </c>
      <c r="E5729" t="s">
        <v>132</v>
      </c>
      <c r="F5729" s="9">
        <v>6460</v>
      </c>
      <c r="G5729" s="3" t="str">
        <f t="shared" si="445"/>
        <v>United States ,Milford ,Connecticut, 6460</v>
      </c>
      <c r="H5729" t="s">
        <v>62</v>
      </c>
      <c r="I5729" t="s">
        <v>24</v>
      </c>
      <c r="J5729" t="str">
        <f t="shared" si="446"/>
        <v>East - Furniture</v>
      </c>
      <c r="K5729" t="s">
        <v>25</v>
      </c>
      <c r="L5729">
        <v>638.82000000000005</v>
      </c>
      <c r="M5729" s="3">
        <f t="shared" si="447"/>
        <v>639</v>
      </c>
      <c r="N5729" s="3">
        <f t="shared" si="448"/>
        <v>638.82000000000005</v>
      </c>
      <c r="O5729">
        <v>9</v>
      </c>
      <c r="P5729" s="3">
        <f t="shared" si="449"/>
        <v>71</v>
      </c>
      <c r="Q5729">
        <v>0</v>
      </c>
      <c r="R5729">
        <v>185.2578</v>
      </c>
      <c r="S5729" s="3">
        <f>R5729/L5729*100</f>
        <v>28.999999999999996</v>
      </c>
      <c r="T5729" s="3">
        <f>( (L5729-(L5729*Q5729))*O5729)</f>
        <v>5749.38</v>
      </c>
    </row>
    <row r="5730" spans="1:20" x14ac:dyDescent="0.25">
      <c r="A5730" t="s">
        <v>67</v>
      </c>
      <c r="B5730" t="s">
        <v>27</v>
      </c>
      <c r="C5730" t="s">
        <v>20</v>
      </c>
      <c r="D5730" t="s">
        <v>547</v>
      </c>
      <c r="E5730" t="s">
        <v>132</v>
      </c>
      <c r="F5730" s="9">
        <v>6460</v>
      </c>
      <c r="G5730" s="3" t="str">
        <f t="shared" si="445"/>
        <v>United States ,Milford ,Connecticut, 6460</v>
      </c>
      <c r="H5730" t="s">
        <v>62</v>
      </c>
      <c r="I5730" t="s">
        <v>31</v>
      </c>
      <c r="J5730" t="str">
        <f t="shared" si="446"/>
        <v>East - Office Supplies</v>
      </c>
      <c r="K5730" t="s">
        <v>115</v>
      </c>
      <c r="L5730">
        <v>30.69</v>
      </c>
      <c r="M5730" s="3">
        <f t="shared" si="447"/>
        <v>31</v>
      </c>
      <c r="N5730" s="3">
        <f t="shared" si="448"/>
        <v>30.69</v>
      </c>
      <c r="O5730">
        <v>3</v>
      </c>
      <c r="P5730" s="3">
        <f t="shared" si="449"/>
        <v>10.333333333333334</v>
      </c>
      <c r="Q5730">
        <v>0</v>
      </c>
      <c r="R5730">
        <v>7.9794</v>
      </c>
      <c r="S5730" s="3">
        <f>R5730/L5730*100</f>
        <v>26</v>
      </c>
      <c r="T5730" s="3">
        <f>( (L5730-(L5730*Q5730))*O5730)</f>
        <v>92.070000000000007</v>
      </c>
    </row>
    <row r="5731" spans="1:20" x14ac:dyDescent="0.25">
      <c r="A5731" t="s">
        <v>67</v>
      </c>
      <c r="B5731" t="s">
        <v>27</v>
      </c>
      <c r="C5731" t="s">
        <v>20</v>
      </c>
      <c r="D5731" t="s">
        <v>547</v>
      </c>
      <c r="E5731" t="s">
        <v>132</v>
      </c>
      <c r="F5731" s="9">
        <v>6460</v>
      </c>
      <c r="G5731" s="3" t="str">
        <f t="shared" si="445"/>
        <v>United States ,Milford ,Connecticut, 6460</v>
      </c>
      <c r="H5731" t="s">
        <v>62</v>
      </c>
      <c r="I5731" t="s">
        <v>24</v>
      </c>
      <c r="J5731" t="str">
        <f t="shared" si="446"/>
        <v>East - Furniture</v>
      </c>
      <c r="K5731" t="s">
        <v>38</v>
      </c>
      <c r="L5731">
        <v>25.16</v>
      </c>
      <c r="M5731" s="3">
        <f t="shared" si="447"/>
        <v>25</v>
      </c>
      <c r="N5731" s="3">
        <f t="shared" si="448"/>
        <v>25.16</v>
      </c>
      <c r="O5731">
        <v>2</v>
      </c>
      <c r="P5731" s="3">
        <f t="shared" si="449"/>
        <v>12.5</v>
      </c>
      <c r="Q5731">
        <v>0</v>
      </c>
      <c r="R5731">
        <v>8.5543999999999993</v>
      </c>
      <c r="S5731" s="3">
        <f>R5731/L5731*100</f>
        <v>34</v>
      </c>
      <c r="T5731" s="3">
        <f>( (L5731-(L5731*Q5731))*O5731)</f>
        <v>50.32</v>
      </c>
    </row>
    <row r="5732" spans="1:20" x14ac:dyDescent="0.25">
      <c r="A5732" t="s">
        <v>33</v>
      </c>
      <c r="B5732" t="s">
        <v>19</v>
      </c>
      <c r="C5732" t="s">
        <v>20</v>
      </c>
      <c r="D5732" t="s">
        <v>80</v>
      </c>
      <c r="E5732" t="s">
        <v>81</v>
      </c>
      <c r="F5732" s="9">
        <v>10024</v>
      </c>
      <c r="G5732" s="3" t="str">
        <f t="shared" si="445"/>
        <v>United States ,New York City ,New York, 10024</v>
      </c>
      <c r="H5732" t="s">
        <v>62</v>
      </c>
      <c r="I5732" t="s">
        <v>31</v>
      </c>
      <c r="J5732" t="str">
        <f t="shared" si="446"/>
        <v>East - Office Supplies</v>
      </c>
      <c r="K5732" t="s">
        <v>42</v>
      </c>
      <c r="L5732">
        <v>13.92</v>
      </c>
      <c r="M5732" s="3">
        <f t="shared" si="447"/>
        <v>14</v>
      </c>
      <c r="N5732" s="3">
        <f t="shared" si="448"/>
        <v>11.135999999999999</v>
      </c>
      <c r="O5732">
        <v>3</v>
      </c>
      <c r="P5732" s="3">
        <f t="shared" si="449"/>
        <v>4.666666666666667</v>
      </c>
      <c r="Q5732">
        <v>0.2</v>
      </c>
      <c r="R5732">
        <v>4.8719999999999999</v>
      </c>
      <c r="S5732" s="3">
        <f>R5732/L5732*100</f>
        <v>35</v>
      </c>
      <c r="T5732" s="3">
        <f>( (L5732-(L5732*Q5732))*O5732)</f>
        <v>33.408000000000001</v>
      </c>
    </row>
    <row r="5733" spans="1:20" x14ac:dyDescent="0.25">
      <c r="A5733" t="s">
        <v>33</v>
      </c>
      <c r="B5733" t="s">
        <v>19</v>
      </c>
      <c r="C5733" t="s">
        <v>20</v>
      </c>
      <c r="D5733" t="s">
        <v>28</v>
      </c>
      <c r="E5733" t="s">
        <v>29</v>
      </c>
      <c r="F5733" s="9">
        <v>90049</v>
      </c>
      <c r="G5733" s="3" t="str">
        <f t="shared" si="445"/>
        <v>United States ,Los Angeles ,California, 90049</v>
      </c>
      <c r="H5733" t="s">
        <v>30</v>
      </c>
      <c r="I5733" t="s">
        <v>31</v>
      </c>
      <c r="J5733" t="str">
        <f t="shared" si="446"/>
        <v>West - Office Supplies</v>
      </c>
      <c r="K5733" t="s">
        <v>46</v>
      </c>
      <c r="L5733">
        <v>19.36</v>
      </c>
      <c r="M5733" s="3">
        <f t="shared" si="447"/>
        <v>19</v>
      </c>
      <c r="N5733" s="3">
        <f t="shared" si="448"/>
        <v>19.36</v>
      </c>
      <c r="O5733">
        <v>2</v>
      </c>
      <c r="P5733" s="3">
        <f t="shared" si="449"/>
        <v>9.5</v>
      </c>
      <c r="Q5733">
        <v>0</v>
      </c>
      <c r="R5733">
        <v>9.2927999999999997</v>
      </c>
      <c r="S5733" s="3">
        <f>R5733/L5733*100</f>
        <v>48</v>
      </c>
      <c r="T5733" s="3">
        <f>( (L5733-(L5733*Q5733))*O5733)</f>
        <v>38.72</v>
      </c>
    </row>
    <row r="5734" spans="1:20" x14ac:dyDescent="0.25">
      <c r="A5734" t="s">
        <v>33</v>
      </c>
      <c r="B5734" t="s">
        <v>19</v>
      </c>
      <c r="C5734" t="s">
        <v>20</v>
      </c>
      <c r="D5734" t="s">
        <v>28</v>
      </c>
      <c r="E5734" t="s">
        <v>29</v>
      </c>
      <c r="F5734" s="9">
        <v>90049</v>
      </c>
      <c r="G5734" s="3" t="str">
        <f t="shared" si="445"/>
        <v>United States ,Los Angeles ,California, 90049</v>
      </c>
      <c r="H5734" t="s">
        <v>30</v>
      </c>
      <c r="I5734" t="s">
        <v>24</v>
      </c>
      <c r="J5734" t="str">
        <f t="shared" si="446"/>
        <v>West - Furniture</v>
      </c>
      <c r="K5734" t="s">
        <v>38</v>
      </c>
      <c r="L5734">
        <v>19.3</v>
      </c>
      <c r="M5734" s="3">
        <f t="shared" si="447"/>
        <v>19</v>
      </c>
      <c r="N5734" s="3">
        <f t="shared" si="448"/>
        <v>19.3</v>
      </c>
      <c r="O5734">
        <v>2</v>
      </c>
      <c r="P5734" s="3">
        <f t="shared" si="449"/>
        <v>9.5</v>
      </c>
      <c r="Q5734">
        <v>0</v>
      </c>
      <c r="R5734">
        <v>5.79</v>
      </c>
      <c r="S5734" s="3">
        <f>R5734/L5734*100</f>
        <v>30</v>
      </c>
      <c r="T5734" s="3">
        <f>( (L5734-(L5734*Q5734))*O5734)</f>
        <v>38.6</v>
      </c>
    </row>
    <row r="5735" spans="1:20" x14ac:dyDescent="0.25">
      <c r="A5735" t="s">
        <v>33</v>
      </c>
      <c r="B5735" t="s">
        <v>19</v>
      </c>
      <c r="C5735" t="s">
        <v>20</v>
      </c>
      <c r="D5735" t="s">
        <v>57</v>
      </c>
      <c r="E5735" t="s">
        <v>29</v>
      </c>
      <c r="F5735" s="9">
        <v>94109</v>
      </c>
      <c r="G5735" s="3" t="str">
        <f t="shared" si="445"/>
        <v>United States ,San Francisco ,California, 94109</v>
      </c>
      <c r="H5735" t="s">
        <v>30</v>
      </c>
      <c r="I5735" t="s">
        <v>31</v>
      </c>
      <c r="J5735" t="str">
        <f t="shared" si="446"/>
        <v>West - Office Supplies</v>
      </c>
      <c r="K5735" t="s">
        <v>42</v>
      </c>
      <c r="L5735">
        <v>38.375999999999998</v>
      </c>
      <c r="M5735" s="3">
        <f t="shared" si="447"/>
        <v>38</v>
      </c>
      <c r="N5735" s="3">
        <f t="shared" si="448"/>
        <v>30.700799999999997</v>
      </c>
      <c r="O5735">
        <v>3</v>
      </c>
      <c r="P5735" s="3">
        <f t="shared" si="449"/>
        <v>12.666666666666666</v>
      </c>
      <c r="Q5735">
        <v>0.2</v>
      </c>
      <c r="R5735">
        <v>13.4316</v>
      </c>
      <c r="S5735" s="3">
        <f>R5735/L5735*100</f>
        <v>35</v>
      </c>
      <c r="T5735" s="3">
        <f>( (L5735-(L5735*Q5735))*O5735)</f>
        <v>92.102399999999989</v>
      </c>
    </row>
    <row r="5736" spans="1:20" x14ac:dyDescent="0.25">
      <c r="A5736" t="s">
        <v>67</v>
      </c>
      <c r="B5736" t="s">
        <v>27</v>
      </c>
      <c r="C5736" t="s">
        <v>20</v>
      </c>
      <c r="D5736" t="s">
        <v>131</v>
      </c>
      <c r="E5736" t="s">
        <v>29</v>
      </c>
      <c r="F5736" s="9">
        <v>94533</v>
      </c>
      <c r="G5736" s="3" t="str">
        <f t="shared" si="445"/>
        <v>United States ,Fairfield ,California, 94533</v>
      </c>
      <c r="H5736" t="s">
        <v>30</v>
      </c>
      <c r="I5736" t="s">
        <v>31</v>
      </c>
      <c r="J5736" t="str">
        <f t="shared" si="446"/>
        <v>West - Office Supplies</v>
      </c>
      <c r="K5736" t="s">
        <v>46</v>
      </c>
      <c r="L5736">
        <v>12.96</v>
      </c>
      <c r="M5736" s="3">
        <f t="shared" si="447"/>
        <v>13</v>
      </c>
      <c r="N5736" s="3">
        <f t="shared" si="448"/>
        <v>12.96</v>
      </c>
      <c r="O5736">
        <v>2</v>
      </c>
      <c r="P5736" s="3">
        <f t="shared" si="449"/>
        <v>6.5</v>
      </c>
      <c r="Q5736">
        <v>0</v>
      </c>
      <c r="R5736">
        <v>6.3503999999999996</v>
      </c>
      <c r="S5736" s="3">
        <f>R5736/L5736*100</f>
        <v>48.999999999999993</v>
      </c>
      <c r="T5736" s="3">
        <f>( (L5736-(L5736*Q5736))*O5736)</f>
        <v>25.92</v>
      </c>
    </row>
    <row r="5737" spans="1:20" x14ac:dyDescent="0.25">
      <c r="A5737" t="s">
        <v>67</v>
      </c>
      <c r="B5737" t="s">
        <v>27</v>
      </c>
      <c r="C5737" t="s">
        <v>20</v>
      </c>
      <c r="D5737" t="s">
        <v>131</v>
      </c>
      <c r="E5737" t="s">
        <v>29</v>
      </c>
      <c r="F5737" s="9">
        <v>94533</v>
      </c>
      <c r="G5737" s="3" t="str">
        <f t="shared" si="445"/>
        <v>United States ,Fairfield ,California, 94533</v>
      </c>
      <c r="H5737" t="s">
        <v>30</v>
      </c>
      <c r="I5737" t="s">
        <v>24</v>
      </c>
      <c r="J5737" t="str">
        <f t="shared" si="446"/>
        <v>West - Furniture</v>
      </c>
      <c r="K5737" t="s">
        <v>38</v>
      </c>
      <c r="L5737">
        <v>26.48</v>
      </c>
      <c r="M5737" s="3">
        <f t="shared" si="447"/>
        <v>26</v>
      </c>
      <c r="N5737" s="3">
        <f t="shared" si="448"/>
        <v>26.48</v>
      </c>
      <c r="O5737">
        <v>1</v>
      </c>
      <c r="P5737" s="3">
        <f t="shared" si="449"/>
        <v>26</v>
      </c>
      <c r="Q5737">
        <v>0</v>
      </c>
      <c r="R5737">
        <v>10.0624</v>
      </c>
      <c r="S5737" s="3">
        <f>R5737/L5737*100</f>
        <v>38</v>
      </c>
      <c r="T5737" s="3">
        <f>( (L5737-(L5737*Q5737))*O5737)</f>
        <v>26.48</v>
      </c>
    </row>
    <row r="5738" spans="1:20" x14ac:dyDescent="0.25">
      <c r="A5738" t="s">
        <v>67</v>
      </c>
      <c r="B5738" t="s">
        <v>27</v>
      </c>
      <c r="C5738" t="s">
        <v>20</v>
      </c>
      <c r="D5738" t="s">
        <v>131</v>
      </c>
      <c r="E5738" t="s">
        <v>29</v>
      </c>
      <c r="F5738" s="9">
        <v>94533</v>
      </c>
      <c r="G5738" s="3" t="str">
        <f t="shared" si="445"/>
        <v>United States ,Fairfield ,California, 94533</v>
      </c>
      <c r="H5738" t="s">
        <v>30</v>
      </c>
      <c r="I5738" t="s">
        <v>40</v>
      </c>
      <c r="J5738" t="str">
        <f t="shared" si="446"/>
        <v>West - Technology</v>
      </c>
      <c r="K5738" t="s">
        <v>128</v>
      </c>
      <c r="L5738">
        <v>532.72</v>
      </c>
      <c r="M5738" s="3">
        <f t="shared" si="447"/>
        <v>533</v>
      </c>
      <c r="N5738" s="3">
        <f t="shared" si="448"/>
        <v>426.17600000000004</v>
      </c>
      <c r="O5738">
        <v>2</v>
      </c>
      <c r="P5738" s="3">
        <f t="shared" si="449"/>
        <v>266.5</v>
      </c>
      <c r="Q5738">
        <v>0.2</v>
      </c>
      <c r="R5738">
        <v>53.271999999999998</v>
      </c>
      <c r="S5738" s="3">
        <f>R5738/L5738*100</f>
        <v>10</v>
      </c>
      <c r="T5738" s="3">
        <f>( (L5738-(L5738*Q5738))*O5738)</f>
        <v>852.35200000000009</v>
      </c>
    </row>
    <row r="5739" spans="1:20" x14ac:dyDescent="0.25">
      <c r="A5739" t="s">
        <v>67</v>
      </c>
      <c r="B5739" t="s">
        <v>27</v>
      </c>
      <c r="C5739" t="s">
        <v>20</v>
      </c>
      <c r="D5739" t="s">
        <v>131</v>
      </c>
      <c r="E5739" t="s">
        <v>29</v>
      </c>
      <c r="F5739" s="9">
        <v>94533</v>
      </c>
      <c r="G5739" s="3" t="str">
        <f t="shared" si="445"/>
        <v>United States ,Fairfield ,California, 94533</v>
      </c>
      <c r="H5739" t="s">
        <v>30</v>
      </c>
      <c r="I5739" t="s">
        <v>31</v>
      </c>
      <c r="J5739" t="str">
        <f t="shared" si="446"/>
        <v>West - Office Supplies</v>
      </c>
      <c r="K5739" t="s">
        <v>46</v>
      </c>
      <c r="L5739">
        <v>26.72</v>
      </c>
      <c r="M5739" s="3">
        <f t="shared" si="447"/>
        <v>27</v>
      </c>
      <c r="N5739" s="3">
        <f t="shared" si="448"/>
        <v>26.72</v>
      </c>
      <c r="O5739">
        <v>4</v>
      </c>
      <c r="P5739" s="3">
        <f t="shared" si="449"/>
        <v>6.75</v>
      </c>
      <c r="Q5739">
        <v>0</v>
      </c>
      <c r="R5739">
        <v>12.8256</v>
      </c>
      <c r="S5739" s="3">
        <f>R5739/L5739*100</f>
        <v>48</v>
      </c>
      <c r="T5739" s="3">
        <f>( (L5739-(L5739*Q5739))*O5739)</f>
        <v>106.88</v>
      </c>
    </row>
    <row r="5740" spans="1:20" x14ac:dyDescent="0.25">
      <c r="A5740" t="s">
        <v>67</v>
      </c>
      <c r="B5740" t="s">
        <v>27</v>
      </c>
      <c r="C5740" t="s">
        <v>20</v>
      </c>
      <c r="D5740" t="s">
        <v>131</v>
      </c>
      <c r="E5740" t="s">
        <v>29</v>
      </c>
      <c r="F5740" s="9">
        <v>94533</v>
      </c>
      <c r="G5740" s="3" t="str">
        <f t="shared" si="445"/>
        <v>United States ,Fairfield ,California, 94533</v>
      </c>
      <c r="H5740" t="s">
        <v>30</v>
      </c>
      <c r="I5740" t="s">
        <v>31</v>
      </c>
      <c r="J5740" t="str">
        <f t="shared" si="446"/>
        <v>West - Office Supplies</v>
      </c>
      <c r="K5740" t="s">
        <v>46</v>
      </c>
      <c r="L5740">
        <v>20.04</v>
      </c>
      <c r="M5740" s="3">
        <f t="shared" si="447"/>
        <v>20</v>
      </c>
      <c r="N5740" s="3">
        <f t="shared" si="448"/>
        <v>20.04</v>
      </c>
      <c r="O5740">
        <v>3</v>
      </c>
      <c r="P5740" s="3">
        <f t="shared" si="449"/>
        <v>6.666666666666667</v>
      </c>
      <c r="Q5740">
        <v>0</v>
      </c>
      <c r="R5740">
        <v>9.6191999999999993</v>
      </c>
      <c r="S5740" s="3">
        <f>R5740/L5740*100</f>
        <v>48</v>
      </c>
      <c r="T5740" s="3">
        <f>( (L5740-(L5740*Q5740))*O5740)</f>
        <v>60.12</v>
      </c>
    </row>
    <row r="5741" spans="1:20" x14ac:dyDescent="0.25">
      <c r="A5741" t="s">
        <v>67</v>
      </c>
      <c r="B5741" t="s">
        <v>27</v>
      </c>
      <c r="C5741" t="s">
        <v>20</v>
      </c>
      <c r="D5741" t="s">
        <v>131</v>
      </c>
      <c r="E5741" t="s">
        <v>29</v>
      </c>
      <c r="F5741" s="9">
        <v>94533</v>
      </c>
      <c r="G5741" s="3" t="str">
        <f t="shared" si="445"/>
        <v>United States ,Fairfield ,California, 94533</v>
      </c>
      <c r="H5741" t="s">
        <v>30</v>
      </c>
      <c r="I5741" t="s">
        <v>31</v>
      </c>
      <c r="J5741" t="str">
        <f t="shared" si="446"/>
        <v>West - Office Supplies</v>
      </c>
      <c r="K5741" t="s">
        <v>37</v>
      </c>
      <c r="L5741">
        <v>795.48</v>
      </c>
      <c r="M5741" s="3">
        <f t="shared" si="447"/>
        <v>795</v>
      </c>
      <c r="N5741" s="3">
        <f t="shared" si="448"/>
        <v>795.48</v>
      </c>
      <c r="O5741">
        <v>7</v>
      </c>
      <c r="P5741" s="3">
        <f t="shared" si="449"/>
        <v>113.57142857142857</v>
      </c>
      <c r="Q5741">
        <v>0</v>
      </c>
      <c r="R5741">
        <v>7.9547999999999996</v>
      </c>
      <c r="S5741" s="3">
        <f>R5741/L5741*100</f>
        <v>0.99999999999999989</v>
      </c>
      <c r="T5741" s="3">
        <f>( (L5741-(L5741*Q5741))*O5741)</f>
        <v>5568.3600000000006</v>
      </c>
    </row>
    <row r="5742" spans="1:20" x14ac:dyDescent="0.25">
      <c r="A5742" t="s">
        <v>67</v>
      </c>
      <c r="B5742" t="s">
        <v>27</v>
      </c>
      <c r="C5742" t="s">
        <v>20</v>
      </c>
      <c r="D5742" t="s">
        <v>131</v>
      </c>
      <c r="E5742" t="s">
        <v>29</v>
      </c>
      <c r="F5742" s="9">
        <v>94533</v>
      </c>
      <c r="G5742" s="3" t="str">
        <f t="shared" si="445"/>
        <v>United States ,Fairfield ,California, 94533</v>
      </c>
      <c r="H5742" t="s">
        <v>30</v>
      </c>
      <c r="I5742" t="s">
        <v>24</v>
      </c>
      <c r="J5742" t="str">
        <f t="shared" si="446"/>
        <v>West - Furniture</v>
      </c>
      <c r="K5742" t="s">
        <v>38</v>
      </c>
      <c r="L5742">
        <v>21.56</v>
      </c>
      <c r="M5742" s="3">
        <f t="shared" si="447"/>
        <v>22</v>
      </c>
      <c r="N5742" s="3">
        <f t="shared" si="448"/>
        <v>21.56</v>
      </c>
      <c r="O5742">
        <v>7</v>
      </c>
      <c r="P5742" s="3">
        <f t="shared" si="449"/>
        <v>3.1428571428571428</v>
      </c>
      <c r="Q5742">
        <v>0</v>
      </c>
      <c r="R5742">
        <v>6.8992000000000004</v>
      </c>
      <c r="S5742" s="3">
        <f>R5742/L5742*100</f>
        <v>32.000000000000007</v>
      </c>
      <c r="T5742" s="3">
        <f>( (L5742-(L5742*Q5742))*O5742)</f>
        <v>150.91999999999999</v>
      </c>
    </row>
    <row r="5743" spans="1:20" x14ac:dyDescent="0.25">
      <c r="A5743" t="s">
        <v>33</v>
      </c>
      <c r="B5743" t="s">
        <v>19</v>
      </c>
      <c r="C5743" t="s">
        <v>20</v>
      </c>
      <c r="D5743" t="s">
        <v>292</v>
      </c>
      <c r="E5743" t="s">
        <v>45</v>
      </c>
      <c r="F5743" s="9">
        <v>27834</v>
      </c>
      <c r="G5743" s="3" t="str">
        <f t="shared" si="445"/>
        <v>United States ,Greenville ,North Carolina, 27834</v>
      </c>
      <c r="H5743" t="s">
        <v>23</v>
      </c>
      <c r="I5743" t="s">
        <v>40</v>
      </c>
      <c r="J5743" t="str">
        <f t="shared" si="446"/>
        <v>South - Technology</v>
      </c>
      <c r="K5743" t="s">
        <v>41</v>
      </c>
      <c r="L5743">
        <v>249.584</v>
      </c>
      <c r="M5743" s="3">
        <f t="shared" si="447"/>
        <v>250</v>
      </c>
      <c r="N5743" s="3">
        <f t="shared" si="448"/>
        <v>199.66720000000001</v>
      </c>
      <c r="O5743">
        <v>2</v>
      </c>
      <c r="P5743" s="3">
        <f t="shared" si="449"/>
        <v>125</v>
      </c>
      <c r="Q5743">
        <v>0.2</v>
      </c>
      <c r="R5743">
        <v>31.198</v>
      </c>
      <c r="S5743" s="3">
        <f>R5743/L5743*100</f>
        <v>12.5</v>
      </c>
      <c r="T5743" s="3">
        <f>( (L5743-(L5743*Q5743))*O5743)</f>
        <v>399.33440000000002</v>
      </c>
    </row>
    <row r="5744" spans="1:20" x14ac:dyDescent="0.25">
      <c r="A5744" t="s">
        <v>33</v>
      </c>
      <c r="B5744" t="s">
        <v>19</v>
      </c>
      <c r="C5744" t="s">
        <v>20</v>
      </c>
      <c r="D5744" t="s">
        <v>292</v>
      </c>
      <c r="E5744" t="s">
        <v>45</v>
      </c>
      <c r="F5744" s="9">
        <v>27834</v>
      </c>
      <c r="G5744" s="3" t="str">
        <f t="shared" si="445"/>
        <v>United States ,Greenville ,North Carolina, 27834</v>
      </c>
      <c r="H5744" t="s">
        <v>23</v>
      </c>
      <c r="I5744" t="s">
        <v>40</v>
      </c>
      <c r="J5744" t="str">
        <f t="shared" si="446"/>
        <v>South - Technology</v>
      </c>
      <c r="K5744" t="s">
        <v>64</v>
      </c>
      <c r="L5744">
        <v>68.111999999999995</v>
      </c>
      <c r="M5744" s="3">
        <f t="shared" si="447"/>
        <v>68</v>
      </c>
      <c r="N5744" s="3">
        <f t="shared" si="448"/>
        <v>54.489599999999996</v>
      </c>
      <c r="O5744">
        <v>3</v>
      </c>
      <c r="P5744" s="3">
        <f t="shared" si="449"/>
        <v>22.666666666666668</v>
      </c>
      <c r="Q5744">
        <v>0.2</v>
      </c>
      <c r="R5744">
        <v>17.8794</v>
      </c>
      <c r="S5744" s="3">
        <f>R5744/L5744*100</f>
        <v>26.25</v>
      </c>
      <c r="T5744" s="3">
        <f>( (L5744-(L5744*Q5744))*O5744)</f>
        <v>163.46879999999999</v>
      </c>
    </row>
    <row r="5745" spans="1:20" x14ac:dyDescent="0.25">
      <c r="A5745" t="s">
        <v>33</v>
      </c>
      <c r="B5745" t="s">
        <v>19</v>
      </c>
      <c r="C5745" t="s">
        <v>20</v>
      </c>
      <c r="D5745" t="s">
        <v>292</v>
      </c>
      <c r="E5745" t="s">
        <v>45</v>
      </c>
      <c r="F5745" s="9">
        <v>27834</v>
      </c>
      <c r="G5745" s="3" t="str">
        <f t="shared" si="445"/>
        <v>United States ,Greenville ,North Carolina, 27834</v>
      </c>
      <c r="H5745" t="s">
        <v>23</v>
      </c>
      <c r="I5745" t="s">
        <v>40</v>
      </c>
      <c r="J5745" t="str">
        <f t="shared" si="446"/>
        <v>South - Technology</v>
      </c>
      <c r="K5745" t="s">
        <v>64</v>
      </c>
      <c r="L5745">
        <v>16.559999999999999</v>
      </c>
      <c r="M5745" s="3">
        <f t="shared" si="447"/>
        <v>17</v>
      </c>
      <c r="N5745" s="3">
        <f t="shared" si="448"/>
        <v>13.247999999999999</v>
      </c>
      <c r="O5745">
        <v>3</v>
      </c>
      <c r="P5745" s="3">
        <f t="shared" si="449"/>
        <v>5.666666666666667</v>
      </c>
      <c r="Q5745">
        <v>0.2</v>
      </c>
      <c r="R5745">
        <v>-2.484</v>
      </c>
      <c r="S5745" s="3">
        <f>R5745/L5745*100</f>
        <v>-15.000000000000002</v>
      </c>
      <c r="T5745" s="3">
        <f>( (L5745-(L5745*Q5745))*O5745)</f>
        <v>39.744</v>
      </c>
    </row>
    <row r="5746" spans="1:20" x14ac:dyDescent="0.25">
      <c r="A5746" t="s">
        <v>33</v>
      </c>
      <c r="B5746" t="s">
        <v>19</v>
      </c>
      <c r="C5746" t="s">
        <v>20</v>
      </c>
      <c r="D5746" t="s">
        <v>164</v>
      </c>
      <c r="E5746" t="s">
        <v>81</v>
      </c>
      <c r="F5746" s="9">
        <v>11561</v>
      </c>
      <c r="G5746" s="3" t="str">
        <f t="shared" si="445"/>
        <v>United States ,Long Beach ,New York, 11561</v>
      </c>
      <c r="H5746" t="s">
        <v>62</v>
      </c>
      <c r="I5746" t="s">
        <v>40</v>
      </c>
      <c r="J5746" t="str">
        <f t="shared" si="446"/>
        <v>East - Technology</v>
      </c>
      <c r="K5746" t="s">
        <v>41</v>
      </c>
      <c r="L5746">
        <v>74.95</v>
      </c>
      <c r="M5746" s="3">
        <f t="shared" si="447"/>
        <v>75</v>
      </c>
      <c r="N5746" s="3">
        <f t="shared" si="448"/>
        <v>74.95</v>
      </c>
      <c r="O5746">
        <v>5</v>
      </c>
      <c r="P5746" s="3">
        <f t="shared" si="449"/>
        <v>15</v>
      </c>
      <c r="Q5746">
        <v>0</v>
      </c>
      <c r="R5746">
        <v>36.725499999999997</v>
      </c>
      <c r="S5746" s="3">
        <f>R5746/L5746*100</f>
        <v>48.999999999999993</v>
      </c>
      <c r="T5746" s="3">
        <f>( (L5746-(L5746*Q5746))*O5746)</f>
        <v>374.75</v>
      </c>
    </row>
    <row r="5747" spans="1:20" x14ac:dyDescent="0.25">
      <c r="A5747" t="s">
        <v>33</v>
      </c>
      <c r="B5747" t="s">
        <v>19</v>
      </c>
      <c r="C5747" t="s">
        <v>20</v>
      </c>
      <c r="D5747" t="s">
        <v>548</v>
      </c>
      <c r="E5747" t="s">
        <v>70</v>
      </c>
      <c r="F5747" s="9">
        <v>60089</v>
      </c>
      <c r="G5747" s="3" t="str">
        <f t="shared" si="445"/>
        <v>United States ,Buffalo Grove ,Illinois, 60089</v>
      </c>
      <c r="H5747" t="s">
        <v>52</v>
      </c>
      <c r="I5747" t="s">
        <v>24</v>
      </c>
      <c r="J5747" t="str">
        <f t="shared" si="446"/>
        <v>Central - Furniture</v>
      </c>
      <c r="K5747" t="s">
        <v>36</v>
      </c>
      <c r="L5747">
        <v>355.45499999999998</v>
      </c>
      <c r="M5747" s="3">
        <f t="shared" si="447"/>
        <v>355</v>
      </c>
      <c r="N5747" s="3">
        <f t="shared" si="448"/>
        <v>177.72749999999999</v>
      </c>
      <c r="O5747">
        <v>3</v>
      </c>
      <c r="P5747" s="3">
        <f t="shared" si="449"/>
        <v>118.33333333333333</v>
      </c>
      <c r="Q5747">
        <v>0.5</v>
      </c>
      <c r="R5747">
        <v>-184.8366</v>
      </c>
      <c r="S5747" s="3">
        <f>R5747/L5747*100</f>
        <v>-52</v>
      </c>
      <c r="T5747" s="3">
        <f>( (L5747-(L5747*Q5747))*O5747)</f>
        <v>533.1825</v>
      </c>
    </row>
    <row r="5748" spans="1:20" x14ac:dyDescent="0.25">
      <c r="A5748" t="s">
        <v>33</v>
      </c>
      <c r="B5748" t="s">
        <v>19</v>
      </c>
      <c r="C5748" t="s">
        <v>20</v>
      </c>
      <c r="D5748" t="s">
        <v>149</v>
      </c>
      <c r="E5748" t="s">
        <v>29</v>
      </c>
      <c r="F5748" s="9">
        <v>92037</v>
      </c>
      <c r="G5748" s="3" t="str">
        <f t="shared" si="445"/>
        <v>United States ,San Diego ,California, 92037</v>
      </c>
      <c r="H5748" t="s">
        <v>30</v>
      </c>
      <c r="I5748" t="s">
        <v>31</v>
      </c>
      <c r="J5748" t="str">
        <f t="shared" si="446"/>
        <v>West - Office Supplies</v>
      </c>
      <c r="K5748" t="s">
        <v>32</v>
      </c>
      <c r="L5748">
        <v>44.4</v>
      </c>
      <c r="M5748" s="3">
        <f t="shared" si="447"/>
        <v>44</v>
      </c>
      <c r="N5748" s="3">
        <f t="shared" si="448"/>
        <v>44.4</v>
      </c>
      <c r="O5748">
        <v>3</v>
      </c>
      <c r="P5748" s="3">
        <f t="shared" si="449"/>
        <v>14.666666666666666</v>
      </c>
      <c r="Q5748">
        <v>0</v>
      </c>
      <c r="R5748">
        <v>22.2</v>
      </c>
      <c r="S5748" s="3">
        <f>R5748/L5748*100</f>
        <v>50</v>
      </c>
      <c r="T5748" s="3">
        <f>( (L5748-(L5748*Q5748))*O5748)</f>
        <v>133.19999999999999</v>
      </c>
    </row>
    <row r="5749" spans="1:20" x14ac:dyDescent="0.25">
      <c r="A5749" t="s">
        <v>33</v>
      </c>
      <c r="B5749" t="s">
        <v>19</v>
      </c>
      <c r="C5749" t="s">
        <v>20</v>
      </c>
      <c r="D5749" t="s">
        <v>149</v>
      </c>
      <c r="E5749" t="s">
        <v>29</v>
      </c>
      <c r="F5749" s="9">
        <v>92037</v>
      </c>
      <c r="G5749" s="3" t="str">
        <f t="shared" si="445"/>
        <v>United States ,San Diego ,California, 92037</v>
      </c>
      <c r="H5749" t="s">
        <v>30</v>
      </c>
      <c r="I5749" t="s">
        <v>31</v>
      </c>
      <c r="J5749" t="str">
        <f t="shared" si="446"/>
        <v>West - Office Supplies</v>
      </c>
      <c r="K5749" t="s">
        <v>32</v>
      </c>
      <c r="L5749">
        <v>20.65</v>
      </c>
      <c r="M5749" s="3">
        <f t="shared" si="447"/>
        <v>21</v>
      </c>
      <c r="N5749" s="3">
        <f t="shared" si="448"/>
        <v>20.65</v>
      </c>
      <c r="O5749">
        <v>5</v>
      </c>
      <c r="P5749" s="3">
        <f t="shared" si="449"/>
        <v>4.2</v>
      </c>
      <c r="Q5749">
        <v>0</v>
      </c>
      <c r="R5749">
        <v>9.4990000000000006</v>
      </c>
      <c r="S5749" s="3">
        <f>R5749/L5749*100</f>
        <v>46.000000000000007</v>
      </c>
      <c r="T5749" s="3">
        <f>( (L5749-(L5749*Q5749))*O5749)</f>
        <v>103.25</v>
      </c>
    </row>
    <row r="5750" spans="1:20" x14ac:dyDescent="0.25">
      <c r="A5750" t="s">
        <v>33</v>
      </c>
      <c r="B5750" t="s">
        <v>19</v>
      </c>
      <c r="C5750" t="s">
        <v>20</v>
      </c>
      <c r="D5750" t="s">
        <v>187</v>
      </c>
      <c r="E5750" t="s">
        <v>22</v>
      </c>
      <c r="F5750" s="9">
        <v>40475</v>
      </c>
      <c r="G5750" s="3" t="str">
        <f t="shared" si="445"/>
        <v>United States ,Richmond ,Kentucky, 40475</v>
      </c>
      <c r="H5750" t="s">
        <v>23</v>
      </c>
      <c r="I5750" t="s">
        <v>24</v>
      </c>
      <c r="J5750" t="str">
        <f t="shared" si="446"/>
        <v>South - Furniture</v>
      </c>
      <c r="K5750" t="s">
        <v>26</v>
      </c>
      <c r="L5750">
        <v>866.4</v>
      </c>
      <c r="M5750" s="3">
        <f t="shared" si="447"/>
        <v>866</v>
      </c>
      <c r="N5750" s="3">
        <f t="shared" si="448"/>
        <v>866.4</v>
      </c>
      <c r="O5750">
        <v>4</v>
      </c>
      <c r="P5750" s="3">
        <f t="shared" si="449"/>
        <v>216.5</v>
      </c>
      <c r="Q5750">
        <v>0</v>
      </c>
      <c r="R5750">
        <v>225.26400000000001</v>
      </c>
      <c r="S5750" s="3">
        <f>R5750/L5750*100</f>
        <v>26</v>
      </c>
      <c r="T5750" s="3">
        <f>( (L5750-(L5750*Q5750))*O5750)</f>
        <v>3465.6</v>
      </c>
    </row>
    <row r="5751" spans="1:20" x14ac:dyDescent="0.25">
      <c r="A5751" t="s">
        <v>18</v>
      </c>
      <c r="B5751" t="s">
        <v>19</v>
      </c>
      <c r="C5751" t="s">
        <v>20</v>
      </c>
      <c r="D5751" t="s">
        <v>87</v>
      </c>
      <c r="E5751" t="s">
        <v>88</v>
      </c>
      <c r="F5751" s="9">
        <v>22153</v>
      </c>
      <c r="G5751" s="3" t="str">
        <f t="shared" si="445"/>
        <v>United States ,Springfield ,Virginia, 22153</v>
      </c>
      <c r="H5751" t="s">
        <v>23</v>
      </c>
      <c r="I5751" t="s">
        <v>31</v>
      </c>
      <c r="J5751" t="str">
        <f t="shared" si="446"/>
        <v>South - Office Supplies</v>
      </c>
      <c r="K5751" t="s">
        <v>39</v>
      </c>
      <c r="L5751">
        <v>5.56</v>
      </c>
      <c r="M5751" s="3">
        <f t="shared" si="447"/>
        <v>6</v>
      </c>
      <c r="N5751" s="3">
        <f t="shared" si="448"/>
        <v>5.56</v>
      </c>
      <c r="O5751">
        <v>2</v>
      </c>
      <c r="P5751" s="3">
        <f t="shared" si="449"/>
        <v>3</v>
      </c>
      <c r="Q5751">
        <v>0</v>
      </c>
      <c r="R5751">
        <v>1.4456</v>
      </c>
      <c r="S5751" s="3">
        <f>R5751/L5751*100</f>
        <v>26</v>
      </c>
      <c r="T5751" s="3">
        <f>( (L5751-(L5751*Q5751))*O5751)</f>
        <v>11.12</v>
      </c>
    </row>
    <row r="5752" spans="1:20" x14ac:dyDescent="0.25">
      <c r="A5752" t="s">
        <v>33</v>
      </c>
      <c r="B5752" t="s">
        <v>19</v>
      </c>
      <c r="C5752" t="s">
        <v>20</v>
      </c>
      <c r="D5752" t="s">
        <v>50</v>
      </c>
      <c r="E5752" t="s">
        <v>51</v>
      </c>
      <c r="F5752" s="9">
        <v>76106</v>
      </c>
      <c r="G5752" s="3" t="str">
        <f t="shared" si="445"/>
        <v>United States ,Fort Worth ,Texas, 76106</v>
      </c>
      <c r="H5752" t="s">
        <v>52</v>
      </c>
      <c r="I5752" t="s">
        <v>31</v>
      </c>
      <c r="J5752" t="str">
        <f t="shared" si="446"/>
        <v>Central - Office Supplies</v>
      </c>
      <c r="K5752" t="s">
        <v>43</v>
      </c>
      <c r="L5752">
        <v>3.16</v>
      </c>
      <c r="M5752" s="3">
        <f t="shared" si="447"/>
        <v>3</v>
      </c>
      <c r="N5752" s="3">
        <f t="shared" si="448"/>
        <v>0.63199999999999967</v>
      </c>
      <c r="O5752">
        <v>4</v>
      </c>
      <c r="P5752" s="3">
        <f t="shared" si="449"/>
        <v>0.75</v>
      </c>
      <c r="Q5752">
        <v>0.8</v>
      </c>
      <c r="R5752">
        <v>-8.532</v>
      </c>
      <c r="S5752" s="3">
        <f>R5752/L5752*100</f>
        <v>-270</v>
      </c>
      <c r="T5752" s="3">
        <f>( (L5752-(L5752*Q5752))*O5752)</f>
        <v>2.5279999999999987</v>
      </c>
    </row>
    <row r="5753" spans="1:20" x14ac:dyDescent="0.25">
      <c r="A5753" t="s">
        <v>33</v>
      </c>
      <c r="B5753" t="s">
        <v>19</v>
      </c>
      <c r="C5753" t="s">
        <v>20</v>
      </c>
      <c r="D5753" t="s">
        <v>50</v>
      </c>
      <c r="E5753" t="s">
        <v>51</v>
      </c>
      <c r="F5753" s="9">
        <v>76106</v>
      </c>
      <c r="G5753" s="3" t="str">
        <f t="shared" si="445"/>
        <v>United States ,Fort Worth ,Texas, 76106</v>
      </c>
      <c r="H5753" t="s">
        <v>52</v>
      </c>
      <c r="I5753" t="s">
        <v>40</v>
      </c>
      <c r="J5753" t="str">
        <f t="shared" si="446"/>
        <v>Central - Technology</v>
      </c>
      <c r="K5753" t="s">
        <v>167</v>
      </c>
      <c r="L5753">
        <v>1999.96</v>
      </c>
      <c r="M5753" s="3">
        <f t="shared" si="447"/>
        <v>2000</v>
      </c>
      <c r="N5753" s="3">
        <f t="shared" si="448"/>
        <v>1599.9680000000001</v>
      </c>
      <c r="O5753">
        <v>5</v>
      </c>
      <c r="P5753" s="3">
        <f t="shared" si="449"/>
        <v>400</v>
      </c>
      <c r="Q5753">
        <v>0.2</v>
      </c>
      <c r="R5753">
        <v>624.98749999999995</v>
      </c>
      <c r="S5753" s="3">
        <f>R5753/L5753*100</f>
        <v>31.249999999999993</v>
      </c>
      <c r="T5753" s="3">
        <f>( (L5753-(L5753*Q5753))*O5753)</f>
        <v>7999.84</v>
      </c>
    </row>
    <row r="5754" spans="1:20" x14ac:dyDescent="0.25">
      <c r="A5754" t="s">
        <v>33</v>
      </c>
      <c r="B5754" t="s">
        <v>19</v>
      </c>
      <c r="C5754" t="s">
        <v>20</v>
      </c>
      <c r="D5754" t="s">
        <v>344</v>
      </c>
      <c r="E5754" t="s">
        <v>45</v>
      </c>
      <c r="F5754" s="9">
        <v>27604</v>
      </c>
      <c r="G5754" s="3" t="str">
        <f t="shared" si="445"/>
        <v>United States ,Raleigh ,North Carolina, 27604</v>
      </c>
      <c r="H5754" t="s">
        <v>23</v>
      </c>
      <c r="I5754" t="s">
        <v>24</v>
      </c>
      <c r="J5754" t="str">
        <f t="shared" si="446"/>
        <v>South - Furniture</v>
      </c>
      <c r="K5754" t="s">
        <v>38</v>
      </c>
      <c r="L5754">
        <v>46.152000000000001</v>
      </c>
      <c r="M5754" s="3">
        <f t="shared" si="447"/>
        <v>46</v>
      </c>
      <c r="N5754" s="3">
        <f t="shared" si="448"/>
        <v>36.921599999999998</v>
      </c>
      <c r="O5754">
        <v>3</v>
      </c>
      <c r="P5754" s="3">
        <f t="shared" si="449"/>
        <v>15.333333333333334</v>
      </c>
      <c r="Q5754">
        <v>0.2</v>
      </c>
      <c r="R5754">
        <v>12.1149</v>
      </c>
      <c r="S5754" s="3">
        <f>R5754/L5754*100</f>
        <v>26.25</v>
      </c>
      <c r="T5754" s="3">
        <f>( (L5754-(L5754*Q5754))*O5754)</f>
        <v>110.76479999999999</v>
      </c>
    </row>
    <row r="5755" spans="1:20" x14ac:dyDescent="0.25">
      <c r="A5755" t="s">
        <v>67</v>
      </c>
      <c r="B5755" t="s">
        <v>19</v>
      </c>
      <c r="C5755" t="s">
        <v>20</v>
      </c>
      <c r="D5755" t="s">
        <v>234</v>
      </c>
      <c r="E5755" t="s">
        <v>35</v>
      </c>
      <c r="F5755" s="9">
        <v>33012</v>
      </c>
      <c r="G5755" s="3" t="str">
        <f t="shared" si="445"/>
        <v>United States ,Hialeah ,Florida, 33012</v>
      </c>
      <c r="H5755" t="s">
        <v>23</v>
      </c>
      <c r="I5755" t="s">
        <v>40</v>
      </c>
      <c r="J5755" t="str">
        <f t="shared" si="446"/>
        <v>South - Technology</v>
      </c>
      <c r="K5755" t="s">
        <v>128</v>
      </c>
      <c r="L5755">
        <v>32.984999999999999</v>
      </c>
      <c r="M5755" s="3">
        <f t="shared" si="447"/>
        <v>33</v>
      </c>
      <c r="N5755" s="3">
        <f t="shared" si="448"/>
        <v>16.4925</v>
      </c>
      <c r="O5755">
        <v>3</v>
      </c>
      <c r="P5755" s="3">
        <f t="shared" si="449"/>
        <v>11</v>
      </c>
      <c r="Q5755">
        <v>0.5</v>
      </c>
      <c r="R5755">
        <v>-1.9791000000000001</v>
      </c>
      <c r="S5755" s="3">
        <f>R5755/L5755*100</f>
        <v>-6.0000000000000009</v>
      </c>
      <c r="T5755" s="3">
        <f>( (L5755-(L5755*Q5755))*O5755)</f>
        <v>49.477499999999999</v>
      </c>
    </row>
    <row r="5756" spans="1:20" x14ac:dyDescent="0.25">
      <c r="A5756" t="s">
        <v>173</v>
      </c>
      <c r="B5756" t="s">
        <v>49</v>
      </c>
      <c r="C5756" t="s">
        <v>20</v>
      </c>
      <c r="D5756" t="s">
        <v>28</v>
      </c>
      <c r="E5756" t="s">
        <v>29</v>
      </c>
      <c r="F5756" s="9">
        <v>90032</v>
      </c>
      <c r="G5756" s="3" t="str">
        <f t="shared" si="445"/>
        <v>United States ,Los Angeles ,California, 90032</v>
      </c>
      <c r="H5756" t="s">
        <v>30</v>
      </c>
      <c r="I5756" t="s">
        <v>31</v>
      </c>
      <c r="J5756" t="str">
        <f t="shared" si="446"/>
        <v>West - Office Supplies</v>
      </c>
      <c r="K5756" t="s">
        <v>37</v>
      </c>
      <c r="L5756">
        <v>481.32</v>
      </c>
      <c r="M5756" s="3">
        <f t="shared" si="447"/>
        <v>481</v>
      </c>
      <c r="N5756" s="3">
        <f t="shared" si="448"/>
        <v>481.32</v>
      </c>
      <c r="O5756">
        <v>4</v>
      </c>
      <c r="P5756" s="3">
        <f t="shared" si="449"/>
        <v>120.25</v>
      </c>
      <c r="Q5756">
        <v>0</v>
      </c>
      <c r="R5756">
        <v>125.14319999999999</v>
      </c>
      <c r="S5756" s="3">
        <f>R5756/L5756*100</f>
        <v>26</v>
      </c>
      <c r="T5756" s="3">
        <f>( (L5756-(L5756*Q5756))*O5756)</f>
        <v>1925.28</v>
      </c>
    </row>
    <row r="5757" spans="1:20" x14ac:dyDescent="0.25">
      <c r="A5757" t="s">
        <v>173</v>
      </c>
      <c r="B5757" t="s">
        <v>49</v>
      </c>
      <c r="C5757" t="s">
        <v>20</v>
      </c>
      <c r="D5757" t="s">
        <v>28</v>
      </c>
      <c r="E5757" t="s">
        <v>29</v>
      </c>
      <c r="F5757" s="9">
        <v>90032</v>
      </c>
      <c r="G5757" s="3" t="str">
        <f t="shared" si="445"/>
        <v>United States ,Los Angeles ,California, 90032</v>
      </c>
      <c r="H5757" t="s">
        <v>30</v>
      </c>
      <c r="I5757" t="s">
        <v>31</v>
      </c>
      <c r="J5757" t="str">
        <f t="shared" si="446"/>
        <v>West - Office Supplies</v>
      </c>
      <c r="K5757" t="s">
        <v>42</v>
      </c>
      <c r="L5757">
        <v>6.3840000000000003</v>
      </c>
      <c r="M5757" s="3">
        <f t="shared" si="447"/>
        <v>6</v>
      </c>
      <c r="N5757" s="3">
        <f t="shared" si="448"/>
        <v>5.1072000000000006</v>
      </c>
      <c r="O5757">
        <v>1</v>
      </c>
      <c r="P5757" s="3">
        <f t="shared" si="449"/>
        <v>6</v>
      </c>
      <c r="Q5757">
        <v>0.2</v>
      </c>
      <c r="R5757">
        <v>2.1545999999999998</v>
      </c>
      <c r="S5757" s="3">
        <f>R5757/L5757*100</f>
        <v>33.75</v>
      </c>
      <c r="T5757" s="3">
        <f>( (L5757-(L5757*Q5757))*O5757)</f>
        <v>5.1072000000000006</v>
      </c>
    </row>
    <row r="5758" spans="1:20" x14ac:dyDescent="0.25">
      <c r="A5758" t="s">
        <v>67</v>
      </c>
      <c r="B5758" t="s">
        <v>19</v>
      </c>
      <c r="C5758" t="s">
        <v>20</v>
      </c>
      <c r="D5758" t="s">
        <v>549</v>
      </c>
      <c r="E5758" t="s">
        <v>29</v>
      </c>
      <c r="F5758" s="9">
        <v>92630</v>
      </c>
      <c r="G5758" s="3" t="str">
        <f t="shared" si="445"/>
        <v>United States ,Lake Forest ,California, 92630</v>
      </c>
      <c r="H5758" t="s">
        <v>30</v>
      </c>
      <c r="I5758" t="s">
        <v>31</v>
      </c>
      <c r="J5758" t="str">
        <f t="shared" si="446"/>
        <v>West - Office Supplies</v>
      </c>
      <c r="K5758" t="s">
        <v>43</v>
      </c>
      <c r="L5758">
        <v>542.94000000000005</v>
      </c>
      <c r="M5758" s="3">
        <f t="shared" si="447"/>
        <v>543</v>
      </c>
      <c r="N5758" s="3">
        <f t="shared" si="448"/>
        <v>542.94000000000005</v>
      </c>
      <c r="O5758">
        <v>3</v>
      </c>
      <c r="P5758" s="3">
        <f t="shared" si="449"/>
        <v>181</v>
      </c>
      <c r="Q5758">
        <v>0</v>
      </c>
      <c r="R5758">
        <v>152.0232</v>
      </c>
      <c r="S5758" s="3">
        <f>R5758/L5758*100</f>
        <v>27.999999999999996</v>
      </c>
      <c r="T5758" s="3">
        <f>( (L5758-(L5758*Q5758))*O5758)</f>
        <v>1628.8200000000002</v>
      </c>
    </row>
    <row r="5759" spans="1:20" x14ac:dyDescent="0.25">
      <c r="A5759" t="s">
        <v>67</v>
      </c>
      <c r="B5759" t="s">
        <v>19</v>
      </c>
      <c r="C5759" t="s">
        <v>20</v>
      </c>
      <c r="D5759" t="s">
        <v>549</v>
      </c>
      <c r="E5759" t="s">
        <v>29</v>
      </c>
      <c r="F5759" s="9">
        <v>92630</v>
      </c>
      <c r="G5759" s="3" t="str">
        <f t="shared" si="445"/>
        <v>United States ,Lake Forest ,California, 92630</v>
      </c>
      <c r="H5759" t="s">
        <v>30</v>
      </c>
      <c r="I5759" t="s">
        <v>24</v>
      </c>
      <c r="J5759" t="str">
        <f t="shared" si="446"/>
        <v>West - Furniture</v>
      </c>
      <c r="K5759" t="s">
        <v>38</v>
      </c>
      <c r="L5759">
        <v>54.92</v>
      </c>
      <c r="M5759" s="3">
        <f t="shared" si="447"/>
        <v>55</v>
      </c>
      <c r="N5759" s="3">
        <f t="shared" si="448"/>
        <v>54.92</v>
      </c>
      <c r="O5759">
        <v>4</v>
      </c>
      <c r="P5759" s="3">
        <f t="shared" si="449"/>
        <v>13.75</v>
      </c>
      <c r="Q5759">
        <v>0</v>
      </c>
      <c r="R5759">
        <v>19.7712</v>
      </c>
      <c r="S5759" s="3">
        <f>R5759/L5759*100</f>
        <v>36</v>
      </c>
      <c r="T5759" s="3">
        <f>( (L5759-(L5759*Q5759))*O5759)</f>
        <v>219.68</v>
      </c>
    </row>
    <row r="5760" spans="1:20" x14ac:dyDescent="0.25">
      <c r="A5760" t="s">
        <v>67</v>
      </c>
      <c r="B5760" t="s">
        <v>27</v>
      </c>
      <c r="C5760" t="s">
        <v>20</v>
      </c>
      <c r="D5760" t="s">
        <v>164</v>
      </c>
      <c r="E5760" t="s">
        <v>81</v>
      </c>
      <c r="F5760" s="9">
        <v>11561</v>
      </c>
      <c r="G5760" s="3" t="str">
        <f t="shared" si="445"/>
        <v>United States ,Long Beach ,New York, 11561</v>
      </c>
      <c r="H5760" t="s">
        <v>62</v>
      </c>
      <c r="I5760" t="s">
        <v>24</v>
      </c>
      <c r="J5760" t="str">
        <f t="shared" si="446"/>
        <v>East - Furniture</v>
      </c>
      <c r="K5760" t="s">
        <v>26</v>
      </c>
      <c r="L5760">
        <v>1448.82</v>
      </c>
      <c r="M5760" s="3">
        <f t="shared" si="447"/>
        <v>1449</v>
      </c>
      <c r="N5760" s="3">
        <f t="shared" si="448"/>
        <v>1303.9379999999999</v>
      </c>
      <c r="O5760">
        <v>10</v>
      </c>
      <c r="P5760" s="3">
        <f t="shared" si="449"/>
        <v>144.9</v>
      </c>
      <c r="Q5760">
        <v>0.1</v>
      </c>
      <c r="R5760">
        <v>209.274</v>
      </c>
      <c r="S5760" s="3">
        <f>R5760/L5760*100</f>
        <v>14.444444444444446</v>
      </c>
      <c r="T5760" s="3">
        <f>( (L5760-(L5760*Q5760))*O5760)</f>
        <v>13039.38</v>
      </c>
    </row>
    <row r="5761" spans="1:20" x14ac:dyDescent="0.25">
      <c r="A5761" t="s">
        <v>18</v>
      </c>
      <c r="B5761" t="s">
        <v>19</v>
      </c>
      <c r="C5761" t="s">
        <v>20</v>
      </c>
      <c r="D5761" t="s">
        <v>47</v>
      </c>
      <c r="E5761" t="s">
        <v>48</v>
      </c>
      <c r="F5761" s="9">
        <v>98103</v>
      </c>
      <c r="G5761" s="3" t="str">
        <f t="shared" si="445"/>
        <v>United States ,Seattle ,Washington, 98103</v>
      </c>
      <c r="H5761" t="s">
        <v>30</v>
      </c>
      <c r="I5761" t="s">
        <v>31</v>
      </c>
      <c r="J5761" t="str">
        <f t="shared" si="446"/>
        <v>West - Office Supplies</v>
      </c>
      <c r="K5761" t="s">
        <v>37</v>
      </c>
      <c r="L5761">
        <v>353.88</v>
      </c>
      <c r="M5761" s="3">
        <f t="shared" si="447"/>
        <v>354</v>
      </c>
      <c r="N5761" s="3">
        <f t="shared" si="448"/>
        <v>353.88</v>
      </c>
      <c r="O5761">
        <v>6</v>
      </c>
      <c r="P5761" s="3">
        <f t="shared" si="449"/>
        <v>59</v>
      </c>
      <c r="Q5761">
        <v>0</v>
      </c>
      <c r="R5761">
        <v>17.693999999999999</v>
      </c>
      <c r="S5761" s="3">
        <f>R5761/L5761*100</f>
        <v>5</v>
      </c>
      <c r="T5761" s="3">
        <f>( (L5761-(L5761*Q5761))*O5761)</f>
        <v>2123.2799999999997</v>
      </c>
    </row>
    <row r="5762" spans="1:20" x14ac:dyDescent="0.25">
      <c r="A5762" t="s">
        <v>33</v>
      </c>
      <c r="B5762" t="s">
        <v>19</v>
      </c>
      <c r="C5762" t="s">
        <v>20</v>
      </c>
      <c r="D5762" t="s">
        <v>550</v>
      </c>
      <c r="E5762" t="s">
        <v>29</v>
      </c>
      <c r="F5762" s="9">
        <v>96003</v>
      </c>
      <c r="G5762" s="3" t="str">
        <f t="shared" si="445"/>
        <v>United States ,Redding ,California, 96003</v>
      </c>
      <c r="H5762" t="s">
        <v>30</v>
      </c>
      <c r="I5762" t="s">
        <v>40</v>
      </c>
      <c r="J5762" t="str">
        <f t="shared" si="446"/>
        <v>West - Technology</v>
      </c>
      <c r="K5762" t="s">
        <v>41</v>
      </c>
      <c r="L5762">
        <v>333.57600000000002</v>
      </c>
      <c r="M5762" s="3">
        <f t="shared" si="447"/>
        <v>334</v>
      </c>
      <c r="N5762" s="3">
        <f t="shared" si="448"/>
        <v>266.86080000000004</v>
      </c>
      <c r="O5762">
        <v>3</v>
      </c>
      <c r="P5762" s="3">
        <f t="shared" si="449"/>
        <v>111.33333333333333</v>
      </c>
      <c r="Q5762">
        <v>0.2</v>
      </c>
      <c r="R5762">
        <v>25.0182</v>
      </c>
      <c r="S5762" s="3">
        <f>R5762/L5762*100</f>
        <v>7.5</v>
      </c>
      <c r="T5762" s="3">
        <f>( (L5762-(L5762*Q5762))*O5762)</f>
        <v>800.58240000000012</v>
      </c>
    </row>
    <row r="5763" spans="1:20" x14ac:dyDescent="0.25">
      <c r="A5763" t="s">
        <v>33</v>
      </c>
      <c r="B5763" t="s">
        <v>49</v>
      </c>
      <c r="C5763" t="s">
        <v>20</v>
      </c>
      <c r="D5763" t="s">
        <v>127</v>
      </c>
      <c r="E5763" t="s">
        <v>51</v>
      </c>
      <c r="F5763" s="9">
        <v>78207</v>
      </c>
      <c r="G5763" s="3" t="str">
        <f t="shared" ref="G5763:G5826" si="450">C5763&amp; " ," &amp; D5763 &amp; " ," &amp; E5763 &amp; ", " &amp; F5763</f>
        <v>United States ,San Antonio ,Texas, 78207</v>
      </c>
      <c r="H5763" t="s">
        <v>52</v>
      </c>
      <c r="I5763" t="s">
        <v>31</v>
      </c>
      <c r="J5763" t="str">
        <f t="shared" ref="J5763:J5826" si="451">H5763&amp;" - "&amp;I5763</f>
        <v>Central - Office Supplies</v>
      </c>
      <c r="K5763" t="s">
        <v>32</v>
      </c>
      <c r="L5763">
        <v>60.143999999999998</v>
      </c>
      <c r="M5763" s="3">
        <f t="shared" ref="M5763:M5826" si="452">ROUND(L5763,0)</f>
        <v>60</v>
      </c>
      <c r="N5763" s="3">
        <f t="shared" ref="N5763:N5826" si="453">L5763-(L5763*Q5763)</f>
        <v>48.115200000000002</v>
      </c>
      <c r="O5763">
        <v>6</v>
      </c>
      <c r="P5763" s="3">
        <f t="shared" ref="P5763:P5826" si="454">M5763/O5763</f>
        <v>10</v>
      </c>
      <c r="Q5763">
        <v>0.2</v>
      </c>
      <c r="R5763">
        <v>20.2986</v>
      </c>
      <c r="S5763" s="3">
        <f>R5763/L5763*100</f>
        <v>33.75</v>
      </c>
      <c r="T5763" s="3">
        <f>( (L5763-(L5763*Q5763))*O5763)</f>
        <v>288.69119999999998</v>
      </c>
    </row>
    <row r="5764" spans="1:20" x14ac:dyDescent="0.25">
      <c r="A5764" t="s">
        <v>18</v>
      </c>
      <c r="B5764" t="s">
        <v>27</v>
      </c>
      <c r="C5764" t="s">
        <v>20</v>
      </c>
      <c r="D5764" t="s">
        <v>66</v>
      </c>
      <c r="E5764" t="s">
        <v>51</v>
      </c>
      <c r="F5764" s="9">
        <v>77070</v>
      </c>
      <c r="G5764" s="3" t="str">
        <f t="shared" si="450"/>
        <v>United States ,Houston ,Texas, 77070</v>
      </c>
      <c r="H5764" t="s">
        <v>52</v>
      </c>
      <c r="I5764" t="s">
        <v>40</v>
      </c>
      <c r="J5764" t="str">
        <f t="shared" si="451"/>
        <v>Central - Technology</v>
      </c>
      <c r="K5764" t="s">
        <v>64</v>
      </c>
      <c r="L5764">
        <v>85.2</v>
      </c>
      <c r="M5764" s="3">
        <f t="shared" si="452"/>
        <v>85</v>
      </c>
      <c r="N5764" s="3">
        <f t="shared" si="453"/>
        <v>68.16</v>
      </c>
      <c r="O5764">
        <v>6</v>
      </c>
      <c r="P5764" s="3">
        <f t="shared" si="454"/>
        <v>14.166666666666666</v>
      </c>
      <c r="Q5764">
        <v>0.2</v>
      </c>
      <c r="R5764">
        <v>20.234999999999999</v>
      </c>
      <c r="S5764" s="3">
        <f>R5764/L5764*100</f>
        <v>23.75</v>
      </c>
      <c r="T5764" s="3">
        <f>( (L5764-(L5764*Q5764))*O5764)</f>
        <v>408.96</v>
      </c>
    </row>
    <row r="5765" spans="1:20" x14ac:dyDescent="0.25">
      <c r="A5765" t="s">
        <v>33</v>
      </c>
      <c r="B5765" t="s">
        <v>19</v>
      </c>
      <c r="C5765" t="s">
        <v>20</v>
      </c>
      <c r="D5765" t="s">
        <v>364</v>
      </c>
      <c r="E5765" t="s">
        <v>171</v>
      </c>
      <c r="F5765" s="9">
        <v>1453</v>
      </c>
      <c r="G5765" s="3" t="str">
        <f t="shared" si="450"/>
        <v>United States ,Leominster ,Massachusetts, 1453</v>
      </c>
      <c r="H5765" t="s">
        <v>62</v>
      </c>
      <c r="I5765" t="s">
        <v>31</v>
      </c>
      <c r="J5765" t="str">
        <f t="shared" si="451"/>
        <v>East - Office Supplies</v>
      </c>
      <c r="K5765" t="s">
        <v>32</v>
      </c>
      <c r="L5765">
        <v>3.15</v>
      </c>
      <c r="M5765" s="3">
        <f t="shared" si="452"/>
        <v>3</v>
      </c>
      <c r="N5765" s="3">
        <f t="shared" si="453"/>
        <v>3.15</v>
      </c>
      <c r="O5765">
        <v>1</v>
      </c>
      <c r="P5765" s="3">
        <f t="shared" si="454"/>
        <v>3</v>
      </c>
      <c r="Q5765">
        <v>0</v>
      </c>
      <c r="R5765">
        <v>1.512</v>
      </c>
      <c r="S5765" s="3">
        <f>R5765/L5765*100</f>
        <v>48.000000000000007</v>
      </c>
      <c r="T5765" s="3">
        <f>( (L5765-(L5765*Q5765))*O5765)</f>
        <v>3.15</v>
      </c>
    </row>
    <row r="5766" spans="1:20" x14ac:dyDescent="0.25">
      <c r="A5766" t="s">
        <v>33</v>
      </c>
      <c r="B5766" t="s">
        <v>19</v>
      </c>
      <c r="C5766" t="s">
        <v>20</v>
      </c>
      <c r="D5766" t="s">
        <v>364</v>
      </c>
      <c r="E5766" t="s">
        <v>171</v>
      </c>
      <c r="F5766" s="9">
        <v>1453</v>
      </c>
      <c r="G5766" s="3" t="str">
        <f t="shared" si="450"/>
        <v>United States ,Leominster ,Massachusetts, 1453</v>
      </c>
      <c r="H5766" t="s">
        <v>62</v>
      </c>
      <c r="I5766" t="s">
        <v>31</v>
      </c>
      <c r="J5766" t="str">
        <f t="shared" si="451"/>
        <v>East - Office Supplies</v>
      </c>
      <c r="K5766" t="s">
        <v>46</v>
      </c>
      <c r="L5766">
        <v>22.72</v>
      </c>
      <c r="M5766" s="3">
        <f t="shared" si="452"/>
        <v>23</v>
      </c>
      <c r="N5766" s="3">
        <f t="shared" si="453"/>
        <v>22.72</v>
      </c>
      <c r="O5766">
        <v>4</v>
      </c>
      <c r="P5766" s="3">
        <f t="shared" si="454"/>
        <v>5.75</v>
      </c>
      <c r="Q5766">
        <v>0</v>
      </c>
      <c r="R5766">
        <v>10.224</v>
      </c>
      <c r="S5766" s="3">
        <f>R5766/L5766*100</f>
        <v>45</v>
      </c>
      <c r="T5766" s="3">
        <f>( (L5766-(L5766*Q5766))*O5766)</f>
        <v>90.88</v>
      </c>
    </row>
    <row r="5767" spans="1:20" x14ac:dyDescent="0.25">
      <c r="A5767" t="s">
        <v>33</v>
      </c>
      <c r="B5767" t="s">
        <v>27</v>
      </c>
      <c r="C5767" t="s">
        <v>20</v>
      </c>
      <c r="D5767" t="s">
        <v>28</v>
      </c>
      <c r="E5767" t="s">
        <v>29</v>
      </c>
      <c r="F5767" s="9">
        <v>90032</v>
      </c>
      <c r="G5767" s="3" t="str">
        <f t="shared" si="450"/>
        <v>United States ,Los Angeles ,California, 90032</v>
      </c>
      <c r="H5767" t="s">
        <v>30</v>
      </c>
      <c r="I5767" t="s">
        <v>24</v>
      </c>
      <c r="J5767" t="str">
        <f t="shared" si="451"/>
        <v>West - Furniture</v>
      </c>
      <c r="K5767" t="s">
        <v>38</v>
      </c>
      <c r="L5767">
        <v>14.91</v>
      </c>
      <c r="M5767" s="3">
        <f t="shared" si="452"/>
        <v>15</v>
      </c>
      <c r="N5767" s="3">
        <f t="shared" si="453"/>
        <v>14.91</v>
      </c>
      <c r="O5767">
        <v>3</v>
      </c>
      <c r="P5767" s="3">
        <f t="shared" si="454"/>
        <v>5</v>
      </c>
      <c r="Q5767">
        <v>0</v>
      </c>
      <c r="R5767">
        <v>4.6220999999999997</v>
      </c>
      <c r="S5767" s="3">
        <f>R5767/L5767*100</f>
        <v>31</v>
      </c>
      <c r="T5767" s="3">
        <f>( (L5767-(L5767*Q5767))*O5767)</f>
        <v>44.730000000000004</v>
      </c>
    </row>
    <row r="5768" spans="1:20" x14ac:dyDescent="0.25">
      <c r="A5768" t="s">
        <v>33</v>
      </c>
      <c r="B5768" t="s">
        <v>27</v>
      </c>
      <c r="C5768" t="s">
        <v>20</v>
      </c>
      <c r="D5768" t="s">
        <v>28</v>
      </c>
      <c r="E5768" t="s">
        <v>29</v>
      </c>
      <c r="F5768" s="9">
        <v>90032</v>
      </c>
      <c r="G5768" s="3" t="str">
        <f t="shared" si="450"/>
        <v>United States ,Los Angeles ,California, 90032</v>
      </c>
      <c r="H5768" t="s">
        <v>30</v>
      </c>
      <c r="I5768" t="s">
        <v>31</v>
      </c>
      <c r="J5768" t="str">
        <f t="shared" si="451"/>
        <v>West - Office Supplies</v>
      </c>
      <c r="K5768" t="s">
        <v>43</v>
      </c>
      <c r="L5768">
        <v>1158.1199999999999</v>
      </c>
      <c r="M5768" s="3">
        <f t="shared" si="452"/>
        <v>1158</v>
      </c>
      <c r="N5768" s="3">
        <f t="shared" si="453"/>
        <v>1158.1199999999999</v>
      </c>
      <c r="O5768">
        <v>4</v>
      </c>
      <c r="P5768" s="3">
        <f t="shared" si="454"/>
        <v>289.5</v>
      </c>
      <c r="Q5768">
        <v>0</v>
      </c>
      <c r="R5768">
        <v>335.85480000000001</v>
      </c>
      <c r="S5768" s="3">
        <f>R5768/L5768*100</f>
        <v>29.000000000000004</v>
      </c>
      <c r="T5768" s="3">
        <f>( (L5768-(L5768*Q5768))*O5768)</f>
        <v>4632.4799999999996</v>
      </c>
    </row>
    <row r="5769" spans="1:20" x14ac:dyDescent="0.25">
      <c r="A5769" t="s">
        <v>33</v>
      </c>
      <c r="B5769" t="s">
        <v>27</v>
      </c>
      <c r="C5769" t="s">
        <v>20</v>
      </c>
      <c r="D5769" t="s">
        <v>87</v>
      </c>
      <c r="E5769" t="s">
        <v>117</v>
      </c>
      <c r="F5769" s="9">
        <v>65807</v>
      </c>
      <c r="G5769" s="3" t="str">
        <f t="shared" si="450"/>
        <v>United States ,Springfield ,Missouri, 65807</v>
      </c>
      <c r="H5769" t="s">
        <v>52</v>
      </c>
      <c r="I5769" t="s">
        <v>40</v>
      </c>
      <c r="J5769" t="str">
        <f t="shared" si="451"/>
        <v>Central - Technology</v>
      </c>
      <c r="K5769" t="s">
        <v>167</v>
      </c>
      <c r="L5769">
        <v>599.99</v>
      </c>
      <c r="M5769" s="3">
        <f t="shared" si="452"/>
        <v>600</v>
      </c>
      <c r="N5769" s="3">
        <f t="shared" si="453"/>
        <v>599.99</v>
      </c>
      <c r="O5769">
        <v>1</v>
      </c>
      <c r="P5769" s="3">
        <f t="shared" si="454"/>
        <v>600</v>
      </c>
      <c r="Q5769">
        <v>0</v>
      </c>
      <c r="R5769">
        <v>233.99610000000001</v>
      </c>
      <c r="S5769" s="3">
        <f>R5769/L5769*100</f>
        <v>39</v>
      </c>
      <c r="T5769" s="3">
        <f>( (L5769-(L5769*Q5769))*O5769)</f>
        <v>599.99</v>
      </c>
    </row>
    <row r="5770" spans="1:20" x14ac:dyDescent="0.25">
      <c r="A5770" t="s">
        <v>33</v>
      </c>
      <c r="B5770" t="s">
        <v>19</v>
      </c>
      <c r="C5770" t="s">
        <v>20</v>
      </c>
      <c r="D5770" t="s">
        <v>531</v>
      </c>
      <c r="E5770" t="s">
        <v>51</v>
      </c>
      <c r="F5770" s="9">
        <v>76706</v>
      </c>
      <c r="G5770" s="3" t="str">
        <f t="shared" si="450"/>
        <v>United States ,Waco ,Texas, 76706</v>
      </c>
      <c r="H5770" t="s">
        <v>52</v>
      </c>
      <c r="I5770" t="s">
        <v>31</v>
      </c>
      <c r="J5770" t="str">
        <f t="shared" si="451"/>
        <v>Central - Office Supplies</v>
      </c>
      <c r="K5770" t="s">
        <v>37</v>
      </c>
      <c r="L5770">
        <v>23.968</v>
      </c>
      <c r="M5770" s="3">
        <f t="shared" si="452"/>
        <v>24</v>
      </c>
      <c r="N5770" s="3">
        <f t="shared" si="453"/>
        <v>19.174399999999999</v>
      </c>
      <c r="O5770">
        <v>2</v>
      </c>
      <c r="P5770" s="3">
        <f t="shared" si="454"/>
        <v>12</v>
      </c>
      <c r="Q5770">
        <v>0.2</v>
      </c>
      <c r="R5770">
        <v>2.3967999999999998</v>
      </c>
      <c r="S5770" s="3">
        <f>R5770/L5770*100</f>
        <v>10</v>
      </c>
      <c r="T5770" s="3">
        <f>( (L5770-(L5770*Q5770))*O5770)</f>
        <v>38.348799999999997</v>
      </c>
    </row>
    <row r="5771" spans="1:20" x14ac:dyDescent="0.25">
      <c r="A5771" t="s">
        <v>33</v>
      </c>
      <c r="B5771" t="s">
        <v>19</v>
      </c>
      <c r="C5771" t="s">
        <v>20</v>
      </c>
      <c r="D5771" t="s">
        <v>28</v>
      </c>
      <c r="E5771" t="s">
        <v>29</v>
      </c>
      <c r="F5771" s="9">
        <v>90036</v>
      </c>
      <c r="G5771" s="3" t="str">
        <f t="shared" si="450"/>
        <v>United States ,Los Angeles ,California, 90036</v>
      </c>
      <c r="H5771" t="s">
        <v>30</v>
      </c>
      <c r="I5771" t="s">
        <v>24</v>
      </c>
      <c r="J5771" t="str">
        <f t="shared" si="451"/>
        <v>West - Furniture</v>
      </c>
      <c r="K5771" t="s">
        <v>26</v>
      </c>
      <c r="L5771">
        <v>638.28800000000001</v>
      </c>
      <c r="M5771" s="3">
        <f t="shared" si="452"/>
        <v>638</v>
      </c>
      <c r="N5771" s="3">
        <f t="shared" si="453"/>
        <v>510.63040000000001</v>
      </c>
      <c r="O5771">
        <v>7</v>
      </c>
      <c r="P5771" s="3">
        <f t="shared" si="454"/>
        <v>91.142857142857139</v>
      </c>
      <c r="Q5771">
        <v>0.2</v>
      </c>
      <c r="R5771">
        <v>-31.914400000000001</v>
      </c>
      <c r="S5771" s="3">
        <f>R5771/L5771*100</f>
        <v>-5</v>
      </c>
      <c r="T5771" s="3">
        <f>( (L5771-(L5771*Q5771))*O5771)</f>
        <v>3574.4128000000001</v>
      </c>
    </row>
    <row r="5772" spans="1:20" x14ac:dyDescent="0.25">
      <c r="A5772" t="s">
        <v>33</v>
      </c>
      <c r="B5772" t="s">
        <v>19</v>
      </c>
      <c r="C5772" t="s">
        <v>20</v>
      </c>
      <c r="D5772" t="s">
        <v>28</v>
      </c>
      <c r="E5772" t="s">
        <v>29</v>
      </c>
      <c r="F5772" s="9">
        <v>90036</v>
      </c>
      <c r="G5772" s="3" t="str">
        <f t="shared" si="450"/>
        <v>United States ,Los Angeles ,California, 90036</v>
      </c>
      <c r="H5772" t="s">
        <v>30</v>
      </c>
      <c r="I5772" t="s">
        <v>31</v>
      </c>
      <c r="J5772" t="str">
        <f t="shared" si="451"/>
        <v>West - Office Supplies</v>
      </c>
      <c r="K5772" t="s">
        <v>42</v>
      </c>
      <c r="L5772">
        <v>13.208</v>
      </c>
      <c r="M5772" s="3">
        <f t="shared" si="452"/>
        <v>13</v>
      </c>
      <c r="N5772" s="3">
        <f t="shared" si="453"/>
        <v>10.5664</v>
      </c>
      <c r="O5772">
        <v>1</v>
      </c>
      <c r="P5772" s="3">
        <f t="shared" si="454"/>
        <v>13</v>
      </c>
      <c r="Q5772">
        <v>0.2</v>
      </c>
      <c r="R5772">
        <v>4.6227999999999998</v>
      </c>
      <c r="S5772" s="3">
        <f>R5772/L5772*100</f>
        <v>35</v>
      </c>
      <c r="T5772" s="3">
        <f>( (L5772-(L5772*Q5772))*O5772)</f>
        <v>10.5664</v>
      </c>
    </row>
    <row r="5773" spans="1:20" x14ac:dyDescent="0.25">
      <c r="A5773" t="s">
        <v>33</v>
      </c>
      <c r="B5773" t="s">
        <v>19</v>
      </c>
      <c r="C5773" t="s">
        <v>20</v>
      </c>
      <c r="D5773" t="s">
        <v>195</v>
      </c>
      <c r="E5773" t="s">
        <v>81</v>
      </c>
      <c r="F5773" s="9">
        <v>13021</v>
      </c>
      <c r="G5773" s="3" t="str">
        <f t="shared" si="450"/>
        <v>United States ,Auburn ,New York, 13021</v>
      </c>
      <c r="H5773" t="s">
        <v>62</v>
      </c>
      <c r="I5773" t="s">
        <v>31</v>
      </c>
      <c r="J5773" t="str">
        <f t="shared" si="451"/>
        <v>East - Office Supplies</v>
      </c>
      <c r="K5773" t="s">
        <v>42</v>
      </c>
      <c r="L5773">
        <v>15.528</v>
      </c>
      <c r="M5773" s="3">
        <f t="shared" si="452"/>
        <v>16</v>
      </c>
      <c r="N5773" s="3">
        <f t="shared" si="453"/>
        <v>12.4224</v>
      </c>
      <c r="O5773">
        <v>3</v>
      </c>
      <c r="P5773" s="3">
        <f t="shared" si="454"/>
        <v>5.333333333333333</v>
      </c>
      <c r="Q5773">
        <v>0.2</v>
      </c>
      <c r="R5773">
        <v>5.8230000000000004</v>
      </c>
      <c r="S5773" s="3">
        <f>R5773/L5773*100</f>
        <v>37.5</v>
      </c>
      <c r="T5773" s="3">
        <f>( (L5773-(L5773*Q5773))*O5773)</f>
        <v>37.267200000000003</v>
      </c>
    </row>
    <row r="5774" spans="1:20" x14ac:dyDescent="0.25">
      <c r="A5774" t="s">
        <v>33</v>
      </c>
      <c r="B5774" t="s">
        <v>19</v>
      </c>
      <c r="C5774" t="s">
        <v>20</v>
      </c>
      <c r="D5774" t="s">
        <v>57</v>
      </c>
      <c r="E5774" t="s">
        <v>29</v>
      </c>
      <c r="F5774" s="9">
        <v>94109</v>
      </c>
      <c r="G5774" s="3" t="str">
        <f t="shared" si="450"/>
        <v>United States ,San Francisco ,California, 94109</v>
      </c>
      <c r="H5774" t="s">
        <v>30</v>
      </c>
      <c r="I5774" t="s">
        <v>31</v>
      </c>
      <c r="J5774" t="str">
        <f t="shared" si="451"/>
        <v>West - Office Supplies</v>
      </c>
      <c r="K5774" t="s">
        <v>46</v>
      </c>
      <c r="L5774">
        <v>104.85</v>
      </c>
      <c r="M5774" s="3">
        <f t="shared" si="452"/>
        <v>105</v>
      </c>
      <c r="N5774" s="3">
        <f t="shared" si="453"/>
        <v>104.85</v>
      </c>
      <c r="O5774">
        <v>1</v>
      </c>
      <c r="P5774" s="3">
        <f t="shared" si="454"/>
        <v>105</v>
      </c>
      <c r="Q5774">
        <v>0</v>
      </c>
      <c r="R5774">
        <v>50.328000000000003</v>
      </c>
      <c r="S5774" s="3">
        <f>R5774/L5774*100</f>
        <v>48.000000000000007</v>
      </c>
      <c r="T5774" s="3">
        <f>( (L5774-(L5774*Q5774))*O5774)</f>
        <v>104.85</v>
      </c>
    </row>
    <row r="5775" spans="1:20" x14ac:dyDescent="0.25">
      <c r="A5775" t="s">
        <v>33</v>
      </c>
      <c r="B5775" t="s">
        <v>19</v>
      </c>
      <c r="C5775" t="s">
        <v>20</v>
      </c>
      <c r="D5775" t="s">
        <v>28</v>
      </c>
      <c r="E5775" t="s">
        <v>29</v>
      </c>
      <c r="F5775" s="9">
        <v>90008</v>
      </c>
      <c r="G5775" s="3" t="str">
        <f t="shared" si="450"/>
        <v>United States ,Los Angeles ,California, 90008</v>
      </c>
      <c r="H5775" t="s">
        <v>30</v>
      </c>
      <c r="I5775" t="s">
        <v>31</v>
      </c>
      <c r="J5775" t="str">
        <f t="shared" si="451"/>
        <v>West - Office Supplies</v>
      </c>
      <c r="K5775" t="s">
        <v>39</v>
      </c>
      <c r="L5775">
        <v>30.48</v>
      </c>
      <c r="M5775" s="3">
        <f t="shared" si="452"/>
        <v>30</v>
      </c>
      <c r="N5775" s="3">
        <f t="shared" si="453"/>
        <v>30.48</v>
      </c>
      <c r="O5775">
        <v>3</v>
      </c>
      <c r="P5775" s="3">
        <f t="shared" si="454"/>
        <v>10</v>
      </c>
      <c r="Q5775">
        <v>0</v>
      </c>
      <c r="R5775">
        <v>7.9248000000000003</v>
      </c>
      <c r="S5775" s="3">
        <f>R5775/L5775*100</f>
        <v>26</v>
      </c>
      <c r="T5775" s="3">
        <f>( (L5775-(L5775*Q5775))*O5775)</f>
        <v>91.44</v>
      </c>
    </row>
    <row r="5776" spans="1:20" x14ac:dyDescent="0.25">
      <c r="A5776" t="s">
        <v>33</v>
      </c>
      <c r="B5776" t="s">
        <v>19</v>
      </c>
      <c r="C5776" t="s">
        <v>20</v>
      </c>
      <c r="D5776" t="s">
        <v>28</v>
      </c>
      <c r="E5776" t="s">
        <v>29</v>
      </c>
      <c r="F5776" s="9">
        <v>90008</v>
      </c>
      <c r="G5776" s="3" t="str">
        <f t="shared" si="450"/>
        <v>United States ,Los Angeles ,California, 90008</v>
      </c>
      <c r="H5776" t="s">
        <v>30</v>
      </c>
      <c r="I5776" t="s">
        <v>24</v>
      </c>
      <c r="J5776" t="str">
        <f t="shared" si="451"/>
        <v>West - Furniture</v>
      </c>
      <c r="K5776" t="s">
        <v>26</v>
      </c>
      <c r="L5776">
        <v>112.648</v>
      </c>
      <c r="M5776" s="3">
        <f t="shared" si="452"/>
        <v>113</v>
      </c>
      <c r="N5776" s="3">
        <f t="shared" si="453"/>
        <v>90.118399999999994</v>
      </c>
      <c r="O5776">
        <v>1</v>
      </c>
      <c r="P5776" s="3">
        <f t="shared" si="454"/>
        <v>113</v>
      </c>
      <c r="Q5776">
        <v>0.2</v>
      </c>
      <c r="R5776">
        <v>11.264799999999999</v>
      </c>
      <c r="S5776" s="3">
        <f>R5776/L5776*100</f>
        <v>10</v>
      </c>
      <c r="T5776" s="3">
        <f>( (L5776-(L5776*Q5776))*O5776)</f>
        <v>90.118399999999994</v>
      </c>
    </row>
    <row r="5777" spans="1:20" x14ac:dyDescent="0.25">
      <c r="A5777" t="s">
        <v>33</v>
      </c>
      <c r="B5777" t="s">
        <v>19</v>
      </c>
      <c r="C5777" t="s">
        <v>20</v>
      </c>
      <c r="D5777" t="s">
        <v>28</v>
      </c>
      <c r="E5777" t="s">
        <v>29</v>
      </c>
      <c r="F5777" s="9">
        <v>90049</v>
      </c>
      <c r="G5777" s="3" t="str">
        <f t="shared" si="450"/>
        <v>United States ,Los Angeles ,California, 90049</v>
      </c>
      <c r="H5777" t="s">
        <v>30</v>
      </c>
      <c r="I5777" t="s">
        <v>40</v>
      </c>
      <c r="J5777" t="str">
        <f t="shared" si="451"/>
        <v>West - Technology</v>
      </c>
      <c r="K5777" t="s">
        <v>128</v>
      </c>
      <c r="L5777">
        <v>71.975999999999999</v>
      </c>
      <c r="M5777" s="3">
        <f t="shared" si="452"/>
        <v>72</v>
      </c>
      <c r="N5777" s="3">
        <f t="shared" si="453"/>
        <v>57.580799999999996</v>
      </c>
      <c r="O5777">
        <v>3</v>
      </c>
      <c r="P5777" s="3">
        <f t="shared" si="454"/>
        <v>24</v>
      </c>
      <c r="Q5777">
        <v>0.2</v>
      </c>
      <c r="R5777">
        <v>24.291899999999998</v>
      </c>
      <c r="S5777" s="3">
        <f>R5777/L5777*100</f>
        <v>33.75</v>
      </c>
      <c r="T5777" s="3">
        <f>( (L5777-(L5777*Q5777))*O5777)</f>
        <v>172.74239999999998</v>
      </c>
    </row>
    <row r="5778" spans="1:20" x14ac:dyDescent="0.25">
      <c r="A5778" t="s">
        <v>18</v>
      </c>
      <c r="B5778" t="s">
        <v>19</v>
      </c>
      <c r="C5778" t="s">
        <v>20</v>
      </c>
      <c r="D5778" t="s">
        <v>551</v>
      </c>
      <c r="E5778" t="s">
        <v>29</v>
      </c>
      <c r="F5778" s="9">
        <v>95928</v>
      </c>
      <c r="G5778" s="3" t="str">
        <f t="shared" si="450"/>
        <v>United States ,Chico ,California, 95928</v>
      </c>
      <c r="H5778" t="s">
        <v>30</v>
      </c>
      <c r="I5778" t="s">
        <v>31</v>
      </c>
      <c r="J5778" t="str">
        <f t="shared" si="451"/>
        <v>West - Office Supplies</v>
      </c>
      <c r="K5778" t="s">
        <v>39</v>
      </c>
      <c r="L5778">
        <v>2.21</v>
      </c>
      <c r="M5778" s="3">
        <f t="shared" si="452"/>
        <v>2</v>
      </c>
      <c r="N5778" s="3">
        <f t="shared" si="453"/>
        <v>2.21</v>
      </c>
      <c r="O5778">
        <v>1</v>
      </c>
      <c r="P5778" s="3">
        <f t="shared" si="454"/>
        <v>2</v>
      </c>
      <c r="Q5778">
        <v>0</v>
      </c>
      <c r="R5778">
        <v>0.59670000000000001</v>
      </c>
      <c r="S5778" s="3">
        <f>R5778/L5778*100</f>
        <v>27</v>
      </c>
      <c r="T5778" s="3">
        <f>( (L5778-(L5778*Q5778))*O5778)</f>
        <v>2.21</v>
      </c>
    </row>
    <row r="5779" spans="1:20" x14ac:dyDescent="0.25">
      <c r="A5779" t="s">
        <v>18</v>
      </c>
      <c r="B5779" t="s">
        <v>19</v>
      </c>
      <c r="C5779" t="s">
        <v>20</v>
      </c>
      <c r="D5779" t="s">
        <v>551</v>
      </c>
      <c r="E5779" t="s">
        <v>29</v>
      </c>
      <c r="F5779" s="9">
        <v>95928</v>
      </c>
      <c r="G5779" s="3" t="str">
        <f t="shared" si="450"/>
        <v>United States ,Chico ,California, 95928</v>
      </c>
      <c r="H5779" t="s">
        <v>30</v>
      </c>
      <c r="I5779" t="s">
        <v>31</v>
      </c>
      <c r="J5779" t="str">
        <f t="shared" si="451"/>
        <v>West - Office Supplies</v>
      </c>
      <c r="K5779" t="s">
        <v>65</v>
      </c>
      <c r="L5779">
        <v>15.52</v>
      </c>
      <c r="M5779" s="3">
        <f t="shared" si="452"/>
        <v>16</v>
      </c>
      <c r="N5779" s="3">
        <f t="shared" si="453"/>
        <v>15.52</v>
      </c>
      <c r="O5779">
        <v>4</v>
      </c>
      <c r="P5779" s="3">
        <f t="shared" si="454"/>
        <v>4</v>
      </c>
      <c r="Q5779">
        <v>0</v>
      </c>
      <c r="R5779">
        <v>7.4496000000000002</v>
      </c>
      <c r="S5779" s="3">
        <f>R5779/L5779*100</f>
        <v>48.000000000000007</v>
      </c>
      <c r="T5779" s="3">
        <f>( (L5779-(L5779*Q5779))*O5779)</f>
        <v>62.08</v>
      </c>
    </row>
    <row r="5780" spans="1:20" x14ac:dyDescent="0.25">
      <c r="A5780" t="s">
        <v>18</v>
      </c>
      <c r="B5780" t="s">
        <v>19</v>
      </c>
      <c r="C5780" t="s">
        <v>20</v>
      </c>
      <c r="D5780" t="s">
        <v>551</v>
      </c>
      <c r="E5780" t="s">
        <v>29</v>
      </c>
      <c r="F5780" s="9">
        <v>95928</v>
      </c>
      <c r="G5780" s="3" t="str">
        <f t="shared" si="450"/>
        <v>United States ,Chico ,California, 95928</v>
      </c>
      <c r="H5780" t="s">
        <v>30</v>
      </c>
      <c r="I5780" t="s">
        <v>31</v>
      </c>
      <c r="J5780" t="str">
        <f t="shared" si="451"/>
        <v>West - Office Supplies</v>
      </c>
      <c r="K5780" t="s">
        <v>46</v>
      </c>
      <c r="L5780">
        <v>36.44</v>
      </c>
      <c r="M5780" s="3">
        <f t="shared" si="452"/>
        <v>36</v>
      </c>
      <c r="N5780" s="3">
        <f t="shared" si="453"/>
        <v>36.44</v>
      </c>
      <c r="O5780">
        <v>4</v>
      </c>
      <c r="P5780" s="3">
        <f t="shared" si="454"/>
        <v>9</v>
      </c>
      <c r="Q5780">
        <v>0</v>
      </c>
      <c r="R5780">
        <v>16.398</v>
      </c>
      <c r="S5780" s="3">
        <f>R5780/L5780*100</f>
        <v>45</v>
      </c>
      <c r="T5780" s="3">
        <f>( (L5780-(L5780*Q5780))*O5780)</f>
        <v>145.76</v>
      </c>
    </row>
    <row r="5781" spans="1:20" x14ac:dyDescent="0.25">
      <c r="A5781" t="s">
        <v>33</v>
      </c>
      <c r="B5781" t="s">
        <v>19</v>
      </c>
      <c r="C5781" t="s">
        <v>20</v>
      </c>
      <c r="D5781" t="s">
        <v>87</v>
      </c>
      <c r="E5781" t="s">
        <v>100</v>
      </c>
      <c r="F5781" s="9">
        <v>97477</v>
      </c>
      <c r="G5781" s="3" t="str">
        <f t="shared" si="450"/>
        <v>United States ,Springfield ,Oregon, 97477</v>
      </c>
      <c r="H5781" t="s">
        <v>30</v>
      </c>
      <c r="I5781" t="s">
        <v>24</v>
      </c>
      <c r="J5781" t="str">
        <f t="shared" si="451"/>
        <v>West - Furniture</v>
      </c>
      <c r="K5781" t="s">
        <v>25</v>
      </c>
      <c r="L5781">
        <v>217.76400000000001</v>
      </c>
      <c r="M5781" s="3">
        <f t="shared" si="452"/>
        <v>218</v>
      </c>
      <c r="N5781" s="3">
        <f t="shared" si="453"/>
        <v>65.329200000000014</v>
      </c>
      <c r="O5781">
        <v>6</v>
      </c>
      <c r="P5781" s="3">
        <f t="shared" si="454"/>
        <v>36.333333333333336</v>
      </c>
      <c r="Q5781">
        <v>0.7</v>
      </c>
      <c r="R5781">
        <v>-384.71640000000002</v>
      </c>
      <c r="S5781" s="3">
        <f>R5781/L5781*100</f>
        <v>-176.66666666666666</v>
      </c>
      <c r="T5781" s="3">
        <f>( (L5781-(L5781*Q5781))*O5781)</f>
        <v>391.97520000000009</v>
      </c>
    </row>
    <row r="5782" spans="1:20" x14ac:dyDescent="0.25">
      <c r="A5782" t="s">
        <v>33</v>
      </c>
      <c r="B5782" t="s">
        <v>19</v>
      </c>
      <c r="C5782" t="s">
        <v>20</v>
      </c>
      <c r="D5782" t="s">
        <v>87</v>
      </c>
      <c r="E5782" t="s">
        <v>100</v>
      </c>
      <c r="F5782" s="9">
        <v>97477</v>
      </c>
      <c r="G5782" s="3" t="str">
        <f t="shared" si="450"/>
        <v>United States ,Springfield ,Oregon, 97477</v>
      </c>
      <c r="H5782" t="s">
        <v>30</v>
      </c>
      <c r="I5782" t="s">
        <v>31</v>
      </c>
      <c r="J5782" t="str">
        <f t="shared" si="451"/>
        <v>West - Office Supplies</v>
      </c>
      <c r="K5782" t="s">
        <v>115</v>
      </c>
      <c r="L5782">
        <v>39.072000000000003</v>
      </c>
      <c r="M5782" s="3">
        <f t="shared" si="452"/>
        <v>39</v>
      </c>
      <c r="N5782" s="3">
        <f t="shared" si="453"/>
        <v>31.257600000000004</v>
      </c>
      <c r="O5782">
        <v>6</v>
      </c>
      <c r="P5782" s="3">
        <f t="shared" si="454"/>
        <v>6.5</v>
      </c>
      <c r="Q5782">
        <v>0.2</v>
      </c>
      <c r="R5782">
        <v>4.3956</v>
      </c>
      <c r="S5782" s="3">
        <f>R5782/L5782*100</f>
        <v>11.249999999999998</v>
      </c>
      <c r="T5782" s="3">
        <f>( (L5782-(L5782*Q5782))*O5782)</f>
        <v>187.54560000000004</v>
      </c>
    </row>
    <row r="5783" spans="1:20" x14ac:dyDescent="0.25">
      <c r="A5783" t="s">
        <v>33</v>
      </c>
      <c r="B5783" t="s">
        <v>19</v>
      </c>
      <c r="C5783" t="s">
        <v>20</v>
      </c>
      <c r="D5783" t="s">
        <v>87</v>
      </c>
      <c r="E5783" t="s">
        <v>100</v>
      </c>
      <c r="F5783" s="9">
        <v>97477</v>
      </c>
      <c r="G5783" s="3" t="str">
        <f t="shared" si="450"/>
        <v>United States ,Springfield ,Oregon, 97477</v>
      </c>
      <c r="H5783" t="s">
        <v>30</v>
      </c>
      <c r="I5783" t="s">
        <v>31</v>
      </c>
      <c r="J5783" t="str">
        <f t="shared" si="451"/>
        <v>West - Office Supplies</v>
      </c>
      <c r="K5783" t="s">
        <v>42</v>
      </c>
      <c r="L5783">
        <v>22.638000000000002</v>
      </c>
      <c r="M5783" s="3">
        <f t="shared" si="452"/>
        <v>23</v>
      </c>
      <c r="N5783" s="3">
        <f t="shared" si="453"/>
        <v>6.7914000000000012</v>
      </c>
      <c r="O5783">
        <v>7</v>
      </c>
      <c r="P5783" s="3">
        <f t="shared" si="454"/>
        <v>3.2857142857142856</v>
      </c>
      <c r="Q5783">
        <v>0.7</v>
      </c>
      <c r="R5783">
        <v>-16.601199999999999</v>
      </c>
      <c r="S5783" s="3">
        <f>R5783/L5783*100</f>
        <v>-73.333333333333314</v>
      </c>
      <c r="T5783" s="3">
        <f>( (L5783-(L5783*Q5783))*O5783)</f>
        <v>47.539800000000007</v>
      </c>
    </row>
    <row r="5784" spans="1:20" x14ac:dyDescent="0.25">
      <c r="A5784" t="s">
        <v>33</v>
      </c>
      <c r="B5784" t="s">
        <v>19</v>
      </c>
      <c r="C5784" t="s">
        <v>20</v>
      </c>
      <c r="D5784" t="s">
        <v>87</v>
      </c>
      <c r="E5784" t="s">
        <v>100</v>
      </c>
      <c r="F5784" s="9">
        <v>97477</v>
      </c>
      <c r="G5784" s="3" t="str">
        <f t="shared" si="450"/>
        <v>United States ,Springfield ,Oregon, 97477</v>
      </c>
      <c r="H5784" t="s">
        <v>30</v>
      </c>
      <c r="I5784" t="s">
        <v>31</v>
      </c>
      <c r="J5784" t="str">
        <f t="shared" si="451"/>
        <v>West - Office Supplies</v>
      </c>
      <c r="K5784" t="s">
        <v>39</v>
      </c>
      <c r="L5784">
        <v>95.144000000000005</v>
      </c>
      <c r="M5784" s="3">
        <f t="shared" si="452"/>
        <v>95</v>
      </c>
      <c r="N5784" s="3">
        <f t="shared" si="453"/>
        <v>76.115200000000002</v>
      </c>
      <c r="O5784">
        <v>7</v>
      </c>
      <c r="P5784" s="3">
        <f t="shared" si="454"/>
        <v>13.571428571428571</v>
      </c>
      <c r="Q5784">
        <v>0.2</v>
      </c>
      <c r="R5784">
        <v>10.7037</v>
      </c>
      <c r="S5784" s="3">
        <f>R5784/L5784*100</f>
        <v>11.249999999999998</v>
      </c>
      <c r="T5784" s="3">
        <f>( (L5784-(L5784*Q5784))*O5784)</f>
        <v>532.80640000000005</v>
      </c>
    </row>
    <row r="5785" spans="1:20" x14ac:dyDescent="0.25">
      <c r="A5785" t="s">
        <v>18</v>
      </c>
      <c r="B5785" t="s">
        <v>27</v>
      </c>
      <c r="C5785" t="s">
        <v>20</v>
      </c>
      <c r="D5785" t="s">
        <v>194</v>
      </c>
      <c r="E5785" t="s">
        <v>35</v>
      </c>
      <c r="F5785" s="9">
        <v>32216</v>
      </c>
      <c r="G5785" s="3" t="str">
        <f t="shared" si="450"/>
        <v>United States ,Jacksonville ,Florida, 32216</v>
      </c>
      <c r="H5785" t="s">
        <v>23</v>
      </c>
      <c r="I5785" t="s">
        <v>24</v>
      </c>
      <c r="J5785" t="str">
        <f t="shared" si="451"/>
        <v>South - Furniture</v>
      </c>
      <c r="K5785" t="s">
        <v>38</v>
      </c>
      <c r="L5785">
        <v>12.32</v>
      </c>
      <c r="M5785" s="3">
        <f t="shared" si="452"/>
        <v>12</v>
      </c>
      <c r="N5785" s="3">
        <f t="shared" si="453"/>
        <v>9.8559999999999999</v>
      </c>
      <c r="O5785">
        <v>5</v>
      </c>
      <c r="P5785" s="3">
        <f t="shared" si="454"/>
        <v>2.4</v>
      </c>
      <c r="Q5785">
        <v>0.2</v>
      </c>
      <c r="R5785">
        <v>1.8480000000000001</v>
      </c>
      <c r="S5785" s="3">
        <f>R5785/L5785*100</f>
        <v>15</v>
      </c>
      <c r="T5785" s="3">
        <f>( (L5785-(L5785*Q5785))*O5785)</f>
        <v>49.28</v>
      </c>
    </row>
    <row r="5786" spans="1:20" x14ac:dyDescent="0.25">
      <c r="A5786" t="s">
        <v>18</v>
      </c>
      <c r="B5786" t="s">
        <v>27</v>
      </c>
      <c r="C5786" t="s">
        <v>20</v>
      </c>
      <c r="D5786" t="s">
        <v>194</v>
      </c>
      <c r="E5786" t="s">
        <v>35</v>
      </c>
      <c r="F5786" s="9">
        <v>32216</v>
      </c>
      <c r="G5786" s="3" t="str">
        <f t="shared" si="450"/>
        <v>United States ,Jacksonville ,Florida, 32216</v>
      </c>
      <c r="H5786" t="s">
        <v>23</v>
      </c>
      <c r="I5786" t="s">
        <v>31</v>
      </c>
      <c r="J5786" t="str">
        <f t="shared" si="451"/>
        <v>South - Office Supplies</v>
      </c>
      <c r="K5786" t="s">
        <v>42</v>
      </c>
      <c r="L5786">
        <v>4.4189999999999996</v>
      </c>
      <c r="M5786" s="3">
        <f t="shared" si="452"/>
        <v>4</v>
      </c>
      <c r="N5786" s="3">
        <f t="shared" si="453"/>
        <v>1.3256999999999999</v>
      </c>
      <c r="O5786">
        <v>3</v>
      </c>
      <c r="P5786" s="3">
        <f t="shared" si="454"/>
        <v>1.3333333333333333</v>
      </c>
      <c r="Q5786">
        <v>0.7</v>
      </c>
      <c r="R5786">
        <v>-3.0933000000000002</v>
      </c>
      <c r="S5786" s="3">
        <f>R5786/L5786*100</f>
        <v>-70</v>
      </c>
      <c r="T5786" s="3">
        <f>( (L5786-(L5786*Q5786))*O5786)</f>
        <v>3.9770999999999996</v>
      </c>
    </row>
    <row r="5787" spans="1:20" x14ac:dyDescent="0.25">
      <c r="A5787" t="s">
        <v>67</v>
      </c>
      <c r="B5787" t="s">
        <v>19</v>
      </c>
      <c r="C5787" t="s">
        <v>20</v>
      </c>
      <c r="D5787" t="s">
        <v>423</v>
      </c>
      <c r="E5787" t="s">
        <v>29</v>
      </c>
      <c r="F5787" s="9">
        <v>93309</v>
      </c>
      <c r="G5787" s="3" t="str">
        <f t="shared" si="450"/>
        <v>United States ,Bakersfield ,California, 93309</v>
      </c>
      <c r="H5787" t="s">
        <v>30</v>
      </c>
      <c r="I5787" t="s">
        <v>31</v>
      </c>
      <c r="J5787" t="str">
        <f t="shared" si="451"/>
        <v>West - Office Supplies</v>
      </c>
      <c r="K5787" t="s">
        <v>82</v>
      </c>
      <c r="L5787">
        <v>35</v>
      </c>
      <c r="M5787" s="3">
        <f t="shared" si="452"/>
        <v>35</v>
      </c>
      <c r="N5787" s="3">
        <f t="shared" si="453"/>
        <v>35</v>
      </c>
      <c r="O5787">
        <v>7</v>
      </c>
      <c r="P5787" s="3">
        <f t="shared" si="454"/>
        <v>5</v>
      </c>
      <c r="Q5787">
        <v>0</v>
      </c>
      <c r="R5787">
        <v>16.8</v>
      </c>
      <c r="S5787" s="3">
        <f>R5787/L5787*100</f>
        <v>48.000000000000007</v>
      </c>
      <c r="T5787" s="3">
        <f>( (L5787-(L5787*Q5787))*O5787)</f>
        <v>245</v>
      </c>
    </row>
    <row r="5788" spans="1:20" x14ac:dyDescent="0.25">
      <c r="A5788" t="s">
        <v>67</v>
      </c>
      <c r="B5788" t="s">
        <v>19</v>
      </c>
      <c r="C5788" t="s">
        <v>20</v>
      </c>
      <c r="D5788" t="s">
        <v>423</v>
      </c>
      <c r="E5788" t="s">
        <v>29</v>
      </c>
      <c r="F5788" s="9">
        <v>93309</v>
      </c>
      <c r="G5788" s="3" t="str">
        <f t="shared" si="450"/>
        <v>United States ,Bakersfield ,California, 93309</v>
      </c>
      <c r="H5788" t="s">
        <v>30</v>
      </c>
      <c r="I5788" t="s">
        <v>24</v>
      </c>
      <c r="J5788" t="str">
        <f t="shared" si="451"/>
        <v>West - Furniture</v>
      </c>
      <c r="K5788" t="s">
        <v>26</v>
      </c>
      <c r="L5788">
        <v>72.784000000000006</v>
      </c>
      <c r="M5788" s="3">
        <f t="shared" si="452"/>
        <v>73</v>
      </c>
      <c r="N5788" s="3">
        <f t="shared" si="453"/>
        <v>58.227200000000003</v>
      </c>
      <c r="O5788">
        <v>1</v>
      </c>
      <c r="P5788" s="3">
        <f t="shared" si="454"/>
        <v>73</v>
      </c>
      <c r="Q5788">
        <v>0.2</v>
      </c>
      <c r="R5788">
        <v>0</v>
      </c>
      <c r="S5788" s="3">
        <f>R5788/L5788*100</f>
        <v>0</v>
      </c>
      <c r="T5788" s="3">
        <f>( (L5788-(L5788*Q5788))*O5788)</f>
        <v>58.227200000000003</v>
      </c>
    </row>
    <row r="5789" spans="1:20" x14ac:dyDescent="0.25">
      <c r="A5789" t="s">
        <v>67</v>
      </c>
      <c r="B5789" t="s">
        <v>19</v>
      </c>
      <c r="C5789" t="s">
        <v>20</v>
      </c>
      <c r="D5789" t="s">
        <v>423</v>
      </c>
      <c r="E5789" t="s">
        <v>29</v>
      </c>
      <c r="F5789" s="9">
        <v>93309</v>
      </c>
      <c r="G5789" s="3" t="str">
        <f t="shared" si="450"/>
        <v>United States ,Bakersfield ,California, 93309</v>
      </c>
      <c r="H5789" t="s">
        <v>30</v>
      </c>
      <c r="I5789" t="s">
        <v>31</v>
      </c>
      <c r="J5789" t="str">
        <f t="shared" si="451"/>
        <v>West - Office Supplies</v>
      </c>
      <c r="K5789" t="s">
        <v>43</v>
      </c>
      <c r="L5789">
        <v>97.84</v>
      </c>
      <c r="M5789" s="3">
        <f t="shared" si="452"/>
        <v>98</v>
      </c>
      <c r="N5789" s="3">
        <f t="shared" si="453"/>
        <v>97.84</v>
      </c>
      <c r="O5789">
        <v>2</v>
      </c>
      <c r="P5789" s="3">
        <f t="shared" si="454"/>
        <v>49</v>
      </c>
      <c r="Q5789">
        <v>0</v>
      </c>
      <c r="R5789">
        <v>25.438400000000001</v>
      </c>
      <c r="S5789" s="3">
        <f>R5789/L5789*100</f>
        <v>26</v>
      </c>
      <c r="T5789" s="3">
        <f>( (L5789-(L5789*Q5789))*O5789)</f>
        <v>195.68</v>
      </c>
    </row>
    <row r="5790" spans="1:20" x14ac:dyDescent="0.25">
      <c r="A5790" t="s">
        <v>67</v>
      </c>
      <c r="B5790" t="s">
        <v>19</v>
      </c>
      <c r="C5790" t="s">
        <v>20</v>
      </c>
      <c r="D5790" t="s">
        <v>423</v>
      </c>
      <c r="E5790" t="s">
        <v>29</v>
      </c>
      <c r="F5790" s="9">
        <v>93309</v>
      </c>
      <c r="G5790" s="3" t="str">
        <f t="shared" si="450"/>
        <v>United States ,Bakersfield ,California, 93309</v>
      </c>
      <c r="H5790" t="s">
        <v>30</v>
      </c>
      <c r="I5790" t="s">
        <v>24</v>
      </c>
      <c r="J5790" t="str">
        <f t="shared" si="451"/>
        <v>West - Furniture</v>
      </c>
      <c r="K5790" t="s">
        <v>38</v>
      </c>
      <c r="L5790">
        <v>51.75</v>
      </c>
      <c r="M5790" s="3">
        <f t="shared" si="452"/>
        <v>52</v>
      </c>
      <c r="N5790" s="3">
        <f t="shared" si="453"/>
        <v>51.75</v>
      </c>
      <c r="O5790">
        <v>1</v>
      </c>
      <c r="P5790" s="3">
        <f t="shared" si="454"/>
        <v>52</v>
      </c>
      <c r="Q5790">
        <v>0</v>
      </c>
      <c r="R5790">
        <v>15.525</v>
      </c>
      <c r="S5790" s="3">
        <f>R5790/L5790*100</f>
        <v>30</v>
      </c>
      <c r="T5790" s="3">
        <f>( (L5790-(L5790*Q5790))*O5790)</f>
        <v>51.75</v>
      </c>
    </row>
    <row r="5791" spans="1:20" x14ac:dyDescent="0.25">
      <c r="A5791" t="s">
        <v>67</v>
      </c>
      <c r="B5791" t="s">
        <v>19</v>
      </c>
      <c r="C5791" t="s">
        <v>20</v>
      </c>
      <c r="D5791" t="s">
        <v>423</v>
      </c>
      <c r="E5791" t="s">
        <v>29</v>
      </c>
      <c r="F5791" s="9">
        <v>93309</v>
      </c>
      <c r="G5791" s="3" t="str">
        <f t="shared" si="450"/>
        <v>United States ,Bakersfield ,California, 93309</v>
      </c>
      <c r="H5791" t="s">
        <v>30</v>
      </c>
      <c r="I5791" t="s">
        <v>31</v>
      </c>
      <c r="J5791" t="str">
        <f t="shared" si="451"/>
        <v>West - Office Supplies</v>
      </c>
      <c r="K5791" t="s">
        <v>42</v>
      </c>
      <c r="L5791">
        <v>46.671999999999997</v>
      </c>
      <c r="M5791" s="3">
        <f t="shared" si="452"/>
        <v>47</v>
      </c>
      <c r="N5791" s="3">
        <f t="shared" si="453"/>
        <v>37.337599999999995</v>
      </c>
      <c r="O5791">
        <v>2</v>
      </c>
      <c r="P5791" s="3">
        <f t="shared" si="454"/>
        <v>23.5</v>
      </c>
      <c r="Q5791">
        <v>0.2</v>
      </c>
      <c r="R5791">
        <v>16.3352</v>
      </c>
      <c r="S5791" s="3">
        <f>R5791/L5791*100</f>
        <v>35</v>
      </c>
      <c r="T5791" s="3">
        <f>( (L5791-(L5791*Q5791))*O5791)</f>
        <v>74.67519999999999</v>
      </c>
    </row>
    <row r="5792" spans="1:20" x14ac:dyDescent="0.25">
      <c r="A5792" t="s">
        <v>18</v>
      </c>
      <c r="B5792" t="s">
        <v>19</v>
      </c>
      <c r="C5792" t="s">
        <v>20</v>
      </c>
      <c r="D5792" t="s">
        <v>80</v>
      </c>
      <c r="E5792" t="s">
        <v>81</v>
      </c>
      <c r="F5792" s="9">
        <v>10011</v>
      </c>
      <c r="G5792" s="3" t="str">
        <f t="shared" si="450"/>
        <v>United States ,New York City ,New York, 10011</v>
      </c>
      <c r="H5792" t="s">
        <v>62</v>
      </c>
      <c r="I5792" t="s">
        <v>31</v>
      </c>
      <c r="J5792" t="str">
        <f t="shared" si="451"/>
        <v>East - Office Supplies</v>
      </c>
      <c r="K5792" t="s">
        <v>37</v>
      </c>
      <c r="L5792">
        <v>1395.54</v>
      </c>
      <c r="M5792" s="3">
        <f t="shared" si="452"/>
        <v>1396</v>
      </c>
      <c r="N5792" s="3">
        <f t="shared" si="453"/>
        <v>1395.54</v>
      </c>
      <c r="O5792">
        <v>9</v>
      </c>
      <c r="P5792" s="3">
        <f t="shared" si="454"/>
        <v>155.11111111111111</v>
      </c>
      <c r="Q5792">
        <v>0</v>
      </c>
      <c r="R5792">
        <v>362.84039999999999</v>
      </c>
      <c r="S5792" s="3">
        <f>R5792/L5792*100</f>
        <v>26</v>
      </c>
      <c r="T5792" s="3">
        <f>( (L5792-(L5792*Q5792))*O5792)</f>
        <v>12559.86</v>
      </c>
    </row>
    <row r="5793" spans="1:20" x14ac:dyDescent="0.25">
      <c r="A5793" t="s">
        <v>18</v>
      </c>
      <c r="B5793" t="s">
        <v>19</v>
      </c>
      <c r="C5793" t="s">
        <v>20</v>
      </c>
      <c r="D5793" t="s">
        <v>80</v>
      </c>
      <c r="E5793" t="s">
        <v>81</v>
      </c>
      <c r="F5793" s="9">
        <v>10011</v>
      </c>
      <c r="G5793" s="3" t="str">
        <f t="shared" si="450"/>
        <v>United States ,New York City ,New York, 10011</v>
      </c>
      <c r="H5793" t="s">
        <v>62</v>
      </c>
      <c r="I5793" t="s">
        <v>24</v>
      </c>
      <c r="J5793" t="str">
        <f t="shared" si="451"/>
        <v>East - Furniture</v>
      </c>
      <c r="K5793" t="s">
        <v>38</v>
      </c>
      <c r="L5793">
        <v>117.36</v>
      </c>
      <c r="M5793" s="3">
        <f t="shared" si="452"/>
        <v>117</v>
      </c>
      <c r="N5793" s="3">
        <f t="shared" si="453"/>
        <v>117.36</v>
      </c>
      <c r="O5793">
        <v>4</v>
      </c>
      <c r="P5793" s="3">
        <f t="shared" si="454"/>
        <v>29.25</v>
      </c>
      <c r="Q5793">
        <v>0</v>
      </c>
      <c r="R5793">
        <v>36.381599999999999</v>
      </c>
      <c r="S5793" s="3">
        <f>R5793/L5793*100</f>
        <v>31</v>
      </c>
      <c r="T5793" s="3">
        <f>( (L5793-(L5793*Q5793))*O5793)</f>
        <v>469.44</v>
      </c>
    </row>
    <row r="5794" spans="1:20" x14ac:dyDescent="0.25">
      <c r="A5794" t="s">
        <v>18</v>
      </c>
      <c r="B5794" t="s">
        <v>19</v>
      </c>
      <c r="C5794" t="s">
        <v>20</v>
      </c>
      <c r="D5794" t="s">
        <v>80</v>
      </c>
      <c r="E5794" t="s">
        <v>81</v>
      </c>
      <c r="F5794" s="9">
        <v>10011</v>
      </c>
      <c r="G5794" s="3" t="str">
        <f t="shared" si="450"/>
        <v>United States ,New York City ,New York, 10011</v>
      </c>
      <c r="H5794" t="s">
        <v>62</v>
      </c>
      <c r="I5794" t="s">
        <v>31</v>
      </c>
      <c r="J5794" t="str">
        <f t="shared" si="451"/>
        <v>East - Office Supplies</v>
      </c>
      <c r="K5794" t="s">
        <v>32</v>
      </c>
      <c r="L5794">
        <v>18.899999999999999</v>
      </c>
      <c r="M5794" s="3">
        <f t="shared" si="452"/>
        <v>19</v>
      </c>
      <c r="N5794" s="3">
        <f t="shared" si="453"/>
        <v>18.899999999999999</v>
      </c>
      <c r="O5794">
        <v>3</v>
      </c>
      <c r="P5794" s="3">
        <f t="shared" si="454"/>
        <v>6.333333333333333</v>
      </c>
      <c r="Q5794">
        <v>0</v>
      </c>
      <c r="R5794">
        <v>8.6940000000000008</v>
      </c>
      <c r="S5794" s="3">
        <f>R5794/L5794*100</f>
        <v>46.000000000000007</v>
      </c>
      <c r="T5794" s="3">
        <f>( (L5794-(L5794*Q5794))*O5794)</f>
        <v>56.699999999999996</v>
      </c>
    </row>
    <row r="5795" spans="1:20" x14ac:dyDescent="0.25">
      <c r="A5795" t="s">
        <v>18</v>
      </c>
      <c r="B5795" t="s">
        <v>19</v>
      </c>
      <c r="C5795" t="s">
        <v>20</v>
      </c>
      <c r="D5795" t="s">
        <v>80</v>
      </c>
      <c r="E5795" t="s">
        <v>81</v>
      </c>
      <c r="F5795" s="9">
        <v>10011</v>
      </c>
      <c r="G5795" s="3" t="str">
        <f t="shared" si="450"/>
        <v>United States ,New York City ,New York, 10011</v>
      </c>
      <c r="H5795" t="s">
        <v>62</v>
      </c>
      <c r="I5795" t="s">
        <v>31</v>
      </c>
      <c r="J5795" t="str">
        <f t="shared" si="451"/>
        <v>East - Office Supplies</v>
      </c>
      <c r="K5795" t="s">
        <v>46</v>
      </c>
      <c r="L5795">
        <v>77.52</v>
      </c>
      <c r="M5795" s="3">
        <f t="shared" si="452"/>
        <v>78</v>
      </c>
      <c r="N5795" s="3">
        <f t="shared" si="453"/>
        <v>77.52</v>
      </c>
      <c r="O5795">
        <v>2</v>
      </c>
      <c r="P5795" s="3">
        <f t="shared" si="454"/>
        <v>39</v>
      </c>
      <c r="Q5795">
        <v>0</v>
      </c>
      <c r="R5795">
        <v>37.9848</v>
      </c>
      <c r="S5795" s="3">
        <f>R5795/L5795*100</f>
        <v>49.000000000000007</v>
      </c>
      <c r="T5795" s="3">
        <f>( (L5795-(L5795*Q5795))*O5795)</f>
        <v>155.04</v>
      </c>
    </row>
    <row r="5796" spans="1:20" x14ac:dyDescent="0.25">
      <c r="A5796" t="s">
        <v>18</v>
      </c>
      <c r="B5796" t="s">
        <v>19</v>
      </c>
      <c r="C5796" t="s">
        <v>20</v>
      </c>
      <c r="D5796" t="s">
        <v>84</v>
      </c>
      <c r="E5796" t="s">
        <v>70</v>
      </c>
      <c r="F5796" s="9">
        <v>60610</v>
      </c>
      <c r="G5796" s="3" t="str">
        <f t="shared" si="450"/>
        <v>United States ,Chicago ,Illinois, 60610</v>
      </c>
      <c r="H5796" t="s">
        <v>52</v>
      </c>
      <c r="I5796" t="s">
        <v>24</v>
      </c>
      <c r="J5796" t="str">
        <f t="shared" si="451"/>
        <v>Central - Furniture</v>
      </c>
      <c r="K5796" t="s">
        <v>26</v>
      </c>
      <c r="L5796">
        <v>421.37200000000001</v>
      </c>
      <c r="M5796" s="3">
        <f t="shared" si="452"/>
        <v>421</v>
      </c>
      <c r="N5796" s="3">
        <f t="shared" si="453"/>
        <v>294.96040000000005</v>
      </c>
      <c r="O5796">
        <v>2</v>
      </c>
      <c r="P5796" s="3">
        <f t="shared" si="454"/>
        <v>210.5</v>
      </c>
      <c r="Q5796">
        <v>0.3</v>
      </c>
      <c r="R5796">
        <v>-6.0195999999999996</v>
      </c>
      <c r="S5796" s="3">
        <f>R5796/L5796*100</f>
        <v>-1.4285714285714284</v>
      </c>
      <c r="T5796" s="3">
        <f>( (L5796-(L5796*Q5796))*O5796)</f>
        <v>589.9208000000001</v>
      </c>
    </row>
    <row r="5797" spans="1:20" x14ac:dyDescent="0.25">
      <c r="A5797" t="s">
        <v>67</v>
      </c>
      <c r="B5797" t="s">
        <v>19</v>
      </c>
      <c r="C5797" t="s">
        <v>20</v>
      </c>
      <c r="D5797" t="s">
        <v>326</v>
      </c>
      <c r="E5797" t="s">
        <v>51</v>
      </c>
      <c r="F5797" s="9">
        <v>79907</v>
      </c>
      <c r="G5797" s="3" t="str">
        <f t="shared" si="450"/>
        <v>United States ,El Paso ,Texas, 79907</v>
      </c>
      <c r="H5797" t="s">
        <v>52</v>
      </c>
      <c r="I5797" t="s">
        <v>40</v>
      </c>
      <c r="J5797" t="str">
        <f t="shared" si="451"/>
        <v>Central - Technology</v>
      </c>
      <c r="K5797" t="s">
        <v>41</v>
      </c>
      <c r="L5797">
        <v>575.96799999999996</v>
      </c>
      <c r="M5797" s="3">
        <f t="shared" si="452"/>
        <v>576</v>
      </c>
      <c r="N5797" s="3">
        <f t="shared" si="453"/>
        <v>460.77439999999996</v>
      </c>
      <c r="O5797">
        <v>4</v>
      </c>
      <c r="P5797" s="3">
        <f t="shared" si="454"/>
        <v>144</v>
      </c>
      <c r="Q5797">
        <v>0.2</v>
      </c>
      <c r="R5797">
        <v>43.197600000000001</v>
      </c>
      <c r="S5797" s="3">
        <f>R5797/L5797*100</f>
        <v>7.5000000000000009</v>
      </c>
      <c r="T5797" s="3">
        <f>( (L5797-(L5797*Q5797))*O5797)</f>
        <v>1843.0975999999998</v>
      </c>
    </row>
    <row r="5798" spans="1:20" x14ac:dyDescent="0.25">
      <c r="A5798" t="s">
        <v>67</v>
      </c>
      <c r="B5798" t="s">
        <v>19</v>
      </c>
      <c r="C5798" t="s">
        <v>20</v>
      </c>
      <c r="D5798" t="s">
        <v>326</v>
      </c>
      <c r="E5798" t="s">
        <v>51</v>
      </c>
      <c r="F5798" s="9">
        <v>79907</v>
      </c>
      <c r="G5798" s="3" t="str">
        <f t="shared" si="450"/>
        <v>United States ,El Paso ,Texas, 79907</v>
      </c>
      <c r="H5798" t="s">
        <v>52</v>
      </c>
      <c r="I5798" t="s">
        <v>31</v>
      </c>
      <c r="J5798" t="str">
        <f t="shared" si="451"/>
        <v>Central - Office Supplies</v>
      </c>
      <c r="K5798" t="s">
        <v>46</v>
      </c>
      <c r="L5798">
        <v>10.368</v>
      </c>
      <c r="M5798" s="3">
        <f t="shared" si="452"/>
        <v>10</v>
      </c>
      <c r="N5798" s="3">
        <f t="shared" si="453"/>
        <v>8.2943999999999996</v>
      </c>
      <c r="O5798">
        <v>2</v>
      </c>
      <c r="P5798" s="3">
        <f t="shared" si="454"/>
        <v>5</v>
      </c>
      <c r="Q5798">
        <v>0.2</v>
      </c>
      <c r="R5798">
        <v>3.6288</v>
      </c>
      <c r="S5798" s="3">
        <f>R5798/L5798*100</f>
        <v>35</v>
      </c>
      <c r="T5798" s="3">
        <f>( (L5798-(L5798*Q5798))*O5798)</f>
        <v>16.588799999999999</v>
      </c>
    </row>
    <row r="5799" spans="1:20" x14ac:dyDescent="0.25">
      <c r="A5799" t="s">
        <v>67</v>
      </c>
      <c r="B5799" t="s">
        <v>19</v>
      </c>
      <c r="C5799" t="s">
        <v>20</v>
      </c>
      <c r="D5799" t="s">
        <v>396</v>
      </c>
      <c r="E5799" t="s">
        <v>29</v>
      </c>
      <c r="F5799" s="9">
        <v>91360</v>
      </c>
      <c r="G5799" s="3" t="str">
        <f t="shared" si="450"/>
        <v>United States ,Thousand Oaks ,California, 91360</v>
      </c>
      <c r="H5799" t="s">
        <v>30</v>
      </c>
      <c r="I5799" t="s">
        <v>40</v>
      </c>
      <c r="J5799" t="str">
        <f t="shared" si="451"/>
        <v>West - Technology</v>
      </c>
      <c r="K5799" t="s">
        <v>41</v>
      </c>
      <c r="L5799">
        <v>15.984</v>
      </c>
      <c r="M5799" s="3">
        <f t="shared" si="452"/>
        <v>16</v>
      </c>
      <c r="N5799" s="3">
        <f t="shared" si="453"/>
        <v>12.7872</v>
      </c>
      <c r="O5799">
        <v>2</v>
      </c>
      <c r="P5799" s="3">
        <f t="shared" si="454"/>
        <v>8</v>
      </c>
      <c r="Q5799">
        <v>0.2</v>
      </c>
      <c r="R5799">
        <v>1.1988000000000001</v>
      </c>
      <c r="S5799" s="3">
        <f>R5799/L5799*100</f>
        <v>7.5000000000000009</v>
      </c>
      <c r="T5799" s="3">
        <f>( (L5799-(L5799*Q5799))*O5799)</f>
        <v>25.574400000000001</v>
      </c>
    </row>
    <row r="5800" spans="1:20" x14ac:dyDescent="0.25">
      <c r="A5800" t="s">
        <v>33</v>
      </c>
      <c r="B5800" t="s">
        <v>49</v>
      </c>
      <c r="C5800" t="s">
        <v>20</v>
      </c>
      <c r="D5800" t="s">
        <v>87</v>
      </c>
      <c r="E5800" t="s">
        <v>109</v>
      </c>
      <c r="F5800" s="9">
        <v>45503</v>
      </c>
      <c r="G5800" s="3" t="str">
        <f t="shared" si="450"/>
        <v>United States ,Springfield ,Ohio, 45503</v>
      </c>
      <c r="H5800" t="s">
        <v>62</v>
      </c>
      <c r="I5800" t="s">
        <v>31</v>
      </c>
      <c r="J5800" t="str">
        <f t="shared" si="451"/>
        <v>East - Office Supplies</v>
      </c>
      <c r="K5800" t="s">
        <v>39</v>
      </c>
      <c r="L5800">
        <v>10.272</v>
      </c>
      <c r="M5800" s="3">
        <f t="shared" si="452"/>
        <v>10</v>
      </c>
      <c r="N5800" s="3">
        <f t="shared" si="453"/>
        <v>8.2176000000000009</v>
      </c>
      <c r="O5800">
        <v>3</v>
      </c>
      <c r="P5800" s="3">
        <f t="shared" si="454"/>
        <v>3.3333333333333335</v>
      </c>
      <c r="Q5800">
        <v>0.2</v>
      </c>
      <c r="R5800">
        <v>1.1556</v>
      </c>
      <c r="S5800" s="3">
        <f>R5800/L5800*100</f>
        <v>11.249999999999998</v>
      </c>
      <c r="T5800" s="3">
        <f>( (L5800-(L5800*Q5800))*O5800)</f>
        <v>24.652800000000003</v>
      </c>
    </row>
    <row r="5801" spans="1:20" x14ac:dyDescent="0.25">
      <c r="A5801" t="s">
        <v>33</v>
      </c>
      <c r="B5801" t="s">
        <v>27</v>
      </c>
      <c r="C5801" t="s">
        <v>20</v>
      </c>
      <c r="D5801" t="s">
        <v>140</v>
      </c>
      <c r="E5801" t="s">
        <v>51</v>
      </c>
      <c r="F5801" s="9">
        <v>75220</v>
      </c>
      <c r="G5801" s="3" t="str">
        <f t="shared" si="450"/>
        <v>United States ,Dallas ,Texas, 75220</v>
      </c>
      <c r="H5801" t="s">
        <v>52</v>
      </c>
      <c r="I5801" t="s">
        <v>31</v>
      </c>
      <c r="J5801" t="str">
        <f t="shared" si="451"/>
        <v>Central - Office Supplies</v>
      </c>
      <c r="K5801" t="s">
        <v>37</v>
      </c>
      <c r="L5801">
        <v>61.792000000000002</v>
      </c>
      <c r="M5801" s="3">
        <f t="shared" si="452"/>
        <v>62</v>
      </c>
      <c r="N5801" s="3">
        <f t="shared" si="453"/>
        <v>49.433599999999998</v>
      </c>
      <c r="O5801">
        <v>4</v>
      </c>
      <c r="P5801" s="3">
        <f t="shared" si="454"/>
        <v>15.5</v>
      </c>
      <c r="Q5801">
        <v>0.2</v>
      </c>
      <c r="R5801">
        <v>6.1791999999999998</v>
      </c>
      <c r="S5801" s="3">
        <f>R5801/L5801*100</f>
        <v>10</v>
      </c>
      <c r="T5801" s="3">
        <f>( (L5801-(L5801*Q5801))*O5801)</f>
        <v>197.73439999999999</v>
      </c>
    </row>
    <row r="5802" spans="1:20" x14ac:dyDescent="0.25">
      <c r="A5802" t="s">
        <v>33</v>
      </c>
      <c r="B5802" t="s">
        <v>27</v>
      </c>
      <c r="C5802" t="s">
        <v>20</v>
      </c>
      <c r="D5802" t="s">
        <v>140</v>
      </c>
      <c r="E5802" t="s">
        <v>51</v>
      </c>
      <c r="F5802" s="9">
        <v>75220</v>
      </c>
      <c r="G5802" s="3" t="str">
        <f t="shared" si="450"/>
        <v>United States ,Dallas ,Texas, 75220</v>
      </c>
      <c r="H5802" t="s">
        <v>52</v>
      </c>
      <c r="I5802" t="s">
        <v>24</v>
      </c>
      <c r="J5802" t="str">
        <f t="shared" si="451"/>
        <v>Central - Furniture</v>
      </c>
      <c r="K5802" t="s">
        <v>25</v>
      </c>
      <c r="L5802">
        <v>205.9992</v>
      </c>
      <c r="M5802" s="3">
        <f t="shared" si="452"/>
        <v>206</v>
      </c>
      <c r="N5802" s="3">
        <f t="shared" si="453"/>
        <v>140.07945599999999</v>
      </c>
      <c r="O5802">
        <v>3</v>
      </c>
      <c r="P5802" s="3">
        <f t="shared" si="454"/>
        <v>68.666666666666671</v>
      </c>
      <c r="Q5802">
        <v>0.32</v>
      </c>
      <c r="R5802">
        <v>-27.264600000000002</v>
      </c>
      <c r="S5802" s="3">
        <f>R5802/L5802*100</f>
        <v>-13.23529411764706</v>
      </c>
      <c r="T5802" s="3">
        <f>( (L5802-(L5802*Q5802))*O5802)</f>
        <v>420.23836799999998</v>
      </c>
    </row>
    <row r="5803" spans="1:20" x14ac:dyDescent="0.25">
      <c r="A5803" t="s">
        <v>18</v>
      </c>
      <c r="B5803" t="s">
        <v>19</v>
      </c>
      <c r="C5803" t="s">
        <v>20</v>
      </c>
      <c r="D5803" t="s">
        <v>380</v>
      </c>
      <c r="E5803" t="s">
        <v>91</v>
      </c>
      <c r="F5803" s="9">
        <v>37918</v>
      </c>
      <c r="G5803" s="3" t="str">
        <f t="shared" si="450"/>
        <v>United States ,Knoxville ,Tennessee, 37918</v>
      </c>
      <c r="H5803" t="s">
        <v>23</v>
      </c>
      <c r="I5803" t="s">
        <v>31</v>
      </c>
      <c r="J5803" t="str">
        <f t="shared" si="451"/>
        <v>South - Office Supplies</v>
      </c>
      <c r="K5803" t="s">
        <v>46</v>
      </c>
      <c r="L5803">
        <v>12.192</v>
      </c>
      <c r="M5803" s="3">
        <f t="shared" si="452"/>
        <v>12</v>
      </c>
      <c r="N5803" s="3">
        <f t="shared" si="453"/>
        <v>9.7536000000000005</v>
      </c>
      <c r="O5803">
        <v>3</v>
      </c>
      <c r="P5803" s="3">
        <f t="shared" si="454"/>
        <v>4</v>
      </c>
      <c r="Q5803">
        <v>0.2</v>
      </c>
      <c r="R5803">
        <v>4.1147999999999998</v>
      </c>
      <c r="S5803" s="3">
        <f>R5803/L5803*100</f>
        <v>33.75</v>
      </c>
      <c r="T5803" s="3">
        <f>( (L5803-(L5803*Q5803))*O5803)</f>
        <v>29.260800000000003</v>
      </c>
    </row>
    <row r="5804" spans="1:20" x14ac:dyDescent="0.25">
      <c r="A5804" t="s">
        <v>18</v>
      </c>
      <c r="B5804" t="s">
        <v>19</v>
      </c>
      <c r="C5804" t="s">
        <v>20</v>
      </c>
      <c r="D5804" t="s">
        <v>380</v>
      </c>
      <c r="E5804" t="s">
        <v>91</v>
      </c>
      <c r="F5804" s="9">
        <v>37918</v>
      </c>
      <c r="G5804" s="3" t="str">
        <f t="shared" si="450"/>
        <v>United States ,Knoxville ,Tennessee, 37918</v>
      </c>
      <c r="H5804" t="s">
        <v>23</v>
      </c>
      <c r="I5804" t="s">
        <v>31</v>
      </c>
      <c r="J5804" t="str">
        <f t="shared" si="451"/>
        <v>South - Office Supplies</v>
      </c>
      <c r="K5804" t="s">
        <v>43</v>
      </c>
      <c r="L5804">
        <v>87.168000000000006</v>
      </c>
      <c r="M5804" s="3">
        <f t="shared" si="452"/>
        <v>87</v>
      </c>
      <c r="N5804" s="3">
        <f t="shared" si="453"/>
        <v>69.734400000000008</v>
      </c>
      <c r="O5804">
        <v>2</v>
      </c>
      <c r="P5804" s="3">
        <f t="shared" si="454"/>
        <v>43.5</v>
      </c>
      <c r="Q5804">
        <v>0.2</v>
      </c>
      <c r="R5804">
        <v>8.7167999999999992</v>
      </c>
      <c r="S5804" s="3">
        <f>R5804/L5804*100</f>
        <v>9.9999999999999982</v>
      </c>
      <c r="T5804" s="3">
        <f>( (L5804-(L5804*Q5804))*O5804)</f>
        <v>139.46880000000002</v>
      </c>
    </row>
    <row r="5805" spans="1:20" x14ac:dyDescent="0.25">
      <c r="A5805" t="s">
        <v>18</v>
      </c>
      <c r="B5805" t="s">
        <v>19</v>
      </c>
      <c r="C5805" t="s">
        <v>20</v>
      </c>
      <c r="D5805" t="s">
        <v>380</v>
      </c>
      <c r="E5805" t="s">
        <v>91</v>
      </c>
      <c r="F5805" s="9">
        <v>37918</v>
      </c>
      <c r="G5805" s="3" t="str">
        <f t="shared" si="450"/>
        <v>United States ,Knoxville ,Tennessee, 37918</v>
      </c>
      <c r="H5805" t="s">
        <v>23</v>
      </c>
      <c r="I5805" t="s">
        <v>31</v>
      </c>
      <c r="J5805" t="str">
        <f t="shared" si="451"/>
        <v>South - Office Supplies</v>
      </c>
      <c r="K5805" t="s">
        <v>39</v>
      </c>
      <c r="L5805">
        <v>31.744</v>
      </c>
      <c r="M5805" s="3">
        <f t="shared" si="452"/>
        <v>32</v>
      </c>
      <c r="N5805" s="3">
        <f t="shared" si="453"/>
        <v>25.395199999999999</v>
      </c>
      <c r="O5805">
        <v>2</v>
      </c>
      <c r="P5805" s="3">
        <f t="shared" si="454"/>
        <v>16</v>
      </c>
      <c r="Q5805">
        <v>0.2</v>
      </c>
      <c r="R5805">
        <v>8.3328000000000007</v>
      </c>
      <c r="S5805" s="3">
        <f>R5805/L5805*100</f>
        <v>26.25</v>
      </c>
      <c r="T5805" s="3">
        <f>( (L5805-(L5805*Q5805))*O5805)</f>
        <v>50.790399999999998</v>
      </c>
    </row>
    <row r="5806" spans="1:20" x14ac:dyDescent="0.25">
      <c r="A5806" t="s">
        <v>33</v>
      </c>
      <c r="B5806" t="s">
        <v>27</v>
      </c>
      <c r="C5806" t="s">
        <v>20</v>
      </c>
      <c r="D5806" t="s">
        <v>440</v>
      </c>
      <c r="E5806" t="s">
        <v>91</v>
      </c>
      <c r="F5806" s="9">
        <v>37421</v>
      </c>
      <c r="G5806" s="3" t="str">
        <f t="shared" si="450"/>
        <v>United States ,Chattanooga ,Tennessee, 37421</v>
      </c>
      <c r="H5806" t="s">
        <v>23</v>
      </c>
      <c r="I5806" t="s">
        <v>24</v>
      </c>
      <c r="J5806" t="str">
        <f t="shared" si="451"/>
        <v>South - Furniture</v>
      </c>
      <c r="K5806" t="s">
        <v>38</v>
      </c>
      <c r="L5806">
        <v>132.22399999999999</v>
      </c>
      <c r="M5806" s="3">
        <f t="shared" si="452"/>
        <v>132</v>
      </c>
      <c r="N5806" s="3">
        <f t="shared" si="453"/>
        <v>105.77919999999999</v>
      </c>
      <c r="O5806">
        <v>4</v>
      </c>
      <c r="P5806" s="3">
        <f t="shared" si="454"/>
        <v>33</v>
      </c>
      <c r="Q5806">
        <v>0.2</v>
      </c>
      <c r="R5806">
        <v>-18.180800000000001</v>
      </c>
      <c r="S5806" s="3">
        <f>R5806/L5806*100</f>
        <v>-13.750000000000002</v>
      </c>
      <c r="T5806" s="3">
        <f>( (L5806-(L5806*Q5806))*O5806)</f>
        <v>423.11679999999996</v>
      </c>
    </row>
    <row r="5807" spans="1:20" x14ac:dyDescent="0.25">
      <c r="A5807" t="s">
        <v>33</v>
      </c>
      <c r="B5807" t="s">
        <v>27</v>
      </c>
      <c r="C5807" t="s">
        <v>20</v>
      </c>
      <c r="D5807" t="s">
        <v>149</v>
      </c>
      <c r="E5807" t="s">
        <v>29</v>
      </c>
      <c r="F5807" s="9">
        <v>92037</v>
      </c>
      <c r="G5807" s="3" t="str">
        <f t="shared" si="450"/>
        <v>United States ,San Diego ,California, 92037</v>
      </c>
      <c r="H5807" t="s">
        <v>30</v>
      </c>
      <c r="I5807" t="s">
        <v>31</v>
      </c>
      <c r="J5807" t="str">
        <f t="shared" si="451"/>
        <v>West - Office Supplies</v>
      </c>
      <c r="K5807" t="s">
        <v>46</v>
      </c>
      <c r="L5807">
        <v>105.52</v>
      </c>
      <c r="M5807" s="3">
        <f t="shared" si="452"/>
        <v>106</v>
      </c>
      <c r="N5807" s="3">
        <f t="shared" si="453"/>
        <v>105.52</v>
      </c>
      <c r="O5807">
        <v>4</v>
      </c>
      <c r="P5807" s="3">
        <f t="shared" si="454"/>
        <v>26.5</v>
      </c>
      <c r="Q5807">
        <v>0</v>
      </c>
      <c r="R5807">
        <v>48.539200000000001</v>
      </c>
      <c r="S5807" s="3">
        <f>R5807/L5807*100</f>
        <v>46</v>
      </c>
      <c r="T5807" s="3">
        <f>( (L5807-(L5807*Q5807))*O5807)</f>
        <v>422.08</v>
      </c>
    </row>
    <row r="5808" spans="1:20" x14ac:dyDescent="0.25">
      <c r="A5808" t="s">
        <v>33</v>
      </c>
      <c r="B5808" t="s">
        <v>27</v>
      </c>
      <c r="C5808" t="s">
        <v>20</v>
      </c>
      <c r="D5808" t="s">
        <v>149</v>
      </c>
      <c r="E5808" t="s">
        <v>29</v>
      </c>
      <c r="F5808" s="9">
        <v>92037</v>
      </c>
      <c r="G5808" s="3" t="str">
        <f t="shared" si="450"/>
        <v>United States ,San Diego ,California, 92037</v>
      </c>
      <c r="H5808" t="s">
        <v>30</v>
      </c>
      <c r="I5808" t="s">
        <v>24</v>
      </c>
      <c r="J5808" t="str">
        <f t="shared" si="451"/>
        <v>West - Furniture</v>
      </c>
      <c r="K5808" t="s">
        <v>38</v>
      </c>
      <c r="L5808">
        <v>91.96</v>
      </c>
      <c r="M5808" s="3">
        <f t="shared" si="452"/>
        <v>92</v>
      </c>
      <c r="N5808" s="3">
        <f t="shared" si="453"/>
        <v>91.96</v>
      </c>
      <c r="O5808">
        <v>2</v>
      </c>
      <c r="P5808" s="3">
        <f t="shared" si="454"/>
        <v>46</v>
      </c>
      <c r="Q5808">
        <v>0</v>
      </c>
      <c r="R5808">
        <v>15.6332</v>
      </c>
      <c r="S5808" s="3">
        <f>R5808/L5808*100</f>
        <v>17</v>
      </c>
      <c r="T5808" s="3">
        <f>( (L5808-(L5808*Q5808))*O5808)</f>
        <v>183.92</v>
      </c>
    </row>
    <row r="5809" spans="1:20" x14ac:dyDescent="0.25">
      <c r="A5809" t="s">
        <v>33</v>
      </c>
      <c r="B5809" t="s">
        <v>27</v>
      </c>
      <c r="C5809" t="s">
        <v>20</v>
      </c>
      <c r="D5809" t="s">
        <v>149</v>
      </c>
      <c r="E5809" t="s">
        <v>29</v>
      </c>
      <c r="F5809" s="9">
        <v>92037</v>
      </c>
      <c r="G5809" s="3" t="str">
        <f t="shared" si="450"/>
        <v>United States ,San Diego ,California, 92037</v>
      </c>
      <c r="H5809" t="s">
        <v>30</v>
      </c>
      <c r="I5809" t="s">
        <v>40</v>
      </c>
      <c r="J5809" t="str">
        <f t="shared" si="451"/>
        <v>West - Technology</v>
      </c>
      <c r="K5809" t="s">
        <v>41</v>
      </c>
      <c r="L5809">
        <v>1487.9760000000001</v>
      </c>
      <c r="M5809" s="3">
        <f t="shared" si="452"/>
        <v>1488</v>
      </c>
      <c r="N5809" s="3">
        <f t="shared" si="453"/>
        <v>1190.3808000000001</v>
      </c>
      <c r="O5809">
        <v>3</v>
      </c>
      <c r="P5809" s="3">
        <f t="shared" si="454"/>
        <v>496</v>
      </c>
      <c r="Q5809">
        <v>0.2</v>
      </c>
      <c r="R5809">
        <v>185.99700000000001</v>
      </c>
      <c r="S5809" s="3">
        <f>R5809/L5809*100</f>
        <v>12.5</v>
      </c>
      <c r="T5809" s="3">
        <f>( (L5809-(L5809*Q5809))*O5809)</f>
        <v>3571.1424000000006</v>
      </c>
    </row>
    <row r="5810" spans="1:20" x14ac:dyDescent="0.25">
      <c r="A5810" t="s">
        <v>67</v>
      </c>
      <c r="B5810" t="s">
        <v>49</v>
      </c>
      <c r="C5810" t="s">
        <v>20</v>
      </c>
      <c r="D5810" t="s">
        <v>80</v>
      </c>
      <c r="E5810" t="s">
        <v>81</v>
      </c>
      <c r="F5810" s="9">
        <v>10024</v>
      </c>
      <c r="G5810" s="3" t="str">
        <f t="shared" si="450"/>
        <v>United States ,New York City ,New York, 10024</v>
      </c>
      <c r="H5810" t="s">
        <v>62</v>
      </c>
      <c r="I5810" t="s">
        <v>31</v>
      </c>
      <c r="J5810" t="str">
        <f t="shared" si="451"/>
        <v>East - Office Supplies</v>
      </c>
      <c r="K5810" t="s">
        <v>46</v>
      </c>
      <c r="L5810">
        <v>19.440000000000001</v>
      </c>
      <c r="M5810" s="3">
        <f t="shared" si="452"/>
        <v>19</v>
      </c>
      <c r="N5810" s="3">
        <f t="shared" si="453"/>
        <v>19.440000000000001</v>
      </c>
      <c r="O5810">
        <v>3</v>
      </c>
      <c r="P5810" s="3">
        <f t="shared" si="454"/>
        <v>6.333333333333333</v>
      </c>
      <c r="Q5810">
        <v>0</v>
      </c>
      <c r="R5810">
        <v>9.3312000000000008</v>
      </c>
      <c r="S5810" s="3">
        <f>R5810/L5810*100</f>
        <v>48.000000000000007</v>
      </c>
      <c r="T5810" s="3">
        <f>( (L5810-(L5810*Q5810))*O5810)</f>
        <v>58.320000000000007</v>
      </c>
    </row>
    <row r="5811" spans="1:20" x14ac:dyDescent="0.25">
      <c r="A5811" t="s">
        <v>67</v>
      </c>
      <c r="B5811" t="s">
        <v>19</v>
      </c>
      <c r="C5811" t="s">
        <v>20</v>
      </c>
      <c r="D5811" t="s">
        <v>146</v>
      </c>
      <c r="E5811" t="s">
        <v>35</v>
      </c>
      <c r="F5811" s="9">
        <v>33614</v>
      </c>
      <c r="G5811" s="3" t="str">
        <f t="shared" si="450"/>
        <v>United States ,Tampa ,Florida, 33614</v>
      </c>
      <c r="H5811" t="s">
        <v>23</v>
      </c>
      <c r="I5811" t="s">
        <v>40</v>
      </c>
      <c r="J5811" t="str">
        <f t="shared" si="451"/>
        <v>South - Technology</v>
      </c>
      <c r="K5811" t="s">
        <v>64</v>
      </c>
      <c r="L5811">
        <v>11.672000000000001</v>
      </c>
      <c r="M5811" s="3">
        <f t="shared" si="452"/>
        <v>12</v>
      </c>
      <c r="N5811" s="3">
        <f t="shared" si="453"/>
        <v>9.3376000000000001</v>
      </c>
      <c r="O5811">
        <v>1</v>
      </c>
      <c r="P5811" s="3">
        <f t="shared" si="454"/>
        <v>12</v>
      </c>
      <c r="Q5811">
        <v>0.2</v>
      </c>
      <c r="R5811">
        <v>-0.72950000000000004</v>
      </c>
      <c r="S5811" s="3">
        <f>R5811/L5811*100</f>
        <v>-6.25</v>
      </c>
      <c r="T5811" s="3">
        <f>( (L5811-(L5811*Q5811))*O5811)</f>
        <v>9.3376000000000001</v>
      </c>
    </row>
    <row r="5812" spans="1:20" x14ac:dyDescent="0.25">
      <c r="A5812" t="s">
        <v>173</v>
      </c>
      <c r="B5812" t="s">
        <v>19</v>
      </c>
      <c r="C5812" t="s">
        <v>20</v>
      </c>
      <c r="D5812" t="s">
        <v>552</v>
      </c>
      <c r="E5812" t="s">
        <v>81</v>
      </c>
      <c r="F5812" s="9">
        <v>13501</v>
      </c>
      <c r="G5812" s="3" t="str">
        <f t="shared" si="450"/>
        <v>United States ,Utica ,New York, 13501</v>
      </c>
      <c r="H5812" t="s">
        <v>62</v>
      </c>
      <c r="I5812" t="s">
        <v>40</v>
      </c>
      <c r="J5812" t="str">
        <f t="shared" si="451"/>
        <v>East - Technology</v>
      </c>
      <c r="K5812" t="s">
        <v>41</v>
      </c>
      <c r="L5812">
        <v>279.95999999999998</v>
      </c>
      <c r="M5812" s="3">
        <f t="shared" si="452"/>
        <v>280</v>
      </c>
      <c r="N5812" s="3">
        <f t="shared" si="453"/>
        <v>279.95999999999998</v>
      </c>
      <c r="O5812">
        <v>4</v>
      </c>
      <c r="P5812" s="3">
        <f t="shared" si="454"/>
        <v>70</v>
      </c>
      <c r="Q5812">
        <v>0</v>
      </c>
      <c r="R5812">
        <v>78.388800000000003</v>
      </c>
      <c r="S5812" s="3">
        <f>R5812/L5812*100</f>
        <v>28.000000000000004</v>
      </c>
      <c r="T5812" s="3">
        <f>( (L5812-(L5812*Q5812))*O5812)</f>
        <v>1119.8399999999999</v>
      </c>
    </row>
    <row r="5813" spans="1:20" x14ac:dyDescent="0.25">
      <c r="A5813" t="s">
        <v>173</v>
      </c>
      <c r="B5813" t="s">
        <v>19</v>
      </c>
      <c r="C5813" t="s">
        <v>20</v>
      </c>
      <c r="D5813" t="s">
        <v>552</v>
      </c>
      <c r="E5813" t="s">
        <v>81</v>
      </c>
      <c r="F5813" s="9">
        <v>13501</v>
      </c>
      <c r="G5813" s="3" t="str">
        <f t="shared" si="450"/>
        <v>United States ,Utica ,New York, 13501</v>
      </c>
      <c r="H5813" t="s">
        <v>62</v>
      </c>
      <c r="I5813" t="s">
        <v>31</v>
      </c>
      <c r="J5813" t="str">
        <f t="shared" si="451"/>
        <v>East - Office Supplies</v>
      </c>
      <c r="K5813" t="s">
        <v>42</v>
      </c>
      <c r="L5813">
        <v>12.912000000000001</v>
      </c>
      <c r="M5813" s="3">
        <f t="shared" si="452"/>
        <v>13</v>
      </c>
      <c r="N5813" s="3">
        <f t="shared" si="453"/>
        <v>10.329600000000001</v>
      </c>
      <c r="O5813">
        <v>3</v>
      </c>
      <c r="P5813" s="3">
        <f t="shared" si="454"/>
        <v>4.333333333333333</v>
      </c>
      <c r="Q5813">
        <v>0.2</v>
      </c>
      <c r="R5813">
        <v>4.6806000000000001</v>
      </c>
      <c r="S5813" s="3">
        <f>R5813/L5813*100</f>
        <v>36.25</v>
      </c>
      <c r="T5813" s="3">
        <f>( (L5813-(L5813*Q5813))*O5813)</f>
        <v>30.988800000000005</v>
      </c>
    </row>
    <row r="5814" spans="1:20" x14ac:dyDescent="0.25">
      <c r="A5814" t="s">
        <v>173</v>
      </c>
      <c r="B5814" t="s">
        <v>19</v>
      </c>
      <c r="C5814" t="s">
        <v>20</v>
      </c>
      <c r="D5814" t="s">
        <v>552</v>
      </c>
      <c r="E5814" t="s">
        <v>81</v>
      </c>
      <c r="F5814" s="9">
        <v>13501</v>
      </c>
      <c r="G5814" s="3" t="str">
        <f t="shared" si="450"/>
        <v>United States ,Utica ,New York, 13501</v>
      </c>
      <c r="H5814" t="s">
        <v>62</v>
      </c>
      <c r="I5814" t="s">
        <v>31</v>
      </c>
      <c r="J5814" t="str">
        <f t="shared" si="451"/>
        <v>East - Office Supplies</v>
      </c>
      <c r="K5814" t="s">
        <v>42</v>
      </c>
      <c r="L5814">
        <v>17.088000000000001</v>
      </c>
      <c r="M5814" s="3">
        <f t="shared" si="452"/>
        <v>17</v>
      </c>
      <c r="N5814" s="3">
        <f t="shared" si="453"/>
        <v>13.670400000000001</v>
      </c>
      <c r="O5814">
        <v>4</v>
      </c>
      <c r="P5814" s="3">
        <f t="shared" si="454"/>
        <v>4.25</v>
      </c>
      <c r="Q5814">
        <v>0.2</v>
      </c>
      <c r="R5814">
        <v>5.7671999999999999</v>
      </c>
      <c r="S5814" s="3">
        <f>R5814/L5814*100</f>
        <v>33.75</v>
      </c>
      <c r="T5814" s="3">
        <f>( (L5814-(L5814*Q5814))*O5814)</f>
        <v>54.681600000000003</v>
      </c>
    </row>
    <row r="5815" spans="1:20" x14ac:dyDescent="0.25">
      <c r="A5815" t="s">
        <v>173</v>
      </c>
      <c r="B5815" t="s">
        <v>19</v>
      </c>
      <c r="C5815" t="s">
        <v>20</v>
      </c>
      <c r="D5815" t="s">
        <v>552</v>
      </c>
      <c r="E5815" t="s">
        <v>81</v>
      </c>
      <c r="F5815" s="9">
        <v>13501</v>
      </c>
      <c r="G5815" s="3" t="str">
        <f t="shared" si="450"/>
        <v>United States ,Utica ,New York, 13501</v>
      </c>
      <c r="H5815" t="s">
        <v>62</v>
      </c>
      <c r="I5815" t="s">
        <v>31</v>
      </c>
      <c r="J5815" t="str">
        <f t="shared" si="451"/>
        <v>East - Office Supplies</v>
      </c>
      <c r="K5815" t="s">
        <v>32</v>
      </c>
      <c r="L5815">
        <v>93.15</v>
      </c>
      <c r="M5815" s="3">
        <f t="shared" si="452"/>
        <v>93</v>
      </c>
      <c r="N5815" s="3">
        <f t="shared" si="453"/>
        <v>93.15</v>
      </c>
      <c r="O5815">
        <v>9</v>
      </c>
      <c r="P5815" s="3">
        <f t="shared" si="454"/>
        <v>10.333333333333334</v>
      </c>
      <c r="Q5815">
        <v>0</v>
      </c>
      <c r="R5815">
        <v>44.712000000000003</v>
      </c>
      <c r="S5815" s="3">
        <f>R5815/L5815*100</f>
        <v>48</v>
      </c>
      <c r="T5815" s="3">
        <f>( (L5815-(L5815*Q5815))*O5815)</f>
        <v>838.35</v>
      </c>
    </row>
    <row r="5816" spans="1:20" x14ac:dyDescent="0.25">
      <c r="A5816" t="s">
        <v>173</v>
      </c>
      <c r="B5816" t="s">
        <v>19</v>
      </c>
      <c r="C5816" t="s">
        <v>20</v>
      </c>
      <c r="D5816" t="s">
        <v>552</v>
      </c>
      <c r="E5816" t="s">
        <v>81</v>
      </c>
      <c r="F5816" s="9">
        <v>13501</v>
      </c>
      <c r="G5816" s="3" t="str">
        <f t="shared" si="450"/>
        <v>United States ,Utica ,New York, 13501</v>
      </c>
      <c r="H5816" t="s">
        <v>62</v>
      </c>
      <c r="I5816" t="s">
        <v>31</v>
      </c>
      <c r="J5816" t="str">
        <f t="shared" si="451"/>
        <v>East - Office Supplies</v>
      </c>
      <c r="K5816" t="s">
        <v>32</v>
      </c>
      <c r="L5816">
        <v>11.52</v>
      </c>
      <c r="M5816" s="3">
        <f t="shared" si="452"/>
        <v>12</v>
      </c>
      <c r="N5816" s="3">
        <f t="shared" si="453"/>
        <v>11.52</v>
      </c>
      <c r="O5816">
        <v>4</v>
      </c>
      <c r="P5816" s="3">
        <f t="shared" si="454"/>
        <v>3</v>
      </c>
      <c r="Q5816">
        <v>0</v>
      </c>
      <c r="R5816">
        <v>5.6448</v>
      </c>
      <c r="S5816" s="3">
        <f>R5816/L5816*100</f>
        <v>49.000000000000007</v>
      </c>
      <c r="T5816" s="3">
        <f>( (L5816-(L5816*Q5816))*O5816)</f>
        <v>46.08</v>
      </c>
    </row>
    <row r="5817" spans="1:20" x14ac:dyDescent="0.25">
      <c r="A5817" t="s">
        <v>33</v>
      </c>
      <c r="B5817" t="s">
        <v>27</v>
      </c>
      <c r="C5817" t="s">
        <v>20</v>
      </c>
      <c r="D5817" t="s">
        <v>57</v>
      </c>
      <c r="E5817" t="s">
        <v>29</v>
      </c>
      <c r="F5817" s="9">
        <v>94122</v>
      </c>
      <c r="G5817" s="3" t="str">
        <f t="shared" si="450"/>
        <v>United States ,San Francisco ,California, 94122</v>
      </c>
      <c r="H5817" t="s">
        <v>30</v>
      </c>
      <c r="I5817" t="s">
        <v>31</v>
      </c>
      <c r="J5817" t="str">
        <f t="shared" si="451"/>
        <v>West - Office Supplies</v>
      </c>
      <c r="K5817" t="s">
        <v>115</v>
      </c>
      <c r="L5817">
        <v>238.62</v>
      </c>
      <c r="M5817" s="3">
        <f t="shared" si="452"/>
        <v>239</v>
      </c>
      <c r="N5817" s="3">
        <f t="shared" si="453"/>
        <v>238.62</v>
      </c>
      <c r="O5817">
        <v>2</v>
      </c>
      <c r="P5817" s="3">
        <f t="shared" si="454"/>
        <v>119.5</v>
      </c>
      <c r="Q5817">
        <v>0</v>
      </c>
      <c r="R5817">
        <v>4.7724000000000002</v>
      </c>
      <c r="S5817" s="3">
        <f>R5817/L5817*100</f>
        <v>2</v>
      </c>
      <c r="T5817" s="3">
        <f>( (L5817-(L5817*Q5817))*O5817)</f>
        <v>477.24</v>
      </c>
    </row>
    <row r="5818" spans="1:20" x14ac:dyDescent="0.25">
      <c r="A5818" t="s">
        <v>33</v>
      </c>
      <c r="B5818" t="s">
        <v>27</v>
      </c>
      <c r="C5818" t="s">
        <v>20</v>
      </c>
      <c r="D5818" t="s">
        <v>57</v>
      </c>
      <c r="E5818" t="s">
        <v>29</v>
      </c>
      <c r="F5818" s="9">
        <v>94122</v>
      </c>
      <c r="G5818" s="3" t="str">
        <f t="shared" si="450"/>
        <v>United States ,San Francisco ,California, 94122</v>
      </c>
      <c r="H5818" t="s">
        <v>30</v>
      </c>
      <c r="I5818" t="s">
        <v>31</v>
      </c>
      <c r="J5818" t="str">
        <f t="shared" si="451"/>
        <v>West - Office Supplies</v>
      </c>
      <c r="K5818" t="s">
        <v>43</v>
      </c>
      <c r="L5818">
        <v>7.77</v>
      </c>
      <c r="M5818" s="3">
        <f t="shared" si="452"/>
        <v>8</v>
      </c>
      <c r="N5818" s="3">
        <f t="shared" si="453"/>
        <v>7.77</v>
      </c>
      <c r="O5818">
        <v>1</v>
      </c>
      <c r="P5818" s="3">
        <f t="shared" si="454"/>
        <v>8</v>
      </c>
      <c r="Q5818">
        <v>0</v>
      </c>
      <c r="R5818">
        <v>2.0979000000000001</v>
      </c>
      <c r="S5818" s="3">
        <f>R5818/L5818*100</f>
        <v>27</v>
      </c>
      <c r="T5818" s="3">
        <f>( (L5818-(L5818*Q5818))*O5818)</f>
        <v>7.77</v>
      </c>
    </row>
    <row r="5819" spans="1:20" x14ac:dyDescent="0.25">
      <c r="A5819" t="s">
        <v>33</v>
      </c>
      <c r="B5819" t="s">
        <v>27</v>
      </c>
      <c r="C5819" t="s">
        <v>20</v>
      </c>
      <c r="D5819" t="s">
        <v>57</v>
      </c>
      <c r="E5819" t="s">
        <v>29</v>
      </c>
      <c r="F5819" s="9">
        <v>94122</v>
      </c>
      <c r="G5819" s="3" t="str">
        <f t="shared" si="450"/>
        <v>United States ,San Francisco ,California, 94122</v>
      </c>
      <c r="H5819" t="s">
        <v>30</v>
      </c>
      <c r="I5819" t="s">
        <v>24</v>
      </c>
      <c r="J5819" t="str">
        <f t="shared" si="451"/>
        <v>West - Furniture</v>
      </c>
      <c r="K5819" t="s">
        <v>36</v>
      </c>
      <c r="L5819">
        <v>285.48</v>
      </c>
      <c r="M5819" s="3">
        <f t="shared" si="452"/>
        <v>285</v>
      </c>
      <c r="N5819" s="3">
        <f t="shared" si="453"/>
        <v>228.38400000000001</v>
      </c>
      <c r="O5819">
        <v>5</v>
      </c>
      <c r="P5819" s="3">
        <f t="shared" si="454"/>
        <v>57</v>
      </c>
      <c r="Q5819">
        <v>0.2</v>
      </c>
      <c r="R5819">
        <v>-10.705500000000001</v>
      </c>
      <c r="S5819" s="3">
        <f>R5819/L5819*100</f>
        <v>-3.75</v>
      </c>
      <c r="T5819" s="3">
        <f>( (L5819-(L5819*Q5819))*O5819)</f>
        <v>1141.92</v>
      </c>
    </row>
    <row r="5820" spans="1:20" x14ac:dyDescent="0.25">
      <c r="A5820" t="s">
        <v>33</v>
      </c>
      <c r="B5820" t="s">
        <v>27</v>
      </c>
      <c r="C5820" t="s">
        <v>20</v>
      </c>
      <c r="D5820" t="s">
        <v>57</v>
      </c>
      <c r="E5820" t="s">
        <v>29</v>
      </c>
      <c r="F5820" s="9">
        <v>94122</v>
      </c>
      <c r="G5820" s="3" t="str">
        <f t="shared" si="450"/>
        <v>United States ,San Francisco ,California, 94122</v>
      </c>
      <c r="H5820" t="s">
        <v>30</v>
      </c>
      <c r="I5820" t="s">
        <v>31</v>
      </c>
      <c r="J5820" t="str">
        <f t="shared" si="451"/>
        <v>West - Office Supplies</v>
      </c>
      <c r="K5820" t="s">
        <v>42</v>
      </c>
      <c r="L5820">
        <v>19.167999999999999</v>
      </c>
      <c r="M5820" s="3">
        <f t="shared" si="452"/>
        <v>19</v>
      </c>
      <c r="N5820" s="3">
        <f t="shared" si="453"/>
        <v>15.334399999999999</v>
      </c>
      <c r="O5820">
        <v>4</v>
      </c>
      <c r="P5820" s="3">
        <f t="shared" si="454"/>
        <v>4.75</v>
      </c>
      <c r="Q5820">
        <v>0.2</v>
      </c>
      <c r="R5820">
        <v>6.4691999999999998</v>
      </c>
      <c r="S5820" s="3">
        <f>R5820/L5820*100</f>
        <v>33.75</v>
      </c>
      <c r="T5820" s="3">
        <f>( (L5820-(L5820*Q5820))*O5820)</f>
        <v>61.337599999999995</v>
      </c>
    </row>
    <row r="5821" spans="1:20" x14ac:dyDescent="0.25">
      <c r="A5821" t="s">
        <v>173</v>
      </c>
      <c r="B5821" t="s">
        <v>19</v>
      </c>
      <c r="C5821" t="s">
        <v>20</v>
      </c>
      <c r="D5821" t="s">
        <v>108</v>
      </c>
      <c r="E5821" t="s">
        <v>109</v>
      </c>
      <c r="F5821" s="9">
        <v>43229</v>
      </c>
      <c r="G5821" s="3" t="str">
        <f t="shared" si="450"/>
        <v>United States ,Columbus ,Ohio, 43229</v>
      </c>
      <c r="H5821" t="s">
        <v>62</v>
      </c>
      <c r="I5821" t="s">
        <v>31</v>
      </c>
      <c r="J5821" t="str">
        <f t="shared" si="451"/>
        <v>East - Office Supplies</v>
      </c>
      <c r="K5821" t="s">
        <v>43</v>
      </c>
      <c r="L5821">
        <v>26.135999999999999</v>
      </c>
      <c r="M5821" s="3">
        <f t="shared" si="452"/>
        <v>26</v>
      </c>
      <c r="N5821" s="3">
        <f t="shared" si="453"/>
        <v>20.908799999999999</v>
      </c>
      <c r="O5821">
        <v>3</v>
      </c>
      <c r="P5821" s="3">
        <f t="shared" si="454"/>
        <v>8.6666666666666661</v>
      </c>
      <c r="Q5821">
        <v>0.2</v>
      </c>
      <c r="R5821">
        <v>1.9601999999999999</v>
      </c>
      <c r="S5821" s="3">
        <f>R5821/L5821*100</f>
        <v>7.5</v>
      </c>
      <c r="T5821" s="3">
        <f>( (L5821-(L5821*Q5821))*O5821)</f>
        <v>62.726399999999998</v>
      </c>
    </row>
    <row r="5822" spans="1:20" x14ac:dyDescent="0.25">
      <c r="A5822" t="s">
        <v>18</v>
      </c>
      <c r="B5822" t="s">
        <v>49</v>
      </c>
      <c r="C5822" t="s">
        <v>20</v>
      </c>
      <c r="D5822" t="s">
        <v>80</v>
      </c>
      <c r="E5822" t="s">
        <v>81</v>
      </c>
      <c r="F5822" s="9">
        <v>10035</v>
      </c>
      <c r="G5822" s="3" t="str">
        <f t="shared" si="450"/>
        <v>United States ,New York City ,New York, 10035</v>
      </c>
      <c r="H5822" t="s">
        <v>62</v>
      </c>
      <c r="I5822" t="s">
        <v>31</v>
      </c>
      <c r="J5822" t="str">
        <f t="shared" si="451"/>
        <v>East - Office Supplies</v>
      </c>
      <c r="K5822" t="s">
        <v>46</v>
      </c>
      <c r="L5822">
        <v>419.4</v>
      </c>
      <c r="M5822" s="3">
        <f t="shared" si="452"/>
        <v>419</v>
      </c>
      <c r="N5822" s="3">
        <f t="shared" si="453"/>
        <v>419.4</v>
      </c>
      <c r="O5822">
        <v>4</v>
      </c>
      <c r="P5822" s="3">
        <f t="shared" si="454"/>
        <v>104.75</v>
      </c>
      <c r="Q5822">
        <v>0</v>
      </c>
      <c r="R5822">
        <v>201.31200000000001</v>
      </c>
      <c r="S5822" s="3">
        <f>R5822/L5822*100</f>
        <v>48.000000000000007</v>
      </c>
      <c r="T5822" s="3">
        <f>( (L5822-(L5822*Q5822))*O5822)</f>
        <v>1677.6</v>
      </c>
    </row>
    <row r="5823" spans="1:20" x14ac:dyDescent="0.25">
      <c r="A5823" t="s">
        <v>18</v>
      </c>
      <c r="B5823" t="s">
        <v>49</v>
      </c>
      <c r="C5823" t="s">
        <v>20</v>
      </c>
      <c r="D5823" t="s">
        <v>80</v>
      </c>
      <c r="E5823" t="s">
        <v>81</v>
      </c>
      <c r="F5823" s="9">
        <v>10035</v>
      </c>
      <c r="G5823" s="3" t="str">
        <f t="shared" si="450"/>
        <v>United States ,New York City ,New York, 10035</v>
      </c>
      <c r="H5823" t="s">
        <v>62</v>
      </c>
      <c r="I5823" t="s">
        <v>24</v>
      </c>
      <c r="J5823" t="str">
        <f t="shared" si="451"/>
        <v>East - Furniture</v>
      </c>
      <c r="K5823" t="s">
        <v>26</v>
      </c>
      <c r="L5823">
        <v>90.801000000000002</v>
      </c>
      <c r="M5823" s="3">
        <f t="shared" si="452"/>
        <v>91</v>
      </c>
      <c r="N5823" s="3">
        <f t="shared" si="453"/>
        <v>81.7209</v>
      </c>
      <c r="O5823">
        <v>1</v>
      </c>
      <c r="P5823" s="3">
        <f t="shared" si="454"/>
        <v>91</v>
      </c>
      <c r="Q5823">
        <v>0.1</v>
      </c>
      <c r="R5823">
        <v>14.124599999999999</v>
      </c>
      <c r="S5823" s="3">
        <f>R5823/L5823*100</f>
        <v>15.555555555555554</v>
      </c>
      <c r="T5823" s="3">
        <f>( (L5823-(L5823*Q5823))*O5823)</f>
        <v>81.7209</v>
      </c>
    </row>
    <row r="5824" spans="1:20" x14ac:dyDescent="0.25">
      <c r="A5824" t="s">
        <v>18</v>
      </c>
      <c r="B5824" t="s">
        <v>49</v>
      </c>
      <c r="C5824" t="s">
        <v>20</v>
      </c>
      <c r="D5824" t="s">
        <v>80</v>
      </c>
      <c r="E5824" t="s">
        <v>81</v>
      </c>
      <c r="F5824" s="9">
        <v>10035</v>
      </c>
      <c r="G5824" s="3" t="str">
        <f t="shared" si="450"/>
        <v>United States ,New York City ,New York, 10035</v>
      </c>
      <c r="H5824" t="s">
        <v>62</v>
      </c>
      <c r="I5824" t="s">
        <v>24</v>
      </c>
      <c r="J5824" t="str">
        <f t="shared" si="451"/>
        <v>East - Furniture</v>
      </c>
      <c r="K5824" t="s">
        <v>26</v>
      </c>
      <c r="L5824">
        <v>181.76400000000001</v>
      </c>
      <c r="M5824" s="3">
        <f t="shared" si="452"/>
        <v>182</v>
      </c>
      <c r="N5824" s="3">
        <f t="shared" si="453"/>
        <v>163.58760000000001</v>
      </c>
      <c r="O5824">
        <v>2</v>
      </c>
      <c r="P5824" s="3">
        <f t="shared" si="454"/>
        <v>91</v>
      </c>
      <c r="Q5824">
        <v>0.1</v>
      </c>
      <c r="R5824">
        <v>-8.0784000000000002</v>
      </c>
      <c r="S5824" s="3">
        <f>R5824/L5824*100</f>
        <v>-4.4444444444444446</v>
      </c>
      <c r="T5824" s="3">
        <f>( (L5824-(L5824*Q5824))*O5824)</f>
        <v>327.17520000000002</v>
      </c>
    </row>
    <row r="5825" spans="1:20" x14ac:dyDescent="0.25">
      <c r="A5825" t="s">
        <v>18</v>
      </c>
      <c r="B5825" t="s">
        <v>49</v>
      </c>
      <c r="C5825" t="s">
        <v>20</v>
      </c>
      <c r="D5825" t="s">
        <v>80</v>
      </c>
      <c r="E5825" t="s">
        <v>81</v>
      </c>
      <c r="F5825" s="9">
        <v>10035</v>
      </c>
      <c r="G5825" s="3" t="str">
        <f t="shared" si="450"/>
        <v>United States ,New York City ,New York, 10035</v>
      </c>
      <c r="H5825" t="s">
        <v>62</v>
      </c>
      <c r="I5825" t="s">
        <v>31</v>
      </c>
      <c r="J5825" t="str">
        <f t="shared" si="451"/>
        <v>East - Office Supplies</v>
      </c>
      <c r="K5825" t="s">
        <v>39</v>
      </c>
      <c r="L5825">
        <v>5.56</v>
      </c>
      <c r="M5825" s="3">
        <f t="shared" si="452"/>
        <v>6</v>
      </c>
      <c r="N5825" s="3">
        <f t="shared" si="453"/>
        <v>5.56</v>
      </c>
      <c r="O5825">
        <v>2</v>
      </c>
      <c r="P5825" s="3">
        <f t="shared" si="454"/>
        <v>3</v>
      </c>
      <c r="Q5825">
        <v>0</v>
      </c>
      <c r="R5825">
        <v>2.2240000000000002</v>
      </c>
      <c r="S5825" s="3">
        <f>R5825/L5825*100</f>
        <v>40.000000000000007</v>
      </c>
      <c r="T5825" s="3">
        <f>( (L5825-(L5825*Q5825))*O5825)</f>
        <v>11.12</v>
      </c>
    </row>
    <row r="5826" spans="1:20" x14ac:dyDescent="0.25">
      <c r="A5826" t="s">
        <v>33</v>
      </c>
      <c r="B5826" t="s">
        <v>19</v>
      </c>
      <c r="C5826" t="s">
        <v>20</v>
      </c>
      <c r="D5826" t="s">
        <v>187</v>
      </c>
      <c r="E5826" t="s">
        <v>79</v>
      </c>
      <c r="F5826" s="9">
        <v>47374</v>
      </c>
      <c r="G5826" s="3" t="str">
        <f t="shared" si="450"/>
        <v>United States ,Richmond ,Indiana, 47374</v>
      </c>
      <c r="H5826" t="s">
        <v>52</v>
      </c>
      <c r="I5826" t="s">
        <v>24</v>
      </c>
      <c r="J5826" t="str">
        <f t="shared" si="451"/>
        <v>Central - Furniture</v>
      </c>
      <c r="K5826" t="s">
        <v>36</v>
      </c>
      <c r="L5826">
        <v>581.96</v>
      </c>
      <c r="M5826" s="3">
        <f t="shared" si="452"/>
        <v>582</v>
      </c>
      <c r="N5826" s="3">
        <f t="shared" si="453"/>
        <v>581.96</v>
      </c>
      <c r="O5826">
        <v>2</v>
      </c>
      <c r="P5826" s="3">
        <f t="shared" si="454"/>
        <v>291</v>
      </c>
      <c r="Q5826">
        <v>0</v>
      </c>
      <c r="R5826">
        <v>104.75279999999999</v>
      </c>
      <c r="S5826" s="3">
        <f>R5826/L5826*100</f>
        <v>17.999999999999996</v>
      </c>
      <c r="T5826" s="3">
        <f>( (L5826-(L5826*Q5826))*O5826)</f>
        <v>1163.92</v>
      </c>
    </row>
    <row r="5827" spans="1:20" x14ac:dyDescent="0.25">
      <c r="A5827" t="s">
        <v>33</v>
      </c>
      <c r="B5827" t="s">
        <v>19</v>
      </c>
      <c r="C5827" t="s">
        <v>20</v>
      </c>
      <c r="D5827" t="s">
        <v>187</v>
      </c>
      <c r="E5827" t="s">
        <v>79</v>
      </c>
      <c r="F5827" s="9">
        <v>47374</v>
      </c>
      <c r="G5827" s="3" t="str">
        <f t="shared" ref="G5827:G5890" si="455">C5827&amp; " ," &amp; D5827 &amp; " ," &amp; E5827 &amp; ", " &amp; F5827</f>
        <v>United States ,Richmond ,Indiana, 47374</v>
      </c>
      <c r="H5827" t="s">
        <v>52</v>
      </c>
      <c r="I5827" t="s">
        <v>24</v>
      </c>
      <c r="J5827" t="str">
        <f t="shared" ref="J5827:J5890" si="456">H5827&amp;" - "&amp;I5827</f>
        <v>Central - Furniture</v>
      </c>
      <c r="K5827" t="s">
        <v>26</v>
      </c>
      <c r="L5827">
        <v>29.98</v>
      </c>
      <c r="M5827" s="3">
        <f t="shared" ref="M5827:M5890" si="457">ROUND(L5827,0)</f>
        <v>30</v>
      </c>
      <c r="N5827" s="3">
        <f t="shared" ref="N5827:N5890" si="458">L5827-(L5827*Q5827)</f>
        <v>29.98</v>
      </c>
      <c r="O5827">
        <v>1</v>
      </c>
      <c r="P5827" s="3">
        <f t="shared" ref="P5827:P5890" si="459">M5827/O5827</f>
        <v>30</v>
      </c>
      <c r="Q5827">
        <v>0</v>
      </c>
      <c r="R5827">
        <v>8.0945999999999998</v>
      </c>
      <c r="S5827" s="3">
        <f>R5827/L5827*100</f>
        <v>26.999999999999996</v>
      </c>
      <c r="T5827" s="3">
        <f>( (L5827-(L5827*Q5827))*O5827)</f>
        <v>29.98</v>
      </c>
    </row>
    <row r="5828" spans="1:20" x14ac:dyDescent="0.25">
      <c r="A5828" t="s">
        <v>33</v>
      </c>
      <c r="B5828" t="s">
        <v>19</v>
      </c>
      <c r="C5828" t="s">
        <v>20</v>
      </c>
      <c r="D5828" t="s">
        <v>149</v>
      </c>
      <c r="E5828" t="s">
        <v>29</v>
      </c>
      <c r="F5828" s="9">
        <v>92105</v>
      </c>
      <c r="G5828" s="3" t="str">
        <f t="shared" si="455"/>
        <v>United States ,San Diego ,California, 92105</v>
      </c>
      <c r="H5828" t="s">
        <v>30</v>
      </c>
      <c r="I5828" t="s">
        <v>40</v>
      </c>
      <c r="J5828" t="str">
        <f t="shared" si="456"/>
        <v>West - Technology</v>
      </c>
      <c r="K5828" t="s">
        <v>64</v>
      </c>
      <c r="L5828">
        <v>519.96</v>
      </c>
      <c r="M5828" s="3">
        <f t="shared" si="457"/>
        <v>520</v>
      </c>
      <c r="N5828" s="3">
        <f t="shared" si="458"/>
        <v>519.96</v>
      </c>
      <c r="O5828">
        <v>4</v>
      </c>
      <c r="P5828" s="3">
        <f t="shared" si="459"/>
        <v>130</v>
      </c>
      <c r="Q5828">
        <v>0</v>
      </c>
      <c r="R5828">
        <v>176.78639999999999</v>
      </c>
      <c r="S5828" s="3">
        <f>R5828/L5828*100</f>
        <v>34</v>
      </c>
      <c r="T5828" s="3">
        <f>( (L5828-(L5828*Q5828))*O5828)</f>
        <v>2079.84</v>
      </c>
    </row>
    <row r="5829" spans="1:20" x14ac:dyDescent="0.25">
      <c r="A5829" t="s">
        <v>33</v>
      </c>
      <c r="B5829" t="s">
        <v>19</v>
      </c>
      <c r="C5829" t="s">
        <v>20</v>
      </c>
      <c r="D5829" t="s">
        <v>44</v>
      </c>
      <c r="E5829" t="s">
        <v>45</v>
      </c>
      <c r="F5829" s="9">
        <v>28027</v>
      </c>
      <c r="G5829" s="3" t="str">
        <f t="shared" si="455"/>
        <v>United States ,Concord ,North Carolina, 28027</v>
      </c>
      <c r="H5829" t="s">
        <v>23</v>
      </c>
      <c r="I5829" t="s">
        <v>31</v>
      </c>
      <c r="J5829" t="str">
        <f t="shared" si="456"/>
        <v>South - Office Supplies</v>
      </c>
      <c r="K5829" t="s">
        <v>32</v>
      </c>
      <c r="L5829">
        <v>6.2640000000000002</v>
      </c>
      <c r="M5829" s="3">
        <f t="shared" si="457"/>
        <v>6</v>
      </c>
      <c r="N5829" s="3">
        <f t="shared" si="458"/>
        <v>5.0112000000000005</v>
      </c>
      <c r="O5829">
        <v>3</v>
      </c>
      <c r="P5829" s="3">
        <f t="shared" si="459"/>
        <v>2</v>
      </c>
      <c r="Q5829">
        <v>0.2</v>
      </c>
      <c r="R5829">
        <v>2.0358000000000001</v>
      </c>
      <c r="S5829" s="3">
        <f>R5829/L5829*100</f>
        <v>32.5</v>
      </c>
      <c r="T5829" s="3">
        <f>( (L5829-(L5829*Q5829))*O5829)</f>
        <v>15.033600000000002</v>
      </c>
    </row>
    <row r="5830" spans="1:20" x14ac:dyDescent="0.25">
      <c r="A5830" t="s">
        <v>33</v>
      </c>
      <c r="B5830" t="s">
        <v>19</v>
      </c>
      <c r="C5830" t="s">
        <v>20</v>
      </c>
      <c r="D5830" t="s">
        <v>44</v>
      </c>
      <c r="E5830" t="s">
        <v>45</v>
      </c>
      <c r="F5830" s="9">
        <v>28027</v>
      </c>
      <c r="G5830" s="3" t="str">
        <f t="shared" si="455"/>
        <v>United States ,Concord ,North Carolina, 28027</v>
      </c>
      <c r="H5830" t="s">
        <v>23</v>
      </c>
      <c r="I5830" t="s">
        <v>24</v>
      </c>
      <c r="J5830" t="str">
        <f t="shared" si="456"/>
        <v>South - Furniture</v>
      </c>
      <c r="K5830" t="s">
        <v>26</v>
      </c>
      <c r="L5830">
        <v>363.92</v>
      </c>
      <c r="M5830" s="3">
        <f t="shared" si="457"/>
        <v>364</v>
      </c>
      <c r="N5830" s="3">
        <f t="shared" si="458"/>
        <v>291.13600000000002</v>
      </c>
      <c r="O5830">
        <v>5</v>
      </c>
      <c r="P5830" s="3">
        <f t="shared" si="459"/>
        <v>72.8</v>
      </c>
      <c r="Q5830">
        <v>0.2</v>
      </c>
      <c r="R5830">
        <v>0</v>
      </c>
      <c r="S5830" s="3">
        <f>R5830/L5830*100</f>
        <v>0</v>
      </c>
      <c r="T5830" s="3">
        <f>( (L5830-(L5830*Q5830))*O5830)</f>
        <v>1455.68</v>
      </c>
    </row>
    <row r="5831" spans="1:20" x14ac:dyDescent="0.25">
      <c r="A5831" t="s">
        <v>33</v>
      </c>
      <c r="B5831" t="s">
        <v>19</v>
      </c>
      <c r="C5831" t="s">
        <v>20</v>
      </c>
      <c r="D5831" t="s">
        <v>185</v>
      </c>
      <c r="E5831" t="s">
        <v>35</v>
      </c>
      <c r="F5831" s="9">
        <v>33178</v>
      </c>
      <c r="G5831" s="3" t="str">
        <f t="shared" si="455"/>
        <v>United States ,Miami ,Florida, 33178</v>
      </c>
      <c r="H5831" t="s">
        <v>23</v>
      </c>
      <c r="I5831" t="s">
        <v>31</v>
      </c>
      <c r="J5831" t="str">
        <f t="shared" si="456"/>
        <v>South - Office Supplies</v>
      </c>
      <c r="K5831" t="s">
        <v>42</v>
      </c>
      <c r="L5831">
        <v>64.2</v>
      </c>
      <c r="M5831" s="3">
        <f t="shared" si="457"/>
        <v>64</v>
      </c>
      <c r="N5831" s="3">
        <f t="shared" si="458"/>
        <v>19.260000000000005</v>
      </c>
      <c r="O5831">
        <v>5</v>
      </c>
      <c r="P5831" s="3">
        <f t="shared" si="459"/>
        <v>12.8</v>
      </c>
      <c r="Q5831">
        <v>0.7</v>
      </c>
      <c r="R5831">
        <v>-42.8</v>
      </c>
      <c r="S5831" s="3">
        <f>R5831/L5831*100</f>
        <v>-66.666666666666657</v>
      </c>
      <c r="T5831" s="3">
        <f>( (L5831-(L5831*Q5831))*O5831)</f>
        <v>96.300000000000026</v>
      </c>
    </row>
    <row r="5832" spans="1:20" x14ac:dyDescent="0.25">
      <c r="A5832" t="s">
        <v>33</v>
      </c>
      <c r="B5832" t="s">
        <v>19</v>
      </c>
      <c r="C5832" t="s">
        <v>20</v>
      </c>
      <c r="D5832" t="s">
        <v>185</v>
      </c>
      <c r="E5832" t="s">
        <v>35</v>
      </c>
      <c r="F5832" s="9">
        <v>33178</v>
      </c>
      <c r="G5832" s="3" t="str">
        <f t="shared" si="455"/>
        <v>United States ,Miami ,Florida, 33178</v>
      </c>
      <c r="H5832" t="s">
        <v>23</v>
      </c>
      <c r="I5832" t="s">
        <v>31</v>
      </c>
      <c r="J5832" t="str">
        <f t="shared" si="456"/>
        <v>South - Office Supplies</v>
      </c>
      <c r="K5832" t="s">
        <v>42</v>
      </c>
      <c r="L5832">
        <v>38.520000000000003</v>
      </c>
      <c r="M5832" s="3">
        <f t="shared" si="457"/>
        <v>39</v>
      </c>
      <c r="N5832" s="3">
        <f t="shared" si="458"/>
        <v>11.556000000000001</v>
      </c>
      <c r="O5832">
        <v>3</v>
      </c>
      <c r="P5832" s="3">
        <f t="shared" si="459"/>
        <v>13</v>
      </c>
      <c r="Q5832">
        <v>0.7</v>
      </c>
      <c r="R5832">
        <v>-26.963999999999999</v>
      </c>
      <c r="S5832" s="3">
        <f>R5832/L5832*100</f>
        <v>-70</v>
      </c>
      <c r="T5832" s="3">
        <f>( (L5832-(L5832*Q5832))*O5832)</f>
        <v>34.668000000000006</v>
      </c>
    </row>
    <row r="5833" spans="1:20" x14ac:dyDescent="0.25">
      <c r="A5833" t="s">
        <v>33</v>
      </c>
      <c r="B5833" t="s">
        <v>19</v>
      </c>
      <c r="C5833" t="s">
        <v>20</v>
      </c>
      <c r="D5833" t="s">
        <v>185</v>
      </c>
      <c r="E5833" t="s">
        <v>35</v>
      </c>
      <c r="F5833" s="9">
        <v>33178</v>
      </c>
      <c r="G5833" s="3" t="str">
        <f t="shared" si="455"/>
        <v>United States ,Miami ,Florida, 33178</v>
      </c>
      <c r="H5833" t="s">
        <v>23</v>
      </c>
      <c r="I5833" t="s">
        <v>40</v>
      </c>
      <c r="J5833" t="str">
        <f t="shared" si="456"/>
        <v>South - Technology</v>
      </c>
      <c r="K5833" t="s">
        <v>64</v>
      </c>
      <c r="L5833">
        <v>72.599999999999994</v>
      </c>
      <c r="M5833" s="3">
        <f t="shared" si="457"/>
        <v>73</v>
      </c>
      <c r="N5833" s="3">
        <f t="shared" si="458"/>
        <v>58.08</v>
      </c>
      <c r="O5833">
        <v>5</v>
      </c>
      <c r="P5833" s="3">
        <f t="shared" si="459"/>
        <v>14.6</v>
      </c>
      <c r="Q5833">
        <v>0.2</v>
      </c>
      <c r="R5833">
        <v>-8.1675000000000004</v>
      </c>
      <c r="S5833" s="3">
        <f>R5833/L5833*100</f>
        <v>-11.250000000000002</v>
      </c>
      <c r="T5833" s="3">
        <f>( (L5833-(L5833*Q5833))*O5833)</f>
        <v>290.39999999999998</v>
      </c>
    </row>
    <row r="5834" spans="1:20" x14ac:dyDescent="0.25">
      <c r="A5834" t="s">
        <v>33</v>
      </c>
      <c r="B5834" t="s">
        <v>19</v>
      </c>
      <c r="C5834" t="s">
        <v>20</v>
      </c>
      <c r="D5834" t="s">
        <v>28</v>
      </c>
      <c r="E5834" t="s">
        <v>29</v>
      </c>
      <c r="F5834" s="9">
        <v>90036</v>
      </c>
      <c r="G5834" s="3" t="str">
        <f t="shared" si="455"/>
        <v>United States ,Los Angeles ,California, 90036</v>
      </c>
      <c r="H5834" t="s">
        <v>30</v>
      </c>
      <c r="I5834" t="s">
        <v>40</v>
      </c>
      <c r="J5834" t="str">
        <f t="shared" si="456"/>
        <v>West - Technology</v>
      </c>
      <c r="K5834" t="s">
        <v>41</v>
      </c>
      <c r="L5834">
        <v>57.567999999999998</v>
      </c>
      <c r="M5834" s="3">
        <f t="shared" si="457"/>
        <v>58</v>
      </c>
      <c r="N5834" s="3">
        <f t="shared" si="458"/>
        <v>46.054400000000001</v>
      </c>
      <c r="O5834">
        <v>4</v>
      </c>
      <c r="P5834" s="3">
        <f t="shared" si="459"/>
        <v>14.5</v>
      </c>
      <c r="Q5834">
        <v>0.2</v>
      </c>
      <c r="R5834">
        <v>5.7568000000000001</v>
      </c>
      <c r="S5834" s="3">
        <f>R5834/L5834*100</f>
        <v>10</v>
      </c>
      <c r="T5834" s="3">
        <f>( (L5834-(L5834*Q5834))*O5834)</f>
        <v>184.2176</v>
      </c>
    </row>
    <row r="5835" spans="1:20" x14ac:dyDescent="0.25">
      <c r="A5835" t="s">
        <v>33</v>
      </c>
      <c r="B5835" t="s">
        <v>19</v>
      </c>
      <c r="C5835" t="s">
        <v>20</v>
      </c>
      <c r="D5835" t="s">
        <v>47</v>
      </c>
      <c r="E5835" t="s">
        <v>48</v>
      </c>
      <c r="F5835" s="9">
        <v>98115</v>
      </c>
      <c r="G5835" s="3" t="str">
        <f t="shared" si="455"/>
        <v>United States ,Seattle ,Washington, 98115</v>
      </c>
      <c r="H5835" t="s">
        <v>30</v>
      </c>
      <c r="I5835" t="s">
        <v>31</v>
      </c>
      <c r="J5835" t="str">
        <f t="shared" si="456"/>
        <v>West - Office Supplies</v>
      </c>
      <c r="K5835" t="s">
        <v>37</v>
      </c>
      <c r="L5835">
        <v>83.7</v>
      </c>
      <c r="M5835" s="3">
        <f t="shared" si="457"/>
        <v>84</v>
      </c>
      <c r="N5835" s="3">
        <f t="shared" si="458"/>
        <v>83.7</v>
      </c>
      <c r="O5835">
        <v>5</v>
      </c>
      <c r="P5835" s="3">
        <f t="shared" si="459"/>
        <v>16.8</v>
      </c>
      <c r="Q5835">
        <v>0</v>
      </c>
      <c r="R5835">
        <v>3.3479999999999999</v>
      </c>
      <c r="S5835" s="3">
        <f>R5835/L5835*100</f>
        <v>3.9999999999999996</v>
      </c>
      <c r="T5835" s="3">
        <f>( (L5835-(L5835*Q5835))*O5835)</f>
        <v>418.5</v>
      </c>
    </row>
    <row r="5836" spans="1:20" x14ac:dyDescent="0.25">
      <c r="A5836" t="s">
        <v>18</v>
      </c>
      <c r="B5836" t="s">
        <v>49</v>
      </c>
      <c r="C5836" t="s">
        <v>20</v>
      </c>
      <c r="D5836" t="s">
        <v>160</v>
      </c>
      <c r="E5836" t="s">
        <v>88</v>
      </c>
      <c r="F5836" s="9">
        <v>22204</v>
      </c>
      <c r="G5836" s="3" t="str">
        <f t="shared" si="455"/>
        <v>United States ,Arlington ,Virginia, 22204</v>
      </c>
      <c r="H5836" t="s">
        <v>23</v>
      </c>
      <c r="I5836" t="s">
        <v>31</v>
      </c>
      <c r="J5836" t="str">
        <f t="shared" si="456"/>
        <v>South - Office Supplies</v>
      </c>
      <c r="K5836" t="s">
        <v>46</v>
      </c>
      <c r="L5836">
        <v>32.4</v>
      </c>
      <c r="M5836" s="3">
        <f t="shared" si="457"/>
        <v>32</v>
      </c>
      <c r="N5836" s="3">
        <f t="shared" si="458"/>
        <v>32.4</v>
      </c>
      <c r="O5836">
        <v>5</v>
      </c>
      <c r="P5836" s="3">
        <f t="shared" si="459"/>
        <v>6.4</v>
      </c>
      <c r="Q5836">
        <v>0</v>
      </c>
      <c r="R5836">
        <v>15.552</v>
      </c>
      <c r="S5836" s="3">
        <f>R5836/L5836*100</f>
        <v>48</v>
      </c>
      <c r="T5836" s="3">
        <f>( (L5836-(L5836*Q5836))*O5836)</f>
        <v>162</v>
      </c>
    </row>
    <row r="5837" spans="1:20" x14ac:dyDescent="0.25">
      <c r="A5837" t="s">
        <v>18</v>
      </c>
      <c r="B5837" t="s">
        <v>49</v>
      </c>
      <c r="C5837" t="s">
        <v>20</v>
      </c>
      <c r="D5837" t="s">
        <v>160</v>
      </c>
      <c r="E5837" t="s">
        <v>88</v>
      </c>
      <c r="F5837" s="9">
        <v>22204</v>
      </c>
      <c r="G5837" s="3" t="str">
        <f t="shared" si="455"/>
        <v>United States ,Arlington ,Virginia, 22204</v>
      </c>
      <c r="H5837" t="s">
        <v>23</v>
      </c>
      <c r="I5837" t="s">
        <v>24</v>
      </c>
      <c r="J5837" t="str">
        <f t="shared" si="456"/>
        <v>South - Furniture</v>
      </c>
      <c r="K5837" t="s">
        <v>38</v>
      </c>
      <c r="L5837">
        <v>47.98</v>
      </c>
      <c r="M5837" s="3">
        <f t="shared" si="457"/>
        <v>48</v>
      </c>
      <c r="N5837" s="3">
        <f t="shared" si="458"/>
        <v>47.98</v>
      </c>
      <c r="O5837">
        <v>2</v>
      </c>
      <c r="P5837" s="3">
        <f t="shared" si="459"/>
        <v>24</v>
      </c>
      <c r="Q5837">
        <v>0</v>
      </c>
      <c r="R5837">
        <v>11.035399999999999</v>
      </c>
      <c r="S5837" s="3">
        <f>R5837/L5837*100</f>
        <v>23</v>
      </c>
      <c r="T5837" s="3">
        <f>( (L5837-(L5837*Q5837))*O5837)</f>
        <v>95.96</v>
      </c>
    </row>
    <row r="5838" spans="1:20" x14ac:dyDescent="0.25">
      <c r="A5838" t="s">
        <v>33</v>
      </c>
      <c r="B5838" t="s">
        <v>19</v>
      </c>
      <c r="C5838" t="s">
        <v>20</v>
      </c>
      <c r="D5838" t="s">
        <v>149</v>
      </c>
      <c r="E5838" t="s">
        <v>29</v>
      </c>
      <c r="F5838" s="9">
        <v>92105</v>
      </c>
      <c r="G5838" s="3" t="str">
        <f t="shared" si="455"/>
        <v>United States ,San Diego ,California, 92105</v>
      </c>
      <c r="H5838" t="s">
        <v>30</v>
      </c>
      <c r="I5838" t="s">
        <v>40</v>
      </c>
      <c r="J5838" t="str">
        <f t="shared" si="456"/>
        <v>West - Technology</v>
      </c>
      <c r="K5838" t="s">
        <v>41</v>
      </c>
      <c r="L5838">
        <v>415.96800000000002</v>
      </c>
      <c r="M5838" s="3">
        <f t="shared" si="457"/>
        <v>416</v>
      </c>
      <c r="N5838" s="3">
        <f t="shared" si="458"/>
        <v>332.77440000000001</v>
      </c>
      <c r="O5838">
        <v>4</v>
      </c>
      <c r="P5838" s="3">
        <f t="shared" si="459"/>
        <v>104</v>
      </c>
      <c r="Q5838">
        <v>0.2</v>
      </c>
      <c r="R5838">
        <v>51.996000000000002</v>
      </c>
      <c r="S5838" s="3">
        <f>R5838/L5838*100</f>
        <v>12.5</v>
      </c>
      <c r="T5838" s="3">
        <f>( (L5838-(L5838*Q5838))*O5838)</f>
        <v>1331.0976000000001</v>
      </c>
    </row>
    <row r="5839" spans="1:20" x14ac:dyDescent="0.25">
      <c r="A5839" t="s">
        <v>33</v>
      </c>
      <c r="B5839" t="s">
        <v>19</v>
      </c>
      <c r="C5839" t="s">
        <v>20</v>
      </c>
      <c r="D5839" t="s">
        <v>149</v>
      </c>
      <c r="E5839" t="s">
        <v>29</v>
      </c>
      <c r="F5839" s="9">
        <v>92105</v>
      </c>
      <c r="G5839" s="3" t="str">
        <f t="shared" si="455"/>
        <v>United States ,San Diego ,California, 92105</v>
      </c>
      <c r="H5839" t="s">
        <v>30</v>
      </c>
      <c r="I5839" t="s">
        <v>31</v>
      </c>
      <c r="J5839" t="str">
        <f t="shared" si="456"/>
        <v>West - Office Supplies</v>
      </c>
      <c r="K5839" t="s">
        <v>37</v>
      </c>
      <c r="L5839">
        <v>304.89999999999998</v>
      </c>
      <c r="M5839" s="3">
        <f t="shared" si="457"/>
        <v>305</v>
      </c>
      <c r="N5839" s="3">
        <f t="shared" si="458"/>
        <v>304.89999999999998</v>
      </c>
      <c r="O5839">
        <v>5</v>
      </c>
      <c r="P5839" s="3">
        <f t="shared" si="459"/>
        <v>61</v>
      </c>
      <c r="Q5839">
        <v>0</v>
      </c>
      <c r="R5839">
        <v>6.0979999999999999</v>
      </c>
      <c r="S5839" s="3">
        <f>R5839/L5839*100</f>
        <v>2</v>
      </c>
      <c r="T5839" s="3">
        <f>( (L5839-(L5839*Q5839))*O5839)</f>
        <v>1524.5</v>
      </c>
    </row>
    <row r="5840" spans="1:20" x14ac:dyDescent="0.25">
      <c r="A5840" t="s">
        <v>33</v>
      </c>
      <c r="B5840" t="s">
        <v>19</v>
      </c>
      <c r="C5840" t="s">
        <v>20</v>
      </c>
      <c r="D5840" t="s">
        <v>149</v>
      </c>
      <c r="E5840" t="s">
        <v>29</v>
      </c>
      <c r="F5840" s="9">
        <v>92105</v>
      </c>
      <c r="G5840" s="3" t="str">
        <f t="shared" si="455"/>
        <v>United States ,San Diego ,California, 92105</v>
      </c>
      <c r="H5840" t="s">
        <v>30</v>
      </c>
      <c r="I5840" t="s">
        <v>24</v>
      </c>
      <c r="J5840" t="str">
        <f t="shared" si="456"/>
        <v>West - Furniture</v>
      </c>
      <c r="K5840" t="s">
        <v>38</v>
      </c>
      <c r="L5840">
        <v>80.959999999999994</v>
      </c>
      <c r="M5840" s="3">
        <f t="shared" si="457"/>
        <v>81</v>
      </c>
      <c r="N5840" s="3">
        <f t="shared" si="458"/>
        <v>80.959999999999994</v>
      </c>
      <c r="O5840">
        <v>4</v>
      </c>
      <c r="P5840" s="3">
        <f t="shared" si="459"/>
        <v>20.25</v>
      </c>
      <c r="Q5840">
        <v>0</v>
      </c>
      <c r="R5840">
        <v>29.145600000000002</v>
      </c>
      <c r="S5840" s="3">
        <f>R5840/L5840*100</f>
        <v>36.000000000000007</v>
      </c>
      <c r="T5840" s="3">
        <f>( (L5840-(L5840*Q5840))*O5840)</f>
        <v>323.83999999999997</v>
      </c>
    </row>
    <row r="5841" spans="1:20" x14ac:dyDescent="0.25">
      <c r="A5841" t="s">
        <v>33</v>
      </c>
      <c r="B5841" t="s">
        <v>19</v>
      </c>
      <c r="C5841" t="s">
        <v>20</v>
      </c>
      <c r="D5841" t="s">
        <v>149</v>
      </c>
      <c r="E5841" t="s">
        <v>29</v>
      </c>
      <c r="F5841" s="9">
        <v>92105</v>
      </c>
      <c r="G5841" s="3" t="str">
        <f t="shared" si="455"/>
        <v>United States ,San Diego ,California, 92105</v>
      </c>
      <c r="H5841" t="s">
        <v>30</v>
      </c>
      <c r="I5841" t="s">
        <v>31</v>
      </c>
      <c r="J5841" t="str">
        <f t="shared" si="456"/>
        <v>West - Office Supplies</v>
      </c>
      <c r="K5841" t="s">
        <v>37</v>
      </c>
      <c r="L5841">
        <v>777.21</v>
      </c>
      <c r="M5841" s="3">
        <f t="shared" si="457"/>
        <v>777</v>
      </c>
      <c r="N5841" s="3">
        <f t="shared" si="458"/>
        <v>777.21</v>
      </c>
      <c r="O5841">
        <v>7</v>
      </c>
      <c r="P5841" s="3">
        <f t="shared" si="459"/>
        <v>111</v>
      </c>
      <c r="Q5841">
        <v>0</v>
      </c>
      <c r="R5841">
        <v>54.404699999999998</v>
      </c>
      <c r="S5841" s="3">
        <f>R5841/L5841*100</f>
        <v>6.9999999999999991</v>
      </c>
      <c r="T5841" s="3">
        <f>( (L5841-(L5841*Q5841))*O5841)</f>
        <v>5440.47</v>
      </c>
    </row>
    <row r="5842" spans="1:20" x14ac:dyDescent="0.25">
      <c r="A5842" t="s">
        <v>33</v>
      </c>
      <c r="B5842" t="s">
        <v>19</v>
      </c>
      <c r="C5842" t="s">
        <v>20</v>
      </c>
      <c r="D5842" t="s">
        <v>149</v>
      </c>
      <c r="E5842" t="s">
        <v>29</v>
      </c>
      <c r="F5842" s="9">
        <v>92105</v>
      </c>
      <c r="G5842" s="3" t="str">
        <f t="shared" si="455"/>
        <v>United States ,San Diego ,California, 92105</v>
      </c>
      <c r="H5842" t="s">
        <v>30</v>
      </c>
      <c r="I5842" t="s">
        <v>31</v>
      </c>
      <c r="J5842" t="str">
        <f t="shared" si="456"/>
        <v>West - Office Supplies</v>
      </c>
      <c r="K5842" t="s">
        <v>46</v>
      </c>
      <c r="L5842">
        <v>32.4</v>
      </c>
      <c r="M5842" s="3">
        <f t="shared" si="457"/>
        <v>32</v>
      </c>
      <c r="N5842" s="3">
        <f t="shared" si="458"/>
        <v>32.4</v>
      </c>
      <c r="O5842">
        <v>5</v>
      </c>
      <c r="P5842" s="3">
        <f t="shared" si="459"/>
        <v>6.4</v>
      </c>
      <c r="Q5842">
        <v>0</v>
      </c>
      <c r="R5842">
        <v>15.552</v>
      </c>
      <c r="S5842" s="3">
        <f>R5842/L5842*100</f>
        <v>48</v>
      </c>
      <c r="T5842" s="3">
        <f>( (L5842-(L5842*Q5842))*O5842)</f>
        <v>162</v>
      </c>
    </row>
    <row r="5843" spans="1:20" x14ac:dyDescent="0.25">
      <c r="A5843" t="s">
        <v>33</v>
      </c>
      <c r="B5843" t="s">
        <v>19</v>
      </c>
      <c r="C5843" t="s">
        <v>20</v>
      </c>
      <c r="D5843" t="s">
        <v>149</v>
      </c>
      <c r="E5843" t="s">
        <v>29</v>
      </c>
      <c r="F5843" s="9">
        <v>92105</v>
      </c>
      <c r="G5843" s="3" t="str">
        <f t="shared" si="455"/>
        <v>United States ,San Diego ,California, 92105</v>
      </c>
      <c r="H5843" t="s">
        <v>30</v>
      </c>
      <c r="I5843" t="s">
        <v>24</v>
      </c>
      <c r="J5843" t="str">
        <f t="shared" si="456"/>
        <v>West - Furniture</v>
      </c>
      <c r="K5843" t="s">
        <v>26</v>
      </c>
      <c r="L5843">
        <v>225.56800000000001</v>
      </c>
      <c r="M5843" s="3">
        <f t="shared" si="457"/>
        <v>226</v>
      </c>
      <c r="N5843" s="3">
        <f t="shared" si="458"/>
        <v>180.45440000000002</v>
      </c>
      <c r="O5843">
        <v>2</v>
      </c>
      <c r="P5843" s="3">
        <f t="shared" si="459"/>
        <v>113</v>
      </c>
      <c r="Q5843">
        <v>0.2</v>
      </c>
      <c r="R5843">
        <v>2.8195999999999999</v>
      </c>
      <c r="S5843" s="3">
        <f>R5843/L5843*100</f>
        <v>1.25</v>
      </c>
      <c r="T5843" s="3">
        <f>( (L5843-(L5843*Q5843))*O5843)</f>
        <v>360.90880000000004</v>
      </c>
    </row>
    <row r="5844" spans="1:20" x14ac:dyDescent="0.25">
      <c r="A5844" t="s">
        <v>33</v>
      </c>
      <c r="B5844" t="s">
        <v>19</v>
      </c>
      <c r="C5844" t="s">
        <v>20</v>
      </c>
      <c r="D5844" t="s">
        <v>149</v>
      </c>
      <c r="E5844" t="s">
        <v>29</v>
      </c>
      <c r="F5844" s="9">
        <v>92105</v>
      </c>
      <c r="G5844" s="3" t="str">
        <f t="shared" si="455"/>
        <v>United States ,San Diego ,California, 92105</v>
      </c>
      <c r="H5844" t="s">
        <v>30</v>
      </c>
      <c r="I5844" t="s">
        <v>24</v>
      </c>
      <c r="J5844" t="str">
        <f t="shared" si="456"/>
        <v>West - Furniture</v>
      </c>
      <c r="K5844" t="s">
        <v>38</v>
      </c>
      <c r="L5844">
        <v>36.6</v>
      </c>
      <c r="M5844" s="3">
        <f t="shared" si="457"/>
        <v>37</v>
      </c>
      <c r="N5844" s="3">
        <f t="shared" si="458"/>
        <v>36.6</v>
      </c>
      <c r="O5844">
        <v>3</v>
      </c>
      <c r="P5844" s="3">
        <f t="shared" si="459"/>
        <v>12.333333333333334</v>
      </c>
      <c r="Q5844">
        <v>0</v>
      </c>
      <c r="R5844">
        <v>15.372</v>
      </c>
      <c r="S5844" s="3">
        <f>R5844/L5844*100</f>
        <v>42</v>
      </c>
      <c r="T5844" s="3">
        <f>( (L5844-(L5844*Q5844))*O5844)</f>
        <v>109.80000000000001</v>
      </c>
    </row>
    <row r="5845" spans="1:20" x14ac:dyDescent="0.25">
      <c r="A5845" t="s">
        <v>33</v>
      </c>
      <c r="B5845" t="s">
        <v>49</v>
      </c>
      <c r="C5845" t="s">
        <v>20</v>
      </c>
      <c r="D5845" t="s">
        <v>114</v>
      </c>
      <c r="E5845" t="s">
        <v>73</v>
      </c>
      <c r="F5845" s="9">
        <v>55113</v>
      </c>
      <c r="G5845" s="3" t="str">
        <f t="shared" si="455"/>
        <v>United States ,Roseville ,Minnesota, 55113</v>
      </c>
      <c r="H5845" t="s">
        <v>52</v>
      </c>
      <c r="I5845" t="s">
        <v>31</v>
      </c>
      <c r="J5845" t="str">
        <f t="shared" si="456"/>
        <v>Central - Office Supplies</v>
      </c>
      <c r="K5845" t="s">
        <v>43</v>
      </c>
      <c r="L5845">
        <v>715.64</v>
      </c>
      <c r="M5845" s="3">
        <f t="shared" si="457"/>
        <v>716</v>
      </c>
      <c r="N5845" s="3">
        <f t="shared" si="458"/>
        <v>715.64</v>
      </c>
      <c r="O5845">
        <v>2</v>
      </c>
      <c r="P5845" s="3">
        <f t="shared" si="459"/>
        <v>358</v>
      </c>
      <c r="Q5845">
        <v>0</v>
      </c>
      <c r="R5845">
        <v>178.91</v>
      </c>
      <c r="S5845" s="3">
        <f>R5845/L5845*100</f>
        <v>25</v>
      </c>
      <c r="T5845" s="3">
        <f>( (L5845-(L5845*Q5845))*O5845)</f>
        <v>1431.28</v>
      </c>
    </row>
    <row r="5846" spans="1:20" x14ac:dyDescent="0.25">
      <c r="A5846" t="s">
        <v>33</v>
      </c>
      <c r="B5846" t="s">
        <v>49</v>
      </c>
      <c r="C5846" t="s">
        <v>20</v>
      </c>
      <c r="D5846" t="s">
        <v>114</v>
      </c>
      <c r="E5846" t="s">
        <v>73</v>
      </c>
      <c r="F5846" s="9">
        <v>55113</v>
      </c>
      <c r="G5846" s="3" t="str">
        <f t="shared" si="455"/>
        <v>United States ,Roseville ,Minnesota, 55113</v>
      </c>
      <c r="H5846" t="s">
        <v>52</v>
      </c>
      <c r="I5846" t="s">
        <v>31</v>
      </c>
      <c r="J5846" t="str">
        <f t="shared" si="456"/>
        <v>Central - Office Supplies</v>
      </c>
      <c r="K5846" t="s">
        <v>37</v>
      </c>
      <c r="L5846">
        <v>795.51</v>
      </c>
      <c r="M5846" s="3">
        <f t="shared" si="457"/>
        <v>796</v>
      </c>
      <c r="N5846" s="3">
        <f t="shared" si="458"/>
        <v>795.51</v>
      </c>
      <c r="O5846">
        <v>3</v>
      </c>
      <c r="P5846" s="3">
        <f t="shared" si="459"/>
        <v>265.33333333333331</v>
      </c>
      <c r="Q5846">
        <v>0</v>
      </c>
      <c r="R5846">
        <v>143.1918</v>
      </c>
      <c r="S5846" s="3">
        <f>R5846/L5846*100</f>
        <v>18</v>
      </c>
      <c r="T5846" s="3">
        <f>( (L5846-(L5846*Q5846))*O5846)</f>
        <v>2386.5299999999997</v>
      </c>
    </row>
    <row r="5847" spans="1:20" x14ac:dyDescent="0.25">
      <c r="A5847" t="s">
        <v>33</v>
      </c>
      <c r="B5847" t="s">
        <v>49</v>
      </c>
      <c r="C5847" t="s">
        <v>20</v>
      </c>
      <c r="D5847" t="s">
        <v>114</v>
      </c>
      <c r="E5847" t="s">
        <v>73</v>
      </c>
      <c r="F5847" s="9">
        <v>55113</v>
      </c>
      <c r="G5847" s="3" t="str">
        <f t="shared" si="455"/>
        <v>United States ,Roseville ,Minnesota, 55113</v>
      </c>
      <c r="H5847" t="s">
        <v>52</v>
      </c>
      <c r="I5847" t="s">
        <v>40</v>
      </c>
      <c r="J5847" t="str">
        <f t="shared" si="456"/>
        <v>Central - Technology</v>
      </c>
      <c r="K5847" t="s">
        <v>167</v>
      </c>
      <c r="L5847">
        <v>549.99</v>
      </c>
      <c r="M5847" s="3">
        <f t="shared" si="457"/>
        <v>550</v>
      </c>
      <c r="N5847" s="3">
        <f t="shared" si="458"/>
        <v>549.99</v>
      </c>
      <c r="O5847">
        <v>1</v>
      </c>
      <c r="P5847" s="3">
        <f t="shared" si="459"/>
        <v>550</v>
      </c>
      <c r="Q5847">
        <v>0</v>
      </c>
      <c r="R5847">
        <v>274.995</v>
      </c>
      <c r="S5847" s="3">
        <f>R5847/L5847*100</f>
        <v>50</v>
      </c>
      <c r="T5847" s="3">
        <f>( (L5847-(L5847*Q5847))*O5847)</f>
        <v>549.99</v>
      </c>
    </row>
    <row r="5848" spans="1:20" x14ac:dyDescent="0.25">
      <c r="A5848" t="s">
        <v>33</v>
      </c>
      <c r="B5848" t="s">
        <v>49</v>
      </c>
      <c r="C5848" t="s">
        <v>20</v>
      </c>
      <c r="D5848" t="s">
        <v>114</v>
      </c>
      <c r="E5848" t="s">
        <v>73</v>
      </c>
      <c r="F5848" s="9">
        <v>55113</v>
      </c>
      <c r="G5848" s="3" t="str">
        <f t="shared" si="455"/>
        <v>United States ,Roseville ,Minnesota, 55113</v>
      </c>
      <c r="H5848" t="s">
        <v>52</v>
      </c>
      <c r="I5848" t="s">
        <v>31</v>
      </c>
      <c r="J5848" t="str">
        <f t="shared" si="456"/>
        <v>Central - Office Supplies</v>
      </c>
      <c r="K5848" t="s">
        <v>42</v>
      </c>
      <c r="L5848">
        <v>74.760000000000005</v>
      </c>
      <c r="M5848" s="3">
        <f t="shared" si="457"/>
        <v>75</v>
      </c>
      <c r="N5848" s="3">
        <f t="shared" si="458"/>
        <v>74.760000000000005</v>
      </c>
      <c r="O5848">
        <v>3</v>
      </c>
      <c r="P5848" s="3">
        <f t="shared" si="459"/>
        <v>25</v>
      </c>
      <c r="Q5848">
        <v>0</v>
      </c>
      <c r="R5848">
        <v>34.389600000000002</v>
      </c>
      <c r="S5848" s="3">
        <f>R5848/L5848*100</f>
        <v>46</v>
      </c>
      <c r="T5848" s="3">
        <f>( (L5848-(L5848*Q5848))*O5848)</f>
        <v>224.28000000000003</v>
      </c>
    </row>
    <row r="5849" spans="1:20" x14ac:dyDescent="0.25">
      <c r="A5849" t="s">
        <v>33</v>
      </c>
      <c r="B5849" t="s">
        <v>49</v>
      </c>
      <c r="C5849" t="s">
        <v>20</v>
      </c>
      <c r="D5849" t="s">
        <v>114</v>
      </c>
      <c r="E5849" t="s">
        <v>73</v>
      </c>
      <c r="F5849" s="9">
        <v>55113</v>
      </c>
      <c r="G5849" s="3" t="str">
        <f t="shared" si="455"/>
        <v>United States ,Roseville ,Minnesota, 55113</v>
      </c>
      <c r="H5849" t="s">
        <v>52</v>
      </c>
      <c r="I5849" t="s">
        <v>24</v>
      </c>
      <c r="J5849" t="str">
        <f t="shared" si="456"/>
        <v>Central - Furniture</v>
      </c>
      <c r="K5849" t="s">
        <v>38</v>
      </c>
      <c r="L5849">
        <v>29.22</v>
      </c>
      <c r="M5849" s="3">
        <f t="shared" si="457"/>
        <v>29</v>
      </c>
      <c r="N5849" s="3">
        <f t="shared" si="458"/>
        <v>29.22</v>
      </c>
      <c r="O5849">
        <v>3</v>
      </c>
      <c r="P5849" s="3">
        <f t="shared" si="459"/>
        <v>9.6666666666666661</v>
      </c>
      <c r="Q5849">
        <v>0</v>
      </c>
      <c r="R5849">
        <v>12.8568</v>
      </c>
      <c r="S5849" s="3">
        <f>R5849/L5849*100</f>
        <v>44</v>
      </c>
      <c r="T5849" s="3">
        <f>( (L5849-(L5849*Q5849))*O5849)</f>
        <v>87.66</v>
      </c>
    </row>
    <row r="5850" spans="1:20" x14ac:dyDescent="0.25">
      <c r="A5850" t="s">
        <v>33</v>
      </c>
      <c r="B5850" t="s">
        <v>49</v>
      </c>
      <c r="C5850" t="s">
        <v>20</v>
      </c>
      <c r="D5850" t="s">
        <v>263</v>
      </c>
      <c r="E5850" t="s">
        <v>88</v>
      </c>
      <c r="F5850" s="9">
        <v>23464</v>
      </c>
      <c r="G5850" s="3" t="str">
        <f t="shared" si="455"/>
        <v>United States ,Virginia Beach ,Virginia, 23464</v>
      </c>
      <c r="H5850" t="s">
        <v>23</v>
      </c>
      <c r="I5850" t="s">
        <v>31</v>
      </c>
      <c r="J5850" t="str">
        <f t="shared" si="456"/>
        <v>South - Office Supplies</v>
      </c>
      <c r="K5850" t="s">
        <v>42</v>
      </c>
      <c r="L5850">
        <v>9.64</v>
      </c>
      <c r="M5850" s="3">
        <f t="shared" si="457"/>
        <v>10</v>
      </c>
      <c r="N5850" s="3">
        <f t="shared" si="458"/>
        <v>9.64</v>
      </c>
      <c r="O5850">
        <v>2</v>
      </c>
      <c r="P5850" s="3">
        <f t="shared" si="459"/>
        <v>5</v>
      </c>
      <c r="Q5850">
        <v>0</v>
      </c>
      <c r="R5850">
        <v>4.7236000000000002</v>
      </c>
      <c r="S5850" s="3">
        <f>R5850/L5850*100</f>
        <v>49</v>
      </c>
      <c r="T5850" s="3">
        <f>( (L5850-(L5850*Q5850))*O5850)</f>
        <v>19.28</v>
      </c>
    </row>
    <row r="5851" spans="1:20" x14ac:dyDescent="0.25">
      <c r="A5851" t="s">
        <v>33</v>
      </c>
      <c r="B5851" t="s">
        <v>27</v>
      </c>
      <c r="C5851" t="s">
        <v>20</v>
      </c>
      <c r="D5851" t="s">
        <v>140</v>
      </c>
      <c r="E5851" t="s">
        <v>51</v>
      </c>
      <c r="F5851" s="9">
        <v>75220</v>
      </c>
      <c r="G5851" s="3" t="str">
        <f t="shared" si="455"/>
        <v>United States ,Dallas ,Texas, 75220</v>
      </c>
      <c r="H5851" t="s">
        <v>52</v>
      </c>
      <c r="I5851" t="s">
        <v>31</v>
      </c>
      <c r="J5851" t="str">
        <f t="shared" si="456"/>
        <v>Central - Office Supplies</v>
      </c>
      <c r="K5851" t="s">
        <v>37</v>
      </c>
      <c r="L5851">
        <v>33.488</v>
      </c>
      <c r="M5851" s="3">
        <f t="shared" si="457"/>
        <v>33</v>
      </c>
      <c r="N5851" s="3">
        <f t="shared" si="458"/>
        <v>26.790399999999998</v>
      </c>
      <c r="O5851">
        <v>7</v>
      </c>
      <c r="P5851" s="3">
        <f t="shared" si="459"/>
        <v>4.7142857142857144</v>
      </c>
      <c r="Q5851">
        <v>0.2</v>
      </c>
      <c r="R5851">
        <v>-1.2558</v>
      </c>
      <c r="S5851" s="3">
        <f>R5851/L5851*100</f>
        <v>-3.75</v>
      </c>
      <c r="T5851" s="3">
        <f>( (L5851-(L5851*Q5851))*O5851)</f>
        <v>187.53279999999998</v>
      </c>
    </row>
    <row r="5852" spans="1:20" x14ac:dyDescent="0.25">
      <c r="A5852" t="s">
        <v>33</v>
      </c>
      <c r="B5852" t="s">
        <v>27</v>
      </c>
      <c r="C5852" t="s">
        <v>20</v>
      </c>
      <c r="D5852" t="s">
        <v>140</v>
      </c>
      <c r="E5852" t="s">
        <v>51</v>
      </c>
      <c r="F5852" s="9">
        <v>75220</v>
      </c>
      <c r="G5852" s="3" t="str">
        <f t="shared" si="455"/>
        <v>United States ,Dallas ,Texas, 75220</v>
      </c>
      <c r="H5852" t="s">
        <v>52</v>
      </c>
      <c r="I5852" t="s">
        <v>31</v>
      </c>
      <c r="J5852" t="str">
        <f t="shared" si="456"/>
        <v>Central - Office Supplies</v>
      </c>
      <c r="K5852" t="s">
        <v>115</v>
      </c>
      <c r="L5852">
        <v>23.04</v>
      </c>
      <c r="M5852" s="3">
        <f t="shared" si="457"/>
        <v>23</v>
      </c>
      <c r="N5852" s="3">
        <f t="shared" si="458"/>
        <v>18.431999999999999</v>
      </c>
      <c r="O5852">
        <v>3</v>
      </c>
      <c r="P5852" s="3">
        <f t="shared" si="459"/>
        <v>7.666666666666667</v>
      </c>
      <c r="Q5852">
        <v>0.2</v>
      </c>
      <c r="R5852">
        <v>-4.8959999999999999</v>
      </c>
      <c r="S5852" s="3">
        <f>R5852/L5852*100</f>
        <v>-21.25</v>
      </c>
      <c r="T5852" s="3">
        <f>( (L5852-(L5852*Q5852))*O5852)</f>
        <v>55.295999999999992</v>
      </c>
    </row>
    <row r="5853" spans="1:20" x14ac:dyDescent="0.25">
      <c r="A5853" t="s">
        <v>33</v>
      </c>
      <c r="B5853" t="s">
        <v>27</v>
      </c>
      <c r="C5853" t="s">
        <v>20</v>
      </c>
      <c r="D5853" t="s">
        <v>140</v>
      </c>
      <c r="E5853" t="s">
        <v>51</v>
      </c>
      <c r="F5853" s="9">
        <v>75220</v>
      </c>
      <c r="G5853" s="3" t="str">
        <f t="shared" si="455"/>
        <v>United States ,Dallas ,Texas, 75220</v>
      </c>
      <c r="H5853" t="s">
        <v>52</v>
      </c>
      <c r="I5853" t="s">
        <v>31</v>
      </c>
      <c r="J5853" t="str">
        <f t="shared" si="456"/>
        <v>Central - Office Supplies</v>
      </c>
      <c r="K5853" t="s">
        <v>42</v>
      </c>
      <c r="L5853">
        <v>1.3620000000000001</v>
      </c>
      <c r="M5853" s="3">
        <f t="shared" si="457"/>
        <v>1</v>
      </c>
      <c r="N5853" s="3">
        <f t="shared" si="458"/>
        <v>0.27239999999999998</v>
      </c>
      <c r="O5853">
        <v>1</v>
      </c>
      <c r="P5853" s="3">
        <f t="shared" si="459"/>
        <v>1</v>
      </c>
      <c r="Q5853">
        <v>0.8</v>
      </c>
      <c r="R5853">
        <v>-2.1791999999999998</v>
      </c>
      <c r="S5853" s="3">
        <f>R5853/L5853*100</f>
        <v>-159.99999999999997</v>
      </c>
      <c r="T5853" s="3">
        <f>( (L5853-(L5853*Q5853))*O5853)</f>
        <v>0.27239999999999998</v>
      </c>
    </row>
    <row r="5854" spans="1:20" x14ac:dyDescent="0.25">
      <c r="A5854" t="s">
        <v>33</v>
      </c>
      <c r="B5854" t="s">
        <v>27</v>
      </c>
      <c r="C5854" t="s">
        <v>20</v>
      </c>
      <c r="D5854" t="s">
        <v>140</v>
      </c>
      <c r="E5854" t="s">
        <v>51</v>
      </c>
      <c r="F5854" s="9">
        <v>75220</v>
      </c>
      <c r="G5854" s="3" t="str">
        <f t="shared" si="455"/>
        <v>United States ,Dallas ,Texas, 75220</v>
      </c>
      <c r="H5854" t="s">
        <v>52</v>
      </c>
      <c r="I5854" t="s">
        <v>24</v>
      </c>
      <c r="J5854" t="str">
        <f t="shared" si="456"/>
        <v>Central - Furniture</v>
      </c>
      <c r="K5854" t="s">
        <v>38</v>
      </c>
      <c r="L5854">
        <v>14.76</v>
      </c>
      <c r="M5854" s="3">
        <f t="shared" si="457"/>
        <v>15</v>
      </c>
      <c r="N5854" s="3">
        <f t="shared" si="458"/>
        <v>5.9039999999999999</v>
      </c>
      <c r="O5854">
        <v>5</v>
      </c>
      <c r="P5854" s="3">
        <f t="shared" si="459"/>
        <v>3</v>
      </c>
      <c r="Q5854">
        <v>0.6</v>
      </c>
      <c r="R5854">
        <v>-11.439</v>
      </c>
      <c r="S5854" s="3">
        <f>R5854/L5854*100</f>
        <v>-77.5</v>
      </c>
      <c r="T5854" s="3">
        <f>( (L5854-(L5854*Q5854))*O5854)</f>
        <v>29.52</v>
      </c>
    </row>
    <row r="5855" spans="1:20" x14ac:dyDescent="0.25">
      <c r="A5855" t="s">
        <v>18</v>
      </c>
      <c r="B5855" t="s">
        <v>19</v>
      </c>
      <c r="C5855" t="s">
        <v>20</v>
      </c>
      <c r="D5855" t="s">
        <v>44</v>
      </c>
      <c r="E5855" t="s">
        <v>29</v>
      </c>
      <c r="F5855" s="9">
        <v>94521</v>
      </c>
      <c r="G5855" s="3" t="str">
        <f t="shared" si="455"/>
        <v>United States ,Concord ,California, 94521</v>
      </c>
      <c r="H5855" t="s">
        <v>30</v>
      </c>
      <c r="I5855" t="s">
        <v>24</v>
      </c>
      <c r="J5855" t="str">
        <f t="shared" si="456"/>
        <v>West - Furniture</v>
      </c>
      <c r="K5855" t="s">
        <v>25</v>
      </c>
      <c r="L5855">
        <v>239.666</v>
      </c>
      <c r="M5855" s="3">
        <f t="shared" si="457"/>
        <v>240</v>
      </c>
      <c r="N5855" s="3">
        <f t="shared" si="458"/>
        <v>203.71609999999998</v>
      </c>
      <c r="O5855">
        <v>2</v>
      </c>
      <c r="P5855" s="3">
        <f t="shared" si="459"/>
        <v>120</v>
      </c>
      <c r="Q5855">
        <v>0.15</v>
      </c>
      <c r="R5855">
        <v>14.098000000000001</v>
      </c>
      <c r="S5855" s="3">
        <f>R5855/L5855*100</f>
        <v>5.882352941176471</v>
      </c>
      <c r="T5855" s="3">
        <f>( (L5855-(L5855*Q5855))*O5855)</f>
        <v>407.43219999999997</v>
      </c>
    </row>
    <row r="5856" spans="1:20" x14ac:dyDescent="0.25">
      <c r="A5856" t="s">
        <v>33</v>
      </c>
      <c r="B5856" t="s">
        <v>19</v>
      </c>
      <c r="C5856" t="s">
        <v>20</v>
      </c>
      <c r="D5856" t="s">
        <v>553</v>
      </c>
      <c r="E5856" t="s">
        <v>202</v>
      </c>
      <c r="F5856" s="9">
        <v>72032</v>
      </c>
      <c r="G5856" s="3" t="str">
        <f t="shared" si="455"/>
        <v>United States ,Conway ,Arkansas, 72032</v>
      </c>
      <c r="H5856" t="s">
        <v>23</v>
      </c>
      <c r="I5856" t="s">
        <v>24</v>
      </c>
      <c r="J5856" t="str">
        <f t="shared" si="456"/>
        <v>South - Furniture</v>
      </c>
      <c r="K5856" t="s">
        <v>36</v>
      </c>
      <c r="L5856">
        <v>301.95999999999998</v>
      </c>
      <c r="M5856" s="3">
        <f t="shared" si="457"/>
        <v>302</v>
      </c>
      <c r="N5856" s="3">
        <f t="shared" si="458"/>
        <v>301.95999999999998</v>
      </c>
      <c r="O5856">
        <v>2</v>
      </c>
      <c r="P5856" s="3">
        <f t="shared" si="459"/>
        <v>151</v>
      </c>
      <c r="Q5856">
        <v>0</v>
      </c>
      <c r="R5856">
        <v>45.293999999999997</v>
      </c>
      <c r="S5856" s="3">
        <f>R5856/L5856*100</f>
        <v>15</v>
      </c>
      <c r="T5856" s="3">
        <f>( (L5856-(L5856*Q5856))*O5856)</f>
        <v>603.91999999999996</v>
      </c>
    </row>
    <row r="5857" spans="1:20" x14ac:dyDescent="0.25">
      <c r="A5857" t="s">
        <v>18</v>
      </c>
      <c r="B5857" t="s">
        <v>49</v>
      </c>
      <c r="C5857" t="s">
        <v>20</v>
      </c>
      <c r="D5857" t="s">
        <v>60</v>
      </c>
      <c r="E5857" t="s">
        <v>61</v>
      </c>
      <c r="F5857" s="9">
        <v>19120</v>
      </c>
      <c r="G5857" s="3" t="str">
        <f t="shared" si="455"/>
        <v>United States ,Philadelphia ,Pennsylvania, 19120</v>
      </c>
      <c r="H5857" t="s">
        <v>62</v>
      </c>
      <c r="I5857" t="s">
        <v>31</v>
      </c>
      <c r="J5857" t="str">
        <f t="shared" si="456"/>
        <v>East - Office Supplies</v>
      </c>
      <c r="K5857" t="s">
        <v>46</v>
      </c>
      <c r="L5857">
        <v>7.968</v>
      </c>
      <c r="M5857" s="3">
        <f t="shared" si="457"/>
        <v>8</v>
      </c>
      <c r="N5857" s="3">
        <f t="shared" si="458"/>
        <v>6.3743999999999996</v>
      </c>
      <c r="O5857">
        <v>2</v>
      </c>
      <c r="P5857" s="3">
        <f t="shared" si="459"/>
        <v>4</v>
      </c>
      <c r="Q5857">
        <v>0.2</v>
      </c>
      <c r="R5857">
        <v>2.8883999999999999</v>
      </c>
      <c r="S5857" s="3">
        <f>R5857/L5857*100</f>
        <v>36.25</v>
      </c>
      <c r="T5857" s="3">
        <f>( (L5857-(L5857*Q5857))*O5857)</f>
        <v>12.748799999999999</v>
      </c>
    </row>
    <row r="5858" spans="1:20" x14ac:dyDescent="0.25">
      <c r="A5858" t="s">
        <v>18</v>
      </c>
      <c r="B5858" t="s">
        <v>19</v>
      </c>
      <c r="C5858" t="s">
        <v>20</v>
      </c>
      <c r="D5858" t="s">
        <v>381</v>
      </c>
      <c r="E5858" t="s">
        <v>202</v>
      </c>
      <c r="F5858" s="9">
        <v>72209</v>
      </c>
      <c r="G5858" s="3" t="str">
        <f t="shared" si="455"/>
        <v>United States ,Little Rock ,Arkansas, 72209</v>
      </c>
      <c r="H5858" t="s">
        <v>23</v>
      </c>
      <c r="I5858" t="s">
        <v>31</v>
      </c>
      <c r="J5858" t="str">
        <f t="shared" si="456"/>
        <v>South - Office Supplies</v>
      </c>
      <c r="K5858" t="s">
        <v>46</v>
      </c>
      <c r="L5858">
        <v>109.92</v>
      </c>
      <c r="M5858" s="3">
        <f t="shared" si="457"/>
        <v>110</v>
      </c>
      <c r="N5858" s="3">
        <f t="shared" si="458"/>
        <v>109.92</v>
      </c>
      <c r="O5858">
        <v>2</v>
      </c>
      <c r="P5858" s="3">
        <f t="shared" si="459"/>
        <v>55</v>
      </c>
      <c r="Q5858">
        <v>0</v>
      </c>
      <c r="R5858">
        <v>53.860799999999998</v>
      </c>
      <c r="S5858" s="3">
        <f>R5858/L5858*100</f>
        <v>49</v>
      </c>
      <c r="T5858" s="3">
        <f>( (L5858-(L5858*Q5858))*O5858)</f>
        <v>219.84</v>
      </c>
    </row>
    <row r="5859" spans="1:20" x14ac:dyDescent="0.25">
      <c r="A5859" t="s">
        <v>18</v>
      </c>
      <c r="B5859" t="s">
        <v>19</v>
      </c>
      <c r="C5859" t="s">
        <v>20</v>
      </c>
      <c r="D5859" t="s">
        <v>381</v>
      </c>
      <c r="E5859" t="s">
        <v>202</v>
      </c>
      <c r="F5859" s="9">
        <v>72209</v>
      </c>
      <c r="G5859" s="3" t="str">
        <f t="shared" si="455"/>
        <v>United States ,Little Rock ,Arkansas, 72209</v>
      </c>
      <c r="H5859" t="s">
        <v>23</v>
      </c>
      <c r="I5859" t="s">
        <v>31</v>
      </c>
      <c r="J5859" t="str">
        <f t="shared" si="456"/>
        <v>South - Office Supplies</v>
      </c>
      <c r="K5859" t="s">
        <v>46</v>
      </c>
      <c r="L5859">
        <v>19.440000000000001</v>
      </c>
      <c r="M5859" s="3">
        <f t="shared" si="457"/>
        <v>19</v>
      </c>
      <c r="N5859" s="3">
        <f t="shared" si="458"/>
        <v>19.440000000000001</v>
      </c>
      <c r="O5859">
        <v>3</v>
      </c>
      <c r="P5859" s="3">
        <f t="shared" si="459"/>
        <v>6.333333333333333</v>
      </c>
      <c r="Q5859">
        <v>0</v>
      </c>
      <c r="R5859">
        <v>9.3312000000000008</v>
      </c>
      <c r="S5859" s="3">
        <f>R5859/L5859*100</f>
        <v>48.000000000000007</v>
      </c>
      <c r="T5859" s="3">
        <f>( (L5859-(L5859*Q5859))*O5859)</f>
        <v>58.320000000000007</v>
      </c>
    </row>
    <row r="5860" spans="1:20" x14ac:dyDescent="0.25">
      <c r="A5860" t="s">
        <v>18</v>
      </c>
      <c r="B5860" t="s">
        <v>19</v>
      </c>
      <c r="C5860" t="s">
        <v>20</v>
      </c>
      <c r="D5860" t="s">
        <v>381</v>
      </c>
      <c r="E5860" t="s">
        <v>202</v>
      </c>
      <c r="F5860" s="9">
        <v>72209</v>
      </c>
      <c r="G5860" s="3" t="str">
        <f t="shared" si="455"/>
        <v>United States ,Little Rock ,Arkansas, 72209</v>
      </c>
      <c r="H5860" t="s">
        <v>23</v>
      </c>
      <c r="I5860" t="s">
        <v>31</v>
      </c>
      <c r="J5860" t="str">
        <f t="shared" si="456"/>
        <v>South - Office Supplies</v>
      </c>
      <c r="K5860" t="s">
        <v>39</v>
      </c>
      <c r="L5860">
        <v>11.16</v>
      </c>
      <c r="M5860" s="3">
        <f t="shared" si="457"/>
        <v>11</v>
      </c>
      <c r="N5860" s="3">
        <f t="shared" si="458"/>
        <v>11.16</v>
      </c>
      <c r="O5860">
        <v>2</v>
      </c>
      <c r="P5860" s="3">
        <f t="shared" si="459"/>
        <v>5.5</v>
      </c>
      <c r="Q5860">
        <v>0</v>
      </c>
      <c r="R5860">
        <v>4.3524000000000003</v>
      </c>
      <c r="S5860" s="3">
        <f>R5860/L5860*100</f>
        <v>39</v>
      </c>
      <c r="T5860" s="3">
        <f>( (L5860-(L5860*Q5860))*O5860)</f>
        <v>22.32</v>
      </c>
    </row>
    <row r="5861" spans="1:20" x14ac:dyDescent="0.25">
      <c r="A5861" t="s">
        <v>18</v>
      </c>
      <c r="B5861" t="s">
        <v>27</v>
      </c>
      <c r="C5861" t="s">
        <v>20</v>
      </c>
      <c r="D5861" t="s">
        <v>346</v>
      </c>
      <c r="E5861" t="s">
        <v>132</v>
      </c>
      <c r="F5861" s="9">
        <v>6450</v>
      </c>
      <c r="G5861" s="3" t="str">
        <f t="shared" si="455"/>
        <v>United States ,Meriden ,Connecticut, 6450</v>
      </c>
      <c r="H5861" t="s">
        <v>62</v>
      </c>
      <c r="I5861" t="s">
        <v>31</v>
      </c>
      <c r="J5861" t="str">
        <f t="shared" si="456"/>
        <v>East - Office Supplies</v>
      </c>
      <c r="K5861" t="s">
        <v>43</v>
      </c>
      <c r="L5861">
        <v>79.47</v>
      </c>
      <c r="M5861" s="3">
        <f t="shared" si="457"/>
        <v>79</v>
      </c>
      <c r="N5861" s="3">
        <f t="shared" si="458"/>
        <v>79.47</v>
      </c>
      <c r="O5861">
        <v>3</v>
      </c>
      <c r="P5861" s="3">
        <f t="shared" si="459"/>
        <v>26.333333333333332</v>
      </c>
      <c r="Q5861">
        <v>0</v>
      </c>
      <c r="R5861">
        <v>22.2516</v>
      </c>
      <c r="S5861" s="3">
        <f>R5861/L5861*100</f>
        <v>28.000000000000004</v>
      </c>
      <c r="T5861" s="3">
        <f>( (L5861-(L5861*Q5861))*O5861)</f>
        <v>238.41</v>
      </c>
    </row>
    <row r="5862" spans="1:20" x14ac:dyDescent="0.25">
      <c r="A5862" t="s">
        <v>18</v>
      </c>
      <c r="B5862" t="s">
        <v>27</v>
      </c>
      <c r="C5862" t="s">
        <v>20</v>
      </c>
      <c r="D5862" t="s">
        <v>346</v>
      </c>
      <c r="E5862" t="s">
        <v>132</v>
      </c>
      <c r="F5862" s="9">
        <v>6450</v>
      </c>
      <c r="G5862" s="3" t="str">
        <f t="shared" si="455"/>
        <v>United States ,Meriden ,Connecticut, 6450</v>
      </c>
      <c r="H5862" t="s">
        <v>62</v>
      </c>
      <c r="I5862" t="s">
        <v>31</v>
      </c>
      <c r="J5862" t="str">
        <f t="shared" si="456"/>
        <v>East - Office Supplies</v>
      </c>
      <c r="K5862" t="s">
        <v>39</v>
      </c>
      <c r="L5862">
        <v>4.5599999999999996</v>
      </c>
      <c r="M5862" s="3">
        <f t="shared" si="457"/>
        <v>5</v>
      </c>
      <c r="N5862" s="3">
        <f t="shared" si="458"/>
        <v>4.5599999999999996</v>
      </c>
      <c r="O5862">
        <v>2</v>
      </c>
      <c r="P5862" s="3">
        <f t="shared" si="459"/>
        <v>2.5</v>
      </c>
      <c r="Q5862">
        <v>0</v>
      </c>
      <c r="R5862">
        <v>2.0064000000000002</v>
      </c>
      <c r="S5862" s="3">
        <f>R5862/L5862*100</f>
        <v>44.000000000000007</v>
      </c>
      <c r="T5862" s="3">
        <f>( (L5862-(L5862*Q5862))*O5862)</f>
        <v>9.1199999999999992</v>
      </c>
    </row>
    <row r="5863" spans="1:20" x14ac:dyDescent="0.25">
      <c r="A5863" t="s">
        <v>18</v>
      </c>
      <c r="B5863" t="s">
        <v>27</v>
      </c>
      <c r="C5863" t="s">
        <v>20</v>
      </c>
      <c r="D5863" t="s">
        <v>346</v>
      </c>
      <c r="E5863" t="s">
        <v>132</v>
      </c>
      <c r="F5863" s="9">
        <v>6450</v>
      </c>
      <c r="G5863" s="3" t="str">
        <f t="shared" si="455"/>
        <v>United States ,Meriden ,Connecticut, 6450</v>
      </c>
      <c r="H5863" t="s">
        <v>62</v>
      </c>
      <c r="I5863" t="s">
        <v>24</v>
      </c>
      <c r="J5863" t="str">
        <f t="shared" si="456"/>
        <v>East - Furniture</v>
      </c>
      <c r="K5863" t="s">
        <v>26</v>
      </c>
      <c r="L5863">
        <v>1133.3499999999999</v>
      </c>
      <c r="M5863" s="3">
        <f t="shared" si="457"/>
        <v>1133</v>
      </c>
      <c r="N5863" s="3">
        <f t="shared" si="458"/>
        <v>1133.3499999999999</v>
      </c>
      <c r="O5863">
        <v>5</v>
      </c>
      <c r="P5863" s="3">
        <f t="shared" si="459"/>
        <v>226.6</v>
      </c>
      <c r="Q5863">
        <v>0</v>
      </c>
      <c r="R5863">
        <v>294.67099999999999</v>
      </c>
      <c r="S5863" s="3">
        <f>R5863/L5863*100</f>
        <v>26</v>
      </c>
      <c r="T5863" s="3">
        <f>( (L5863-(L5863*Q5863))*O5863)</f>
        <v>5666.75</v>
      </c>
    </row>
    <row r="5864" spans="1:20" x14ac:dyDescent="0.25">
      <c r="A5864" t="s">
        <v>33</v>
      </c>
      <c r="B5864" t="s">
        <v>27</v>
      </c>
      <c r="C5864" t="s">
        <v>20</v>
      </c>
      <c r="D5864" t="s">
        <v>60</v>
      </c>
      <c r="E5864" t="s">
        <v>61</v>
      </c>
      <c r="F5864" s="9">
        <v>19143</v>
      </c>
      <c r="G5864" s="3" t="str">
        <f t="shared" si="455"/>
        <v>United States ,Philadelphia ,Pennsylvania, 19143</v>
      </c>
      <c r="H5864" t="s">
        <v>62</v>
      </c>
      <c r="I5864" t="s">
        <v>31</v>
      </c>
      <c r="J5864" t="str">
        <f t="shared" si="456"/>
        <v>East - Office Supplies</v>
      </c>
      <c r="K5864" t="s">
        <v>39</v>
      </c>
      <c r="L5864">
        <v>4.6719999999999997</v>
      </c>
      <c r="M5864" s="3">
        <f t="shared" si="457"/>
        <v>5</v>
      </c>
      <c r="N5864" s="3">
        <f t="shared" si="458"/>
        <v>3.7375999999999996</v>
      </c>
      <c r="O5864">
        <v>1</v>
      </c>
      <c r="P5864" s="3">
        <f t="shared" si="459"/>
        <v>5</v>
      </c>
      <c r="Q5864">
        <v>0.2</v>
      </c>
      <c r="R5864">
        <v>0.58399999999999996</v>
      </c>
      <c r="S5864" s="3">
        <f>R5864/L5864*100</f>
        <v>12.5</v>
      </c>
      <c r="T5864" s="3">
        <f>( (L5864-(L5864*Q5864))*O5864)</f>
        <v>3.7375999999999996</v>
      </c>
    </row>
    <row r="5865" spans="1:20" x14ac:dyDescent="0.25">
      <c r="A5865" t="s">
        <v>33</v>
      </c>
      <c r="B5865" t="s">
        <v>27</v>
      </c>
      <c r="C5865" t="s">
        <v>20</v>
      </c>
      <c r="D5865" t="s">
        <v>60</v>
      </c>
      <c r="E5865" t="s">
        <v>61</v>
      </c>
      <c r="F5865" s="9">
        <v>19143</v>
      </c>
      <c r="G5865" s="3" t="str">
        <f t="shared" si="455"/>
        <v>United States ,Philadelphia ,Pennsylvania, 19143</v>
      </c>
      <c r="H5865" t="s">
        <v>62</v>
      </c>
      <c r="I5865" t="s">
        <v>31</v>
      </c>
      <c r="J5865" t="str">
        <f t="shared" si="456"/>
        <v>East - Office Supplies</v>
      </c>
      <c r="K5865" t="s">
        <v>42</v>
      </c>
      <c r="L5865">
        <v>104.58</v>
      </c>
      <c r="M5865" s="3">
        <f t="shared" si="457"/>
        <v>105</v>
      </c>
      <c r="N5865" s="3">
        <f t="shared" si="458"/>
        <v>31.374000000000009</v>
      </c>
      <c r="O5865">
        <v>6</v>
      </c>
      <c r="P5865" s="3">
        <f t="shared" si="459"/>
        <v>17.5</v>
      </c>
      <c r="Q5865">
        <v>0.7</v>
      </c>
      <c r="R5865">
        <v>-80.177999999999997</v>
      </c>
      <c r="S5865" s="3">
        <f>R5865/L5865*100</f>
        <v>-76.666666666666657</v>
      </c>
      <c r="T5865" s="3">
        <f>( (L5865-(L5865*Q5865))*O5865)</f>
        <v>188.24400000000006</v>
      </c>
    </row>
    <row r="5866" spans="1:20" x14ac:dyDescent="0.25">
      <c r="A5866" t="s">
        <v>33</v>
      </c>
      <c r="B5866" t="s">
        <v>49</v>
      </c>
      <c r="C5866" t="s">
        <v>20</v>
      </c>
      <c r="D5866" t="s">
        <v>554</v>
      </c>
      <c r="E5866" t="s">
        <v>555</v>
      </c>
      <c r="F5866" s="9">
        <v>82001</v>
      </c>
      <c r="G5866" s="3" t="str">
        <f t="shared" si="455"/>
        <v>United States ,Cheyenne ,Wyoming, 82001</v>
      </c>
      <c r="H5866" t="s">
        <v>30</v>
      </c>
      <c r="I5866" t="s">
        <v>24</v>
      </c>
      <c r="J5866" t="str">
        <f t="shared" si="456"/>
        <v>West - Furniture</v>
      </c>
      <c r="K5866" t="s">
        <v>26</v>
      </c>
      <c r="L5866">
        <v>1603.136</v>
      </c>
      <c r="M5866" s="3">
        <f t="shared" si="457"/>
        <v>1603</v>
      </c>
      <c r="N5866" s="3">
        <f t="shared" si="458"/>
        <v>1282.5088000000001</v>
      </c>
      <c r="O5866">
        <v>4</v>
      </c>
      <c r="P5866" s="3">
        <f t="shared" si="459"/>
        <v>400.75</v>
      </c>
      <c r="Q5866">
        <v>0.2</v>
      </c>
      <c r="R5866">
        <v>100.196</v>
      </c>
      <c r="S5866" s="3">
        <f>R5866/L5866*100</f>
        <v>6.25</v>
      </c>
      <c r="T5866" s="3">
        <f>( (L5866-(L5866*Q5866))*O5866)</f>
        <v>5130.0352000000003</v>
      </c>
    </row>
    <row r="5867" spans="1:20" x14ac:dyDescent="0.25">
      <c r="A5867" t="s">
        <v>173</v>
      </c>
      <c r="B5867" t="s">
        <v>27</v>
      </c>
      <c r="C5867" t="s">
        <v>20</v>
      </c>
      <c r="D5867" t="s">
        <v>213</v>
      </c>
      <c r="E5867" t="s">
        <v>29</v>
      </c>
      <c r="F5867" s="9">
        <v>92804</v>
      </c>
      <c r="G5867" s="3" t="str">
        <f t="shared" si="455"/>
        <v>United States ,Anaheim ,California, 92804</v>
      </c>
      <c r="H5867" t="s">
        <v>30</v>
      </c>
      <c r="I5867" t="s">
        <v>24</v>
      </c>
      <c r="J5867" t="str">
        <f t="shared" si="456"/>
        <v>West - Furniture</v>
      </c>
      <c r="K5867" t="s">
        <v>36</v>
      </c>
      <c r="L5867">
        <v>1293.4880000000001</v>
      </c>
      <c r="M5867" s="3">
        <f t="shared" si="457"/>
        <v>1293</v>
      </c>
      <c r="N5867" s="3">
        <f t="shared" si="458"/>
        <v>1034.7904000000001</v>
      </c>
      <c r="O5867">
        <v>7</v>
      </c>
      <c r="P5867" s="3">
        <f t="shared" si="459"/>
        <v>184.71428571428572</v>
      </c>
      <c r="Q5867">
        <v>0.2</v>
      </c>
      <c r="R5867">
        <v>80.843000000000004</v>
      </c>
      <c r="S5867" s="3">
        <f>R5867/L5867*100</f>
        <v>6.25</v>
      </c>
      <c r="T5867" s="3">
        <f>( (L5867-(L5867*Q5867))*O5867)</f>
        <v>7243.5328000000009</v>
      </c>
    </row>
    <row r="5868" spans="1:20" x14ac:dyDescent="0.25">
      <c r="A5868" t="s">
        <v>33</v>
      </c>
      <c r="B5868" t="s">
        <v>19</v>
      </c>
      <c r="C5868" t="s">
        <v>20</v>
      </c>
      <c r="D5868" t="s">
        <v>112</v>
      </c>
      <c r="E5868" t="s">
        <v>79</v>
      </c>
      <c r="F5868" s="9">
        <v>47401</v>
      </c>
      <c r="G5868" s="3" t="str">
        <f t="shared" si="455"/>
        <v>United States ,Bloomington ,Indiana, 47401</v>
      </c>
      <c r="H5868" t="s">
        <v>52</v>
      </c>
      <c r="I5868" t="s">
        <v>24</v>
      </c>
      <c r="J5868" t="str">
        <f t="shared" si="456"/>
        <v>Central - Furniture</v>
      </c>
      <c r="K5868" t="s">
        <v>38</v>
      </c>
      <c r="L5868">
        <v>127.95</v>
      </c>
      <c r="M5868" s="3">
        <f t="shared" si="457"/>
        <v>128</v>
      </c>
      <c r="N5868" s="3">
        <f t="shared" si="458"/>
        <v>127.95</v>
      </c>
      <c r="O5868">
        <v>3</v>
      </c>
      <c r="P5868" s="3">
        <f t="shared" si="459"/>
        <v>42.666666666666664</v>
      </c>
      <c r="Q5868">
        <v>0</v>
      </c>
      <c r="R5868">
        <v>21.7515</v>
      </c>
      <c r="S5868" s="3">
        <f>R5868/L5868*100</f>
        <v>17</v>
      </c>
      <c r="T5868" s="3">
        <f>( (L5868-(L5868*Q5868))*O5868)</f>
        <v>383.85</v>
      </c>
    </row>
    <row r="5869" spans="1:20" x14ac:dyDescent="0.25">
      <c r="A5869" t="s">
        <v>33</v>
      </c>
      <c r="B5869" t="s">
        <v>49</v>
      </c>
      <c r="C5869" t="s">
        <v>20</v>
      </c>
      <c r="D5869" t="s">
        <v>108</v>
      </c>
      <c r="E5869" t="s">
        <v>172</v>
      </c>
      <c r="F5869" s="9">
        <v>31907</v>
      </c>
      <c r="G5869" s="3" t="str">
        <f t="shared" si="455"/>
        <v>United States ,Columbus ,Georgia, 31907</v>
      </c>
      <c r="H5869" t="s">
        <v>23</v>
      </c>
      <c r="I5869" t="s">
        <v>31</v>
      </c>
      <c r="J5869" t="str">
        <f t="shared" si="456"/>
        <v>South - Office Supplies</v>
      </c>
      <c r="K5869" t="s">
        <v>37</v>
      </c>
      <c r="L5869">
        <v>59.76</v>
      </c>
      <c r="M5869" s="3">
        <f t="shared" si="457"/>
        <v>60</v>
      </c>
      <c r="N5869" s="3">
        <f t="shared" si="458"/>
        <v>59.76</v>
      </c>
      <c r="O5869">
        <v>1</v>
      </c>
      <c r="P5869" s="3">
        <f t="shared" si="459"/>
        <v>60</v>
      </c>
      <c r="Q5869">
        <v>0</v>
      </c>
      <c r="R5869">
        <v>16.732800000000001</v>
      </c>
      <c r="S5869" s="3">
        <f>R5869/L5869*100</f>
        <v>28.000000000000004</v>
      </c>
      <c r="T5869" s="3">
        <f>( (L5869-(L5869*Q5869))*O5869)</f>
        <v>59.76</v>
      </c>
    </row>
    <row r="5870" spans="1:20" x14ac:dyDescent="0.25">
      <c r="A5870" t="s">
        <v>173</v>
      </c>
      <c r="B5870" t="s">
        <v>49</v>
      </c>
      <c r="C5870" t="s">
        <v>20</v>
      </c>
      <c r="D5870" t="s">
        <v>276</v>
      </c>
      <c r="E5870" t="s">
        <v>202</v>
      </c>
      <c r="F5870" s="9">
        <v>72401</v>
      </c>
      <c r="G5870" s="3" t="str">
        <f t="shared" si="455"/>
        <v>United States ,Jonesboro ,Arkansas, 72401</v>
      </c>
      <c r="H5870" t="s">
        <v>23</v>
      </c>
      <c r="I5870" t="s">
        <v>31</v>
      </c>
      <c r="J5870" t="str">
        <f t="shared" si="456"/>
        <v>South - Office Supplies</v>
      </c>
      <c r="K5870" t="s">
        <v>42</v>
      </c>
      <c r="L5870">
        <v>108.08</v>
      </c>
      <c r="M5870" s="3">
        <f t="shared" si="457"/>
        <v>108</v>
      </c>
      <c r="N5870" s="3">
        <f t="shared" si="458"/>
        <v>108.08</v>
      </c>
      <c r="O5870">
        <v>7</v>
      </c>
      <c r="P5870" s="3">
        <f t="shared" si="459"/>
        <v>15.428571428571429</v>
      </c>
      <c r="Q5870">
        <v>0</v>
      </c>
      <c r="R5870">
        <v>54.04</v>
      </c>
      <c r="S5870" s="3">
        <f>R5870/L5870*100</f>
        <v>50</v>
      </c>
      <c r="T5870" s="3">
        <f>( (L5870-(L5870*Q5870))*O5870)</f>
        <v>756.56</v>
      </c>
    </row>
    <row r="5871" spans="1:20" x14ac:dyDescent="0.25">
      <c r="A5871" t="s">
        <v>173</v>
      </c>
      <c r="B5871" t="s">
        <v>49</v>
      </c>
      <c r="C5871" t="s">
        <v>20</v>
      </c>
      <c r="D5871" t="s">
        <v>276</v>
      </c>
      <c r="E5871" t="s">
        <v>202</v>
      </c>
      <c r="F5871" s="9">
        <v>72401</v>
      </c>
      <c r="G5871" s="3" t="str">
        <f t="shared" si="455"/>
        <v>United States ,Jonesboro ,Arkansas, 72401</v>
      </c>
      <c r="H5871" t="s">
        <v>23</v>
      </c>
      <c r="I5871" t="s">
        <v>31</v>
      </c>
      <c r="J5871" t="str">
        <f t="shared" si="456"/>
        <v>South - Office Supplies</v>
      </c>
      <c r="K5871" t="s">
        <v>42</v>
      </c>
      <c r="L5871">
        <v>9.5399999999999991</v>
      </c>
      <c r="M5871" s="3">
        <f t="shared" si="457"/>
        <v>10</v>
      </c>
      <c r="N5871" s="3">
        <f t="shared" si="458"/>
        <v>9.5399999999999991</v>
      </c>
      <c r="O5871">
        <v>3</v>
      </c>
      <c r="P5871" s="3">
        <f t="shared" si="459"/>
        <v>3.3333333333333335</v>
      </c>
      <c r="Q5871">
        <v>0</v>
      </c>
      <c r="R5871">
        <v>4.3883999999999999</v>
      </c>
      <c r="S5871" s="3">
        <f>R5871/L5871*100</f>
        <v>46</v>
      </c>
      <c r="T5871" s="3">
        <f>( (L5871-(L5871*Q5871))*O5871)</f>
        <v>28.619999999999997</v>
      </c>
    </row>
    <row r="5872" spans="1:20" x14ac:dyDescent="0.25">
      <c r="A5872" t="s">
        <v>67</v>
      </c>
      <c r="B5872" t="s">
        <v>49</v>
      </c>
      <c r="C5872" t="s">
        <v>20</v>
      </c>
      <c r="D5872" t="s">
        <v>60</v>
      </c>
      <c r="E5872" t="s">
        <v>61</v>
      </c>
      <c r="F5872" s="9">
        <v>19140</v>
      </c>
      <c r="G5872" s="3" t="str">
        <f t="shared" si="455"/>
        <v>United States ,Philadelphia ,Pennsylvania, 19140</v>
      </c>
      <c r="H5872" t="s">
        <v>62</v>
      </c>
      <c r="I5872" t="s">
        <v>31</v>
      </c>
      <c r="J5872" t="str">
        <f t="shared" si="456"/>
        <v>East - Office Supplies</v>
      </c>
      <c r="K5872" t="s">
        <v>39</v>
      </c>
      <c r="L5872">
        <v>11.736000000000001</v>
      </c>
      <c r="M5872" s="3">
        <f t="shared" si="457"/>
        <v>12</v>
      </c>
      <c r="N5872" s="3">
        <f t="shared" si="458"/>
        <v>9.3887999999999998</v>
      </c>
      <c r="O5872">
        <v>3</v>
      </c>
      <c r="P5872" s="3">
        <f t="shared" si="459"/>
        <v>4</v>
      </c>
      <c r="Q5872">
        <v>0.2</v>
      </c>
      <c r="R5872">
        <v>1.0268999999999999</v>
      </c>
      <c r="S5872" s="3">
        <f>R5872/L5872*100</f>
        <v>8.75</v>
      </c>
      <c r="T5872" s="3">
        <f>( (L5872-(L5872*Q5872))*O5872)</f>
        <v>28.166399999999999</v>
      </c>
    </row>
    <row r="5873" spans="1:20" x14ac:dyDescent="0.25">
      <c r="A5873" t="s">
        <v>33</v>
      </c>
      <c r="B5873" t="s">
        <v>49</v>
      </c>
      <c r="C5873" t="s">
        <v>20</v>
      </c>
      <c r="D5873" t="s">
        <v>189</v>
      </c>
      <c r="E5873" t="s">
        <v>171</v>
      </c>
      <c r="F5873" s="9">
        <v>1841</v>
      </c>
      <c r="G5873" s="3" t="str">
        <f t="shared" si="455"/>
        <v>United States ,Lawrence ,Massachusetts, 1841</v>
      </c>
      <c r="H5873" t="s">
        <v>62</v>
      </c>
      <c r="I5873" t="s">
        <v>31</v>
      </c>
      <c r="J5873" t="str">
        <f t="shared" si="456"/>
        <v>East - Office Supplies</v>
      </c>
      <c r="K5873" t="s">
        <v>42</v>
      </c>
      <c r="L5873">
        <v>447.86</v>
      </c>
      <c r="M5873" s="3">
        <f t="shared" si="457"/>
        <v>448</v>
      </c>
      <c r="N5873" s="3">
        <f t="shared" si="458"/>
        <v>447.86</v>
      </c>
      <c r="O5873">
        <v>7</v>
      </c>
      <c r="P5873" s="3">
        <f t="shared" si="459"/>
        <v>64</v>
      </c>
      <c r="Q5873">
        <v>0</v>
      </c>
      <c r="R5873">
        <v>219.45140000000001</v>
      </c>
      <c r="S5873" s="3">
        <f>R5873/L5873*100</f>
        <v>49</v>
      </c>
      <c r="T5873" s="3">
        <f>( (L5873-(L5873*Q5873))*O5873)</f>
        <v>3135.02</v>
      </c>
    </row>
    <row r="5874" spans="1:20" x14ac:dyDescent="0.25">
      <c r="A5874" t="s">
        <v>33</v>
      </c>
      <c r="B5874" t="s">
        <v>49</v>
      </c>
      <c r="C5874" t="s">
        <v>20</v>
      </c>
      <c r="D5874" t="s">
        <v>189</v>
      </c>
      <c r="E5874" t="s">
        <v>171</v>
      </c>
      <c r="F5874" s="9">
        <v>1841</v>
      </c>
      <c r="G5874" s="3" t="str">
        <f t="shared" si="455"/>
        <v>United States ,Lawrence ,Massachusetts, 1841</v>
      </c>
      <c r="H5874" t="s">
        <v>62</v>
      </c>
      <c r="I5874" t="s">
        <v>31</v>
      </c>
      <c r="J5874" t="str">
        <f t="shared" si="456"/>
        <v>East - Office Supplies</v>
      </c>
      <c r="K5874" t="s">
        <v>46</v>
      </c>
      <c r="L5874">
        <v>17.940000000000001</v>
      </c>
      <c r="M5874" s="3">
        <f t="shared" si="457"/>
        <v>18</v>
      </c>
      <c r="N5874" s="3">
        <f t="shared" si="458"/>
        <v>17.940000000000001</v>
      </c>
      <c r="O5874">
        <v>3</v>
      </c>
      <c r="P5874" s="3">
        <f t="shared" si="459"/>
        <v>6</v>
      </c>
      <c r="Q5874">
        <v>0</v>
      </c>
      <c r="R5874">
        <v>8.7905999999999995</v>
      </c>
      <c r="S5874" s="3">
        <f>R5874/L5874*100</f>
        <v>48.999999999999993</v>
      </c>
      <c r="T5874" s="3">
        <f>( (L5874-(L5874*Q5874))*O5874)</f>
        <v>53.820000000000007</v>
      </c>
    </row>
    <row r="5875" spans="1:20" x14ac:dyDescent="0.25">
      <c r="A5875" t="s">
        <v>33</v>
      </c>
      <c r="B5875" t="s">
        <v>49</v>
      </c>
      <c r="C5875" t="s">
        <v>20</v>
      </c>
      <c r="D5875" t="s">
        <v>189</v>
      </c>
      <c r="E5875" t="s">
        <v>171</v>
      </c>
      <c r="F5875" s="9">
        <v>1841</v>
      </c>
      <c r="G5875" s="3" t="str">
        <f t="shared" si="455"/>
        <v>United States ,Lawrence ,Massachusetts, 1841</v>
      </c>
      <c r="H5875" t="s">
        <v>62</v>
      </c>
      <c r="I5875" t="s">
        <v>31</v>
      </c>
      <c r="J5875" t="str">
        <f t="shared" si="456"/>
        <v>East - Office Supplies</v>
      </c>
      <c r="K5875" t="s">
        <v>43</v>
      </c>
      <c r="L5875">
        <v>245.88</v>
      </c>
      <c r="M5875" s="3">
        <f t="shared" si="457"/>
        <v>246</v>
      </c>
      <c r="N5875" s="3">
        <f t="shared" si="458"/>
        <v>245.88</v>
      </c>
      <c r="O5875">
        <v>6</v>
      </c>
      <c r="P5875" s="3">
        <f t="shared" si="459"/>
        <v>41</v>
      </c>
      <c r="Q5875">
        <v>0</v>
      </c>
      <c r="R5875">
        <v>68.846400000000003</v>
      </c>
      <c r="S5875" s="3">
        <f>R5875/L5875*100</f>
        <v>28.000000000000004</v>
      </c>
      <c r="T5875" s="3">
        <f>( (L5875-(L5875*Q5875))*O5875)</f>
        <v>1475.28</v>
      </c>
    </row>
    <row r="5876" spans="1:20" x14ac:dyDescent="0.25">
      <c r="A5876" t="s">
        <v>33</v>
      </c>
      <c r="B5876" t="s">
        <v>19</v>
      </c>
      <c r="C5876" t="s">
        <v>20</v>
      </c>
      <c r="D5876" t="s">
        <v>80</v>
      </c>
      <c r="E5876" t="s">
        <v>81</v>
      </c>
      <c r="F5876" s="9">
        <v>10011</v>
      </c>
      <c r="G5876" s="3" t="str">
        <f t="shared" si="455"/>
        <v>United States ,New York City ,New York, 10011</v>
      </c>
      <c r="H5876" t="s">
        <v>62</v>
      </c>
      <c r="I5876" t="s">
        <v>31</v>
      </c>
      <c r="J5876" t="str">
        <f t="shared" si="456"/>
        <v>East - Office Supplies</v>
      </c>
      <c r="K5876" t="s">
        <v>46</v>
      </c>
      <c r="L5876">
        <v>192.16</v>
      </c>
      <c r="M5876" s="3">
        <f t="shared" si="457"/>
        <v>192</v>
      </c>
      <c r="N5876" s="3">
        <f t="shared" si="458"/>
        <v>192.16</v>
      </c>
      <c r="O5876">
        <v>4</v>
      </c>
      <c r="P5876" s="3">
        <f t="shared" si="459"/>
        <v>48</v>
      </c>
      <c r="Q5876">
        <v>0</v>
      </c>
      <c r="R5876">
        <v>92.236800000000002</v>
      </c>
      <c r="S5876" s="3">
        <f>R5876/L5876*100</f>
        <v>48.000000000000007</v>
      </c>
      <c r="T5876" s="3">
        <f>( (L5876-(L5876*Q5876))*O5876)</f>
        <v>768.64</v>
      </c>
    </row>
    <row r="5877" spans="1:20" x14ac:dyDescent="0.25">
      <c r="A5877" t="s">
        <v>33</v>
      </c>
      <c r="B5877" t="s">
        <v>27</v>
      </c>
      <c r="C5877" t="s">
        <v>20</v>
      </c>
      <c r="D5877" t="s">
        <v>149</v>
      </c>
      <c r="E5877" t="s">
        <v>29</v>
      </c>
      <c r="F5877" s="9">
        <v>92105</v>
      </c>
      <c r="G5877" s="3" t="str">
        <f t="shared" si="455"/>
        <v>United States ,San Diego ,California, 92105</v>
      </c>
      <c r="H5877" t="s">
        <v>30</v>
      </c>
      <c r="I5877" t="s">
        <v>24</v>
      </c>
      <c r="J5877" t="str">
        <f t="shared" si="456"/>
        <v>West - Furniture</v>
      </c>
      <c r="K5877" t="s">
        <v>26</v>
      </c>
      <c r="L5877">
        <v>801.56799999999998</v>
      </c>
      <c r="M5877" s="3">
        <f t="shared" si="457"/>
        <v>802</v>
      </c>
      <c r="N5877" s="3">
        <f t="shared" si="458"/>
        <v>641.25440000000003</v>
      </c>
      <c r="O5877">
        <v>2</v>
      </c>
      <c r="P5877" s="3">
        <f t="shared" si="459"/>
        <v>401</v>
      </c>
      <c r="Q5877">
        <v>0.2</v>
      </c>
      <c r="R5877">
        <v>50.097999999999999</v>
      </c>
      <c r="S5877" s="3">
        <f>R5877/L5877*100</f>
        <v>6.25</v>
      </c>
      <c r="T5877" s="3">
        <f>( (L5877-(L5877*Q5877))*O5877)</f>
        <v>1282.5088000000001</v>
      </c>
    </row>
    <row r="5878" spans="1:20" x14ac:dyDescent="0.25">
      <c r="A5878" t="s">
        <v>33</v>
      </c>
      <c r="B5878" t="s">
        <v>27</v>
      </c>
      <c r="C5878" t="s">
        <v>20</v>
      </c>
      <c r="D5878" t="s">
        <v>149</v>
      </c>
      <c r="E5878" t="s">
        <v>29</v>
      </c>
      <c r="F5878" s="9">
        <v>92105</v>
      </c>
      <c r="G5878" s="3" t="str">
        <f t="shared" si="455"/>
        <v>United States ,San Diego ,California, 92105</v>
      </c>
      <c r="H5878" t="s">
        <v>30</v>
      </c>
      <c r="I5878" t="s">
        <v>31</v>
      </c>
      <c r="J5878" t="str">
        <f t="shared" si="456"/>
        <v>West - Office Supplies</v>
      </c>
      <c r="K5878" t="s">
        <v>46</v>
      </c>
      <c r="L5878">
        <v>368.91</v>
      </c>
      <c r="M5878" s="3">
        <f t="shared" si="457"/>
        <v>369</v>
      </c>
      <c r="N5878" s="3">
        <f t="shared" si="458"/>
        <v>368.91</v>
      </c>
      <c r="O5878">
        <v>9</v>
      </c>
      <c r="P5878" s="3">
        <f t="shared" si="459"/>
        <v>41</v>
      </c>
      <c r="Q5878">
        <v>0</v>
      </c>
      <c r="R5878">
        <v>180.76589999999999</v>
      </c>
      <c r="S5878" s="3">
        <f>R5878/L5878*100</f>
        <v>48.999999999999993</v>
      </c>
      <c r="T5878" s="3">
        <f>( (L5878-(L5878*Q5878))*O5878)</f>
        <v>3320.19</v>
      </c>
    </row>
    <row r="5879" spans="1:20" x14ac:dyDescent="0.25">
      <c r="A5879" t="s">
        <v>33</v>
      </c>
      <c r="B5879" t="s">
        <v>27</v>
      </c>
      <c r="C5879" t="s">
        <v>20</v>
      </c>
      <c r="D5879" t="s">
        <v>149</v>
      </c>
      <c r="E5879" t="s">
        <v>29</v>
      </c>
      <c r="F5879" s="9">
        <v>92105</v>
      </c>
      <c r="G5879" s="3" t="str">
        <f t="shared" si="455"/>
        <v>United States ,San Diego ,California, 92105</v>
      </c>
      <c r="H5879" t="s">
        <v>30</v>
      </c>
      <c r="I5879" t="s">
        <v>24</v>
      </c>
      <c r="J5879" t="str">
        <f t="shared" si="456"/>
        <v>West - Furniture</v>
      </c>
      <c r="K5879" t="s">
        <v>26</v>
      </c>
      <c r="L5879">
        <v>885.52800000000002</v>
      </c>
      <c r="M5879" s="3">
        <f t="shared" si="457"/>
        <v>886</v>
      </c>
      <c r="N5879" s="3">
        <f t="shared" si="458"/>
        <v>708.42240000000004</v>
      </c>
      <c r="O5879">
        <v>9</v>
      </c>
      <c r="P5879" s="3">
        <f t="shared" si="459"/>
        <v>98.444444444444443</v>
      </c>
      <c r="Q5879">
        <v>0.2</v>
      </c>
      <c r="R5879">
        <v>-99.621899999999997</v>
      </c>
      <c r="S5879" s="3">
        <f>R5879/L5879*100</f>
        <v>-11.249999999999998</v>
      </c>
      <c r="T5879" s="3">
        <f>( (L5879-(L5879*Q5879))*O5879)</f>
        <v>6375.8016000000007</v>
      </c>
    </row>
    <row r="5880" spans="1:20" x14ac:dyDescent="0.25">
      <c r="A5880" t="s">
        <v>18</v>
      </c>
      <c r="B5880" t="s">
        <v>27</v>
      </c>
      <c r="C5880" t="s">
        <v>20</v>
      </c>
      <c r="D5880" t="s">
        <v>57</v>
      </c>
      <c r="E5880" t="s">
        <v>29</v>
      </c>
      <c r="F5880" s="9">
        <v>94109</v>
      </c>
      <c r="G5880" s="3" t="str">
        <f t="shared" si="455"/>
        <v>United States ,San Francisco ,California, 94109</v>
      </c>
      <c r="H5880" t="s">
        <v>30</v>
      </c>
      <c r="I5880" t="s">
        <v>24</v>
      </c>
      <c r="J5880" t="str">
        <f t="shared" si="456"/>
        <v>West - Furniture</v>
      </c>
      <c r="K5880" t="s">
        <v>38</v>
      </c>
      <c r="L5880">
        <v>28.28</v>
      </c>
      <c r="M5880" s="3">
        <f t="shared" si="457"/>
        <v>28</v>
      </c>
      <c r="N5880" s="3">
        <f t="shared" si="458"/>
        <v>28.28</v>
      </c>
      <c r="O5880">
        <v>2</v>
      </c>
      <c r="P5880" s="3">
        <f t="shared" si="459"/>
        <v>14</v>
      </c>
      <c r="Q5880">
        <v>0</v>
      </c>
      <c r="R5880">
        <v>7.3528000000000002</v>
      </c>
      <c r="S5880" s="3">
        <f>R5880/L5880*100</f>
        <v>26</v>
      </c>
      <c r="T5880" s="3">
        <f>( (L5880-(L5880*Q5880))*O5880)</f>
        <v>56.56</v>
      </c>
    </row>
    <row r="5881" spans="1:20" x14ac:dyDescent="0.25">
      <c r="A5881" t="s">
        <v>18</v>
      </c>
      <c r="B5881" t="s">
        <v>27</v>
      </c>
      <c r="C5881" t="s">
        <v>20</v>
      </c>
      <c r="D5881" t="s">
        <v>57</v>
      </c>
      <c r="E5881" t="s">
        <v>29</v>
      </c>
      <c r="F5881" s="9">
        <v>94109</v>
      </c>
      <c r="G5881" s="3" t="str">
        <f t="shared" si="455"/>
        <v>United States ,San Francisco ,California, 94109</v>
      </c>
      <c r="H5881" t="s">
        <v>30</v>
      </c>
      <c r="I5881" t="s">
        <v>31</v>
      </c>
      <c r="J5881" t="str">
        <f t="shared" si="456"/>
        <v>West - Office Supplies</v>
      </c>
      <c r="K5881" t="s">
        <v>115</v>
      </c>
      <c r="L5881">
        <v>4912.59</v>
      </c>
      <c r="M5881" s="3">
        <f t="shared" si="457"/>
        <v>4913</v>
      </c>
      <c r="N5881" s="3">
        <f t="shared" si="458"/>
        <v>4912.59</v>
      </c>
      <c r="O5881">
        <v>3</v>
      </c>
      <c r="P5881" s="3">
        <f t="shared" si="459"/>
        <v>1637.6666666666667</v>
      </c>
      <c r="Q5881">
        <v>0</v>
      </c>
      <c r="R5881">
        <v>196.50360000000001</v>
      </c>
      <c r="S5881" s="3">
        <f>R5881/L5881*100</f>
        <v>4</v>
      </c>
      <c r="T5881" s="3">
        <f>( (L5881-(L5881*Q5881))*O5881)</f>
        <v>14737.77</v>
      </c>
    </row>
    <row r="5882" spans="1:20" x14ac:dyDescent="0.25">
      <c r="A5882" t="s">
        <v>173</v>
      </c>
      <c r="B5882" t="s">
        <v>19</v>
      </c>
      <c r="C5882" t="s">
        <v>20</v>
      </c>
      <c r="D5882" t="s">
        <v>57</v>
      </c>
      <c r="E5882" t="s">
        <v>29</v>
      </c>
      <c r="F5882" s="9">
        <v>94110</v>
      </c>
      <c r="G5882" s="3" t="str">
        <f t="shared" si="455"/>
        <v>United States ,San Francisco ,California, 94110</v>
      </c>
      <c r="H5882" t="s">
        <v>30</v>
      </c>
      <c r="I5882" t="s">
        <v>31</v>
      </c>
      <c r="J5882" t="str">
        <f t="shared" si="456"/>
        <v>West - Office Supplies</v>
      </c>
      <c r="K5882" t="s">
        <v>42</v>
      </c>
      <c r="L5882">
        <v>14.352</v>
      </c>
      <c r="M5882" s="3">
        <f t="shared" si="457"/>
        <v>14</v>
      </c>
      <c r="N5882" s="3">
        <f t="shared" si="458"/>
        <v>11.4816</v>
      </c>
      <c r="O5882">
        <v>3</v>
      </c>
      <c r="P5882" s="3">
        <f t="shared" si="459"/>
        <v>4.666666666666667</v>
      </c>
      <c r="Q5882">
        <v>0.2</v>
      </c>
      <c r="R5882">
        <v>5.0232000000000001</v>
      </c>
      <c r="S5882" s="3">
        <f>R5882/L5882*100</f>
        <v>35</v>
      </c>
      <c r="T5882" s="3">
        <f>( (L5882-(L5882*Q5882))*O5882)</f>
        <v>34.444800000000001</v>
      </c>
    </row>
    <row r="5883" spans="1:20" x14ac:dyDescent="0.25">
      <c r="A5883" t="s">
        <v>173</v>
      </c>
      <c r="B5883" t="s">
        <v>19</v>
      </c>
      <c r="C5883" t="s">
        <v>20</v>
      </c>
      <c r="D5883" t="s">
        <v>57</v>
      </c>
      <c r="E5883" t="s">
        <v>29</v>
      </c>
      <c r="F5883" s="9">
        <v>94110</v>
      </c>
      <c r="G5883" s="3" t="str">
        <f t="shared" si="455"/>
        <v>United States ,San Francisco ,California, 94110</v>
      </c>
      <c r="H5883" t="s">
        <v>30</v>
      </c>
      <c r="I5883" t="s">
        <v>40</v>
      </c>
      <c r="J5883" t="str">
        <f t="shared" si="456"/>
        <v>West - Technology</v>
      </c>
      <c r="K5883" t="s">
        <v>64</v>
      </c>
      <c r="L5883">
        <v>179.97</v>
      </c>
      <c r="M5883" s="3">
        <f t="shared" si="457"/>
        <v>180</v>
      </c>
      <c r="N5883" s="3">
        <f t="shared" si="458"/>
        <v>179.97</v>
      </c>
      <c r="O5883">
        <v>3</v>
      </c>
      <c r="P5883" s="3">
        <f t="shared" si="459"/>
        <v>60</v>
      </c>
      <c r="Q5883">
        <v>0</v>
      </c>
      <c r="R5883">
        <v>86.385599999999997</v>
      </c>
      <c r="S5883" s="3">
        <f>R5883/L5883*100</f>
        <v>48</v>
      </c>
      <c r="T5883" s="3">
        <f>( (L5883-(L5883*Q5883))*O5883)</f>
        <v>539.91</v>
      </c>
    </row>
    <row r="5884" spans="1:20" x14ac:dyDescent="0.25">
      <c r="A5884" t="s">
        <v>67</v>
      </c>
      <c r="B5884" t="s">
        <v>27</v>
      </c>
      <c r="C5884" t="s">
        <v>20</v>
      </c>
      <c r="D5884" t="s">
        <v>490</v>
      </c>
      <c r="E5884" t="s">
        <v>184</v>
      </c>
      <c r="F5884" s="9">
        <v>2920</v>
      </c>
      <c r="G5884" s="3" t="str">
        <f t="shared" si="455"/>
        <v>United States ,Cranston ,Rhode Island, 2920</v>
      </c>
      <c r="H5884" t="s">
        <v>62</v>
      </c>
      <c r="I5884" t="s">
        <v>31</v>
      </c>
      <c r="J5884" t="str">
        <f t="shared" si="456"/>
        <v>East - Office Supplies</v>
      </c>
      <c r="K5884" t="s">
        <v>37</v>
      </c>
      <c r="L5884">
        <v>42.76</v>
      </c>
      <c r="M5884" s="3">
        <f t="shared" si="457"/>
        <v>43</v>
      </c>
      <c r="N5884" s="3">
        <f t="shared" si="458"/>
        <v>42.76</v>
      </c>
      <c r="O5884">
        <v>1</v>
      </c>
      <c r="P5884" s="3">
        <f t="shared" si="459"/>
        <v>43</v>
      </c>
      <c r="Q5884">
        <v>0</v>
      </c>
      <c r="R5884">
        <v>11.117599999999999</v>
      </c>
      <c r="S5884" s="3">
        <f>R5884/L5884*100</f>
        <v>26</v>
      </c>
      <c r="T5884" s="3">
        <f>( (L5884-(L5884*Q5884))*O5884)</f>
        <v>42.76</v>
      </c>
    </row>
    <row r="5885" spans="1:20" x14ac:dyDescent="0.25">
      <c r="A5885" t="s">
        <v>33</v>
      </c>
      <c r="B5885" t="s">
        <v>19</v>
      </c>
      <c r="C5885" t="s">
        <v>20</v>
      </c>
      <c r="D5885" t="s">
        <v>556</v>
      </c>
      <c r="E5885" t="s">
        <v>22</v>
      </c>
      <c r="F5885" s="9">
        <v>42301</v>
      </c>
      <c r="G5885" s="3" t="str">
        <f t="shared" si="455"/>
        <v>United States ,Owensboro ,Kentucky, 42301</v>
      </c>
      <c r="H5885" t="s">
        <v>23</v>
      </c>
      <c r="I5885" t="s">
        <v>31</v>
      </c>
      <c r="J5885" t="str">
        <f t="shared" si="456"/>
        <v>South - Office Supplies</v>
      </c>
      <c r="K5885" t="s">
        <v>46</v>
      </c>
      <c r="L5885">
        <v>45.68</v>
      </c>
      <c r="M5885" s="3">
        <f t="shared" si="457"/>
        <v>46</v>
      </c>
      <c r="N5885" s="3">
        <f t="shared" si="458"/>
        <v>45.68</v>
      </c>
      <c r="O5885">
        <v>2</v>
      </c>
      <c r="P5885" s="3">
        <f t="shared" si="459"/>
        <v>23</v>
      </c>
      <c r="Q5885">
        <v>0</v>
      </c>
      <c r="R5885">
        <v>21.012799999999999</v>
      </c>
      <c r="S5885" s="3">
        <f>R5885/L5885*100</f>
        <v>46</v>
      </c>
      <c r="T5885" s="3">
        <f>( (L5885-(L5885*Q5885))*O5885)</f>
        <v>91.36</v>
      </c>
    </row>
    <row r="5886" spans="1:20" x14ac:dyDescent="0.25">
      <c r="A5886" t="s">
        <v>67</v>
      </c>
      <c r="B5886" t="s">
        <v>19</v>
      </c>
      <c r="C5886" t="s">
        <v>20</v>
      </c>
      <c r="D5886" t="s">
        <v>338</v>
      </c>
      <c r="E5886" t="s">
        <v>253</v>
      </c>
      <c r="F5886" s="9">
        <v>21215</v>
      </c>
      <c r="G5886" s="3" t="str">
        <f t="shared" si="455"/>
        <v>United States ,Baltimore ,Maryland, 21215</v>
      </c>
      <c r="H5886" t="s">
        <v>62</v>
      </c>
      <c r="I5886" t="s">
        <v>31</v>
      </c>
      <c r="J5886" t="str">
        <f t="shared" si="456"/>
        <v>East - Office Supplies</v>
      </c>
      <c r="K5886" t="s">
        <v>42</v>
      </c>
      <c r="L5886">
        <v>25.06</v>
      </c>
      <c r="M5886" s="3">
        <f t="shared" si="457"/>
        <v>25</v>
      </c>
      <c r="N5886" s="3">
        <f t="shared" si="458"/>
        <v>25.06</v>
      </c>
      <c r="O5886">
        <v>2</v>
      </c>
      <c r="P5886" s="3">
        <f t="shared" si="459"/>
        <v>12.5</v>
      </c>
      <c r="Q5886">
        <v>0</v>
      </c>
      <c r="R5886">
        <v>11.7782</v>
      </c>
      <c r="S5886" s="3">
        <f>R5886/L5886*100</f>
        <v>47</v>
      </c>
      <c r="T5886" s="3">
        <f>( (L5886-(L5886*Q5886))*O5886)</f>
        <v>50.12</v>
      </c>
    </row>
    <row r="5887" spans="1:20" x14ac:dyDescent="0.25">
      <c r="A5887" t="s">
        <v>33</v>
      </c>
      <c r="B5887" t="s">
        <v>19</v>
      </c>
      <c r="C5887" t="s">
        <v>20</v>
      </c>
      <c r="D5887" t="s">
        <v>84</v>
      </c>
      <c r="E5887" t="s">
        <v>70</v>
      </c>
      <c r="F5887" s="9">
        <v>60610</v>
      </c>
      <c r="G5887" s="3" t="str">
        <f t="shared" si="455"/>
        <v>United States ,Chicago ,Illinois, 60610</v>
      </c>
      <c r="H5887" t="s">
        <v>52</v>
      </c>
      <c r="I5887" t="s">
        <v>31</v>
      </c>
      <c r="J5887" t="str">
        <f t="shared" si="456"/>
        <v>Central - Office Supplies</v>
      </c>
      <c r="K5887" t="s">
        <v>46</v>
      </c>
      <c r="L5887">
        <v>38.432000000000002</v>
      </c>
      <c r="M5887" s="3">
        <f t="shared" si="457"/>
        <v>38</v>
      </c>
      <c r="N5887" s="3">
        <f t="shared" si="458"/>
        <v>30.745600000000003</v>
      </c>
      <c r="O5887">
        <v>1</v>
      </c>
      <c r="P5887" s="3">
        <f t="shared" si="459"/>
        <v>38</v>
      </c>
      <c r="Q5887">
        <v>0.2</v>
      </c>
      <c r="R5887">
        <v>13.4512</v>
      </c>
      <c r="S5887" s="3">
        <f>R5887/L5887*100</f>
        <v>35</v>
      </c>
      <c r="T5887" s="3">
        <f>( (L5887-(L5887*Q5887))*O5887)</f>
        <v>30.745600000000003</v>
      </c>
    </row>
    <row r="5888" spans="1:20" x14ac:dyDescent="0.25">
      <c r="A5888" t="s">
        <v>33</v>
      </c>
      <c r="B5888" t="s">
        <v>19</v>
      </c>
      <c r="C5888" t="s">
        <v>20</v>
      </c>
      <c r="D5888" t="s">
        <v>84</v>
      </c>
      <c r="E5888" t="s">
        <v>70</v>
      </c>
      <c r="F5888" s="9">
        <v>60610</v>
      </c>
      <c r="G5888" s="3" t="str">
        <f t="shared" si="455"/>
        <v>United States ,Chicago ,Illinois, 60610</v>
      </c>
      <c r="H5888" t="s">
        <v>52</v>
      </c>
      <c r="I5888" t="s">
        <v>31</v>
      </c>
      <c r="J5888" t="str">
        <f t="shared" si="456"/>
        <v>Central - Office Supplies</v>
      </c>
      <c r="K5888" t="s">
        <v>37</v>
      </c>
      <c r="L5888">
        <v>21.568000000000001</v>
      </c>
      <c r="M5888" s="3">
        <f t="shared" si="457"/>
        <v>22</v>
      </c>
      <c r="N5888" s="3">
        <f t="shared" si="458"/>
        <v>17.2544</v>
      </c>
      <c r="O5888">
        <v>2</v>
      </c>
      <c r="P5888" s="3">
        <f t="shared" si="459"/>
        <v>11</v>
      </c>
      <c r="Q5888">
        <v>0.2</v>
      </c>
      <c r="R5888">
        <v>1.6175999999999999</v>
      </c>
      <c r="S5888" s="3">
        <f>R5888/L5888*100</f>
        <v>7.5</v>
      </c>
      <c r="T5888" s="3">
        <f>( (L5888-(L5888*Q5888))*O5888)</f>
        <v>34.508800000000001</v>
      </c>
    </row>
    <row r="5889" spans="1:20" x14ac:dyDescent="0.25">
      <c r="A5889" t="s">
        <v>33</v>
      </c>
      <c r="B5889" t="s">
        <v>19</v>
      </c>
      <c r="C5889" t="s">
        <v>20</v>
      </c>
      <c r="D5889" t="s">
        <v>84</v>
      </c>
      <c r="E5889" t="s">
        <v>70</v>
      </c>
      <c r="F5889" s="9">
        <v>60610</v>
      </c>
      <c r="G5889" s="3" t="str">
        <f t="shared" si="455"/>
        <v>United States ,Chicago ,Illinois, 60610</v>
      </c>
      <c r="H5889" t="s">
        <v>52</v>
      </c>
      <c r="I5889" t="s">
        <v>40</v>
      </c>
      <c r="J5889" t="str">
        <f t="shared" si="456"/>
        <v>Central - Technology</v>
      </c>
      <c r="K5889" t="s">
        <v>64</v>
      </c>
      <c r="L5889">
        <v>81.575999999999993</v>
      </c>
      <c r="M5889" s="3">
        <f t="shared" si="457"/>
        <v>82</v>
      </c>
      <c r="N5889" s="3">
        <f t="shared" si="458"/>
        <v>65.260799999999989</v>
      </c>
      <c r="O5889">
        <v>3</v>
      </c>
      <c r="P5889" s="3">
        <f t="shared" si="459"/>
        <v>27.333333333333332</v>
      </c>
      <c r="Q5889">
        <v>0.2</v>
      </c>
      <c r="R5889">
        <v>2.0394000000000001</v>
      </c>
      <c r="S5889" s="3">
        <f>R5889/L5889*100</f>
        <v>2.5000000000000004</v>
      </c>
      <c r="T5889" s="3">
        <f>( (L5889-(L5889*Q5889))*O5889)</f>
        <v>195.78239999999997</v>
      </c>
    </row>
    <row r="5890" spans="1:20" x14ac:dyDescent="0.25">
      <c r="A5890" t="s">
        <v>33</v>
      </c>
      <c r="B5890" t="s">
        <v>19</v>
      </c>
      <c r="C5890" t="s">
        <v>20</v>
      </c>
      <c r="D5890" t="s">
        <v>205</v>
      </c>
      <c r="E5890" t="s">
        <v>172</v>
      </c>
      <c r="F5890" s="9">
        <v>30318</v>
      </c>
      <c r="G5890" s="3" t="str">
        <f t="shared" si="455"/>
        <v>United States ,Atlanta ,Georgia, 30318</v>
      </c>
      <c r="H5890" t="s">
        <v>23</v>
      </c>
      <c r="I5890" t="s">
        <v>31</v>
      </c>
      <c r="J5890" t="str">
        <f t="shared" si="456"/>
        <v>South - Office Supplies</v>
      </c>
      <c r="K5890" t="s">
        <v>42</v>
      </c>
      <c r="L5890">
        <v>2.78</v>
      </c>
      <c r="M5890" s="3">
        <f t="shared" si="457"/>
        <v>3</v>
      </c>
      <c r="N5890" s="3">
        <f t="shared" si="458"/>
        <v>2.78</v>
      </c>
      <c r="O5890">
        <v>1</v>
      </c>
      <c r="P5890" s="3">
        <f t="shared" si="459"/>
        <v>3</v>
      </c>
      <c r="Q5890">
        <v>0</v>
      </c>
      <c r="R5890">
        <v>1.3622000000000001</v>
      </c>
      <c r="S5890" s="3">
        <f>R5890/L5890*100</f>
        <v>49.000000000000007</v>
      </c>
      <c r="T5890" s="3">
        <f>( (L5890-(L5890*Q5890))*O5890)</f>
        <v>2.78</v>
      </c>
    </row>
    <row r="5891" spans="1:20" x14ac:dyDescent="0.25">
      <c r="A5891" t="s">
        <v>33</v>
      </c>
      <c r="B5891" t="s">
        <v>27</v>
      </c>
      <c r="C5891" t="s">
        <v>20</v>
      </c>
      <c r="D5891" t="s">
        <v>28</v>
      </c>
      <c r="E5891" t="s">
        <v>29</v>
      </c>
      <c r="F5891" s="9">
        <v>90036</v>
      </c>
      <c r="G5891" s="3" t="str">
        <f t="shared" ref="G5891:G5954" si="460">C5891&amp; " ," &amp; D5891 &amp; " ," &amp; E5891 &amp; ", " &amp; F5891</f>
        <v>United States ,Los Angeles ,California, 90036</v>
      </c>
      <c r="H5891" t="s">
        <v>30</v>
      </c>
      <c r="I5891" t="s">
        <v>31</v>
      </c>
      <c r="J5891" t="str">
        <f t="shared" ref="J5891:J5954" si="461">H5891&amp;" - "&amp;I5891</f>
        <v>West - Office Supplies</v>
      </c>
      <c r="K5891" t="s">
        <v>37</v>
      </c>
      <c r="L5891">
        <v>99.87</v>
      </c>
      <c r="M5891" s="3">
        <f t="shared" ref="M5891:M5954" si="462">ROUND(L5891,0)</f>
        <v>100</v>
      </c>
      <c r="N5891" s="3">
        <f t="shared" ref="N5891:N5954" si="463">L5891-(L5891*Q5891)</f>
        <v>99.87</v>
      </c>
      <c r="O5891">
        <v>3</v>
      </c>
      <c r="P5891" s="3">
        <f t="shared" ref="P5891:P5954" si="464">M5891/O5891</f>
        <v>33.333333333333336</v>
      </c>
      <c r="Q5891">
        <v>0</v>
      </c>
      <c r="R5891">
        <v>23.968800000000002</v>
      </c>
      <c r="S5891" s="3">
        <f>R5891/L5891*100</f>
        <v>24.000000000000004</v>
      </c>
      <c r="T5891" s="3">
        <f>( (L5891-(L5891*Q5891))*O5891)</f>
        <v>299.61</v>
      </c>
    </row>
    <row r="5892" spans="1:20" x14ac:dyDescent="0.25">
      <c r="A5892" t="s">
        <v>33</v>
      </c>
      <c r="B5892" t="s">
        <v>49</v>
      </c>
      <c r="C5892" t="s">
        <v>20</v>
      </c>
      <c r="D5892" t="s">
        <v>28</v>
      </c>
      <c r="E5892" t="s">
        <v>29</v>
      </c>
      <c r="F5892" s="9">
        <v>90049</v>
      </c>
      <c r="G5892" s="3" t="str">
        <f t="shared" si="460"/>
        <v>United States ,Los Angeles ,California, 90049</v>
      </c>
      <c r="H5892" t="s">
        <v>30</v>
      </c>
      <c r="I5892" t="s">
        <v>31</v>
      </c>
      <c r="J5892" t="str">
        <f t="shared" si="461"/>
        <v>West - Office Supplies</v>
      </c>
      <c r="K5892" t="s">
        <v>32</v>
      </c>
      <c r="L5892">
        <v>44.4</v>
      </c>
      <c r="M5892" s="3">
        <f t="shared" si="462"/>
        <v>44</v>
      </c>
      <c r="N5892" s="3">
        <f t="shared" si="463"/>
        <v>44.4</v>
      </c>
      <c r="O5892">
        <v>3</v>
      </c>
      <c r="P5892" s="3">
        <f t="shared" si="464"/>
        <v>14.666666666666666</v>
      </c>
      <c r="Q5892">
        <v>0</v>
      </c>
      <c r="R5892">
        <v>22.2</v>
      </c>
      <c r="S5892" s="3">
        <f>R5892/L5892*100</f>
        <v>50</v>
      </c>
      <c r="T5892" s="3">
        <f>( (L5892-(L5892*Q5892))*O5892)</f>
        <v>133.19999999999999</v>
      </c>
    </row>
    <row r="5893" spans="1:20" x14ac:dyDescent="0.25">
      <c r="A5893" t="s">
        <v>33</v>
      </c>
      <c r="B5893" t="s">
        <v>49</v>
      </c>
      <c r="C5893" t="s">
        <v>20</v>
      </c>
      <c r="D5893" t="s">
        <v>28</v>
      </c>
      <c r="E5893" t="s">
        <v>29</v>
      </c>
      <c r="F5893" s="9">
        <v>90049</v>
      </c>
      <c r="G5893" s="3" t="str">
        <f t="shared" si="460"/>
        <v>United States ,Los Angeles ,California, 90049</v>
      </c>
      <c r="H5893" t="s">
        <v>30</v>
      </c>
      <c r="I5893" t="s">
        <v>31</v>
      </c>
      <c r="J5893" t="str">
        <f t="shared" si="461"/>
        <v>West - Office Supplies</v>
      </c>
      <c r="K5893" t="s">
        <v>46</v>
      </c>
      <c r="L5893">
        <v>21.4</v>
      </c>
      <c r="M5893" s="3">
        <f t="shared" si="462"/>
        <v>21</v>
      </c>
      <c r="N5893" s="3">
        <f t="shared" si="463"/>
        <v>21.4</v>
      </c>
      <c r="O5893">
        <v>5</v>
      </c>
      <c r="P5893" s="3">
        <f t="shared" si="464"/>
        <v>4.2</v>
      </c>
      <c r="Q5893">
        <v>0</v>
      </c>
      <c r="R5893">
        <v>9.6300000000000008</v>
      </c>
      <c r="S5893" s="3">
        <f>R5893/L5893*100</f>
        <v>45.000000000000007</v>
      </c>
      <c r="T5893" s="3">
        <f>( (L5893-(L5893*Q5893))*O5893)</f>
        <v>107</v>
      </c>
    </row>
    <row r="5894" spans="1:20" x14ac:dyDescent="0.25">
      <c r="A5894" t="s">
        <v>33</v>
      </c>
      <c r="B5894" t="s">
        <v>19</v>
      </c>
      <c r="C5894" t="s">
        <v>20</v>
      </c>
      <c r="D5894" t="s">
        <v>187</v>
      </c>
      <c r="E5894" t="s">
        <v>79</v>
      </c>
      <c r="F5894" s="9">
        <v>47374</v>
      </c>
      <c r="G5894" s="3" t="str">
        <f t="shared" si="460"/>
        <v>United States ,Richmond ,Indiana, 47374</v>
      </c>
      <c r="H5894" t="s">
        <v>52</v>
      </c>
      <c r="I5894" t="s">
        <v>24</v>
      </c>
      <c r="J5894" t="str">
        <f t="shared" si="461"/>
        <v>Central - Furniture</v>
      </c>
      <c r="K5894" t="s">
        <v>38</v>
      </c>
      <c r="L5894">
        <v>71.12</v>
      </c>
      <c r="M5894" s="3">
        <f t="shared" si="462"/>
        <v>71</v>
      </c>
      <c r="N5894" s="3">
        <f t="shared" si="463"/>
        <v>71.12</v>
      </c>
      <c r="O5894">
        <v>4</v>
      </c>
      <c r="P5894" s="3">
        <f t="shared" si="464"/>
        <v>17.75</v>
      </c>
      <c r="Q5894">
        <v>0</v>
      </c>
      <c r="R5894">
        <v>22.0472</v>
      </c>
      <c r="S5894" s="3">
        <f>R5894/L5894*100</f>
        <v>31</v>
      </c>
      <c r="T5894" s="3">
        <f>( (L5894-(L5894*Q5894))*O5894)</f>
        <v>284.48</v>
      </c>
    </row>
    <row r="5895" spans="1:20" x14ac:dyDescent="0.25">
      <c r="A5895" t="s">
        <v>33</v>
      </c>
      <c r="B5895" t="s">
        <v>19</v>
      </c>
      <c r="C5895" t="s">
        <v>20</v>
      </c>
      <c r="D5895" t="s">
        <v>187</v>
      </c>
      <c r="E5895" t="s">
        <v>79</v>
      </c>
      <c r="F5895" s="9">
        <v>47374</v>
      </c>
      <c r="G5895" s="3" t="str">
        <f t="shared" si="460"/>
        <v>United States ,Richmond ,Indiana, 47374</v>
      </c>
      <c r="H5895" t="s">
        <v>52</v>
      </c>
      <c r="I5895" t="s">
        <v>40</v>
      </c>
      <c r="J5895" t="str">
        <f t="shared" si="461"/>
        <v>Central - Technology</v>
      </c>
      <c r="K5895" t="s">
        <v>41</v>
      </c>
      <c r="L5895">
        <v>259.95999999999998</v>
      </c>
      <c r="M5895" s="3">
        <f t="shared" si="462"/>
        <v>260</v>
      </c>
      <c r="N5895" s="3">
        <f t="shared" si="463"/>
        <v>259.95999999999998</v>
      </c>
      <c r="O5895">
        <v>4</v>
      </c>
      <c r="P5895" s="3">
        <f t="shared" si="464"/>
        <v>65</v>
      </c>
      <c r="Q5895">
        <v>0</v>
      </c>
      <c r="R5895">
        <v>124.7808</v>
      </c>
      <c r="S5895" s="3">
        <f>R5895/L5895*100</f>
        <v>48.000000000000007</v>
      </c>
      <c r="T5895" s="3">
        <f>( (L5895-(L5895*Q5895))*O5895)</f>
        <v>1039.8399999999999</v>
      </c>
    </row>
    <row r="5896" spans="1:20" x14ac:dyDescent="0.25">
      <c r="A5896" t="s">
        <v>33</v>
      </c>
      <c r="B5896" t="s">
        <v>27</v>
      </c>
      <c r="C5896" t="s">
        <v>20</v>
      </c>
      <c r="D5896" t="s">
        <v>57</v>
      </c>
      <c r="E5896" t="s">
        <v>29</v>
      </c>
      <c r="F5896" s="9">
        <v>94110</v>
      </c>
      <c r="G5896" s="3" t="str">
        <f t="shared" si="460"/>
        <v>United States ,San Francisco ,California, 94110</v>
      </c>
      <c r="H5896" t="s">
        <v>30</v>
      </c>
      <c r="I5896" t="s">
        <v>31</v>
      </c>
      <c r="J5896" t="str">
        <f t="shared" si="461"/>
        <v>West - Office Supplies</v>
      </c>
      <c r="K5896" t="s">
        <v>65</v>
      </c>
      <c r="L5896">
        <v>9.7799999999999994</v>
      </c>
      <c r="M5896" s="3">
        <f t="shared" si="462"/>
        <v>10</v>
      </c>
      <c r="N5896" s="3">
        <f t="shared" si="463"/>
        <v>9.7799999999999994</v>
      </c>
      <c r="O5896">
        <v>1</v>
      </c>
      <c r="P5896" s="3">
        <f t="shared" si="464"/>
        <v>10</v>
      </c>
      <c r="Q5896">
        <v>0</v>
      </c>
      <c r="R5896">
        <v>4.8899999999999997</v>
      </c>
      <c r="S5896" s="3">
        <f>R5896/L5896*100</f>
        <v>50</v>
      </c>
      <c r="T5896" s="3">
        <f>( (L5896-(L5896*Q5896))*O5896)</f>
        <v>9.7799999999999994</v>
      </c>
    </row>
    <row r="5897" spans="1:20" x14ac:dyDescent="0.25">
      <c r="A5897" t="s">
        <v>33</v>
      </c>
      <c r="B5897" t="s">
        <v>49</v>
      </c>
      <c r="C5897" t="s">
        <v>20</v>
      </c>
      <c r="D5897" t="s">
        <v>57</v>
      </c>
      <c r="E5897" t="s">
        <v>29</v>
      </c>
      <c r="F5897" s="9">
        <v>94122</v>
      </c>
      <c r="G5897" s="3" t="str">
        <f t="shared" si="460"/>
        <v>United States ,San Francisco ,California, 94122</v>
      </c>
      <c r="H5897" t="s">
        <v>30</v>
      </c>
      <c r="I5897" t="s">
        <v>31</v>
      </c>
      <c r="J5897" t="str">
        <f t="shared" si="461"/>
        <v>West - Office Supplies</v>
      </c>
      <c r="K5897" t="s">
        <v>42</v>
      </c>
      <c r="L5897">
        <v>24.192</v>
      </c>
      <c r="M5897" s="3">
        <f t="shared" si="462"/>
        <v>24</v>
      </c>
      <c r="N5897" s="3">
        <f t="shared" si="463"/>
        <v>19.3536</v>
      </c>
      <c r="O5897">
        <v>9</v>
      </c>
      <c r="P5897" s="3">
        <f t="shared" si="464"/>
        <v>2.6666666666666665</v>
      </c>
      <c r="Q5897">
        <v>0.2</v>
      </c>
      <c r="R5897">
        <v>7.56</v>
      </c>
      <c r="S5897" s="3">
        <f>R5897/L5897*100</f>
        <v>31.25</v>
      </c>
      <c r="T5897" s="3">
        <f>( (L5897-(L5897*Q5897))*O5897)</f>
        <v>174.1824</v>
      </c>
    </row>
    <row r="5898" spans="1:20" x14ac:dyDescent="0.25">
      <c r="A5898" t="s">
        <v>33</v>
      </c>
      <c r="B5898" t="s">
        <v>27</v>
      </c>
      <c r="C5898" t="s">
        <v>20</v>
      </c>
      <c r="D5898" t="s">
        <v>136</v>
      </c>
      <c r="E5898" t="s">
        <v>137</v>
      </c>
      <c r="F5898" s="9">
        <v>7090</v>
      </c>
      <c r="G5898" s="3" t="str">
        <f t="shared" si="460"/>
        <v>United States ,Westfield ,New Jersey, 7090</v>
      </c>
      <c r="H5898" t="s">
        <v>62</v>
      </c>
      <c r="I5898" t="s">
        <v>24</v>
      </c>
      <c r="J5898" t="str">
        <f t="shared" si="461"/>
        <v>East - Furniture</v>
      </c>
      <c r="K5898" t="s">
        <v>38</v>
      </c>
      <c r="L5898">
        <v>31.56</v>
      </c>
      <c r="M5898" s="3">
        <f t="shared" si="462"/>
        <v>32</v>
      </c>
      <c r="N5898" s="3">
        <f t="shared" si="463"/>
        <v>31.56</v>
      </c>
      <c r="O5898">
        <v>3</v>
      </c>
      <c r="P5898" s="3">
        <f t="shared" si="464"/>
        <v>10.666666666666666</v>
      </c>
      <c r="Q5898">
        <v>0</v>
      </c>
      <c r="R5898">
        <v>10.4148</v>
      </c>
      <c r="S5898" s="3">
        <f>R5898/L5898*100</f>
        <v>33</v>
      </c>
      <c r="T5898" s="3">
        <f>( (L5898-(L5898*Q5898))*O5898)</f>
        <v>94.679999999999993</v>
      </c>
    </row>
    <row r="5899" spans="1:20" x14ac:dyDescent="0.25">
      <c r="A5899" t="s">
        <v>173</v>
      </c>
      <c r="B5899" t="s">
        <v>49</v>
      </c>
      <c r="C5899" t="s">
        <v>20</v>
      </c>
      <c r="D5899" t="s">
        <v>57</v>
      </c>
      <c r="E5899" t="s">
        <v>29</v>
      </c>
      <c r="F5899" s="9">
        <v>94122</v>
      </c>
      <c r="G5899" s="3" t="str">
        <f t="shared" si="460"/>
        <v>United States ,San Francisco ,California, 94122</v>
      </c>
      <c r="H5899" t="s">
        <v>30</v>
      </c>
      <c r="I5899" t="s">
        <v>31</v>
      </c>
      <c r="J5899" t="str">
        <f t="shared" si="461"/>
        <v>West - Office Supplies</v>
      </c>
      <c r="K5899" t="s">
        <v>46</v>
      </c>
      <c r="L5899">
        <v>59.94</v>
      </c>
      <c r="M5899" s="3">
        <f t="shared" si="462"/>
        <v>60</v>
      </c>
      <c r="N5899" s="3">
        <f t="shared" si="463"/>
        <v>59.94</v>
      </c>
      <c r="O5899">
        <v>3</v>
      </c>
      <c r="P5899" s="3">
        <f t="shared" si="464"/>
        <v>20</v>
      </c>
      <c r="Q5899">
        <v>0</v>
      </c>
      <c r="R5899">
        <v>28.171800000000001</v>
      </c>
      <c r="S5899" s="3">
        <f>R5899/L5899*100</f>
        <v>47</v>
      </c>
      <c r="T5899" s="3">
        <f>( (L5899-(L5899*Q5899))*O5899)</f>
        <v>179.82</v>
      </c>
    </row>
    <row r="5900" spans="1:20" x14ac:dyDescent="0.25">
      <c r="A5900" t="s">
        <v>173</v>
      </c>
      <c r="B5900" t="s">
        <v>49</v>
      </c>
      <c r="C5900" t="s">
        <v>20</v>
      </c>
      <c r="D5900" t="s">
        <v>57</v>
      </c>
      <c r="E5900" t="s">
        <v>29</v>
      </c>
      <c r="F5900" s="9">
        <v>94122</v>
      </c>
      <c r="G5900" s="3" t="str">
        <f t="shared" si="460"/>
        <v>United States ,San Francisco ,California, 94122</v>
      </c>
      <c r="H5900" t="s">
        <v>30</v>
      </c>
      <c r="I5900" t="s">
        <v>31</v>
      </c>
      <c r="J5900" t="str">
        <f t="shared" si="461"/>
        <v>West - Office Supplies</v>
      </c>
      <c r="K5900" t="s">
        <v>46</v>
      </c>
      <c r="L5900">
        <v>45.36</v>
      </c>
      <c r="M5900" s="3">
        <f t="shared" si="462"/>
        <v>45</v>
      </c>
      <c r="N5900" s="3">
        <f t="shared" si="463"/>
        <v>45.36</v>
      </c>
      <c r="O5900">
        <v>4</v>
      </c>
      <c r="P5900" s="3">
        <f t="shared" si="464"/>
        <v>11.25</v>
      </c>
      <c r="Q5900">
        <v>0</v>
      </c>
      <c r="R5900">
        <v>22.226400000000002</v>
      </c>
      <c r="S5900" s="3">
        <f>R5900/L5900*100</f>
        <v>49.000000000000007</v>
      </c>
      <c r="T5900" s="3">
        <f>( (L5900-(L5900*Q5900))*O5900)</f>
        <v>181.44</v>
      </c>
    </row>
    <row r="5901" spans="1:20" x14ac:dyDescent="0.25">
      <c r="A5901" t="s">
        <v>173</v>
      </c>
      <c r="B5901" t="s">
        <v>49</v>
      </c>
      <c r="C5901" t="s">
        <v>20</v>
      </c>
      <c r="D5901" t="s">
        <v>57</v>
      </c>
      <c r="E5901" t="s">
        <v>29</v>
      </c>
      <c r="F5901" s="9">
        <v>94122</v>
      </c>
      <c r="G5901" s="3" t="str">
        <f t="shared" si="460"/>
        <v>United States ,San Francisco ,California, 94122</v>
      </c>
      <c r="H5901" t="s">
        <v>30</v>
      </c>
      <c r="I5901" t="s">
        <v>31</v>
      </c>
      <c r="J5901" t="str">
        <f t="shared" si="461"/>
        <v>West - Office Supplies</v>
      </c>
      <c r="K5901" t="s">
        <v>46</v>
      </c>
      <c r="L5901">
        <v>26.4</v>
      </c>
      <c r="M5901" s="3">
        <f t="shared" si="462"/>
        <v>26</v>
      </c>
      <c r="N5901" s="3">
        <f t="shared" si="463"/>
        <v>26.4</v>
      </c>
      <c r="O5901">
        <v>5</v>
      </c>
      <c r="P5901" s="3">
        <f t="shared" si="464"/>
        <v>5.2</v>
      </c>
      <c r="Q5901">
        <v>0</v>
      </c>
      <c r="R5901">
        <v>12.672000000000001</v>
      </c>
      <c r="S5901" s="3">
        <f>R5901/L5901*100</f>
        <v>48.000000000000007</v>
      </c>
      <c r="T5901" s="3">
        <f>( (L5901-(L5901*Q5901))*O5901)</f>
        <v>132</v>
      </c>
    </row>
    <row r="5902" spans="1:20" x14ac:dyDescent="0.25">
      <c r="A5902" t="s">
        <v>173</v>
      </c>
      <c r="B5902" t="s">
        <v>49</v>
      </c>
      <c r="C5902" t="s">
        <v>20</v>
      </c>
      <c r="D5902" t="s">
        <v>57</v>
      </c>
      <c r="E5902" t="s">
        <v>29</v>
      </c>
      <c r="F5902" s="9">
        <v>94122</v>
      </c>
      <c r="G5902" s="3" t="str">
        <f t="shared" si="460"/>
        <v>United States ,San Francisco ,California, 94122</v>
      </c>
      <c r="H5902" t="s">
        <v>30</v>
      </c>
      <c r="I5902" t="s">
        <v>40</v>
      </c>
      <c r="J5902" t="str">
        <f t="shared" si="461"/>
        <v>West - Technology</v>
      </c>
      <c r="K5902" t="s">
        <v>64</v>
      </c>
      <c r="L5902">
        <v>16.95</v>
      </c>
      <c r="M5902" s="3">
        <f t="shared" si="462"/>
        <v>17</v>
      </c>
      <c r="N5902" s="3">
        <f t="shared" si="463"/>
        <v>16.95</v>
      </c>
      <c r="O5902">
        <v>1</v>
      </c>
      <c r="P5902" s="3">
        <f t="shared" si="464"/>
        <v>17</v>
      </c>
      <c r="Q5902">
        <v>0</v>
      </c>
      <c r="R5902">
        <v>1.0169999999999999</v>
      </c>
      <c r="S5902" s="3">
        <f>R5902/L5902*100</f>
        <v>6</v>
      </c>
      <c r="T5902" s="3">
        <f>( (L5902-(L5902*Q5902))*O5902)</f>
        <v>16.95</v>
      </c>
    </row>
    <row r="5903" spans="1:20" x14ac:dyDescent="0.25">
      <c r="A5903" t="s">
        <v>33</v>
      </c>
      <c r="B5903" t="s">
        <v>27</v>
      </c>
      <c r="C5903" t="s">
        <v>20</v>
      </c>
      <c r="D5903" t="s">
        <v>122</v>
      </c>
      <c r="E5903" t="s">
        <v>29</v>
      </c>
      <c r="F5903" s="9">
        <v>95123</v>
      </c>
      <c r="G5903" s="3" t="str">
        <f t="shared" si="460"/>
        <v>United States ,San Jose ,California, 95123</v>
      </c>
      <c r="H5903" t="s">
        <v>30</v>
      </c>
      <c r="I5903" t="s">
        <v>31</v>
      </c>
      <c r="J5903" t="str">
        <f t="shared" si="461"/>
        <v>West - Office Supplies</v>
      </c>
      <c r="K5903" t="s">
        <v>42</v>
      </c>
      <c r="L5903">
        <v>24.704000000000001</v>
      </c>
      <c r="M5903" s="3">
        <f t="shared" si="462"/>
        <v>25</v>
      </c>
      <c r="N5903" s="3">
        <f t="shared" si="463"/>
        <v>19.763200000000001</v>
      </c>
      <c r="O5903">
        <v>2</v>
      </c>
      <c r="P5903" s="3">
        <f t="shared" si="464"/>
        <v>12.5</v>
      </c>
      <c r="Q5903">
        <v>0.2</v>
      </c>
      <c r="R5903">
        <v>9.2639999999999993</v>
      </c>
      <c r="S5903" s="3">
        <f>R5903/L5903*100</f>
        <v>37.499999999999993</v>
      </c>
      <c r="T5903" s="3">
        <f>( (L5903-(L5903*Q5903))*O5903)</f>
        <v>39.526400000000002</v>
      </c>
    </row>
    <row r="5904" spans="1:20" x14ac:dyDescent="0.25">
      <c r="A5904" t="s">
        <v>33</v>
      </c>
      <c r="B5904" t="s">
        <v>27</v>
      </c>
      <c r="C5904" t="s">
        <v>20</v>
      </c>
      <c r="D5904" t="s">
        <v>122</v>
      </c>
      <c r="E5904" t="s">
        <v>29</v>
      </c>
      <c r="F5904" s="9">
        <v>95123</v>
      </c>
      <c r="G5904" s="3" t="str">
        <f t="shared" si="460"/>
        <v>United States ,San Jose ,California, 95123</v>
      </c>
      <c r="H5904" t="s">
        <v>30</v>
      </c>
      <c r="I5904" t="s">
        <v>31</v>
      </c>
      <c r="J5904" t="str">
        <f t="shared" si="461"/>
        <v>West - Office Supplies</v>
      </c>
      <c r="K5904" t="s">
        <v>43</v>
      </c>
      <c r="L5904">
        <v>59.7</v>
      </c>
      <c r="M5904" s="3">
        <f t="shared" si="462"/>
        <v>60</v>
      </c>
      <c r="N5904" s="3">
        <f t="shared" si="463"/>
        <v>59.7</v>
      </c>
      <c r="O5904">
        <v>3</v>
      </c>
      <c r="P5904" s="3">
        <f t="shared" si="464"/>
        <v>20</v>
      </c>
      <c r="Q5904">
        <v>0</v>
      </c>
      <c r="R5904">
        <v>26.864999999999998</v>
      </c>
      <c r="S5904" s="3">
        <f>R5904/L5904*100</f>
        <v>44.999999999999993</v>
      </c>
      <c r="T5904" s="3">
        <f>( (L5904-(L5904*Q5904))*O5904)</f>
        <v>179.10000000000002</v>
      </c>
    </row>
    <row r="5905" spans="1:20" x14ac:dyDescent="0.25">
      <c r="A5905" t="s">
        <v>33</v>
      </c>
      <c r="B5905" t="s">
        <v>27</v>
      </c>
      <c r="C5905" t="s">
        <v>20</v>
      </c>
      <c r="D5905" t="s">
        <v>122</v>
      </c>
      <c r="E5905" t="s">
        <v>29</v>
      </c>
      <c r="F5905" s="9">
        <v>95123</v>
      </c>
      <c r="G5905" s="3" t="str">
        <f t="shared" si="460"/>
        <v>United States ,San Jose ,California, 95123</v>
      </c>
      <c r="H5905" t="s">
        <v>30</v>
      </c>
      <c r="I5905" t="s">
        <v>24</v>
      </c>
      <c r="J5905" t="str">
        <f t="shared" si="461"/>
        <v>West - Furniture</v>
      </c>
      <c r="K5905" t="s">
        <v>38</v>
      </c>
      <c r="L5905">
        <v>14.52</v>
      </c>
      <c r="M5905" s="3">
        <f t="shared" si="462"/>
        <v>15</v>
      </c>
      <c r="N5905" s="3">
        <f t="shared" si="463"/>
        <v>14.52</v>
      </c>
      <c r="O5905">
        <v>3</v>
      </c>
      <c r="P5905" s="3">
        <f t="shared" si="464"/>
        <v>5</v>
      </c>
      <c r="Q5905">
        <v>0</v>
      </c>
      <c r="R5905">
        <v>5.6627999999999998</v>
      </c>
      <c r="S5905" s="3">
        <f>R5905/L5905*100</f>
        <v>39</v>
      </c>
      <c r="T5905" s="3">
        <f>( (L5905-(L5905*Q5905))*O5905)</f>
        <v>43.56</v>
      </c>
    </row>
    <row r="5906" spans="1:20" x14ac:dyDescent="0.25">
      <c r="A5906" t="s">
        <v>33</v>
      </c>
      <c r="B5906" t="s">
        <v>27</v>
      </c>
      <c r="C5906" t="s">
        <v>20</v>
      </c>
      <c r="D5906" t="s">
        <v>122</v>
      </c>
      <c r="E5906" t="s">
        <v>29</v>
      </c>
      <c r="F5906" s="9">
        <v>95123</v>
      </c>
      <c r="G5906" s="3" t="str">
        <f t="shared" si="460"/>
        <v>United States ,San Jose ,California, 95123</v>
      </c>
      <c r="H5906" t="s">
        <v>30</v>
      </c>
      <c r="I5906" t="s">
        <v>31</v>
      </c>
      <c r="J5906" t="str">
        <f t="shared" si="461"/>
        <v>West - Office Supplies</v>
      </c>
      <c r="K5906" t="s">
        <v>42</v>
      </c>
      <c r="L5906">
        <v>104.184</v>
      </c>
      <c r="M5906" s="3">
        <f t="shared" si="462"/>
        <v>104</v>
      </c>
      <c r="N5906" s="3">
        <f t="shared" si="463"/>
        <v>83.347200000000001</v>
      </c>
      <c r="O5906">
        <v>3</v>
      </c>
      <c r="P5906" s="3">
        <f t="shared" si="464"/>
        <v>34.666666666666664</v>
      </c>
      <c r="Q5906">
        <v>0.2</v>
      </c>
      <c r="R5906">
        <v>33.8598</v>
      </c>
      <c r="S5906" s="3">
        <f>R5906/L5906*100</f>
        <v>32.5</v>
      </c>
      <c r="T5906" s="3">
        <f>( (L5906-(L5906*Q5906))*O5906)</f>
        <v>250.04160000000002</v>
      </c>
    </row>
    <row r="5907" spans="1:20" x14ac:dyDescent="0.25">
      <c r="A5907" t="s">
        <v>33</v>
      </c>
      <c r="B5907" t="s">
        <v>49</v>
      </c>
      <c r="C5907" t="s">
        <v>20</v>
      </c>
      <c r="D5907" t="s">
        <v>47</v>
      </c>
      <c r="E5907" t="s">
        <v>48</v>
      </c>
      <c r="F5907" s="9">
        <v>98115</v>
      </c>
      <c r="G5907" s="3" t="str">
        <f t="shared" si="460"/>
        <v>United States ,Seattle ,Washington, 98115</v>
      </c>
      <c r="H5907" t="s">
        <v>30</v>
      </c>
      <c r="I5907" t="s">
        <v>31</v>
      </c>
      <c r="J5907" t="str">
        <f t="shared" si="461"/>
        <v>West - Office Supplies</v>
      </c>
      <c r="K5907" t="s">
        <v>37</v>
      </c>
      <c r="L5907">
        <v>46.53</v>
      </c>
      <c r="M5907" s="3">
        <f t="shared" si="462"/>
        <v>47</v>
      </c>
      <c r="N5907" s="3">
        <f t="shared" si="463"/>
        <v>46.53</v>
      </c>
      <c r="O5907">
        <v>3</v>
      </c>
      <c r="P5907" s="3">
        <f t="shared" si="464"/>
        <v>15.666666666666666</v>
      </c>
      <c r="Q5907">
        <v>0</v>
      </c>
      <c r="R5907">
        <v>13.0284</v>
      </c>
      <c r="S5907" s="3">
        <f>R5907/L5907*100</f>
        <v>27.999999999999996</v>
      </c>
      <c r="T5907" s="3">
        <f>( (L5907-(L5907*Q5907))*O5907)</f>
        <v>139.59</v>
      </c>
    </row>
    <row r="5908" spans="1:20" x14ac:dyDescent="0.25">
      <c r="A5908" t="s">
        <v>18</v>
      </c>
      <c r="B5908" t="s">
        <v>27</v>
      </c>
      <c r="C5908" t="s">
        <v>20</v>
      </c>
      <c r="D5908" t="s">
        <v>556</v>
      </c>
      <c r="E5908" t="s">
        <v>22</v>
      </c>
      <c r="F5908" s="9">
        <v>42301</v>
      </c>
      <c r="G5908" s="3" t="str">
        <f t="shared" si="460"/>
        <v>United States ,Owensboro ,Kentucky, 42301</v>
      </c>
      <c r="H5908" t="s">
        <v>23</v>
      </c>
      <c r="I5908" t="s">
        <v>31</v>
      </c>
      <c r="J5908" t="str">
        <f t="shared" si="461"/>
        <v>South - Office Supplies</v>
      </c>
      <c r="K5908" t="s">
        <v>115</v>
      </c>
      <c r="L5908">
        <v>25.5</v>
      </c>
      <c r="M5908" s="3">
        <f t="shared" si="462"/>
        <v>26</v>
      </c>
      <c r="N5908" s="3">
        <f t="shared" si="463"/>
        <v>25.5</v>
      </c>
      <c r="O5908">
        <v>3</v>
      </c>
      <c r="P5908" s="3">
        <f t="shared" si="464"/>
        <v>8.6666666666666661</v>
      </c>
      <c r="Q5908">
        <v>0</v>
      </c>
      <c r="R5908">
        <v>6.63</v>
      </c>
      <c r="S5908" s="3">
        <f>R5908/L5908*100</f>
        <v>26</v>
      </c>
      <c r="T5908" s="3">
        <f>( (L5908-(L5908*Q5908))*O5908)</f>
        <v>76.5</v>
      </c>
    </row>
    <row r="5909" spans="1:20" x14ac:dyDescent="0.25">
      <c r="A5909" t="s">
        <v>33</v>
      </c>
      <c r="B5909" t="s">
        <v>19</v>
      </c>
      <c r="C5909" t="s">
        <v>20</v>
      </c>
      <c r="D5909" t="s">
        <v>80</v>
      </c>
      <c r="E5909" t="s">
        <v>81</v>
      </c>
      <c r="F5909" s="9">
        <v>10035</v>
      </c>
      <c r="G5909" s="3" t="str">
        <f t="shared" si="460"/>
        <v>United States ,New York City ,New York, 10035</v>
      </c>
      <c r="H5909" t="s">
        <v>62</v>
      </c>
      <c r="I5909" t="s">
        <v>31</v>
      </c>
      <c r="J5909" t="str">
        <f t="shared" si="461"/>
        <v>East - Office Supplies</v>
      </c>
      <c r="K5909" t="s">
        <v>37</v>
      </c>
      <c r="L5909">
        <v>14.9</v>
      </c>
      <c r="M5909" s="3">
        <f t="shared" si="462"/>
        <v>15</v>
      </c>
      <c r="N5909" s="3">
        <f t="shared" si="463"/>
        <v>14.9</v>
      </c>
      <c r="O5909">
        <v>5</v>
      </c>
      <c r="P5909" s="3">
        <f t="shared" si="464"/>
        <v>3</v>
      </c>
      <c r="Q5909">
        <v>0</v>
      </c>
      <c r="R5909">
        <v>1.0429999999999999</v>
      </c>
      <c r="S5909" s="3">
        <f>R5909/L5909*100</f>
        <v>6.9999999999999991</v>
      </c>
      <c r="T5909" s="3">
        <f>( (L5909-(L5909*Q5909))*O5909)</f>
        <v>74.5</v>
      </c>
    </row>
    <row r="5910" spans="1:20" x14ac:dyDescent="0.25">
      <c r="A5910" t="s">
        <v>33</v>
      </c>
      <c r="B5910" t="s">
        <v>19</v>
      </c>
      <c r="C5910" t="s">
        <v>20</v>
      </c>
      <c r="D5910" t="s">
        <v>80</v>
      </c>
      <c r="E5910" t="s">
        <v>81</v>
      </c>
      <c r="F5910" s="9">
        <v>10035</v>
      </c>
      <c r="G5910" s="3" t="str">
        <f t="shared" si="460"/>
        <v>United States ,New York City ,New York, 10035</v>
      </c>
      <c r="H5910" t="s">
        <v>62</v>
      </c>
      <c r="I5910" t="s">
        <v>31</v>
      </c>
      <c r="J5910" t="str">
        <f t="shared" si="461"/>
        <v>East - Office Supplies</v>
      </c>
      <c r="K5910" t="s">
        <v>32</v>
      </c>
      <c r="L5910">
        <v>87.71</v>
      </c>
      <c r="M5910" s="3">
        <f t="shared" si="462"/>
        <v>88</v>
      </c>
      <c r="N5910" s="3">
        <f t="shared" si="463"/>
        <v>87.71</v>
      </c>
      <c r="O5910">
        <v>7</v>
      </c>
      <c r="P5910" s="3">
        <f t="shared" si="464"/>
        <v>12.571428571428571</v>
      </c>
      <c r="Q5910">
        <v>0</v>
      </c>
      <c r="R5910">
        <v>41.223700000000001</v>
      </c>
      <c r="S5910" s="3">
        <f>R5910/L5910*100</f>
        <v>47</v>
      </c>
      <c r="T5910" s="3">
        <f>( (L5910-(L5910*Q5910))*O5910)</f>
        <v>613.96999999999991</v>
      </c>
    </row>
    <row r="5911" spans="1:20" x14ac:dyDescent="0.25">
      <c r="A5911" t="s">
        <v>33</v>
      </c>
      <c r="B5911" t="s">
        <v>19</v>
      </c>
      <c r="C5911" t="s">
        <v>20</v>
      </c>
      <c r="D5911" t="s">
        <v>80</v>
      </c>
      <c r="E5911" t="s">
        <v>81</v>
      </c>
      <c r="F5911" s="9">
        <v>10035</v>
      </c>
      <c r="G5911" s="3" t="str">
        <f t="shared" si="460"/>
        <v>United States ,New York City ,New York, 10035</v>
      </c>
      <c r="H5911" t="s">
        <v>62</v>
      </c>
      <c r="I5911" t="s">
        <v>24</v>
      </c>
      <c r="J5911" t="str">
        <f t="shared" si="461"/>
        <v>East - Furniture</v>
      </c>
      <c r="K5911" t="s">
        <v>26</v>
      </c>
      <c r="L5911">
        <v>199.76400000000001</v>
      </c>
      <c r="M5911" s="3">
        <f t="shared" si="462"/>
        <v>200</v>
      </c>
      <c r="N5911" s="3">
        <f t="shared" si="463"/>
        <v>179.7876</v>
      </c>
      <c r="O5911">
        <v>2</v>
      </c>
      <c r="P5911" s="3">
        <f t="shared" si="464"/>
        <v>100</v>
      </c>
      <c r="Q5911">
        <v>0.1</v>
      </c>
      <c r="R5911">
        <v>8.8783999999999992</v>
      </c>
      <c r="S5911" s="3">
        <f>R5911/L5911*100</f>
        <v>4.4444444444444438</v>
      </c>
      <c r="T5911" s="3">
        <f>( (L5911-(L5911*Q5911))*O5911)</f>
        <v>359.5752</v>
      </c>
    </row>
    <row r="5912" spans="1:20" x14ac:dyDescent="0.25">
      <c r="A5912" t="s">
        <v>33</v>
      </c>
      <c r="B5912" t="s">
        <v>19</v>
      </c>
      <c r="C5912" t="s">
        <v>20</v>
      </c>
      <c r="D5912" t="s">
        <v>80</v>
      </c>
      <c r="E5912" t="s">
        <v>81</v>
      </c>
      <c r="F5912" s="9">
        <v>10035</v>
      </c>
      <c r="G5912" s="3" t="str">
        <f t="shared" si="460"/>
        <v>United States ,New York City ,New York, 10035</v>
      </c>
      <c r="H5912" t="s">
        <v>62</v>
      </c>
      <c r="I5912" t="s">
        <v>31</v>
      </c>
      <c r="J5912" t="str">
        <f t="shared" si="461"/>
        <v>East - Office Supplies</v>
      </c>
      <c r="K5912" t="s">
        <v>37</v>
      </c>
      <c r="L5912">
        <v>94.6</v>
      </c>
      <c r="M5912" s="3">
        <f t="shared" si="462"/>
        <v>95</v>
      </c>
      <c r="N5912" s="3">
        <f t="shared" si="463"/>
        <v>94.6</v>
      </c>
      <c r="O5912">
        <v>4</v>
      </c>
      <c r="P5912" s="3">
        <f t="shared" si="464"/>
        <v>23.75</v>
      </c>
      <c r="Q5912">
        <v>0</v>
      </c>
      <c r="R5912">
        <v>27.434000000000001</v>
      </c>
      <c r="S5912" s="3">
        <f>R5912/L5912*100</f>
        <v>29.000000000000004</v>
      </c>
      <c r="T5912" s="3">
        <f>( (L5912-(L5912*Q5912))*O5912)</f>
        <v>378.4</v>
      </c>
    </row>
    <row r="5913" spans="1:20" x14ac:dyDescent="0.25">
      <c r="A5913" t="s">
        <v>33</v>
      </c>
      <c r="B5913" t="s">
        <v>19</v>
      </c>
      <c r="C5913" t="s">
        <v>20</v>
      </c>
      <c r="D5913" t="s">
        <v>80</v>
      </c>
      <c r="E5913" t="s">
        <v>81</v>
      </c>
      <c r="F5913" s="9">
        <v>10035</v>
      </c>
      <c r="G5913" s="3" t="str">
        <f t="shared" si="460"/>
        <v>United States ,New York City ,New York, 10035</v>
      </c>
      <c r="H5913" t="s">
        <v>62</v>
      </c>
      <c r="I5913" t="s">
        <v>24</v>
      </c>
      <c r="J5913" t="str">
        <f t="shared" si="461"/>
        <v>East - Furniture</v>
      </c>
      <c r="K5913" t="s">
        <v>25</v>
      </c>
      <c r="L5913">
        <v>4228.7039999999997</v>
      </c>
      <c r="M5913" s="3">
        <f t="shared" si="462"/>
        <v>4229</v>
      </c>
      <c r="N5913" s="3">
        <f t="shared" si="463"/>
        <v>3382.9631999999997</v>
      </c>
      <c r="O5913">
        <v>6</v>
      </c>
      <c r="P5913" s="3">
        <f t="shared" si="464"/>
        <v>704.83333333333337</v>
      </c>
      <c r="Q5913">
        <v>0.2</v>
      </c>
      <c r="R5913">
        <v>158.57640000000001</v>
      </c>
      <c r="S5913" s="3">
        <f>R5913/L5913*100</f>
        <v>3.7500000000000004</v>
      </c>
      <c r="T5913" s="3">
        <f>( (L5913-(L5913*Q5913))*O5913)</f>
        <v>20297.779199999997</v>
      </c>
    </row>
    <row r="5914" spans="1:20" x14ac:dyDescent="0.25">
      <c r="A5914" t="s">
        <v>33</v>
      </c>
      <c r="B5914" t="s">
        <v>19</v>
      </c>
      <c r="C5914" t="s">
        <v>20</v>
      </c>
      <c r="D5914" t="s">
        <v>80</v>
      </c>
      <c r="E5914" t="s">
        <v>81</v>
      </c>
      <c r="F5914" s="9">
        <v>10035</v>
      </c>
      <c r="G5914" s="3" t="str">
        <f t="shared" si="460"/>
        <v>United States ,New York City ,New York, 10035</v>
      </c>
      <c r="H5914" t="s">
        <v>62</v>
      </c>
      <c r="I5914" t="s">
        <v>24</v>
      </c>
      <c r="J5914" t="str">
        <f t="shared" si="461"/>
        <v>East - Furniture</v>
      </c>
      <c r="K5914" t="s">
        <v>25</v>
      </c>
      <c r="L5914">
        <v>2003.92</v>
      </c>
      <c r="M5914" s="3">
        <f t="shared" si="462"/>
        <v>2004</v>
      </c>
      <c r="N5914" s="3">
        <f t="shared" si="463"/>
        <v>1603.136</v>
      </c>
      <c r="O5914">
        <v>5</v>
      </c>
      <c r="P5914" s="3">
        <f t="shared" si="464"/>
        <v>400.8</v>
      </c>
      <c r="Q5914">
        <v>0.2</v>
      </c>
      <c r="R5914">
        <v>-25.048999999999999</v>
      </c>
      <c r="S5914" s="3">
        <f>R5914/L5914*100</f>
        <v>-1.25</v>
      </c>
      <c r="T5914" s="3">
        <f>( (L5914-(L5914*Q5914))*O5914)</f>
        <v>8015.68</v>
      </c>
    </row>
    <row r="5915" spans="1:20" x14ac:dyDescent="0.25">
      <c r="A5915" t="s">
        <v>33</v>
      </c>
      <c r="B5915" t="s">
        <v>19</v>
      </c>
      <c r="C5915" t="s">
        <v>20</v>
      </c>
      <c r="D5915" t="s">
        <v>80</v>
      </c>
      <c r="E5915" t="s">
        <v>81</v>
      </c>
      <c r="F5915" s="9">
        <v>10035</v>
      </c>
      <c r="G5915" s="3" t="str">
        <f t="shared" si="460"/>
        <v>United States ,New York City ,New York, 10035</v>
      </c>
      <c r="H5915" t="s">
        <v>62</v>
      </c>
      <c r="I5915" t="s">
        <v>40</v>
      </c>
      <c r="J5915" t="str">
        <f t="shared" si="461"/>
        <v>East - Technology</v>
      </c>
      <c r="K5915" t="s">
        <v>41</v>
      </c>
      <c r="L5915">
        <v>209.97</v>
      </c>
      <c r="M5915" s="3">
        <f t="shared" si="462"/>
        <v>210</v>
      </c>
      <c r="N5915" s="3">
        <f t="shared" si="463"/>
        <v>209.97</v>
      </c>
      <c r="O5915">
        <v>3</v>
      </c>
      <c r="P5915" s="3">
        <f t="shared" si="464"/>
        <v>70</v>
      </c>
      <c r="Q5915">
        <v>0</v>
      </c>
      <c r="R5915">
        <v>58.791600000000003</v>
      </c>
      <c r="S5915" s="3">
        <f>R5915/L5915*100</f>
        <v>28.000000000000004</v>
      </c>
      <c r="T5915" s="3">
        <f>( (L5915-(L5915*Q5915))*O5915)</f>
        <v>629.91</v>
      </c>
    </row>
    <row r="5916" spans="1:20" x14ac:dyDescent="0.25">
      <c r="A5916" t="s">
        <v>33</v>
      </c>
      <c r="B5916" t="s">
        <v>19</v>
      </c>
      <c r="C5916" t="s">
        <v>20</v>
      </c>
      <c r="D5916" t="s">
        <v>80</v>
      </c>
      <c r="E5916" t="s">
        <v>81</v>
      </c>
      <c r="F5916" s="9">
        <v>10035</v>
      </c>
      <c r="G5916" s="3" t="str">
        <f t="shared" si="460"/>
        <v>United States ,New York City ,New York, 10035</v>
      </c>
      <c r="H5916" t="s">
        <v>62</v>
      </c>
      <c r="I5916" t="s">
        <v>40</v>
      </c>
      <c r="J5916" t="str">
        <f t="shared" si="461"/>
        <v>East - Technology</v>
      </c>
      <c r="K5916" t="s">
        <v>64</v>
      </c>
      <c r="L5916">
        <v>659.9</v>
      </c>
      <c r="M5916" s="3">
        <f t="shared" si="462"/>
        <v>660</v>
      </c>
      <c r="N5916" s="3">
        <f t="shared" si="463"/>
        <v>659.9</v>
      </c>
      <c r="O5916">
        <v>2</v>
      </c>
      <c r="P5916" s="3">
        <f t="shared" si="464"/>
        <v>330</v>
      </c>
      <c r="Q5916">
        <v>0</v>
      </c>
      <c r="R5916">
        <v>217.767</v>
      </c>
      <c r="S5916" s="3">
        <f>R5916/L5916*100</f>
        <v>33</v>
      </c>
      <c r="T5916" s="3">
        <f>( (L5916-(L5916*Q5916))*O5916)</f>
        <v>1319.8</v>
      </c>
    </row>
    <row r="5917" spans="1:20" x14ac:dyDescent="0.25">
      <c r="A5917" t="s">
        <v>33</v>
      </c>
      <c r="B5917" t="s">
        <v>19</v>
      </c>
      <c r="C5917" t="s">
        <v>20</v>
      </c>
      <c r="D5917" t="s">
        <v>80</v>
      </c>
      <c r="E5917" t="s">
        <v>81</v>
      </c>
      <c r="F5917" s="9">
        <v>10035</v>
      </c>
      <c r="G5917" s="3" t="str">
        <f t="shared" si="460"/>
        <v>United States ,New York City ,New York, 10035</v>
      </c>
      <c r="H5917" t="s">
        <v>62</v>
      </c>
      <c r="I5917" t="s">
        <v>31</v>
      </c>
      <c r="J5917" t="str">
        <f t="shared" si="461"/>
        <v>East - Office Supplies</v>
      </c>
      <c r="K5917" t="s">
        <v>46</v>
      </c>
      <c r="L5917">
        <v>110.96</v>
      </c>
      <c r="M5917" s="3">
        <f t="shared" si="462"/>
        <v>111</v>
      </c>
      <c r="N5917" s="3">
        <f t="shared" si="463"/>
        <v>110.96</v>
      </c>
      <c r="O5917">
        <v>2</v>
      </c>
      <c r="P5917" s="3">
        <f t="shared" si="464"/>
        <v>55.5</v>
      </c>
      <c r="Q5917">
        <v>0</v>
      </c>
      <c r="R5917">
        <v>53.260800000000003</v>
      </c>
      <c r="S5917" s="3">
        <f>R5917/L5917*100</f>
        <v>48.000000000000007</v>
      </c>
      <c r="T5917" s="3">
        <f>( (L5917-(L5917*Q5917))*O5917)</f>
        <v>221.92</v>
      </c>
    </row>
    <row r="5918" spans="1:20" x14ac:dyDescent="0.25">
      <c r="A5918" t="s">
        <v>33</v>
      </c>
      <c r="B5918" t="s">
        <v>19</v>
      </c>
      <c r="C5918" t="s">
        <v>20</v>
      </c>
      <c r="D5918" t="s">
        <v>80</v>
      </c>
      <c r="E5918" t="s">
        <v>81</v>
      </c>
      <c r="F5918" s="9">
        <v>10035</v>
      </c>
      <c r="G5918" s="3" t="str">
        <f t="shared" si="460"/>
        <v>United States ,New York City ,New York, 10035</v>
      </c>
      <c r="H5918" t="s">
        <v>62</v>
      </c>
      <c r="I5918" t="s">
        <v>40</v>
      </c>
      <c r="J5918" t="str">
        <f t="shared" si="461"/>
        <v>East - Technology</v>
      </c>
      <c r="K5918" t="s">
        <v>41</v>
      </c>
      <c r="L5918">
        <v>67.8</v>
      </c>
      <c r="M5918" s="3">
        <f t="shared" si="462"/>
        <v>68</v>
      </c>
      <c r="N5918" s="3">
        <f t="shared" si="463"/>
        <v>67.8</v>
      </c>
      <c r="O5918">
        <v>4</v>
      </c>
      <c r="P5918" s="3">
        <f t="shared" si="464"/>
        <v>17</v>
      </c>
      <c r="Q5918">
        <v>0</v>
      </c>
      <c r="R5918">
        <v>1.3560000000000001</v>
      </c>
      <c r="S5918" s="3">
        <f>R5918/L5918*100</f>
        <v>2.0000000000000004</v>
      </c>
      <c r="T5918" s="3">
        <f>( (L5918-(L5918*Q5918))*O5918)</f>
        <v>271.2</v>
      </c>
    </row>
    <row r="5919" spans="1:20" x14ac:dyDescent="0.25">
      <c r="A5919" t="s">
        <v>18</v>
      </c>
      <c r="B5919" t="s">
        <v>27</v>
      </c>
      <c r="C5919" t="s">
        <v>20</v>
      </c>
      <c r="D5919" t="s">
        <v>80</v>
      </c>
      <c r="E5919" t="s">
        <v>81</v>
      </c>
      <c r="F5919" s="9">
        <v>10011</v>
      </c>
      <c r="G5919" s="3" t="str">
        <f t="shared" si="460"/>
        <v>United States ,New York City ,New York, 10011</v>
      </c>
      <c r="H5919" t="s">
        <v>62</v>
      </c>
      <c r="I5919" t="s">
        <v>24</v>
      </c>
      <c r="J5919" t="str">
        <f t="shared" si="461"/>
        <v>East - Furniture</v>
      </c>
      <c r="K5919" t="s">
        <v>36</v>
      </c>
      <c r="L5919">
        <v>313.17599999999999</v>
      </c>
      <c r="M5919" s="3">
        <f t="shared" si="462"/>
        <v>313</v>
      </c>
      <c r="N5919" s="3">
        <f t="shared" si="463"/>
        <v>187.90559999999999</v>
      </c>
      <c r="O5919">
        <v>2</v>
      </c>
      <c r="P5919" s="3">
        <f t="shared" si="464"/>
        <v>156.5</v>
      </c>
      <c r="Q5919">
        <v>0.4</v>
      </c>
      <c r="R5919">
        <v>-120.0508</v>
      </c>
      <c r="S5919" s="3">
        <f>R5919/L5919*100</f>
        <v>-38.333333333333336</v>
      </c>
      <c r="T5919" s="3">
        <f>( (L5919-(L5919*Q5919))*O5919)</f>
        <v>375.81119999999999</v>
      </c>
    </row>
    <row r="5920" spans="1:20" x14ac:dyDescent="0.25">
      <c r="A5920" t="s">
        <v>18</v>
      </c>
      <c r="B5920" t="s">
        <v>19</v>
      </c>
      <c r="C5920" t="s">
        <v>20</v>
      </c>
      <c r="D5920" t="s">
        <v>87</v>
      </c>
      <c r="E5920" t="s">
        <v>88</v>
      </c>
      <c r="F5920" s="9">
        <v>22153</v>
      </c>
      <c r="G5920" s="3" t="str">
        <f t="shared" si="460"/>
        <v>United States ,Springfield ,Virginia, 22153</v>
      </c>
      <c r="H5920" t="s">
        <v>23</v>
      </c>
      <c r="I5920" t="s">
        <v>31</v>
      </c>
      <c r="J5920" t="str">
        <f t="shared" si="461"/>
        <v>South - Office Supplies</v>
      </c>
      <c r="K5920" t="s">
        <v>39</v>
      </c>
      <c r="L5920">
        <v>22.96</v>
      </c>
      <c r="M5920" s="3">
        <f t="shared" si="462"/>
        <v>23</v>
      </c>
      <c r="N5920" s="3">
        <f t="shared" si="463"/>
        <v>22.96</v>
      </c>
      <c r="O5920">
        <v>7</v>
      </c>
      <c r="P5920" s="3">
        <f t="shared" si="464"/>
        <v>3.2857142857142856</v>
      </c>
      <c r="Q5920">
        <v>0</v>
      </c>
      <c r="R5920">
        <v>6.6584000000000003</v>
      </c>
      <c r="S5920" s="3">
        <f>R5920/L5920*100</f>
        <v>28.999999999999996</v>
      </c>
      <c r="T5920" s="3">
        <f>( (L5920-(L5920*Q5920))*O5920)</f>
        <v>160.72</v>
      </c>
    </row>
    <row r="5921" spans="1:20" x14ac:dyDescent="0.25">
      <c r="A5921" t="s">
        <v>33</v>
      </c>
      <c r="B5921" t="s">
        <v>27</v>
      </c>
      <c r="C5921" t="s">
        <v>20</v>
      </c>
      <c r="D5921" t="s">
        <v>411</v>
      </c>
      <c r="E5921" t="s">
        <v>48</v>
      </c>
      <c r="F5921" s="9">
        <v>98226</v>
      </c>
      <c r="G5921" s="3" t="str">
        <f t="shared" si="460"/>
        <v>United States ,Bellingham ,Washington, 98226</v>
      </c>
      <c r="H5921" t="s">
        <v>30</v>
      </c>
      <c r="I5921" t="s">
        <v>40</v>
      </c>
      <c r="J5921" t="str">
        <f t="shared" si="461"/>
        <v>West - Technology</v>
      </c>
      <c r="K5921" t="s">
        <v>64</v>
      </c>
      <c r="L5921">
        <v>1099.5</v>
      </c>
      <c r="M5921" s="3">
        <f t="shared" si="462"/>
        <v>1100</v>
      </c>
      <c r="N5921" s="3">
        <f t="shared" si="463"/>
        <v>1099.5</v>
      </c>
      <c r="O5921">
        <v>10</v>
      </c>
      <c r="P5921" s="3">
        <f t="shared" si="464"/>
        <v>110</v>
      </c>
      <c r="Q5921">
        <v>0</v>
      </c>
      <c r="R5921">
        <v>362.83499999999998</v>
      </c>
      <c r="S5921" s="3">
        <f>R5921/L5921*100</f>
        <v>32.999999999999993</v>
      </c>
      <c r="T5921" s="3">
        <f>( (L5921-(L5921*Q5921))*O5921)</f>
        <v>10995</v>
      </c>
    </row>
    <row r="5922" spans="1:20" x14ac:dyDescent="0.25">
      <c r="A5922" t="s">
        <v>33</v>
      </c>
      <c r="B5922" t="s">
        <v>27</v>
      </c>
      <c r="C5922" t="s">
        <v>20</v>
      </c>
      <c r="D5922" t="s">
        <v>92</v>
      </c>
      <c r="E5922" t="s">
        <v>93</v>
      </c>
      <c r="F5922" s="9">
        <v>35601</v>
      </c>
      <c r="G5922" s="3" t="str">
        <f t="shared" si="460"/>
        <v>United States ,Decatur ,Alabama, 35601</v>
      </c>
      <c r="H5922" t="s">
        <v>23</v>
      </c>
      <c r="I5922" t="s">
        <v>24</v>
      </c>
      <c r="J5922" t="str">
        <f t="shared" si="461"/>
        <v>South - Furniture</v>
      </c>
      <c r="K5922" t="s">
        <v>36</v>
      </c>
      <c r="L5922">
        <v>1215.92</v>
      </c>
      <c r="M5922" s="3">
        <f t="shared" si="462"/>
        <v>1216</v>
      </c>
      <c r="N5922" s="3">
        <f t="shared" si="463"/>
        <v>1215.92</v>
      </c>
      <c r="O5922">
        <v>8</v>
      </c>
      <c r="P5922" s="3">
        <f t="shared" si="464"/>
        <v>152</v>
      </c>
      <c r="Q5922">
        <v>0</v>
      </c>
      <c r="R5922">
        <v>316.13920000000002</v>
      </c>
      <c r="S5922" s="3">
        <f>R5922/L5922*100</f>
        <v>26</v>
      </c>
      <c r="T5922" s="3">
        <f>( (L5922-(L5922*Q5922))*O5922)</f>
        <v>9727.36</v>
      </c>
    </row>
    <row r="5923" spans="1:20" x14ac:dyDescent="0.25">
      <c r="A5923" t="s">
        <v>33</v>
      </c>
      <c r="B5923" t="s">
        <v>27</v>
      </c>
      <c r="C5923" t="s">
        <v>20</v>
      </c>
      <c r="D5923" t="s">
        <v>201</v>
      </c>
      <c r="E5923" t="s">
        <v>202</v>
      </c>
      <c r="F5923" s="9">
        <v>72701</v>
      </c>
      <c r="G5923" s="3" t="str">
        <f t="shared" si="460"/>
        <v>United States ,Fayetteville ,Arkansas, 72701</v>
      </c>
      <c r="H5923" t="s">
        <v>23</v>
      </c>
      <c r="I5923" t="s">
        <v>31</v>
      </c>
      <c r="J5923" t="str">
        <f t="shared" si="461"/>
        <v>South - Office Supplies</v>
      </c>
      <c r="K5923" t="s">
        <v>32</v>
      </c>
      <c r="L5923">
        <v>7.31</v>
      </c>
      <c r="M5923" s="3">
        <f t="shared" si="462"/>
        <v>7</v>
      </c>
      <c r="N5923" s="3">
        <f t="shared" si="463"/>
        <v>7.31</v>
      </c>
      <c r="O5923">
        <v>1</v>
      </c>
      <c r="P5923" s="3">
        <f t="shared" si="464"/>
        <v>7</v>
      </c>
      <c r="Q5923">
        <v>0</v>
      </c>
      <c r="R5923">
        <v>3.4357000000000002</v>
      </c>
      <c r="S5923" s="3">
        <f>R5923/L5923*100</f>
        <v>47</v>
      </c>
      <c r="T5923" s="3">
        <f>( (L5923-(L5923*Q5923))*O5923)</f>
        <v>7.31</v>
      </c>
    </row>
    <row r="5924" spans="1:20" x14ac:dyDescent="0.25">
      <c r="A5924" t="s">
        <v>33</v>
      </c>
      <c r="B5924" t="s">
        <v>27</v>
      </c>
      <c r="C5924" t="s">
        <v>20</v>
      </c>
      <c r="D5924" t="s">
        <v>201</v>
      </c>
      <c r="E5924" t="s">
        <v>202</v>
      </c>
      <c r="F5924" s="9">
        <v>72701</v>
      </c>
      <c r="G5924" s="3" t="str">
        <f t="shared" si="460"/>
        <v>United States ,Fayetteville ,Arkansas, 72701</v>
      </c>
      <c r="H5924" t="s">
        <v>23</v>
      </c>
      <c r="I5924" t="s">
        <v>24</v>
      </c>
      <c r="J5924" t="str">
        <f t="shared" si="461"/>
        <v>South - Furniture</v>
      </c>
      <c r="K5924" t="s">
        <v>38</v>
      </c>
      <c r="L5924">
        <v>8.92</v>
      </c>
      <c r="M5924" s="3">
        <f t="shared" si="462"/>
        <v>9</v>
      </c>
      <c r="N5924" s="3">
        <f t="shared" si="463"/>
        <v>8.92</v>
      </c>
      <c r="O5924">
        <v>4</v>
      </c>
      <c r="P5924" s="3">
        <f t="shared" si="464"/>
        <v>2.25</v>
      </c>
      <c r="Q5924">
        <v>0</v>
      </c>
      <c r="R5924">
        <v>3.9247999999999998</v>
      </c>
      <c r="S5924" s="3">
        <f>R5924/L5924*100</f>
        <v>44</v>
      </c>
      <c r="T5924" s="3">
        <f>( (L5924-(L5924*Q5924))*O5924)</f>
        <v>35.68</v>
      </c>
    </row>
    <row r="5925" spans="1:20" x14ac:dyDescent="0.25">
      <c r="A5925" t="s">
        <v>67</v>
      </c>
      <c r="B5925" t="s">
        <v>19</v>
      </c>
      <c r="C5925" t="s">
        <v>20</v>
      </c>
      <c r="D5925" t="s">
        <v>60</v>
      </c>
      <c r="E5925" t="s">
        <v>61</v>
      </c>
      <c r="F5925" s="9">
        <v>19120</v>
      </c>
      <c r="G5925" s="3" t="str">
        <f t="shared" si="460"/>
        <v>United States ,Philadelphia ,Pennsylvania, 19120</v>
      </c>
      <c r="H5925" t="s">
        <v>62</v>
      </c>
      <c r="I5925" t="s">
        <v>24</v>
      </c>
      <c r="J5925" t="str">
        <f t="shared" si="461"/>
        <v>East - Furniture</v>
      </c>
      <c r="K5925" t="s">
        <v>25</v>
      </c>
      <c r="L5925">
        <v>87.21</v>
      </c>
      <c r="M5925" s="3">
        <f t="shared" si="462"/>
        <v>87</v>
      </c>
      <c r="N5925" s="3">
        <f t="shared" si="463"/>
        <v>43.604999999999997</v>
      </c>
      <c r="O5925">
        <v>3</v>
      </c>
      <c r="P5925" s="3">
        <f t="shared" si="464"/>
        <v>29</v>
      </c>
      <c r="Q5925">
        <v>0.5</v>
      </c>
      <c r="R5925">
        <v>-45.349200000000003</v>
      </c>
      <c r="S5925" s="3">
        <f>R5925/L5925*100</f>
        <v>-52.000000000000014</v>
      </c>
      <c r="T5925" s="3">
        <f>( (L5925-(L5925*Q5925))*O5925)</f>
        <v>130.815</v>
      </c>
    </row>
    <row r="5926" spans="1:20" x14ac:dyDescent="0.25">
      <c r="A5926" t="s">
        <v>67</v>
      </c>
      <c r="B5926" t="s">
        <v>19</v>
      </c>
      <c r="C5926" t="s">
        <v>20</v>
      </c>
      <c r="D5926" t="s">
        <v>60</v>
      </c>
      <c r="E5926" t="s">
        <v>61</v>
      </c>
      <c r="F5926" s="9">
        <v>19120</v>
      </c>
      <c r="G5926" s="3" t="str">
        <f t="shared" si="460"/>
        <v>United States ,Philadelphia ,Pennsylvania, 19120</v>
      </c>
      <c r="H5926" t="s">
        <v>62</v>
      </c>
      <c r="I5926" t="s">
        <v>31</v>
      </c>
      <c r="J5926" t="str">
        <f t="shared" si="461"/>
        <v>East - Office Supplies</v>
      </c>
      <c r="K5926" t="s">
        <v>46</v>
      </c>
      <c r="L5926">
        <v>15.552</v>
      </c>
      <c r="M5926" s="3">
        <f t="shared" si="462"/>
        <v>16</v>
      </c>
      <c r="N5926" s="3">
        <f t="shared" si="463"/>
        <v>12.441599999999999</v>
      </c>
      <c r="O5926">
        <v>3</v>
      </c>
      <c r="P5926" s="3">
        <f t="shared" si="464"/>
        <v>5.333333333333333</v>
      </c>
      <c r="Q5926">
        <v>0.2</v>
      </c>
      <c r="R5926">
        <v>5.4432</v>
      </c>
      <c r="S5926" s="3">
        <f>R5926/L5926*100</f>
        <v>35</v>
      </c>
      <c r="T5926" s="3">
        <f>( (L5926-(L5926*Q5926))*O5926)</f>
        <v>37.324799999999996</v>
      </c>
    </row>
    <row r="5927" spans="1:20" x14ac:dyDescent="0.25">
      <c r="A5927" t="s">
        <v>67</v>
      </c>
      <c r="B5927" t="s">
        <v>19</v>
      </c>
      <c r="C5927" t="s">
        <v>20</v>
      </c>
      <c r="D5927" t="s">
        <v>60</v>
      </c>
      <c r="E5927" t="s">
        <v>61</v>
      </c>
      <c r="F5927" s="9">
        <v>19120</v>
      </c>
      <c r="G5927" s="3" t="str">
        <f t="shared" si="460"/>
        <v>United States ,Philadelphia ,Pennsylvania, 19120</v>
      </c>
      <c r="H5927" t="s">
        <v>62</v>
      </c>
      <c r="I5927" t="s">
        <v>40</v>
      </c>
      <c r="J5927" t="str">
        <f t="shared" si="461"/>
        <v>East - Technology</v>
      </c>
      <c r="K5927" t="s">
        <v>41</v>
      </c>
      <c r="L5927">
        <v>683.98800000000006</v>
      </c>
      <c r="M5927" s="3">
        <f t="shared" si="462"/>
        <v>684</v>
      </c>
      <c r="N5927" s="3">
        <f t="shared" si="463"/>
        <v>410.39280000000002</v>
      </c>
      <c r="O5927">
        <v>2</v>
      </c>
      <c r="P5927" s="3">
        <f t="shared" si="464"/>
        <v>342</v>
      </c>
      <c r="Q5927">
        <v>0.4</v>
      </c>
      <c r="R5927">
        <v>-113.998</v>
      </c>
      <c r="S5927" s="3">
        <f>R5927/L5927*100</f>
        <v>-16.666666666666664</v>
      </c>
      <c r="T5927" s="3">
        <f>( (L5927-(L5927*Q5927))*O5927)</f>
        <v>820.78560000000004</v>
      </c>
    </row>
    <row r="5928" spans="1:20" x14ac:dyDescent="0.25">
      <c r="A5928" t="s">
        <v>67</v>
      </c>
      <c r="B5928" t="s">
        <v>19</v>
      </c>
      <c r="C5928" t="s">
        <v>20</v>
      </c>
      <c r="D5928" t="s">
        <v>60</v>
      </c>
      <c r="E5928" t="s">
        <v>61</v>
      </c>
      <c r="F5928" s="9">
        <v>19120</v>
      </c>
      <c r="G5928" s="3" t="str">
        <f t="shared" si="460"/>
        <v>United States ,Philadelphia ,Pennsylvania, 19120</v>
      </c>
      <c r="H5928" t="s">
        <v>62</v>
      </c>
      <c r="I5928" t="s">
        <v>31</v>
      </c>
      <c r="J5928" t="str">
        <f t="shared" si="461"/>
        <v>East - Office Supplies</v>
      </c>
      <c r="K5928" t="s">
        <v>37</v>
      </c>
      <c r="L5928">
        <v>13.391999999999999</v>
      </c>
      <c r="M5928" s="3">
        <f t="shared" si="462"/>
        <v>13</v>
      </c>
      <c r="N5928" s="3">
        <f t="shared" si="463"/>
        <v>10.7136</v>
      </c>
      <c r="O5928">
        <v>3</v>
      </c>
      <c r="P5928" s="3">
        <f t="shared" si="464"/>
        <v>4.333333333333333</v>
      </c>
      <c r="Q5928">
        <v>0.2</v>
      </c>
      <c r="R5928">
        <v>1.0044</v>
      </c>
      <c r="S5928" s="3">
        <f>R5928/L5928*100</f>
        <v>7.5</v>
      </c>
      <c r="T5928" s="3">
        <f>( (L5928-(L5928*Q5928))*O5928)</f>
        <v>32.140799999999999</v>
      </c>
    </row>
    <row r="5929" spans="1:20" x14ac:dyDescent="0.25">
      <c r="A5929" t="s">
        <v>67</v>
      </c>
      <c r="B5929" t="s">
        <v>19</v>
      </c>
      <c r="C5929" t="s">
        <v>20</v>
      </c>
      <c r="D5929" t="s">
        <v>60</v>
      </c>
      <c r="E5929" t="s">
        <v>61</v>
      </c>
      <c r="F5929" s="9">
        <v>19120</v>
      </c>
      <c r="G5929" s="3" t="str">
        <f t="shared" si="460"/>
        <v>United States ,Philadelphia ,Pennsylvania, 19120</v>
      </c>
      <c r="H5929" t="s">
        <v>62</v>
      </c>
      <c r="I5929" t="s">
        <v>40</v>
      </c>
      <c r="J5929" t="str">
        <f t="shared" si="461"/>
        <v>East - Technology</v>
      </c>
      <c r="K5929" t="s">
        <v>64</v>
      </c>
      <c r="L5929">
        <v>16.776</v>
      </c>
      <c r="M5929" s="3">
        <f t="shared" si="462"/>
        <v>17</v>
      </c>
      <c r="N5929" s="3">
        <f t="shared" si="463"/>
        <v>13.4208</v>
      </c>
      <c r="O5929">
        <v>3</v>
      </c>
      <c r="P5929" s="3">
        <f t="shared" si="464"/>
        <v>5.666666666666667</v>
      </c>
      <c r="Q5929">
        <v>0.2</v>
      </c>
      <c r="R5929">
        <v>4.8231000000000002</v>
      </c>
      <c r="S5929" s="3">
        <f>R5929/L5929*100</f>
        <v>28.750000000000004</v>
      </c>
      <c r="T5929" s="3">
        <f>( (L5929-(L5929*Q5929))*O5929)</f>
        <v>40.2624</v>
      </c>
    </row>
    <row r="5930" spans="1:20" x14ac:dyDescent="0.25">
      <c r="A5930" t="s">
        <v>67</v>
      </c>
      <c r="B5930" t="s">
        <v>19</v>
      </c>
      <c r="C5930" t="s">
        <v>20</v>
      </c>
      <c r="D5930" t="s">
        <v>60</v>
      </c>
      <c r="E5930" t="s">
        <v>61</v>
      </c>
      <c r="F5930" s="9">
        <v>19120</v>
      </c>
      <c r="G5930" s="3" t="str">
        <f t="shared" si="460"/>
        <v>United States ,Philadelphia ,Pennsylvania, 19120</v>
      </c>
      <c r="H5930" t="s">
        <v>62</v>
      </c>
      <c r="I5930" t="s">
        <v>40</v>
      </c>
      <c r="J5930" t="str">
        <f t="shared" si="461"/>
        <v>East - Technology</v>
      </c>
      <c r="K5930" t="s">
        <v>64</v>
      </c>
      <c r="L5930">
        <v>527.91999999999996</v>
      </c>
      <c r="M5930" s="3">
        <f t="shared" si="462"/>
        <v>528</v>
      </c>
      <c r="N5930" s="3">
        <f t="shared" si="463"/>
        <v>422.33599999999996</v>
      </c>
      <c r="O5930">
        <v>2</v>
      </c>
      <c r="P5930" s="3">
        <f t="shared" si="464"/>
        <v>264</v>
      </c>
      <c r="Q5930">
        <v>0.2</v>
      </c>
      <c r="R5930">
        <v>85.787000000000006</v>
      </c>
      <c r="S5930" s="3">
        <f>R5930/L5930*100</f>
        <v>16.250000000000004</v>
      </c>
      <c r="T5930" s="3">
        <f>( (L5930-(L5930*Q5930))*O5930)</f>
        <v>844.67199999999991</v>
      </c>
    </row>
    <row r="5931" spans="1:20" x14ac:dyDescent="0.25">
      <c r="A5931" t="s">
        <v>173</v>
      </c>
      <c r="B5931" t="s">
        <v>49</v>
      </c>
      <c r="C5931" t="s">
        <v>20</v>
      </c>
      <c r="D5931" t="s">
        <v>47</v>
      </c>
      <c r="E5931" t="s">
        <v>48</v>
      </c>
      <c r="F5931" s="9">
        <v>98103</v>
      </c>
      <c r="G5931" s="3" t="str">
        <f t="shared" si="460"/>
        <v>United States ,Seattle ,Washington, 98103</v>
      </c>
      <c r="H5931" t="s">
        <v>30</v>
      </c>
      <c r="I5931" t="s">
        <v>24</v>
      </c>
      <c r="J5931" t="str">
        <f t="shared" si="461"/>
        <v>West - Furniture</v>
      </c>
      <c r="K5931" t="s">
        <v>38</v>
      </c>
      <c r="L5931">
        <v>25.4</v>
      </c>
      <c r="M5931" s="3">
        <f t="shared" si="462"/>
        <v>25</v>
      </c>
      <c r="N5931" s="3">
        <f t="shared" si="463"/>
        <v>25.4</v>
      </c>
      <c r="O5931">
        <v>5</v>
      </c>
      <c r="P5931" s="3">
        <f t="shared" si="464"/>
        <v>5</v>
      </c>
      <c r="Q5931">
        <v>0</v>
      </c>
      <c r="R5931">
        <v>8.6359999999999992</v>
      </c>
      <c r="S5931" s="3">
        <f>R5931/L5931*100</f>
        <v>34</v>
      </c>
      <c r="T5931" s="3">
        <f>( (L5931-(L5931*Q5931))*O5931)</f>
        <v>127</v>
      </c>
    </row>
    <row r="5932" spans="1:20" x14ac:dyDescent="0.25">
      <c r="A5932" t="s">
        <v>173</v>
      </c>
      <c r="B5932" t="s">
        <v>49</v>
      </c>
      <c r="C5932" t="s">
        <v>20</v>
      </c>
      <c r="D5932" t="s">
        <v>47</v>
      </c>
      <c r="E5932" t="s">
        <v>48</v>
      </c>
      <c r="F5932" s="9">
        <v>98103</v>
      </c>
      <c r="G5932" s="3" t="str">
        <f t="shared" si="460"/>
        <v>United States ,Seattle ,Washington, 98103</v>
      </c>
      <c r="H5932" t="s">
        <v>30</v>
      </c>
      <c r="I5932" t="s">
        <v>40</v>
      </c>
      <c r="J5932" t="str">
        <f t="shared" si="461"/>
        <v>West - Technology</v>
      </c>
      <c r="K5932" t="s">
        <v>41</v>
      </c>
      <c r="L5932">
        <v>177.48</v>
      </c>
      <c r="M5932" s="3">
        <f t="shared" si="462"/>
        <v>177</v>
      </c>
      <c r="N5932" s="3">
        <f t="shared" si="463"/>
        <v>141.98399999999998</v>
      </c>
      <c r="O5932">
        <v>3</v>
      </c>
      <c r="P5932" s="3">
        <f t="shared" si="464"/>
        <v>59</v>
      </c>
      <c r="Q5932">
        <v>0.2</v>
      </c>
      <c r="R5932">
        <v>19.9665</v>
      </c>
      <c r="S5932" s="3">
        <f>R5932/L5932*100</f>
        <v>11.25</v>
      </c>
      <c r="T5932" s="3">
        <f>( (L5932-(L5932*Q5932))*O5932)</f>
        <v>425.95199999999994</v>
      </c>
    </row>
    <row r="5933" spans="1:20" x14ac:dyDescent="0.25">
      <c r="A5933" t="s">
        <v>173</v>
      </c>
      <c r="B5933" t="s">
        <v>49</v>
      </c>
      <c r="C5933" t="s">
        <v>20</v>
      </c>
      <c r="D5933" t="s">
        <v>47</v>
      </c>
      <c r="E5933" t="s">
        <v>48</v>
      </c>
      <c r="F5933" s="9">
        <v>98103</v>
      </c>
      <c r="G5933" s="3" t="str">
        <f t="shared" si="460"/>
        <v>United States ,Seattle ,Washington, 98103</v>
      </c>
      <c r="H5933" t="s">
        <v>30</v>
      </c>
      <c r="I5933" t="s">
        <v>40</v>
      </c>
      <c r="J5933" t="str">
        <f t="shared" si="461"/>
        <v>West - Technology</v>
      </c>
      <c r="K5933" t="s">
        <v>41</v>
      </c>
      <c r="L5933">
        <v>71.975999999999999</v>
      </c>
      <c r="M5933" s="3">
        <f t="shared" si="462"/>
        <v>72</v>
      </c>
      <c r="N5933" s="3">
        <f t="shared" si="463"/>
        <v>57.580799999999996</v>
      </c>
      <c r="O5933">
        <v>3</v>
      </c>
      <c r="P5933" s="3">
        <f t="shared" si="464"/>
        <v>24</v>
      </c>
      <c r="Q5933">
        <v>0.2</v>
      </c>
      <c r="R5933">
        <v>8.9969999999999999</v>
      </c>
      <c r="S5933" s="3">
        <f>R5933/L5933*100</f>
        <v>12.5</v>
      </c>
      <c r="T5933" s="3">
        <f>( (L5933-(L5933*Q5933))*O5933)</f>
        <v>172.74239999999998</v>
      </c>
    </row>
    <row r="5934" spans="1:20" x14ac:dyDescent="0.25">
      <c r="A5934" t="s">
        <v>33</v>
      </c>
      <c r="B5934" t="s">
        <v>19</v>
      </c>
      <c r="C5934" t="s">
        <v>20</v>
      </c>
      <c r="D5934" t="s">
        <v>333</v>
      </c>
      <c r="E5934" t="s">
        <v>51</v>
      </c>
      <c r="F5934" s="9">
        <v>75023</v>
      </c>
      <c r="G5934" s="3" t="str">
        <f t="shared" si="460"/>
        <v>United States ,Plano ,Texas, 75023</v>
      </c>
      <c r="H5934" t="s">
        <v>52</v>
      </c>
      <c r="I5934" t="s">
        <v>40</v>
      </c>
      <c r="J5934" t="str">
        <f t="shared" si="461"/>
        <v>Central - Technology</v>
      </c>
      <c r="K5934" t="s">
        <v>41</v>
      </c>
      <c r="L5934">
        <v>95.992000000000004</v>
      </c>
      <c r="M5934" s="3">
        <f t="shared" si="462"/>
        <v>96</v>
      </c>
      <c r="N5934" s="3">
        <f t="shared" si="463"/>
        <v>76.793599999999998</v>
      </c>
      <c r="O5934">
        <v>1</v>
      </c>
      <c r="P5934" s="3">
        <f t="shared" si="464"/>
        <v>96</v>
      </c>
      <c r="Q5934">
        <v>0.2</v>
      </c>
      <c r="R5934">
        <v>9.5991999999999997</v>
      </c>
      <c r="S5934" s="3">
        <f>R5934/L5934*100</f>
        <v>10</v>
      </c>
      <c r="T5934" s="3">
        <f>( (L5934-(L5934*Q5934))*O5934)</f>
        <v>76.793599999999998</v>
      </c>
    </row>
    <row r="5935" spans="1:20" x14ac:dyDescent="0.25">
      <c r="A5935" t="s">
        <v>33</v>
      </c>
      <c r="B5935" t="s">
        <v>19</v>
      </c>
      <c r="C5935" t="s">
        <v>20</v>
      </c>
      <c r="D5935" t="s">
        <v>333</v>
      </c>
      <c r="E5935" t="s">
        <v>51</v>
      </c>
      <c r="F5935" s="9">
        <v>75023</v>
      </c>
      <c r="G5935" s="3" t="str">
        <f t="shared" si="460"/>
        <v>United States ,Plano ,Texas, 75023</v>
      </c>
      <c r="H5935" t="s">
        <v>52</v>
      </c>
      <c r="I5935" t="s">
        <v>31</v>
      </c>
      <c r="J5935" t="str">
        <f t="shared" si="461"/>
        <v>Central - Office Supplies</v>
      </c>
      <c r="K5935" t="s">
        <v>32</v>
      </c>
      <c r="L5935">
        <v>13.215999999999999</v>
      </c>
      <c r="M5935" s="3">
        <f t="shared" si="462"/>
        <v>13</v>
      </c>
      <c r="N5935" s="3">
        <f t="shared" si="463"/>
        <v>10.572799999999999</v>
      </c>
      <c r="O5935">
        <v>4</v>
      </c>
      <c r="P5935" s="3">
        <f t="shared" si="464"/>
        <v>3.25</v>
      </c>
      <c r="Q5935">
        <v>0.2</v>
      </c>
      <c r="R5935">
        <v>4.2952000000000004</v>
      </c>
      <c r="S5935" s="3">
        <f>R5935/L5935*100</f>
        <v>32.500000000000007</v>
      </c>
      <c r="T5935" s="3">
        <f>( (L5935-(L5935*Q5935))*O5935)</f>
        <v>42.291199999999996</v>
      </c>
    </row>
    <row r="5936" spans="1:20" x14ac:dyDescent="0.25">
      <c r="A5936" t="s">
        <v>18</v>
      </c>
      <c r="B5936" t="s">
        <v>19</v>
      </c>
      <c r="C5936" t="s">
        <v>20</v>
      </c>
      <c r="D5936" t="s">
        <v>28</v>
      </c>
      <c r="E5936" t="s">
        <v>29</v>
      </c>
      <c r="F5936" s="9">
        <v>90049</v>
      </c>
      <c r="G5936" s="3" t="str">
        <f t="shared" si="460"/>
        <v>United States ,Los Angeles ,California, 90049</v>
      </c>
      <c r="H5936" t="s">
        <v>30</v>
      </c>
      <c r="I5936" t="s">
        <v>40</v>
      </c>
      <c r="J5936" t="str">
        <f t="shared" si="461"/>
        <v>West - Technology</v>
      </c>
      <c r="K5936" t="s">
        <v>64</v>
      </c>
      <c r="L5936">
        <v>435.84</v>
      </c>
      <c r="M5936" s="3">
        <f t="shared" si="462"/>
        <v>436</v>
      </c>
      <c r="N5936" s="3">
        <f t="shared" si="463"/>
        <v>435.84</v>
      </c>
      <c r="O5936">
        <v>12</v>
      </c>
      <c r="P5936" s="3">
        <f t="shared" si="464"/>
        <v>36.333333333333336</v>
      </c>
      <c r="Q5936">
        <v>0</v>
      </c>
      <c r="R5936">
        <v>130.75200000000001</v>
      </c>
      <c r="S5936" s="3">
        <f>R5936/L5936*100</f>
        <v>30.000000000000004</v>
      </c>
      <c r="T5936" s="3">
        <f>( (L5936-(L5936*Q5936))*O5936)</f>
        <v>5230.08</v>
      </c>
    </row>
    <row r="5937" spans="1:20" x14ac:dyDescent="0.25">
      <c r="A5937" t="s">
        <v>18</v>
      </c>
      <c r="B5937" t="s">
        <v>19</v>
      </c>
      <c r="C5937" t="s">
        <v>20</v>
      </c>
      <c r="D5937" t="s">
        <v>28</v>
      </c>
      <c r="E5937" t="s">
        <v>29</v>
      </c>
      <c r="F5937" s="9">
        <v>90049</v>
      </c>
      <c r="G5937" s="3" t="str">
        <f t="shared" si="460"/>
        <v>United States ,Los Angeles ,California, 90049</v>
      </c>
      <c r="H5937" t="s">
        <v>30</v>
      </c>
      <c r="I5937" t="s">
        <v>31</v>
      </c>
      <c r="J5937" t="str">
        <f t="shared" si="461"/>
        <v>West - Office Supplies</v>
      </c>
      <c r="K5937" t="s">
        <v>39</v>
      </c>
      <c r="L5937">
        <v>5.88</v>
      </c>
      <c r="M5937" s="3">
        <f t="shared" si="462"/>
        <v>6</v>
      </c>
      <c r="N5937" s="3">
        <f t="shared" si="463"/>
        <v>5.88</v>
      </c>
      <c r="O5937">
        <v>2</v>
      </c>
      <c r="P5937" s="3">
        <f t="shared" si="464"/>
        <v>3</v>
      </c>
      <c r="Q5937">
        <v>0</v>
      </c>
      <c r="R5937">
        <v>1.5875999999999999</v>
      </c>
      <c r="S5937" s="3">
        <f>R5937/L5937*100</f>
        <v>26.999999999999996</v>
      </c>
      <c r="T5937" s="3">
        <f>( (L5937-(L5937*Q5937))*O5937)</f>
        <v>11.76</v>
      </c>
    </row>
    <row r="5938" spans="1:20" x14ac:dyDescent="0.25">
      <c r="A5938" t="s">
        <v>33</v>
      </c>
      <c r="B5938" t="s">
        <v>19</v>
      </c>
      <c r="C5938" t="s">
        <v>20</v>
      </c>
      <c r="D5938" t="s">
        <v>28</v>
      </c>
      <c r="E5938" t="s">
        <v>29</v>
      </c>
      <c r="F5938" s="9">
        <v>90032</v>
      </c>
      <c r="G5938" s="3" t="str">
        <f t="shared" si="460"/>
        <v>United States ,Los Angeles ,California, 90032</v>
      </c>
      <c r="H5938" t="s">
        <v>30</v>
      </c>
      <c r="I5938" t="s">
        <v>40</v>
      </c>
      <c r="J5938" t="str">
        <f t="shared" si="461"/>
        <v>West - Technology</v>
      </c>
      <c r="K5938" t="s">
        <v>41</v>
      </c>
      <c r="L5938">
        <v>211.16800000000001</v>
      </c>
      <c r="M5938" s="3">
        <f t="shared" si="462"/>
        <v>211</v>
      </c>
      <c r="N5938" s="3">
        <f t="shared" si="463"/>
        <v>168.93440000000001</v>
      </c>
      <c r="O5938">
        <v>4</v>
      </c>
      <c r="P5938" s="3">
        <f t="shared" si="464"/>
        <v>52.75</v>
      </c>
      <c r="Q5938">
        <v>0.2</v>
      </c>
      <c r="R5938">
        <v>18.4772</v>
      </c>
      <c r="S5938" s="3">
        <f>R5938/L5938*100</f>
        <v>8.75</v>
      </c>
      <c r="T5938" s="3">
        <f>( (L5938-(L5938*Q5938))*O5938)</f>
        <v>675.73760000000004</v>
      </c>
    </row>
    <row r="5939" spans="1:20" x14ac:dyDescent="0.25">
      <c r="A5939" t="s">
        <v>33</v>
      </c>
      <c r="B5939" t="s">
        <v>27</v>
      </c>
      <c r="C5939" t="s">
        <v>20</v>
      </c>
      <c r="D5939" t="s">
        <v>28</v>
      </c>
      <c r="E5939" t="s">
        <v>29</v>
      </c>
      <c r="F5939" s="9">
        <v>90036</v>
      </c>
      <c r="G5939" s="3" t="str">
        <f t="shared" si="460"/>
        <v>United States ,Los Angeles ,California, 90036</v>
      </c>
      <c r="H5939" t="s">
        <v>30</v>
      </c>
      <c r="I5939" t="s">
        <v>24</v>
      </c>
      <c r="J5939" t="str">
        <f t="shared" si="461"/>
        <v>West - Furniture</v>
      </c>
      <c r="K5939" t="s">
        <v>38</v>
      </c>
      <c r="L5939">
        <v>6.28</v>
      </c>
      <c r="M5939" s="3">
        <f t="shared" si="462"/>
        <v>6</v>
      </c>
      <c r="N5939" s="3">
        <f t="shared" si="463"/>
        <v>6.28</v>
      </c>
      <c r="O5939">
        <v>1</v>
      </c>
      <c r="P5939" s="3">
        <f t="shared" si="464"/>
        <v>6</v>
      </c>
      <c r="Q5939">
        <v>0</v>
      </c>
      <c r="R5939">
        <v>2.6375999999999999</v>
      </c>
      <c r="S5939" s="3">
        <f>R5939/L5939*100</f>
        <v>42</v>
      </c>
      <c r="T5939" s="3">
        <f>( (L5939-(L5939*Q5939))*O5939)</f>
        <v>6.28</v>
      </c>
    </row>
    <row r="5940" spans="1:20" x14ac:dyDescent="0.25">
      <c r="A5940" t="s">
        <v>33</v>
      </c>
      <c r="B5940" t="s">
        <v>27</v>
      </c>
      <c r="C5940" t="s">
        <v>20</v>
      </c>
      <c r="D5940" t="s">
        <v>28</v>
      </c>
      <c r="E5940" t="s">
        <v>29</v>
      </c>
      <c r="F5940" s="9">
        <v>90036</v>
      </c>
      <c r="G5940" s="3" t="str">
        <f t="shared" si="460"/>
        <v>United States ,Los Angeles ,California, 90036</v>
      </c>
      <c r="H5940" t="s">
        <v>30</v>
      </c>
      <c r="I5940" t="s">
        <v>40</v>
      </c>
      <c r="J5940" t="str">
        <f t="shared" si="461"/>
        <v>West - Technology</v>
      </c>
      <c r="K5940" t="s">
        <v>64</v>
      </c>
      <c r="L5940">
        <v>95.1</v>
      </c>
      <c r="M5940" s="3">
        <f t="shared" si="462"/>
        <v>95</v>
      </c>
      <c r="N5940" s="3">
        <f t="shared" si="463"/>
        <v>95.1</v>
      </c>
      <c r="O5940">
        <v>5</v>
      </c>
      <c r="P5940" s="3">
        <f t="shared" si="464"/>
        <v>19</v>
      </c>
      <c r="Q5940">
        <v>0</v>
      </c>
      <c r="R5940">
        <v>30.431999999999999</v>
      </c>
      <c r="S5940" s="3">
        <f>R5940/L5940*100</f>
        <v>32</v>
      </c>
      <c r="T5940" s="3">
        <f>( (L5940-(L5940*Q5940))*O5940)</f>
        <v>475.5</v>
      </c>
    </row>
    <row r="5941" spans="1:20" x14ac:dyDescent="0.25">
      <c r="A5941" t="s">
        <v>33</v>
      </c>
      <c r="B5941" t="s">
        <v>27</v>
      </c>
      <c r="C5941" t="s">
        <v>20</v>
      </c>
      <c r="D5941" t="s">
        <v>28</v>
      </c>
      <c r="E5941" t="s">
        <v>29</v>
      </c>
      <c r="F5941" s="9">
        <v>90036</v>
      </c>
      <c r="G5941" s="3" t="str">
        <f t="shared" si="460"/>
        <v>United States ,Los Angeles ,California, 90036</v>
      </c>
      <c r="H5941" t="s">
        <v>30</v>
      </c>
      <c r="I5941" t="s">
        <v>31</v>
      </c>
      <c r="J5941" t="str">
        <f t="shared" si="461"/>
        <v>West - Office Supplies</v>
      </c>
      <c r="K5941" t="s">
        <v>46</v>
      </c>
      <c r="L5941">
        <v>25.92</v>
      </c>
      <c r="M5941" s="3">
        <f t="shared" si="462"/>
        <v>26</v>
      </c>
      <c r="N5941" s="3">
        <f t="shared" si="463"/>
        <v>25.92</v>
      </c>
      <c r="O5941">
        <v>4</v>
      </c>
      <c r="P5941" s="3">
        <f t="shared" si="464"/>
        <v>6.5</v>
      </c>
      <c r="Q5941">
        <v>0</v>
      </c>
      <c r="R5941">
        <v>12.441599999999999</v>
      </c>
      <c r="S5941" s="3">
        <f>R5941/L5941*100</f>
        <v>47.999999999999993</v>
      </c>
      <c r="T5941" s="3">
        <f>( (L5941-(L5941*Q5941))*O5941)</f>
        <v>103.68</v>
      </c>
    </row>
    <row r="5942" spans="1:20" x14ac:dyDescent="0.25">
      <c r="A5942" t="s">
        <v>33</v>
      </c>
      <c r="B5942" t="s">
        <v>27</v>
      </c>
      <c r="C5942" t="s">
        <v>20</v>
      </c>
      <c r="D5942" t="s">
        <v>28</v>
      </c>
      <c r="E5942" t="s">
        <v>29</v>
      </c>
      <c r="F5942" s="9">
        <v>90036</v>
      </c>
      <c r="G5942" s="3" t="str">
        <f t="shared" si="460"/>
        <v>United States ,Los Angeles ,California, 90036</v>
      </c>
      <c r="H5942" t="s">
        <v>30</v>
      </c>
      <c r="I5942" t="s">
        <v>31</v>
      </c>
      <c r="J5942" t="str">
        <f t="shared" si="461"/>
        <v>West - Office Supplies</v>
      </c>
      <c r="K5942" t="s">
        <v>37</v>
      </c>
      <c r="L5942">
        <v>48.84</v>
      </c>
      <c r="M5942" s="3">
        <f t="shared" si="462"/>
        <v>49</v>
      </c>
      <c r="N5942" s="3">
        <f t="shared" si="463"/>
        <v>48.84</v>
      </c>
      <c r="O5942">
        <v>4</v>
      </c>
      <c r="P5942" s="3">
        <f t="shared" si="464"/>
        <v>12.25</v>
      </c>
      <c r="Q5942">
        <v>0</v>
      </c>
      <c r="R5942">
        <v>13.1868</v>
      </c>
      <c r="S5942" s="3">
        <f>R5942/L5942*100</f>
        <v>26.999999999999996</v>
      </c>
      <c r="T5942" s="3">
        <f>( (L5942-(L5942*Q5942))*O5942)</f>
        <v>195.36</v>
      </c>
    </row>
    <row r="5943" spans="1:20" x14ac:dyDescent="0.25">
      <c r="A5943" t="s">
        <v>18</v>
      </c>
      <c r="B5943" t="s">
        <v>49</v>
      </c>
      <c r="C5943" t="s">
        <v>20</v>
      </c>
      <c r="D5943" t="s">
        <v>179</v>
      </c>
      <c r="E5943" t="s">
        <v>107</v>
      </c>
      <c r="F5943" s="9">
        <v>50315</v>
      </c>
      <c r="G5943" s="3" t="str">
        <f t="shared" si="460"/>
        <v>United States ,Des Moines ,Iowa, 50315</v>
      </c>
      <c r="H5943" t="s">
        <v>52</v>
      </c>
      <c r="I5943" t="s">
        <v>31</v>
      </c>
      <c r="J5943" t="str">
        <f t="shared" si="461"/>
        <v>Central - Office Supplies</v>
      </c>
      <c r="K5943" t="s">
        <v>42</v>
      </c>
      <c r="L5943">
        <v>25.9</v>
      </c>
      <c r="M5943" s="3">
        <f t="shared" si="462"/>
        <v>26</v>
      </c>
      <c r="N5943" s="3">
        <f t="shared" si="463"/>
        <v>25.9</v>
      </c>
      <c r="O5943">
        <v>5</v>
      </c>
      <c r="P5943" s="3">
        <f t="shared" si="464"/>
        <v>5.2</v>
      </c>
      <c r="Q5943">
        <v>0</v>
      </c>
      <c r="R5943">
        <v>12.691000000000001</v>
      </c>
      <c r="S5943" s="3">
        <f>R5943/L5943*100</f>
        <v>49.000000000000007</v>
      </c>
      <c r="T5943" s="3">
        <f>( (L5943-(L5943*Q5943))*O5943)</f>
        <v>129.5</v>
      </c>
    </row>
    <row r="5944" spans="1:20" x14ac:dyDescent="0.25">
      <c r="A5944" t="s">
        <v>173</v>
      </c>
      <c r="B5944" t="s">
        <v>27</v>
      </c>
      <c r="C5944" t="s">
        <v>20</v>
      </c>
      <c r="D5944" t="s">
        <v>388</v>
      </c>
      <c r="E5944" t="s">
        <v>190</v>
      </c>
      <c r="F5944" s="9">
        <v>38671</v>
      </c>
      <c r="G5944" s="3" t="str">
        <f t="shared" si="460"/>
        <v>United States ,Southaven ,Mississippi, 38671</v>
      </c>
      <c r="H5944" t="s">
        <v>23</v>
      </c>
      <c r="I5944" t="s">
        <v>31</v>
      </c>
      <c r="J5944" t="str">
        <f t="shared" si="461"/>
        <v>South - Office Supplies</v>
      </c>
      <c r="K5944" t="s">
        <v>65</v>
      </c>
      <c r="L5944">
        <v>42.68</v>
      </c>
      <c r="M5944" s="3">
        <f t="shared" si="462"/>
        <v>43</v>
      </c>
      <c r="N5944" s="3">
        <f t="shared" si="463"/>
        <v>42.68</v>
      </c>
      <c r="O5944">
        <v>4</v>
      </c>
      <c r="P5944" s="3">
        <f t="shared" si="464"/>
        <v>10.75</v>
      </c>
      <c r="Q5944">
        <v>0</v>
      </c>
      <c r="R5944">
        <v>19.6328</v>
      </c>
      <c r="S5944" s="3">
        <f>R5944/L5944*100</f>
        <v>46</v>
      </c>
      <c r="T5944" s="3">
        <f>( (L5944-(L5944*Q5944))*O5944)</f>
        <v>170.72</v>
      </c>
    </row>
    <row r="5945" spans="1:20" x14ac:dyDescent="0.25">
      <c r="A5945" t="s">
        <v>173</v>
      </c>
      <c r="B5945" t="s">
        <v>27</v>
      </c>
      <c r="C5945" t="s">
        <v>20</v>
      </c>
      <c r="D5945" t="s">
        <v>388</v>
      </c>
      <c r="E5945" t="s">
        <v>190</v>
      </c>
      <c r="F5945" s="9">
        <v>38671</v>
      </c>
      <c r="G5945" s="3" t="str">
        <f t="shared" si="460"/>
        <v>United States ,Southaven ,Mississippi, 38671</v>
      </c>
      <c r="H5945" t="s">
        <v>23</v>
      </c>
      <c r="I5945" t="s">
        <v>40</v>
      </c>
      <c r="J5945" t="str">
        <f t="shared" si="461"/>
        <v>South - Technology</v>
      </c>
      <c r="K5945" t="s">
        <v>64</v>
      </c>
      <c r="L5945">
        <v>299.97000000000003</v>
      </c>
      <c r="M5945" s="3">
        <f t="shared" si="462"/>
        <v>300</v>
      </c>
      <c r="N5945" s="3">
        <f t="shared" si="463"/>
        <v>299.97000000000003</v>
      </c>
      <c r="O5945">
        <v>3</v>
      </c>
      <c r="P5945" s="3">
        <f t="shared" si="464"/>
        <v>100</v>
      </c>
      <c r="Q5945">
        <v>0</v>
      </c>
      <c r="R5945">
        <v>125.98739999999999</v>
      </c>
      <c r="S5945" s="3">
        <f>R5945/L5945*100</f>
        <v>41.999999999999993</v>
      </c>
      <c r="T5945" s="3">
        <f>( (L5945-(L5945*Q5945))*O5945)</f>
        <v>899.91000000000008</v>
      </c>
    </row>
    <row r="5946" spans="1:20" x14ac:dyDescent="0.25">
      <c r="A5946" t="s">
        <v>173</v>
      </c>
      <c r="B5946" t="s">
        <v>27</v>
      </c>
      <c r="C5946" t="s">
        <v>20</v>
      </c>
      <c r="D5946" t="s">
        <v>388</v>
      </c>
      <c r="E5946" t="s">
        <v>190</v>
      </c>
      <c r="F5946" s="9">
        <v>38671</v>
      </c>
      <c r="G5946" s="3" t="str">
        <f t="shared" si="460"/>
        <v>United States ,Southaven ,Mississippi, 38671</v>
      </c>
      <c r="H5946" t="s">
        <v>23</v>
      </c>
      <c r="I5946" t="s">
        <v>31</v>
      </c>
      <c r="J5946" t="str">
        <f t="shared" si="461"/>
        <v>South - Office Supplies</v>
      </c>
      <c r="K5946" t="s">
        <v>43</v>
      </c>
      <c r="L5946">
        <v>262.24</v>
      </c>
      <c r="M5946" s="3">
        <f t="shared" si="462"/>
        <v>262</v>
      </c>
      <c r="N5946" s="3">
        <f t="shared" si="463"/>
        <v>262.24</v>
      </c>
      <c r="O5946">
        <v>2</v>
      </c>
      <c r="P5946" s="3">
        <f t="shared" si="464"/>
        <v>131</v>
      </c>
      <c r="Q5946">
        <v>0</v>
      </c>
      <c r="R5946">
        <v>78.671999999999997</v>
      </c>
      <c r="S5946" s="3">
        <f>R5946/L5946*100</f>
        <v>30</v>
      </c>
      <c r="T5946" s="3">
        <f>( (L5946-(L5946*Q5946))*O5946)</f>
        <v>524.48</v>
      </c>
    </row>
    <row r="5947" spans="1:20" x14ac:dyDescent="0.25">
      <c r="A5947" t="s">
        <v>173</v>
      </c>
      <c r="B5947" t="s">
        <v>27</v>
      </c>
      <c r="C5947" t="s">
        <v>20</v>
      </c>
      <c r="D5947" t="s">
        <v>388</v>
      </c>
      <c r="E5947" t="s">
        <v>190</v>
      </c>
      <c r="F5947" s="9">
        <v>38671</v>
      </c>
      <c r="G5947" s="3" t="str">
        <f t="shared" si="460"/>
        <v>United States ,Southaven ,Mississippi, 38671</v>
      </c>
      <c r="H5947" t="s">
        <v>23</v>
      </c>
      <c r="I5947" t="s">
        <v>31</v>
      </c>
      <c r="J5947" t="str">
        <f t="shared" si="461"/>
        <v>South - Office Supplies</v>
      </c>
      <c r="K5947" t="s">
        <v>42</v>
      </c>
      <c r="L5947">
        <v>234.36</v>
      </c>
      <c r="M5947" s="3">
        <f t="shared" si="462"/>
        <v>234</v>
      </c>
      <c r="N5947" s="3">
        <f t="shared" si="463"/>
        <v>234.36</v>
      </c>
      <c r="O5947">
        <v>6</v>
      </c>
      <c r="P5947" s="3">
        <f t="shared" si="464"/>
        <v>39</v>
      </c>
      <c r="Q5947">
        <v>0</v>
      </c>
      <c r="R5947">
        <v>112.4928</v>
      </c>
      <c r="S5947" s="3">
        <f>R5947/L5947*100</f>
        <v>48</v>
      </c>
      <c r="T5947" s="3">
        <f>( (L5947-(L5947*Q5947))*O5947)</f>
        <v>1406.16</v>
      </c>
    </row>
    <row r="5948" spans="1:20" x14ac:dyDescent="0.25">
      <c r="A5948" t="s">
        <v>33</v>
      </c>
      <c r="B5948" t="s">
        <v>49</v>
      </c>
      <c r="C5948" t="s">
        <v>20</v>
      </c>
      <c r="D5948" t="s">
        <v>66</v>
      </c>
      <c r="E5948" t="s">
        <v>51</v>
      </c>
      <c r="F5948" s="9">
        <v>77041</v>
      </c>
      <c r="G5948" s="3" t="str">
        <f t="shared" si="460"/>
        <v>United States ,Houston ,Texas, 77041</v>
      </c>
      <c r="H5948" t="s">
        <v>52</v>
      </c>
      <c r="I5948" t="s">
        <v>31</v>
      </c>
      <c r="J5948" t="str">
        <f t="shared" si="461"/>
        <v>Central - Office Supplies</v>
      </c>
      <c r="K5948" t="s">
        <v>46</v>
      </c>
      <c r="L5948">
        <v>20.736000000000001</v>
      </c>
      <c r="M5948" s="3">
        <f t="shared" si="462"/>
        <v>21</v>
      </c>
      <c r="N5948" s="3">
        <f t="shared" si="463"/>
        <v>16.588799999999999</v>
      </c>
      <c r="O5948">
        <v>4</v>
      </c>
      <c r="P5948" s="3">
        <f t="shared" si="464"/>
        <v>5.25</v>
      </c>
      <c r="Q5948">
        <v>0.2</v>
      </c>
      <c r="R5948">
        <v>7.2576000000000001</v>
      </c>
      <c r="S5948" s="3">
        <f>R5948/L5948*100</f>
        <v>35</v>
      </c>
      <c r="T5948" s="3">
        <f>( (L5948-(L5948*Q5948))*O5948)</f>
        <v>66.355199999999996</v>
      </c>
    </row>
    <row r="5949" spans="1:20" x14ac:dyDescent="0.25">
      <c r="A5949" t="s">
        <v>67</v>
      </c>
      <c r="B5949" t="s">
        <v>27</v>
      </c>
      <c r="C5949" t="s">
        <v>20</v>
      </c>
      <c r="D5949" t="s">
        <v>80</v>
      </c>
      <c r="E5949" t="s">
        <v>81</v>
      </c>
      <c r="F5949" s="9">
        <v>10009</v>
      </c>
      <c r="G5949" s="3" t="str">
        <f t="shared" si="460"/>
        <v>United States ,New York City ,New York, 10009</v>
      </c>
      <c r="H5949" t="s">
        <v>62</v>
      </c>
      <c r="I5949" t="s">
        <v>31</v>
      </c>
      <c r="J5949" t="str">
        <f t="shared" si="461"/>
        <v>East - Office Supplies</v>
      </c>
      <c r="K5949" t="s">
        <v>39</v>
      </c>
      <c r="L5949">
        <v>10.5</v>
      </c>
      <c r="M5949" s="3">
        <f t="shared" si="462"/>
        <v>11</v>
      </c>
      <c r="N5949" s="3">
        <f t="shared" si="463"/>
        <v>10.5</v>
      </c>
      <c r="O5949">
        <v>5</v>
      </c>
      <c r="P5949" s="3">
        <f t="shared" si="464"/>
        <v>2.2000000000000002</v>
      </c>
      <c r="Q5949">
        <v>0</v>
      </c>
      <c r="R5949">
        <v>2.94</v>
      </c>
      <c r="S5949" s="3">
        <f>R5949/L5949*100</f>
        <v>27.999999999999996</v>
      </c>
      <c r="T5949" s="3">
        <f>( (L5949-(L5949*Q5949))*O5949)</f>
        <v>52.5</v>
      </c>
    </row>
    <row r="5950" spans="1:20" x14ac:dyDescent="0.25">
      <c r="A5950" t="s">
        <v>18</v>
      </c>
      <c r="B5950" t="s">
        <v>27</v>
      </c>
      <c r="C5950" t="s">
        <v>20</v>
      </c>
      <c r="D5950" t="s">
        <v>356</v>
      </c>
      <c r="E5950" t="s">
        <v>61</v>
      </c>
      <c r="F5950" s="9">
        <v>19601</v>
      </c>
      <c r="G5950" s="3" t="str">
        <f t="shared" si="460"/>
        <v>United States ,Reading ,Pennsylvania, 19601</v>
      </c>
      <c r="H5950" t="s">
        <v>62</v>
      </c>
      <c r="I5950" t="s">
        <v>24</v>
      </c>
      <c r="J5950" t="str">
        <f t="shared" si="461"/>
        <v>East - Furniture</v>
      </c>
      <c r="K5950" t="s">
        <v>38</v>
      </c>
      <c r="L5950">
        <v>23.968</v>
      </c>
      <c r="M5950" s="3">
        <f t="shared" si="462"/>
        <v>24</v>
      </c>
      <c r="N5950" s="3">
        <f t="shared" si="463"/>
        <v>19.174399999999999</v>
      </c>
      <c r="O5950">
        <v>2</v>
      </c>
      <c r="P5950" s="3">
        <f t="shared" si="464"/>
        <v>12</v>
      </c>
      <c r="Q5950">
        <v>0.2</v>
      </c>
      <c r="R5950">
        <v>7.7896000000000001</v>
      </c>
      <c r="S5950" s="3">
        <f>R5950/L5950*100</f>
        <v>32.5</v>
      </c>
      <c r="T5950" s="3">
        <f>( (L5950-(L5950*Q5950))*O5950)</f>
        <v>38.348799999999997</v>
      </c>
    </row>
    <row r="5951" spans="1:20" x14ac:dyDescent="0.25">
      <c r="A5951" t="s">
        <v>18</v>
      </c>
      <c r="B5951" t="s">
        <v>27</v>
      </c>
      <c r="C5951" t="s">
        <v>20</v>
      </c>
      <c r="D5951" t="s">
        <v>356</v>
      </c>
      <c r="E5951" t="s">
        <v>61</v>
      </c>
      <c r="F5951" s="9">
        <v>19601</v>
      </c>
      <c r="G5951" s="3" t="str">
        <f t="shared" si="460"/>
        <v>United States ,Reading ,Pennsylvania, 19601</v>
      </c>
      <c r="H5951" t="s">
        <v>62</v>
      </c>
      <c r="I5951" t="s">
        <v>24</v>
      </c>
      <c r="J5951" t="str">
        <f t="shared" si="461"/>
        <v>East - Furniture</v>
      </c>
      <c r="K5951" t="s">
        <v>25</v>
      </c>
      <c r="L5951">
        <v>521.96</v>
      </c>
      <c r="M5951" s="3">
        <f t="shared" si="462"/>
        <v>522</v>
      </c>
      <c r="N5951" s="3">
        <f t="shared" si="463"/>
        <v>260.98</v>
      </c>
      <c r="O5951">
        <v>4</v>
      </c>
      <c r="P5951" s="3">
        <f t="shared" si="464"/>
        <v>130.5</v>
      </c>
      <c r="Q5951">
        <v>0.5</v>
      </c>
      <c r="R5951">
        <v>-250.54079999999999</v>
      </c>
      <c r="S5951" s="3">
        <f>R5951/L5951*100</f>
        <v>-47.999999999999993</v>
      </c>
      <c r="T5951" s="3">
        <f>( (L5951-(L5951*Q5951))*O5951)</f>
        <v>1043.92</v>
      </c>
    </row>
    <row r="5952" spans="1:20" x14ac:dyDescent="0.25">
      <c r="A5952" t="s">
        <v>18</v>
      </c>
      <c r="B5952" t="s">
        <v>27</v>
      </c>
      <c r="C5952" t="s">
        <v>20</v>
      </c>
      <c r="D5952" t="s">
        <v>57</v>
      </c>
      <c r="E5952" t="s">
        <v>29</v>
      </c>
      <c r="F5952" s="9">
        <v>94109</v>
      </c>
      <c r="G5952" s="3" t="str">
        <f t="shared" si="460"/>
        <v>United States ,San Francisco ,California, 94109</v>
      </c>
      <c r="H5952" t="s">
        <v>30</v>
      </c>
      <c r="I5952" t="s">
        <v>31</v>
      </c>
      <c r="J5952" t="str">
        <f t="shared" si="461"/>
        <v>West - Office Supplies</v>
      </c>
      <c r="K5952" t="s">
        <v>37</v>
      </c>
      <c r="L5952">
        <v>676.55</v>
      </c>
      <c r="M5952" s="3">
        <f t="shared" si="462"/>
        <v>677</v>
      </c>
      <c r="N5952" s="3">
        <f t="shared" si="463"/>
        <v>676.55</v>
      </c>
      <c r="O5952">
        <v>5</v>
      </c>
      <c r="P5952" s="3">
        <f t="shared" si="464"/>
        <v>135.4</v>
      </c>
      <c r="Q5952">
        <v>0</v>
      </c>
      <c r="R5952">
        <v>6.7655000000000003</v>
      </c>
      <c r="S5952" s="3">
        <f>R5952/L5952*100</f>
        <v>1.0000000000000002</v>
      </c>
      <c r="T5952" s="3">
        <f>( (L5952-(L5952*Q5952))*O5952)</f>
        <v>3382.75</v>
      </c>
    </row>
    <row r="5953" spans="1:20" x14ac:dyDescent="0.25">
      <c r="A5953" t="s">
        <v>18</v>
      </c>
      <c r="B5953" t="s">
        <v>27</v>
      </c>
      <c r="C5953" t="s">
        <v>20</v>
      </c>
      <c r="D5953" t="s">
        <v>57</v>
      </c>
      <c r="E5953" t="s">
        <v>29</v>
      </c>
      <c r="F5953" s="9">
        <v>94109</v>
      </c>
      <c r="G5953" s="3" t="str">
        <f t="shared" si="460"/>
        <v>United States ,San Francisco ,California, 94109</v>
      </c>
      <c r="H5953" t="s">
        <v>30</v>
      </c>
      <c r="I5953" t="s">
        <v>31</v>
      </c>
      <c r="J5953" t="str">
        <f t="shared" si="461"/>
        <v>West - Office Supplies</v>
      </c>
      <c r="K5953" t="s">
        <v>43</v>
      </c>
      <c r="L5953">
        <v>154.9</v>
      </c>
      <c r="M5953" s="3">
        <f t="shared" si="462"/>
        <v>155</v>
      </c>
      <c r="N5953" s="3">
        <f t="shared" si="463"/>
        <v>154.9</v>
      </c>
      <c r="O5953">
        <v>5</v>
      </c>
      <c r="P5953" s="3">
        <f t="shared" si="464"/>
        <v>31</v>
      </c>
      <c r="Q5953">
        <v>0</v>
      </c>
      <c r="R5953">
        <v>40.274000000000001</v>
      </c>
      <c r="S5953" s="3">
        <f>R5953/L5953*100</f>
        <v>26</v>
      </c>
      <c r="T5953" s="3">
        <f>( (L5953-(L5953*Q5953))*O5953)</f>
        <v>774.5</v>
      </c>
    </row>
    <row r="5954" spans="1:20" x14ac:dyDescent="0.25">
      <c r="A5954" t="s">
        <v>18</v>
      </c>
      <c r="B5954" t="s">
        <v>27</v>
      </c>
      <c r="C5954" t="s">
        <v>20</v>
      </c>
      <c r="D5954" t="s">
        <v>57</v>
      </c>
      <c r="E5954" t="s">
        <v>29</v>
      </c>
      <c r="F5954" s="9">
        <v>94109</v>
      </c>
      <c r="G5954" s="3" t="str">
        <f t="shared" si="460"/>
        <v>United States ,San Francisco ,California, 94109</v>
      </c>
      <c r="H5954" t="s">
        <v>30</v>
      </c>
      <c r="I5954" t="s">
        <v>31</v>
      </c>
      <c r="J5954" t="str">
        <f t="shared" si="461"/>
        <v>West - Office Supplies</v>
      </c>
      <c r="K5954" t="s">
        <v>65</v>
      </c>
      <c r="L5954">
        <v>30.56</v>
      </c>
      <c r="M5954" s="3">
        <f t="shared" si="462"/>
        <v>31</v>
      </c>
      <c r="N5954" s="3">
        <f t="shared" si="463"/>
        <v>30.56</v>
      </c>
      <c r="O5954">
        <v>4</v>
      </c>
      <c r="P5954" s="3">
        <f t="shared" si="464"/>
        <v>7.75</v>
      </c>
      <c r="Q5954">
        <v>0</v>
      </c>
      <c r="R5954">
        <v>14.974399999999999</v>
      </c>
      <c r="S5954" s="3">
        <f>R5954/L5954*100</f>
        <v>49</v>
      </c>
      <c r="T5954" s="3">
        <f>( (L5954-(L5954*Q5954))*O5954)</f>
        <v>122.24</v>
      </c>
    </row>
    <row r="5955" spans="1:20" x14ac:dyDescent="0.25">
      <c r="A5955" t="s">
        <v>18</v>
      </c>
      <c r="B5955" t="s">
        <v>27</v>
      </c>
      <c r="C5955" t="s">
        <v>20</v>
      </c>
      <c r="D5955" t="s">
        <v>57</v>
      </c>
      <c r="E5955" t="s">
        <v>29</v>
      </c>
      <c r="F5955" s="9">
        <v>94109</v>
      </c>
      <c r="G5955" s="3" t="str">
        <f t="shared" ref="G5955:G6018" si="465">C5955&amp; " ," &amp; D5955 &amp; " ," &amp; E5955 &amp; ", " &amp; F5955</f>
        <v>United States ,San Francisco ,California, 94109</v>
      </c>
      <c r="H5955" t="s">
        <v>30</v>
      </c>
      <c r="I5955" t="s">
        <v>24</v>
      </c>
      <c r="J5955" t="str">
        <f t="shared" ref="J5955:J6018" si="466">H5955&amp;" - "&amp;I5955</f>
        <v>West - Furniture</v>
      </c>
      <c r="K5955" t="s">
        <v>26</v>
      </c>
      <c r="L5955">
        <v>770.35199999999998</v>
      </c>
      <c r="M5955" s="3">
        <f t="shared" ref="M5955:M6018" si="467">ROUND(L5955,0)</f>
        <v>770</v>
      </c>
      <c r="N5955" s="3">
        <f t="shared" ref="N5955:N6018" si="468">L5955-(L5955*Q5955)</f>
        <v>616.28160000000003</v>
      </c>
      <c r="O5955">
        <v>3</v>
      </c>
      <c r="P5955" s="3">
        <f t="shared" ref="P5955:P6018" si="469">M5955/O5955</f>
        <v>256.66666666666669</v>
      </c>
      <c r="Q5955">
        <v>0.2</v>
      </c>
      <c r="R5955">
        <v>77.035200000000003</v>
      </c>
      <c r="S5955" s="3">
        <f>R5955/L5955*100</f>
        <v>10</v>
      </c>
      <c r="T5955" s="3">
        <f>( (L5955-(L5955*Q5955))*O5955)</f>
        <v>1848.8448000000001</v>
      </c>
    </row>
    <row r="5956" spans="1:20" x14ac:dyDescent="0.25">
      <c r="A5956" t="s">
        <v>18</v>
      </c>
      <c r="B5956" t="s">
        <v>27</v>
      </c>
      <c r="C5956" t="s">
        <v>20</v>
      </c>
      <c r="D5956" t="s">
        <v>28</v>
      </c>
      <c r="E5956" t="s">
        <v>29</v>
      </c>
      <c r="F5956" s="9">
        <v>90045</v>
      </c>
      <c r="G5956" s="3" t="str">
        <f t="shared" si="465"/>
        <v>United States ,Los Angeles ,California, 90045</v>
      </c>
      <c r="H5956" t="s">
        <v>30</v>
      </c>
      <c r="I5956" t="s">
        <v>24</v>
      </c>
      <c r="J5956" t="str">
        <f t="shared" si="466"/>
        <v>West - Furniture</v>
      </c>
      <c r="K5956" t="s">
        <v>38</v>
      </c>
      <c r="L5956">
        <v>21.12</v>
      </c>
      <c r="M5956" s="3">
        <f t="shared" si="467"/>
        <v>21</v>
      </c>
      <c r="N5956" s="3">
        <f t="shared" si="468"/>
        <v>21.12</v>
      </c>
      <c r="O5956">
        <v>4</v>
      </c>
      <c r="P5956" s="3">
        <f t="shared" si="469"/>
        <v>5.25</v>
      </c>
      <c r="Q5956">
        <v>0</v>
      </c>
      <c r="R5956">
        <v>6.5472000000000001</v>
      </c>
      <c r="S5956" s="3">
        <f>R5956/L5956*100</f>
        <v>31</v>
      </c>
      <c r="T5956" s="3">
        <f>( (L5956-(L5956*Q5956))*O5956)</f>
        <v>84.48</v>
      </c>
    </row>
    <row r="5957" spans="1:20" x14ac:dyDescent="0.25">
      <c r="A5957" t="s">
        <v>18</v>
      </c>
      <c r="B5957" t="s">
        <v>49</v>
      </c>
      <c r="C5957" t="s">
        <v>20</v>
      </c>
      <c r="D5957" t="s">
        <v>28</v>
      </c>
      <c r="E5957" t="s">
        <v>29</v>
      </c>
      <c r="F5957" s="9">
        <v>90004</v>
      </c>
      <c r="G5957" s="3" t="str">
        <f t="shared" si="465"/>
        <v>United States ,Los Angeles ,California, 90004</v>
      </c>
      <c r="H5957" t="s">
        <v>30</v>
      </c>
      <c r="I5957" t="s">
        <v>40</v>
      </c>
      <c r="J5957" t="str">
        <f t="shared" si="466"/>
        <v>West - Technology</v>
      </c>
      <c r="K5957" t="s">
        <v>41</v>
      </c>
      <c r="L5957">
        <v>575.928</v>
      </c>
      <c r="M5957" s="3">
        <f t="shared" si="467"/>
        <v>576</v>
      </c>
      <c r="N5957" s="3">
        <f t="shared" si="468"/>
        <v>460.74239999999998</v>
      </c>
      <c r="O5957">
        <v>9</v>
      </c>
      <c r="P5957" s="3">
        <f t="shared" si="469"/>
        <v>64</v>
      </c>
      <c r="Q5957">
        <v>0.2</v>
      </c>
      <c r="R5957">
        <v>57.592799999999997</v>
      </c>
      <c r="S5957" s="3">
        <f>R5957/L5957*100</f>
        <v>10</v>
      </c>
      <c r="T5957" s="3">
        <f>( (L5957-(L5957*Q5957))*O5957)</f>
        <v>4146.6815999999999</v>
      </c>
    </row>
    <row r="5958" spans="1:20" x14ac:dyDescent="0.25">
      <c r="A5958" t="s">
        <v>18</v>
      </c>
      <c r="B5958" t="s">
        <v>49</v>
      </c>
      <c r="C5958" t="s">
        <v>20</v>
      </c>
      <c r="D5958" t="s">
        <v>28</v>
      </c>
      <c r="E5958" t="s">
        <v>29</v>
      </c>
      <c r="F5958" s="9">
        <v>90004</v>
      </c>
      <c r="G5958" s="3" t="str">
        <f t="shared" si="465"/>
        <v>United States ,Los Angeles ,California, 90004</v>
      </c>
      <c r="H5958" t="s">
        <v>30</v>
      </c>
      <c r="I5958" t="s">
        <v>31</v>
      </c>
      <c r="J5958" t="str">
        <f t="shared" si="466"/>
        <v>West - Office Supplies</v>
      </c>
      <c r="K5958" t="s">
        <v>43</v>
      </c>
      <c r="L5958">
        <v>7.78</v>
      </c>
      <c r="M5958" s="3">
        <f t="shared" si="467"/>
        <v>8</v>
      </c>
      <c r="N5958" s="3">
        <f t="shared" si="468"/>
        <v>7.78</v>
      </c>
      <c r="O5958">
        <v>2</v>
      </c>
      <c r="P5958" s="3">
        <f t="shared" si="469"/>
        <v>4</v>
      </c>
      <c r="Q5958">
        <v>0</v>
      </c>
      <c r="R5958">
        <v>2.0228000000000002</v>
      </c>
      <c r="S5958" s="3">
        <f>R5958/L5958*100</f>
        <v>26</v>
      </c>
      <c r="T5958" s="3">
        <f>( (L5958-(L5958*Q5958))*O5958)</f>
        <v>15.56</v>
      </c>
    </row>
    <row r="5959" spans="1:20" x14ac:dyDescent="0.25">
      <c r="A5959" t="s">
        <v>18</v>
      </c>
      <c r="B5959" t="s">
        <v>49</v>
      </c>
      <c r="C5959" t="s">
        <v>20</v>
      </c>
      <c r="D5959" t="s">
        <v>28</v>
      </c>
      <c r="E5959" t="s">
        <v>29</v>
      </c>
      <c r="F5959" s="9">
        <v>90004</v>
      </c>
      <c r="G5959" s="3" t="str">
        <f t="shared" si="465"/>
        <v>United States ,Los Angeles ,California, 90004</v>
      </c>
      <c r="H5959" t="s">
        <v>30</v>
      </c>
      <c r="I5959" t="s">
        <v>31</v>
      </c>
      <c r="J5959" t="str">
        <f t="shared" si="466"/>
        <v>West - Office Supplies</v>
      </c>
      <c r="K5959" t="s">
        <v>46</v>
      </c>
      <c r="L5959">
        <v>123.92</v>
      </c>
      <c r="M5959" s="3">
        <f t="shared" si="467"/>
        <v>124</v>
      </c>
      <c r="N5959" s="3">
        <f t="shared" si="468"/>
        <v>123.92</v>
      </c>
      <c r="O5959">
        <v>4</v>
      </c>
      <c r="P5959" s="3">
        <f t="shared" si="469"/>
        <v>31</v>
      </c>
      <c r="Q5959">
        <v>0</v>
      </c>
      <c r="R5959">
        <v>55.764000000000003</v>
      </c>
      <c r="S5959" s="3">
        <f>R5959/L5959*100</f>
        <v>45</v>
      </c>
      <c r="T5959" s="3">
        <f>( (L5959-(L5959*Q5959))*O5959)</f>
        <v>495.68</v>
      </c>
    </row>
    <row r="5960" spans="1:20" x14ac:dyDescent="0.25">
      <c r="A5960" t="s">
        <v>33</v>
      </c>
      <c r="B5960" t="s">
        <v>27</v>
      </c>
      <c r="C5960" t="s">
        <v>20</v>
      </c>
      <c r="D5960" t="s">
        <v>57</v>
      </c>
      <c r="E5960" t="s">
        <v>29</v>
      </c>
      <c r="F5960" s="9">
        <v>94109</v>
      </c>
      <c r="G5960" s="3" t="str">
        <f t="shared" si="465"/>
        <v>United States ,San Francisco ,California, 94109</v>
      </c>
      <c r="H5960" t="s">
        <v>30</v>
      </c>
      <c r="I5960" t="s">
        <v>31</v>
      </c>
      <c r="J5960" t="str">
        <f t="shared" si="466"/>
        <v>West - Office Supplies</v>
      </c>
      <c r="K5960" t="s">
        <v>115</v>
      </c>
      <c r="L5960">
        <v>17.22</v>
      </c>
      <c r="M5960" s="3">
        <f t="shared" si="467"/>
        <v>17</v>
      </c>
      <c r="N5960" s="3">
        <f t="shared" si="468"/>
        <v>17.22</v>
      </c>
      <c r="O5960">
        <v>3</v>
      </c>
      <c r="P5960" s="3">
        <f t="shared" si="469"/>
        <v>5.666666666666667</v>
      </c>
      <c r="Q5960">
        <v>0</v>
      </c>
      <c r="R5960">
        <v>5.1660000000000004</v>
      </c>
      <c r="S5960" s="3">
        <f>R5960/L5960*100</f>
        <v>30.000000000000004</v>
      </c>
      <c r="T5960" s="3">
        <f>( (L5960-(L5960*Q5960))*O5960)</f>
        <v>51.66</v>
      </c>
    </row>
    <row r="5961" spans="1:20" x14ac:dyDescent="0.25">
      <c r="A5961" t="s">
        <v>33</v>
      </c>
      <c r="B5961" t="s">
        <v>27</v>
      </c>
      <c r="C5961" t="s">
        <v>20</v>
      </c>
      <c r="D5961" t="s">
        <v>57</v>
      </c>
      <c r="E5961" t="s">
        <v>29</v>
      </c>
      <c r="F5961" s="9">
        <v>94109</v>
      </c>
      <c r="G5961" s="3" t="str">
        <f t="shared" si="465"/>
        <v>United States ,San Francisco ,California, 94109</v>
      </c>
      <c r="H5961" t="s">
        <v>30</v>
      </c>
      <c r="I5961" t="s">
        <v>31</v>
      </c>
      <c r="J5961" t="str">
        <f t="shared" si="466"/>
        <v>West - Office Supplies</v>
      </c>
      <c r="K5961" t="s">
        <v>37</v>
      </c>
      <c r="L5961">
        <v>226.56</v>
      </c>
      <c r="M5961" s="3">
        <f t="shared" si="467"/>
        <v>227</v>
      </c>
      <c r="N5961" s="3">
        <f t="shared" si="468"/>
        <v>226.56</v>
      </c>
      <c r="O5961">
        <v>6</v>
      </c>
      <c r="P5961" s="3">
        <f t="shared" si="469"/>
        <v>37.833333333333336</v>
      </c>
      <c r="Q5961">
        <v>0</v>
      </c>
      <c r="R5961">
        <v>63.436799999999998</v>
      </c>
      <c r="S5961" s="3">
        <f>R5961/L5961*100</f>
        <v>27.999999999999996</v>
      </c>
      <c r="T5961" s="3">
        <f>( (L5961-(L5961*Q5961))*O5961)</f>
        <v>1359.3600000000001</v>
      </c>
    </row>
    <row r="5962" spans="1:20" x14ac:dyDescent="0.25">
      <c r="A5962" t="s">
        <v>33</v>
      </c>
      <c r="B5962" t="s">
        <v>27</v>
      </c>
      <c r="C5962" t="s">
        <v>20</v>
      </c>
      <c r="D5962" t="s">
        <v>57</v>
      </c>
      <c r="E5962" t="s">
        <v>29</v>
      </c>
      <c r="F5962" s="9">
        <v>94109</v>
      </c>
      <c r="G5962" s="3" t="str">
        <f t="shared" si="465"/>
        <v>United States ,San Francisco ,California, 94109</v>
      </c>
      <c r="H5962" t="s">
        <v>30</v>
      </c>
      <c r="I5962" t="s">
        <v>40</v>
      </c>
      <c r="J5962" t="str">
        <f t="shared" si="466"/>
        <v>West - Technology</v>
      </c>
      <c r="K5962" t="s">
        <v>41</v>
      </c>
      <c r="L5962">
        <v>107.88</v>
      </c>
      <c r="M5962" s="3">
        <f t="shared" si="467"/>
        <v>108</v>
      </c>
      <c r="N5962" s="3">
        <f t="shared" si="468"/>
        <v>86.304000000000002</v>
      </c>
      <c r="O5962">
        <v>3</v>
      </c>
      <c r="P5962" s="3">
        <f t="shared" si="469"/>
        <v>36</v>
      </c>
      <c r="Q5962">
        <v>0.2</v>
      </c>
      <c r="R5962">
        <v>10.788</v>
      </c>
      <c r="S5962" s="3">
        <f>R5962/L5962*100</f>
        <v>10</v>
      </c>
      <c r="T5962" s="3">
        <f>( (L5962-(L5962*Q5962))*O5962)</f>
        <v>258.91200000000003</v>
      </c>
    </row>
    <row r="5963" spans="1:20" x14ac:dyDescent="0.25">
      <c r="A5963" t="s">
        <v>67</v>
      </c>
      <c r="B5963" t="s">
        <v>49</v>
      </c>
      <c r="C5963" t="s">
        <v>20</v>
      </c>
      <c r="D5963" t="s">
        <v>80</v>
      </c>
      <c r="E5963" t="s">
        <v>81</v>
      </c>
      <c r="F5963" s="9">
        <v>10009</v>
      </c>
      <c r="G5963" s="3" t="str">
        <f t="shared" si="465"/>
        <v>United States ,New York City ,New York, 10009</v>
      </c>
      <c r="H5963" t="s">
        <v>62</v>
      </c>
      <c r="I5963" t="s">
        <v>31</v>
      </c>
      <c r="J5963" t="str">
        <f t="shared" si="466"/>
        <v>East - Office Supplies</v>
      </c>
      <c r="K5963" t="s">
        <v>46</v>
      </c>
      <c r="L5963">
        <v>81.98</v>
      </c>
      <c r="M5963" s="3">
        <f t="shared" si="467"/>
        <v>82</v>
      </c>
      <c r="N5963" s="3">
        <f t="shared" si="468"/>
        <v>81.98</v>
      </c>
      <c r="O5963">
        <v>2</v>
      </c>
      <c r="P5963" s="3">
        <f t="shared" si="469"/>
        <v>41</v>
      </c>
      <c r="Q5963">
        <v>0</v>
      </c>
      <c r="R5963">
        <v>40.170200000000001</v>
      </c>
      <c r="S5963" s="3">
        <f>R5963/L5963*100</f>
        <v>49</v>
      </c>
      <c r="T5963" s="3">
        <f>( (L5963-(L5963*Q5963))*O5963)</f>
        <v>163.96</v>
      </c>
    </row>
    <row r="5964" spans="1:20" x14ac:dyDescent="0.25">
      <c r="A5964" t="s">
        <v>67</v>
      </c>
      <c r="B5964" t="s">
        <v>19</v>
      </c>
      <c r="C5964" t="s">
        <v>20</v>
      </c>
      <c r="D5964" t="s">
        <v>149</v>
      </c>
      <c r="E5964" t="s">
        <v>29</v>
      </c>
      <c r="F5964" s="9">
        <v>92105</v>
      </c>
      <c r="G5964" s="3" t="str">
        <f t="shared" si="465"/>
        <v>United States ,San Diego ,California, 92105</v>
      </c>
      <c r="H5964" t="s">
        <v>30</v>
      </c>
      <c r="I5964" t="s">
        <v>31</v>
      </c>
      <c r="J5964" t="str">
        <f t="shared" si="466"/>
        <v>West - Office Supplies</v>
      </c>
      <c r="K5964" t="s">
        <v>46</v>
      </c>
      <c r="L5964">
        <v>104.85</v>
      </c>
      <c r="M5964" s="3">
        <f t="shared" si="467"/>
        <v>105</v>
      </c>
      <c r="N5964" s="3">
        <f t="shared" si="468"/>
        <v>104.85</v>
      </c>
      <c r="O5964">
        <v>1</v>
      </c>
      <c r="P5964" s="3">
        <f t="shared" si="469"/>
        <v>105</v>
      </c>
      <c r="Q5964">
        <v>0</v>
      </c>
      <c r="R5964">
        <v>50.328000000000003</v>
      </c>
      <c r="S5964" s="3">
        <f>R5964/L5964*100</f>
        <v>48.000000000000007</v>
      </c>
      <c r="T5964" s="3">
        <f>( (L5964-(L5964*Q5964))*O5964)</f>
        <v>104.85</v>
      </c>
    </row>
    <row r="5965" spans="1:20" x14ac:dyDescent="0.25">
      <c r="A5965" t="s">
        <v>67</v>
      </c>
      <c r="B5965" t="s">
        <v>19</v>
      </c>
      <c r="C5965" t="s">
        <v>20</v>
      </c>
      <c r="D5965" t="s">
        <v>149</v>
      </c>
      <c r="E5965" t="s">
        <v>29</v>
      </c>
      <c r="F5965" s="9">
        <v>92105</v>
      </c>
      <c r="G5965" s="3" t="str">
        <f t="shared" si="465"/>
        <v>United States ,San Diego ,California, 92105</v>
      </c>
      <c r="H5965" t="s">
        <v>30</v>
      </c>
      <c r="I5965" t="s">
        <v>31</v>
      </c>
      <c r="J5965" t="str">
        <f t="shared" si="466"/>
        <v>West - Office Supplies</v>
      </c>
      <c r="K5965" t="s">
        <v>42</v>
      </c>
      <c r="L5965">
        <v>8.7040000000000006</v>
      </c>
      <c r="M5965" s="3">
        <f t="shared" si="467"/>
        <v>9</v>
      </c>
      <c r="N5965" s="3">
        <f t="shared" si="468"/>
        <v>6.9632000000000005</v>
      </c>
      <c r="O5965">
        <v>2</v>
      </c>
      <c r="P5965" s="3">
        <f t="shared" si="469"/>
        <v>4.5</v>
      </c>
      <c r="Q5965">
        <v>0.2</v>
      </c>
      <c r="R5965">
        <v>3.1551999999999998</v>
      </c>
      <c r="S5965" s="3">
        <f>R5965/L5965*100</f>
        <v>36.249999999999993</v>
      </c>
      <c r="T5965" s="3">
        <f>( (L5965-(L5965*Q5965))*O5965)</f>
        <v>13.926400000000001</v>
      </c>
    </row>
    <row r="5966" spans="1:20" x14ac:dyDescent="0.25">
      <c r="A5966" t="s">
        <v>67</v>
      </c>
      <c r="B5966" t="s">
        <v>19</v>
      </c>
      <c r="C5966" t="s">
        <v>20</v>
      </c>
      <c r="D5966" t="s">
        <v>149</v>
      </c>
      <c r="E5966" t="s">
        <v>29</v>
      </c>
      <c r="F5966" s="9">
        <v>92105</v>
      </c>
      <c r="G5966" s="3" t="str">
        <f t="shared" si="465"/>
        <v>United States ,San Diego ,California, 92105</v>
      </c>
      <c r="H5966" t="s">
        <v>30</v>
      </c>
      <c r="I5966" t="s">
        <v>31</v>
      </c>
      <c r="J5966" t="str">
        <f t="shared" si="466"/>
        <v>West - Office Supplies</v>
      </c>
      <c r="K5966" t="s">
        <v>46</v>
      </c>
      <c r="L5966">
        <v>19.920000000000002</v>
      </c>
      <c r="M5966" s="3">
        <f t="shared" si="467"/>
        <v>20</v>
      </c>
      <c r="N5966" s="3">
        <f t="shared" si="468"/>
        <v>19.920000000000002</v>
      </c>
      <c r="O5966">
        <v>4</v>
      </c>
      <c r="P5966" s="3">
        <f t="shared" si="469"/>
        <v>5</v>
      </c>
      <c r="Q5966">
        <v>0</v>
      </c>
      <c r="R5966">
        <v>9.7607999999999997</v>
      </c>
      <c r="S5966" s="3">
        <f>R5966/L5966*100</f>
        <v>48.999999999999993</v>
      </c>
      <c r="T5966" s="3">
        <f>( (L5966-(L5966*Q5966))*O5966)</f>
        <v>79.680000000000007</v>
      </c>
    </row>
    <row r="5967" spans="1:20" x14ac:dyDescent="0.25">
      <c r="A5967" t="s">
        <v>67</v>
      </c>
      <c r="B5967" t="s">
        <v>19</v>
      </c>
      <c r="C5967" t="s">
        <v>20</v>
      </c>
      <c r="D5967" t="s">
        <v>149</v>
      </c>
      <c r="E5967" t="s">
        <v>29</v>
      </c>
      <c r="F5967" s="9">
        <v>92105</v>
      </c>
      <c r="G5967" s="3" t="str">
        <f t="shared" si="465"/>
        <v>United States ,San Diego ,California, 92105</v>
      </c>
      <c r="H5967" t="s">
        <v>30</v>
      </c>
      <c r="I5967" t="s">
        <v>24</v>
      </c>
      <c r="J5967" t="str">
        <f t="shared" si="466"/>
        <v>West - Furniture</v>
      </c>
      <c r="K5967" t="s">
        <v>38</v>
      </c>
      <c r="L5967">
        <v>43.02</v>
      </c>
      <c r="M5967" s="3">
        <f t="shared" si="467"/>
        <v>43</v>
      </c>
      <c r="N5967" s="3">
        <f t="shared" si="468"/>
        <v>43.02</v>
      </c>
      <c r="O5967">
        <v>3</v>
      </c>
      <c r="P5967" s="3">
        <f t="shared" si="469"/>
        <v>14.333333333333334</v>
      </c>
      <c r="Q5967">
        <v>0</v>
      </c>
      <c r="R5967">
        <v>15.4872</v>
      </c>
      <c r="S5967" s="3">
        <f>R5967/L5967*100</f>
        <v>36</v>
      </c>
      <c r="T5967" s="3">
        <f>( (L5967-(L5967*Q5967))*O5967)</f>
        <v>129.06</v>
      </c>
    </row>
    <row r="5968" spans="1:20" x14ac:dyDescent="0.25">
      <c r="A5968" t="s">
        <v>33</v>
      </c>
      <c r="B5968" t="s">
        <v>19</v>
      </c>
      <c r="C5968" t="s">
        <v>20</v>
      </c>
      <c r="D5968" t="s">
        <v>80</v>
      </c>
      <c r="E5968" t="s">
        <v>81</v>
      </c>
      <c r="F5968" s="9">
        <v>10024</v>
      </c>
      <c r="G5968" s="3" t="str">
        <f t="shared" si="465"/>
        <v>United States ,New York City ,New York, 10024</v>
      </c>
      <c r="H5968" t="s">
        <v>62</v>
      </c>
      <c r="I5968" t="s">
        <v>24</v>
      </c>
      <c r="J5968" t="str">
        <f t="shared" si="466"/>
        <v>East - Furniture</v>
      </c>
      <c r="K5968" t="s">
        <v>25</v>
      </c>
      <c r="L5968">
        <v>240.78399999999999</v>
      </c>
      <c r="M5968" s="3">
        <f t="shared" si="467"/>
        <v>241</v>
      </c>
      <c r="N5968" s="3">
        <f t="shared" si="468"/>
        <v>192.62719999999999</v>
      </c>
      <c r="O5968">
        <v>1</v>
      </c>
      <c r="P5968" s="3">
        <f t="shared" si="469"/>
        <v>241</v>
      </c>
      <c r="Q5968">
        <v>0.2</v>
      </c>
      <c r="R5968">
        <v>30.097999999999999</v>
      </c>
      <c r="S5968" s="3">
        <f>R5968/L5968*100</f>
        <v>12.5</v>
      </c>
      <c r="T5968" s="3">
        <f>( (L5968-(L5968*Q5968))*O5968)</f>
        <v>192.62719999999999</v>
      </c>
    </row>
    <row r="5969" spans="1:20" x14ac:dyDescent="0.25">
      <c r="A5969" t="s">
        <v>33</v>
      </c>
      <c r="B5969" t="s">
        <v>49</v>
      </c>
      <c r="C5969" t="s">
        <v>20</v>
      </c>
      <c r="D5969" t="s">
        <v>80</v>
      </c>
      <c r="E5969" t="s">
        <v>81</v>
      </c>
      <c r="F5969" s="9">
        <v>10011</v>
      </c>
      <c r="G5969" s="3" t="str">
        <f t="shared" si="465"/>
        <v>United States ,New York City ,New York, 10011</v>
      </c>
      <c r="H5969" t="s">
        <v>62</v>
      </c>
      <c r="I5969" t="s">
        <v>31</v>
      </c>
      <c r="J5969" t="str">
        <f t="shared" si="466"/>
        <v>East - Office Supplies</v>
      </c>
      <c r="K5969" t="s">
        <v>43</v>
      </c>
      <c r="L5969">
        <v>414.96</v>
      </c>
      <c r="M5969" s="3">
        <f t="shared" si="467"/>
        <v>415</v>
      </c>
      <c r="N5969" s="3">
        <f t="shared" si="468"/>
        <v>414.96</v>
      </c>
      <c r="O5969">
        <v>2</v>
      </c>
      <c r="P5969" s="3">
        <f t="shared" si="469"/>
        <v>207.5</v>
      </c>
      <c r="Q5969">
        <v>0</v>
      </c>
      <c r="R5969">
        <v>124.488</v>
      </c>
      <c r="S5969" s="3">
        <f>R5969/L5969*100</f>
        <v>30</v>
      </c>
      <c r="T5969" s="3">
        <f>( (L5969-(L5969*Q5969))*O5969)</f>
        <v>829.92</v>
      </c>
    </row>
    <row r="5970" spans="1:20" x14ac:dyDescent="0.25">
      <c r="A5970" t="s">
        <v>33</v>
      </c>
      <c r="B5970" t="s">
        <v>19</v>
      </c>
      <c r="C5970" t="s">
        <v>20</v>
      </c>
      <c r="D5970" t="s">
        <v>104</v>
      </c>
      <c r="E5970" t="s">
        <v>45</v>
      </c>
      <c r="F5970" s="9">
        <v>28205</v>
      </c>
      <c r="G5970" s="3" t="str">
        <f t="shared" si="465"/>
        <v>United States ,Charlotte ,North Carolina, 28205</v>
      </c>
      <c r="H5970" t="s">
        <v>23</v>
      </c>
      <c r="I5970" t="s">
        <v>31</v>
      </c>
      <c r="J5970" t="str">
        <f t="shared" si="466"/>
        <v>South - Office Supplies</v>
      </c>
      <c r="K5970" t="s">
        <v>37</v>
      </c>
      <c r="L5970">
        <v>387.72</v>
      </c>
      <c r="M5970" s="3">
        <f t="shared" si="467"/>
        <v>388</v>
      </c>
      <c r="N5970" s="3">
        <f t="shared" si="468"/>
        <v>310.17600000000004</v>
      </c>
      <c r="O5970">
        <v>5</v>
      </c>
      <c r="P5970" s="3">
        <f t="shared" si="469"/>
        <v>77.599999999999994</v>
      </c>
      <c r="Q5970">
        <v>0.2</v>
      </c>
      <c r="R5970">
        <v>-67.850999999999999</v>
      </c>
      <c r="S5970" s="3">
        <f>R5970/L5970*100</f>
        <v>-17.5</v>
      </c>
      <c r="T5970" s="3">
        <f>( (L5970-(L5970*Q5970))*O5970)</f>
        <v>1550.88</v>
      </c>
    </row>
    <row r="5971" spans="1:20" x14ac:dyDescent="0.25">
      <c r="A5971" t="s">
        <v>33</v>
      </c>
      <c r="B5971" t="s">
        <v>27</v>
      </c>
      <c r="C5971" t="s">
        <v>20</v>
      </c>
      <c r="D5971" t="s">
        <v>451</v>
      </c>
      <c r="E5971" t="s">
        <v>341</v>
      </c>
      <c r="F5971" s="9">
        <v>66212</v>
      </c>
      <c r="G5971" s="3" t="str">
        <f t="shared" si="465"/>
        <v>United States ,Overland Park ,Kansas, 66212</v>
      </c>
      <c r="H5971" t="s">
        <v>52</v>
      </c>
      <c r="I5971" t="s">
        <v>31</v>
      </c>
      <c r="J5971" t="str">
        <f t="shared" si="466"/>
        <v>Central - Office Supplies</v>
      </c>
      <c r="K5971" t="s">
        <v>37</v>
      </c>
      <c r="L5971">
        <v>360.38</v>
      </c>
      <c r="M5971" s="3">
        <f t="shared" si="467"/>
        <v>360</v>
      </c>
      <c r="N5971" s="3">
        <f t="shared" si="468"/>
        <v>360.38</v>
      </c>
      <c r="O5971">
        <v>2</v>
      </c>
      <c r="P5971" s="3">
        <f t="shared" si="469"/>
        <v>180</v>
      </c>
      <c r="Q5971">
        <v>0</v>
      </c>
      <c r="R5971">
        <v>93.698800000000006</v>
      </c>
      <c r="S5971" s="3">
        <f>R5971/L5971*100</f>
        <v>26</v>
      </c>
      <c r="T5971" s="3">
        <f>( (L5971-(L5971*Q5971))*O5971)</f>
        <v>720.76</v>
      </c>
    </row>
    <row r="5972" spans="1:20" x14ac:dyDescent="0.25">
      <c r="A5972" t="s">
        <v>33</v>
      </c>
      <c r="B5972" t="s">
        <v>27</v>
      </c>
      <c r="C5972" t="s">
        <v>20</v>
      </c>
      <c r="D5972" t="s">
        <v>451</v>
      </c>
      <c r="E5972" t="s">
        <v>341</v>
      </c>
      <c r="F5972" s="9">
        <v>66212</v>
      </c>
      <c r="G5972" s="3" t="str">
        <f t="shared" si="465"/>
        <v>United States ,Overland Park ,Kansas, 66212</v>
      </c>
      <c r="H5972" t="s">
        <v>52</v>
      </c>
      <c r="I5972" t="s">
        <v>31</v>
      </c>
      <c r="J5972" t="str">
        <f t="shared" si="466"/>
        <v>Central - Office Supplies</v>
      </c>
      <c r="K5972" t="s">
        <v>46</v>
      </c>
      <c r="L5972">
        <v>13.56</v>
      </c>
      <c r="M5972" s="3">
        <f t="shared" si="467"/>
        <v>14</v>
      </c>
      <c r="N5972" s="3">
        <f t="shared" si="468"/>
        <v>13.56</v>
      </c>
      <c r="O5972">
        <v>2</v>
      </c>
      <c r="P5972" s="3">
        <f t="shared" si="469"/>
        <v>7</v>
      </c>
      <c r="Q5972">
        <v>0</v>
      </c>
      <c r="R5972">
        <v>6.2375999999999996</v>
      </c>
      <c r="S5972" s="3">
        <f>R5972/L5972*100</f>
        <v>46</v>
      </c>
      <c r="T5972" s="3">
        <f>( (L5972-(L5972*Q5972))*O5972)</f>
        <v>27.12</v>
      </c>
    </row>
    <row r="5973" spans="1:20" x14ac:dyDescent="0.25">
      <c r="A5973" t="s">
        <v>67</v>
      </c>
      <c r="B5973" t="s">
        <v>19</v>
      </c>
      <c r="C5973" t="s">
        <v>20</v>
      </c>
      <c r="D5973" t="s">
        <v>211</v>
      </c>
      <c r="E5973" t="s">
        <v>86</v>
      </c>
      <c r="F5973" s="9">
        <v>85204</v>
      </c>
      <c r="G5973" s="3" t="str">
        <f t="shared" si="465"/>
        <v>United States ,Mesa ,Arizona, 85204</v>
      </c>
      <c r="H5973" t="s">
        <v>30</v>
      </c>
      <c r="I5973" t="s">
        <v>40</v>
      </c>
      <c r="J5973" t="str">
        <f t="shared" si="466"/>
        <v>West - Technology</v>
      </c>
      <c r="K5973" t="s">
        <v>41</v>
      </c>
      <c r="L5973">
        <v>552</v>
      </c>
      <c r="M5973" s="3">
        <f t="shared" si="467"/>
        <v>552</v>
      </c>
      <c r="N5973" s="3">
        <f t="shared" si="468"/>
        <v>441.6</v>
      </c>
      <c r="O5973">
        <v>10</v>
      </c>
      <c r="P5973" s="3">
        <f t="shared" si="469"/>
        <v>55.2</v>
      </c>
      <c r="Q5973">
        <v>0.2</v>
      </c>
      <c r="R5973">
        <v>34.5</v>
      </c>
      <c r="S5973" s="3">
        <f>R5973/L5973*100</f>
        <v>6.25</v>
      </c>
      <c r="T5973" s="3">
        <f>( (L5973-(L5973*Q5973))*O5973)</f>
        <v>4416</v>
      </c>
    </row>
    <row r="5974" spans="1:20" x14ac:dyDescent="0.25">
      <c r="A5974" t="s">
        <v>33</v>
      </c>
      <c r="B5974" t="s">
        <v>49</v>
      </c>
      <c r="C5974" t="s">
        <v>20</v>
      </c>
      <c r="D5974" t="s">
        <v>342</v>
      </c>
      <c r="E5974" t="s">
        <v>124</v>
      </c>
      <c r="F5974" s="9">
        <v>74133</v>
      </c>
      <c r="G5974" s="3" t="str">
        <f t="shared" si="465"/>
        <v>United States ,Tulsa ,Oklahoma, 74133</v>
      </c>
      <c r="H5974" t="s">
        <v>52</v>
      </c>
      <c r="I5974" t="s">
        <v>24</v>
      </c>
      <c r="J5974" t="str">
        <f t="shared" si="466"/>
        <v>Central - Furniture</v>
      </c>
      <c r="K5974" t="s">
        <v>36</v>
      </c>
      <c r="L5974">
        <v>429.9</v>
      </c>
      <c r="M5974" s="3">
        <f t="shared" si="467"/>
        <v>430</v>
      </c>
      <c r="N5974" s="3">
        <f t="shared" si="468"/>
        <v>429.9</v>
      </c>
      <c r="O5974">
        <v>5</v>
      </c>
      <c r="P5974" s="3">
        <f t="shared" si="469"/>
        <v>86</v>
      </c>
      <c r="Q5974">
        <v>0</v>
      </c>
      <c r="R5974">
        <v>111.774</v>
      </c>
      <c r="S5974" s="3">
        <f>R5974/L5974*100</f>
        <v>26</v>
      </c>
      <c r="T5974" s="3">
        <f>( (L5974-(L5974*Q5974))*O5974)</f>
        <v>2149.5</v>
      </c>
    </row>
    <row r="5975" spans="1:20" x14ac:dyDescent="0.25">
      <c r="A5975" t="s">
        <v>33</v>
      </c>
      <c r="B5975" t="s">
        <v>49</v>
      </c>
      <c r="C5975" t="s">
        <v>20</v>
      </c>
      <c r="D5975" t="s">
        <v>342</v>
      </c>
      <c r="E5975" t="s">
        <v>124</v>
      </c>
      <c r="F5975" s="9">
        <v>74133</v>
      </c>
      <c r="G5975" s="3" t="str">
        <f t="shared" si="465"/>
        <v>United States ,Tulsa ,Oklahoma, 74133</v>
      </c>
      <c r="H5975" t="s">
        <v>52</v>
      </c>
      <c r="I5975" t="s">
        <v>31</v>
      </c>
      <c r="J5975" t="str">
        <f t="shared" si="466"/>
        <v>Central - Office Supplies</v>
      </c>
      <c r="K5975" t="s">
        <v>42</v>
      </c>
      <c r="L5975">
        <v>32.06</v>
      </c>
      <c r="M5975" s="3">
        <f t="shared" si="467"/>
        <v>32</v>
      </c>
      <c r="N5975" s="3">
        <f t="shared" si="468"/>
        <v>32.06</v>
      </c>
      <c r="O5975">
        <v>2</v>
      </c>
      <c r="P5975" s="3">
        <f t="shared" si="469"/>
        <v>16</v>
      </c>
      <c r="Q5975">
        <v>0</v>
      </c>
      <c r="R5975">
        <v>15.3888</v>
      </c>
      <c r="S5975" s="3">
        <f>R5975/L5975*100</f>
        <v>48</v>
      </c>
      <c r="T5975" s="3">
        <f>( (L5975-(L5975*Q5975))*O5975)</f>
        <v>64.12</v>
      </c>
    </row>
    <row r="5976" spans="1:20" x14ac:dyDescent="0.25">
      <c r="A5976" t="s">
        <v>33</v>
      </c>
      <c r="B5976" t="s">
        <v>49</v>
      </c>
      <c r="C5976" t="s">
        <v>20</v>
      </c>
      <c r="D5976" t="s">
        <v>342</v>
      </c>
      <c r="E5976" t="s">
        <v>124</v>
      </c>
      <c r="F5976" s="9">
        <v>74133</v>
      </c>
      <c r="G5976" s="3" t="str">
        <f t="shared" si="465"/>
        <v>United States ,Tulsa ,Oklahoma, 74133</v>
      </c>
      <c r="H5976" t="s">
        <v>52</v>
      </c>
      <c r="I5976" t="s">
        <v>24</v>
      </c>
      <c r="J5976" t="str">
        <f t="shared" si="466"/>
        <v>Central - Furniture</v>
      </c>
      <c r="K5976" t="s">
        <v>26</v>
      </c>
      <c r="L5976">
        <v>161.96</v>
      </c>
      <c r="M5976" s="3">
        <f t="shared" si="467"/>
        <v>162</v>
      </c>
      <c r="N5976" s="3">
        <f t="shared" si="468"/>
        <v>161.96</v>
      </c>
      <c r="O5976">
        <v>2</v>
      </c>
      <c r="P5976" s="3">
        <f t="shared" si="469"/>
        <v>81</v>
      </c>
      <c r="Q5976">
        <v>0</v>
      </c>
      <c r="R5976">
        <v>45.348799999999997</v>
      </c>
      <c r="S5976" s="3">
        <f>R5976/L5976*100</f>
        <v>27.999999999999996</v>
      </c>
      <c r="T5976" s="3">
        <f>( (L5976-(L5976*Q5976))*O5976)</f>
        <v>323.92</v>
      </c>
    </row>
    <row r="5977" spans="1:20" x14ac:dyDescent="0.25">
      <c r="A5977" t="s">
        <v>33</v>
      </c>
      <c r="B5977" t="s">
        <v>49</v>
      </c>
      <c r="C5977" t="s">
        <v>20</v>
      </c>
      <c r="D5977" t="s">
        <v>342</v>
      </c>
      <c r="E5977" t="s">
        <v>124</v>
      </c>
      <c r="F5977" s="9">
        <v>74133</v>
      </c>
      <c r="G5977" s="3" t="str">
        <f t="shared" si="465"/>
        <v>United States ,Tulsa ,Oklahoma, 74133</v>
      </c>
      <c r="H5977" t="s">
        <v>52</v>
      </c>
      <c r="I5977" t="s">
        <v>31</v>
      </c>
      <c r="J5977" t="str">
        <f t="shared" si="466"/>
        <v>Central - Office Supplies</v>
      </c>
      <c r="K5977" t="s">
        <v>37</v>
      </c>
      <c r="L5977">
        <v>19.86</v>
      </c>
      <c r="M5977" s="3">
        <f t="shared" si="467"/>
        <v>20</v>
      </c>
      <c r="N5977" s="3">
        <f t="shared" si="468"/>
        <v>19.86</v>
      </c>
      <c r="O5977">
        <v>2</v>
      </c>
      <c r="P5977" s="3">
        <f t="shared" si="469"/>
        <v>10</v>
      </c>
      <c r="Q5977">
        <v>0</v>
      </c>
      <c r="R5977">
        <v>5.7594000000000003</v>
      </c>
      <c r="S5977" s="3">
        <f>R5977/L5977*100</f>
        <v>29.000000000000004</v>
      </c>
      <c r="T5977" s="3">
        <f>( (L5977-(L5977*Q5977))*O5977)</f>
        <v>39.72</v>
      </c>
    </row>
    <row r="5978" spans="1:20" x14ac:dyDescent="0.25">
      <c r="A5978" t="s">
        <v>33</v>
      </c>
      <c r="B5978" t="s">
        <v>19</v>
      </c>
      <c r="C5978" t="s">
        <v>20</v>
      </c>
      <c r="D5978" t="s">
        <v>80</v>
      </c>
      <c r="E5978" t="s">
        <v>81</v>
      </c>
      <c r="F5978" s="9">
        <v>10035</v>
      </c>
      <c r="G5978" s="3" t="str">
        <f t="shared" si="465"/>
        <v>United States ,New York City ,New York, 10035</v>
      </c>
      <c r="H5978" t="s">
        <v>62</v>
      </c>
      <c r="I5978" t="s">
        <v>31</v>
      </c>
      <c r="J5978" t="str">
        <f t="shared" si="466"/>
        <v>East - Office Supplies</v>
      </c>
      <c r="K5978" t="s">
        <v>46</v>
      </c>
      <c r="L5978">
        <v>12.96</v>
      </c>
      <c r="M5978" s="3">
        <f t="shared" si="467"/>
        <v>13</v>
      </c>
      <c r="N5978" s="3">
        <f t="shared" si="468"/>
        <v>12.96</v>
      </c>
      <c r="O5978">
        <v>2</v>
      </c>
      <c r="P5978" s="3">
        <f t="shared" si="469"/>
        <v>6.5</v>
      </c>
      <c r="Q5978">
        <v>0</v>
      </c>
      <c r="R5978">
        <v>6.3503999999999996</v>
      </c>
      <c r="S5978" s="3">
        <f>R5978/L5978*100</f>
        <v>48.999999999999993</v>
      </c>
      <c r="T5978" s="3">
        <f>( (L5978-(L5978*Q5978))*O5978)</f>
        <v>25.92</v>
      </c>
    </row>
    <row r="5979" spans="1:20" x14ac:dyDescent="0.25">
      <c r="A5979" t="s">
        <v>18</v>
      </c>
      <c r="B5979" t="s">
        <v>19</v>
      </c>
      <c r="C5979" t="s">
        <v>20</v>
      </c>
      <c r="D5979" t="s">
        <v>60</v>
      </c>
      <c r="E5979" t="s">
        <v>61</v>
      </c>
      <c r="F5979" s="9">
        <v>19143</v>
      </c>
      <c r="G5979" s="3" t="str">
        <f t="shared" si="465"/>
        <v>United States ,Philadelphia ,Pennsylvania, 19143</v>
      </c>
      <c r="H5979" t="s">
        <v>62</v>
      </c>
      <c r="I5979" t="s">
        <v>31</v>
      </c>
      <c r="J5979" t="str">
        <f t="shared" si="466"/>
        <v>East - Office Supplies</v>
      </c>
      <c r="K5979" t="s">
        <v>46</v>
      </c>
      <c r="L5979">
        <v>20.544</v>
      </c>
      <c r="M5979" s="3">
        <f t="shared" si="467"/>
        <v>21</v>
      </c>
      <c r="N5979" s="3">
        <f t="shared" si="468"/>
        <v>16.435200000000002</v>
      </c>
      <c r="O5979">
        <v>6</v>
      </c>
      <c r="P5979" s="3">
        <f t="shared" si="469"/>
        <v>3.5</v>
      </c>
      <c r="Q5979">
        <v>0.2</v>
      </c>
      <c r="R5979">
        <v>6.42</v>
      </c>
      <c r="S5979" s="3">
        <f>R5979/L5979*100</f>
        <v>31.25</v>
      </c>
      <c r="T5979" s="3">
        <f>( (L5979-(L5979*Q5979))*O5979)</f>
        <v>98.611200000000011</v>
      </c>
    </row>
    <row r="5980" spans="1:20" x14ac:dyDescent="0.25">
      <c r="A5980" t="s">
        <v>33</v>
      </c>
      <c r="B5980" t="s">
        <v>19</v>
      </c>
      <c r="C5980" t="s">
        <v>20</v>
      </c>
      <c r="D5980" t="s">
        <v>509</v>
      </c>
      <c r="E5980" t="s">
        <v>190</v>
      </c>
      <c r="F5980" s="9">
        <v>39401</v>
      </c>
      <c r="G5980" s="3" t="str">
        <f t="shared" si="465"/>
        <v>United States ,Hattiesburg ,Mississippi, 39401</v>
      </c>
      <c r="H5980" t="s">
        <v>23</v>
      </c>
      <c r="I5980" t="s">
        <v>24</v>
      </c>
      <c r="J5980" t="str">
        <f t="shared" si="466"/>
        <v>South - Furniture</v>
      </c>
      <c r="K5980" t="s">
        <v>38</v>
      </c>
      <c r="L5980">
        <v>185.58</v>
      </c>
      <c r="M5980" s="3">
        <f t="shared" si="467"/>
        <v>186</v>
      </c>
      <c r="N5980" s="3">
        <f t="shared" si="468"/>
        <v>185.58</v>
      </c>
      <c r="O5980">
        <v>6</v>
      </c>
      <c r="P5980" s="3">
        <f t="shared" si="469"/>
        <v>31</v>
      </c>
      <c r="Q5980">
        <v>0</v>
      </c>
      <c r="R5980">
        <v>76.087800000000001</v>
      </c>
      <c r="S5980" s="3">
        <f>R5980/L5980*100</f>
        <v>41</v>
      </c>
      <c r="T5980" s="3">
        <f>( (L5980-(L5980*Q5980))*O5980)</f>
        <v>1113.48</v>
      </c>
    </row>
    <row r="5981" spans="1:20" x14ac:dyDescent="0.25">
      <c r="A5981" t="s">
        <v>33</v>
      </c>
      <c r="B5981" t="s">
        <v>19</v>
      </c>
      <c r="C5981" t="s">
        <v>20</v>
      </c>
      <c r="D5981" t="s">
        <v>509</v>
      </c>
      <c r="E5981" t="s">
        <v>190</v>
      </c>
      <c r="F5981" s="9">
        <v>39401</v>
      </c>
      <c r="G5981" s="3" t="str">
        <f t="shared" si="465"/>
        <v>United States ,Hattiesburg ,Mississippi, 39401</v>
      </c>
      <c r="H5981" t="s">
        <v>23</v>
      </c>
      <c r="I5981" t="s">
        <v>31</v>
      </c>
      <c r="J5981" t="str">
        <f t="shared" si="466"/>
        <v>South - Office Supplies</v>
      </c>
      <c r="K5981" t="s">
        <v>42</v>
      </c>
      <c r="L5981">
        <v>77.56</v>
      </c>
      <c r="M5981" s="3">
        <f t="shared" si="467"/>
        <v>78</v>
      </c>
      <c r="N5981" s="3">
        <f t="shared" si="468"/>
        <v>77.56</v>
      </c>
      <c r="O5981">
        <v>2</v>
      </c>
      <c r="P5981" s="3">
        <f t="shared" si="469"/>
        <v>39</v>
      </c>
      <c r="Q5981">
        <v>0</v>
      </c>
      <c r="R5981">
        <v>35.677599999999998</v>
      </c>
      <c r="S5981" s="3">
        <f>R5981/L5981*100</f>
        <v>46</v>
      </c>
      <c r="T5981" s="3">
        <f>( (L5981-(L5981*Q5981))*O5981)</f>
        <v>155.12</v>
      </c>
    </row>
    <row r="5982" spans="1:20" x14ac:dyDescent="0.25">
      <c r="A5982" t="s">
        <v>33</v>
      </c>
      <c r="B5982" t="s">
        <v>19</v>
      </c>
      <c r="C5982" t="s">
        <v>20</v>
      </c>
      <c r="D5982" t="s">
        <v>509</v>
      </c>
      <c r="E5982" t="s">
        <v>190</v>
      </c>
      <c r="F5982" s="9">
        <v>39401</v>
      </c>
      <c r="G5982" s="3" t="str">
        <f t="shared" si="465"/>
        <v>United States ,Hattiesburg ,Mississippi, 39401</v>
      </c>
      <c r="H5982" t="s">
        <v>23</v>
      </c>
      <c r="I5982" t="s">
        <v>31</v>
      </c>
      <c r="J5982" t="str">
        <f t="shared" si="466"/>
        <v>South - Office Supplies</v>
      </c>
      <c r="K5982" t="s">
        <v>37</v>
      </c>
      <c r="L5982">
        <v>87.92</v>
      </c>
      <c r="M5982" s="3">
        <f t="shared" si="467"/>
        <v>88</v>
      </c>
      <c r="N5982" s="3">
        <f t="shared" si="468"/>
        <v>87.92</v>
      </c>
      <c r="O5982">
        <v>4</v>
      </c>
      <c r="P5982" s="3">
        <f t="shared" si="469"/>
        <v>22</v>
      </c>
      <c r="Q5982">
        <v>0</v>
      </c>
      <c r="R5982">
        <v>0.87919999999999998</v>
      </c>
      <c r="S5982" s="3">
        <f>R5982/L5982*100</f>
        <v>1</v>
      </c>
      <c r="T5982" s="3">
        <f>( (L5982-(L5982*Q5982))*O5982)</f>
        <v>351.68</v>
      </c>
    </row>
    <row r="5983" spans="1:20" x14ac:dyDescent="0.25">
      <c r="A5983" t="s">
        <v>33</v>
      </c>
      <c r="B5983" t="s">
        <v>19</v>
      </c>
      <c r="C5983" t="s">
        <v>20</v>
      </c>
      <c r="D5983" t="s">
        <v>509</v>
      </c>
      <c r="E5983" t="s">
        <v>190</v>
      </c>
      <c r="F5983" s="9">
        <v>39401</v>
      </c>
      <c r="G5983" s="3" t="str">
        <f t="shared" si="465"/>
        <v>United States ,Hattiesburg ,Mississippi, 39401</v>
      </c>
      <c r="H5983" t="s">
        <v>23</v>
      </c>
      <c r="I5983" t="s">
        <v>31</v>
      </c>
      <c r="J5983" t="str">
        <f t="shared" si="466"/>
        <v>South - Office Supplies</v>
      </c>
      <c r="K5983" t="s">
        <v>46</v>
      </c>
      <c r="L5983">
        <v>245.94</v>
      </c>
      <c r="M5983" s="3">
        <f t="shared" si="467"/>
        <v>246</v>
      </c>
      <c r="N5983" s="3">
        <f t="shared" si="468"/>
        <v>245.94</v>
      </c>
      <c r="O5983">
        <v>6</v>
      </c>
      <c r="P5983" s="3">
        <f t="shared" si="469"/>
        <v>41</v>
      </c>
      <c r="Q5983">
        <v>0</v>
      </c>
      <c r="R5983">
        <v>120.5106</v>
      </c>
      <c r="S5983" s="3">
        <f>R5983/L5983*100</f>
        <v>49</v>
      </c>
      <c r="T5983" s="3">
        <f>( (L5983-(L5983*Q5983))*O5983)</f>
        <v>1475.6399999999999</v>
      </c>
    </row>
    <row r="5984" spans="1:20" x14ac:dyDescent="0.25">
      <c r="A5984" t="s">
        <v>33</v>
      </c>
      <c r="B5984" t="s">
        <v>19</v>
      </c>
      <c r="C5984" t="s">
        <v>20</v>
      </c>
      <c r="D5984" t="s">
        <v>509</v>
      </c>
      <c r="E5984" t="s">
        <v>190</v>
      </c>
      <c r="F5984" s="9">
        <v>39401</v>
      </c>
      <c r="G5984" s="3" t="str">
        <f t="shared" si="465"/>
        <v>United States ,Hattiesburg ,Mississippi, 39401</v>
      </c>
      <c r="H5984" t="s">
        <v>23</v>
      </c>
      <c r="I5984" t="s">
        <v>31</v>
      </c>
      <c r="J5984" t="str">
        <f t="shared" si="466"/>
        <v>South - Office Supplies</v>
      </c>
      <c r="K5984" t="s">
        <v>42</v>
      </c>
      <c r="L5984">
        <v>8.6</v>
      </c>
      <c r="M5984" s="3">
        <f t="shared" si="467"/>
        <v>9</v>
      </c>
      <c r="N5984" s="3">
        <f t="shared" si="468"/>
        <v>8.6</v>
      </c>
      <c r="O5984">
        <v>1</v>
      </c>
      <c r="P5984" s="3">
        <f t="shared" si="469"/>
        <v>9</v>
      </c>
      <c r="Q5984">
        <v>0</v>
      </c>
      <c r="R5984">
        <v>4.0419999999999998</v>
      </c>
      <c r="S5984" s="3">
        <f>R5984/L5984*100</f>
        <v>47</v>
      </c>
      <c r="T5984" s="3">
        <f>( (L5984-(L5984*Q5984))*O5984)</f>
        <v>8.6</v>
      </c>
    </row>
    <row r="5985" spans="1:20" x14ac:dyDescent="0.25">
      <c r="A5985" t="s">
        <v>33</v>
      </c>
      <c r="B5985" t="s">
        <v>19</v>
      </c>
      <c r="C5985" t="s">
        <v>20</v>
      </c>
      <c r="D5985" t="s">
        <v>509</v>
      </c>
      <c r="E5985" t="s">
        <v>190</v>
      </c>
      <c r="F5985" s="9">
        <v>39401</v>
      </c>
      <c r="G5985" s="3" t="str">
        <f t="shared" si="465"/>
        <v>United States ,Hattiesburg ,Mississippi, 39401</v>
      </c>
      <c r="H5985" t="s">
        <v>23</v>
      </c>
      <c r="I5985" t="s">
        <v>24</v>
      </c>
      <c r="J5985" t="str">
        <f t="shared" si="466"/>
        <v>South - Furniture</v>
      </c>
      <c r="K5985" t="s">
        <v>25</v>
      </c>
      <c r="L5985">
        <v>504.9</v>
      </c>
      <c r="M5985" s="3">
        <f t="shared" si="467"/>
        <v>505</v>
      </c>
      <c r="N5985" s="3">
        <f t="shared" si="468"/>
        <v>504.9</v>
      </c>
      <c r="O5985">
        <v>5</v>
      </c>
      <c r="P5985" s="3">
        <f t="shared" si="469"/>
        <v>101</v>
      </c>
      <c r="Q5985">
        <v>0</v>
      </c>
      <c r="R5985">
        <v>126.22499999999999</v>
      </c>
      <c r="S5985" s="3">
        <f>R5985/L5985*100</f>
        <v>25</v>
      </c>
      <c r="T5985" s="3">
        <f>( (L5985-(L5985*Q5985))*O5985)</f>
        <v>2524.5</v>
      </c>
    </row>
    <row r="5986" spans="1:20" x14ac:dyDescent="0.25">
      <c r="A5986" t="s">
        <v>33</v>
      </c>
      <c r="B5986" t="s">
        <v>19</v>
      </c>
      <c r="C5986" t="s">
        <v>20</v>
      </c>
      <c r="D5986" t="s">
        <v>28</v>
      </c>
      <c r="E5986" t="s">
        <v>29</v>
      </c>
      <c r="F5986" s="9">
        <v>90049</v>
      </c>
      <c r="G5986" s="3" t="str">
        <f t="shared" si="465"/>
        <v>United States ,Los Angeles ,California, 90049</v>
      </c>
      <c r="H5986" t="s">
        <v>30</v>
      </c>
      <c r="I5986" t="s">
        <v>31</v>
      </c>
      <c r="J5986" t="str">
        <f t="shared" si="466"/>
        <v>West - Office Supplies</v>
      </c>
      <c r="K5986" t="s">
        <v>42</v>
      </c>
      <c r="L5986">
        <v>2357.4879999999998</v>
      </c>
      <c r="M5986" s="3">
        <f t="shared" si="467"/>
        <v>2357</v>
      </c>
      <c r="N5986" s="3">
        <f t="shared" si="468"/>
        <v>1885.9903999999999</v>
      </c>
      <c r="O5986">
        <v>7</v>
      </c>
      <c r="P5986" s="3">
        <f t="shared" si="469"/>
        <v>336.71428571428572</v>
      </c>
      <c r="Q5986">
        <v>0.2</v>
      </c>
      <c r="R5986">
        <v>884.05799999999999</v>
      </c>
      <c r="S5986" s="3">
        <f>R5986/L5986*100</f>
        <v>37.5</v>
      </c>
      <c r="T5986" s="3">
        <f>( (L5986-(L5986*Q5986))*O5986)</f>
        <v>13201.932799999999</v>
      </c>
    </row>
    <row r="5987" spans="1:20" x14ac:dyDescent="0.25">
      <c r="A5987" t="s">
        <v>33</v>
      </c>
      <c r="B5987" t="s">
        <v>19</v>
      </c>
      <c r="C5987" t="s">
        <v>20</v>
      </c>
      <c r="D5987" t="s">
        <v>28</v>
      </c>
      <c r="E5987" t="s">
        <v>29</v>
      </c>
      <c r="F5987" s="9">
        <v>90049</v>
      </c>
      <c r="G5987" s="3" t="str">
        <f t="shared" si="465"/>
        <v>United States ,Los Angeles ,California, 90049</v>
      </c>
      <c r="H5987" t="s">
        <v>30</v>
      </c>
      <c r="I5987" t="s">
        <v>40</v>
      </c>
      <c r="J5987" t="str">
        <f t="shared" si="466"/>
        <v>West - Technology</v>
      </c>
      <c r="K5987" t="s">
        <v>41</v>
      </c>
      <c r="L5987">
        <v>369.54399999999998</v>
      </c>
      <c r="M5987" s="3">
        <f t="shared" si="467"/>
        <v>370</v>
      </c>
      <c r="N5987" s="3">
        <f t="shared" si="468"/>
        <v>295.6352</v>
      </c>
      <c r="O5987">
        <v>7</v>
      </c>
      <c r="P5987" s="3">
        <f t="shared" si="469"/>
        <v>52.857142857142854</v>
      </c>
      <c r="Q5987">
        <v>0.2</v>
      </c>
      <c r="R5987">
        <v>32.335099999999997</v>
      </c>
      <c r="S5987" s="3">
        <f>R5987/L5987*100</f>
        <v>8.75</v>
      </c>
      <c r="T5987" s="3">
        <f>( (L5987-(L5987*Q5987))*O5987)</f>
        <v>2069.4463999999998</v>
      </c>
    </row>
    <row r="5988" spans="1:20" x14ac:dyDescent="0.25">
      <c r="A5988" t="s">
        <v>33</v>
      </c>
      <c r="B5988" t="s">
        <v>19</v>
      </c>
      <c r="C5988" t="s">
        <v>20</v>
      </c>
      <c r="D5988" t="s">
        <v>28</v>
      </c>
      <c r="E5988" t="s">
        <v>29</v>
      </c>
      <c r="F5988" s="9">
        <v>90049</v>
      </c>
      <c r="G5988" s="3" t="str">
        <f t="shared" si="465"/>
        <v>United States ,Los Angeles ,California, 90049</v>
      </c>
      <c r="H5988" t="s">
        <v>30</v>
      </c>
      <c r="I5988" t="s">
        <v>24</v>
      </c>
      <c r="J5988" t="str">
        <f t="shared" si="466"/>
        <v>West - Furniture</v>
      </c>
      <c r="K5988" t="s">
        <v>26</v>
      </c>
      <c r="L5988">
        <v>184.75200000000001</v>
      </c>
      <c r="M5988" s="3">
        <f t="shared" si="467"/>
        <v>185</v>
      </c>
      <c r="N5988" s="3">
        <f t="shared" si="468"/>
        <v>147.80160000000001</v>
      </c>
      <c r="O5988">
        <v>3</v>
      </c>
      <c r="P5988" s="3">
        <f t="shared" si="469"/>
        <v>61.666666666666664</v>
      </c>
      <c r="Q5988">
        <v>0.2</v>
      </c>
      <c r="R5988">
        <v>-20.784600000000001</v>
      </c>
      <c r="S5988" s="3">
        <f>R5988/L5988*100</f>
        <v>-11.25</v>
      </c>
      <c r="T5988" s="3">
        <f>( (L5988-(L5988*Q5988))*O5988)</f>
        <v>443.40480000000002</v>
      </c>
    </row>
    <row r="5989" spans="1:20" x14ac:dyDescent="0.25">
      <c r="A5989" t="s">
        <v>173</v>
      </c>
      <c r="B5989" t="s">
        <v>27</v>
      </c>
      <c r="C5989" t="s">
        <v>20</v>
      </c>
      <c r="D5989" t="s">
        <v>108</v>
      </c>
      <c r="E5989" t="s">
        <v>109</v>
      </c>
      <c r="F5989" s="9">
        <v>43229</v>
      </c>
      <c r="G5989" s="3" t="str">
        <f t="shared" si="465"/>
        <v>United States ,Columbus ,Ohio, 43229</v>
      </c>
      <c r="H5989" t="s">
        <v>62</v>
      </c>
      <c r="I5989" t="s">
        <v>31</v>
      </c>
      <c r="J5989" t="str">
        <f t="shared" si="466"/>
        <v>East - Office Supplies</v>
      </c>
      <c r="K5989" t="s">
        <v>37</v>
      </c>
      <c r="L5989">
        <v>64.959999999999994</v>
      </c>
      <c r="M5989" s="3">
        <f t="shared" si="467"/>
        <v>65</v>
      </c>
      <c r="N5989" s="3">
        <f t="shared" si="468"/>
        <v>51.967999999999996</v>
      </c>
      <c r="O5989">
        <v>5</v>
      </c>
      <c r="P5989" s="3">
        <f t="shared" si="469"/>
        <v>13</v>
      </c>
      <c r="Q5989">
        <v>0.2</v>
      </c>
      <c r="R5989">
        <v>-4.0599999999999996</v>
      </c>
      <c r="S5989" s="3">
        <f>R5989/L5989*100</f>
        <v>-6.25</v>
      </c>
      <c r="T5989" s="3">
        <f>( (L5989-(L5989*Q5989))*O5989)</f>
        <v>259.83999999999997</v>
      </c>
    </row>
    <row r="5990" spans="1:20" x14ac:dyDescent="0.25">
      <c r="A5990" t="s">
        <v>173</v>
      </c>
      <c r="B5990" t="s">
        <v>27</v>
      </c>
      <c r="C5990" t="s">
        <v>20</v>
      </c>
      <c r="D5990" t="s">
        <v>108</v>
      </c>
      <c r="E5990" t="s">
        <v>109</v>
      </c>
      <c r="F5990" s="9">
        <v>43229</v>
      </c>
      <c r="G5990" s="3" t="str">
        <f t="shared" si="465"/>
        <v>United States ,Columbus ,Ohio, 43229</v>
      </c>
      <c r="H5990" t="s">
        <v>62</v>
      </c>
      <c r="I5990" t="s">
        <v>31</v>
      </c>
      <c r="J5990" t="str">
        <f t="shared" si="466"/>
        <v>East - Office Supplies</v>
      </c>
      <c r="K5990" t="s">
        <v>115</v>
      </c>
      <c r="L5990">
        <v>13.52</v>
      </c>
      <c r="M5990" s="3">
        <f t="shared" si="467"/>
        <v>14</v>
      </c>
      <c r="N5990" s="3">
        <f t="shared" si="468"/>
        <v>10.815999999999999</v>
      </c>
      <c r="O5990">
        <v>2</v>
      </c>
      <c r="P5990" s="3">
        <f t="shared" si="469"/>
        <v>7</v>
      </c>
      <c r="Q5990">
        <v>0.2</v>
      </c>
      <c r="R5990">
        <v>1.69</v>
      </c>
      <c r="S5990" s="3">
        <f>R5990/L5990*100</f>
        <v>12.5</v>
      </c>
      <c r="T5990" s="3">
        <f>( (L5990-(L5990*Q5990))*O5990)</f>
        <v>21.631999999999998</v>
      </c>
    </row>
    <row r="5991" spans="1:20" x14ac:dyDescent="0.25">
      <c r="A5991" t="s">
        <v>173</v>
      </c>
      <c r="B5991" t="s">
        <v>27</v>
      </c>
      <c r="C5991" t="s">
        <v>20</v>
      </c>
      <c r="D5991" t="s">
        <v>108</v>
      </c>
      <c r="E5991" t="s">
        <v>109</v>
      </c>
      <c r="F5991" s="9">
        <v>43229</v>
      </c>
      <c r="G5991" s="3" t="str">
        <f t="shared" si="465"/>
        <v>United States ,Columbus ,Ohio, 43229</v>
      </c>
      <c r="H5991" t="s">
        <v>62</v>
      </c>
      <c r="I5991" t="s">
        <v>24</v>
      </c>
      <c r="J5991" t="str">
        <f t="shared" si="466"/>
        <v>East - Furniture</v>
      </c>
      <c r="K5991" t="s">
        <v>26</v>
      </c>
      <c r="L5991">
        <v>458.43</v>
      </c>
      <c r="M5991" s="3">
        <f t="shared" si="467"/>
        <v>458</v>
      </c>
      <c r="N5991" s="3">
        <f t="shared" si="468"/>
        <v>320.90100000000001</v>
      </c>
      <c r="O5991">
        <v>5</v>
      </c>
      <c r="P5991" s="3">
        <f t="shared" si="469"/>
        <v>91.6</v>
      </c>
      <c r="Q5991">
        <v>0.3</v>
      </c>
      <c r="R5991">
        <v>-137.529</v>
      </c>
      <c r="S5991" s="3">
        <f>R5991/L5991*100</f>
        <v>-30</v>
      </c>
      <c r="T5991" s="3">
        <f>( (L5991-(L5991*Q5991))*O5991)</f>
        <v>1604.5050000000001</v>
      </c>
    </row>
    <row r="5992" spans="1:20" x14ac:dyDescent="0.25">
      <c r="A5992" t="s">
        <v>173</v>
      </c>
      <c r="B5992" t="s">
        <v>27</v>
      </c>
      <c r="C5992" t="s">
        <v>20</v>
      </c>
      <c r="D5992" t="s">
        <v>108</v>
      </c>
      <c r="E5992" t="s">
        <v>109</v>
      </c>
      <c r="F5992" s="9">
        <v>43229</v>
      </c>
      <c r="G5992" s="3" t="str">
        <f t="shared" si="465"/>
        <v>United States ,Columbus ,Ohio, 43229</v>
      </c>
      <c r="H5992" t="s">
        <v>62</v>
      </c>
      <c r="I5992" t="s">
        <v>31</v>
      </c>
      <c r="J5992" t="str">
        <f t="shared" si="466"/>
        <v>East - Office Supplies</v>
      </c>
      <c r="K5992" t="s">
        <v>43</v>
      </c>
      <c r="L5992">
        <v>387.13600000000002</v>
      </c>
      <c r="M5992" s="3">
        <f t="shared" si="467"/>
        <v>387</v>
      </c>
      <c r="N5992" s="3">
        <f t="shared" si="468"/>
        <v>309.7088</v>
      </c>
      <c r="O5992">
        <v>4</v>
      </c>
      <c r="P5992" s="3">
        <f t="shared" si="469"/>
        <v>96.75</v>
      </c>
      <c r="Q5992">
        <v>0.2</v>
      </c>
      <c r="R5992">
        <v>24.196000000000002</v>
      </c>
      <c r="S5992" s="3">
        <f>R5992/L5992*100</f>
        <v>6.25</v>
      </c>
      <c r="T5992" s="3">
        <f>( (L5992-(L5992*Q5992))*O5992)</f>
        <v>1238.8352</v>
      </c>
    </row>
    <row r="5993" spans="1:20" x14ac:dyDescent="0.25">
      <c r="A5993" t="s">
        <v>173</v>
      </c>
      <c r="B5993" t="s">
        <v>27</v>
      </c>
      <c r="C5993" t="s">
        <v>20</v>
      </c>
      <c r="D5993" t="s">
        <v>108</v>
      </c>
      <c r="E5993" t="s">
        <v>109</v>
      </c>
      <c r="F5993" s="9">
        <v>43229</v>
      </c>
      <c r="G5993" s="3" t="str">
        <f t="shared" si="465"/>
        <v>United States ,Columbus ,Ohio, 43229</v>
      </c>
      <c r="H5993" t="s">
        <v>62</v>
      </c>
      <c r="I5993" t="s">
        <v>24</v>
      </c>
      <c r="J5993" t="str">
        <f t="shared" si="466"/>
        <v>East - Furniture</v>
      </c>
      <c r="K5993" t="s">
        <v>36</v>
      </c>
      <c r="L5993">
        <v>328.59</v>
      </c>
      <c r="M5993" s="3">
        <f t="shared" si="467"/>
        <v>329</v>
      </c>
      <c r="N5993" s="3">
        <f t="shared" si="468"/>
        <v>197.15399999999997</v>
      </c>
      <c r="O5993">
        <v>3</v>
      </c>
      <c r="P5993" s="3">
        <f t="shared" si="469"/>
        <v>109.66666666666667</v>
      </c>
      <c r="Q5993">
        <v>0.4</v>
      </c>
      <c r="R5993">
        <v>-147.8655</v>
      </c>
      <c r="S5993" s="3">
        <f>R5993/L5993*100</f>
        <v>-45</v>
      </c>
      <c r="T5993" s="3">
        <f>( (L5993-(L5993*Q5993))*O5993)</f>
        <v>591.46199999999988</v>
      </c>
    </row>
    <row r="5994" spans="1:20" x14ac:dyDescent="0.25">
      <c r="A5994" t="s">
        <v>33</v>
      </c>
      <c r="B5994" t="s">
        <v>27</v>
      </c>
      <c r="C5994" t="s">
        <v>20</v>
      </c>
      <c r="D5994" t="s">
        <v>557</v>
      </c>
      <c r="E5994" t="s">
        <v>442</v>
      </c>
      <c r="F5994" s="9">
        <v>83605</v>
      </c>
      <c r="G5994" s="3" t="str">
        <f t="shared" si="465"/>
        <v>United States ,Caldwell ,Idaho, 83605</v>
      </c>
      <c r="H5994" t="s">
        <v>30</v>
      </c>
      <c r="I5994" t="s">
        <v>24</v>
      </c>
      <c r="J5994" t="str">
        <f t="shared" si="466"/>
        <v>West - Furniture</v>
      </c>
      <c r="K5994" t="s">
        <v>26</v>
      </c>
      <c r="L5994">
        <v>338.35199999999998</v>
      </c>
      <c r="M5994" s="3">
        <f t="shared" si="467"/>
        <v>338</v>
      </c>
      <c r="N5994" s="3">
        <f t="shared" si="468"/>
        <v>270.6816</v>
      </c>
      <c r="O5994">
        <v>3</v>
      </c>
      <c r="P5994" s="3">
        <f t="shared" si="469"/>
        <v>112.66666666666667</v>
      </c>
      <c r="Q5994">
        <v>0.2</v>
      </c>
      <c r="R5994">
        <v>4.2294</v>
      </c>
      <c r="S5994" s="3">
        <f>R5994/L5994*100</f>
        <v>1.25</v>
      </c>
      <c r="T5994" s="3">
        <f>( (L5994-(L5994*Q5994))*O5994)</f>
        <v>812.04480000000001</v>
      </c>
    </row>
    <row r="5995" spans="1:20" x14ac:dyDescent="0.25">
      <c r="A5995" t="s">
        <v>33</v>
      </c>
      <c r="B5995" t="s">
        <v>27</v>
      </c>
      <c r="C5995" t="s">
        <v>20</v>
      </c>
      <c r="D5995" t="s">
        <v>557</v>
      </c>
      <c r="E5995" t="s">
        <v>442</v>
      </c>
      <c r="F5995" s="9">
        <v>83605</v>
      </c>
      <c r="G5995" s="3" t="str">
        <f t="shared" si="465"/>
        <v>United States ,Caldwell ,Idaho, 83605</v>
      </c>
      <c r="H5995" t="s">
        <v>30</v>
      </c>
      <c r="I5995" t="s">
        <v>31</v>
      </c>
      <c r="J5995" t="str">
        <f t="shared" si="466"/>
        <v>West - Office Supplies</v>
      </c>
      <c r="K5995" t="s">
        <v>46</v>
      </c>
      <c r="L5995">
        <v>25.92</v>
      </c>
      <c r="M5995" s="3">
        <f t="shared" si="467"/>
        <v>26</v>
      </c>
      <c r="N5995" s="3">
        <f t="shared" si="468"/>
        <v>25.92</v>
      </c>
      <c r="O5995">
        <v>4</v>
      </c>
      <c r="P5995" s="3">
        <f t="shared" si="469"/>
        <v>6.5</v>
      </c>
      <c r="Q5995">
        <v>0</v>
      </c>
      <c r="R5995">
        <v>12.441599999999999</v>
      </c>
      <c r="S5995" s="3">
        <f>R5995/L5995*100</f>
        <v>47.999999999999993</v>
      </c>
      <c r="T5995" s="3">
        <f>( (L5995-(L5995*Q5995))*O5995)</f>
        <v>103.68</v>
      </c>
    </row>
    <row r="5996" spans="1:20" x14ac:dyDescent="0.25">
      <c r="A5996" t="s">
        <v>33</v>
      </c>
      <c r="B5996" t="s">
        <v>27</v>
      </c>
      <c r="C5996" t="s">
        <v>20</v>
      </c>
      <c r="D5996" t="s">
        <v>557</v>
      </c>
      <c r="E5996" t="s">
        <v>442</v>
      </c>
      <c r="F5996" s="9">
        <v>83605</v>
      </c>
      <c r="G5996" s="3" t="str">
        <f t="shared" si="465"/>
        <v>United States ,Caldwell ,Idaho, 83605</v>
      </c>
      <c r="H5996" t="s">
        <v>30</v>
      </c>
      <c r="I5996" t="s">
        <v>31</v>
      </c>
      <c r="J5996" t="str">
        <f t="shared" si="466"/>
        <v>West - Office Supplies</v>
      </c>
      <c r="K5996" t="s">
        <v>46</v>
      </c>
      <c r="L5996">
        <v>91.36</v>
      </c>
      <c r="M5996" s="3">
        <f t="shared" si="467"/>
        <v>91</v>
      </c>
      <c r="N5996" s="3">
        <f t="shared" si="468"/>
        <v>91.36</v>
      </c>
      <c r="O5996">
        <v>4</v>
      </c>
      <c r="P5996" s="3">
        <f t="shared" si="469"/>
        <v>22.75</v>
      </c>
      <c r="Q5996">
        <v>0</v>
      </c>
      <c r="R5996">
        <v>42.025599999999997</v>
      </c>
      <c r="S5996" s="3">
        <f>R5996/L5996*100</f>
        <v>46</v>
      </c>
      <c r="T5996" s="3">
        <f>( (L5996-(L5996*Q5996))*O5996)</f>
        <v>365.44</v>
      </c>
    </row>
    <row r="5997" spans="1:20" x14ac:dyDescent="0.25">
      <c r="A5997" t="s">
        <v>33</v>
      </c>
      <c r="B5997" t="s">
        <v>27</v>
      </c>
      <c r="C5997" t="s">
        <v>20</v>
      </c>
      <c r="D5997" t="s">
        <v>113</v>
      </c>
      <c r="E5997" t="s">
        <v>86</v>
      </c>
      <c r="F5997" s="9">
        <v>85023</v>
      </c>
      <c r="G5997" s="3" t="str">
        <f t="shared" si="465"/>
        <v>United States ,Phoenix ,Arizona, 85023</v>
      </c>
      <c r="H5997" t="s">
        <v>30</v>
      </c>
      <c r="I5997" t="s">
        <v>24</v>
      </c>
      <c r="J5997" t="str">
        <f t="shared" si="466"/>
        <v>West - Furniture</v>
      </c>
      <c r="K5997" t="s">
        <v>38</v>
      </c>
      <c r="L5997">
        <v>87.96</v>
      </c>
      <c r="M5997" s="3">
        <f t="shared" si="467"/>
        <v>88</v>
      </c>
      <c r="N5997" s="3">
        <f t="shared" si="468"/>
        <v>70.367999999999995</v>
      </c>
      <c r="O5997">
        <v>3</v>
      </c>
      <c r="P5997" s="3">
        <f t="shared" si="469"/>
        <v>29.333333333333332</v>
      </c>
      <c r="Q5997">
        <v>0.2</v>
      </c>
      <c r="R5997">
        <v>7.6965000000000003</v>
      </c>
      <c r="S5997" s="3">
        <f>R5997/L5997*100</f>
        <v>8.75</v>
      </c>
      <c r="T5997" s="3">
        <f>( (L5997-(L5997*Q5997))*O5997)</f>
        <v>211.10399999999998</v>
      </c>
    </row>
    <row r="5998" spans="1:20" x14ac:dyDescent="0.25">
      <c r="A5998" t="s">
        <v>33</v>
      </c>
      <c r="B5998" t="s">
        <v>27</v>
      </c>
      <c r="C5998" t="s">
        <v>20</v>
      </c>
      <c r="D5998" t="s">
        <v>113</v>
      </c>
      <c r="E5998" t="s">
        <v>86</v>
      </c>
      <c r="F5998" s="9">
        <v>85023</v>
      </c>
      <c r="G5998" s="3" t="str">
        <f t="shared" si="465"/>
        <v>United States ,Phoenix ,Arizona, 85023</v>
      </c>
      <c r="H5998" t="s">
        <v>30</v>
      </c>
      <c r="I5998" t="s">
        <v>31</v>
      </c>
      <c r="J5998" t="str">
        <f t="shared" si="466"/>
        <v>West - Office Supplies</v>
      </c>
      <c r="K5998" t="s">
        <v>42</v>
      </c>
      <c r="L5998">
        <v>5.2140000000000004</v>
      </c>
      <c r="M5998" s="3">
        <f t="shared" si="467"/>
        <v>5</v>
      </c>
      <c r="N5998" s="3">
        <f t="shared" si="468"/>
        <v>1.5642000000000005</v>
      </c>
      <c r="O5998">
        <v>2</v>
      </c>
      <c r="P5998" s="3">
        <f t="shared" si="469"/>
        <v>2.5</v>
      </c>
      <c r="Q5998">
        <v>0.7</v>
      </c>
      <c r="R5998">
        <v>-4.1711999999999998</v>
      </c>
      <c r="S5998" s="3">
        <f>R5998/L5998*100</f>
        <v>-80</v>
      </c>
      <c r="T5998" s="3">
        <f>( (L5998-(L5998*Q5998))*O5998)</f>
        <v>3.128400000000001</v>
      </c>
    </row>
    <row r="5999" spans="1:20" x14ac:dyDescent="0.25">
      <c r="A5999" t="s">
        <v>33</v>
      </c>
      <c r="B5999" t="s">
        <v>19</v>
      </c>
      <c r="C5999" t="s">
        <v>20</v>
      </c>
      <c r="D5999" t="s">
        <v>185</v>
      </c>
      <c r="E5999" t="s">
        <v>35</v>
      </c>
      <c r="F5999" s="9">
        <v>33142</v>
      </c>
      <c r="G5999" s="3" t="str">
        <f t="shared" si="465"/>
        <v>United States ,Miami ,Florida, 33142</v>
      </c>
      <c r="H5999" t="s">
        <v>23</v>
      </c>
      <c r="I5999" t="s">
        <v>31</v>
      </c>
      <c r="J5999" t="str">
        <f t="shared" si="466"/>
        <v>South - Office Supplies</v>
      </c>
      <c r="K5999" t="s">
        <v>42</v>
      </c>
      <c r="L5999">
        <v>12.294</v>
      </c>
      <c r="M5999" s="3">
        <f t="shared" si="467"/>
        <v>12</v>
      </c>
      <c r="N5999" s="3">
        <f t="shared" si="468"/>
        <v>3.6882000000000001</v>
      </c>
      <c r="O5999">
        <v>1</v>
      </c>
      <c r="P5999" s="3">
        <f t="shared" si="469"/>
        <v>12</v>
      </c>
      <c r="Q5999">
        <v>0.7</v>
      </c>
      <c r="R5999">
        <v>-8.6058000000000003</v>
      </c>
      <c r="S5999" s="3">
        <f>R5999/L5999*100</f>
        <v>-70</v>
      </c>
      <c r="T5999" s="3">
        <f>( (L5999-(L5999*Q5999))*O5999)</f>
        <v>3.6882000000000001</v>
      </c>
    </row>
    <row r="6000" spans="1:20" x14ac:dyDescent="0.25">
      <c r="A6000" t="s">
        <v>33</v>
      </c>
      <c r="B6000" t="s">
        <v>19</v>
      </c>
      <c r="C6000" t="s">
        <v>20</v>
      </c>
      <c r="D6000" t="s">
        <v>28</v>
      </c>
      <c r="E6000" t="s">
        <v>29</v>
      </c>
      <c r="F6000" s="9">
        <v>90004</v>
      </c>
      <c r="G6000" s="3" t="str">
        <f t="shared" si="465"/>
        <v>United States ,Los Angeles ,California, 90004</v>
      </c>
      <c r="H6000" t="s">
        <v>30</v>
      </c>
      <c r="I6000" t="s">
        <v>24</v>
      </c>
      <c r="J6000" t="str">
        <f t="shared" si="466"/>
        <v>West - Furniture</v>
      </c>
      <c r="K6000" t="s">
        <v>38</v>
      </c>
      <c r="L6000">
        <v>19.760000000000002</v>
      </c>
      <c r="M6000" s="3">
        <f t="shared" si="467"/>
        <v>20</v>
      </c>
      <c r="N6000" s="3">
        <f t="shared" si="468"/>
        <v>19.760000000000002</v>
      </c>
      <c r="O6000">
        <v>4</v>
      </c>
      <c r="P6000" s="3">
        <f t="shared" si="469"/>
        <v>5</v>
      </c>
      <c r="Q6000">
        <v>0</v>
      </c>
      <c r="R6000">
        <v>8.2992000000000008</v>
      </c>
      <c r="S6000" s="3">
        <f>R6000/L6000*100</f>
        <v>42</v>
      </c>
      <c r="T6000" s="3">
        <f>( (L6000-(L6000*Q6000))*O6000)</f>
        <v>79.040000000000006</v>
      </c>
    </row>
    <row r="6001" spans="1:20" x14ac:dyDescent="0.25">
      <c r="A6001" t="s">
        <v>33</v>
      </c>
      <c r="B6001" t="s">
        <v>19</v>
      </c>
      <c r="C6001" t="s">
        <v>20</v>
      </c>
      <c r="D6001" t="s">
        <v>83</v>
      </c>
      <c r="E6001" t="s">
        <v>81</v>
      </c>
      <c r="F6001" s="9">
        <v>12180</v>
      </c>
      <c r="G6001" s="3" t="str">
        <f t="shared" si="465"/>
        <v>United States ,Troy ,New York, 12180</v>
      </c>
      <c r="H6001" t="s">
        <v>62</v>
      </c>
      <c r="I6001" t="s">
        <v>24</v>
      </c>
      <c r="J6001" t="str">
        <f t="shared" si="466"/>
        <v>East - Furniture</v>
      </c>
      <c r="K6001" t="s">
        <v>26</v>
      </c>
      <c r="L6001">
        <v>109.764</v>
      </c>
      <c r="M6001" s="3">
        <f t="shared" si="467"/>
        <v>110</v>
      </c>
      <c r="N6001" s="3">
        <f t="shared" si="468"/>
        <v>98.787599999999998</v>
      </c>
      <c r="O6001">
        <v>2</v>
      </c>
      <c r="P6001" s="3">
        <f t="shared" si="469"/>
        <v>55</v>
      </c>
      <c r="Q6001">
        <v>0.1</v>
      </c>
      <c r="R6001">
        <v>8.5372000000000003</v>
      </c>
      <c r="S6001" s="3">
        <f>R6001/L6001*100</f>
        <v>7.7777777777777777</v>
      </c>
      <c r="T6001" s="3">
        <f>( (L6001-(L6001*Q6001))*O6001)</f>
        <v>197.5752</v>
      </c>
    </row>
    <row r="6002" spans="1:20" x14ac:dyDescent="0.25">
      <c r="A6002" t="s">
        <v>33</v>
      </c>
      <c r="B6002" t="s">
        <v>27</v>
      </c>
      <c r="C6002" t="s">
        <v>20</v>
      </c>
      <c r="D6002" t="s">
        <v>307</v>
      </c>
      <c r="E6002" t="s">
        <v>171</v>
      </c>
      <c r="F6002" s="9">
        <v>2740</v>
      </c>
      <c r="G6002" s="3" t="str">
        <f t="shared" si="465"/>
        <v>United States ,New Bedford ,Massachusetts, 2740</v>
      </c>
      <c r="H6002" t="s">
        <v>62</v>
      </c>
      <c r="I6002" t="s">
        <v>40</v>
      </c>
      <c r="J6002" t="str">
        <f t="shared" si="466"/>
        <v>East - Technology</v>
      </c>
      <c r="K6002" t="s">
        <v>41</v>
      </c>
      <c r="L6002">
        <v>128.85</v>
      </c>
      <c r="M6002" s="3">
        <f t="shared" si="467"/>
        <v>129</v>
      </c>
      <c r="N6002" s="3">
        <f t="shared" si="468"/>
        <v>128.85</v>
      </c>
      <c r="O6002">
        <v>3</v>
      </c>
      <c r="P6002" s="3">
        <f t="shared" si="469"/>
        <v>43</v>
      </c>
      <c r="Q6002">
        <v>0</v>
      </c>
      <c r="R6002">
        <v>3.8654999999999999</v>
      </c>
      <c r="S6002" s="3">
        <f>R6002/L6002*100</f>
        <v>3.0000000000000004</v>
      </c>
      <c r="T6002" s="3">
        <f>( (L6002-(L6002*Q6002))*O6002)</f>
        <v>386.54999999999995</v>
      </c>
    </row>
    <row r="6003" spans="1:20" x14ac:dyDescent="0.25">
      <c r="A6003" t="s">
        <v>67</v>
      </c>
      <c r="B6003" t="s">
        <v>27</v>
      </c>
      <c r="C6003" t="s">
        <v>20</v>
      </c>
      <c r="D6003" t="s">
        <v>247</v>
      </c>
      <c r="E6003" t="s">
        <v>96</v>
      </c>
      <c r="F6003" s="9">
        <v>29501</v>
      </c>
      <c r="G6003" s="3" t="str">
        <f t="shared" si="465"/>
        <v>United States ,Florence ,South Carolina, 29501</v>
      </c>
      <c r="H6003" t="s">
        <v>23</v>
      </c>
      <c r="I6003" t="s">
        <v>24</v>
      </c>
      <c r="J6003" t="str">
        <f t="shared" si="466"/>
        <v>South - Furniture</v>
      </c>
      <c r="K6003" t="s">
        <v>38</v>
      </c>
      <c r="L6003">
        <v>127.95</v>
      </c>
      <c r="M6003" s="3">
        <f t="shared" si="467"/>
        <v>128</v>
      </c>
      <c r="N6003" s="3">
        <f t="shared" si="468"/>
        <v>127.95</v>
      </c>
      <c r="O6003">
        <v>3</v>
      </c>
      <c r="P6003" s="3">
        <f t="shared" si="469"/>
        <v>42.666666666666664</v>
      </c>
      <c r="Q6003">
        <v>0</v>
      </c>
      <c r="R6003">
        <v>21.7515</v>
      </c>
      <c r="S6003" s="3">
        <f>R6003/L6003*100</f>
        <v>17</v>
      </c>
      <c r="T6003" s="3">
        <f>( (L6003-(L6003*Q6003))*O6003)</f>
        <v>383.85</v>
      </c>
    </row>
    <row r="6004" spans="1:20" x14ac:dyDescent="0.25">
      <c r="A6004" t="s">
        <v>33</v>
      </c>
      <c r="B6004" t="s">
        <v>19</v>
      </c>
      <c r="C6004" t="s">
        <v>20</v>
      </c>
      <c r="D6004" t="s">
        <v>28</v>
      </c>
      <c r="E6004" t="s">
        <v>29</v>
      </c>
      <c r="F6004" s="9">
        <v>90049</v>
      </c>
      <c r="G6004" s="3" t="str">
        <f t="shared" si="465"/>
        <v>United States ,Los Angeles ,California, 90049</v>
      </c>
      <c r="H6004" t="s">
        <v>30</v>
      </c>
      <c r="I6004" t="s">
        <v>31</v>
      </c>
      <c r="J6004" t="str">
        <f t="shared" si="466"/>
        <v>West - Office Supplies</v>
      </c>
      <c r="K6004" t="s">
        <v>46</v>
      </c>
      <c r="L6004">
        <v>68.52</v>
      </c>
      <c r="M6004" s="3">
        <f t="shared" si="467"/>
        <v>69</v>
      </c>
      <c r="N6004" s="3">
        <f t="shared" si="468"/>
        <v>68.52</v>
      </c>
      <c r="O6004">
        <v>3</v>
      </c>
      <c r="P6004" s="3">
        <f t="shared" si="469"/>
        <v>23</v>
      </c>
      <c r="Q6004">
        <v>0</v>
      </c>
      <c r="R6004">
        <v>31.519200000000001</v>
      </c>
      <c r="S6004" s="3">
        <f>R6004/L6004*100</f>
        <v>46</v>
      </c>
      <c r="T6004" s="3">
        <f>( (L6004-(L6004*Q6004))*O6004)</f>
        <v>205.56</v>
      </c>
    </row>
    <row r="6005" spans="1:20" x14ac:dyDescent="0.25">
      <c r="A6005" t="s">
        <v>33</v>
      </c>
      <c r="B6005" t="s">
        <v>19</v>
      </c>
      <c r="C6005" t="s">
        <v>20</v>
      </c>
      <c r="D6005" t="s">
        <v>28</v>
      </c>
      <c r="E6005" t="s">
        <v>29</v>
      </c>
      <c r="F6005" s="9">
        <v>90049</v>
      </c>
      <c r="G6005" s="3" t="str">
        <f t="shared" si="465"/>
        <v>United States ,Los Angeles ,California, 90049</v>
      </c>
      <c r="H6005" t="s">
        <v>30</v>
      </c>
      <c r="I6005" t="s">
        <v>31</v>
      </c>
      <c r="J6005" t="str">
        <f t="shared" si="466"/>
        <v>West - Office Supplies</v>
      </c>
      <c r="K6005" t="s">
        <v>37</v>
      </c>
      <c r="L6005">
        <v>74.94</v>
      </c>
      <c r="M6005" s="3">
        <f t="shared" si="467"/>
        <v>75</v>
      </c>
      <c r="N6005" s="3">
        <f t="shared" si="468"/>
        <v>74.94</v>
      </c>
      <c r="O6005">
        <v>3</v>
      </c>
      <c r="P6005" s="3">
        <f t="shared" si="469"/>
        <v>25</v>
      </c>
      <c r="Q6005">
        <v>0</v>
      </c>
      <c r="R6005">
        <v>14.2386</v>
      </c>
      <c r="S6005" s="3">
        <f>R6005/L6005*100</f>
        <v>19</v>
      </c>
      <c r="T6005" s="3">
        <f>( (L6005-(L6005*Q6005))*O6005)</f>
        <v>224.82</v>
      </c>
    </row>
    <row r="6006" spans="1:20" x14ac:dyDescent="0.25">
      <c r="A6006" t="s">
        <v>33</v>
      </c>
      <c r="B6006" t="s">
        <v>19</v>
      </c>
      <c r="C6006" t="s">
        <v>20</v>
      </c>
      <c r="D6006" t="s">
        <v>28</v>
      </c>
      <c r="E6006" t="s">
        <v>29</v>
      </c>
      <c r="F6006" s="9">
        <v>90049</v>
      </c>
      <c r="G6006" s="3" t="str">
        <f t="shared" si="465"/>
        <v>United States ,Los Angeles ,California, 90049</v>
      </c>
      <c r="H6006" t="s">
        <v>30</v>
      </c>
      <c r="I6006" t="s">
        <v>40</v>
      </c>
      <c r="J6006" t="str">
        <f t="shared" si="466"/>
        <v>West - Technology</v>
      </c>
      <c r="K6006" t="s">
        <v>128</v>
      </c>
      <c r="L6006">
        <v>2548.56</v>
      </c>
      <c r="M6006" s="3">
        <f t="shared" si="467"/>
        <v>2549</v>
      </c>
      <c r="N6006" s="3">
        <f t="shared" si="468"/>
        <v>2038.848</v>
      </c>
      <c r="O6006">
        <v>6</v>
      </c>
      <c r="P6006" s="3">
        <f t="shared" si="469"/>
        <v>424.83333333333331</v>
      </c>
      <c r="Q6006">
        <v>0.2</v>
      </c>
      <c r="R6006">
        <v>286.71300000000002</v>
      </c>
      <c r="S6006" s="3">
        <f>R6006/L6006*100</f>
        <v>11.250000000000002</v>
      </c>
      <c r="T6006" s="3">
        <f>( (L6006-(L6006*Q6006))*O6006)</f>
        <v>12233.088</v>
      </c>
    </row>
    <row r="6007" spans="1:20" x14ac:dyDescent="0.25">
      <c r="A6007" t="s">
        <v>33</v>
      </c>
      <c r="B6007" t="s">
        <v>19</v>
      </c>
      <c r="C6007" t="s">
        <v>20</v>
      </c>
      <c r="D6007" t="s">
        <v>28</v>
      </c>
      <c r="E6007" t="s">
        <v>29</v>
      </c>
      <c r="F6007" s="9">
        <v>90049</v>
      </c>
      <c r="G6007" s="3" t="str">
        <f t="shared" si="465"/>
        <v>United States ,Los Angeles ,California, 90049</v>
      </c>
      <c r="H6007" t="s">
        <v>30</v>
      </c>
      <c r="I6007" t="s">
        <v>31</v>
      </c>
      <c r="J6007" t="str">
        <f t="shared" si="466"/>
        <v>West - Office Supplies</v>
      </c>
      <c r="K6007" t="s">
        <v>65</v>
      </c>
      <c r="L6007">
        <v>271.44</v>
      </c>
      <c r="M6007" s="3">
        <f t="shared" si="467"/>
        <v>271</v>
      </c>
      <c r="N6007" s="3">
        <f t="shared" si="468"/>
        <v>271.44</v>
      </c>
      <c r="O6007">
        <v>3</v>
      </c>
      <c r="P6007" s="3">
        <f t="shared" si="469"/>
        <v>90.333333333333329</v>
      </c>
      <c r="Q6007">
        <v>0</v>
      </c>
      <c r="R6007">
        <v>122.148</v>
      </c>
      <c r="S6007" s="3">
        <f>R6007/L6007*100</f>
        <v>45</v>
      </c>
      <c r="T6007" s="3">
        <f>( (L6007-(L6007*Q6007))*O6007)</f>
        <v>814.31999999999994</v>
      </c>
    </row>
    <row r="6008" spans="1:20" x14ac:dyDescent="0.25">
      <c r="A6008" t="s">
        <v>33</v>
      </c>
      <c r="B6008" t="s">
        <v>19</v>
      </c>
      <c r="C6008" t="s">
        <v>20</v>
      </c>
      <c r="D6008" t="s">
        <v>28</v>
      </c>
      <c r="E6008" t="s">
        <v>29</v>
      </c>
      <c r="F6008" s="9">
        <v>90049</v>
      </c>
      <c r="G6008" s="3" t="str">
        <f t="shared" si="465"/>
        <v>United States ,Los Angeles ,California, 90049</v>
      </c>
      <c r="H6008" t="s">
        <v>30</v>
      </c>
      <c r="I6008" t="s">
        <v>40</v>
      </c>
      <c r="J6008" t="str">
        <f t="shared" si="466"/>
        <v>West - Technology</v>
      </c>
      <c r="K6008" t="s">
        <v>41</v>
      </c>
      <c r="L6008">
        <v>287.88</v>
      </c>
      <c r="M6008" s="3">
        <f t="shared" si="467"/>
        <v>288</v>
      </c>
      <c r="N6008" s="3">
        <f t="shared" si="468"/>
        <v>230.304</v>
      </c>
      <c r="O6008">
        <v>3</v>
      </c>
      <c r="P6008" s="3">
        <f t="shared" si="469"/>
        <v>96</v>
      </c>
      <c r="Q6008">
        <v>0.2</v>
      </c>
      <c r="R6008">
        <v>35.984999999999999</v>
      </c>
      <c r="S6008" s="3">
        <f>R6008/L6008*100</f>
        <v>12.5</v>
      </c>
      <c r="T6008" s="3">
        <f>( (L6008-(L6008*Q6008))*O6008)</f>
        <v>690.91200000000003</v>
      </c>
    </row>
    <row r="6009" spans="1:20" x14ac:dyDescent="0.25">
      <c r="A6009" t="s">
        <v>67</v>
      </c>
      <c r="B6009" t="s">
        <v>49</v>
      </c>
      <c r="C6009" t="s">
        <v>20</v>
      </c>
      <c r="D6009" t="s">
        <v>28</v>
      </c>
      <c r="E6009" t="s">
        <v>29</v>
      </c>
      <c r="F6009" s="9">
        <v>90008</v>
      </c>
      <c r="G6009" s="3" t="str">
        <f t="shared" si="465"/>
        <v>United States ,Los Angeles ,California, 90008</v>
      </c>
      <c r="H6009" t="s">
        <v>30</v>
      </c>
      <c r="I6009" t="s">
        <v>31</v>
      </c>
      <c r="J6009" t="str">
        <f t="shared" si="466"/>
        <v>West - Office Supplies</v>
      </c>
      <c r="K6009" t="s">
        <v>46</v>
      </c>
      <c r="L6009">
        <v>14.9</v>
      </c>
      <c r="M6009" s="3">
        <f t="shared" si="467"/>
        <v>15</v>
      </c>
      <c r="N6009" s="3">
        <f t="shared" si="468"/>
        <v>14.9</v>
      </c>
      <c r="O6009">
        <v>5</v>
      </c>
      <c r="P6009" s="3">
        <f t="shared" si="469"/>
        <v>3</v>
      </c>
      <c r="Q6009">
        <v>0</v>
      </c>
      <c r="R6009">
        <v>7.1520000000000001</v>
      </c>
      <c r="S6009" s="3">
        <f>R6009/L6009*100</f>
        <v>48</v>
      </c>
      <c r="T6009" s="3">
        <f>( (L6009-(L6009*Q6009))*O6009)</f>
        <v>74.5</v>
      </c>
    </row>
    <row r="6010" spans="1:20" x14ac:dyDescent="0.25">
      <c r="A6010" t="s">
        <v>67</v>
      </c>
      <c r="B6010" t="s">
        <v>49</v>
      </c>
      <c r="C6010" t="s">
        <v>20</v>
      </c>
      <c r="D6010" t="s">
        <v>28</v>
      </c>
      <c r="E6010" t="s">
        <v>29</v>
      </c>
      <c r="F6010" s="9">
        <v>90008</v>
      </c>
      <c r="G6010" s="3" t="str">
        <f t="shared" si="465"/>
        <v>United States ,Los Angeles ,California, 90008</v>
      </c>
      <c r="H6010" t="s">
        <v>30</v>
      </c>
      <c r="I6010" t="s">
        <v>40</v>
      </c>
      <c r="J6010" t="str">
        <f t="shared" si="466"/>
        <v>West - Technology</v>
      </c>
      <c r="K6010" t="s">
        <v>41</v>
      </c>
      <c r="L6010">
        <v>4158.9120000000003</v>
      </c>
      <c r="M6010" s="3">
        <f t="shared" si="467"/>
        <v>4159</v>
      </c>
      <c r="N6010" s="3">
        <f t="shared" si="468"/>
        <v>3327.1296000000002</v>
      </c>
      <c r="O6010">
        <v>8</v>
      </c>
      <c r="P6010" s="3">
        <f t="shared" si="469"/>
        <v>519.875</v>
      </c>
      <c r="Q6010">
        <v>0.2</v>
      </c>
      <c r="R6010">
        <v>363.90480000000002</v>
      </c>
      <c r="S6010" s="3">
        <f>R6010/L6010*100</f>
        <v>8.75</v>
      </c>
      <c r="T6010" s="3">
        <f>( (L6010-(L6010*Q6010))*O6010)</f>
        <v>26617.036800000002</v>
      </c>
    </row>
    <row r="6011" spans="1:20" x14ac:dyDescent="0.25">
      <c r="A6011" t="s">
        <v>33</v>
      </c>
      <c r="B6011" t="s">
        <v>27</v>
      </c>
      <c r="C6011" t="s">
        <v>20</v>
      </c>
      <c r="D6011" t="s">
        <v>28</v>
      </c>
      <c r="E6011" t="s">
        <v>29</v>
      </c>
      <c r="F6011" s="9">
        <v>90049</v>
      </c>
      <c r="G6011" s="3" t="str">
        <f t="shared" si="465"/>
        <v>United States ,Los Angeles ,California, 90049</v>
      </c>
      <c r="H6011" t="s">
        <v>30</v>
      </c>
      <c r="I6011" t="s">
        <v>24</v>
      </c>
      <c r="J6011" t="str">
        <f t="shared" si="466"/>
        <v>West - Furniture</v>
      </c>
      <c r="K6011" t="s">
        <v>38</v>
      </c>
      <c r="L6011">
        <v>91.96</v>
      </c>
      <c r="M6011" s="3">
        <f t="shared" si="467"/>
        <v>92</v>
      </c>
      <c r="N6011" s="3">
        <f t="shared" si="468"/>
        <v>91.96</v>
      </c>
      <c r="O6011">
        <v>2</v>
      </c>
      <c r="P6011" s="3">
        <f t="shared" si="469"/>
        <v>46</v>
      </c>
      <c r="Q6011">
        <v>0</v>
      </c>
      <c r="R6011">
        <v>15.6332</v>
      </c>
      <c r="S6011" s="3">
        <f>R6011/L6011*100</f>
        <v>17</v>
      </c>
      <c r="T6011" s="3">
        <f>( (L6011-(L6011*Q6011))*O6011)</f>
        <v>183.92</v>
      </c>
    </row>
    <row r="6012" spans="1:20" x14ac:dyDescent="0.25">
      <c r="A6012" t="s">
        <v>33</v>
      </c>
      <c r="B6012" t="s">
        <v>27</v>
      </c>
      <c r="C6012" t="s">
        <v>20</v>
      </c>
      <c r="D6012" t="s">
        <v>28</v>
      </c>
      <c r="E6012" t="s">
        <v>29</v>
      </c>
      <c r="F6012" s="9">
        <v>90049</v>
      </c>
      <c r="G6012" s="3" t="str">
        <f t="shared" si="465"/>
        <v>United States ,Los Angeles ,California, 90049</v>
      </c>
      <c r="H6012" t="s">
        <v>30</v>
      </c>
      <c r="I6012" t="s">
        <v>24</v>
      </c>
      <c r="J6012" t="str">
        <f t="shared" si="466"/>
        <v>West - Furniture</v>
      </c>
      <c r="K6012" t="s">
        <v>38</v>
      </c>
      <c r="L6012">
        <v>33.11</v>
      </c>
      <c r="M6012" s="3">
        <f t="shared" si="467"/>
        <v>33</v>
      </c>
      <c r="N6012" s="3">
        <f t="shared" si="468"/>
        <v>33.11</v>
      </c>
      <c r="O6012">
        <v>7</v>
      </c>
      <c r="P6012" s="3">
        <f t="shared" si="469"/>
        <v>4.7142857142857144</v>
      </c>
      <c r="Q6012">
        <v>0</v>
      </c>
      <c r="R6012">
        <v>12.9129</v>
      </c>
      <c r="S6012" s="3">
        <f>R6012/L6012*100</f>
        <v>39</v>
      </c>
      <c r="T6012" s="3">
        <f>( (L6012-(L6012*Q6012))*O6012)</f>
        <v>231.76999999999998</v>
      </c>
    </row>
    <row r="6013" spans="1:20" x14ac:dyDescent="0.25">
      <c r="A6013" t="s">
        <v>33</v>
      </c>
      <c r="B6013" t="s">
        <v>27</v>
      </c>
      <c r="C6013" t="s">
        <v>20</v>
      </c>
      <c r="D6013" t="s">
        <v>28</v>
      </c>
      <c r="E6013" t="s">
        <v>29</v>
      </c>
      <c r="F6013" s="9">
        <v>90049</v>
      </c>
      <c r="G6013" s="3" t="str">
        <f t="shared" si="465"/>
        <v>United States ,Los Angeles ,California, 90049</v>
      </c>
      <c r="H6013" t="s">
        <v>30</v>
      </c>
      <c r="I6013" t="s">
        <v>31</v>
      </c>
      <c r="J6013" t="str">
        <f t="shared" si="466"/>
        <v>West - Office Supplies</v>
      </c>
      <c r="K6013" t="s">
        <v>46</v>
      </c>
      <c r="L6013">
        <v>19.440000000000001</v>
      </c>
      <c r="M6013" s="3">
        <f t="shared" si="467"/>
        <v>19</v>
      </c>
      <c r="N6013" s="3">
        <f t="shared" si="468"/>
        <v>19.440000000000001</v>
      </c>
      <c r="O6013">
        <v>3</v>
      </c>
      <c r="P6013" s="3">
        <f t="shared" si="469"/>
        <v>6.333333333333333</v>
      </c>
      <c r="Q6013">
        <v>0</v>
      </c>
      <c r="R6013">
        <v>9.3312000000000008</v>
      </c>
      <c r="S6013" s="3">
        <f>R6013/L6013*100</f>
        <v>48.000000000000007</v>
      </c>
      <c r="T6013" s="3">
        <f>( (L6013-(L6013*Q6013))*O6013)</f>
        <v>58.320000000000007</v>
      </c>
    </row>
    <row r="6014" spans="1:20" x14ac:dyDescent="0.25">
      <c r="A6014" t="s">
        <v>33</v>
      </c>
      <c r="B6014" t="s">
        <v>27</v>
      </c>
      <c r="C6014" t="s">
        <v>20</v>
      </c>
      <c r="D6014" t="s">
        <v>28</v>
      </c>
      <c r="E6014" t="s">
        <v>29</v>
      </c>
      <c r="F6014" s="9">
        <v>90049</v>
      </c>
      <c r="G6014" s="3" t="str">
        <f t="shared" si="465"/>
        <v>United States ,Los Angeles ,California, 90049</v>
      </c>
      <c r="H6014" t="s">
        <v>30</v>
      </c>
      <c r="I6014" t="s">
        <v>31</v>
      </c>
      <c r="J6014" t="str">
        <f t="shared" si="466"/>
        <v>West - Office Supplies</v>
      </c>
      <c r="K6014" t="s">
        <v>46</v>
      </c>
      <c r="L6014">
        <v>55.48</v>
      </c>
      <c r="M6014" s="3">
        <f t="shared" si="467"/>
        <v>55</v>
      </c>
      <c r="N6014" s="3">
        <f t="shared" si="468"/>
        <v>55.48</v>
      </c>
      <c r="O6014">
        <v>1</v>
      </c>
      <c r="P6014" s="3">
        <f t="shared" si="469"/>
        <v>55</v>
      </c>
      <c r="Q6014">
        <v>0</v>
      </c>
      <c r="R6014">
        <v>26.630400000000002</v>
      </c>
      <c r="S6014" s="3">
        <f>R6014/L6014*100</f>
        <v>48.000000000000007</v>
      </c>
      <c r="T6014" s="3">
        <f>( (L6014-(L6014*Q6014))*O6014)</f>
        <v>55.48</v>
      </c>
    </row>
    <row r="6015" spans="1:20" x14ac:dyDescent="0.25">
      <c r="A6015" t="s">
        <v>18</v>
      </c>
      <c r="B6015" t="s">
        <v>19</v>
      </c>
      <c r="C6015" t="s">
        <v>20</v>
      </c>
      <c r="D6015" t="s">
        <v>108</v>
      </c>
      <c r="E6015" t="s">
        <v>109</v>
      </c>
      <c r="F6015" s="9">
        <v>43229</v>
      </c>
      <c r="G6015" s="3" t="str">
        <f t="shared" si="465"/>
        <v>United States ,Columbus ,Ohio, 43229</v>
      </c>
      <c r="H6015" t="s">
        <v>62</v>
      </c>
      <c r="I6015" t="s">
        <v>31</v>
      </c>
      <c r="J6015" t="str">
        <f t="shared" si="466"/>
        <v>East - Office Supplies</v>
      </c>
      <c r="K6015" t="s">
        <v>43</v>
      </c>
      <c r="L6015">
        <v>91.92</v>
      </c>
      <c r="M6015" s="3">
        <f t="shared" si="467"/>
        <v>92</v>
      </c>
      <c r="N6015" s="3">
        <f t="shared" si="468"/>
        <v>73.536000000000001</v>
      </c>
      <c r="O6015">
        <v>5</v>
      </c>
      <c r="P6015" s="3">
        <f t="shared" si="469"/>
        <v>18.399999999999999</v>
      </c>
      <c r="Q6015">
        <v>0.2</v>
      </c>
      <c r="R6015">
        <v>11.49</v>
      </c>
      <c r="S6015" s="3">
        <f>R6015/L6015*100</f>
        <v>12.5</v>
      </c>
      <c r="T6015" s="3">
        <f>( (L6015-(L6015*Q6015))*O6015)</f>
        <v>367.68</v>
      </c>
    </row>
    <row r="6016" spans="1:20" x14ac:dyDescent="0.25">
      <c r="A6016" t="s">
        <v>173</v>
      </c>
      <c r="B6016" t="s">
        <v>19</v>
      </c>
      <c r="C6016" t="s">
        <v>20</v>
      </c>
      <c r="D6016" t="s">
        <v>558</v>
      </c>
      <c r="E6016" t="s">
        <v>130</v>
      </c>
      <c r="F6016" s="9">
        <v>70065</v>
      </c>
      <c r="G6016" s="3" t="str">
        <f t="shared" si="465"/>
        <v>United States ,Kenner ,Louisiana, 70065</v>
      </c>
      <c r="H6016" t="s">
        <v>23</v>
      </c>
      <c r="I6016" t="s">
        <v>31</v>
      </c>
      <c r="J6016" t="str">
        <f t="shared" si="466"/>
        <v>South - Office Supplies</v>
      </c>
      <c r="K6016" t="s">
        <v>43</v>
      </c>
      <c r="L6016">
        <v>17.34</v>
      </c>
      <c r="M6016" s="3">
        <f t="shared" si="467"/>
        <v>17</v>
      </c>
      <c r="N6016" s="3">
        <f t="shared" si="468"/>
        <v>17.34</v>
      </c>
      <c r="O6016">
        <v>2</v>
      </c>
      <c r="P6016" s="3">
        <f t="shared" si="469"/>
        <v>8.5</v>
      </c>
      <c r="Q6016">
        <v>0</v>
      </c>
      <c r="R6016">
        <v>4.6818</v>
      </c>
      <c r="S6016" s="3">
        <f>R6016/L6016*100</f>
        <v>27</v>
      </c>
      <c r="T6016" s="3">
        <f>( (L6016-(L6016*Q6016))*O6016)</f>
        <v>34.68</v>
      </c>
    </row>
    <row r="6017" spans="1:20" x14ac:dyDescent="0.25">
      <c r="A6017" t="s">
        <v>173</v>
      </c>
      <c r="B6017" t="s">
        <v>19</v>
      </c>
      <c r="C6017" t="s">
        <v>20</v>
      </c>
      <c r="D6017" t="s">
        <v>558</v>
      </c>
      <c r="E6017" t="s">
        <v>130</v>
      </c>
      <c r="F6017" s="9">
        <v>70065</v>
      </c>
      <c r="G6017" s="3" t="str">
        <f t="shared" si="465"/>
        <v>United States ,Kenner ,Louisiana, 70065</v>
      </c>
      <c r="H6017" t="s">
        <v>23</v>
      </c>
      <c r="I6017" t="s">
        <v>40</v>
      </c>
      <c r="J6017" t="str">
        <f t="shared" si="466"/>
        <v>South - Technology</v>
      </c>
      <c r="K6017" t="s">
        <v>64</v>
      </c>
      <c r="L6017">
        <v>71.98</v>
      </c>
      <c r="M6017" s="3">
        <f t="shared" si="467"/>
        <v>72</v>
      </c>
      <c r="N6017" s="3">
        <f t="shared" si="468"/>
        <v>71.98</v>
      </c>
      <c r="O6017">
        <v>2</v>
      </c>
      <c r="P6017" s="3">
        <f t="shared" si="469"/>
        <v>36</v>
      </c>
      <c r="Q6017">
        <v>0</v>
      </c>
      <c r="R6017">
        <v>15.1158</v>
      </c>
      <c r="S6017" s="3">
        <f>R6017/L6017*100</f>
        <v>21</v>
      </c>
      <c r="T6017" s="3">
        <f>( (L6017-(L6017*Q6017))*O6017)</f>
        <v>143.96</v>
      </c>
    </row>
    <row r="6018" spans="1:20" x14ac:dyDescent="0.25">
      <c r="A6018" t="s">
        <v>33</v>
      </c>
      <c r="B6018" t="s">
        <v>19</v>
      </c>
      <c r="C6018" t="s">
        <v>20</v>
      </c>
      <c r="D6018" t="s">
        <v>540</v>
      </c>
      <c r="E6018" t="s">
        <v>51</v>
      </c>
      <c r="F6018" s="9">
        <v>75104</v>
      </c>
      <c r="G6018" s="3" t="str">
        <f t="shared" si="465"/>
        <v>United States ,Cedar Hill ,Texas, 75104</v>
      </c>
      <c r="H6018" t="s">
        <v>52</v>
      </c>
      <c r="I6018" t="s">
        <v>31</v>
      </c>
      <c r="J6018" t="str">
        <f t="shared" si="466"/>
        <v>Central - Office Supplies</v>
      </c>
      <c r="K6018" t="s">
        <v>65</v>
      </c>
      <c r="L6018">
        <v>7.08</v>
      </c>
      <c r="M6018" s="3">
        <f t="shared" si="467"/>
        <v>7</v>
      </c>
      <c r="N6018" s="3">
        <f t="shared" si="468"/>
        <v>5.6639999999999997</v>
      </c>
      <c r="O6018">
        <v>3</v>
      </c>
      <c r="P6018" s="3">
        <f t="shared" si="469"/>
        <v>2.3333333333333335</v>
      </c>
      <c r="Q6018">
        <v>0.2</v>
      </c>
      <c r="R6018">
        <v>2.4780000000000002</v>
      </c>
      <c r="S6018" s="3">
        <f>R6018/L6018*100</f>
        <v>35</v>
      </c>
      <c r="T6018" s="3">
        <f>( (L6018-(L6018*Q6018))*O6018)</f>
        <v>16.991999999999997</v>
      </c>
    </row>
    <row r="6019" spans="1:20" x14ac:dyDescent="0.25">
      <c r="A6019" t="s">
        <v>67</v>
      </c>
      <c r="B6019" t="s">
        <v>27</v>
      </c>
      <c r="C6019" t="s">
        <v>20</v>
      </c>
      <c r="D6019" t="s">
        <v>295</v>
      </c>
      <c r="E6019" t="s">
        <v>184</v>
      </c>
      <c r="F6019" s="9">
        <v>2908</v>
      </c>
      <c r="G6019" s="3" t="str">
        <f t="shared" ref="G6019:G6082" si="470">C6019&amp; " ," &amp; D6019 &amp; " ," &amp; E6019 &amp; ", " &amp; F6019</f>
        <v>United States ,Providence ,Rhode Island, 2908</v>
      </c>
      <c r="H6019" t="s">
        <v>62</v>
      </c>
      <c r="I6019" t="s">
        <v>40</v>
      </c>
      <c r="J6019" t="str">
        <f t="shared" ref="J6019:J6082" si="471">H6019&amp;" - "&amp;I6019</f>
        <v>East - Technology</v>
      </c>
      <c r="K6019" t="s">
        <v>64</v>
      </c>
      <c r="L6019">
        <v>69.98</v>
      </c>
      <c r="M6019" s="3">
        <f t="shared" ref="M6019:M6082" si="472">ROUND(L6019,0)</f>
        <v>70</v>
      </c>
      <c r="N6019" s="3">
        <f t="shared" ref="N6019:N6082" si="473">L6019-(L6019*Q6019)</f>
        <v>69.98</v>
      </c>
      <c r="O6019">
        <v>2</v>
      </c>
      <c r="P6019" s="3">
        <f t="shared" ref="P6019:P6082" si="474">M6019/O6019</f>
        <v>35</v>
      </c>
      <c r="Q6019">
        <v>0</v>
      </c>
      <c r="R6019">
        <v>4.8986000000000001</v>
      </c>
      <c r="S6019" s="3">
        <f>R6019/L6019*100</f>
        <v>6.9999999999999991</v>
      </c>
      <c r="T6019" s="3">
        <f>( (L6019-(L6019*Q6019))*O6019)</f>
        <v>139.96</v>
      </c>
    </row>
    <row r="6020" spans="1:20" x14ac:dyDescent="0.25">
      <c r="A6020" t="s">
        <v>18</v>
      </c>
      <c r="B6020" t="s">
        <v>19</v>
      </c>
      <c r="C6020" t="s">
        <v>20</v>
      </c>
      <c r="D6020" t="s">
        <v>240</v>
      </c>
      <c r="E6020" t="s">
        <v>109</v>
      </c>
      <c r="F6020" s="9">
        <v>43130</v>
      </c>
      <c r="G6020" s="3" t="str">
        <f t="shared" si="470"/>
        <v>United States ,Lancaster ,Ohio, 43130</v>
      </c>
      <c r="H6020" t="s">
        <v>62</v>
      </c>
      <c r="I6020" t="s">
        <v>31</v>
      </c>
      <c r="J6020" t="str">
        <f t="shared" si="471"/>
        <v>East - Office Supplies</v>
      </c>
      <c r="K6020" t="s">
        <v>43</v>
      </c>
      <c r="L6020">
        <v>646.27200000000005</v>
      </c>
      <c r="M6020" s="3">
        <f t="shared" si="472"/>
        <v>646</v>
      </c>
      <c r="N6020" s="3">
        <f t="shared" si="473"/>
        <v>517.01760000000002</v>
      </c>
      <c r="O6020">
        <v>8</v>
      </c>
      <c r="P6020" s="3">
        <f t="shared" si="474"/>
        <v>80.75</v>
      </c>
      <c r="Q6020">
        <v>0.2</v>
      </c>
      <c r="R6020">
        <v>64.627200000000002</v>
      </c>
      <c r="S6020" s="3">
        <f>R6020/L6020*100</f>
        <v>10</v>
      </c>
      <c r="T6020" s="3">
        <f>( (L6020-(L6020*Q6020))*O6020)</f>
        <v>4136.1408000000001</v>
      </c>
    </row>
    <row r="6021" spans="1:20" x14ac:dyDescent="0.25">
      <c r="A6021" t="s">
        <v>18</v>
      </c>
      <c r="B6021" t="s">
        <v>19</v>
      </c>
      <c r="C6021" t="s">
        <v>20</v>
      </c>
      <c r="D6021" t="s">
        <v>240</v>
      </c>
      <c r="E6021" t="s">
        <v>109</v>
      </c>
      <c r="F6021" s="9">
        <v>43130</v>
      </c>
      <c r="G6021" s="3" t="str">
        <f t="shared" si="470"/>
        <v>United States ,Lancaster ,Ohio, 43130</v>
      </c>
      <c r="H6021" t="s">
        <v>62</v>
      </c>
      <c r="I6021" t="s">
        <v>31</v>
      </c>
      <c r="J6021" t="str">
        <f t="shared" si="471"/>
        <v>East - Office Supplies</v>
      </c>
      <c r="K6021" t="s">
        <v>46</v>
      </c>
      <c r="L6021">
        <v>10.368</v>
      </c>
      <c r="M6021" s="3">
        <f t="shared" si="472"/>
        <v>10</v>
      </c>
      <c r="N6021" s="3">
        <f t="shared" si="473"/>
        <v>8.2943999999999996</v>
      </c>
      <c r="O6021">
        <v>2</v>
      </c>
      <c r="P6021" s="3">
        <f t="shared" si="474"/>
        <v>5</v>
      </c>
      <c r="Q6021">
        <v>0.2</v>
      </c>
      <c r="R6021">
        <v>3.7584</v>
      </c>
      <c r="S6021" s="3">
        <f>R6021/L6021*100</f>
        <v>36.25</v>
      </c>
      <c r="T6021" s="3">
        <f>( (L6021-(L6021*Q6021))*O6021)</f>
        <v>16.588799999999999</v>
      </c>
    </row>
    <row r="6022" spans="1:20" x14ac:dyDescent="0.25">
      <c r="A6022" t="s">
        <v>33</v>
      </c>
      <c r="B6022" t="s">
        <v>27</v>
      </c>
      <c r="C6022" t="s">
        <v>20</v>
      </c>
      <c r="D6022" t="s">
        <v>47</v>
      </c>
      <c r="E6022" t="s">
        <v>48</v>
      </c>
      <c r="F6022" s="9">
        <v>98115</v>
      </c>
      <c r="G6022" s="3" t="str">
        <f t="shared" si="470"/>
        <v>United States ,Seattle ,Washington, 98115</v>
      </c>
      <c r="H6022" t="s">
        <v>30</v>
      </c>
      <c r="I6022" t="s">
        <v>31</v>
      </c>
      <c r="J6022" t="str">
        <f t="shared" si="471"/>
        <v>West - Office Supplies</v>
      </c>
      <c r="K6022" t="s">
        <v>82</v>
      </c>
      <c r="L6022">
        <v>8.4</v>
      </c>
      <c r="M6022" s="3">
        <f t="shared" si="472"/>
        <v>8</v>
      </c>
      <c r="N6022" s="3">
        <f t="shared" si="473"/>
        <v>8.4</v>
      </c>
      <c r="O6022">
        <v>5</v>
      </c>
      <c r="P6022" s="3">
        <f t="shared" si="474"/>
        <v>1.6</v>
      </c>
      <c r="Q6022">
        <v>0</v>
      </c>
      <c r="R6022">
        <v>0.33600000000000002</v>
      </c>
      <c r="S6022" s="3">
        <f>R6022/L6022*100</f>
        <v>4</v>
      </c>
      <c r="T6022" s="3">
        <f>( (L6022-(L6022*Q6022))*O6022)</f>
        <v>42</v>
      </c>
    </row>
    <row r="6023" spans="1:20" x14ac:dyDescent="0.25">
      <c r="A6023" t="s">
        <v>33</v>
      </c>
      <c r="B6023" t="s">
        <v>27</v>
      </c>
      <c r="C6023" t="s">
        <v>20</v>
      </c>
      <c r="D6023" t="s">
        <v>47</v>
      </c>
      <c r="E6023" t="s">
        <v>48</v>
      </c>
      <c r="F6023" s="9">
        <v>98115</v>
      </c>
      <c r="G6023" s="3" t="str">
        <f t="shared" si="470"/>
        <v>United States ,Seattle ,Washington, 98115</v>
      </c>
      <c r="H6023" t="s">
        <v>30</v>
      </c>
      <c r="I6023" t="s">
        <v>40</v>
      </c>
      <c r="J6023" t="str">
        <f t="shared" si="471"/>
        <v>West - Technology</v>
      </c>
      <c r="K6023" t="s">
        <v>41</v>
      </c>
      <c r="L6023">
        <v>71.959999999999994</v>
      </c>
      <c r="M6023" s="3">
        <f t="shared" si="472"/>
        <v>72</v>
      </c>
      <c r="N6023" s="3">
        <f t="shared" si="473"/>
        <v>57.567999999999998</v>
      </c>
      <c r="O6023">
        <v>5</v>
      </c>
      <c r="P6023" s="3">
        <f t="shared" si="474"/>
        <v>14.4</v>
      </c>
      <c r="Q6023">
        <v>0.2</v>
      </c>
      <c r="R6023">
        <v>25.186</v>
      </c>
      <c r="S6023" s="3">
        <f>R6023/L6023*100</f>
        <v>35</v>
      </c>
      <c r="T6023" s="3">
        <f>( (L6023-(L6023*Q6023))*O6023)</f>
        <v>287.83999999999997</v>
      </c>
    </row>
    <row r="6024" spans="1:20" x14ac:dyDescent="0.25">
      <c r="A6024" t="s">
        <v>67</v>
      </c>
      <c r="B6024" t="s">
        <v>19</v>
      </c>
      <c r="C6024" t="s">
        <v>20</v>
      </c>
      <c r="D6024" t="s">
        <v>194</v>
      </c>
      <c r="E6024" t="s">
        <v>45</v>
      </c>
      <c r="F6024" s="9">
        <v>28540</v>
      </c>
      <c r="G6024" s="3" t="str">
        <f t="shared" si="470"/>
        <v>United States ,Jacksonville ,North Carolina, 28540</v>
      </c>
      <c r="H6024" t="s">
        <v>23</v>
      </c>
      <c r="I6024" t="s">
        <v>31</v>
      </c>
      <c r="J6024" t="str">
        <f t="shared" si="471"/>
        <v>South - Office Supplies</v>
      </c>
      <c r="K6024" t="s">
        <v>39</v>
      </c>
      <c r="L6024">
        <v>18.48</v>
      </c>
      <c r="M6024" s="3">
        <f t="shared" si="472"/>
        <v>18</v>
      </c>
      <c r="N6024" s="3">
        <f t="shared" si="473"/>
        <v>14.784000000000001</v>
      </c>
      <c r="O6024">
        <v>2</v>
      </c>
      <c r="P6024" s="3">
        <f t="shared" si="474"/>
        <v>9</v>
      </c>
      <c r="Q6024">
        <v>0.2</v>
      </c>
      <c r="R6024">
        <v>6.0060000000000002</v>
      </c>
      <c r="S6024" s="3">
        <f>R6024/L6024*100</f>
        <v>32.5</v>
      </c>
      <c r="T6024" s="3">
        <f>( (L6024-(L6024*Q6024))*O6024)</f>
        <v>29.568000000000001</v>
      </c>
    </row>
    <row r="6025" spans="1:20" x14ac:dyDescent="0.25">
      <c r="A6025" t="s">
        <v>67</v>
      </c>
      <c r="B6025" t="s">
        <v>19</v>
      </c>
      <c r="C6025" t="s">
        <v>20</v>
      </c>
      <c r="D6025" t="s">
        <v>28</v>
      </c>
      <c r="E6025" t="s">
        <v>29</v>
      </c>
      <c r="F6025" s="9">
        <v>90049</v>
      </c>
      <c r="G6025" s="3" t="str">
        <f t="shared" si="470"/>
        <v>United States ,Los Angeles ,California, 90049</v>
      </c>
      <c r="H6025" t="s">
        <v>30</v>
      </c>
      <c r="I6025" t="s">
        <v>31</v>
      </c>
      <c r="J6025" t="str">
        <f t="shared" si="471"/>
        <v>West - Office Supplies</v>
      </c>
      <c r="K6025" t="s">
        <v>39</v>
      </c>
      <c r="L6025">
        <v>9.84</v>
      </c>
      <c r="M6025" s="3">
        <f t="shared" si="472"/>
        <v>10</v>
      </c>
      <c r="N6025" s="3">
        <f t="shared" si="473"/>
        <v>9.84</v>
      </c>
      <c r="O6025">
        <v>3</v>
      </c>
      <c r="P6025" s="3">
        <f t="shared" si="474"/>
        <v>3.3333333333333335</v>
      </c>
      <c r="Q6025">
        <v>0</v>
      </c>
      <c r="R6025">
        <v>2.8536000000000001</v>
      </c>
      <c r="S6025" s="3">
        <f>R6025/L6025*100</f>
        <v>29.000000000000004</v>
      </c>
      <c r="T6025" s="3">
        <f>( (L6025-(L6025*Q6025))*O6025)</f>
        <v>29.52</v>
      </c>
    </row>
    <row r="6026" spans="1:20" x14ac:dyDescent="0.25">
      <c r="A6026" t="s">
        <v>173</v>
      </c>
      <c r="B6026" t="s">
        <v>19</v>
      </c>
      <c r="C6026" t="s">
        <v>20</v>
      </c>
      <c r="D6026" t="s">
        <v>185</v>
      </c>
      <c r="E6026" t="s">
        <v>35</v>
      </c>
      <c r="F6026" s="9">
        <v>33142</v>
      </c>
      <c r="G6026" s="3" t="str">
        <f t="shared" si="470"/>
        <v>United States ,Miami ,Florida, 33142</v>
      </c>
      <c r="H6026" t="s">
        <v>23</v>
      </c>
      <c r="I6026" t="s">
        <v>24</v>
      </c>
      <c r="J6026" t="str">
        <f t="shared" si="471"/>
        <v>South - Furniture</v>
      </c>
      <c r="K6026" t="s">
        <v>26</v>
      </c>
      <c r="L6026">
        <v>239.24</v>
      </c>
      <c r="M6026" s="3">
        <f t="shared" si="472"/>
        <v>239</v>
      </c>
      <c r="N6026" s="3">
        <f t="shared" si="473"/>
        <v>191.392</v>
      </c>
      <c r="O6026">
        <v>1</v>
      </c>
      <c r="P6026" s="3">
        <f t="shared" si="474"/>
        <v>239</v>
      </c>
      <c r="Q6026">
        <v>0.2</v>
      </c>
      <c r="R6026">
        <v>23.923999999999999</v>
      </c>
      <c r="S6026" s="3">
        <f>R6026/L6026*100</f>
        <v>10</v>
      </c>
      <c r="T6026" s="3">
        <f>( (L6026-(L6026*Q6026))*O6026)</f>
        <v>191.392</v>
      </c>
    </row>
    <row r="6027" spans="1:20" x14ac:dyDescent="0.25">
      <c r="A6027" t="s">
        <v>33</v>
      </c>
      <c r="B6027" t="s">
        <v>27</v>
      </c>
      <c r="C6027" t="s">
        <v>20</v>
      </c>
      <c r="D6027" t="s">
        <v>559</v>
      </c>
      <c r="E6027" t="s">
        <v>252</v>
      </c>
      <c r="F6027" s="9">
        <v>3060</v>
      </c>
      <c r="G6027" s="3" t="str">
        <f t="shared" si="470"/>
        <v>United States ,Nashua ,New Hampshire, 3060</v>
      </c>
      <c r="H6027" t="s">
        <v>62</v>
      </c>
      <c r="I6027" t="s">
        <v>24</v>
      </c>
      <c r="J6027" t="str">
        <f t="shared" si="471"/>
        <v>East - Furniture</v>
      </c>
      <c r="K6027" t="s">
        <v>38</v>
      </c>
      <c r="L6027">
        <v>21.12</v>
      </c>
      <c r="M6027" s="3">
        <f t="shared" si="472"/>
        <v>21</v>
      </c>
      <c r="N6027" s="3">
        <f t="shared" si="473"/>
        <v>21.12</v>
      </c>
      <c r="O6027">
        <v>4</v>
      </c>
      <c r="P6027" s="3">
        <f t="shared" si="474"/>
        <v>5.25</v>
      </c>
      <c r="Q6027">
        <v>0</v>
      </c>
      <c r="R6027">
        <v>6.5472000000000001</v>
      </c>
      <c r="S6027" s="3">
        <f>R6027/L6027*100</f>
        <v>31</v>
      </c>
      <c r="T6027" s="3">
        <f>( (L6027-(L6027*Q6027))*O6027)</f>
        <v>84.48</v>
      </c>
    </row>
    <row r="6028" spans="1:20" x14ac:dyDescent="0.25">
      <c r="A6028" t="s">
        <v>67</v>
      </c>
      <c r="B6028" t="s">
        <v>19</v>
      </c>
      <c r="C6028" t="s">
        <v>20</v>
      </c>
      <c r="D6028" t="s">
        <v>80</v>
      </c>
      <c r="E6028" t="s">
        <v>81</v>
      </c>
      <c r="F6028" s="9">
        <v>10011</v>
      </c>
      <c r="G6028" s="3" t="str">
        <f t="shared" si="470"/>
        <v>United States ,New York City ,New York, 10011</v>
      </c>
      <c r="H6028" t="s">
        <v>62</v>
      </c>
      <c r="I6028" t="s">
        <v>31</v>
      </c>
      <c r="J6028" t="str">
        <f t="shared" si="471"/>
        <v>East - Office Supplies</v>
      </c>
      <c r="K6028" t="s">
        <v>115</v>
      </c>
      <c r="L6028">
        <v>54.9</v>
      </c>
      <c r="M6028" s="3">
        <f t="shared" si="472"/>
        <v>55</v>
      </c>
      <c r="N6028" s="3">
        <f t="shared" si="473"/>
        <v>54.9</v>
      </c>
      <c r="O6028">
        <v>5</v>
      </c>
      <c r="P6028" s="3">
        <f t="shared" si="474"/>
        <v>11</v>
      </c>
      <c r="Q6028">
        <v>0</v>
      </c>
      <c r="R6028">
        <v>15.372</v>
      </c>
      <c r="S6028" s="3">
        <f>R6028/L6028*100</f>
        <v>28.000000000000004</v>
      </c>
      <c r="T6028" s="3">
        <f>( (L6028-(L6028*Q6028))*O6028)</f>
        <v>274.5</v>
      </c>
    </row>
    <row r="6029" spans="1:20" x14ac:dyDescent="0.25">
      <c r="A6029" t="s">
        <v>33</v>
      </c>
      <c r="B6029" t="s">
        <v>49</v>
      </c>
      <c r="C6029" t="s">
        <v>20</v>
      </c>
      <c r="D6029" t="s">
        <v>28</v>
      </c>
      <c r="E6029" t="s">
        <v>29</v>
      </c>
      <c r="F6029" s="9">
        <v>90036</v>
      </c>
      <c r="G6029" s="3" t="str">
        <f t="shared" si="470"/>
        <v>United States ,Los Angeles ,California, 90036</v>
      </c>
      <c r="H6029" t="s">
        <v>30</v>
      </c>
      <c r="I6029" t="s">
        <v>24</v>
      </c>
      <c r="J6029" t="str">
        <f t="shared" si="471"/>
        <v>West - Furniture</v>
      </c>
      <c r="K6029" t="s">
        <v>38</v>
      </c>
      <c r="L6029">
        <v>15.24</v>
      </c>
      <c r="M6029" s="3">
        <f t="shared" si="472"/>
        <v>15</v>
      </c>
      <c r="N6029" s="3">
        <f t="shared" si="473"/>
        <v>15.24</v>
      </c>
      <c r="O6029">
        <v>3</v>
      </c>
      <c r="P6029" s="3">
        <f t="shared" si="474"/>
        <v>5</v>
      </c>
      <c r="Q6029">
        <v>0</v>
      </c>
      <c r="R6029">
        <v>5.1816000000000004</v>
      </c>
      <c r="S6029" s="3">
        <f>R6029/L6029*100</f>
        <v>34</v>
      </c>
      <c r="T6029" s="3">
        <f>( (L6029-(L6029*Q6029))*O6029)</f>
        <v>45.72</v>
      </c>
    </row>
    <row r="6030" spans="1:20" x14ac:dyDescent="0.25">
      <c r="A6030" t="s">
        <v>33</v>
      </c>
      <c r="B6030" t="s">
        <v>19</v>
      </c>
      <c r="C6030" t="s">
        <v>20</v>
      </c>
      <c r="D6030" t="s">
        <v>328</v>
      </c>
      <c r="E6030" t="s">
        <v>51</v>
      </c>
      <c r="F6030" s="9">
        <v>75007</v>
      </c>
      <c r="G6030" s="3" t="str">
        <f t="shared" si="470"/>
        <v>United States ,Carrollton ,Texas, 75007</v>
      </c>
      <c r="H6030" t="s">
        <v>52</v>
      </c>
      <c r="I6030" t="s">
        <v>31</v>
      </c>
      <c r="J6030" t="str">
        <f t="shared" si="471"/>
        <v>Central - Office Supplies</v>
      </c>
      <c r="K6030" t="s">
        <v>43</v>
      </c>
      <c r="L6030">
        <v>19.568000000000001</v>
      </c>
      <c r="M6030" s="3">
        <f t="shared" si="472"/>
        <v>20</v>
      </c>
      <c r="N6030" s="3">
        <f t="shared" si="473"/>
        <v>3.9135999999999989</v>
      </c>
      <c r="O6030">
        <v>2</v>
      </c>
      <c r="P6030" s="3">
        <f t="shared" si="474"/>
        <v>10</v>
      </c>
      <c r="Q6030">
        <v>0.8</v>
      </c>
      <c r="R6030">
        <v>-52.833599999999997</v>
      </c>
      <c r="S6030" s="3">
        <f>R6030/L6030*100</f>
        <v>-270</v>
      </c>
      <c r="T6030" s="3">
        <f>( (L6030-(L6030*Q6030))*O6030)</f>
        <v>7.8271999999999977</v>
      </c>
    </row>
    <row r="6031" spans="1:20" x14ac:dyDescent="0.25">
      <c r="A6031" t="s">
        <v>33</v>
      </c>
      <c r="B6031" t="s">
        <v>19</v>
      </c>
      <c r="C6031" t="s">
        <v>20</v>
      </c>
      <c r="D6031" t="s">
        <v>328</v>
      </c>
      <c r="E6031" t="s">
        <v>51</v>
      </c>
      <c r="F6031" s="9">
        <v>75007</v>
      </c>
      <c r="G6031" s="3" t="str">
        <f t="shared" si="470"/>
        <v>United States ,Carrollton ,Texas, 75007</v>
      </c>
      <c r="H6031" t="s">
        <v>52</v>
      </c>
      <c r="I6031" t="s">
        <v>31</v>
      </c>
      <c r="J6031" t="str">
        <f t="shared" si="471"/>
        <v>Central - Office Supplies</v>
      </c>
      <c r="K6031" t="s">
        <v>42</v>
      </c>
      <c r="L6031">
        <v>310.392</v>
      </c>
      <c r="M6031" s="3">
        <f t="shared" si="472"/>
        <v>310</v>
      </c>
      <c r="N6031" s="3">
        <f t="shared" si="473"/>
        <v>62.078399999999988</v>
      </c>
      <c r="O6031">
        <v>4</v>
      </c>
      <c r="P6031" s="3">
        <f t="shared" si="474"/>
        <v>77.5</v>
      </c>
      <c r="Q6031">
        <v>0.8</v>
      </c>
      <c r="R6031">
        <v>-512.14679999999998</v>
      </c>
      <c r="S6031" s="3">
        <f>R6031/L6031*100</f>
        <v>-165</v>
      </c>
      <c r="T6031" s="3">
        <f>( (L6031-(L6031*Q6031))*O6031)</f>
        <v>248.31359999999995</v>
      </c>
    </row>
    <row r="6032" spans="1:20" x14ac:dyDescent="0.25">
      <c r="A6032" t="s">
        <v>33</v>
      </c>
      <c r="B6032" t="s">
        <v>19</v>
      </c>
      <c r="C6032" t="s">
        <v>20</v>
      </c>
      <c r="D6032" t="s">
        <v>526</v>
      </c>
      <c r="E6032" t="s">
        <v>22</v>
      </c>
      <c r="F6032" s="9">
        <v>40324</v>
      </c>
      <c r="G6032" s="3" t="str">
        <f t="shared" si="470"/>
        <v>United States ,Georgetown ,Kentucky, 40324</v>
      </c>
      <c r="H6032" t="s">
        <v>23</v>
      </c>
      <c r="I6032" t="s">
        <v>24</v>
      </c>
      <c r="J6032" t="str">
        <f t="shared" si="471"/>
        <v>South - Furniture</v>
      </c>
      <c r="K6032" t="s">
        <v>38</v>
      </c>
      <c r="L6032">
        <v>42.6</v>
      </c>
      <c r="M6032" s="3">
        <f t="shared" si="472"/>
        <v>43</v>
      </c>
      <c r="N6032" s="3">
        <f t="shared" si="473"/>
        <v>42.6</v>
      </c>
      <c r="O6032">
        <v>3</v>
      </c>
      <c r="P6032" s="3">
        <f t="shared" si="474"/>
        <v>14.333333333333334</v>
      </c>
      <c r="Q6032">
        <v>0</v>
      </c>
      <c r="R6032">
        <v>16.614000000000001</v>
      </c>
      <c r="S6032" s="3">
        <f>R6032/L6032*100</f>
        <v>39</v>
      </c>
      <c r="T6032" s="3">
        <f>( (L6032-(L6032*Q6032))*O6032)</f>
        <v>127.80000000000001</v>
      </c>
    </row>
    <row r="6033" spans="1:20" x14ac:dyDescent="0.25">
      <c r="A6033" t="s">
        <v>33</v>
      </c>
      <c r="B6033" t="s">
        <v>19</v>
      </c>
      <c r="C6033" t="s">
        <v>20</v>
      </c>
      <c r="D6033" t="s">
        <v>526</v>
      </c>
      <c r="E6033" t="s">
        <v>22</v>
      </c>
      <c r="F6033" s="9">
        <v>40324</v>
      </c>
      <c r="G6033" s="3" t="str">
        <f t="shared" si="470"/>
        <v>United States ,Georgetown ,Kentucky, 40324</v>
      </c>
      <c r="H6033" t="s">
        <v>23</v>
      </c>
      <c r="I6033" t="s">
        <v>31</v>
      </c>
      <c r="J6033" t="str">
        <f t="shared" si="471"/>
        <v>South - Office Supplies</v>
      </c>
      <c r="K6033" t="s">
        <v>42</v>
      </c>
      <c r="L6033">
        <v>113.94</v>
      </c>
      <c r="M6033" s="3">
        <f t="shared" si="472"/>
        <v>114</v>
      </c>
      <c r="N6033" s="3">
        <f t="shared" si="473"/>
        <v>113.94</v>
      </c>
      <c r="O6033">
        <v>6</v>
      </c>
      <c r="P6033" s="3">
        <f t="shared" si="474"/>
        <v>19</v>
      </c>
      <c r="Q6033">
        <v>0</v>
      </c>
      <c r="R6033">
        <v>54.691200000000002</v>
      </c>
      <c r="S6033" s="3">
        <f>R6033/L6033*100</f>
        <v>48.000000000000007</v>
      </c>
      <c r="T6033" s="3">
        <f>( (L6033-(L6033*Q6033))*O6033)</f>
        <v>683.64</v>
      </c>
    </row>
    <row r="6034" spans="1:20" x14ac:dyDescent="0.25">
      <c r="A6034" t="s">
        <v>33</v>
      </c>
      <c r="B6034" t="s">
        <v>19</v>
      </c>
      <c r="C6034" t="s">
        <v>20</v>
      </c>
      <c r="D6034" t="s">
        <v>526</v>
      </c>
      <c r="E6034" t="s">
        <v>22</v>
      </c>
      <c r="F6034" s="9">
        <v>40324</v>
      </c>
      <c r="G6034" s="3" t="str">
        <f t="shared" si="470"/>
        <v>United States ,Georgetown ,Kentucky, 40324</v>
      </c>
      <c r="H6034" t="s">
        <v>23</v>
      </c>
      <c r="I6034" t="s">
        <v>31</v>
      </c>
      <c r="J6034" t="str">
        <f t="shared" si="471"/>
        <v>South - Office Supplies</v>
      </c>
      <c r="K6034" t="s">
        <v>37</v>
      </c>
      <c r="L6034">
        <v>129.91999999999999</v>
      </c>
      <c r="M6034" s="3">
        <f t="shared" si="472"/>
        <v>130</v>
      </c>
      <c r="N6034" s="3">
        <f t="shared" si="473"/>
        <v>129.91999999999999</v>
      </c>
      <c r="O6034">
        <v>4</v>
      </c>
      <c r="P6034" s="3">
        <f t="shared" si="474"/>
        <v>32.5</v>
      </c>
      <c r="Q6034">
        <v>0</v>
      </c>
      <c r="R6034">
        <v>5.1967999999999996</v>
      </c>
      <c r="S6034" s="3">
        <f>R6034/L6034*100</f>
        <v>4</v>
      </c>
      <c r="T6034" s="3">
        <f>( (L6034-(L6034*Q6034))*O6034)</f>
        <v>519.67999999999995</v>
      </c>
    </row>
    <row r="6035" spans="1:20" x14ac:dyDescent="0.25">
      <c r="A6035" t="s">
        <v>33</v>
      </c>
      <c r="B6035" t="s">
        <v>19</v>
      </c>
      <c r="C6035" t="s">
        <v>20</v>
      </c>
      <c r="D6035" t="s">
        <v>526</v>
      </c>
      <c r="E6035" t="s">
        <v>22</v>
      </c>
      <c r="F6035" s="9">
        <v>40324</v>
      </c>
      <c r="G6035" s="3" t="str">
        <f t="shared" si="470"/>
        <v>United States ,Georgetown ,Kentucky, 40324</v>
      </c>
      <c r="H6035" t="s">
        <v>23</v>
      </c>
      <c r="I6035" t="s">
        <v>31</v>
      </c>
      <c r="J6035" t="str">
        <f t="shared" si="471"/>
        <v>South - Office Supplies</v>
      </c>
      <c r="K6035" t="s">
        <v>39</v>
      </c>
      <c r="L6035">
        <v>5.28</v>
      </c>
      <c r="M6035" s="3">
        <f t="shared" si="472"/>
        <v>5</v>
      </c>
      <c r="N6035" s="3">
        <f t="shared" si="473"/>
        <v>5.28</v>
      </c>
      <c r="O6035">
        <v>3</v>
      </c>
      <c r="P6035" s="3">
        <f t="shared" si="474"/>
        <v>1.6666666666666667</v>
      </c>
      <c r="Q6035">
        <v>0</v>
      </c>
      <c r="R6035">
        <v>2.5344000000000002</v>
      </c>
      <c r="S6035" s="3">
        <f>R6035/L6035*100</f>
        <v>48.000000000000007</v>
      </c>
      <c r="T6035" s="3">
        <f>( (L6035-(L6035*Q6035))*O6035)</f>
        <v>15.84</v>
      </c>
    </row>
    <row r="6036" spans="1:20" x14ac:dyDescent="0.25">
      <c r="A6036" t="s">
        <v>33</v>
      </c>
      <c r="B6036" t="s">
        <v>27</v>
      </c>
      <c r="C6036" t="s">
        <v>20</v>
      </c>
      <c r="D6036" t="s">
        <v>28</v>
      </c>
      <c r="E6036" t="s">
        <v>29</v>
      </c>
      <c r="F6036" s="9">
        <v>90008</v>
      </c>
      <c r="G6036" s="3" t="str">
        <f t="shared" si="470"/>
        <v>United States ,Los Angeles ,California, 90008</v>
      </c>
      <c r="H6036" t="s">
        <v>30</v>
      </c>
      <c r="I6036" t="s">
        <v>40</v>
      </c>
      <c r="J6036" t="str">
        <f t="shared" si="471"/>
        <v>West - Technology</v>
      </c>
      <c r="K6036" t="s">
        <v>41</v>
      </c>
      <c r="L6036">
        <v>859.2</v>
      </c>
      <c r="M6036" s="3">
        <f t="shared" si="472"/>
        <v>859</v>
      </c>
      <c r="N6036" s="3">
        <f t="shared" si="473"/>
        <v>687.36</v>
      </c>
      <c r="O6036">
        <v>3</v>
      </c>
      <c r="P6036" s="3">
        <f t="shared" si="474"/>
        <v>286.33333333333331</v>
      </c>
      <c r="Q6036">
        <v>0.2</v>
      </c>
      <c r="R6036">
        <v>75.180000000000007</v>
      </c>
      <c r="S6036" s="3">
        <f>R6036/L6036*100</f>
        <v>8.75</v>
      </c>
      <c r="T6036" s="3">
        <f>( (L6036-(L6036*Q6036))*O6036)</f>
        <v>2062.08</v>
      </c>
    </row>
    <row r="6037" spans="1:20" x14ac:dyDescent="0.25">
      <c r="A6037" t="s">
        <v>33</v>
      </c>
      <c r="B6037" t="s">
        <v>27</v>
      </c>
      <c r="C6037" t="s">
        <v>20</v>
      </c>
      <c r="D6037" t="s">
        <v>28</v>
      </c>
      <c r="E6037" t="s">
        <v>29</v>
      </c>
      <c r="F6037" s="9">
        <v>90008</v>
      </c>
      <c r="G6037" s="3" t="str">
        <f t="shared" si="470"/>
        <v>United States ,Los Angeles ,California, 90008</v>
      </c>
      <c r="H6037" t="s">
        <v>30</v>
      </c>
      <c r="I6037" t="s">
        <v>40</v>
      </c>
      <c r="J6037" t="str">
        <f t="shared" si="471"/>
        <v>West - Technology</v>
      </c>
      <c r="K6037" t="s">
        <v>128</v>
      </c>
      <c r="L6037">
        <v>506.28</v>
      </c>
      <c r="M6037" s="3">
        <f t="shared" si="472"/>
        <v>506</v>
      </c>
      <c r="N6037" s="3">
        <f t="shared" si="473"/>
        <v>405.024</v>
      </c>
      <c r="O6037">
        <v>3</v>
      </c>
      <c r="P6037" s="3">
        <f t="shared" si="474"/>
        <v>168.66666666666666</v>
      </c>
      <c r="Q6037">
        <v>0.2</v>
      </c>
      <c r="R6037">
        <v>177.19800000000001</v>
      </c>
      <c r="S6037" s="3">
        <f>R6037/L6037*100</f>
        <v>35</v>
      </c>
      <c r="T6037" s="3">
        <f>( (L6037-(L6037*Q6037))*O6037)</f>
        <v>1215.0720000000001</v>
      </c>
    </row>
    <row r="6038" spans="1:20" x14ac:dyDescent="0.25">
      <c r="A6038" t="s">
        <v>33</v>
      </c>
      <c r="B6038" t="s">
        <v>19</v>
      </c>
      <c r="C6038" t="s">
        <v>20</v>
      </c>
      <c r="D6038" t="s">
        <v>224</v>
      </c>
      <c r="E6038" t="s">
        <v>86</v>
      </c>
      <c r="F6038" s="9">
        <v>85635</v>
      </c>
      <c r="G6038" s="3" t="str">
        <f t="shared" si="470"/>
        <v>United States ,Sierra Vista ,Arizona, 85635</v>
      </c>
      <c r="H6038" t="s">
        <v>30</v>
      </c>
      <c r="I6038" t="s">
        <v>24</v>
      </c>
      <c r="J6038" t="str">
        <f t="shared" si="471"/>
        <v>West - Furniture</v>
      </c>
      <c r="K6038" t="s">
        <v>38</v>
      </c>
      <c r="L6038">
        <v>14.368</v>
      </c>
      <c r="M6038" s="3">
        <f t="shared" si="472"/>
        <v>14</v>
      </c>
      <c r="N6038" s="3">
        <f t="shared" si="473"/>
        <v>11.494400000000001</v>
      </c>
      <c r="O6038">
        <v>2</v>
      </c>
      <c r="P6038" s="3">
        <f t="shared" si="474"/>
        <v>7</v>
      </c>
      <c r="Q6038">
        <v>0.2</v>
      </c>
      <c r="R6038">
        <v>3.9512</v>
      </c>
      <c r="S6038" s="3">
        <f>R6038/L6038*100</f>
        <v>27.500000000000004</v>
      </c>
      <c r="T6038" s="3">
        <f>( (L6038-(L6038*Q6038))*O6038)</f>
        <v>22.988800000000001</v>
      </c>
    </row>
    <row r="6039" spans="1:20" x14ac:dyDescent="0.25">
      <c r="A6039" t="s">
        <v>18</v>
      </c>
      <c r="B6039" t="s">
        <v>27</v>
      </c>
      <c r="C6039" t="s">
        <v>20</v>
      </c>
      <c r="D6039" t="s">
        <v>380</v>
      </c>
      <c r="E6039" t="s">
        <v>91</v>
      </c>
      <c r="F6039" s="9">
        <v>37918</v>
      </c>
      <c r="G6039" s="3" t="str">
        <f t="shared" si="470"/>
        <v>United States ,Knoxville ,Tennessee, 37918</v>
      </c>
      <c r="H6039" t="s">
        <v>23</v>
      </c>
      <c r="I6039" t="s">
        <v>24</v>
      </c>
      <c r="J6039" t="str">
        <f t="shared" si="471"/>
        <v>South - Furniture</v>
      </c>
      <c r="K6039" t="s">
        <v>26</v>
      </c>
      <c r="L6039">
        <v>314.35199999999998</v>
      </c>
      <c r="M6039" s="3">
        <f t="shared" si="472"/>
        <v>314</v>
      </c>
      <c r="N6039" s="3">
        <f t="shared" si="473"/>
        <v>251.48159999999999</v>
      </c>
      <c r="O6039">
        <v>3</v>
      </c>
      <c r="P6039" s="3">
        <f t="shared" si="474"/>
        <v>104.66666666666667</v>
      </c>
      <c r="Q6039">
        <v>0.2</v>
      </c>
      <c r="R6039">
        <v>-35.364600000000003</v>
      </c>
      <c r="S6039" s="3">
        <f>R6039/L6039*100</f>
        <v>-11.250000000000002</v>
      </c>
      <c r="T6039" s="3">
        <f>( (L6039-(L6039*Q6039))*O6039)</f>
        <v>754.44479999999999</v>
      </c>
    </row>
    <row r="6040" spans="1:20" x14ac:dyDescent="0.25">
      <c r="A6040" t="s">
        <v>18</v>
      </c>
      <c r="B6040" t="s">
        <v>27</v>
      </c>
      <c r="C6040" t="s">
        <v>20</v>
      </c>
      <c r="D6040" t="s">
        <v>380</v>
      </c>
      <c r="E6040" t="s">
        <v>91</v>
      </c>
      <c r="F6040" s="9">
        <v>37918</v>
      </c>
      <c r="G6040" s="3" t="str">
        <f t="shared" si="470"/>
        <v>United States ,Knoxville ,Tennessee, 37918</v>
      </c>
      <c r="H6040" t="s">
        <v>23</v>
      </c>
      <c r="I6040" t="s">
        <v>31</v>
      </c>
      <c r="J6040" t="str">
        <f t="shared" si="471"/>
        <v>South - Office Supplies</v>
      </c>
      <c r="K6040" t="s">
        <v>46</v>
      </c>
      <c r="L6040">
        <v>27.888000000000002</v>
      </c>
      <c r="M6040" s="3">
        <f t="shared" si="472"/>
        <v>28</v>
      </c>
      <c r="N6040" s="3">
        <f t="shared" si="473"/>
        <v>22.310400000000001</v>
      </c>
      <c r="O6040">
        <v>7</v>
      </c>
      <c r="P6040" s="3">
        <f t="shared" si="474"/>
        <v>4</v>
      </c>
      <c r="Q6040">
        <v>0.2</v>
      </c>
      <c r="R6040">
        <v>10.109400000000001</v>
      </c>
      <c r="S6040" s="3">
        <f>R6040/L6040*100</f>
        <v>36.25</v>
      </c>
      <c r="T6040" s="3">
        <f>( (L6040-(L6040*Q6040))*O6040)</f>
        <v>156.1728</v>
      </c>
    </row>
    <row r="6041" spans="1:20" x14ac:dyDescent="0.25">
      <c r="A6041" t="s">
        <v>33</v>
      </c>
      <c r="B6041" t="s">
        <v>27</v>
      </c>
      <c r="C6041" t="s">
        <v>20</v>
      </c>
      <c r="D6041" t="s">
        <v>176</v>
      </c>
      <c r="E6041" t="s">
        <v>86</v>
      </c>
      <c r="F6041" s="9">
        <v>85705</v>
      </c>
      <c r="G6041" s="3" t="str">
        <f t="shared" si="470"/>
        <v>United States ,Tucson ,Arizona, 85705</v>
      </c>
      <c r="H6041" t="s">
        <v>30</v>
      </c>
      <c r="I6041" t="s">
        <v>24</v>
      </c>
      <c r="J6041" t="str">
        <f t="shared" si="471"/>
        <v>West - Furniture</v>
      </c>
      <c r="K6041" t="s">
        <v>38</v>
      </c>
      <c r="L6041">
        <v>238.15199999999999</v>
      </c>
      <c r="M6041" s="3">
        <f t="shared" si="472"/>
        <v>238</v>
      </c>
      <c r="N6041" s="3">
        <f t="shared" si="473"/>
        <v>190.52159999999998</v>
      </c>
      <c r="O6041">
        <v>3</v>
      </c>
      <c r="P6041" s="3">
        <f t="shared" si="474"/>
        <v>79.333333333333329</v>
      </c>
      <c r="Q6041">
        <v>0.2</v>
      </c>
      <c r="R6041">
        <v>89.307000000000002</v>
      </c>
      <c r="S6041" s="3">
        <f>R6041/L6041*100</f>
        <v>37.500000000000007</v>
      </c>
      <c r="T6041" s="3">
        <f>( (L6041-(L6041*Q6041))*O6041)</f>
        <v>571.56479999999988</v>
      </c>
    </row>
    <row r="6042" spans="1:20" x14ac:dyDescent="0.25">
      <c r="A6042" t="s">
        <v>33</v>
      </c>
      <c r="B6042" t="s">
        <v>49</v>
      </c>
      <c r="C6042" t="s">
        <v>20</v>
      </c>
      <c r="D6042" t="s">
        <v>98</v>
      </c>
      <c r="E6042" t="s">
        <v>73</v>
      </c>
      <c r="F6042" s="9">
        <v>55407</v>
      </c>
      <c r="G6042" s="3" t="str">
        <f t="shared" si="470"/>
        <v>United States ,Minneapolis ,Minnesota, 55407</v>
      </c>
      <c r="H6042" t="s">
        <v>52</v>
      </c>
      <c r="I6042" t="s">
        <v>24</v>
      </c>
      <c r="J6042" t="str">
        <f t="shared" si="471"/>
        <v>Central - Furniture</v>
      </c>
      <c r="K6042" t="s">
        <v>36</v>
      </c>
      <c r="L6042">
        <v>692.94</v>
      </c>
      <c r="M6042" s="3">
        <f t="shared" si="472"/>
        <v>693</v>
      </c>
      <c r="N6042" s="3">
        <f t="shared" si="473"/>
        <v>692.94</v>
      </c>
      <c r="O6042">
        <v>3</v>
      </c>
      <c r="P6042" s="3">
        <f t="shared" si="474"/>
        <v>231</v>
      </c>
      <c r="Q6042">
        <v>0</v>
      </c>
      <c r="R6042">
        <v>173.23500000000001</v>
      </c>
      <c r="S6042" s="3">
        <f>R6042/L6042*100</f>
        <v>25</v>
      </c>
      <c r="T6042" s="3">
        <f>( (L6042-(L6042*Q6042))*O6042)</f>
        <v>2078.8200000000002</v>
      </c>
    </row>
    <row r="6043" spans="1:20" x14ac:dyDescent="0.25">
      <c r="A6043" t="s">
        <v>33</v>
      </c>
      <c r="B6043" t="s">
        <v>27</v>
      </c>
      <c r="C6043" t="s">
        <v>20</v>
      </c>
      <c r="D6043" t="s">
        <v>185</v>
      </c>
      <c r="E6043" t="s">
        <v>35</v>
      </c>
      <c r="F6043" s="9">
        <v>33142</v>
      </c>
      <c r="G6043" s="3" t="str">
        <f t="shared" si="470"/>
        <v>United States ,Miami ,Florida, 33142</v>
      </c>
      <c r="H6043" t="s">
        <v>23</v>
      </c>
      <c r="I6043" t="s">
        <v>31</v>
      </c>
      <c r="J6043" t="str">
        <f t="shared" si="471"/>
        <v>South - Office Supplies</v>
      </c>
      <c r="K6043" t="s">
        <v>42</v>
      </c>
      <c r="L6043">
        <v>16.146000000000001</v>
      </c>
      <c r="M6043" s="3">
        <f t="shared" si="472"/>
        <v>16</v>
      </c>
      <c r="N6043" s="3">
        <f t="shared" si="473"/>
        <v>4.8438000000000017</v>
      </c>
      <c r="O6043">
        <v>9</v>
      </c>
      <c r="P6043" s="3">
        <f t="shared" si="474"/>
        <v>1.7777777777777777</v>
      </c>
      <c r="Q6043">
        <v>0.7</v>
      </c>
      <c r="R6043">
        <v>-12.9168</v>
      </c>
      <c r="S6043" s="3">
        <f>R6043/L6043*100</f>
        <v>-80</v>
      </c>
      <c r="T6043" s="3">
        <f>( (L6043-(L6043*Q6043))*O6043)</f>
        <v>43.594200000000015</v>
      </c>
    </row>
    <row r="6044" spans="1:20" x14ac:dyDescent="0.25">
      <c r="A6044" t="s">
        <v>33</v>
      </c>
      <c r="B6044" t="s">
        <v>27</v>
      </c>
      <c r="C6044" t="s">
        <v>20</v>
      </c>
      <c r="D6044" t="s">
        <v>185</v>
      </c>
      <c r="E6044" t="s">
        <v>35</v>
      </c>
      <c r="F6044" s="9">
        <v>33142</v>
      </c>
      <c r="G6044" s="3" t="str">
        <f t="shared" si="470"/>
        <v>United States ,Miami ,Florida, 33142</v>
      </c>
      <c r="H6044" t="s">
        <v>23</v>
      </c>
      <c r="I6044" t="s">
        <v>31</v>
      </c>
      <c r="J6044" t="str">
        <f t="shared" si="471"/>
        <v>South - Office Supplies</v>
      </c>
      <c r="K6044" t="s">
        <v>42</v>
      </c>
      <c r="L6044">
        <v>1345.4849999999999</v>
      </c>
      <c r="M6044" s="3">
        <f t="shared" si="472"/>
        <v>1345</v>
      </c>
      <c r="N6044" s="3">
        <f t="shared" si="473"/>
        <v>403.64550000000008</v>
      </c>
      <c r="O6044">
        <v>5</v>
      </c>
      <c r="P6044" s="3">
        <f t="shared" si="474"/>
        <v>269</v>
      </c>
      <c r="Q6044">
        <v>0.7</v>
      </c>
      <c r="R6044">
        <v>-1031.5385000000001</v>
      </c>
      <c r="S6044" s="3">
        <f>R6044/L6044*100</f>
        <v>-76.666666666666686</v>
      </c>
      <c r="T6044" s="3">
        <f>( (L6044-(L6044*Q6044))*O6044)</f>
        <v>2018.2275000000004</v>
      </c>
    </row>
    <row r="6045" spans="1:20" x14ac:dyDescent="0.25">
      <c r="A6045" t="s">
        <v>67</v>
      </c>
      <c r="B6045" t="s">
        <v>19</v>
      </c>
      <c r="C6045" t="s">
        <v>20</v>
      </c>
      <c r="D6045" t="s">
        <v>66</v>
      </c>
      <c r="E6045" t="s">
        <v>51</v>
      </c>
      <c r="F6045" s="9">
        <v>77036</v>
      </c>
      <c r="G6045" s="3" t="str">
        <f t="shared" si="470"/>
        <v>United States ,Houston ,Texas, 77036</v>
      </c>
      <c r="H6045" t="s">
        <v>52</v>
      </c>
      <c r="I6045" t="s">
        <v>31</v>
      </c>
      <c r="J6045" t="str">
        <f t="shared" si="471"/>
        <v>Central - Office Supplies</v>
      </c>
      <c r="K6045" t="s">
        <v>46</v>
      </c>
      <c r="L6045">
        <v>173.488</v>
      </c>
      <c r="M6045" s="3">
        <f t="shared" si="472"/>
        <v>173</v>
      </c>
      <c r="N6045" s="3">
        <f t="shared" si="473"/>
        <v>138.79040000000001</v>
      </c>
      <c r="O6045">
        <v>7</v>
      </c>
      <c r="P6045" s="3">
        <f t="shared" si="474"/>
        <v>24.714285714285715</v>
      </c>
      <c r="Q6045">
        <v>0.2</v>
      </c>
      <c r="R6045">
        <v>54.215000000000003</v>
      </c>
      <c r="S6045" s="3">
        <f>R6045/L6045*100</f>
        <v>31.25</v>
      </c>
      <c r="T6045" s="3">
        <f>( (L6045-(L6045*Q6045))*O6045)</f>
        <v>971.53280000000007</v>
      </c>
    </row>
    <row r="6046" spans="1:20" x14ac:dyDescent="0.25">
      <c r="A6046" t="s">
        <v>33</v>
      </c>
      <c r="B6046" t="s">
        <v>19</v>
      </c>
      <c r="C6046" t="s">
        <v>20</v>
      </c>
      <c r="D6046" t="s">
        <v>246</v>
      </c>
      <c r="E6046" t="s">
        <v>54</v>
      </c>
      <c r="F6046" s="9">
        <v>53209</v>
      </c>
      <c r="G6046" s="3" t="str">
        <f t="shared" si="470"/>
        <v>United States ,Milwaukee ,Wisconsin, 53209</v>
      </c>
      <c r="H6046" t="s">
        <v>52</v>
      </c>
      <c r="I6046" t="s">
        <v>31</v>
      </c>
      <c r="J6046" t="str">
        <f t="shared" si="471"/>
        <v>Central - Office Supplies</v>
      </c>
      <c r="K6046" t="s">
        <v>39</v>
      </c>
      <c r="L6046">
        <v>57.75</v>
      </c>
      <c r="M6046" s="3">
        <f t="shared" si="472"/>
        <v>58</v>
      </c>
      <c r="N6046" s="3">
        <f t="shared" si="473"/>
        <v>57.75</v>
      </c>
      <c r="O6046">
        <v>5</v>
      </c>
      <c r="P6046" s="3">
        <f t="shared" si="474"/>
        <v>11.6</v>
      </c>
      <c r="Q6046">
        <v>0</v>
      </c>
      <c r="R6046">
        <v>16.170000000000002</v>
      </c>
      <c r="S6046" s="3">
        <f>R6046/L6046*100</f>
        <v>28.000000000000004</v>
      </c>
      <c r="T6046" s="3">
        <f>( (L6046-(L6046*Q6046))*O6046)</f>
        <v>288.75</v>
      </c>
    </row>
    <row r="6047" spans="1:20" x14ac:dyDescent="0.25">
      <c r="A6047" t="s">
        <v>33</v>
      </c>
      <c r="B6047" t="s">
        <v>19</v>
      </c>
      <c r="C6047" t="s">
        <v>20</v>
      </c>
      <c r="D6047" t="s">
        <v>246</v>
      </c>
      <c r="E6047" t="s">
        <v>54</v>
      </c>
      <c r="F6047" s="9">
        <v>53209</v>
      </c>
      <c r="G6047" s="3" t="str">
        <f t="shared" si="470"/>
        <v>United States ,Milwaukee ,Wisconsin, 53209</v>
      </c>
      <c r="H6047" t="s">
        <v>52</v>
      </c>
      <c r="I6047" t="s">
        <v>31</v>
      </c>
      <c r="J6047" t="str">
        <f t="shared" si="471"/>
        <v>Central - Office Supplies</v>
      </c>
      <c r="K6047" t="s">
        <v>43</v>
      </c>
      <c r="L6047">
        <v>272.39999999999998</v>
      </c>
      <c r="M6047" s="3">
        <f t="shared" si="472"/>
        <v>272</v>
      </c>
      <c r="N6047" s="3">
        <f t="shared" si="473"/>
        <v>272.39999999999998</v>
      </c>
      <c r="O6047">
        <v>5</v>
      </c>
      <c r="P6047" s="3">
        <f t="shared" si="474"/>
        <v>54.4</v>
      </c>
      <c r="Q6047">
        <v>0</v>
      </c>
      <c r="R6047">
        <v>76.272000000000006</v>
      </c>
      <c r="S6047" s="3">
        <f>R6047/L6047*100</f>
        <v>28.000000000000004</v>
      </c>
      <c r="T6047" s="3">
        <f>( (L6047-(L6047*Q6047))*O6047)</f>
        <v>1362</v>
      </c>
    </row>
    <row r="6048" spans="1:20" x14ac:dyDescent="0.25">
      <c r="A6048" t="s">
        <v>18</v>
      </c>
      <c r="B6048" t="s">
        <v>49</v>
      </c>
      <c r="C6048" t="s">
        <v>20</v>
      </c>
      <c r="D6048" t="s">
        <v>240</v>
      </c>
      <c r="E6048" t="s">
        <v>109</v>
      </c>
      <c r="F6048" s="9">
        <v>43130</v>
      </c>
      <c r="G6048" s="3" t="str">
        <f t="shared" si="470"/>
        <v>United States ,Lancaster ,Ohio, 43130</v>
      </c>
      <c r="H6048" t="s">
        <v>62</v>
      </c>
      <c r="I6048" t="s">
        <v>31</v>
      </c>
      <c r="J6048" t="str">
        <f t="shared" si="471"/>
        <v>East - Office Supplies</v>
      </c>
      <c r="K6048" t="s">
        <v>46</v>
      </c>
      <c r="L6048">
        <v>11.952</v>
      </c>
      <c r="M6048" s="3">
        <f t="shared" si="472"/>
        <v>12</v>
      </c>
      <c r="N6048" s="3">
        <f t="shared" si="473"/>
        <v>9.5616000000000003</v>
      </c>
      <c r="O6048">
        <v>3</v>
      </c>
      <c r="P6048" s="3">
        <f t="shared" si="474"/>
        <v>4</v>
      </c>
      <c r="Q6048">
        <v>0.2</v>
      </c>
      <c r="R6048">
        <v>4.0338000000000003</v>
      </c>
      <c r="S6048" s="3">
        <f>R6048/L6048*100</f>
        <v>33.75</v>
      </c>
      <c r="T6048" s="3">
        <f>( (L6048-(L6048*Q6048))*O6048)</f>
        <v>28.684800000000003</v>
      </c>
    </row>
    <row r="6049" spans="1:20" x14ac:dyDescent="0.25">
      <c r="A6049" t="s">
        <v>18</v>
      </c>
      <c r="B6049" t="s">
        <v>49</v>
      </c>
      <c r="C6049" t="s">
        <v>20</v>
      </c>
      <c r="D6049" t="s">
        <v>240</v>
      </c>
      <c r="E6049" t="s">
        <v>109</v>
      </c>
      <c r="F6049" s="9">
        <v>43130</v>
      </c>
      <c r="G6049" s="3" t="str">
        <f t="shared" si="470"/>
        <v>United States ,Lancaster ,Ohio, 43130</v>
      </c>
      <c r="H6049" t="s">
        <v>62</v>
      </c>
      <c r="I6049" t="s">
        <v>24</v>
      </c>
      <c r="J6049" t="str">
        <f t="shared" si="471"/>
        <v>East - Furniture</v>
      </c>
      <c r="K6049" t="s">
        <v>38</v>
      </c>
      <c r="L6049">
        <v>28</v>
      </c>
      <c r="M6049" s="3">
        <f t="shared" si="472"/>
        <v>28</v>
      </c>
      <c r="N6049" s="3">
        <f t="shared" si="473"/>
        <v>22.4</v>
      </c>
      <c r="O6049">
        <v>4</v>
      </c>
      <c r="P6049" s="3">
        <f t="shared" si="474"/>
        <v>7</v>
      </c>
      <c r="Q6049">
        <v>0.2</v>
      </c>
      <c r="R6049">
        <v>7.7</v>
      </c>
      <c r="S6049" s="3">
        <f>R6049/L6049*100</f>
        <v>27.500000000000004</v>
      </c>
      <c r="T6049" s="3">
        <f>( (L6049-(L6049*Q6049))*O6049)</f>
        <v>89.6</v>
      </c>
    </row>
    <row r="6050" spans="1:20" x14ac:dyDescent="0.25">
      <c r="A6050" t="s">
        <v>18</v>
      </c>
      <c r="B6050" t="s">
        <v>49</v>
      </c>
      <c r="C6050" t="s">
        <v>20</v>
      </c>
      <c r="D6050" t="s">
        <v>240</v>
      </c>
      <c r="E6050" t="s">
        <v>109</v>
      </c>
      <c r="F6050" s="9">
        <v>43130</v>
      </c>
      <c r="G6050" s="3" t="str">
        <f t="shared" si="470"/>
        <v>United States ,Lancaster ,Ohio, 43130</v>
      </c>
      <c r="H6050" t="s">
        <v>62</v>
      </c>
      <c r="I6050" t="s">
        <v>31</v>
      </c>
      <c r="J6050" t="str">
        <f t="shared" si="471"/>
        <v>East - Office Supplies</v>
      </c>
      <c r="K6050" t="s">
        <v>42</v>
      </c>
      <c r="L6050">
        <v>12.201000000000001</v>
      </c>
      <c r="M6050" s="3">
        <f t="shared" si="472"/>
        <v>12</v>
      </c>
      <c r="N6050" s="3">
        <f t="shared" si="473"/>
        <v>3.6603000000000012</v>
      </c>
      <c r="O6050">
        <v>7</v>
      </c>
      <c r="P6050" s="3">
        <f t="shared" si="474"/>
        <v>1.7142857142857142</v>
      </c>
      <c r="Q6050">
        <v>0.7</v>
      </c>
      <c r="R6050">
        <v>-9.7607999999999997</v>
      </c>
      <c r="S6050" s="3">
        <f>R6050/L6050*100</f>
        <v>-80</v>
      </c>
      <c r="T6050" s="3">
        <f>( (L6050-(L6050*Q6050))*O6050)</f>
        <v>25.62210000000001</v>
      </c>
    </row>
    <row r="6051" spans="1:20" x14ac:dyDescent="0.25">
      <c r="A6051" t="s">
        <v>67</v>
      </c>
      <c r="B6051" t="s">
        <v>19</v>
      </c>
      <c r="C6051" t="s">
        <v>20</v>
      </c>
      <c r="D6051" t="s">
        <v>475</v>
      </c>
      <c r="E6051" t="s">
        <v>51</v>
      </c>
      <c r="F6051" s="9">
        <v>78539</v>
      </c>
      <c r="G6051" s="3" t="str">
        <f t="shared" si="470"/>
        <v>United States ,Edinburg ,Texas, 78539</v>
      </c>
      <c r="H6051" t="s">
        <v>52</v>
      </c>
      <c r="I6051" t="s">
        <v>31</v>
      </c>
      <c r="J6051" t="str">
        <f t="shared" si="471"/>
        <v>Central - Office Supplies</v>
      </c>
      <c r="K6051" t="s">
        <v>42</v>
      </c>
      <c r="L6051">
        <v>2.0680000000000001</v>
      </c>
      <c r="M6051" s="3">
        <f t="shared" si="472"/>
        <v>2</v>
      </c>
      <c r="N6051" s="3">
        <f t="shared" si="473"/>
        <v>0.41359999999999997</v>
      </c>
      <c r="O6051">
        <v>1</v>
      </c>
      <c r="P6051" s="3">
        <f t="shared" si="474"/>
        <v>2</v>
      </c>
      <c r="Q6051">
        <v>0.8</v>
      </c>
      <c r="R6051">
        <v>-3.4121999999999999</v>
      </c>
      <c r="S6051" s="3">
        <f>R6051/L6051*100</f>
        <v>-165</v>
      </c>
      <c r="T6051" s="3">
        <f>( (L6051-(L6051*Q6051))*O6051)</f>
        <v>0.41359999999999997</v>
      </c>
    </row>
    <row r="6052" spans="1:20" x14ac:dyDescent="0.25">
      <c r="A6052" t="s">
        <v>67</v>
      </c>
      <c r="B6052" t="s">
        <v>19</v>
      </c>
      <c r="C6052" t="s">
        <v>20</v>
      </c>
      <c r="D6052" t="s">
        <v>475</v>
      </c>
      <c r="E6052" t="s">
        <v>51</v>
      </c>
      <c r="F6052" s="9">
        <v>78539</v>
      </c>
      <c r="G6052" s="3" t="str">
        <f t="shared" si="470"/>
        <v>United States ,Edinburg ,Texas, 78539</v>
      </c>
      <c r="H6052" t="s">
        <v>52</v>
      </c>
      <c r="I6052" t="s">
        <v>31</v>
      </c>
      <c r="J6052" t="str">
        <f t="shared" si="471"/>
        <v>Central - Office Supplies</v>
      </c>
      <c r="K6052" t="s">
        <v>46</v>
      </c>
      <c r="L6052">
        <v>83.84</v>
      </c>
      <c r="M6052" s="3">
        <f t="shared" si="472"/>
        <v>84</v>
      </c>
      <c r="N6052" s="3">
        <f t="shared" si="473"/>
        <v>67.072000000000003</v>
      </c>
      <c r="O6052">
        <v>8</v>
      </c>
      <c r="P6052" s="3">
        <f t="shared" si="474"/>
        <v>10.5</v>
      </c>
      <c r="Q6052">
        <v>0.2</v>
      </c>
      <c r="R6052">
        <v>30.391999999999999</v>
      </c>
      <c r="S6052" s="3">
        <f>R6052/L6052*100</f>
        <v>36.25</v>
      </c>
      <c r="T6052" s="3">
        <f>( (L6052-(L6052*Q6052))*O6052)</f>
        <v>536.57600000000002</v>
      </c>
    </row>
    <row r="6053" spans="1:20" x14ac:dyDescent="0.25">
      <c r="A6053" t="s">
        <v>33</v>
      </c>
      <c r="B6053" t="s">
        <v>49</v>
      </c>
      <c r="C6053" t="s">
        <v>20</v>
      </c>
      <c r="D6053" t="s">
        <v>80</v>
      </c>
      <c r="E6053" t="s">
        <v>81</v>
      </c>
      <c r="F6053" s="9">
        <v>10009</v>
      </c>
      <c r="G6053" s="3" t="str">
        <f t="shared" si="470"/>
        <v>United States ,New York City ,New York, 10009</v>
      </c>
      <c r="H6053" t="s">
        <v>62</v>
      </c>
      <c r="I6053" t="s">
        <v>31</v>
      </c>
      <c r="J6053" t="str">
        <f t="shared" si="471"/>
        <v>East - Office Supplies</v>
      </c>
      <c r="K6053" t="s">
        <v>65</v>
      </c>
      <c r="L6053">
        <v>11.36</v>
      </c>
      <c r="M6053" s="3">
        <f t="shared" si="472"/>
        <v>11</v>
      </c>
      <c r="N6053" s="3">
        <f t="shared" si="473"/>
        <v>11.36</v>
      </c>
      <c r="O6053">
        <v>2</v>
      </c>
      <c r="P6053" s="3">
        <f t="shared" si="474"/>
        <v>5.5</v>
      </c>
      <c r="Q6053">
        <v>0</v>
      </c>
      <c r="R6053">
        <v>5.3391999999999999</v>
      </c>
      <c r="S6053" s="3">
        <f>R6053/L6053*100</f>
        <v>47</v>
      </c>
      <c r="T6053" s="3">
        <f>( (L6053-(L6053*Q6053))*O6053)</f>
        <v>22.72</v>
      </c>
    </row>
    <row r="6054" spans="1:20" x14ac:dyDescent="0.25">
      <c r="A6054" t="s">
        <v>33</v>
      </c>
      <c r="B6054" t="s">
        <v>49</v>
      </c>
      <c r="C6054" t="s">
        <v>20</v>
      </c>
      <c r="D6054" t="s">
        <v>80</v>
      </c>
      <c r="E6054" t="s">
        <v>81</v>
      </c>
      <c r="F6054" s="9">
        <v>10009</v>
      </c>
      <c r="G6054" s="3" t="str">
        <f t="shared" si="470"/>
        <v>United States ,New York City ,New York, 10009</v>
      </c>
      <c r="H6054" t="s">
        <v>62</v>
      </c>
      <c r="I6054" t="s">
        <v>31</v>
      </c>
      <c r="J6054" t="str">
        <f t="shared" si="471"/>
        <v>East - Office Supplies</v>
      </c>
      <c r="K6054" t="s">
        <v>46</v>
      </c>
      <c r="L6054">
        <v>36.4</v>
      </c>
      <c r="M6054" s="3">
        <f t="shared" si="472"/>
        <v>36</v>
      </c>
      <c r="N6054" s="3">
        <f t="shared" si="473"/>
        <v>36.4</v>
      </c>
      <c r="O6054">
        <v>5</v>
      </c>
      <c r="P6054" s="3">
        <f t="shared" si="474"/>
        <v>7.2</v>
      </c>
      <c r="Q6054">
        <v>0</v>
      </c>
      <c r="R6054">
        <v>17.472000000000001</v>
      </c>
      <c r="S6054" s="3">
        <f>R6054/L6054*100</f>
        <v>48.000000000000007</v>
      </c>
      <c r="T6054" s="3">
        <f>( (L6054-(L6054*Q6054))*O6054)</f>
        <v>182</v>
      </c>
    </row>
    <row r="6055" spans="1:20" x14ac:dyDescent="0.25">
      <c r="A6055" t="s">
        <v>33</v>
      </c>
      <c r="B6055" t="s">
        <v>19</v>
      </c>
      <c r="C6055" t="s">
        <v>20</v>
      </c>
      <c r="D6055" t="s">
        <v>60</v>
      </c>
      <c r="E6055" t="s">
        <v>61</v>
      </c>
      <c r="F6055" s="9">
        <v>19120</v>
      </c>
      <c r="G6055" s="3" t="str">
        <f t="shared" si="470"/>
        <v>United States ,Philadelphia ,Pennsylvania, 19120</v>
      </c>
      <c r="H6055" t="s">
        <v>62</v>
      </c>
      <c r="I6055" t="s">
        <v>40</v>
      </c>
      <c r="J6055" t="str">
        <f t="shared" si="471"/>
        <v>East - Technology</v>
      </c>
      <c r="K6055" t="s">
        <v>64</v>
      </c>
      <c r="L6055">
        <v>27.968</v>
      </c>
      <c r="M6055" s="3">
        <f t="shared" si="472"/>
        <v>28</v>
      </c>
      <c r="N6055" s="3">
        <f t="shared" si="473"/>
        <v>22.374400000000001</v>
      </c>
      <c r="O6055">
        <v>2</v>
      </c>
      <c r="P6055" s="3">
        <f t="shared" si="474"/>
        <v>14</v>
      </c>
      <c r="Q6055">
        <v>0.2</v>
      </c>
      <c r="R6055">
        <v>6.992</v>
      </c>
      <c r="S6055" s="3">
        <f>R6055/L6055*100</f>
        <v>25</v>
      </c>
      <c r="T6055" s="3">
        <f>( (L6055-(L6055*Q6055))*O6055)</f>
        <v>44.748800000000003</v>
      </c>
    </row>
    <row r="6056" spans="1:20" x14ac:dyDescent="0.25">
      <c r="A6056" t="s">
        <v>33</v>
      </c>
      <c r="B6056" t="s">
        <v>49</v>
      </c>
      <c r="C6056" t="s">
        <v>20</v>
      </c>
      <c r="D6056" t="s">
        <v>97</v>
      </c>
      <c r="E6056" t="s">
        <v>81</v>
      </c>
      <c r="F6056" s="9">
        <v>14609</v>
      </c>
      <c r="G6056" s="3" t="str">
        <f t="shared" si="470"/>
        <v>United States ,Rochester ,New York, 14609</v>
      </c>
      <c r="H6056" t="s">
        <v>62</v>
      </c>
      <c r="I6056" t="s">
        <v>31</v>
      </c>
      <c r="J6056" t="str">
        <f t="shared" si="471"/>
        <v>East - Office Supplies</v>
      </c>
      <c r="K6056" t="s">
        <v>37</v>
      </c>
      <c r="L6056">
        <v>142.04</v>
      </c>
      <c r="M6056" s="3">
        <f t="shared" si="472"/>
        <v>142</v>
      </c>
      <c r="N6056" s="3">
        <f t="shared" si="473"/>
        <v>142.04</v>
      </c>
      <c r="O6056">
        <v>4</v>
      </c>
      <c r="P6056" s="3">
        <f t="shared" si="474"/>
        <v>35.5</v>
      </c>
      <c r="Q6056">
        <v>0</v>
      </c>
      <c r="R6056">
        <v>38.3508</v>
      </c>
      <c r="S6056" s="3">
        <f>R6056/L6056*100</f>
        <v>27</v>
      </c>
      <c r="T6056" s="3">
        <f>( (L6056-(L6056*Q6056))*O6056)</f>
        <v>568.16</v>
      </c>
    </row>
    <row r="6057" spans="1:20" x14ac:dyDescent="0.25">
      <c r="A6057" t="s">
        <v>33</v>
      </c>
      <c r="B6057" t="s">
        <v>49</v>
      </c>
      <c r="C6057" t="s">
        <v>20</v>
      </c>
      <c r="D6057" t="s">
        <v>97</v>
      </c>
      <c r="E6057" t="s">
        <v>81</v>
      </c>
      <c r="F6057" s="9">
        <v>14609</v>
      </c>
      <c r="G6057" s="3" t="str">
        <f t="shared" si="470"/>
        <v>United States ,Rochester ,New York, 14609</v>
      </c>
      <c r="H6057" t="s">
        <v>62</v>
      </c>
      <c r="I6057" t="s">
        <v>31</v>
      </c>
      <c r="J6057" t="str">
        <f t="shared" si="471"/>
        <v>East - Office Supplies</v>
      </c>
      <c r="K6057" t="s">
        <v>39</v>
      </c>
      <c r="L6057">
        <v>14.67</v>
      </c>
      <c r="M6057" s="3">
        <f t="shared" si="472"/>
        <v>15</v>
      </c>
      <c r="N6057" s="3">
        <f t="shared" si="473"/>
        <v>14.67</v>
      </c>
      <c r="O6057">
        <v>3</v>
      </c>
      <c r="P6057" s="3">
        <f t="shared" si="474"/>
        <v>5</v>
      </c>
      <c r="Q6057">
        <v>0</v>
      </c>
      <c r="R6057">
        <v>6.0147000000000004</v>
      </c>
      <c r="S6057" s="3">
        <f>R6057/L6057*100</f>
        <v>41</v>
      </c>
      <c r="T6057" s="3">
        <f>( (L6057-(L6057*Q6057))*O6057)</f>
        <v>44.01</v>
      </c>
    </row>
    <row r="6058" spans="1:20" x14ac:dyDescent="0.25">
      <c r="A6058" t="s">
        <v>18</v>
      </c>
      <c r="B6058" t="s">
        <v>19</v>
      </c>
      <c r="C6058" t="s">
        <v>20</v>
      </c>
      <c r="D6058" t="s">
        <v>149</v>
      </c>
      <c r="E6058" t="s">
        <v>29</v>
      </c>
      <c r="F6058" s="9">
        <v>92037</v>
      </c>
      <c r="G6058" s="3" t="str">
        <f t="shared" si="470"/>
        <v>United States ,San Diego ,California, 92037</v>
      </c>
      <c r="H6058" t="s">
        <v>30</v>
      </c>
      <c r="I6058" t="s">
        <v>40</v>
      </c>
      <c r="J6058" t="str">
        <f t="shared" si="471"/>
        <v>West - Technology</v>
      </c>
      <c r="K6058" t="s">
        <v>167</v>
      </c>
      <c r="L6058">
        <v>1199.96</v>
      </c>
      <c r="M6058" s="3">
        <f t="shared" si="472"/>
        <v>1200</v>
      </c>
      <c r="N6058" s="3">
        <f t="shared" si="473"/>
        <v>959.96800000000007</v>
      </c>
      <c r="O6058">
        <v>5</v>
      </c>
      <c r="P6058" s="3">
        <f t="shared" si="474"/>
        <v>240</v>
      </c>
      <c r="Q6058">
        <v>0.2</v>
      </c>
      <c r="R6058">
        <v>224.99250000000001</v>
      </c>
      <c r="S6058" s="3">
        <f>R6058/L6058*100</f>
        <v>18.75</v>
      </c>
      <c r="T6058" s="3">
        <f>( (L6058-(L6058*Q6058))*O6058)</f>
        <v>4799.84</v>
      </c>
    </row>
    <row r="6059" spans="1:20" x14ac:dyDescent="0.25">
      <c r="A6059" t="s">
        <v>18</v>
      </c>
      <c r="B6059" t="s">
        <v>19</v>
      </c>
      <c r="C6059" t="s">
        <v>20</v>
      </c>
      <c r="D6059" t="s">
        <v>149</v>
      </c>
      <c r="E6059" t="s">
        <v>29</v>
      </c>
      <c r="F6059" s="9">
        <v>92037</v>
      </c>
      <c r="G6059" s="3" t="str">
        <f t="shared" si="470"/>
        <v>United States ,San Diego ,California, 92037</v>
      </c>
      <c r="H6059" t="s">
        <v>30</v>
      </c>
      <c r="I6059" t="s">
        <v>31</v>
      </c>
      <c r="J6059" t="str">
        <f t="shared" si="471"/>
        <v>West - Office Supplies</v>
      </c>
      <c r="K6059" t="s">
        <v>46</v>
      </c>
      <c r="L6059">
        <v>12.6</v>
      </c>
      <c r="M6059" s="3">
        <f t="shared" si="472"/>
        <v>13</v>
      </c>
      <c r="N6059" s="3">
        <f t="shared" si="473"/>
        <v>12.6</v>
      </c>
      <c r="O6059">
        <v>3</v>
      </c>
      <c r="P6059" s="3">
        <f t="shared" si="474"/>
        <v>4.333333333333333</v>
      </c>
      <c r="Q6059">
        <v>0</v>
      </c>
      <c r="R6059">
        <v>6.1740000000000004</v>
      </c>
      <c r="S6059" s="3">
        <f>R6059/L6059*100</f>
        <v>49.000000000000007</v>
      </c>
      <c r="T6059" s="3">
        <f>( (L6059-(L6059*Q6059))*O6059)</f>
        <v>37.799999999999997</v>
      </c>
    </row>
    <row r="6060" spans="1:20" x14ac:dyDescent="0.25">
      <c r="A6060" t="s">
        <v>18</v>
      </c>
      <c r="B6060" t="s">
        <v>19</v>
      </c>
      <c r="C6060" t="s">
        <v>20</v>
      </c>
      <c r="D6060" t="s">
        <v>149</v>
      </c>
      <c r="E6060" t="s">
        <v>29</v>
      </c>
      <c r="F6060" s="9">
        <v>92037</v>
      </c>
      <c r="G6060" s="3" t="str">
        <f t="shared" si="470"/>
        <v>United States ,San Diego ,California, 92037</v>
      </c>
      <c r="H6060" t="s">
        <v>30</v>
      </c>
      <c r="I6060" t="s">
        <v>31</v>
      </c>
      <c r="J6060" t="str">
        <f t="shared" si="471"/>
        <v>West - Office Supplies</v>
      </c>
      <c r="K6060" t="s">
        <v>46</v>
      </c>
      <c r="L6060">
        <v>17.940000000000001</v>
      </c>
      <c r="M6060" s="3">
        <f t="shared" si="472"/>
        <v>18</v>
      </c>
      <c r="N6060" s="3">
        <f t="shared" si="473"/>
        <v>17.940000000000001</v>
      </c>
      <c r="O6060">
        <v>3</v>
      </c>
      <c r="P6060" s="3">
        <f t="shared" si="474"/>
        <v>6</v>
      </c>
      <c r="Q6060">
        <v>0</v>
      </c>
      <c r="R6060">
        <v>8.0730000000000004</v>
      </c>
      <c r="S6060" s="3">
        <f>R6060/L6060*100</f>
        <v>45</v>
      </c>
      <c r="T6060" s="3">
        <f>( (L6060-(L6060*Q6060))*O6060)</f>
        <v>53.820000000000007</v>
      </c>
    </row>
    <row r="6061" spans="1:20" x14ac:dyDescent="0.25">
      <c r="A6061" t="s">
        <v>67</v>
      </c>
      <c r="B6061" t="s">
        <v>19</v>
      </c>
      <c r="C6061" t="s">
        <v>20</v>
      </c>
      <c r="D6061" t="s">
        <v>60</v>
      </c>
      <c r="E6061" t="s">
        <v>61</v>
      </c>
      <c r="F6061" s="9">
        <v>19120</v>
      </c>
      <c r="G6061" s="3" t="str">
        <f t="shared" si="470"/>
        <v>United States ,Philadelphia ,Pennsylvania, 19120</v>
      </c>
      <c r="H6061" t="s">
        <v>62</v>
      </c>
      <c r="I6061" t="s">
        <v>31</v>
      </c>
      <c r="J6061" t="str">
        <f t="shared" si="471"/>
        <v>East - Office Supplies</v>
      </c>
      <c r="K6061" t="s">
        <v>32</v>
      </c>
      <c r="L6061">
        <v>23.904</v>
      </c>
      <c r="M6061" s="3">
        <f t="shared" si="472"/>
        <v>24</v>
      </c>
      <c r="N6061" s="3">
        <f t="shared" si="473"/>
        <v>19.123200000000001</v>
      </c>
      <c r="O6061">
        <v>6</v>
      </c>
      <c r="P6061" s="3">
        <f t="shared" si="474"/>
        <v>4</v>
      </c>
      <c r="Q6061">
        <v>0.2</v>
      </c>
      <c r="R6061">
        <v>7.7687999999999997</v>
      </c>
      <c r="S6061" s="3">
        <f>R6061/L6061*100</f>
        <v>32.5</v>
      </c>
      <c r="T6061" s="3">
        <f>( (L6061-(L6061*Q6061))*O6061)</f>
        <v>114.73920000000001</v>
      </c>
    </row>
    <row r="6062" spans="1:20" x14ac:dyDescent="0.25">
      <c r="A6062" t="s">
        <v>33</v>
      </c>
      <c r="B6062" t="s">
        <v>19</v>
      </c>
      <c r="C6062" t="s">
        <v>20</v>
      </c>
      <c r="D6062" t="s">
        <v>560</v>
      </c>
      <c r="E6062" t="s">
        <v>91</v>
      </c>
      <c r="F6062" s="9">
        <v>38134</v>
      </c>
      <c r="G6062" s="3" t="str">
        <f t="shared" si="470"/>
        <v>United States ,Bartlett ,Tennessee, 38134</v>
      </c>
      <c r="H6062" t="s">
        <v>23</v>
      </c>
      <c r="I6062" t="s">
        <v>31</v>
      </c>
      <c r="J6062" t="str">
        <f t="shared" si="471"/>
        <v>South - Office Supplies</v>
      </c>
      <c r="K6062" t="s">
        <v>115</v>
      </c>
      <c r="L6062">
        <v>88.96</v>
      </c>
      <c r="M6062" s="3">
        <f t="shared" si="472"/>
        <v>89</v>
      </c>
      <c r="N6062" s="3">
        <f t="shared" si="473"/>
        <v>71.167999999999992</v>
      </c>
      <c r="O6062">
        <v>8</v>
      </c>
      <c r="P6062" s="3">
        <f t="shared" si="474"/>
        <v>11.125</v>
      </c>
      <c r="Q6062">
        <v>0.2</v>
      </c>
      <c r="R6062">
        <v>10.007999999999999</v>
      </c>
      <c r="S6062" s="3">
        <f>R6062/L6062*100</f>
        <v>11.25</v>
      </c>
      <c r="T6062" s="3">
        <f>( (L6062-(L6062*Q6062))*O6062)</f>
        <v>569.34399999999994</v>
      </c>
    </row>
    <row r="6063" spans="1:20" x14ac:dyDescent="0.25">
      <c r="A6063" t="s">
        <v>33</v>
      </c>
      <c r="B6063" t="s">
        <v>49</v>
      </c>
      <c r="C6063" t="s">
        <v>20</v>
      </c>
      <c r="D6063" t="s">
        <v>159</v>
      </c>
      <c r="E6063" t="s">
        <v>29</v>
      </c>
      <c r="F6063" s="9">
        <v>90712</v>
      </c>
      <c r="G6063" s="3" t="str">
        <f t="shared" si="470"/>
        <v>United States ,Lakewood ,California, 90712</v>
      </c>
      <c r="H6063" t="s">
        <v>30</v>
      </c>
      <c r="I6063" t="s">
        <v>24</v>
      </c>
      <c r="J6063" t="str">
        <f t="shared" si="471"/>
        <v>West - Furniture</v>
      </c>
      <c r="K6063" t="s">
        <v>26</v>
      </c>
      <c r="L6063">
        <v>518.27200000000005</v>
      </c>
      <c r="M6063" s="3">
        <f t="shared" si="472"/>
        <v>518</v>
      </c>
      <c r="N6063" s="3">
        <f t="shared" si="473"/>
        <v>414.61760000000004</v>
      </c>
      <c r="O6063">
        <v>8</v>
      </c>
      <c r="P6063" s="3">
        <f t="shared" si="474"/>
        <v>64.75</v>
      </c>
      <c r="Q6063">
        <v>0.2</v>
      </c>
      <c r="R6063">
        <v>-97.176000000000002</v>
      </c>
      <c r="S6063" s="3">
        <f>R6063/L6063*100</f>
        <v>-18.75</v>
      </c>
      <c r="T6063" s="3">
        <f>( (L6063-(L6063*Q6063))*O6063)</f>
        <v>3316.9408000000003</v>
      </c>
    </row>
    <row r="6064" spans="1:20" x14ac:dyDescent="0.25">
      <c r="A6064" t="s">
        <v>33</v>
      </c>
      <c r="B6064" t="s">
        <v>49</v>
      </c>
      <c r="C6064" t="s">
        <v>20</v>
      </c>
      <c r="D6064" t="s">
        <v>159</v>
      </c>
      <c r="E6064" t="s">
        <v>29</v>
      </c>
      <c r="F6064" s="9">
        <v>90712</v>
      </c>
      <c r="G6064" s="3" t="str">
        <f t="shared" si="470"/>
        <v>United States ,Lakewood ,California, 90712</v>
      </c>
      <c r="H6064" t="s">
        <v>30</v>
      </c>
      <c r="I6064" t="s">
        <v>24</v>
      </c>
      <c r="J6064" t="str">
        <f t="shared" si="471"/>
        <v>West - Furniture</v>
      </c>
      <c r="K6064" t="s">
        <v>38</v>
      </c>
      <c r="L6064">
        <v>6.98</v>
      </c>
      <c r="M6064" s="3">
        <f t="shared" si="472"/>
        <v>7</v>
      </c>
      <c r="N6064" s="3">
        <f t="shared" si="473"/>
        <v>6.98</v>
      </c>
      <c r="O6064">
        <v>1</v>
      </c>
      <c r="P6064" s="3">
        <f t="shared" si="474"/>
        <v>7</v>
      </c>
      <c r="Q6064">
        <v>0</v>
      </c>
      <c r="R6064">
        <v>3.3504</v>
      </c>
      <c r="S6064" s="3">
        <f>R6064/L6064*100</f>
        <v>48</v>
      </c>
      <c r="T6064" s="3">
        <f>( (L6064-(L6064*Q6064))*O6064)</f>
        <v>6.98</v>
      </c>
    </row>
    <row r="6065" spans="1:20" x14ac:dyDescent="0.25">
      <c r="A6065" t="s">
        <v>33</v>
      </c>
      <c r="B6065" t="s">
        <v>49</v>
      </c>
      <c r="C6065" t="s">
        <v>20</v>
      </c>
      <c r="D6065" t="s">
        <v>159</v>
      </c>
      <c r="E6065" t="s">
        <v>29</v>
      </c>
      <c r="F6065" s="9">
        <v>90712</v>
      </c>
      <c r="G6065" s="3" t="str">
        <f t="shared" si="470"/>
        <v>United States ,Lakewood ,California, 90712</v>
      </c>
      <c r="H6065" t="s">
        <v>30</v>
      </c>
      <c r="I6065" t="s">
        <v>40</v>
      </c>
      <c r="J6065" t="str">
        <f t="shared" si="471"/>
        <v>West - Technology</v>
      </c>
      <c r="K6065" t="s">
        <v>128</v>
      </c>
      <c r="L6065">
        <v>343.2</v>
      </c>
      <c r="M6065" s="3">
        <f t="shared" si="472"/>
        <v>343</v>
      </c>
      <c r="N6065" s="3">
        <f t="shared" si="473"/>
        <v>274.56</v>
      </c>
      <c r="O6065">
        <v>1</v>
      </c>
      <c r="P6065" s="3">
        <f t="shared" si="474"/>
        <v>343</v>
      </c>
      <c r="Q6065">
        <v>0.2</v>
      </c>
      <c r="R6065">
        <v>38.61</v>
      </c>
      <c r="S6065" s="3">
        <f>R6065/L6065*100</f>
        <v>11.25</v>
      </c>
      <c r="T6065" s="3">
        <f>( (L6065-(L6065*Q6065))*O6065)</f>
        <v>274.56</v>
      </c>
    </row>
    <row r="6066" spans="1:20" x14ac:dyDescent="0.25">
      <c r="A6066" t="s">
        <v>33</v>
      </c>
      <c r="B6066" t="s">
        <v>27</v>
      </c>
      <c r="C6066" t="s">
        <v>20</v>
      </c>
      <c r="D6066" t="s">
        <v>60</v>
      </c>
      <c r="E6066" t="s">
        <v>61</v>
      </c>
      <c r="F6066" s="9">
        <v>19120</v>
      </c>
      <c r="G6066" s="3" t="str">
        <f t="shared" si="470"/>
        <v>United States ,Philadelphia ,Pennsylvania, 19120</v>
      </c>
      <c r="H6066" t="s">
        <v>62</v>
      </c>
      <c r="I6066" t="s">
        <v>31</v>
      </c>
      <c r="J6066" t="str">
        <f t="shared" si="471"/>
        <v>East - Office Supplies</v>
      </c>
      <c r="K6066" t="s">
        <v>32</v>
      </c>
      <c r="L6066">
        <v>17.544</v>
      </c>
      <c r="M6066" s="3">
        <f t="shared" si="472"/>
        <v>18</v>
      </c>
      <c r="N6066" s="3">
        <f t="shared" si="473"/>
        <v>14.0352</v>
      </c>
      <c r="O6066">
        <v>3</v>
      </c>
      <c r="P6066" s="3">
        <f t="shared" si="474"/>
        <v>6</v>
      </c>
      <c r="Q6066">
        <v>0.2</v>
      </c>
      <c r="R6066">
        <v>5.9211</v>
      </c>
      <c r="S6066" s="3">
        <f>R6066/L6066*100</f>
        <v>33.75</v>
      </c>
      <c r="T6066" s="3">
        <f>( (L6066-(L6066*Q6066))*O6066)</f>
        <v>42.105599999999995</v>
      </c>
    </row>
    <row r="6067" spans="1:20" x14ac:dyDescent="0.25">
      <c r="A6067" t="s">
        <v>33</v>
      </c>
      <c r="B6067" t="s">
        <v>19</v>
      </c>
      <c r="C6067" t="s">
        <v>20</v>
      </c>
      <c r="D6067" t="s">
        <v>169</v>
      </c>
      <c r="E6067" t="s">
        <v>51</v>
      </c>
      <c r="F6067" s="9">
        <v>78745</v>
      </c>
      <c r="G6067" s="3" t="str">
        <f t="shared" si="470"/>
        <v>United States ,Austin ,Texas, 78745</v>
      </c>
      <c r="H6067" t="s">
        <v>52</v>
      </c>
      <c r="I6067" t="s">
        <v>31</v>
      </c>
      <c r="J6067" t="str">
        <f t="shared" si="471"/>
        <v>Central - Office Supplies</v>
      </c>
      <c r="K6067" t="s">
        <v>37</v>
      </c>
      <c r="L6067">
        <v>152.68799999999999</v>
      </c>
      <c r="M6067" s="3">
        <f t="shared" si="472"/>
        <v>153</v>
      </c>
      <c r="N6067" s="3">
        <f t="shared" si="473"/>
        <v>122.15039999999999</v>
      </c>
      <c r="O6067">
        <v>2</v>
      </c>
      <c r="P6067" s="3">
        <f t="shared" si="474"/>
        <v>76.5</v>
      </c>
      <c r="Q6067">
        <v>0.2</v>
      </c>
      <c r="R6067">
        <v>-26.720400000000001</v>
      </c>
      <c r="S6067" s="3">
        <f>R6067/L6067*100</f>
        <v>-17.5</v>
      </c>
      <c r="T6067" s="3">
        <f>( (L6067-(L6067*Q6067))*O6067)</f>
        <v>244.30079999999998</v>
      </c>
    </row>
    <row r="6068" spans="1:20" x14ac:dyDescent="0.25">
      <c r="A6068" t="s">
        <v>33</v>
      </c>
      <c r="B6068" t="s">
        <v>19</v>
      </c>
      <c r="C6068" t="s">
        <v>20</v>
      </c>
      <c r="D6068" t="s">
        <v>169</v>
      </c>
      <c r="E6068" t="s">
        <v>51</v>
      </c>
      <c r="F6068" s="9">
        <v>78745</v>
      </c>
      <c r="G6068" s="3" t="str">
        <f t="shared" si="470"/>
        <v>United States ,Austin ,Texas, 78745</v>
      </c>
      <c r="H6068" t="s">
        <v>52</v>
      </c>
      <c r="I6068" t="s">
        <v>31</v>
      </c>
      <c r="J6068" t="str">
        <f t="shared" si="471"/>
        <v>Central - Office Supplies</v>
      </c>
      <c r="K6068" t="s">
        <v>82</v>
      </c>
      <c r="L6068">
        <v>3.488</v>
      </c>
      <c r="M6068" s="3">
        <f t="shared" si="472"/>
        <v>3</v>
      </c>
      <c r="N6068" s="3">
        <f t="shared" si="473"/>
        <v>2.7904</v>
      </c>
      <c r="O6068">
        <v>2</v>
      </c>
      <c r="P6068" s="3">
        <f t="shared" si="474"/>
        <v>1.5</v>
      </c>
      <c r="Q6068">
        <v>0.2</v>
      </c>
      <c r="R6068">
        <v>0.56679999999999997</v>
      </c>
      <c r="S6068" s="3">
        <f>R6068/L6068*100</f>
        <v>16.25</v>
      </c>
      <c r="T6068" s="3">
        <f>( (L6068-(L6068*Q6068))*O6068)</f>
        <v>5.5808</v>
      </c>
    </row>
    <row r="6069" spans="1:20" x14ac:dyDescent="0.25">
      <c r="A6069" t="s">
        <v>33</v>
      </c>
      <c r="B6069" t="s">
        <v>19</v>
      </c>
      <c r="C6069" t="s">
        <v>20</v>
      </c>
      <c r="D6069" t="s">
        <v>169</v>
      </c>
      <c r="E6069" t="s">
        <v>51</v>
      </c>
      <c r="F6069" s="9">
        <v>78745</v>
      </c>
      <c r="G6069" s="3" t="str">
        <f t="shared" si="470"/>
        <v>United States ,Austin ,Texas, 78745</v>
      </c>
      <c r="H6069" t="s">
        <v>52</v>
      </c>
      <c r="I6069" t="s">
        <v>31</v>
      </c>
      <c r="J6069" t="str">
        <f t="shared" si="471"/>
        <v>Central - Office Supplies</v>
      </c>
      <c r="K6069" t="s">
        <v>115</v>
      </c>
      <c r="L6069">
        <v>5.8879999999999999</v>
      </c>
      <c r="M6069" s="3">
        <f t="shared" si="472"/>
        <v>6</v>
      </c>
      <c r="N6069" s="3">
        <f t="shared" si="473"/>
        <v>4.7103999999999999</v>
      </c>
      <c r="O6069">
        <v>2</v>
      </c>
      <c r="P6069" s="3">
        <f t="shared" si="474"/>
        <v>3</v>
      </c>
      <c r="Q6069">
        <v>0.2</v>
      </c>
      <c r="R6069">
        <v>-1.3248</v>
      </c>
      <c r="S6069" s="3">
        <f>R6069/L6069*100</f>
        <v>-22.5</v>
      </c>
      <c r="T6069" s="3">
        <f>( (L6069-(L6069*Q6069))*O6069)</f>
        <v>9.4207999999999998</v>
      </c>
    </row>
    <row r="6070" spans="1:20" x14ac:dyDescent="0.25">
      <c r="A6070" t="s">
        <v>33</v>
      </c>
      <c r="B6070" t="s">
        <v>27</v>
      </c>
      <c r="C6070" t="s">
        <v>20</v>
      </c>
      <c r="D6070" t="s">
        <v>28</v>
      </c>
      <c r="E6070" t="s">
        <v>29</v>
      </c>
      <c r="F6070" s="9">
        <v>90008</v>
      </c>
      <c r="G6070" s="3" t="str">
        <f t="shared" si="470"/>
        <v>United States ,Los Angeles ,California, 90008</v>
      </c>
      <c r="H6070" t="s">
        <v>30</v>
      </c>
      <c r="I6070" t="s">
        <v>31</v>
      </c>
      <c r="J6070" t="str">
        <f t="shared" si="471"/>
        <v>West - Office Supplies</v>
      </c>
      <c r="K6070" t="s">
        <v>42</v>
      </c>
      <c r="L6070">
        <v>153.55199999999999</v>
      </c>
      <c r="M6070" s="3">
        <f t="shared" si="472"/>
        <v>154</v>
      </c>
      <c r="N6070" s="3">
        <f t="shared" si="473"/>
        <v>122.8416</v>
      </c>
      <c r="O6070">
        <v>3</v>
      </c>
      <c r="P6070" s="3">
        <f t="shared" si="474"/>
        <v>51.333333333333336</v>
      </c>
      <c r="Q6070">
        <v>0.2</v>
      </c>
      <c r="R6070">
        <v>51.823799999999999</v>
      </c>
      <c r="S6070" s="3">
        <f>R6070/L6070*100</f>
        <v>33.75</v>
      </c>
      <c r="T6070" s="3">
        <f>( (L6070-(L6070*Q6070))*O6070)</f>
        <v>368.52480000000003</v>
      </c>
    </row>
    <row r="6071" spans="1:20" x14ac:dyDescent="0.25">
      <c r="A6071" t="s">
        <v>33</v>
      </c>
      <c r="B6071" t="s">
        <v>27</v>
      </c>
      <c r="C6071" t="s">
        <v>20</v>
      </c>
      <c r="D6071" t="s">
        <v>28</v>
      </c>
      <c r="E6071" t="s">
        <v>29</v>
      </c>
      <c r="F6071" s="9">
        <v>90008</v>
      </c>
      <c r="G6071" s="3" t="str">
        <f t="shared" si="470"/>
        <v>United States ,Los Angeles ,California, 90008</v>
      </c>
      <c r="H6071" t="s">
        <v>30</v>
      </c>
      <c r="I6071" t="s">
        <v>31</v>
      </c>
      <c r="J6071" t="str">
        <f t="shared" si="471"/>
        <v>West - Office Supplies</v>
      </c>
      <c r="K6071" t="s">
        <v>37</v>
      </c>
      <c r="L6071">
        <v>270.62</v>
      </c>
      <c r="M6071" s="3">
        <f t="shared" si="472"/>
        <v>271</v>
      </c>
      <c r="N6071" s="3">
        <f t="shared" si="473"/>
        <v>270.62</v>
      </c>
      <c r="O6071">
        <v>2</v>
      </c>
      <c r="P6071" s="3">
        <f t="shared" si="474"/>
        <v>135.5</v>
      </c>
      <c r="Q6071">
        <v>0</v>
      </c>
      <c r="R6071">
        <v>2.7061999999999999</v>
      </c>
      <c r="S6071" s="3">
        <f>R6071/L6071*100</f>
        <v>1</v>
      </c>
      <c r="T6071" s="3">
        <f>( (L6071-(L6071*Q6071))*O6071)</f>
        <v>541.24</v>
      </c>
    </row>
    <row r="6072" spans="1:20" x14ac:dyDescent="0.25">
      <c r="A6072" t="s">
        <v>33</v>
      </c>
      <c r="B6072" t="s">
        <v>19</v>
      </c>
      <c r="C6072" t="s">
        <v>20</v>
      </c>
      <c r="D6072" t="s">
        <v>80</v>
      </c>
      <c r="E6072" t="s">
        <v>81</v>
      </c>
      <c r="F6072" s="9">
        <v>10011</v>
      </c>
      <c r="G6072" s="3" t="str">
        <f t="shared" si="470"/>
        <v>United States ,New York City ,New York, 10011</v>
      </c>
      <c r="H6072" t="s">
        <v>62</v>
      </c>
      <c r="I6072" t="s">
        <v>40</v>
      </c>
      <c r="J6072" t="str">
        <f t="shared" si="471"/>
        <v>East - Technology</v>
      </c>
      <c r="K6072" t="s">
        <v>64</v>
      </c>
      <c r="L6072">
        <v>468.9</v>
      </c>
      <c r="M6072" s="3">
        <f t="shared" si="472"/>
        <v>469</v>
      </c>
      <c r="N6072" s="3">
        <f t="shared" si="473"/>
        <v>468.9</v>
      </c>
      <c r="O6072">
        <v>6</v>
      </c>
      <c r="P6072" s="3">
        <f t="shared" si="474"/>
        <v>78.166666666666671</v>
      </c>
      <c r="Q6072">
        <v>0</v>
      </c>
      <c r="R6072">
        <v>206.316</v>
      </c>
      <c r="S6072" s="3">
        <f>R6072/L6072*100</f>
        <v>44</v>
      </c>
      <c r="T6072" s="3">
        <f>( (L6072-(L6072*Q6072))*O6072)</f>
        <v>2813.3999999999996</v>
      </c>
    </row>
    <row r="6073" spans="1:20" x14ac:dyDescent="0.25">
      <c r="A6073" t="s">
        <v>33</v>
      </c>
      <c r="B6073" t="s">
        <v>19</v>
      </c>
      <c r="C6073" t="s">
        <v>20</v>
      </c>
      <c r="D6073" t="s">
        <v>80</v>
      </c>
      <c r="E6073" t="s">
        <v>81</v>
      </c>
      <c r="F6073" s="9">
        <v>10011</v>
      </c>
      <c r="G6073" s="3" t="str">
        <f t="shared" si="470"/>
        <v>United States ,New York City ,New York, 10011</v>
      </c>
      <c r="H6073" t="s">
        <v>62</v>
      </c>
      <c r="I6073" t="s">
        <v>40</v>
      </c>
      <c r="J6073" t="str">
        <f t="shared" si="471"/>
        <v>East - Technology</v>
      </c>
      <c r="K6073" t="s">
        <v>64</v>
      </c>
      <c r="L6073">
        <v>72.48</v>
      </c>
      <c r="M6073" s="3">
        <f t="shared" si="472"/>
        <v>72</v>
      </c>
      <c r="N6073" s="3">
        <f t="shared" si="473"/>
        <v>72.48</v>
      </c>
      <c r="O6073">
        <v>2</v>
      </c>
      <c r="P6073" s="3">
        <f t="shared" si="474"/>
        <v>36</v>
      </c>
      <c r="Q6073">
        <v>0</v>
      </c>
      <c r="R6073">
        <v>30.441600000000001</v>
      </c>
      <c r="S6073" s="3">
        <f>R6073/L6073*100</f>
        <v>42</v>
      </c>
      <c r="T6073" s="3">
        <f>( (L6073-(L6073*Q6073))*O6073)</f>
        <v>144.96</v>
      </c>
    </row>
    <row r="6074" spans="1:20" x14ac:dyDescent="0.25">
      <c r="A6074" t="s">
        <v>33</v>
      </c>
      <c r="B6074" t="s">
        <v>19</v>
      </c>
      <c r="C6074" t="s">
        <v>20</v>
      </c>
      <c r="D6074" t="s">
        <v>80</v>
      </c>
      <c r="E6074" t="s">
        <v>81</v>
      </c>
      <c r="F6074" s="9">
        <v>10011</v>
      </c>
      <c r="G6074" s="3" t="str">
        <f t="shared" si="470"/>
        <v>United States ,New York City ,New York, 10011</v>
      </c>
      <c r="H6074" t="s">
        <v>62</v>
      </c>
      <c r="I6074" t="s">
        <v>31</v>
      </c>
      <c r="J6074" t="str">
        <f t="shared" si="471"/>
        <v>East - Office Supplies</v>
      </c>
      <c r="K6074" t="s">
        <v>115</v>
      </c>
      <c r="L6074">
        <v>10.95</v>
      </c>
      <c r="M6074" s="3">
        <f t="shared" si="472"/>
        <v>11</v>
      </c>
      <c r="N6074" s="3">
        <f t="shared" si="473"/>
        <v>10.95</v>
      </c>
      <c r="O6074">
        <v>3</v>
      </c>
      <c r="P6074" s="3">
        <f t="shared" si="474"/>
        <v>3.6666666666666665</v>
      </c>
      <c r="Q6074">
        <v>0</v>
      </c>
      <c r="R6074">
        <v>3.2850000000000001</v>
      </c>
      <c r="S6074" s="3">
        <f>R6074/L6074*100</f>
        <v>30.000000000000004</v>
      </c>
      <c r="T6074" s="3">
        <f>( (L6074-(L6074*Q6074))*O6074)</f>
        <v>32.849999999999994</v>
      </c>
    </row>
    <row r="6075" spans="1:20" x14ac:dyDescent="0.25">
      <c r="A6075" t="s">
        <v>33</v>
      </c>
      <c r="B6075" t="s">
        <v>19</v>
      </c>
      <c r="C6075" t="s">
        <v>20</v>
      </c>
      <c r="D6075" t="s">
        <v>80</v>
      </c>
      <c r="E6075" t="s">
        <v>81</v>
      </c>
      <c r="F6075" s="9">
        <v>10011</v>
      </c>
      <c r="G6075" s="3" t="str">
        <f t="shared" si="470"/>
        <v>United States ,New York City ,New York, 10011</v>
      </c>
      <c r="H6075" t="s">
        <v>62</v>
      </c>
      <c r="I6075" t="s">
        <v>24</v>
      </c>
      <c r="J6075" t="str">
        <f t="shared" si="471"/>
        <v>East - Furniture</v>
      </c>
      <c r="K6075" t="s">
        <v>38</v>
      </c>
      <c r="L6075">
        <v>191.82</v>
      </c>
      <c r="M6075" s="3">
        <f t="shared" si="472"/>
        <v>192</v>
      </c>
      <c r="N6075" s="3">
        <f t="shared" si="473"/>
        <v>191.82</v>
      </c>
      <c r="O6075">
        <v>3</v>
      </c>
      <c r="P6075" s="3">
        <f t="shared" si="474"/>
        <v>64</v>
      </c>
      <c r="Q6075">
        <v>0</v>
      </c>
      <c r="R6075">
        <v>61.382399999999997</v>
      </c>
      <c r="S6075" s="3">
        <f>R6075/L6075*100</f>
        <v>32</v>
      </c>
      <c r="T6075" s="3">
        <f>( (L6075-(L6075*Q6075))*O6075)</f>
        <v>575.46</v>
      </c>
    </row>
    <row r="6076" spans="1:20" x14ac:dyDescent="0.25">
      <c r="A6076" t="s">
        <v>67</v>
      </c>
      <c r="B6076" t="s">
        <v>49</v>
      </c>
      <c r="C6076" t="s">
        <v>20</v>
      </c>
      <c r="D6076" t="s">
        <v>66</v>
      </c>
      <c r="E6076" t="s">
        <v>51</v>
      </c>
      <c r="F6076" s="9">
        <v>77070</v>
      </c>
      <c r="G6076" s="3" t="str">
        <f t="shared" si="470"/>
        <v>United States ,Houston ,Texas, 77070</v>
      </c>
      <c r="H6076" t="s">
        <v>52</v>
      </c>
      <c r="I6076" t="s">
        <v>31</v>
      </c>
      <c r="J6076" t="str">
        <f t="shared" si="471"/>
        <v>Central - Office Supplies</v>
      </c>
      <c r="K6076" t="s">
        <v>37</v>
      </c>
      <c r="L6076">
        <v>151.05600000000001</v>
      </c>
      <c r="M6076" s="3">
        <f t="shared" si="472"/>
        <v>151</v>
      </c>
      <c r="N6076" s="3">
        <f t="shared" si="473"/>
        <v>120.84480000000001</v>
      </c>
      <c r="O6076">
        <v>9</v>
      </c>
      <c r="P6076" s="3">
        <f t="shared" si="474"/>
        <v>16.777777777777779</v>
      </c>
      <c r="Q6076">
        <v>0.2</v>
      </c>
      <c r="R6076">
        <v>7.5528000000000004</v>
      </c>
      <c r="S6076" s="3">
        <f>R6076/L6076*100</f>
        <v>5</v>
      </c>
      <c r="T6076" s="3">
        <f>( (L6076-(L6076*Q6076))*O6076)</f>
        <v>1087.6032</v>
      </c>
    </row>
    <row r="6077" spans="1:20" x14ac:dyDescent="0.25">
      <c r="A6077" t="s">
        <v>173</v>
      </c>
      <c r="B6077" t="s">
        <v>19</v>
      </c>
      <c r="C6077" t="s">
        <v>20</v>
      </c>
      <c r="D6077" t="s">
        <v>361</v>
      </c>
      <c r="E6077" t="s">
        <v>51</v>
      </c>
      <c r="F6077" s="9">
        <v>79424</v>
      </c>
      <c r="G6077" s="3" t="str">
        <f t="shared" si="470"/>
        <v>United States ,Lubbock ,Texas, 79424</v>
      </c>
      <c r="H6077" t="s">
        <v>52</v>
      </c>
      <c r="I6077" t="s">
        <v>24</v>
      </c>
      <c r="J6077" t="str">
        <f t="shared" si="471"/>
        <v>Central - Furniture</v>
      </c>
      <c r="K6077" t="s">
        <v>38</v>
      </c>
      <c r="L6077">
        <v>25.16</v>
      </c>
      <c r="M6077" s="3">
        <f t="shared" si="472"/>
        <v>25</v>
      </c>
      <c r="N6077" s="3">
        <f t="shared" si="473"/>
        <v>10.064</v>
      </c>
      <c r="O6077">
        <v>5</v>
      </c>
      <c r="P6077" s="3">
        <f t="shared" si="474"/>
        <v>5</v>
      </c>
      <c r="Q6077">
        <v>0.6</v>
      </c>
      <c r="R6077">
        <v>-11.321999999999999</v>
      </c>
      <c r="S6077" s="3">
        <f>R6077/L6077*100</f>
        <v>-44.999999999999993</v>
      </c>
      <c r="T6077" s="3">
        <f>( (L6077-(L6077*Q6077))*O6077)</f>
        <v>50.32</v>
      </c>
    </row>
    <row r="6078" spans="1:20" x14ac:dyDescent="0.25">
      <c r="A6078" t="s">
        <v>33</v>
      </c>
      <c r="B6078" t="s">
        <v>19</v>
      </c>
      <c r="C6078" t="s">
        <v>20</v>
      </c>
      <c r="D6078" t="s">
        <v>66</v>
      </c>
      <c r="E6078" t="s">
        <v>51</v>
      </c>
      <c r="F6078" s="9">
        <v>77095</v>
      </c>
      <c r="G6078" s="3" t="str">
        <f t="shared" si="470"/>
        <v>United States ,Houston ,Texas, 77095</v>
      </c>
      <c r="H6078" t="s">
        <v>52</v>
      </c>
      <c r="I6078" t="s">
        <v>31</v>
      </c>
      <c r="J6078" t="str">
        <f t="shared" si="471"/>
        <v>Central - Office Supplies</v>
      </c>
      <c r="K6078" t="s">
        <v>42</v>
      </c>
      <c r="L6078">
        <v>6.2160000000000002</v>
      </c>
      <c r="M6078" s="3">
        <f t="shared" si="472"/>
        <v>6</v>
      </c>
      <c r="N6078" s="3">
        <f t="shared" si="473"/>
        <v>1.2431999999999999</v>
      </c>
      <c r="O6078">
        <v>6</v>
      </c>
      <c r="P6078" s="3">
        <f t="shared" si="474"/>
        <v>1</v>
      </c>
      <c r="Q6078">
        <v>0.8</v>
      </c>
      <c r="R6078">
        <v>-9.6348000000000003</v>
      </c>
      <c r="S6078" s="3">
        <f>R6078/L6078*100</f>
        <v>-155</v>
      </c>
      <c r="T6078" s="3">
        <f>( (L6078-(L6078*Q6078))*O6078)</f>
        <v>7.4591999999999992</v>
      </c>
    </row>
    <row r="6079" spans="1:20" x14ac:dyDescent="0.25">
      <c r="A6079" t="s">
        <v>33</v>
      </c>
      <c r="B6079" t="s">
        <v>19</v>
      </c>
      <c r="C6079" t="s">
        <v>20</v>
      </c>
      <c r="D6079" t="s">
        <v>66</v>
      </c>
      <c r="E6079" t="s">
        <v>51</v>
      </c>
      <c r="F6079" s="9">
        <v>77095</v>
      </c>
      <c r="G6079" s="3" t="str">
        <f t="shared" si="470"/>
        <v>United States ,Houston ,Texas, 77095</v>
      </c>
      <c r="H6079" t="s">
        <v>52</v>
      </c>
      <c r="I6079" t="s">
        <v>31</v>
      </c>
      <c r="J6079" t="str">
        <f t="shared" si="471"/>
        <v>Central - Office Supplies</v>
      </c>
      <c r="K6079" t="s">
        <v>39</v>
      </c>
      <c r="L6079">
        <v>23.616</v>
      </c>
      <c r="M6079" s="3">
        <f t="shared" si="472"/>
        <v>24</v>
      </c>
      <c r="N6079" s="3">
        <f t="shared" si="473"/>
        <v>18.892800000000001</v>
      </c>
      <c r="O6079">
        <v>9</v>
      </c>
      <c r="P6079" s="3">
        <f t="shared" si="474"/>
        <v>2.6666666666666665</v>
      </c>
      <c r="Q6079">
        <v>0.2</v>
      </c>
      <c r="R6079">
        <v>2.6568000000000001</v>
      </c>
      <c r="S6079" s="3">
        <f>R6079/L6079*100</f>
        <v>11.25</v>
      </c>
      <c r="T6079" s="3">
        <f>( (L6079-(L6079*Q6079))*O6079)</f>
        <v>170.0352</v>
      </c>
    </row>
    <row r="6080" spans="1:20" x14ac:dyDescent="0.25">
      <c r="A6080" t="s">
        <v>33</v>
      </c>
      <c r="B6080" t="s">
        <v>19</v>
      </c>
      <c r="C6080" t="s">
        <v>20</v>
      </c>
      <c r="D6080" t="s">
        <v>66</v>
      </c>
      <c r="E6080" t="s">
        <v>51</v>
      </c>
      <c r="F6080" s="9">
        <v>77095</v>
      </c>
      <c r="G6080" s="3" t="str">
        <f t="shared" si="470"/>
        <v>United States ,Houston ,Texas, 77095</v>
      </c>
      <c r="H6080" t="s">
        <v>52</v>
      </c>
      <c r="I6080" t="s">
        <v>40</v>
      </c>
      <c r="J6080" t="str">
        <f t="shared" si="471"/>
        <v>Central - Technology</v>
      </c>
      <c r="K6080" t="s">
        <v>64</v>
      </c>
      <c r="L6080">
        <v>24.032</v>
      </c>
      <c r="M6080" s="3">
        <f t="shared" si="472"/>
        <v>24</v>
      </c>
      <c r="N6080" s="3">
        <f t="shared" si="473"/>
        <v>19.2256</v>
      </c>
      <c r="O6080">
        <v>2</v>
      </c>
      <c r="P6080" s="3">
        <f t="shared" si="474"/>
        <v>12</v>
      </c>
      <c r="Q6080">
        <v>0.2</v>
      </c>
      <c r="R6080">
        <v>-0.6008</v>
      </c>
      <c r="S6080" s="3">
        <f>R6080/L6080*100</f>
        <v>-2.5</v>
      </c>
      <c r="T6080" s="3">
        <f>( (L6080-(L6080*Q6080))*O6080)</f>
        <v>38.4512</v>
      </c>
    </row>
    <row r="6081" spans="1:20" x14ac:dyDescent="0.25">
      <c r="A6081" t="s">
        <v>33</v>
      </c>
      <c r="B6081" t="s">
        <v>19</v>
      </c>
      <c r="C6081" t="s">
        <v>20</v>
      </c>
      <c r="D6081" t="s">
        <v>66</v>
      </c>
      <c r="E6081" t="s">
        <v>51</v>
      </c>
      <c r="F6081" s="9">
        <v>77095</v>
      </c>
      <c r="G6081" s="3" t="str">
        <f t="shared" si="470"/>
        <v>United States ,Houston ,Texas, 77095</v>
      </c>
      <c r="H6081" t="s">
        <v>52</v>
      </c>
      <c r="I6081" t="s">
        <v>31</v>
      </c>
      <c r="J6081" t="str">
        <f t="shared" si="471"/>
        <v>Central - Office Supplies</v>
      </c>
      <c r="K6081" t="s">
        <v>32</v>
      </c>
      <c r="L6081">
        <v>2.0880000000000001</v>
      </c>
      <c r="M6081" s="3">
        <f t="shared" si="472"/>
        <v>2</v>
      </c>
      <c r="N6081" s="3">
        <f t="shared" si="473"/>
        <v>1.6704000000000001</v>
      </c>
      <c r="O6081">
        <v>1</v>
      </c>
      <c r="P6081" s="3">
        <f t="shared" si="474"/>
        <v>2</v>
      </c>
      <c r="Q6081">
        <v>0.2</v>
      </c>
      <c r="R6081">
        <v>0.67859999999999998</v>
      </c>
      <c r="S6081" s="3">
        <f>R6081/L6081*100</f>
        <v>32.499999999999993</v>
      </c>
      <c r="T6081" s="3">
        <f>( (L6081-(L6081*Q6081))*O6081)</f>
        <v>1.6704000000000001</v>
      </c>
    </row>
    <row r="6082" spans="1:20" x14ac:dyDescent="0.25">
      <c r="A6082" t="s">
        <v>33</v>
      </c>
      <c r="B6082" t="s">
        <v>19</v>
      </c>
      <c r="C6082" t="s">
        <v>20</v>
      </c>
      <c r="D6082" t="s">
        <v>66</v>
      </c>
      <c r="E6082" t="s">
        <v>51</v>
      </c>
      <c r="F6082" s="9">
        <v>77095</v>
      </c>
      <c r="G6082" s="3" t="str">
        <f t="shared" si="470"/>
        <v>United States ,Houston ,Texas, 77095</v>
      </c>
      <c r="H6082" t="s">
        <v>52</v>
      </c>
      <c r="I6082" t="s">
        <v>31</v>
      </c>
      <c r="J6082" t="str">
        <f t="shared" si="471"/>
        <v>Central - Office Supplies</v>
      </c>
      <c r="K6082" t="s">
        <v>42</v>
      </c>
      <c r="L6082">
        <v>4.4880000000000004</v>
      </c>
      <c r="M6082" s="3">
        <f t="shared" si="472"/>
        <v>4</v>
      </c>
      <c r="N6082" s="3">
        <f t="shared" si="473"/>
        <v>0.89759999999999973</v>
      </c>
      <c r="O6082">
        <v>6</v>
      </c>
      <c r="P6082" s="3">
        <f t="shared" si="474"/>
        <v>0.66666666666666663</v>
      </c>
      <c r="Q6082">
        <v>0.8</v>
      </c>
      <c r="R6082">
        <v>-6.7320000000000002</v>
      </c>
      <c r="S6082" s="3">
        <f>R6082/L6082*100</f>
        <v>-150</v>
      </c>
      <c r="T6082" s="3">
        <f>( (L6082-(L6082*Q6082))*O6082)</f>
        <v>5.3855999999999984</v>
      </c>
    </row>
    <row r="6083" spans="1:20" x14ac:dyDescent="0.25">
      <c r="A6083" t="s">
        <v>33</v>
      </c>
      <c r="B6083" t="s">
        <v>19</v>
      </c>
      <c r="C6083" t="s">
        <v>20</v>
      </c>
      <c r="D6083" t="s">
        <v>203</v>
      </c>
      <c r="E6083" t="s">
        <v>29</v>
      </c>
      <c r="F6083" s="9">
        <v>92627</v>
      </c>
      <c r="G6083" s="3" t="str">
        <f t="shared" ref="G6083:G6146" si="475">C6083&amp; " ," &amp; D6083 &amp; " ," &amp; E6083 &amp; ", " &amp; F6083</f>
        <v>United States ,Costa Mesa ,California, 92627</v>
      </c>
      <c r="H6083" t="s">
        <v>30</v>
      </c>
      <c r="I6083" t="s">
        <v>24</v>
      </c>
      <c r="J6083" t="str">
        <f t="shared" ref="J6083:J6146" si="476">H6083&amp;" - "&amp;I6083</f>
        <v>West - Furniture</v>
      </c>
      <c r="K6083" t="s">
        <v>38</v>
      </c>
      <c r="L6083">
        <v>29.22</v>
      </c>
      <c r="M6083" s="3">
        <f t="shared" ref="M6083:M6146" si="477">ROUND(L6083,0)</f>
        <v>29</v>
      </c>
      <c r="N6083" s="3">
        <f t="shared" ref="N6083:N6146" si="478">L6083-(L6083*Q6083)</f>
        <v>29.22</v>
      </c>
      <c r="O6083">
        <v>3</v>
      </c>
      <c r="P6083" s="3">
        <f t="shared" ref="P6083:P6146" si="479">M6083/O6083</f>
        <v>9.6666666666666661</v>
      </c>
      <c r="Q6083">
        <v>0</v>
      </c>
      <c r="R6083">
        <v>12.8568</v>
      </c>
      <c r="S6083" s="3">
        <f>R6083/L6083*100</f>
        <v>44</v>
      </c>
      <c r="T6083" s="3">
        <f>( (L6083-(L6083*Q6083))*O6083)</f>
        <v>87.66</v>
      </c>
    </row>
    <row r="6084" spans="1:20" x14ac:dyDescent="0.25">
      <c r="A6084" t="s">
        <v>33</v>
      </c>
      <c r="B6084" t="s">
        <v>27</v>
      </c>
      <c r="C6084" t="s">
        <v>20</v>
      </c>
      <c r="D6084" t="s">
        <v>275</v>
      </c>
      <c r="E6084" t="s">
        <v>172</v>
      </c>
      <c r="F6084" s="9">
        <v>30076</v>
      </c>
      <c r="G6084" s="3" t="str">
        <f t="shared" si="475"/>
        <v>United States ,Roswell ,Georgia, 30076</v>
      </c>
      <c r="H6084" t="s">
        <v>23</v>
      </c>
      <c r="I6084" t="s">
        <v>31</v>
      </c>
      <c r="J6084" t="str">
        <f t="shared" si="476"/>
        <v>South - Office Supplies</v>
      </c>
      <c r="K6084" t="s">
        <v>46</v>
      </c>
      <c r="L6084">
        <v>6.48</v>
      </c>
      <c r="M6084" s="3">
        <f t="shared" si="477"/>
        <v>6</v>
      </c>
      <c r="N6084" s="3">
        <f t="shared" si="478"/>
        <v>6.48</v>
      </c>
      <c r="O6084">
        <v>1</v>
      </c>
      <c r="P6084" s="3">
        <f t="shared" si="479"/>
        <v>6</v>
      </c>
      <c r="Q6084">
        <v>0</v>
      </c>
      <c r="R6084">
        <v>3.1103999999999998</v>
      </c>
      <c r="S6084" s="3">
        <f>R6084/L6084*100</f>
        <v>47.999999999999993</v>
      </c>
      <c r="T6084" s="3">
        <f>( (L6084-(L6084*Q6084))*O6084)</f>
        <v>6.48</v>
      </c>
    </row>
    <row r="6085" spans="1:20" x14ac:dyDescent="0.25">
      <c r="A6085" t="s">
        <v>18</v>
      </c>
      <c r="B6085" t="s">
        <v>27</v>
      </c>
      <c r="C6085" t="s">
        <v>20</v>
      </c>
      <c r="D6085" t="s">
        <v>527</v>
      </c>
      <c r="E6085" t="s">
        <v>103</v>
      </c>
      <c r="F6085" s="9">
        <v>80538</v>
      </c>
      <c r="G6085" s="3" t="str">
        <f t="shared" si="475"/>
        <v>United States ,Loveland ,Colorado, 80538</v>
      </c>
      <c r="H6085" t="s">
        <v>30</v>
      </c>
      <c r="I6085" t="s">
        <v>31</v>
      </c>
      <c r="J6085" t="str">
        <f t="shared" si="476"/>
        <v>West - Office Supplies</v>
      </c>
      <c r="K6085" t="s">
        <v>42</v>
      </c>
      <c r="L6085">
        <v>1.1879999999999999</v>
      </c>
      <c r="M6085" s="3">
        <f t="shared" si="477"/>
        <v>1</v>
      </c>
      <c r="N6085" s="3">
        <f t="shared" si="478"/>
        <v>0.35640000000000005</v>
      </c>
      <c r="O6085">
        <v>2</v>
      </c>
      <c r="P6085" s="3">
        <f t="shared" si="479"/>
        <v>0.5</v>
      </c>
      <c r="Q6085">
        <v>0.7</v>
      </c>
      <c r="R6085">
        <v>-0.99</v>
      </c>
      <c r="S6085" s="3">
        <f>R6085/L6085*100</f>
        <v>-83.333333333333343</v>
      </c>
      <c r="T6085" s="3">
        <f>( (L6085-(L6085*Q6085))*O6085)</f>
        <v>0.7128000000000001</v>
      </c>
    </row>
    <row r="6086" spans="1:20" x14ac:dyDescent="0.25">
      <c r="A6086" t="s">
        <v>33</v>
      </c>
      <c r="B6086" t="s">
        <v>19</v>
      </c>
      <c r="C6086" t="s">
        <v>20</v>
      </c>
      <c r="D6086" t="s">
        <v>80</v>
      </c>
      <c r="E6086" t="s">
        <v>81</v>
      </c>
      <c r="F6086" s="9">
        <v>10035</v>
      </c>
      <c r="G6086" s="3" t="str">
        <f t="shared" si="475"/>
        <v>United States ,New York City ,New York, 10035</v>
      </c>
      <c r="H6086" t="s">
        <v>62</v>
      </c>
      <c r="I6086" t="s">
        <v>24</v>
      </c>
      <c r="J6086" t="str">
        <f t="shared" si="476"/>
        <v>East - Furniture</v>
      </c>
      <c r="K6086" t="s">
        <v>26</v>
      </c>
      <c r="L6086">
        <v>272.64600000000002</v>
      </c>
      <c r="M6086" s="3">
        <f t="shared" si="477"/>
        <v>273</v>
      </c>
      <c r="N6086" s="3">
        <f t="shared" si="478"/>
        <v>245.38140000000001</v>
      </c>
      <c r="O6086">
        <v>3</v>
      </c>
      <c r="P6086" s="3">
        <f t="shared" si="479"/>
        <v>91</v>
      </c>
      <c r="Q6086">
        <v>0.1</v>
      </c>
      <c r="R6086">
        <v>18.176400000000001</v>
      </c>
      <c r="S6086" s="3">
        <f>R6086/L6086*100</f>
        <v>6.666666666666667</v>
      </c>
      <c r="T6086" s="3">
        <f>( (L6086-(L6086*Q6086))*O6086)</f>
        <v>736.14420000000007</v>
      </c>
    </row>
    <row r="6087" spans="1:20" x14ac:dyDescent="0.25">
      <c r="A6087" t="s">
        <v>33</v>
      </c>
      <c r="B6087" t="s">
        <v>19</v>
      </c>
      <c r="C6087" t="s">
        <v>20</v>
      </c>
      <c r="D6087" t="s">
        <v>80</v>
      </c>
      <c r="E6087" t="s">
        <v>81</v>
      </c>
      <c r="F6087" s="9">
        <v>10035</v>
      </c>
      <c r="G6087" s="3" t="str">
        <f t="shared" si="475"/>
        <v>United States ,New York City ,New York, 10035</v>
      </c>
      <c r="H6087" t="s">
        <v>62</v>
      </c>
      <c r="I6087" t="s">
        <v>40</v>
      </c>
      <c r="J6087" t="str">
        <f t="shared" si="476"/>
        <v>East - Technology</v>
      </c>
      <c r="K6087" t="s">
        <v>64</v>
      </c>
      <c r="L6087">
        <v>212.8</v>
      </c>
      <c r="M6087" s="3">
        <f t="shared" si="477"/>
        <v>213</v>
      </c>
      <c r="N6087" s="3">
        <f t="shared" si="478"/>
        <v>212.8</v>
      </c>
      <c r="O6087">
        <v>2</v>
      </c>
      <c r="P6087" s="3">
        <f t="shared" si="479"/>
        <v>106.5</v>
      </c>
      <c r="Q6087">
        <v>0</v>
      </c>
      <c r="R6087">
        <v>95.76</v>
      </c>
      <c r="S6087" s="3">
        <f>R6087/L6087*100</f>
        <v>45</v>
      </c>
      <c r="T6087" s="3">
        <f>( (L6087-(L6087*Q6087))*O6087)</f>
        <v>425.6</v>
      </c>
    </row>
    <row r="6088" spans="1:20" x14ac:dyDescent="0.25">
      <c r="A6088" t="s">
        <v>33</v>
      </c>
      <c r="B6088" t="s">
        <v>19</v>
      </c>
      <c r="C6088" t="s">
        <v>20</v>
      </c>
      <c r="D6088" t="s">
        <v>80</v>
      </c>
      <c r="E6088" t="s">
        <v>81</v>
      </c>
      <c r="F6088" s="9">
        <v>10035</v>
      </c>
      <c r="G6088" s="3" t="str">
        <f t="shared" si="475"/>
        <v>United States ,New York City ,New York, 10035</v>
      </c>
      <c r="H6088" t="s">
        <v>62</v>
      </c>
      <c r="I6088" t="s">
        <v>31</v>
      </c>
      <c r="J6088" t="str">
        <f t="shared" si="476"/>
        <v>East - Office Supplies</v>
      </c>
      <c r="K6088" t="s">
        <v>46</v>
      </c>
      <c r="L6088">
        <v>38.520000000000003</v>
      </c>
      <c r="M6088" s="3">
        <f t="shared" si="477"/>
        <v>39</v>
      </c>
      <c r="N6088" s="3">
        <f t="shared" si="478"/>
        <v>38.520000000000003</v>
      </c>
      <c r="O6088">
        <v>9</v>
      </c>
      <c r="P6088" s="3">
        <f t="shared" si="479"/>
        <v>4.333333333333333</v>
      </c>
      <c r="Q6088">
        <v>0</v>
      </c>
      <c r="R6088">
        <v>18.104399999999998</v>
      </c>
      <c r="S6088" s="3">
        <f>R6088/L6088*100</f>
        <v>46.999999999999993</v>
      </c>
      <c r="T6088" s="3">
        <f>( (L6088-(L6088*Q6088))*O6088)</f>
        <v>346.68</v>
      </c>
    </row>
    <row r="6089" spans="1:20" x14ac:dyDescent="0.25">
      <c r="A6089" t="s">
        <v>33</v>
      </c>
      <c r="B6089" t="s">
        <v>19</v>
      </c>
      <c r="C6089" t="s">
        <v>20</v>
      </c>
      <c r="D6089" t="s">
        <v>80</v>
      </c>
      <c r="E6089" t="s">
        <v>81</v>
      </c>
      <c r="F6089" s="9">
        <v>10035</v>
      </c>
      <c r="G6089" s="3" t="str">
        <f t="shared" si="475"/>
        <v>United States ,New York City ,New York, 10035</v>
      </c>
      <c r="H6089" t="s">
        <v>62</v>
      </c>
      <c r="I6089" t="s">
        <v>40</v>
      </c>
      <c r="J6089" t="str">
        <f t="shared" si="476"/>
        <v>East - Technology</v>
      </c>
      <c r="K6089" t="s">
        <v>64</v>
      </c>
      <c r="L6089">
        <v>72.64</v>
      </c>
      <c r="M6089" s="3">
        <f t="shared" si="477"/>
        <v>73</v>
      </c>
      <c r="N6089" s="3">
        <f t="shared" si="478"/>
        <v>72.64</v>
      </c>
      <c r="O6089">
        <v>2</v>
      </c>
      <c r="P6089" s="3">
        <f t="shared" si="479"/>
        <v>36.5</v>
      </c>
      <c r="Q6089">
        <v>0</v>
      </c>
      <c r="R6089">
        <v>21.792000000000002</v>
      </c>
      <c r="S6089" s="3">
        <f>R6089/L6089*100</f>
        <v>30.000000000000004</v>
      </c>
      <c r="T6089" s="3">
        <f>( (L6089-(L6089*Q6089))*O6089)</f>
        <v>145.28</v>
      </c>
    </row>
    <row r="6090" spans="1:20" x14ac:dyDescent="0.25">
      <c r="A6090" t="s">
        <v>33</v>
      </c>
      <c r="B6090" t="s">
        <v>19</v>
      </c>
      <c r="C6090" t="s">
        <v>20</v>
      </c>
      <c r="D6090" t="s">
        <v>80</v>
      </c>
      <c r="E6090" t="s">
        <v>81</v>
      </c>
      <c r="F6090" s="9">
        <v>10035</v>
      </c>
      <c r="G6090" s="3" t="str">
        <f t="shared" si="475"/>
        <v>United States ,New York City ,New York, 10035</v>
      </c>
      <c r="H6090" t="s">
        <v>62</v>
      </c>
      <c r="I6090" t="s">
        <v>31</v>
      </c>
      <c r="J6090" t="str">
        <f t="shared" si="476"/>
        <v>East - Office Supplies</v>
      </c>
      <c r="K6090" t="s">
        <v>37</v>
      </c>
      <c r="L6090">
        <v>45.4</v>
      </c>
      <c r="M6090" s="3">
        <f t="shared" si="477"/>
        <v>45</v>
      </c>
      <c r="N6090" s="3">
        <f t="shared" si="478"/>
        <v>45.4</v>
      </c>
      <c r="O6090">
        <v>4</v>
      </c>
      <c r="P6090" s="3">
        <f t="shared" si="479"/>
        <v>11.25</v>
      </c>
      <c r="Q6090">
        <v>0</v>
      </c>
      <c r="R6090">
        <v>12.712</v>
      </c>
      <c r="S6090" s="3">
        <f>R6090/L6090*100</f>
        <v>28.000000000000004</v>
      </c>
      <c r="T6090" s="3">
        <f>( (L6090-(L6090*Q6090))*O6090)</f>
        <v>181.6</v>
      </c>
    </row>
    <row r="6091" spans="1:20" x14ac:dyDescent="0.25">
      <c r="A6091" t="s">
        <v>33</v>
      </c>
      <c r="B6091" t="s">
        <v>19</v>
      </c>
      <c r="C6091" t="s">
        <v>20</v>
      </c>
      <c r="D6091" t="s">
        <v>80</v>
      </c>
      <c r="E6091" t="s">
        <v>81</v>
      </c>
      <c r="F6091" s="9">
        <v>10035</v>
      </c>
      <c r="G6091" s="3" t="str">
        <f t="shared" si="475"/>
        <v>United States ,New York City ,New York, 10035</v>
      </c>
      <c r="H6091" t="s">
        <v>62</v>
      </c>
      <c r="I6091" t="s">
        <v>31</v>
      </c>
      <c r="J6091" t="str">
        <f t="shared" si="476"/>
        <v>East - Office Supplies</v>
      </c>
      <c r="K6091" t="s">
        <v>46</v>
      </c>
      <c r="L6091">
        <v>13.76</v>
      </c>
      <c r="M6091" s="3">
        <f t="shared" si="477"/>
        <v>14</v>
      </c>
      <c r="N6091" s="3">
        <f t="shared" si="478"/>
        <v>13.76</v>
      </c>
      <c r="O6091">
        <v>2</v>
      </c>
      <c r="P6091" s="3">
        <f t="shared" si="479"/>
        <v>7</v>
      </c>
      <c r="Q6091">
        <v>0</v>
      </c>
      <c r="R6091">
        <v>6.3296000000000001</v>
      </c>
      <c r="S6091" s="3">
        <f>R6091/L6091*100</f>
        <v>46</v>
      </c>
      <c r="T6091" s="3">
        <f>( (L6091-(L6091*Q6091))*O6091)</f>
        <v>27.52</v>
      </c>
    </row>
    <row r="6092" spans="1:20" x14ac:dyDescent="0.25">
      <c r="A6092" t="s">
        <v>33</v>
      </c>
      <c r="B6092" t="s">
        <v>19</v>
      </c>
      <c r="C6092" t="s">
        <v>20</v>
      </c>
      <c r="D6092" t="s">
        <v>80</v>
      </c>
      <c r="E6092" t="s">
        <v>81</v>
      </c>
      <c r="F6092" s="9">
        <v>10035</v>
      </c>
      <c r="G6092" s="3" t="str">
        <f t="shared" si="475"/>
        <v>United States ,New York City ,New York, 10035</v>
      </c>
      <c r="H6092" t="s">
        <v>62</v>
      </c>
      <c r="I6092" t="s">
        <v>24</v>
      </c>
      <c r="J6092" t="str">
        <f t="shared" si="476"/>
        <v>East - Furniture</v>
      </c>
      <c r="K6092" t="s">
        <v>26</v>
      </c>
      <c r="L6092">
        <v>80.991</v>
      </c>
      <c r="M6092" s="3">
        <f t="shared" si="477"/>
        <v>81</v>
      </c>
      <c r="N6092" s="3">
        <f t="shared" si="478"/>
        <v>72.891899999999993</v>
      </c>
      <c r="O6092">
        <v>1</v>
      </c>
      <c r="P6092" s="3">
        <f t="shared" si="479"/>
        <v>81</v>
      </c>
      <c r="Q6092">
        <v>0.1</v>
      </c>
      <c r="R6092">
        <v>8.0991</v>
      </c>
      <c r="S6092" s="3">
        <f>R6092/L6092*100</f>
        <v>10</v>
      </c>
      <c r="T6092" s="3">
        <f>( (L6092-(L6092*Q6092))*O6092)</f>
        <v>72.891899999999993</v>
      </c>
    </row>
    <row r="6093" spans="1:20" x14ac:dyDescent="0.25">
      <c r="A6093" t="s">
        <v>33</v>
      </c>
      <c r="B6093" t="s">
        <v>19</v>
      </c>
      <c r="C6093" t="s">
        <v>20</v>
      </c>
      <c r="D6093" t="s">
        <v>80</v>
      </c>
      <c r="E6093" t="s">
        <v>81</v>
      </c>
      <c r="F6093" s="9">
        <v>10035</v>
      </c>
      <c r="G6093" s="3" t="str">
        <f t="shared" si="475"/>
        <v>United States ,New York City ,New York, 10035</v>
      </c>
      <c r="H6093" t="s">
        <v>62</v>
      </c>
      <c r="I6093" t="s">
        <v>31</v>
      </c>
      <c r="J6093" t="str">
        <f t="shared" si="476"/>
        <v>East - Office Supplies</v>
      </c>
      <c r="K6093" t="s">
        <v>42</v>
      </c>
      <c r="L6093">
        <v>11.784000000000001</v>
      </c>
      <c r="M6093" s="3">
        <f t="shared" si="477"/>
        <v>12</v>
      </c>
      <c r="N6093" s="3">
        <f t="shared" si="478"/>
        <v>9.4272000000000009</v>
      </c>
      <c r="O6093">
        <v>3</v>
      </c>
      <c r="P6093" s="3">
        <f t="shared" si="479"/>
        <v>4</v>
      </c>
      <c r="Q6093">
        <v>0.2</v>
      </c>
      <c r="R6093">
        <v>3.9771000000000001</v>
      </c>
      <c r="S6093" s="3">
        <f>R6093/L6093*100</f>
        <v>33.75</v>
      </c>
      <c r="T6093" s="3">
        <f>( (L6093-(L6093*Q6093))*O6093)</f>
        <v>28.281600000000005</v>
      </c>
    </row>
    <row r="6094" spans="1:20" x14ac:dyDescent="0.25">
      <c r="A6094" t="s">
        <v>33</v>
      </c>
      <c r="B6094" t="s">
        <v>19</v>
      </c>
      <c r="C6094" t="s">
        <v>20</v>
      </c>
      <c r="D6094" t="s">
        <v>80</v>
      </c>
      <c r="E6094" t="s">
        <v>81</v>
      </c>
      <c r="F6094" s="9">
        <v>10035</v>
      </c>
      <c r="G6094" s="3" t="str">
        <f t="shared" si="475"/>
        <v>United States ,New York City ,New York, 10035</v>
      </c>
      <c r="H6094" t="s">
        <v>62</v>
      </c>
      <c r="I6094" t="s">
        <v>31</v>
      </c>
      <c r="J6094" t="str">
        <f t="shared" si="476"/>
        <v>East - Office Supplies</v>
      </c>
      <c r="K6094" t="s">
        <v>82</v>
      </c>
      <c r="L6094">
        <v>4.3600000000000003</v>
      </c>
      <c r="M6094" s="3">
        <f t="shared" si="477"/>
        <v>4</v>
      </c>
      <c r="N6094" s="3">
        <f t="shared" si="478"/>
        <v>4.3600000000000003</v>
      </c>
      <c r="O6094">
        <v>2</v>
      </c>
      <c r="P6094" s="3">
        <f t="shared" si="479"/>
        <v>2</v>
      </c>
      <c r="Q6094">
        <v>0</v>
      </c>
      <c r="R6094">
        <v>1.7876000000000001</v>
      </c>
      <c r="S6094" s="3">
        <f>R6094/L6094*100</f>
        <v>41</v>
      </c>
      <c r="T6094" s="3">
        <f>( (L6094-(L6094*Q6094))*O6094)</f>
        <v>8.7200000000000006</v>
      </c>
    </row>
    <row r="6095" spans="1:20" x14ac:dyDescent="0.25">
      <c r="A6095" t="s">
        <v>33</v>
      </c>
      <c r="B6095" t="s">
        <v>19</v>
      </c>
      <c r="C6095" t="s">
        <v>20</v>
      </c>
      <c r="D6095" t="s">
        <v>80</v>
      </c>
      <c r="E6095" t="s">
        <v>81</v>
      </c>
      <c r="F6095" s="9">
        <v>10035</v>
      </c>
      <c r="G6095" s="3" t="str">
        <f t="shared" si="475"/>
        <v>United States ,New York City ,New York, 10035</v>
      </c>
      <c r="H6095" t="s">
        <v>62</v>
      </c>
      <c r="I6095" t="s">
        <v>24</v>
      </c>
      <c r="J6095" t="str">
        <f t="shared" si="476"/>
        <v>East - Furniture</v>
      </c>
      <c r="K6095" t="s">
        <v>26</v>
      </c>
      <c r="L6095">
        <v>2888.127</v>
      </c>
      <c r="M6095" s="3">
        <f t="shared" si="477"/>
        <v>2888</v>
      </c>
      <c r="N6095" s="3">
        <f t="shared" si="478"/>
        <v>2599.3143</v>
      </c>
      <c r="O6095">
        <v>11</v>
      </c>
      <c r="P6095" s="3">
        <f t="shared" si="479"/>
        <v>262.54545454545456</v>
      </c>
      <c r="Q6095">
        <v>0.1</v>
      </c>
      <c r="R6095">
        <v>609.71569999999997</v>
      </c>
      <c r="S6095" s="3">
        <f>R6095/L6095*100</f>
        <v>21.111111111111111</v>
      </c>
      <c r="T6095" s="3">
        <f>( (L6095-(L6095*Q6095))*O6095)</f>
        <v>28592.457300000002</v>
      </c>
    </row>
    <row r="6096" spans="1:20" x14ac:dyDescent="0.25">
      <c r="A6096" t="s">
        <v>33</v>
      </c>
      <c r="B6096" t="s">
        <v>19</v>
      </c>
      <c r="C6096" t="s">
        <v>20</v>
      </c>
      <c r="D6096" t="s">
        <v>80</v>
      </c>
      <c r="E6096" t="s">
        <v>81</v>
      </c>
      <c r="F6096" s="9">
        <v>10035</v>
      </c>
      <c r="G6096" s="3" t="str">
        <f t="shared" si="475"/>
        <v>United States ,New York City ,New York, 10035</v>
      </c>
      <c r="H6096" t="s">
        <v>62</v>
      </c>
      <c r="I6096" t="s">
        <v>40</v>
      </c>
      <c r="J6096" t="str">
        <f t="shared" si="476"/>
        <v>East - Technology</v>
      </c>
      <c r="K6096" t="s">
        <v>41</v>
      </c>
      <c r="L6096">
        <v>1299.6600000000001</v>
      </c>
      <c r="M6096" s="3">
        <f t="shared" si="477"/>
        <v>1300</v>
      </c>
      <c r="N6096" s="3">
        <f t="shared" si="478"/>
        <v>1299.6600000000001</v>
      </c>
      <c r="O6096">
        <v>2</v>
      </c>
      <c r="P6096" s="3">
        <f t="shared" si="479"/>
        <v>650</v>
      </c>
      <c r="Q6096">
        <v>0</v>
      </c>
      <c r="R6096">
        <v>350.90820000000002</v>
      </c>
      <c r="S6096" s="3">
        <f>R6096/L6096*100</f>
        <v>27</v>
      </c>
      <c r="T6096" s="3">
        <f>( (L6096-(L6096*Q6096))*O6096)</f>
        <v>2599.3200000000002</v>
      </c>
    </row>
    <row r="6097" spans="1:20" x14ac:dyDescent="0.25">
      <c r="A6097" t="s">
        <v>33</v>
      </c>
      <c r="B6097" t="s">
        <v>19</v>
      </c>
      <c r="C6097" t="s">
        <v>20</v>
      </c>
      <c r="D6097" t="s">
        <v>80</v>
      </c>
      <c r="E6097" t="s">
        <v>81</v>
      </c>
      <c r="F6097" s="9">
        <v>10035</v>
      </c>
      <c r="G6097" s="3" t="str">
        <f t="shared" si="475"/>
        <v>United States ,New York City ,New York, 10035</v>
      </c>
      <c r="H6097" t="s">
        <v>62</v>
      </c>
      <c r="I6097" t="s">
        <v>24</v>
      </c>
      <c r="J6097" t="str">
        <f t="shared" si="476"/>
        <v>East - Furniture</v>
      </c>
      <c r="K6097" t="s">
        <v>26</v>
      </c>
      <c r="L6097">
        <v>2254.41</v>
      </c>
      <c r="M6097" s="3">
        <f t="shared" si="477"/>
        <v>2254</v>
      </c>
      <c r="N6097" s="3">
        <f t="shared" si="478"/>
        <v>2028.9689999999998</v>
      </c>
      <c r="O6097">
        <v>5</v>
      </c>
      <c r="P6097" s="3">
        <f t="shared" si="479"/>
        <v>450.8</v>
      </c>
      <c r="Q6097">
        <v>0.1</v>
      </c>
      <c r="R6097">
        <v>375.73500000000001</v>
      </c>
      <c r="S6097" s="3">
        <f>R6097/L6097*100</f>
        <v>16.666666666666668</v>
      </c>
      <c r="T6097" s="3">
        <f>( (L6097-(L6097*Q6097))*O6097)</f>
        <v>10144.844999999999</v>
      </c>
    </row>
    <row r="6098" spans="1:20" x14ac:dyDescent="0.25">
      <c r="A6098" t="s">
        <v>33</v>
      </c>
      <c r="B6098" t="s">
        <v>19</v>
      </c>
      <c r="C6098" t="s">
        <v>20</v>
      </c>
      <c r="D6098" t="s">
        <v>80</v>
      </c>
      <c r="E6098" t="s">
        <v>81</v>
      </c>
      <c r="F6098" s="9">
        <v>10035</v>
      </c>
      <c r="G6098" s="3" t="str">
        <f t="shared" si="475"/>
        <v>United States ,New York City ,New York, 10035</v>
      </c>
      <c r="H6098" t="s">
        <v>62</v>
      </c>
      <c r="I6098" t="s">
        <v>40</v>
      </c>
      <c r="J6098" t="str">
        <f t="shared" si="476"/>
        <v>East - Technology</v>
      </c>
      <c r="K6098" t="s">
        <v>41</v>
      </c>
      <c r="L6098">
        <v>104.85</v>
      </c>
      <c r="M6098" s="3">
        <f t="shared" si="477"/>
        <v>105</v>
      </c>
      <c r="N6098" s="3">
        <f t="shared" si="478"/>
        <v>104.85</v>
      </c>
      <c r="O6098">
        <v>3</v>
      </c>
      <c r="P6098" s="3">
        <f t="shared" si="479"/>
        <v>35</v>
      </c>
      <c r="Q6098">
        <v>0</v>
      </c>
      <c r="R6098">
        <v>28.3095</v>
      </c>
      <c r="S6098" s="3">
        <f>R6098/L6098*100</f>
        <v>27</v>
      </c>
      <c r="T6098" s="3">
        <f>( (L6098-(L6098*Q6098))*O6098)</f>
        <v>314.54999999999995</v>
      </c>
    </row>
    <row r="6099" spans="1:20" x14ac:dyDescent="0.25">
      <c r="A6099" t="s">
        <v>33</v>
      </c>
      <c r="B6099" t="s">
        <v>19</v>
      </c>
      <c r="C6099" t="s">
        <v>20</v>
      </c>
      <c r="D6099" t="s">
        <v>80</v>
      </c>
      <c r="E6099" t="s">
        <v>81</v>
      </c>
      <c r="F6099" s="9">
        <v>10035</v>
      </c>
      <c r="G6099" s="3" t="str">
        <f t="shared" si="475"/>
        <v>United States ,New York City ,New York, 10035</v>
      </c>
      <c r="H6099" t="s">
        <v>62</v>
      </c>
      <c r="I6099" t="s">
        <v>40</v>
      </c>
      <c r="J6099" t="str">
        <f t="shared" si="476"/>
        <v>East - Technology</v>
      </c>
      <c r="K6099" t="s">
        <v>64</v>
      </c>
      <c r="L6099">
        <v>59.97</v>
      </c>
      <c r="M6099" s="3">
        <f t="shared" si="477"/>
        <v>60</v>
      </c>
      <c r="N6099" s="3">
        <f t="shared" si="478"/>
        <v>59.97</v>
      </c>
      <c r="O6099">
        <v>3</v>
      </c>
      <c r="P6099" s="3">
        <f t="shared" si="479"/>
        <v>20</v>
      </c>
      <c r="Q6099">
        <v>0</v>
      </c>
      <c r="R6099">
        <v>20.389800000000001</v>
      </c>
      <c r="S6099" s="3">
        <f>R6099/L6099*100</f>
        <v>34</v>
      </c>
      <c r="T6099" s="3">
        <f>( (L6099-(L6099*Q6099))*O6099)</f>
        <v>179.91</v>
      </c>
    </row>
    <row r="6100" spans="1:20" x14ac:dyDescent="0.25">
      <c r="A6100" t="s">
        <v>67</v>
      </c>
      <c r="B6100" t="s">
        <v>49</v>
      </c>
      <c r="C6100" t="s">
        <v>20</v>
      </c>
      <c r="D6100" t="s">
        <v>60</v>
      </c>
      <c r="E6100" t="s">
        <v>61</v>
      </c>
      <c r="F6100" s="9">
        <v>19143</v>
      </c>
      <c r="G6100" s="3" t="str">
        <f t="shared" si="475"/>
        <v>United States ,Philadelphia ,Pennsylvania, 19143</v>
      </c>
      <c r="H6100" t="s">
        <v>62</v>
      </c>
      <c r="I6100" t="s">
        <v>24</v>
      </c>
      <c r="J6100" t="str">
        <f t="shared" si="476"/>
        <v>East - Furniture</v>
      </c>
      <c r="K6100" t="s">
        <v>36</v>
      </c>
      <c r="L6100">
        <v>314.53199999999998</v>
      </c>
      <c r="M6100" s="3">
        <f t="shared" si="477"/>
        <v>315</v>
      </c>
      <c r="N6100" s="3">
        <f t="shared" si="478"/>
        <v>188.7192</v>
      </c>
      <c r="O6100">
        <v>2</v>
      </c>
      <c r="P6100" s="3">
        <f t="shared" si="479"/>
        <v>157.5</v>
      </c>
      <c r="Q6100">
        <v>0.4</v>
      </c>
      <c r="R6100">
        <v>-83.875200000000007</v>
      </c>
      <c r="S6100" s="3">
        <f>R6100/L6100*100</f>
        <v>-26.666666666666671</v>
      </c>
      <c r="T6100" s="3">
        <f>( (L6100-(L6100*Q6100))*O6100)</f>
        <v>377.4384</v>
      </c>
    </row>
    <row r="6101" spans="1:20" x14ac:dyDescent="0.25">
      <c r="A6101" t="s">
        <v>33</v>
      </c>
      <c r="B6101" t="s">
        <v>27</v>
      </c>
      <c r="C6101" t="s">
        <v>20</v>
      </c>
      <c r="D6101" t="s">
        <v>185</v>
      </c>
      <c r="E6101" t="s">
        <v>35</v>
      </c>
      <c r="F6101" s="9">
        <v>33178</v>
      </c>
      <c r="G6101" s="3" t="str">
        <f t="shared" si="475"/>
        <v>United States ,Miami ,Florida, 33178</v>
      </c>
      <c r="H6101" t="s">
        <v>23</v>
      </c>
      <c r="I6101" t="s">
        <v>31</v>
      </c>
      <c r="J6101" t="str">
        <f t="shared" si="476"/>
        <v>South - Office Supplies</v>
      </c>
      <c r="K6101" t="s">
        <v>39</v>
      </c>
      <c r="L6101">
        <v>13.632</v>
      </c>
      <c r="M6101" s="3">
        <f t="shared" si="477"/>
        <v>14</v>
      </c>
      <c r="N6101" s="3">
        <f t="shared" si="478"/>
        <v>10.9056</v>
      </c>
      <c r="O6101">
        <v>4</v>
      </c>
      <c r="P6101" s="3">
        <f t="shared" si="479"/>
        <v>3.5</v>
      </c>
      <c r="Q6101">
        <v>0.2</v>
      </c>
      <c r="R6101">
        <v>3.5783999999999998</v>
      </c>
      <c r="S6101" s="3">
        <f>R6101/L6101*100</f>
        <v>26.25</v>
      </c>
      <c r="T6101" s="3">
        <f>( (L6101-(L6101*Q6101))*O6101)</f>
        <v>43.622399999999999</v>
      </c>
    </row>
    <row r="6102" spans="1:20" x14ac:dyDescent="0.25">
      <c r="A6102" t="s">
        <v>33</v>
      </c>
      <c r="B6102" t="s">
        <v>19</v>
      </c>
      <c r="C6102" t="s">
        <v>20</v>
      </c>
      <c r="D6102" t="s">
        <v>133</v>
      </c>
      <c r="E6102" t="s">
        <v>51</v>
      </c>
      <c r="F6102" s="9">
        <v>75051</v>
      </c>
      <c r="G6102" s="3" t="str">
        <f t="shared" si="475"/>
        <v>United States ,Grand Prairie ,Texas, 75051</v>
      </c>
      <c r="H6102" t="s">
        <v>52</v>
      </c>
      <c r="I6102" t="s">
        <v>31</v>
      </c>
      <c r="J6102" t="str">
        <f t="shared" si="476"/>
        <v>Central - Office Supplies</v>
      </c>
      <c r="K6102" t="s">
        <v>43</v>
      </c>
      <c r="L6102">
        <v>19.431999999999999</v>
      </c>
      <c r="M6102" s="3">
        <f t="shared" si="477"/>
        <v>19</v>
      </c>
      <c r="N6102" s="3">
        <f t="shared" si="478"/>
        <v>3.8863999999999983</v>
      </c>
      <c r="O6102">
        <v>2</v>
      </c>
      <c r="P6102" s="3">
        <f t="shared" si="479"/>
        <v>9.5</v>
      </c>
      <c r="Q6102">
        <v>0.8</v>
      </c>
      <c r="R6102">
        <v>-49.551600000000001</v>
      </c>
      <c r="S6102" s="3">
        <f>R6102/L6102*100</f>
        <v>-255.00000000000003</v>
      </c>
      <c r="T6102" s="3">
        <f>( (L6102-(L6102*Q6102))*O6102)</f>
        <v>7.7727999999999966</v>
      </c>
    </row>
    <row r="6103" spans="1:20" x14ac:dyDescent="0.25">
      <c r="A6103" t="s">
        <v>33</v>
      </c>
      <c r="B6103" t="s">
        <v>19</v>
      </c>
      <c r="C6103" t="s">
        <v>20</v>
      </c>
      <c r="D6103" t="s">
        <v>133</v>
      </c>
      <c r="E6103" t="s">
        <v>51</v>
      </c>
      <c r="F6103" s="9">
        <v>75051</v>
      </c>
      <c r="G6103" s="3" t="str">
        <f t="shared" si="475"/>
        <v>United States ,Grand Prairie ,Texas, 75051</v>
      </c>
      <c r="H6103" t="s">
        <v>52</v>
      </c>
      <c r="I6103" t="s">
        <v>40</v>
      </c>
      <c r="J6103" t="str">
        <f t="shared" si="476"/>
        <v>Central - Technology</v>
      </c>
      <c r="K6103" t="s">
        <v>64</v>
      </c>
      <c r="L6103">
        <v>65.44</v>
      </c>
      <c r="M6103" s="3">
        <f t="shared" si="477"/>
        <v>65</v>
      </c>
      <c r="N6103" s="3">
        <f t="shared" si="478"/>
        <v>52.351999999999997</v>
      </c>
      <c r="O6103">
        <v>5</v>
      </c>
      <c r="P6103" s="3">
        <f t="shared" si="479"/>
        <v>13</v>
      </c>
      <c r="Q6103">
        <v>0.2</v>
      </c>
      <c r="R6103">
        <v>-8.18</v>
      </c>
      <c r="S6103" s="3">
        <f>R6103/L6103*100</f>
        <v>-12.5</v>
      </c>
      <c r="T6103" s="3">
        <f>( (L6103-(L6103*Q6103))*O6103)</f>
        <v>261.76</v>
      </c>
    </row>
    <row r="6104" spans="1:20" x14ac:dyDescent="0.25">
      <c r="A6104" t="s">
        <v>33</v>
      </c>
      <c r="B6104" t="s">
        <v>19</v>
      </c>
      <c r="C6104" t="s">
        <v>20</v>
      </c>
      <c r="D6104" t="s">
        <v>84</v>
      </c>
      <c r="E6104" t="s">
        <v>70</v>
      </c>
      <c r="F6104" s="9">
        <v>60653</v>
      </c>
      <c r="G6104" s="3" t="str">
        <f t="shared" si="475"/>
        <v>United States ,Chicago ,Illinois, 60653</v>
      </c>
      <c r="H6104" t="s">
        <v>52</v>
      </c>
      <c r="I6104" t="s">
        <v>31</v>
      </c>
      <c r="J6104" t="str">
        <f t="shared" si="476"/>
        <v>Central - Office Supplies</v>
      </c>
      <c r="K6104" t="s">
        <v>32</v>
      </c>
      <c r="L6104">
        <v>6</v>
      </c>
      <c r="M6104" s="3">
        <f t="shared" si="477"/>
        <v>6</v>
      </c>
      <c r="N6104" s="3">
        <f t="shared" si="478"/>
        <v>4.8</v>
      </c>
      <c r="O6104">
        <v>2</v>
      </c>
      <c r="P6104" s="3">
        <f t="shared" si="479"/>
        <v>3</v>
      </c>
      <c r="Q6104">
        <v>0.2</v>
      </c>
      <c r="R6104">
        <v>2.1</v>
      </c>
      <c r="S6104" s="3">
        <f>R6104/L6104*100</f>
        <v>35</v>
      </c>
      <c r="T6104" s="3">
        <f>( (L6104-(L6104*Q6104))*O6104)</f>
        <v>9.6</v>
      </c>
    </row>
    <row r="6105" spans="1:20" x14ac:dyDescent="0.25">
      <c r="A6105" t="s">
        <v>33</v>
      </c>
      <c r="B6105" t="s">
        <v>19</v>
      </c>
      <c r="C6105" t="s">
        <v>20</v>
      </c>
      <c r="D6105" t="s">
        <v>84</v>
      </c>
      <c r="E6105" t="s">
        <v>70</v>
      </c>
      <c r="F6105" s="9">
        <v>60653</v>
      </c>
      <c r="G6105" s="3" t="str">
        <f t="shared" si="475"/>
        <v>United States ,Chicago ,Illinois, 60653</v>
      </c>
      <c r="H6105" t="s">
        <v>52</v>
      </c>
      <c r="I6105" t="s">
        <v>31</v>
      </c>
      <c r="J6105" t="str">
        <f t="shared" si="476"/>
        <v>Central - Office Supplies</v>
      </c>
      <c r="K6105" t="s">
        <v>42</v>
      </c>
      <c r="L6105">
        <v>1.9079999999999999</v>
      </c>
      <c r="M6105" s="3">
        <f t="shared" si="477"/>
        <v>2</v>
      </c>
      <c r="N6105" s="3">
        <f t="shared" si="478"/>
        <v>0.38159999999999994</v>
      </c>
      <c r="O6105">
        <v>3</v>
      </c>
      <c r="P6105" s="3">
        <f t="shared" si="479"/>
        <v>0.66666666666666663</v>
      </c>
      <c r="Q6105">
        <v>0.8</v>
      </c>
      <c r="R6105">
        <v>-3.2435999999999998</v>
      </c>
      <c r="S6105" s="3">
        <f>R6105/L6105*100</f>
        <v>-170</v>
      </c>
      <c r="T6105" s="3">
        <f>( (L6105-(L6105*Q6105))*O6105)</f>
        <v>1.1447999999999998</v>
      </c>
    </row>
    <row r="6106" spans="1:20" x14ac:dyDescent="0.25">
      <c r="A6106" t="s">
        <v>33</v>
      </c>
      <c r="B6106" t="s">
        <v>19</v>
      </c>
      <c r="C6106" t="s">
        <v>20</v>
      </c>
      <c r="D6106" t="s">
        <v>305</v>
      </c>
      <c r="E6106" t="s">
        <v>109</v>
      </c>
      <c r="F6106" s="9">
        <v>44134</v>
      </c>
      <c r="G6106" s="3" t="str">
        <f t="shared" si="475"/>
        <v>United States ,Parma ,Ohio, 44134</v>
      </c>
      <c r="H6106" t="s">
        <v>62</v>
      </c>
      <c r="I6106" t="s">
        <v>24</v>
      </c>
      <c r="J6106" t="str">
        <f t="shared" si="476"/>
        <v>East - Furniture</v>
      </c>
      <c r="K6106" t="s">
        <v>26</v>
      </c>
      <c r="L6106">
        <v>1474.8019999999999</v>
      </c>
      <c r="M6106" s="3">
        <f t="shared" si="477"/>
        <v>1475</v>
      </c>
      <c r="N6106" s="3">
        <f t="shared" si="478"/>
        <v>1032.3614</v>
      </c>
      <c r="O6106">
        <v>7</v>
      </c>
      <c r="P6106" s="3">
        <f t="shared" si="479"/>
        <v>210.71428571428572</v>
      </c>
      <c r="Q6106">
        <v>0.3</v>
      </c>
      <c r="R6106">
        <v>-21.0686</v>
      </c>
      <c r="S6106" s="3">
        <f>R6106/L6106*100</f>
        <v>-1.4285714285714286</v>
      </c>
      <c r="T6106" s="3">
        <f>( (L6106-(L6106*Q6106))*O6106)</f>
        <v>7226.5298000000003</v>
      </c>
    </row>
    <row r="6107" spans="1:20" x14ac:dyDescent="0.25">
      <c r="A6107" t="s">
        <v>33</v>
      </c>
      <c r="B6107" t="s">
        <v>19</v>
      </c>
      <c r="C6107" t="s">
        <v>20</v>
      </c>
      <c r="D6107" t="s">
        <v>305</v>
      </c>
      <c r="E6107" t="s">
        <v>109</v>
      </c>
      <c r="F6107" s="9">
        <v>44134</v>
      </c>
      <c r="G6107" s="3" t="str">
        <f t="shared" si="475"/>
        <v>United States ,Parma ,Ohio, 44134</v>
      </c>
      <c r="H6107" t="s">
        <v>62</v>
      </c>
      <c r="I6107" t="s">
        <v>31</v>
      </c>
      <c r="J6107" t="str">
        <f t="shared" si="476"/>
        <v>East - Office Supplies</v>
      </c>
      <c r="K6107" t="s">
        <v>43</v>
      </c>
      <c r="L6107">
        <v>110.096</v>
      </c>
      <c r="M6107" s="3">
        <f t="shared" si="477"/>
        <v>110</v>
      </c>
      <c r="N6107" s="3">
        <f t="shared" si="478"/>
        <v>88.076800000000006</v>
      </c>
      <c r="O6107">
        <v>2</v>
      </c>
      <c r="P6107" s="3">
        <f t="shared" si="479"/>
        <v>55</v>
      </c>
      <c r="Q6107">
        <v>0.2</v>
      </c>
      <c r="R6107">
        <v>33.028799999999997</v>
      </c>
      <c r="S6107" s="3">
        <f>R6107/L6107*100</f>
        <v>30</v>
      </c>
      <c r="T6107" s="3">
        <f>( (L6107-(L6107*Q6107))*O6107)</f>
        <v>176.15360000000001</v>
      </c>
    </row>
    <row r="6108" spans="1:20" x14ac:dyDescent="0.25">
      <c r="A6108" t="s">
        <v>33</v>
      </c>
      <c r="B6108" t="s">
        <v>19</v>
      </c>
      <c r="C6108" t="s">
        <v>20</v>
      </c>
      <c r="D6108" t="s">
        <v>305</v>
      </c>
      <c r="E6108" t="s">
        <v>109</v>
      </c>
      <c r="F6108" s="9">
        <v>44134</v>
      </c>
      <c r="G6108" s="3" t="str">
        <f t="shared" si="475"/>
        <v>United States ,Parma ,Ohio, 44134</v>
      </c>
      <c r="H6108" t="s">
        <v>62</v>
      </c>
      <c r="I6108" t="s">
        <v>31</v>
      </c>
      <c r="J6108" t="str">
        <f t="shared" si="476"/>
        <v>East - Office Supplies</v>
      </c>
      <c r="K6108" t="s">
        <v>82</v>
      </c>
      <c r="L6108">
        <v>16.751999999999999</v>
      </c>
      <c r="M6108" s="3">
        <f t="shared" si="477"/>
        <v>17</v>
      </c>
      <c r="N6108" s="3">
        <f t="shared" si="478"/>
        <v>13.401599999999998</v>
      </c>
      <c r="O6108">
        <v>6</v>
      </c>
      <c r="P6108" s="3">
        <f t="shared" si="479"/>
        <v>2.8333333333333335</v>
      </c>
      <c r="Q6108">
        <v>0.2</v>
      </c>
      <c r="R6108">
        <v>5.4443999999999999</v>
      </c>
      <c r="S6108" s="3">
        <f>R6108/L6108*100</f>
        <v>32.5</v>
      </c>
      <c r="T6108" s="3">
        <f>( (L6108-(L6108*Q6108))*O6108)</f>
        <v>80.409599999999983</v>
      </c>
    </row>
    <row r="6109" spans="1:20" x14ac:dyDescent="0.25">
      <c r="A6109" t="s">
        <v>33</v>
      </c>
      <c r="B6109" t="s">
        <v>19</v>
      </c>
      <c r="C6109" t="s">
        <v>20</v>
      </c>
      <c r="D6109" t="s">
        <v>305</v>
      </c>
      <c r="E6109" t="s">
        <v>109</v>
      </c>
      <c r="F6109" s="9">
        <v>44134</v>
      </c>
      <c r="G6109" s="3" t="str">
        <f t="shared" si="475"/>
        <v>United States ,Parma ,Ohio, 44134</v>
      </c>
      <c r="H6109" t="s">
        <v>62</v>
      </c>
      <c r="I6109" t="s">
        <v>24</v>
      </c>
      <c r="J6109" t="str">
        <f t="shared" si="476"/>
        <v>East - Furniture</v>
      </c>
      <c r="K6109" t="s">
        <v>26</v>
      </c>
      <c r="L6109">
        <v>1537.0740000000001</v>
      </c>
      <c r="M6109" s="3">
        <f t="shared" si="477"/>
        <v>1537</v>
      </c>
      <c r="N6109" s="3">
        <f t="shared" si="478"/>
        <v>1075.9518</v>
      </c>
      <c r="O6109">
        <v>9</v>
      </c>
      <c r="P6109" s="3">
        <f t="shared" si="479"/>
        <v>170.77777777777777</v>
      </c>
      <c r="Q6109">
        <v>0.3</v>
      </c>
      <c r="R6109">
        <v>0</v>
      </c>
      <c r="S6109" s="3">
        <f>R6109/L6109*100</f>
        <v>0</v>
      </c>
      <c r="T6109" s="3">
        <f>( (L6109-(L6109*Q6109))*O6109)</f>
        <v>9683.5662000000011</v>
      </c>
    </row>
    <row r="6110" spans="1:20" x14ac:dyDescent="0.25">
      <c r="A6110" t="s">
        <v>33</v>
      </c>
      <c r="B6110" t="s">
        <v>19</v>
      </c>
      <c r="C6110" t="s">
        <v>20</v>
      </c>
      <c r="D6110" t="s">
        <v>305</v>
      </c>
      <c r="E6110" t="s">
        <v>109</v>
      </c>
      <c r="F6110" s="9">
        <v>44134</v>
      </c>
      <c r="G6110" s="3" t="str">
        <f t="shared" si="475"/>
        <v>United States ,Parma ,Ohio, 44134</v>
      </c>
      <c r="H6110" t="s">
        <v>62</v>
      </c>
      <c r="I6110" t="s">
        <v>24</v>
      </c>
      <c r="J6110" t="str">
        <f t="shared" si="476"/>
        <v>East - Furniture</v>
      </c>
      <c r="K6110" t="s">
        <v>26</v>
      </c>
      <c r="L6110">
        <v>449.37200000000001</v>
      </c>
      <c r="M6110" s="3">
        <f t="shared" si="477"/>
        <v>449</v>
      </c>
      <c r="N6110" s="3">
        <f t="shared" si="478"/>
        <v>314.56040000000002</v>
      </c>
      <c r="O6110">
        <v>2</v>
      </c>
      <c r="P6110" s="3">
        <f t="shared" si="479"/>
        <v>224.5</v>
      </c>
      <c r="Q6110">
        <v>0.3</v>
      </c>
      <c r="R6110">
        <v>-12.8392</v>
      </c>
      <c r="S6110" s="3">
        <f>R6110/L6110*100</f>
        <v>-2.8571428571428572</v>
      </c>
      <c r="T6110" s="3">
        <f>( (L6110-(L6110*Q6110))*O6110)</f>
        <v>629.12080000000003</v>
      </c>
    </row>
    <row r="6111" spans="1:20" x14ac:dyDescent="0.25">
      <c r="A6111" t="s">
        <v>33</v>
      </c>
      <c r="B6111" t="s">
        <v>27</v>
      </c>
      <c r="C6111" t="s">
        <v>20</v>
      </c>
      <c r="D6111" t="s">
        <v>561</v>
      </c>
      <c r="E6111" t="s">
        <v>29</v>
      </c>
      <c r="F6111" s="9">
        <v>94061</v>
      </c>
      <c r="G6111" s="3" t="str">
        <f t="shared" si="475"/>
        <v>United States ,Redwood City ,California, 94061</v>
      </c>
      <c r="H6111" t="s">
        <v>30</v>
      </c>
      <c r="I6111" t="s">
        <v>31</v>
      </c>
      <c r="J6111" t="str">
        <f t="shared" si="476"/>
        <v>West - Office Supplies</v>
      </c>
      <c r="K6111" t="s">
        <v>42</v>
      </c>
      <c r="L6111">
        <v>41.904000000000003</v>
      </c>
      <c r="M6111" s="3">
        <f t="shared" si="477"/>
        <v>42</v>
      </c>
      <c r="N6111" s="3">
        <f t="shared" si="478"/>
        <v>33.523200000000003</v>
      </c>
      <c r="O6111">
        <v>6</v>
      </c>
      <c r="P6111" s="3">
        <f t="shared" si="479"/>
        <v>7</v>
      </c>
      <c r="Q6111">
        <v>0.2</v>
      </c>
      <c r="R6111">
        <v>14.1426</v>
      </c>
      <c r="S6111" s="3">
        <f>R6111/L6111*100</f>
        <v>33.75</v>
      </c>
      <c r="T6111" s="3">
        <f>( (L6111-(L6111*Q6111))*O6111)</f>
        <v>201.13920000000002</v>
      </c>
    </row>
    <row r="6112" spans="1:20" x14ac:dyDescent="0.25">
      <c r="A6112" t="s">
        <v>33</v>
      </c>
      <c r="B6112" t="s">
        <v>49</v>
      </c>
      <c r="C6112" t="s">
        <v>20</v>
      </c>
      <c r="D6112" t="s">
        <v>80</v>
      </c>
      <c r="E6112" t="s">
        <v>81</v>
      </c>
      <c r="F6112" s="9">
        <v>10011</v>
      </c>
      <c r="G6112" s="3" t="str">
        <f t="shared" si="475"/>
        <v>United States ,New York City ,New York, 10011</v>
      </c>
      <c r="H6112" t="s">
        <v>62</v>
      </c>
      <c r="I6112" t="s">
        <v>40</v>
      </c>
      <c r="J6112" t="str">
        <f t="shared" si="476"/>
        <v>East - Technology</v>
      </c>
      <c r="K6112" t="s">
        <v>41</v>
      </c>
      <c r="L6112">
        <v>2279.96</v>
      </c>
      <c r="M6112" s="3">
        <f t="shared" si="477"/>
        <v>2280</v>
      </c>
      <c r="N6112" s="3">
        <f t="shared" si="478"/>
        <v>2279.96</v>
      </c>
      <c r="O6112">
        <v>4</v>
      </c>
      <c r="P6112" s="3">
        <f t="shared" si="479"/>
        <v>570</v>
      </c>
      <c r="Q6112">
        <v>0</v>
      </c>
      <c r="R6112">
        <v>592.78959999999995</v>
      </c>
      <c r="S6112" s="3">
        <f>R6112/L6112*100</f>
        <v>25.999999999999996</v>
      </c>
      <c r="T6112" s="3">
        <f>( (L6112-(L6112*Q6112))*O6112)</f>
        <v>9119.84</v>
      </c>
    </row>
    <row r="6113" spans="1:20" x14ac:dyDescent="0.25">
      <c r="A6113" t="s">
        <v>33</v>
      </c>
      <c r="B6113" t="s">
        <v>49</v>
      </c>
      <c r="C6113" t="s">
        <v>20</v>
      </c>
      <c r="D6113" t="s">
        <v>80</v>
      </c>
      <c r="E6113" t="s">
        <v>81</v>
      </c>
      <c r="F6113" s="9">
        <v>10011</v>
      </c>
      <c r="G6113" s="3" t="str">
        <f t="shared" si="475"/>
        <v>United States ,New York City ,New York, 10011</v>
      </c>
      <c r="H6113" t="s">
        <v>62</v>
      </c>
      <c r="I6113" t="s">
        <v>31</v>
      </c>
      <c r="J6113" t="str">
        <f t="shared" si="476"/>
        <v>East - Office Supplies</v>
      </c>
      <c r="K6113" t="s">
        <v>32</v>
      </c>
      <c r="L6113">
        <v>14.94</v>
      </c>
      <c r="M6113" s="3">
        <f t="shared" si="477"/>
        <v>15</v>
      </c>
      <c r="N6113" s="3">
        <f t="shared" si="478"/>
        <v>14.94</v>
      </c>
      <c r="O6113">
        <v>3</v>
      </c>
      <c r="P6113" s="3">
        <f t="shared" si="479"/>
        <v>5</v>
      </c>
      <c r="Q6113">
        <v>0</v>
      </c>
      <c r="R6113">
        <v>6.8723999999999998</v>
      </c>
      <c r="S6113" s="3">
        <f>R6113/L6113*100</f>
        <v>46</v>
      </c>
      <c r="T6113" s="3">
        <f>( (L6113-(L6113*Q6113))*O6113)</f>
        <v>44.82</v>
      </c>
    </row>
    <row r="6114" spans="1:20" x14ac:dyDescent="0.25">
      <c r="A6114" t="s">
        <v>33</v>
      </c>
      <c r="B6114" t="s">
        <v>27</v>
      </c>
      <c r="C6114" t="s">
        <v>20</v>
      </c>
      <c r="D6114" t="s">
        <v>87</v>
      </c>
      <c r="E6114" t="s">
        <v>100</v>
      </c>
      <c r="F6114" s="9">
        <v>97477</v>
      </c>
      <c r="G6114" s="3" t="str">
        <f t="shared" si="475"/>
        <v>United States ,Springfield ,Oregon, 97477</v>
      </c>
      <c r="H6114" t="s">
        <v>30</v>
      </c>
      <c r="I6114" t="s">
        <v>40</v>
      </c>
      <c r="J6114" t="str">
        <f t="shared" si="476"/>
        <v>West - Technology</v>
      </c>
      <c r="K6114" t="s">
        <v>41</v>
      </c>
      <c r="L6114">
        <v>191.976</v>
      </c>
      <c r="M6114" s="3">
        <f t="shared" si="477"/>
        <v>192</v>
      </c>
      <c r="N6114" s="3">
        <f t="shared" si="478"/>
        <v>153.58080000000001</v>
      </c>
      <c r="O6114">
        <v>3</v>
      </c>
      <c r="P6114" s="3">
        <f t="shared" si="479"/>
        <v>64</v>
      </c>
      <c r="Q6114">
        <v>0.2</v>
      </c>
      <c r="R6114">
        <v>19.197600000000001</v>
      </c>
      <c r="S6114" s="3">
        <f>R6114/L6114*100</f>
        <v>10</v>
      </c>
      <c r="T6114" s="3">
        <f>( (L6114-(L6114*Q6114))*O6114)</f>
        <v>460.74240000000003</v>
      </c>
    </row>
    <row r="6115" spans="1:20" x14ac:dyDescent="0.25">
      <c r="A6115" t="s">
        <v>33</v>
      </c>
      <c r="B6115" t="s">
        <v>27</v>
      </c>
      <c r="C6115" t="s">
        <v>20</v>
      </c>
      <c r="D6115" t="s">
        <v>87</v>
      </c>
      <c r="E6115" t="s">
        <v>100</v>
      </c>
      <c r="F6115" s="9">
        <v>97477</v>
      </c>
      <c r="G6115" s="3" t="str">
        <f t="shared" si="475"/>
        <v>United States ,Springfield ,Oregon, 97477</v>
      </c>
      <c r="H6115" t="s">
        <v>30</v>
      </c>
      <c r="I6115" t="s">
        <v>31</v>
      </c>
      <c r="J6115" t="str">
        <f t="shared" si="476"/>
        <v>West - Office Supplies</v>
      </c>
      <c r="K6115" t="s">
        <v>39</v>
      </c>
      <c r="L6115">
        <v>23.832000000000001</v>
      </c>
      <c r="M6115" s="3">
        <f t="shared" si="477"/>
        <v>24</v>
      </c>
      <c r="N6115" s="3">
        <f t="shared" si="478"/>
        <v>19.0656</v>
      </c>
      <c r="O6115">
        <v>3</v>
      </c>
      <c r="P6115" s="3">
        <f t="shared" si="479"/>
        <v>8</v>
      </c>
      <c r="Q6115">
        <v>0.2</v>
      </c>
      <c r="R6115">
        <v>6.5537999999999998</v>
      </c>
      <c r="S6115" s="3">
        <f>R6115/L6115*100</f>
        <v>27.499999999999996</v>
      </c>
      <c r="T6115" s="3">
        <f>( (L6115-(L6115*Q6115))*O6115)</f>
        <v>57.196799999999996</v>
      </c>
    </row>
    <row r="6116" spans="1:20" x14ac:dyDescent="0.25">
      <c r="A6116" t="s">
        <v>33</v>
      </c>
      <c r="B6116" t="s">
        <v>27</v>
      </c>
      <c r="C6116" t="s">
        <v>20</v>
      </c>
      <c r="D6116" t="s">
        <v>87</v>
      </c>
      <c r="E6116" t="s">
        <v>100</v>
      </c>
      <c r="F6116" s="9">
        <v>97477</v>
      </c>
      <c r="G6116" s="3" t="str">
        <f t="shared" si="475"/>
        <v>United States ,Springfield ,Oregon, 97477</v>
      </c>
      <c r="H6116" t="s">
        <v>30</v>
      </c>
      <c r="I6116" t="s">
        <v>24</v>
      </c>
      <c r="J6116" t="str">
        <f t="shared" si="476"/>
        <v>West - Furniture</v>
      </c>
      <c r="K6116" t="s">
        <v>38</v>
      </c>
      <c r="L6116">
        <v>409.21600000000001</v>
      </c>
      <c r="M6116" s="3">
        <f t="shared" si="477"/>
        <v>409</v>
      </c>
      <c r="N6116" s="3">
        <f t="shared" si="478"/>
        <v>327.37279999999998</v>
      </c>
      <c r="O6116">
        <v>8</v>
      </c>
      <c r="P6116" s="3">
        <f t="shared" si="479"/>
        <v>51.125</v>
      </c>
      <c r="Q6116">
        <v>0.2</v>
      </c>
      <c r="R6116">
        <v>61.382399999999997</v>
      </c>
      <c r="S6116" s="3">
        <f>R6116/L6116*100</f>
        <v>15</v>
      </c>
      <c r="T6116" s="3">
        <f>( (L6116-(L6116*Q6116))*O6116)</f>
        <v>2618.9823999999999</v>
      </c>
    </row>
    <row r="6117" spans="1:20" x14ac:dyDescent="0.25">
      <c r="A6117" t="s">
        <v>33</v>
      </c>
      <c r="B6117" t="s">
        <v>27</v>
      </c>
      <c r="C6117" t="s">
        <v>20</v>
      </c>
      <c r="D6117" t="s">
        <v>87</v>
      </c>
      <c r="E6117" t="s">
        <v>100</v>
      </c>
      <c r="F6117" s="9">
        <v>97477</v>
      </c>
      <c r="G6117" s="3" t="str">
        <f t="shared" si="475"/>
        <v>United States ,Springfield ,Oregon, 97477</v>
      </c>
      <c r="H6117" t="s">
        <v>30</v>
      </c>
      <c r="I6117" t="s">
        <v>24</v>
      </c>
      <c r="J6117" t="str">
        <f t="shared" si="476"/>
        <v>West - Furniture</v>
      </c>
      <c r="K6117" t="s">
        <v>25</v>
      </c>
      <c r="L6117">
        <v>72.587999999999994</v>
      </c>
      <c r="M6117" s="3">
        <f t="shared" si="477"/>
        <v>73</v>
      </c>
      <c r="N6117" s="3">
        <f t="shared" si="478"/>
        <v>21.776400000000002</v>
      </c>
      <c r="O6117">
        <v>2</v>
      </c>
      <c r="P6117" s="3">
        <f t="shared" si="479"/>
        <v>36.5</v>
      </c>
      <c r="Q6117">
        <v>0.7</v>
      </c>
      <c r="R6117">
        <v>-128.2388</v>
      </c>
      <c r="S6117" s="3">
        <f>R6117/L6117*100</f>
        <v>-176.66666666666669</v>
      </c>
      <c r="T6117" s="3">
        <f>( (L6117-(L6117*Q6117))*O6117)</f>
        <v>43.552800000000005</v>
      </c>
    </row>
    <row r="6118" spans="1:20" x14ac:dyDescent="0.25">
      <c r="A6118" t="s">
        <v>33</v>
      </c>
      <c r="B6118" t="s">
        <v>19</v>
      </c>
      <c r="C6118" t="s">
        <v>20</v>
      </c>
      <c r="D6118" t="s">
        <v>84</v>
      </c>
      <c r="E6118" t="s">
        <v>70</v>
      </c>
      <c r="F6118" s="9">
        <v>60610</v>
      </c>
      <c r="G6118" s="3" t="str">
        <f t="shared" si="475"/>
        <v>United States ,Chicago ,Illinois, 60610</v>
      </c>
      <c r="H6118" t="s">
        <v>52</v>
      </c>
      <c r="I6118" t="s">
        <v>31</v>
      </c>
      <c r="J6118" t="str">
        <f t="shared" si="476"/>
        <v>Central - Office Supplies</v>
      </c>
      <c r="K6118" t="s">
        <v>37</v>
      </c>
      <c r="L6118">
        <v>61.567999999999998</v>
      </c>
      <c r="M6118" s="3">
        <f t="shared" si="477"/>
        <v>62</v>
      </c>
      <c r="N6118" s="3">
        <f t="shared" si="478"/>
        <v>49.254399999999997</v>
      </c>
      <c r="O6118">
        <v>2</v>
      </c>
      <c r="P6118" s="3">
        <f t="shared" si="479"/>
        <v>31</v>
      </c>
      <c r="Q6118">
        <v>0.2</v>
      </c>
      <c r="R6118">
        <v>4.6176000000000004</v>
      </c>
      <c r="S6118" s="3">
        <f>R6118/L6118*100</f>
        <v>7.5000000000000009</v>
      </c>
      <c r="T6118" s="3">
        <f>( (L6118-(L6118*Q6118))*O6118)</f>
        <v>98.508799999999994</v>
      </c>
    </row>
    <row r="6119" spans="1:20" x14ac:dyDescent="0.25">
      <c r="A6119" t="s">
        <v>33</v>
      </c>
      <c r="B6119" t="s">
        <v>49</v>
      </c>
      <c r="C6119" t="s">
        <v>20</v>
      </c>
      <c r="D6119" t="s">
        <v>480</v>
      </c>
      <c r="E6119" t="s">
        <v>51</v>
      </c>
      <c r="F6119" s="9">
        <v>76021</v>
      </c>
      <c r="G6119" s="3" t="str">
        <f t="shared" si="475"/>
        <v>United States ,Bedford ,Texas, 76021</v>
      </c>
      <c r="H6119" t="s">
        <v>52</v>
      </c>
      <c r="I6119" t="s">
        <v>31</v>
      </c>
      <c r="J6119" t="str">
        <f t="shared" si="476"/>
        <v>Central - Office Supplies</v>
      </c>
      <c r="K6119" t="s">
        <v>46</v>
      </c>
      <c r="L6119">
        <v>20.96</v>
      </c>
      <c r="M6119" s="3">
        <f t="shared" si="477"/>
        <v>21</v>
      </c>
      <c r="N6119" s="3">
        <f t="shared" si="478"/>
        <v>16.768000000000001</v>
      </c>
      <c r="O6119">
        <v>4</v>
      </c>
      <c r="P6119" s="3">
        <f t="shared" si="479"/>
        <v>5.25</v>
      </c>
      <c r="Q6119">
        <v>0.2</v>
      </c>
      <c r="R6119">
        <v>6.8120000000000003</v>
      </c>
      <c r="S6119" s="3">
        <f>R6119/L6119*100</f>
        <v>32.5</v>
      </c>
      <c r="T6119" s="3">
        <f>( (L6119-(L6119*Q6119))*O6119)</f>
        <v>67.072000000000003</v>
      </c>
    </row>
    <row r="6120" spans="1:20" x14ac:dyDescent="0.25">
      <c r="A6120" t="s">
        <v>33</v>
      </c>
      <c r="B6120" t="s">
        <v>27</v>
      </c>
      <c r="C6120" t="s">
        <v>20</v>
      </c>
      <c r="D6120" t="s">
        <v>28</v>
      </c>
      <c r="E6120" t="s">
        <v>29</v>
      </c>
      <c r="F6120" s="9">
        <v>90036</v>
      </c>
      <c r="G6120" s="3" t="str">
        <f t="shared" si="475"/>
        <v>United States ,Los Angeles ,California, 90036</v>
      </c>
      <c r="H6120" t="s">
        <v>30</v>
      </c>
      <c r="I6120" t="s">
        <v>40</v>
      </c>
      <c r="J6120" t="str">
        <f t="shared" si="476"/>
        <v>West - Technology</v>
      </c>
      <c r="K6120" t="s">
        <v>64</v>
      </c>
      <c r="L6120">
        <v>44.75</v>
      </c>
      <c r="M6120" s="3">
        <f t="shared" si="477"/>
        <v>45</v>
      </c>
      <c r="N6120" s="3">
        <f t="shared" si="478"/>
        <v>44.75</v>
      </c>
      <c r="O6120">
        <v>5</v>
      </c>
      <c r="P6120" s="3">
        <f t="shared" si="479"/>
        <v>9</v>
      </c>
      <c r="Q6120">
        <v>0</v>
      </c>
      <c r="R6120">
        <v>8.5024999999999995</v>
      </c>
      <c r="S6120" s="3">
        <f>R6120/L6120*100</f>
        <v>19</v>
      </c>
      <c r="T6120" s="3">
        <f>( (L6120-(L6120*Q6120))*O6120)</f>
        <v>223.75</v>
      </c>
    </row>
    <row r="6121" spans="1:20" x14ac:dyDescent="0.25">
      <c r="A6121" t="s">
        <v>33</v>
      </c>
      <c r="B6121" t="s">
        <v>27</v>
      </c>
      <c r="C6121" t="s">
        <v>20</v>
      </c>
      <c r="D6121" t="s">
        <v>28</v>
      </c>
      <c r="E6121" t="s">
        <v>29</v>
      </c>
      <c r="F6121" s="9">
        <v>90036</v>
      </c>
      <c r="G6121" s="3" t="str">
        <f t="shared" si="475"/>
        <v>United States ,Los Angeles ,California, 90036</v>
      </c>
      <c r="H6121" t="s">
        <v>30</v>
      </c>
      <c r="I6121" t="s">
        <v>31</v>
      </c>
      <c r="J6121" t="str">
        <f t="shared" si="476"/>
        <v>West - Office Supplies</v>
      </c>
      <c r="K6121" t="s">
        <v>46</v>
      </c>
      <c r="L6121">
        <v>11.96</v>
      </c>
      <c r="M6121" s="3">
        <f t="shared" si="477"/>
        <v>12</v>
      </c>
      <c r="N6121" s="3">
        <f t="shared" si="478"/>
        <v>11.96</v>
      </c>
      <c r="O6121">
        <v>2</v>
      </c>
      <c r="P6121" s="3">
        <f t="shared" si="479"/>
        <v>6</v>
      </c>
      <c r="Q6121">
        <v>0</v>
      </c>
      <c r="R6121">
        <v>5.3819999999999997</v>
      </c>
      <c r="S6121" s="3">
        <f>R6121/L6121*100</f>
        <v>44.999999999999993</v>
      </c>
      <c r="T6121" s="3">
        <f>( (L6121-(L6121*Q6121))*O6121)</f>
        <v>23.92</v>
      </c>
    </row>
    <row r="6122" spans="1:20" x14ac:dyDescent="0.25">
      <c r="A6122" t="s">
        <v>33</v>
      </c>
      <c r="B6122" t="s">
        <v>27</v>
      </c>
      <c r="C6122" t="s">
        <v>20</v>
      </c>
      <c r="D6122" t="s">
        <v>28</v>
      </c>
      <c r="E6122" t="s">
        <v>29</v>
      </c>
      <c r="F6122" s="9">
        <v>90036</v>
      </c>
      <c r="G6122" s="3" t="str">
        <f t="shared" si="475"/>
        <v>United States ,Los Angeles ,California, 90036</v>
      </c>
      <c r="H6122" t="s">
        <v>30</v>
      </c>
      <c r="I6122" t="s">
        <v>31</v>
      </c>
      <c r="J6122" t="str">
        <f t="shared" si="476"/>
        <v>West - Office Supplies</v>
      </c>
      <c r="K6122" t="s">
        <v>42</v>
      </c>
      <c r="L6122">
        <v>3.9119999999999999</v>
      </c>
      <c r="M6122" s="3">
        <f t="shared" si="477"/>
        <v>4</v>
      </c>
      <c r="N6122" s="3">
        <f t="shared" si="478"/>
        <v>3.1295999999999999</v>
      </c>
      <c r="O6122">
        <v>1</v>
      </c>
      <c r="P6122" s="3">
        <f t="shared" si="479"/>
        <v>4</v>
      </c>
      <c r="Q6122">
        <v>0.2</v>
      </c>
      <c r="R6122">
        <v>1.2714000000000001</v>
      </c>
      <c r="S6122" s="3">
        <f>R6122/L6122*100</f>
        <v>32.5</v>
      </c>
      <c r="T6122" s="3">
        <f>( (L6122-(L6122*Q6122))*O6122)</f>
        <v>3.1295999999999999</v>
      </c>
    </row>
    <row r="6123" spans="1:20" x14ac:dyDescent="0.25">
      <c r="A6123" t="s">
        <v>33</v>
      </c>
      <c r="B6123" t="s">
        <v>19</v>
      </c>
      <c r="C6123" t="s">
        <v>20</v>
      </c>
      <c r="D6123" t="s">
        <v>80</v>
      </c>
      <c r="E6123" t="s">
        <v>81</v>
      </c>
      <c r="F6123" s="9">
        <v>10009</v>
      </c>
      <c r="G6123" s="3" t="str">
        <f t="shared" si="475"/>
        <v>United States ,New York City ,New York, 10009</v>
      </c>
      <c r="H6123" t="s">
        <v>62</v>
      </c>
      <c r="I6123" t="s">
        <v>24</v>
      </c>
      <c r="J6123" t="str">
        <f t="shared" si="476"/>
        <v>East - Furniture</v>
      </c>
      <c r="K6123" t="s">
        <v>26</v>
      </c>
      <c r="L6123">
        <v>327.99599999999998</v>
      </c>
      <c r="M6123" s="3">
        <f t="shared" si="477"/>
        <v>328</v>
      </c>
      <c r="N6123" s="3">
        <f t="shared" si="478"/>
        <v>295.19639999999998</v>
      </c>
      <c r="O6123">
        <v>6</v>
      </c>
      <c r="P6123" s="3">
        <f t="shared" si="479"/>
        <v>54.666666666666664</v>
      </c>
      <c r="Q6123">
        <v>0.1</v>
      </c>
      <c r="R6123">
        <v>54.665999999999997</v>
      </c>
      <c r="S6123" s="3">
        <f>R6123/L6123*100</f>
        <v>16.666666666666664</v>
      </c>
      <c r="T6123" s="3">
        <f>( (L6123-(L6123*Q6123))*O6123)</f>
        <v>1771.1783999999998</v>
      </c>
    </row>
    <row r="6124" spans="1:20" x14ac:dyDescent="0.25">
      <c r="A6124" t="s">
        <v>67</v>
      </c>
      <c r="B6124" t="s">
        <v>27</v>
      </c>
      <c r="C6124" t="s">
        <v>20</v>
      </c>
      <c r="D6124" t="s">
        <v>57</v>
      </c>
      <c r="E6124" t="s">
        <v>29</v>
      </c>
      <c r="F6124" s="9">
        <v>94109</v>
      </c>
      <c r="G6124" s="3" t="str">
        <f t="shared" si="475"/>
        <v>United States ,San Francisco ,California, 94109</v>
      </c>
      <c r="H6124" t="s">
        <v>30</v>
      </c>
      <c r="I6124" t="s">
        <v>31</v>
      </c>
      <c r="J6124" t="str">
        <f t="shared" si="476"/>
        <v>West - Office Supplies</v>
      </c>
      <c r="K6124" t="s">
        <v>42</v>
      </c>
      <c r="L6124">
        <v>49.408000000000001</v>
      </c>
      <c r="M6124" s="3">
        <f t="shared" si="477"/>
        <v>49</v>
      </c>
      <c r="N6124" s="3">
        <f t="shared" si="478"/>
        <v>39.526400000000002</v>
      </c>
      <c r="O6124">
        <v>4</v>
      </c>
      <c r="P6124" s="3">
        <f t="shared" si="479"/>
        <v>12.25</v>
      </c>
      <c r="Q6124">
        <v>0.2</v>
      </c>
      <c r="R6124">
        <v>18.527999999999999</v>
      </c>
      <c r="S6124" s="3">
        <f>R6124/L6124*100</f>
        <v>37.499999999999993</v>
      </c>
      <c r="T6124" s="3">
        <f>( (L6124-(L6124*Q6124))*O6124)</f>
        <v>158.10560000000001</v>
      </c>
    </row>
    <row r="6125" spans="1:20" x14ac:dyDescent="0.25">
      <c r="A6125" t="s">
        <v>33</v>
      </c>
      <c r="B6125" t="s">
        <v>49</v>
      </c>
      <c r="C6125" t="s">
        <v>20</v>
      </c>
      <c r="D6125" t="s">
        <v>263</v>
      </c>
      <c r="E6125" t="s">
        <v>88</v>
      </c>
      <c r="F6125" s="9">
        <v>23464</v>
      </c>
      <c r="G6125" s="3" t="str">
        <f t="shared" si="475"/>
        <v>United States ,Virginia Beach ,Virginia, 23464</v>
      </c>
      <c r="H6125" t="s">
        <v>23</v>
      </c>
      <c r="I6125" t="s">
        <v>40</v>
      </c>
      <c r="J6125" t="str">
        <f t="shared" si="476"/>
        <v>South - Technology</v>
      </c>
      <c r="K6125" t="s">
        <v>64</v>
      </c>
      <c r="L6125">
        <v>53.25</v>
      </c>
      <c r="M6125" s="3">
        <f t="shared" si="477"/>
        <v>53</v>
      </c>
      <c r="N6125" s="3">
        <f t="shared" si="478"/>
        <v>53.25</v>
      </c>
      <c r="O6125">
        <v>3</v>
      </c>
      <c r="P6125" s="3">
        <f t="shared" si="479"/>
        <v>17.666666666666668</v>
      </c>
      <c r="Q6125">
        <v>0</v>
      </c>
      <c r="R6125">
        <v>20.767499999999998</v>
      </c>
      <c r="S6125" s="3">
        <f>R6125/L6125*100</f>
        <v>38.999999999999993</v>
      </c>
      <c r="T6125" s="3">
        <f>( (L6125-(L6125*Q6125))*O6125)</f>
        <v>159.75</v>
      </c>
    </row>
    <row r="6126" spans="1:20" x14ac:dyDescent="0.25">
      <c r="A6126" t="s">
        <v>33</v>
      </c>
      <c r="B6126" t="s">
        <v>49</v>
      </c>
      <c r="C6126" t="s">
        <v>20</v>
      </c>
      <c r="D6126" t="s">
        <v>263</v>
      </c>
      <c r="E6126" t="s">
        <v>88</v>
      </c>
      <c r="F6126" s="9">
        <v>23464</v>
      </c>
      <c r="G6126" s="3" t="str">
        <f t="shared" si="475"/>
        <v>United States ,Virginia Beach ,Virginia, 23464</v>
      </c>
      <c r="H6126" t="s">
        <v>23</v>
      </c>
      <c r="I6126" t="s">
        <v>31</v>
      </c>
      <c r="J6126" t="str">
        <f t="shared" si="476"/>
        <v>South - Office Supplies</v>
      </c>
      <c r="K6126" t="s">
        <v>82</v>
      </c>
      <c r="L6126">
        <v>3.76</v>
      </c>
      <c r="M6126" s="3">
        <f t="shared" si="477"/>
        <v>4</v>
      </c>
      <c r="N6126" s="3">
        <f t="shared" si="478"/>
        <v>3.76</v>
      </c>
      <c r="O6126">
        <v>2</v>
      </c>
      <c r="P6126" s="3">
        <f t="shared" si="479"/>
        <v>2</v>
      </c>
      <c r="Q6126">
        <v>0</v>
      </c>
      <c r="R6126">
        <v>1.3160000000000001</v>
      </c>
      <c r="S6126" s="3">
        <f>R6126/L6126*100</f>
        <v>35</v>
      </c>
      <c r="T6126" s="3">
        <f>( (L6126-(L6126*Q6126))*O6126)</f>
        <v>7.52</v>
      </c>
    </row>
    <row r="6127" spans="1:20" x14ac:dyDescent="0.25">
      <c r="A6127" t="s">
        <v>33</v>
      </c>
      <c r="B6127" t="s">
        <v>49</v>
      </c>
      <c r="C6127" t="s">
        <v>20</v>
      </c>
      <c r="D6127" t="s">
        <v>80</v>
      </c>
      <c r="E6127" t="s">
        <v>81</v>
      </c>
      <c r="F6127" s="9">
        <v>10011</v>
      </c>
      <c r="G6127" s="3" t="str">
        <f t="shared" si="475"/>
        <v>United States ,New York City ,New York, 10011</v>
      </c>
      <c r="H6127" t="s">
        <v>62</v>
      </c>
      <c r="I6127" t="s">
        <v>24</v>
      </c>
      <c r="J6127" t="str">
        <f t="shared" si="476"/>
        <v>East - Furniture</v>
      </c>
      <c r="K6127" t="s">
        <v>26</v>
      </c>
      <c r="L6127">
        <v>767.21400000000006</v>
      </c>
      <c r="M6127" s="3">
        <f t="shared" si="477"/>
        <v>767</v>
      </c>
      <c r="N6127" s="3">
        <f t="shared" si="478"/>
        <v>690.49260000000004</v>
      </c>
      <c r="O6127">
        <v>14</v>
      </c>
      <c r="P6127" s="3">
        <f t="shared" si="479"/>
        <v>54.785714285714285</v>
      </c>
      <c r="Q6127">
        <v>0.1</v>
      </c>
      <c r="R6127">
        <v>161.9674</v>
      </c>
      <c r="S6127" s="3">
        <f>R6127/L6127*100</f>
        <v>21.111111111111107</v>
      </c>
      <c r="T6127" s="3">
        <f>( (L6127-(L6127*Q6127))*O6127)</f>
        <v>9666.8964000000014</v>
      </c>
    </row>
    <row r="6128" spans="1:20" x14ac:dyDescent="0.25">
      <c r="A6128" t="s">
        <v>33</v>
      </c>
      <c r="B6128" t="s">
        <v>19</v>
      </c>
      <c r="C6128" t="s">
        <v>20</v>
      </c>
      <c r="D6128" t="s">
        <v>562</v>
      </c>
      <c r="E6128" t="s">
        <v>91</v>
      </c>
      <c r="F6128" s="9">
        <v>37087</v>
      </c>
      <c r="G6128" s="3" t="str">
        <f t="shared" si="475"/>
        <v>United States ,Lebanon ,Tennessee, 37087</v>
      </c>
      <c r="H6128" t="s">
        <v>23</v>
      </c>
      <c r="I6128" t="s">
        <v>31</v>
      </c>
      <c r="J6128" t="str">
        <f t="shared" si="476"/>
        <v>South - Office Supplies</v>
      </c>
      <c r="K6128" t="s">
        <v>46</v>
      </c>
      <c r="L6128">
        <v>163.96</v>
      </c>
      <c r="M6128" s="3">
        <f t="shared" si="477"/>
        <v>164</v>
      </c>
      <c r="N6128" s="3">
        <f t="shared" si="478"/>
        <v>131.16800000000001</v>
      </c>
      <c r="O6128">
        <v>5</v>
      </c>
      <c r="P6128" s="3">
        <f t="shared" si="479"/>
        <v>32.799999999999997</v>
      </c>
      <c r="Q6128">
        <v>0.2</v>
      </c>
      <c r="R6128">
        <v>59.435499999999998</v>
      </c>
      <c r="S6128" s="3">
        <f>R6128/L6128*100</f>
        <v>36.25</v>
      </c>
      <c r="T6128" s="3">
        <f>( (L6128-(L6128*Q6128))*O6128)</f>
        <v>655.84</v>
      </c>
    </row>
    <row r="6129" spans="1:20" x14ac:dyDescent="0.25">
      <c r="A6129" t="s">
        <v>67</v>
      </c>
      <c r="B6129" t="s">
        <v>27</v>
      </c>
      <c r="C6129" t="s">
        <v>20</v>
      </c>
      <c r="D6129" t="s">
        <v>28</v>
      </c>
      <c r="E6129" t="s">
        <v>29</v>
      </c>
      <c r="F6129" s="9">
        <v>90045</v>
      </c>
      <c r="G6129" s="3" t="str">
        <f t="shared" si="475"/>
        <v>United States ,Los Angeles ,California, 90045</v>
      </c>
      <c r="H6129" t="s">
        <v>30</v>
      </c>
      <c r="I6129" t="s">
        <v>24</v>
      </c>
      <c r="J6129" t="str">
        <f t="shared" si="476"/>
        <v>West - Furniture</v>
      </c>
      <c r="K6129" t="s">
        <v>36</v>
      </c>
      <c r="L6129">
        <v>161.28</v>
      </c>
      <c r="M6129" s="3">
        <f t="shared" si="477"/>
        <v>161</v>
      </c>
      <c r="N6129" s="3">
        <f t="shared" si="478"/>
        <v>129.024</v>
      </c>
      <c r="O6129">
        <v>2</v>
      </c>
      <c r="P6129" s="3">
        <f t="shared" si="479"/>
        <v>80.5</v>
      </c>
      <c r="Q6129">
        <v>0.2</v>
      </c>
      <c r="R6129">
        <v>12.096</v>
      </c>
      <c r="S6129" s="3">
        <f>R6129/L6129*100</f>
        <v>7.5</v>
      </c>
      <c r="T6129" s="3">
        <f>( (L6129-(L6129*Q6129))*O6129)</f>
        <v>258.048</v>
      </c>
    </row>
    <row r="6130" spans="1:20" x14ac:dyDescent="0.25">
      <c r="A6130" t="s">
        <v>173</v>
      </c>
      <c r="B6130" t="s">
        <v>19</v>
      </c>
      <c r="C6130" t="s">
        <v>20</v>
      </c>
      <c r="D6130" t="s">
        <v>469</v>
      </c>
      <c r="E6130" t="s">
        <v>29</v>
      </c>
      <c r="F6130" s="9">
        <v>91911</v>
      </c>
      <c r="G6130" s="3" t="str">
        <f t="shared" si="475"/>
        <v>United States ,Chula Vista ,California, 91911</v>
      </c>
      <c r="H6130" t="s">
        <v>30</v>
      </c>
      <c r="I6130" t="s">
        <v>31</v>
      </c>
      <c r="J6130" t="str">
        <f t="shared" si="476"/>
        <v>West - Office Supplies</v>
      </c>
      <c r="K6130" t="s">
        <v>39</v>
      </c>
      <c r="L6130">
        <v>192.8</v>
      </c>
      <c r="M6130" s="3">
        <f t="shared" si="477"/>
        <v>193</v>
      </c>
      <c r="N6130" s="3">
        <f t="shared" si="478"/>
        <v>192.8</v>
      </c>
      <c r="O6130">
        <v>4</v>
      </c>
      <c r="P6130" s="3">
        <f t="shared" si="479"/>
        <v>48.25</v>
      </c>
      <c r="Q6130">
        <v>0</v>
      </c>
      <c r="R6130">
        <v>55.911999999999999</v>
      </c>
      <c r="S6130" s="3">
        <f>R6130/L6130*100</f>
        <v>28.999999999999996</v>
      </c>
      <c r="T6130" s="3">
        <f>( (L6130-(L6130*Q6130))*O6130)</f>
        <v>771.2</v>
      </c>
    </row>
    <row r="6131" spans="1:20" x14ac:dyDescent="0.25">
      <c r="A6131" t="s">
        <v>33</v>
      </c>
      <c r="B6131" t="s">
        <v>49</v>
      </c>
      <c r="C6131" t="s">
        <v>20</v>
      </c>
      <c r="D6131" t="s">
        <v>487</v>
      </c>
      <c r="E6131" t="s">
        <v>51</v>
      </c>
      <c r="F6131" s="9">
        <v>78501</v>
      </c>
      <c r="G6131" s="3" t="str">
        <f t="shared" si="475"/>
        <v>United States ,Mcallen ,Texas, 78501</v>
      </c>
      <c r="H6131" t="s">
        <v>52</v>
      </c>
      <c r="I6131" t="s">
        <v>40</v>
      </c>
      <c r="J6131" t="str">
        <f t="shared" si="476"/>
        <v>Central - Technology</v>
      </c>
      <c r="K6131" t="s">
        <v>64</v>
      </c>
      <c r="L6131">
        <v>27.696000000000002</v>
      </c>
      <c r="M6131" s="3">
        <f t="shared" si="477"/>
        <v>28</v>
      </c>
      <c r="N6131" s="3">
        <f t="shared" si="478"/>
        <v>22.1568</v>
      </c>
      <c r="O6131">
        <v>3</v>
      </c>
      <c r="P6131" s="3">
        <f t="shared" si="479"/>
        <v>9.3333333333333339</v>
      </c>
      <c r="Q6131">
        <v>0.2</v>
      </c>
      <c r="R6131">
        <v>3.4620000000000002</v>
      </c>
      <c r="S6131" s="3">
        <f>R6131/L6131*100</f>
        <v>12.5</v>
      </c>
      <c r="T6131" s="3">
        <f>( (L6131-(L6131*Q6131))*O6131)</f>
        <v>66.470399999999998</v>
      </c>
    </row>
    <row r="6132" spans="1:20" x14ac:dyDescent="0.25">
      <c r="A6132" t="s">
        <v>33</v>
      </c>
      <c r="B6132" t="s">
        <v>49</v>
      </c>
      <c r="C6132" t="s">
        <v>20</v>
      </c>
      <c r="D6132" t="s">
        <v>487</v>
      </c>
      <c r="E6132" t="s">
        <v>51</v>
      </c>
      <c r="F6132" s="9">
        <v>78501</v>
      </c>
      <c r="G6132" s="3" t="str">
        <f t="shared" si="475"/>
        <v>United States ,Mcallen ,Texas, 78501</v>
      </c>
      <c r="H6132" t="s">
        <v>52</v>
      </c>
      <c r="I6132" t="s">
        <v>31</v>
      </c>
      <c r="J6132" t="str">
        <f t="shared" si="476"/>
        <v>Central - Office Supplies</v>
      </c>
      <c r="K6132" t="s">
        <v>43</v>
      </c>
      <c r="L6132">
        <v>73.164000000000001</v>
      </c>
      <c r="M6132" s="3">
        <f t="shared" si="477"/>
        <v>73</v>
      </c>
      <c r="N6132" s="3">
        <f t="shared" si="478"/>
        <v>14.632799999999996</v>
      </c>
      <c r="O6132">
        <v>6</v>
      </c>
      <c r="P6132" s="3">
        <f t="shared" si="479"/>
        <v>12.166666666666666</v>
      </c>
      <c r="Q6132">
        <v>0.8</v>
      </c>
      <c r="R6132">
        <v>-186.56819999999999</v>
      </c>
      <c r="S6132" s="3">
        <f>R6132/L6132*100</f>
        <v>-254.99999999999997</v>
      </c>
      <c r="T6132" s="3">
        <f>( (L6132-(L6132*Q6132))*O6132)</f>
        <v>87.796799999999976</v>
      </c>
    </row>
    <row r="6133" spans="1:20" x14ac:dyDescent="0.25">
      <c r="A6133" t="s">
        <v>18</v>
      </c>
      <c r="B6133" t="s">
        <v>19</v>
      </c>
      <c r="C6133" t="s">
        <v>20</v>
      </c>
      <c r="D6133" t="s">
        <v>484</v>
      </c>
      <c r="E6133" t="s">
        <v>35</v>
      </c>
      <c r="F6133" s="9">
        <v>33021</v>
      </c>
      <c r="G6133" s="3" t="str">
        <f t="shared" si="475"/>
        <v>United States ,Hollywood ,Florida, 33021</v>
      </c>
      <c r="H6133" t="s">
        <v>23</v>
      </c>
      <c r="I6133" t="s">
        <v>31</v>
      </c>
      <c r="J6133" t="str">
        <f t="shared" si="476"/>
        <v>South - Office Supplies</v>
      </c>
      <c r="K6133" t="s">
        <v>46</v>
      </c>
      <c r="L6133">
        <v>32.064</v>
      </c>
      <c r="M6133" s="3">
        <f t="shared" si="477"/>
        <v>32</v>
      </c>
      <c r="N6133" s="3">
        <f t="shared" si="478"/>
        <v>25.651199999999999</v>
      </c>
      <c r="O6133">
        <v>6</v>
      </c>
      <c r="P6133" s="3">
        <f t="shared" si="479"/>
        <v>5.333333333333333</v>
      </c>
      <c r="Q6133">
        <v>0.2</v>
      </c>
      <c r="R6133">
        <v>11.2224</v>
      </c>
      <c r="S6133" s="3">
        <f>R6133/L6133*100</f>
        <v>35</v>
      </c>
      <c r="T6133" s="3">
        <f>( (L6133-(L6133*Q6133))*O6133)</f>
        <v>153.90719999999999</v>
      </c>
    </row>
    <row r="6134" spans="1:20" x14ac:dyDescent="0.25">
      <c r="A6134" t="s">
        <v>33</v>
      </c>
      <c r="B6134" t="s">
        <v>19</v>
      </c>
      <c r="C6134" t="s">
        <v>20</v>
      </c>
      <c r="D6134" t="s">
        <v>57</v>
      </c>
      <c r="E6134" t="s">
        <v>29</v>
      </c>
      <c r="F6134" s="9">
        <v>94110</v>
      </c>
      <c r="G6134" s="3" t="str">
        <f t="shared" si="475"/>
        <v>United States ,San Francisco ,California, 94110</v>
      </c>
      <c r="H6134" t="s">
        <v>30</v>
      </c>
      <c r="I6134" t="s">
        <v>24</v>
      </c>
      <c r="J6134" t="str">
        <f t="shared" si="476"/>
        <v>West - Furniture</v>
      </c>
      <c r="K6134" t="s">
        <v>25</v>
      </c>
      <c r="L6134">
        <v>205.666</v>
      </c>
      <c r="M6134" s="3">
        <f t="shared" si="477"/>
        <v>206</v>
      </c>
      <c r="N6134" s="3">
        <f t="shared" si="478"/>
        <v>174.81610000000001</v>
      </c>
      <c r="O6134">
        <v>2</v>
      </c>
      <c r="P6134" s="3">
        <f t="shared" si="479"/>
        <v>103</v>
      </c>
      <c r="Q6134">
        <v>0.15</v>
      </c>
      <c r="R6134">
        <v>-12.098000000000001</v>
      </c>
      <c r="S6134" s="3">
        <f>R6134/L6134*100</f>
        <v>-5.882352941176471</v>
      </c>
      <c r="T6134" s="3">
        <f>( (L6134-(L6134*Q6134))*O6134)</f>
        <v>349.63220000000001</v>
      </c>
    </row>
    <row r="6135" spans="1:20" x14ac:dyDescent="0.25">
      <c r="A6135" t="s">
        <v>67</v>
      </c>
      <c r="B6135" t="s">
        <v>19</v>
      </c>
      <c r="C6135" t="s">
        <v>20</v>
      </c>
      <c r="D6135" t="s">
        <v>563</v>
      </c>
      <c r="E6135" t="s">
        <v>29</v>
      </c>
      <c r="F6135" s="9">
        <v>93454</v>
      </c>
      <c r="G6135" s="3" t="str">
        <f t="shared" si="475"/>
        <v>United States ,Santa Maria ,California, 93454</v>
      </c>
      <c r="H6135" t="s">
        <v>30</v>
      </c>
      <c r="I6135" t="s">
        <v>31</v>
      </c>
      <c r="J6135" t="str">
        <f t="shared" si="476"/>
        <v>West - Office Supplies</v>
      </c>
      <c r="K6135" t="s">
        <v>37</v>
      </c>
      <c r="L6135">
        <v>115.44</v>
      </c>
      <c r="M6135" s="3">
        <f t="shared" si="477"/>
        <v>115</v>
      </c>
      <c r="N6135" s="3">
        <f t="shared" si="478"/>
        <v>115.44</v>
      </c>
      <c r="O6135">
        <v>3</v>
      </c>
      <c r="P6135" s="3">
        <f t="shared" si="479"/>
        <v>38.333333333333336</v>
      </c>
      <c r="Q6135">
        <v>0</v>
      </c>
      <c r="R6135">
        <v>30.014399999999998</v>
      </c>
      <c r="S6135" s="3">
        <f>R6135/L6135*100</f>
        <v>26</v>
      </c>
      <c r="T6135" s="3">
        <f>( (L6135-(L6135*Q6135))*O6135)</f>
        <v>346.32</v>
      </c>
    </row>
    <row r="6136" spans="1:20" x14ac:dyDescent="0.25">
      <c r="A6136" t="s">
        <v>33</v>
      </c>
      <c r="B6136" t="s">
        <v>19</v>
      </c>
      <c r="C6136" t="s">
        <v>20</v>
      </c>
      <c r="D6136" t="s">
        <v>174</v>
      </c>
      <c r="E6136" t="s">
        <v>132</v>
      </c>
      <c r="F6136" s="9">
        <v>6040</v>
      </c>
      <c r="G6136" s="3" t="str">
        <f t="shared" si="475"/>
        <v>United States ,Manchester ,Connecticut, 6040</v>
      </c>
      <c r="H6136" t="s">
        <v>62</v>
      </c>
      <c r="I6136" t="s">
        <v>31</v>
      </c>
      <c r="J6136" t="str">
        <f t="shared" si="476"/>
        <v>East - Office Supplies</v>
      </c>
      <c r="K6136" t="s">
        <v>46</v>
      </c>
      <c r="L6136">
        <v>274.8</v>
      </c>
      <c r="M6136" s="3">
        <f t="shared" si="477"/>
        <v>275</v>
      </c>
      <c r="N6136" s="3">
        <f t="shared" si="478"/>
        <v>274.8</v>
      </c>
      <c r="O6136">
        <v>5</v>
      </c>
      <c r="P6136" s="3">
        <f t="shared" si="479"/>
        <v>55</v>
      </c>
      <c r="Q6136">
        <v>0</v>
      </c>
      <c r="R6136">
        <v>134.65199999999999</v>
      </c>
      <c r="S6136" s="3">
        <f>R6136/L6136*100</f>
        <v>48.999999999999993</v>
      </c>
      <c r="T6136" s="3">
        <f>( (L6136-(L6136*Q6136))*O6136)</f>
        <v>1374</v>
      </c>
    </row>
    <row r="6137" spans="1:20" x14ac:dyDescent="0.25">
      <c r="A6137" t="s">
        <v>33</v>
      </c>
      <c r="B6137" t="s">
        <v>19</v>
      </c>
      <c r="C6137" t="s">
        <v>20</v>
      </c>
      <c r="D6137" t="s">
        <v>174</v>
      </c>
      <c r="E6137" t="s">
        <v>132</v>
      </c>
      <c r="F6137" s="9">
        <v>6040</v>
      </c>
      <c r="G6137" s="3" t="str">
        <f t="shared" si="475"/>
        <v>United States ,Manchester ,Connecticut, 6040</v>
      </c>
      <c r="H6137" t="s">
        <v>62</v>
      </c>
      <c r="I6137" t="s">
        <v>31</v>
      </c>
      <c r="J6137" t="str">
        <f t="shared" si="476"/>
        <v>East - Office Supplies</v>
      </c>
      <c r="K6137" t="s">
        <v>37</v>
      </c>
      <c r="L6137">
        <v>195.64</v>
      </c>
      <c r="M6137" s="3">
        <f t="shared" si="477"/>
        <v>196</v>
      </c>
      <c r="N6137" s="3">
        <f t="shared" si="478"/>
        <v>195.64</v>
      </c>
      <c r="O6137">
        <v>4</v>
      </c>
      <c r="P6137" s="3">
        <f t="shared" si="479"/>
        <v>49</v>
      </c>
      <c r="Q6137">
        <v>0</v>
      </c>
      <c r="R6137">
        <v>3.9127999999999998</v>
      </c>
      <c r="S6137" s="3">
        <f>R6137/L6137*100</f>
        <v>2</v>
      </c>
      <c r="T6137" s="3">
        <f>( (L6137-(L6137*Q6137))*O6137)</f>
        <v>782.56</v>
      </c>
    </row>
    <row r="6138" spans="1:20" x14ac:dyDescent="0.25">
      <c r="A6138" t="s">
        <v>33</v>
      </c>
      <c r="B6138" t="s">
        <v>19</v>
      </c>
      <c r="C6138" t="s">
        <v>20</v>
      </c>
      <c r="D6138" t="s">
        <v>174</v>
      </c>
      <c r="E6138" t="s">
        <v>132</v>
      </c>
      <c r="F6138" s="9">
        <v>6040</v>
      </c>
      <c r="G6138" s="3" t="str">
        <f t="shared" si="475"/>
        <v>United States ,Manchester ,Connecticut, 6040</v>
      </c>
      <c r="H6138" t="s">
        <v>62</v>
      </c>
      <c r="I6138" t="s">
        <v>40</v>
      </c>
      <c r="J6138" t="str">
        <f t="shared" si="476"/>
        <v>East - Technology</v>
      </c>
      <c r="K6138" t="s">
        <v>41</v>
      </c>
      <c r="L6138">
        <v>257.98</v>
      </c>
      <c r="M6138" s="3">
        <f t="shared" si="477"/>
        <v>258</v>
      </c>
      <c r="N6138" s="3">
        <f t="shared" si="478"/>
        <v>257.98</v>
      </c>
      <c r="O6138">
        <v>2</v>
      </c>
      <c r="P6138" s="3">
        <f t="shared" si="479"/>
        <v>129</v>
      </c>
      <c r="Q6138">
        <v>0</v>
      </c>
      <c r="R6138">
        <v>74.8142</v>
      </c>
      <c r="S6138" s="3">
        <f>R6138/L6138*100</f>
        <v>28.999999999999996</v>
      </c>
      <c r="T6138" s="3">
        <f>( (L6138-(L6138*Q6138))*O6138)</f>
        <v>515.96</v>
      </c>
    </row>
    <row r="6139" spans="1:20" x14ac:dyDescent="0.25">
      <c r="A6139" t="s">
        <v>33</v>
      </c>
      <c r="B6139" t="s">
        <v>19</v>
      </c>
      <c r="C6139" t="s">
        <v>20</v>
      </c>
      <c r="D6139" t="s">
        <v>174</v>
      </c>
      <c r="E6139" t="s">
        <v>132</v>
      </c>
      <c r="F6139" s="9">
        <v>6040</v>
      </c>
      <c r="G6139" s="3" t="str">
        <f t="shared" si="475"/>
        <v>United States ,Manchester ,Connecticut, 6040</v>
      </c>
      <c r="H6139" t="s">
        <v>62</v>
      </c>
      <c r="I6139" t="s">
        <v>31</v>
      </c>
      <c r="J6139" t="str">
        <f t="shared" si="476"/>
        <v>East - Office Supplies</v>
      </c>
      <c r="K6139" t="s">
        <v>39</v>
      </c>
      <c r="L6139">
        <v>119.04</v>
      </c>
      <c r="M6139" s="3">
        <f t="shared" si="477"/>
        <v>119</v>
      </c>
      <c r="N6139" s="3">
        <f t="shared" si="478"/>
        <v>119.04</v>
      </c>
      <c r="O6139">
        <v>6</v>
      </c>
      <c r="P6139" s="3">
        <f t="shared" si="479"/>
        <v>19.833333333333332</v>
      </c>
      <c r="Q6139">
        <v>0</v>
      </c>
      <c r="R6139">
        <v>48.806399999999996</v>
      </c>
      <c r="S6139" s="3">
        <f>R6139/L6139*100</f>
        <v>41</v>
      </c>
      <c r="T6139" s="3">
        <f>( (L6139-(L6139*Q6139))*O6139)</f>
        <v>714.24</v>
      </c>
    </row>
    <row r="6140" spans="1:20" x14ac:dyDescent="0.25">
      <c r="A6140" t="s">
        <v>33</v>
      </c>
      <c r="B6140" t="s">
        <v>19</v>
      </c>
      <c r="C6140" t="s">
        <v>20</v>
      </c>
      <c r="D6140" t="s">
        <v>243</v>
      </c>
      <c r="E6140" t="s">
        <v>59</v>
      </c>
      <c r="F6140" s="9">
        <v>68104</v>
      </c>
      <c r="G6140" s="3" t="str">
        <f t="shared" si="475"/>
        <v>United States ,Omaha ,Nebraska, 68104</v>
      </c>
      <c r="H6140" t="s">
        <v>52</v>
      </c>
      <c r="I6140" t="s">
        <v>31</v>
      </c>
      <c r="J6140" t="str">
        <f t="shared" si="476"/>
        <v>Central - Office Supplies</v>
      </c>
      <c r="K6140" t="s">
        <v>46</v>
      </c>
      <c r="L6140">
        <v>20.07</v>
      </c>
      <c r="M6140" s="3">
        <f t="shared" si="477"/>
        <v>20</v>
      </c>
      <c r="N6140" s="3">
        <f t="shared" si="478"/>
        <v>20.07</v>
      </c>
      <c r="O6140">
        <v>3</v>
      </c>
      <c r="P6140" s="3">
        <f t="shared" si="479"/>
        <v>6.666666666666667</v>
      </c>
      <c r="Q6140">
        <v>0</v>
      </c>
      <c r="R6140">
        <v>9.2322000000000006</v>
      </c>
      <c r="S6140" s="3">
        <f>R6140/L6140*100</f>
        <v>46</v>
      </c>
      <c r="T6140" s="3">
        <f>( (L6140-(L6140*Q6140))*O6140)</f>
        <v>60.21</v>
      </c>
    </row>
    <row r="6141" spans="1:20" x14ac:dyDescent="0.25">
      <c r="A6141" t="s">
        <v>33</v>
      </c>
      <c r="B6141" t="s">
        <v>19</v>
      </c>
      <c r="C6141" t="s">
        <v>20</v>
      </c>
      <c r="D6141" t="s">
        <v>122</v>
      </c>
      <c r="E6141" t="s">
        <v>29</v>
      </c>
      <c r="F6141" s="9">
        <v>95123</v>
      </c>
      <c r="G6141" s="3" t="str">
        <f t="shared" si="475"/>
        <v>United States ,San Jose ,California, 95123</v>
      </c>
      <c r="H6141" t="s">
        <v>30</v>
      </c>
      <c r="I6141" t="s">
        <v>31</v>
      </c>
      <c r="J6141" t="str">
        <f t="shared" si="476"/>
        <v>West - Office Supplies</v>
      </c>
      <c r="K6141" t="s">
        <v>39</v>
      </c>
      <c r="L6141">
        <v>11.76</v>
      </c>
      <c r="M6141" s="3">
        <f t="shared" si="477"/>
        <v>12</v>
      </c>
      <c r="N6141" s="3">
        <f t="shared" si="478"/>
        <v>11.76</v>
      </c>
      <c r="O6141">
        <v>4</v>
      </c>
      <c r="P6141" s="3">
        <f t="shared" si="479"/>
        <v>3</v>
      </c>
      <c r="Q6141">
        <v>0</v>
      </c>
      <c r="R6141">
        <v>3.1751999999999998</v>
      </c>
      <c r="S6141" s="3">
        <f>R6141/L6141*100</f>
        <v>26.999999999999996</v>
      </c>
      <c r="T6141" s="3">
        <f>( (L6141-(L6141*Q6141))*O6141)</f>
        <v>47.04</v>
      </c>
    </row>
    <row r="6142" spans="1:20" x14ac:dyDescent="0.25">
      <c r="A6142" t="s">
        <v>33</v>
      </c>
      <c r="B6142" t="s">
        <v>27</v>
      </c>
      <c r="C6142" t="s">
        <v>20</v>
      </c>
      <c r="D6142" t="s">
        <v>57</v>
      </c>
      <c r="E6142" t="s">
        <v>29</v>
      </c>
      <c r="F6142" s="9">
        <v>94122</v>
      </c>
      <c r="G6142" s="3" t="str">
        <f t="shared" si="475"/>
        <v>United States ,San Francisco ,California, 94122</v>
      </c>
      <c r="H6142" t="s">
        <v>30</v>
      </c>
      <c r="I6142" t="s">
        <v>31</v>
      </c>
      <c r="J6142" t="str">
        <f t="shared" si="476"/>
        <v>West - Office Supplies</v>
      </c>
      <c r="K6142" t="s">
        <v>42</v>
      </c>
      <c r="L6142">
        <v>40.735999999999997</v>
      </c>
      <c r="M6142" s="3">
        <f t="shared" si="477"/>
        <v>41</v>
      </c>
      <c r="N6142" s="3">
        <f t="shared" si="478"/>
        <v>32.588799999999999</v>
      </c>
      <c r="O6142">
        <v>2</v>
      </c>
      <c r="P6142" s="3">
        <f t="shared" si="479"/>
        <v>20.5</v>
      </c>
      <c r="Q6142">
        <v>0.2</v>
      </c>
      <c r="R6142">
        <v>14.7668</v>
      </c>
      <c r="S6142" s="3">
        <f>R6142/L6142*100</f>
        <v>36.250000000000007</v>
      </c>
      <c r="T6142" s="3">
        <f>( (L6142-(L6142*Q6142))*O6142)</f>
        <v>65.177599999999998</v>
      </c>
    </row>
    <row r="6143" spans="1:20" x14ac:dyDescent="0.25">
      <c r="A6143" t="s">
        <v>18</v>
      </c>
      <c r="B6143" t="s">
        <v>19</v>
      </c>
      <c r="C6143" t="s">
        <v>20</v>
      </c>
      <c r="D6143" t="s">
        <v>57</v>
      </c>
      <c r="E6143" t="s">
        <v>29</v>
      </c>
      <c r="F6143" s="9">
        <v>94109</v>
      </c>
      <c r="G6143" s="3" t="str">
        <f t="shared" si="475"/>
        <v>United States ,San Francisco ,California, 94109</v>
      </c>
      <c r="H6143" t="s">
        <v>30</v>
      </c>
      <c r="I6143" t="s">
        <v>40</v>
      </c>
      <c r="J6143" t="str">
        <f t="shared" si="476"/>
        <v>West - Technology</v>
      </c>
      <c r="K6143" t="s">
        <v>41</v>
      </c>
      <c r="L6143">
        <v>201.584</v>
      </c>
      <c r="M6143" s="3">
        <f t="shared" si="477"/>
        <v>202</v>
      </c>
      <c r="N6143" s="3">
        <f t="shared" si="478"/>
        <v>161.2672</v>
      </c>
      <c r="O6143">
        <v>2</v>
      </c>
      <c r="P6143" s="3">
        <f t="shared" si="479"/>
        <v>101</v>
      </c>
      <c r="Q6143">
        <v>0.2</v>
      </c>
      <c r="R6143">
        <v>12.599</v>
      </c>
      <c r="S6143" s="3">
        <f>R6143/L6143*100</f>
        <v>6.25</v>
      </c>
      <c r="T6143" s="3">
        <f>( (L6143-(L6143*Q6143))*O6143)</f>
        <v>322.53440000000001</v>
      </c>
    </row>
    <row r="6144" spans="1:20" x14ac:dyDescent="0.25">
      <c r="A6144" t="s">
        <v>67</v>
      </c>
      <c r="B6144" t="s">
        <v>27</v>
      </c>
      <c r="C6144" t="s">
        <v>20</v>
      </c>
      <c r="D6144" t="s">
        <v>164</v>
      </c>
      <c r="E6144" t="s">
        <v>29</v>
      </c>
      <c r="F6144" s="9">
        <v>90805</v>
      </c>
      <c r="G6144" s="3" t="str">
        <f t="shared" si="475"/>
        <v>United States ,Long Beach ,California, 90805</v>
      </c>
      <c r="H6144" t="s">
        <v>30</v>
      </c>
      <c r="I6144" t="s">
        <v>24</v>
      </c>
      <c r="J6144" t="str">
        <f t="shared" si="476"/>
        <v>West - Furniture</v>
      </c>
      <c r="K6144" t="s">
        <v>26</v>
      </c>
      <c r="L6144">
        <v>340.70400000000001</v>
      </c>
      <c r="M6144" s="3">
        <f t="shared" si="477"/>
        <v>341</v>
      </c>
      <c r="N6144" s="3">
        <f t="shared" si="478"/>
        <v>272.56319999999999</v>
      </c>
      <c r="O6144">
        <v>6</v>
      </c>
      <c r="P6144" s="3">
        <f t="shared" si="479"/>
        <v>56.833333333333336</v>
      </c>
      <c r="Q6144">
        <v>0.2</v>
      </c>
      <c r="R6144">
        <v>-34.070399999999999</v>
      </c>
      <c r="S6144" s="3">
        <f>R6144/L6144*100</f>
        <v>-10</v>
      </c>
      <c r="T6144" s="3">
        <f>( (L6144-(L6144*Q6144))*O6144)</f>
        <v>1635.3791999999999</v>
      </c>
    </row>
    <row r="6145" spans="1:20" x14ac:dyDescent="0.25">
      <c r="A6145" t="s">
        <v>67</v>
      </c>
      <c r="B6145" t="s">
        <v>19</v>
      </c>
      <c r="C6145" t="s">
        <v>20</v>
      </c>
      <c r="D6145" t="s">
        <v>108</v>
      </c>
      <c r="E6145" t="s">
        <v>172</v>
      </c>
      <c r="F6145" s="9">
        <v>31907</v>
      </c>
      <c r="G6145" s="3" t="str">
        <f t="shared" si="475"/>
        <v>United States ,Columbus ,Georgia, 31907</v>
      </c>
      <c r="H6145" t="s">
        <v>23</v>
      </c>
      <c r="I6145" t="s">
        <v>24</v>
      </c>
      <c r="J6145" t="str">
        <f t="shared" si="476"/>
        <v>South - Furniture</v>
      </c>
      <c r="K6145" t="s">
        <v>25</v>
      </c>
      <c r="L6145">
        <v>354.9</v>
      </c>
      <c r="M6145" s="3">
        <f t="shared" si="477"/>
        <v>355</v>
      </c>
      <c r="N6145" s="3">
        <f t="shared" si="478"/>
        <v>354.9</v>
      </c>
      <c r="O6145">
        <v>5</v>
      </c>
      <c r="P6145" s="3">
        <f t="shared" si="479"/>
        <v>71</v>
      </c>
      <c r="Q6145">
        <v>0</v>
      </c>
      <c r="R6145">
        <v>88.724999999999994</v>
      </c>
      <c r="S6145" s="3">
        <f>R6145/L6145*100</f>
        <v>25</v>
      </c>
      <c r="T6145" s="3">
        <f>( (L6145-(L6145*Q6145))*O6145)</f>
        <v>1774.5</v>
      </c>
    </row>
    <row r="6146" spans="1:20" x14ac:dyDescent="0.25">
      <c r="A6146" t="s">
        <v>18</v>
      </c>
      <c r="B6146" t="s">
        <v>49</v>
      </c>
      <c r="C6146" t="s">
        <v>20</v>
      </c>
      <c r="D6146" t="s">
        <v>57</v>
      </c>
      <c r="E6146" t="s">
        <v>29</v>
      </c>
      <c r="F6146" s="9">
        <v>94110</v>
      </c>
      <c r="G6146" s="3" t="str">
        <f t="shared" si="475"/>
        <v>United States ,San Francisco ,California, 94110</v>
      </c>
      <c r="H6146" t="s">
        <v>30</v>
      </c>
      <c r="I6146" t="s">
        <v>24</v>
      </c>
      <c r="J6146" t="str">
        <f t="shared" si="476"/>
        <v>West - Furniture</v>
      </c>
      <c r="K6146" t="s">
        <v>25</v>
      </c>
      <c r="L6146">
        <v>1198.33</v>
      </c>
      <c r="M6146" s="3">
        <f t="shared" si="477"/>
        <v>1198</v>
      </c>
      <c r="N6146" s="3">
        <f t="shared" si="478"/>
        <v>1018.5804999999999</v>
      </c>
      <c r="O6146">
        <v>10</v>
      </c>
      <c r="P6146" s="3">
        <f t="shared" si="479"/>
        <v>119.8</v>
      </c>
      <c r="Q6146">
        <v>0.15</v>
      </c>
      <c r="R6146">
        <v>70.489999999999995</v>
      </c>
      <c r="S6146" s="3">
        <f>R6146/L6146*100</f>
        <v>5.8823529411764701</v>
      </c>
      <c r="T6146" s="3">
        <f>( (L6146-(L6146*Q6146))*O6146)</f>
        <v>10185.804999999998</v>
      </c>
    </row>
    <row r="6147" spans="1:20" x14ac:dyDescent="0.25">
      <c r="A6147" t="s">
        <v>33</v>
      </c>
      <c r="B6147" t="s">
        <v>19</v>
      </c>
      <c r="C6147" t="s">
        <v>20</v>
      </c>
      <c r="D6147" t="s">
        <v>28</v>
      </c>
      <c r="E6147" t="s">
        <v>29</v>
      </c>
      <c r="F6147" s="9">
        <v>90004</v>
      </c>
      <c r="G6147" s="3" t="str">
        <f t="shared" ref="G6147:G6210" si="480">C6147&amp; " ," &amp; D6147 &amp; " ," &amp; E6147 &amp; ", " &amp; F6147</f>
        <v>United States ,Los Angeles ,California, 90004</v>
      </c>
      <c r="H6147" t="s">
        <v>30</v>
      </c>
      <c r="I6147" t="s">
        <v>31</v>
      </c>
      <c r="J6147" t="str">
        <f t="shared" ref="J6147:J6210" si="481">H6147&amp;" - "&amp;I6147</f>
        <v>West - Office Supplies</v>
      </c>
      <c r="K6147" t="s">
        <v>37</v>
      </c>
      <c r="L6147">
        <v>87.92</v>
      </c>
      <c r="M6147" s="3">
        <f t="shared" ref="M6147:M6210" si="482">ROUND(L6147,0)</f>
        <v>88</v>
      </c>
      <c r="N6147" s="3">
        <f t="shared" ref="N6147:N6210" si="483">L6147-(L6147*Q6147)</f>
        <v>87.92</v>
      </c>
      <c r="O6147">
        <v>4</v>
      </c>
      <c r="P6147" s="3">
        <f t="shared" ref="P6147:P6210" si="484">M6147/O6147</f>
        <v>22</v>
      </c>
      <c r="Q6147">
        <v>0</v>
      </c>
      <c r="R6147">
        <v>0.87919999999999998</v>
      </c>
      <c r="S6147" s="3">
        <f>R6147/L6147*100</f>
        <v>1</v>
      </c>
      <c r="T6147" s="3">
        <f>( (L6147-(L6147*Q6147))*O6147)</f>
        <v>351.68</v>
      </c>
    </row>
    <row r="6148" spans="1:20" x14ac:dyDescent="0.25">
      <c r="A6148" t="s">
        <v>67</v>
      </c>
      <c r="B6148" t="s">
        <v>27</v>
      </c>
      <c r="C6148" t="s">
        <v>20</v>
      </c>
      <c r="D6148" t="s">
        <v>60</v>
      </c>
      <c r="E6148" t="s">
        <v>61</v>
      </c>
      <c r="F6148" s="9">
        <v>19120</v>
      </c>
      <c r="G6148" s="3" t="str">
        <f t="shared" si="480"/>
        <v>United States ,Philadelphia ,Pennsylvania, 19120</v>
      </c>
      <c r="H6148" t="s">
        <v>62</v>
      </c>
      <c r="I6148" t="s">
        <v>24</v>
      </c>
      <c r="J6148" t="str">
        <f t="shared" si="481"/>
        <v>East - Furniture</v>
      </c>
      <c r="K6148" t="s">
        <v>38</v>
      </c>
      <c r="L6148">
        <v>51.968000000000004</v>
      </c>
      <c r="M6148" s="3">
        <f t="shared" si="482"/>
        <v>52</v>
      </c>
      <c r="N6148" s="3">
        <f t="shared" si="483"/>
        <v>41.574400000000004</v>
      </c>
      <c r="O6148">
        <v>2</v>
      </c>
      <c r="P6148" s="3">
        <f t="shared" si="484"/>
        <v>26</v>
      </c>
      <c r="Q6148">
        <v>0.2</v>
      </c>
      <c r="R6148">
        <v>10.393599999999999</v>
      </c>
      <c r="S6148" s="3">
        <f>R6148/L6148*100</f>
        <v>20</v>
      </c>
      <c r="T6148" s="3">
        <f>( (L6148-(L6148*Q6148))*O6148)</f>
        <v>83.148800000000008</v>
      </c>
    </row>
    <row r="6149" spans="1:20" x14ac:dyDescent="0.25">
      <c r="A6149" t="s">
        <v>67</v>
      </c>
      <c r="B6149" t="s">
        <v>27</v>
      </c>
      <c r="C6149" t="s">
        <v>20</v>
      </c>
      <c r="D6149" t="s">
        <v>60</v>
      </c>
      <c r="E6149" t="s">
        <v>61</v>
      </c>
      <c r="F6149" s="9">
        <v>19120</v>
      </c>
      <c r="G6149" s="3" t="str">
        <f t="shared" si="480"/>
        <v>United States ,Philadelphia ,Pennsylvania, 19120</v>
      </c>
      <c r="H6149" t="s">
        <v>62</v>
      </c>
      <c r="I6149" t="s">
        <v>31</v>
      </c>
      <c r="J6149" t="str">
        <f t="shared" si="481"/>
        <v>East - Office Supplies</v>
      </c>
      <c r="K6149" t="s">
        <v>37</v>
      </c>
      <c r="L6149">
        <v>51.335999999999999</v>
      </c>
      <c r="M6149" s="3">
        <f t="shared" si="482"/>
        <v>51</v>
      </c>
      <c r="N6149" s="3">
        <f t="shared" si="483"/>
        <v>41.068799999999996</v>
      </c>
      <c r="O6149">
        <v>3</v>
      </c>
      <c r="P6149" s="3">
        <f t="shared" si="484"/>
        <v>17</v>
      </c>
      <c r="Q6149">
        <v>0.2</v>
      </c>
      <c r="R6149">
        <v>5.7752999999999997</v>
      </c>
      <c r="S6149" s="3">
        <f>R6149/L6149*100</f>
        <v>11.25</v>
      </c>
      <c r="T6149" s="3">
        <f>( (L6149-(L6149*Q6149))*O6149)</f>
        <v>123.20639999999999</v>
      </c>
    </row>
    <row r="6150" spans="1:20" x14ac:dyDescent="0.25">
      <c r="A6150" t="s">
        <v>67</v>
      </c>
      <c r="B6150" t="s">
        <v>27</v>
      </c>
      <c r="C6150" t="s">
        <v>20</v>
      </c>
      <c r="D6150" t="s">
        <v>60</v>
      </c>
      <c r="E6150" t="s">
        <v>61</v>
      </c>
      <c r="F6150" s="9">
        <v>19120</v>
      </c>
      <c r="G6150" s="3" t="str">
        <f t="shared" si="480"/>
        <v>United States ,Philadelphia ,Pennsylvania, 19120</v>
      </c>
      <c r="H6150" t="s">
        <v>62</v>
      </c>
      <c r="I6150" t="s">
        <v>31</v>
      </c>
      <c r="J6150" t="str">
        <f t="shared" si="481"/>
        <v>East - Office Supplies</v>
      </c>
      <c r="K6150" t="s">
        <v>37</v>
      </c>
      <c r="L6150">
        <v>332.70400000000001</v>
      </c>
      <c r="M6150" s="3">
        <f t="shared" si="482"/>
        <v>333</v>
      </c>
      <c r="N6150" s="3">
        <f t="shared" si="483"/>
        <v>266.16320000000002</v>
      </c>
      <c r="O6150">
        <v>1</v>
      </c>
      <c r="P6150" s="3">
        <f t="shared" si="484"/>
        <v>333</v>
      </c>
      <c r="Q6150">
        <v>0.2</v>
      </c>
      <c r="R6150">
        <v>33.270400000000002</v>
      </c>
      <c r="S6150" s="3">
        <f>R6150/L6150*100</f>
        <v>10</v>
      </c>
      <c r="T6150" s="3">
        <f>( (L6150-(L6150*Q6150))*O6150)</f>
        <v>266.16320000000002</v>
      </c>
    </row>
    <row r="6151" spans="1:20" x14ac:dyDescent="0.25">
      <c r="A6151" t="s">
        <v>67</v>
      </c>
      <c r="B6151" t="s">
        <v>27</v>
      </c>
      <c r="C6151" t="s">
        <v>20</v>
      </c>
      <c r="D6151" t="s">
        <v>60</v>
      </c>
      <c r="E6151" t="s">
        <v>61</v>
      </c>
      <c r="F6151" s="9">
        <v>19120</v>
      </c>
      <c r="G6151" s="3" t="str">
        <f t="shared" si="480"/>
        <v>United States ,Philadelphia ,Pennsylvania, 19120</v>
      </c>
      <c r="H6151" t="s">
        <v>62</v>
      </c>
      <c r="I6151" t="s">
        <v>24</v>
      </c>
      <c r="J6151" t="str">
        <f t="shared" si="481"/>
        <v>East - Furniture</v>
      </c>
      <c r="K6151" t="s">
        <v>38</v>
      </c>
      <c r="L6151">
        <v>42.408000000000001</v>
      </c>
      <c r="M6151" s="3">
        <f t="shared" si="482"/>
        <v>42</v>
      </c>
      <c r="N6151" s="3">
        <f t="shared" si="483"/>
        <v>33.926400000000001</v>
      </c>
      <c r="O6151">
        <v>3</v>
      </c>
      <c r="P6151" s="3">
        <f t="shared" si="484"/>
        <v>14</v>
      </c>
      <c r="Q6151">
        <v>0.2</v>
      </c>
      <c r="R6151">
        <v>9.5418000000000003</v>
      </c>
      <c r="S6151" s="3">
        <f>R6151/L6151*100</f>
        <v>22.5</v>
      </c>
      <c r="T6151" s="3">
        <f>( (L6151-(L6151*Q6151))*O6151)</f>
        <v>101.7792</v>
      </c>
    </row>
    <row r="6152" spans="1:20" x14ac:dyDescent="0.25">
      <c r="A6152" t="s">
        <v>18</v>
      </c>
      <c r="B6152" t="s">
        <v>19</v>
      </c>
      <c r="C6152" t="s">
        <v>20</v>
      </c>
      <c r="D6152" t="s">
        <v>342</v>
      </c>
      <c r="E6152" t="s">
        <v>124</v>
      </c>
      <c r="F6152" s="9">
        <v>74133</v>
      </c>
      <c r="G6152" s="3" t="str">
        <f t="shared" si="480"/>
        <v>United States ,Tulsa ,Oklahoma, 74133</v>
      </c>
      <c r="H6152" t="s">
        <v>52</v>
      </c>
      <c r="I6152" t="s">
        <v>31</v>
      </c>
      <c r="J6152" t="str">
        <f t="shared" si="481"/>
        <v>Central - Office Supplies</v>
      </c>
      <c r="K6152" t="s">
        <v>65</v>
      </c>
      <c r="L6152">
        <v>81.540000000000006</v>
      </c>
      <c r="M6152" s="3">
        <f t="shared" si="482"/>
        <v>82</v>
      </c>
      <c r="N6152" s="3">
        <f t="shared" si="483"/>
        <v>81.540000000000006</v>
      </c>
      <c r="O6152">
        <v>3</v>
      </c>
      <c r="P6152" s="3">
        <f t="shared" si="484"/>
        <v>27.333333333333332</v>
      </c>
      <c r="Q6152">
        <v>0</v>
      </c>
      <c r="R6152">
        <v>38.323799999999999</v>
      </c>
      <c r="S6152" s="3">
        <f>R6152/L6152*100</f>
        <v>47</v>
      </c>
      <c r="T6152" s="3">
        <f>( (L6152-(L6152*Q6152))*O6152)</f>
        <v>244.62</v>
      </c>
    </row>
    <row r="6153" spans="1:20" x14ac:dyDescent="0.25">
      <c r="A6153" t="s">
        <v>18</v>
      </c>
      <c r="B6153" t="s">
        <v>19</v>
      </c>
      <c r="C6153" t="s">
        <v>20</v>
      </c>
      <c r="D6153" t="s">
        <v>342</v>
      </c>
      <c r="E6153" t="s">
        <v>124</v>
      </c>
      <c r="F6153" s="9">
        <v>74133</v>
      </c>
      <c r="G6153" s="3" t="str">
        <f t="shared" si="480"/>
        <v>United States ,Tulsa ,Oklahoma, 74133</v>
      </c>
      <c r="H6153" t="s">
        <v>52</v>
      </c>
      <c r="I6153" t="s">
        <v>40</v>
      </c>
      <c r="J6153" t="str">
        <f t="shared" si="481"/>
        <v>Central - Technology</v>
      </c>
      <c r="K6153" t="s">
        <v>64</v>
      </c>
      <c r="L6153">
        <v>167.28</v>
      </c>
      <c r="M6153" s="3">
        <f t="shared" si="482"/>
        <v>167</v>
      </c>
      <c r="N6153" s="3">
        <f t="shared" si="483"/>
        <v>167.28</v>
      </c>
      <c r="O6153">
        <v>12</v>
      </c>
      <c r="P6153" s="3">
        <f t="shared" si="484"/>
        <v>13.916666666666666</v>
      </c>
      <c r="Q6153">
        <v>0</v>
      </c>
      <c r="R6153">
        <v>23.4192</v>
      </c>
      <c r="S6153" s="3">
        <f>R6153/L6153*100</f>
        <v>13.999999999999998</v>
      </c>
      <c r="T6153" s="3">
        <f>( (L6153-(L6153*Q6153))*O6153)</f>
        <v>2007.3600000000001</v>
      </c>
    </row>
    <row r="6154" spans="1:20" x14ac:dyDescent="0.25">
      <c r="A6154" t="s">
        <v>33</v>
      </c>
      <c r="B6154" t="s">
        <v>19</v>
      </c>
      <c r="C6154" t="s">
        <v>20</v>
      </c>
      <c r="D6154" t="s">
        <v>28</v>
      </c>
      <c r="E6154" t="s">
        <v>29</v>
      </c>
      <c r="F6154" s="9">
        <v>90049</v>
      </c>
      <c r="G6154" s="3" t="str">
        <f t="shared" si="480"/>
        <v>United States ,Los Angeles ,California, 90049</v>
      </c>
      <c r="H6154" t="s">
        <v>30</v>
      </c>
      <c r="I6154" t="s">
        <v>31</v>
      </c>
      <c r="J6154" t="str">
        <f t="shared" si="481"/>
        <v>West - Office Supplies</v>
      </c>
      <c r="K6154" t="s">
        <v>37</v>
      </c>
      <c r="L6154">
        <v>772.68</v>
      </c>
      <c r="M6154" s="3">
        <f t="shared" si="482"/>
        <v>773</v>
      </c>
      <c r="N6154" s="3">
        <f t="shared" si="483"/>
        <v>772.68</v>
      </c>
      <c r="O6154">
        <v>4</v>
      </c>
      <c r="P6154" s="3">
        <f t="shared" si="484"/>
        <v>193.25</v>
      </c>
      <c r="Q6154">
        <v>0</v>
      </c>
      <c r="R6154">
        <v>108.1752</v>
      </c>
      <c r="S6154" s="3">
        <f>R6154/L6154*100</f>
        <v>14.000000000000002</v>
      </c>
      <c r="T6154" s="3">
        <f>( (L6154-(L6154*Q6154))*O6154)</f>
        <v>3090.72</v>
      </c>
    </row>
    <row r="6155" spans="1:20" x14ac:dyDescent="0.25">
      <c r="A6155" t="s">
        <v>67</v>
      </c>
      <c r="B6155" t="s">
        <v>27</v>
      </c>
      <c r="C6155" t="s">
        <v>20</v>
      </c>
      <c r="D6155" t="s">
        <v>209</v>
      </c>
      <c r="E6155" t="s">
        <v>35</v>
      </c>
      <c r="F6155" s="9">
        <v>33801</v>
      </c>
      <c r="G6155" s="3" t="str">
        <f t="shared" si="480"/>
        <v>United States ,Lakeland ,Florida, 33801</v>
      </c>
      <c r="H6155" t="s">
        <v>23</v>
      </c>
      <c r="I6155" t="s">
        <v>40</v>
      </c>
      <c r="J6155" t="str">
        <f t="shared" si="481"/>
        <v>South - Technology</v>
      </c>
      <c r="K6155" t="s">
        <v>41</v>
      </c>
      <c r="L6155">
        <v>323.976</v>
      </c>
      <c r="M6155" s="3">
        <f t="shared" si="482"/>
        <v>324</v>
      </c>
      <c r="N6155" s="3">
        <f t="shared" si="483"/>
        <v>259.18079999999998</v>
      </c>
      <c r="O6155">
        <v>3</v>
      </c>
      <c r="P6155" s="3">
        <f t="shared" si="484"/>
        <v>108</v>
      </c>
      <c r="Q6155">
        <v>0.2</v>
      </c>
      <c r="R6155">
        <v>28.347899999999999</v>
      </c>
      <c r="S6155" s="3">
        <f>R6155/L6155*100</f>
        <v>8.75</v>
      </c>
      <c r="T6155" s="3">
        <f>( (L6155-(L6155*Q6155))*O6155)</f>
        <v>777.54239999999993</v>
      </c>
    </row>
    <row r="6156" spans="1:20" x14ac:dyDescent="0.25">
      <c r="A6156" t="s">
        <v>67</v>
      </c>
      <c r="B6156" t="s">
        <v>27</v>
      </c>
      <c r="C6156" t="s">
        <v>20</v>
      </c>
      <c r="D6156" t="s">
        <v>209</v>
      </c>
      <c r="E6156" t="s">
        <v>35</v>
      </c>
      <c r="F6156" s="9">
        <v>33801</v>
      </c>
      <c r="G6156" s="3" t="str">
        <f t="shared" si="480"/>
        <v>United States ,Lakeland ,Florida, 33801</v>
      </c>
      <c r="H6156" t="s">
        <v>23</v>
      </c>
      <c r="I6156" t="s">
        <v>31</v>
      </c>
      <c r="J6156" t="str">
        <f t="shared" si="481"/>
        <v>South - Office Supplies</v>
      </c>
      <c r="K6156" t="s">
        <v>32</v>
      </c>
      <c r="L6156">
        <v>11.808</v>
      </c>
      <c r="M6156" s="3">
        <f t="shared" si="482"/>
        <v>12</v>
      </c>
      <c r="N6156" s="3">
        <f t="shared" si="483"/>
        <v>9.4464000000000006</v>
      </c>
      <c r="O6156">
        <v>4</v>
      </c>
      <c r="P6156" s="3">
        <f t="shared" si="484"/>
        <v>3</v>
      </c>
      <c r="Q6156">
        <v>0.2</v>
      </c>
      <c r="R6156">
        <v>3.9851999999999999</v>
      </c>
      <c r="S6156" s="3">
        <f>R6156/L6156*100</f>
        <v>33.75</v>
      </c>
      <c r="T6156" s="3">
        <f>( (L6156-(L6156*Q6156))*O6156)</f>
        <v>37.785600000000002</v>
      </c>
    </row>
    <row r="6157" spans="1:20" x14ac:dyDescent="0.25">
      <c r="A6157" t="s">
        <v>67</v>
      </c>
      <c r="B6157" t="s">
        <v>27</v>
      </c>
      <c r="C6157" t="s">
        <v>20</v>
      </c>
      <c r="D6157" t="s">
        <v>209</v>
      </c>
      <c r="E6157" t="s">
        <v>35</v>
      </c>
      <c r="F6157" s="9">
        <v>33801</v>
      </c>
      <c r="G6157" s="3" t="str">
        <f t="shared" si="480"/>
        <v>United States ,Lakeland ,Florida, 33801</v>
      </c>
      <c r="H6157" t="s">
        <v>23</v>
      </c>
      <c r="I6157" t="s">
        <v>31</v>
      </c>
      <c r="J6157" t="str">
        <f t="shared" si="481"/>
        <v>South - Office Supplies</v>
      </c>
      <c r="K6157" t="s">
        <v>37</v>
      </c>
      <c r="L6157">
        <v>26.16</v>
      </c>
      <c r="M6157" s="3">
        <f t="shared" si="482"/>
        <v>26</v>
      </c>
      <c r="N6157" s="3">
        <f t="shared" si="483"/>
        <v>20.928000000000001</v>
      </c>
      <c r="O6157">
        <v>3</v>
      </c>
      <c r="P6157" s="3">
        <f t="shared" si="484"/>
        <v>8.6666666666666661</v>
      </c>
      <c r="Q6157">
        <v>0.2</v>
      </c>
      <c r="R6157">
        <v>1.962</v>
      </c>
      <c r="S6157" s="3">
        <f>R6157/L6157*100</f>
        <v>7.5</v>
      </c>
      <c r="T6157" s="3">
        <f>( (L6157-(L6157*Q6157))*O6157)</f>
        <v>62.784000000000006</v>
      </c>
    </row>
    <row r="6158" spans="1:20" x14ac:dyDescent="0.25">
      <c r="A6158" t="s">
        <v>67</v>
      </c>
      <c r="B6158" t="s">
        <v>27</v>
      </c>
      <c r="C6158" t="s">
        <v>20</v>
      </c>
      <c r="D6158" t="s">
        <v>209</v>
      </c>
      <c r="E6158" t="s">
        <v>35</v>
      </c>
      <c r="F6158" s="9">
        <v>33801</v>
      </c>
      <c r="G6158" s="3" t="str">
        <f t="shared" si="480"/>
        <v>United States ,Lakeland ,Florida, 33801</v>
      </c>
      <c r="H6158" t="s">
        <v>23</v>
      </c>
      <c r="I6158" t="s">
        <v>31</v>
      </c>
      <c r="J6158" t="str">
        <f t="shared" si="481"/>
        <v>South - Office Supplies</v>
      </c>
      <c r="K6158" t="s">
        <v>42</v>
      </c>
      <c r="L6158">
        <v>33.57</v>
      </c>
      <c r="M6158" s="3">
        <f t="shared" si="482"/>
        <v>34</v>
      </c>
      <c r="N6158" s="3">
        <f t="shared" si="483"/>
        <v>10.071000000000002</v>
      </c>
      <c r="O6158">
        <v>5</v>
      </c>
      <c r="P6158" s="3">
        <f t="shared" si="484"/>
        <v>6.8</v>
      </c>
      <c r="Q6158">
        <v>0.7</v>
      </c>
      <c r="R6158">
        <v>-25.736999999999998</v>
      </c>
      <c r="S6158" s="3">
        <f>R6158/L6158*100</f>
        <v>-76.666666666666657</v>
      </c>
      <c r="T6158" s="3">
        <f>( (L6158-(L6158*Q6158))*O6158)</f>
        <v>50.355000000000004</v>
      </c>
    </row>
    <row r="6159" spans="1:20" x14ac:dyDescent="0.25">
      <c r="A6159" t="s">
        <v>67</v>
      </c>
      <c r="B6159" t="s">
        <v>27</v>
      </c>
      <c r="C6159" t="s">
        <v>20</v>
      </c>
      <c r="D6159" t="s">
        <v>209</v>
      </c>
      <c r="E6159" t="s">
        <v>35</v>
      </c>
      <c r="F6159" s="9">
        <v>33801</v>
      </c>
      <c r="G6159" s="3" t="str">
        <f t="shared" si="480"/>
        <v>United States ,Lakeland ,Florida, 33801</v>
      </c>
      <c r="H6159" t="s">
        <v>23</v>
      </c>
      <c r="I6159" t="s">
        <v>24</v>
      </c>
      <c r="J6159" t="str">
        <f t="shared" si="481"/>
        <v>South - Furniture</v>
      </c>
      <c r="K6159" t="s">
        <v>38</v>
      </c>
      <c r="L6159">
        <v>4.992</v>
      </c>
      <c r="M6159" s="3">
        <f t="shared" si="482"/>
        <v>5</v>
      </c>
      <c r="N6159" s="3">
        <f t="shared" si="483"/>
        <v>3.9935999999999998</v>
      </c>
      <c r="O6159">
        <v>3</v>
      </c>
      <c r="P6159" s="3">
        <f t="shared" si="484"/>
        <v>1.6666666666666667</v>
      </c>
      <c r="Q6159">
        <v>0.2</v>
      </c>
      <c r="R6159">
        <v>1.3728</v>
      </c>
      <c r="S6159" s="3">
        <f>R6159/L6159*100</f>
        <v>27.500000000000004</v>
      </c>
      <c r="T6159" s="3">
        <f>( (L6159-(L6159*Q6159))*O6159)</f>
        <v>11.980799999999999</v>
      </c>
    </row>
    <row r="6160" spans="1:20" x14ac:dyDescent="0.25">
      <c r="A6160" t="s">
        <v>67</v>
      </c>
      <c r="B6160" t="s">
        <v>27</v>
      </c>
      <c r="C6160" t="s">
        <v>20</v>
      </c>
      <c r="D6160" t="s">
        <v>209</v>
      </c>
      <c r="E6160" t="s">
        <v>35</v>
      </c>
      <c r="F6160" s="9">
        <v>33801</v>
      </c>
      <c r="G6160" s="3" t="str">
        <f t="shared" si="480"/>
        <v>United States ,Lakeland ,Florida, 33801</v>
      </c>
      <c r="H6160" t="s">
        <v>23</v>
      </c>
      <c r="I6160" t="s">
        <v>24</v>
      </c>
      <c r="J6160" t="str">
        <f t="shared" si="481"/>
        <v>South - Furniture</v>
      </c>
      <c r="K6160" t="s">
        <v>38</v>
      </c>
      <c r="L6160">
        <v>20.015999999999998</v>
      </c>
      <c r="M6160" s="3">
        <f t="shared" si="482"/>
        <v>20</v>
      </c>
      <c r="N6160" s="3">
        <f t="shared" si="483"/>
        <v>16.012799999999999</v>
      </c>
      <c r="O6160">
        <v>3</v>
      </c>
      <c r="P6160" s="3">
        <f t="shared" si="484"/>
        <v>6.666666666666667</v>
      </c>
      <c r="Q6160">
        <v>0.2</v>
      </c>
      <c r="R6160">
        <v>5.5044000000000004</v>
      </c>
      <c r="S6160" s="3">
        <f>R6160/L6160*100</f>
        <v>27.500000000000004</v>
      </c>
      <c r="T6160" s="3">
        <f>( (L6160-(L6160*Q6160))*O6160)</f>
        <v>48.038399999999996</v>
      </c>
    </row>
    <row r="6161" spans="1:20" x14ac:dyDescent="0.25">
      <c r="A6161" t="s">
        <v>67</v>
      </c>
      <c r="B6161" t="s">
        <v>27</v>
      </c>
      <c r="C6161" t="s">
        <v>20</v>
      </c>
      <c r="D6161" t="s">
        <v>209</v>
      </c>
      <c r="E6161" t="s">
        <v>35</v>
      </c>
      <c r="F6161" s="9">
        <v>33801</v>
      </c>
      <c r="G6161" s="3" t="str">
        <f t="shared" si="480"/>
        <v>United States ,Lakeland ,Florida, 33801</v>
      </c>
      <c r="H6161" t="s">
        <v>23</v>
      </c>
      <c r="I6161" t="s">
        <v>40</v>
      </c>
      <c r="J6161" t="str">
        <f t="shared" si="481"/>
        <v>South - Technology</v>
      </c>
      <c r="K6161" t="s">
        <v>64</v>
      </c>
      <c r="L6161">
        <v>170.24</v>
      </c>
      <c r="M6161" s="3">
        <f t="shared" si="482"/>
        <v>170</v>
      </c>
      <c r="N6161" s="3">
        <f t="shared" si="483"/>
        <v>136.19200000000001</v>
      </c>
      <c r="O6161">
        <v>2</v>
      </c>
      <c r="P6161" s="3">
        <f t="shared" si="484"/>
        <v>85</v>
      </c>
      <c r="Q6161">
        <v>0.2</v>
      </c>
      <c r="R6161">
        <v>53.2</v>
      </c>
      <c r="S6161" s="3">
        <f>R6161/L6161*100</f>
        <v>31.25</v>
      </c>
      <c r="T6161" s="3">
        <f>( (L6161-(L6161*Q6161))*O6161)</f>
        <v>272.38400000000001</v>
      </c>
    </row>
    <row r="6162" spans="1:20" x14ac:dyDescent="0.25">
      <c r="A6162" t="s">
        <v>33</v>
      </c>
      <c r="B6162" t="s">
        <v>19</v>
      </c>
      <c r="C6162" t="s">
        <v>20</v>
      </c>
      <c r="D6162" t="s">
        <v>66</v>
      </c>
      <c r="E6162" t="s">
        <v>51</v>
      </c>
      <c r="F6162" s="9">
        <v>77036</v>
      </c>
      <c r="G6162" s="3" t="str">
        <f t="shared" si="480"/>
        <v>United States ,Houston ,Texas, 77036</v>
      </c>
      <c r="H6162" t="s">
        <v>52</v>
      </c>
      <c r="I6162" t="s">
        <v>31</v>
      </c>
      <c r="J6162" t="str">
        <f t="shared" si="481"/>
        <v>Central - Office Supplies</v>
      </c>
      <c r="K6162" t="s">
        <v>46</v>
      </c>
      <c r="L6162">
        <v>117.456</v>
      </c>
      <c r="M6162" s="3">
        <f t="shared" si="482"/>
        <v>117</v>
      </c>
      <c r="N6162" s="3">
        <f t="shared" si="483"/>
        <v>93.964799999999997</v>
      </c>
      <c r="O6162">
        <v>3</v>
      </c>
      <c r="P6162" s="3">
        <f t="shared" si="484"/>
        <v>39</v>
      </c>
      <c r="Q6162">
        <v>0.2</v>
      </c>
      <c r="R6162">
        <v>44.045999999999999</v>
      </c>
      <c r="S6162" s="3">
        <f>R6162/L6162*100</f>
        <v>37.5</v>
      </c>
      <c r="T6162" s="3">
        <f>( (L6162-(L6162*Q6162))*O6162)</f>
        <v>281.89440000000002</v>
      </c>
    </row>
    <row r="6163" spans="1:20" x14ac:dyDescent="0.25">
      <c r="A6163" t="s">
        <v>18</v>
      </c>
      <c r="B6163" t="s">
        <v>27</v>
      </c>
      <c r="C6163" t="s">
        <v>20</v>
      </c>
      <c r="D6163" t="s">
        <v>28</v>
      </c>
      <c r="E6163" t="s">
        <v>29</v>
      </c>
      <c r="F6163" s="9">
        <v>90008</v>
      </c>
      <c r="G6163" s="3" t="str">
        <f t="shared" si="480"/>
        <v>United States ,Los Angeles ,California, 90008</v>
      </c>
      <c r="H6163" t="s">
        <v>30</v>
      </c>
      <c r="I6163" t="s">
        <v>31</v>
      </c>
      <c r="J6163" t="str">
        <f t="shared" si="481"/>
        <v>West - Office Supplies</v>
      </c>
      <c r="K6163" t="s">
        <v>46</v>
      </c>
      <c r="L6163">
        <v>22.96</v>
      </c>
      <c r="M6163" s="3">
        <f t="shared" si="482"/>
        <v>23</v>
      </c>
      <c r="N6163" s="3">
        <f t="shared" si="483"/>
        <v>22.96</v>
      </c>
      <c r="O6163">
        <v>2</v>
      </c>
      <c r="P6163" s="3">
        <f t="shared" si="484"/>
        <v>11.5</v>
      </c>
      <c r="Q6163">
        <v>0</v>
      </c>
      <c r="R6163">
        <v>11.250400000000001</v>
      </c>
      <c r="S6163" s="3">
        <f>R6163/L6163*100</f>
        <v>49</v>
      </c>
      <c r="T6163" s="3">
        <f>( (L6163-(L6163*Q6163))*O6163)</f>
        <v>45.92</v>
      </c>
    </row>
    <row r="6164" spans="1:20" x14ac:dyDescent="0.25">
      <c r="A6164" t="s">
        <v>18</v>
      </c>
      <c r="B6164" t="s">
        <v>19</v>
      </c>
      <c r="C6164" t="s">
        <v>20</v>
      </c>
      <c r="D6164" t="s">
        <v>87</v>
      </c>
      <c r="E6164" t="s">
        <v>88</v>
      </c>
      <c r="F6164" s="9">
        <v>22153</v>
      </c>
      <c r="G6164" s="3" t="str">
        <f t="shared" si="480"/>
        <v>United States ,Springfield ,Virginia, 22153</v>
      </c>
      <c r="H6164" t="s">
        <v>23</v>
      </c>
      <c r="I6164" t="s">
        <v>31</v>
      </c>
      <c r="J6164" t="str">
        <f t="shared" si="481"/>
        <v>South - Office Supplies</v>
      </c>
      <c r="K6164" t="s">
        <v>46</v>
      </c>
      <c r="L6164">
        <v>13.36</v>
      </c>
      <c r="M6164" s="3">
        <f t="shared" si="482"/>
        <v>13</v>
      </c>
      <c r="N6164" s="3">
        <f t="shared" si="483"/>
        <v>13.36</v>
      </c>
      <c r="O6164">
        <v>2</v>
      </c>
      <c r="P6164" s="3">
        <f t="shared" si="484"/>
        <v>6.5</v>
      </c>
      <c r="Q6164">
        <v>0</v>
      </c>
      <c r="R6164">
        <v>6.4127999999999998</v>
      </c>
      <c r="S6164" s="3">
        <f>R6164/L6164*100</f>
        <v>48</v>
      </c>
      <c r="T6164" s="3">
        <f>( (L6164-(L6164*Q6164))*O6164)</f>
        <v>26.72</v>
      </c>
    </row>
    <row r="6165" spans="1:20" x14ac:dyDescent="0.25">
      <c r="A6165" t="s">
        <v>18</v>
      </c>
      <c r="B6165" t="s">
        <v>27</v>
      </c>
      <c r="C6165" t="s">
        <v>20</v>
      </c>
      <c r="D6165" t="s">
        <v>80</v>
      </c>
      <c r="E6165" t="s">
        <v>81</v>
      </c>
      <c r="F6165" s="9">
        <v>10035</v>
      </c>
      <c r="G6165" s="3" t="str">
        <f t="shared" si="480"/>
        <v>United States ,New York City ,New York, 10035</v>
      </c>
      <c r="H6165" t="s">
        <v>62</v>
      </c>
      <c r="I6165" t="s">
        <v>31</v>
      </c>
      <c r="J6165" t="str">
        <f t="shared" si="481"/>
        <v>East - Office Supplies</v>
      </c>
      <c r="K6165" t="s">
        <v>42</v>
      </c>
      <c r="L6165">
        <v>34.247999999999998</v>
      </c>
      <c r="M6165" s="3">
        <f t="shared" si="482"/>
        <v>34</v>
      </c>
      <c r="N6165" s="3">
        <f t="shared" si="483"/>
        <v>27.398399999999999</v>
      </c>
      <c r="O6165">
        <v>3</v>
      </c>
      <c r="P6165" s="3">
        <f t="shared" si="484"/>
        <v>11.333333333333334</v>
      </c>
      <c r="Q6165">
        <v>0.2</v>
      </c>
      <c r="R6165">
        <v>11.5587</v>
      </c>
      <c r="S6165" s="3">
        <f>R6165/L6165*100</f>
        <v>33.75</v>
      </c>
      <c r="T6165" s="3">
        <f>( (L6165-(L6165*Q6165))*O6165)</f>
        <v>82.1952</v>
      </c>
    </row>
    <row r="6166" spans="1:20" x14ac:dyDescent="0.25">
      <c r="A6166" t="s">
        <v>18</v>
      </c>
      <c r="B6166" t="s">
        <v>27</v>
      </c>
      <c r="C6166" t="s">
        <v>20</v>
      </c>
      <c r="D6166" t="s">
        <v>80</v>
      </c>
      <c r="E6166" t="s">
        <v>81</v>
      </c>
      <c r="F6166" s="9">
        <v>10035</v>
      </c>
      <c r="G6166" s="3" t="str">
        <f t="shared" si="480"/>
        <v>United States ,New York City ,New York, 10035</v>
      </c>
      <c r="H6166" t="s">
        <v>62</v>
      </c>
      <c r="I6166" t="s">
        <v>31</v>
      </c>
      <c r="J6166" t="str">
        <f t="shared" si="481"/>
        <v>East - Office Supplies</v>
      </c>
      <c r="K6166" t="s">
        <v>39</v>
      </c>
      <c r="L6166">
        <v>3.52</v>
      </c>
      <c r="M6166" s="3">
        <f t="shared" si="482"/>
        <v>4</v>
      </c>
      <c r="N6166" s="3">
        <f t="shared" si="483"/>
        <v>3.52</v>
      </c>
      <c r="O6166">
        <v>2</v>
      </c>
      <c r="P6166" s="3">
        <f t="shared" si="484"/>
        <v>2</v>
      </c>
      <c r="Q6166">
        <v>0</v>
      </c>
      <c r="R6166">
        <v>1.0207999999999999</v>
      </c>
      <c r="S6166" s="3">
        <f>R6166/L6166*100</f>
        <v>28.999999999999996</v>
      </c>
      <c r="T6166" s="3">
        <f>( (L6166-(L6166*Q6166))*O6166)</f>
        <v>7.04</v>
      </c>
    </row>
    <row r="6167" spans="1:20" x14ac:dyDescent="0.25">
      <c r="A6167" t="s">
        <v>33</v>
      </c>
      <c r="B6167" t="s">
        <v>49</v>
      </c>
      <c r="C6167" t="s">
        <v>20</v>
      </c>
      <c r="D6167" t="s">
        <v>87</v>
      </c>
      <c r="E6167" t="s">
        <v>117</v>
      </c>
      <c r="F6167" s="9">
        <v>65807</v>
      </c>
      <c r="G6167" s="3" t="str">
        <f t="shared" si="480"/>
        <v>United States ,Springfield ,Missouri, 65807</v>
      </c>
      <c r="H6167" t="s">
        <v>52</v>
      </c>
      <c r="I6167" t="s">
        <v>31</v>
      </c>
      <c r="J6167" t="str">
        <f t="shared" si="481"/>
        <v>Central - Office Supplies</v>
      </c>
      <c r="K6167" t="s">
        <v>42</v>
      </c>
      <c r="L6167">
        <v>26.7</v>
      </c>
      <c r="M6167" s="3">
        <f t="shared" si="482"/>
        <v>27</v>
      </c>
      <c r="N6167" s="3">
        <f t="shared" si="483"/>
        <v>26.7</v>
      </c>
      <c r="O6167">
        <v>5</v>
      </c>
      <c r="P6167" s="3">
        <f t="shared" si="484"/>
        <v>5.4</v>
      </c>
      <c r="Q6167">
        <v>0</v>
      </c>
      <c r="R6167">
        <v>12.548999999999999</v>
      </c>
      <c r="S6167" s="3">
        <f>R6167/L6167*100</f>
        <v>47</v>
      </c>
      <c r="T6167" s="3">
        <f>( (L6167-(L6167*Q6167))*O6167)</f>
        <v>133.5</v>
      </c>
    </row>
    <row r="6168" spans="1:20" x14ac:dyDescent="0.25">
      <c r="A6168" t="s">
        <v>33</v>
      </c>
      <c r="B6168" t="s">
        <v>49</v>
      </c>
      <c r="C6168" t="s">
        <v>20</v>
      </c>
      <c r="D6168" t="s">
        <v>87</v>
      </c>
      <c r="E6168" t="s">
        <v>117</v>
      </c>
      <c r="F6168" s="9">
        <v>65807</v>
      </c>
      <c r="G6168" s="3" t="str">
        <f t="shared" si="480"/>
        <v>United States ,Springfield ,Missouri, 65807</v>
      </c>
      <c r="H6168" t="s">
        <v>52</v>
      </c>
      <c r="I6168" t="s">
        <v>40</v>
      </c>
      <c r="J6168" t="str">
        <f t="shared" si="481"/>
        <v>Central - Technology</v>
      </c>
      <c r="K6168" t="s">
        <v>64</v>
      </c>
      <c r="L6168">
        <v>21.2</v>
      </c>
      <c r="M6168" s="3">
        <f t="shared" si="482"/>
        <v>21</v>
      </c>
      <c r="N6168" s="3">
        <f t="shared" si="483"/>
        <v>21.2</v>
      </c>
      <c r="O6168">
        <v>2</v>
      </c>
      <c r="P6168" s="3">
        <f t="shared" si="484"/>
        <v>10.5</v>
      </c>
      <c r="Q6168">
        <v>0</v>
      </c>
      <c r="R6168">
        <v>9.1159999999999997</v>
      </c>
      <c r="S6168" s="3">
        <f>R6168/L6168*100</f>
        <v>43</v>
      </c>
      <c r="T6168" s="3">
        <f>( (L6168-(L6168*Q6168))*O6168)</f>
        <v>42.4</v>
      </c>
    </row>
    <row r="6169" spans="1:20" x14ac:dyDescent="0.25">
      <c r="A6169" t="s">
        <v>33</v>
      </c>
      <c r="B6169" t="s">
        <v>49</v>
      </c>
      <c r="C6169" t="s">
        <v>20</v>
      </c>
      <c r="D6169" t="s">
        <v>87</v>
      </c>
      <c r="E6169" t="s">
        <v>117</v>
      </c>
      <c r="F6169" s="9">
        <v>65807</v>
      </c>
      <c r="G6169" s="3" t="str">
        <f t="shared" si="480"/>
        <v>United States ,Springfield ,Missouri, 65807</v>
      </c>
      <c r="H6169" t="s">
        <v>52</v>
      </c>
      <c r="I6169" t="s">
        <v>31</v>
      </c>
      <c r="J6169" t="str">
        <f t="shared" si="481"/>
        <v>Central - Office Supplies</v>
      </c>
      <c r="K6169" t="s">
        <v>37</v>
      </c>
      <c r="L6169">
        <v>838.38</v>
      </c>
      <c r="M6169" s="3">
        <f t="shared" si="482"/>
        <v>838</v>
      </c>
      <c r="N6169" s="3">
        <f t="shared" si="483"/>
        <v>838.38</v>
      </c>
      <c r="O6169">
        <v>2</v>
      </c>
      <c r="P6169" s="3">
        <f t="shared" si="484"/>
        <v>419</v>
      </c>
      <c r="Q6169">
        <v>0</v>
      </c>
      <c r="R6169">
        <v>226.36259999999999</v>
      </c>
      <c r="S6169" s="3">
        <f>R6169/L6169*100</f>
        <v>26.999999999999996</v>
      </c>
      <c r="T6169" s="3">
        <f>( (L6169-(L6169*Q6169))*O6169)</f>
        <v>1676.76</v>
      </c>
    </row>
    <row r="6170" spans="1:20" x14ac:dyDescent="0.25">
      <c r="A6170" t="s">
        <v>33</v>
      </c>
      <c r="B6170" t="s">
        <v>19</v>
      </c>
      <c r="C6170" t="s">
        <v>20</v>
      </c>
      <c r="D6170" t="s">
        <v>95</v>
      </c>
      <c r="E6170" t="s">
        <v>96</v>
      </c>
      <c r="F6170" s="9">
        <v>29203</v>
      </c>
      <c r="G6170" s="3" t="str">
        <f t="shared" si="480"/>
        <v>United States ,Columbia ,South Carolina, 29203</v>
      </c>
      <c r="H6170" t="s">
        <v>23</v>
      </c>
      <c r="I6170" t="s">
        <v>24</v>
      </c>
      <c r="J6170" t="str">
        <f t="shared" si="481"/>
        <v>South - Furniture</v>
      </c>
      <c r="K6170" t="s">
        <v>26</v>
      </c>
      <c r="L6170">
        <v>1690.04</v>
      </c>
      <c r="M6170" s="3">
        <f t="shared" si="482"/>
        <v>1690</v>
      </c>
      <c r="N6170" s="3">
        <f t="shared" si="483"/>
        <v>1690.04</v>
      </c>
      <c r="O6170">
        <v>4</v>
      </c>
      <c r="P6170" s="3">
        <f t="shared" si="484"/>
        <v>422.5</v>
      </c>
      <c r="Q6170">
        <v>0</v>
      </c>
      <c r="R6170">
        <v>422.51</v>
      </c>
      <c r="S6170" s="3">
        <f>R6170/L6170*100</f>
        <v>25</v>
      </c>
      <c r="T6170" s="3">
        <f>( (L6170-(L6170*Q6170))*O6170)</f>
        <v>6760.16</v>
      </c>
    </row>
    <row r="6171" spans="1:20" x14ac:dyDescent="0.25">
      <c r="A6171" t="s">
        <v>33</v>
      </c>
      <c r="B6171" t="s">
        <v>19</v>
      </c>
      <c r="C6171" t="s">
        <v>20</v>
      </c>
      <c r="D6171" t="s">
        <v>95</v>
      </c>
      <c r="E6171" t="s">
        <v>96</v>
      </c>
      <c r="F6171" s="9">
        <v>29203</v>
      </c>
      <c r="G6171" s="3" t="str">
        <f t="shared" si="480"/>
        <v>United States ,Columbia ,South Carolina, 29203</v>
      </c>
      <c r="H6171" t="s">
        <v>23</v>
      </c>
      <c r="I6171" t="s">
        <v>31</v>
      </c>
      <c r="J6171" t="str">
        <f t="shared" si="481"/>
        <v>South - Office Supplies</v>
      </c>
      <c r="K6171" t="s">
        <v>37</v>
      </c>
      <c r="L6171">
        <v>85.96</v>
      </c>
      <c r="M6171" s="3">
        <f t="shared" si="482"/>
        <v>86</v>
      </c>
      <c r="N6171" s="3">
        <f t="shared" si="483"/>
        <v>85.96</v>
      </c>
      <c r="O6171">
        <v>7</v>
      </c>
      <c r="P6171" s="3">
        <f t="shared" si="484"/>
        <v>12.285714285714286</v>
      </c>
      <c r="Q6171">
        <v>0</v>
      </c>
      <c r="R6171">
        <v>24.0688</v>
      </c>
      <c r="S6171" s="3">
        <f>R6171/L6171*100</f>
        <v>28.000000000000004</v>
      </c>
      <c r="T6171" s="3">
        <f>( (L6171-(L6171*Q6171))*O6171)</f>
        <v>601.71999999999991</v>
      </c>
    </row>
    <row r="6172" spans="1:20" x14ac:dyDescent="0.25">
      <c r="A6172" t="s">
        <v>33</v>
      </c>
      <c r="B6172" t="s">
        <v>19</v>
      </c>
      <c r="C6172" t="s">
        <v>20</v>
      </c>
      <c r="D6172" t="s">
        <v>95</v>
      </c>
      <c r="E6172" t="s">
        <v>96</v>
      </c>
      <c r="F6172" s="9">
        <v>29203</v>
      </c>
      <c r="G6172" s="3" t="str">
        <f t="shared" si="480"/>
        <v>United States ,Columbia ,South Carolina, 29203</v>
      </c>
      <c r="H6172" t="s">
        <v>23</v>
      </c>
      <c r="I6172" t="s">
        <v>31</v>
      </c>
      <c r="J6172" t="str">
        <f t="shared" si="481"/>
        <v>South - Office Supplies</v>
      </c>
      <c r="K6172" t="s">
        <v>65</v>
      </c>
      <c r="L6172">
        <v>121.96</v>
      </c>
      <c r="M6172" s="3">
        <f t="shared" si="482"/>
        <v>122</v>
      </c>
      <c r="N6172" s="3">
        <f t="shared" si="483"/>
        <v>121.96</v>
      </c>
      <c r="O6172">
        <v>2</v>
      </c>
      <c r="P6172" s="3">
        <f t="shared" si="484"/>
        <v>61</v>
      </c>
      <c r="Q6172">
        <v>0</v>
      </c>
      <c r="R6172">
        <v>57.321199999999997</v>
      </c>
      <c r="S6172" s="3">
        <f>R6172/L6172*100</f>
        <v>47</v>
      </c>
      <c r="T6172" s="3">
        <f>( (L6172-(L6172*Q6172))*O6172)</f>
        <v>243.92</v>
      </c>
    </row>
    <row r="6173" spans="1:20" x14ac:dyDescent="0.25">
      <c r="A6173" t="s">
        <v>33</v>
      </c>
      <c r="B6173" t="s">
        <v>19</v>
      </c>
      <c r="C6173" t="s">
        <v>20</v>
      </c>
      <c r="D6173" t="s">
        <v>95</v>
      </c>
      <c r="E6173" t="s">
        <v>96</v>
      </c>
      <c r="F6173" s="9">
        <v>29203</v>
      </c>
      <c r="G6173" s="3" t="str">
        <f t="shared" si="480"/>
        <v>United States ,Columbia ,South Carolina, 29203</v>
      </c>
      <c r="H6173" t="s">
        <v>23</v>
      </c>
      <c r="I6173" t="s">
        <v>31</v>
      </c>
      <c r="J6173" t="str">
        <f t="shared" si="481"/>
        <v>South - Office Supplies</v>
      </c>
      <c r="K6173" t="s">
        <v>46</v>
      </c>
      <c r="L6173">
        <v>23.92</v>
      </c>
      <c r="M6173" s="3">
        <f t="shared" si="482"/>
        <v>24</v>
      </c>
      <c r="N6173" s="3">
        <f t="shared" si="483"/>
        <v>23.92</v>
      </c>
      <c r="O6173">
        <v>4</v>
      </c>
      <c r="P6173" s="3">
        <f t="shared" si="484"/>
        <v>6</v>
      </c>
      <c r="Q6173">
        <v>0</v>
      </c>
      <c r="R6173">
        <v>11.720800000000001</v>
      </c>
      <c r="S6173" s="3">
        <f>R6173/L6173*100</f>
        <v>49</v>
      </c>
      <c r="T6173" s="3">
        <f>( (L6173-(L6173*Q6173))*O6173)</f>
        <v>95.68</v>
      </c>
    </row>
    <row r="6174" spans="1:20" x14ac:dyDescent="0.25">
      <c r="A6174" t="s">
        <v>33</v>
      </c>
      <c r="B6174" t="s">
        <v>19</v>
      </c>
      <c r="C6174" t="s">
        <v>20</v>
      </c>
      <c r="D6174" t="s">
        <v>95</v>
      </c>
      <c r="E6174" t="s">
        <v>96</v>
      </c>
      <c r="F6174" s="9">
        <v>29203</v>
      </c>
      <c r="G6174" s="3" t="str">
        <f t="shared" si="480"/>
        <v>United States ,Columbia ,South Carolina, 29203</v>
      </c>
      <c r="H6174" t="s">
        <v>23</v>
      </c>
      <c r="I6174" t="s">
        <v>31</v>
      </c>
      <c r="J6174" t="str">
        <f t="shared" si="481"/>
        <v>South - Office Supplies</v>
      </c>
      <c r="K6174" t="s">
        <v>37</v>
      </c>
      <c r="L6174">
        <v>63.96</v>
      </c>
      <c r="M6174" s="3">
        <f t="shared" si="482"/>
        <v>64</v>
      </c>
      <c r="N6174" s="3">
        <f t="shared" si="483"/>
        <v>63.96</v>
      </c>
      <c r="O6174">
        <v>2</v>
      </c>
      <c r="P6174" s="3">
        <f t="shared" si="484"/>
        <v>32</v>
      </c>
      <c r="Q6174">
        <v>0</v>
      </c>
      <c r="R6174">
        <v>6.3959999999999999</v>
      </c>
      <c r="S6174" s="3">
        <f>R6174/L6174*100</f>
        <v>10</v>
      </c>
      <c r="T6174" s="3">
        <f>( (L6174-(L6174*Q6174))*O6174)</f>
        <v>127.92</v>
      </c>
    </row>
    <row r="6175" spans="1:20" x14ac:dyDescent="0.25">
      <c r="A6175" t="s">
        <v>33</v>
      </c>
      <c r="B6175" t="s">
        <v>19</v>
      </c>
      <c r="C6175" t="s">
        <v>20</v>
      </c>
      <c r="D6175" t="s">
        <v>95</v>
      </c>
      <c r="E6175" t="s">
        <v>96</v>
      </c>
      <c r="F6175" s="9">
        <v>29203</v>
      </c>
      <c r="G6175" s="3" t="str">
        <f t="shared" si="480"/>
        <v>United States ,Columbia ,South Carolina, 29203</v>
      </c>
      <c r="H6175" t="s">
        <v>23</v>
      </c>
      <c r="I6175" t="s">
        <v>40</v>
      </c>
      <c r="J6175" t="str">
        <f t="shared" si="481"/>
        <v>South - Technology</v>
      </c>
      <c r="K6175" t="s">
        <v>41</v>
      </c>
      <c r="L6175">
        <v>629.95000000000005</v>
      </c>
      <c r="M6175" s="3">
        <f t="shared" si="482"/>
        <v>630</v>
      </c>
      <c r="N6175" s="3">
        <f t="shared" si="483"/>
        <v>629.95000000000005</v>
      </c>
      <c r="O6175">
        <v>5</v>
      </c>
      <c r="P6175" s="3">
        <f t="shared" si="484"/>
        <v>126</v>
      </c>
      <c r="Q6175">
        <v>0</v>
      </c>
      <c r="R6175">
        <v>176.386</v>
      </c>
      <c r="S6175" s="3">
        <f>R6175/L6175*100</f>
        <v>27.999999999999996</v>
      </c>
      <c r="T6175" s="3">
        <f>( (L6175-(L6175*Q6175))*O6175)</f>
        <v>3149.75</v>
      </c>
    </row>
    <row r="6176" spans="1:20" x14ac:dyDescent="0.25">
      <c r="A6176" t="s">
        <v>33</v>
      </c>
      <c r="B6176" t="s">
        <v>19</v>
      </c>
      <c r="C6176" t="s">
        <v>20</v>
      </c>
      <c r="D6176" t="s">
        <v>95</v>
      </c>
      <c r="E6176" t="s">
        <v>96</v>
      </c>
      <c r="F6176" s="9">
        <v>29203</v>
      </c>
      <c r="G6176" s="3" t="str">
        <f t="shared" si="480"/>
        <v>United States ,Columbia ,South Carolina, 29203</v>
      </c>
      <c r="H6176" t="s">
        <v>23</v>
      </c>
      <c r="I6176" t="s">
        <v>40</v>
      </c>
      <c r="J6176" t="str">
        <f t="shared" si="481"/>
        <v>South - Technology</v>
      </c>
      <c r="K6176" t="s">
        <v>41</v>
      </c>
      <c r="L6176">
        <v>113.73</v>
      </c>
      <c r="M6176" s="3">
        <f t="shared" si="482"/>
        <v>114</v>
      </c>
      <c r="N6176" s="3">
        <f t="shared" si="483"/>
        <v>113.73</v>
      </c>
      <c r="O6176">
        <v>3</v>
      </c>
      <c r="P6176" s="3">
        <f t="shared" si="484"/>
        <v>38</v>
      </c>
      <c r="Q6176">
        <v>0</v>
      </c>
      <c r="R6176">
        <v>32.981699999999996</v>
      </c>
      <c r="S6176" s="3">
        <f>R6176/L6176*100</f>
        <v>28.999999999999996</v>
      </c>
      <c r="T6176" s="3">
        <f>( (L6176-(L6176*Q6176))*O6176)</f>
        <v>341.19</v>
      </c>
    </row>
    <row r="6177" spans="1:20" x14ac:dyDescent="0.25">
      <c r="A6177" t="s">
        <v>33</v>
      </c>
      <c r="B6177" t="s">
        <v>19</v>
      </c>
      <c r="C6177" t="s">
        <v>20</v>
      </c>
      <c r="D6177" t="s">
        <v>95</v>
      </c>
      <c r="E6177" t="s">
        <v>96</v>
      </c>
      <c r="F6177" s="9">
        <v>29203</v>
      </c>
      <c r="G6177" s="3" t="str">
        <f t="shared" si="480"/>
        <v>United States ,Columbia ,South Carolina, 29203</v>
      </c>
      <c r="H6177" t="s">
        <v>23</v>
      </c>
      <c r="I6177" t="s">
        <v>31</v>
      </c>
      <c r="J6177" t="str">
        <f t="shared" si="481"/>
        <v>South - Office Supplies</v>
      </c>
      <c r="K6177" t="s">
        <v>42</v>
      </c>
      <c r="L6177">
        <v>14.6</v>
      </c>
      <c r="M6177" s="3">
        <f t="shared" si="482"/>
        <v>15</v>
      </c>
      <c r="N6177" s="3">
        <f t="shared" si="483"/>
        <v>14.6</v>
      </c>
      <c r="O6177">
        <v>2</v>
      </c>
      <c r="P6177" s="3">
        <f t="shared" si="484"/>
        <v>7.5</v>
      </c>
      <c r="Q6177">
        <v>0</v>
      </c>
      <c r="R6177">
        <v>6.8620000000000001</v>
      </c>
      <c r="S6177" s="3">
        <f>R6177/L6177*100</f>
        <v>47</v>
      </c>
      <c r="T6177" s="3">
        <f>( (L6177-(L6177*Q6177))*O6177)</f>
        <v>29.2</v>
      </c>
    </row>
    <row r="6178" spans="1:20" x14ac:dyDescent="0.25">
      <c r="A6178" t="s">
        <v>33</v>
      </c>
      <c r="B6178" t="s">
        <v>19</v>
      </c>
      <c r="C6178" t="s">
        <v>20</v>
      </c>
      <c r="D6178" t="s">
        <v>95</v>
      </c>
      <c r="E6178" t="s">
        <v>96</v>
      </c>
      <c r="F6178" s="9">
        <v>29203</v>
      </c>
      <c r="G6178" s="3" t="str">
        <f t="shared" si="480"/>
        <v>United States ,Columbia ,South Carolina, 29203</v>
      </c>
      <c r="H6178" t="s">
        <v>23</v>
      </c>
      <c r="I6178" t="s">
        <v>31</v>
      </c>
      <c r="J6178" t="str">
        <f t="shared" si="481"/>
        <v>South - Office Supplies</v>
      </c>
      <c r="K6178" t="s">
        <v>37</v>
      </c>
      <c r="L6178">
        <v>887.84</v>
      </c>
      <c r="M6178" s="3">
        <f t="shared" si="482"/>
        <v>888</v>
      </c>
      <c r="N6178" s="3">
        <f t="shared" si="483"/>
        <v>887.84</v>
      </c>
      <c r="O6178">
        <v>8</v>
      </c>
      <c r="P6178" s="3">
        <f t="shared" si="484"/>
        <v>111</v>
      </c>
      <c r="Q6178">
        <v>0</v>
      </c>
      <c r="R6178">
        <v>17.756799999999998</v>
      </c>
      <c r="S6178" s="3">
        <f>R6178/L6178*100</f>
        <v>1.9999999999999998</v>
      </c>
      <c r="T6178" s="3">
        <f>( (L6178-(L6178*Q6178))*O6178)</f>
        <v>7102.72</v>
      </c>
    </row>
    <row r="6179" spans="1:20" x14ac:dyDescent="0.25">
      <c r="A6179" t="s">
        <v>67</v>
      </c>
      <c r="B6179" t="s">
        <v>49</v>
      </c>
      <c r="C6179" t="s">
        <v>20</v>
      </c>
      <c r="D6179" t="s">
        <v>99</v>
      </c>
      <c r="E6179" t="s">
        <v>100</v>
      </c>
      <c r="F6179" s="9">
        <v>97206</v>
      </c>
      <c r="G6179" s="3" t="str">
        <f t="shared" si="480"/>
        <v>United States ,Portland ,Oregon, 97206</v>
      </c>
      <c r="H6179" t="s">
        <v>30</v>
      </c>
      <c r="I6179" t="s">
        <v>24</v>
      </c>
      <c r="J6179" t="str">
        <f t="shared" si="481"/>
        <v>West - Furniture</v>
      </c>
      <c r="K6179" t="s">
        <v>26</v>
      </c>
      <c r="L6179">
        <v>403.92</v>
      </c>
      <c r="M6179" s="3">
        <f t="shared" si="482"/>
        <v>404</v>
      </c>
      <c r="N6179" s="3">
        <f t="shared" si="483"/>
        <v>323.13600000000002</v>
      </c>
      <c r="O6179">
        <v>5</v>
      </c>
      <c r="P6179" s="3">
        <f t="shared" si="484"/>
        <v>80.8</v>
      </c>
      <c r="Q6179">
        <v>0.2</v>
      </c>
      <c r="R6179">
        <v>25.245000000000001</v>
      </c>
      <c r="S6179" s="3">
        <f>R6179/L6179*100</f>
        <v>6.25</v>
      </c>
      <c r="T6179" s="3">
        <f>( (L6179-(L6179*Q6179))*O6179)</f>
        <v>1615.68</v>
      </c>
    </row>
    <row r="6180" spans="1:20" x14ac:dyDescent="0.25">
      <c r="A6180" t="s">
        <v>33</v>
      </c>
      <c r="B6180" t="s">
        <v>19</v>
      </c>
      <c r="C6180" t="s">
        <v>20</v>
      </c>
      <c r="D6180" t="s">
        <v>60</v>
      </c>
      <c r="E6180" t="s">
        <v>61</v>
      </c>
      <c r="F6180" s="9">
        <v>19120</v>
      </c>
      <c r="G6180" s="3" t="str">
        <f t="shared" si="480"/>
        <v>United States ,Philadelphia ,Pennsylvania, 19120</v>
      </c>
      <c r="H6180" t="s">
        <v>62</v>
      </c>
      <c r="I6180" t="s">
        <v>31</v>
      </c>
      <c r="J6180" t="str">
        <f t="shared" si="481"/>
        <v>East - Office Supplies</v>
      </c>
      <c r="K6180" t="s">
        <v>39</v>
      </c>
      <c r="L6180">
        <v>106.8</v>
      </c>
      <c r="M6180" s="3">
        <f t="shared" si="482"/>
        <v>107</v>
      </c>
      <c r="N6180" s="3">
        <f t="shared" si="483"/>
        <v>85.44</v>
      </c>
      <c r="O6180">
        <v>10</v>
      </c>
      <c r="P6180" s="3">
        <f t="shared" si="484"/>
        <v>10.7</v>
      </c>
      <c r="Q6180">
        <v>0.2</v>
      </c>
      <c r="R6180">
        <v>10.68</v>
      </c>
      <c r="S6180" s="3">
        <f>R6180/L6180*100</f>
        <v>10</v>
      </c>
      <c r="T6180" s="3">
        <f>( (L6180-(L6180*Q6180))*O6180)</f>
        <v>854.4</v>
      </c>
    </row>
    <row r="6181" spans="1:20" x14ac:dyDescent="0.25">
      <c r="A6181" t="s">
        <v>67</v>
      </c>
      <c r="B6181" t="s">
        <v>27</v>
      </c>
      <c r="C6181" t="s">
        <v>20</v>
      </c>
      <c r="D6181" t="s">
        <v>80</v>
      </c>
      <c r="E6181" t="s">
        <v>81</v>
      </c>
      <c r="F6181" s="9">
        <v>10035</v>
      </c>
      <c r="G6181" s="3" t="str">
        <f t="shared" si="480"/>
        <v>United States ,New York City ,New York, 10035</v>
      </c>
      <c r="H6181" t="s">
        <v>62</v>
      </c>
      <c r="I6181" t="s">
        <v>31</v>
      </c>
      <c r="J6181" t="str">
        <f t="shared" si="481"/>
        <v>East - Office Supplies</v>
      </c>
      <c r="K6181" t="s">
        <v>37</v>
      </c>
      <c r="L6181">
        <v>70.95</v>
      </c>
      <c r="M6181" s="3">
        <f t="shared" si="482"/>
        <v>71</v>
      </c>
      <c r="N6181" s="3">
        <f t="shared" si="483"/>
        <v>70.95</v>
      </c>
      <c r="O6181">
        <v>3</v>
      </c>
      <c r="P6181" s="3">
        <f t="shared" si="484"/>
        <v>23.666666666666668</v>
      </c>
      <c r="Q6181">
        <v>0</v>
      </c>
      <c r="R6181">
        <v>20.575500000000002</v>
      </c>
      <c r="S6181" s="3">
        <f>R6181/L6181*100</f>
        <v>29.000000000000004</v>
      </c>
      <c r="T6181" s="3">
        <f>( (L6181-(L6181*Q6181))*O6181)</f>
        <v>212.85000000000002</v>
      </c>
    </row>
    <row r="6182" spans="1:20" x14ac:dyDescent="0.25">
      <c r="A6182" t="s">
        <v>67</v>
      </c>
      <c r="B6182" t="s">
        <v>27</v>
      </c>
      <c r="C6182" t="s">
        <v>20</v>
      </c>
      <c r="D6182" t="s">
        <v>80</v>
      </c>
      <c r="E6182" t="s">
        <v>81</v>
      </c>
      <c r="F6182" s="9">
        <v>10035</v>
      </c>
      <c r="G6182" s="3" t="str">
        <f t="shared" si="480"/>
        <v>United States ,New York City ,New York, 10035</v>
      </c>
      <c r="H6182" t="s">
        <v>62</v>
      </c>
      <c r="I6182" t="s">
        <v>31</v>
      </c>
      <c r="J6182" t="str">
        <f t="shared" si="481"/>
        <v>East - Office Supplies</v>
      </c>
      <c r="K6182" t="s">
        <v>42</v>
      </c>
      <c r="L6182">
        <v>34.944000000000003</v>
      </c>
      <c r="M6182" s="3">
        <f t="shared" si="482"/>
        <v>35</v>
      </c>
      <c r="N6182" s="3">
        <f t="shared" si="483"/>
        <v>27.955200000000001</v>
      </c>
      <c r="O6182">
        <v>6</v>
      </c>
      <c r="P6182" s="3">
        <f t="shared" si="484"/>
        <v>5.833333333333333</v>
      </c>
      <c r="Q6182">
        <v>0.2</v>
      </c>
      <c r="R6182">
        <v>11.7936</v>
      </c>
      <c r="S6182" s="3">
        <f>R6182/L6182*100</f>
        <v>33.75</v>
      </c>
      <c r="T6182" s="3">
        <f>( (L6182-(L6182*Q6182))*O6182)</f>
        <v>167.7312</v>
      </c>
    </row>
    <row r="6183" spans="1:20" x14ac:dyDescent="0.25">
      <c r="A6183" t="s">
        <v>67</v>
      </c>
      <c r="B6183" t="s">
        <v>27</v>
      </c>
      <c r="C6183" t="s">
        <v>20</v>
      </c>
      <c r="D6183" t="s">
        <v>80</v>
      </c>
      <c r="E6183" t="s">
        <v>81</v>
      </c>
      <c r="F6183" s="9">
        <v>10035</v>
      </c>
      <c r="G6183" s="3" t="str">
        <f t="shared" si="480"/>
        <v>United States ,New York City ,New York, 10035</v>
      </c>
      <c r="H6183" t="s">
        <v>62</v>
      </c>
      <c r="I6183" t="s">
        <v>31</v>
      </c>
      <c r="J6183" t="str">
        <f t="shared" si="481"/>
        <v>East - Office Supplies</v>
      </c>
      <c r="K6183" t="s">
        <v>39</v>
      </c>
      <c r="L6183">
        <v>119.04</v>
      </c>
      <c r="M6183" s="3">
        <f t="shared" si="482"/>
        <v>119</v>
      </c>
      <c r="N6183" s="3">
        <f t="shared" si="483"/>
        <v>119.04</v>
      </c>
      <c r="O6183">
        <v>6</v>
      </c>
      <c r="P6183" s="3">
        <f t="shared" si="484"/>
        <v>19.833333333333332</v>
      </c>
      <c r="Q6183">
        <v>0</v>
      </c>
      <c r="R6183">
        <v>35.712000000000003</v>
      </c>
      <c r="S6183" s="3">
        <f>R6183/L6183*100</f>
        <v>30</v>
      </c>
      <c r="T6183" s="3">
        <f>( (L6183-(L6183*Q6183))*O6183)</f>
        <v>714.24</v>
      </c>
    </row>
    <row r="6184" spans="1:20" x14ac:dyDescent="0.25">
      <c r="A6184" t="s">
        <v>33</v>
      </c>
      <c r="B6184" t="s">
        <v>19</v>
      </c>
      <c r="C6184" t="s">
        <v>20</v>
      </c>
      <c r="D6184" t="s">
        <v>564</v>
      </c>
      <c r="E6184" t="s">
        <v>70</v>
      </c>
      <c r="F6184" s="9">
        <v>60016</v>
      </c>
      <c r="G6184" s="3" t="str">
        <f t="shared" si="480"/>
        <v>United States ,Des Plaines ,Illinois, 60016</v>
      </c>
      <c r="H6184" t="s">
        <v>52</v>
      </c>
      <c r="I6184" t="s">
        <v>40</v>
      </c>
      <c r="J6184" t="str">
        <f t="shared" si="481"/>
        <v>Central - Technology</v>
      </c>
      <c r="K6184" t="s">
        <v>41</v>
      </c>
      <c r="L6184">
        <v>383.84</v>
      </c>
      <c r="M6184" s="3">
        <f t="shared" si="482"/>
        <v>384</v>
      </c>
      <c r="N6184" s="3">
        <f t="shared" si="483"/>
        <v>307.072</v>
      </c>
      <c r="O6184">
        <v>4</v>
      </c>
      <c r="P6184" s="3">
        <f t="shared" si="484"/>
        <v>96</v>
      </c>
      <c r="Q6184">
        <v>0.2</v>
      </c>
      <c r="R6184">
        <v>47.98</v>
      </c>
      <c r="S6184" s="3">
        <f>R6184/L6184*100</f>
        <v>12.5</v>
      </c>
      <c r="T6184" s="3">
        <f>( (L6184-(L6184*Q6184))*O6184)</f>
        <v>1228.288</v>
      </c>
    </row>
    <row r="6185" spans="1:20" x14ac:dyDescent="0.25">
      <c r="A6185" t="s">
        <v>33</v>
      </c>
      <c r="B6185" t="s">
        <v>19</v>
      </c>
      <c r="C6185" t="s">
        <v>20</v>
      </c>
      <c r="D6185" t="s">
        <v>80</v>
      </c>
      <c r="E6185" t="s">
        <v>81</v>
      </c>
      <c r="F6185" s="9">
        <v>10035</v>
      </c>
      <c r="G6185" s="3" t="str">
        <f t="shared" si="480"/>
        <v>United States ,New York City ,New York, 10035</v>
      </c>
      <c r="H6185" t="s">
        <v>62</v>
      </c>
      <c r="I6185" t="s">
        <v>24</v>
      </c>
      <c r="J6185" t="str">
        <f t="shared" si="481"/>
        <v>East - Furniture</v>
      </c>
      <c r="K6185" t="s">
        <v>38</v>
      </c>
      <c r="L6185">
        <v>799.56</v>
      </c>
      <c r="M6185" s="3">
        <f t="shared" si="482"/>
        <v>800</v>
      </c>
      <c r="N6185" s="3">
        <f t="shared" si="483"/>
        <v>799.56</v>
      </c>
      <c r="O6185">
        <v>9</v>
      </c>
      <c r="P6185" s="3">
        <f t="shared" si="484"/>
        <v>88.888888888888886</v>
      </c>
      <c r="Q6185">
        <v>0</v>
      </c>
      <c r="R6185">
        <v>207.88560000000001</v>
      </c>
      <c r="S6185" s="3">
        <f>R6185/L6185*100</f>
        <v>26</v>
      </c>
      <c r="T6185" s="3">
        <f>( (L6185-(L6185*Q6185))*O6185)</f>
        <v>7196.0399999999991</v>
      </c>
    </row>
    <row r="6186" spans="1:20" x14ac:dyDescent="0.25">
      <c r="A6186" t="s">
        <v>173</v>
      </c>
      <c r="B6186" t="s">
        <v>19</v>
      </c>
      <c r="C6186" t="s">
        <v>20</v>
      </c>
      <c r="D6186" t="s">
        <v>47</v>
      </c>
      <c r="E6186" t="s">
        <v>48</v>
      </c>
      <c r="F6186" s="9">
        <v>98103</v>
      </c>
      <c r="G6186" s="3" t="str">
        <f t="shared" si="480"/>
        <v>United States ,Seattle ,Washington, 98103</v>
      </c>
      <c r="H6186" t="s">
        <v>30</v>
      </c>
      <c r="I6186" t="s">
        <v>31</v>
      </c>
      <c r="J6186" t="str">
        <f t="shared" si="481"/>
        <v>West - Office Supplies</v>
      </c>
      <c r="K6186" t="s">
        <v>37</v>
      </c>
      <c r="L6186">
        <v>31.44</v>
      </c>
      <c r="M6186" s="3">
        <f t="shared" si="482"/>
        <v>31</v>
      </c>
      <c r="N6186" s="3">
        <f t="shared" si="483"/>
        <v>31.44</v>
      </c>
      <c r="O6186">
        <v>3</v>
      </c>
      <c r="P6186" s="3">
        <f t="shared" si="484"/>
        <v>10.333333333333334</v>
      </c>
      <c r="Q6186">
        <v>0</v>
      </c>
      <c r="R6186">
        <v>8.4887999999999995</v>
      </c>
      <c r="S6186" s="3">
        <f>R6186/L6186*100</f>
        <v>26.999999999999996</v>
      </c>
      <c r="T6186" s="3">
        <f>( (L6186-(L6186*Q6186))*O6186)</f>
        <v>94.320000000000007</v>
      </c>
    </row>
    <row r="6187" spans="1:20" x14ac:dyDescent="0.25">
      <c r="A6187" t="s">
        <v>33</v>
      </c>
      <c r="B6187" t="s">
        <v>19</v>
      </c>
      <c r="C6187" t="s">
        <v>20</v>
      </c>
      <c r="D6187" t="s">
        <v>66</v>
      </c>
      <c r="E6187" t="s">
        <v>51</v>
      </c>
      <c r="F6187" s="9">
        <v>77095</v>
      </c>
      <c r="G6187" s="3" t="str">
        <f t="shared" si="480"/>
        <v>United States ,Houston ,Texas, 77095</v>
      </c>
      <c r="H6187" t="s">
        <v>52</v>
      </c>
      <c r="I6187" t="s">
        <v>31</v>
      </c>
      <c r="J6187" t="str">
        <f t="shared" si="481"/>
        <v>Central - Office Supplies</v>
      </c>
      <c r="K6187" t="s">
        <v>46</v>
      </c>
      <c r="L6187">
        <v>25.92</v>
      </c>
      <c r="M6187" s="3">
        <f t="shared" si="482"/>
        <v>26</v>
      </c>
      <c r="N6187" s="3">
        <f t="shared" si="483"/>
        <v>20.736000000000001</v>
      </c>
      <c r="O6187">
        <v>5</v>
      </c>
      <c r="P6187" s="3">
        <f t="shared" si="484"/>
        <v>5.2</v>
      </c>
      <c r="Q6187">
        <v>0.2</v>
      </c>
      <c r="R6187">
        <v>9.0719999999999992</v>
      </c>
      <c r="S6187" s="3">
        <f>R6187/L6187*100</f>
        <v>34.999999999999993</v>
      </c>
      <c r="T6187" s="3">
        <f>( (L6187-(L6187*Q6187))*O6187)</f>
        <v>103.68</v>
      </c>
    </row>
    <row r="6188" spans="1:20" x14ac:dyDescent="0.25">
      <c r="A6188" t="s">
        <v>33</v>
      </c>
      <c r="B6188" t="s">
        <v>19</v>
      </c>
      <c r="C6188" t="s">
        <v>20</v>
      </c>
      <c r="D6188" t="s">
        <v>66</v>
      </c>
      <c r="E6188" t="s">
        <v>51</v>
      </c>
      <c r="F6188" s="9">
        <v>77095</v>
      </c>
      <c r="G6188" s="3" t="str">
        <f t="shared" si="480"/>
        <v>United States ,Houston ,Texas, 77095</v>
      </c>
      <c r="H6188" t="s">
        <v>52</v>
      </c>
      <c r="I6188" t="s">
        <v>31</v>
      </c>
      <c r="J6188" t="str">
        <f t="shared" si="481"/>
        <v>Central - Office Supplies</v>
      </c>
      <c r="K6188" t="s">
        <v>42</v>
      </c>
      <c r="L6188">
        <v>6.33</v>
      </c>
      <c r="M6188" s="3">
        <f t="shared" si="482"/>
        <v>6</v>
      </c>
      <c r="N6188" s="3">
        <f t="shared" si="483"/>
        <v>1.266</v>
      </c>
      <c r="O6188">
        <v>5</v>
      </c>
      <c r="P6188" s="3">
        <f t="shared" si="484"/>
        <v>1.2</v>
      </c>
      <c r="Q6188">
        <v>0.8</v>
      </c>
      <c r="R6188">
        <v>-9.8115000000000006</v>
      </c>
      <c r="S6188" s="3">
        <f>R6188/L6188*100</f>
        <v>-155</v>
      </c>
      <c r="T6188" s="3">
        <f>( (L6188-(L6188*Q6188))*O6188)</f>
        <v>6.33</v>
      </c>
    </row>
    <row r="6189" spans="1:20" x14ac:dyDescent="0.25">
      <c r="A6189" t="s">
        <v>33</v>
      </c>
      <c r="B6189" t="s">
        <v>19</v>
      </c>
      <c r="C6189" t="s">
        <v>20</v>
      </c>
      <c r="D6189" t="s">
        <v>66</v>
      </c>
      <c r="E6189" t="s">
        <v>51</v>
      </c>
      <c r="F6189" s="9">
        <v>77095</v>
      </c>
      <c r="G6189" s="3" t="str">
        <f t="shared" si="480"/>
        <v>United States ,Houston ,Texas, 77095</v>
      </c>
      <c r="H6189" t="s">
        <v>52</v>
      </c>
      <c r="I6189" t="s">
        <v>31</v>
      </c>
      <c r="J6189" t="str">
        <f t="shared" si="481"/>
        <v>Central - Office Supplies</v>
      </c>
      <c r="K6189" t="s">
        <v>46</v>
      </c>
      <c r="L6189">
        <v>75.88</v>
      </c>
      <c r="M6189" s="3">
        <f t="shared" si="482"/>
        <v>76</v>
      </c>
      <c r="N6189" s="3">
        <f t="shared" si="483"/>
        <v>60.703999999999994</v>
      </c>
      <c r="O6189">
        <v>5</v>
      </c>
      <c r="P6189" s="3">
        <f t="shared" si="484"/>
        <v>15.2</v>
      </c>
      <c r="Q6189">
        <v>0.2</v>
      </c>
      <c r="R6189">
        <v>26.558</v>
      </c>
      <c r="S6189" s="3">
        <f>R6189/L6189*100</f>
        <v>35</v>
      </c>
      <c r="T6189" s="3">
        <f>( (L6189-(L6189*Q6189))*O6189)</f>
        <v>303.52</v>
      </c>
    </row>
    <row r="6190" spans="1:20" x14ac:dyDescent="0.25">
      <c r="A6190" t="s">
        <v>33</v>
      </c>
      <c r="B6190" t="s">
        <v>19</v>
      </c>
      <c r="C6190" t="s">
        <v>20</v>
      </c>
      <c r="D6190" t="s">
        <v>60</v>
      </c>
      <c r="E6190" t="s">
        <v>61</v>
      </c>
      <c r="F6190" s="9">
        <v>19143</v>
      </c>
      <c r="G6190" s="3" t="str">
        <f t="shared" si="480"/>
        <v>United States ,Philadelphia ,Pennsylvania, 19143</v>
      </c>
      <c r="H6190" t="s">
        <v>62</v>
      </c>
      <c r="I6190" t="s">
        <v>40</v>
      </c>
      <c r="J6190" t="str">
        <f t="shared" si="481"/>
        <v>East - Technology</v>
      </c>
      <c r="K6190" t="s">
        <v>41</v>
      </c>
      <c r="L6190">
        <v>329.988</v>
      </c>
      <c r="M6190" s="3">
        <f t="shared" si="482"/>
        <v>330</v>
      </c>
      <c r="N6190" s="3">
        <f t="shared" si="483"/>
        <v>197.99279999999999</v>
      </c>
      <c r="O6190">
        <v>2</v>
      </c>
      <c r="P6190" s="3">
        <f t="shared" si="484"/>
        <v>165</v>
      </c>
      <c r="Q6190">
        <v>0.4</v>
      </c>
      <c r="R6190">
        <v>-76.997200000000007</v>
      </c>
      <c r="S6190" s="3">
        <f>R6190/L6190*100</f>
        <v>-23.333333333333336</v>
      </c>
      <c r="T6190" s="3">
        <f>( (L6190-(L6190*Q6190))*O6190)</f>
        <v>395.98559999999998</v>
      </c>
    </row>
    <row r="6191" spans="1:20" x14ac:dyDescent="0.25">
      <c r="A6191" t="s">
        <v>33</v>
      </c>
      <c r="B6191" t="s">
        <v>19</v>
      </c>
      <c r="C6191" t="s">
        <v>20</v>
      </c>
      <c r="D6191" t="s">
        <v>60</v>
      </c>
      <c r="E6191" t="s">
        <v>61</v>
      </c>
      <c r="F6191" s="9">
        <v>19143</v>
      </c>
      <c r="G6191" s="3" t="str">
        <f t="shared" si="480"/>
        <v>United States ,Philadelphia ,Pennsylvania, 19143</v>
      </c>
      <c r="H6191" t="s">
        <v>62</v>
      </c>
      <c r="I6191" t="s">
        <v>31</v>
      </c>
      <c r="J6191" t="str">
        <f t="shared" si="481"/>
        <v>East - Office Supplies</v>
      </c>
      <c r="K6191" t="s">
        <v>37</v>
      </c>
      <c r="L6191">
        <v>71.376000000000005</v>
      </c>
      <c r="M6191" s="3">
        <f t="shared" si="482"/>
        <v>71</v>
      </c>
      <c r="N6191" s="3">
        <f t="shared" si="483"/>
        <v>57.100800000000007</v>
      </c>
      <c r="O6191">
        <v>3</v>
      </c>
      <c r="P6191" s="3">
        <f t="shared" si="484"/>
        <v>23.666666666666668</v>
      </c>
      <c r="Q6191">
        <v>0.2</v>
      </c>
      <c r="R6191">
        <v>-4.4610000000000003</v>
      </c>
      <c r="S6191" s="3">
        <f>R6191/L6191*100</f>
        <v>-6.25</v>
      </c>
      <c r="T6191" s="3">
        <f>( (L6191-(L6191*Q6191))*O6191)</f>
        <v>171.30240000000003</v>
      </c>
    </row>
    <row r="6192" spans="1:20" x14ac:dyDescent="0.25">
      <c r="A6192" t="s">
        <v>33</v>
      </c>
      <c r="B6192" t="s">
        <v>19</v>
      </c>
      <c r="C6192" t="s">
        <v>20</v>
      </c>
      <c r="D6192" t="s">
        <v>108</v>
      </c>
      <c r="E6192" t="s">
        <v>79</v>
      </c>
      <c r="F6192" s="9">
        <v>47201</v>
      </c>
      <c r="G6192" s="3" t="str">
        <f t="shared" si="480"/>
        <v>United States ,Columbus ,Indiana, 47201</v>
      </c>
      <c r="H6192" t="s">
        <v>52</v>
      </c>
      <c r="I6192" t="s">
        <v>31</v>
      </c>
      <c r="J6192" t="str">
        <f t="shared" si="481"/>
        <v>Central - Office Supplies</v>
      </c>
      <c r="K6192" t="s">
        <v>46</v>
      </c>
      <c r="L6192">
        <v>63.77</v>
      </c>
      <c r="M6192" s="3">
        <f t="shared" si="482"/>
        <v>64</v>
      </c>
      <c r="N6192" s="3">
        <f t="shared" si="483"/>
        <v>63.77</v>
      </c>
      <c r="O6192">
        <v>7</v>
      </c>
      <c r="P6192" s="3">
        <f t="shared" si="484"/>
        <v>9.1428571428571423</v>
      </c>
      <c r="Q6192">
        <v>0</v>
      </c>
      <c r="R6192">
        <v>28.6965</v>
      </c>
      <c r="S6192" s="3">
        <f>R6192/L6192*100</f>
        <v>44.999999999999993</v>
      </c>
      <c r="T6192" s="3">
        <f>( (L6192-(L6192*Q6192))*O6192)</f>
        <v>446.39000000000004</v>
      </c>
    </row>
    <row r="6193" spans="1:20" x14ac:dyDescent="0.25">
      <c r="A6193" t="s">
        <v>33</v>
      </c>
      <c r="B6193" t="s">
        <v>19</v>
      </c>
      <c r="C6193" t="s">
        <v>20</v>
      </c>
      <c r="D6193" t="s">
        <v>108</v>
      </c>
      <c r="E6193" t="s">
        <v>79</v>
      </c>
      <c r="F6193" s="9">
        <v>47201</v>
      </c>
      <c r="G6193" s="3" t="str">
        <f t="shared" si="480"/>
        <v>United States ,Columbus ,Indiana, 47201</v>
      </c>
      <c r="H6193" t="s">
        <v>52</v>
      </c>
      <c r="I6193" t="s">
        <v>40</v>
      </c>
      <c r="J6193" t="str">
        <f t="shared" si="481"/>
        <v>Central - Technology</v>
      </c>
      <c r="K6193" t="s">
        <v>41</v>
      </c>
      <c r="L6193">
        <v>50.97</v>
      </c>
      <c r="M6193" s="3">
        <f t="shared" si="482"/>
        <v>51</v>
      </c>
      <c r="N6193" s="3">
        <f t="shared" si="483"/>
        <v>50.97</v>
      </c>
      <c r="O6193">
        <v>3</v>
      </c>
      <c r="P6193" s="3">
        <f t="shared" si="484"/>
        <v>17</v>
      </c>
      <c r="Q6193">
        <v>0</v>
      </c>
      <c r="R6193">
        <v>13.2522</v>
      </c>
      <c r="S6193" s="3">
        <f>R6193/L6193*100</f>
        <v>26</v>
      </c>
      <c r="T6193" s="3">
        <f>( (L6193-(L6193*Q6193))*O6193)</f>
        <v>152.91</v>
      </c>
    </row>
    <row r="6194" spans="1:20" x14ac:dyDescent="0.25">
      <c r="A6194" t="s">
        <v>33</v>
      </c>
      <c r="B6194" t="s">
        <v>19</v>
      </c>
      <c r="C6194" t="s">
        <v>20</v>
      </c>
      <c r="D6194" t="s">
        <v>108</v>
      </c>
      <c r="E6194" t="s">
        <v>79</v>
      </c>
      <c r="F6194" s="9">
        <v>47201</v>
      </c>
      <c r="G6194" s="3" t="str">
        <f t="shared" si="480"/>
        <v>United States ,Columbus ,Indiana, 47201</v>
      </c>
      <c r="H6194" t="s">
        <v>52</v>
      </c>
      <c r="I6194" t="s">
        <v>31</v>
      </c>
      <c r="J6194" t="str">
        <f t="shared" si="481"/>
        <v>Central - Office Supplies</v>
      </c>
      <c r="K6194" t="s">
        <v>46</v>
      </c>
      <c r="L6194">
        <v>96.08</v>
      </c>
      <c r="M6194" s="3">
        <f t="shared" si="482"/>
        <v>96</v>
      </c>
      <c r="N6194" s="3">
        <f t="shared" si="483"/>
        <v>96.08</v>
      </c>
      <c r="O6194">
        <v>2</v>
      </c>
      <c r="P6194" s="3">
        <f t="shared" si="484"/>
        <v>48</v>
      </c>
      <c r="Q6194">
        <v>0</v>
      </c>
      <c r="R6194">
        <v>46.118400000000001</v>
      </c>
      <c r="S6194" s="3">
        <f>R6194/L6194*100</f>
        <v>48.000000000000007</v>
      </c>
      <c r="T6194" s="3">
        <f>( (L6194-(L6194*Q6194))*O6194)</f>
        <v>192.16</v>
      </c>
    </row>
    <row r="6195" spans="1:20" x14ac:dyDescent="0.25">
      <c r="A6195" t="s">
        <v>33</v>
      </c>
      <c r="B6195" t="s">
        <v>19</v>
      </c>
      <c r="C6195" t="s">
        <v>20</v>
      </c>
      <c r="D6195" t="s">
        <v>236</v>
      </c>
      <c r="E6195" t="s">
        <v>70</v>
      </c>
      <c r="F6195" s="9">
        <v>60201</v>
      </c>
      <c r="G6195" s="3" t="str">
        <f t="shared" si="480"/>
        <v>United States ,Evanston ,Illinois, 60201</v>
      </c>
      <c r="H6195" t="s">
        <v>52</v>
      </c>
      <c r="I6195" t="s">
        <v>40</v>
      </c>
      <c r="J6195" t="str">
        <f t="shared" si="481"/>
        <v>Central - Technology</v>
      </c>
      <c r="K6195" t="s">
        <v>167</v>
      </c>
      <c r="L6195">
        <v>1439.9680000000001</v>
      </c>
      <c r="M6195" s="3">
        <f t="shared" si="482"/>
        <v>1440</v>
      </c>
      <c r="N6195" s="3">
        <f t="shared" si="483"/>
        <v>1151.9744000000001</v>
      </c>
      <c r="O6195">
        <v>4</v>
      </c>
      <c r="P6195" s="3">
        <f t="shared" si="484"/>
        <v>360</v>
      </c>
      <c r="Q6195">
        <v>0.2</v>
      </c>
      <c r="R6195">
        <v>485.98919999999998</v>
      </c>
      <c r="S6195" s="3">
        <f>R6195/L6195*100</f>
        <v>33.75</v>
      </c>
      <c r="T6195" s="3">
        <f>( (L6195-(L6195*Q6195))*O6195)</f>
        <v>4607.8976000000002</v>
      </c>
    </row>
    <row r="6196" spans="1:20" x14ac:dyDescent="0.25">
      <c r="A6196" t="s">
        <v>33</v>
      </c>
      <c r="B6196" t="s">
        <v>19</v>
      </c>
      <c r="C6196" t="s">
        <v>20</v>
      </c>
      <c r="D6196" t="s">
        <v>236</v>
      </c>
      <c r="E6196" t="s">
        <v>70</v>
      </c>
      <c r="F6196" s="9">
        <v>60201</v>
      </c>
      <c r="G6196" s="3" t="str">
        <f t="shared" si="480"/>
        <v>United States ,Evanston ,Illinois, 60201</v>
      </c>
      <c r="H6196" t="s">
        <v>52</v>
      </c>
      <c r="I6196" t="s">
        <v>40</v>
      </c>
      <c r="J6196" t="str">
        <f t="shared" si="481"/>
        <v>Central - Technology</v>
      </c>
      <c r="K6196" t="s">
        <v>64</v>
      </c>
      <c r="L6196">
        <v>43.56</v>
      </c>
      <c r="M6196" s="3">
        <f t="shared" si="482"/>
        <v>44</v>
      </c>
      <c r="N6196" s="3">
        <f t="shared" si="483"/>
        <v>34.847999999999999</v>
      </c>
      <c r="O6196">
        <v>3</v>
      </c>
      <c r="P6196" s="3">
        <f t="shared" si="484"/>
        <v>14.666666666666666</v>
      </c>
      <c r="Q6196">
        <v>0.2</v>
      </c>
      <c r="R6196">
        <v>-4.9005000000000001</v>
      </c>
      <c r="S6196" s="3">
        <f>R6196/L6196*100</f>
        <v>-11.25</v>
      </c>
      <c r="T6196" s="3">
        <f>( (L6196-(L6196*Q6196))*O6196)</f>
        <v>104.544</v>
      </c>
    </row>
    <row r="6197" spans="1:20" x14ac:dyDescent="0.25">
      <c r="A6197" t="s">
        <v>33</v>
      </c>
      <c r="B6197" t="s">
        <v>19</v>
      </c>
      <c r="C6197" t="s">
        <v>20</v>
      </c>
      <c r="D6197" t="s">
        <v>433</v>
      </c>
      <c r="E6197" t="s">
        <v>29</v>
      </c>
      <c r="F6197" s="9">
        <v>92307</v>
      </c>
      <c r="G6197" s="3" t="str">
        <f t="shared" si="480"/>
        <v>United States ,Apple Valley ,California, 92307</v>
      </c>
      <c r="H6197" t="s">
        <v>30</v>
      </c>
      <c r="I6197" t="s">
        <v>24</v>
      </c>
      <c r="J6197" t="str">
        <f t="shared" si="481"/>
        <v>West - Furniture</v>
      </c>
      <c r="K6197" t="s">
        <v>26</v>
      </c>
      <c r="L6197">
        <v>563.91999999999996</v>
      </c>
      <c r="M6197" s="3">
        <f t="shared" si="482"/>
        <v>564</v>
      </c>
      <c r="N6197" s="3">
        <f t="shared" si="483"/>
        <v>451.13599999999997</v>
      </c>
      <c r="O6197">
        <v>5</v>
      </c>
      <c r="P6197" s="3">
        <f t="shared" si="484"/>
        <v>112.8</v>
      </c>
      <c r="Q6197">
        <v>0.2</v>
      </c>
      <c r="R6197">
        <v>7.0490000000000004</v>
      </c>
      <c r="S6197" s="3">
        <f>R6197/L6197*100</f>
        <v>1.2500000000000002</v>
      </c>
      <c r="T6197" s="3">
        <f>( (L6197-(L6197*Q6197))*O6197)</f>
        <v>2255.6799999999998</v>
      </c>
    </row>
    <row r="6198" spans="1:20" x14ac:dyDescent="0.25">
      <c r="A6198" t="s">
        <v>33</v>
      </c>
      <c r="B6198" t="s">
        <v>19</v>
      </c>
      <c r="C6198" t="s">
        <v>20</v>
      </c>
      <c r="D6198" t="s">
        <v>108</v>
      </c>
      <c r="E6198" t="s">
        <v>109</v>
      </c>
      <c r="F6198" s="9">
        <v>43229</v>
      </c>
      <c r="G6198" s="3" t="str">
        <f t="shared" si="480"/>
        <v>United States ,Columbus ,Ohio, 43229</v>
      </c>
      <c r="H6198" t="s">
        <v>62</v>
      </c>
      <c r="I6198" t="s">
        <v>40</v>
      </c>
      <c r="J6198" t="str">
        <f t="shared" si="481"/>
        <v>East - Technology</v>
      </c>
      <c r="K6198" t="s">
        <v>41</v>
      </c>
      <c r="L6198">
        <v>235.15199999999999</v>
      </c>
      <c r="M6198" s="3">
        <f t="shared" si="482"/>
        <v>235</v>
      </c>
      <c r="N6198" s="3">
        <f t="shared" si="483"/>
        <v>141.09119999999999</v>
      </c>
      <c r="O6198">
        <v>8</v>
      </c>
      <c r="P6198" s="3">
        <f t="shared" si="484"/>
        <v>29.375</v>
      </c>
      <c r="Q6198">
        <v>0.4</v>
      </c>
      <c r="R6198">
        <v>-47.0304</v>
      </c>
      <c r="S6198" s="3">
        <f>R6198/L6198*100</f>
        <v>-20</v>
      </c>
      <c r="T6198" s="3">
        <f>( (L6198-(L6198*Q6198))*O6198)</f>
        <v>1128.7295999999999</v>
      </c>
    </row>
    <row r="6199" spans="1:20" x14ac:dyDescent="0.25">
      <c r="A6199" t="s">
        <v>67</v>
      </c>
      <c r="B6199" t="s">
        <v>49</v>
      </c>
      <c r="C6199" t="s">
        <v>20</v>
      </c>
      <c r="D6199" t="s">
        <v>383</v>
      </c>
      <c r="E6199" t="s">
        <v>109</v>
      </c>
      <c r="F6199" s="9">
        <v>43302</v>
      </c>
      <c r="G6199" s="3" t="str">
        <f t="shared" si="480"/>
        <v>United States ,Marion ,Ohio, 43302</v>
      </c>
      <c r="H6199" t="s">
        <v>62</v>
      </c>
      <c r="I6199" t="s">
        <v>24</v>
      </c>
      <c r="J6199" t="str">
        <f t="shared" si="481"/>
        <v>East - Furniture</v>
      </c>
      <c r="K6199" t="s">
        <v>38</v>
      </c>
      <c r="L6199">
        <v>7.7119999999999997</v>
      </c>
      <c r="M6199" s="3">
        <f t="shared" si="482"/>
        <v>8</v>
      </c>
      <c r="N6199" s="3">
        <f t="shared" si="483"/>
        <v>6.1696</v>
      </c>
      <c r="O6199">
        <v>2</v>
      </c>
      <c r="P6199" s="3">
        <f t="shared" si="484"/>
        <v>4</v>
      </c>
      <c r="Q6199">
        <v>0.2</v>
      </c>
      <c r="R6199">
        <v>1.7352000000000001</v>
      </c>
      <c r="S6199" s="3">
        <f>R6199/L6199*100</f>
        <v>22.5</v>
      </c>
      <c r="T6199" s="3">
        <f>( (L6199-(L6199*Q6199))*O6199)</f>
        <v>12.3392</v>
      </c>
    </row>
    <row r="6200" spans="1:20" x14ac:dyDescent="0.25">
      <c r="A6200" t="s">
        <v>18</v>
      </c>
      <c r="B6200" t="s">
        <v>19</v>
      </c>
      <c r="C6200" t="s">
        <v>20</v>
      </c>
      <c r="D6200" t="s">
        <v>66</v>
      </c>
      <c r="E6200" t="s">
        <v>51</v>
      </c>
      <c r="F6200" s="9">
        <v>77095</v>
      </c>
      <c r="G6200" s="3" t="str">
        <f t="shared" si="480"/>
        <v>United States ,Houston ,Texas, 77095</v>
      </c>
      <c r="H6200" t="s">
        <v>52</v>
      </c>
      <c r="I6200" t="s">
        <v>31</v>
      </c>
      <c r="J6200" t="str">
        <f t="shared" si="481"/>
        <v>Central - Office Supplies</v>
      </c>
      <c r="K6200" t="s">
        <v>46</v>
      </c>
      <c r="L6200">
        <v>51.015999999999998</v>
      </c>
      <c r="M6200" s="3">
        <f t="shared" si="482"/>
        <v>51</v>
      </c>
      <c r="N6200" s="3">
        <f t="shared" si="483"/>
        <v>40.812799999999996</v>
      </c>
      <c r="O6200">
        <v>7</v>
      </c>
      <c r="P6200" s="3">
        <f t="shared" si="484"/>
        <v>7.2857142857142856</v>
      </c>
      <c r="Q6200">
        <v>0.2</v>
      </c>
      <c r="R6200">
        <v>15.942500000000001</v>
      </c>
      <c r="S6200" s="3">
        <f>R6200/L6200*100</f>
        <v>31.25</v>
      </c>
      <c r="T6200" s="3">
        <f>( (L6200-(L6200*Q6200))*O6200)</f>
        <v>285.68959999999998</v>
      </c>
    </row>
    <row r="6201" spans="1:20" x14ac:dyDescent="0.25">
      <c r="A6201" t="s">
        <v>18</v>
      </c>
      <c r="B6201" t="s">
        <v>19</v>
      </c>
      <c r="C6201" t="s">
        <v>20</v>
      </c>
      <c r="D6201" t="s">
        <v>66</v>
      </c>
      <c r="E6201" t="s">
        <v>51</v>
      </c>
      <c r="F6201" s="9">
        <v>77095</v>
      </c>
      <c r="G6201" s="3" t="str">
        <f t="shared" si="480"/>
        <v>United States ,Houston ,Texas, 77095</v>
      </c>
      <c r="H6201" t="s">
        <v>52</v>
      </c>
      <c r="I6201" t="s">
        <v>31</v>
      </c>
      <c r="J6201" t="str">
        <f t="shared" si="481"/>
        <v>Central - Office Supplies</v>
      </c>
      <c r="K6201" t="s">
        <v>82</v>
      </c>
      <c r="L6201">
        <v>25.248000000000001</v>
      </c>
      <c r="M6201" s="3">
        <f t="shared" si="482"/>
        <v>25</v>
      </c>
      <c r="N6201" s="3">
        <f t="shared" si="483"/>
        <v>20.198399999999999</v>
      </c>
      <c r="O6201">
        <v>4</v>
      </c>
      <c r="P6201" s="3">
        <f t="shared" si="484"/>
        <v>6.25</v>
      </c>
      <c r="Q6201">
        <v>0.2</v>
      </c>
      <c r="R6201">
        <v>7.89</v>
      </c>
      <c r="S6201" s="3">
        <f>R6201/L6201*100</f>
        <v>31.25</v>
      </c>
      <c r="T6201" s="3">
        <f>( (L6201-(L6201*Q6201))*O6201)</f>
        <v>80.793599999999998</v>
      </c>
    </row>
    <row r="6202" spans="1:20" x14ac:dyDescent="0.25">
      <c r="A6202" t="s">
        <v>18</v>
      </c>
      <c r="B6202" t="s">
        <v>19</v>
      </c>
      <c r="C6202" t="s">
        <v>20</v>
      </c>
      <c r="D6202" t="s">
        <v>66</v>
      </c>
      <c r="E6202" t="s">
        <v>51</v>
      </c>
      <c r="F6202" s="9">
        <v>77095</v>
      </c>
      <c r="G6202" s="3" t="str">
        <f t="shared" si="480"/>
        <v>United States ,Houston ,Texas, 77095</v>
      </c>
      <c r="H6202" t="s">
        <v>52</v>
      </c>
      <c r="I6202" t="s">
        <v>24</v>
      </c>
      <c r="J6202" t="str">
        <f t="shared" si="481"/>
        <v>Central - Furniture</v>
      </c>
      <c r="K6202" t="s">
        <v>26</v>
      </c>
      <c r="L6202">
        <v>56.686</v>
      </c>
      <c r="M6202" s="3">
        <f t="shared" si="482"/>
        <v>57</v>
      </c>
      <c r="N6202" s="3">
        <f t="shared" si="483"/>
        <v>39.680199999999999</v>
      </c>
      <c r="O6202">
        <v>1</v>
      </c>
      <c r="P6202" s="3">
        <f t="shared" si="484"/>
        <v>57</v>
      </c>
      <c r="Q6202">
        <v>0.3</v>
      </c>
      <c r="R6202">
        <v>-14.5764</v>
      </c>
      <c r="S6202" s="3">
        <f>R6202/L6202*100</f>
        <v>-25.714285714285712</v>
      </c>
      <c r="T6202" s="3">
        <f>( (L6202-(L6202*Q6202))*O6202)</f>
        <v>39.680199999999999</v>
      </c>
    </row>
    <row r="6203" spans="1:20" x14ac:dyDescent="0.25">
      <c r="A6203" t="s">
        <v>33</v>
      </c>
      <c r="B6203" t="s">
        <v>27</v>
      </c>
      <c r="C6203" t="s">
        <v>20</v>
      </c>
      <c r="D6203" t="s">
        <v>383</v>
      </c>
      <c r="E6203" t="s">
        <v>109</v>
      </c>
      <c r="F6203" s="9">
        <v>43302</v>
      </c>
      <c r="G6203" s="3" t="str">
        <f t="shared" si="480"/>
        <v>United States ,Marion ,Ohio, 43302</v>
      </c>
      <c r="H6203" t="s">
        <v>62</v>
      </c>
      <c r="I6203" t="s">
        <v>31</v>
      </c>
      <c r="J6203" t="str">
        <f t="shared" si="481"/>
        <v>East - Office Supplies</v>
      </c>
      <c r="K6203" t="s">
        <v>37</v>
      </c>
      <c r="L6203">
        <v>51.167999999999999</v>
      </c>
      <c r="M6203" s="3">
        <f t="shared" si="482"/>
        <v>51</v>
      </c>
      <c r="N6203" s="3">
        <f t="shared" si="483"/>
        <v>40.934399999999997</v>
      </c>
      <c r="O6203">
        <v>2</v>
      </c>
      <c r="P6203" s="3">
        <f t="shared" si="484"/>
        <v>25.5</v>
      </c>
      <c r="Q6203">
        <v>0.2</v>
      </c>
      <c r="R6203">
        <v>-6.3959999999999999</v>
      </c>
      <c r="S6203" s="3">
        <f>R6203/L6203*100</f>
        <v>-12.5</v>
      </c>
      <c r="T6203" s="3">
        <f>( (L6203-(L6203*Q6203))*O6203)</f>
        <v>81.868799999999993</v>
      </c>
    </row>
    <row r="6204" spans="1:20" x14ac:dyDescent="0.25">
      <c r="A6204" t="s">
        <v>33</v>
      </c>
      <c r="B6204" t="s">
        <v>27</v>
      </c>
      <c r="C6204" t="s">
        <v>20</v>
      </c>
      <c r="D6204" t="s">
        <v>47</v>
      </c>
      <c r="E6204" t="s">
        <v>48</v>
      </c>
      <c r="F6204" s="9">
        <v>98103</v>
      </c>
      <c r="G6204" s="3" t="str">
        <f t="shared" si="480"/>
        <v>United States ,Seattle ,Washington, 98103</v>
      </c>
      <c r="H6204" t="s">
        <v>30</v>
      </c>
      <c r="I6204" t="s">
        <v>31</v>
      </c>
      <c r="J6204" t="str">
        <f t="shared" si="481"/>
        <v>West - Office Supplies</v>
      </c>
      <c r="K6204" t="s">
        <v>42</v>
      </c>
      <c r="L6204">
        <v>2793.5279999999998</v>
      </c>
      <c r="M6204" s="3">
        <f t="shared" si="482"/>
        <v>2794</v>
      </c>
      <c r="N6204" s="3">
        <f t="shared" si="483"/>
        <v>2234.8224</v>
      </c>
      <c r="O6204">
        <v>9</v>
      </c>
      <c r="P6204" s="3">
        <f t="shared" si="484"/>
        <v>310.44444444444446</v>
      </c>
      <c r="Q6204">
        <v>0.2</v>
      </c>
      <c r="R6204">
        <v>942.81569999999999</v>
      </c>
      <c r="S6204" s="3">
        <f>R6204/L6204*100</f>
        <v>33.75</v>
      </c>
      <c r="T6204" s="3">
        <f>( (L6204-(L6204*Q6204))*O6204)</f>
        <v>20113.401600000001</v>
      </c>
    </row>
    <row r="6205" spans="1:20" x14ac:dyDescent="0.25">
      <c r="A6205" t="s">
        <v>33</v>
      </c>
      <c r="B6205" t="s">
        <v>27</v>
      </c>
      <c r="C6205" t="s">
        <v>20</v>
      </c>
      <c r="D6205" t="s">
        <v>47</v>
      </c>
      <c r="E6205" t="s">
        <v>48</v>
      </c>
      <c r="F6205" s="9">
        <v>98103</v>
      </c>
      <c r="G6205" s="3" t="str">
        <f t="shared" si="480"/>
        <v>United States ,Seattle ,Washington, 98103</v>
      </c>
      <c r="H6205" t="s">
        <v>30</v>
      </c>
      <c r="I6205" t="s">
        <v>31</v>
      </c>
      <c r="J6205" t="str">
        <f t="shared" si="481"/>
        <v>West - Office Supplies</v>
      </c>
      <c r="K6205" t="s">
        <v>37</v>
      </c>
      <c r="L6205">
        <v>1000.02</v>
      </c>
      <c r="M6205" s="3">
        <f t="shared" si="482"/>
        <v>1000</v>
      </c>
      <c r="N6205" s="3">
        <f t="shared" si="483"/>
        <v>1000.02</v>
      </c>
      <c r="O6205">
        <v>7</v>
      </c>
      <c r="P6205" s="3">
        <f t="shared" si="484"/>
        <v>142.85714285714286</v>
      </c>
      <c r="Q6205">
        <v>0</v>
      </c>
      <c r="R6205">
        <v>290.00580000000002</v>
      </c>
      <c r="S6205" s="3">
        <f>R6205/L6205*100</f>
        <v>29.000000000000004</v>
      </c>
      <c r="T6205" s="3">
        <f>( (L6205-(L6205*Q6205))*O6205)</f>
        <v>7000.1399999999994</v>
      </c>
    </row>
    <row r="6206" spans="1:20" x14ac:dyDescent="0.25">
      <c r="A6206" t="s">
        <v>33</v>
      </c>
      <c r="B6206" t="s">
        <v>27</v>
      </c>
      <c r="C6206" t="s">
        <v>20</v>
      </c>
      <c r="D6206" t="s">
        <v>47</v>
      </c>
      <c r="E6206" t="s">
        <v>48</v>
      </c>
      <c r="F6206" s="9">
        <v>98103</v>
      </c>
      <c r="G6206" s="3" t="str">
        <f t="shared" si="480"/>
        <v>United States ,Seattle ,Washington, 98103</v>
      </c>
      <c r="H6206" t="s">
        <v>30</v>
      </c>
      <c r="I6206" t="s">
        <v>24</v>
      </c>
      <c r="J6206" t="str">
        <f t="shared" si="481"/>
        <v>West - Furniture</v>
      </c>
      <c r="K6206" t="s">
        <v>38</v>
      </c>
      <c r="L6206">
        <v>65.94</v>
      </c>
      <c r="M6206" s="3">
        <f t="shared" si="482"/>
        <v>66</v>
      </c>
      <c r="N6206" s="3">
        <f t="shared" si="483"/>
        <v>65.94</v>
      </c>
      <c r="O6206">
        <v>3</v>
      </c>
      <c r="P6206" s="3">
        <f t="shared" si="484"/>
        <v>22</v>
      </c>
      <c r="Q6206">
        <v>0</v>
      </c>
      <c r="R6206">
        <v>22.419599999999999</v>
      </c>
      <c r="S6206" s="3">
        <f>R6206/L6206*100</f>
        <v>34</v>
      </c>
      <c r="T6206" s="3">
        <f>( (L6206-(L6206*Q6206))*O6206)</f>
        <v>197.82</v>
      </c>
    </row>
    <row r="6207" spans="1:20" x14ac:dyDescent="0.25">
      <c r="A6207" t="s">
        <v>18</v>
      </c>
      <c r="B6207" t="s">
        <v>19</v>
      </c>
      <c r="C6207" t="s">
        <v>20</v>
      </c>
      <c r="D6207" t="s">
        <v>565</v>
      </c>
      <c r="E6207" t="s">
        <v>48</v>
      </c>
      <c r="F6207" s="9">
        <v>98632</v>
      </c>
      <c r="G6207" s="3" t="str">
        <f t="shared" si="480"/>
        <v>United States ,Longview ,Washington, 98632</v>
      </c>
      <c r="H6207" t="s">
        <v>30</v>
      </c>
      <c r="I6207" t="s">
        <v>31</v>
      </c>
      <c r="J6207" t="str">
        <f t="shared" si="481"/>
        <v>West - Office Supplies</v>
      </c>
      <c r="K6207" t="s">
        <v>82</v>
      </c>
      <c r="L6207">
        <v>18.239999999999998</v>
      </c>
      <c r="M6207" s="3">
        <f t="shared" si="482"/>
        <v>18</v>
      </c>
      <c r="N6207" s="3">
        <f t="shared" si="483"/>
        <v>18.239999999999998</v>
      </c>
      <c r="O6207">
        <v>3</v>
      </c>
      <c r="P6207" s="3">
        <f t="shared" si="484"/>
        <v>6</v>
      </c>
      <c r="Q6207">
        <v>0</v>
      </c>
      <c r="R6207">
        <v>9.1199999999999992</v>
      </c>
      <c r="S6207" s="3">
        <f>R6207/L6207*100</f>
        <v>50</v>
      </c>
      <c r="T6207" s="3">
        <f>( (L6207-(L6207*Q6207))*O6207)</f>
        <v>54.72</v>
      </c>
    </row>
    <row r="6208" spans="1:20" x14ac:dyDescent="0.25">
      <c r="A6208" t="s">
        <v>18</v>
      </c>
      <c r="B6208" t="s">
        <v>19</v>
      </c>
      <c r="C6208" t="s">
        <v>20</v>
      </c>
      <c r="D6208" t="s">
        <v>565</v>
      </c>
      <c r="E6208" t="s">
        <v>48</v>
      </c>
      <c r="F6208" s="9">
        <v>98632</v>
      </c>
      <c r="G6208" s="3" t="str">
        <f t="shared" si="480"/>
        <v>United States ,Longview ,Washington, 98632</v>
      </c>
      <c r="H6208" t="s">
        <v>30</v>
      </c>
      <c r="I6208" t="s">
        <v>31</v>
      </c>
      <c r="J6208" t="str">
        <f t="shared" si="481"/>
        <v>West - Office Supplies</v>
      </c>
      <c r="K6208" t="s">
        <v>43</v>
      </c>
      <c r="L6208">
        <v>76.12</v>
      </c>
      <c r="M6208" s="3">
        <f t="shared" si="482"/>
        <v>76</v>
      </c>
      <c r="N6208" s="3">
        <f t="shared" si="483"/>
        <v>76.12</v>
      </c>
      <c r="O6208">
        <v>2</v>
      </c>
      <c r="P6208" s="3">
        <f t="shared" si="484"/>
        <v>38</v>
      </c>
      <c r="Q6208">
        <v>0</v>
      </c>
      <c r="R6208">
        <v>22.0748</v>
      </c>
      <c r="S6208" s="3">
        <f>R6208/L6208*100</f>
        <v>28.999999999999996</v>
      </c>
      <c r="T6208" s="3">
        <f>( (L6208-(L6208*Q6208))*O6208)</f>
        <v>152.24</v>
      </c>
    </row>
    <row r="6209" spans="1:20" x14ac:dyDescent="0.25">
      <c r="A6209" t="s">
        <v>33</v>
      </c>
      <c r="B6209" t="s">
        <v>19</v>
      </c>
      <c r="C6209" t="s">
        <v>20</v>
      </c>
      <c r="D6209" t="s">
        <v>426</v>
      </c>
      <c r="E6209" t="s">
        <v>29</v>
      </c>
      <c r="F6209" s="9">
        <v>90278</v>
      </c>
      <c r="G6209" s="3" t="str">
        <f t="shared" si="480"/>
        <v>United States ,Redondo Beach ,California, 90278</v>
      </c>
      <c r="H6209" t="s">
        <v>30</v>
      </c>
      <c r="I6209" t="s">
        <v>31</v>
      </c>
      <c r="J6209" t="str">
        <f t="shared" si="481"/>
        <v>West - Office Supplies</v>
      </c>
      <c r="K6209" t="s">
        <v>65</v>
      </c>
      <c r="L6209">
        <v>7.64</v>
      </c>
      <c r="M6209" s="3">
        <f t="shared" si="482"/>
        <v>8</v>
      </c>
      <c r="N6209" s="3">
        <f t="shared" si="483"/>
        <v>7.64</v>
      </c>
      <c r="O6209">
        <v>1</v>
      </c>
      <c r="P6209" s="3">
        <f t="shared" si="484"/>
        <v>8</v>
      </c>
      <c r="Q6209">
        <v>0</v>
      </c>
      <c r="R6209">
        <v>3.7435999999999998</v>
      </c>
      <c r="S6209" s="3">
        <f>R6209/L6209*100</f>
        <v>49</v>
      </c>
      <c r="T6209" s="3">
        <f>( (L6209-(L6209*Q6209))*O6209)</f>
        <v>7.64</v>
      </c>
    </row>
    <row r="6210" spans="1:20" x14ac:dyDescent="0.25">
      <c r="A6210" t="s">
        <v>33</v>
      </c>
      <c r="B6210" t="s">
        <v>27</v>
      </c>
      <c r="C6210" t="s">
        <v>20</v>
      </c>
      <c r="D6210" t="s">
        <v>80</v>
      </c>
      <c r="E6210" t="s">
        <v>81</v>
      </c>
      <c r="F6210" s="9">
        <v>10035</v>
      </c>
      <c r="G6210" s="3" t="str">
        <f t="shared" si="480"/>
        <v>United States ,New York City ,New York, 10035</v>
      </c>
      <c r="H6210" t="s">
        <v>62</v>
      </c>
      <c r="I6210" t="s">
        <v>24</v>
      </c>
      <c r="J6210" t="str">
        <f t="shared" si="481"/>
        <v>East - Furniture</v>
      </c>
      <c r="K6210" t="s">
        <v>38</v>
      </c>
      <c r="L6210">
        <v>68.16</v>
      </c>
      <c r="M6210" s="3">
        <f t="shared" si="482"/>
        <v>68</v>
      </c>
      <c r="N6210" s="3">
        <f t="shared" si="483"/>
        <v>68.16</v>
      </c>
      <c r="O6210">
        <v>3</v>
      </c>
      <c r="P6210" s="3">
        <f t="shared" si="484"/>
        <v>22.666666666666668</v>
      </c>
      <c r="Q6210">
        <v>0</v>
      </c>
      <c r="R6210">
        <v>27.945599999999999</v>
      </c>
      <c r="S6210" s="3">
        <f>R6210/L6210*100</f>
        <v>41</v>
      </c>
      <c r="T6210" s="3">
        <f>( (L6210-(L6210*Q6210))*O6210)</f>
        <v>204.48</v>
      </c>
    </row>
    <row r="6211" spans="1:20" x14ac:dyDescent="0.25">
      <c r="A6211" t="s">
        <v>33</v>
      </c>
      <c r="B6211" t="s">
        <v>27</v>
      </c>
      <c r="C6211" t="s">
        <v>20</v>
      </c>
      <c r="D6211" t="s">
        <v>80</v>
      </c>
      <c r="E6211" t="s">
        <v>81</v>
      </c>
      <c r="F6211" s="9">
        <v>10035</v>
      </c>
      <c r="G6211" s="3" t="str">
        <f t="shared" ref="G6211:G6274" si="485">C6211&amp; " ," &amp; D6211 &amp; " ," &amp; E6211 &amp; ", " &amp; F6211</f>
        <v>United States ,New York City ,New York, 10035</v>
      </c>
      <c r="H6211" t="s">
        <v>62</v>
      </c>
      <c r="I6211" t="s">
        <v>31</v>
      </c>
      <c r="J6211" t="str">
        <f t="shared" ref="J6211:J6274" si="486">H6211&amp;" - "&amp;I6211</f>
        <v>East - Office Supplies</v>
      </c>
      <c r="K6211" t="s">
        <v>65</v>
      </c>
      <c r="L6211">
        <v>62.24</v>
      </c>
      <c r="M6211" s="3">
        <f t="shared" ref="M6211:M6274" si="487">ROUND(L6211,0)</f>
        <v>62</v>
      </c>
      <c r="N6211" s="3">
        <f t="shared" ref="N6211:N6274" si="488">L6211-(L6211*Q6211)</f>
        <v>62.24</v>
      </c>
      <c r="O6211">
        <v>8</v>
      </c>
      <c r="P6211" s="3">
        <f t="shared" ref="P6211:P6274" si="489">M6211/O6211</f>
        <v>7.75</v>
      </c>
      <c r="Q6211">
        <v>0</v>
      </c>
      <c r="R6211">
        <v>29.252800000000001</v>
      </c>
      <c r="S6211" s="3">
        <f>R6211/L6211*100</f>
        <v>47</v>
      </c>
      <c r="T6211" s="3">
        <f>( (L6211-(L6211*Q6211))*O6211)</f>
        <v>497.92</v>
      </c>
    </row>
    <row r="6212" spans="1:20" x14ac:dyDescent="0.25">
      <c r="A6212" t="s">
        <v>33</v>
      </c>
      <c r="B6212" t="s">
        <v>19</v>
      </c>
      <c r="C6212" t="s">
        <v>20</v>
      </c>
      <c r="D6212" t="s">
        <v>188</v>
      </c>
      <c r="E6212" t="s">
        <v>22</v>
      </c>
      <c r="F6212" s="9">
        <v>40214</v>
      </c>
      <c r="G6212" s="3" t="str">
        <f t="shared" si="485"/>
        <v>United States ,Louisville ,Kentucky, 40214</v>
      </c>
      <c r="H6212" t="s">
        <v>23</v>
      </c>
      <c r="I6212" t="s">
        <v>40</v>
      </c>
      <c r="J6212" t="str">
        <f t="shared" si="486"/>
        <v>South - Technology</v>
      </c>
      <c r="K6212" t="s">
        <v>41</v>
      </c>
      <c r="L6212">
        <v>29.97</v>
      </c>
      <c r="M6212" s="3">
        <f t="shared" si="487"/>
        <v>30</v>
      </c>
      <c r="N6212" s="3">
        <f t="shared" si="488"/>
        <v>29.97</v>
      </c>
      <c r="O6212">
        <v>3</v>
      </c>
      <c r="P6212" s="3">
        <f t="shared" si="489"/>
        <v>10</v>
      </c>
      <c r="Q6212">
        <v>0</v>
      </c>
      <c r="R6212">
        <v>0.29970000000000002</v>
      </c>
      <c r="S6212" s="3">
        <f>R6212/L6212*100</f>
        <v>1.0000000000000002</v>
      </c>
      <c r="T6212" s="3">
        <f>( (L6212-(L6212*Q6212))*O6212)</f>
        <v>89.91</v>
      </c>
    </row>
    <row r="6213" spans="1:20" x14ac:dyDescent="0.25">
      <c r="A6213" t="s">
        <v>33</v>
      </c>
      <c r="B6213" t="s">
        <v>19</v>
      </c>
      <c r="C6213" t="s">
        <v>20</v>
      </c>
      <c r="D6213" t="s">
        <v>237</v>
      </c>
      <c r="E6213" t="s">
        <v>75</v>
      </c>
      <c r="F6213" s="9">
        <v>48183</v>
      </c>
      <c r="G6213" s="3" t="str">
        <f t="shared" si="485"/>
        <v>United States ,Trenton ,Michigan, 48183</v>
      </c>
      <c r="H6213" t="s">
        <v>52</v>
      </c>
      <c r="I6213" t="s">
        <v>40</v>
      </c>
      <c r="J6213" t="str">
        <f t="shared" si="486"/>
        <v>Central - Technology</v>
      </c>
      <c r="K6213" t="s">
        <v>41</v>
      </c>
      <c r="L6213">
        <v>125.7</v>
      </c>
      <c r="M6213" s="3">
        <f t="shared" si="487"/>
        <v>126</v>
      </c>
      <c r="N6213" s="3">
        <f t="shared" si="488"/>
        <v>125.7</v>
      </c>
      <c r="O6213">
        <v>6</v>
      </c>
      <c r="P6213" s="3">
        <f t="shared" si="489"/>
        <v>21</v>
      </c>
      <c r="Q6213">
        <v>0</v>
      </c>
      <c r="R6213">
        <v>35.195999999999998</v>
      </c>
      <c r="S6213" s="3">
        <f>R6213/L6213*100</f>
        <v>27.999999999999996</v>
      </c>
      <c r="T6213" s="3">
        <f>( (L6213-(L6213*Q6213))*O6213)</f>
        <v>754.2</v>
      </c>
    </row>
    <row r="6214" spans="1:20" x14ac:dyDescent="0.25">
      <c r="A6214" t="s">
        <v>33</v>
      </c>
      <c r="B6214" t="s">
        <v>19</v>
      </c>
      <c r="C6214" t="s">
        <v>20</v>
      </c>
      <c r="D6214" t="s">
        <v>237</v>
      </c>
      <c r="E6214" t="s">
        <v>75</v>
      </c>
      <c r="F6214" s="9">
        <v>48183</v>
      </c>
      <c r="G6214" s="3" t="str">
        <f t="shared" si="485"/>
        <v>United States ,Trenton ,Michigan, 48183</v>
      </c>
      <c r="H6214" t="s">
        <v>52</v>
      </c>
      <c r="I6214" t="s">
        <v>40</v>
      </c>
      <c r="J6214" t="str">
        <f t="shared" si="486"/>
        <v>Central - Technology</v>
      </c>
      <c r="K6214" t="s">
        <v>41</v>
      </c>
      <c r="L6214">
        <v>191.98</v>
      </c>
      <c r="M6214" s="3">
        <f t="shared" si="487"/>
        <v>192</v>
      </c>
      <c r="N6214" s="3">
        <f t="shared" si="488"/>
        <v>191.98</v>
      </c>
      <c r="O6214">
        <v>2</v>
      </c>
      <c r="P6214" s="3">
        <f t="shared" si="489"/>
        <v>96</v>
      </c>
      <c r="Q6214">
        <v>0</v>
      </c>
      <c r="R6214">
        <v>51.834600000000002</v>
      </c>
      <c r="S6214" s="3">
        <f>R6214/L6214*100</f>
        <v>27</v>
      </c>
      <c r="T6214" s="3">
        <f>( (L6214-(L6214*Q6214))*O6214)</f>
        <v>383.96</v>
      </c>
    </row>
    <row r="6215" spans="1:20" x14ac:dyDescent="0.25">
      <c r="A6215" t="s">
        <v>33</v>
      </c>
      <c r="B6215" t="s">
        <v>19</v>
      </c>
      <c r="C6215" t="s">
        <v>20</v>
      </c>
      <c r="D6215" t="s">
        <v>237</v>
      </c>
      <c r="E6215" t="s">
        <v>75</v>
      </c>
      <c r="F6215" s="9">
        <v>48183</v>
      </c>
      <c r="G6215" s="3" t="str">
        <f t="shared" si="485"/>
        <v>United States ,Trenton ,Michigan, 48183</v>
      </c>
      <c r="H6215" t="s">
        <v>52</v>
      </c>
      <c r="I6215" t="s">
        <v>31</v>
      </c>
      <c r="J6215" t="str">
        <f t="shared" si="486"/>
        <v>Central - Office Supplies</v>
      </c>
      <c r="K6215" t="s">
        <v>37</v>
      </c>
      <c r="L6215">
        <v>20.86</v>
      </c>
      <c r="M6215" s="3">
        <f t="shared" si="487"/>
        <v>21</v>
      </c>
      <c r="N6215" s="3">
        <f t="shared" si="488"/>
        <v>20.86</v>
      </c>
      <c r="O6215">
        <v>7</v>
      </c>
      <c r="P6215" s="3">
        <f t="shared" si="489"/>
        <v>3</v>
      </c>
      <c r="Q6215">
        <v>0</v>
      </c>
      <c r="R6215">
        <v>1.4601999999999999</v>
      </c>
      <c r="S6215" s="3">
        <f>R6215/L6215*100</f>
        <v>6.9999999999999991</v>
      </c>
      <c r="T6215" s="3">
        <f>( (L6215-(L6215*Q6215))*O6215)</f>
        <v>146.01999999999998</v>
      </c>
    </row>
    <row r="6216" spans="1:20" x14ac:dyDescent="0.25">
      <c r="A6216" t="s">
        <v>18</v>
      </c>
      <c r="B6216" t="s">
        <v>19</v>
      </c>
      <c r="C6216" t="s">
        <v>20</v>
      </c>
      <c r="D6216" t="s">
        <v>28</v>
      </c>
      <c r="E6216" t="s">
        <v>29</v>
      </c>
      <c r="F6216" s="9">
        <v>90045</v>
      </c>
      <c r="G6216" s="3" t="str">
        <f t="shared" si="485"/>
        <v>United States ,Los Angeles ,California, 90045</v>
      </c>
      <c r="H6216" t="s">
        <v>30</v>
      </c>
      <c r="I6216" t="s">
        <v>31</v>
      </c>
      <c r="J6216" t="str">
        <f t="shared" si="486"/>
        <v>West - Office Supplies</v>
      </c>
      <c r="K6216" t="s">
        <v>32</v>
      </c>
      <c r="L6216">
        <v>56.7</v>
      </c>
      <c r="M6216" s="3">
        <f t="shared" si="487"/>
        <v>57</v>
      </c>
      <c r="N6216" s="3">
        <f t="shared" si="488"/>
        <v>56.7</v>
      </c>
      <c r="O6216">
        <v>9</v>
      </c>
      <c r="P6216" s="3">
        <f t="shared" si="489"/>
        <v>6.333333333333333</v>
      </c>
      <c r="Q6216">
        <v>0</v>
      </c>
      <c r="R6216">
        <v>26.082000000000001</v>
      </c>
      <c r="S6216" s="3">
        <f>R6216/L6216*100</f>
        <v>46</v>
      </c>
      <c r="T6216" s="3">
        <f>( (L6216-(L6216*Q6216))*O6216)</f>
        <v>510.3</v>
      </c>
    </row>
    <row r="6217" spans="1:20" x14ac:dyDescent="0.25">
      <c r="A6217" t="s">
        <v>33</v>
      </c>
      <c r="B6217" t="s">
        <v>19</v>
      </c>
      <c r="C6217" t="s">
        <v>20</v>
      </c>
      <c r="D6217" t="s">
        <v>566</v>
      </c>
      <c r="E6217" t="s">
        <v>91</v>
      </c>
      <c r="F6217" s="9">
        <v>37075</v>
      </c>
      <c r="G6217" s="3" t="str">
        <f t="shared" si="485"/>
        <v>United States ,Hendersonville ,Tennessee, 37075</v>
      </c>
      <c r="H6217" t="s">
        <v>23</v>
      </c>
      <c r="I6217" t="s">
        <v>24</v>
      </c>
      <c r="J6217" t="str">
        <f t="shared" si="486"/>
        <v>South - Furniture</v>
      </c>
      <c r="K6217" t="s">
        <v>38</v>
      </c>
      <c r="L6217">
        <v>72.703999999999994</v>
      </c>
      <c r="M6217" s="3">
        <f t="shared" si="487"/>
        <v>73</v>
      </c>
      <c r="N6217" s="3">
        <f t="shared" si="488"/>
        <v>58.163199999999996</v>
      </c>
      <c r="O6217">
        <v>4</v>
      </c>
      <c r="P6217" s="3">
        <f t="shared" si="489"/>
        <v>18.25</v>
      </c>
      <c r="Q6217">
        <v>0.2</v>
      </c>
      <c r="R6217">
        <v>19.084800000000001</v>
      </c>
      <c r="S6217" s="3">
        <f>R6217/L6217*100</f>
        <v>26.250000000000007</v>
      </c>
      <c r="T6217" s="3">
        <f>( (L6217-(L6217*Q6217))*O6217)</f>
        <v>232.65279999999998</v>
      </c>
    </row>
    <row r="6218" spans="1:20" x14ac:dyDescent="0.25">
      <c r="A6218" t="s">
        <v>33</v>
      </c>
      <c r="B6218" t="s">
        <v>19</v>
      </c>
      <c r="C6218" t="s">
        <v>20</v>
      </c>
      <c r="D6218" t="s">
        <v>566</v>
      </c>
      <c r="E6218" t="s">
        <v>91</v>
      </c>
      <c r="F6218" s="9">
        <v>37075</v>
      </c>
      <c r="G6218" s="3" t="str">
        <f t="shared" si="485"/>
        <v>United States ,Hendersonville ,Tennessee, 37075</v>
      </c>
      <c r="H6218" t="s">
        <v>23</v>
      </c>
      <c r="I6218" t="s">
        <v>31</v>
      </c>
      <c r="J6218" t="str">
        <f t="shared" si="486"/>
        <v>South - Office Supplies</v>
      </c>
      <c r="K6218" t="s">
        <v>39</v>
      </c>
      <c r="L6218">
        <v>12.263999999999999</v>
      </c>
      <c r="M6218" s="3">
        <f t="shared" si="487"/>
        <v>12</v>
      </c>
      <c r="N6218" s="3">
        <f t="shared" si="488"/>
        <v>9.8111999999999995</v>
      </c>
      <c r="O6218">
        <v>7</v>
      </c>
      <c r="P6218" s="3">
        <f t="shared" si="489"/>
        <v>1.7142857142857142</v>
      </c>
      <c r="Q6218">
        <v>0.2</v>
      </c>
      <c r="R6218">
        <v>1.0730999999999999</v>
      </c>
      <c r="S6218" s="3">
        <f>R6218/L6218*100</f>
        <v>8.75</v>
      </c>
      <c r="T6218" s="3">
        <f>( (L6218-(L6218*Q6218))*O6218)</f>
        <v>68.678399999999996</v>
      </c>
    </row>
    <row r="6219" spans="1:20" x14ac:dyDescent="0.25">
      <c r="A6219" t="s">
        <v>33</v>
      </c>
      <c r="B6219" t="s">
        <v>19</v>
      </c>
      <c r="C6219" t="s">
        <v>20</v>
      </c>
      <c r="D6219" t="s">
        <v>566</v>
      </c>
      <c r="E6219" t="s">
        <v>91</v>
      </c>
      <c r="F6219" s="9">
        <v>37075</v>
      </c>
      <c r="G6219" s="3" t="str">
        <f t="shared" si="485"/>
        <v>United States ,Hendersonville ,Tennessee, 37075</v>
      </c>
      <c r="H6219" t="s">
        <v>23</v>
      </c>
      <c r="I6219" t="s">
        <v>31</v>
      </c>
      <c r="J6219" t="str">
        <f t="shared" si="486"/>
        <v>South - Office Supplies</v>
      </c>
      <c r="K6219" t="s">
        <v>37</v>
      </c>
      <c r="L6219">
        <v>218.352</v>
      </c>
      <c r="M6219" s="3">
        <f t="shared" si="487"/>
        <v>218</v>
      </c>
      <c r="N6219" s="3">
        <f t="shared" si="488"/>
        <v>174.6816</v>
      </c>
      <c r="O6219">
        <v>3</v>
      </c>
      <c r="P6219" s="3">
        <f t="shared" si="489"/>
        <v>72.666666666666671</v>
      </c>
      <c r="Q6219">
        <v>0.2</v>
      </c>
      <c r="R6219">
        <v>-54.588000000000001</v>
      </c>
      <c r="S6219" s="3">
        <f>R6219/L6219*100</f>
        <v>-25</v>
      </c>
      <c r="T6219" s="3">
        <f>( (L6219-(L6219*Q6219))*O6219)</f>
        <v>524.04480000000001</v>
      </c>
    </row>
    <row r="6220" spans="1:20" x14ac:dyDescent="0.25">
      <c r="A6220" t="s">
        <v>33</v>
      </c>
      <c r="B6220" t="s">
        <v>19</v>
      </c>
      <c r="C6220" t="s">
        <v>20</v>
      </c>
      <c r="D6220" t="s">
        <v>99</v>
      </c>
      <c r="E6220" t="s">
        <v>100</v>
      </c>
      <c r="F6220" s="9">
        <v>97206</v>
      </c>
      <c r="G6220" s="3" t="str">
        <f t="shared" si="485"/>
        <v>United States ,Portland ,Oregon, 97206</v>
      </c>
      <c r="H6220" t="s">
        <v>30</v>
      </c>
      <c r="I6220" t="s">
        <v>24</v>
      </c>
      <c r="J6220" t="str">
        <f t="shared" si="486"/>
        <v>West - Furniture</v>
      </c>
      <c r="K6220" t="s">
        <v>25</v>
      </c>
      <c r="L6220">
        <v>66.293999999999997</v>
      </c>
      <c r="M6220" s="3">
        <f t="shared" si="487"/>
        <v>66</v>
      </c>
      <c r="N6220" s="3">
        <f t="shared" si="488"/>
        <v>19.888200000000005</v>
      </c>
      <c r="O6220">
        <v>1</v>
      </c>
      <c r="P6220" s="3">
        <f t="shared" si="489"/>
        <v>66</v>
      </c>
      <c r="Q6220">
        <v>0.7</v>
      </c>
      <c r="R6220">
        <v>-103.86060000000001</v>
      </c>
      <c r="S6220" s="3">
        <f>R6220/L6220*100</f>
        <v>-156.66666666666669</v>
      </c>
      <c r="T6220" s="3">
        <f>( (L6220-(L6220*Q6220))*O6220)</f>
        <v>19.888200000000005</v>
      </c>
    </row>
    <row r="6221" spans="1:20" x14ac:dyDescent="0.25">
      <c r="A6221" t="s">
        <v>33</v>
      </c>
      <c r="B6221" t="s">
        <v>19</v>
      </c>
      <c r="C6221" t="s">
        <v>20</v>
      </c>
      <c r="D6221" t="s">
        <v>99</v>
      </c>
      <c r="E6221" t="s">
        <v>100</v>
      </c>
      <c r="F6221" s="9">
        <v>97206</v>
      </c>
      <c r="G6221" s="3" t="str">
        <f t="shared" si="485"/>
        <v>United States ,Portland ,Oregon, 97206</v>
      </c>
      <c r="H6221" t="s">
        <v>30</v>
      </c>
      <c r="I6221" t="s">
        <v>24</v>
      </c>
      <c r="J6221" t="str">
        <f t="shared" si="486"/>
        <v>West - Furniture</v>
      </c>
      <c r="K6221" t="s">
        <v>26</v>
      </c>
      <c r="L6221">
        <v>291.16800000000001</v>
      </c>
      <c r="M6221" s="3">
        <f t="shared" si="487"/>
        <v>291</v>
      </c>
      <c r="N6221" s="3">
        <f t="shared" si="488"/>
        <v>232.93440000000001</v>
      </c>
      <c r="O6221">
        <v>4</v>
      </c>
      <c r="P6221" s="3">
        <f t="shared" si="489"/>
        <v>72.75</v>
      </c>
      <c r="Q6221">
        <v>0.2</v>
      </c>
      <c r="R6221">
        <v>-14.558400000000001</v>
      </c>
      <c r="S6221" s="3">
        <f>R6221/L6221*100</f>
        <v>-5</v>
      </c>
      <c r="T6221" s="3">
        <f>( (L6221-(L6221*Q6221))*O6221)</f>
        <v>931.73760000000004</v>
      </c>
    </row>
    <row r="6222" spans="1:20" x14ac:dyDescent="0.25">
      <c r="A6222" t="s">
        <v>33</v>
      </c>
      <c r="B6222" t="s">
        <v>19</v>
      </c>
      <c r="C6222" t="s">
        <v>20</v>
      </c>
      <c r="D6222" t="s">
        <v>308</v>
      </c>
      <c r="E6222" t="s">
        <v>51</v>
      </c>
      <c r="F6222" s="9">
        <v>75061</v>
      </c>
      <c r="G6222" s="3" t="str">
        <f t="shared" si="485"/>
        <v>United States ,Irving ,Texas, 75061</v>
      </c>
      <c r="H6222" t="s">
        <v>52</v>
      </c>
      <c r="I6222" t="s">
        <v>40</v>
      </c>
      <c r="J6222" t="str">
        <f t="shared" si="486"/>
        <v>Central - Technology</v>
      </c>
      <c r="K6222" t="s">
        <v>41</v>
      </c>
      <c r="L6222">
        <v>88.775999999999996</v>
      </c>
      <c r="M6222" s="3">
        <f t="shared" si="487"/>
        <v>89</v>
      </c>
      <c r="N6222" s="3">
        <f t="shared" si="488"/>
        <v>71.020799999999994</v>
      </c>
      <c r="O6222">
        <v>3</v>
      </c>
      <c r="P6222" s="3">
        <f t="shared" si="489"/>
        <v>29.666666666666668</v>
      </c>
      <c r="Q6222">
        <v>0.2</v>
      </c>
      <c r="R6222">
        <v>7.7679</v>
      </c>
      <c r="S6222" s="3">
        <f>R6222/L6222*100</f>
        <v>8.75</v>
      </c>
      <c r="T6222" s="3">
        <f>( (L6222-(L6222*Q6222))*O6222)</f>
        <v>213.06239999999997</v>
      </c>
    </row>
    <row r="6223" spans="1:20" x14ac:dyDescent="0.25">
      <c r="A6223" t="s">
        <v>33</v>
      </c>
      <c r="B6223" t="s">
        <v>49</v>
      </c>
      <c r="C6223" t="s">
        <v>20</v>
      </c>
      <c r="D6223" t="s">
        <v>226</v>
      </c>
      <c r="E6223" t="s">
        <v>109</v>
      </c>
      <c r="F6223" s="9">
        <v>44105</v>
      </c>
      <c r="G6223" s="3" t="str">
        <f t="shared" si="485"/>
        <v>United States ,Cleveland ,Ohio, 44105</v>
      </c>
      <c r="H6223" t="s">
        <v>62</v>
      </c>
      <c r="I6223" t="s">
        <v>40</v>
      </c>
      <c r="J6223" t="str">
        <f t="shared" si="486"/>
        <v>East - Technology</v>
      </c>
      <c r="K6223" t="s">
        <v>41</v>
      </c>
      <c r="L6223">
        <v>110.376</v>
      </c>
      <c r="M6223" s="3">
        <f t="shared" si="487"/>
        <v>110</v>
      </c>
      <c r="N6223" s="3">
        <f t="shared" si="488"/>
        <v>66.2256</v>
      </c>
      <c r="O6223">
        <v>4</v>
      </c>
      <c r="P6223" s="3">
        <f t="shared" si="489"/>
        <v>27.5</v>
      </c>
      <c r="Q6223">
        <v>0.4</v>
      </c>
      <c r="R6223">
        <v>-20.235600000000002</v>
      </c>
      <c r="S6223" s="3">
        <f>R6223/L6223*100</f>
        <v>-18.333333333333336</v>
      </c>
      <c r="T6223" s="3">
        <f>( (L6223-(L6223*Q6223))*O6223)</f>
        <v>264.9024</v>
      </c>
    </row>
    <row r="6224" spans="1:20" x14ac:dyDescent="0.25">
      <c r="A6224" t="s">
        <v>33</v>
      </c>
      <c r="B6224" t="s">
        <v>49</v>
      </c>
      <c r="C6224" t="s">
        <v>20</v>
      </c>
      <c r="D6224" t="s">
        <v>226</v>
      </c>
      <c r="E6224" t="s">
        <v>109</v>
      </c>
      <c r="F6224" s="9">
        <v>44105</v>
      </c>
      <c r="G6224" s="3" t="str">
        <f t="shared" si="485"/>
        <v>United States ,Cleveland ,Ohio, 44105</v>
      </c>
      <c r="H6224" t="s">
        <v>62</v>
      </c>
      <c r="I6224" t="s">
        <v>40</v>
      </c>
      <c r="J6224" t="str">
        <f t="shared" si="486"/>
        <v>East - Technology</v>
      </c>
      <c r="K6224" t="s">
        <v>64</v>
      </c>
      <c r="L6224">
        <v>55.176000000000002</v>
      </c>
      <c r="M6224" s="3">
        <f t="shared" si="487"/>
        <v>55</v>
      </c>
      <c r="N6224" s="3">
        <f t="shared" si="488"/>
        <v>44.140799999999999</v>
      </c>
      <c r="O6224">
        <v>3</v>
      </c>
      <c r="P6224" s="3">
        <f t="shared" si="489"/>
        <v>18.333333333333332</v>
      </c>
      <c r="Q6224">
        <v>0.2</v>
      </c>
      <c r="R6224">
        <v>15.863099999999999</v>
      </c>
      <c r="S6224" s="3">
        <f>R6224/L6224*100</f>
        <v>28.749999999999996</v>
      </c>
      <c r="T6224" s="3">
        <f>( (L6224-(L6224*Q6224))*O6224)</f>
        <v>132.42239999999998</v>
      </c>
    </row>
    <row r="6225" spans="1:20" x14ac:dyDescent="0.25">
      <c r="A6225" t="s">
        <v>33</v>
      </c>
      <c r="B6225" t="s">
        <v>19</v>
      </c>
      <c r="C6225" t="s">
        <v>20</v>
      </c>
      <c r="D6225" t="s">
        <v>567</v>
      </c>
      <c r="E6225" t="s">
        <v>107</v>
      </c>
      <c r="F6225" s="9">
        <v>50701</v>
      </c>
      <c r="G6225" s="3" t="str">
        <f t="shared" si="485"/>
        <v>United States ,Waterloo ,Iowa, 50701</v>
      </c>
      <c r="H6225" t="s">
        <v>52</v>
      </c>
      <c r="I6225" t="s">
        <v>31</v>
      </c>
      <c r="J6225" t="str">
        <f t="shared" si="486"/>
        <v>Central - Office Supplies</v>
      </c>
      <c r="K6225" t="s">
        <v>39</v>
      </c>
      <c r="L6225">
        <v>30.32</v>
      </c>
      <c r="M6225" s="3">
        <f t="shared" si="487"/>
        <v>30</v>
      </c>
      <c r="N6225" s="3">
        <f t="shared" si="488"/>
        <v>30.32</v>
      </c>
      <c r="O6225">
        <v>4</v>
      </c>
      <c r="P6225" s="3">
        <f t="shared" si="489"/>
        <v>7.5</v>
      </c>
      <c r="Q6225">
        <v>0</v>
      </c>
      <c r="R6225">
        <v>11.8248</v>
      </c>
      <c r="S6225" s="3">
        <f>R6225/L6225*100</f>
        <v>39</v>
      </c>
      <c r="T6225" s="3">
        <f>( (L6225-(L6225*Q6225))*O6225)</f>
        <v>121.28</v>
      </c>
    </row>
    <row r="6226" spans="1:20" x14ac:dyDescent="0.25">
      <c r="A6226" t="s">
        <v>173</v>
      </c>
      <c r="B6226" t="s">
        <v>19</v>
      </c>
      <c r="C6226" t="s">
        <v>20</v>
      </c>
      <c r="D6226" t="s">
        <v>47</v>
      </c>
      <c r="E6226" t="s">
        <v>48</v>
      </c>
      <c r="F6226" s="9">
        <v>98105</v>
      </c>
      <c r="G6226" s="3" t="str">
        <f t="shared" si="485"/>
        <v>United States ,Seattle ,Washington, 98105</v>
      </c>
      <c r="H6226" t="s">
        <v>30</v>
      </c>
      <c r="I6226" t="s">
        <v>24</v>
      </c>
      <c r="J6226" t="str">
        <f t="shared" si="486"/>
        <v>West - Furniture</v>
      </c>
      <c r="K6226" t="s">
        <v>26</v>
      </c>
      <c r="L6226">
        <v>177.56800000000001</v>
      </c>
      <c r="M6226" s="3">
        <f t="shared" si="487"/>
        <v>178</v>
      </c>
      <c r="N6226" s="3">
        <f t="shared" si="488"/>
        <v>142.05440000000002</v>
      </c>
      <c r="O6226">
        <v>2</v>
      </c>
      <c r="P6226" s="3">
        <f t="shared" si="489"/>
        <v>89</v>
      </c>
      <c r="Q6226">
        <v>0.2</v>
      </c>
      <c r="R6226">
        <v>8.8783999999999992</v>
      </c>
      <c r="S6226" s="3">
        <f>R6226/L6226*100</f>
        <v>4.9999999999999991</v>
      </c>
      <c r="T6226" s="3">
        <f>( (L6226-(L6226*Q6226))*O6226)</f>
        <v>284.10880000000003</v>
      </c>
    </row>
    <row r="6227" spans="1:20" x14ac:dyDescent="0.25">
      <c r="A6227" t="s">
        <v>173</v>
      </c>
      <c r="B6227" t="s">
        <v>19</v>
      </c>
      <c r="C6227" t="s">
        <v>20</v>
      </c>
      <c r="D6227" t="s">
        <v>47</v>
      </c>
      <c r="E6227" t="s">
        <v>48</v>
      </c>
      <c r="F6227" s="9">
        <v>98105</v>
      </c>
      <c r="G6227" s="3" t="str">
        <f t="shared" si="485"/>
        <v>United States ,Seattle ,Washington, 98105</v>
      </c>
      <c r="H6227" t="s">
        <v>30</v>
      </c>
      <c r="I6227" t="s">
        <v>31</v>
      </c>
      <c r="J6227" t="str">
        <f t="shared" si="486"/>
        <v>West - Office Supplies</v>
      </c>
      <c r="K6227" t="s">
        <v>46</v>
      </c>
      <c r="L6227">
        <v>19.440000000000001</v>
      </c>
      <c r="M6227" s="3">
        <f t="shared" si="487"/>
        <v>19</v>
      </c>
      <c r="N6227" s="3">
        <f t="shared" si="488"/>
        <v>19.440000000000001</v>
      </c>
      <c r="O6227">
        <v>3</v>
      </c>
      <c r="P6227" s="3">
        <f t="shared" si="489"/>
        <v>6.333333333333333</v>
      </c>
      <c r="Q6227">
        <v>0</v>
      </c>
      <c r="R6227">
        <v>9.3312000000000008</v>
      </c>
      <c r="S6227" s="3">
        <f>R6227/L6227*100</f>
        <v>48.000000000000007</v>
      </c>
      <c r="T6227" s="3">
        <f>( (L6227-(L6227*Q6227))*O6227)</f>
        <v>58.320000000000007</v>
      </c>
    </row>
    <row r="6228" spans="1:20" x14ac:dyDescent="0.25">
      <c r="A6228" t="s">
        <v>173</v>
      </c>
      <c r="B6228" t="s">
        <v>19</v>
      </c>
      <c r="C6228" t="s">
        <v>20</v>
      </c>
      <c r="D6228" t="s">
        <v>47</v>
      </c>
      <c r="E6228" t="s">
        <v>48</v>
      </c>
      <c r="F6228" s="9">
        <v>98105</v>
      </c>
      <c r="G6228" s="3" t="str">
        <f t="shared" si="485"/>
        <v>United States ,Seattle ,Washington, 98105</v>
      </c>
      <c r="H6228" t="s">
        <v>30</v>
      </c>
      <c r="I6228" t="s">
        <v>31</v>
      </c>
      <c r="J6228" t="str">
        <f t="shared" si="486"/>
        <v>West - Office Supplies</v>
      </c>
      <c r="K6228" t="s">
        <v>46</v>
      </c>
      <c r="L6228">
        <v>71.28</v>
      </c>
      <c r="M6228" s="3">
        <f t="shared" si="487"/>
        <v>71</v>
      </c>
      <c r="N6228" s="3">
        <f t="shared" si="488"/>
        <v>71.28</v>
      </c>
      <c r="O6228">
        <v>11</v>
      </c>
      <c r="P6228" s="3">
        <f t="shared" si="489"/>
        <v>6.4545454545454541</v>
      </c>
      <c r="Q6228">
        <v>0</v>
      </c>
      <c r="R6228">
        <v>34.214399999999998</v>
      </c>
      <c r="S6228" s="3">
        <f>R6228/L6228*100</f>
        <v>48</v>
      </c>
      <c r="T6228" s="3">
        <f>( (L6228-(L6228*Q6228))*O6228)</f>
        <v>784.08</v>
      </c>
    </row>
    <row r="6229" spans="1:20" x14ac:dyDescent="0.25">
      <c r="A6229" t="s">
        <v>173</v>
      </c>
      <c r="B6229" t="s">
        <v>19</v>
      </c>
      <c r="C6229" t="s">
        <v>20</v>
      </c>
      <c r="D6229" t="s">
        <v>47</v>
      </c>
      <c r="E6229" t="s">
        <v>48</v>
      </c>
      <c r="F6229" s="9">
        <v>98105</v>
      </c>
      <c r="G6229" s="3" t="str">
        <f t="shared" si="485"/>
        <v>United States ,Seattle ,Washington, 98105</v>
      </c>
      <c r="H6229" t="s">
        <v>30</v>
      </c>
      <c r="I6229" t="s">
        <v>31</v>
      </c>
      <c r="J6229" t="str">
        <f t="shared" si="486"/>
        <v>West - Office Supplies</v>
      </c>
      <c r="K6229" t="s">
        <v>42</v>
      </c>
      <c r="L6229">
        <v>1471.96</v>
      </c>
      <c r="M6229" s="3">
        <f t="shared" si="487"/>
        <v>1472</v>
      </c>
      <c r="N6229" s="3">
        <f t="shared" si="488"/>
        <v>1177.568</v>
      </c>
      <c r="O6229">
        <v>5</v>
      </c>
      <c r="P6229" s="3">
        <f t="shared" si="489"/>
        <v>294.39999999999998</v>
      </c>
      <c r="Q6229">
        <v>0.2</v>
      </c>
      <c r="R6229">
        <v>459.98750000000001</v>
      </c>
      <c r="S6229" s="3">
        <f>R6229/L6229*100</f>
        <v>31.25</v>
      </c>
      <c r="T6229" s="3">
        <f>( (L6229-(L6229*Q6229))*O6229)</f>
        <v>5887.84</v>
      </c>
    </row>
    <row r="6230" spans="1:20" x14ac:dyDescent="0.25">
      <c r="A6230" t="s">
        <v>173</v>
      </c>
      <c r="B6230" t="s">
        <v>19</v>
      </c>
      <c r="C6230" t="s">
        <v>20</v>
      </c>
      <c r="D6230" t="s">
        <v>47</v>
      </c>
      <c r="E6230" t="s">
        <v>48</v>
      </c>
      <c r="F6230" s="9">
        <v>98105</v>
      </c>
      <c r="G6230" s="3" t="str">
        <f t="shared" si="485"/>
        <v>United States ,Seattle ,Washington, 98105</v>
      </c>
      <c r="H6230" t="s">
        <v>30</v>
      </c>
      <c r="I6230" t="s">
        <v>40</v>
      </c>
      <c r="J6230" t="str">
        <f t="shared" si="486"/>
        <v>West - Technology</v>
      </c>
      <c r="K6230" t="s">
        <v>41</v>
      </c>
      <c r="L6230">
        <v>79.959999999999994</v>
      </c>
      <c r="M6230" s="3">
        <f t="shared" si="487"/>
        <v>80</v>
      </c>
      <c r="N6230" s="3">
        <f t="shared" si="488"/>
        <v>63.967999999999996</v>
      </c>
      <c r="O6230">
        <v>5</v>
      </c>
      <c r="P6230" s="3">
        <f t="shared" si="489"/>
        <v>16</v>
      </c>
      <c r="Q6230">
        <v>0.2</v>
      </c>
      <c r="R6230">
        <v>-17.991</v>
      </c>
      <c r="S6230" s="3">
        <f>R6230/L6230*100</f>
        <v>-22.5</v>
      </c>
      <c r="T6230" s="3">
        <f>( (L6230-(L6230*Q6230))*O6230)</f>
        <v>319.83999999999997</v>
      </c>
    </row>
    <row r="6231" spans="1:20" x14ac:dyDescent="0.25">
      <c r="A6231" t="s">
        <v>33</v>
      </c>
      <c r="B6231" t="s">
        <v>27</v>
      </c>
      <c r="C6231" t="s">
        <v>20</v>
      </c>
      <c r="D6231" t="s">
        <v>60</v>
      </c>
      <c r="E6231" t="s">
        <v>61</v>
      </c>
      <c r="F6231" s="9">
        <v>19120</v>
      </c>
      <c r="G6231" s="3" t="str">
        <f t="shared" si="485"/>
        <v>United States ,Philadelphia ,Pennsylvania, 19120</v>
      </c>
      <c r="H6231" t="s">
        <v>62</v>
      </c>
      <c r="I6231" t="s">
        <v>31</v>
      </c>
      <c r="J6231" t="str">
        <f t="shared" si="486"/>
        <v>East - Office Supplies</v>
      </c>
      <c r="K6231" t="s">
        <v>65</v>
      </c>
      <c r="L6231">
        <v>57.576000000000001</v>
      </c>
      <c r="M6231" s="3">
        <f t="shared" si="487"/>
        <v>58</v>
      </c>
      <c r="N6231" s="3">
        <f t="shared" si="488"/>
        <v>46.0608</v>
      </c>
      <c r="O6231">
        <v>3</v>
      </c>
      <c r="P6231" s="3">
        <f t="shared" si="489"/>
        <v>19.333333333333332</v>
      </c>
      <c r="Q6231">
        <v>0.2</v>
      </c>
      <c r="R6231">
        <v>21.591000000000001</v>
      </c>
      <c r="S6231" s="3">
        <f>R6231/L6231*100</f>
        <v>37.5</v>
      </c>
      <c r="T6231" s="3">
        <f>( (L6231-(L6231*Q6231))*O6231)</f>
        <v>138.1824</v>
      </c>
    </row>
    <row r="6232" spans="1:20" x14ac:dyDescent="0.25">
      <c r="A6232" t="s">
        <v>33</v>
      </c>
      <c r="B6232" t="s">
        <v>19</v>
      </c>
      <c r="C6232" t="s">
        <v>20</v>
      </c>
      <c r="D6232" t="s">
        <v>80</v>
      </c>
      <c r="E6232" t="s">
        <v>81</v>
      </c>
      <c r="F6232" s="9">
        <v>10009</v>
      </c>
      <c r="G6232" s="3" t="str">
        <f t="shared" si="485"/>
        <v>United States ,New York City ,New York, 10009</v>
      </c>
      <c r="H6232" t="s">
        <v>62</v>
      </c>
      <c r="I6232" t="s">
        <v>31</v>
      </c>
      <c r="J6232" t="str">
        <f t="shared" si="486"/>
        <v>East - Office Supplies</v>
      </c>
      <c r="K6232" t="s">
        <v>42</v>
      </c>
      <c r="L6232">
        <v>26.335999999999999</v>
      </c>
      <c r="M6232" s="3">
        <f t="shared" si="487"/>
        <v>26</v>
      </c>
      <c r="N6232" s="3">
        <f t="shared" si="488"/>
        <v>21.0688</v>
      </c>
      <c r="O6232">
        <v>4</v>
      </c>
      <c r="P6232" s="3">
        <f t="shared" si="489"/>
        <v>6.5</v>
      </c>
      <c r="Q6232">
        <v>0.2</v>
      </c>
      <c r="R6232">
        <v>9.2175999999999991</v>
      </c>
      <c r="S6232" s="3">
        <f>R6232/L6232*100</f>
        <v>35</v>
      </c>
      <c r="T6232" s="3">
        <f>( (L6232-(L6232*Q6232))*O6232)</f>
        <v>84.275199999999998</v>
      </c>
    </row>
    <row r="6233" spans="1:20" x14ac:dyDescent="0.25">
      <c r="A6233" t="s">
        <v>33</v>
      </c>
      <c r="B6233" t="s">
        <v>19</v>
      </c>
      <c r="C6233" t="s">
        <v>20</v>
      </c>
      <c r="D6233" t="s">
        <v>122</v>
      </c>
      <c r="E6233" t="s">
        <v>29</v>
      </c>
      <c r="F6233" s="9">
        <v>95123</v>
      </c>
      <c r="G6233" s="3" t="str">
        <f t="shared" si="485"/>
        <v>United States ,San Jose ,California, 95123</v>
      </c>
      <c r="H6233" t="s">
        <v>30</v>
      </c>
      <c r="I6233" t="s">
        <v>24</v>
      </c>
      <c r="J6233" t="str">
        <f t="shared" si="486"/>
        <v>West - Furniture</v>
      </c>
      <c r="K6233" t="s">
        <v>38</v>
      </c>
      <c r="L6233">
        <v>166.5</v>
      </c>
      <c r="M6233" s="3">
        <f t="shared" si="487"/>
        <v>167</v>
      </c>
      <c r="N6233" s="3">
        <f t="shared" si="488"/>
        <v>166.5</v>
      </c>
      <c r="O6233">
        <v>3</v>
      </c>
      <c r="P6233" s="3">
        <f t="shared" si="489"/>
        <v>55.666666666666664</v>
      </c>
      <c r="Q6233">
        <v>0</v>
      </c>
      <c r="R6233">
        <v>21.645</v>
      </c>
      <c r="S6233" s="3">
        <f>R6233/L6233*100</f>
        <v>13</v>
      </c>
      <c r="T6233" s="3">
        <f>( (L6233-(L6233*Q6233))*O6233)</f>
        <v>499.5</v>
      </c>
    </row>
    <row r="6234" spans="1:20" x14ac:dyDescent="0.25">
      <c r="A6234" t="s">
        <v>33</v>
      </c>
      <c r="B6234" t="s">
        <v>19</v>
      </c>
      <c r="C6234" t="s">
        <v>20</v>
      </c>
      <c r="D6234" t="s">
        <v>122</v>
      </c>
      <c r="E6234" t="s">
        <v>29</v>
      </c>
      <c r="F6234" s="9">
        <v>95123</v>
      </c>
      <c r="G6234" s="3" t="str">
        <f t="shared" si="485"/>
        <v>United States ,San Jose ,California, 95123</v>
      </c>
      <c r="H6234" t="s">
        <v>30</v>
      </c>
      <c r="I6234" t="s">
        <v>31</v>
      </c>
      <c r="J6234" t="str">
        <f t="shared" si="486"/>
        <v>West - Office Supplies</v>
      </c>
      <c r="K6234" t="s">
        <v>37</v>
      </c>
      <c r="L6234">
        <v>360.38</v>
      </c>
      <c r="M6234" s="3">
        <f t="shared" si="487"/>
        <v>360</v>
      </c>
      <c r="N6234" s="3">
        <f t="shared" si="488"/>
        <v>360.38</v>
      </c>
      <c r="O6234">
        <v>2</v>
      </c>
      <c r="P6234" s="3">
        <f t="shared" si="489"/>
        <v>180</v>
      </c>
      <c r="Q6234">
        <v>0</v>
      </c>
      <c r="R6234">
        <v>93.698800000000006</v>
      </c>
      <c r="S6234" s="3">
        <f>R6234/L6234*100</f>
        <v>26</v>
      </c>
      <c r="T6234" s="3">
        <f>( (L6234-(L6234*Q6234))*O6234)</f>
        <v>720.76</v>
      </c>
    </row>
    <row r="6235" spans="1:20" x14ac:dyDescent="0.25">
      <c r="A6235" t="s">
        <v>18</v>
      </c>
      <c r="B6235" t="s">
        <v>19</v>
      </c>
      <c r="C6235" t="s">
        <v>20</v>
      </c>
      <c r="D6235" t="s">
        <v>28</v>
      </c>
      <c r="E6235" t="s">
        <v>29</v>
      </c>
      <c r="F6235" s="9">
        <v>90008</v>
      </c>
      <c r="G6235" s="3" t="str">
        <f t="shared" si="485"/>
        <v>United States ,Los Angeles ,California, 90008</v>
      </c>
      <c r="H6235" t="s">
        <v>30</v>
      </c>
      <c r="I6235" t="s">
        <v>31</v>
      </c>
      <c r="J6235" t="str">
        <f t="shared" si="486"/>
        <v>West - Office Supplies</v>
      </c>
      <c r="K6235" t="s">
        <v>42</v>
      </c>
      <c r="L6235">
        <v>11.744</v>
      </c>
      <c r="M6235" s="3">
        <f t="shared" si="487"/>
        <v>12</v>
      </c>
      <c r="N6235" s="3">
        <f t="shared" si="488"/>
        <v>9.3951999999999991</v>
      </c>
      <c r="O6235">
        <v>1</v>
      </c>
      <c r="P6235" s="3">
        <f t="shared" si="489"/>
        <v>12</v>
      </c>
      <c r="Q6235">
        <v>0.2</v>
      </c>
      <c r="R6235">
        <v>3.8168000000000002</v>
      </c>
      <c r="S6235" s="3">
        <f>R6235/L6235*100</f>
        <v>32.5</v>
      </c>
      <c r="T6235" s="3">
        <f>( (L6235-(L6235*Q6235))*O6235)</f>
        <v>9.3951999999999991</v>
      </c>
    </row>
    <row r="6236" spans="1:20" x14ac:dyDescent="0.25">
      <c r="A6236" t="s">
        <v>18</v>
      </c>
      <c r="B6236" t="s">
        <v>27</v>
      </c>
      <c r="C6236" t="s">
        <v>20</v>
      </c>
      <c r="D6236" t="s">
        <v>44</v>
      </c>
      <c r="E6236" t="s">
        <v>252</v>
      </c>
      <c r="F6236" s="9">
        <v>3301</v>
      </c>
      <c r="G6236" s="3" t="str">
        <f t="shared" si="485"/>
        <v>United States ,Concord ,New Hampshire, 3301</v>
      </c>
      <c r="H6236" t="s">
        <v>62</v>
      </c>
      <c r="I6236" t="s">
        <v>24</v>
      </c>
      <c r="J6236" t="str">
        <f t="shared" si="486"/>
        <v>East - Furniture</v>
      </c>
      <c r="K6236" t="s">
        <v>38</v>
      </c>
      <c r="L6236">
        <v>247.44</v>
      </c>
      <c r="M6236" s="3">
        <f t="shared" si="487"/>
        <v>247</v>
      </c>
      <c r="N6236" s="3">
        <f t="shared" si="488"/>
        <v>247.44</v>
      </c>
      <c r="O6236">
        <v>8</v>
      </c>
      <c r="P6236" s="3">
        <f t="shared" si="489"/>
        <v>30.875</v>
      </c>
      <c r="Q6236">
        <v>0</v>
      </c>
      <c r="R6236">
        <v>101.4504</v>
      </c>
      <c r="S6236" s="3">
        <f>R6236/L6236*100</f>
        <v>41</v>
      </c>
      <c r="T6236" s="3">
        <f>( (L6236-(L6236*Q6236))*O6236)</f>
        <v>1979.52</v>
      </c>
    </row>
    <row r="6237" spans="1:20" x14ac:dyDescent="0.25">
      <c r="A6237" t="s">
        <v>33</v>
      </c>
      <c r="B6237" t="s">
        <v>49</v>
      </c>
      <c r="C6237" t="s">
        <v>20</v>
      </c>
      <c r="D6237" t="s">
        <v>95</v>
      </c>
      <c r="E6237" t="s">
        <v>91</v>
      </c>
      <c r="F6237" s="9">
        <v>38401</v>
      </c>
      <c r="G6237" s="3" t="str">
        <f t="shared" si="485"/>
        <v>United States ,Columbia ,Tennessee, 38401</v>
      </c>
      <c r="H6237" t="s">
        <v>23</v>
      </c>
      <c r="I6237" t="s">
        <v>31</v>
      </c>
      <c r="J6237" t="str">
        <f t="shared" si="486"/>
        <v>South - Office Supplies</v>
      </c>
      <c r="K6237" t="s">
        <v>42</v>
      </c>
      <c r="L6237">
        <v>18.239999999999998</v>
      </c>
      <c r="M6237" s="3">
        <f t="shared" si="487"/>
        <v>18</v>
      </c>
      <c r="N6237" s="3">
        <f t="shared" si="488"/>
        <v>5.4719999999999995</v>
      </c>
      <c r="O6237">
        <v>2</v>
      </c>
      <c r="P6237" s="3">
        <f t="shared" si="489"/>
        <v>9</v>
      </c>
      <c r="Q6237">
        <v>0.7</v>
      </c>
      <c r="R6237">
        <v>-14.592000000000001</v>
      </c>
      <c r="S6237" s="3">
        <f>R6237/L6237*100</f>
        <v>-80</v>
      </c>
      <c r="T6237" s="3">
        <f>( (L6237-(L6237*Q6237))*O6237)</f>
        <v>10.943999999999999</v>
      </c>
    </row>
    <row r="6238" spans="1:20" x14ac:dyDescent="0.25">
      <c r="A6238" t="s">
        <v>33</v>
      </c>
      <c r="B6238" t="s">
        <v>49</v>
      </c>
      <c r="C6238" t="s">
        <v>20</v>
      </c>
      <c r="D6238" t="s">
        <v>324</v>
      </c>
      <c r="E6238" t="s">
        <v>48</v>
      </c>
      <c r="F6238" s="9">
        <v>98006</v>
      </c>
      <c r="G6238" s="3" t="str">
        <f t="shared" si="485"/>
        <v>United States ,Bellevue ,Washington, 98006</v>
      </c>
      <c r="H6238" t="s">
        <v>30</v>
      </c>
      <c r="I6238" t="s">
        <v>31</v>
      </c>
      <c r="J6238" t="str">
        <f t="shared" si="486"/>
        <v>West - Office Supplies</v>
      </c>
      <c r="K6238" t="s">
        <v>115</v>
      </c>
      <c r="L6238">
        <v>25.35</v>
      </c>
      <c r="M6238" s="3">
        <f t="shared" si="487"/>
        <v>25</v>
      </c>
      <c r="N6238" s="3">
        <f t="shared" si="488"/>
        <v>25.35</v>
      </c>
      <c r="O6238">
        <v>3</v>
      </c>
      <c r="P6238" s="3">
        <f t="shared" si="489"/>
        <v>8.3333333333333339</v>
      </c>
      <c r="Q6238">
        <v>0</v>
      </c>
      <c r="R6238">
        <v>7.6050000000000004</v>
      </c>
      <c r="S6238" s="3">
        <f>R6238/L6238*100</f>
        <v>30</v>
      </c>
      <c r="T6238" s="3">
        <f>( (L6238-(L6238*Q6238))*O6238)</f>
        <v>76.050000000000011</v>
      </c>
    </row>
    <row r="6239" spans="1:20" x14ac:dyDescent="0.25">
      <c r="A6239" t="s">
        <v>33</v>
      </c>
      <c r="B6239" t="s">
        <v>49</v>
      </c>
      <c r="C6239" t="s">
        <v>20</v>
      </c>
      <c r="D6239" t="s">
        <v>47</v>
      </c>
      <c r="E6239" t="s">
        <v>48</v>
      </c>
      <c r="F6239" s="9">
        <v>98105</v>
      </c>
      <c r="G6239" s="3" t="str">
        <f t="shared" si="485"/>
        <v>United States ,Seattle ,Washington, 98105</v>
      </c>
      <c r="H6239" t="s">
        <v>30</v>
      </c>
      <c r="I6239" t="s">
        <v>31</v>
      </c>
      <c r="J6239" t="str">
        <f t="shared" si="486"/>
        <v>West - Office Supplies</v>
      </c>
      <c r="K6239" t="s">
        <v>39</v>
      </c>
      <c r="L6239">
        <v>119.04</v>
      </c>
      <c r="M6239" s="3">
        <f t="shared" si="487"/>
        <v>119</v>
      </c>
      <c r="N6239" s="3">
        <f t="shared" si="488"/>
        <v>119.04</v>
      </c>
      <c r="O6239">
        <v>6</v>
      </c>
      <c r="P6239" s="3">
        <f t="shared" si="489"/>
        <v>19.833333333333332</v>
      </c>
      <c r="Q6239">
        <v>0</v>
      </c>
      <c r="R6239">
        <v>30.950399999999998</v>
      </c>
      <c r="S6239" s="3">
        <f>R6239/L6239*100</f>
        <v>25.999999999999996</v>
      </c>
      <c r="T6239" s="3">
        <f>( (L6239-(L6239*Q6239))*O6239)</f>
        <v>714.24</v>
      </c>
    </row>
    <row r="6240" spans="1:20" x14ac:dyDescent="0.25">
      <c r="A6240" t="s">
        <v>33</v>
      </c>
      <c r="B6240" t="s">
        <v>49</v>
      </c>
      <c r="C6240" t="s">
        <v>20</v>
      </c>
      <c r="D6240" t="s">
        <v>47</v>
      </c>
      <c r="E6240" t="s">
        <v>48</v>
      </c>
      <c r="F6240" s="9">
        <v>98105</v>
      </c>
      <c r="G6240" s="3" t="str">
        <f t="shared" si="485"/>
        <v>United States ,Seattle ,Washington, 98105</v>
      </c>
      <c r="H6240" t="s">
        <v>30</v>
      </c>
      <c r="I6240" t="s">
        <v>24</v>
      </c>
      <c r="J6240" t="str">
        <f t="shared" si="486"/>
        <v>West - Furniture</v>
      </c>
      <c r="K6240" t="s">
        <v>38</v>
      </c>
      <c r="L6240">
        <v>22.14</v>
      </c>
      <c r="M6240" s="3">
        <f t="shared" si="487"/>
        <v>22</v>
      </c>
      <c r="N6240" s="3">
        <f t="shared" si="488"/>
        <v>22.14</v>
      </c>
      <c r="O6240">
        <v>3</v>
      </c>
      <c r="P6240" s="3">
        <f t="shared" si="489"/>
        <v>7.333333333333333</v>
      </c>
      <c r="Q6240">
        <v>0</v>
      </c>
      <c r="R6240">
        <v>6.4206000000000003</v>
      </c>
      <c r="S6240" s="3">
        <f>R6240/L6240*100</f>
        <v>28.999999999999996</v>
      </c>
      <c r="T6240" s="3">
        <f>( (L6240-(L6240*Q6240))*O6240)</f>
        <v>66.42</v>
      </c>
    </row>
    <row r="6241" spans="1:20" x14ac:dyDescent="0.25">
      <c r="A6241" t="s">
        <v>33</v>
      </c>
      <c r="B6241" t="s">
        <v>49</v>
      </c>
      <c r="C6241" t="s">
        <v>20</v>
      </c>
      <c r="D6241" t="s">
        <v>47</v>
      </c>
      <c r="E6241" t="s">
        <v>48</v>
      </c>
      <c r="F6241" s="9">
        <v>98105</v>
      </c>
      <c r="G6241" s="3" t="str">
        <f t="shared" si="485"/>
        <v>United States ,Seattle ,Washington, 98105</v>
      </c>
      <c r="H6241" t="s">
        <v>30</v>
      </c>
      <c r="I6241" t="s">
        <v>40</v>
      </c>
      <c r="J6241" t="str">
        <f t="shared" si="486"/>
        <v>West - Technology</v>
      </c>
      <c r="K6241" t="s">
        <v>64</v>
      </c>
      <c r="L6241">
        <v>13.98</v>
      </c>
      <c r="M6241" s="3">
        <f t="shared" si="487"/>
        <v>14</v>
      </c>
      <c r="N6241" s="3">
        <f t="shared" si="488"/>
        <v>13.98</v>
      </c>
      <c r="O6241">
        <v>2</v>
      </c>
      <c r="P6241" s="3">
        <f t="shared" si="489"/>
        <v>7</v>
      </c>
      <c r="Q6241">
        <v>0</v>
      </c>
      <c r="R6241">
        <v>6.0114000000000001</v>
      </c>
      <c r="S6241" s="3">
        <f>R6241/L6241*100</f>
        <v>43</v>
      </c>
      <c r="T6241" s="3">
        <f>( (L6241-(L6241*Q6241))*O6241)</f>
        <v>27.96</v>
      </c>
    </row>
    <row r="6242" spans="1:20" x14ac:dyDescent="0.25">
      <c r="A6242" t="s">
        <v>33</v>
      </c>
      <c r="B6242" t="s">
        <v>19</v>
      </c>
      <c r="C6242" t="s">
        <v>20</v>
      </c>
      <c r="D6242" t="s">
        <v>108</v>
      </c>
      <c r="E6242" t="s">
        <v>79</v>
      </c>
      <c r="F6242" s="9">
        <v>47201</v>
      </c>
      <c r="G6242" s="3" t="str">
        <f t="shared" si="485"/>
        <v>United States ,Columbus ,Indiana, 47201</v>
      </c>
      <c r="H6242" t="s">
        <v>52</v>
      </c>
      <c r="I6242" t="s">
        <v>31</v>
      </c>
      <c r="J6242" t="str">
        <f t="shared" si="486"/>
        <v>Central - Office Supplies</v>
      </c>
      <c r="K6242" t="s">
        <v>42</v>
      </c>
      <c r="L6242">
        <v>43.41</v>
      </c>
      <c r="M6242" s="3">
        <f t="shared" si="487"/>
        <v>43</v>
      </c>
      <c r="N6242" s="3">
        <f t="shared" si="488"/>
        <v>43.41</v>
      </c>
      <c r="O6242">
        <v>1</v>
      </c>
      <c r="P6242" s="3">
        <f t="shared" si="489"/>
        <v>43</v>
      </c>
      <c r="Q6242">
        <v>0</v>
      </c>
      <c r="R6242">
        <v>19.968599999999999</v>
      </c>
      <c r="S6242" s="3">
        <f>R6242/L6242*100</f>
        <v>46</v>
      </c>
      <c r="T6242" s="3">
        <f>( (L6242-(L6242*Q6242))*O6242)</f>
        <v>43.41</v>
      </c>
    </row>
    <row r="6243" spans="1:20" x14ac:dyDescent="0.25">
      <c r="A6243" t="s">
        <v>33</v>
      </c>
      <c r="B6243" t="s">
        <v>19</v>
      </c>
      <c r="C6243" t="s">
        <v>20</v>
      </c>
      <c r="D6243" t="s">
        <v>108</v>
      </c>
      <c r="E6243" t="s">
        <v>79</v>
      </c>
      <c r="F6243" s="9">
        <v>47201</v>
      </c>
      <c r="G6243" s="3" t="str">
        <f t="shared" si="485"/>
        <v>United States ,Columbus ,Indiana, 47201</v>
      </c>
      <c r="H6243" t="s">
        <v>52</v>
      </c>
      <c r="I6243" t="s">
        <v>24</v>
      </c>
      <c r="J6243" t="str">
        <f t="shared" si="486"/>
        <v>Central - Furniture</v>
      </c>
      <c r="K6243" t="s">
        <v>38</v>
      </c>
      <c r="L6243">
        <v>6.24</v>
      </c>
      <c r="M6243" s="3">
        <f t="shared" si="487"/>
        <v>6</v>
      </c>
      <c r="N6243" s="3">
        <f t="shared" si="488"/>
        <v>6.24</v>
      </c>
      <c r="O6243">
        <v>3</v>
      </c>
      <c r="P6243" s="3">
        <f t="shared" si="489"/>
        <v>2</v>
      </c>
      <c r="Q6243">
        <v>0</v>
      </c>
      <c r="R6243">
        <v>2.6208</v>
      </c>
      <c r="S6243" s="3">
        <f>R6243/L6243*100</f>
        <v>42</v>
      </c>
      <c r="T6243" s="3">
        <f>( (L6243-(L6243*Q6243))*O6243)</f>
        <v>18.72</v>
      </c>
    </row>
    <row r="6244" spans="1:20" x14ac:dyDescent="0.25">
      <c r="A6244" t="s">
        <v>33</v>
      </c>
      <c r="B6244" t="s">
        <v>19</v>
      </c>
      <c r="C6244" t="s">
        <v>20</v>
      </c>
      <c r="D6244" t="s">
        <v>108</v>
      </c>
      <c r="E6244" t="s">
        <v>79</v>
      </c>
      <c r="F6244" s="9">
        <v>47201</v>
      </c>
      <c r="G6244" s="3" t="str">
        <f t="shared" si="485"/>
        <v>United States ,Columbus ,Indiana, 47201</v>
      </c>
      <c r="H6244" t="s">
        <v>52</v>
      </c>
      <c r="I6244" t="s">
        <v>31</v>
      </c>
      <c r="J6244" t="str">
        <f t="shared" si="486"/>
        <v>Central - Office Supplies</v>
      </c>
      <c r="K6244" t="s">
        <v>43</v>
      </c>
      <c r="L6244">
        <v>465.16</v>
      </c>
      <c r="M6244" s="3">
        <f t="shared" si="487"/>
        <v>465</v>
      </c>
      <c r="N6244" s="3">
        <f t="shared" si="488"/>
        <v>465.16</v>
      </c>
      <c r="O6244">
        <v>2</v>
      </c>
      <c r="P6244" s="3">
        <f t="shared" si="489"/>
        <v>232.5</v>
      </c>
      <c r="Q6244">
        <v>0</v>
      </c>
      <c r="R6244">
        <v>120.94159999999999</v>
      </c>
      <c r="S6244" s="3">
        <f>R6244/L6244*100</f>
        <v>25.999999999999996</v>
      </c>
      <c r="T6244" s="3">
        <f>( (L6244-(L6244*Q6244))*O6244)</f>
        <v>930.32</v>
      </c>
    </row>
    <row r="6245" spans="1:20" x14ac:dyDescent="0.25">
      <c r="A6245" t="s">
        <v>33</v>
      </c>
      <c r="B6245" t="s">
        <v>19</v>
      </c>
      <c r="C6245" t="s">
        <v>20</v>
      </c>
      <c r="D6245" t="s">
        <v>108</v>
      </c>
      <c r="E6245" t="s">
        <v>79</v>
      </c>
      <c r="F6245" s="9">
        <v>47201</v>
      </c>
      <c r="G6245" s="3" t="str">
        <f t="shared" si="485"/>
        <v>United States ,Columbus ,Indiana, 47201</v>
      </c>
      <c r="H6245" t="s">
        <v>52</v>
      </c>
      <c r="I6245" t="s">
        <v>31</v>
      </c>
      <c r="J6245" t="str">
        <f t="shared" si="486"/>
        <v>Central - Office Supplies</v>
      </c>
      <c r="K6245" t="s">
        <v>46</v>
      </c>
      <c r="L6245">
        <v>7.98</v>
      </c>
      <c r="M6245" s="3">
        <f t="shared" si="487"/>
        <v>8</v>
      </c>
      <c r="N6245" s="3">
        <f t="shared" si="488"/>
        <v>7.98</v>
      </c>
      <c r="O6245">
        <v>1</v>
      </c>
      <c r="P6245" s="3">
        <f t="shared" si="489"/>
        <v>8</v>
      </c>
      <c r="Q6245">
        <v>0</v>
      </c>
      <c r="R6245">
        <v>3.99</v>
      </c>
      <c r="S6245" s="3">
        <f>R6245/L6245*100</f>
        <v>50</v>
      </c>
      <c r="T6245" s="3">
        <f>( (L6245-(L6245*Q6245))*O6245)</f>
        <v>7.98</v>
      </c>
    </row>
    <row r="6246" spans="1:20" x14ac:dyDescent="0.25">
      <c r="A6246" t="s">
        <v>67</v>
      </c>
      <c r="B6246" t="s">
        <v>19</v>
      </c>
      <c r="C6246" t="s">
        <v>20</v>
      </c>
      <c r="D6246" t="s">
        <v>84</v>
      </c>
      <c r="E6246" t="s">
        <v>70</v>
      </c>
      <c r="F6246" s="9">
        <v>60623</v>
      </c>
      <c r="G6246" s="3" t="str">
        <f t="shared" si="485"/>
        <v>United States ,Chicago ,Illinois, 60623</v>
      </c>
      <c r="H6246" t="s">
        <v>52</v>
      </c>
      <c r="I6246" t="s">
        <v>31</v>
      </c>
      <c r="J6246" t="str">
        <f t="shared" si="486"/>
        <v>Central - Office Supplies</v>
      </c>
      <c r="K6246" t="s">
        <v>43</v>
      </c>
      <c r="L6246">
        <v>2.3940000000000001</v>
      </c>
      <c r="M6246" s="3">
        <f t="shared" si="487"/>
        <v>2</v>
      </c>
      <c r="N6246" s="3">
        <f t="shared" si="488"/>
        <v>0.47879999999999989</v>
      </c>
      <c r="O6246">
        <v>1</v>
      </c>
      <c r="P6246" s="3">
        <f t="shared" si="489"/>
        <v>2</v>
      </c>
      <c r="Q6246">
        <v>0.8</v>
      </c>
      <c r="R6246">
        <v>-6.3441000000000001</v>
      </c>
      <c r="S6246" s="3">
        <f>R6246/L6246*100</f>
        <v>-265</v>
      </c>
      <c r="T6246" s="3">
        <f>( (L6246-(L6246*Q6246))*O6246)</f>
        <v>0.47879999999999989</v>
      </c>
    </row>
    <row r="6247" spans="1:20" x14ac:dyDescent="0.25">
      <c r="A6247" t="s">
        <v>173</v>
      </c>
      <c r="B6247" t="s">
        <v>49</v>
      </c>
      <c r="C6247" t="s">
        <v>20</v>
      </c>
      <c r="D6247" t="s">
        <v>515</v>
      </c>
      <c r="E6247" t="s">
        <v>172</v>
      </c>
      <c r="F6247" s="9">
        <v>30062</v>
      </c>
      <c r="G6247" s="3" t="str">
        <f t="shared" si="485"/>
        <v>United States ,Marietta ,Georgia, 30062</v>
      </c>
      <c r="H6247" t="s">
        <v>23</v>
      </c>
      <c r="I6247" t="s">
        <v>31</v>
      </c>
      <c r="J6247" t="str">
        <f t="shared" si="486"/>
        <v>South - Office Supplies</v>
      </c>
      <c r="K6247" t="s">
        <v>46</v>
      </c>
      <c r="L6247">
        <v>58.32</v>
      </c>
      <c r="M6247" s="3">
        <f t="shared" si="487"/>
        <v>58</v>
      </c>
      <c r="N6247" s="3">
        <f t="shared" si="488"/>
        <v>58.32</v>
      </c>
      <c r="O6247">
        <v>9</v>
      </c>
      <c r="P6247" s="3">
        <f t="shared" si="489"/>
        <v>6.4444444444444446</v>
      </c>
      <c r="Q6247">
        <v>0</v>
      </c>
      <c r="R6247">
        <v>27.993600000000001</v>
      </c>
      <c r="S6247" s="3">
        <f>R6247/L6247*100</f>
        <v>48</v>
      </c>
      <c r="T6247" s="3">
        <f>( (L6247-(L6247*Q6247))*O6247)</f>
        <v>524.88</v>
      </c>
    </row>
    <row r="6248" spans="1:20" x14ac:dyDescent="0.25">
      <c r="A6248" t="s">
        <v>173</v>
      </c>
      <c r="B6248" t="s">
        <v>49</v>
      </c>
      <c r="C6248" t="s">
        <v>20</v>
      </c>
      <c r="D6248" t="s">
        <v>515</v>
      </c>
      <c r="E6248" t="s">
        <v>172</v>
      </c>
      <c r="F6248" s="9">
        <v>30062</v>
      </c>
      <c r="G6248" s="3" t="str">
        <f t="shared" si="485"/>
        <v>United States ,Marietta ,Georgia, 30062</v>
      </c>
      <c r="H6248" t="s">
        <v>23</v>
      </c>
      <c r="I6248" t="s">
        <v>40</v>
      </c>
      <c r="J6248" t="str">
        <f t="shared" si="486"/>
        <v>South - Technology</v>
      </c>
      <c r="K6248" t="s">
        <v>41</v>
      </c>
      <c r="L6248">
        <v>200.97</v>
      </c>
      <c r="M6248" s="3">
        <f t="shared" si="487"/>
        <v>201</v>
      </c>
      <c r="N6248" s="3">
        <f t="shared" si="488"/>
        <v>200.97</v>
      </c>
      <c r="O6248">
        <v>3</v>
      </c>
      <c r="P6248" s="3">
        <f t="shared" si="489"/>
        <v>67</v>
      </c>
      <c r="Q6248">
        <v>0</v>
      </c>
      <c r="R6248">
        <v>50.2425</v>
      </c>
      <c r="S6248" s="3">
        <f>R6248/L6248*100</f>
        <v>25</v>
      </c>
      <c r="T6248" s="3">
        <f>( (L6248-(L6248*Q6248))*O6248)</f>
        <v>602.91</v>
      </c>
    </row>
    <row r="6249" spans="1:20" x14ac:dyDescent="0.25">
      <c r="A6249" t="s">
        <v>33</v>
      </c>
      <c r="B6249" t="s">
        <v>27</v>
      </c>
      <c r="C6249" t="s">
        <v>20</v>
      </c>
      <c r="D6249" t="s">
        <v>210</v>
      </c>
      <c r="E6249" t="s">
        <v>93</v>
      </c>
      <c r="F6249" s="9">
        <v>36116</v>
      </c>
      <c r="G6249" s="3" t="str">
        <f t="shared" si="485"/>
        <v>United States ,Montgomery ,Alabama, 36116</v>
      </c>
      <c r="H6249" t="s">
        <v>23</v>
      </c>
      <c r="I6249" t="s">
        <v>24</v>
      </c>
      <c r="J6249" t="str">
        <f t="shared" si="486"/>
        <v>South - Furniture</v>
      </c>
      <c r="K6249" t="s">
        <v>38</v>
      </c>
      <c r="L6249">
        <v>21.36</v>
      </c>
      <c r="M6249" s="3">
        <f t="shared" si="487"/>
        <v>21</v>
      </c>
      <c r="N6249" s="3">
        <f t="shared" si="488"/>
        <v>21.36</v>
      </c>
      <c r="O6249">
        <v>8</v>
      </c>
      <c r="P6249" s="3">
        <f t="shared" si="489"/>
        <v>2.625</v>
      </c>
      <c r="Q6249">
        <v>0</v>
      </c>
      <c r="R6249">
        <v>8.1167999999999996</v>
      </c>
      <c r="S6249" s="3">
        <f>R6249/L6249*100</f>
        <v>38</v>
      </c>
      <c r="T6249" s="3">
        <f>( (L6249-(L6249*Q6249))*O6249)</f>
        <v>170.88</v>
      </c>
    </row>
    <row r="6250" spans="1:20" x14ac:dyDescent="0.25">
      <c r="A6250" t="s">
        <v>33</v>
      </c>
      <c r="B6250" t="s">
        <v>27</v>
      </c>
      <c r="C6250" t="s">
        <v>20</v>
      </c>
      <c r="D6250" t="s">
        <v>333</v>
      </c>
      <c r="E6250" t="s">
        <v>51</v>
      </c>
      <c r="F6250" s="9">
        <v>75023</v>
      </c>
      <c r="G6250" s="3" t="str">
        <f t="shared" si="485"/>
        <v>United States ,Plano ,Texas, 75023</v>
      </c>
      <c r="H6250" t="s">
        <v>52</v>
      </c>
      <c r="I6250" t="s">
        <v>31</v>
      </c>
      <c r="J6250" t="str">
        <f t="shared" si="486"/>
        <v>Central - Office Supplies</v>
      </c>
      <c r="K6250" t="s">
        <v>32</v>
      </c>
      <c r="L6250">
        <v>9.8559999999999999</v>
      </c>
      <c r="M6250" s="3">
        <f t="shared" si="487"/>
        <v>10</v>
      </c>
      <c r="N6250" s="3">
        <f t="shared" si="488"/>
        <v>7.8848000000000003</v>
      </c>
      <c r="O6250">
        <v>4</v>
      </c>
      <c r="P6250" s="3">
        <f t="shared" si="489"/>
        <v>2.5</v>
      </c>
      <c r="Q6250">
        <v>0.2</v>
      </c>
      <c r="R6250">
        <v>3.4496000000000002</v>
      </c>
      <c r="S6250" s="3">
        <f>R6250/L6250*100</f>
        <v>35</v>
      </c>
      <c r="T6250" s="3">
        <f>( (L6250-(L6250*Q6250))*O6250)</f>
        <v>31.539200000000001</v>
      </c>
    </row>
    <row r="6251" spans="1:20" x14ac:dyDescent="0.25">
      <c r="A6251" t="s">
        <v>18</v>
      </c>
      <c r="B6251" t="s">
        <v>49</v>
      </c>
      <c r="C6251" t="s">
        <v>20</v>
      </c>
      <c r="D6251" t="s">
        <v>155</v>
      </c>
      <c r="E6251" t="s">
        <v>35</v>
      </c>
      <c r="F6251" s="9">
        <v>33319</v>
      </c>
      <c r="G6251" s="3" t="str">
        <f t="shared" si="485"/>
        <v>United States ,Tamarac ,Florida, 33319</v>
      </c>
      <c r="H6251" t="s">
        <v>23</v>
      </c>
      <c r="I6251" t="s">
        <v>31</v>
      </c>
      <c r="J6251" t="str">
        <f t="shared" si="486"/>
        <v>South - Office Supplies</v>
      </c>
      <c r="K6251" t="s">
        <v>42</v>
      </c>
      <c r="L6251">
        <v>3.444</v>
      </c>
      <c r="M6251" s="3">
        <f t="shared" si="487"/>
        <v>3</v>
      </c>
      <c r="N6251" s="3">
        <f t="shared" si="488"/>
        <v>1.0332000000000003</v>
      </c>
      <c r="O6251">
        <v>1</v>
      </c>
      <c r="P6251" s="3">
        <f t="shared" si="489"/>
        <v>3</v>
      </c>
      <c r="Q6251">
        <v>0.7</v>
      </c>
      <c r="R6251">
        <v>-2.5255999999999998</v>
      </c>
      <c r="S6251" s="3">
        <f>R6251/L6251*100</f>
        <v>-73.333333333333329</v>
      </c>
      <c r="T6251" s="3">
        <f>( (L6251-(L6251*Q6251))*O6251)</f>
        <v>1.0332000000000003</v>
      </c>
    </row>
    <row r="6252" spans="1:20" x14ac:dyDescent="0.25">
      <c r="A6252" t="s">
        <v>18</v>
      </c>
      <c r="B6252" t="s">
        <v>27</v>
      </c>
      <c r="C6252" t="s">
        <v>20</v>
      </c>
      <c r="D6252" t="s">
        <v>108</v>
      </c>
      <c r="E6252" t="s">
        <v>109</v>
      </c>
      <c r="F6252" s="9">
        <v>43229</v>
      </c>
      <c r="G6252" s="3" t="str">
        <f t="shared" si="485"/>
        <v>United States ,Columbus ,Ohio, 43229</v>
      </c>
      <c r="H6252" t="s">
        <v>62</v>
      </c>
      <c r="I6252" t="s">
        <v>31</v>
      </c>
      <c r="J6252" t="str">
        <f t="shared" si="486"/>
        <v>East - Office Supplies</v>
      </c>
      <c r="K6252" t="s">
        <v>115</v>
      </c>
      <c r="L6252">
        <v>384.59199999999998</v>
      </c>
      <c r="M6252" s="3">
        <f t="shared" si="487"/>
        <v>385</v>
      </c>
      <c r="N6252" s="3">
        <f t="shared" si="488"/>
        <v>307.67359999999996</v>
      </c>
      <c r="O6252">
        <v>2</v>
      </c>
      <c r="P6252" s="3">
        <f t="shared" si="489"/>
        <v>192.5</v>
      </c>
      <c r="Q6252">
        <v>0.2</v>
      </c>
      <c r="R6252">
        <v>-81.725800000000007</v>
      </c>
      <c r="S6252" s="3">
        <f>R6252/L6252*100</f>
        <v>-21.250000000000004</v>
      </c>
      <c r="T6252" s="3">
        <f>( (L6252-(L6252*Q6252))*O6252)</f>
        <v>615.34719999999993</v>
      </c>
    </row>
    <row r="6253" spans="1:20" x14ac:dyDescent="0.25">
      <c r="A6253" t="s">
        <v>18</v>
      </c>
      <c r="B6253" t="s">
        <v>19</v>
      </c>
      <c r="C6253" t="s">
        <v>20</v>
      </c>
      <c r="D6253" t="s">
        <v>80</v>
      </c>
      <c r="E6253" t="s">
        <v>81</v>
      </c>
      <c r="F6253" s="9">
        <v>10009</v>
      </c>
      <c r="G6253" s="3" t="str">
        <f t="shared" si="485"/>
        <v>United States ,New York City ,New York, 10009</v>
      </c>
      <c r="H6253" t="s">
        <v>62</v>
      </c>
      <c r="I6253" t="s">
        <v>31</v>
      </c>
      <c r="J6253" t="str">
        <f t="shared" si="486"/>
        <v>East - Office Supplies</v>
      </c>
      <c r="K6253" t="s">
        <v>65</v>
      </c>
      <c r="L6253">
        <v>22.92</v>
      </c>
      <c r="M6253" s="3">
        <f t="shared" si="487"/>
        <v>23</v>
      </c>
      <c r="N6253" s="3">
        <f t="shared" si="488"/>
        <v>22.92</v>
      </c>
      <c r="O6253">
        <v>3</v>
      </c>
      <c r="P6253" s="3">
        <f t="shared" si="489"/>
        <v>7.666666666666667</v>
      </c>
      <c r="Q6253">
        <v>0</v>
      </c>
      <c r="R6253">
        <v>11.2308</v>
      </c>
      <c r="S6253" s="3">
        <f>R6253/L6253*100</f>
        <v>49</v>
      </c>
      <c r="T6253" s="3">
        <f>( (L6253-(L6253*Q6253))*O6253)</f>
        <v>68.760000000000005</v>
      </c>
    </row>
    <row r="6254" spans="1:20" x14ac:dyDescent="0.25">
      <c r="A6254" t="s">
        <v>18</v>
      </c>
      <c r="B6254" t="s">
        <v>19</v>
      </c>
      <c r="C6254" t="s">
        <v>20</v>
      </c>
      <c r="D6254" t="s">
        <v>187</v>
      </c>
      <c r="E6254" t="s">
        <v>79</v>
      </c>
      <c r="F6254" s="9">
        <v>47374</v>
      </c>
      <c r="G6254" s="3" t="str">
        <f t="shared" si="485"/>
        <v>United States ,Richmond ,Indiana, 47374</v>
      </c>
      <c r="H6254" t="s">
        <v>52</v>
      </c>
      <c r="I6254" t="s">
        <v>31</v>
      </c>
      <c r="J6254" t="str">
        <f t="shared" si="486"/>
        <v>Central - Office Supplies</v>
      </c>
      <c r="K6254" t="s">
        <v>42</v>
      </c>
      <c r="L6254">
        <v>11.36</v>
      </c>
      <c r="M6254" s="3">
        <f t="shared" si="487"/>
        <v>11</v>
      </c>
      <c r="N6254" s="3">
        <f t="shared" si="488"/>
        <v>11.36</v>
      </c>
      <c r="O6254">
        <v>4</v>
      </c>
      <c r="P6254" s="3">
        <f t="shared" si="489"/>
        <v>2.75</v>
      </c>
      <c r="Q6254">
        <v>0</v>
      </c>
      <c r="R6254">
        <v>5.5663999999999998</v>
      </c>
      <c r="S6254" s="3">
        <f>R6254/L6254*100</f>
        <v>49</v>
      </c>
      <c r="T6254" s="3">
        <f>( (L6254-(L6254*Q6254))*O6254)</f>
        <v>45.44</v>
      </c>
    </row>
    <row r="6255" spans="1:20" x14ac:dyDescent="0.25">
      <c r="A6255" t="s">
        <v>33</v>
      </c>
      <c r="B6255" t="s">
        <v>19</v>
      </c>
      <c r="C6255" t="s">
        <v>20</v>
      </c>
      <c r="D6255" t="s">
        <v>47</v>
      </c>
      <c r="E6255" t="s">
        <v>48</v>
      </c>
      <c r="F6255" s="9">
        <v>98115</v>
      </c>
      <c r="G6255" s="3" t="str">
        <f t="shared" si="485"/>
        <v>United States ,Seattle ,Washington, 98115</v>
      </c>
      <c r="H6255" t="s">
        <v>30</v>
      </c>
      <c r="I6255" t="s">
        <v>31</v>
      </c>
      <c r="J6255" t="str">
        <f t="shared" si="486"/>
        <v>West - Office Supplies</v>
      </c>
      <c r="K6255" t="s">
        <v>42</v>
      </c>
      <c r="L6255">
        <v>14.592000000000001</v>
      </c>
      <c r="M6255" s="3">
        <f t="shared" si="487"/>
        <v>15</v>
      </c>
      <c r="N6255" s="3">
        <f t="shared" si="488"/>
        <v>11.6736</v>
      </c>
      <c r="O6255">
        <v>3</v>
      </c>
      <c r="P6255" s="3">
        <f t="shared" si="489"/>
        <v>5</v>
      </c>
      <c r="Q6255">
        <v>0.2</v>
      </c>
      <c r="R6255">
        <v>4.9248000000000003</v>
      </c>
      <c r="S6255" s="3">
        <f>R6255/L6255*100</f>
        <v>33.75</v>
      </c>
      <c r="T6255" s="3">
        <f>( (L6255-(L6255*Q6255))*O6255)</f>
        <v>35.020800000000001</v>
      </c>
    </row>
    <row r="6256" spans="1:20" x14ac:dyDescent="0.25">
      <c r="A6256" t="s">
        <v>33</v>
      </c>
      <c r="B6256" t="s">
        <v>27</v>
      </c>
      <c r="C6256" t="s">
        <v>20</v>
      </c>
      <c r="D6256" t="s">
        <v>164</v>
      </c>
      <c r="E6256" t="s">
        <v>81</v>
      </c>
      <c r="F6256" s="9">
        <v>11561</v>
      </c>
      <c r="G6256" s="3" t="str">
        <f t="shared" si="485"/>
        <v>United States ,Long Beach ,New York, 11561</v>
      </c>
      <c r="H6256" t="s">
        <v>62</v>
      </c>
      <c r="I6256" t="s">
        <v>31</v>
      </c>
      <c r="J6256" t="str">
        <f t="shared" si="486"/>
        <v>East - Office Supplies</v>
      </c>
      <c r="K6256" t="s">
        <v>32</v>
      </c>
      <c r="L6256">
        <v>41.4</v>
      </c>
      <c r="M6256" s="3">
        <f t="shared" si="487"/>
        <v>41</v>
      </c>
      <c r="N6256" s="3">
        <f t="shared" si="488"/>
        <v>41.4</v>
      </c>
      <c r="O6256">
        <v>4</v>
      </c>
      <c r="P6256" s="3">
        <f t="shared" si="489"/>
        <v>10.25</v>
      </c>
      <c r="Q6256">
        <v>0</v>
      </c>
      <c r="R6256">
        <v>19.872</v>
      </c>
      <c r="S6256" s="3">
        <f>R6256/L6256*100</f>
        <v>48.000000000000007</v>
      </c>
      <c r="T6256" s="3">
        <f>( (L6256-(L6256*Q6256))*O6256)</f>
        <v>165.6</v>
      </c>
    </row>
    <row r="6257" spans="1:20" x14ac:dyDescent="0.25">
      <c r="A6257" t="s">
        <v>67</v>
      </c>
      <c r="B6257" t="s">
        <v>27</v>
      </c>
      <c r="C6257" t="s">
        <v>20</v>
      </c>
      <c r="D6257" t="s">
        <v>269</v>
      </c>
      <c r="E6257" t="s">
        <v>70</v>
      </c>
      <c r="F6257" s="9">
        <v>61107</v>
      </c>
      <c r="G6257" s="3" t="str">
        <f t="shared" si="485"/>
        <v>United States ,Rockford ,Illinois, 61107</v>
      </c>
      <c r="H6257" t="s">
        <v>52</v>
      </c>
      <c r="I6257" t="s">
        <v>31</v>
      </c>
      <c r="J6257" t="str">
        <f t="shared" si="486"/>
        <v>Central - Office Supplies</v>
      </c>
      <c r="K6257" t="s">
        <v>42</v>
      </c>
      <c r="L6257">
        <v>442.37200000000001</v>
      </c>
      <c r="M6257" s="3">
        <f t="shared" si="487"/>
        <v>442</v>
      </c>
      <c r="N6257" s="3">
        <f t="shared" si="488"/>
        <v>88.474400000000003</v>
      </c>
      <c r="O6257">
        <v>7</v>
      </c>
      <c r="P6257" s="3">
        <f t="shared" si="489"/>
        <v>63.142857142857146</v>
      </c>
      <c r="Q6257">
        <v>0.8</v>
      </c>
      <c r="R6257">
        <v>-729.91380000000004</v>
      </c>
      <c r="S6257" s="3">
        <f>R6257/L6257*100</f>
        <v>-165</v>
      </c>
      <c r="T6257" s="3">
        <f>( (L6257-(L6257*Q6257))*O6257)</f>
        <v>619.32079999999996</v>
      </c>
    </row>
    <row r="6258" spans="1:20" x14ac:dyDescent="0.25">
      <c r="A6258" t="s">
        <v>33</v>
      </c>
      <c r="B6258" t="s">
        <v>27</v>
      </c>
      <c r="C6258" t="s">
        <v>20</v>
      </c>
      <c r="D6258" t="s">
        <v>108</v>
      </c>
      <c r="E6258" t="s">
        <v>172</v>
      </c>
      <c r="F6258" s="9">
        <v>31907</v>
      </c>
      <c r="G6258" s="3" t="str">
        <f t="shared" si="485"/>
        <v>United States ,Columbus ,Georgia, 31907</v>
      </c>
      <c r="H6258" t="s">
        <v>23</v>
      </c>
      <c r="I6258" t="s">
        <v>31</v>
      </c>
      <c r="J6258" t="str">
        <f t="shared" si="486"/>
        <v>South - Office Supplies</v>
      </c>
      <c r="K6258" t="s">
        <v>42</v>
      </c>
      <c r="L6258">
        <v>34.5</v>
      </c>
      <c r="M6258" s="3">
        <f t="shared" si="487"/>
        <v>35</v>
      </c>
      <c r="N6258" s="3">
        <f t="shared" si="488"/>
        <v>34.5</v>
      </c>
      <c r="O6258">
        <v>3</v>
      </c>
      <c r="P6258" s="3">
        <f t="shared" si="489"/>
        <v>11.666666666666666</v>
      </c>
      <c r="Q6258">
        <v>0</v>
      </c>
      <c r="R6258">
        <v>15.525</v>
      </c>
      <c r="S6258" s="3">
        <f>R6258/L6258*100</f>
        <v>45</v>
      </c>
      <c r="T6258" s="3">
        <f>( (L6258-(L6258*Q6258))*O6258)</f>
        <v>103.5</v>
      </c>
    </row>
    <row r="6259" spans="1:20" x14ac:dyDescent="0.25">
      <c r="A6259" t="s">
        <v>173</v>
      </c>
      <c r="B6259" t="s">
        <v>19</v>
      </c>
      <c r="C6259" t="s">
        <v>20</v>
      </c>
      <c r="D6259" t="s">
        <v>342</v>
      </c>
      <c r="E6259" t="s">
        <v>124</v>
      </c>
      <c r="F6259" s="9">
        <v>74133</v>
      </c>
      <c r="G6259" s="3" t="str">
        <f t="shared" si="485"/>
        <v>United States ,Tulsa ,Oklahoma, 74133</v>
      </c>
      <c r="H6259" t="s">
        <v>52</v>
      </c>
      <c r="I6259" t="s">
        <v>31</v>
      </c>
      <c r="J6259" t="str">
        <f t="shared" si="486"/>
        <v>Central - Office Supplies</v>
      </c>
      <c r="K6259" t="s">
        <v>42</v>
      </c>
      <c r="L6259">
        <v>28.85</v>
      </c>
      <c r="M6259" s="3">
        <f t="shared" si="487"/>
        <v>29</v>
      </c>
      <c r="N6259" s="3">
        <f t="shared" si="488"/>
        <v>28.85</v>
      </c>
      <c r="O6259">
        <v>5</v>
      </c>
      <c r="P6259" s="3">
        <f t="shared" si="489"/>
        <v>5.8</v>
      </c>
      <c r="Q6259">
        <v>0</v>
      </c>
      <c r="R6259">
        <v>14.425000000000001</v>
      </c>
      <c r="S6259" s="3">
        <f>R6259/L6259*100</f>
        <v>50</v>
      </c>
      <c r="T6259" s="3">
        <f>( (L6259-(L6259*Q6259))*O6259)</f>
        <v>144.25</v>
      </c>
    </row>
    <row r="6260" spans="1:20" x14ac:dyDescent="0.25">
      <c r="A6260" t="s">
        <v>33</v>
      </c>
      <c r="B6260" t="s">
        <v>19</v>
      </c>
      <c r="C6260" t="s">
        <v>20</v>
      </c>
      <c r="D6260" t="s">
        <v>410</v>
      </c>
      <c r="E6260" t="s">
        <v>91</v>
      </c>
      <c r="F6260" s="9">
        <v>37211</v>
      </c>
      <c r="G6260" s="3" t="str">
        <f t="shared" si="485"/>
        <v>United States ,Nashville ,Tennessee, 37211</v>
      </c>
      <c r="H6260" t="s">
        <v>23</v>
      </c>
      <c r="I6260" t="s">
        <v>31</v>
      </c>
      <c r="J6260" t="str">
        <f t="shared" si="486"/>
        <v>South - Office Supplies</v>
      </c>
      <c r="K6260" t="s">
        <v>46</v>
      </c>
      <c r="L6260">
        <v>3.488</v>
      </c>
      <c r="M6260" s="3">
        <f t="shared" si="487"/>
        <v>3</v>
      </c>
      <c r="N6260" s="3">
        <f t="shared" si="488"/>
        <v>2.7904</v>
      </c>
      <c r="O6260">
        <v>2</v>
      </c>
      <c r="P6260" s="3">
        <f t="shared" si="489"/>
        <v>1.5</v>
      </c>
      <c r="Q6260">
        <v>0.2</v>
      </c>
      <c r="R6260">
        <v>1.1772</v>
      </c>
      <c r="S6260" s="3">
        <f>R6260/L6260*100</f>
        <v>33.75</v>
      </c>
      <c r="T6260" s="3">
        <f>( (L6260-(L6260*Q6260))*O6260)</f>
        <v>5.5808</v>
      </c>
    </row>
    <row r="6261" spans="1:20" x14ac:dyDescent="0.25">
      <c r="A6261" t="s">
        <v>33</v>
      </c>
      <c r="B6261" t="s">
        <v>19</v>
      </c>
      <c r="C6261" t="s">
        <v>20</v>
      </c>
      <c r="D6261" t="s">
        <v>410</v>
      </c>
      <c r="E6261" t="s">
        <v>91</v>
      </c>
      <c r="F6261" s="9">
        <v>37211</v>
      </c>
      <c r="G6261" s="3" t="str">
        <f t="shared" si="485"/>
        <v>United States ,Nashville ,Tennessee, 37211</v>
      </c>
      <c r="H6261" t="s">
        <v>23</v>
      </c>
      <c r="I6261" t="s">
        <v>31</v>
      </c>
      <c r="J6261" t="str">
        <f t="shared" si="486"/>
        <v>South - Office Supplies</v>
      </c>
      <c r="K6261" t="s">
        <v>46</v>
      </c>
      <c r="L6261">
        <v>143.85599999999999</v>
      </c>
      <c r="M6261" s="3">
        <f t="shared" si="487"/>
        <v>144</v>
      </c>
      <c r="N6261" s="3">
        <f t="shared" si="488"/>
        <v>115.0848</v>
      </c>
      <c r="O6261">
        <v>9</v>
      </c>
      <c r="P6261" s="3">
        <f t="shared" si="489"/>
        <v>16</v>
      </c>
      <c r="Q6261">
        <v>0.2</v>
      </c>
      <c r="R6261">
        <v>48.551400000000001</v>
      </c>
      <c r="S6261" s="3">
        <f>R6261/L6261*100</f>
        <v>33.75</v>
      </c>
      <c r="T6261" s="3">
        <f>( (L6261-(L6261*Q6261))*O6261)</f>
        <v>1035.7632000000001</v>
      </c>
    </row>
    <row r="6262" spans="1:20" x14ac:dyDescent="0.25">
      <c r="A6262" t="s">
        <v>18</v>
      </c>
      <c r="B6262" t="s">
        <v>49</v>
      </c>
      <c r="C6262" t="s">
        <v>20</v>
      </c>
      <c r="D6262" t="s">
        <v>568</v>
      </c>
      <c r="E6262" t="s">
        <v>171</v>
      </c>
      <c r="F6262" s="9">
        <v>2138</v>
      </c>
      <c r="G6262" s="3" t="str">
        <f t="shared" si="485"/>
        <v>United States ,Cambridge ,Massachusetts, 2138</v>
      </c>
      <c r="H6262" t="s">
        <v>62</v>
      </c>
      <c r="I6262" t="s">
        <v>40</v>
      </c>
      <c r="J6262" t="str">
        <f t="shared" si="486"/>
        <v>East - Technology</v>
      </c>
      <c r="K6262" t="s">
        <v>41</v>
      </c>
      <c r="L6262">
        <v>311.98</v>
      </c>
      <c r="M6262" s="3">
        <f t="shared" si="487"/>
        <v>312</v>
      </c>
      <c r="N6262" s="3">
        <f t="shared" si="488"/>
        <v>311.98</v>
      </c>
      <c r="O6262">
        <v>2</v>
      </c>
      <c r="P6262" s="3">
        <f t="shared" si="489"/>
        <v>156</v>
      </c>
      <c r="Q6262">
        <v>0</v>
      </c>
      <c r="R6262">
        <v>93.593999999999994</v>
      </c>
      <c r="S6262" s="3">
        <f>R6262/L6262*100</f>
        <v>30</v>
      </c>
      <c r="T6262" s="3">
        <f>( (L6262-(L6262*Q6262))*O6262)</f>
        <v>623.96</v>
      </c>
    </row>
    <row r="6263" spans="1:20" x14ac:dyDescent="0.25">
      <c r="A6263" t="s">
        <v>18</v>
      </c>
      <c r="B6263" t="s">
        <v>49</v>
      </c>
      <c r="C6263" t="s">
        <v>20</v>
      </c>
      <c r="D6263" t="s">
        <v>568</v>
      </c>
      <c r="E6263" t="s">
        <v>171</v>
      </c>
      <c r="F6263" s="9">
        <v>2138</v>
      </c>
      <c r="G6263" s="3" t="str">
        <f t="shared" si="485"/>
        <v>United States ,Cambridge ,Massachusetts, 2138</v>
      </c>
      <c r="H6263" t="s">
        <v>62</v>
      </c>
      <c r="I6263" t="s">
        <v>31</v>
      </c>
      <c r="J6263" t="str">
        <f t="shared" si="486"/>
        <v>East - Office Supplies</v>
      </c>
      <c r="K6263" t="s">
        <v>42</v>
      </c>
      <c r="L6263">
        <v>22.45</v>
      </c>
      <c r="M6263" s="3">
        <f t="shared" si="487"/>
        <v>22</v>
      </c>
      <c r="N6263" s="3">
        <f t="shared" si="488"/>
        <v>22.45</v>
      </c>
      <c r="O6263">
        <v>5</v>
      </c>
      <c r="P6263" s="3">
        <f t="shared" si="489"/>
        <v>4.4000000000000004</v>
      </c>
      <c r="Q6263">
        <v>0</v>
      </c>
      <c r="R6263">
        <v>10.327</v>
      </c>
      <c r="S6263" s="3">
        <f>R6263/L6263*100</f>
        <v>46</v>
      </c>
      <c r="T6263" s="3">
        <f>( (L6263-(L6263*Q6263))*O6263)</f>
        <v>112.25</v>
      </c>
    </row>
    <row r="6264" spans="1:20" x14ac:dyDescent="0.25">
      <c r="A6264" t="s">
        <v>33</v>
      </c>
      <c r="B6264" t="s">
        <v>27</v>
      </c>
      <c r="C6264" t="s">
        <v>20</v>
      </c>
      <c r="D6264" t="s">
        <v>272</v>
      </c>
      <c r="E6264" t="s">
        <v>29</v>
      </c>
      <c r="F6264" s="9">
        <v>94601</v>
      </c>
      <c r="G6264" s="3" t="str">
        <f t="shared" si="485"/>
        <v>United States ,Oakland ,California, 94601</v>
      </c>
      <c r="H6264" t="s">
        <v>30</v>
      </c>
      <c r="I6264" t="s">
        <v>40</v>
      </c>
      <c r="J6264" t="str">
        <f t="shared" si="486"/>
        <v>West - Technology</v>
      </c>
      <c r="K6264" t="s">
        <v>41</v>
      </c>
      <c r="L6264">
        <v>39.991999999999997</v>
      </c>
      <c r="M6264" s="3">
        <f t="shared" si="487"/>
        <v>40</v>
      </c>
      <c r="N6264" s="3">
        <f t="shared" si="488"/>
        <v>31.993599999999997</v>
      </c>
      <c r="O6264">
        <v>1</v>
      </c>
      <c r="P6264" s="3">
        <f t="shared" si="489"/>
        <v>40</v>
      </c>
      <c r="Q6264">
        <v>0.2</v>
      </c>
      <c r="R6264">
        <v>-7.9984000000000002</v>
      </c>
      <c r="S6264" s="3">
        <f>R6264/L6264*100</f>
        <v>-20</v>
      </c>
      <c r="T6264" s="3">
        <f>( (L6264-(L6264*Q6264))*O6264)</f>
        <v>31.993599999999997</v>
      </c>
    </row>
    <row r="6265" spans="1:20" x14ac:dyDescent="0.25">
      <c r="A6265" t="s">
        <v>33</v>
      </c>
      <c r="B6265" t="s">
        <v>27</v>
      </c>
      <c r="C6265" t="s">
        <v>20</v>
      </c>
      <c r="D6265" t="s">
        <v>272</v>
      </c>
      <c r="E6265" t="s">
        <v>29</v>
      </c>
      <c r="F6265" s="9">
        <v>94601</v>
      </c>
      <c r="G6265" s="3" t="str">
        <f t="shared" si="485"/>
        <v>United States ,Oakland ,California, 94601</v>
      </c>
      <c r="H6265" t="s">
        <v>30</v>
      </c>
      <c r="I6265" t="s">
        <v>24</v>
      </c>
      <c r="J6265" t="str">
        <f t="shared" si="486"/>
        <v>West - Furniture</v>
      </c>
      <c r="K6265" t="s">
        <v>26</v>
      </c>
      <c r="L6265">
        <v>1159.056</v>
      </c>
      <c r="M6265" s="3">
        <f t="shared" si="487"/>
        <v>1159</v>
      </c>
      <c r="N6265" s="3">
        <f t="shared" si="488"/>
        <v>927.24480000000005</v>
      </c>
      <c r="O6265">
        <v>9</v>
      </c>
      <c r="P6265" s="3">
        <f t="shared" si="489"/>
        <v>128.77777777777777</v>
      </c>
      <c r="Q6265">
        <v>0.2</v>
      </c>
      <c r="R6265">
        <v>43.464599999999997</v>
      </c>
      <c r="S6265" s="3">
        <f>R6265/L6265*100</f>
        <v>3.75</v>
      </c>
      <c r="T6265" s="3">
        <f>( (L6265-(L6265*Q6265))*O6265)</f>
        <v>8345.2031999999999</v>
      </c>
    </row>
    <row r="6266" spans="1:20" x14ac:dyDescent="0.25">
      <c r="A6266" t="s">
        <v>33</v>
      </c>
      <c r="B6266" t="s">
        <v>27</v>
      </c>
      <c r="C6266" t="s">
        <v>20</v>
      </c>
      <c r="D6266" t="s">
        <v>272</v>
      </c>
      <c r="E6266" t="s">
        <v>29</v>
      </c>
      <c r="F6266" s="9">
        <v>94601</v>
      </c>
      <c r="G6266" s="3" t="str">
        <f t="shared" si="485"/>
        <v>United States ,Oakland ,California, 94601</v>
      </c>
      <c r="H6266" t="s">
        <v>30</v>
      </c>
      <c r="I6266" t="s">
        <v>31</v>
      </c>
      <c r="J6266" t="str">
        <f t="shared" si="486"/>
        <v>West - Office Supplies</v>
      </c>
      <c r="K6266" t="s">
        <v>39</v>
      </c>
      <c r="L6266">
        <v>179.9</v>
      </c>
      <c r="M6266" s="3">
        <f t="shared" si="487"/>
        <v>180</v>
      </c>
      <c r="N6266" s="3">
        <f t="shared" si="488"/>
        <v>179.9</v>
      </c>
      <c r="O6266">
        <v>5</v>
      </c>
      <c r="P6266" s="3">
        <f t="shared" si="489"/>
        <v>36</v>
      </c>
      <c r="Q6266">
        <v>0</v>
      </c>
      <c r="R6266">
        <v>44.975000000000001</v>
      </c>
      <c r="S6266" s="3">
        <f>R6266/L6266*100</f>
        <v>25</v>
      </c>
      <c r="T6266" s="3">
        <f>( (L6266-(L6266*Q6266))*O6266)</f>
        <v>899.5</v>
      </c>
    </row>
    <row r="6267" spans="1:20" x14ac:dyDescent="0.25">
      <c r="A6267" t="s">
        <v>67</v>
      </c>
      <c r="B6267" t="s">
        <v>27</v>
      </c>
      <c r="C6267" t="s">
        <v>20</v>
      </c>
      <c r="D6267" t="s">
        <v>569</v>
      </c>
      <c r="E6267" t="s">
        <v>70</v>
      </c>
      <c r="F6267" s="9">
        <v>60067</v>
      </c>
      <c r="G6267" s="3" t="str">
        <f t="shared" si="485"/>
        <v>United States ,Palatine ,Illinois, 60067</v>
      </c>
      <c r="H6267" t="s">
        <v>52</v>
      </c>
      <c r="I6267" t="s">
        <v>40</v>
      </c>
      <c r="J6267" t="str">
        <f t="shared" si="486"/>
        <v>Central - Technology</v>
      </c>
      <c r="K6267" t="s">
        <v>64</v>
      </c>
      <c r="L6267">
        <v>116.312</v>
      </c>
      <c r="M6267" s="3">
        <f t="shared" si="487"/>
        <v>116</v>
      </c>
      <c r="N6267" s="3">
        <f t="shared" si="488"/>
        <v>93.049599999999998</v>
      </c>
      <c r="O6267">
        <v>7</v>
      </c>
      <c r="P6267" s="3">
        <f t="shared" si="489"/>
        <v>16.571428571428573</v>
      </c>
      <c r="Q6267">
        <v>0.2</v>
      </c>
      <c r="R6267">
        <v>23.2624</v>
      </c>
      <c r="S6267" s="3">
        <f>R6267/L6267*100</f>
        <v>20</v>
      </c>
      <c r="T6267" s="3">
        <f>( (L6267-(L6267*Q6267))*O6267)</f>
        <v>651.34719999999993</v>
      </c>
    </row>
    <row r="6268" spans="1:20" x14ac:dyDescent="0.25">
      <c r="A6268" t="s">
        <v>18</v>
      </c>
      <c r="B6268" t="s">
        <v>19</v>
      </c>
      <c r="C6268" t="s">
        <v>20</v>
      </c>
      <c r="D6268" t="s">
        <v>47</v>
      </c>
      <c r="E6268" t="s">
        <v>48</v>
      </c>
      <c r="F6268" s="9">
        <v>98105</v>
      </c>
      <c r="G6268" s="3" t="str">
        <f t="shared" si="485"/>
        <v>United States ,Seattle ,Washington, 98105</v>
      </c>
      <c r="H6268" t="s">
        <v>30</v>
      </c>
      <c r="I6268" t="s">
        <v>24</v>
      </c>
      <c r="J6268" t="str">
        <f t="shared" si="486"/>
        <v>West - Furniture</v>
      </c>
      <c r="K6268" t="s">
        <v>38</v>
      </c>
      <c r="L6268">
        <v>12.42</v>
      </c>
      <c r="M6268" s="3">
        <f t="shared" si="487"/>
        <v>12</v>
      </c>
      <c r="N6268" s="3">
        <f t="shared" si="488"/>
        <v>12.42</v>
      </c>
      <c r="O6268">
        <v>3</v>
      </c>
      <c r="P6268" s="3">
        <f t="shared" si="489"/>
        <v>4</v>
      </c>
      <c r="Q6268">
        <v>0</v>
      </c>
      <c r="R6268">
        <v>4.4711999999999996</v>
      </c>
      <c r="S6268" s="3">
        <f>R6268/L6268*100</f>
        <v>36</v>
      </c>
      <c r="T6268" s="3">
        <f>( (L6268-(L6268*Q6268))*O6268)</f>
        <v>37.26</v>
      </c>
    </row>
    <row r="6269" spans="1:20" x14ac:dyDescent="0.25">
      <c r="A6269" t="s">
        <v>18</v>
      </c>
      <c r="B6269" t="s">
        <v>19</v>
      </c>
      <c r="C6269" t="s">
        <v>20</v>
      </c>
      <c r="D6269" t="s">
        <v>47</v>
      </c>
      <c r="E6269" t="s">
        <v>48</v>
      </c>
      <c r="F6269" s="9">
        <v>98105</v>
      </c>
      <c r="G6269" s="3" t="str">
        <f t="shared" si="485"/>
        <v>United States ,Seattle ,Washington, 98105</v>
      </c>
      <c r="H6269" t="s">
        <v>30</v>
      </c>
      <c r="I6269" t="s">
        <v>40</v>
      </c>
      <c r="J6269" t="str">
        <f t="shared" si="486"/>
        <v>West - Technology</v>
      </c>
      <c r="K6269" t="s">
        <v>64</v>
      </c>
      <c r="L6269">
        <v>428.4</v>
      </c>
      <c r="M6269" s="3">
        <f t="shared" si="487"/>
        <v>428</v>
      </c>
      <c r="N6269" s="3">
        <f t="shared" si="488"/>
        <v>428.4</v>
      </c>
      <c r="O6269">
        <v>3</v>
      </c>
      <c r="P6269" s="3">
        <f t="shared" si="489"/>
        <v>142.66666666666666</v>
      </c>
      <c r="Q6269">
        <v>0</v>
      </c>
      <c r="R6269">
        <v>89.963999999999999</v>
      </c>
      <c r="S6269" s="3">
        <f>R6269/L6269*100</f>
        <v>21.000000000000004</v>
      </c>
      <c r="T6269" s="3">
        <f>( (L6269-(L6269*Q6269))*O6269)</f>
        <v>1285.1999999999998</v>
      </c>
    </row>
    <row r="6270" spans="1:20" x14ac:dyDescent="0.25">
      <c r="A6270" t="s">
        <v>18</v>
      </c>
      <c r="B6270" t="s">
        <v>19</v>
      </c>
      <c r="C6270" t="s">
        <v>20</v>
      </c>
      <c r="D6270" t="s">
        <v>47</v>
      </c>
      <c r="E6270" t="s">
        <v>48</v>
      </c>
      <c r="F6270" s="9">
        <v>98105</v>
      </c>
      <c r="G6270" s="3" t="str">
        <f t="shared" si="485"/>
        <v>United States ,Seattle ,Washington, 98105</v>
      </c>
      <c r="H6270" t="s">
        <v>30</v>
      </c>
      <c r="I6270" t="s">
        <v>24</v>
      </c>
      <c r="J6270" t="str">
        <f t="shared" si="486"/>
        <v>West - Furniture</v>
      </c>
      <c r="K6270" t="s">
        <v>38</v>
      </c>
      <c r="L6270">
        <v>24.75</v>
      </c>
      <c r="M6270" s="3">
        <f t="shared" si="487"/>
        <v>25</v>
      </c>
      <c r="N6270" s="3">
        <f t="shared" si="488"/>
        <v>24.75</v>
      </c>
      <c r="O6270">
        <v>5</v>
      </c>
      <c r="P6270" s="3">
        <f t="shared" si="489"/>
        <v>5</v>
      </c>
      <c r="Q6270">
        <v>0</v>
      </c>
      <c r="R6270">
        <v>10.89</v>
      </c>
      <c r="S6270" s="3">
        <f>R6270/L6270*100</f>
        <v>44</v>
      </c>
      <c r="T6270" s="3">
        <f>( (L6270-(L6270*Q6270))*O6270)</f>
        <v>123.75</v>
      </c>
    </row>
    <row r="6271" spans="1:20" x14ac:dyDescent="0.25">
      <c r="A6271" t="s">
        <v>18</v>
      </c>
      <c r="B6271" t="s">
        <v>19</v>
      </c>
      <c r="C6271" t="s">
        <v>20</v>
      </c>
      <c r="D6271" t="s">
        <v>47</v>
      </c>
      <c r="E6271" t="s">
        <v>48</v>
      </c>
      <c r="F6271" s="9">
        <v>98105</v>
      </c>
      <c r="G6271" s="3" t="str">
        <f t="shared" si="485"/>
        <v>United States ,Seattle ,Washington, 98105</v>
      </c>
      <c r="H6271" t="s">
        <v>30</v>
      </c>
      <c r="I6271" t="s">
        <v>31</v>
      </c>
      <c r="J6271" t="str">
        <f t="shared" si="486"/>
        <v>West - Office Supplies</v>
      </c>
      <c r="K6271" t="s">
        <v>32</v>
      </c>
      <c r="L6271">
        <v>87.71</v>
      </c>
      <c r="M6271" s="3">
        <f t="shared" si="487"/>
        <v>88</v>
      </c>
      <c r="N6271" s="3">
        <f t="shared" si="488"/>
        <v>87.71</v>
      </c>
      <c r="O6271">
        <v>7</v>
      </c>
      <c r="P6271" s="3">
        <f t="shared" si="489"/>
        <v>12.571428571428571</v>
      </c>
      <c r="Q6271">
        <v>0</v>
      </c>
      <c r="R6271">
        <v>41.223700000000001</v>
      </c>
      <c r="S6271" s="3">
        <f>R6271/L6271*100</f>
        <v>47</v>
      </c>
      <c r="T6271" s="3">
        <f>( (L6271-(L6271*Q6271))*O6271)</f>
        <v>613.96999999999991</v>
      </c>
    </row>
    <row r="6272" spans="1:20" x14ac:dyDescent="0.25">
      <c r="A6272" t="s">
        <v>18</v>
      </c>
      <c r="B6272" t="s">
        <v>19</v>
      </c>
      <c r="C6272" t="s">
        <v>20</v>
      </c>
      <c r="D6272" t="s">
        <v>47</v>
      </c>
      <c r="E6272" t="s">
        <v>48</v>
      </c>
      <c r="F6272" s="9">
        <v>98105</v>
      </c>
      <c r="G6272" s="3" t="str">
        <f t="shared" si="485"/>
        <v>United States ,Seattle ,Washington, 98105</v>
      </c>
      <c r="H6272" t="s">
        <v>30</v>
      </c>
      <c r="I6272" t="s">
        <v>31</v>
      </c>
      <c r="J6272" t="str">
        <f t="shared" si="486"/>
        <v>West - Office Supplies</v>
      </c>
      <c r="K6272" t="s">
        <v>37</v>
      </c>
      <c r="L6272">
        <v>69.52</v>
      </c>
      <c r="M6272" s="3">
        <f t="shared" si="487"/>
        <v>70</v>
      </c>
      <c r="N6272" s="3">
        <f t="shared" si="488"/>
        <v>69.52</v>
      </c>
      <c r="O6272">
        <v>2</v>
      </c>
      <c r="P6272" s="3">
        <f t="shared" si="489"/>
        <v>35</v>
      </c>
      <c r="Q6272">
        <v>0</v>
      </c>
      <c r="R6272">
        <v>17.38</v>
      </c>
      <c r="S6272" s="3">
        <f>R6272/L6272*100</f>
        <v>25</v>
      </c>
      <c r="T6272" s="3">
        <f>( (L6272-(L6272*Q6272))*O6272)</f>
        <v>139.04</v>
      </c>
    </row>
    <row r="6273" spans="1:20" x14ac:dyDescent="0.25">
      <c r="A6273" t="s">
        <v>18</v>
      </c>
      <c r="B6273" t="s">
        <v>19</v>
      </c>
      <c r="C6273" t="s">
        <v>20</v>
      </c>
      <c r="D6273" t="s">
        <v>47</v>
      </c>
      <c r="E6273" t="s">
        <v>48</v>
      </c>
      <c r="F6273" s="9">
        <v>98105</v>
      </c>
      <c r="G6273" s="3" t="str">
        <f t="shared" si="485"/>
        <v>United States ,Seattle ,Washington, 98105</v>
      </c>
      <c r="H6273" t="s">
        <v>30</v>
      </c>
      <c r="I6273" t="s">
        <v>40</v>
      </c>
      <c r="J6273" t="str">
        <f t="shared" si="486"/>
        <v>West - Technology</v>
      </c>
      <c r="K6273" t="s">
        <v>41</v>
      </c>
      <c r="L6273">
        <v>20.783999999999999</v>
      </c>
      <c r="M6273" s="3">
        <f t="shared" si="487"/>
        <v>21</v>
      </c>
      <c r="N6273" s="3">
        <f t="shared" si="488"/>
        <v>16.627199999999998</v>
      </c>
      <c r="O6273">
        <v>2</v>
      </c>
      <c r="P6273" s="3">
        <f t="shared" si="489"/>
        <v>10.5</v>
      </c>
      <c r="Q6273">
        <v>0.2</v>
      </c>
      <c r="R6273">
        <v>-4.6764000000000001</v>
      </c>
      <c r="S6273" s="3">
        <f>R6273/L6273*100</f>
        <v>-22.5</v>
      </c>
      <c r="T6273" s="3">
        <f>( (L6273-(L6273*Q6273))*O6273)</f>
        <v>33.254399999999997</v>
      </c>
    </row>
    <row r="6274" spans="1:20" x14ac:dyDescent="0.25">
      <c r="A6274" t="s">
        <v>18</v>
      </c>
      <c r="B6274" t="s">
        <v>19</v>
      </c>
      <c r="C6274" t="s">
        <v>20</v>
      </c>
      <c r="D6274" t="s">
        <v>47</v>
      </c>
      <c r="E6274" t="s">
        <v>48</v>
      </c>
      <c r="F6274" s="9">
        <v>98105</v>
      </c>
      <c r="G6274" s="3" t="str">
        <f t="shared" si="485"/>
        <v>United States ,Seattle ,Washington, 98105</v>
      </c>
      <c r="H6274" t="s">
        <v>30</v>
      </c>
      <c r="I6274" t="s">
        <v>31</v>
      </c>
      <c r="J6274" t="str">
        <f t="shared" si="486"/>
        <v>West - Office Supplies</v>
      </c>
      <c r="K6274" t="s">
        <v>42</v>
      </c>
      <c r="L6274">
        <v>12.816000000000001</v>
      </c>
      <c r="M6274" s="3">
        <f t="shared" si="487"/>
        <v>13</v>
      </c>
      <c r="N6274" s="3">
        <f t="shared" si="488"/>
        <v>10.252800000000001</v>
      </c>
      <c r="O6274">
        <v>3</v>
      </c>
      <c r="P6274" s="3">
        <f t="shared" si="489"/>
        <v>4.333333333333333</v>
      </c>
      <c r="Q6274">
        <v>0.2</v>
      </c>
      <c r="R6274">
        <v>4.1651999999999996</v>
      </c>
      <c r="S6274" s="3">
        <f>R6274/L6274*100</f>
        <v>32.499999999999993</v>
      </c>
      <c r="T6274" s="3">
        <f>( (L6274-(L6274*Q6274))*O6274)</f>
        <v>30.758400000000002</v>
      </c>
    </row>
    <row r="6275" spans="1:20" x14ac:dyDescent="0.25">
      <c r="A6275" t="s">
        <v>33</v>
      </c>
      <c r="B6275" t="s">
        <v>19</v>
      </c>
      <c r="C6275" t="s">
        <v>20</v>
      </c>
      <c r="D6275" t="s">
        <v>153</v>
      </c>
      <c r="E6275" t="s">
        <v>109</v>
      </c>
      <c r="F6275" s="9">
        <v>45231</v>
      </c>
      <c r="G6275" s="3" t="str">
        <f t="shared" ref="G6275:G6338" si="490">C6275&amp; " ," &amp; D6275 &amp; " ," &amp; E6275 &amp; ", " &amp; F6275</f>
        <v>United States ,Cincinnati ,Ohio, 45231</v>
      </c>
      <c r="H6275" t="s">
        <v>62</v>
      </c>
      <c r="I6275" t="s">
        <v>31</v>
      </c>
      <c r="J6275" t="str">
        <f t="shared" ref="J6275:J6338" si="491">H6275&amp;" - "&amp;I6275</f>
        <v>East - Office Supplies</v>
      </c>
      <c r="K6275" t="s">
        <v>32</v>
      </c>
      <c r="L6275">
        <v>5.9039999999999999</v>
      </c>
      <c r="M6275" s="3">
        <f t="shared" ref="M6275:M6338" si="492">ROUND(L6275,0)</f>
        <v>6</v>
      </c>
      <c r="N6275" s="3">
        <f t="shared" ref="N6275:N6338" si="493">L6275-(L6275*Q6275)</f>
        <v>4.7232000000000003</v>
      </c>
      <c r="O6275">
        <v>2</v>
      </c>
      <c r="P6275" s="3">
        <f t="shared" ref="P6275:P6338" si="494">M6275/O6275</f>
        <v>3</v>
      </c>
      <c r="Q6275">
        <v>0.2</v>
      </c>
      <c r="R6275">
        <v>1.9925999999999999</v>
      </c>
      <c r="S6275" s="3">
        <f>R6275/L6275*100</f>
        <v>33.75</v>
      </c>
      <c r="T6275" s="3">
        <f>( (L6275-(L6275*Q6275))*O6275)</f>
        <v>9.4464000000000006</v>
      </c>
    </row>
    <row r="6276" spans="1:20" x14ac:dyDescent="0.25">
      <c r="A6276" t="s">
        <v>33</v>
      </c>
      <c r="B6276" t="s">
        <v>19</v>
      </c>
      <c r="C6276" t="s">
        <v>20</v>
      </c>
      <c r="D6276" t="s">
        <v>383</v>
      </c>
      <c r="E6276" t="s">
        <v>109</v>
      </c>
      <c r="F6276" s="9">
        <v>43302</v>
      </c>
      <c r="G6276" s="3" t="str">
        <f t="shared" si="490"/>
        <v>United States ,Marion ,Ohio, 43302</v>
      </c>
      <c r="H6276" t="s">
        <v>62</v>
      </c>
      <c r="I6276" t="s">
        <v>24</v>
      </c>
      <c r="J6276" t="str">
        <f t="shared" si="491"/>
        <v>East - Furniture</v>
      </c>
      <c r="K6276" t="s">
        <v>38</v>
      </c>
      <c r="L6276">
        <v>63.823999999999998</v>
      </c>
      <c r="M6276" s="3">
        <f t="shared" si="492"/>
        <v>64</v>
      </c>
      <c r="N6276" s="3">
        <f t="shared" si="493"/>
        <v>51.059199999999997</v>
      </c>
      <c r="O6276">
        <v>2</v>
      </c>
      <c r="P6276" s="3">
        <f t="shared" si="494"/>
        <v>32</v>
      </c>
      <c r="Q6276">
        <v>0.2</v>
      </c>
      <c r="R6276">
        <v>9.5736000000000008</v>
      </c>
      <c r="S6276" s="3">
        <f>R6276/L6276*100</f>
        <v>15.000000000000002</v>
      </c>
      <c r="T6276" s="3">
        <f>( (L6276-(L6276*Q6276))*O6276)</f>
        <v>102.11839999999999</v>
      </c>
    </row>
    <row r="6277" spans="1:20" x14ac:dyDescent="0.25">
      <c r="A6277" t="s">
        <v>33</v>
      </c>
      <c r="B6277" t="s">
        <v>19</v>
      </c>
      <c r="C6277" t="s">
        <v>20</v>
      </c>
      <c r="D6277" t="s">
        <v>383</v>
      </c>
      <c r="E6277" t="s">
        <v>109</v>
      </c>
      <c r="F6277" s="9">
        <v>43302</v>
      </c>
      <c r="G6277" s="3" t="str">
        <f t="shared" si="490"/>
        <v>United States ,Marion ,Ohio, 43302</v>
      </c>
      <c r="H6277" t="s">
        <v>62</v>
      </c>
      <c r="I6277" t="s">
        <v>31</v>
      </c>
      <c r="J6277" t="str">
        <f t="shared" si="491"/>
        <v>East - Office Supplies</v>
      </c>
      <c r="K6277" t="s">
        <v>37</v>
      </c>
      <c r="L6277">
        <v>141.55199999999999</v>
      </c>
      <c r="M6277" s="3">
        <f t="shared" si="492"/>
        <v>142</v>
      </c>
      <c r="N6277" s="3">
        <f t="shared" si="493"/>
        <v>113.24159999999999</v>
      </c>
      <c r="O6277">
        <v>3</v>
      </c>
      <c r="P6277" s="3">
        <f t="shared" si="494"/>
        <v>47.333333333333336</v>
      </c>
      <c r="Q6277">
        <v>0.2</v>
      </c>
      <c r="R6277">
        <v>-26.541</v>
      </c>
      <c r="S6277" s="3">
        <f>R6277/L6277*100</f>
        <v>-18.75</v>
      </c>
      <c r="T6277" s="3">
        <f>( (L6277-(L6277*Q6277))*O6277)</f>
        <v>339.72479999999996</v>
      </c>
    </row>
    <row r="6278" spans="1:20" x14ac:dyDescent="0.25">
      <c r="A6278" t="s">
        <v>33</v>
      </c>
      <c r="B6278" t="s">
        <v>27</v>
      </c>
      <c r="C6278" t="s">
        <v>20</v>
      </c>
      <c r="D6278" t="s">
        <v>28</v>
      </c>
      <c r="E6278" t="s">
        <v>29</v>
      </c>
      <c r="F6278" s="9">
        <v>90049</v>
      </c>
      <c r="G6278" s="3" t="str">
        <f t="shared" si="490"/>
        <v>United States ,Los Angeles ,California, 90049</v>
      </c>
      <c r="H6278" t="s">
        <v>30</v>
      </c>
      <c r="I6278" t="s">
        <v>31</v>
      </c>
      <c r="J6278" t="str">
        <f t="shared" si="491"/>
        <v>West - Office Supplies</v>
      </c>
      <c r="K6278" t="s">
        <v>65</v>
      </c>
      <c r="L6278">
        <v>304.89999999999998</v>
      </c>
      <c r="M6278" s="3">
        <f t="shared" si="492"/>
        <v>305</v>
      </c>
      <c r="N6278" s="3">
        <f t="shared" si="493"/>
        <v>304.89999999999998</v>
      </c>
      <c r="O6278">
        <v>5</v>
      </c>
      <c r="P6278" s="3">
        <f t="shared" si="494"/>
        <v>61</v>
      </c>
      <c r="Q6278">
        <v>0</v>
      </c>
      <c r="R6278">
        <v>143.303</v>
      </c>
      <c r="S6278" s="3">
        <f>R6278/L6278*100</f>
        <v>47</v>
      </c>
      <c r="T6278" s="3">
        <f>( (L6278-(L6278*Q6278))*O6278)</f>
        <v>1524.5</v>
      </c>
    </row>
    <row r="6279" spans="1:20" x14ac:dyDescent="0.25">
      <c r="A6279" t="s">
        <v>33</v>
      </c>
      <c r="B6279" t="s">
        <v>27</v>
      </c>
      <c r="C6279" t="s">
        <v>20</v>
      </c>
      <c r="D6279" t="s">
        <v>28</v>
      </c>
      <c r="E6279" t="s">
        <v>29</v>
      </c>
      <c r="F6279" s="9">
        <v>90049</v>
      </c>
      <c r="G6279" s="3" t="str">
        <f t="shared" si="490"/>
        <v>United States ,Los Angeles ,California, 90049</v>
      </c>
      <c r="H6279" t="s">
        <v>30</v>
      </c>
      <c r="I6279" t="s">
        <v>24</v>
      </c>
      <c r="J6279" t="str">
        <f t="shared" si="491"/>
        <v>West - Furniture</v>
      </c>
      <c r="K6279" t="s">
        <v>26</v>
      </c>
      <c r="L6279">
        <v>563.24</v>
      </c>
      <c r="M6279" s="3">
        <f t="shared" si="492"/>
        <v>563</v>
      </c>
      <c r="N6279" s="3">
        <f t="shared" si="493"/>
        <v>450.59199999999998</v>
      </c>
      <c r="O6279">
        <v>5</v>
      </c>
      <c r="P6279" s="3">
        <f t="shared" si="494"/>
        <v>112.6</v>
      </c>
      <c r="Q6279">
        <v>0.2</v>
      </c>
      <c r="R6279">
        <v>56.323999999999998</v>
      </c>
      <c r="S6279" s="3">
        <f>R6279/L6279*100</f>
        <v>10</v>
      </c>
      <c r="T6279" s="3">
        <f>( (L6279-(L6279*Q6279))*O6279)</f>
        <v>2252.96</v>
      </c>
    </row>
    <row r="6280" spans="1:20" x14ac:dyDescent="0.25">
      <c r="A6280" t="s">
        <v>33</v>
      </c>
      <c r="B6280" t="s">
        <v>27</v>
      </c>
      <c r="C6280" t="s">
        <v>20</v>
      </c>
      <c r="D6280" t="s">
        <v>159</v>
      </c>
      <c r="E6280" t="s">
        <v>109</v>
      </c>
      <c r="F6280" s="9">
        <v>44107</v>
      </c>
      <c r="G6280" s="3" t="str">
        <f t="shared" si="490"/>
        <v>United States ,Lakewood ,Ohio, 44107</v>
      </c>
      <c r="H6280" t="s">
        <v>62</v>
      </c>
      <c r="I6280" t="s">
        <v>24</v>
      </c>
      <c r="J6280" t="str">
        <f t="shared" si="491"/>
        <v>East - Furniture</v>
      </c>
      <c r="K6280" t="s">
        <v>36</v>
      </c>
      <c r="L6280">
        <v>661.17600000000004</v>
      </c>
      <c r="M6280" s="3">
        <f t="shared" si="492"/>
        <v>661</v>
      </c>
      <c r="N6280" s="3">
        <f t="shared" si="493"/>
        <v>396.7056</v>
      </c>
      <c r="O6280">
        <v>2</v>
      </c>
      <c r="P6280" s="3">
        <f t="shared" si="494"/>
        <v>330.5</v>
      </c>
      <c r="Q6280">
        <v>0.4</v>
      </c>
      <c r="R6280">
        <v>-231.41159999999999</v>
      </c>
      <c r="S6280" s="3">
        <f>R6280/L6280*100</f>
        <v>-35</v>
      </c>
      <c r="T6280" s="3">
        <f>( (L6280-(L6280*Q6280))*O6280)</f>
        <v>793.41120000000001</v>
      </c>
    </row>
    <row r="6281" spans="1:20" x14ac:dyDescent="0.25">
      <c r="A6281" t="s">
        <v>33</v>
      </c>
      <c r="B6281" t="s">
        <v>49</v>
      </c>
      <c r="C6281" t="s">
        <v>20</v>
      </c>
      <c r="D6281" t="s">
        <v>562</v>
      </c>
      <c r="E6281" t="s">
        <v>91</v>
      </c>
      <c r="F6281" s="9">
        <v>37087</v>
      </c>
      <c r="G6281" s="3" t="str">
        <f t="shared" si="490"/>
        <v>United States ,Lebanon ,Tennessee, 37087</v>
      </c>
      <c r="H6281" t="s">
        <v>23</v>
      </c>
      <c r="I6281" t="s">
        <v>40</v>
      </c>
      <c r="J6281" t="str">
        <f t="shared" si="491"/>
        <v>South - Technology</v>
      </c>
      <c r="K6281" t="s">
        <v>41</v>
      </c>
      <c r="L6281">
        <v>239.976</v>
      </c>
      <c r="M6281" s="3">
        <f t="shared" si="492"/>
        <v>240</v>
      </c>
      <c r="N6281" s="3">
        <f t="shared" si="493"/>
        <v>191.98079999999999</v>
      </c>
      <c r="O6281">
        <v>3</v>
      </c>
      <c r="P6281" s="3">
        <f t="shared" si="494"/>
        <v>80</v>
      </c>
      <c r="Q6281">
        <v>0.2</v>
      </c>
      <c r="R6281">
        <v>17.998200000000001</v>
      </c>
      <c r="S6281" s="3">
        <f>R6281/L6281*100</f>
        <v>7.5</v>
      </c>
      <c r="T6281" s="3">
        <f>( (L6281-(L6281*Q6281))*O6281)</f>
        <v>575.94239999999991</v>
      </c>
    </row>
    <row r="6282" spans="1:20" x14ac:dyDescent="0.25">
      <c r="A6282" t="s">
        <v>33</v>
      </c>
      <c r="B6282" t="s">
        <v>27</v>
      </c>
      <c r="C6282" t="s">
        <v>20</v>
      </c>
      <c r="D6282" t="s">
        <v>57</v>
      </c>
      <c r="E6282" t="s">
        <v>29</v>
      </c>
      <c r="F6282" s="9">
        <v>94122</v>
      </c>
      <c r="G6282" s="3" t="str">
        <f t="shared" si="490"/>
        <v>United States ,San Francisco ,California, 94122</v>
      </c>
      <c r="H6282" t="s">
        <v>30</v>
      </c>
      <c r="I6282" t="s">
        <v>24</v>
      </c>
      <c r="J6282" t="str">
        <f t="shared" si="491"/>
        <v>West - Furniture</v>
      </c>
      <c r="K6282" t="s">
        <v>36</v>
      </c>
      <c r="L6282">
        <v>502.488</v>
      </c>
      <c r="M6282" s="3">
        <f t="shared" si="492"/>
        <v>502</v>
      </c>
      <c r="N6282" s="3">
        <f t="shared" si="493"/>
        <v>401.99040000000002</v>
      </c>
      <c r="O6282">
        <v>3</v>
      </c>
      <c r="P6282" s="3">
        <f t="shared" si="494"/>
        <v>167.33333333333334</v>
      </c>
      <c r="Q6282">
        <v>0.2</v>
      </c>
      <c r="R6282">
        <v>-87.935400000000001</v>
      </c>
      <c r="S6282" s="3">
        <f>R6282/L6282*100</f>
        <v>-17.5</v>
      </c>
      <c r="T6282" s="3">
        <f>( (L6282-(L6282*Q6282))*O6282)</f>
        <v>1205.9712</v>
      </c>
    </row>
    <row r="6283" spans="1:20" x14ac:dyDescent="0.25">
      <c r="A6283" t="s">
        <v>33</v>
      </c>
      <c r="B6283" t="s">
        <v>27</v>
      </c>
      <c r="C6283" t="s">
        <v>20</v>
      </c>
      <c r="D6283" t="s">
        <v>57</v>
      </c>
      <c r="E6283" t="s">
        <v>29</v>
      </c>
      <c r="F6283" s="9">
        <v>94122</v>
      </c>
      <c r="G6283" s="3" t="str">
        <f t="shared" si="490"/>
        <v>United States ,San Francisco ,California, 94122</v>
      </c>
      <c r="H6283" t="s">
        <v>30</v>
      </c>
      <c r="I6283" t="s">
        <v>31</v>
      </c>
      <c r="J6283" t="str">
        <f t="shared" si="491"/>
        <v>West - Office Supplies</v>
      </c>
      <c r="K6283" t="s">
        <v>42</v>
      </c>
      <c r="L6283">
        <v>196.70400000000001</v>
      </c>
      <c r="M6283" s="3">
        <f t="shared" si="492"/>
        <v>197</v>
      </c>
      <c r="N6283" s="3">
        <f t="shared" si="493"/>
        <v>157.36320000000001</v>
      </c>
      <c r="O6283">
        <v>6</v>
      </c>
      <c r="P6283" s="3">
        <f t="shared" si="494"/>
        <v>32.833333333333336</v>
      </c>
      <c r="Q6283">
        <v>0.2</v>
      </c>
      <c r="R6283">
        <v>68.846400000000003</v>
      </c>
      <c r="S6283" s="3">
        <f>R6283/L6283*100</f>
        <v>35</v>
      </c>
      <c r="T6283" s="3">
        <f>( (L6283-(L6283*Q6283))*O6283)</f>
        <v>944.17920000000004</v>
      </c>
    </row>
    <row r="6284" spans="1:20" x14ac:dyDescent="0.25">
      <c r="A6284" t="s">
        <v>18</v>
      </c>
      <c r="B6284" t="s">
        <v>49</v>
      </c>
      <c r="C6284" t="s">
        <v>20</v>
      </c>
      <c r="D6284" t="s">
        <v>551</v>
      </c>
      <c r="E6284" t="s">
        <v>29</v>
      </c>
      <c r="F6284" s="9">
        <v>95928</v>
      </c>
      <c r="G6284" s="3" t="str">
        <f t="shared" si="490"/>
        <v>United States ,Chico ,California, 95928</v>
      </c>
      <c r="H6284" t="s">
        <v>30</v>
      </c>
      <c r="I6284" t="s">
        <v>24</v>
      </c>
      <c r="J6284" t="str">
        <f t="shared" si="491"/>
        <v>West - Furniture</v>
      </c>
      <c r="K6284" t="s">
        <v>26</v>
      </c>
      <c r="L6284">
        <v>915.13599999999997</v>
      </c>
      <c r="M6284" s="3">
        <f t="shared" si="492"/>
        <v>915</v>
      </c>
      <c r="N6284" s="3">
        <f t="shared" si="493"/>
        <v>732.10879999999997</v>
      </c>
      <c r="O6284">
        <v>4</v>
      </c>
      <c r="P6284" s="3">
        <f t="shared" si="494"/>
        <v>228.75</v>
      </c>
      <c r="Q6284">
        <v>0.2</v>
      </c>
      <c r="R6284">
        <v>102.9528</v>
      </c>
      <c r="S6284" s="3">
        <f>R6284/L6284*100</f>
        <v>11.25</v>
      </c>
      <c r="T6284" s="3">
        <f>( (L6284-(L6284*Q6284))*O6284)</f>
        <v>2928.4351999999999</v>
      </c>
    </row>
    <row r="6285" spans="1:20" x14ac:dyDescent="0.25">
      <c r="A6285" t="s">
        <v>18</v>
      </c>
      <c r="B6285" t="s">
        <v>49</v>
      </c>
      <c r="C6285" t="s">
        <v>20</v>
      </c>
      <c r="D6285" t="s">
        <v>551</v>
      </c>
      <c r="E6285" t="s">
        <v>29</v>
      </c>
      <c r="F6285" s="9">
        <v>95928</v>
      </c>
      <c r="G6285" s="3" t="str">
        <f t="shared" si="490"/>
        <v>United States ,Chico ,California, 95928</v>
      </c>
      <c r="H6285" t="s">
        <v>30</v>
      </c>
      <c r="I6285" t="s">
        <v>24</v>
      </c>
      <c r="J6285" t="str">
        <f t="shared" si="491"/>
        <v>West - Furniture</v>
      </c>
      <c r="K6285" t="s">
        <v>38</v>
      </c>
      <c r="L6285">
        <v>327.76</v>
      </c>
      <c r="M6285" s="3">
        <f t="shared" si="492"/>
        <v>328</v>
      </c>
      <c r="N6285" s="3">
        <f t="shared" si="493"/>
        <v>327.76</v>
      </c>
      <c r="O6285">
        <v>8</v>
      </c>
      <c r="P6285" s="3">
        <f t="shared" si="494"/>
        <v>41</v>
      </c>
      <c r="Q6285">
        <v>0</v>
      </c>
      <c r="R6285">
        <v>91.772800000000004</v>
      </c>
      <c r="S6285" s="3">
        <f>R6285/L6285*100</f>
        <v>28.000000000000004</v>
      </c>
      <c r="T6285" s="3">
        <f>( (L6285-(L6285*Q6285))*O6285)</f>
        <v>2622.08</v>
      </c>
    </row>
    <row r="6286" spans="1:20" x14ac:dyDescent="0.25">
      <c r="A6286" t="s">
        <v>67</v>
      </c>
      <c r="B6286" t="s">
        <v>19</v>
      </c>
      <c r="C6286" t="s">
        <v>20</v>
      </c>
      <c r="D6286" t="s">
        <v>215</v>
      </c>
      <c r="E6286" t="s">
        <v>88</v>
      </c>
      <c r="F6286" s="9">
        <v>24153</v>
      </c>
      <c r="G6286" s="3" t="str">
        <f t="shared" si="490"/>
        <v>United States ,Salem ,Virginia, 24153</v>
      </c>
      <c r="H6286" t="s">
        <v>23</v>
      </c>
      <c r="I6286" t="s">
        <v>24</v>
      </c>
      <c r="J6286" t="str">
        <f t="shared" si="491"/>
        <v>South - Furniture</v>
      </c>
      <c r="K6286" t="s">
        <v>26</v>
      </c>
      <c r="L6286">
        <v>701.96</v>
      </c>
      <c r="M6286" s="3">
        <f t="shared" si="492"/>
        <v>702</v>
      </c>
      <c r="N6286" s="3">
        <f t="shared" si="493"/>
        <v>701.96</v>
      </c>
      <c r="O6286">
        <v>2</v>
      </c>
      <c r="P6286" s="3">
        <f t="shared" si="494"/>
        <v>351</v>
      </c>
      <c r="Q6286">
        <v>0</v>
      </c>
      <c r="R6286">
        <v>168.47040000000001</v>
      </c>
      <c r="S6286" s="3">
        <f>R6286/L6286*100</f>
        <v>24</v>
      </c>
      <c r="T6286" s="3">
        <f>( (L6286-(L6286*Q6286))*O6286)</f>
        <v>1403.92</v>
      </c>
    </row>
    <row r="6287" spans="1:20" x14ac:dyDescent="0.25">
      <c r="A6287" t="s">
        <v>33</v>
      </c>
      <c r="B6287" t="s">
        <v>19</v>
      </c>
      <c r="C6287" t="s">
        <v>20</v>
      </c>
      <c r="D6287" t="s">
        <v>28</v>
      </c>
      <c r="E6287" t="s">
        <v>29</v>
      </c>
      <c r="F6287" s="9">
        <v>90008</v>
      </c>
      <c r="G6287" s="3" t="str">
        <f t="shared" si="490"/>
        <v>United States ,Los Angeles ,California, 90008</v>
      </c>
      <c r="H6287" t="s">
        <v>30</v>
      </c>
      <c r="I6287" t="s">
        <v>40</v>
      </c>
      <c r="J6287" t="str">
        <f t="shared" si="491"/>
        <v>West - Technology</v>
      </c>
      <c r="K6287" t="s">
        <v>41</v>
      </c>
      <c r="L6287">
        <v>88.775999999999996</v>
      </c>
      <c r="M6287" s="3">
        <f t="shared" si="492"/>
        <v>89</v>
      </c>
      <c r="N6287" s="3">
        <f t="shared" si="493"/>
        <v>71.020799999999994</v>
      </c>
      <c r="O6287">
        <v>3</v>
      </c>
      <c r="P6287" s="3">
        <f t="shared" si="494"/>
        <v>29.666666666666668</v>
      </c>
      <c r="Q6287">
        <v>0.2</v>
      </c>
      <c r="R6287">
        <v>7.7679</v>
      </c>
      <c r="S6287" s="3">
        <f>R6287/L6287*100</f>
        <v>8.75</v>
      </c>
      <c r="T6287" s="3">
        <f>( (L6287-(L6287*Q6287))*O6287)</f>
        <v>213.06239999999997</v>
      </c>
    </row>
    <row r="6288" spans="1:20" x14ac:dyDescent="0.25">
      <c r="A6288" t="s">
        <v>33</v>
      </c>
      <c r="B6288" t="s">
        <v>19</v>
      </c>
      <c r="C6288" t="s">
        <v>20</v>
      </c>
      <c r="D6288" t="s">
        <v>28</v>
      </c>
      <c r="E6288" t="s">
        <v>29</v>
      </c>
      <c r="F6288" s="9">
        <v>90008</v>
      </c>
      <c r="G6288" s="3" t="str">
        <f t="shared" si="490"/>
        <v>United States ,Los Angeles ,California, 90008</v>
      </c>
      <c r="H6288" t="s">
        <v>30</v>
      </c>
      <c r="I6288" t="s">
        <v>31</v>
      </c>
      <c r="J6288" t="str">
        <f t="shared" si="491"/>
        <v>West - Office Supplies</v>
      </c>
      <c r="K6288" t="s">
        <v>39</v>
      </c>
      <c r="L6288">
        <v>64.14</v>
      </c>
      <c r="M6288" s="3">
        <f t="shared" si="492"/>
        <v>64</v>
      </c>
      <c r="N6288" s="3">
        <f t="shared" si="493"/>
        <v>64.14</v>
      </c>
      <c r="O6288">
        <v>3</v>
      </c>
      <c r="P6288" s="3">
        <f t="shared" si="494"/>
        <v>21.333333333333332</v>
      </c>
      <c r="Q6288">
        <v>0</v>
      </c>
      <c r="R6288">
        <v>16.676400000000001</v>
      </c>
      <c r="S6288" s="3">
        <f>R6288/L6288*100</f>
        <v>26</v>
      </c>
      <c r="T6288" s="3">
        <f>( (L6288-(L6288*Q6288))*O6288)</f>
        <v>192.42000000000002</v>
      </c>
    </row>
    <row r="6289" spans="1:20" x14ac:dyDescent="0.25">
      <c r="A6289" t="s">
        <v>67</v>
      </c>
      <c r="B6289" t="s">
        <v>27</v>
      </c>
      <c r="C6289" t="s">
        <v>20</v>
      </c>
      <c r="D6289" t="s">
        <v>80</v>
      </c>
      <c r="E6289" t="s">
        <v>81</v>
      </c>
      <c r="F6289" s="9">
        <v>10024</v>
      </c>
      <c r="G6289" s="3" t="str">
        <f t="shared" si="490"/>
        <v>United States ,New York City ,New York, 10024</v>
      </c>
      <c r="H6289" t="s">
        <v>62</v>
      </c>
      <c r="I6289" t="s">
        <v>31</v>
      </c>
      <c r="J6289" t="str">
        <f t="shared" si="491"/>
        <v>East - Office Supplies</v>
      </c>
      <c r="K6289" t="s">
        <v>42</v>
      </c>
      <c r="L6289">
        <v>33.552</v>
      </c>
      <c r="M6289" s="3">
        <f t="shared" si="492"/>
        <v>34</v>
      </c>
      <c r="N6289" s="3">
        <f t="shared" si="493"/>
        <v>26.8416</v>
      </c>
      <c r="O6289">
        <v>1</v>
      </c>
      <c r="P6289" s="3">
        <f t="shared" si="494"/>
        <v>34</v>
      </c>
      <c r="Q6289">
        <v>0.2</v>
      </c>
      <c r="R6289">
        <v>12.582000000000001</v>
      </c>
      <c r="S6289" s="3">
        <f>R6289/L6289*100</f>
        <v>37.5</v>
      </c>
      <c r="T6289" s="3">
        <f>( (L6289-(L6289*Q6289))*O6289)</f>
        <v>26.8416</v>
      </c>
    </row>
    <row r="6290" spans="1:20" x14ac:dyDescent="0.25">
      <c r="A6290" t="s">
        <v>33</v>
      </c>
      <c r="B6290" t="s">
        <v>27</v>
      </c>
      <c r="C6290" t="s">
        <v>20</v>
      </c>
      <c r="D6290" t="s">
        <v>570</v>
      </c>
      <c r="E6290" t="s">
        <v>171</v>
      </c>
      <c r="F6290" s="9">
        <v>1915</v>
      </c>
      <c r="G6290" s="3" t="str">
        <f t="shared" si="490"/>
        <v>United States ,Beverly ,Massachusetts, 1915</v>
      </c>
      <c r="H6290" t="s">
        <v>62</v>
      </c>
      <c r="I6290" t="s">
        <v>31</v>
      </c>
      <c r="J6290" t="str">
        <f t="shared" si="491"/>
        <v>East - Office Supplies</v>
      </c>
      <c r="K6290" t="s">
        <v>43</v>
      </c>
      <c r="L6290">
        <v>1737.18</v>
      </c>
      <c r="M6290" s="3">
        <f t="shared" si="492"/>
        <v>1737</v>
      </c>
      <c r="N6290" s="3">
        <f t="shared" si="493"/>
        <v>1737.18</v>
      </c>
      <c r="O6290">
        <v>6</v>
      </c>
      <c r="P6290" s="3">
        <f t="shared" si="494"/>
        <v>289.5</v>
      </c>
      <c r="Q6290">
        <v>0</v>
      </c>
      <c r="R6290">
        <v>503.78219999999999</v>
      </c>
      <c r="S6290" s="3">
        <f>R6290/L6290*100</f>
        <v>28.999999999999996</v>
      </c>
      <c r="T6290" s="3">
        <f>( (L6290-(L6290*Q6290))*O6290)</f>
        <v>10423.08</v>
      </c>
    </row>
    <row r="6291" spans="1:20" x14ac:dyDescent="0.25">
      <c r="A6291" t="s">
        <v>33</v>
      </c>
      <c r="B6291" t="s">
        <v>27</v>
      </c>
      <c r="C6291" t="s">
        <v>20</v>
      </c>
      <c r="D6291" t="s">
        <v>570</v>
      </c>
      <c r="E6291" t="s">
        <v>171</v>
      </c>
      <c r="F6291" s="9">
        <v>1915</v>
      </c>
      <c r="G6291" s="3" t="str">
        <f t="shared" si="490"/>
        <v>United States ,Beverly ,Massachusetts, 1915</v>
      </c>
      <c r="H6291" t="s">
        <v>62</v>
      </c>
      <c r="I6291" t="s">
        <v>31</v>
      </c>
      <c r="J6291" t="str">
        <f t="shared" si="491"/>
        <v>East - Office Supplies</v>
      </c>
      <c r="K6291" t="s">
        <v>37</v>
      </c>
      <c r="L6291">
        <v>704.25</v>
      </c>
      <c r="M6291" s="3">
        <f t="shared" si="492"/>
        <v>704</v>
      </c>
      <c r="N6291" s="3">
        <f t="shared" si="493"/>
        <v>704.25</v>
      </c>
      <c r="O6291">
        <v>5</v>
      </c>
      <c r="P6291" s="3">
        <f t="shared" si="494"/>
        <v>140.80000000000001</v>
      </c>
      <c r="Q6291">
        <v>0</v>
      </c>
      <c r="R6291">
        <v>84.51</v>
      </c>
      <c r="S6291" s="3">
        <f>R6291/L6291*100</f>
        <v>12.000000000000002</v>
      </c>
      <c r="T6291" s="3">
        <f>( (L6291-(L6291*Q6291))*O6291)</f>
        <v>3521.25</v>
      </c>
    </row>
    <row r="6292" spans="1:20" x14ac:dyDescent="0.25">
      <c r="A6292" t="s">
        <v>33</v>
      </c>
      <c r="B6292" t="s">
        <v>27</v>
      </c>
      <c r="C6292" t="s">
        <v>20</v>
      </c>
      <c r="D6292" t="s">
        <v>570</v>
      </c>
      <c r="E6292" t="s">
        <v>171</v>
      </c>
      <c r="F6292" s="9">
        <v>1915</v>
      </c>
      <c r="G6292" s="3" t="str">
        <f t="shared" si="490"/>
        <v>United States ,Beverly ,Massachusetts, 1915</v>
      </c>
      <c r="H6292" t="s">
        <v>62</v>
      </c>
      <c r="I6292" t="s">
        <v>31</v>
      </c>
      <c r="J6292" t="str">
        <f t="shared" si="491"/>
        <v>East - Office Supplies</v>
      </c>
      <c r="K6292" t="s">
        <v>46</v>
      </c>
      <c r="L6292">
        <v>141.76</v>
      </c>
      <c r="M6292" s="3">
        <f t="shared" si="492"/>
        <v>142</v>
      </c>
      <c r="N6292" s="3">
        <f t="shared" si="493"/>
        <v>141.76</v>
      </c>
      <c r="O6292">
        <v>4</v>
      </c>
      <c r="P6292" s="3">
        <f t="shared" si="494"/>
        <v>35.5</v>
      </c>
      <c r="Q6292">
        <v>0</v>
      </c>
      <c r="R6292">
        <v>66.627200000000002</v>
      </c>
      <c r="S6292" s="3">
        <f>R6292/L6292*100</f>
        <v>47</v>
      </c>
      <c r="T6292" s="3">
        <f>( (L6292-(L6292*Q6292))*O6292)</f>
        <v>567.04</v>
      </c>
    </row>
    <row r="6293" spans="1:20" x14ac:dyDescent="0.25">
      <c r="A6293" t="s">
        <v>33</v>
      </c>
      <c r="B6293" t="s">
        <v>27</v>
      </c>
      <c r="C6293" t="s">
        <v>20</v>
      </c>
      <c r="D6293" t="s">
        <v>149</v>
      </c>
      <c r="E6293" t="s">
        <v>29</v>
      </c>
      <c r="F6293" s="9">
        <v>92024</v>
      </c>
      <c r="G6293" s="3" t="str">
        <f t="shared" si="490"/>
        <v>United States ,San Diego ,California, 92024</v>
      </c>
      <c r="H6293" t="s">
        <v>30</v>
      </c>
      <c r="I6293" t="s">
        <v>31</v>
      </c>
      <c r="J6293" t="str">
        <f t="shared" si="491"/>
        <v>West - Office Supplies</v>
      </c>
      <c r="K6293" t="s">
        <v>42</v>
      </c>
      <c r="L6293">
        <v>36.36</v>
      </c>
      <c r="M6293" s="3">
        <f t="shared" si="492"/>
        <v>36</v>
      </c>
      <c r="N6293" s="3">
        <f t="shared" si="493"/>
        <v>29.088000000000001</v>
      </c>
      <c r="O6293">
        <v>3</v>
      </c>
      <c r="P6293" s="3">
        <f t="shared" si="494"/>
        <v>12</v>
      </c>
      <c r="Q6293">
        <v>0.2</v>
      </c>
      <c r="R6293">
        <v>12.2715</v>
      </c>
      <c r="S6293" s="3">
        <f>R6293/L6293*100</f>
        <v>33.75</v>
      </c>
      <c r="T6293" s="3">
        <f>( (L6293-(L6293*Q6293))*O6293)</f>
        <v>87.26400000000001</v>
      </c>
    </row>
    <row r="6294" spans="1:20" x14ac:dyDescent="0.25">
      <c r="A6294" t="s">
        <v>67</v>
      </c>
      <c r="B6294" t="s">
        <v>49</v>
      </c>
      <c r="C6294" t="s">
        <v>20</v>
      </c>
      <c r="D6294" t="s">
        <v>57</v>
      </c>
      <c r="E6294" t="s">
        <v>29</v>
      </c>
      <c r="F6294" s="9">
        <v>94109</v>
      </c>
      <c r="G6294" s="3" t="str">
        <f t="shared" si="490"/>
        <v>United States ,San Francisco ,California, 94109</v>
      </c>
      <c r="H6294" t="s">
        <v>30</v>
      </c>
      <c r="I6294" t="s">
        <v>24</v>
      </c>
      <c r="J6294" t="str">
        <f t="shared" si="491"/>
        <v>West - Furniture</v>
      </c>
      <c r="K6294" t="s">
        <v>38</v>
      </c>
      <c r="L6294">
        <v>25.83</v>
      </c>
      <c r="M6294" s="3">
        <f t="shared" si="492"/>
        <v>26</v>
      </c>
      <c r="N6294" s="3">
        <f t="shared" si="493"/>
        <v>25.83</v>
      </c>
      <c r="O6294">
        <v>3</v>
      </c>
      <c r="P6294" s="3">
        <f t="shared" si="494"/>
        <v>8.6666666666666661</v>
      </c>
      <c r="Q6294">
        <v>0</v>
      </c>
      <c r="R6294">
        <v>9.5571000000000002</v>
      </c>
      <c r="S6294" s="3">
        <f>R6294/L6294*100</f>
        <v>37.000000000000007</v>
      </c>
      <c r="T6294" s="3">
        <f>( (L6294-(L6294*Q6294))*O6294)</f>
        <v>77.489999999999995</v>
      </c>
    </row>
    <row r="6295" spans="1:20" x14ac:dyDescent="0.25">
      <c r="A6295" t="s">
        <v>33</v>
      </c>
      <c r="B6295" t="s">
        <v>19</v>
      </c>
      <c r="C6295" t="s">
        <v>20</v>
      </c>
      <c r="D6295" t="s">
        <v>84</v>
      </c>
      <c r="E6295" t="s">
        <v>70</v>
      </c>
      <c r="F6295" s="9">
        <v>60623</v>
      </c>
      <c r="G6295" s="3" t="str">
        <f t="shared" si="490"/>
        <v>United States ,Chicago ,Illinois, 60623</v>
      </c>
      <c r="H6295" t="s">
        <v>52</v>
      </c>
      <c r="I6295" t="s">
        <v>31</v>
      </c>
      <c r="J6295" t="str">
        <f t="shared" si="491"/>
        <v>Central - Office Supplies</v>
      </c>
      <c r="K6295" t="s">
        <v>42</v>
      </c>
      <c r="L6295">
        <v>24.588000000000001</v>
      </c>
      <c r="M6295" s="3">
        <f t="shared" si="492"/>
        <v>25</v>
      </c>
      <c r="N6295" s="3">
        <f t="shared" si="493"/>
        <v>4.9176000000000002</v>
      </c>
      <c r="O6295">
        <v>3</v>
      </c>
      <c r="P6295" s="3">
        <f t="shared" si="494"/>
        <v>8.3333333333333339</v>
      </c>
      <c r="Q6295">
        <v>0.8</v>
      </c>
      <c r="R6295">
        <v>-38.111400000000003</v>
      </c>
      <c r="S6295" s="3">
        <f>R6295/L6295*100</f>
        <v>-155</v>
      </c>
      <c r="T6295" s="3">
        <f>( (L6295-(L6295*Q6295))*O6295)</f>
        <v>14.752800000000001</v>
      </c>
    </row>
    <row r="6296" spans="1:20" x14ac:dyDescent="0.25">
      <c r="A6296" t="s">
        <v>33</v>
      </c>
      <c r="B6296" t="s">
        <v>19</v>
      </c>
      <c r="C6296" t="s">
        <v>20</v>
      </c>
      <c r="D6296" t="s">
        <v>84</v>
      </c>
      <c r="E6296" t="s">
        <v>70</v>
      </c>
      <c r="F6296" s="9">
        <v>60623</v>
      </c>
      <c r="G6296" s="3" t="str">
        <f t="shared" si="490"/>
        <v>United States ,Chicago ,Illinois, 60623</v>
      </c>
      <c r="H6296" t="s">
        <v>52</v>
      </c>
      <c r="I6296" t="s">
        <v>31</v>
      </c>
      <c r="J6296" t="str">
        <f t="shared" si="491"/>
        <v>Central - Office Supplies</v>
      </c>
      <c r="K6296" t="s">
        <v>65</v>
      </c>
      <c r="L6296">
        <v>13.984</v>
      </c>
      <c r="M6296" s="3">
        <f t="shared" si="492"/>
        <v>14</v>
      </c>
      <c r="N6296" s="3">
        <f t="shared" si="493"/>
        <v>11.187200000000001</v>
      </c>
      <c r="O6296">
        <v>2</v>
      </c>
      <c r="P6296" s="3">
        <f t="shared" si="494"/>
        <v>7</v>
      </c>
      <c r="Q6296">
        <v>0.2</v>
      </c>
      <c r="R6296">
        <v>4.7195999999999998</v>
      </c>
      <c r="S6296" s="3">
        <f>R6296/L6296*100</f>
        <v>33.75</v>
      </c>
      <c r="T6296" s="3">
        <f>( (L6296-(L6296*Q6296))*O6296)</f>
        <v>22.374400000000001</v>
      </c>
    </row>
    <row r="6297" spans="1:20" x14ac:dyDescent="0.25">
      <c r="A6297" t="s">
        <v>33</v>
      </c>
      <c r="B6297" t="s">
        <v>19</v>
      </c>
      <c r="C6297" t="s">
        <v>20</v>
      </c>
      <c r="D6297" t="s">
        <v>140</v>
      </c>
      <c r="E6297" t="s">
        <v>51</v>
      </c>
      <c r="F6297" s="9">
        <v>75220</v>
      </c>
      <c r="G6297" s="3" t="str">
        <f t="shared" si="490"/>
        <v>United States ,Dallas ,Texas, 75220</v>
      </c>
      <c r="H6297" t="s">
        <v>52</v>
      </c>
      <c r="I6297" t="s">
        <v>40</v>
      </c>
      <c r="J6297" t="str">
        <f t="shared" si="491"/>
        <v>Central - Technology</v>
      </c>
      <c r="K6297" t="s">
        <v>41</v>
      </c>
      <c r="L6297">
        <v>195.96</v>
      </c>
      <c r="M6297" s="3">
        <f t="shared" si="492"/>
        <v>196</v>
      </c>
      <c r="N6297" s="3">
        <f t="shared" si="493"/>
        <v>156.768</v>
      </c>
      <c r="O6297">
        <v>5</v>
      </c>
      <c r="P6297" s="3">
        <f t="shared" si="494"/>
        <v>39.200000000000003</v>
      </c>
      <c r="Q6297">
        <v>0.2</v>
      </c>
      <c r="R6297">
        <v>19.596</v>
      </c>
      <c r="S6297" s="3">
        <f>R6297/L6297*100</f>
        <v>10</v>
      </c>
      <c r="T6297" s="3">
        <f>( (L6297-(L6297*Q6297))*O6297)</f>
        <v>783.84</v>
      </c>
    </row>
    <row r="6298" spans="1:20" x14ac:dyDescent="0.25">
      <c r="A6298" t="s">
        <v>18</v>
      </c>
      <c r="B6298" t="s">
        <v>49</v>
      </c>
      <c r="C6298" t="s">
        <v>20</v>
      </c>
      <c r="D6298" t="s">
        <v>425</v>
      </c>
      <c r="E6298" t="s">
        <v>51</v>
      </c>
      <c r="F6298" s="9">
        <v>78415</v>
      </c>
      <c r="G6298" s="3" t="str">
        <f t="shared" si="490"/>
        <v>United States ,Corpus Christi ,Texas, 78415</v>
      </c>
      <c r="H6298" t="s">
        <v>52</v>
      </c>
      <c r="I6298" t="s">
        <v>31</v>
      </c>
      <c r="J6298" t="str">
        <f t="shared" si="491"/>
        <v>Central - Office Supplies</v>
      </c>
      <c r="K6298" t="s">
        <v>46</v>
      </c>
      <c r="L6298">
        <v>74.352000000000004</v>
      </c>
      <c r="M6298" s="3">
        <f t="shared" si="492"/>
        <v>74</v>
      </c>
      <c r="N6298" s="3">
        <f t="shared" si="493"/>
        <v>59.4816</v>
      </c>
      <c r="O6298">
        <v>3</v>
      </c>
      <c r="P6298" s="3">
        <f t="shared" si="494"/>
        <v>24.666666666666668</v>
      </c>
      <c r="Q6298">
        <v>0.2</v>
      </c>
      <c r="R6298">
        <v>23.234999999999999</v>
      </c>
      <c r="S6298" s="3">
        <f>R6298/L6298*100</f>
        <v>31.25</v>
      </c>
      <c r="T6298" s="3">
        <f>( (L6298-(L6298*Q6298))*O6298)</f>
        <v>178.44479999999999</v>
      </c>
    </row>
    <row r="6299" spans="1:20" x14ac:dyDescent="0.25">
      <c r="A6299" t="s">
        <v>173</v>
      </c>
      <c r="B6299" t="s">
        <v>19</v>
      </c>
      <c r="C6299" t="s">
        <v>20</v>
      </c>
      <c r="D6299" t="s">
        <v>80</v>
      </c>
      <c r="E6299" t="s">
        <v>81</v>
      </c>
      <c r="F6299" s="9">
        <v>10035</v>
      </c>
      <c r="G6299" s="3" t="str">
        <f t="shared" si="490"/>
        <v>United States ,New York City ,New York, 10035</v>
      </c>
      <c r="H6299" t="s">
        <v>62</v>
      </c>
      <c r="I6299" t="s">
        <v>31</v>
      </c>
      <c r="J6299" t="str">
        <f t="shared" si="491"/>
        <v>East - Office Supplies</v>
      </c>
      <c r="K6299" t="s">
        <v>46</v>
      </c>
      <c r="L6299">
        <v>6.68</v>
      </c>
      <c r="M6299" s="3">
        <f t="shared" si="492"/>
        <v>7</v>
      </c>
      <c r="N6299" s="3">
        <f t="shared" si="493"/>
        <v>6.68</v>
      </c>
      <c r="O6299">
        <v>1</v>
      </c>
      <c r="P6299" s="3">
        <f t="shared" si="494"/>
        <v>7</v>
      </c>
      <c r="Q6299">
        <v>0</v>
      </c>
      <c r="R6299">
        <v>3.2063999999999999</v>
      </c>
      <c r="S6299" s="3">
        <f>R6299/L6299*100</f>
        <v>48</v>
      </c>
      <c r="T6299" s="3">
        <f>( (L6299-(L6299*Q6299))*O6299)</f>
        <v>6.68</v>
      </c>
    </row>
    <row r="6300" spans="1:20" x14ac:dyDescent="0.25">
      <c r="A6300" t="s">
        <v>18</v>
      </c>
      <c r="B6300" t="s">
        <v>27</v>
      </c>
      <c r="C6300" t="s">
        <v>20</v>
      </c>
      <c r="D6300" t="s">
        <v>571</v>
      </c>
      <c r="E6300" t="s">
        <v>100</v>
      </c>
      <c r="F6300" s="9">
        <v>97405</v>
      </c>
      <c r="G6300" s="3" t="str">
        <f t="shared" si="490"/>
        <v>United States ,Eugene ,Oregon, 97405</v>
      </c>
      <c r="H6300" t="s">
        <v>30</v>
      </c>
      <c r="I6300" t="s">
        <v>31</v>
      </c>
      <c r="J6300" t="str">
        <f t="shared" si="491"/>
        <v>West - Office Supplies</v>
      </c>
      <c r="K6300" t="s">
        <v>115</v>
      </c>
      <c r="L6300">
        <v>17.584</v>
      </c>
      <c r="M6300" s="3">
        <f t="shared" si="492"/>
        <v>18</v>
      </c>
      <c r="N6300" s="3">
        <f t="shared" si="493"/>
        <v>14.0672</v>
      </c>
      <c r="O6300">
        <v>7</v>
      </c>
      <c r="P6300" s="3">
        <f t="shared" si="494"/>
        <v>2.5714285714285716</v>
      </c>
      <c r="Q6300">
        <v>0.2</v>
      </c>
      <c r="R6300">
        <v>-4.1761999999999997</v>
      </c>
      <c r="S6300" s="3">
        <f>R6300/L6300*100</f>
        <v>-23.75</v>
      </c>
      <c r="T6300" s="3">
        <f>( (L6300-(L6300*Q6300))*O6300)</f>
        <v>98.470399999999998</v>
      </c>
    </row>
    <row r="6301" spans="1:20" x14ac:dyDescent="0.25">
      <c r="A6301" t="s">
        <v>18</v>
      </c>
      <c r="B6301" t="s">
        <v>27</v>
      </c>
      <c r="C6301" t="s">
        <v>20</v>
      </c>
      <c r="D6301" t="s">
        <v>571</v>
      </c>
      <c r="E6301" t="s">
        <v>100</v>
      </c>
      <c r="F6301" s="9">
        <v>97405</v>
      </c>
      <c r="G6301" s="3" t="str">
        <f t="shared" si="490"/>
        <v>United States ,Eugene ,Oregon, 97405</v>
      </c>
      <c r="H6301" t="s">
        <v>30</v>
      </c>
      <c r="I6301" t="s">
        <v>24</v>
      </c>
      <c r="J6301" t="str">
        <f t="shared" si="491"/>
        <v>West - Furniture</v>
      </c>
      <c r="K6301" t="s">
        <v>26</v>
      </c>
      <c r="L6301">
        <v>104.78400000000001</v>
      </c>
      <c r="M6301" s="3">
        <f t="shared" si="492"/>
        <v>105</v>
      </c>
      <c r="N6301" s="3">
        <f t="shared" si="493"/>
        <v>83.827200000000005</v>
      </c>
      <c r="O6301">
        <v>1</v>
      </c>
      <c r="P6301" s="3">
        <f t="shared" si="494"/>
        <v>105</v>
      </c>
      <c r="Q6301">
        <v>0.2</v>
      </c>
      <c r="R6301">
        <v>-14.4078</v>
      </c>
      <c r="S6301" s="3">
        <f>R6301/L6301*100</f>
        <v>-13.749999999999998</v>
      </c>
      <c r="T6301" s="3">
        <f>( (L6301-(L6301*Q6301))*O6301)</f>
        <v>83.827200000000005</v>
      </c>
    </row>
    <row r="6302" spans="1:20" x14ac:dyDescent="0.25">
      <c r="A6302" t="s">
        <v>18</v>
      </c>
      <c r="B6302" t="s">
        <v>27</v>
      </c>
      <c r="C6302" t="s">
        <v>20</v>
      </c>
      <c r="D6302" t="s">
        <v>571</v>
      </c>
      <c r="E6302" t="s">
        <v>100</v>
      </c>
      <c r="F6302" s="9">
        <v>97405</v>
      </c>
      <c r="G6302" s="3" t="str">
        <f t="shared" si="490"/>
        <v>United States ,Eugene ,Oregon, 97405</v>
      </c>
      <c r="H6302" t="s">
        <v>30</v>
      </c>
      <c r="I6302" t="s">
        <v>31</v>
      </c>
      <c r="J6302" t="str">
        <f t="shared" si="491"/>
        <v>West - Office Supplies</v>
      </c>
      <c r="K6302" t="s">
        <v>46</v>
      </c>
      <c r="L6302">
        <v>47.951999999999998</v>
      </c>
      <c r="M6302" s="3">
        <f t="shared" si="492"/>
        <v>48</v>
      </c>
      <c r="N6302" s="3">
        <f t="shared" si="493"/>
        <v>38.361599999999996</v>
      </c>
      <c r="O6302">
        <v>3</v>
      </c>
      <c r="P6302" s="3">
        <f t="shared" si="494"/>
        <v>16</v>
      </c>
      <c r="Q6302">
        <v>0.2</v>
      </c>
      <c r="R6302">
        <v>16.783200000000001</v>
      </c>
      <c r="S6302" s="3">
        <f>R6302/L6302*100</f>
        <v>35</v>
      </c>
      <c r="T6302" s="3">
        <f>( (L6302-(L6302*Q6302))*O6302)</f>
        <v>115.08479999999999</v>
      </c>
    </row>
    <row r="6303" spans="1:20" x14ac:dyDescent="0.25">
      <c r="A6303" t="s">
        <v>18</v>
      </c>
      <c r="B6303" t="s">
        <v>27</v>
      </c>
      <c r="C6303" t="s">
        <v>20</v>
      </c>
      <c r="D6303" t="s">
        <v>571</v>
      </c>
      <c r="E6303" t="s">
        <v>100</v>
      </c>
      <c r="F6303" s="9">
        <v>97405</v>
      </c>
      <c r="G6303" s="3" t="str">
        <f t="shared" si="490"/>
        <v>United States ,Eugene ,Oregon, 97405</v>
      </c>
      <c r="H6303" t="s">
        <v>30</v>
      </c>
      <c r="I6303" t="s">
        <v>24</v>
      </c>
      <c r="J6303" t="str">
        <f t="shared" si="491"/>
        <v>West - Furniture</v>
      </c>
      <c r="K6303" t="s">
        <v>26</v>
      </c>
      <c r="L6303">
        <v>650.35199999999998</v>
      </c>
      <c r="M6303" s="3">
        <f t="shared" si="492"/>
        <v>650</v>
      </c>
      <c r="N6303" s="3">
        <f t="shared" si="493"/>
        <v>520.28160000000003</v>
      </c>
      <c r="O6303">
        <v>3</v>
      </c>
      <c r="P6303" s="3">
        <f t="shared" si="494"/>
        <v>216.66666666666666</v>
      </c>
      <c r="Q6303">
        <v>0.2</v>
      </c>
      <c r="R6303">
        <v>-97.552800000000005</v>
      </c>
      <c r="S6303" s="3">
        <f>R6303/L6303*100</f>
        <v>-15.000000000000002</v>
      </c>
      <c r="T6303" s="3">
        <f>( (L6303-(L6303*Q6303))*O6303)</f>
        <v>1560.8448000000001</v>
      </c>
    </row>
    <row r="6304" spans="1:20" x14ac:dyDescent="0.25">
      <c r="A6304" t="s">
        <v>18</v>
      </c>
      <c r="B6304" t="s">
        <v>27</v>
      </c>
      <c r="C6304" t="s">
        <v>20</v>
      </c>
      <c r="D6304" t="s">
        <v>571</v>
      </c>
      <c r="E6304" t="s">
        <v>100</v>
      </c>
      <c r="F6304" s="9">
        <v>97405</v>
      </c>
      <c r="G6304" s="3" t="str">
        <f t="shared" si="490"/>
        <v>United States ,Eugene ,Oregon, 97405</v>
      </c>
      <c r="H6304" t="s">
        <v>30</v>
      </c>
      <c r="I6304" t="s">
        <v>31</v>
      </c>
      <c r="J6304" t="str">
        <f t="shared" si="491"/>
        <v>West - Office Supplies</v>
      </c>
      <c r="K6304" t="s">
        <v>32</v>
      </c>
      <c r="L6304">
        <v>629.18399999999997</v>
      </c>
      <c r="M6304" s="3">
        <f t="shared" si="492"/>
        <v>629</v>
      </c>
      <c r="N6304" s="3">
        <f t="shared" si="493"/>
        <v>503.34719999999999</v>
      </c>
      <c r="O6304">
        <v>8</v>
      </c>
      <c r="P6304" s="3">
        <f t="shared" si="494"/>
        <v>78.625</v>
      </c>
      <c r="Q6304">
        <v>0.2</v>
      </c>
      <c r="R6304">
        <v>228.07919999999999</v>
      </c>
      <c r="S6304" s="3">
        <f>R6304/L6304*100</f>
        <v>36.25</v>
      </c>
      <c r="T6304" s="3">
        <f>( (L6304-(L6304*Q6304))*O6304)</f>
        <v>4026.7775999999999</v>
      </c>
    </row>
    <row r="6305" spans="1:20" x14ac:dyDescent="0.25">
      <c r="A6305" t="s">
        <v>18</v>
      </c>
      <c r="B6305" t="s">
        <v>27</v>
      </c>
      <c r="C6305" t="s">
        <v>20</v>
      </c>
      <c r="D6305" t="s">
        <v>571</v>
      </c>
      <c r="E6305" t="s">
        <v>100</v>
      </c>
      <c r="F6305" s="9">
        <v>97405</v>
      </c>
      <c r="G6305" s="3" t="str">
        <f t="shared" si="490"/>
        <v>United States ,Eugene ,Oregon, 97405</v>
      </c>
      <c r="H6305" t="s">
        <v>30</v>
      </c>
      <c r="I6305" t="s">
        <v>31</v>
      </c>
      <c r="J6305" t="str">
        <f t="shared" si="491"/>
        <v>West - Office Supplies</v>
      </c>
      <c r="K6305" t="s">
        <v>46</v>
      </c>
      <c r="L6305">
        <v>15.176</v>
      </c>
      <c r="M6305" s="3">
        <f t="shared" si="492"/>
        <v>15</v>
      </c>
      <c r="N6305" s="3">
        <f t="shared" si="493"/>
        <v>12.1408</v>
      </c>
      <c r="O6305">
        <v>1</v>
      </c>
      <c r="P6305" s="3">
        <f t="shared" si="494"/>
        <v>15</v>
      </c>
      <c r="Q6305">
        <v>0.2</v>
      </c>
      <c r="R6305">
        <v>5.3116000000000003</v>
      </c>
      <c r="S6305" s="3">
        <f>R6305/L6305*100</f>
        <v>35</v>
      </c>
      <c r="T6305" s="3">
        <f>( (L6305-(L6305*Q6305))*O6305)</f>
        <v>12.1408</v>
      </c>
    </row>
    <row r="6306" spans="1:20" x14ac:dyDescent="0.25">
      <c r="A6306" t="s">
        <v>33</v>
      </c>
      <c r="B6306" t="s">
        <v>19</v>
      </c>
      <c r="C6306" t="s">
        <v>20</v>
      </c>
      <c r="D6306" t="s">
        <v>572</v>
      </c>
      <c r="E6306" t="s">
        <v>29</v>
      </c>
      <c r="F6306" s="9">
        <v>93030</v>
      </c>
      <c r="G6306" s="3" t="str">
        <f t="shared" si="490"/>
        <v>United States ,Oxnard ,California, 93030</v>
      </c>
      <c r="H6306" t="s">
        <v>30</v>
      </c>
      <c r="I6306" t="s">
        <v>24</v>
      </c>
      <c r="J6306" t="str">
        <f t="shared" si="491"/>
        <v>West - Furniture</v>
      </c>
      <c r="K6306" t="s">
        <v>38</v>
      </c>
      <c r="L6306">
        <v>127.95</v>
      </c>
      <c r="M6306" s="3">
        <f t="shared" si="492"/>
        <v>128</v>
      </c>
      <c r="N6306" s="3">
        <f t="shared" si="493"/>
        <v>127.95</v>
      </c>
      <c r="O6306">
        <v>3</v>
      </c>
      <c r="P6306" s="3">
        <f t="shared" si="494"/>
        <v>42.666666666666664</v>
      </c>
      <c r="Q6306">
        <v>0</v>
      </c>
      <c r="R6306">
        <v>21.7515</v>
      </c>
      <c r="S6306" s="3">
        <f>R6306/L6306*100</f>
        <v>17</v>
      </c>
      <c r="T6306" s="3">
        <f>( (L6306-(L6306*Q6306))*O6306)</f>
        <v>383.85</v>
      </c>
    </row>
    <row r="6307" spans="1:20" x14ac:dyDescent="0.25">
      <c r="A6307" t="s">
        <v>33</v>
      </c>
      <c r="B6307" t="s">
        <v>27</v>
      </c>
      <c r="C6307" t="s">
        <v>20</v>
      </c>
      <c r="D6307" t="s">
        <v>131</v>
      </c>
      <c r="E6307" t="s">
        <v>132</v>
      </c>
      <c r="F6307" s="9">
        <v>6824</v>
      </c>
      <c r="G6307" s="3" t="str">
        <f t="shared" si="490"/>
        <v>United States ,Fairfield ,Connecticut, 6824</v>
      </c>
      <c r="H6307" t="s">
        <v>62</v>
      </c>
      <c r="I6307" t="s">
        <v>31</v>
      </c>
      <c r="J6307" t="str">
        <f t="shared" si="491"/>
        <v>East - Office Supplies</v>
      </c>
      <c r="K6307" t="s">
        <v>37</v>
      </c>
      <c r="L6307">
        <v>579.51</v>
      </c>
      <c r="M6307" s="3">
        <f t="shared" si="492"/>
        <v>580</v>
      </c>
      <c r="N6307" s="3">
        <f t="shared" si="493"/>
        <v>579.51</v>
      </c>
      <c r="O6307">
        <v>3</v>
      </c>
      <c r="P6307" s="3">
        <f t="shared" si="494"/>
        <v>193.33333333333334</v>
      </c>
      <c r="Q6307">
        <v>0</v>
      </c>
      <c r="R6307">
        <v>81.131399999999999</v>
      </c>
      <c r="S6307" s="3">
        <f>R6307/L6307*100</f>
        <v>14.000000000000002</v>
      </c>
      <c r="T6307" s="3">
        <f>( (L6307-(L6307*Q6307))*O6307)</f>
        <v>1738.53</v>
      </c>
    </row>
    <row r="6308" spans="1:20" x14ac:dyDescent="0.25">
      <c r="A6308" t="s">
        <v>33</v>
      </c>
      <c r="B6308" t="s">
        <v>27</v>
      </c>
      <c r="C6308" t="s">
        <v>20</v>
      </c>
      <c r="D6308" t="s">
        <v>131</v>
      </c>
      <c r="E6308" t="s">
        <v>132</v>
      </c>
      <c r="F6308" s="9">
        <v>6824</v>
      </c>
      <c r="G6308" s="3" t="str">
        <f t="shared" si="490"/>
        <v>United States ,Fairfield ,Connecticut, 6824</v>
      </c>
      <c r="H6308" t="s">
        <v>62</v>
      </c>
      <c r="I6308" t="s">
        <v>40</v>
      </c>
      <c r="J6308" t="str">
        <f t="shared" si="491"/>
        <v>East - Technology</v>
      </c>
      <c r="K6308" t="s">
        <v>41</v>
      </c>
      <c r="L6308">
        <v>14.99</v>
      </c>
      <c r="M6308" s="3">
        <f t="shared" si="492"/>
        <v>15</v>
      </c>
      <c r="N6308" s="3">
        <f t="shared" si="493"/>
        <v>14.99</v>
      </c>
      <c r="O6308">
        <v>1</v>
      </c>
      <c r="P6308" s="3">
        <f t="shared" si="494"/>
        <v>15</v>
      </c>
      <c r="Q6308">
        <v>0</v>
      </c>
      <c r="R6308">
        <v>7.3451000000000004</v>
      </c>
      <c r="S6308" s="3">
        <f>R6308/L6308*100</f>
        <v>49.000000000000007</v>
      </c>
      <c r="T6308" s="3">
        <f>( (L6308-(L6308*Q6308))*O6308)</f>
        <v>14.99</v>
      </c>
    </row>
    <row r="6309" spans="1:20" x14ac:dyDescent="0.25">
      <c r="A6309" t="s">
        <v>33</v>
      </c>
      <c r="B6309" t="s">
        <v>27</v>
      </c>
      <c r="C6309" t="s">
        <v>20</v>
      </c>
      <c r="D6309" t="s">
        <v>89</v>
      </c>
      <c r="E6309" t="s">
        <v>75</v>
      </c>
      <c r="F6309" s="9">
        <v>49201</v>
      </c>
      <c r="G6309" s="3" t="str">
        <f t="shared" si="490"/>
        <v>United States ,Jackson ,Michigan, 49201</v>
      </c>
      <c r="H6309" t="s">
        <v>52</v>
      </c>
      <c r="I6309" t="s">
        <v>31</v>
      </c>
      <c r="J6309" t="str">
        <f t="shared" si="491"/>
        <v>Central - Office Supplies</v>
      </c>
      <c r="K6309" t="s">
        <v>39</v>
      </c>
      <c r="L6309">
        <v>151.91999999999999</v>
      </c>
      <c r="M6309" s="3">
        <f t="shared" si="492"/>
        <v>152</v>
      </c>
      <c r="N6309" s="3">
        <f t="shared" si="493"/>
        <v>151.91999999999999</v>
      </c>
      <c r="O6309">
        <v>4</v>
      </c>
      <c r="P6309" s="3">
        <f t="shared" si="494"/>
        <v>38</v>
      </c>
      <c r="Q6309">
        <v>0</v>
      </c>
      <c r="R6309">
        <v>45.576000000000001</v>
      </c>
      <c r="S6309" s="3">
        <f>R6309/L6309*100</f>
        <v>30.000000000000004</v>
      </c>
      <c r="T6309" s="3">
        <f>( (L6309-(L6309*Q6309))*O6309)</f>
        <v>607.67999999999995</v>
      </c>
    </row>
    <row r="6310" spans="1:20" x14ac:dyDescent="0.25">
      <c r="A6310" t="s">
        <v>33</v>
      </c>
      <c r="B6310" t="s">
        <v>27</v>
      </c>
      <c r="C6310" t="s">
        <v>20</v>
      </c>
      <c r="D6310" t="s">
        <v>89</v>
      </c>
      <c r="E6310" t="s">
        <v>75</v>
      </c>
      <c r="F6310" s="9">
        <v>49201</v>
      </c>
      <c r="G6310" s="3" t="str">
        <f t="shared" si="490"/>
        <v>United States ,Jackson ,Michigan, 49201</v>
      </c>
      <c r="H6310" t="s">
        <v>52</v>
      </c>
      <c r="I6310" t="s">
        <v>31</v>
      </c>
      <c r="J6310" t="str">
        <f t="shared" si="491"/>
        <v>Central - Office Supplies</v>
      </c>
      <c r="K6310" t="s">
        <v>32</v>
      </c>
      <c r="L6310">
        <v>196.62</v>
      </c>
      <c r="M6310" s="3">
        <f t="shared" si="492"/>
        <v>197</v>
      </c>
      <c r="N6310" s="3">
        <f t="shared" si="493"/>
        <v>196.62</v>
      </c>
      <c r="O6310">
        <v>2</v>
      </c>
      <c r="P6310" s="3">
        <f t="shared" si="494"/>
        <v>98.5</v>
      </c>
      <c r="Q6310">
        <v>0</v>
      </c>
      <c r="R6310">
        <v>96.343800000000002</v>
      </c>
      <c r="S6310" s="3">
        <f>R6310/L6310*100</f>
        <v>49</v>
      </c>
      <c r="T6310" s="3">
        <f>( (L6310-(L6310*Q6310))*O6310)</f>
        <v>393.24</v>
      </c>
    </row>
    <row r="6311" spans="1:20" x14ac:dyDescent="0.25">
      <c r="A6311" t="s">
        <v>33</v>
      </c>
      <c r="B6311" t="s">
        <v>27</v>
      </c>
      <c r="C6311" t="s">
        <v>20</v>
      </c>
      <c r="D6311" t="s">
        <v>89</v>
      </c>
      <c r="E6311" t="s">
        <v>75</v>
      </c>
      <c r="F6311" s="9">
        <v>49201</v>
      </c>
      <c r="G6311" s="3" t="str">
        <f t="shared" si="490"/>
        <v>United States ,Jackson ,Michigan, 49201</v>
      </c>
      <c r="H6311" t="s">
        <v>52</v>
      </c>
      <c r="I6311" t="s">
        <v>31</v>
      </c>
      <c r="J6311" t="str">
        <f t="shared" si="491"/>
        <v>Central - Office Supplies</v>
      </c>
      <c r="K6311" t="s">
        <v>46</v>
      </c>
      <c r="L6311">
        <v>144.12</v>
      </c>
      <c r="M6311" s="3">
        <f t="shared" si="492"/>
        <v>144</v>
      </c>
      <c r="N6311" s="3">
        <f t="shared" si="493"/>
        <v>144.12</v>
      </c>
      <c r="O6311">
        <v>3</v>
      </c>
      <c r="P6311" s="3">
        <f t="shared" si="494"/>
        <v>48</v>
      </c>
      <c r="Q6311">
        <v>0</v>
      </c>
      <c r="R6311">
        <v>69.177599999999998</v>
      </c>
      <c r="S6311" s="3">
        <f>R6311/L6311*100</f>
        <v>48</v>
      </c>
      <c r="T6311" s="3">
        <f>( (L6311-(L6311*Q6311))*O6311)</f>
        <v>432.36</v>
      </c>
    </row>
    <row r="6312" spans="1:20" x14ac:dyDescent="0.25">
      <c r="A6312" t="s">
        <v>33</v>
      </c>
      <c r="B6312" t="s">
        <v>27</v>
      </c>
      <c r="C6312" t="s">
        <v>20</v>
      </c>
      <c r="D6312" t="s">
        <v>89</v>
      </c>
      <c r="E6312" t="s">
        <v>75</v>
      </c>
      <c r="F6312" s="9">
        <v>49201</v>
      </c>
      <c r="G6312" s="3" t="str">
        <f t="shared" si="490"/>
        <v>United States ,Jackson ,Michigan, 49201</v>
      </c>
      <c r="H6312" t="s">
        <v>52</v>
      </c>
      <c r="I6312" t="s">
        <v>31</v>
      </c>
      <c r="J6312" t="str">
        <f t="shared" si="491"/>
        <v>Central - Office Supplies</v>
      </c>
      <c r="K6312" t="s">
        <v>46</v>
      </c>
      <c r="L6312">
        <v>15.96</v>
      </c>
      <c r="M6312" s="3">
        <f t="shared" si="492"/>
        <v>16</v>
      </c>
      <c r="N6312" s="3">
        <f t="shared" si="493"/>
        <v>15.96</v>
      </c>
      <c r="O6312">
        <v>2</v>
      </c>
      <c r="P6312" s="3">
        <f t="shared" si="494"/>
        <v>8</v>
      </c>
      <c r="Q6312">
        <v>0</v>
      </c>
      <c r="R6312">
        <v>7.98</v>
      </c>
      <c r="S6312" s="3">
        <f>R6312/L6312*100</f>
        <v>50</v>
      </c>
      <c r="T6312" s="3">
        <f>( (L6312-(L6312*Q6312))*O6312)</f>
        <v>31.92</v>
      </c>
    </row>
    <row r="6313" spans="1:20" x14ac:dyDescent="0.25">
      <c r="A6313" t="s">
        <v>18</v>
      </c>
      <c r="B6313" t="s">
        <v>27</v>
      </c>
      <c r="C6313" t="s">
        <v>20</v>
      </c>
      <c r="D6313" t="s">
        <v>319</v>
      </c>
      <c r="E6313" t="s">
        <v>29</v>
      </c>
      <c r="F6313" s="9">
        <v>92677</v>
      </c>
      <c r="G6313" s="3" t="str">
        <f t="shared" si="490"/>
        <v>United States ,Laguna Niguel ,California, 92677</v>
      </c>
      <c r="H6313" t="s">
        <v>30</v>
      </c>
      <c r="I6313" t="s">
        <v>40</v>
      </c>
      <c r="J6313" t="str">
        <f t="shared" si="491"/>
        <v>West - Technology</v>
      </c>
      <c r="K6313" t="s">
        <v>41</v>
      </c>
      <c r="L6313">
        <v>39.96</v>
      </c>
      <c r="M6313" s="3">
        <f t="shared" si="492"/>
        <v>40</v>
      </c>
      <c r="N6313" s="3">
        <f t="shared" si="493"/>
        <v>31.968</v>
      </c>
      <c r="O6313">
        <v>5</v>
      </c>
      <c r="P6313" s="3">
        <f t="shared" si="494"/>
        <v>8</v>
      </c>
      <c r="Q6313">
        <v>0.2</v>
      </c>
      <c r="R6313">
        <v>3.4965000000000002</v>
      </c>
      <c r="S6313" s="3">
        <f>R6313/L6313*100</f>
        <v>8.75</v>
      </c>
      <c r="T6313" s="3">
        <f>( (L6313-(L6313*Q6313))*O6313)</f>
        <v>159.84</v>
      </c>
    </row>
    <row r="6314" spans="1:20" x14ac:dyDescent="0.25">
      <c r="A6314" t="s">
        <v>18</v>
      </c>
      <c r="B6314" t="s">
        <v>27</v>
      </c>
      <c r="C6314" t="s">
        <v>20</v>
      </c>
      <c r="D6314" t="s">
        <v>319</v>
      </c>
      <c r="E6314" t="s">
        <v>29</v>
      </c>
      <c r="F6314" s="9">
        <v>92677</v>
      </c>
      <c r="G6314" s="3" t="str">
        <f t="shared" si="490"/>
        <v>United States ,Laguna Niguel ,California, 92677</v>
      </c>
      <c r="H6314" t="s">
        <v>30</v>
      </c>
      <c r="I6314" t="s">
        <v>31</v>
      </c>
      <c r="J6314" t="str">
        <f t="shared" si="491"/>
        <v>West - Office Supplies</v>
      </c>
      <c r="K6314" t="s">
        <v>46</v>
      </c>
      <c r="L6314">
        <v>34.08</v>
      </c>
      <c r="M6314" s="3">
        <f t="shared" si="492"/>
        <v>34</v>
      </c>
      <c r="N6314" s="3">
        <f t="shared" si="493"/>
        <v>34.08</v>
      </c>
      <c r="O6314">
        <v>6</v>
      </c>
      <c r="P6314" s="3">
        <f t="shared" si="494"/>
        <v>5.666666666666667</v>
      </c>
      <c r="Q6314">
        <v>0</v>
      </c>
      <c r="R6314">
        <v>15.336</v>
      </c>
      <c r="S6314" s="3">
        <f>R6314/L6314*100</f>
        <v>45</v>
      </c>
      <c r="T6314" s="3">
        <f>( (L6314-(L6314*Q6314))*O6314)</f>
        <v>204.48</v>
      </c>
    </row>
    <row r="6315" spans="1:20" x14ac:dyDescent="0.25">
      <c r="A6315" t="s">
        <v>33</v>
      </c>
      <c r="B6315" t="s">
        <v>27</v>
      </c>
      <c r="C6315" t="s">
        <v>20</v>
      </c>
      <c r="D6315" t="s">
        <v>194</v>
      </c>
      <c r="E6315" t="s">
        <v>35</v>
      </c>
      <c r="F6315" s="9">
        <v>32216</v>
      </c>
      <c r="G6315" s="3" t="str">
        <f t="shared" si="490"/>
        <v>United States ,Jacksonville ,Florida, 32216</v>
      </c>
      <c r="H6315" t="s">
        <v>23</v>
      </c>
      <c r="I6315" t="s">
        <v>31</v>
      </c>
      <c r="J6315" t="str">
        <f t="shared" si="491"/>
        <v>South - Office Supplies</v>
      </c>
      <c r="K6315" t="s">
        <v>46</v>
      </c>
      <c r="L6315">
        <v>10.368</v>
      </c>
      <c r="M6315" s="3">
        <f t="shared" si="492"/>
        <v>10</v>
      </c>
      <c r="N6315" s="3">
        <f t="shared" si="493"/>
        <v>8.2943999999999996</v>
      </c>
      <c r="O6315">
        <v>2</v>
      </c>
      <c r="P6315" s="3">
        <f t="shared" si="494"/>
        <v>5</v>
      </c>
      <c r="Q6315">
        <v>0.2</v>
      </c>
      <c r="R6315">
        <v>3.6288</v>
      </c>
      <c r="S6315" s="3">
        <f>R6315/L6315*100</f>
        <v>35</v>
      </c>
      <c r="T6315" s="3">
        <f>( (L6315-(L6315*Q6315))*O6315)</f>
        <v>16.588799999999999</v>
      </c>
    </row>
    <row r="6316" spans="1:20" x14ac:dyDescent="0.25">
      <c r="A6316" t="s">
        <v>33</v>
      </c>
      <c r="B6316" t="s">
        <v>27</v>
      </c>
      <c r="C6316" t="s">
        <v>20</v>
      </c>
      <c r="D6316" t="s">
        <v>233</v>
      </c>
      <c r="E6316" t="s">
        <v>81</v>
      </c>
      <c r="F6316" s="9">
        <v>10550</v>
      </c>
      <c r="G6316" s="3" t="str">
        <f t="shared" si="490"/>
        <v>United States ,Mount Vernon ,New York, 10550</v>
      </c>
      <c r="H6316" t="s">
        <v>62</v>
      </c>
      <c r="I6316" t="s">
        <v>31</v>
      </c>
      <c r="J6316" t="str">
        <f t="shared" si="491"/>
        <v>East - Office Supplies</v>
      </c>
      <c r="K6316" t="s">
        <v>42</v>
      </c>
      <c r="L6316">
        <v>7.7519999999999998</v>
      </c>
      <c r="M6316" s="3">
        <f t="shared" si="492"/>
        <v>8</v>
      </c>
      <c r="N6316" s="3">
        <f t="shared" si="493"/>
        <v>6.2016</v>
      </c>
      <c r="O6316">
        <v>3</v>
      </c>
      <c r="P6316" s="3">
        <f t="shared" si="494"/>
        <v>2.6666666666666665</v>
      </c>
      <c r="Q6316">
        <v>0.2</v>
      </c>
      <c r="R6316">
        <v>2.8100999999999998</v>
      </c>
      <c r="S6316" s="3">
        <f>R6316/L6316*100</f>
        <v>36.25</v>
      </c>
      <c r="T6316" s="3">
        <f>( (L6316-(L6316*Q6316))*O6316)</f>
        <v>18.604800000000001</v>
      </c>
    </row>
    <row r="6317" spans="1:20" x14ac:dyDescent="0.25">
      <c r="A6317" t="s">
        <v>18</v>
      </c>
      <c r="B6317" t="s">
        <v>49</v>
      </c>
      <c r="C6317" t="s">
        <v>20</v>
      </c>
      <c r="D6317" t="s">
        <v>390</v>
      </c>
      <c r="E6317" t="s">
        <v>75</v>
      </c>
      <c r="F6317" s="9">
        <v>48640</v>
      </c>
      <c r="G6317" s="3" t="str">
        <f t="shared" si="490"/>
        <v>United States ,Midland ,Michigan, 48640</v>
      </c>
      <c r="H6317" t="s">
        <v>52</v>
      </c>
      <c r="I6317" t="s">
        <v>31</v>
      </c>
      <c r="J6317" t="str">
        <f t="shared" si="491"/>
        <v>Central - Office Supplies</v>
      </c>
      <c r="K6317" t="s">
        <v>65</v>
      </c>
      <c r="L6317">
        <v>15.28</v>
      </c>
      <c r="M6317" s="3">
        <f t="shared" si="492"/>
        <v>15</v>
      </c>
      <c r="N6317" s="3">
        <f t="shared" si="493"/>
        <v>15.28</v>
      </c>
      <c r="O6317">
        <v>2</v>
      </c>
      <c r="P6317" s="3">
        <f t="shared" si="494"/>
        <v>7.5</v>
      </c>
      <c r="Q6317">
        <v>0</v>
      </c>
      <c r="R6317">
        <v>7.4871999999999996</v>
      </c>
      <c r="S6317" s="3">
        <f>R6317/L6317*100</f>
        <v>49</v>
      </c>
      <c r="T6317" s="3">
        <f>( (L6317-(L6317*Q6317))*O6317)</f>
        <v>30.56</v>
      </c>
    </row>
    <row r="6318" spans="1:20" x14ac:dyDescent="0.25">
      <c r="A6318" t="s">
        <v>33</v>
      </c>
      <c r="B6318" t="s">
        <v>19</v>
      </c>
      <c r="C6318" t="s">
        <v>20</v>
      </c>
      <c r="D6318" t="s">
        <v>119</v>
      </c>
      <c r="E6318" t="s">
        <v>77</v>
      </c>
      <c r="F6318" s="9">
        <v>19711</v>
      </c>
      <c r="G6318" s="3" t="str">
        <f t="shared" si="490"/>
        <v>United States ,Newark ,Delaware, 19711</v>
      </c>
      <c r="H6318" t="s">
        <v>62</v>
      </c>
      <c r="I6318" t="s">
        <v>40</v>
      </c>
      <c r="J6318" t="str">
        <f t="shared" si="491"/>
        <v>East - Technology</v>
      </c>
      <c r="K6318" t="s">
        <v>128</v>
      </c>
      <c r="L6318">
        <v>65.97</v>
      </c>
      <c r="M6318" s="3">
        <f t="shared" si="492"/>
        <v>66</v>
      </c>
      <c r="N6318" s="3">
        <f t="shared" si="493"/>
        <v>65.97</v>
      </c>
      <c r="O6318">
        <v>3</v>
      </c>
      <c r="P6318" s="3">
        <f t="shared" si="494"/>
        <v>22</v>
      </c>
      <c r="Q6318">
        <v>0</v>
      </c>
      <c r="R6318">
        <v>31.0059</v>
      </c>
      <c r="S6318" s="3">
        <f>R6318/L6318*100</f>
        <v>47</v>
      </c>
      <c r="T6318" s="3">
        <f>( (L6318-(L6318*Q6318))*O6318)</f>
        <v>197.91</v>
      </c>
    </row>
    <row r="6319" spans="1:20" x14ac:dyDescent="0.25">
      <c r="A6319" t="s">
        <v>33</v>
      </c>
      <c r="B6319" t="s">
        <v>27</v>
      </c>
      <c r="C6319" t="s">
        <v>20</v>
      </c>
      <c r="D6319" t="s">
        <v>57</v>
      </c>
      <c r="E6319" t="s">
        <v>29</v>
      </c>
      <c r="F6319" s="9">
        <v>94109</v>
      </c>
      <c r="G6319" s="3" t="str">
        <f t="shared" si="490"/>
        <v>United States ,San Francisco ,California, 94109</v>
      </c>
      <c r="H6319" t="s">
        <v>30</v>
      </c>
      <c r="I6319" t="s">
        <v>31</v>
      </c>
      <c r="J6319" t="str">
        <f t="shared" si="491"/>
        <v>West - Office Supplies</v>
      </c>
      <c r="K6319" t="s">
        <v>46</v>
      </c>
      <c r="L6319">
        <v>33.4</v>
      </c>
      <c r="M6319" s="3">
        <f t="shared" si="492"/>
        <v>33</v>
      </c>
      <c r="N6319" s="3">
        <f t="shared" si="493"/>
        <v>33.4</v>
      </c>
      <c r="O6319">
        <v>5</v>
      </c>
      <c r="P6319" s="3">
        <f t="shared" si="494"/>
        <v>6.6</v>
      </c>
      <c r="Q6319">
        <v>0</v>
      </c>
      <c r="R6319">
        <v>16.032</v>
      </c>
      <c r="S6319" s="3">
        <f>R6319/L6319*100</f>
        <v>48.000000000000007</v>
      </c>
      <c r="T6319" s="3">
        <f>( (L6319-(L6319*Q6319))*O6319)</f>
        <v>167</v>
      </c>
    </row>
    <row r="6320" spans="1:20" x14ac:dyDescent="0.25">
      <c r="A6320" t="s">
        <v>33</v>
      </c>
      <c r="B6320" t="s">
        <v>27</v>
      </c>
      <c r="C6320" t="s">
        <v>20</v>
      </c>
      <c r="D6320" t="s">
        <v>57</v>
      </c>
      <c r="E6320" t="s">
        <v>29</v>
      </c>
      <c r="F6320" s="9">
        <v>94109</v>
      </c>
      <c r="G6320" s="3" t="str">
        <f t="shared" si="490"/>
        <v>United States ,San Francisco ,California, 94109</v>
      </c>
      <c r="H6320" t="s">
        <v>30</v>
      </c>
      <c r="I6320" t="s">
        <v>31</v>
      </c>
      <c r="J6320" t="str">
        <f t="shared" si="491"/>
        <v>West - Office Supplies</v>
      </c>
      <c r="K6320" t="s">
        <v>65</v>
      </c>
      <c r="L6320">
        <v>210.84</v>
      </c>
      <c r="M6320" s="3">
        <f t="shared" si="492"/>
        <v>211</v>
      </c>
      <c r="N6320" s="3">
        <f t="shared" si="493"/>
        <v>210.84</v>
      </c>
      <c r="O6320">
        <v>4</v>
      </c>
      <c r="P6320" s="3">
        <f t="shared" si="494"/>
        <v>52.75</v>
      </c>
      <c r="Q6320">
        <v>0</v>
      </c>
      <c r="R6320">
        <v>103.3116</v>
      </c>
      <c r="S6320" s="3">
        <f>R6320/L6320*100</f>
        <v>49</v>
      </c>
      <c r="T6320" s="3">
        <f>( (L6320-(L6320*Q6320))*O6320)</f>
        <v>843.36</v>
      </c>
    </row>
    <row r="6321" spans="1:20" x14ac:dyDescent="0.25">
      <c r="A6321" t="s">
        <v>33</v>
      </c>
      <c r="B6321" t="s">
        <v>19</v>
      </c>
      <c r="C6321" t="s">
        <v>20</v>
      </c>
      <c r="D6321" t="s">
        <v>74</v>
      </c>
      <c r="E6321" t="s">
        <v>75</v>
      </c>
      <c r="F6321" s="9">
        <v>48185</v>
      </c>
      <c r="G6321" s="3" t="str">
        <f t="shared" si="490"/>
        <v>United States ,Westland ,Michigan, 48185</v>
      </c>
      <c r="H6321" t="s">
        <v>52</v>
      </c>
      <c r="I6321" t="s">
        <v>31</v>
      </c>
      <c r="J6321" t="str">
        <f t="shared" si="491"/>
        <v>Central - Office Supplies</v>
      </c>
      <c r="K6321" t="s">
        <v>37</v>
      </c>
      <c r="L6321">
        <v>13.98</v>
      </c>
      <c r="M6321" s="3">
        <f t="shared" si="492"/>
        <v>14</v>
      </c>
      <c r="N6321" s="3">
        <f t="shared" si="493"/>
        <v>13.98</v>
      </c>
      <c r="O6321">
        <v>1</v>
      </c>
      <c r="P6321" s="3">
        <f t="shared" si="494"/>
        <v>14</v>
      </c>
      <c r="Q6321">
        <v>0</v>
      </c>
      <c r="R6321">
        <v>4.0541999999999998</v>
      </c>
      <c r="S6321" s="3">
        <f>R6321/L6321*100</f>
        <v>28.999999999999996</v>
      </c>
      <c r="T6321" s="3">
        <f>( (L6321-(L6321*Q6321))*O6321)</f>
        <v>13.98</v>
      </c>
    </row>
    <row r="6322" spans="1:20" x14ac:dyDescent="0.25">
      <c r="A6322" t="s">
        <v>33</v>
      </c>
      <c r="B6322" t="s">
        <v>19</v>
      </c>
      <c r="C6322" t="s">
        <v>20</v>
      </c>
      <c r="D6322" t="s">
        <v>74</v>
      </c>
      <c r="E6322" t="s">
        <v>75</v>
      </c>
      <c r="F6322" s="9">
        <v>48185</v>
      </c>
      <c r="G6322" s="3" t="str">
        <f t="shared" si="490"/>
        <v>United States ,Westland ,Michigan, 48185</v>
      </c>
      <c r="H6322" t="s">
        <v>52</v>
      </c>
      <c r="I6322" t="s">
        <v>24</v>
      </c>
      <c r="J6322" t="str">
        <f t="shared" si="491"/>
        <v>Central - Furniture</v>
      </c>
      <c r="K6322" t="s">
        <v>38</v>
      </c>
      <c r="L6322">
        <v>272.94</v>
      </c>
      <c r="M6322" s="3">
        <f t="shared" si="492"/>
        <v>273</v>
      </c>
      <c r="N6322" s="3">
        <f t="shared" si="493"/>
        <v>272.94</v>
      </c>
      <c r="O6322">
        <v>3</v>
      </c>
      <c r="P6322" s="3">
        <f t="shared" si="494"/>
        <v>91</v>
      </c>
      <c r="Q6322">
        <v>0</v>
      </c>
      <c r="R6322">
        <v>30.023399999999999</v>
      </c>
      <c r="S6322" s="3">
        <f>R6322/L6322*100</f>
        <v>11</v>
      </c>
      <c r="T6322" s="3">
        <f>( (L6322-(L6322*Q6322))*O6322)</f>
        <v>818.81999999999994</v>
      </c>
    </row>
    <row r="6323" spans="1:20" x14ac:dyDescent="0.25">
      <c r="A6323" t="s">
        <v>33</v>
      </c>
      <c r="B6323" t="s">
        <v>19</v>
      </c>
      <c r="C6323" t="s">
        <v>20</v>
      </c>
      <c r="D6323" t="s">
        <v>74</v>
      </c>
      <c r="E6323" t="s">
        <v>75</v>
      </c>
      <c r="F6323" s="9">
        <v>48185</v>
      </c>
      <c r="G6323" s="3" t="str">
        <f t="shared" si="490"/>
        <v>United States ,Westland ,Michigan, 48185</v>
      </c>
      <c r="H6323" t="s">
        <v>52</v>
      </c>
      <c r="I6323" t="s">
        <v>31</v>
      </c>
      <c r="J6323" t="str">
        <f t="shared" si="491"/>
        <v>Central - Office Supplies</v>
      </c>
      <c r="K6323" t="s">
        <v>42</v>
      </c>
      <c r="L6323">
        <v>19.05</v>
      </c>
      <c r="M6323" s="3">
        <f t="shared" si="492"/>
        <v>19</v>
      </c>
      <c r="N6323" s="3">
        <f t="shared" si="493"/>
        <v>19.05</v>
      </c>
      <c r="O6323">
        <v>5</v>
      </c>
      <c r="P6323" s="3">
        <f t="shared" si="494"/>
        <v>3.8</v>
      </c>
      <c r="Q6323">
        <v>0</v>
      </c>
      <c r="R6323">
        <v>8.9535</v>
      </c>
      <c r="S6323" s="3">
        <f>R6323/L6323*100</f>
        <v>47</v>
      </c>
      <c r="T6323" s="3">
        <f>( (L6323-(L6323*Q6323))*O6323)</f>
        <v>95.25</v>
      </c>
    </row>
    <row r="6324" spans="1:20" x14ac:dyDescent="0.25">
      <c r="A6324" t="s">
        <v>33</v>
      </c>
      <c r="B6324" t="s">
        <v>19</v>
      </c>
      <c r="C6324" t="s">
        <v>20</v>
      </c>
      <c r="D6324" t="s">
        <v>74</v>
      </c>
      <c r="E6324" t="s">
        <v>75</v>
      </c>
      <c r="F6324" s="9">
        <v>48185</v>
      </c>
      <c r="G6324" s="3" t="str">
        <f t="shared" si="490"/>
        <v>United States ,Westland ,Michigan, 48185</v>
      </c>
      <c r="H6324" t="s">
        <v>52</v>
      </c>
      <c r="I6324" t="s">
        <v>31</v>
      </c>
      <c r="J6324" t="str">
        <f t="shared" si="491"/>
        <v>Central - Office Supplies</v>
      </c>
      <c r="K6324" t="s">
        <v>43</v>
      </c>
      <c r="L6324">
        <v>247.71600000000001</v>
      </c>
      <c r="M6324" s="3">
        <f t="shared" si="492"/>
        <v>248</v>
      </c>
      <c r="N6324" s="3">
        <f t="shared" si="493"/>
        <v>222.9444</v>
      </c>
      <c r="O6324">
        <v>4</v>
      </c>
      <c r="P6324" s="3">
        <f t="shared" si="494"/>
        <v>62</v>
      </c>
      <c r="Q6324">
        <v>0.1</v>
      </c>
      <c r="R6324">
        <v>93.581599999999995</v>
      </c>
      <c r="S6324" s="3">
        <f>R6324/L6324*100</f>
        <v>37.777777777777779</v>
      </c>
      <c r="T6324" s="3">
        <f>( (L6324-(L6324*Q6324))*O6324)</f>
        <v>891.77760000000001</v>
      </c>
    </row>
    <row r="6325" spans="1:20" x14ac:dyDescent="0.25">
      <c r="A6325" t="s">
        <v>33</v>
      </c>
      <c r="B6325" t="s">
        <v>19</v>
      </c>
      <c r="C6325" t="s">
        <v>20</v>
      </c>
      <c r="D6325" t="s">
        <v>74</v>
      </c>
      <c r="E6325" t="s">
        <v>75</v>
      </c>
      <c r="F6325" s="9">
        <v>48185</v>
      </c>
      <c r="G6325" s="3" t="str">
        <f t="shared" si="490"/>
        <v>United States ,Westland ,Michigan, 48185</v>
      </c>
      <c r="H6325" t="s">
        <v>52</v>
      </c>
      <c r="I6325" t="s">
        <v>31</v>
      </c>
      <c r="J6325" t="str">
        <f t="shared" si="491"/>
        <v>Central - Office Supplies</v>
      </c>
      <c r="K6325" t="s">
        <v>37</v>
      </c>
      <c r="L6325">
        <v>66.58</v>
      </c>
      <c r="M6325" s="3">
        <f t="shared" si="492"/>
        <v>67</v>
      </c>
      <c r="N6325" s="3">
        <f t="shared" si="493"/>
        <v>66.58</v>
      </c>
      <c r="O6325">
        <v>2</v>
      </c>
      <c r="P6325" s="3">
        <f t="shared" si="494"/>
        <v>33.5</v>
      </c>
      <c r="Q6325">
        <v>0</v>
      </c>
      <c r="R6325">
        <v>15.979200000000001</v>
      </c>
      <c r="S6325" s="3">
        <f>R6325/L6325*100</f>
        <v>24.000000000000004</v>
      </c>
      <c r="T6325" s="3">
        <f>( (L6325-(L6325*Q6325))*O6325)</f>
        <v>133.16</v>
      </c>
    </row>
    <row r="6326" spans="1:20" x14ac:dyDescent="0.25">
      <c r="A6326" t="s">
        <v>33</v>
      </c>
      <c r="B6326" t="s">
        <v>19</v>
      </c>
      <c r="C6326" t="s">
        <v>20</v>
      </c>
      <c r="D6326" t="s">
        <v>74</v>
      </c>
      <c r="E6326" t="s">
        <v>75</v>
      </c>
      <c r="F6326" s="9">
        <v>48185</v>
      </c>
      <c r="G6326" s="3" t="str">
        <f t="shared" si="490"/>
        <v>United States ,Westland ,Michigan, 48185</v>
      </c>
      <c r="H6326" t="s">
        <v>52</v>
      </c>
      <c r="I6326" t="s">
        <v>31</v>
      </c>
      <c r="J6326" t="str">
        <f t="shared" si="491"/>
        <v>Central - Office Supplies</v>
      </c>
      <c r="K6326" t="s">
        <v>39</v>
      </c>
      <c r="L6326">
        <v>43.92</v>
      </c>
      <c r="M6326" s="3">
        <f t="shared" si="492"/>
        <v>44</v>
      </c>
      <c r="N6326" s="3">
        <f t="shared" si="493"/>
        <v>43.92</v>
      </c>
      <c r="O6326">
        <v>3</v>
      </c>
      <c r="P6326" s="3">
        <f t="shared" si="494"/>
        <v>14.666666666666666</v>
      </c>
      <c r="Q6326">
        <v>0</v>
      </c>
      <c r="R6326">
        <v>12.736800000000001</v>
      </c>
      <c r="S6326" s="3">
        <f>R6326/L6326*100</f>
        <v>28.999999999999996</v>
      </c>
      <c r="T6326" s="3">
        <f>( (L6326-(L6326*Q6326))*O6326)</f>
        <v>131.76</v>
      </c>
    </row>
    <row r="6327" spans="1:20" x14ac:dyDescent="0.25">
      <c r="A6327" t="s">
        <v>33</v>
      </c>
      <c r="B6327" t="s">
        <v>19</v>
      </c>
      <c r="C6327" t="s">
        <v>20</v>
      </c>
      <c r="D6327" t="s">
        <v>74</v>
      </c>
      <c r="E6327" t="s">
        <v>75</v>
      </c>
      <c r="F6327" s="9">
        <v>48185</v>
      </c>
      <c r="G6327" s="3" t="str">
        <f t="shared" si="490"/>
        <v>United States ,Westland ,Michigan, 48185</v>
      </c>
      <c r="H6327" t="s">
        <v>52</v>
      </c>
      <c r="I6327" t="s">
        <v>24</v>
      </c>
      <c r="J6327" t="str">
        <f t="shared" si="491"/>
        <v>Central - Furniture</v>
      </c>
      <c r="K6327" t="s">
        <v>38</v>
      </c>
      <c r="L6327">
        <v>14.73</v>
      </c>
      <c r="M6327" s="3">
        <f t="shared" si="492"/>
        <v>15</v>
      </c>
      <c r="N6327" s="3">
        <f t="shared" si="493"/>
        <v>14.73</v>
      </c>
      <c r="O6327">
        <v>3</v>
      </c>
      <c r="P6327" s="3">
        <f t="shared" si="494"/>
        <v>5</v>
      </c>
      <c r="Q6327">
        <v>0</v>
      </c>
      <c r="R6327">
        <v>4.8609</v>
      </c>
      <c r="S6327" s="3">
        <f>R6327/L6327*100</f>
        <v>33</v>
      </c>
      <c r="T6327" s="3">
        <f>( (L6327-(L6327*Q6327))*O6327)</f>
        <v>44.19</v>
      </c>
    </row>
    <row r="6328" spans="1:20" x14ac:dyDescent="0.25">
      <c r="A6328" t="s">
        <v>33</v>
      </c>
      <c r="B6328" t="s">
        <v>19</v>
      </c>
      <c r="C6328" t="s">
        <v>20</v>
      </c>
      <c r="D6328" t="s">
        <v>74</v>
      </c>
      <c r="E6328" t="s">
        <v>75</v>
      </c>
      <c r="F6328" s="9">
        <v>48185</v>
      </c>
      <c r="G6328" s="3" t="str">
        <f t="shared" si="490"/>
        <v>United States ,Westland ,Michigan, 48185</v>
      </c>
      <c r="H6328" t="s">
        <v>52</v>
      </c>
      <c r="I6328" t="s">
        <v>31</v>
      </c>
      <c r="J6328" t="str">
        <f t="shared" si="491"/>
        <v>Central - Office Supplies</v>
      </c>
      <c r="K6328" t="s">
        <v>42</v>
      </c>
      <c r="L6328">
        <v>29.7</v>
      </c>
      <c r="M6328" s="3">
        <f t="shared" si="492"/>
        <v>30</v>
      </c>
      <c r="N6328" s="3">
        <f t="shared" si="493"/>
        <v>29.7</v>
      </c>
      <c r="O6328">
        <v>5</v>
      </c>
      <c r="P6328" s="3">
        <f t="shared" si="494"/>
        <v>6</v>
      </c>
      <c r="Q6328">
        <v>0</v>
      </c>
      <c r="R6328">
        <v>13.365</v>
      </c>
      <c r="S6328" s="3">
        <f>R6328/L6328*100</f>
        <v>45</v>
      </c>
      <c r="T6328" s="3">
        <f>( (L6328-(L6328*Q6328))*O6328)</f>
        <v>148.5</v>
      </c>
    </row>
    <row r="6329" spans="1:20" x14ac:dyDescent="0.25">
      <c r="A6329" t="s">
        <v>33</v>
      </c>
      <c r="B6329" t="s">
        <v>19</v>
      </c>
      <c r="C6329" t="s">
        <v>20</v>
      </c>
      <c r="D6329" t="s">
        <v>80</v>
      </c>
      <c r="E6329" t="s">
        <v>81</v>
      </c>
      <c r="F6329" s="9">
        <v>10011</v>
      </c>
      <c r="G6329" s="3" t="str">
        <f t="shared" si="490"/>
        <v>United States ,New York City ,New York, 10011</v>
      </c>
      <c r="H6329" t="s">
        <v>62</v>
      </c>
      <c r="I6329" t="s">
        <v>31</v>
      </c>
      <c r="J6329" t="str">
        <f t="shared" si="491"/>
        <v>East - Office Supplies</v>
      </c>
      <c r="K6329" t="s">
        <v>42</v>
      </c>
      <c r="L6329">
        <v>18.28</v>
      </c>
      <c r="M6329" s="3">
        <f t="shared" si="492"/>
        <v>18</v>
      </c>
      <c r="N6329" s="3">
        <f t="shared" si="493"/>
        <v>14.624000000000001</v>
      </c>
      <c r="O6329">
        <v>5</v>
      </c>
      <c r="P6329" s="3">
        <f t="shared" si="494"/>
        <v>3.6</v>
      </c>
      <c r="Q6329">
        <v>0.2</v>
      </c>
      <c r="R6329">
        <v>6.3979999999999997</v>
      </c>
      <c r="S6329" s="3">
        <f>R6329/L6329*100</f>
        <v>35</v>
      </c>
      <c r="T6329" s="3">
        <f>( (L6329-(L6329*Q6329))*O6329)</f>
        <v>73.12</v>
      </c>
    </row>
    <row r="6330" spans="1:20" x14ac:dyDescent="0.25">
      <c r="A6330" t="s">
        <v>33</v>
      </c>
      <c r="B6330" t="s">
        <v>19</v>
      </c>
      <c r="C6330" t="s">
        <v>20</v>
      </c>
      <c r="D6330" t="s">
        <v>28</v>
      </c>
      <c r="E6330" t="s">
        <v>29</v>
      </c>
      <c r="F6330" s="9">
        <v>90008</v>
      </c>
      <c r="G6330" s="3" t="str">
        <f t="shared" si="490"/>
        <v>United States ,Los Angeles ,California, 90008</v>
      </c>
      <c r="H6330" t="s">
        <v>30</v>
      </c>
      <c r="I6330" t="s">
        <v>24</v>
      </c>
      <c r="J6330" t="str">
        <f t="shared" si="491"/>
        <v>West - Furniture</v>
      </c>
      <c r="K6330" t="s">
        <v>38</v>
      </c>
      <c r="L6330">
        <v>47.04</v>
      </c>
      <c r="M6330" s="3">
        <f t="shared" si="492"/>
        <v>47</v>
      </c>
      <c r="N6330" s="3">
        <f t="shared" si="493"/>
        <v>47.04</v>
      </c>
      <c r="O6330">
        <v>4</v>
      </c>
      <c r="P6330" s="3">
        <f t="shared" si="494"/>
        <v>11.75</v>
      </c>
      <c r="Q6330">
        <v>0</v>
      </c>
      <c r="R6330">
        <v>15.993600000000001</v>
      </c>
      <c r="S6330" s="3">
        <f>R6330/L6330*100</f>
        <v>34</v>
      </c>
      <c r="T6330" s="3">
        <f>( (L6330-(L6330*Q6330))*O6330)</f>
        <v>188.16</v>
      </c>
    </row>
    <row r="6331" spans="1:20" x14ac:dyDescent="0.25">
      <c r="A6331" t="s">
        <v>33</v>
      </c>
      <c r="B6331" t="s">
        <v>19</v>
      </c>
      <c r="C6331" t="s">
        <v>20</v>
      </c>
      <c r="D6331" t="s">
        <v>28</v>
      </c>
      <c r="E6331" t="s">
        <v>29</v>
      </c>
      <c r="F6331" s="9">
        <v>90008</v>
      </c>
      <c r="G6331" s="3" t="str">
        <f t="shared" si="490"/>
        <v>United States ,Los Angeles ,California, 90008</v>
      </c>
      <c r="H6331" t="s">
        <v>30</v>
      </c>
      <c r="I6331" t="s">
        <v>40</v>
      </c>
      <c r="J6331" t="str">
        <f t="shared" si="491"/>
        <v>West - Technology</v>
      </c>
      <c r="K6331" t="s">
        <v>41</v>
      </c>
      <c r="L6331">
        <v>339.96</v>
      </c>
      <c r="M6331" s="3">
        <f t="shared" si="492"/>
        <v>340</v>
      </c>
      <c r="N6331" s="3">
        <f t="shared" si="493"/>
        <v>271.96799999999996</v>
      </c>
      <c r="O6331">
        <v>5</v>
      </c>
      <c r="P6331" s="3">
        <f t="shared" si="494"/>
        <v>68</v>
      </c>
      <c r="Q6331">
        <v>0.2</v>
      </c>
      <c r="R6331">
        <v>42.494999999999997</v>
      </c>
      <c r="S6331" s="3">
        <f>R6331/L6331*100</f>
        <v>12.5</v>
      </c>
      <c r="T6331" s="3">
        <f>( (L6331-(L6331*Q6331))*O6331)</f>
        <v>1359.8399999999997</v>
      </c>
    </row>
    <row r="6332" spans="1:20" x14ac:dyDescent="0.25">
      <c r="A6332" t="s">
        <v>33</v>
      </c>
      <c r="B6332" t="s">
        <v>27</v>
      </c>
      <c r="C6332" t="s">
        <v>20</v>
      </c>
      <c r="D6332" t="s">
        <v>80</v>
      </c>
      <c r="E6332" t="s">
        <v>81</v>
      </c>
      <c r="F6332" s="9">
        <v>10035</v>
      </c>
      <c r="G6332" s="3" t="str">
        <f t="shared" si="490"/>
        <v>United States ,New York City ,New York, 10035</v>
      </c>
      <c r="H6332" t="s">
        <v>62</v>
      </c>
      <c r="I6332" t="s">
        <v>40</v>
      </c>
      <c r="J6332" t="str">
        <f t="shared" si="491"/>
        <v>East - Technology</v>
      </c>
      <c r="K6332" t="s">
        <v>41</v>
      </c>
      <c r="L6332">
        <v>87.8</v>
      </c>
      <c r="M6332" s="3">
        <f t="shared" si="492"/>
        <v>88</v>
      </c>
      <c r="N6332" s="3">
        <f t="shared" si="493"/>
        <v>87.8</v>
      </c>
      <c r="O6332">
        <v>4</v>
      </c>
      <c r="P6332" s="3">
        <f t="shared" si="494"/>
        <v>22</v>
      </c>
      <c r="Q6332">
        <v>0</v>
      </c>
      <c r="R6332">
        <v>43.9</v>
      </c>
      <c r="S6332" s="3">
        <f>R6332/L6332*100</f>
        <v>50</v>
      </c>
      <c r="T6332" s="3">
        <f>( (L6332-(L6332*Q6332))*O6332)</f>
        <v>351.2</v>
      </c>
    </row>
    <row r="6333" spans="1:20" x14ac:dyDescent="0.25">
      <c r="A6333" t="s">
        <v>33</v>
      </c>
      <c r="B6333" t="s">
        <v>27</v>
      </c>
      <c r="C6333" t="s">
        <v>20</v>
      </c>
      <c r="D6333" t="s">
        <v>80</v>
      </c>
      <c r="E6333" t="s">
        <v>81</v>
      </c>
      <c r="F6333" s="9">
        <v>10035</v>
      </c>
      <c r="G6333" s="3" t="str">
        <f t="shared" si="490"/>
        <v>United States ,New York City ,New York, 10035</v>
      </c>
      <c r="H6333" t="s">
        <v>62</v>
      </c>
      <c r="I6333" t="s">
        <v>24</v>
      </c>
      <c r="J6333" t="str">
        <f t="shared" si="491"/>
        <v>East - Furniture</v>
      </c>
      <c r="K6333" t="s">
        <v>26</v>
      </c>
      <c r="L6333">
        <v>221.38200000000001</v>
      </c>
      <c r="M6333" s="3">
        <f t="shared" si="492"/>
        <v>221</v>
      </c>
      <c r="N6333" s="3">
        <f t="shared" si="493"/>
        <v>199.24379999999999</v>
      </c>
      <c r="O6333">
        <v>2</v>
      </c>
      <c r="P6333" s="3">
        <f t="shared" si="494"/>
        <v>110.5</v>
      </c>
      <c r="Q6333">
        <v>0.1</v>
      </c>
      <c r="R6333">
        <v>2.4598</v>
      </c>
      <c r="S6333" s="3">
        <f>R6333/L6333*100</f>
        <v>1.1111111111111112</v>
      </c>
      <c r="T6333" s="3">
        <f>( (L6333-(L6333*Q6333))*O6333)</f>
        <v>398.48759999999999</v>
      </c>
    </row>
    <row r="6334" spans="1:20" x14ac:dyDescent="0.25">
      <c r="A6334" t="s">
        <v>33</v>
      </c>
      <c r="B6334" t="s">
        <v>27</v>
      </c>
      <c r="C6334" t="s">
        <v>20</v>
      </c>
      <c r="D6334" t="s">
        <v>80</v>
      </c>
      <c r="E6334" t="s">
        <v>81</v>
      </c>
      <c r="F6334" s="9">
        <v>10035</v>
      </c>
      <c r="G6334" s="3" t="str">
        <f t="shared" si="490"/>
        <v>United States ,New York City ,New York, 10035</v>
      </c>
      <c r="H6334" t="s">
        <v>62</v>
      </c>
      <c r="I6334" t="s">
        <v>40</v>
      </c>
      <c r="J6334" t="str">
        <f t="shared" si="491"/>
        <v>East - Technology</v>
      </c>
      <c r="K6334" t="s">
        <v>128</v>
      </c>
      <c r="L6334">
        <v>5199.96</v>
      </c>
      <c r="M6334" s="3">
        <f t="shared" si="492"/>
        <v>5200</v>
      </c>
      <c r="N6334" s="3">
        <f t="shared" si="493"/>
        <v>5199.96</v>
      </c>
      <c r="O6334">
        <v>4</v>
      </c>
      <c r="P6334" s="3">
        <f t="shared" si="494"/>
        <v>1300</v>
      </c>
      <c r="Q6334">
        <v>0</v>
      </c>
      <c r="R6334">
        <v>1351.9896000000001</v>
      </c>
      <c r="S6334" s="3">
        <f>R6334/L6334*100</f>
        <v>26</v>
      </c>
      <c r="T6334" s="3">
        <f>( (L6334-(L6334*Q6334))*O6334)</f>
        <v>20799.84</v>
      </c>
    </row>
    <row r="6335" spans="1:20" x14ac:dyDescent="0.25">
      <c r="A6335" t="s">
        <v>67</v>
      </c>
      <c r="B6335" t="s">
        <v>19</v>
      </c>
      <c r="C6335" t="s">
        <v>20</v>
      </c>
      <c r="D6335" t="s">
        <v>240</v>
      </c>
      <c r="E6335" t="s">
        <v>109</v>
      </c>
      <c r="F6335" s="9">
        <v>43130</v>
      </c>
      <c r="G6335" s="3" t="str">
        <f t="shared" si="490"/>
        <v>United States ,Lancaster ,Ohio, 43130</v>
      </c>
      <c r="H6335" t="s">
        <v>62</v>
      </c>
      <c r="I6335" t="s">
        <v>31</v>
      </c>
      <c r="J6335" t="str">
        <f t="shared" si="491"/>
        <v>East - Office Supplies</v>
      </c>
      <c r="K6335" t="s">
        <v>37</v>
      </c>
      <c r="L6335">
        <v>156.512</v>
      </c>
      <c r="M6335" s="3">
        <f t="shared" si="492"/>
        <v>157</v>
      </c>
      <c r="N6335" s="3">
        <f t="shared" si="493"/>
        <v>125.20959999999999</v>
      </c>
      <c r="O6335">
        <v>4</v>
      </c>
      <c r="P6335" s="3">
        <f t="shared" si="494"/>
        <v>39.25</v>
      </c>
      <c r="Q6335">
        <v>0.2</v>
      </c>
      <c r="R6335">
        <v>-35.215200000000003</v>
      </c>
      <c r="S6335" s="3">
        <f>R6335/L6335*100</f>
        <v>-22.5</v>
      </c>
      <c r="T6335" s="3">
        <f>( (L6335-(L6335*Q6335))*O6335)</f>
        <v>500.83839999999998</v>
      </c>
    </row>
    <row r="6336" spans="1:20" x14ac:dyDescent="0.25">
      <c r="A6336" t="s">
        <v>67</v>
      </c>
      <c r="B6336" t="s">
        <v>49</v>
      </c>
      <c r="C6336" t="s">
        <v>20</v>
      </c>
      <c r="D6336" t="s">
        <v>119</v>
      </c>
      <c r="E6336" t="s">
        <v>77</v>
      </c>
      <c r="F6336" s="9">
        <v>19711</v>
      </c>
      <c r="G6336" s="3" t="str">
        <f t="shared" si="490"/>
        <v>United States ,Newark ,Delaware, 19711</v>
      </c>
      <c r="H6336" t="s">
        <v>62</v>
      </c>
      <c r="I6336" t="s">
        <v>40</v>
      </c>
      <c r="J6336" t="str">
        <f t="shared" si="491"/>
        <v>East - Technology</v>
      </c>
      <c r="K6336" t="s">
        <v>64</v>
      </c>
      <c r="L6336">
        <v>119.85</v>
      </c>
      <c r="M6336" s="3">
        <f t="shared" si="492"/>
        <v>120</v>
      </c>
      <c r="N6336" s="3">
        <f t="shared" si="493"/>
        <v>119.85</v>
      </c>
      <c r="O6336">
        <v>3</v>
      </c>
      <c r="P6336" s="3">
        <f t="shared" si="494"/>
        <v>40</v>
      </c>
      <c r="Q6336">
        <v>0</v>
      </c>
      <c r="R6336">
        <v>52.734000000000002</v>
      </c>
      <c r="S6336" s="3">
        <f>R6336/L6336*100</f>
        <v>44.000000000000007</v>
      </c>
      <c r="T6336" s="3">
        <f>( (L6336-(L6336*Q6336))*O6336)</f>
        <v>359.54999999999995</v>
      </c>
    </row>
    <row r="6337" spans="1:20" x14ac:dyDescent="0.25">
      <c r="A6337" t="s">
        <v>67</v>
      </c>
      <c r="B6337" t="s">
        <v>49</v>
      </c>
      <c r="C6337" t="s">
        <v>20</v>
      </c>
      <c r="D6337" t="s">
        <v>119</v>
      </c>
      <c r="E6337" t="s">
        <v>77</v>
      </c>
      <c r="F6337" s="9">
        <v>19711</v>
      </c>
      <c r="G6337" s="3" t="str">
        <f t="shared" si="490"/>
        <v>United States ,Newark ,Delaware, 19711</v>
      </c>
      <c r="H6337" t="s">
        <v>62</v>
      </c>
      <c r="I6337" t="s">
        <v>31</v>
      </c>
      <c r="J6337" t="str">
        <f t="shared" si="491"/>
        <v>East - Office Supplies</v>
      </c>
      <c r="K6337" t="s">
        <v>42</v>
      </c>
      <c r="L6337">
        <v>30.44</v>
      </c>
      <c r="M6337" s="3">
        <f t="shared" si="492"/>
        <v>30</v>
      </c>
      <c r="N6337" s="3">
        <f t="shared" si="493"/>
        <v>30.44</v>
      </c>
      <c r="O6337">
        <v>2</v>
      </c>
      <c r="P6337" s="3">
        <f t="shared" si="494"/>
        <v>15</v>
      </c>
      <c r="Q6337">
        <v>0</v>
      </c>
      <c r="R6337">
        <v>14.9156</v>
      </c>
      <c r="S6337" s="3">
        <f>R6337/L6337*100</f>
        <v>49</v>
      </c>
      <c r="T6337" s="3">
        <f>( (L6337-(L6337*Q6337))*O6337)</f>
        <v>60.88</v>
      </c>
    </row>
    <row r="6338" spans="1:20" x14ac:dyDescent="0.25">
      <c r="A6338" t="s">
        <v>67</v>
      </c>
      <c r="B6338" t="s">
        <v>49</v>
      </c>
      <c r="C6338" t="s">
        <v>20</v>
      </c>
      <c r="D6338" t="s">
        <v>119</v>
      </c>
      <c r="E6338" t="s">
        <v>77</v>
      </c>
      <c r="F6338" s="9">
        <v>19711</v>
      </c>
      <c r="G6338" s="3" t="str">
        <f t="shared" si="490"/>
        <v>United States ,Newark ,Delaware, 19711</v>
      </c>
      <c r="H6338" t="s">
        <v>62</v>
      </c>
      <c r="I6338" t="s">
        <v>31</v>
      </c>
      <c r="J6338" t="str">
        <f t="shared" si="491"/>
        <v>East - Office Supplies</v>
      </c>
      <c r="K6338" t="s">
        <v>42</v>
      </c>
      <c r="L6338">
        <v>69.28</v>
      </c>
      <c r="M6338" s="3">
        <f t="shared" si="492"/>
        <v>69</v>
      </c>
      <c r="N6338" s="3">
        <f t="shared" si="493"/>
        <v>69.28</v>
      </c>
      <c r="O6338">
        <v>2</v>
      </c>
      <c r="P6338" s="3">
        <f t="shared" si="494"/>
        <v>34.5</v>
      </c>
      <c r="Q6338">
        <v>0</v>
      </c>
      <c r="R6338">
        <v>33.254399999999997</v>
      </c>
      <c r="S6338" s="3">
        <f>R6338/L6338*100</f>
        <v>47.999999999999993</v>
      </c>
      <c r="T6338" s="3">
        <f>( (L6338-(L6338*Q6338))*O6338)</f>
        <v>138.56</v>
      </c>
    </row>
    <row r="6339" spans="1:20" x14ac:dyDescent="0.25">
      <c r="A6339" t="s">
        <v>67</v>
      </c>
      <c r="B6339" t="s">
        <v>49</v>
      </c>
      <c r="C6339" t="s">
        <v>20</v>
      </c>
      <c r="D6339" t="s">
        <v>119</v>
      </c>
      <c r="E6339" t="s">
        <v>77</v>
      </c>
      <c r="F6339" s="9">
        <v>19711</v>
      </c>
      <c r="G6339" s="3" t="str">
        <f t="shared" ref="G6339:G6402" si="495">C6339&amp; " ," &amp; D6339 &amp; " ," &amp; E6339 &amp; ", " &amp; F6339</f>
        <v>United States ,Newark ,Delaware, 19711</v>
      </c>
      <c r="H6339" t="s">
        <v>62</v>
      </c>
      <c r="I6339" t="s">
        <v>40</v>
      </c>
      <c r="J6339" t="str">
        <f t="shared" ref="J6339:J6402" si="496">H6339&amp;" - "&amp;I6339</f>
        <v>East - Technology</v>
      </c>
      <c r="K6339" t="s">
        <v>41</v>
      </c>
      <c r="L6339">
        <v>587.97</v>
      </c>
      <c r="M6339" s="3">
        <f t="shared" ref="M6339:M6402" si="497">ROUND(L6339,0)</f>
        <v>588</v>
      </c>
      <c r="N6339" s="3">
        <f t="shared" ref="N6339:N6402" si="498">L6339-(L6339*Q6339)</f>
        <v>587.97</v>
      </c>
      <c r="O6339">
        <v>3</v>
      </c>
      <c r="P6339" s="3">
        <f t="shared" ref="P6339:P6402" si="499">M6339/O6339</f>
        <v>196</v>
      </c>
      <c r="Q6339">
        <v>0</v>
      </c>
      <c r="R6339">
        <v>170.51130000000001</v>
      </c>
      <c r="S6339" s="3">
        <f>R6339/L6339*100</f>
        <v>28.999999999999996</v>
      </c>
      <c r="T6339" s="3">
        <f>( (L6339-(L6339*Q6339))*O6339)</f>
        <v>1763.91</v>
      </c>
    </row>
    <row r="6340" spans="1:20" x14ac:dyDescent="0.25">
      <c r="A6340" t="s">
        <v>173</v>
      </c>
      <c r="B6340" t="s">
        <v>49</v>
      </c>
      <c r="C6340" t="s">
        <v>20</v>
      </c>
      <c r="D6340" t="s">
        <v>80</v>
      </c>
      <c r="E6340" t="s">
        <v>81</v>
      </c>
      <c r="F6340" s="9">
        <v>10024</v>
      </c>
      <c r="G6340" s="3" t="str">
        <f t="shared" si="495"/>
        <v>United States ,New York City ,New York, 10024</v>
      </c>
      <c r="H6340" t="s">
        <v>62</v>
      </c>
      <c r="I6340" t="s">
        <v>31</v>
      </c>
      <c r="J6340" t="str">
        <f t="shared" si="496"/>
        <v>East - Office Supplies</v>
      </c>
      <c r="K6340" t="s">
        <v>32</v>
      </c>
      <c r="L6340">
        <v>24.55</v>
      </c>
      <c r="M6340" s="3">
        <f t="shared" si="497"/>
        <v>25</v>
      </c>
      <c r="N6340" s="3">
        <f t="shared" si="498"/>
        <v>24.55</v>
      </c>
      <c r="O6340">
        <v>5</v>
      </c>
      <c r="P6340" s="3">
        <f t="shared" si="499"/>
        <v>5</v>
      </c>
      <c r="Q6340">
        <v>0</v>
      </c>
      <c r="R6340">
        <v>12.029500000000001</v>
      </c>
      <c r="S6340" s="3">
        <f>R6340/L6340*100</f>
        <v>49</v>
      </c>
      <c r="T6340" s="3">
        <f>( (L6340-(L6340*Q6340))*O6340)</f>
        <v>122.75</v>
      </c>
    </row>
    <row r="6341" spans="1:20" x14ac:dyDescent="0.25">
      <c r="A6341" t="s">
        <v>33</v>
      </c>
      <c r="B6341" t="s">
        <v>19</v>
      </c>
      <c r="C6341" t="s">
        <v>20</v>
      </c>
      <c r="D6341" t="s">
        <v>57</v>
      </c>
      <c r="E6341" t="s">
        <v>29</v>
      </c>
      <c r="F6341" s="9">
        <v>94109</v>
      </c>
      <c r="G6341" s="3" t="str">
        <f t="shared" si="495"/>
        <v>United States ,San Francisco ,California, 94109</v>
      </c>
      <c r="H6341" t="s">
        <v>30</v>
      </c>
      <c r="I6341" t="s">
        <v>31</v>
      </c>
      <c r="J6341" t="str">
        <f t="shared" si="496"/>
        <v>West - Office Supplies</v>
      </c>
      <c r="K6341" t="s">
        <v>42</v>
      </c>
      <c r="L6341">
        <v>12.176</v>
      </c>
      <c r="M6341" s="3">
        <f t="shared" si="497"/>
        <v>12</v>
      </c>
      <c r="N6341" s="3">
        <f t="shared" si="498"/>
        <v>9.7408000000000001</v>
      </c>
      <c r="O6341">
        <v>1</v>
      </c>
      <c r="P6341" s="3">
        <f t="shared" si="499"/>
        <v>12</v>
      </c>
      <c r="Q6341">
        <v>0.2</v>
      </c>
      <c r="R6341">
        <v>4.4138000000000002</v>
      </c>
      <c r="S6341" s="3">
        <f>R6341/L6341*100</f>
        <v>36.25</v>
      </c>
      <c r="T6341" s="3">
        <f>( (L6341-(L6341*Q6341))*O6341)</f>
        <v>9.7408000000000001</v>
      </c>
    </row>
    <row r="6342" spans="1:20" x14ac:dyDescent="0.25">
      <c r="A6342" t="s">
        <v>33</v>
      </c>
      <c r="B6342" t="s">
        <v>19</v>
      </c>
      <c r="C6342" t="s">
        <v>20</v>
      </c>
      <c r="D6342" t="s">
        <v>57</v>
      </c>
      <c r="E6342" t="s">
        <v>29</v>
      </c>
      <c r="F6342" s="9">
        <v>94109</v>
      </c>
      <c r="G6342" s="3" t="str">
        <f t="shared" si="495"/>
        <v>United States ,San Francisco ,California, 94109</v>
      </c>
      <c r="H6342" t="s">
        <v>30</v>
      </c>
      <c r="I6342" t="s">
        <v>31</v>
      </c>
      <c r="J6342" t="str">
        <f t="shared" si="496"/>
        <v>West - Office Supplies</v>
      </c>
      <c r="K6342" t="s">
        <v>37</v>
      </c>
      <c r="L6342">
        <v>37.32</v>
      </c>
      <c r="M6342" s="3">
        <f t="shared" si="497"/>
        <v>37</v>
      </c>
      <c r="N6342" s="3">
        <f t="shared" si="498"/>
        <v>37.32</v>
      </c>
      <c r="O6342">
        <v>3</v>
      </c>
      <c r="P6342" s="3">
        <f t="shared" si="499"/>
        <v>12.333333333333334</v>
      </c>
      <c r="Q6342">
        <v>0</v>
      </c>
      <c r="R6342">
        <v>10.4496</v>
      </c>
      <c r="S6342" s="3">
        <f>R6342/L6342*100</f>
        <v>28.000000000000004</v>
      </c>
      <c r="T6342" s="3">
        <f>( (L6342-(L6342*Q6342))*O6342)</f>
        <v>111.96000000000001</v>
      </c>
    </row>
    <row r="6343" spans="1:20" x14ac:dyDescent="0.25">
      <c r="A6343" t="s">
        <v>33</v>
      </c>
      <c r="B6343" t="s">
        <v>19</v>
      </c>
      <c r="C6343" t="s">
        <v>20</v>
      </c>
      <c r="D6343" t="s">
        <v>57</v>
      </c>
      <c r="E6343" t="s">
        <v>29</v>
      </c>
      <c r="F6343" s="9">
        <v>94109</v>
      </c>
      <c r="G6343" s="3" t="str">
        <f t="shared" si="495"/>
        <v>United States ,San Francisco ,California, 94109</v>
      </c>
      <c r="H6343" t="s">
        <v>30</v>
      </c>
      <c r="I6343" t="s">
        <v>31</v>
      </c>
      <c r="J6343" t="str">
        <f t="shared" si="496"/>
        <v>West - Office Supplies</v>
      </c>
      <c r="K6343" t="s">
        <v>115</v>
      </c>
      <c r="L6343">
        <v>35.06</v>
      </c>
      <c r="M6343" s="3">
        <f t="shared" si="497"/>
        <v>35</v>
      </c>
      <c r="N6343" s="3">
        <f t="shared" si="498"/>
        <v>35.06</v>
      </c>
      <c r="O6343">
        <v>2</v>
      </c>
      <c r="P6343" s="3">
        <f t="shared" si="499"/>
        <v>17.5</v>
      </c>
      <c r="Q6343">
        <v>0</v>
      </c>
      <c r="R6343">
        <v>10.518000000000001</v>
      </c>
      <c r="S6343" s="3">
        <f>R6343/L6343*100</f>
        <v>30</v>
      </c>
      <c r="T6343" s="3">
        <f>( (L6343-(L6343*Q6343))*O6343)</f>
        <v>70.12</v>
      </c>
    </row>
    <row r="6344" spans="1:20" x14ac:dyDescent="0.25">
      <c r="A6344" t="s">
        <v>33</v>
      </c>
      <c r="B6344" t="s">
        <v>19</v>
      </c>
      <c r="C6344" t="s">
        <v>20</v>
      </c>
      <c r="D6344" t="s">
        <v>140</v>
      </c>
      <c r="E6344" t="s">
        <v>51</v>
      </c>
      <c r="F6344" s="9">
        <v>75217</v>
      </c>
      <c r="G6344" s="3" t="str">
        <f t="shared" si="495"/>
        <v>United States ,Dallas ,Texas, 75217</v>
      </c>
      <c r="H6344" t="s">
        <v>52</v>
      </c>
      <c r="I6344" t="s">
        <v>24</v>
      </c>
      <c r="J6344" t="str">
        <f t="shared" si="496"/>
        <v>Central - Furniture</v>
      </c>
      <c r="K6344" t="s">
        <v>38</v>
      </c>
      <c r="L6344">
        <v>108.4</v>
      </c>
      <c r="M6344" s="3">
        <f t="shared" si="497"/>
        <v>108</v>
      </c>
      <c r="N6344" s="3">
        <f t="shared" si="498"/>
        <v>43.36</v>
      </c>
      <c r="O6344">
        <v>5</v>
      </c>
      <c r="P6344" s="3">
        <f t="shared" si="499"/>
        <v>21.6</v>
      </c>
      <c r="Q6344">
        <v>0.6</v>
      </c>
      <c r="R6344">
        <v>-105.69</v>
      </c>
      <c r="S6344" s="3">
        <f>R6344/L6344*100</f>
        <v>-97.5</v>
      </c>
      <c r="T6344" s="3">
        <f>( (L6344-(L6344*Q6344))*O6344)</f>
        <v>216.8</v>
      </c>
    </row>
    <row r="6345" spans="1:20" x14ac:dyDescent="0.25">
      <c r="A6345" t="s">
        <v>33</v>
      </c>
      <c r="B6345" t="s">
        <v>27</v>
      </c>
      <c r="C6345" t="s">
        <v>20</v>
      </c>
      <c r="D6345" t="s">
        <v>185</v>
      </c>
      <c r="E6345" t="s">
        <v>35</v>
      </c>
      <c r="F6345" s="9">
        <v>33178</v>
      </c>
      <c r="G6345" s="3" t="str">
        <f t="shared" si="495"/>
        <v>United States ,Miami ,Florida, 33178</v>
      </c>
      <c r="H6345" t="s">
        <v>23</v>
      </c>
      <c r="I6345" t="s">
        <v>40</v>
      </c>
      <c r="J6345" t="str">
        <f t="shared" si="496"/>
        <v>South - Technology</v>
      </c>
      <c r="K6345" t="s">
        <v>41</v>
      </c>
      <c r="L6345">
        <v>361.37599999999998</v>
      </c>
      <c r="M6345" s="3">
        <f t="shared" si="497"/>
        <v>361</v>
      </c>
      <c r="N6345" s="3">
        <f t="shared" si="498"/>
        <v>289.10079999999999</v>
      </c>
      <c r="O6345">
        <v>2</v>
      </c>
      <c r="P6345" s="3">
        <f t="shared" si="499"/>
        <v>180.5</v>
      </c>
      <c r="Q6345">
        <v>0.2</v>
      </c>
      <c r="R6345">
        <v>27.103200000000001</v>
      </c>
      <c r="S6345" s="3">
        <f>R6345/L6345*100</f>
        <v>7.5000000000000009</v>
      </c>
      <c r="T6345" s="3">
        <f>( (L6345-(L6345*Q6345))*O6345)</f>
        <v>578.20159999999998</v>
      </c>
    </row>
    <row r="6346" spans="1:20" x14ac:dyDescent="0.25">
      <c r="A6346" t="s">
        <v>33</v>
      </c>
      <c r="B6346" t="s">
        <v>19</v>
      </c>
      <c r="C6346" t="s">
        <v>20</v>
      </c>
      <c r="D6346" t="s">
        <v>60</v>
      </c>
      <c r="E6346" t="s">
        <v>61</v>
      </c>
      <c r="F6346" s="9">
        <v>19120</v>
      </c>
      <c r="G6346" s="3" t="str">
        <f t="shared" si="495"/>
        <v>United States ,Philadelphia ,Pennsylvania, 19120</v>
      </c>
      <c r="H6346" t="s">
        <v>62</v>
      </c>
      <c r="I6346" t="s">
        <v>31</v>
      </c>
      <c r="J6346" t="str">
        <f t="shared" si="496"/>
        <v>East - Office Supplies</v>
      </c>
      <c r="K6346" t="s">
        <v>42</v>
      </c>
      <c r="L6346">
        <v>2.4119999999999999</v>
      </c>
      <c r="M6346" s="3">
        <f t="shared" si="497"/>
        <v>2</v>
      </c>
      <c r="N6346" s="3">
        <f t="shared" si="498"/>
        <v>0.72360000000000002</v>
      </c>
      <c r="O6346">
        <v>1</v>
      </c>
      <c r="P6346" s="3">
        <f t="shared" si="499"/>
        <v>2</v>
      </c>
      <c r="Q6346">
        <v>0.7</v>
      </c>
      <c r="R6346">
        <v>-2.0099999999999998</v>
      </c>
      <c r="S6346" s="3">
        <f>R6346/L6346*100</f>
        <v>-83.333333333333329</v>
      </c>
      <c r="T6346" s="3">
        <f>( (L6346-(L6346*Q6346))*O6346)</f>
        <v>0.72360000000000002</v>
      </c>
    </row>
    <row r="6347" spans="1:20" x14ac:dyDescent="0.25">
      <c r="A6347" t="s">
        <v>33</v>
      </c>
      <c r="B6347" t="s">
        <v>27</v>
      </c>
      <c r="C6347" t="s">
        <v>20</v>
      </c>
      <c r="D6347" t="s">
        <v>80</v>
      </c>
      <c r="E6347" t="s">
        <v>81</v>
      </c>
      <c r="F6347" s="9">
        <v>10011</v>
      </c>
      <c r="G6347" s="3" t="str">
        <f t="shared" si="495"/>
        <v>United States ,New York City ,New York, 10011</v>
      </c>
      <c r="H6347" t="s">
        <v>62</v>
      </c>
      <c r="I6347" t="s">
        <v>31</v>
      </c>
      <c r="J6347" t="str">
        <f t="shared" si="496"/>
        <v>East - Office Supplies</v>
      </c>
      <c r="K6347" t="s">
        <v>43</v>
      </c>
      <c r="L6347">
        <v>8.39</v>
      </c>
      <c r="M6347" s="3">
        <f t="shared" si="497"/>
        <v>8</v>
      </c>
      <c r="N6347" s="3">
        <f t="shared" si="498"/>
        <v>8.39</v>
      </c>
      <c r="O6347">
        <v>1</v>
      </c>
      <c r="P6347" s="3">
        <f t="shared" si="499"/>
        <v>8</v>
      </c>
      <c r="Q6347">
        <v>0</v>
      </c>
      <c r="R6347">
        <v>2.0975000000000001</v>
      </c>
      <c r="S6347" s="3">
        <f>R6347/L6347*100</f>
        <v>25</v>
      </c>
      <c r="T6347" s="3">
        <f>( (L6347-(L6347*Q6347))*O6347)</f>
        <v>8.39</v>
      </c>
    </row>
    <row r="6348" spans="1:20" x14ac:dyDescent="0.25">
      <c r="A6348" t="s">
        <v>33</v>
      </c>
      <c r="B6348" t="s">
        <v>27</v>
      </c>
      <c r="C6348" t="s">
        <v>20</v>
      </c>
      <c r="D6348" t="s">
        <v>80</v>
      </c>
      <c r="E6348" t="s">
        <v>81</v>
      </c>
      <c r="F6348" s="9">
        <v>10011</v>
      </c>
      <c r="G6348" s="3" t="str">
        <f t="shared" si="495"/>
        <v>United States ,New York City ,New York, 10011</v>
      </c>
      <c r="H6348" t="s">
        <v>62</v>
      </c>
      <c r="I6348" t="s">
        <v>40</v>
      </c>
      <c r="J6348" t="str">
        <f t="shared" si="496"/>
        <v>East - Technology</v>
      </c>
      <c r="K6348" t="s">
        <v>41</v>
      </c>
      <c r="L6348">
        <v>337.98</v>
      </c>
      <c r="M6348" s="3">
        <f t="shared" si="497"/>
        <v>338</v>
      </c>
      <c r="N6348" s="3">
        <f t="shared" si="498"/>
        <v>337.98</v>
      </c>
      <c r="O6348">
        <v>2</v>
      </c>
      <c r="P6348" s="3">
        <f t="shared" si="499"/>
        <v>169</v>
      </c>
      <c r="Q6348">
        <v>0</v>
      </c>
      <c r="R6348">
        <v>101.39400000000001</v>
      </c>
      <c r="S6348" s="3">
        <f>R6348/L6348*100</f>
        <v>30</v>
      </c>
      <c r="T6348" s="3">
        <f>( (L6348-(L6348*Q6348))*O6348)</f>
        <v>675.96</v>
      </c>
    </row>
    <row r="6349" spans="1:20" x14ac:dyDescent="0.25">
      <c r="A6349" t="s">
        <v>33</v>
      </c>
      <c r="B6349" t="s">
        <v>19</v>
      </c>
      <c r="C6349" t="s">
        <v>20</v>
      </c>
      <c r="D6349" t="s">
        <v>60</v>
      </c>
      <c r="E6349" t="s">
        <v>61</v>
      </c>
      <c r="F6349" s="9">
        <v>19120</v>
      </c>
      <c r="G6349" s="3" t="str">
        <f t="shared" si="495"/>
        <v>United States ,Philadelphia ,Pennsylvania, 19120</v>
      </c>
      <c r="H6349" t="s">
        <v>62</v>
      </c>
      <c r="I6349" t="s">
        <v>31</v>
      </c>
      <c r="J6349" t="str">
        <f t="shared" si="496"/>
        <v>East - Office Supplies</v>
      </c>
      <c r="K6349" t="s">
        <v>37</v>
      </c>
      <c r="L6349">
        <v>83.92</v>
      </c>
      <c r="M6349" s="3">
        <f t="shared" si="497"/>
        <v>84</v>
      </c>
      <c r="N6349" s="3">
        <f t="shared" si="498"/>
        <v>67.135999999999996</v>
      </c>
      <c r="O6349">
        <v>5</v>
      </c>
      <c r="P6349" s="3">
        <f t="shared" si="499"/>
        <v>16.8</v>
      </c>
      <c r="Q6349">
        <v>0.2</v>
      </c>
      <c r="R6349">
        <v>-13.637</v>
      </c>
      <c r="S6349" s="3">
        <f>R6349/L6349*100</f>
        <v>-16.25</v>
      </c>
      <c r="T6349" s="3">
        <f>( (L6349-(L6349*Q6349))*O6349)</f>
        <v>335.67999999999995</v>
      </c>
    </row>
    <row r="6350" spans="1:20" x14ac:dyDescent="0.25">
      <c r="A6350" t="s">
        <v>33</v>
      </c>
      <c r="B6350" t="s">
        <v>27</v>
      </c>
      <c r="C6350" t="s">
        <v>20</v>
      </c>
      <c r="D6350" t="s">
        <v>47</v>
      </c>
      <c r="E6350" t="s">
        <v>48</v>
      </c>
      <c r="F6350" s="9">
        <v>98103</v>
      </c>
      <c r="G6350" s="3" t="str">
        <f t="shared" si="495"/>
        <v>United States ,Seattle ,Washington, 98103</v>
      </c>
      <c r="H6350" t="s">
        <v>30</v>
      </c>
      <c r="I6350" t="s">
        <v>31</v>
      </c>
      <c r="J6350" t="str">
        <f t="shared" si="496"/>
        <v>West - Office Supplies</v>
      </c>
      <c r="K6350" t="s">
        <v>42</v>
      </c>
      <c r="L6350">
        <v>19.68</v>
      </c>
      <c r="M6350" s="3">
        <f t="shared" si="497"/>
        <v>20</v>
      </c>
      <c r="N6350" s="3">
        <f t="shared" si="498"/>
        <v>15.744</v>
      </c>
      <c r="O6350">
        <v>5</v>
      </c>
      <c r="P6350" s="3">
        <f t="shared" si="499"/>
        <v>4</v>
      </c>
      <c r="Q6350">
        <v>0.2</v>
      </c>
      <c r="R6350">
        <v>6.8879999999999999</v>
      </c>
      <c r="S6350" s="3">
        <f>R6350/L6350*100</f>
        <v>35</v>
      </c>
      <c r="T6350" s="3">
        <f>( (L6350-(L6350*Q6350))*O6350)</f>
        <v>78.72</v>
      </c>
    </row>
    <row r="6351" spans="1:20" x14ac:dyDescent="0.25">
      <c r="A6351" t="s">
        <v>33</v>
      </c>
      <c r="B6351" t="s">
        <v>27</v>
      </c>
      <c r="C6351" t="s">
        <v>20</v>
      </c>
      <c r="D6351" t="s">
        <v>47</v>
      </c>
      <c r="E6351" t="s">
        <v>48</v>
      </c>
      <c r="F6351" s="9">
        <v>98103</v>
      </c>
      <c r="G6351" s="3" t="str">
        <f t="shared" si="495"/>
        <v>United States ,Seattle ,Washington, 98103</v>
      </c>
      <c r="H6351" t="s">
        <v>30</v>
      </c>
      <c r="I6351" t="s">
        <v>31</v>
      </c>
      <c r="J6351" t="str">
        <f t="shared" si="496"/>
        <v>West - Office Supplies</v>
      </c>
      <c r="K6351" t="s">
        <v>46</v>
      </c>
      <c r="L6351">
        <v>6.48</v>
      </c>
      <c r="M6351" s="3">
        <f t="shared" si="497"/>
        <v>6</v>
      </c>
      <c r="N6351" s="3">
        <f t="shared" si="498"/>
        <v>6.48</v>
      </c>
      <c r="O6351">
        <v>1</v>
      </c>
      <c r="P6351" s="3">
        <f t="shared" si="499"/>
        <v>6</v>
      </c>
      <c r="Q6351">
        <v>0</v>
      </c>
      <c r="R6351">
        <v>3.1103999999999998</v>
      </c>
      <c r="S6351" s="3">
        <f>R6351/L6351*100</f>
        <v>47.999999999999993</v>
      </c>
      <c r="T6351" s="3">
        <f>( (L6351-(L6351*Q6351))*O6351)</f>
        <v>6.48</v>
      </c>
    </row>
    <row r="6352" spans="1:20" x14ac:dyDescent="0.25">
      <c r="A6352" t="s">
        <v>33</v>
      </c>
      <c r="B6352" t="s">
        <v>27</v>
      </c>
      <c r="C6352" t="s">
        <v>20</v>
      </c>
      <c r="D6352" t="s">
        <v>47</v>
      </c>
      <c r="E6352" t="s">
        <v>48</v>
      </c>
      <c r="F6352" s="9">
        <v>98103</v>
      </c>
      <c r="G6352" s="3" t="str">
        <f t="shared" si="495"/>
        <v>United States ,Seattle ,Washington, 98103</v>
      </c>
      <c r="H6352" t="s">
        <v>30</v>
      </c>
      <c r="I6352" t="s">
        <v>40</v>
      </c>
      <c r="J6352" t="str">
        <f t="shared" si="496"/>
        <v>West - Technology</v>
      </c>
      <c r="K6352" t="s">
        <v>41</v>
      </c>
      <c r="L6352">
        <v>86.352000000000004</v>
      </c>
      <c r="M6352" s="3">
        <f t="shared" si="497"/>
        <v>86</v>
      </c>
      <c r="N6352" s="3">
        <f t="shared" si="498"/>
        <v>69.081600000000009</v>
      </c>
      <c r="O6352">
        <v>6</v>
      </c>
      <c r="P6352" s="3">
        <f t="shared" si="499"/>
        <v>14.333333333333334</v>
      </c>
      <c r="Q6352">
        <v>0.2</v>
      </c>
      <c r="R6352">
        <v>8.6351999999999993</v>
      </c>
      <c r="S6352" s="3">
        <f>R6352/L6352*100</f>
        <v>10</v>
      </c>
      <c r="T6352" s="3">
        <f>( (L6352-(L6352*Q6352))*O6352)</f>
        <v>414.48960000000005</v>
      </c>
    </row>
    <row r="6353" spans="1:20" x14ac:dyDescent="0.25">
      <c r="A6353" t="s">
        <v>33</v>
      </c>
      <c r="B6353" t="s">
        <v>49</v>
      </c>
      <c r="C6353" t="s">
        <v>20</v>
      </c>
      <c r="D6353" t="s">
        <v>28</v>
      </c>
      <c r="E6353" t="s">
        <v>29</v>
      </c>
      <c r="F6353" s="9">
        <v>90032</v>
      </c>
      <c r="G6353" s="3" t="str">
        <f t="shared" si="495"/>
        <v>United States ,Los Angeles ,California, 90032</v>
      </c>
      <c r="H6353" t="s">
        <v>30</v>
      </c>
      <c r="I6353" t="s">
        <v>31</v>
      </c>
      <c r="J6353" t="str">
        <f t="shared" si="496"/>
        <v>West - Office Supplies</v>
      </c>
      <c r="K6353" t="s">
        <v>39</v>
      </c>
      <c r="L6353">
        <v>56.3</v>
      </c>
      <c r="M6353" s="3">
        <f t="shared" si="497"/>
        <v>56</v>
      </c>
      <c r="N6353" s="3">
        <f t="shared" si="498"/>
        <v>56.3</v>
      </c>
      <c r="O6353">
        <v>2</v>
      </c>
      <c r="P6353" s="3">
        <f t="shared" si="499"/>
        <v>28</v>
      </c>
      <c r="Q6353">
        <v>0</v>
      </c>
      <c r="R6353">
        <v>15.763999999999999</v>
      </c>
      <c r="S6353" s="3">
        <f>R6353/L6353*100</f>
        <v>28.000000000000004</v>
      </c>
      <c r="T6353" s="3">
        <f>( (L6353-(L6353*Q6353))*O6353)</f>
        <v>112.6</v>
      </c>
    </row>
    <row r="6354" spans="1:20" x14ac:dyDescent="0.25">
      <c r="A6354" t="s">
        <v>33</v>
      </c>
      <c r="B6354" t="s">
        <v>19</v>
      </c>
      <c r="C6354" t="s">
        <v>20</v>
      </c>
      <c r="D6354" t="s">
        <v>87</v>
      </c>
      <c r="E6354" t="s">
        <v>100</v>
      </c>
      <c r="F6354" s="9">
        <v>97477</v>
      </c>
      <c r="G6354" s="3" t="str">
        <f t="shared" si="495"/>
        <v>United States ,Springfield ,Oregon, 97477</v>
      </c>
      <c r="H6354" t="s">
        <v>30</v>
      </c>
      <c r="I6354" t="s">
        <v>31</v>
      </c>
      <c r="J6354" t="str">
        <f t="shared" si="496"/>
        <v>West - Office Supplies</v>
      </c>
      <c r="K6354" t="s">
        <v>39</v>
      </c>
      <c r="L6354">
        <v>51.015999999999998</v>
      </c>
      <c r="M6354" s="3">
        <f t="shared" si="497"/>
        <v>51</v>
      </c>
      <c r="N6354" s="3">
        <f t="shared" si="498"/>
        <v>40.812799999999996</v>
      </c>
      <c r="O6354">
        <v>7</v>
      </c>
      <c r="P6354" s="3">
        <f t="shared" si="499"/>
        <v>7.2857142857142856</v>
      </c>
      <c r="Q6354">
        <v>0.2</v>
      </c>
      <c r="R6354">
        <v>8.2901000000000007</v>
      </c>
      <c r="S6354" s="3">
        <f>R6354/L6354*100</f>
        <v>16.25</v>
      </c>
      <c r="T6354" s="3">
        <f>( (L6354-(L6354*Q6354))*O6354)</f>
        <v>285.68959999999998</v>
      </c>
    </row>
    <row r="6355" spans="1:20" x14ac:dyDescent="0.25">
      <c r="A6355" t="s">
        <v>33</v>
      </c>
      <c r="B6355" t="s">
        <v>19</v>
      </c>
      <c r="C6355" t="s">
        <v>20</v>
      </c>
      <c r="D6355" t="s">
        <v>573</v>
      </c>
      <c r="E6355" t="s">
        <v>48</v>
      </c>
      <c r="F6355" s="9">
        <v>98059</v>
      </c>
      <c r="G6355" s="3" t="str">
        <f t="shared" si="495"/>
        <v>United States ,Renton ,Washington, 98059</v>
      </c>
      <c r="H6355" t="s">
        <v>30</v>
      </c>
      <c r="I6355" t="s">
        <v>31</v>
      </c>
      <c r="J6355" t="str">
        <f t="shared" si="496"/>
        <v>West - Office Supplies</v>
      </c>
      <c r="K6355" t="s">
        <v>42</v>
      </c>
      <c r="L6355">
        <v>150.80000000000001</v>
      </c>
      <c r="M6355" s="3">
        <f t="shared" si="497"/>
        <v>151</v>
      </c>
      <c r="N6355" s="3">
        <f t="shared" si="498"/>
        <v>120.64000000000001</v>
      </c>
      <c r="O6355">
        <v>5</v>
      </c>
      <c r="P6355" s="3">
        <f t="shared" si="499"/>
        <v>30.2</v>
      </c>
      <c r="Q6355">
        <v>0.2</v>
      </c>
      <c r="R6355">
        <v>56.55</v>
      </c>
      <c r="S6355" s="3">
        <f>R6355/L6355*100</f>
        <v>37.499999999999993</v>
      </c>
      <c r="T6355" s="3">
        <f>( (L6355-(L6355*Q6355))*O6355)</f>
        <v>603.20000000000005</v>
      </c>
    </row>
    <row r="6356" spans="1:20" x14ac:dyDescent="0.25">
      <c r="A6356" t="s">
        <v>33</v>
      </c>
      <c r="B6356" t="s">
        <v>19</v>
      </c>
      <c r="C6356" t="s">
        <v>20</v>
      </c>
      <c r="D6356" t="s">
        <v>573</v>
      </c>
      <c r="E6356" t="s">
        <v>48</v>
      </c>
      <c r="F6356" s="9">
        <v>98059</v>
      </c>
      <c r="G6356" s="3" t="str">
        <f t="shared" si="495"/>
        <v>United States ,Renton ,Washington, 98059</v>
      </c>
      <c r="H6356" t="s">
        <v>30</v>
      </c>
      <c r="I6356" t="s">
        <v>40</v>
      </c>
      <c r="J6356" t="str">
        <f t="shared" si="496"/>
        <v>West - Technology</v>
      </c>
      <c r="K6356" t="s">
        <v>128</v>
      </c>
      <c r="L6356">
        <v>1039.992</v>
      </c>
      <c r="M6356" s="3">
        <f t="shared" si="497"/>
        <v>1040</v>
      </c>
      <c r="N6356" s="3">
        <f t="shared" si="498"/>
        <v>831.99360000000001</v>
      </c>
      <c r="O6356">
        <v>1</v>
      </c>
      <c r="P6356" s="3">
        <f t="shared" si="499"/>
        <v>1040</v>
      </c>
      <c r="Q6356">
        <v>0.2</v>
      </c>
      <c r="R6356">
        <v>103.9992</v>
      </c>
      <c r="S6356" s="3">
        <f>R6356/L6356*100</f>
        <v>10</v>
      </c>
      <c r="T6356" s="3">
        <f>( (L6356-(L6356*Q6356))*O6356)</f>
        <v>831.99360000000001</v>
      </c>
    </row>
    <row r="6357" spans="1:20" x14ac:dyDescent="0.25">
      <c r="A6357" t="s">
        <v>33</v>
      </c>
      <c r="B6357" t="s">
        <v>19</v>
      </c>
      <c r="C6357" t="s">
        <v>20</v>
      </c>
      <c r="D6357" t="s">
        <v>573</v>
      </c>
      <c r="E6357" t="s">
        <v>48</v>
      </c>
      <c r="F6357" s="9">
        <v>98059</v>
      </c>
      <c r="G6357" s="3" t="str">
        <f t="shared" si="495"/>
        <v>United States ,Renton ,Washington, 98059</v>
      </c>
      <c r="H6357" t="s">
        <v>30</v>
      </c>
      <c r="I6357" t="s">
        <v>31</v>
      </c>
      <c r="J6357" t="str">
        <f t="shared" si="496"/>
        <v>West - Office Supplies</v>
      </c>
      <c r="K6357" t="s">
        <v>46</v>
      </c>
      <c r="L6357">
        <v>51.84</v>
      </c>
      <c r="M6357" s="3">
        <f t="shared" si="497"/>
        <v>52</v>
      </c>
      <c r="N6357" s="3">
        <f t="shared" si="498"/>
        <v>51.84</v>
      </c>
      <c r="O6357">
        <v>8</v>
      </c>
      <c r="P6357" s="3">
        <f t="shared" si="499"/>
        <v>6.5</v>
      </c>
      <c r="Q6357">
        <v>0</v>
      </c>
      <c r="R6357">
        <v>24.883199999999999</v>
      </c>
      <c r="S6357" s="3">
        <f>R6357/L6357*100</f>
        <v>47.999999999999993</v>
      </c>
      <c r="T6357" s="3">
        <f>( (L6357-(L6357*Q6357))*O6357)</f>
        <v>414.72</v>
      </c>
    </row>
    <row r="6358" spans="1:20" x14ac:dyDescent="0.25">
      <c r="A6358" t="s">
        <v>67</v>
      </c>
      <c r="B6358" t="s">
        <v>49</v>
      </c>
      <c r="C6358" t="s">
        <v>20</v>
      </c>
      <c r="D6358" t="s">
        <v>80</v>
      </c>
      <c r="E6358" t="s">
        <v>81</v>
      </c>
      <c r="F6358" s="9">
        <v>10009</v>
      </c>
      <c r="G6358" s="3" t="str">
        <f t="shared" si="495"/>
        <v>United States ,New York City ,New York, 10009</v>
      </c>
      <c r="H6358" t="s">
        <v>62</v>
      </c>
      <c r="I6358" t="s">
        <v>40</v>
      </c>
      <c r="J6358" t="str">
        <f t="shared" si="496"/>
        <v>East - Technology</v>
      </c>
      <c r="K6358" t="s">
        <v>41</v>
      </c>
      <c r="L6358">
        <v>41.22</v>
      </c>
      <c r="M6358" s="3">
        <f t="shared" si="497"/>
        <v>41</v>
      </c>
      <c r="N6358" s="3">
        <f t="shared" si="498"/>
        <v>41.22</v>
      </c>
      <c r="O6358">
        <v>1</v>
      </c>
      <c r="P6358" s="3">
        <f t="shared" si="499"/>
        <v>41</v>
      </c>
      <c r="Q6358">
        <v>0</v>
      </c>
      <c r="R6358">
        <v>11.1294</v>
      </c>
      <c r="S6358" s="3">
        <f>R6358/L6358*100</f>
        <v>27</v>
      </c>
      <c r="T6358" s="3">
        <f>( (L6358-(L6358*Q6358))*O6358)</f>
        <v>41.22</v>
      </c>
    </row>
    <row r="6359" spans="1:20" x14ac:dyDescent="0.25">
      <c r="A6359" t="s">
        <v>67</v>
      </c>
      <c r="B6359" t="s">
        <v>49</v>
      </c>
      <c r="C6359" t="s">
        <v>20</v>
      </c>
      <c r="D6359" t="s">
        <v>80</v>
      </c>
      <c r="E6359" t="s">
        <v>81</v>
      </c>
      <c r="F6359" s="9">
        <v>10009</v>
      </c>
      <c r="G6359" s="3" t="str">
        <f t="shared" si="495"/>
        <v>United States ,New York City ,New York, 10009</v>
      </c>
      <c r="H6359" t="s">
        <v>62</v>
      </c>
      <c r="I6359" t="s">
        <v>31</v>
      </c>
      <c r="J6359" t="str">
        <f t="shared" si="496"/>
        <v>East - Office Supplies</v>
      </c>
      <c r="K6359" t="s">
        <v>115</v>
      </c>
      <c r="L6359">
        <v>240.37</v>
      </c>
      <c r="M6359" s="3">
        <f t="shared" si="497"/>
        <v>240</v>
      </c>
      <c r="N6359" s="3">
        <f t="shared" si="498"/>
        <v>240.37</v>
      </c>
      <c r="O6359">
        <v>1</v>
      </c>
      <c r="P6359" s="3">
        <f t="shared" si="499"/>
        <v>240</v>
      </c>
      <c r="Q6359">
        <v>0</v>
      </c>
      <c r="R6359">
        <v>7.2111000000000001</v>
      </c>
      <c r="S6359" s="3">
        <f>R6359/L6359*100</f>
        <v>3</v>
      </c>
      <c r="T6359" s="3">
        <f>( (L6359-(L6359*Q6359))*O6359)</f>
        <v>240.37</v>
      </c>
    </row>
    <row r="6360" spans="1:20" x14ac:dyDescent="0.25">
      <c r="A6360" t="s">
        <v>67</v>
      </c>
      <c r="B6360" t="s">
        <v>49</v>
      </c>
      <c r="C6360" t="s">
        <v>20</v>
      </c>
      <c r="D6360" t="s">
        <v>80</v>
      </c>
      <c r="E6360" t="s">
        <v>81</v>
      </c>
      <c r="F6360" s="9">
        <v>10009</v>
      </c>
      <c r="G6360" s="3" t="str">
        <f t="shared" si="495"/>
        <v>United States ,New York City ,New York, 10009</v>
      </c>
      <c r="H6360" t="s">
        <v>62</v>
      </c>
      <c r="I6360" t="s">
        <v>40</v>
      </c>
      <c r="J6360" t="str">
        <f t="shared" si="496"/>
        <v>East - Technology</v>
      </c>
      <c r="K6360" t="s">
        <v>41</v>
      </c>
      <c r="L6360">
        <v>119.02</v>
      </c>
      <c r="M6360" s="3">
        <f t="shared" si="497"/>
        <v>119</v>
      </c>
      <c r="N6360" s="3">
        <f t="shared" si="498"/>
        <v>119.02</v>
      </c>
      <c r="O6360">
        <v>2</v>
      </c>
      <c r="P6360" s="3">
        <f t="shared" si="499"/>
        <v>59.5</v>
      </c>
      <c r="Q6360">
        <v>0</v>
      </c>
      <c r="R6360">
        <v>33.325600000000001</v>
      </c>
      <c r="S6360" s="3">
        <f>R6360/L6360*100</f>
        <v>28.000000000000004</v>
      </c>
      <c r="T6360" s="3">
        <f>( (L6360-(L6360*Q6360))*O6360)</f>
        <v>238.04</v>
      </c>
    </row>
    <row r="6361" spans="1:20" x14ac:dyDescent="0.25">
      <c r="A6361" t="s">
        <v>33</v>
      </c>
      <c r="B6361" t="s">
        <v>19</v>
      </c>
      <c r="C6361" t="s">
        <v>20</v>
      </c>
      <c r="D6361" t="s">
        <v>122</v>
      </c>
      <c r="E6361" t="s">
        <v>29</v>
      </c>
      <c r="F6361" s="9">
        <v>95123</v>
      </c>
      <c r="G6361" s="3" t="str">
        <f t="shared" si="495"/>
        <v>United States ,San Jose ,California, 95123</v>
      </c>
      <c r="H6361" t="s">
        <v>30</v>
      </c>
      <c r="I6361" t="s">
        <v>31</v>
      </c>
      <c r="J6361" t="str">
        <f t="shared" si="496"/>
        <v>West - Office Supplies</v>
      </c>
      <c r="K6361" t="s">
        <v>42</v>
      </c>
      <c r="L6361">
        <v>133.12</v>
      </c>
      <c r="M6361" s="3">
        <f t="shared" si="497"/>
        <v>133</v>
      </c>
      <c r="N6361" s="3">
        <f t="shared" si="498"/>
        <v>106.49600000000001</v>
      </c>
      <c r="O6361">
        <v>5</v>
      </c>
      <c r="P6361" s="3">
        <f t="shared" si="499"/>
        <v>26.6</v>
      </c>
      <c r="Q6361">
        <v>0.2</v>
      </c>
      <c r="R6361">
        <v>49.92</v>
      </c>
      <c r="S6361" s="3">
        <f>R6361/L6361*100</f>
        <v>37.5</v>
      </c>
      <c r="T6361" s="3">
        <f>( (L6361-(L6361*Q6361))*O6361)</f>
        <v>532.48</v>
      </c>
    </row>
    <row r="6362" spans="1:20" x14ac:dyDescent="0.25">
      <c r="A6362" t="s">
        <v>33</v>
      </c>
      <c r="B6362" t="s">
        <v>27</v>
      </c>
      <c r="C6362" t="s">
        <v>20</v>
      </c>
      <c r="D6362" t="s">
        <v>133</v>
      </c>
      <c r="E6362" t="s">
        <v>51</v>
      </c>
      <c r="F6362" s="9">
        <v>75051</v>
      </c>
      <c r="G6362" s="3" t="str">
        <f t="shared" si="495"/>
        <v>United States ,Grand Prairie ,Texas, 75051</v>
      </c>
      <c r="H6362" t="s">
        <v>52</v>
      </c>
      <c r="I6362" t="s">
        <v>24</v>
      </c>
      <c r="J6362" t="str">
        <f t="shared" si="496"/>
        <v>Central - Furniture</v>
      </c>
      <c r="K6362" t="s">
        <v>38</v>
      </c>
      <c r="L6362">
        <v>38.08</v>
      </c>
      <c r="M6362" s="3">
        <f t="shared" si="497"/>
        <v>38</v>
      </c>
      <c r="N6362" s="3">
        <f t="shared" si="498"/>
        <v>15.231999999999999</v>
      </c>
      <c r="O6362">
        <v>5</v>
      </c>
      <c r="P6362" s="3">
        <f t="shared" si="499"/>
        <v>7.6</v>
      </c>
      <c r="Q6362">
        <v>0.6</v>
      </c>
      <c r="R6362">
        <v>-29.512</v>
      </c>
      <c r="S6362" s="3">
        <f>R6362/L6362*100</f>
        <v>-77.5</v>
      </c>
      <c r="T6362" s="3">
        <f>( (L6362-(L6362*Q6362))*O6362)</f>
        <v>76.16</v>
      </c>
    </row>
    <row r="6363" spans="1:20" x14ac:dyDescent="0.25">
      <c r="A6363" t="s">
        <v>173</v>
      </c>
      <c r="B6363" t="s">
        <v>49</v>
      </c>
      <c r="C6363" t="s">
        <v>20</v>
      </c>
      <c r="D6363" t="s">
        <v>80</v>
      </c>
      <c r="E6363" t="s">
        <v>81</v>
      </c>
      <c r="F6363" s="9">
        <v>10009</v>
      </c>
      <c r="G6363" s="3" t="str">
        <f t="shared" si="495"/>
        <v>United States ,New York City ,New York, 10009</v>
      </c>
      <c r="H6363" t="s">
        <v>62</v>
      </c>
      <c r="I6363" t="s">
        <v>24</v>
      </c>
      <c r="J6363" t="str">
        <f t="shared" si="496"/>
        <v>East - Furniture</v>
      </c>
      <c r="K6363" t="s">
        <v>25</v>
      </c>
      <c r="L6363">
        <v>113.568</v>
      </c>
      <c r="M6363" s="3">
        <f t="shared" si="497"/>
        <v>114</v>
      </c>
      <c r="N6363" s="3">
        <f t="shared" si="498"/>
        <v>90.854399999999998</v>
      </c>
      <c r="O6363">
        <v>2</v>
      </c>
      <c r="P6363" s="3">
        <f t="shared" si="499"/>
        <v>57</v>
      </c>
      <c r="Q6363">
        <v>0.2</v>
      </c>
      <c r="R6363">
        <v>12.776400000000001</v>
      </c>
      <c r="S6363" s="3">
        <f>R6363/L6363*100</f>
        <v>11.25</v>
      </c>
      <c r="T6363" s="3">
        <f>( (L6363-(L6363*Q6363))*O6363)</f>
        <v>181.7088</v>
      </c>
    </row>
    <row r="6364" spans="1:20" x14ac:dyDescent="0.25">
      <c r="A6364" t="s">
        <v>18</v>
      </c>
      <c r="B6364" t="s">
        <v>49</v>
      </c>
      <c r="C6364" t="s">
        <v>20</v>
      </c>
      <c r="D6364" t="s">
        <v>80</v>
      </c>
      <c r="E6364" t="s">
        <v>81</v>
      </c>
      <c r="F6364" s="9">
        <v>10009</v>
      </c>
      <c r="G6364" s="3" t="str">
        <f t="shared" si="495"/>
        <v>United States ,New York City ,New York, 10009</v>
      </c>
      <c r="H6364" t="s">
        <v>62</v>
      </c>
      <c r="I6364" t="s">
        <v>24</v>
      </c>
      <c r="J6364" t="str">
        <f t="shared" si="496"/>
        <v>East - Furniture</v>
      </c>
      <c r="K6364" t="s">
        <v>38</v>
      </c>
      <c r="L6364">
        <v>83.92</v>
      </c>
      <c r="M6364" s="3">
        <f t="shared" si="497"/>
        <v>84</v>
      </c>
      <c r="N6364" s="3">
        <f t="shared" si="498"/>
        <v>83.92</v>
      </c>
      <c r="O6364">
        <v>4</v>
      </c>
      <c r="P6364" s="3">
        <f t="shared" si="499"/>
        <v>21</v>
      </c>
      <c r="Q6364">
        <v>0</v>
      </c>
      <c r="R6364">
        <v>21.819199999999999</v>
      </c>
      <c r="S6364" s="3">
        <f>R6364/L6364*100</f>
        <v>25.999999999999996</v>
      </c>
      <c r="T6364" s="3">
        <f>( (L6364-(L6364*Q6364))*O6364)</f>
        <v>335.68</v>
      </c>
    </row>
    <row r="6365" spans="1:20" x14ac:dyDescent="0.25">
      <c r="A6365" t="s">
        <v>18</v>
      </c>
      <c r="B6365" t="s">
        <v>49</v>
      </c>
      <c r="C6365" t="s">
        <v>20</v>
      </c>
      <c r="D6365" t="s">
        <v>80</v>
      </c>
      <c r="E6365" t="s">
        <v>81</v>
      </c>
      <c r="F6365" s="9">
        <v>10009</v>
      </c>
      <c r="G6365" s="3" t="str">
        <f t="shared" si="495"/>
        <v>United States ,New York City ,New York, 10009</v>
      </c>
      <c r="H6365" t="s">
        <v>62</v>
      </c>
      <c r="I6365" t="s">
        <v>31</v>
      </c>
      <c r="J6365" t="str">
        <f t="shared" si="496"/>
        <v>East - Office Supplies</v>
      </c>
      <c r="K6365" t="s">
        <v>39</v>
      </c>
      <c r="L6365">
        <v>6.63</v>
      </c>
      <c r="M6365" s="3">
        <f t="shared" si="497"/>
        <v>7</v>
      </c>
      <c r="N6365" s="3">
        <f t="shared" si="498"/>
        <v>6.63</v>
      </c>
      <c r="O6365">
        <v>3</v>
      </c>
      <c r="P6365" s="3">
        <f t="shared" si="499"/>
        <v>2.3333333333333335</v>
      </c>
      <c r="Q6365">
        <v>0</v>
      </c>
      <c r="R6365">
        <v>3.1160999999999999</v>
      </c>
      <c r="S6365" s="3">
        <f>R6365/L6365*100</f>
        <v>47</v>
      </c>
      <c r="T6365" s="3">
        <f>( (L6365-(L6365*Q6365))*O6365)</f>
        <v>19.89</v>
      </c>
    </row>
    <row r="6366" spans="1:20" x14ac:dyDescent="0.25">
      <c r="A6366" t="s">
        <v>18</v>
      </c>
      <c r="B6366" t="s">
        <v>49</v>
      </c>
      <c r="C6366" t="s">
        <v>20</v>
      </c>
      <c r="D6366" t="s">
        <v>80</v>
      </c>
      <c r="E6366" t="s">
        <v>81</v>
      </c>
      <c r="F6366" s="9">
        <v>10009</v>
      </c>
      <c r="G6366" s="3" t="str">
        <f t="shared" si="495"/>
        <v>United States ,New York City ,New York, 10009</v>
      </c>
      <c r="H6366" t="s">
        <v>62</v>
      </c>
      <c r="I6366" t="s">
        <v>40</v>
      </c>
      <c r="J6366" t="str">
        <f t="shared" si="496"/>
        <v>East - Technology</v>
      </c>
      <c r="K6366" t="s">
        <v>64</v>
      </c>
      <c r="L6366">
        <v>371.97</v>
      </c>
      <c r="M6366" s="3">
        <f t="shared" si="497"/>
        <v>372</v>
      </c>
      <c r="N6366" s="3">
        <f t="shared" si="498"/>
        <v>371.97</v>
      </c>
      <c r="O6366">
        <v>3</v>
      </c>
      <c r="P6366" s="3">
        <f t="shared" si="499"/>
        <v>124</v>
      </c>
      <c r="Q6366">
        <v>0</v>
      </c>
      <c r="R6366">
        <v>66.954599999999999</v>
      </c>
      <c r="S6366" s="3">
        <f>R6366/L6366*100</f>
        <v>18</v>
      </c>
      <c r="T6366" s="3">
        <f>( (L6366-(L6366*Q6366))*O6366)</f>
        <v>1115.9100000000001</v>
      </c>
    </row>
    <row r="6367" spans="1:20" x14ac:dyDescent="0.25">
      <c r="A6367" t="s">
        <v>33</v>
      </c>
      <c r="B6367" t="s">
        <v>27</v>
      </c>
      <c r="C6367" t="s">
        <v>20</v>
      </c>
      <c r="D6367" t="s">
        <v>90</v>
      </c>
      <c r="E6367" t="s">
        <v>91</v>
      </c>
      <c r="F6367" s="9">
        <v>38109</v>
      </c>
      <c r="G6367" s="3" t="str">
        <f t="shared" si="495"/>
        <v>United States ,Memphis ,Tennessee, 38109</v>
      </c>
      <c r="H6367" t="s">
        <v>23</v>
      </c>
      <c r="I6367" t="s">
        <v>24</v>
      </c>
      <c r="J6367" t="str">
        <f t="shared" si="496"/>
        <v>South - Furniture</v>
      </c>
      <c r="K6367" t="s">
        <v>26</v>
      </c>
      <c r="L6367">
        <v>561.58399999999995</v>
      </c>
      <c r="M6367" s="3">
        <f t="shared" si="497"/>
        <v>562</v>
      </c>
      <c r="N6367" s="3">
        <f t="shared" si="498"/>
        <v>449.26719999999995</v>
      </c>
      <c r="O6367">
        <v>2</v>
      </c>
      <c r="P6367" s="3">
        <f t="shared" si="499"/>
        <v>281</v>
      </c>
      <c r="Q6367">
        <v>0.2</v>
      </c>
      <c r="R6367">
        <v>70.197999999999993</v>
      </c>
      <c r="S6367" s="3">
        <f>R6367/L6367*100</f>
        <v>12.5</v>
      </c>
      <c r="T6367" s="3">
        <f>( (L6367-(L6367*Q6367))*O6367)</f>
        <v>898.53439999999989</v>
      </c>
    </row>
    <row r="6368" spans="1:20" x14ac:dyDescent="0.25">
      <c r="A6368" t="s">
        <v>33</v>
      </c>
      <c r="B6368" t="s">
        <v>27</v>
      </c>
      <c r="C6368" t="s">
        <v>20</v>
      </c>
      <c r="D6368" t="s">
        <v>90</v>
      </c>
      <c r="E6368" t="s">
        <v>91</v>
      </c>
      <c r="F6368" s="9">
        <v>38109</v>
      </c>
      <c r="G6368" s="3" t="str">
        <f t="shared" si="495"/>
        <v>United States ,Memphis ,Tennessee, 38109</v>
      </c>
      <c r="H6368" t="s">
        <v>23</v>
      </c>
      <c r="I6368" t="s">
        <v>31</v>
      </c>
      <c r="J6368" t="str">
        <f t="shared" si="496"/>
        <v>South - Office Supplies</v>
      </c>
      <c r="K6368" t="s">
        <v>37</v>
      </c>
      <c r="L6368">
        <v>99.92</v>
      </c>
      <c r="M6368" s="3">
        <f t="shared" si="497"/>
        <v>100</v>
      </c>
      <c r="N6368" s="3">
        <f t="shared" si="498"/>
        <v>79.936000000000007</v>
      </c>
      <c r="O6368">
        <v>5</v>
      </c>
      <c r="P6368" s="3">
        <f t="shared" si="499"/>
        <v>20</v>
      </c>
      <c r="Q6368">
        <v>0.2</v>
      </c>
      <c r="R6368">
        <v>-1.2490000000000001</v>
      </c>
      <c r="S6368" s="3">
        <f>R6368/L6368*100</f>
        <v>-1.25</v>
      </c>
      <c r="T6368" s="3">
        <f>( (L6368-(L6368*Q6368))*O6368)</f>
        <v>399.68000000000006</v>
      </c>
    </row>
    <row r="6369" spans="1:20" x14ac:dyDescent="0.25">
      <c r="A6369" t="s">
        <v>67</v>
      </c>
      <c r="B6369" t="s">
        <v>49</v>
      </c>
      <c r="C6369" t="s">
        <v>20</v>
      </c>
      <c r="D6369" t="s">
        <v>60</v>
      </c>
      <c r="E6369" t="s">
        <v>61</v>
      </c>
      <c r="F6369" s="9">
        <v>19143</v>
      </c>
      <c r="G6369" s="3" t="str">
        <f t="shared" si="495"/>
        <v>United States ,Philadelphia ,Pennsylvania, 19143</v>
      </c>
      <c r="H6369" t="s">
        <v>62</v>
      </c>
      <c r="I6369" t="s">
        <v>31</v>
      </c>
      <c r="J6369" t="str">
        <f t="shared" si="496"/>
        <v>East - Office Supplies</v>
      </c>
      <c r="K6369" t="s">
        <v>32</v>
      </c>
      <c r="L6369">
        <v>4.9279999999999999</v>
      </c>
      <c r="M6369" s="3">
        <f t="shared" si="497"/>
        <v>5</v>
      </c>
      <c r="N6369" s="3">
        <f t="shared" si="498"/>
        <v>3.9424000000000001</v>
      </c>
      <c r="O6369">
        <v>2</v>
      </c>
      <c r="P6369" s="3">
        <f t="shared" si="499"/>
        <v>2.5</v>
      </c>
      <c r="Q6369">
        <v>0.2</v>
      </c>
      <c r="R6369">
        <v>1.7248000000000001</v>
      </c>
      <c r="S6369" s="3">
        <f>R6369/L6369*100</f>
        <v>35</v>
      </c>
      <c r="T6369" s="3">
        <f>( (L6369-(L6369*Q6369))*O6369)</f>
        <v>7.8848000000000003</v>
      </c>
    </row>
    <row r="6370" spans="1:20" x14ac:dyDescent="0.25">
      <c r="A6370" t="s">
        <v>33</v>
      </c>
      <c r="B6370" t="s">
        <v>19</v>
      </c>
      <c r="C6370" t="s">
        <v>20</v>
      </c>
      <c r="D6370" t="s">
        <v>28</v>
      </c>
      <c r="E6370" t="s">
        <v>29</v>
      </c>
      <c r="F6370" s="9">
        <v>90004</v>
      </c>
      <c r="G6370" s="3" t="str">
        <f t="shared" si="495"/>
        <v>United States ,Los Angeles ,California, 90004</v>
      </c>
      <c r="H6370" t="s">
        <v>30</v>
      </c>
      <c r="I6370" t="s">
        <v>24</v>
      </c>
      <c r="J6370" t="str">
        <f t="shared" si="496"/>
        <v>West - Furniture</v>
      </c>
      <c r="K6370" t="s">
        <v>38</v>
      </c>
      <c r="L6370">
        <v>14.76</v>
      </c>
      <c r="M6370" s="3">
        <f t="shared" si="497"/>
        <v>15</v>
      </c>
      <c r="N6370" s="3">
        <f t="shared" si="498"/>
        <v>14.76</v>
      </c>
      <c r="O6370">
        <v>2</v>
      </c>
      <c r="P6370" s="3">
        <f t="shared" si="499"/>
        <v>7.5</v>
      </c>
      <c r="Q6370">
        <v>0</v>
      </c>
      <c r="R6370">
        <v>4.2804000000000002</v>
      </c>
      <c r="S6370" s="3">
        <f>R6370/L6370*100</f>
        <v>29.000000000000004</v>
      </c>
      <c r="T6370" s="3">
        <f>( (L6370-(L6370*Q6370))*O6370)</f>
        <v>29.52</v>
      </c>
    </row>
    <row r="6371" spans="1:20" x14ac:dyDescent="0.25">
      <c r="A6371" t="s">
        <v>33</v>
      </c>
      <c r="B6371" t="s">
        <v>49</v>
      </c>
      <c r="C6371" t="s">
        <v>20</v>
      </c>
      <c r="D6371" t="s">
        <v>512</v>
      </c>
      <c r="E6371" t="s">
        <v>132</v>
      </c>
      <c r="F6371" s="9">
        <v>6708</v>
      </c>
      <c r="G6371" s="3" t="str">
        <f t="shared" si="495"/>
        <v>United States ,Waterbury ,Connecticut, 6708</v>
      </c>
      <c r="H6371" t="s">
        <v>62</v>
      </c>
      <c r="I6371" t="s">
        <v>40</v>
      </c>
      <c r="J6371" t="str">
        <f t="shared" si="496"/>
        <v>East - Technology</v>
      </c>
      <c r="K6371" t="s">
        <v>64</v>
      </c>
      <c r="L6371">
        <v>99.99</v>
      </c>
      <c r="M6371" s="3">
        <f t="shared" si="497"/>
        <v>100</v>
      </c>
      <c r="N6371" s="3">
        <f t="shared" si="498"/>
        <v>99.99</v>
      </c>
      <c r="O6371">
        <v>1</v>
      </c>
      <c r="P6371" s="3">
        <f t="shared" si="499"/>
        <v>100</v>
      </c>
      <c r="Q6371">
        <v>0</v>
      </c>
      <c r="R6371">
        <v>41.995800000000003</v>
      </c>
      <c r="S6371" s="3">
        <f>R6371/L6371*100</f>
        <v>42.000000000000007</v>
      </c>
      <c r="T6371" s="3">
        <f>( (L6371-(L6371*Q6371))*O6371)</f>
        <v>99.99</v>
      </c>
    </row>
    <row r="6372" spans="1:20" x14ac:dyDescent="0.25">
      <c r="A6372" t="s">
        <v>33</v>
      </c>
      <c r="B6372" t="s">
        <v>49</v>
      </c>
      <c r="C6372" t="s">
        <v>20</v>
      </c>
      <c r="D6372" t="s">
        <v>512</v>
      </c>
      <c r="E6372" t="s">
        <v>132</v>
      </c>
      <c r="F6372" s="9">
        <v>6708</v>
      </c>
      <c r="G6372" s="3" t="str">
        <f t="shared" si="495"/>
        <v>United States ,Waterbury ,Connecticut, 6708</v>
      </c>
      <c r="H6372" t="s">
        <v>62</v>
      </c>
      <c r="I6372" t="s">
        <v>31</v>
      </c>
      <c r="J6372" t="str">
        <f t="shared" si="496"/>
        <v>East - Office Supplies</v>
      </c>
      <c r="K6372" t="s">
        <v>37</v>
      </c>
      <c r="L6372">
        <v>286.14999999999998</v>
      </c>
      <c r="M6372" s="3">
        <f t="shared" si="497"/>
        <v>286</v>
      </c>
      <c r="N6372" s="3">
        <f t="shared" si="498"/>
        <v>286.14999999999998</v>
      </c>
      <c r="O6372">
        <v>5</v>
      </c>
      <c r="P6372" s="3">
        <f t="shared" si="499"/>
        <v>57.2</v>
      </c>
      <c r="Q6372">
        <v>0</v>
      </c>
      <c r="R6372">
        <v>71.537499999999994</v>
      </c>
      <c r="S6372" s="3">
        <f>R6372/L6372*100</f>
        <v>25</v>
      </c>
      <c r="T6372" s="3">
        <f>( (L6372-(L6372*Q6372))*O6372)</f>
        <v>1430.75</v>
      </c>
    </row>
    <row r="6373" spans="1:20" x14ac:dyDescent="0.25">
      <c r="A6373" t="s">
        <v>33</v>
      </c>
      <c r="B6373" t="s">
        <v>49</v>
      </c>
      <c r="C6373" t="s">
        <v>20</v>
      </c>
      <c r="D6373" t="s">
        <v>528</v>
      </c>
      <c r="E6373" t="s">
        <v>86</v>
      </c>
      <c r="F6373" s="9">
        <v>85224</v>
      </c>
      <c r="G6373" s="3" t="str">
        <f t="shared" si="495"/>
        <v>United States ,Chandler ,Arizona, 85224</v>
      </c>
      <c r="H6373" t="s">
        <v>30</v>
      </c>
      <c r="I6373" t="s">
        <v>31</v>
      </c>
      <c r="J6373" t="str">
        <f t="shared" si="496"/>
        <v>West - Office Supplies</v>
      </c>
      <c r="K6373" t="s">
        <v>82</v>
      </c>
      <c r="L6373">
        <v>49.792000000000002</v>
      </c>
      <c r="M6373" s="3">
        <f t="shared" si="497"/>
        <v>50</v>
      </c>
      <c r="N6373" s="3">
        <f t="shared" si="498"/>
        <v>39.833600000000004</v>
      </c>
      <c r="O6373">
        <v>8</v>
      </c>
      <c r="P6373" s="3">
        <f t="shared" si="499"/>
        <v>6.25</v>
      </c>
      <c r="Q6373">
        <v>0.2</v>
      </c>
      <c r="R6373">
        <v>-11.8256</v>
      </c>
      <c r="S6373" s="3">
        <f>R6373/L6373*100</f>
        <v>-23.75</v>
      </c>
      <c r="T6373" s="3">
        <f>( (L6373-(L6373*Q6373))*O6373)</f>
        <v>318.66880000000003</v>
      </c>
    </row>
    <row r="6374" spans="1:20" x14ac:dyDescent="0.25">
      <c r="A6374" t="s">
        <v>33</v>
      </c>
      <c r="B6374" t="s">
        <v>19</v>
      </c>
      <c r="C6374" t="s">
        <v>20</v>
      </c>
      <c r="D6374" t="s">
        <v>87</v>
      </c>
      <c r="E6374" t="s">
        <v>109</v>
      </c>
      <c r="F6374" s="9">
        <v>45503</v>
      </c>
      <c r="G6374" s="3" t="str">
        <f t="shared" si="495"/>
        <v>United States ,Springfield ,Ohio, 45503</v>
      </c>
      <c r="H6374" t="s">
        <v>62</v>
      </c>
      <c r="I6374" t="s">
        <v>24</v>
      </c>
      <c r="J6374" t="str">
        <f t="shared" si="496"/>
        <v>East - Furniture</v>
      </c>
      <c r="K6374" t="s">
        <v>25</v>
      </c>
      <c r="L6374">
        <v>299.97500000000002</v>
      </c>
      <c r="M6374" s="3">
        <f t="shared" si="497"/>
        <v>300</v>
      </c>
      <c r="N6374" s="3">
        <f t="shared" si="498"/>
        <v>149.98750000000001</v>
      </c>
      <c r="O6374">
        <v>5</v>
      </c>
      <c r="P6374" s="3">
        <f t="shared" si="499"/>
        <v>60</v>
      </c>
      <c r="Q6374">
        <v>0.5</v>
      </c>
      <c r="R6374">
        <v>-167.98599999999999</v>
      </c>
      <c r="S6374" s="3">
        <f>R6374/L6374*100</f>
        <v>-55.999999999999993</v>
      </c>
      <c r="T6374" s="3">
        <f>( (L6374-(L6374*Q6374))*O6374)</f>
        <v>749.9375</v>
      </c>
    </row>
    <row r="6375" spans="1:20" x14ac:dyDescent="0.25">
      <c r="A6375" t="s">
        <v>33</v>
      </c>
      <c r="B6375" t="s">
        <v>19</v>
      </c>
      <c r="C6375" t="s">
        <v>20</v>
      </c>
      <c r="D6375" t="s">
        <v>87</v>
      </c>
      <c r="E6375" t="s">
        <v>109</v>
      </c>
      <c r="F6375" s="9">
        <v>45503</v>
      </c>
      <c r="G6375" s="3" t="str">
        <f t="shared" si="495"/>
        <v>United States ,Springfield ,Ohio, 45503</v>
      </c>
      <c r="H6375" t="s">
        <v>62</v>
      </c>
      <c r="I6375" t="s">
        <v>40</v>
      </c>
      <c r="J6375" t="str">
        <f t="shared" si="496"/>
        <v>East - Technology</v>
      </c>
      <c r="K6375" t="s">
        <v>41</v>
      </c>
      <c r="L6375">
        <v>158.376</v>
      </c>
      <c r="M6375" s="3">
        <f t="shared" si="497"/>
        <v>158</v>
      </c>
      <c r="N6375" s="3">
        <f t="shared" si="498"/>
        <v>95.025599999999997</v>
      </c>
      <c r="O6375">
        <v>4</v>
      </c>
      <c r="P6375" s="3">
        <f t="shared" si="499"/>
        <v>39.5</v>
      </c>
      <c r="Q6375">
        <v>0.4</v>
      </c>
      <c r="R6375">
        <v>-36.9544</v>
      </c>
      <c r="S6375" s="3">
        <f>R6375/L6375*100</f>
        <v>-23.333333333333332</v>
      </c>
      <c r="T6375" s="3">
        <f>( (L6375-(L6375*Q6375))*O6375)</f>
        <v>380.10239999999999</v>
      </c>
    </row>
    <row r="6376" spans="1:20" x14ac:dyDescent="0.25">
      <c r="A6376" t="s">
        <v>67</v>
      </c>
      <c r="B6376" t="s">
        <v>19</v>
      </c>
      <c r="C6376" t="s">
        <v>20</v>
      </c>
      <c r="D6376" t="s">
        <v>169</v>
      </c>
      <c r="E6376" t="s">
        <v>51</v>
      </c>
      <c r="F6376" s="9">
        <v>78745</v>
      </c>
      <c r="G6376" s="3" t="str">
        <f t="shared" si="495"/>
        <v>United States ,Austin ,Texas, 78745</v>
      </c>
      <c r="H6376" t="s">
        <v>52</v>
      </c>
      <c r="I6376" t="s">
        <v>31</v>
      </c>
      <c r="J6376" t="str">
        <f t="shared" si="496"/>
        <v>Central - Office Supplies</v>
      </c>
      <c r="K6376" t="s">
        <v>42</v>
      </c>
      <c r="L6376">
        <v>32.783999999999999</v>
      </c>
      <c r="M6376" s="3">
        <f t="shared" si="497"/>
        <v>33</v>
      </c>
      <c r="N6376" s="3">
        <f t="shared" si="498"/>
        <v>6.5567999999999991</v>
      </c>
      <c r="O6376">
        <v>4</v>
      </c>
      <c r="P6376" s="3">
        <f t="shared" si="499"/>
        <v>8.25</v>
      </c>
      <c r="Q6376">
        <v>0.8</v>
      </c>
      <c r="R6376">
        <v>-52.4544</v>
      </c>
      <c r="S6376" s="3">
        <f>R6376/L6376*100</f>
        <v>-160</v>
      </c>
      <c r="T6376" s="3">
        <f>( (L6376-(L6376*Q6376))*O6376)</f>
        <v>26.227199999999996</v>
      </c>
    </row>
    <row r="6377" spans="1:20" x14ac:dyDescent="0.25">
      <c r="A6377" t="s">
        <v>67</v>
      </c>
      <c r="B6377" t="s">
        <v>19</v>
      </c>
      <c r="C6377" t="s">
        <v>20</v>
      </c>
      <c r="D6377" t="s">
        <v>169</v>
      </c>
      <c r="E6377" t="s">
        <v>51</v>
      </c>
      <c r="F6377" s="9">
        <v>78745</v>
      </c>
      <c r="G6377" s="3" t="str">
        <f t="shared" si="495"/>
        <v>United States ,Austin ,Texas, 78745</v>
      </c>
      <c r="H6377" t="s">
        <v>52</v>
      </c>
      <c r="I6377" t="s">
        <v>40</v>
      </c>
      <c r="J6377" t="str">
        <f t="shared" si="496"/>
        <v>Central - Technology</v>
      </c>
      <c r="K6377" t="s">
        <v>64</v>
      </c>
      <c r="L6377">
        <v>47.984000000000002</v>
      </c>
      <c r="M6377" s="3">
        <f t="shared" si="497"/>
        <v>48</v>
      </c>
      <c r="N6377" s="3">
        <f t="shared" si="498"/>
        <v>38.3872</v>
      </c>
      <c r="O6377">
        <v>2</v>
      </c>
      <c r="P6377" s="3">
        <f t="shared" si="499"/>
        <v>24</v>
      </c>
      <c r="Q6377">
        <v>0.2</v>
      </c>
      <c r="R6377">
        <v>14.395200000000001</v>
      </c>
      <c r="S6377" s="3">
        <f>R6377/L6377*100</f>
        <v>30</v>
      </c>
      <c r="T6377" s="3">
        <f>( (L6377-(L6377*Q6377))*O6377)</f>
        <v>76.7744</v>
      </c>
    </row>
    <row r="6378" spans="1:20" x14ac:dyDescent="0.25">
      <c r="A6378" t="s">
        <v>67</v>
      </c>
      <c r="B6378" t="s">
        <v>19</v>
      </c>
      <c r="C6378" t="s">
        <v>20</v>
      </c>
      <c r="D6378" t="s">
        <v>169</v>
      </c>
      <c r="E6378" t="s">
        <v>51</v>
      </c>
      <c r="F6378" s="9">
        <v>78745</v>
      </c>
      <c r="G6378" s="3" t="str">
        <f t="shared" si="495"/>
        <v>United States ,Austin ,Texas, 78745</v>
      </c>
      <c r="H6378" t="s">
        <v>52</v>
      </c>
      <c r="I6378" t="s">
        <v>40</v>
      </c>
      <c r="J6378" t="str">
        <f t="shared" si="496"/>
        <v>Central - Technology</v>
      </c>
      <c r="K6378" t="s">
        <v>64</v>
      </c>
      <c r="L6378">
        <v>62.591999999999999</v>
      </c>
      <c r="M6378" s="3">
        <f t="shared" si="497"/>
        <v>63</v>
      </c>
      <c r="N6378" s="3">
        <f t="shared" si="498"/>
        <v>50.073599999999999</v>
      </c>
      <c r="O6378">
        <v>8</v>
      </c>
      <c r="P6378" s="3">
        <f t="shared" si="499"/>
        <v>7.875</v>
      </c>
      <c r="Q6378">
        <v>0.2</v>
      </c>
      <c r="R6378">
        <v>13.300800000000001</v>
      </c>
      <c r="S6378" s="3">
        <f>R6378/L6378*100</f>
        <v>21.250000000000004</v>
      </c>
      <c r="T6378" s="3">
        <f>( (L6378-(L6378*Q6378))*O6378)</f>
        <v>400.58879999999999</v>
      </c>
    </row>
    <row r="6379" spans="1:20" x14ac:dyDescent="0.25">
      <c r="A6379" t="s">
        <v>67</v>
      </c>
      <c r="B6379" t="s">
        <v>19</v>
      </c>
      <c r="C6379" t="s">
        <v>20</v>
      </c>
      <c r="D6379" t="s">
        <v>169</v>
      </c>
      <c r="E6379" t="s">
        <v>51</v>
      </c>
      <c r="F6379" s="9">
        <v>78745</v>
      </c>
      <c r="G6379" s="3" t="str">
        <f t="shared" si="495"/>
        <v>United States ,Austin ,Texas, 78745</v>
      </c>
      <c r="H6379" t="s">
        <v>52</v>
      </c>
      <c r="I6379" t="s">
        <v>31</v>
      </c>
      <c r="J6379" t="str">
        <f t="shared" si="496"/>
        <v>Central - Office Supplies</v>
      </c>
      <c r="K6379" t="s">
        <v>42</v>
      </c>
      <c r="L6379">
        <v>4.2759999999999998</v>
      </c>
      <c r="M6379" s="3">
        <f t="shared" si="497"/>
        <v>4</v>
      </c>
      <c r="N6379" s="3">
        <f t="shared" si="498"/>
        <v>0.85519999999999996</v>
      </c>
      <c r="O6379">
        <v>1</v>
      </c>
      <c r="P6379" s="3">
        <f t="shared" si="499"/>
        <v>4</v>
      </c>
      <c r="Q6379">
        <v>0.8</v>
      </c>
      <c r="R6379">
        <v>-6.6277999999999997</v>
      </c>
      <c r="S6379" s="3">
        <f>R6379/L6379*100</f>
        <v>-155</v>
      </c>
      <c r="T6379" s="3">
        <f>( (L6379-(L6379*Q6379))*O6379)</f>
        <v>0.85519999999999996</v>
      </c>
    </row>
    <row r="6380" spans="1:20" x14ac:dyDescent="0.25">
      <c r="A6380" t="s">
        <v>33</v>
      </c>
      <c r="B6380" t="s">
        <v>19</v>
      </c>
      <c r="C6380" t="s">
        <v>20</v>
      </c>
      <c r="D6380" t="s">
        <v>145</v>
      </c>
      <c r="E6380" t="s">
        <v>75</v>
      </c>
      <c r="F6380" s="9">
        <v>48234</v>
      </c>
      <c r="G6380" s="3" t="str">
        <f t="shared" si="495"/>
        <v>United States ,Detroit ,Michigan, 48234</v>
      </c>
      <c r="H6380" t="s">
        <v>52</v>
      </c>
      <c r="I6380" t="s">
        <v>31</v>
      </c>
      <c r="J6380" t="str">
        <f t="shared" si="496"/>
        <v>Central - Office Supplies</v>
      </c>
      <c r="K6380" t="s">
        <v>46</v>
      </c>
      <c r="L6380">
        <v>10.56</v>
      </c>
      <c r="M6380" s="3">
        <f t="shared" si="497"/>
        <v>11</v>
      </c>
      <c r="N6380" s="3">
        <f t="shared" si="498"/>
        <v>10.56</v>
      </c>
      <c r="O6380">
        <v>2</v>
      </c>
      <c r="P6380" s="3">
        <f t="shared" si="499"/>
        <v>5.5</v>
      </c>
      <c r="Q6380">
        <v>0</v>
      </c>
      <c r="R6380">
        <v>4.7519999999999998</v>
      </c>
      <c r="S6380" s="3">
        <f>R6380/L6380*100</f>
        <v>44.999999999999993</v>
      </c>
      <c r="T6380" s="3">
        <f>( (L6380-(L6380*Q6380))*O6380)</f>
        <v>21.12</v>
      </c>
    </row>
    <row r="6381" spans="1:20" x14ac:dyDescent="0.25">
      <c r="A6381" t="s">
        <v>33</v>
      </c>
      <c r="B6381" t="s">
        <v>19</v>
      </c>
      <c r="C6381" t="s">
        <v>20</v>
      </c>
      <c r="D6381" t="s">
        <v>145</v>
      </c>
      <c r="E6381" t="s">
        <v>75</v>
      </c>
      <c r="F6381" s="9">
        <v>48234</v>
      </c>
      <c r="G6381" s="3" t="str">
        <f t="shared" si="495"/>
        <v>United States ,Detroit ,Michigan, 48234</v>
      </c>
      <c r="H6381" t="s">
        <v>52</v>
      </c>
      <c r="I6381" t="s">
        <v>31</v>
      </c>
      <c r="J6381" t="str">
        <f t="shared" si="496"/>
        <v>Central - Office Supplies</v>
      </c>
      <c r="K6381" t="s">
        <v>37</v>
      </c>
      <c r="L6381">
        <v>229.94</v>
      </c>
      <c r="M6381" s="3">
        <f t="shared" si="497"/>
        <v>230</v>
      </c>
      <c r="N6381" s="3">
        <f t="shared" si="498"/>
        <v>229.94</v>
      </c>
      <c r="O6381">
        <v>2</v>
      </c>
      <c r="P6381" s="3">
        <f t="shared" si="499"/>
        <v>115</v>
      </c>
      <c r="Q6381">
        <v>0</v>
      </c>
      <c r="R6381">
        <v>6.8982000000000001</v>
      </c>
      <c r="S6381" s="3">
        <f>R6381/L6381*100</f>
        <v>3.0000000000000004</v>
      </c>
      <c r="T6381" s="3">
        <f>( (L6381-(L6381*Q6381))*O6381)</f>
        <v>459.88</v>
      </c>
    </row>
    <row r="6382" spans="1:20" x14ac:dyDescent="0.25">
      <c r="A6382" t="s">
        <v>33</v>
      </c>
      <c r="B6382" t="s">
        <v>27</v>
      </c>
      <c r="C6382" t="s">
        <v>20</v>
      </c>
      <c r="D6382" t="s">
        <v>87</v>
      </c>
      <c r="E6382" t="s">
        <v>88</v>
      </c>
      <c r="F6382" s="9">
        <v>22153</v>
      </c>
      <c r="G6382" s="3" t="str">
        <f t="shared" si="495"/>
        <v>United States ,Springfield ,Virginia, 22153</v>
      </c>
      <c r="H6382" t="s">
        <v>23</v>
      </c>
      <c r="I6382" t="s">
        <v>31</v>
      </c>
      <c r="J6382" t="str">
        <f t="shared" si="496"/>
        <v>South - Office Supplies</v>
      </c>
      <c r="K6382" t="s">
        <v>65</v>
      </c>
      <c r="L6382">
        <v>311.14999999999998</v>
      </c>
      <c r="M6382" s="3">
        <f t="shared" si="497"/>
        <v>311</v>
      </c>
      <c r="N6382" s="3">
        <f t="shared" si="498"/>
        <v>311.14999999999998</v>
      </c>
      <c r="O6382">
        <v>5</v>
      </c>
      <c r="P6382" s="3">
        <f t="shared" si="499"/>
        <v>62.2</v>
      </c>
      <c r="Q6382">
        <v>0</v>
      </c>
      <c r="R6382">
        <v>146.2405</v>
      </c>
      <c r="S6382" s="3">
        <f>R6382/L6382*100</f>
        <v>47</v>
      </c>
      <c r="T6382" s="3">
        <f>( (L6382-(L6382*Q6382))*O6382)</f>
        <v>1555.75</v>
      </c>
    </row>
    <row r="6383" spans="1:20" x14ac:dyDescent="0.25">
      <c r="A6383" t="s">
        <v>33</v>
      </c>
      <c r="B6383" t="s">
        <v>27</v>
      </c>
      <c r="C6383" t="s">
        <v>20</v>
      </c>
      <c r="D6383" t="s">
        <v>87</v>
      </c>
      <c r="E6383" t="s">
        <v>88</v>
      </c>
      <c r="F6383" s="9">
        <v>22153</v>
      </c>
      <c r="G6383" s="3" t="str">
        <f t="shared" si="495"/>
        <v>United States ,Springfield ,Virginia, 22153</v>
      </c>
      <c r="H6383" t="s">
        <v>23</v>
      </c>
      <c r="I6383" t="s">
        <v>31</v>
      </c>
      <c r="J6383" t="str">
        <f t="shared" si="496"/>
        <v>South - Office Supplies</v>
      </c>
      <c r="K6383" t="s">
        <v>46</v>
      </c>
      <c r="L6383">
        <v>12.96</v>
      </c>
      <c r="M6383" s="3">
        <f t="shared" si="497"/>
        <v>13</v>
      </c>
      <c r="N6383" s="3">
        <f t="shared" si="498"/>
        <v>12.96</v>
      </c>
      <c r="O6383">
        <v>2</v>
      </c>
      <c r="P6383" s="3">
        <f t="shared" si="499"/>
        <v>6.5</v>
      </c>
      <c r="Q6383">
        <v>0</v>
      </c>
      <c r="R6383">
        <v>6.3503999999999996</v>
      </c>
      <c r="S6383" s="3">
        <f>R6383/L6383*100</f>
        <v>48.999999999999993</v>
      </c>
      <c r="T6383" s="3">
        <f>( (L6383-(L6383*Q6383))*O6383)</f>
        <v>25.92</v>
      </c>
    </row>
    <row r="6384" spans="1:20" x14ac:dyDescent="0.25">
      <c r="A6384" t="s">
        <v>33</v>
      </c>
      <c r="B6384" t="s">
        <v>19</v>
      </c>
      <c r="C6384" t="s">
        <v>20</v>
      </c>
      <c r="D6384" t="s">
        <v>80</v>
      </c>
      <c r="E6384" t="s">
        <v>81</v>
      </c>
      <c r="F6384" s="9">
        <v>10011</v>
      </c>
      <c r="G6384" s="3" t="str">
        <f t="shared" si="495"/>
        <v>United States ,New York City ,New York, 10011</v>
      </c>
      <c r="H6384" t="s">
        <v>62</v>
      </c>
      <c r="I6384" t="s">
        <v>31</v>
      </c>
      <c r="J6384" t="str">
        <f t="shared" si="496"/>
        <v>East - Office Supplies</v>
      </c>
      <c r="K6384" t="s">
        <v>46</v>
      </c>
      <c r="L6384">
        <v>14.62</v>
      </c>
      <c r="M6384" s="3">
        <f t="shared" si="497"/>
        <v>15</v>
      </c>
      <c r="N6384" s="3">
        <f t="shared" si="498"/>
        <v>14.62</v>
      </c>
      <c r="O6384">
        <v>2</v>
      </c>
      <c r="P6384" s="3">
        <f t="shared" si="499"/>
        <v>7.5</v>
      </c>
      <c r="Q6384">
        <v>0</v>
      </c>
      <c r="R6384">
        <v>6.7252000000000001</v>
      </c>
      <c r="S6384" s="3">
        <f>R6384/L6384*100</f>
        <v>46</v>
      </c>
      <c r="T6384" s="3">
        <f>( (L6384-(L6384*Q6384))*O6384)</f>
        <v>29.24</v>
      </c>
    </row>
    <row r="6385" spans="1:20" x14ac:dyDescent="0.25">
      <c r="A6385" t="s">
        <v>33</v>
      </c>
      <c r="B6385" t="s">
        <v>19</v>
      </c>
      <c r="C6385" t="s">
        <v>20</v>
      </c>
      <c r="D6385" t="s">
        <v>80</v>
      </c>
      <c r="E6385" t="s">
        <v>81</v>
      </c>
      <c r="F6385" s="9">
        <v>10011</v>
      </c>
      <c r="G6385" s="3" t="str">
        <f t="shared" si="495"/>
        <v>United States ,New York City ,New York, 10011</v>
      </c>
      <c r="H6385" t="s">
        <v>62</v>
      </c>
      <c r="I6385" t="s">
        <v>31</v>
      </c>
      <c r="J6385" t="str">
        <f t="shared" si="496"/>
        <v>East - Office Supplies</v>
      </c>
      <c r="K6385" t="s">
        <v>32</v>
      </c>
      <c r="L6385">
        <v>5.76</v>
      </c>
      <c r="M6385" s="3">
        <f t="shared" si="497"/>
        <v>6</v>
      </c>
      <c r="N6385" s="3">
        <f t="shared" si="498"/>
        <v>5.76</v>
      </c>
      <c r="O6385">
        <v>2</v>
      </c>
      <c r="P6385" s="3">
        <f t="shared" si="499"/>
        <v>3</v>
      </c>
      <c r="Q6385">
        <v>0</v>
      </c>
      <c r="R6385">
        <v>2.8224</v>
      </c>
      <c r="S6385" s="3">
        <f>R6385/L6385*100</f>
        <v>49.000000000000007</v>
      </c>
      <c r="T6385" s="3">
        <f>( (L6385-(L6385*Q6385))*O6385)</f>
        <v>11.52</v>
      </c>
    </row>
    <row r="6386" spans="1:20" x14ac:dyDescent="0.25">
      <c r="A6386" t="s">
        <v>33</v>
      </c>
      <c r="B6386" t="s">
        <v>19</v>
      </c>
      <c r="C6386" t="s">
        <v>20</v>
      </c>
      <c r="D6386" t="s">
        <v>80</v>
      </c>
      <c r="E6386" t="s">
        <v>81</v>
      </c>
      <c r="F6386" s="9">
        <v>10011</v>
      </c>
      <c r="G6386" s="3" t="str">
        <f t="shared" si="495"/>
        <v>United States ,New York City ,New York, 10011</v>
      </c>
      <c r="H6386" t="s">
        <v>62</v>
      </c>
      <c r="I6386" t="s">
        <v>31</v>
      </c>
      <c r="J6386" t="str">
        <f t="shared" si="496"/>
        <v>East - Office Supplies</v>
      </c>
      <c r="K6386" t="s">
        <v>82</v>
      </c>
      <c r="L6386">
        <v>21.48</v>
      </c>
      <c r="M6386" s="3">
        <f t="shared" si="497"/>
        <v>21</v>
      </c>
      <c r="N6386" s="3">
        <f t="shared" si="498"/>
        <v>21.48</v>
      </c>
      <c r="O6386">
        <v>6</v>
      </c>
      <c r="P6386" s="3">
        <f t="shared" si="499"/>
        <v>3.5</v>
      </c>
      <c r="Q6386">
        <v>0</v>
      </c>
      <c r="R6386">
        <v>10.5252</v>
      </c>
      <c r="S6386" s="3">
        <f>R6386/L6386*100</f>
        <v>49</v>
      </c>
      <c r="T6386" s="3">
        <f>( (L6386-(L6386*Q6386))*O6386)</f>
        <v>128.88</v>
      </c>
    </row>
    <row r="6387" spans="1:20" x14ac:dyDescent="0.25">
      <c r="A6387" t="s">
        <v>33</v>
      </c>
      <c r="B6387" t="s">
        <v>19</v>
      </c>
      <c r="C6387" t="s">
        <v>20</v>
      </c>
      <c r="D6387" t="s">
        <v>80</v>
      </c>
      <c r="E6387" t="s">
        <v>81</v>
      </c>
      <c r="F6387" s="9">
        <v>10011</v>
      </c>
      <c r="G6387" s="3" t="str">
        <f t="shared" si="495"/>
        <v>United States ,New York City ,New York, 10011</v>
      </c>
      <c r="H6387" t="s">
        <v>62</v>
      </c>
      <c r="I6387" t="s">
        <v>24</v>
      </c>
      <c r="J6387" t="str">
        <f t="shared" si="496"/>
        <v>East - Furniture</v>
      </c>
      <c r="K6387" t="s">
        <v>38</v>
      </c>
      <c r="L6387">
        <v>396.92</v>
      </c>
      <c r="M6387" s="3">
        <f t="shared" si="497"/>
        <v>397</v>
      </c>
      <c r="N6387" s="3">
        <f t="shared" si="498"/>
        <v>396.92</v>
      </c>
      <c r="O6387">
        <v>4</v>
      </c>
      <c r="P6387" s="3">
        <f t="shared" si="499"/>
        <v>99.25</v>
      </c>
      <c r="Q6387">
        <v>0</v>
      </c>
      <c r="R6387">
        <v>198.46</v>
      </c>
      <c r="S6387" s="3">
        <f>R6387/L6387*100</f>
        <v>50</v>
      </c>
      <c r="T6387" s="3">
        <f>( (L6387-(L6387*Q6387))*O6387)</f>
        <v>1587.68</v>
      </c>
    </row>
    <row r="6388" spans="1:20" x14ac:dyDescent="0.25">
      <c r="A6388" t="s">
        <v>33</v>
      </c>
      <c r="B6388" t="s">
        <v>19</v>
      </c>
      <c r="C6388" t="s">
        <v>20</v>
      </c>
      <c r="D6388" t="s">
        <v>80</v>
      </c>
      <c r="E6388" t="s">
        <v>81</v>
      </c>
      <c r="F6388" s="9">
        <v>10011</v>
      </c>
      <c r="G6388" s="3" t="str">
        <f t="shared" si="495"/>
        <v>United States ,New York City ,New York, 10011</v>
      </c>
      <c r="H6388" t="s">
        <v>62</v>
      </c>
      <c r="I6388" t="s">
        <v>31</v>
      </c>
      <c r="J6388" t="str">
        <f t="shared" si="496"/>
        <v>East - Office Supplies</v>
      </c>
      <c r="K6388" t="s">
        <v>37</v>
      </c>
      <c r="L6388">
        <v>17.149999999999999</v>
      </c>
      <c r="M6388" s="3">
        <f t="shared" si="497"/>
        <v>17</v>
      </c>
      <c r="N6388" s="3">
        <f t="shared" si="498"/>
        <v>17.149999999999999</v>
      </c>
      <c r="O6388">
        <v>1</v>
      </c>
      <c r="P6388" s="3">
        <f t="shared" si="499"/>
        <v>17</v>
      </c>
      <c r="Q6388">
        <v>0</v>
      </c>
      <c r="R6388">
        <v>4.6304999999999996</v>
      </c>
      <c r="S6388" s="3">
        <f>R6388/L6388*100</f>
        <v>27</v>
      </c>
      <c r="T6388" s="3">
        <f>( (L6388-(L6388*Q6388))*O6388)</f>
        <v>17.149999999999999</v>
      </c>
    </row>
    <row r="6389" spans="1:20" x14ac:dyDescent="0.25">
      <c r="A6389" t="s">
        <v>33</v>
      </c>
      <c r="B6389" t="s">
        <v>19</v>
      </c>
      <c r="C6389" t="s">
        <v>20</v>
      </c>
      <c r="D6389" t="s">
        <v>80</v>
      </c>
      <c r="E6389" t="s">
        <v>81</v>
      </c>
      <c r="F6389" s="9">
        <v>10011</v>
      </c>
      <c r="G6389" s="3" t="str">
        <f t="shared" si="495"/>
        <v>United States ,New York City ,New York, 10011</v>
      </c>
      <c r="H6389" t="s">
        <v>62</v>
      </c>
      <c r="I6389" t="s">
        <v>31</v>
      </c>
      <c r="J6389" t="str">
        <f t="shared" si="496"/>
        <v>East - Office Supplies</v>
      </c>
      <c r="K6389" t="s">
        <v>42</v>
      </c>
      <c r="L6389">
        <v>23.12</v>
      </c>
      <c r="M6389" s="3">
        <f t="shared" si="497"/>
        <v>23</v>
      </c>
      <c r="N6389" s="3">
        <f t="shared" si="498"/>
        <v>18.496000000000002</v>
      </c>
      <c r="O6389">
        <v>2</v>
      </c>
      <c r="P6389" s="3">
        <f t="shared" si="499"/>
        <v>11.5</v>
      </c>
      <c r="Q6389">
        <v>0.2</v>
      </c>
      <c r="R6389">
        <v>7.8029999999999999</v>
      </c>
      <c r="S6389" s="3">
        <f>R6389/L6389*100</f>
        <v>33.75</v>
      </c>
      <c r="T6389" s="3">
        <f>( (L6389-(L6389*Q6389))*O6389)</f>
        <v>36.992000000000004</v>
      </c>
    </row>
    <row r="6390" spans="1:20" x14ac:dyDescent="0.25">
      <c r="A6390" t="s">
        <v>33</v>
      </c>
      <c r="B6390" t="s">
        <v>49</v>
      </c>
      <c r="C6390" t="s">
        <v>20</v>
      </c>
      <c r="D6390" t="s">
        <v>140</v>
      </c>
      <c r="E6390" t="s">
        <v>51</v>
      </c>
      <c r="F6390" s="9">
        <v>75217</v>
      </c>
      <c r="G6390" s="3" t="str">
        <f t="shared" si="495"/>
        <v>United States ,Dallas ,Texas, 75217</v>
      </c>
      <c r="H6390" t="s">
        <v>52</v>
      </c>
      <c r="I6390" t="s">
        <v>31</v>
      </c>
      <c r="J6390" t="str">
        <f t="shared" si="496"/>
        <v>Central - Office Supplies</v>
      </c>
      <c r="K6390" t="s">
        <v>39</v>
      </c>
      <c r="L6390">
        <v>5.2480000000000002</v>
      </c>
      <c r="M6390" s="3">
        <f t="shared" si="497"/>
        <v>5</v>
      </c>
      <c r="N6390" s="3">
        <f t="shared" si="498"/>
        <v>4.1984000000000004</v>
      </c>
      <c r="O6390">
        <v>2</v>
      </c>
      <c r="P6390" s="3">
        <f t="shared" si="499"/>
        <v>2.5</v>
      </c>
      <c r="Q6390">
        <v>0.2</v>
      </c>
      <c r="R6390">
        <v>0.59040000000000004</v>
      </c>
      <c r="S6390" s="3">
        <f>R6390/L6390*100</f>
        <v>11.25</v>
      </c>
      <c r="T6390" s="3">
        <f>( (L6390-(L6390*Q6390))*O6390)</f>
        <v>8.3968000000000007</v>
      </c>
    </row>
    <row r="6391" spans="1:20" x14ac:dyDescent="0.25">
      <c r="A6391" t="s">
        <v>33</v>
      </c>
      <c r="B6391" t="s">
        <v>49</v>
      </c>
      <c r="C6391" t="s">
        <v>20</v>
      </c>
      <c r="D6391" t="s">
        <v>44</v>
      </c>
      <c r="E6391" t="s">
        <v>252</v>
      </c>
      <c r="F6391" s="9">
        <v>3301</v>
      </c>
      <c r="G6391" s="3" t="str">
        <f t="shared" si="495"/>
        <v>United States ,Concord ,New Hampshire, 3301</v>
      </c>
      <c r="H6391" t="s">
        <v>62</v>
      </c>
      <c r="I6391" t="s">
        <v>40</v>
      </c>
      <c r="J6391" t="str">
        <f t="shared" si="496"/>
        <v>East - Technology</v>
      </c>
      <c r="K6391" t="s">
        <v>41</v>
      </c>
      <c r="L6391">
        <v>824.95</v>
      </c>
      <c r="M6391" s="3">
        <f t="shared" si="497"/>
        <v>825</v>
      </c>
      <c r="N6391" s="3">
        <f t="shared" si="498"/>
        <v>824.95</v>
      </c>
      <c r="O6391">
        <v>5</v>
      </c>
      <c r="P6391" s="3">
        <f t="shared" si="499"/>
        <v>165</v>
      </c>
      <c r="Q6391">
        <v>0</v>
      </c>
      <c r="R6391">
        <v>247.48500000000001</v>
      </c>
      <c r="S6391" s="3">
        <f>R6391/L6391*100</f>
        <v>30</v>
      </c>
      <c r="T6391" s="3">
        <f>( (L6391-(L6391*Q6391))*O6391)</f>
        <v>4124.75</v>
      </c>
    </row>
    <row r="6392" spans="1:20" x14ac:dyDescent="0.25">
      <c r="A6392" t="s">
        <v>33</v>
      </c>
      <c r="B6392" t="s">
        <v>49</v>
      </c>
      <c r="C6392" t="s">
        <v>20</v>
      </c>
      <c r="D6392" t="s">
        <v>44</v>
      </c>
      <c r="E6392" t="s">
        <v>252</v>
      </c>
      <c r="F6392" s="9">
        <v>3301</v>
      </c>
      <c r="G6392" s="3" t="str">
        <f t="shared" si="495"/>
        <v>United States ,Concord ,New Hampshire, 3301</v>
      </c>
      <c r="H6392" t="s">
        <v>62</v>
      </c>
      <c r="I6392" t="s">
        <v>31</v>
      </c>
      <c r="J6392" t="str">
        <f t="shared" si="496"/>
        <v>East - Office Supplies</v>
      </c>
      <c r="K6392" t="s">
        <v>32</v>
      </c>
      <c r="L6392">
        <v>24.64</v>
      </c>
      <c r="M6392" s="3">
        <f t="shared" si="497"/>
        <v>25</v>
      </c>
      <c r="N6392" s="3">
        <f t="shared" si="498"/>
        <v>24.64</v>
      </c>
      <c r="O6392">
        <v>8</v>
      </c>
      <c r="P6392" s="3">
        <f t="shared" si="499"/>
        <v>3.125</v>
      </c>
      <c r="Q6392">
        <v>0</v>
      </c>
      <c r="R6392">
        <v>11.827199999999999</v>
      </c>
      <c r="S6392" s="3">
        <f>R6392/L6392*100</f>
        <v>48</v>
      </c>
      <c r="T6392" s="3">
        <f>( (L6392-(L6392*Q6392))*O6392)</f>
        <v>197.12</v>
      </c>
    </row>
    <row r="6393" spans="1:20" x14ac:dyDescent="0.25">
      <c r="A6393" t="s">
        <v>33</v>
      </c>
      <c r="B6393" t="s">
        <v>49</v>
      </c>
      <c r="C6393" t="s">
        <v>20</v>
      </c>
      <c r="D6393" t="s">
        <v>44</v>
      </c>
      <c r="E6393" t="s">
        <v>252</v>
      </c>
      <c r="F6393" s="9">
        <v>3301</v>
      </c>
      <c r="G6393" s="3" t="str">
        <f t="shared" si="495"/>
        <v>United States ,Concord ,New Hampshire, 3301</v>
      </c>
      <c r="H6393" t="s">
        <v>62</v>
      </c>
      <c r="I6393" t="s">
        <v>31</v>
      </c>
      <c r="J6393" t="str">
        <f t="shared" si="496"/>
        <v>East - Office Supplies</v>
      </c>
      <c r="K6393" t="s">
        <v>39</v>
      </c>
      <c r="L6393">
        <v>227.88</v>
      </c>
      <c r="M6393" s="3">
        <f t="shared" si="497"/>
        <v>228</v>
      </c>
      <c r="N6393" s="3">
        <f t="shared" si="498"/>
        <v>227.88</v>
      </c>
      <c r="O6393">
        <v>6</v>
      </c>
      <c r="P6393" s="3">
        <f t="shared" si="499"/>
        <v>38</v>
      </c>
      <c r="Q6393">
        <v>0</v>
      </c>
      <c r="R6393">
        <v>68.364000000000004</v>
      </c>
      <c r="S6393" s="3">
        <f>R6393/L6393*100</f>
        <v>30.000000000000004</v>
      </c>
      <c r="T6393" s="3">
        <f>( (L6393-(L6393*Q6393))*O6393)</f>
        <v>1367.28</v>
      </c>
    </row>
    <row r="6394" spans="1:20" x14ac:dyDescent="0.25">
      <c r="A6394" t="s">
        <v>67</v>
      </c>
      <c r="B6394" t="s">
        <v>19</v>
      </c>
      <c r="C6394" t="s">
        <v>20</v>
      </c>
      <c r="D6394" t="s">
        <v>330</v>
      </c>
      <c r="E6394" t="s">
        <v>130</v>
      </c>
      <c r="F6394" s="9">
        <v>70506</v>
      </c>
      <c r="G6394" s="3" t="str">
        <f t="shared" si="495"/>
        <v>United States ,Lafayette ,Louisiana, 70506</v>
      </c>
      <c r="H6394" t="s">
        <v>23</v>
      </c>
      <c r="I6394" t="s">
        <v>24</v>
      </c>
      <c r="J6394" t="str">
        <f t="shared" si="496"/>
        <v>South - Furniture</v>
      </c>
      <c r="K6394" t="s">
        <v>25</v>
      </c>
      <c r="L6394">
        <v>241.96</v>
      </c>
      <c r="M6394" s="3">
        <f t="shared" si="497"/>
        <v>242</v>
      </c>
      <c r="N6394" s="3">
        <f t="shared" si="498"/>
        <v>241.96</v>
      </c>
      <c r="O6394">
        <v>2</v>
      </c>
      <c r="P6394" s="3">
        <f t="shared" si="499"/>
        <v>121</v>
      </c>
      <c r="Q6394">
        <v>0</v>
      </c>
      <c r="R6394">
        <v>33.874400000000001</v>
      </c>
      <c r="S6394" s="3">
        <f>R6394/L6394*100</f>
        <v>14.000000000000002</v>
      </c>
      <c r="T6394" s="3">
        <f>( (L6394-(L6394*Q6394))*O6394)</f>
        <v>483.92</v>
      </c>
    </row>
    <row r="6395" spans="1:20" x14ac:dyDescent="0.25">
      <c r="A6395" t="s">
        <v>67</v>
      </c>
      <c r="B6395" t="s">
        <v>19</v>
      </c>
      <c r="C6395" t="s">
        <v>20</v>
      </c>
      <c r="D6395" t="s">
        <v>330</v>
      </c>
      <c r="E6395" t="s">
        <v>130</v>
      </c>
      <c r="F6395" s="9">
        <v>70506</v>
      </c>
      <c r="G6395" s="3" t="str">
        <f t="shared" si="495"/>
        <v>United States ,Lafayette ,Louisiana, 70506</v>
      </c>
      <c r="H6395" t="s">
        <v>23</v>
      </c>
      <c r="I6395" t="s">
        <v>31</v>
      </c>
      <c r="J6395" t="str">
        <f t="shared" si="496"/>
        <v>South - Office Supplies</v>
      </c>
      <c r="K6395" t="s">
        <v>42</v>
      </c>
      <c r="L6395">
        <v>3.89</v>
      </c>
      <c r="M6395" s="3">
        <f t="shared" si="497"/>
        <v>4</v>
      </c>
      <c r="N6395" s="3">
        <f t="shared" si="498"/>
        <v>3.89</v>
      </c>
      <c r="O6395">
        <v>1</v>
      </c>
      <c r="P6395" s="3">
        <f t="shared" si="499"/>
        <v>4</v>
      </c>
      <c r="Q6395">
        <v>0</v>
      </c>
      <c r="R6395">
        <v>1.8672</v>
      </c>
      <c r="S6395" s="3">
        <f>R6395/L6395*100</f>
        <v>48</v>
      </c>
      <c r="T6395" s="3">
        <f>( (L6395-(L6395*Q6395))*O6395)</f>
        <v>3.89</v>
      </c>
    </row>
    <row r="6396" spans="1:20" x14ac:dyDescent="0.25">
      <c r="A6396" t="s">
        <v>67</v>
      </c>
      <c r="B6396" t="s">
        <v>19</v>
      </c>
      <c r="C6396" t="s">
        <v>20</v>
      </c>
      <c r="D6396" t="s">
        <v>330</v>
      </c>
      <c r="E6396" t="s">
        <v>130</v>
      </c>
      <c r="F6396" s="9">
        <v>70506</v>
      </c>
      <c r="G6396" s="3" t="str">
        <f t="shared" si="495"/>
        <v>United States ,Lafayette ,Louisiana, 70506</v>
      </c>
      <c r="H6396" t="s">
        <v>23</v>
      </c>
      <c r="I6396" t="s">
        <v>24</v>
      </c>
      <c r="J6396" t="str">
        <f t="shared" si="496"/>
        <v>South - Furniture</v>
      </c>
      <c r="K6396" t="s">
        <v>38</v>
      </c>
      <c r="L6396">
        <v>8.01</v>
      </c>
      <c r="M6396" s="3">
        <f t="shared" si="497"/>
        <v>8</v>
      </c>
      <c r="N6396" s="3">
        <f t="shared" si="498"/>
        <v>8.01</v>
      </c>
      <c r="O6396">
        <v>3</v>
      </c>
      <c r="P6396" s="3">
        <f t="shared" si="499"/>
        <v>2.6666666666666665</v>
      </c>
      <c r="Q6396">
        <v>0</v>
      </c>
      <c r="R6396">
        <v>3.0438000000000001</v>
      </c>
      <c r="S6396" s="3">
        <f>R6396/L6396*100</f>
        <v>38</v>
      </c>
      <c r="T6396" s="3">
        <f>( (L6396-(L6396*Q6396))*O6396)</f>
        <v>24.03</v>
      </c>
    </row>
    <row r="6397" spans="1:20" x14ac:dyDescent="0.25">
      <c r="A6397" t="s">
        <v>33</v>
      </c>
      <c r="B6397" t="s">
        <v>19</v>
      </c>
      <c r="C6397" t="s">
        <v>20</v>
      </c>
      <c r="D6397" t="s">
        <v>344</v>
      </c>
      <c r="E6397" t="s">
        <v>45</v>
      </c>
      <c r="F6397" s="9">
        <v>27604</v>
      </c>
      <c r="G6397" s="3" t="str">
        <f t="shared" si="495"/>
        <v>United States ,Raleigh ,North Carolina, 27604</v>
      </c>
      <c r="H6397" t="s">
        <v>23</v>
      </c>
      <c r="I6397" t="s">
        <v>40</v>
      </c>
      <c r="J6397" t="str">
        <f t="shared" si="496"/>
        <v>South - Technology</v>
      </c>
      <c r="K6397" t="s">
        <v>41</v>
      </c>
      <c r="L6397">
        <v>177.48</v>
      </c>
      <c r="M6397" s="3">
        <f t="shared" si="497"/>
        <v>177</v>
      </c>
      <c r="N6397" s="3">
        <f t="shared" si="498"/>
        <v>141.98399999999998</v>
      </c>
      <c r="O6397">
        <v>3</v>
      </c>
      <c r="P6397" s="3">
        <f t="shared" si="499"/>
        <v>59</v>
      </c>
      <c r="Q6397">
        <v>0.2</v>
      </c>
      <c r="R6397">
        <v>19.9665</v>
      </c>
      <c r="S6397" s="3">
        <f>R6397/L6397*100</f>
        <v>11.25</v>
      </c>
      <c r="T6397" s="3">
        <f>( (L6397-(L6397*Q6397))*O6397)</f>
        <v>425.95199999999994</v>
      </c>
    </row>
    <row r="6398" spans="1:20" x14ac:dyDescent="0.25">
      <c r="A6398" t="s">
        <v>18</v>
      </c>
      <c r="B6398" t="s">
        <v>27</v>
      </c>
      <c r="C6398" t="s">
        <v>20</v>
      </c>
      <c r="D6398" t="s">
        <v>349</v>
      </c>
      <c r="E6398" t="s">
        <v>48</v>
      </c>
      <c r="F6398" s="9">
        <v>99207</v>
      </c>
      <c r="G6398" s="3" t="str">
        <f t="shared" si="495"/>
        <v>United States ,Spokane ,Washington, 99207</v>
      </c>
      <c r="H6398" t="s">
        <v>30</v>
      </c>
      <c r="I6398" t="s">
        <v>24</v>
      </c>
      <c r="J6398" t="str">
        <f t="shared" si="496"/>
        <v>West - Furniture</v>
      </c>
      <c r="K6398" t="s">
        <v>26</v>
      </c>
      <c r="L6398">
        <v>569.56799999999998</v>
      </c>
      <c r="M6398" s="3">
        <f t="shared" si="497"/>
        <v>570</v>
      </c>
      <c r="N6398" s="3">
        <f t="shared" si="498"/>
        <v>455.65440000000001</v>
      </c>
      <c r="O6398">
        <v>2</v>
      </c>
      <c r="P6398" s="3">
        <f t="shared" si="499"/>
        <v>285</v>
      </c>
      <c r="Q6398">
        <v>0.2</v>
      </c>
      <c r="R6398">
        <v>7.1196000000000002</v>
      </c>
      <c r="S6398" s="3">
        <f>R6398/L6398*100</f>
        <v>1.25</v>
      </c>
      <c r="T6398" s="3">
        <f>( (L6398-(L6398*Q6398))*O6398)</f>
        <v>911.30880000000002</v>
      </c>
    </row>
    <row r="6399" spans="1:20" x14ac:dyDescent="0.25">
      <c r="A6399" t="s">
        <v>18</v>
      </c>
      <c r="B6399" t="s">
        <v>27</v>
      </c>
      <c r="C6399" t="s">
        <v>20</v>
      </c>
      <c r="D6399" t="s">
        <v>349</v>
      </c>
      <c r="E6399" t="s">
        <v>48</v>
      </c>
      <c r="F6399" s="9">
        <v>99207</v>
      </c>
      <c r="G6399" s="3" t="str">
        <f t="shared" si="495"/>
        <v>United States ,Spokane ,Washington, 99207</v>
      </c>
      <c r="H6399" t="s">
        <v>30</v>
      </c>
      <c r="I6399" t="s">
        <v>31</v>
      </c>
      <c r="J6399" t="str">
        <f t="shared" si="496"/>
        <v>West - Office Supplies</v>
      </c>
      <c r="K6399" t="s">
        <v>37</v>
      </c>
      <c r="L6399">
        <v>149.72999999999999</v>
      </c>
      <c r="M6399" s="3">
        <f t="shared" si="497"/>
        <v>150</v>
      </c>
      <c r="N6399" s="3">
        <f t="shared" si="498"/>
        <v>149.72999999999999</v>
      </c>
      <c r="O6399">
        <v>7</v>
      </c>
      <c r="P6399" s="3">
        <f t="shared" si="499"/>
        <v>21.428571428571427</v>
      </c>
      <c r="Q6399">
        <v>0</v>
      </c>
      <c r="R6399">
        <v>43.421700000000001</v>
      </c>
      <c r="S6399" s="3">
        <f>R6399/L6399*100</f>
        <v>29.000000000000004</v>
      </c>
      <c r="T6399" s="3">
        <f>( (L6399-(L6399*Q6399))*O6399)</f>
        <v>1048.1099999999999</v>
      </c>
    </row>
    <row r="6400" spans="1:20" x14ac:dyDescent="0.25">
      <c r="A6400" t="s">
        <v>67</v>
      </c>
      <c r="B6400" t="s">
        <v>19</v>
      </c>
      <c r="C6400" t="s">
        <v>20</v>
      </c>
      <c r="D6400" t="s">
        <v>66</v>
      </c>
      <c r="E6400" t="s">
        <v>51</v>
      </c>
      <c r="F6400" s="9">
        <v>77041</v>
      </c>
      <c r="G6400" s="3" t="str">
        <f t="shared" si="495"/>
        <v>United States ,Houston ,Texas, 77041</v>
      </c>
      <c r="H6400" t="s">
        <v>52</v>
      </c>
      <c r="I6400" t="s">
        <v>24</v>
      </c>
      <c r="J6400" t="str">
        <f t="shared" si="496"/>
        <v>Central - Furniture</v>
      </c>
      <c r="K6400" t="s">
        <v>26</v>
      </c>
      <c r="L6400">
        <v>899.43</v>
      </c>
      <c r="M6400" s="3">
        <f t="shared" si="497"/>
        <v>899</v>
      </c>
      <c r="N6400" s="3">
        <f t="shared" si="498"/>
        <v>629.601</v>
      </c>
      <c r="O6400">
        <v>5</v>
      </c>
      <c r="P6400" s="3">
        <f t="shared" si="499"/>
        <v>179.8</v>
      </c>
      <c r="Q6400">
        <v>0.3</v>
      </c>
      <c r="R6400">
        <v>-12.849</v>
      </c>
      <c r="S6400" s="3">
        <f>R6400/L6400*100</f>
        <v>-1.4285714285714286</v>
      </c>
      <c r="T6400" s="3">
        <f>( (L6400-(L6400*Q6400))*O6400)</f>
        <v>3148.0050000000001</v>
      </c>
    </row>
    <row r="6401" spans="1:20" x14ac:dyDescent="0.25">
      <c r="A6401" t="s">
        <v>67</v>
      </c>
      <c r="B6401" t="s">
        <v>19</v>
      </c>
      <c r="C6401" t="s">
        <v>20</v>
      </c>
      <c r="D6401" t="s">
        <v>66</v>
      </c>
      <c r="E6401" t="s">
        <v>51</v>
      </c>
      <c r="F6401" s="9">
        <v>77041</v>
      </c>
      <c r="G6401" s="3" t="str">
        <f t="shared" si="495"/>
        <v>United States ,Houston ,Texas, 77041</v>
      </c>
      <c r="H6401" t="s">
        <v>52</v>
      </c>
      <c r="I6401" t="s">
        <v>31</v>
      </c>
      <c r="J6401" t="str">
        <f t="shared" si="496"/>
        <v>Central - Office Supplies</v>
      </c>
      <c r="K6401" t="s">
        <v>39</v>
      </c>
      <c r="L6401">
        <v>46.2</v>
      </c>
      <c r="M6401" s="3">
        <f t="shared" si="497"/>
        <v>46</v>
      </c>
      <c r="N6401" s="3">
        <f t="shared" si="498"/>
        <v>36.96</v>
      </c>
      <c r="O6401">
        <v>5</v>
      </c>
      <c r="P6401" s="3">
        <f t="shared" si="499"/>
        <v>9.1999999999999993</v>
      </c>
      <c r="Q6401">
        <v>0.2</v>
      </c>
      <c r="R6401">
        <v>5.7750000000000004</v>
      </c>
      <c r="S6401" s="3">
        <f>R6401/L6401*100</f>
        <v>12.5</v>
      </c>
      <c r="T6401" s="3">
        <f>( (L6401-(L6401*Q6401))*O6401)</f>
        <v>184.8</v>
      </c>
    </row>
    <row r="6402" spans="1:20" x14ac:dyDescent="0.25">
      <c r="A6402" t="s">
        <v>67</v>
      </c>
      <c r="B6402" t="s">
        <v>19</v>
      </c>
      <c r="C6402" t="s">
        <v>20</v>
      </c>
      <c r="D6402" t="s">
        <v>66</v>
      </c>
      <c r="E6402" t="s">
        <v>51</v>
      </c>
      <c r="F6402" s="9">
        <v>77041</v>
      </c>
      <c r="G6402" s="3" t="str">
        <f t="shared" si="495"/>
        <v>United States ,Houston ,Texas, 77041</v>
      </c>
      <c r="H6402" t="s">
        <v>52</v>
      </c>
      <c r="I6402" t="s">
        <v>31</v>
      </c>
      <c r="J6402" t="str">
        <f t="shared" si="496"/>
        <v>Central - Office Supplies</v>
      </c>
      <c r="K6402" t="s">
        <v>46</v>
      </c>
      <c r="L6402">
        <v>47.951999999999998</v>
      </c>
      <c r="M6402" s="3">
        <f t="shared" si="497"/>
        <v>48</v>
      </c>
      <c r="N6402" s="3">
        <f t="shared" si="498"/>
        <v>38.361599999999996</v>
      </c>
      <c r="O6402">
        <v>3</v>
      </c>
      <c r="P6402" s="3">
        <f t="shared" si="499"/>
        <v>16</v>
      </c>
      <c r="Q6402">
        <v>0.2</v>
      </c>
      <c r="R6402">
        <v>16.183800000000002</v>
      </c>
      <c r="S6402" s="3">
        <f>R6402/L6402*100</f>
        <v>33.75</v>
      </c>
      <c r="T6402" s="3">
        <f>( (L6402-(L6402*Q6402))*O6402)</f>
        <v>115.08479999999999</v>
      </c>
    </row>
    <row r="6403" spans="1:20" x14ac:dyDescent="0.25">
      <c r="A6403" t="s">
        <v>67</v>
      </c>
      <c r="B6403" t="s">
        <v>19</v>
      </c>
      <c r="C6403" t="s">
        <v>20</v>
      </c>
      <c r="D6403" t="s">
        <v>66</v>
      </c>
      <c r="E6403" t="s">
        <v>51</v>
      </c>
      <c r="F6403" s="9">
        <v>77041</v>
      </c>
      <c r="G6403" s="3" t="str">
        <f t="shared" ref="G6403:G6466" si="500">C6403&amp; " ," &amp; D6403 &amp; " ," &amp; E6403 &amp; ", " &amp; F6403</f>
        <v>United States ,Houston ,Texas, 77041</v>
      </c>
      <c r="H6403" t="s">
        <v>52</v>
      </c>
      <c r="I6403" t="s">
        <v>40</v>
      </c>
      <c r="J6403" t="str">
        <f t="shared" ref="J6403:J6466" si="501">H6403&amp;" - "&amp;I6403</f>
        <v>Central - Technology</v>
      </c>
      <c r="K6403" t="s">
        <v>41</v>
      </c>
      <c r="L6403">
        <v>7.992</v>
      </c>
      <c r="M6403" s="3">
        <f t="shared" ref="M6403:M6466" si="502">ROUND(L6403,0)</f>
        <v>8</v>
      </c>
      <c r="N6403" s="3">
        <f t="shared" ref="N6403:N6466" si="503">L6403-(L6403*Q6403)</f>
        <v>6.3936000000000002</v>
      </c>
      <c r="O6403">
        <v>1</v>
      </c>
      <c r="P6403" s="3">
        <f t="shared" ref="P6403:P6466" si="504">M6403/O6403</f>
        <v>8</v>
      </c>
      <c r="Q6403">
        <v>0.2</v>
      </c>
      <c r="R6403">
        <v>0.69930000000000003</v>
      </c>
      <c r="S6403" s="3">
        <f>R6403/L6403*100</f>
        <v>8.75</v>
      </c>
      <c r="T6403" s="3">
        <f>( (L6403-(L6403*Q6403))*O6403)</f>
        <v>6.3936000000000002</v>
      </c>
    </row>
    <row r="6404" spans="1:20" x14ac:dyDescent="0.25">
      <c r="A6404" t="s">
        <v>67</v>
      </c>
      <c r="B6404" t="s">
        <v>19</v>
      </c>
      <c r="C6404" t="s">
        <v>20</v>
      </c>
      <c r="D6404" t="s">
        <v>66</v>
      </c>
      <c r="E6404" t="s">
        <v>51</v>
      </c>
      <c r="F6404" s="9">
        <v>77041</v>
      </c>
      <c r="G6404" s="3" t="str">
        <f t="shared" si="500"/>
        <v>United States ,Houston ,Texas, 77041</v>
      </c>
      <c r="H6404" t="s">
        <v>52</v>
      </c>
      <c r="I6404" t="s">
        <v>31</v>
      </c>
      <c r="J6404" t="str">
        <f t="shared" si="501"/>
        <v>Central - Office Supplies</v>
      </c>
      <c r="K6404" t="s">
        <v>46</v>
      </c>
      <c r="L6404">
        <v>76.864000000000004</v>
      </c>
      <c r="M6404" s="3">
        <f t="shared" si="502"/>
        <v>77</v>
      </c>
      <c r="N6404" s="3">
        <f t="shared" si="503"/>
        <v>61.491200000000006</v>
      </c>
      <c r="O6404">
        <v>2</v>
      </c>
      <c r="P6404" s="3">
        <f t="shared" si="504"/>
        <v>38.5</v>
      </c>
      <c r="Q6404">
        <v>0.2</v>
      </c>
      <c r="R6404">
        <v>26.9024</v>
      </c>
      <c r="S6404" s="3">
        <f>R6404/L6404*100</f>
        <v>35</v>
      </c>
      <c r="T6404" s="3">
        <f>( (L6404-(L6404*Q6404))*O6404)</f>
        <v>122.98240000000001</v>
      </c>
    </row>
    <row r="6405" spans="1:20" x14ac:dyDescent="0.25">
      <c r="A6405" t="s">
        <v>33</v>
      </c>
      <c r="B6405" t="s">
        <v>49</v>
      </c>
      <c r="C6405" t="s">
        <v>20</v>
      </c>
      <c r="D6405" t="s">
        <v>188</v>
      </c>
      <c r="E6405" t="s">
        <v>22</v>
      </c>
      <c r="F6405" s="9">
        <v>40214</v>
      </c>
      <c r="G6405" s="3" t="str">
        <f t="shared" si="500"/>
        <v>United States ,Louisville ,Kentucky, 40214</v>
      </c>
      <c r="H6405" t="s">
        <v>23</v>
      </c>
      <c r="I6405" t="s">
        <v>31</v>
      </c>
      <c r="J6405" t="str">
        <f t="shared" si="501"/>
        <v>South - Office Supplies</v>
      </c>
      <c r="K6405" t="s">
        <v>42</v>
      </c>
      <c r="L6405">
        <v>102.93</v>
      </c>
      <c r="M6405" s="3">
        <f t="shared" si="502"/>
        <v>103</v>
      </c>
      <c r="N6405" s="3">
        <f t="shared" si="503"/>
        <v>102.93</v>
      </c>
      <c r="O6405">
        <v>3</v>
      </c>
      <c r="P6405" s="3">
        <f t="shared" si="504"/>
        <v>34.333333333333336</v>
      </c>
      <c r="Q6405">
        <v>0</v>
      </c>
      <c r="R6405">
        <v>48.377099999999999</v>
      </c>
      <c r="S6405" s="3">
        <f>R6405/L6405*100</f>
        <v>47</v>
      </c>
      <c r="T6405" s="3">
        <f>( (L6405-(L6405*Q6405))*O6405)</f>
        <v>308.79000000000002</v>
      </c>
    </row>
    <row r="6406" spans="1:20" x14ac:dyDescent="0.25">
      <c r="A6406" t="s">
        <v>33</v>
      </c>
      <c r="B6406" t="s">
        <v>49</v>
      </c>
      <c r="C6406" t="s">
        <v>20</v>
      </c>
      <c r="D6406" t="s">
        <v>188</v>
      </c>
      <c r="E6406" t="s">
        <v>22</v>
      </c>
      <c r="F6406" s="9">
        <v>40214</v>
      </c>
      <c r="G6406" s="3" t="str">
        <f t="shared" si="500"/>
        <v>United States ,Louisville ,Kentucky, 40214</v>
      </c>
      <c r="H6406" t="s">
        <v>23</v>
      </c>
      <c r="I6406" t="s">
        <v>40</v>
      </c>
      <c r="J6406" t="str">
        <f t="shared" si="501"/>
        <v>South - Technology</v>
      </c>
      <c r="K6406" t="s">
        <v>64</v>
      </c>
      <c r="L6406">
        <v>98.16</v>
      </c>
      <c r="M6406" s="3">
        <f t="shared" si="502"/>
        <v>98</v>
      </c>
      <c r="N6406" s="3">
        <f t="shared" si="503"/>
        <v>98.16</v>
      </c>
      <c r="O6406">
        <v>6</v>
      </c>
      <c r="P6406" s="3">
        <f t="shared" si="504"/>
        <v>16.333333333333332</v>
      </c>
      <c r="Q6406">
        <v>0</v>
      </c>
      <c r="R6406">
        <v>9.8160000000000007</v>
      </c>
      <c r="S6406" s="3">
        <f>R6406/L6406*100</f>
        <v>10</v>
      </c>
      <c r="T6406" s="3">
        <f>( (L6406-(L6406*Q6406))*O6406)</f>
        <v>588.96</v>
      </c>
    </row>
    <row r="6407" spans="1:20" x14ac:dyDescent="0.25">
      <c r="A6407" t="s">
        <v>18</v>
      </c>
      <c r="B6407" t="s">
        <v>49</v>
      </c>
      <c r="C6407" t="s">
        <v>20</v>
      </c>
      <c r="D6407" t="s">
        <v>484</v>
      </c>
      <c r="E6407" t="s">
        <v>35</v>
      </c>
      <c r="F6407" s="9">
        <v>33021</v>
      </c>
      <c r="G6407" s="3" t="str">
        <f t="shared" si="500"/>
        <v>United States ,Hollywood ,Florida, 33021</v>
      </c>
      <c r="H6407" t="s">
        <v>23</v>
      </c>
      <c r="I6407" t="s">
        <v>31</v>
      </c>
      <c r="J6407" t="str">
        <f t="shared" si="501"/>
        <v>South - Office Supplies</v>
      </c>
      <c r="K6407" t="s">
        <v>42</v>
      </c>
      <c r="L6407">
        <v>11.52</v>
      </c>
      <c r="M6407" s="3">
        <f t="shared" si="502"/>
        <v>12</v>
      </c>
      <c r="N6407" s="3">
        <f t="shared" si="503"/>
        <v>3.4559999999999995</v>
      </c>
      <c r="O6407">
        <v>5</v>
      </c>
      <c r="P6407" s="3">
        <f t="shared" si="504"/>
        <v>2.4</v>
      </c>
      <c r="Q6407">
        <v>0.7</v>
      </c>
      <c r="R6407">
        <v>-7.68</v>
      </c>
      <c r="S6407" s="3">
        <f>R6407/L6407*100</f>
        <v>-66.666666666666657</v>
      </c>
      <c r="T6407" s="3">
        <f>( (L6407-(L6407*Q6407))*O6407)</f>
        <v>17.279999999999998</v>
      </c>
    </row>
    <row r="6408" spans="1:20" x14ac:dyDescent="0.25">
      <c r="A6408" t="s">
        <v>173</v>
      </c>
      <c r="B6408" t="s">
        <v>27</v>
      </c>
      <c r="C6408" t="s">
        <v>20</v>
      </c>
      <c r="D6408" t="s">
        <v>528</v>
      </c>
      <c r="E6408" t="s">
        <v>86</v>
      </c>
      <c r="F6408" s="9">
        <v>85224</v>
      </c>
      <c r="G6408" s="3" t="str">
        <f t="shared" si="500"/>
        <v>United States ,Chandler ,Arizona, 85224</v>
      </c>
      <c r="H6408" t="s">
        <v>30</v>
      </c>
      <c r="I6408" t="s">
        <v>31</v>
      </c>
      <c r="J6408" t="str">
        <f t="shared" si="501"/>
        <v>West - Office Supplies</v>
      </c>
      <c r="K6408" t="s">
        <v>46</v>
      </c>
      <c r="L6408">
        <v>83.88</v>
      </c>
      <c r="M6408" s="3">
        <f t="shared" si="502"/>
        <v>84</v>
      </c>
      <c r="N6408" s="3">
        <f t="shared" si="503"/>
        <v>67.103999999999999</v>
      </c>
      <c r="O6408">
        <v>1</v>
      </c>
      <c r="P6408" s="3">
        <f t="shared" si="504"/>
        <v>84</v>
      </c>
      <c r="Q6408">
        <v>0.2</v>
      </c>
      <c r="R6408">
        <v>29.358000000000001</v>
      </c>
      <c r="S6408" s="3">
        <f>R6408/L6408*100</f>
        <v>35</v>
      </c>
      <c r="T6408" s="3">
        <f>( (L6408-(L6408*Q6408))*O6408)</f>
        <v>67.103999999999999</v>
      </c>
    </row>
    <row r="6409" spans="1:20" x14ac:dyDescent="0.25">
      <c r="A6409" t="s">
        <v>33</v>
      </c>
      <c r="B6409" t="s">
        <v>19</v>
      </c>
      <c r="C6409" t="s">
        <v>20</v>
      </c>
      <c r="D6409" t="s">
        <v>60</v>
      </c>
      <c r="E6409" t="s">
        <v>61</v>
      </c>
      <c r="F6409" s="9">
        <v>19120</v>
      </c>
      <c r="G6409" s="3" t="str">
        <f t="shared" si="500"/>
        <v>United States ,Philadelphia ,Pennsylvania, 19120</v>
      </c>
      <c r="H6409" t="s">
        <v>62</v>
      </c>
      <c r="I6409" t="s">
        <v>40</v>
      </c>
      <c r="J6409" t="str">
        <f t="shared" si="501"/>
        <v>East - Technology</v>
      </c>
      <c r="K6409" t="s">
        <v>41</v>
      </c>
      <c r="L6409">
        <v>108.57599999999999</v>
      </c>
      <c r="M6409" s="3">
        <f t="shared" si="502"/>
        <v>109</v>
      </c>
      <c r="N6409" s="3">
        <f t="shared" si="503"/>
        <v>65.145600000000002</v>
      </c>
      <c r="O6409">
        <v>4</v>
      </c>
      <c r="P6409" s="3">
        <f t="shared" si="504"/>
        <v>27.25</v>
      </c>
      <c r="Q6409">
        <v>0.4</v>
      </c>
      <c r="R6409">
        <v>-25.334399999999999</v>
      </c>
      <c r="S6409" s="3">
        <f>R6409/L6409*100</f>
        <v>-23.333333333333332</v>
      </c>
      <c r="T6409" s="3">
        <f>( (L6409-(L6409*Q6409))*O6409)</f>
        <v>260.58240000000001</v>
      </c>
    </row>
    <row r="6410" spans="1:20" x14ac:dyDescent="0.25">
      <c r="A6410" t="s">
        <v>33</v>
      </c>
      <c r="B6410" t="s">
        <v>19</v>
      </c>
      <c r="C6410" t="s">
        <v>20</v>
      </c>
      <c r="D6410" t="s">
        <v>60</v>
      </c>
      <c r="E6410" t="s">
        <v>61</v>
      </c>
      <c r="F6410" s="9">
        <v>19120</v>
      </c>
      <c r="G6410" s="3" t="str">
        <f t="shared" si="500"/>
        <v>United States ,Philadelphia ,Pennsylvania, 19120</v>
      </c>
      <c r="H6410" t="s">
        <v>62</v>
      </c>
      <c r="I6410" t="s">
        <v>31</v>
      </c>
      <c r="J6410" t="str">
        <f t="shared" si="501"/>
        <v>East - Office Supplies</v>
      </c>
      <c r="K6410" t="s">
        <v>82</v>
      </c>
      <c r="L6410">
        <v>5.984</v>
      </c>
      <c r="M6410" s="3">
        <f t="shared" si="502"/>
        <v>6</v>
      </c>
      <c r="N6410" s="3">
        <f t="shared" si="503"/>
        <v>4.7872000000000003</v>
      </c>
      <c r="O6410">
        <v>2</v>
      </c>
      <c r="P6410" s="3">
        <f t="shared" si="504"/>
        <v>3</v>
      </c>
      <c r="Q6410">
        <v>0.2</v>
      </c>
      <c r="R6410">
        <v>-1.3464</v>
      </c>
      <c r="S6410" s="3">
        <f>R6410/L6410*100</f>
        <v>-22.5</v>
      </c>
      <c r="T6410" s="3">
        <f>( (L6410-(L6410*Q6410))*O6410)</f>
        <v>9.5744000000000007</v>
      </c>
    </row>
    <row r="6411" spans="1:20" x14ac:dyDescent="0.25">
      <c r="A6411" t="s">
        <v>33</v>
      </c>
      <c r="B6411" t="s">
        <v>27</v>
      </c>
      <c r="C6411" t="s">
        <v>20</v>
      </c>
      <c r="D6411" t="s">
        <v>342</v>
      </c>
      <c r="E6411" t="s">
        <v>124</v>
      </c>
      <c r="F6411" s="9">
        <v>74133</v>
      </c>
      <c r="G6411" s="3" t="str">
        <f t="shared" si="500"/>
        <v>United States ,Tulsa ,Oklahoma, 74133</v>
      </c>
      <c r="H6411" t="s">
        <v>52</v>
      </c>
      <c r="I6411" t="s">
        <v>31</v>
      </c>
      <c r="J6411" t="str">
        <f t="shared" si="501"/>
        <v>Central - Office Supplies</v>
      </c>
      <c r="K6411" t="s">
        <v>115</v>
      </c>
      <c r="L6411">
        <v>21.96</v>
      </c>
      <c r="M6411" s="3">
        <f t="shared" si="502"/>
        <v>22</v>
      </c>
      <c r="N6411" s="3">
        <f t="shared" si="503"/>
        <v>21.96</v>
      </c>
      <c r="O6411">
        <v>2</v>
      </c>
      <c r="P6411" s="3">
        <f t="shared" si="504"/>
        <v>11</v>
      </c>
      <c r="Q6411">
        <v>0</v>
      </c>
      <c r="R6411">
        <v>6.1487999999999996</v>
      </c>
      <c r="S6411" s="3">
        <f>R6411/L6411*100</f>
        <v>27.999999999999996</v>
      </c>
      <c r="T6411" s="3">
        <f>( (L6411-(L6411*Q6411))*O6411)</f>
        <v>43.92</v>
      </c>
    </row>
    <row r="6412" spans="1:20" x14ac:dyDescent="0.25">
      <c r="A6412" t="s">
        <v>33</v>
      </c>
      <c r="B6412" t="s">
        <v>27</v>
      </c>
      <c r="C6412" t="s">
        <v>20</v>
      </c>
      <c r="D6412" t="s">
        <v>342</v>
      </c>
      <c r="E6412" t="s">
        <v>124</v>
      </c>
      <c r="F6412" s="9">
        <v>74133</v>
      </c>
      <c r="G6412" s="3" t="str">
        <f t="shared" si="500"/>
        <v>United States ,Tulsa ,Oklahoma, 74133</v>
      </c>
      <c r="H6412" t="s">
        <v>52</v>
      </c>
      <c r="I6412" t="s">
        <v>24</v>
      </c>
      <c r="J6412" t="str">
        <f t="shared" si="501"/>
        <v>Central - Furniture</v>
      </c>
      <c r="K6412" t="s">
        <v>26</v>
      </c>
      <c r="L6412">
        <v>368.97</v>
      </c>
      <c r="M6412" s="3">
        <f t="shared" si="502"/>
        <v>369</v>
      </c>
      <c r="N6412" s="3">
        <f t="shared" si="503"/>
        <v>368.97</v>
      </c>
      <c r="O6412">
        <v>3</v>
      </c>
      <c r="P6412" s="3">
        <f t="shared" si="504"/>
        <v>123</v>
      </c>
      <c r="Q6412">
        <v>0</v>
      </c>
      <c r="R6412">
        <v>81.173400000000001</v>
      </c>
      <c r="S6412" s="3">
        <f>R6412/L6412*100</f>
        <v>21.999999999999996</v>
      </c>
      <c r="T6412" s="3">
        <f>( (L6412-(L6412*Q6412))*O6412)</f>
        <v>1106.9100000000001</v>
      </c>
    </row>
    <row r="6413" spans="1:20" x14ac:dyDescent="0.25">
      <c r="A6413" t="s">
        <v>33</v>
      </c>
      <c r="B6413" t="s">
        <v>27</v>
      </c>
      <c r="C6413" t="s">
        <v>20</v>
      </c>
      <c r="D6413" t="s">
        <v>342</v>
      </c>
      <c r="E6413" t="s">
        <v>124</v>
      </c>
      <c r="F6413" s="9">
        <v>74133</v>
      </c>
      <c r="G6413" s="3" t="str">
        <f t="shared" si="500"/>
        <v>United States ,Tulsa ,Oklahoma, 74133</v>
      </c>
      <c r="H6413" t="s">
        <v>52</v>
      </c>
      <c r="I6413" t="s">
        <v>31</v>
      </c>
      <c r="J6413" t="str">
        <f t="shared" si="501"/>
        <v>Central - Office Supplies</v>
      </c>
      <c r="K6413" t="s">
        <v>39</v>
      </c>
      <c r="L6413">
        <v>12.39</v>
      </c>
      <c r="M6413" s="3">
        <f t="shared" si="502"/>
        <v>12</v>
      </c>
      <c r="N6413" s="3">
        <f t="shared" si="503"/>
        <v>12.39</v>
      </c>
      <c r="O6413">
        <v>3</v>
      </c>
      <c r="P6413" s="3">
        <f t="shared" si="504"/>
        <v>4</v>
      </c>
      <c r="Q6413">
        <v>0</v>
      </c>
      <c r="R6413">
        <v>3.4691999999999998</v>
      </c>
      <c r="S6413" s="3">
        <f>R6413/L6413*100</f>
        <v>27.999999999999996</v>
      </c>
      <c r="T6413" s="3">
        <f>( (L6413-(L6413*Q6413))*O6413)</f>
        <v>37.17</v>
      </c>
    </row>
    <row r="6414" spans="1:20" x14ac:dyDescent="0.25">
      <c r="A6414" t="s">
        <v>33</v>
      </c>
      <c r="B6414" t="s">
        <v>27</v>
      </c>
      <c r="C6414" t="s">
        <v>20</v>
      </c>
      <c r="D6414" t="s">
        <v>342</v>
      </c>
      <c r="E6414" t="s">
        <v>124</v>
      </c>
      <c r="F6414" s="9">
        <v>74133</v>
      </c>
      <c r="G6414" s="3" t="str">
        <f t="shared" si="500"/>
        <v>United States ,Tulsa ,Oklahoma, 74133</v>
      </c>
      <c r="H6414" t="s">
        <v>52</v>
      </c>
      <c r="I6414" t="s">
        <v>31</v>
      </c>
      <c r="J6414" t="str">
        <f t="shared" si="501"/>
        <v>Central - Office Supplies</v>
      </c>
      <c r="K6414" t="s">
        <v>37</v>
      </c>
      <c r="L6414">
        <v>332.94</v>
      </c>
      <c r="M6414" s="3">
        <f t="shared" si="502"/>
        <v>333</v>
      </c>
      <c r="N6414" s="3">
        <f t="shared" si="503"/>
        <v>332.94</v>
      </c>
      <c r="O6414">
        <v>3</v>
      </c>
      <c r="P6414" s="3">
        <f t="shared" si="504"/>
        <v>111</v>
      </c>
      <c r="Q6414">
        <v>0</v>
      </c>
      <c r="R6414">
        <v>9.9882000000000009</v>
      </c>
      <c r="S6414" s="3">
        <f>R6414/L6414*100</f>
        <v>3.0000000000000004</v>
      </c>
      <c r="T6414" s="3">
        <f>( (L6414-(L6414*Q6414))*O6414)</f>
        <v>998.81999999999994</v>
      </c>
    </row>
    <row r="6415" spans="1:20" x14ac:dyDescent="0.25">
      <c r="A6415" t="s">
        <v>33</v>
      </c>
      <c r="B6415" t="s">
        <v>27</v>
      </c>
      <c r="C6415" t="s">
        <v>20</v>
      </c>
      <c r="D6415" t="s">
        <v>542</v>
      </c>
      <c r="E6415" t="s">
        <v>56</v>
      </c>
      <c r="F6415" s="9">
        <v>84020</v>
      </c>
      <c r="G6415" s="3" t="str">
        <f t="shared" si="500"/>
        <v>United States ,Draper ,Utah, 84020</v>
      </c>
      <c r="H6415" t="s">
        <v>30</v>
      </c>
      <c r="I6415" t="s">
        <v>40</v>
      </c>
      <c r="J6415" t="str">
        <f t="shared" si="501"/>
        <v>West - Technology</v>
      </c>
      <c r="K6415" t="s">
        <v>64</v>
      </c>
      <c r="L6415">
        <v>111.93</v>
      </c>
      <c r="M6415" s="3">
        <f t="shared" si="502"/>
        <v>112</v>
      </c>
      <c r="N6415" s="3">
        <f t="shared" si="503"/>
        <v>111.93</v>
      </c>
      <c r="O6415">
        <v>7</v>
      </c>
      <c r="P6415" s="3">
        <f t="shared" si="504"/>
        <v>16</v>
      </c>
      <c r="Q6415">
        <v>0</v>
      </c>
      <c r="R6415">
        <v>34.698300000000003</v>
      </c>
      <c r="S6415" s="3">
        <f>R6415/L6415*100</f>
        <v>31</v>
      </c>
      <c r="T6415" s="3">
        <f>( (L6415-(L6415*Q6415))*O6415)</f>
        <v>783.51</v>
      </c>
    </row>
    <row r="6416" spans="1:20" x14ac:dyDescent="0.25">
      <c r="A6416" t="s">
        <v>67</v>
      </c>
      <c r="B6416" t="s">
        <v>49</v>
      </c>
      <c r="C6416" t="s">
        <v>20</v>
      </c>
      <c r="D6416" t="s">
        <v>272</v>
      </c>
      <c r="E6416" t="s">
        <v>29</v>
      </c>
      <c r="F6416" s="9">
        <v>94601</v>
      </c>
      <c r="G6416" s="3" t="str">
        <f t="shared" si="500"/>
        <v>United States ,Oakland ,California, 94601</v>
      </c>
      <c r="H6416" t="s">
        <v>30</v>
      </c>
      <c r="I6416" t="s">
        <v>24</v>
      </c>
      <c r="J6416" t="str">
        <f t="shared" si="501"/>
        <v>West - Furniture</v>
      </c>
      <c r="K6416" t="s">
        <v>26</v>
      </c>
      <c r="L6416">
        <v>454.27199999999999</v>
      </c>
      <c r="M6416" s="3">
        <f t="shared" si="502"/>
        <v>454</v>
      </c>
      <c r="N6416" s="3">
        <f t="shared" si="503"/>
        <v>363.41759999999999</v>
      </c>
      <c r="O6416">
        <v>8</v>
      </c>
      <c r="P6416" s="3">
        <f t="shared" si="504"/>
        <v>56.75</v>
      </c>
      <c r="Q6416">
        <v>0.2</v>
      </c>
      <c r="R6416">
        <v>-73.819199999999995</v>
      </c>
      <c r="S6416" s="3">
        <f>R6416/L6416*100</f>
        <v>-16.25</v>
      </c>
      <c r="T6416" s="3">
        <f>( (L6416-(L6416*Q6416))*O6416)</f>
        <v>2907.3407999999999</v>
      </c>
    </row>
    <row r="6417" spans="1:20" x14ac:dyDescent="0.25">
      <c r="A6417" t="s">
        <v>33</v>
      </c>
      <c r="B6417" t="s">
        <v>19</v>
      </c>
      <c r="C6417" t="s">
        <v>20</v>
      </c>
      <c r="D6417" t="s">
        <v>189</v>
      </c>
      <c r="E6417" t="s">
        <v>171</v>
      </c>
      <c r="F6417" s="9">
        <v>1841</v>
      </c>
      <c r="G6417" s="3" t="str">
        <f t="shared" si="500"/>
        <v>United States ,Lawrence ,Massachusetts, 1841</v>
      </c>
      <c r="H6417" t="s">
        <v>62</v>
      </c>
      <c r="I6417" t="s">
        <v>31</v>
      </c>
      <c r="J6417" t="str">
        <f t="shared" si="501"/>
        <v>East - Office Supplies</v>
      </c>
      <c r="K6417" t="s">
        <v>46</v>
      </c>
      <c r="L6417">
        <v>19.440000000000001</v>
      </c>
      <c r="M6417" s="3">
        <f t="shared" si="502"/>
        <v>19</v>
      </c>
      <c r="N6417" s="3">
        <f t="shared" si="503"/>
        <v>19.440000000000001</v>
      </c>
      <c r="O6417">
        <v>3</v>
      </c>
      <c r="P6417" s="3">
        <f t="shared" si="504"/>
        <v>6.333333333333333</v>
      </c>
      <c r="Q6417">
        <v>0</v>
      </c>
      <c r="R6417">
        <v>9.3312000000000008</v>
      </c>
      <c r="S6417" s="3">
        <f>R6417/L6417*100</f>
        <v>48.000000000000007</v>
      </c>
      <c r="T6417" s="3">
        <f>( (L6417-(L6417*Q6417))*O6417)</f>
        <v>58.320000000000007</v>
      </c>
    </row>
    <row r="6418" spans="1:20" x14ac:dyDescent="0.25">
      <c r="A6418" t="s">
        <v>33</v>
      </c>
      <c r="B6418" t="s">
        <v>19</v>
      </c>
      <c r="C6418" t="s">
        <v>20</v>
      </c>
      <c r="D6418" t="s">
        <v>60</v>
      </c>
      <c r="E6418" t="s">
        <v>61</v>
      </c>
      <c r="F6418" s="9">
        <v>19120</v>
      </c>
      <c r="G6418" s="3" t="str">
        <f t="shared" si="500"/>
        <v>United States ,Philadelphia ,Pennsylvania, 19120</v>
      </c>
      <c r="H6418" t="s">
        <v>62</v>
      </c>
      <c r="I6418" t="s">
        <v>40</v>
      </c>
      <c r="J6418" t="str">
        <f t="shared" si="501"/>
        <v>East - Technology</v>
      </c>
      <c r="K6418" t="s">
        <v>167</v>
      </c>
      <c r="L6418">
        <v>8399.9760000000006</v>
      </c>
      <c r="M6418" s="3">
        <f t="shared" si="502"/>
        <v>8400</v>
      </c>
      <c r="N6418" s="3">
        <f t="shared" si="503"/>
        <v>5039.9856</v>
      </c>
      <c r="O6418">
        <v>4</v>
      </c>
      <c r="P6418" s="3">
        <f t="shared" si="504"/>
        <v>2100</v>
      </c>
      <c r="Q6418">
        <v>0.4</v>
      </c>
      <c r="R6418">
        <v>1119.9967999999999</v>
      </c>
      <c r="S6418" s="3">
        <f>R6418/L6418*100</f>
        <v>13.33333333333333</v>
      </c>
      <c r="T6418" s="3">
        <f>( (L6418-(L6418*Q6418))*O6418)</f>
        <v>20159.9424</v>
      </c>
    </row>
    <row r="6419" spans="1:20" x14ac:dyDescent="0.25">
      <c r="A6419" t="s">
        <v>33</v>
      </c>
      <c r="B6419" t="s">
        <v>19</v>
      </c>
      <c r="C6419" t="s">
        <v>20</v>
      </c>
      <c r="D6419" t="s">
        <v>60</v>
      </c>
      <c r="E6419" t="s">
        <v>61</v>
      </c>
      <c r="F6419" s="9">
        <v>19120</v>
      </c>
      <c r="G6419" s="3" t="str">
        <f t="shared" si="500"/>
        <v>United States ,Philadelphia ,Pennsylvania, 19120</v>
      </c>
      <c r="H6419" t="s">
        <v>62</v>
      </c>
      <c r="I6419" t="s">
        <v>31</v>
      </c>
      <c r="J6419" t="str">
        <f t="shared" si="501"/>
        <v>East - Office Supplies</v>
      </c>
      <c r="K6419" t="s">
        <v>42</v>
      </c>
      <c r="L6419">
        <v>6.2939999999999996</v>
      </c>
      <c r="M6419" s="3">
        <f t="shared" si="502"/>
        <v>6</v>
      </c>
      <c r="N6419" s="3">
        <f t="shared" si="503"/>
        <v>1.8882000000000003</v>
      </c>
      <c r="O6419">
        <v>1</v>
      </c>
      <c r="P6419" s="3">
        <f t="shared" si="504"/>
        <v>6</v>
      </c>
      <c r="Q6419">
        <v>0.7</v>
      </c>
      <c r="R6419">
        <v>-4.1959999999999997</v>
      </c>
      <c r="S6419" s="3">
        <f>R6419/L6419*100</f>
        <v>-66.666666666666657</v>
      </c>
      <c r="T6419" s="3">
        <f>( (L6419-(L6419*Q6419))*O6419)</f>
        <v>1.8882000000000003</v>
      </c>
    </row>
    <row r="6420" spans="1:20" x14ac:dyDescent="0.25">
      <c r="A6420" t="s">
        <v>33</v>
      </c>
      <c r="B6420" t="s">
        <v>19</v>
      </c>
      <c r="C6420" t="s">
        <v>20</v>
      </c>
      <c r="D6420" t="s">
        <v>60</v>
      </c>
      <c r="E6420" t="s">
        <v>61</v>
      </c>
      <c r="F6420" s="9">
        <v>19120</v>
      </c>
      <c r="G6420" s="3" t="str">
        <f t="shared" si="500"/>
        <v>United States ,Philadelphia ,Pennsylvania, 19120</v>
      </c>
      <c r="H6420" t="s">
        <v>62</v>
      </c>
      <c r="I6420" t="s">
        <v>31</v>
      </c>
      <c r="J6420" t="str">
        <f t="shared" si="501"/>
        <v>East - Office Supplies</v>
      </c>
      <c r="K6420" t="s">
        <v>46</v>
      </c>
      <c r="L6420">
        <v>10.368</v>
      </c>
      <c r="M6420" s="3">
        <f t="shared" si="502"/>
        <v>10</v>
      </c>
      <c r="N6420" s="3">
        <f t="shared" si="503"/>
        <v>8.2943999999999996</v>
      </c>
      <c r="O6420">
        <v>2</v>
      </c>
      <c r="P6420" s="3">
        <f t="shared" si="504"/>
        <v>5</v>
      </c>
      <c r="Q6420">
        <v>0.2</v>
      </c>
      <c r="R6420">
        <v>3.6288</v>
      </c>
      <c r="S6420" s="3">
        <f>R6420/L6420*100</f>
        <v>35</v>
      </c>
      <c r="T6420" s="3">
        <f>( (L6420-(L6420*Q6420))*O6420)</f>
        <v>16.588799999999999</v>
      </c>
    </row>
    <row r="6421" spans="1:20" x14ac:dyDescent="0.25">
      <c r="A6421" t="s">
        <v>33</v>
      </c>
      <c r="B6421" t="s">
        <v>19</v>
      </c>
      <c r="C6421" t="s">
        <v>20</v>
      </c>
      <c r="D6421" t="s">
        <v>60</v>
      </c>
      <c r="E6421" t="s">
        <v>61</v>
      </c>
      <c r="F6421" s="9">
        <v>19120</v>
      </c>
      <c r="G6421" s="3" t="str">
        <f t="shared" si="500"/>
        <v>United States ,Philadelphia ,Pennsylvania, 19120</v>
      </c>
      <c r="H6421" t="s">
        <v>62</v>
      </c>
      <c r="I6421" t="s">
        <v>40</v>
      </c>
      <c r="J6421" t="str">
        <f t="shared" si="501"/>
        <v>East - Technology</v>
      </c>
      <c r="K6421" t="s">
        <v>41</v>
      </c>
      <c r="L6421">
        <v>122.38200000000001</v>
      </c>
      <c r="M6421" s="3">
        <f t="shared" si="502"/>
        <v>122</v>
      </c>
      <c r="N6421" s="3">
        <f t="shared" si="503"/>
        <v>73.429200000000009</v>
      </c>
      <c r="O6421">
        <v>3</v>
      </c>
      <c r="P6421" s="3">
        <f t="shared" si="504"/>
        <v>40.666666666666664</v>
      </c>
      <c r="Q6421">
        <v>0.4</v>
      </c>
      <c r="R6421">
        <v>-24.476400000000002</v>
      </c>
      <c r="S6421" s="3">
        <f>R6421/L6421*100</f>
        <v>-20</v>
      </c>
      <c r="T6421" s="3">
        <f>( (L6421-(L6421*Q6421))*O6421)</f>
        <v>220.28760000000003</v>
      </c>
    </row>
    <row r="6422" spans="1:20" x14ac:dyDescent="0.25">
      <c r="A6422" t="s">
        <v>33</v>
      </c>
      <c r="B6422" t="s">
        <v>19</v>
      </c>
      <c r="C6422" t="s">
        <v>20</v>
      </c>
      <c r="D6422" t="s">
        <v>194</v>
      </c>
      <c r="E6422" t="s">
        <v>45</v>
      </c>
      <c r="F6422" s="9">
        <v>28540</v>
      </c>
      <c r="G6422" s="3" t="str">
        <f t="shared" si="500"/>
        <v>United States ,Jacksonville ,North Carolina, 28540</v>
      </c>
      <c r="H6422" t="s">
        <v>23</v>
      </c>
      <c r="I6422" t="s">
        <v>31</v>
      </c>
      <c r="J6422" t="str">
        <f t="shared" si="501"/>
        <v>South - Office Supplies</v>
      </c>
      <c r="K6422" t="s">
        <v>37</v>
      </c>
      <c r="L6422">
        <v>25.984000000000002</v>
      </c>
      <c r="M6422" s="3">
        <f t="shared" si="502"/>
        <v>26</v>
      </c>
      <c r="N6422" s="3">
        <f t="shared" si="503"/>
        <v>20.787200000000002</v>
      </c>
      <c r="O6422">
        <v>2</v>
      </c>
      <c r="P6422" s="3">
        <f t="shared" si="504"/>
        <v>13</v>
      </c>
      <c r="Q6422">
        <v>0.2</v>
      </c>
      <c r="R6422">
        <v>-1.6240000000000001</v>
      </c>
      <c r="S6422" s="3">
        <f>R6422/L6422*100</f>
        <v>-6.25</v>
      </c>
      <c r="T6422" s="3">
        <f>( (L6422-(L6422*Q6422))*O6422)</f>
        <v>41.574400000000004</v>
      </c>
    </row>
    <row r="6423" spans="1:20" x14ac:dyDescent="0.25">
      <c r="A6423" t="s">
        <v>33</v>
      </c>
      <c r="B6423" t="s">
        <v>19</v>
      </c>
      <c r="C6423" t="s">
        <v>20</v>
      </c>
      <c r="D6423" t="s">
        <v>194</v>
      </c>
      <c r="E6423" t="s">
        <v>45</v>
      </c>
      <c r="F6423" s="9">
        <v>28540</v>
      </c>
      <c r="G6423" s="3" t="str">
        <f t="shared" si="500"/>
        <v>United States ,Jacksonville ,North Carolina, 28540</v>
      </c>
      <c r="H6423" t="s">
        <v>23</v>
      </c>
      <c r="I6423" t="s">
        <v>24</v>
      </c>
      <c r="J6423" t="str">
        <f t="shared" si="501"/>
        <v>South - Furniture</v>
      </c>
      <c r="K6423" t="s">
        <v>36</v>
      </c>
      <c r="L6423">
        <v>945.03599999999994</v>
      </c>
      <c r="M6423" s="3">
        <f t="shared" si="502"/>
        <v>945</v>
      </c>
      <c r="N6423" s="3">
        <f t="shared" si="503"/>
        <v>567.02159999999992</v>
      </c>
      <c r="O6423">
        <v>6</v>
      </c>
      <c r="P6423" s="3">
        <f t="shared" si="504"/>
        <v>157.5</v>
      </c>
      <c r="Q6423">
        <v>0.4</v>
      </c>
      <c r="R6423">
        <v>-299.26139999999998</v>
      </c>
      <c r="S6423" s="3">
        <f>R6423/L6423*100</f>
        <v>-31.666666666666664</v>
      </c>
      <c r="T6423" s="3">
        <f>( (L6423-(L6423*Q6423))*O6423)</f>
        <v>3402.1295999999993</v>
      </c>
    </row>
    <row r="6424" spans="1:20" x14ac:dyDescent="0.25">
      <c r="A6424" t="s">
        <v>33</v>
      </c>
      <c r="B6424" t="s">
        <v>19</v>
      </c>
      <c r="C6424" t="s">
        <v>20</v>
      </c>
      <c r="D6424" t="s">
        <v>194</v>
      </c>
      <c r="E6424" t="s">
        <v>45</v>
      </c>
      <c r="F6424" s="9">
        <v>28540</v>
      </c>
      <c r="G6424" s="3" t="str">
        <f t="shared" si="500"/>
        <v>United States ,Jacksonville ,North Carolina, 28540</v>
      </c>
      <c r="H6424" t="s">
        <v>23</v>
      </c>
      <c r="I6424" t="s">
        <v>31</v>
      </c>
      <c r="J6424" t="str">
        <f t="shared" si="501"/>
        <v>South - Office Supplies</v>
      </c>
      <c r="K6424" t="s">
        <v>42</v>
      </c>
      <c r="L6424">
        <v>14.301</v>
      </c>
      <c r="M6424" s="3">
        <f t="shared" si="502"/>
        <v>14</v>
      </c>
      <c r="N6424" s="3">
        <f t="shared" si="503"/>
        <v>4.2903000000000002</v>
      </c>
      <c r="O6424">
        <v>7</v>
      </c>
      <c r="P6424" s="3">
        <f t="shared" si="504"/>
        <v>2</v>
      </c>
      <c r="Q6424">
        <v>0.7</v>
      </c>
      <c r="R6424">
        <v>-10.487399999999999</v>
      </c>
      <c r="S6424" s="3">
        <f>R6424/L6424*100</f>
        <v>-73.333333333333329</v>
      </c>
      <c r="T6424" s="3">
        <f>( (L6424-(L6424*Q6424))*O6424)</f>
        <v>30.0321</v>
      </c>
    </row>
    <row r="6425" spans="1:20" x14ac:dyDescent="0.25">
      <c r="A6425" t="s">
        <v>33</v>
      </c>
      <c r="B6425" t="s">
        <v>19</v>
      </c>
      <c r="C6425" t="s">
        <v>20</v>
      </c>
      <c r="D6425" t="s">
        <v>194</v>
      </c>
      <c r="E6425" t="s">
        <v>45</v>
      </c>
      <c r="F6425" s="9">
        <v>28540</v>
      </c>
      <c r="G6425" s="3" t="str">
        <f t="shared" si="500"/>
        <v>United States ,Jacksonville ,North Carolina, 28540</v>
      </c>
      <c r="H6425" t="s">
        <v>23</v>
      </c>
      <c r="I6425" t="s">
        <v>24</v>
      </c>
      <c r="J6425" t="str">
        <f t="shared" si="501"/>
        <v>South - Furniture</v>
      </c>
      <c r="K6425" t="s">
        <v>38</v>
      </c>
      <c r="L6425">
        <v>410.35199999999998</v>
      </c>
      <c r="M6425" s="3">
        <f t="shared" si="502"/>
        <v>410</v>
      </c>
      <c r="N6425" s="3">
        <f t="shared" si="503"/>
        <v>328.28159999999997</v>
      </c>
      <c r="O6425">
        <v>3</v>
      </c>
      <c r="P6425" s="3">
        <f t="shared" si="504"/>
        <v>136.66666666666666</v>
      </c>
      <c r="Q6425">
        <v>0.2</v>
      </c>
      <c r="R6425">
        <v>-51.293999999999997</v>
      </c>
      <c r="S6425" s="3">
        <f>R6425/L6425*100</f>
        <v>-12.5</v>
      </c>
      <c r="T6425" s="3">
        <f>( (L6425-(L6425*Q6425))*O6425)</f>
        <v>984.84479999999985</v>
      </c>
    </row>
    <row r="6426" spans="1:20" x14ac:dyDescent="0.25">
      <c r="A6426" t="s">
        <v>33</v>
      </c>
      <c r="B6426" t="s">
        <v>27</v>
      </c>
      <c r="C6426" t="s">
        <v>20</v>
      </c>
      <c r="D6426" t="s">
        <v>84</v>
      </c>
      <c r="E6426" t="s">
        <v>70</v>
      </c>
      <c r="F6426" s="9">
        <v>60610</v>
      </c>
      <c r="G6426" s="3" t="str">
        <f t="shared" si="500"/>
        <v>United States ,Chicago ,Illinois, 60610</v>
      </c>
      <c r="H6426" t="s">
        <v>52</v>
      </c>
      <c r="I6426" t="s">
        <v>31</v>
      </c>
      <c r="J6426" t="str">
        <f t="shared" si="501"/>
        <v>Central - Office Supplies</v>
      </c>
      <c r="K6426" t="s">
        <v>46</v>
      </c>
      <c r="L6426">
        <v>23.52</v>
      </c>
      <c r="M6426" s="3">
        <f t="shared" si="502"/>
        <v>24</v>
      </c>
      <c r="N6426" s="3">
        <f t="shared" si="503"/>
        <v>18.815999999999999</v>
      </c>
      <c r="O6426">
        <v>5</v>
      </c>
      <c r="P6426" s="3">
        <f t="shared" si="504"/>
        <v>4.8</v>
      </c>
      <c r="Q6426">
        <v>0.2</v>
      </c>
      <c r="R6426">
        <v>8.5259999999999998</v>
      </c>
      <c r="S6426" s="3">
        <f>R6426/L6426*100</f>
        <v>36.25</v>
      </c>
      <c r="T6426" s="3">
        <f>( (L6426-(L6426*Q6426))*O6426)</f>
        <v>94.08</v>
      </c>
    </row>
    <row r="6427" spans="1:20" x14ac:dyDescent="0.25">
      <c r="A6427" t="s">
        <v>33</v>
      </c>
      <c r="B6427" t="s">
        <v>27</v>
      </c>
      <c r="C6427" t="s">
        <v>20</v>
      </c>
      <c r="D6427" t="s">
        <v>84</v>
      </c>
      <c r="E6427" t="s">
        <v>70</v>
      </c>
      <c r="F6427" s="9">
        <v>60610</v>
      </c>
      <c r="G6427" s="3" t="str">
        <f t="shared" si="500"/>
        <v>United States ,Chicago ,Illinois, 60610</v>
      </c>
      <c r="H6427" t="s">
        <v>52</v>
      </c>
      <c r="I6427" t="s">
        <v>40</v>
      </c>
      <c r="J6427" t="str">
        <f t="shared" si="501"/>
        <v>Central - Technology</v>
      </c>
      <c r="K6427" t="s">
        <v>41</v>
      </c>
      <c r="L6427">
        <v>180.96</v>
      </c>
      <c r="M6427" s="3">
        <f t="shared" si="502"/>
        <v>181</v>
      </c>
      <c r="N6427" s="3">
        <f t="shared" si="503"/>
        <v>144.768</v>
      </c>
      <c r="O6427">
        <v>5</v>
      </c>
      <c r="P6427" s="3">
        <f t="shared" si="504"/>
        <v>36.200000000000003</v>
      </c>
      <c r="Q6427">
        <v>0.2</v>
      </c>
      <c r="R6427">
        <v>13.571999999999999</v>
      </c>
      <c r="S6427" s="3">
        <f>R6427/L6427*100</f>
        <v>7.5</v>
      </c>
      <c r="T6427" s="3">
        <f>( (L6427-(L6427*Q6427))*O6427)</f>
        <v>723.84</v>
      </c>
    </row>
    <row r="6428" spans="1:20" x14ac:dyDescent="0.25">
      <c r="A6428" t="s">
        <v>67</v>
      </c>
      <c r="B6428" t="s">
        <v>19</v>
      </c>
      <c r="C6428" t="s">
        <v>20</v>
      </c>
      <c r="D6428" t="s">
        <v>545</v>
      </c>
      <c r="E6428" t="s">
        <v>442</v>
      </c>
      <c r="F6428" s="9">
        <v>83201</v>
      </c>
      <c r="G6428" s="3" t="str">
        <f t="shared" si="500"/>
        <v>United States ,Pocatello ,Idaho, 83201</v>
      </c>
      <c r="H6428" t="s">
        <v>30</v>
      </c>
      <c r="I6428" t="s">
        <v>24</v>
      </c>
      <c r="J6428" t="str">
        <f t="shared" si="501"/>
        <v>West - Furniture</v>
      </c>
      <c r="K6428" t="s">
        <v>38</v>
      </c>
      <c r="L6428">
        <v>35</v>
      </c>
      <c r="M6428" s="3">
        <f t="shared" si="502"/>
        <v>35</v>
      </c>
      <c r="N6428" s="3">
        <f t="shared" si="503"/>
        <v>35</v>
      </c>
      <c r="O6428">
        <v>4</v>
      </c>
      <c r="P6428" s="3">
        <f t="shared" si="504"/>
        <v>8.75</v>
      </c>
      <c r="Q6428">
        <v>0</v>
      </c>
      <c r="R6428">
        <v>14.7</v>
      </c>
      <c r="S6428" s="3">
        <f>R6428/L6428*100</f>
        <v>42</v>
      </c>
      <c r="T6428" s="3">
        <f>( (L6428-(L6428*Q6428))*O6428)</f>
        <v>140</v>
      </c>
    </row>
    <row r="6429" spans="1:20" x14ac:dyDescent="0.25">
      <c r="A6429" t="s">
        <v>67</v>
      </c>
      <c r="B6429" t="s">
        <v>19</v>
      </c>
      <c r="C6429" t="s">
        <v>20</v>
      </c>
      <c r="D6429" t="s">
        <v>545</v>
      </c>
      <c r="E6429" t="s">
        <v>442</v>
      </c>
      <c r="F6429" s="9">
        <v>83201</v>
      </c>
      <c r="G6429" s="3" t="str">
        <f t="shared" si="500"/>
        <v>United States ,Pocatello ,Idaho, 83201</v>
      </c>
      <c r="H6429" t="s">
        <v>30</v>
      </c>
      <c r="I6429" t="s">
        <v>31</v>
      </c>
      <c r="J6429" t="str">
        <f t="shared" si="501"/>
        <v>West - Office Supplies</v>
      </c>
      <c r="K6429" t="s">
        <v>37</v>
      </c>
      <c r="L6429">
        <v>477.15</v>
      </c>
      <c r="M6429" s="3">
        <f t="shared" si="502"/>
        <v>477</v>
      </c>
      <c r="N6429" s="3">
        <f t="shared" si="503"/>
        <v>477.15</v>
      </c>
      <c r="O6429">
        <v>5</v>
      </c>
      <c r="P6429" s="3">
        <f t="shared" si="504"/>
        <v>95.4</v>
      </c>
      <c r="Q6429">
        <v>0</v>
      </c>
      <c r="R6429">
        <v>28.629000000000001</v>
      </c>
      <c r="S6429" s="3">
        <f>R6429/L6429*100</f>
        <v>6.0000000000000009</v>
      </c>
      <c r="T6429" s="3">
        <f>( (L6429-(L6429*Q6429))*O6429)</f>
        <v>2385.75</v>
      </c>
    </row>
    <row r="6430" spans="1:20" x14ac:dyDescent="0.25">
      <c r="A6430" t="s">
        <v>67</v>
      </c>
      <c r="B6430" t="s">
        <v>19</v>
      </c>
      <c r="C6430" t="s">
        <v>20</v>
      </c>
      <c r="D6430" t="s">
        <v>545</v>
      </c>
      <c r="E6430" t="s">
        <v>442</v>
      </c>
      <c r="F6430" s="9">
        <v>83201</v>
      </c>
      <c r="G6430" s="3" t="str">
        <f t="shared" si="500"/>
        <v>United States ,Pocatello ,Idaho, 83201</v>
      </c>
      <c r="H6430" t="s">
        <v>30</v>
      </c>
      <c r="I6430" t="s">
        <v>40</v>
      </c>
      <c r="J6430" t="str">
        <f t="shared" si="501"/>
        <v>West - Technology</v>
      </c>
      <c r="K6430" t="s">
        <v>41</v>
      </c>
      <c r="L6430">
        <v>302.37599999999998</v>
      </c>
      <c r="M6430" s="3">
        <f t="shared" si="502"/>
        <v>302</v>
      </c>
      <c r="N6430" s="3">
        <f t="shared" si="503"/>
        <v>241.90079999999998</v>
      </c>
      <c r="O6430">
        <v>3</v>
      </c>
      <c r="P6430" s="3">
        <f t="shared" si="504"/>
        <v>100.66666666666667</v>
      </c>
      <c r="Q6430">
        <v>0.2</v>
      </c>
      <c r="R6430">
        <v>22.6782</v>
      </c>
      <c r="S6430" s="3">
        <f>R6430/L6430*100</f>
        <v>7.5000000000000009</v>
      </c>
      <c r="T6430" s="3">
        <f>( (L6430-(L6430*Q6430))*O6430)</f>
        <v>725.7023999999999</v>
      </c>
    </row>
    <row r="6431" spans="1:20" x14ac:dyDescent="0.25">
      <c r="A6431" t="s">
        <v>33</v>
      </c>
      <c r="B6431" t="s">
        <v>19</v>
      </c>
      <c r="C6431" t="s">
        <v>20</v>
      </c>
      <c r="D6431" t="s">
        <v>333</v>
      </c>
      <c r="E6431" t="s">
        <v>51</v>
      </c>
      <c r="F6431" s="9">
        <v>75023</v>
      </c>
      <c r="G6431" s="3" t="str">
        <f t="shared" si="500"/>
        <v>United States ,Plano ,Texas, 75023</v>
      </c>
      <c r="H6431" t="s">
        <v>52</v>
      </c>
      <c r="I6431" t="s">
        <v>24</v>
      </c>
      <c r="J6431" t="str">
        <f t="shared" si="501"/>
        <v>Central - Furniture</v>
      </c>
      <c r="K6431" t="s">
        <v>36</v>
      </c>
      <c r="L6431">
        <v>974.98800000000006</v>
      </c>
      <c r="M6431" s="3">
        <f t="shared" si="502"/>
        <v>975</v>
      </c>
      <c r="N6431" s="3">
        <f t="shared" si="503"/>
        <v>682.49160000000006</v>
      </c>
      <c r="O6431">
        <v>4</v>
      </c>
      <c r="P6431" s="3">
        <f t="shared" si="504"/>
        <v>243.75</v>
      </c>
      <c r="Q6431">
        <v>0.3</v>
      </c>
      <c r="R6431">
        <v>-97.498800000000003</v>
      </c>
      <c r="S6431" s="3">
        <f>R6431/L6431*100</f>
        <v>-10</v>
      </c>
      <c r="T6431" s="3">
        <f>( (L6431-(L6431*Q6431))*O6431)</f>
        <v>2729.9664000000002</v>
      </c>
    </row>
    <row r="6432" spans="1:20" x14ac:dyDescent="0.25">
      <c r="A6432" t="s">
        <v>67</v>
      </c>
      <c r="B6432" t="s">
        <v>19</v>
      </c>
      <c r="C6432" t="s">
        <v>20</v>
      </c>
      <c r="D6432" t="s">
        <v>80</v>
      </c>
      <c r="E6432" t="s">
        <v>81</v>
      </c>
      <c r="F6432" s="9">
        <v>10024</v>
      </c>
      <c r="G6432" s="3" t="str">
        <f t="shared" si="500"/>
        <v>United States ,New York City ,New York, 10024</v>
      </c>
      <c r="H6432" t="s">
        <v>62</v>
      </c>
      <c r="I6432" t="s">
        <v>24</v>
      </c>
      <c r="J6432" t="str">
        <f t="shared" si="501"/>
        <v>East - Furniture</v>
      </c>
      <c r="K6432" t="s">
        <v>26</v>
      </c>
      <c r="L6432">
        <v>589.41</v>
      </c>
      <c r="M6432" s="3">
        <f t="shared" si="502"/>
        <v>589</v>
      </c>
      <c r="N6432" s="3">
        <f t="shared" si="503"/>
        <v>530.46899999999994</v>
      </c>
      <c r="O6432">
        <v>5</v>
      </c>
      <c r="P6432" s="3">
        <f t="shared" si="504"/>
        <v>117.8</v>
      </c>
      <c r="Q6432">
        <v>0.1</v>
      </c>
      <c r="R6432">
        <v>-6.5490000000000004</v>
      </c>
      <c r="S6432" s="3">
        <f>R6432/L6432*100</f>
        <v>-1.1111111111111112</v>
      </c>
      <c r="T6432" s="3">
        <f>( (L6432-(L6432*Q6432))*O6432)</f>
        <v>2652.3449999999998</v>
      </c>
    </row>
    <row r="6433" spans="1:20" x14ac:dyDescent="0.25">
      <c r="A6433" t="s">
        <v>33</v>
      </c>
      <c r="B6433" t="s">
        <v>27</v>
      </c>
      <c r="C6433" t="s">
        <v>20</v>
      </c>
      <c r="D6433" t="s">
        <v>80</v>
      </c>
      <c r="E6433" t="s">
        <v>81</v>
      </c>
      <c r="F6433" s="9">
        <v>10024</v>
      </c>
      <c r="G6433" s="3" t="str">
        <f t="shared" si="500"/>
        <v>United States ,New York City ,New York, 10024</v>
      </c>
      <c r="H6433" t="s">
        <v>62</v>
      </c>
      <c r="I6433" t="s">
        <v>31</v>
      </c>
      <c r="J6433" t="str">
        <f t="shared" si="501"/>
        <v>East - Office Supplies</v>
      </c>
      <c r="K6433" t="s">
        <v>39</v>
      </c>
      <c r="L6433">
        <v>34.700000000000003</v>
      </c>
      <c r="M6433" s="3">
        <f t="shared" si="502"/>
        <v>35</v>
      </c>
      <c r="N6433" s="3">
        <f t="shared" si="503"/>
        <v>34.700000000000003</v>
      </c>
      <c r="O6433">
        <v>5</v>
      </c>
      <c r="P6433" s="3">
        <f t="shared" si="504"/>
        <v>7</v>
      </c>
      <c r="Q6433">
        <v>0</v>
      </c>
      <c r="R6433">
        <v>12.492000000000001</v>
      </c>
      <c r="S6433" s="3">
        <f>R6433/L6433*100</f>
        <v>36</v>
      </c>
      <c r="T6433" s="3">
        <f>( (L6433-(L6433*Q6433))*O6433)</f>
        <v>173.5</v>
      </c>
    </row>
    <row r="6434" spans="1:20" x14ac:dyDescent="0.25">
      <c r="A6434" t="s">
        <v>33</v>
      </c>
      <c r="B6434" t="s">
        <v>27</v>
      </c>
      <c r="C6434" t="s">
        <v>20</v>
      </c>
      <c r="D6434" t="s">
        <v>80</v>
      </c>
      <c r="E6434" t="s">
        <v>81</v>
      </c>
      <c r="F6434" s="9">
        <v>10024</v>
      </c>
      <c r="G6434" s="3" t="str">
        <f t="shared" si="500"/>
        <v>United States ,New York City ,New York, 10024</v>
      </c>
      <c r="H6434" t="s">
        <v>62</v>
      </c>
      <c r="I6434" t="s">
        <v>31</v>
      </c>
      <c r="J6434" t="str">
        <f t="shared" si="501"/>
        <v>East - Office Supplies</v>
      </c>
      <c r="K6434" t="s">
        <v>37</v>
      </c>
      <c r="L6434">
        <v>99.87</v>
      </c>
      <c r="M6434" s="3">
        <f t="shared" si="502"/>
        <v>100</v>
      </c>
      <c r="N6434" s="3">
        <f t="shared" si="503"/>
        <v>99.87</v>
      </c>
      <c r="O6434">
        <v>3</v>
      </c>
      <c r="P6434" s="3">
        <f t="shared" si="504"/>
        <v>33.333333333333336</v>
      </c>
      <c r="Q6434">
        <v>0</v>
      </c>
      <c r="R6434">
        <v>23.968800000000002</v>
      </c>
      <c r="S6434" s="3">
        <f>R6434/L6434*100</f>
        <v>24.000000000000004</v>
      </c>
      <c r="T6434" s="3">
        <f>( (L6434-(L6434*Q6434))*O6434)</f>
        <v>299.61</v>
      </c>
    </row>
    <row r="6435" spans="1:20" x14ac:dyDescent="0.25">
      <c r="A6435" t="s">
        <v>33</v>
      </c>
      <c r="B6435" t="s">
        <v>27</v>
      </c>
      <c r="C6435" t="s">
        <v>20</v>
      </c>
      <c r="D6435" t="s">
        <v>80</v>
      </c>
      <c r="E6435" t="s">
        <v>81</v>
      </c>
      <c r="F6435" s="9">
        <v>10024</v>
      </c>
      <c r="G6435" s="3" t="str">
        <f t="shared" si="500"/>
        <v>United States ,New York City ,New York, 10024</v>
      </c>
      <c r="H6435" t="s">
        <v>62</v>
      </c>
      <c r="I6435" t="s">
        <v>31</v>
      </c>
      <c r="J6435" t="str">
        <f t="shared" si="501"/>
        <v>East - Office Supplies</v>
      </c>
      <c r="K6435" t="s">
        <v>46</v>
      </c>
      <c r="L6435">
        <v>37.94</v>
      </c>
      <c r="M6435" s="3">
        <f t="shared" si="502"/>
        <v>38</v>
      </c>
      <c r="N6435" s="3">
        <f t="shared" si="503"/>
        <v>37.94</v>
      </c>
      <c r="O6435">
        <v>2</v>
      </c>
      <c r="P6435" s="3">
        <f t="shared" si="504"/>
        <v>19</v>
      </c>
      <c r="Q6435">
        <v>0</v>
      </c>
      <c r="R6435">
        <v>18.211200000000002</v>
      </c>
      <c r="S6435" s="3">
        <f>R6435/L6435*100</f>
        <v>48.000000000000007</v>
      </c>
      <c r="T6435" s="3">
        <f>( (L6435-(L6435*Q6435))*O6435)</f>
        <v>75.88</v>
      </c>
    </row>
    <row r="6436" spans="1:20" x14ac:dyDescent="0.25">
      <c r="A6436" t="s">
        <v>33</v>
      </c>
      <c r="B6436" t="s">
        <v>27</v>
      </c>
      <c r="C6436" t="s">
        <v>20</v>
      </c>
      <c r="D6436" t="s">
        <v>80</v>
      </c>
      <c r="E6436" t="s">
        <v>81</v>
      </c>
      <c r="F6436" s="9">
        <v>10024</v>
      </c>
      <c r="G6436" s="3" t="str">
        <f t="shared" si="500"/>
        <v>United States ,New York City ,New York, 10024</v>
      </c>
      <c r="H6436" t="s">
        <v>62</v>
      </c>
      <c r="I6436" t="s">
        <v>31</v>
      </c>
      <c r="J6436" t="str">
        <f t="shared" si="501"/>
        <v>East - Office Supplies</v>
      </c>
      <c r="K6436" t="s">
        <v>32</v>
      </c>
      <c r="L6436">
        <v>24.9</v>
      </c>
      <c r="M6436" s="3">
        <f t="shared" si="502"/>
        <v>25</v>
      </c>
      <c r="N6436" s="3">
        <f t="shared" si="503"/>
        <v>24.9</v>
      </c>
      <c r="O6436">
        <v>5</v>
      </c>
      <c r="P6436" s="3">
        <f t="shared" si="504"/>
        <v>5</v>
      </c>
      <c r="Q6436">
        <v>0</v>
      </c>
      <c r="R6436">
        <v>11.454000000000001</v>
      </c>
      <c r="S6436" s="3">
        <f>R6436/L6436*100</f>
        <v>46.000000000000007</v>
      </c>
      <c r="T6436" s="3">
        <f>( (L6436-(L6436*Q6436))*O6436)</f>
        <v>124.5</v>
      </c>
    </row>
    <row r="6437" spans="1:20" x14ac:dyDescent="0.25">
      <c r="A6437" t="s">
        <v>33</v>
      </c>
      <c r="B6437" t="s">
        <v>27</v>
      </c>
      <c r="C6437" t="s">
        <v>20</v>
      </c>
      <c r="D6437" t="s">
        <v>80</v>
      </c>
      <c r="E6437" t="s">
        <v>81</v>
      </c>
      <c r="F6437" s="9">
        <v>10024</v>
      </c>
      <c r="G6437" s="3" t="str">
        <f t="shared" si="500"/>
        <v>United States ,New York City ,New York, 10024</v>
      </c>
      <c r="H6437" t="s">
        <v>62</v>
      </c>
      <c r="I6437" t="s">
        <v>24</v>
      </c>
      <c r="J6437" t="str">
        <f t="shared" si="501"/>
        <v>East - Furniture</v>
      </c>
      <c r="K6437" t="s">
        <v>38</v>
      </c>
      <c r="L6437">
        <v>82.26</v>
      </c>
      <c r="M6437" s="3">
        <f t="shared" si="502"/>
        <v>82</v>
      </c>
      <c r="N6437" s="3">
        <f t="shared" si="503"/>
        <v>82.26</v>
      </c>
      <c r="O6437">
        <v>3</v>
      </c>
      <c r="P6437" s="3">
        <f t="shared" si="504"/>
        <v>27.333333333333332</v>
      </c>
      <c r="Q6437">
        <v>0</v>
      </c>
      <c r="R6437">
        <v>33.726599999999998</v>
      </c>
      <c r="S6437" s="3">
        <f>R6437/L6437*100</f>
        <v>40.999999999999993</v>
      </c>
      <c r="T6437" s="3">
        <f>( (L6437-(L6437*Q6437))*O6437)</f>
        <v>246.78000000000003</v>
      </c>
    </row>
    <row r="6438" spans="1:20" x14ac:dyDescent="0.25">
      <c r="A6438" t="s">
        <v>33</v>
      </c>
      <c r="B6438" t="s">
        <v>19</v>
      </c>
      <c r="C6438" t="s">
        <v>20</v>
      </c>
      <c r="D6438" t="s">
        <v>84</v>
      </c>
      <c r="E6438" t="s">
        <v>70</v>
      </c>
      <c r="F6438" s="9">
        <v>60623</v>
      </c>
      <c r="G6438" s="3" t="str">
        <f t="shared" si="500"/>
        <v>United States ,Chicago ,Illinois, 60623</v>
      </c>
      <c r="H6438" t="s">
        <v>52</v>
      </c>
      <c r="I6438" t="s">
        <v>31</v>
      </c>
      <c r="J6438" t="str">
        <f t="shared" si="501"/>
        <v>Central - Office Supplies</v>
      </c>
      <c r="K6438" t="s">
        <v>82</v>
      </c>
      <c r="L6438">
        <v>7.1040000000000001</v>
      </c>
      <c r="M6438" s="3">
        <f t="shared" si="502"/>
        <v>7</v>
      </c>
      <c r="N6438" s="3">
        <f t="shared" si="503"/>
        <v>5.6832000000000003</v>
      </c>
      <c r="O6438">
        <v>6</v>
      </c>
      <c r="P6438" s="3">
        <f t="shared" si="504"/>
        <v>1.1666666666666667</v>
      </c>
      <c r="Q6438">
        <v>0.2</v>
      </c>
      <c r="R6438">
        <v>2.4864000000000002</v>
      </c>
      <c r="S6438" s="3">
        <f>R6438/L6438*100</f>
        <v>35</v>
      </c>
      <c r="T6438" s="3">
        <f>( (L6438-(L6438*Q6438))*O6438)</f>
        <v>34.099200000000003</v>
      </c>
    </row>
    <row r="6439" spans="1:20" x14ac:dyDescent="0.25">
      <c r="A6439" t="s">
        <v>18</v>
      </c>
      <c r="B6439" t="s">
        <v>49</v>
      </c>
      <c r="C6439" t="s">
        <v>20</v>
      </c>
      <c r="D6439" t="s">
        <v>66</v>
      </c>
      <c r="E6439" t="s">
        <v>51</v>
      </c>
      <c r="F6439" s="9">
        <v>77095</v>
      </c>
      <c r="G6439" s="3" t="str">
        <f t="shared" si="500"/>
        <v>United States ,Houston ,Texas, 77095</v>
      </c>
      <c r="H6439" t="s">
        <v>52</v>
      </c>
      <c r="I6439" t="s">
        <v>24</v>
      </c>
      <c r="J6439" t="str">
        <f t="shared" si="501"/>
        <v>Central - Furniture</v>
      </c>
      <c r="K6439" t="s">
        <v>38</v>
      </c>
      <c r="L6439">
        <v>103.5</v>
      </c>
      <c r="M6439" s="3">
        <f t="shared" si="502"/>
        <v>104</v>
      </c>
      <c r="N6439" s="3">
        <f t="shared" si="503"/>
        <v>41.400000000000006</v>
      </c>
      <c r="O6439">
        <v>5</v>
      </c>
      <c r="P6439" s="3">
        <f t="shared" si="504"/>
        <v>20.8</v>
      </c>
      <c r="Q6439">
        <v>0.6</v>
      </c>
      <c r="R6439">
        <v>-77.625</v>
      </c>
      <c r="S6439" s="3">
        <f>R6439/L6439*100</f>
        <v>-75</v>
      </c>
      <c r="T6439" s="3">
        <f>( (L6439-(L6439*Q6439))*O6439)</f>
        <v>207.00000000000003</v>
      </c>
    </row>
    <row r="6440" spans="1:20" x14ac:dyDescent="0.25">
      <c r="A6440" t="s">
        <v>18</v>
      </c>
      <c r="B6440" t="s">
        <v>49</v>
      </c>
      <c r="C6440" t="s">
        <v>20</v>
      </c>
      <c r="D6440" t="s">
        <v>66</v>
      </c>
      <c r="E6440" t="s">
        <v>51</v>
      </c>
      <c r="F6440" s="9">
        <v>77095</v>
      </c>
      <c r="G6440" s="3" t="str">
        <f t="shared" si="500"/>
        <v>United States ,Houston ,Texas, 77095</v>
      </c>
      <c r="H6440" t="s">
        <v>52</v>
      </c>
      <c r="I6440" t="s">
        <v>31</v>
      </c>
      <c r="J6440" t="str">
        <f t="shared" si="501"/>
        <v>Central - Office Supplies</v>
      </c>
      <c r="K6440" t="s">
        <v>32</v>
      </c>
      <c r="L6440">
        <v>2.464</v>
      </c>
      <c r="M6440" s="3">
        <f t="shared" si="502"/>
        <v>2</v>
      </c>
      <c r="N6440" s="3">
        <f t="shared" si="503"/>
        <v>1.9712000000000001</v>
      </c>
      <c r="O6440">
        <v>1</v>
      </c>
      <c r="P6440" s="3">
        <f t="shared" si="504"/>
        <v>2</v>
      </c>
      <c r="Q6440">
        <v>0.2</v>
      </c>
      <c r="R6440">
        <v>0.86240000000000006</v>
      </c>
      <c r="S6440" s="3">
        <f>R6440/L6440*100</f>
        <v>35</v>
      </c>
      <c r="T6440" s="3">
        <f>( (L6440-(L6440*Q6440))*O6440)</f>
        <v>1.9712000000000001</v>
      </c>
    </row>
    <row r="6441" spans="1:20" x14ac:dyDescent="0.25">
      <c r="A6441" t="s">
        <v>18</v>
      </c>
      <c r="B6441" t="s">
        <v>49</v>
      </c>
      <c r="C6441" t="s">
        <v>20</v>
      </c>
      <c r="D6441" t="s">
        <v>66</v>
      </c>
      <c r="E6441" t="s">
        <v>51</v>
      </c>
      <c r="F6441" s="9">
        <v>77095</v>
      </c>
      <c r="G6441" s="3" t="str">
        <f t="shared" si="500"/>
        <v>United States ,Houston ,Texas, 77095</v>
      </c>
      <c r="H6441" t="s">
        <v>52</v>
      </c>
      <c r="I6441" t="s">
        <v>31</v>
      </c>
      <c r="J6441" t="str">
        <f t="shared" si="501"/>
        <v>Central - Office Supplies</v>
      </c>
      <c r="K6441" t="s">
        <v>37</v>
      </c>
      <c r="L6441">
        <v>8.7200000000000006</v>
      </c>
      <c r="M6441" s="3">
        <f t="shared" si="502"/>
        <v>9</v>
      </c>
      <c r="N6441" s="3">
        <f t="shared" si="503"/>
        <v>6.9760000000000009</v>
      </c>
      <c r="O6441">
        <v>1</v>
      </c>
      <c r="P6441" s="3">
        <f t="shared" si="504"/>
        <v>9</v>
      </c>
      <c r="Q6441">
        <v>0.2</v>
      </c>
      <c r="R6441">
        <v>0.65400000000000003</v>
      </c>
      <c r="S6441" s="3">
        <f>R6441/L6441*100</f>
        <v>7.5</v>
      </c>
      <c r="T6441" s="3">
        <f>( (L6441-(L6441*Q6441))*O6441)</f>
        <v>6.9760000000000009</v>
      </c>
    </row>
    <row r="6442" spans="1:20" x14ac:dyDescent="0.25">
      <c r="A6442" t="s">
        <v>33</v>
      </c>
      <c r="B6442" t="s">
        <v>19</v>
      </c>
      <c r="C6442" t="s">
        <v>20</v>
      </c>
      <c r="D6442" t="s">
        <v>346</v>
      </c>
      <c r="E6442" t="s">
        <v>132</v>
      </c>
      <c r="F6442" s="9">
        <v>6450</v>
      </c>
      <c r="G6442" s="3" t="str">
        <f t="shared" si="500"/>
        <v>United States ,Meriden ,Connecticut, 6450</v>
      </c>
      <c r="H6442" t="s">
        <v>62</v>
      </c>
      <c r="I6442" t="s">
        <v>31</v>
      </c>
      <c r="J6442" t="str">
        <f t="shared" si="501"/>
        <v>East - Office Supplies</v>
      </c>
      <c r="K6442" t="s">
        <v>42</v>
      </c>
      <c r="L6442">
        <v>10.76</v>
      </c>
      <c r="M6442" s="3">
        <f t="shared" si="502"/>
        <v>11</v>
      </c>
      <c r="N6442" s="3">
        <f t="shared" si="503"/>
        <v>10.76</v>
      </c>
      <c r="O6442">
        <v>2</v>
      </c>
      <c r="P6442" s="3">
        <f t="shared" si="504"/>
        <v>5.5</v>
      </c>
      <c r="Q6442">
        <v>0</v>
      </c>
      <c r="R6442">
        <v>5.1647999999999996</v>
      </c>
      <c r="S6442" s="3">
        <f>R6442/L6442*100</f>
        <v>48</v>
      </c>
      <c r="T6442" s="3">
        <f>( (L6442-(L6442*Q6442))*O6442)</f>
        <v>21.52</v>
      </c>
    </row>
    <row r="6443" spans="1:20" x14ac:dyDescent="0.25">
      <c r="A6443" t="s">
        <v>33</v>
      </c>
      <c r="B6443" t="s">
        <v>19</v>
      </c>
      <c r="C6443" t="s">
        <v>20</v>
      </c>
      <c r="D6443" t="s">
        <v>346</v>
      </c>
      <c r="E6443" t="s">
        <v>132</v>
      </c>
      <c r="F6443" s="9">
        <v>6450</v>
      </c>
      <c r="G6443" s="3" t="str">
        <f t="shared" si="500"/>
        <v>United States ,Meriden ,Connecticut, 6450</v>
      </c>
      <c r="H6443" t="s">
        <v>62</v>
      </c>
      <c r="I6443" t="s">
        <v>31</v>
      </c>
      <c r="J6443" t="str">
        <f t="shared" si="501"/>
        <v>East - Office Supplies</v>
      </c>
      <c r="K6443" t="s">
        <v>46</v>
      </c>
      <c r="L6443">
        <v>45.68</v>
      </c>
      <c r="M6443" s="3">
        <f t="shared" si="502"/>
        <v>46</v>
      </c>
      <c r="N6443" s="3">
        <f t="shared" si="503"/>
        <v>45.68</v>
      </c>
      <c r="O6443">
        <v>2</v>
      </c>
      <c r="P6443" s="3">
        <f t="shared" si="504"/>
        <v>23</v>
      </c>
      <c r="Q6443">
        <v>0</v>
      </c>
      <c r="R6443">
        <v>21.012799999999999</v>
      </c>
      <c r="S6443" s="3">
        <f>R6443/L6443*100</f>
        <v>46</v>
      </c>
      <c r="T6443" s="3">
        <f>( (L6443-(L6443*Q6443))*O6443)</f>
        <v>91.36</v>
      </c>
    </row>
    <row r="6444" spans="1:20" x14ac:dyDescent="0.25">
      <c r="A6444" t="s">
        <v>33</v>
      </c>
      <c r="B6444" t="s">
        <v>19</v>
      </c>
      <c r="C6444" t="s">
        <v>20</v>
      </c>
      <c r="D6444" t="s">
        <v>346</v>
      </c>
      <c r="E6444" t="s">
        <v>132</v>
      </c>
      <c r="F6444" s="9">
        <v>6450</v>
      </c>
      <c r="G6444" s="3" t="str">
        <f t="shared" si="500"/>
        <v>United States ,Meriden ,Connecticut, 6450</v>
      </c>
      <c r="H6444" t="s">
        <v>62</v>
      </c>
      <c r="I6444" t="s">
        <v>31</v>
      </c>
      <c r="J6444" t="str">
        <f t="shared" si="501"/>
        <v>East - Office Supplies</v>
      </c>
      <c r="K6444" t="s">
        <v>39</v>
      </c>
      <c r="L6444">
        <v>6.7</v>
      </c>
      <c r="M6444" s="3">
        <f t="shared" si="502"/>
        <v>7</v>
      </c>
      <c r="N6444" s="3">
        <f t="shared" si="503"/>
        <v>6.7</v>
      </c>
      <c r="O6444">
        <v>1</v>
      </c>
      <c r="P6444" s="3">
        <f t="shared" si="504"/>
        <v>7</v>
      </c>
      <c r="Q6444">
        <v>0</v>
      </c>
      <c r="R6444">
        <v>2.2109999999999999</v>
      </c>
      <c r="S6444" s="3">
        <f>R6444/L6444*100</f>
        <v>32.999999999999993</v>
      </c>
      <c r="T6444" s="3">
        <f>( (L6444-(L6444*Q6444))*O6444)</f>
        <v>6.7</v>
      </c>
    </row>
    <row r="6445" spans="1:20" x14ac:dyDescent="0.25">
      <c r="A6445" t="s">
        <v>18</v>
      </c>
      <c r="B6445" t="s">
        <v>19</v>
      </c>
      <c r="C6445" t="s">
        <v>20</v>
      </c>
      <c r="D6445" t="s">
        <v>574</v>
      </c>
      <c r="E6445" t="s">
        <v>70</v>
      </c>
      <c r="F6445" s="9">
        <v>60025</v>
      </c>
      <c r="G6445" s="3" t="str">
        <f t="shared" si="500"/>
        <v>United States ,Glenview ,Illinois, 60025</v>
      </c>
      <c r="H6445" t="s">
        <v>52</v>
      </c>
      <c r="I6445" t="s">
        <v>40</v>
      </c>
      <c r="J6445" t="str">
        <f t="shared" si="501"/>
        <v>Central - Technology</v>
      </c>
      <c r="K6445" t="s">
        <v>41</v>
      </c>
      <c r="L6445">
        <v>158.376</v>
      </c>
      <c r="M6445" s="3">
        <f t="shared" si="502"/>
        <v>158</v>
      </c>
      <c r="N6445" s="3">
        <f t="shared" si="503"/>
        <v>126.7008</v>
      </c>
      <c r="O6445">
        <v>3</v>
      </c>
      <c r="P6445" s="3">
        <f t="shared" si="504"/>
        <v>52.666666666666664</v>
      </c>
      <c r="Q6445">
        <v>0.2</v>
      </c>
      <c r="R6445">
        <v>13.857900000000001</v>
      </c>
      <c r="S6445" s="3">
        <f>R6445/L6445*100</f>
        <v>8.75</v>
      </c>
      <c r="T6445" s="3">
        <f>( (L6445-(L6445*Q6445))*O6445)</f>
        <v>380.10239999999999</v>
      </c>
    </row>
    <row r="6446" spans="1:20" x14ac:dyDescent="0.25">
      <c r="A6446" t="s">
        <v>33</v>
      </c>
      <c r="B6446" t="s">
        <v>19</v>
      </c>
      <c r="C6446" t="s">
        <v>20</v>
      </c>
      <c r="D6446" t="s">
        <v>66</v>
      </c>
      <c r="E6446" t="s">
        <v>51</v>
      </c>
      <c r="F6446" s="9">
        <v>77036</v>
      </c>
      <c r="G6446" s="3" t="str">
        <f t="shared" si="500"/>
        <v>United States ,Houston ,Texas, 77036</v>
      </c>
      <c r="H6446" t="s">
        <v>52</v>
      </c>
      <c r="I6446" t="s">
        <v>31</v>
      </c>
      <c r="J6446" t="str">
        <f t="shared" si="501"/>
        <v>Central - Office Supplies</v>
      </c>
      <c r="K6446" t="s">
        <v>39</v>
      </c>
      <c r="L6446">
        <v>3.44</v>
      </c>
      <c r="M6446" s="3">
        <f t="shared" si="502"/>
        <v>3</v>
      </c>
      <c r="N6446" s="3">
        <f t="shared" si="503"/>
        <v>2.7519999999999998</v>
      </c>
      <c r="O6446">
        <v>2</v>
      </c>
      <c r="P6446" s="3">
        <f t="shared" si="504"/>
        <v>1.5</v>
      </c>
      <c r="Q6446">
        <v>0.2</v>
      </c>
      <c r="R6446">
        <v>0.55900000000000005</v>
      </c>
      <c r="S6446" s="3">
        <f>R6446/L6446*100</f>
        <v>16.25</v>
      </c>
      <c r="T6446" s="3">
        <f>( (L6446-(L6446*Q6446))*O6446)</f>
        <v>5.5039999999999996</v>
      </c>
    </row>
    <row r="6447" spans="1:20" x14ac:dyDescent="0.25">
      <c r="A6447" t="s">
        <v>67</v>
      </c>
      <c r="B6447" t="s">
        <v>19</v>
      </c>
      <c r="C6447" t="s">
        <v>20</v>
      </c>
      <c r="D6447" t="s">
        <v>57</v>
      </c>
      <c r="E6447" t="s">
        <v>29</v>
      </c>
      <c r="F6447" s="9">
        <v>94110</v>
      </c>
      <c r="G6447" s="3" t="str">
        <f t="shared" si="500"/>
        <v>United States ,San Francisco ,California, 94110</v>
      </c>
      <c r="H6447" t="s">
        <v>30</v>
      </c>
      <c r="I6447" t="s">
        <v>31</v>
      </c>
      <c r="J6447" t="str">
        <f t="shared" si="501"/>
        <v>West - Office Supplies</v>
      </c>
      <c r="K6447" t="s">
        <v>37</v>
      </c>
      <c r="L6447">
        <v>56.56</v>
      </c>
      <c r="M6447" s="3">
        <f t="shared" si="502"/>
        <v>57</v>
      </c>
      <c r="N6447" s="3">
        <f t="shared" si="503"/>
        <v>56.56</v>
      </c>
      <c r="O6447">
        <v>2</v>
      </c>
      <c r="P6447" s="3">
        <f t="shared" si="504"/>
        <v>28.5</v>
      </c>
      <c r="Q6447">
        <v>0</v>
      </c>
      <c r="R6447">
        <v>15.2712</v>
      </c>
      <c r="S6447" s="3">
        <f>R6447/L6447*100</f>
        <v>27</v>
      </c>
      <c r="T6447" s="3">
        <f>( (L6447-(L6447*Q6447))*O6447)</f>
        <v>113.12</v>
      </c>
    </row>
    <row r="6448" spans="1:20" x14ac:dyDescent="0.25">
      <c r="A6448" t="s">
        <v>67</v>
      </c>
      <c r="B6448" t="s">
        <v>19</v>
      </c>
      <c r="C6448" t="s">
        <v>20</v>
      </c>
      <c r="D6448" t="s">
        <v>57</v>
      </c>
      <c r="E6448" t="s">
        <v>29</v>
      </c>
      <c r="F6448" s="9">
        <v>94110</v>
      </c>
      <c r="G6448" s="3" t="str">
        <f t="shared" si="500"/>
        <v>United States ,San Francisco ,California, 94110</v>
      </c>
      <c r="H6448" t="s">
        <v>30</v>
      </c>
      <c r="I6448" t="s">
        <v>24</v>
      </c>
      <c r="J6448" t="str">
        <f t="shared" si="501"/>
        <v>West - Furniture</v>
      </c>
      <c r="K6448" t="s">
        <v>38</v>
      </c>
      <c r="L6448">
        <v>36.96</v>
      </c>
      <c r="M6448" s="3">
        <f t="shared" si="502"/>
        <v>37</v>
      </c>
      <c r="N6448" s="3">
        <f t="shared" si="503"/>
        <v>36.96</v>
      </c>
      <c r="O6448">
        <v>7</v>
      </c>
      <c r="P6448" s="3">
        <f t="shared" si="504"/>
        <v>5.2857142857142856</v>
      </c>
      <c r="Q6448">
        <v>0</v>
      </c>
      <c r="R6448">
        <v>11.457599999999999</v>
      </c>
      <c r="S6448" s="3">
        <f>R6448/L6448*100</f>
        <v>31</v>
      </c>
      <c r="T6448" s="3">
        <f>( (L6448-(L6448*Q6448))*O6448)</f>
        <v>258.72000000000003</v>
      </c>
    </row>
    <row r="6449" spans="1:20" x14ac:dyDescent="0.25">
      <c r="A6449" t="s">
        <v>33</v>
      </c>
      <c r="B6449" t="s">
        <v>27</v>
      </c>
      <c r="C6449" t="s">
        <v>20</v>
      </c>
      <c r="D6449" t="s">
        <v>80</v>
      </c>
      <c r="E6449" t="s">
        <v>81</v>
      </c>
      <c r="F6449" s="9">
        <v>10009</v>
      </c>
      <c r="G6449" s="3" t="str">
        <f t="shared" si="500"/>
        <v>United States ,New York City ,New York, 10009</v>
      </c>
      <c r="H6449" t="s">
        <v>62</v>
      </c>
      <c r="I6449" t="s">
        <v>40</v>
      </c>
      <c r="J6449" t="str">
        <f t="shared" si="501"/>
        <v>East - Technology</v>
      </c>
      <c r="K6449" t="s">
        <v>41</v>
      </c>
      <c r="L6449">
        <v>135.99</v>
      </c>
      <c r="M6449" s="3">
        <f t="shared" si="502"/>
        <v>136</v>
      </c>
      <c r="N6449" s="3">
        <f t="shared" si="503"/>
        <v>135.99</v>
      </c>
      <c r="O6449">
        <v>1</v>
      </c>
      <c r="P6449" s="3">
        <f t="shared" si="504"/>
        <v>136</v>
      </c>
      <c r="Q6449">
        <v>0</v>
      </c>
      <c r="R6449">
        <v>36.717300000000002</v>
      </c>
      <c r="S6449" s="3">
        <f>R6449/L6449*100</f>
        <v>27</v>
      </c>
      <c r="T6449" s="3">
        <f>( (L6449-(L6449*Q6449))*O6449)</f>
        <v>135.99</v>
      </c>
    </row>
    <row r="6450" spans="1:20" x14ac:dyDescent="0.25">
      <c r="A6450" t="s">
        <v>33</v>
      </c>
      <c r="B6450" t="s">
        <v>27</v>
      </c>
      <c r="C6450" t="s">
        <v>20</v>
      </c>
      <c r="D6450" t="s">
        <v>80</v>
      </c>
      <c r="E6450" t="s">
        <v>81</v>
      </c>
      <c r="F6450" s="9">
        <v>10009</v>
      </c>
      <c r="G6450" s="3" t="str">
        <f t="shared" si="500"/>
        <v>United States ,New York City ,New York, 10009</v>
      </c>
      <c r="H6450" t="s">
        <v>62</v>
      </c>
      <c r="I6450" t="s">
        <v>31</v>
      </c>
      <c r="J6450" t="str">
        <f t="shared" si="501"/>
        <v>East - Office Supplies</v>
      </c>
      <c r="K6450" t="s">
        <v>39</v>
      </c>
      <c r="L6450">
        <v>15.96</v>
      </c>
      <c r="M6450" s="3">
        <f t="shared" si="502"/>
        <v>16</v>
      </c>
      <c r="N6450" s="3">
        <f t="shared" si="503"/>
        <v>15.96</v>
      </c>
      <c r="O6450">
        <v>7</v>
      </c>
      <c r="P6450" s="3">
        <f t="shared" si="504"/>
        <v>2.2857142857142856</v>
      </c>
      <c r="Q6450">
        <v>0</v>
      </c>
      <c r="R6450">
        <v>7.0224000000000002</v>
      </c>
      <c r="S6450" s="3">
        <f>R6450/L6450*100</f>
        <v>44</v>
      </c>
      <c r="T6450" s="3">
        <f>( (L6450-(L6450*Q6450))*O6450)</f>
        <v>111.72</v>
      </c>
    </row>
    <row r="6451" spans="1:20" x14ac:dyDescent="0.25">
      <c r="A6451" t="s">
        <v>67</v>
      </c>
      <c r="B6451" t="s">
        <v>27</v>
      </c>
      <c r="C6451" t="s">
        <v>20</v>
      </c>
      <c r="D6451" t="s">
        <v>338</v>
      </c>
      <c r="E6451" t="s">
        <v>253</v>
      </c>
      <c r="F6451" s="9">
        <v>21215</v>
      </c>
      <c r="G6451" s="3" t="str">
        <f t="shared" si="500"/>
        <v>United States ,Baltimore ,Maryland, 21215</v>
      </c>
      <c r="H6451" t="s">
        <v>62</v>
      </c>
      <c r="I6451" t="s">
        <v>31</v>
      </c>
      <c r="J6451" t="str">
        <f t="shared" si="501"/>
        <v>East - Office Supplies</v>
      </c>
      <c r="K6451" t="s">
        <v>39</v>
      </c>
      <c r="L6451">
        <v>3.76</v>
      </c>
      <c r="M6451" s="3">
        <f t="shared" si="502"/>
        <v>4</v>
      </c>
      <c r="N6451" s="3">
        <f t="shared" si="503"/>
        <v>3.76</v>
      </c>
      <c r="O6451">
        <v>2</v>
      </c>
      <c r="P6451" s="3">
        <f t="shared" si="504"/>
        <v>2</v>
      </c>
      <c r="Q6451">
        <v>0</v>
      </c>
      <c r="R6451">
        <v>1.0904</v>
      </c>
      <c r="S6451" s="3">
        <f>R6451/L6451*100</f>
        <v>29.000000000000004</v>
      </c>
      <c r="T6451" s="3">
        <f>( (L6451-(L6451*Q6451))*O6451)</f>
        <v>7.52</v>
      </c>
    </row>
    <row r="6452" spans="1:20" x14ac:dyDescent="0.25">
      <c r="A6452" t="s">
        <v>67</v>
      </c>
      <c r="B6452" t="s">
        <v>27</v>
      </c>
      <c r="C6452" t="s">
        <v>20</v>
      </c>
      <c r="D6452" t="s">
        <v>338</v>
      </c>
      <c r="E6452" t="s">
        <v>253</v>
      </c>
      <c r="F6452" s="9">
        <v>21215</v>
      </c>
      <c r="G6452" s="3" t="str">
        <f t="shared" si="500"/>
        <v>United States ,Baltimore ,Maryland, 21215</v>
      </c>
      <c r="H6452" t="s">
        <v>62</v>
      </c>
      <c r="I6452" t="s">
        <v>31</v>
      </c>
      <c r="J6452" t="str">
        <f t="shared" si="501"/>
        <v>East - Office Supplies</v>
      </c>
      <c r="K6452" t="s">
        <v>39</v>
      </c>
      <c r="L6452">
        <v>14.7</v>
      </c>
      <c r="M6452" s="3">
        <f t="shared" si="502"/>
        <v>15</v>
      </c>
      <c r="N6452" s="3">
        <f t="shared" si="503"/>
        <v>14.7</v>
      </c>
      <c r="O6452">
        <v>5</v>
      </c>
      <c r="P6452" s="3">
        <f t="shared" si="504"/>
        <v>3</v>
      </c>
      <c r="Q6452">
        <v>0</v>
      </c>
      <c r="R6452">
        <v>6.6150000000000002</v>
      </c>
      <c r="S6452" s="3">
        <f>R6452/L6452*100</f>
        <v>45</v>
      </c>
      <c r="T6452" s="3">
        <f>( (L6452-(L6452*Q6452))*O6452)</f>
        <v>73.5</v>
      </c>
    </row>
    <row r="6453" spans="1:20" x14ac:dyDescent="0.25">
      <c r="A6453" t="s">
        <v>67</v>
      </c>
      <c r="B6453" t="s">
        <v>27</v>
      </c>
      <c r="C6453" t="s">
        <v>20</v>
      </c>
      <c r="D6453" t="s">
        <v>338</v>
      </c>
      <c r="E6453" t="s">
        <v>253</v>
      </c>
      <c r="F6453" s="9">
        <v>21215</v>
      </c>
      <c r="G6453" s="3" t="str">
        <f t="shared" si="500"/>
        <v>United States ,Baltimore ,Maryland, 21215</v>
      </c>
      <c r="H6453" t="s">
        <v>62</v>
      </c>
      <c r="I6453" t="s">
        <v>31</v>
      </c>
      <c r="J6453" t="str">
        <f t="shared" si="501"/>
        <v>East - Office Supplies</v>
      </c>
      <c r="K6453" t="s">
        <v>39</v>
      </c>
      <c r="L6453">
        <v>37.200000000000003</v>
      </c>
      <c r="M6453" s="3">
        <f t="shared" si="502"/>
        <v>37</v>
      </c>
      <c r="N6453" s="3">
        <f t="shared" si="503"/>
        <v>37.200000000000003</v>
      </c>
      <c r="O6453">
        <v>5</v>
      </c>
      <c r="P6453" s="3">
        <f t="shared" si="504"/>
        <v>7.4</v>
      </c>
      <c r="Q6453">
        <v>0</v>
      </c>
      <c r="R6453">
        <v>9.3000000000000007</v>
      </c>
      <c r="S6453" s="3">
        <f>R6453/L6453*100</f>
        <v>25</v>
      </c>
      <c r="T6453" s="3">
        <f>( (L6453-(L6453*Q6453))*O6453)</f>
        <v>186</v>
      </c>
    </row>
    <row r="6454" spans="1:20" x14ac:dyDescent="0.25">
      <c r="A6454" t="s">
        <v>67</v>
      </c>
      <c r="B6454" t="s">
        <v>27</v>
      </c>
      <c r="C6454" t="s">
        <v>20</v>
      </c>
      <c r="D6454" t="s">
        <v>338</v>
      </c>
      <c r="E6454" t="s">
        <v>253</v>
      </c>
      <c r="F6454" s="9">
        <v>21215</v>
      </c>
      <c r="G6454" s="3" t="str">
        <f t="shared" si="500"/>
        <v>United States ,Baltimore ,Maryland, 21215</v>
      </c>
      <c r="H6454" t="s">
        <v>62</v>
      </c>
      <c r="I6454" t="s">
        <v>40</v>
      </c>
      <c r="J6454" t="str">
        <f t="shared" si="501"/>
        <v>East - Technology</v>
      </c>
      <c r="K6454" t="s">
        <v>64</v>
      </c>
      <c r="L6454">
        <v>89.97</v>
      </c>
      <c r="M6454" s="3">
        <f t="shared" si="502"/>
        <v>90</v>
      </c>
      <c r="N6454" s="3">
        <f t="shared" si="503"/>
        <v>89.97</v>
      </c>
      <c r="O6454">
        <v>3</v>
      </c>
      <c r="P6454" s="3">
        <f t="shared" si="504"/>
        <v>30</v>
      </c>
      <c r="Q6454">
        <v>0</v>
      </c>
      <c r="R6454">
        <v>18.893699999999999</v>
      </c>
      <c r="S6454" s="3">
        <f>R6454/L6454*100</f>
        <v>21</v>
      </c>
      <c r="T6454" s="3">
        <f>( (L6454-(L6454*Q6454))*O6454)</f>
        <v>269.90999999999997</v>
      </c>
    </row>
    <row r="6455" spans="1:20" x14ac:dyDescent="0.25">
      <c r="A6455" t="s">
        <v>67</v>
      </c>
      <c r="B6455" t="s">
        <v>27</v>
      </c>
      <c r="C6455" t="s">
        <v>20</v>
      </c>
      <c r="D6455" t="s">
        <v>338</v>
      </c>
      <c r="E6455" t="s">
        <v>253</v>
      </c>
      <c r="F6455" s="9">
        <v>21215</v>
      </c>
      <c r="G6455" s="3" t="str">
        <f t="shared" si="500"/>
        <v>United States ,Baltimore ,Maryland, 21215</v>
      </c>
      <c r="H6455" t="s">
        <v>62</v>
      </c>
      <c r="I6455" t="s">
        <v>24</v>
      </c>
      <c r="J6455" t="str">
        <f t="shared" si="501"/>
        <v>East - Furniture</v>
      </c>
      <c r="K6455" t="s">
        <v>26</v>
      </c>
      <c r="L6455">
        <v>261.95999999999998</v>
      </c>
      <c r="M6455" s="3">
        <f t="shared" si="502"/>
        <v>262</v>
      </c>
      <c r="N6455" s="3">
        <f t="shared" si="503"/>
        <v>261.95999999999998</v>
      </c>
      <c r="O6455">
        <v>2</v>
      </c>
      <c r="P6455" s="3">
        <f t="shared" si="504"/>
        <v>131</v>
      </c>
      <c r="Q6455">
        <v>0</v>
      </c>
      <c r="R6455">
        <v>23.5764</v>
      </c>
      <c r="S6455" s="3">
        <f>R6455/L6455*100</f>
        <v>9.0000000000000018</v>
      </c>
      <c r="T6455" s="3">
        <f>( (L6455-(L6455*Q6455))*O6455)</f>
        <v>523.91999999999996</v>
      </c>
    </row>
    <row r="6456" spans="1:20" x14ac:dyDescent="0.25">
      <c r="A6456" t="s">
        <v>67</v>
      </c>
      <c r="B6456" t="s">
        <v>27</v>
      </c>
      <c r="C6456" t="s">
        <v>20</v>
      </c>
      <c r="D6456" t="s">
        <v>338</v>
      </c>
      <c r="E6456" t="s">
        <v>253</v>
      </c>
      <c r="F6456" s="9">
        <v>21215</v>
      </c>
      <c r="G6456" s="3" t="str">
        <f t="shared" si="500"/>
        <v>United States ,Baltimore ,Maryland, 21215</v>
      </c>
      <c r="H6456" t="s">
        <v>62</v>
      </c>
      <c r="I6456" t="s">
        <v>31</v>
      </c>
      <c r="J6456" t="str">
        <f t="shared" si="501"/>
        <v>East - Office Supplies</v>
      </c>
      <c r="K6456" t="s">
        <v>32</v>
      </c>
      <c r="L6456">
        <v>74</v>
      </c>
      <c r="M6456" s="3">
        <f t="shared" si="502"/>
        <v>74</v>
      </c>
      <c r="N6456" s="3">
        <f t="shared" si="503"/>
        <v>74</v>
      </c>
      <c r="O6456">
        <v>5</v>
      </c>
      <c r="P6456" s="3">
        <f t="shared" si="504"/>
        <v>14.8</v>
      </c>
      <c r="Q6456">
        <v>0</v>
      </c>
      <c r="R6456">
        <v>37</v>
      </c>
      <c r="S6456" s="3">
        <f>R6456/L6456*100</f>
        <v>50</v>
      </c>
      <c r="T6456" s="3">
        <f>( (L6456-(L6456*Q6456))*O6456)</f>
        <v>370</v>
      </c>
    </row>
    <row r="6457" spans="1:20" x14ac:dyDescent="0.25">
      <c r="A6457" t="s">
        <v>33</v>
      </c>
      <c r="B6457" t="s">
        <v>49</v>
      </c>
      <c r="C6457" t="s">
        <v>20</v>
      </c>
      <c r="D6457" t="s">
        <v>188</v>
      </c>
      <c r="E6457" t="s">
        <v>22</v>
      </c>
      <c r="F6457" s="9">
        <v>40214</v>
      </c>
      <c r="G6457" s="3" t="str">
        <f t="shared" si="500"/>
        <v>United States ,Louisville ,Kentucky, 40214</v>
      </c>
      <c r="H6457" t="s">
        <v>23</v>
      </c>
      <c r="I6457" t="s">
        <v>24</v>
      </c>
      <c r="J6457" t="str">
        <f t="shared" si="501"/>
        <v>South - Furniture</v>
      </c>
      <c r="K6457" t="s">
        <v>38</v>
      </c>
      <c r="L6457">
        <v>13.28</v>
      </c>
      <c r="M6457" s="3">
        <f t="shared" si="502"/>
        <v>13</v>
      </c>
      <c r="N6457" s="3">
        <f t="shared" si="503"/>
        <v>13.28</v>
      </c>
      <c r="O6457">
        <v>2</v>
      </c>
      <c r="P6457" s="3">
        <f t="shared" si="504"/>
        <v>6.5</v>
      </c>
      <c r="Q6457">
        <v>0</v>
      </c>
      <c r="R6457">
        <v>6.3743999999999996</v>
      </c>
      <c r="S6457" s="3">
        <f>R6457/L6457*100</f>
        <v>48</v>
      </c>
      <c r="T6457" s="3">
        <f>( (L6457-(L6457*Q6457))*O6457)</f>
        <v>26.56</v>
      </c>
    </row>
    <row r="6458" spans="1:20" x14ac:dyDescent="0.25">
      <c r="A6458" t="s">
        <v>33</v>
      </c>
      <c r="B6458" t="s">
        <v>19</v>
      </c>
      <c r="C6458" t="s">
        <v>20</v>
      </c>
      <c r="D6458" t="s">
        <v>562</v>
      </c>
      <c r="E6458" t="s">
        <v>91</v>
      </c>
      <c r="F6458" s="9">
        <v>37087</v>
      </c>
      <c r="G6458" s="3" t="str">
        <f t="shared" si="500"/>
        <v>United States ,Lebanon ,Tennessee, 37087</v>
      </c>
      <c r="H6458" t="s">
        <v>23</v>
      </c>
      <c r="I6458" t="s">
        <v>31</v>
      </c>
      <c r="J6458" t="str">
        <f t="shared" si="501"/>
        <v>South - Office Supplies</v>
      </c>
      <c r="K6458" t="s">
        <v>37</v>
      </c>
      <c r="L6458">
        <v>84.96</v>
      </c>
      <c r="M6458" s="3">
        <f t="shared" si="502"/>
        <v>85</v>
      </c>
      <c r="N6458" s="3">
        <f t="shared" si="503"/>
        <v>67.967999999999989</v>
      </c>
      <c r="O6458">
        <v>6</v>
      </c>
      <c r="P6458" s="3">
        <f t="shared" si="504"/>
        <v>14.166666666666666</v>
      </c>
      <c r="Q6458">
        <v>0.2</v>
      </c>
      <c r="R6458">
        <v>6.3719999999999999</v>
      </c>
      <c r="S6458" s="3">
        <f>R6458/L6458*100</f>
        <v>7.5000000000000009</v>
      </c>
      <c r="T6458" s="3">
        <f>( (L6458-(L6458*Q6458))*O6458)</f>
        <v>407.80799999999994</v>
      </c>
    </row>
    <row r="6459" spans="1:20" x14ac:dyDescent="0.25">
      <c r="A6459" t="s">
        <v>18</v>
      </c>
      <c r="B6459" t="s">
        <v>19</v>
      </c>
      <c r="C6459" t="s">
        <v>20</v>
      </c>
      <c r="D6459" t="s">
        <v>28</v>
      </c>
      <c r="E6459" t="s">
        <v>29</v>
      </c>
      <c r="F6459" s="9">
        <v>90008</v>
      </c>
      <c r="G6459" s="3" t="str">
        <f t="shared" si="500"/>
        <v>United States ,Los Angeles ,California, 90008</v>
      </c>
      <c r="H6459" t="s">
        <v>30</v>
      </c>
      <c r="I6459" t="s">
        <v>40</v>
      </c>
      <c r="J6459" t="str">
        <f t="shared" si="501"/>
        <v>West - Technology</v>
      </c>
      <c r="K6459" t="s">
        <v>64</v>
      </c>
      <c r="L6459">
        <v>68.459999999999994</v>
      </c>
      <c r="M6459" s="3">
        <f t="shared" si="502"/>
        <v>68</v>
      </c>
      <c r="N6459" s="3">
        <f t="shared" si="503"/>
        <v>68.459999999999994</v>
      </c>
      <c r="O6459">
        <v>7</v>
      </c>
      <c r="P6459" s="3">
        <f t="shared" si="504"/>
        <v>9.7142857142857135</v>
      </c>
      <c r="Q6459">
        <v>0</v>
      </c>
      <c r="R6459">
        <v>25.330200000000001</v>
      </c>
      <c r="S6459" s="3">
        <f>R6459/L6459*100</f>
        <v>37.000000000000007</v>
      </c>
      <c r="T6459" s="3">
        <f>( (L6459-(L6459*Q6459))*O6459)</f>
        <v>479.21999999999997</v>
      </c>
    </row>
    <row r="6460" spans="1:20" x14ac:dyDescent="0.25">
      <c r="A6460" t="s">
        <v>33</v>
      </c>
      <c r="B6460" t="s">
        <v>49</v>
      </c>
      <c r="C6460" t="s">
        <v>20</v>
      </c>
      <c r="D6460" t="s">
        <v>295</v>
      </c>
      <c r="E6460" t="s">
        <v>184</v>
      </c>
      <c r="F6460" s="9">
        <v>2908</v>
      </c>
      <c r="G6460" s="3" t="str">
        <f t="shared" si="500"/>
        <v>United States ,Providence ,Rhode Island, 2908</v>
      </c>
      <c r="H6460" t="s">
        <v>62</v>
      </c>
      <c r="I6460" t="s">
        <v>31</v>
      </c>
      <c r="J6460" t="str">
        <f t="shared" si="501"/>
        <v>East - Office Supplies</v>
      </c>
      <c r="K6460" t="s">
        <v>37</v>
      </c>
      <c r="L6460">
        <v>2079.4</v>
      </c>
      <c r="M6460" s="3">
        <f t="shared" si="502"/>
        <v>2079</v>
      </c>
      <c r="N6460" s="3">
        <f t="shared" si="503"/>
        <v>2079.4</v>
      </c>
      <c r="O6460">
        <v>5</v>
      </c>
      <c r="P6460" s="3">
        <f t="shared" si="504"/>
        <v>415.8</v>
      </c>
      <c r="Q6460">
        <v>0</v>
      </c>
      <c r="R6460">
        <v>582.23199999999997</v>
      </c>
      <c r="S6460" s="3">
        <f>R6460/L6460*100</f>
        <v>27.999999999999996</v>
      </c>
      <c r="T6460" s="3">
        <f>( (L6460-(L6460*Q6460))*O6460)</f>
        <v>10397</v>
      </c>
    </row>
    <row r="6461" spans="1:20" x14ac:dyDescent="0.25">
      <c r="A6461" t="s">
        <v>33</v>
      </c>
      <c r="B6461" t="s">
        <v>49</v>
      </c>
      <c r="C6461" t="s">
        <v>20</v>
      </c>
      <c r="D6461" t="s">
        <v>295</v>
      </c>
      <c r="E6461" t="s">
        <v>184</v>
      </c>
      <c r="F6461" s="9">
        <v>2908</v>
      </c>
      <c r="G6461" s="3" t="str">
        <f t="shared" si="500"/>
        <v>United States ,Providence ,Rhode Island, 2908</v>
      </c>
      <c r="H6461" t="s">
        <v>62</v>
      </c>
      <c r="I6461" t="s">
        <v>40</v>
      </c>
      <c r="J6461" t="str">
        <f t="shared" si="501"/>
        <v>East - Technology</v>
      </c>
      <c r="K6461" t="s">
        <v>41</v>
      </c>
      <c r="L6461">
        <v>629.95000000000005</v>
      </c>
      <c r="M6461" s="3">
        <f t="shared" si="502"/>
        <v>630</v>
      </c>
      <c r="N6461" s="3">
        <f t="shared" si="503"/>
        <v>629.95000000000005</v>
      </c>
      <c r="O6461">
        <v>5</v>
      </c>
      <c r="P6461" s="3">
        <f t="shared" si="504"/>
        <v>126</v>
      </c>
      <c r="Q6461">
        <v>0</v>
      </c>
      <c r="R6461">
        <v>176.386</v>
      </c>
      <c r="S6461" s="3">
        <f>R6461/L6461*100</f>
        <v>27.999999999999996</v>
      </c>
      <c r="T6461" s="3">
        <f>( (L6461-(L6461*Q6461))*O6461)</f>
        <v>3149.75</v>
      </c>
    </row>
    <row r="6462" spans="1:20" x14ac:dyDescent="0.25">
      <c r="A6462" t="s">
        <v>33</v>
      </c>
      <c r="B6462" t="s">
        <v>49</v>
      </c>
      <c r="C6462" t="s">
        <v>20</v>
      </c>
      <c r="D6462" t="s">
        <v>295</v>
      </c>
      <c r="E6462" t="s">
        <v>184</v>
      </c>
      <c r="F6462" s="9">
        <v>2908</v>
      </c>
      <c r="G6462" s="3" t="str">
        <f t="shared" si="500"/>
        <v>United States ,Providence ,Rhode Island, 2908</v>
      </c>
      <c r="H6462" t="s">
        <v>62</v>
      </c>
      <c r="I6462" t="s">
        <v>24</v>
      </c>
      <c r="J6462" t="str">
        <f t="shared" si="501"/>
        <v>East - Furniture</v>
      </c>
      <c r="K6462" t="s">
        <v>38</v>
      </c>
      <c r="L6462">
        <v>72.42</v>
      </c>
      <c r="M6462" s="3">
        <f t="shared" si="502"/>
        <v>72</v>
      </c>
      <c r="N6462" s="3">
        <f t="shared" si="503"/>
        <v>72.42</v>
      </c>
      <c r="O6462">
        <v>6</v>
      </c>
      <c r="P6462" s="3">
        <f t="shared" si="504"/>
        <v>12</v>
      </c>
      <c r="Q6462">
        <v>0</v>
      </c>
      <c r="R6462">
        <v>23.898599999999998</v>
      </c>
      <c r="S6462" s="3">
        <f>R6462/L6462*100</f>
        <v>32.999999999999993</v>
      </c>
      <c r="T6462" s="3">
        <f>( (L6462-(L6462*Q6462))*O6462)</f>
        <v>434.52</v>
      </c>
    </row>
    <row r="6463" spans="1:20" x14ac:dyDescent="0.25">
      <c r="A6463" t="s">
        <v>33</v>
      </c>
      <c r="B6463" t="s">
        <v>49</v>
      </c>
      <c r="C6463" t="s">
        <v>20</v>
      </c>
      <c r="D6463" t="s">
        <v>145</v>
      </c>
      <c r="E6463" t="s">
        <v>75</v>
      </c>
      <c r="F6463" s="9">
        <v>48234</v>
      </c>
      <c r="G6463" s="3" t="str">
        <f t="shared" si="500"/>
        <v>United States ,Detroit ,Michigan, 48234</v>
      </c>
      <c r="H6463" t="s">
        <v>52</v>
      </c>
      <c r="I6463" t="s">
        <v>40</v>
      </c>
      <c r="J6463" t="str">
        <f t="shared" si="501"/>
        <v>Central - Technology</v>
      </c>
      <c r="K6463" t="s">
        <v>41</v>
      </c>
      <c r="L6463">
        <v>131.97999999999999</v>
      </c>
      <c r="M6463" s="3">
        <f t="shared" si="502"/>
        <v>132</v>
      </c>
      <c r="N6463" s="3">
        <f t="shared" si="503"/>
        <v>131.97999999999999</v>
      </c>
      <c r="O6463">
        <v>2</v>
      </c>
      <c r="P6463" s="3">
        <f t="shared" si="504"/>
        <v>66</v>
      </c>
      <c r="Q6463">
        <v>0</v>
      </c>
      <c r="R6463">
        <v>35.634599999999999</v>
      </c>
      <c r="S6463" s="3">
        <f>R6463/L6463*100</f>
        <v>27</v>
      </c>
      <c r="T6463" s="3">
        <f>( (L6463-(L6463*Q6463))*O6463)</f>
        <v>263.95999999999998</v>
      </c>
    </row>
    <row r="6464" spans="1:20" x14ac:dyDescent="0.25">
      <c r="A6464" t="s">
        <v>33</v>
      </c>
      <c r="B6464" t="s">
        <v>49</v>
      </c>
      <c r="C6464" t="s">
        <v>20</v>
      </c>
      <c r="D6464" t="s">
        <v>145</v>
      </c>
      <c r="E6464" t="s">
        <v>75</v>
      </c>
      <c r="F6464" s="9">
        <v>48234</v>
      </c>
      <c r="G6464" s="3" t="str">
        <f t="shared" si="500"/>
        <v>United States ,Detroit ,Michigan, 48234</v>
      </c>
      <c r="H6464" t="s">
        <v>52</v>
      </c>
      <c r="I6464" t="s">
        <v>40</v>
      </c>
      <c r="J6464" t="str">
        <f t="shared" si="501"/>
        <v>Central - Technology</v>
      </c>
      <c r="K6464" t="s">
        <v>64</v>
      </c>
      <c r="L6464">
        <v>114.52</v>
      </c>
      <c r="M6464" s="3">
        <f t="shared" si="502"/>
        <v>115</v>
      </c>
      <c r="N6464" s="3">
        <f t="shared" si="503"/>
        <v>114.52</v>
      </c>
      <c r="O6464">
        <v>7</v>
      </c>
      <c r="P6464" s="3">
        <f t="shared" si="504"/>
        <v>16.428571428571427</v>
      </c>
      <c r="Q6464">
        <v>0</v>
      </c>
      <c r="R6464">
        <v>11.452</v>
      </c>
      <c r="S6464" s="3">
        <f>R6464/L6464*100</f>
        <v>10</v>
      </c>
      <c r="T6464" s="3">
        <f>( (L6464-(L6464*Q6464))*O6464)</f>
        <v>801.64</v>
      </c>
    </row>
    <row r="6465" spans="1:20" x14ac:dyDescent="0.25">
      <c r="A6465" t="s">
        <v>33</v>
      </c>
      <c r="B6465" t="s">
        <v>49</v>
      </c>
      <c r="C6465" t="s">
        <v>20</v>
      </c>
      <c r="D6465" t="s">
        <v>66</v>
      </c>
      <c r="E6465" t="s">
        <v>51</v>
      </c>
      <c r="F6465" s="9">
        <v>77070</v>
      </c>
      <c r="G6465" s="3" t="str">
        <f t="shared" si="500"/>
        <v>United States ,Houston ,Texas, 77070</v>
      </c>
      <c r="H6465" t="s">
        <v>52</v>
      </c>
      <c r="I6465" t="s">
        <v>31</v>
      </c>
      <c r="J6465" t="str">
        <f t="shared" si="501"/>
        <v>Central - Office Supplies</v>
      </c>
      <c r="K6465" t="s">
        <v>32</v>
      </c>
      <c r="L6465">
        <v>100.24</v>
      </c>
      <c r="M6465" s="3">
        <f t="shared" si="502"/>
        <v>100</v>
      </c>
      <c r="N6465" s="3">
        <f t="shared" si="503"/>
        <v>80.191999999999993</v>
      </c>
      <c r="O6465">
        <v>10</v>
      </c>
      <c r="P6465" s="3">
        <f t="shared" si="504"/>
        <v>10</v>
      </c>
      <c r="Q6465">
        <v>0.2</v>
      </c>
      <c r="R6465">
        <v>33.831000000000003</v>
      </c>
      <c r="S6465" s="3">
        <f>R6465/L6465*100</f>
        <v>33.75</v>
      </c>
      <c r="T6465" s="3">
        <f>( (L6465-(L6465*Q6465))*O6465)</f>
        <v>801.92</v>
      </c>
    </row>
    <row r="6466" spans="1:20" x14ac:dyDescent="0.25">
      <c r="A6466" t="s">
        <v>18</v>
      </c>
      <c r="B6466" t="s">
        <v>19</v>
      </c>
      <c r="C6466" t="s">
        <v>20</v>
      </c>
      <c r="D6466" t="s">
        <v>95</v>
      </c>
      <c r="E6466" t="s">
        <v>91</v>
      </c>
      <c r="F6466" s="9">
        <v>38401</v>
      </c>
      <c r="G6466" s="3" t="str">
        <f t="shared" si="500"/>
        <v>United States ,Columbia ,Tennessee, 38401</v>
      </c>
      <c r="H6466" t="s">
        <v>23</v>
      </c>
      <c r="I6466" t="s">
        <v>31</v>
      </c>
      <c r="J6466" t="str">
        <f t="shared" si="501"/>
        <v>South - Office Supplies</v>
      </c>
      <c r="K6466" t="s">
        <v>43</v>
      </c>
      <c r="L6466">
        <v>871.8</v>
      </c>
      <c r="M6466" s="3">
        <f t="shared" si="502"/>
        <v>872</v>
      </c>
      <c r="N6466" s="3">
        <f t="shared" si="503"/>
        <v>697.43999999999994</v>
      </c>
      <c r="O6466">
        <v>3</v>
      </c>
      <c r="P6466" s="3">
        <f t="shared" si="504"/>
        <v>290.66666666666669</v>
      </c>
      <c r="Q6466">
        <v>0.2</v>
      </c>
      <c r="R6466">
        <v>87.18</v>
      </c>
      <c r="S6466" s="3">
        <f>R6466/L6466*100</f>
        <v>10.000000000000002</v>
      </c>
      <c r="T6466" s="3">
        <f>( (L6466-(L6466*Q6466))*O6466)</f>
        <v>2092.3199999999997</v>
      </c>
    </row>
    <row r="6467" spans="1:20" x14ac:dyDescent="0.25">
      <c r="A6467" t="s">
        <v>67</v>
      </c>
      <c r="B6467" t="s">
        <v>27</v>
      </c>
      <c r="C6467" t="s">
        <v>20</v>
      </c>
      <c r="D6467" t="s">
        <v>60</v>
      </c>
      <c r="E6467" t="s">
        <v>61</v>
      </c>
      <c r="F6467" s="9">
        <v>19140</v>
      </c>
      <c r="G6467" s="3" t="str">
        <f t="shared" ref="G6467:G6530" si="505">C6467&amp; " ," &amp; D6467 &amp; " ," &amp; E6467 &amp; ", " &amp; F6467</f>
        <v>United States ,Philadelphia ,Pennsylvania, 19140</v>
      </c>
      <c r="H6467" t="s">
        <v>62</v>
      </c>
      <c r="I6467" t="s">
        <v>24</v>
      </c>
      <c r="J6467" t="str">
        <f t="shared" ref="J6467:J6530" si="506">H6467&amp;" - "&amp;I6467</f>
        <v>East - Furniture</v>
      </c>
      <c r="K6467" t="s">
        <v>25</v>
      </c>
      <c r="L6467">
        <v>61.96</v>
      </c>
      <c r="M6467" s="3">
        <f t="shared" ref="M6467:M6530" si="507">ROUND(L6467,0)</f>
        <v>62</v>
      </c>
      <c r="N6467" s="3">
        <f t="shared" ref="N6467:N6530" si="508">L6467-(L6467*Q6467)</f>
        <v>30.98</v>
      </c>
      <c r="O6467">
        <v>4</v>
      </c>
      <c r="P6467" s="3">
        <f t="shared" ref="P6467:P6530" si="509">M6467/O6467</f>
        <v>15.5</v>
      </c>
      <c r="Q6467">
        <v>0.5</v>
      </c>
      <c r="R6467">
        <v>-53.285600000000002</v>
      </c>
      <c r="S6467" s="3">
        <f>R6467/L6467*100</f>
        <v>-86</v>
      </c>
      <c r="T6467" s="3">
        <f>( (L6467-(L6467*Q6467))*O6467)</f>
        <v>123.92</v>
      </c>
    </row>
    <row r="6468" spans="1:20" x14ac:dyDescent="0.25">
      <c r="A6468" t="s">
        <v>33</v>
      </c>
      <c r="B6468" t="s">
        <v>19</v>
      </c>
      <c r="C6468" t="s">
        <v>20</v>
      </c>
      <c r="D6468" t="s">
        <v>178</v>
      </c>
      <c r="E6468" t="s">
        <v>35</v>
      </c>
      <c r="F6468" s="9">
        <v>33024</v>
      </c>
      <c r="G6468" s="3" t="str">
        <f t="shared" si="505"/>
        <v>United States ,Pembroke Pines ,Florida, 33024</v>
      </c>
      <c r="H6468" t="s">
        <v>23</v>
      </c>
      <c r="I6468" t="s">
        <v>31</v>
      </c>
      <c r="J6468" t="str">
        <f t="shared" si="506"/>
        <v>South - Office Supplies</v>
      </c>
      <c r="K6468" t="s">
        <v>42</v>
      </c>
      <c r="L6468">
        <v>4.5540000000000003</v>
      </c>
      <c r="M6468" s="3">
        <f t="shared" si="507"/>
        <v>5</v>
      </c>
      <c r="N6468" s="3">
        <f t="shared" si="508"/>
        <v>1.3662000000000001</v>
      </c>
      <c r="O6468">
        <v>3</v>
      </c>
      <c r="P6468" s="3">
        <f t="shared" si="509"/>
        <v>1.6666666666666667</v>
      </c>
      <c r="Q6468">
        <v>0.7</v>
      </c>
      <c r="R6468">
        <v>-3.4914000000000001</v>
      </c>
      <c r="S6468" s="3">
        <f>R6468/L6468*100</f>
        <v>-76.666666666666657</v>
      </c>
      <c r="T6468" s="3">
        <f>( (L6468-(L6468*Q6468))*O6468)</f>
        <v>4.0986000000000002</v>
      </c>
    </row>
    <row r="6469" spans="1:20" x14ac:dyDescent="0.25">
      <c r="A6469" t="s">
        <v>33</v>
      </c>
      <c r="B6469" t="s">
        <v>19</v>
      </c>
      <c r="C6469" t="s">
        <v>20</v>
      </c>
      <c r="D6469" t="s">
        <v>178</v>
      </c>
      <c r="E6469" t="s">
        <v>35</v>
      </c>
      <c r="F6469" s="9">
        <v>33024</v>
      </c>
      <c r="G6469" s="3" t="str">
        <f t="shared" si="505"/>
        <v>United States ,Pembroke Pines ,Florida, 33024</v>
      </c>
      <c r="H6469" t="s">
        <v>23</v>
      </c>
      <c r="I6469" t="s">
        <v>31</v>
      </c>
      <c r="J6469" t="str">
        <f t="shared" si="506"/>
        <v>South - Office Supplies</v>
      </c>
      <c r="K6469" t="s">
        <v>43</v>
      </c>
      <c r="L6469">
        <v>5.2</v>
      </c>
      <c r="M6469" s="3">
        <f t="shared" si="507"/>
        <v>5</v>
      </c>
      <c r="N6469" s="3">
        <f t="shared" si="508"/>
        <v>4.16</v>
      </c>
      <c r="O6469">
        <v>2</v>
      </c>
      <c r="P6469" s="3">
        <f t="shared" si="509"/>
        <v>2.5</v>
      </c>
      <c r="Q6469">
        <v>0.2</v>
      </c>
      <c r="R6469">
        <v>0.58499999999999996</v>
      </c>
      <c r="S6469" s="3">
        <f>R6469/L6469*100</f>
        <v>11.249999999999998</v>
      </c>
      <c r="T6469" s="3">
        <f>( (L6469-(L6469*Q6469))*O6469)</f>
        <v>8.32</v>
      </c>
    </row>
    <row r="6470" spans="1:20" x14ac:dyDescent="0.25">
      <c r="A6470" t="s">
        <v>33</v>
      </c>
      <c r="B6470" t="s">
        <v>19</v>
      </c>
      <c r="C6470" t="s">
        <v>20</v>
      </c>
      <c r="D6470" t="s">
        <v>178</v>
      </c>
      <c r="E6470" t="s">
        <v>35</v>
      </c>
      <c r="F6470" s="9">
        <v>33024</v>
      </c>
      <c r="G6470" s="3" t="str">
        <f t="shared" si="505"/>
        <v>United States ,Pembroke Pines ,Florida, 33024</v>
      </c>
      <c r="H6470" t="s">
        <v>23</v>
      </c>
      <c r="I6470" t="s">
        <v>40</v>
      </c>
      <c r="J6470" t="str">
        <f t="shared" si="506"/>
        <v>South - Technology</v>
      </c>
      <c r="K6470" t="s">
        <v>64</v>
      </c>
      <c r="L6470">
        <v>205.99199999999999</v>
      </c>
      <c r="M6470" s="3">
        <f t="shared" si="507"/>
        <v>206</v>
      </c>
      <c r="N6470" s="3">
        <f t="shared" si="508"/>
        <v>164.7936</v>
      </c>
      <c r="O6470">
        <v>1</v>
      </c>
      <c r="P6470" s="3">
        <f t="shared" si="509"/>
        <v>206</v>
      </c>
      <c r="Q6470">
        <v>0.2</v>
      </c>
      <c r="R6470">
        <v>-2.5749</v>
      </c>
      <c r="S6470" s="3">
        <f>R6470/L6470*100</f>
        <v>-1.25</v>
      </c>
      <c r="T6470" s="3">
        <f>( (L6470-(L6470*Q6470))*O6470)</f>
        <v>164.7936</v>
      </c>
    </row>
    <row r="6471" spans="1:20" x14ac:dyDescent="0.25">
      <c r="A6471" t="s">
        <v>33</v>
      </c>
      <c r="B6471" t="s">
        <v>19</v>
      </c>
      <c r="C6471" t="s">
        <v>20</v>
      </c>
      <c r="D6471" t="s">
        <v>178</v>
      </c>
      <c r="E6471" t="s">
        <v>35</v>
      </c>
      <c r="F6471" s="9">
        <v>33024</v>
      </c>
      <c r="G6471" s="3" t="str">
        <f t="shared" si="505"/>
        <v>United States ,Pembroke Pines ,Florida, 33024</v>
      </c>
      <c r="H6471" t="s">
        <v>23</v>
      </c>
      <c r="I6471" t="s">
        <v>31</v>
      </c>
      <c r="J6471" t="str">
        <f t="shared" si="506"/>
        <v>South - Office Supplies</v>
      </c>
      <c r="K6471" t="s">
        <v>46</v>
      </c>
      <c r="L6471">
        <v>15.552</v>
      </c>
      <c r="M6471" s="3">
        <f t="shared" si="507"/>
        <v>16</v>
      </c>
      <c r="N6471" s="3">
        <f t="shared" si="508"/>
        <v>12.441599999999999</v>
      </c>
      <c r="O6471">
        <v>3</v>
      </c>
      <c r="P6471" s="3">
        <f t="shared" si="509"/>
        <v>5.333333333333333</v>
      </c>
      <c r="Q6471">
        <v>0.2</v>
      </c>
      <c r="R6471">
        <v>5.4432</v>
      </c>
      <c r="S6471" s="3">
        <f>R6471/L6471*100</f>
        <v>35</v>
      </c>
      <c r="T6471" s="3">
        <f>( (L6471-(L6471*Q6471))*O6471)</f>
        <v>37.324799999999996</v>
      </c>
    </row>
    <row r="6472" spans="1:20" x14ac:dyDescent="0.25">
      <c r="A6472" t="s">
        <v>33</v>
      </c>
      <c r="B6472" t="s">
        <v>19</v>
      </c>
      <c r="C6472" t="s">
        <v>20</v>
      </c>
      <c r="D6472" t="s">
        <v>178</v>
      </c>
      <c r="E6472" t="s">
        <v>35</v>
      </c>
      <c r="F6472" s="9">
        <v>33024</v>
      </c>
      <c r="G6472" s="3" t="str">
        <f t="shared" si="505"/>
        <v>United States ,Pembroke Pines ,Florida, 33024</v>
      </c>
      <c r="H6472" t="s">
        <v>23</v>
      </c>
      <c r="I6472" t="s">
        <v>40</v>
      </c>
      <c r="J6472" t="str">
        <f t="shared" si="506"/>
        <v>South - Technology</v>
      </c>
      <c r="K6472" t="s">
        <v>41</v>
      </c>
      <c r="L6472">
        <v>503.96</v>
      </c>
      <c r="M6472" s="3">
        <f t="shared" si="507"/>
        <v>504</v>
      </c>
      <c r="N6472" s="3">
        <f t="shared" si="508"/>
        <v>403.16800000000001</v>
      </c>
      <c r="O6472">
        <v>5</v>
      </c>
      <c r="P6472" s="3">
        <f t="shared" si="509"/>
        <v>100.8</v>
      </c>
      <c r="Q6472">
        <v>0.2</v>
      </c>
      <c r="R6472">
        <v>50.396000000000001</v>
      </c>
      <c r="S6472" s="3">
        <f>R6472/L6472*100</f>
        <v>10</v>
      </c>
      <c r="T6472" s="3">
        <f>( (L6472-(L6472*Q6472))*O6472)</f>
        <v>2015.8400000000001</v>
      </c>
    </row>
    <row r="6473" spans="1:20" x14ac:dyDescent="0.25">
      <c r="A6473" t="s">
        <v>33</v>
      </c>
      <c r="B6473" t="s">
        <v>19</v>
      </c>
      <c r="C6473" t="s">
        <v>20</v>
      </c>
      <c r="D6473" t="s">
        <v>178</v>
      </c>
      <c r="E6473" t="s">
        <v>35</v>
      </c>
      <c r="F6473" s="9">
        <v>33024</v>
      </c>
      <c r="G6473" s="3" t="str">
        <f t="shared" si="505"/>
        <v>United States ,Pembroke Pines ,Florida, 33024</v>
      </c>
      <c r="H6473" t="s">
        <v>23</v>
      </c>
      <c r="I6473" t="s">
        <v>31</v>
      </c>
      <c r="J6473" t="str">
        <f t="shared" si="506"/>
        <v>South - Office Supplies</v>
      </c>
      <c r="K6473" t="s">
        <v>43</v>
      </c>
      <c r="L6473">
        <v>24.472000000000001</v>
      </c>
      <c r="M6473" s="3">
        <f t="shared" si="507"/>
        <v>24</v>
      </c>
      <c r="N6473" s="3">
        <f t="shared" si="508"/>
        <v>19.5776</v>
      </c>
      <c r="O6473">
        <v>7</v>
      </c>
      <c r="P6473" s="3">
        <f t="shared" si="509"/>
        <v>3.4285714285714284</v>
      </c>
      <c r="Q6473">
        <v>0.2</v>
      </c>
      <c r="R6473">
        <v>1.8353999999999999</v>
      </c>
      <c r="S6473" s="3">
        <f>R6473/L6473*100</f>
        <v>7.5</v>
      </c>
      <c r="T6473" s="3">
        <f>( (L6473-(L6473*Q6473))*O6473)</f>
        <v>137.04320000000001</v>
      </c>
    </row>
    <row r="6474" spans="1:20" x14ac:dyDescent="0.25">
      <c r="A6474" t="s">
        <v>33</v>
      </c>
      <c r="B6474" t="s">
        <v>19</v>
      </c>
      <c r="C6474" t="s">
        <v>20</v>
      </c>
      <c r="D6474" t="s">
        <v>178</v>
      </c>
      <c r="E6474" t="s">
        <v>35</v>
      </c>
      <c r="F6474" s="9">
        <v>33024</v>
      </c>
      <c r="G6474" s="3" t="str">
        <f t="shared" si="505"/>
        <v>United States ,Pembroke Pines ,Florida, 33024</v>
      </c>
      <c r="H6474" t="s">
        <v>23</v>
      </c>
      <c r="I6474" t="s">
        <v>24</v>
      </c>
      <c r="J6474" t="str">
        <f t="shared" si="506"/>
        <v>South - Furniture</v>
      </c>
      <c r="K6474" t="s">
        <v>25</v>
      </c>
      <c r="L6474">
        <v>241.56800000000001</v>
      </c>
      <c r="M6474" s="3">
        <f t="shared" si="507"/>
        <v>242</v>
      </c>
      <c r="N6474" s="3">
        <f t="shared" si="508"/>
        <v>193.2544</v>
      </c>
      <c r="O6474">
        <v>2</v>
      </c>
      <c r="P6474" s="3">
        <f t="shared" si="509"/>
        <v>121</v>
      </c>
      <c r="Q6474">
        <v>0.2</v>
      </c>
      <c r="R6474">
        <v>0</v>
      </c>
      <c r="S6474" s="3">
        <f>R6474/L6474*100</f>
        <v>0</v>
      </c>
      <c r="T6474" s="3">
        <f>( (L6474-(L6474*Q6474))*O6474)</f>
        <v>386.50880000000001</v>
      </c>
    </row>
    <row r="6475" spans="1:20" x14ac:dyDescent="0.25">
      <c r="A6475" t="s">
        <v>33</v>
      </c>
      <c r="B6475" t="s">
        <v>19</v>
      </c>
      <c r="C6475" t="s">
        <v>20</v>
      </c>
      <c r="D6475" t="s">
        <v>178</v>
      </c>
      <c r="E6475" t="s">
        <v>35</v>
      </c>
      <c r="F6475" s="9">
        <v>33024</v>
      </c>
      <c r="G6475" s="3" t="str">
        <f t="shared" si="505"/>
        <v>United States ,Pembroke Pines ,Florida, 33024</v>
      </c>
      <c r="H6475" t="s">
        <v>23</v>
      </c>
      <c r="I6475" t="s">
        <v>40</v>
      </c>
      <c r="J6475" t="str">
        <f t="shared" si="506"/>
        <v>South - Technology</v>
      </c>
      <c r="K6475" t="s">
        <v>64</v>
      </c>
      <c r="L6475">
        <v>110.4</v>
      </c>
      <c r="M6475" s="3">
        <f t="shared" si="507"/>
        <v>110</v>
      </c>
      <c r="N6475" s="3">
        <f t="shared" si="508"/>
        <v>88.320000000000007</v>
      </c>
      <c r="O6475">
        <v>2</v>
      </c>
      <c r="P6475" s="3">
        <f t="shared" si="509"/>
        <v>55</v>
      </c>
      <c r="Q6475">
        <v>0.2</v>
      </c>
      <c r="R6475">
        <v>-4.1399999999999997</v>
      </c>
      <c r="S6475" s="3">
        <f>R6475/L6475*100</f>
        <v>-3.75</v>
      </c>
      <c r="T6475" s="3">
        <f>( (L6475-(L6475*Q6475))*O6475)</f>
        <v>176.64000000000001</v>
      </c>
    </row>
    <row r="6476" spans="1:20" x14ac:dyDescent="0.25">
      <c r="A6476" t="s">
        <v>33</v>
      </c>
      <c r="B6476" t="s">
        <v>27</v>
      </c>
      <c r="C6476" t="s">
        <v>20</v>
      </c>
      <c r="D6476" t="s">
        <v>80</v>
      </c>
      <c r="E6476" t="s">
        <v>81</v>
      </c>
      <c r="F6476" s="9">
        <v>10011</v>
      </c>
      <c r="G6476" s="3" t="str">
        <f t="shared" si="505"/>
        <v>United States ,New York City ,New York, 10011</v>
      </c>
      <c r="H6476" t="s">
        <v>62</v>
      </c>
      <c r="I6476" t="s">
        <v>24</v>
      </c>
      <c r="J6476" t="str">
        <f t="shared" si="506"/>
        <v>East - Furniture</v>
      </c>
      <c r="K6476" t="s">
        <v>36</v>
      </c>
      <c r="L6476">
        <v>384.76799999999997</v>
      </c>
      <c r="M6476" s="3">
        <f t="shared" si="507"/>
        <v>385</v>
      </c>
      <c r="N6476" s="3">
        <f t="shared" si="508"/>
        <v>230.86079999999998</v>
      </c>
      <c r="O6476">
        <v>2</v>
      </c>
      <c r="P6476" s="3">
        <f t="shared" si="509"/>
        <v>192.5</v>
      </c>
      <c r="Q6476">
        <v>0.4</v>
      </c>
      <c r="R6476">
        <v>-115.43040000000001</v>
      </c>
      <c r="S6476" s="3">
        <f>R6476/L6476*100</f>
        <v>-30.000000000000004</v>
      </c>
      <c r="T6476" s="3">
        <f>( (L6476-(L6476*Q6476))*O6476)</f>
        <v>461.72159999999997</v>
      </c>
    </row>
    <row r="6477" spans="1:20" x14ac:dyDescent="0.25">
      <c r="A6477" t="s">
        <v>33</v>
      </c>
      <c r="B6477" t="s">
        <v>27</v>
      </c>
      <c r="C6477" t="s">
        <v>20</v>
      </c>
      <c r="D6477" t="s">
        <v>80</v>
      </c>
      <c r="E6477" t="s">
        <v>81</v>
      </c>
      <c r="F6477" s="9">
        <v>10011</v>
      </c>
      <c r="G6477" s="3" t="str">
        <f t="shared" si="505"/>
        <v>United States ,New York City ,New York, 10011</v>
      </c>
      <c r="H6477" t="s">
        <v>62</v>
      </c>
      <c r="I6477" t="s">
        <v>40</v>
      </c>
      <c r="J6477" t="str">
        <f t="shared" si="506"/>
        <v>East - Technology</v>
      </c>
      <c r="K6477" t="s">
        <v>128</v>
      </c>
      <c r="L6477">
        <v>78.66</v>
      </c>
      <c r="M6477" s="3">
        <f t="shared" si="507"/>
        <v>79</v>
      </c>
      <c r="N6477" s="3">
        <f t="shared" si="508"/>
        <v>78.66</v>
      </c>
      <c r="O6477">
        <v>6</v>
      </c>
      <c r="P6477" s="3">
        <f t="shared" si="509"/>
        <v>13.166666666666666</v>
      </c>
      <c r="Q6477">
        <v>0</v>
      </c>
      <c r="R6477">
        <v>36.183599999999998</v>
      </c>
      <c r="S6477" s="3">
        <f>R6477/L6477*100</f>
        <v>46</v>
      </c>
      <c r="T6477" s="3">
        <f>( (L6477-(L6477*Q6477))*O6477)</f>
        <v>471.96</v>
      </c>
    </row>
    <row r="6478" spans="1:20" x14ac:dyDescent="0.25">
      <c r="A6478" t="s">
        <v>33</v>
      </c>
      <c r="B6478" t="s">
        <v>27</v>
      </c>
      <c r="C6478" t="s">
        <v>20</v>
      </c>
      <c r="D6478" t="s">
        <v>80</v>
      </c>
      <c r="E6478" t="s">
        <v>81</v>
      </c>
      <c r="F6478" s="9">
        <v>10011</v>
      </c>
      <c r="G6478" s="3" t="str">
        <f t="shared" si="505"/>
        <v>United States ,New York City ,New York, 10011</v>
      </c>
      <c r="H6478" t="s">
        <v>62</v>
      </c>
      <c r="I6478" t="s">
        <v>31</v>
      </c>
      <c r="J6478" t="str">
        <f t="shared" si="506"/>
        <v>East - Office Supplies</v>
      </c>
      <c r="K6478" t="s">
        <v>46</v>
      </c>
      <c r="L6478">
        <v>45.36</v>
      </c>
      <c r="M6478" s="3">
        <f t="shared" si="507"/>
        <v>45</v>
      </c>
      <c r="N6478" s="3">
        <f t="shared" si="508"/>
        <v>45.36</v>
      </c>
      <c r="O6478">
        <v>4</v>
      </c>
      <c r="P6478" s="3">
        <f t="shared" si="509"/>
        <v>11.25</v>
      </c>
      <c r="Q6478">
        <v>0</v>
      </c>
      <c r="R6478">
        <v>22.226400000000002</v>
      </c>
      <c r="S6478" s="3">
        <f>R6478/L6478*100</f>
        <v>49.000000000000007</v>
      </c>
      <c r="T6478" s="3">
        <f>( (L6478-(L6478*Q6478))*O6478)</f>
        <v>181.44</v>
      </c>
    </row>
    <row r="6479" spans="1:20" x14ac:dyDescent="0.25">
      <c r="A6479" t="s">
        <v>33</v>
      </c>
      <c r="B6479" t="s">
        <v>19</v>
      </c>
      <c r="C6479" t="s">
        <v>20</v>
      </c>
      <c r="D6479" t="s">
        <v>194</v>
      </c>
      <c r="E6479" t="s">
        <v>45</v>
      </c>
      <c r="F6479" s="9">
        <v>28540</v>
      </c>
      <c r="G6479" s="3" t="str">
        <f t="shared" si="505"/>
        <v>United States ,Jacksonville ,North Carolina, 28540</v>
      </c>
      <c r="H6479" t="s">
        <v>23</v>
      </c>
      <c r="I6479" t="s">
        <v>31</v>
      </c>
      <c r="J6479" t="str">
        <f t="shared" si="506"/>
        <v>South - Office Supplies</v>
      </c>
      <c r="K6479" t="s">
        <v>43</v>
      </c>
      <c r="L6479">
        <v>962.08</v>
      </c>
      <c r="M6479" s="3">
        <f t="shared" si="507"/>
        <v>962</v>
      </c>
      <c r="N6479" s="3">
        <f t="shared" si="508"/>
        <v>769.66399999999999</v>
      </c>
      <c r="O6479">
        <v>4</v>
      </c>
      <c r="P6479" s="3">
        <f t="shared" si="509"/>
        <v>240.5</v>
      </c>
      <c r="Q6479">
        <v>0.2</v>
      </c>
      <c r="R6479">
        <v>156.33799999999999</v>
      </c>
      <c r="S6479" s="3">
        <f>R6479/L6479*100</f>
        <v>16.249999999999996</v>
      </c>
      <c r="T6479" s="3">
        <f>( (L6479-(L6479*Q6479))*O6479)</f>
        <v>3078.6559999999999</v>
      </c>
    </row>
    <row r="6480" spans="1:20" x14ac:dyDescent="0.25">
      <c r="A6480" t="s">
        <v>33</v>
      </c>
      <c r="B6480" t="s">
        <v>19</v>
      </c>
      <c r="C6480" t="s">
        <v>20</v>
      </c>
      <c r="D6480" t="s">
        <v>194</v>
      </c>
      <c r="E6480" t="s">
        <v>45</v>
      </c>
      <c r="F6480" s="9">
        <v>28540</v>
      </c>
      <c r="G6480" s="3" t="str">
        <f t="shared" si="505"/>
        <v>United States ,Jacksonville ,North Carolina, 28540</v>
      </c>
      <c r="H6480" t="s">
        <v>23</v>
      </c>
      <c r="I6480" t="s">
        <v>31</v>
      </c>
      <c r="J6480" t="str">
        <f t="shared" si="506"/>
        <v>South - Office Supplies</v>
      </c>
      <c r="K6480" t="s">
        <v>42</v>
      </c>
      <c r="L6480">
        <v>12.843</v>
      </c>
      <c r="M6480" s="3">
        <f t="shared" si="507"/>
        <v>13</v>
      </c>
      <c r="N6480" s="3">
        <f t="shared" si="508"/>
        <v>3.8529</v>
      </c>
      <c r="O6480">
        <v>3</v>
      </c>
      <c r="P6480" s="3">
        <f t="shared" si="509"/>
        <v>4.333333333333333</v>
      </c>
      <c r="Q6480">
        <v>0.7</v>
      </c>
      <c r="R6480">
        <v>-9.8462999999999994</v>
      </c>
      <c r="S6480" s="3">
        <f>R6480/L6480*100</f>
        <v>-76.666666666666657</v>
      </c>
      <c r="T6480" s="3">
        <f>( (L6480-(L6480*Q6480))*O6480)</f>
        <v>11.5587</v>
      </c>
    </row>
    <row r="6481" spans="1:20" x14ac:dyDescent="0.25">
      <c r="A6481" t="s">
        <v>33</v>
      </c>
      <c r="B6481" t="s">
        <v>19</v>
      </c>
      <c r="C6481" t="s">
        <v>20</v>
      </c>
      <c r="D6481" t="s">
        <v>194</v>
      </c>
      <c r="E6481" t="s">
        <v>45</v>
      </c>
      <c r="F6481" s="9">
        <v>28540</v>
      </c>
      <c r="G6481" s="3" t="str">
        <f t="shared" si="505"/>
        <v>United States ,Jacksonville ,North Carolina, 28540</v>
      </c>
      <c r="H6481" t="s">
        <v>23</v>
      </c>
      <c r="I6481" t="s">
        <v>31</v>
      </c>
      <c r="J6481" t="str">
        <f t="shared" si="506"/>
        <v>South - Office Supplies</v>
      </c>
      <c r="K6481" t="s">
        <v>46</v>
      </c>
      <c r="L6481">
        <v>295.45600000000002</v>
      </c>
      <c r="M6481" s="3">
        <f t="shared" si="507"/>
        <v>295</v>
      </c>
      <c r="N6481" s="3">
        <f t="shared" si="508"/>
        <v>236.3648</v>
      </c>
      <c r="O6481">
        <v>14</v>
      </c>
      <c r="P6481" s="3">
        <f t="shared" si="509"/>
        <v>21.071428571428573</v>
      </c>
      <c r="Q6481">
        <v>0.2</v>
      </c>
      <c r="R6481">
        <v>96.023200000000003</v>
      </c>
      <c r="S6481" s="3">
        <f>R6481/L6481*100</f>
        <v>32.5</v>
      </c>
      <c r="T6481" s="3">
        <f>( (L6481-(L6481*Q6481))*O6481)</f>
        <v>3309.1071999999999</v>
      </c>
    </row>
    <row r="6482" spans="1:20" x14ac:dyDescent="0.25">
      <c r="A6482" t="s">
        <v>33</v>
      </c>
      <c r="B6482" t="s">
        <v>19</v>
      </c>
      <c r="C6482" t="s">
        <v>20</v>
      </c>
      <c r="D6482" t="s">
        <v>80</v>
      </c>
      <c r="E6482" t="s">
        <v>81</v>
      </c>
      <c r="F6482" s="9">
        <v>10011</v>
      </c>
      <c r="G6482" s="3" t="str">
        <f t="shared" si="505"/>
        <v>United States ,New York City ,New York, 10011</v>
      </c>
      <c r="H6482" t="s">
        <v>62</v>
      </c>
      <c r="I6482" t="s">
        <v>31</v>
      </c>
      <c r="J6482" t="str">
        <f t="shared" si="506"/>
        <v>East - Office Supplies</v>
      </c>
      <c r="K6482" t="s">
        <v>46</v>
      </c>
      <c r="L6482">
        <v>32.4</v>
      </c>
      <c r="M6482" s="3">
        <f t="shared" si="507"/>
        <v>32</v>
      </c>
      <c r="N6482" s="3">
        <f t="shared" si="508"/>
        <v>32.4</v>
      </c>
      <c r="O6482">
        <v>5</v>
      </c>
      <c r="P6482" s="3">
        <f t="shared" si="509"/>
        <v>6.4</v>
      </c>
      <c r="Q6482">
        <v>0</v>
      </c>
      <c r="R6482">
        <v>15.552</v>
      </c>
      <c r="S6482" s="3">
        <f>R6482/L6482*100</f>
        <v>48</v>
      </c>
      <c r="T6482" s="3">
        <f>( (L6482-(L6482*Q6482))*O6482)</f>
        <v>162</v>
      </c>
    </row>
    <row r="6483" spans="1:20" x14ac:dyDescent="0.25">
      <c r="A6483" t="s">
        <v>33</v>
      </c>
      <c r="B6483" t="s">
        <v>27</v>
      </c>
      <c r="C6483" t="s">
        <v>20</v>
      </c>
      <c r="D6483" t="s">
        <v>60</v>
      </c>
      <c r="E6483" t="s">
        <v>61</v>
      </c>
      <c r="F6483" s="9">
        <v>19120</v>
      </c>
      <c r="G6483" s="3" t="str">
        <f t="shared" si="505"/>
        <v>United States ,Philadelphia ,Pennsylvania, 19120</v>
      </c>
      <c r="H6483" t="s">
        <v>62</v>
      </c>
      <c r="I6483" t="s">
        <v>24</v>
      </c>
      <c r="J6483" t="str">
        <f t="shared" si="506"/>
        <v>East - Furniture</v>
      </c>
      <c r="K6483" t="s">
        <v>38</v>
      </c>
      <c r="L6483">
        <v>103.93600000000001</v>
      </c>
      <c r="M6483" s="3">
        <f t="shared" si="507"/>
        <v>104</v>
      </c>
      <c r="N6483" s="3">
        <f t="shared" si="508"/>
        <v>83.148800000000008</v>
      </c>
      <c r="O6483">
        <v>4</v>
      </c>
      <c r="P6483" s="3">
        <f t="shared" si="509"/>
        <v>26</v>
      </c>
      <c r="Q6483">
        <v>0.2</v>
      </c>
      <c r="R6483">
        <v>16.889600000000002</v>
      </c>
      <c r="S6483" s="3">
        <f>R6483/L6483*100</f>
        <v>16.25</v>
      </c>
      <c r="T6483" s="3">
        <f>( (L6483-(L6483*Q6483))*O6483)</f>
        <v>332.59520000000003</v>
      </c>
    </row>
    <row r="6484" spans="1:20" x14ac:dyDescent="0.25">
      <c r="A6484" t="s">
        <v>33</v>
      </c>
      <c r="B6484" t="s">
        <v>27</v>
      </c>
      <c r="C6484" t="s">
        <v>20</v>
      </c>
      <c r="D6484" t="s">
        <v>427</v>
      </c>
      <c r="E6484" t="s">
        <v>35</v>
      </c>
      <c r="F6484" s="9">
        <v>32839</v>
      </c>
      <c r="G6484" s="3" t="str">
        <f t="shared" si="505"/>
        <v>United States ,Orlando ,Florida, 32839</v>
      </c>
      <c r="H6484" t="s">
        <v>23</v>
      </c>
      <c r="I6484" t="s">
        <v>24</v>
      </c>
      <c r="J6484" t="str">
        <f t="shared" si="506"/>
        <v>South - Furniture</v>
      </c>
      <c r="K6484" t="s">
        <v>25</v>
      </c>
      <c r="L6484">
        <v>289.56799999999998</v>
      </c>
      <c r="M6484" s="3">
        <f t="shared" si="507"/>
        <v>290</v>
      </c>
      <c r="N6484" s="3">
        <f t="shared" si="508"/>
        <v>231.65439999999998</v>
      </c>
      <c r="O6484">
        <v>2</v>
      </c>
      <c r="P6484" s="3">
        <f t="shared" si="509"/>
        <v>145</v>
      </c>
      <c r="Q6484">
        <v>0.2</v>
      </c>
      <c r="R6484">
        <v>10.8588</v>
      </c>
      <c r="S6484" s="3">
        <f>R6484/L6484*100</f>
        <v>3.7500000000000004</v>
      </c>
      <c r="T6484" s="3">
        <f>( (L6484-(L6484*Q6484))*O6484)</f>
        <v>463.30879999999996</v>
      </c>
    </row>
    <row r="6485" spans="1:20" x14ac:dyDescent="0.25">
      <c r="A6485" t="s">
        <v>33</v>
      </c>
      <c r="B6485" t="s">
        <v>27</v>
      </c>
      <c r="C6485" t="s">
        <v>20</v>
      </c>
      <c r="D6485" t="s">
        <v>427</v>
      </c>
      <c r="E6485" t="s">
        <v>35</v>
      </c>
      <c r="F6485" s="9">
        <v>32839</v>
      </c>
      <c r="G6485" s="3" t="str">
        <f t="shared" si="505"/>
        <v>United States ,Orlando ,Florida, 32839</v>
      </c>
      <c r="H6485" t="s">
        <v>23</v>
      </c>
      <c r="I6485" t="s">
        <v>31</v>
      </c>
      <c r="J6485" t="str">
        <f t="shared" si="506"/>
        <v>South - Office Supplies</v>
      </c>
      <c r="K6485" t="s">
        <v>37</v>
      </c>
      <c r="L6485">
        <v>39.72</v>
      </c>
      <c r="M6485" s="3">
        <f t="shared" si="507"/>
        <v>40</v>
      </c>
      <c r="N6485" s="3">
        <f t="shared" si="508"/>
        <v>31.776</v>
      </c>
      <c r="O6485">
        <v>5</v>
      </c>
      <c r="P6485" s="3">
        <f t="shared" si="509"/>
        <v>8</v>
      </c>
      <c r="Q6485">
        <v>0.2</v>
      </c>
      <c r="R6485">
        <v>4.4684999999999997</v>
      </c>
      <c r="S6485" s="3">
        <f>R6485/L6485*100</f>
        <v>11.249999999999998</v>
      </c>
      <c r="T6485" s="3">
        <f>( (L6485-(L6485*Q6485))*O6485)</f>
        <v>158.88</v>
      </c>
    </row>
    <row r="6486" spans="1:20" x14ac:dyDescent="0.25">
      <c r="A6486" t="s">
        <v>33</v>
      </c>
      <c r="B6486" t="s">
        <v>27</v>
      </c>
      <c r="C6486" t="s">
        <v>20</v>
      </c>
      <c r="D6486" t="s">
        <v>427</v>
      </c>
      <c r="E6486" t="s">
        <v>35</v>
      </c>
      <c r="F6486" s="9">
        <v>32839</v>
      </c>
      <c r="G6486" s="3" t="str">
        <f t="shared" si="505"/>
        <v>United States ,Orlando ,Florida, 32839</v>
      </c>
      <c r="H6486" t="s">
        <v>23</v>
      </c>
      <c r="I6486" t="s">
        <v>40</v>
      </c>
      <c r="J6486" t="str">
        <f t="shared" si="506"/>
        <v>South - Technology</v>
      </c>
      <c r="K6486" t="s">
        <v>41</v>
      </c>
      <c r="L6486">
        <v>244.768</v>
      </c>
      <c r="M6486" s="3">
        <f t="shared" si="507"/>
        <v>245</v>
      </c>
      <c r="N6486" s="3">
        <f t="shared" si="508"/>
        <v>195.81440000000001</v>
      </c>
      <c r="O6486">
        <v>4</v>
      </c>
      <c r="P6486" s="3">
        <f t="shared" si="509"/>
        <v>61.25</v>
      </c>
      <c r="Q6486">
        <v>0.2</v>
      </c>
      <c r="R6486">
        <v>24.476800000000001</v>
      </c>
      <c r="S6486" s="3">
        <f>R6486/L6486*100</f>
        <v>10</v>
      </c>
      <c r="T6486" s="3">
        <f>( (L6486-(L6486*Q6486))*O6486)</f>
        <v>783.25760000000002</v>
      </c>
    </row>
    <row r="6487" spans="1:20" x14ac:dyDescent="0.25">
      <c r="A6487" t="s">
        <v>18</v>
      </c>
      <c r="B6487" t="s">
        <v>19</v>
      </c>
      <c r="C6487" t="s">
        <v>20</v>
      </c>
      <c r="D6487" t="s">
        <v>66</v>
      </c>
      <c r="E6487" t="s">
        <v>51</v>
      </c>
      <c r="F6487" s="9">
        <v>77095</v>
      </c>
      <c r="G6487" s="3" t="str">
        <f t="shared" si="505"/>
        <v>United States ,Houston ,Texas, 77095</v>
      </c>
      <c r="H6487" t="s">
        <v>52</v>
      </c>
      <c r="I6487" t="s">
        <v>40</v>
      </c>
      <c r="J6487" t="str">
        <f t="shared" si="506"/>
        <v>Central - Technology</v>
      </c>
      <c r="K6487" t="s">
        <v>64</v>
      </c>
      <c r="L6487">
        <v>24</v>
      </c>
      <c r="M6487" s="3">
        <f t="shared" si="507"/>
        <v>24</v>
      </c>
      <c r="N6487" s="3">
        <f t="shared" si="508"/>
        <v>19.2</v>
      </c>
      <c r="O6487">
        <v>2</v>
      </c>
      <c r="P6487" s="3">
        <f t="shared" si="509"/>
        <v>12</v>
      </c>
      <c r="Q6487">
        <v>0.2</v>
      </c>
      <c r="R6487">
        <v>-2.7</v>
      </c>
      <c r="S6487" s="3">
        <f>R6487/L6487*100</f>
        <v>-11.25</v>
      </c>
      <c r="T6487" s="3">
        <f>( (L6487-(L6487*Q6487))*O6487)</f>
        <v>38.4</v>
      </c>
    </row>
    <row r="6488" spans="1:20" x14ac:dyDescent="0.25">
      <c r="A6488" t="s">
        <v>18</v>
      </c>
      <c r="B6488" t="s">
        <v>19</v>
      </c>
      <c r="C6488" t="s">
        <v>20</v>
      </c>
      <c r="D6488" t="s">
        <v>66</v>
      </c>
      <c r="E6488" t="s">
        <v>51</v>
      </c>
      <c r="F6488" s="9">
        <v>77095</v>
      </c>
      <c r="G6488" s="3" t="str">
        <f t="shared" si="505"/>
        <v>United States ,Houston ,Texas, 77095</v>
      </c>
      <c r="H6488" t="s">
        <v>52</v>
      </c>
      <c r="I6488" t="s">
        <v>31</v>
      </c>
      <c r="J6488" t="str">
        <f t="shared" si="506"/>
        <v>Central - Office Supplies</v>
      </c>
      <c r="K6488" t="s">
        <v>46</v>
      </c>
      <c r="L6488">
        <v>15.552</v>
      </c>
      <c r="M6488" s="3">
        <f t="shared" si="507"/>
        <v>16</v>
      </c>
      <c r="N6488" s="3">
        <f t="shared" si="508"/>
        <v>12.441599999999999</v>
      </c>
      <c r="O6488">
        <v>3</v>
      </c>
      <c r="P6488" s="3">
        <f t="shared" si="509"/>
        <v>5.333333333333333</v>
      </c>
      <c r="Q6488">
        <v>0.2</v>
      </c>
      <c r="R6488">
        <v>5.4432</v>
      </c>
      <c r="S6488" s="3">
        <f>R6488/L6488*100</f>
        <v>35</v>
      </c>
      <c r="T6488" s="3">
        <f>( (L6488-(L6488*Q6488))*O6488)</f>
        <v>37.324799999999996</v>
      </c>
    </row>
    <row r="6489" spans="1:20" x14ac:dyDescent="0.25">
      <c r="A6489" t="s">
        <v>18</v>
      </c>
      <c r="B6489" t="s">
        <v>19</v>
      </c>
      <c r="C6489" t="s">
        <v>20</v>
      </c>
      <c r="D6489" t="s">
        <v>66</v>
      </c>
      <c r="E6489" t="s">
        <v>51</v>
      </c>
      <c r="F6489" s="9">
        <v>77095</v>
      </c>
      <c r="G6489" s="3" t="str">
        <f t="shared" si="505"/>
        <v>United States ,Houston ,Texas, 77095</v>
      </c>
      <c r="H6489" t="s">
        <v>52</v>
      </c>
      <c r="I6489" t="s">
        <v>40</v>
      </c>
      <c r="J6489" t="str">
        <f t="shared" si="506"/>
        <v>Central - Technology</v>
      </c>
      <c r="K6489" t="s">
        <v>64</v>
      </c>
      <c r="L6489">
        <v>26.175999999999998</v>
      </c>
      <c r="M6489" s="3">
        <f t="shared" si="507"/>
        <v>26</v>
      </c>
      <c r="N6489" s="3">
        <f t="shared" si="508"/>
        <v>20.940799999999999</v>
      </c>
      <c r="O6489">
        <v>2</v>
      </c>
      <c r="P6489" s="3">
        <f t="shared" si="509"/>
        <v>13</v>
      </c>
      <c r="Q6489">
        <v>0.2</v>
      </c>
      <c r="R6489">
        <v>-3.2719999999999998</v>
      </c>
      <c r="S6489" s="3">
        <f>R6489/L6489*100</f>
        <v>-12.5</v>
      </c>
      <c r="T6489" s="3">
        <f>( (L6489-(L6489*Q6489))*O6489)</f>
        <v>41.881599999999999</v>
      </c>
    </row>
    <row r="6490" spans="1:20" x14ac:dyDescent="0.25">
      <c r="A6490" t="s">
        <v>33</v>
      </c>
      <c r="B6490" t="s">
        <v>49</v>
      </c>
      <c r="C6490" t="s">
        <v>20</v>
      </c>
      <c r="D6490" t="s">
        <v>188</v>
      </c>
      <c r="E6490" t="s">
        <v>22</v>
      </c>
      <c r="F6490" s="9">
        <v>40214</v>
      </c>
      <c r="G6490" s="3" t="str">
        <f t="shared" si="505"/>
        <v>United States ,Louisville ,Kentucky, 40214</v>
      </c>
      <c r="H6490" t="s">
        <v>23</v>
      </c>
      <c r="I6490" t="s">
        <v>24</v>
      </c>
      <c r="J6490" t="str">
        <f t="shared" si="506"/>
        <v>South - Furniture</v>
      </c>
      <c r="K6490" t="s">
        <v>38</v>
      </c>
      <c r="L6490">
        <v>20.94</v>
      </c>
      <c r="M6490" s="3">
        <f t="shared" si="507"/>
        <v>21</v>
      </c>
      <c r="N6490" s="3">
        <f t="shared" si="508"/>
        <v>20.94</v>
      </c>
      <c r="O6490">
        <v>3</v>
      </c>
      <c r="P6490" s="3">
        <f t="shared" si="509"/>
        <v>7</v>
      </c>
      <c r="Q6490">
        <v>0</v>
      </c>
      <c r="R6490">
        <v>6.0726000000000004</v>
      </c>
      <c r="S6490" s="3">
        <f>R6490/L6490*100</f>
        <v>28.999999999999996</v>
      </c>
      <c r="T6490" s="3">
        <f>( (L6490-(L6490*Q6490))*O6490)</f>
        <v>62.820000000000007</v>
      </c>
    </row>
    <row r="6491" spans="1:20" x14ac:dyDescent="0.25">
      <c r="A6491" t="s">
        <v>33</v>
      </c>
      <c r="B6491" t="s">
        <v>49</v>
      </c>
      <c r="C6491" t="s">
        <v>20</v>
      </c>
      <c r="D6491" t="s">
        <v>188</v>
      </c>
      <c r="E6491" t="s">
        <v>22</v>
      </c>
      <c r="F6491" s="9">
        <v>40214</v>
      </c>
      <c r="G6491" s="3" t="str">
        <f t="shared" si="505"/>
        <v>United States ,Louisville ,Kentucky, 40214</v>
      </c>
      <c r="H6491" t="s">
        <v>23</v>
      </c>
      <c r="I6491" t="s">
        <v>31</v>
      </c>
      <c r="J6491" t="str">
        <f t="shared" si="506"/>
        <v>South - Office Supplies</v>
      </c>
      <c r="K6491" t="s">
        <v>42</v>
      </c>
      <c r="L6491">
        <v>135.09</v>
      </c>
      <c r="M6491" s="3">
        <f t="shared" si="507"/>
        <v>135</v>
      </c>
      <c r="N6491" s="3">
        <f t="shared" si="508"/>
        <v>135.09</v>
      </c>
      <c r="O6491">
        <v>9</v>
      </c>
      <c r="P6491" s="3">
        <f t="shared" si="509"/>
        <v>15</v>
      </c>
      <c r="Q6491">
        <v>0</v>
      </c>
      <c r="R6491">
        <v>62.141399999999997</v>
      </c>
      <c r="S6491" s="3">
        <f>R6491/L6491*100</f>
        <v>46</v>
      </c>
      <c r="T6491" s="3">
        <f>( (L6491-(L6491*Q6491))*O6491)</f>
        <v>1215.81</v>
      </c>
    </row>
    <row r="6492" spans="1:20" x14ac:dyDescent="0.25">
      <c r="A6492" t="s">
        <v>33</v>
      </c>
      <c r="B6492" t="s">
        <v>49</v>
      </c>
      <c r="C6492" t="s">
        <v>20</v>
      </c>
      <c r="D6492" t="s">
        <v>188</v>
      </c>
      <c r="E6492" t="s">
        <v>22</v>
      </c>
      <c r="F6492" s="9">
        <v>40214</v>
      </c>
      <c r="G6492" s="3" t="str">
        <f t="shared" si="505"/>
        <v>United States ,Louisville ,Kentucky, 40214</v>
      </c>
      <c r="H6492" t="s">
        <v>23</v>
      </c>
      <c r="I6492" t="s">
        <v>40</v>
      </c>
      <c r="J6492" t="str">
        <f t="shared" si="506"/>
        <v>South - Technology</v>
      </c>
      <c r="K6492" t="s">
        <v>64</v>
      </c>
      <c r="L6492">
        <v>279.86</v>
      </c>
      <c r="M6492" s="3">
        <f t="shared" si="507"/>
        <v>280</v>
      </c>
      <c r="N6492" s="3">
        <f t="shared" si="508"/>
        <v>279.86</v>
      </c>
      <c r="O6492">
        <v>14</v>
      </c>
      <c r="P6492" s="3">
        <f t="shared" si="509"/>
        <v>20</v>
      </c>
      <c r="Q6492">
        <v>0</v>
      </c>
      <c r="R6492">
        <v>64.367800000000003</v>
      </c>
      <c r="S6492" s="3">
        <f>R6492/L6492*100</f>
        <v>23</v>
      </c>
      <c r="T6492" s="3">
        <f>( (L6492-(L6492*Q6492))*O6492)</f>
        <v>3918.04</v>
      </c>
    </row>
    <row r="6493" spans="1:20" x14ac:dyDescent="0.25">
      <c r="A6493" t="s">
        <v>33</v>
      </c>
      <c r="B6493" t="s">
        <v>49</v>
      </c>
      <c r="C6493" t="s">
        <v>20</v>
      </c>
      <c r="D6493" t="s">
        <v>188</v>
      </c>
      <c r="E6493" t="s">
        <v>22</v>
      </c>
      <c r="F6493" s="9">
        <v>40214</v>
      </c>
      <c r="G6493" s="3" t="str">
        <f t="shared" si="505"/>
        <v>United States ,Louisville ,Kentucky, 40214</v>
      </c>
      <c r="H6493" t="s">
        <v>23</v>
      </c>
      <c r="I6493" t="s">
        <v>31</v>
      </c>
      <c r="J6493" t="str">
        <f t="shared" si="506"/>
        <v>South - Office Supplies</v>
      </c>
      <c r="K6493" t="s">
        <v>42</v>
      </c>
      <c r="L6493">
        <v>90.06</v>
      </c>
      <c r="M6493" s="3">
        <f t="shared" si="507"/>
        <v>90</v>
      </c>
      <c r="N6493" s="3">
        <f t="shared" si="508"/>
        <v>90.06</v>
      </c>
      <c r="O6493">
        <v>6</v>
      </c>
      <c r="P6493" s="3">
        <f t="shared" si="509"/>
        <v>15</v>
      </c>
      <c r="Q6493">
        <v>0</v>
      </c>
      <c r="R6493">
        <v>41.427599999999998</v>
      </c>
      <c r="S6493" s="3">
        <f>R6493/L6493*100</f>
        <v>46</v>
      </c>
      <c r="T6493" s="3">
        <f>( (L6493-(L6493*Q6493))*O6493)</f>
        <v>540.36</v>
      </c>
    </row>
    <row r="6494" spans="1:20" x14ac:dyDescent="0.25">
      <c r="A6494" t="s">
        <v>33</v>
      </c>
      <c r="B6494" t="s">
        <v>19</v>
      </c>
      <c r="C6494" t="s">
        <v>20</v>
      </c>
      <c r="D6494" t="s">
        <v>143</v>
      </c>
      <c r="E6494" t="s">
        <v>109</v>
      </c>
      <c r="F6494" s="9">
        <v>44256</v>
      </c>
      <c r="G6494" s="3" t="str">
        <f t="shared" si="505"/>
        <v>United States ,Medina ,Ohio, 44256</v>
      </c>
      <c r="H6494" t="s">
        <v>62</v>
      </c>
      <c r="I6494" t="s">
        <v>40</v>
      </c>
      <c r="J6494" t="str">
        <f t="shared" si="506"/>
        <v>East - Technology</v>
      </c>
      <c r="K6494" t="s">
        <v>41</v>
      </c>
      <c r="L6494">
        <v>539.96400000000006</v>
      </c>
      <c r="M6494" s="3">
        <f t="shared" si="507"/>
        <v>540</v>
      </c>
      <c r="N6494" s="3">
        <f t="shared" si="508"/>
        <v>323.97840000000002</v>
      </c>
      <c r="O6494">
        <v>6</v>
      </c>
      <c r="P6494" s="3">
        <f t="shared" si="509"/>
        <v>90</v>
      </c>
      <c r="Q6494">
        <v>0.4</v>
      </c>
      <c r="R6494">
        <v>-107.9928</v>
      </c>
      <c r="S6494" s="3">
        <f>R6494/L6494*100</f>
        <v>-20</v>
      </c>
      <c r="T6494" s="3">
        <f>( (L6494-(L6494*Q6494))*O6494)</f>
        <v>1943.8704000000002</v>
      </c>
    </row>
    <row r="6495" spans="1:20" x14ac:dyDescent="0.25">
      <c r="A6495" t="s">
        <v>33</v>
      </c>
      <c r="B6495" t="s">
        <v>19</v>
      </c>
      <c r="C6495" t="s">
        <v>20</v>
      </c>
      <c r="D6495" t="s">
        <v>143</v>
      </c>
      <c r="E6495" t="s">
        <v>109</v>
      </c>
      <c r="F6495" s="9">
        <v>44256</v>
      </c>
      <c r="G6495" s="3" t="str">
        <f t="shared" si="505"/>
        <v>United States ,Medina ,Ohio, 44256</v>
      </c>
      <c r="H6495" t="s">
        <v>62</v>
      </c>
      <c r="I6495" t="s">
        <v>40</v>
      </c>
      <c r="J6495" t="str">
        <f t="shared" si="506"/>
        <v>East - Technology</v>
      </c>
      <c r="K6495" t="s">
        <v>41</v>
      </c>
      <c r="L6495">
        <v>50.231999999999999</v>
      </c>
      <c r="M6495" s="3">
        <f t="shared" si="507"/>
        <v>50</v>
      </c>
      <c r="N6495" s="3">
        <f t="shared" si="508"/>
        <v>30.139199999999999</v>
      </c>
      <c r="O6495">
        <v>7</v>
      </c>
      <c r="P6495" s="3">
        <f t="shared" si="509"/>
        <v>7.1428571428571432</v>
      </c>
      <c r="Q6495">
        <v>0.4</v>
      </c>
      <c r="R6495">
        <v>-10.0464</v>
      </c>
      <c r="S6495" s="3">
        <f>R6495/L6495*100</f>
        <v>-20</v>
      </c>
      <c r="T6495" s="3">
        <f>( (L6495-(L6495*Q6495))*O6495)</f>
        <v>210.9744</v>
      </c>
    </row>
    <row r="6496" spans="1:20" x14ac:dyDescent="0.25">
      <c r="A6496" t="s">
        <v>33</v>
      </c>
      <c r="B6496" t="s">
        <v>19</v>
      </c>
      <c r="C6496" t="s">
        <v>20</v>
      </c>
      <c r="D6496" t="s">
        <v>143</v>
      </c>
      <c r="E6496" t="s">
        <v>109</v>
      </c>
      <c r="F6496" s="9">
        <v>44256</v>
      </c>
      <c r="G6496" s="3" t="str">
        <f t="shared" si="505"/>
        <v>United States ,Medina ,Ohio, 44256</v>
      </c>
      <c r="H6496" t="s">
        <v>62</v>
      </c>
      <c r="I6496" t="s">
        <v>31</v>
      </c>
      <c r="J6496" t="str">
        <f t="shared" si="506"/>
        <v>East - Office Supplies</v>
      </c>
      <c r="K6496" t="s">
        <v>42</v>
      </c>
      <c r="L6496">
        <v>19.242000000000001</v>
      </c>
      <c r="M6496" s="3">
        <f t="shared" si="507"/>
        <v>19</v>
      </c>
      <c r="N6496" s="3">
        <f t="shared" si="508"/>
        <v>5.7726000000000006</v>
      </c>
      <c r="O6496">
        <v>3</v>
      </c>
      <c r="P6496" s="3">
        <f t="shared" si="509"/>
        <v>6.333333333333333</v>
      </c>
      <c r="Q6496">
        <v>0.7</v>
      </c>
      <c r="R6496">
        <v>-13.4694</v>
      </c>
      <c r="S6496" s="3">
        <f>R6496/L6496*100</f>
        <v>-70</v>
      </c>
      <c r="T6496" s="3">
        <f>( (L6496-(L6496*Q6496))*O6496)</f>
        <v>17.317800000000002</v>
      </c>
    </row>
    <row r="6497" spans="1:20" x14ac:dyDescent="0.25">
      <c r="A6497" t="s">
        <v>18</v>
      </c>
      <c r="B6497" t="s">
        <v>27</v>
      </c>
      <c r="C6497" t="s">
        <v>20</v>
      </c>
      <c r="D6497" t="s">
        <v>80</v>
      </c>
      <c r="E6497" t="s">
        <v>81</v>
      </c>
      <c r="F6497" s="9">
        <v>10011</v>
      </c>
      <c r="G6497" s="3" t="str">
        <f t="shared" si="505"/>
        <v>United States ,New York City ,New York, 10011</v>
      </c>
      <c r="H6497" t="s">
        <v>62</v>
      </c>
      <c r="I6497" t="s">
        <v>31</v>
      </c>
      <c r="J6497" t="str">
        <f t="shared" si="506"/>
        <v>East - Office Supplies</v>
      </c>
      <c r="K6497" t="s">
        <v>37</v>
      </c>
      <c r="L6497">
        <v>1247.6400000000001</v>
      </c>
      <c r="M6497" s="3">
        <f t="shared" si="507"/>
        <v>1248</v>
      </c>
      <c r="N6497" s="3">
        <f t="shared" si="508"/>
        <v>1247.6400000000001</v>
      </c>
      <c r="O6497">
        <v>3</v>
      </c>
      <c r="P6497" s="3">
        <f t="shared" si="509"/>
        <v>416</v>
      </c>
      <c r="Q6497">
        <v>0</v>
      </c>
      <c r="R6497">
        <v>349.33920000000001</v>
      </c>
      <c r="S6497" s="3">
        <f>R6497/L6497*100</f>
        <v>27.999999999999996</v>
      </c>
      <c r="T6497" s="3">
        <f>( (L6497-(L6497*Q6497))*O6497)</f>
        <v>3742.92</v>
      </c>
    </row>
    <row r="6498" spans="1:20" x14ac:dyDescent="0.25">
      <c r="A6498" t="s">
        <v>33</v>
      </c>
      <c r="B6498" t="s">
        <v>27</v>
      </c>
      <c r="C6498" t="s">
        <v>20</v>
      </c>
      <c r="D6498" t="s">
        <v>84</v>
      </c>
      <c r="E6498" t="s">
        <v>70</v>
      </c>
      <c r="F6498" s="9">
        <v>60653</v>
      </c>
      <c r="G6498" s="3" t="str">
        <f t="shared" si="505"/>
        <v>United States ,Chicago ,Illinois, 60653</v>
      </c>
      <c r="H6498" t="s">
        <v>52</v>
      </c>
      <c r="I6498" t="s">
        <v>31</v>
      </c>
      <c r="J6498" t="str">
        <f t="shared" si="506"/>
        <v>Central - Office Supplies</v>
      </c>
      <c r="K6498" t="s">
        <v>39</v>
      </c>
      <c r="L6498">
        <v>5.3040000000000003</v>
      </c>
      <c r="M6498" s="3">
        <f t="shared" si="507"/>
        <v>5</v>
      </c>
      <c r="N6498" s="3">
        <f t="shared" si="508"/>
        <v>4.2431999999999999</v>
      </c>
      <c r="O6498">
        <v>3</v>
      </c>
      <c r="P6498" s="3">
        <f t="shared" si="509"/>
        <v>1.6666666666666667</v>
      </c>
      <c r="Q6498">
        <v>0.2</v>
      </c>
      <c r="R6498">
        <v>0.46410000000000001</v>
      </c>
      <c r="S6498" s="3">
        <f>R6498/L6498*100</f>
        <v>8.75</v>
      </c>
      <c r="T6498" s="3">
        <f>( (L6498-(L6498*Q6498))*O6498)</f>
        <v>12.7296</v>
      </c>
    </row>
    <row r="6499" spans="1:20" x14ac:dyDescent="0.25">
      <c r="A6499" t="s">
        <v>18</v>
      </c>
      <c r="B6499" t="s">
        <v>27</v>
      </c>
      <c r="C6499" t="s">
        <v>20</v>
      </c>
      <c r="D6499" t="s">
        <v>60</v>
      </c>
      <c r="E6499" t="s">
        <v>61</v>
      </c>
      <c r="F6499" s="9">
        <v>19143</v>
      </c>
      <c r="G6499" s="3" t="str">
        <f t="shared" si="505"/>
        <v>United States ,Philadelphia ,Pennsylvania, 19143</v>
      </c>
      <c r="H6499" t="s">
        <v>62</v>
      </c>
      <c r="I6499" t="s">
        <v>31</v>
      </c>
      <c r="J6499" t="str">
        <f t="shared" si="506"/>
        <v>East - Office Supplies</v>
      </c>
      <c r="K6499" t="s">
        <v>46</v>
      </c>
      <c r="L6499">
        <v>19.135999999999999</v>
      </c>
      <c r="M6499" s="3">
        <f t="shared" si="507"/>
        <v>19</v>
      </c>
      <c r="N6499" s="3">
        <f t="shared" si="508"/>
        <v>15.3088</v>
      </c>
      <c r="O6499">
        <v>4</v>
      </c>
      <c r="P6499" s="3">
        <f t="shared" si="509"/>
        <v>4.75</v>
      </c>
      <c r="Q6499">
        <v>0.2</v>
      </c>
      <c r="R6499">
        <v>5.98</v>
      </c>
      <c r="S6499" s="3">
        <f>R6499/L6499*100</f>
        <v>31.250000000000007</v>
      </c>
      <c r="T6499" s="3">
        <f>( (L6499-(L6499*Q6499))*O6499)</f>
        <v>61.235199999999999</v>
      </c>
    </row>
    <row r="6500" spans="1:20" x14ac:dyDescent="0.25">
      <c r="A6500" t="s">
        <v>18</v>
      </c>
      <c r="B6500" t="s">
        <v>27</v>
      </c>
      <c r="C6500" t="s">
        <v>20</v>
      </c>
      <c r="D6500" t="s">
        <v>60</v>
      </c>
      <c r="E6500" t="s">
        <v>61</v>
      </c>
      <c r="F6500" s="9">
        <v>19143</v>
      </c>
      <c r="G6500" s="3" t="str">
        <f t="shared" si="505"/>
        <v>United States ,Philadelphia ,Pennsylvania, 19143</v>
      </c>
      <c r="H6500" t="s">
        <v>62</v>
      </c>
      <c r="I6500" t="s">
        <v>24</v>
      </c>
      <c r="J6500" t="str">
        <f t="shared" si="506"/>
        <v>East - Furniture</v>
      </c>
      <c r="K6500" t="s">
        <v>38</v>
      </c>
      <c r="L6500">
        <v>332.83199999999999</v>
      </c>
      <c r="M6500" s="3">
        <f t="shared" si="507"/>
        <v>333</v>
      </c>
      <c r="N6500" s="3">
        <f t="shared" si="508"/>
        <v>266.26560000000001</v>
      </c>
      <c r="O6500">
        <v>4</v>
      </c>
      <c r="P6500" s="3">
        <f t="shared" si="509"/>
        <v>83.25</v>
      </c>
      <c r="Q6500">
        <v>0.2</v>
      </c>
      <c r="R6500">
        <v>-24.962399999999999</v>
      </c>
      <c r="S6500" s="3">
        <f>R6500/L6500*100</f>
        <v>-7.5</v>
      </c>
      <c r="T6500" s="3">
        <f>( (L6500-(L6500*Q6500))*O6500)</f>
        <v>1065.0624</v>
      </c>
    </row>
    <row r="6501" spans="1:20" x14ac:dyDescent="0.25">
      <c r="A6501" t="s">
        <v>33</v>
      </c>
      <c r="B6501" t="s">
        <v>27</v>
      </c>
      <c r="C6501" t="s">
        <v>20</v>
      </c>
      <c r="D6501" t="s">
        <v>80</v>
      </c>
      <c r="E6501" t="s">
        <v>81</v>
      </c>
      <c r="F6501" s="9">
        <v>10009</v>
      </c>
      <c r="G6501" s="3" t="str">
        <f t="shared" si="505"/>
        <v>United States ,New York City ,New York, 10009</v>
      </c>
      <c r="H6501" t="s">
        <v>62</v>
      </c>
      <c r="I6501" t="s">
        <v>31</v>
      </c>
      <c r="J6501" t="str">
        <f t="shared" si="506"/>
        <v>East - Office Supplies</v>
      </c>
      <c r="K6501" t="s">
        <v>46</v>
      </c>
      <c r="L6501">
        <v>279.89999999999998</v>
      </c>
      <c r="M6501" s="3">
        <f t="shared" si="507"/>
        <v>280</v>
      </c>
      <c r="N6501" s="3">
        <f t="shared" si="508"/>
        <v>279.89999999999998</v>
      </c>
      <c r="O6501">
        <v>5</v>
      </c>
      <c r="P6501" s="3">
        <f t="shared" si="509"/>
        <v>56</v>
      </c>
      <c r="Q6501">
        <v>0</v>
      </c>
      <c r="R6501">
        <v>137.15100000000001</v>
      </c>
      <c r="S6501" s="3">
        <f>R6501/L6501*100</f>
        <v>49.000000000000007</v>
      </c>
      <c r="T6501" s="3">
        <f>( (L6501-(L6501*Q6501))*O6501)</f>
        <v>1399.5</v>
      </c>
    </row>
    <row r="6502" spans="1:20" x14ac:dyDescent="0.25">
      <c r="A6502" t="s">
        <v>33</v>
      </c>
      <c r="B6502" t="s">
        <v>27</v>
      </c>
      <c r="C6502" t="s">
        <v>20</v>
      </c>
      <c r="D6502" t="s">
        <v>80</v>
      </c>
      <c r="E6502" t="s">
        <v>81</v>
      </c>
      <c r="F6502" s="9">
        <v>10009</v>
      </c>
      <c r="G6502" s="3" t="str">
        <f t="shared" si="505"/>
        <v>United States ,New York City ,New York, 10009</v>
      </c>
      <c r="H6502" t="s">
        <v>62</v>
      </c>
      <c r="I6502" t="s">
        <v>31</v>
      </c>
      <c r="J6502" t="str">
        <f t="shared" si="506"/>
        <v>East - Office Supplies</v>
      </c>
      <c r="K6502" t="s">
        <v>42</v>
      </c>
      <c r="L6502">
        <v>50.351999999999997</v>
      </c>
      <c r="M6502" s="3">
        <f t="shared" si="507"/>
        <v>50</v>
      </c>
      <c r="N6502" s="3">
        <f t="shared" si="508"/>
        <v>40.281599999999997</v>
      </c>
      <c r="O6502">
        <v>3</v>
      </c>
      <c r="P6502" s="3">
        <f t="shared" si="509"/>
        <v>16.666666666666668</v>
      </c>
      <c r="Q6502">
        <v>0.2</v>
      </c>
      <c r="R6502">
        <v>17.623200000000001</v>
      </c>
      <c r="S6502" s="3">
        <f>R6502/L6502*100</f>
        <v>35</v>
      </c>
      <c r="T6502" s="3">
        <f>( (L6502-(L6502*Q6502))*O6502)</f>
        <v>120.84479999999999</v>
      </c>
    </row>
    <row r="6503" spans="1:20" x14ac:dyDescent="0.25">
      <c r="A6503" t="s">
        <v>33</v>
      </c>
      <c r="B6503" t="s">
        <v>27</v>
      </c>
      <c r="C6503" t="s">
        <v>20</v>
      </c>
      <c r="D6503" t="s">
        <v>80</v>
      </c>
      <c r="E6503" t="s">
        <v>81</v>
      </c>
      <c r="F6503" s="9">
        <v>10009</v>
      </c>
      <c r="G6503" s="3" t="str">
        <f t="shared" si="505"/>
        <v>United States ,New York City ,New York, 10009</v>
      </c>
      <c r="H6503" t="s">
        <v>62</v>
      </c>
      <c r="I6503" t="s">
        <v>31</v>
      </c>
      <c r="J6503" t="str">
        <f t="shared" si="506"/>
        <v>East - Office Supplies</v>
      </c>
      <c r="K6503" t="s">
        <v>46</v>
      </c>
      <c r="L6503">
        <v>34.020000000000003</v>
      </c>
      <c r="M6503" s="3">
        <f t="shared" si="507"/>
        <v>34</v>
      </c>
      <c r="N6503" s="3">
        <f t="shared" si="508"/>
        <v>34.020000000000003</v>
      </c>
      <c r="O6503">
        <v>3</v>
      </c>
      <c r="P6503" s="3">
        <f t="shared" si="509"/>
        <v>11.333333333333334</v>
      </c>
      <c r="Q6503">
        <v>0</v>
      </c>
      <c r="R6503">
        <v>16.669799999999999</v>
      </c>
      <c r="S6503" s="3">
        <f>R6503/L6503*100</f>
        <v>48.999999999999993</v>
      </c>
      <c r="T6503" s="3">
        <f>( (L6503-(L6503*Q6503))*O6503)</f>
        <v>102.06</v>
      </c>
    </row>
    <row r="6504" spans="1:20" x14ac:dyDescent="0.25">
      <c r="A6504" t="s">
        <v>33</v>
      </c>
      <c r="B6504" t="s">
        <v>49</v>
      </c>
      <c r="C6504" t="s">
        <v>20</v>
      </c>
      <c r="D6504" t="s">
        <v>57</v>
      </c>
      <c r="E6504" t="s">
        <v>29</v>
      </c>
      <c r="F6504" s="9">
        <v>94109</v>
      </c>
      <c r="G6504" s="3" t="str">
        <f t="shared" si="505"/>
        <v>United States ,San Francisco ,California, 94109</v>
      </c>
      <c r="H6504" t="s">
        <v>30</v>
      </c>
      <c r="I6504" t="s">
        <v>31</v>
      </c>
      <c r="J6504" t="str">
        <f t="shared" si="506"/>
        <v>West - Office Supplies</v>
      </c>
      <c r="K6504" t="s">
        <v>39</v>
      </c>
      <c r="L6504">
        <v>23.88</v>
      </c>
      <c r="M6504" s="3">
        <f t="shared" si="507"/>
        <v>24</v>
      </c>
      <c r="N6504" s="3">
        <f t="shared" si="508"/>
        <v>23.88</v>
      </c>
      <c r="O6504">
        <v>6</v>
      </c>
      <c r="P6504" s="3">
        <f t="shared" si="509"/>
        <v>4</v>
      </c>
      <c r="Q6504">
        <v>0</v>
      </c>
      <c r="R6504">
        <v>8.1191999999999993</v>
      </c>
      <c r="S6504" s="3">
        <f>R6504/L6504*100</f>
        <v>34</v>
      </c>
      <c r="T6504" s="3">
        <f>( (L6504-(L6504*Q6504))*O6504)</f>
        <v>143.28</v>
      </c>
    </row>
    <row r="6505" spans="1:20" x14ac:dyDescent="0.25">
      <c r="A6505" t="s">
        <v>33</v>
      </c>
      <c r="B6505" t="s">
        <v>49</v>
      </c>
      <c r="C6505" t="s">
        <v>20</v>
      </c>
      <c r="D6505" t="s">
        <v>57</v>
      </c>
      <c r="E6505" t="s">
        <v>29</v>
      </c>
      <c r="F6505" s="9">
        <v>94109</v>
      </c>
      <c r="G6505" s="3" t="str">
        <f t="shared" si="505"/>
        <v>United States ,San Francisco ,California, 94109</v>
      </c>
      <c r="H6505" t="s">
        <v>30</v>
      </c>
      <c r="I6505" t="s">
        <v>31</v>
      </c>
      <c r="J6505" t="str">
        <f t="shared" si="506"/>
        <v>West - Office Supplies</v>
      </c>
      <c r="K6505" t="s">
        <v>32</v>
      </c>
      <c r="L6505">
        <v>11.52</v>
      </c>
      <c r="M6505" s="3">
        <f t="shared" si="507"/>
        <v>12</v>
      </c>
      <c r="N6505" s="3">
        <f t="shared" si="508"/>
        <v>11.52</v>
      </c>
      <c r="O6505">
        <v>4</v>
      </c>
      <c r="P6505" s="3">
        <f t="shared" si="509"/>
        <v>3</v>
      </c>
      <c r="Q6505">
        <v>0</v>
      </c>
      <c r="R6505">
        <v>5.6448</v>
      </c>
      <c r="S6505" s="3">
        <f>R6505/L6505*100</f>
        <v>49.000000000000007</v>
      </c>
      <c r="T6505" s="3">
        <f>( (L6505-(L6505*Q6505))*O6505)</f>
        <v>46.08</v>
      </c>
    </row>
    <row r="6506" spans="1:20" x14ac:dyDescent="0.25">
      <c r="A6506" t="s">
        <v>33</v>
      </c>
      <c r="B6506" t="s">
        <v>49</v>
      </c>
      <c r="C6506" t="s">
        <v>20</v>
      </c>
      <c r="D6506" t="s">
        <v>57</v>
      </c>
      <c r="E6506" t="s">
        <v>29</v>
      </c>
      <c r="F6506" s="9">
        <v>94109</v>
      </c>
      <c r="G6506" s="3" t="str">
        <f t="shared" si="505"/>
        <v>United States ,San Francisco ,California, 94109</v>
      </c>
      <c r="H6506" t="s">
        <v>30</v>
      </c>
      <c r="I6506" t="s">
        <v>31</v>
      </c>
      <c r="J6506" t="str">
        <f t="shared" si="506"/>
        <v>West - Office Supplies</v>
      </c>
      <c r="K6506" t="s">
        <v>46</v>
      </c>
      <c r="L6506">
        <v>286.93</v>
      </c>
      <c r="M6506" s="3">
        <f t="shared" si="507"/>
        <v>287</v>
      </c>
      <c r="N6506" s="3">
        <f t="shared" si="508"/>
        <v>286.93</v>
      </c>
      <c r="O6506">
        <v>7</v>
      </c>
      <c r="P6506" s="3">
        <f t="shared" si="509"/>
        <v>41</v>
      </c>
      <c r="Q6506">
        <v>0</v>
      </c>
      <c r="R6506">
        <v>140.59569999999999</v>
      </c>
      <c r="S6506" s="3">
        <f>R6506/L6506*100</f>
        <v>49</v>
      </c>
      <c r="T6506" s="3">
        <f>( (L6506-(L6506*Q6506))*O6506)</f>
        <v>2008.51</v>
      </c>
    </row>
    <row r="6507" spans="1:20" x14ac:dyDescent="0.25">
      <c r="A6507" t="s">
        <v>33</v>
      </c>
      <c r="B6507" t="s">
        <v>49</v>
      </c>
      <c r="C6507" t="s">
        <v>20</v>
      </c>
      <c r="D6507" t="s">
        <v>57</v>
      </c>
      <c r="E6507" t="s">
        <v>29</v>
      </c>
      <c r="F6507" s="9">
        <v>94109</v>
      </c>
      <c r="G6507" s="3" t="str">
        <f t="shared" si="505"/>
        <v>United States ,San Francisco ,California, 94109</v>
      </c>
      <c r="H6507" t="s">
        <v>30</v>
      </c>
      <c r="I6507" t="s">
        <v>40</v>
      </c>
      <c r="J6507" t="str">
        <f t="shared" si="506"/>
        <v>West - Technology</v>
      </c>
      <c r="K6507" t="s">
        <v>41</v>
      </c>
      <c r="L6507">
        <v>206.38399999999999</v>
      </c>
      <c r="M6507" s="3">
        <f t="shared" si="507"/>
        <v>206</v>
      </c>
      <c r="N6507" s="3">
        <f t="shared" si="508"/>
        <v>165.10719999999998</v>
      </c>
      <c r="O6507">
        <v>2</v>
      </c>
      <c r="P6507" s="3">
        <f t="shared" si="509"/>
        <v>103</v>
      </c>
      <c r="Q6507">
        <v>0.2</v>
      </c>
      <c r="R6507">
        <v>23.2182</v>
      </c>
      <c r="S6507" s="3">
        <f>R6507/L6507*100</f>
        <v>11.25</v>
      </c>
      <c r="T6507" s="3">
        <f>( (L6507-(L6507*Q6507))*O6507)</f>
        <v>330.21439999999996</v>
      </c>
    </row>
    <row r="6508" spans="1:20" x14ac:dyDescent="0.25">
      <c r="A6508" t="s">
        <v>33</v>
      </c>
      <c r="B6508" t="s">
        <v>19</v>
      </c>
      <c r="C6508" t="s">
        <v>20</v>
      </c>
      <c r="D6508" t="s">
        <v>57</v>
      </c>
      <c r="E6508" t="s">
        <v>29</v>
      </c>
      <c r="F6508" s="9">
        <v>94122</v>
      </c>
      <c r="G6508" s="3" t="str">
        <f t="shared" si="505"/>
        <v>United States ,San Francisco ,California, 94122</v>
      </c>
      <c r="H6508" t="s">
        <v>30</v>
      </c>
      <c r="I6508" t="s">
        <v>24</v>
      </c>
      <c r="J6508" t="str">
        <f t="shared" si="506"/>
        <v>West - Furniture</v>
      </c>
      <c r="K6508" t="s">
        <v>26</v>
      </c>
      <c r="L6508">
        <v>218.352</v>
      </c>
      <c r="M6508" s="3">
        <f t="shared" si="507"/>
        <v>218</v>
      </c>
      <c r="N6508" s="3">
        <f t="shared" si="508"/>
        <v>174.6816</v>
      </c>
      <c r="O6508">
        <v>3</v>
      </c>
      <c r="P6508" s="3">
        <f t="shared" si="509"/>
        <v>72.666666666666671</v>
      </c>
      <c r="Q6508">
        <v>0.2</v>
      </c>
      <c r="R6508">
        <v>0</v>
      </c>
      <c r="S6508" s="3">
        <f>R6508/L6508*100</f>
        <v>0</v>
      </c>
      <c r="T6508" s="3">
        <f>( (L6508-(L6508*Q6508))*O6508)</f>
        <v>524.04480000000001</v>
      </c>
    </row>
    <row r="6509" spans="1:20" x14ac:dyDescent="0.25">
      <c r="A6509" t="s">
        <v>33</v>
      </c>
      <c r="B6509" t="s">
        <v>19</v>
      </c>
      <c r="C6509" t="s">
        <v>20</v>
      </c>
      <c r="D6509" t="s">
        <v>57</v>
      </c>
      <c r="E6509" t="s">
        <v>29</v>
      </c>
      <c r="F6509" s="9">
        <v>94122</v>
      </c>
      <c r="G6509" s="3" t="str">
        <f t="shared" si="505"/>
        <v>United States ,San Francisco ,California, 94122</v>
      </c>
      <c r="H6509" t="s">
        <v>30</v>
      </c>
      <c r="I6509" t="s">
        <v>24</v>
      </c>
      <c r="J6509" t="str">
        <f t="shared" si="506"/>
        <v>West - Furniture</v>
      </c>
      <c r="K6509" t="s">
        <v>38</v>
      </c>
      <c r="L6509">
        <v>529.9</v>
      </c>
      <c r="M6509" s="3">
        <f t="shared" si="507"/>
        <v>530</v>
      </c>
      <c r="N6509" s="3">
        <f t="shared" si="508"/>
        <v>529.9</v>
      </c>
      <c r="O6509">
        <v>5</v>
      </c>
      <c r="P6509" s="3">
        <f t="shared" si="509"/>
        <v>106</v>
      </c>
      <c r="Q6509">
        <v>0</v>
      </c>
      <c r="R6509">
        <v>105.98</v>
      </c>
      <c r="S6509" s="3">
        <f>R6509/L6509*100</f>
        <v>20</v>
      </c>
      <c r="T6509" s="3">
        <f>( (L6509-(L6509*Q6509))*O6509)</f>
        <v>2649.5</v>
      </c>
    </row>
    <row r="6510" spans="1:20" x14ac:dyDescent="0.25">
      <c r="A6510" t="s">
        <v>33</v>
      </c>
      <c r="B6510" t="s">
        <v>19</v>
      </c>
      <c r="C6510" t="s">
        <v>20</v>
      </c>
      <c r="D6510" t="s">
        <v>57</v>
      </c>
      <c r="E6510" t="s">
        <v>29</v>
      </c>
      <c r="F6510" s="9">
        <v>94122</v>
      </c>
      <c r="G6510" s="3" t="str">
        <f t="shared" si="505"/>
        <v>United States ,San Francisco ,California, 94122</v>
      </c>
      <c r="H6510" t="s">
        <v>30</v>
      </c>
      <c r="I6510" t="s">
        <v>31</v>
      </c>
      <c r="J6510" t="str">
        <f t="shared" si="506"/>
        <v>West - Office Supplies</v>
      </c>
      <c r="K6510" t="s">
        <v>39</v>
      </c>
      <c r="L6510">
        <v>99.3</v>
      </c>
      <c r="M6510" s="3">
        <f t="shared" si="507"/>
        <v>99</v>
      </c>
      <c r="N6510" s="3">
        <f t="shared" si="508"/>
        <v>99.3</v>
      </c>
      <c r="O6510">
        <v>10</v>
      </c>
      <c r="P6510" s="3">
        <f t="shared" si="509"/>
        <v>9.9</v>
      </c>
      <c r="Q6510">
        <v>0</v>
      </c>
      <c r="R6510">
        <v>41.706000000000003</v>
      </c>
      <c r="S6510" s="3">
        <f>R6510/L6510*100</f>
        <v>42.000000000000007</v>
      </c>
      <c r="T6510" s="3">
        <f>( (L6510-(L6510*Q6510))*O6510)</f>
        <v>993</v>
      </c>
    </row>
    <row r="6511" spans="1:20" x14ac:dyDescent="0.25">
      <c r="A6511" t="s">
        <v>33</v>
      </c>
      <c r="B6511" t="s">
        <v>19</v>
      </c>
      <c r="C6511" t="s">
        <v>20</v>
      </c>
      <c r="D6511" t="s">
        <v>57</v>
      </c>
      <c r="E6511" t="s">
        <v>29</v>
      </c>
      <c r="F6511" s="9">
        <v>94122</v>
      </c>
      <c r="G6511" s="3" t="str">
        <f t="shared" si="505"/>
        <v>United States ,San Francisco ,California, 94122</v>
      </c>
      <c r="H6511" t="s">
        <v>30</v>
      </c>
      <c r="I6511" t="s">
        <v>31</v>
      </c>
      <c r="J6511" t="str">
        <f t="shared" si="506"/>
        <v>West - Office Supplies</v>
      </c>
      <c r="K6511" t="s">
        <v>43</v>
      </c>
      <c r="L6511">
        <v>108.96</v>
      </c>
      <c r="M6511" s="3">
        <f t="shared" si="507"/>
        <v>109</v>
      </c>
      <c r="N6511" s="3">
        <f t="shared" si="508"/>
        <v>108.96</v>
      </c>
      <c r="O6511">
        <v>2</v>
      </c>
      <c r="P6511" s="3">
        <f t="shared" si="509"/>
        <v>54.5</v>
      </c>
      <c r="Q6511">
        <v>0</v>
      </c>
      <c r="R6511">
        <v>30.508800000000001</v>
      </c>
      <c r="S6511" s="3">
        <f>R6511/L6511*100</f>
        <v>28.000000000000004</v>
      </c>
      <c r="T6511" s="3">
        <f>( (L6511-(L6511*Q6511))*O6511)</f>
        <v>217.92</v>
      </c>
    </row>
    <row r="6512" spans="1:20" x14ac:dyDescent="0.25">
      <c r="A6512" t="s">
        <v>33</v>
      </c>
      <c r="B6512" t="s">
        <v>19</v>
      </c>
      <c r="C6512" t="s">
        <v>20</v>
      </c>
      <c r="D6512" t="s">
        <v>57</v>
      </c>
      <c r="E6512" t="s">
        <v>29</v>
      </c>
      <c r="F6512" s="9">
        <v>94122</v>
      </c>
      <c r="G6512" s="3" t="str">
        <f t="shared" si="505"/>
        <v>United States ,San Francisco ,California, 94122</v>
      </c>
      <c r="H6512" t="s">
        <v>30</v>
      </c>
      <c r="I6512" t="s">
        <v>31</v>
      </c>
      <c r="J6512" t="str">
        <f t="shared" si="506"/>
        <v>West - Office Supplies</v>
      </c>
      <c r="K6512" t="s">
        <v>42</v>
      </c>
      <c r="L6512">
        <v>2.6880000000000002</v>
      </c>
      <c r="M6512" s="3">
        <f t="shared" si="507"/>
        <v>3</v>
      </c>
      <c r="N6512" s="3">
        <f t="shared" si="508"/>
        <v>2.1504000000000003</v>
      </c>
      <c r="O6512">
        <v>1</v>
      </c>
      <c r="P6512" s="3">
        <f t="shared" si="509"/>
        <v>3</v>
      </c>
      <c r="Q6512">
        <v>0.2</v>
      </c>
      <c r="R6512">
        <v>0.84</v>
      </c>
      <c r="S6512" s="3">
        <f>R6512/L6512*100</f>
        <v>31.249999999999993</v>
      </c>
      <c r="T6512" s="3">
        <f>( (L6512-(L6512*Q6512))*O6512)</f>
        <v>2.1504000000000003</v>
      </c>
    </row>
    <row r="6513" spans="1:20" x14ac:dyDescent="0.25">
      <c r="A6513" t="s">
        <v>18</v>
      </c>
      <c r="B6513" t="s">
        <v>19</v>
      </c>
      <c r="C6513" t="s">
        <v>20</v>
      </c>
      <c r="D6513" t="s">
        <v>89</v>
      </c>
      <c r="E6513" t="s">
        <v>75</v>
      </c>
      <c r="F6513" s="9">
        <v>49201</v>
      </c>
      <c r="G6513" s="3" t="str">
        <f t="shared" si="505"/>
        <v>United States ,Jackson ,Michigan, 49201</v>
      </c>
      <c r="H6513" t="s">
        <v>52</v>
      </c>
      <c r="I6513" t="s">
        <v>31</v>
      </c>
      <c r="J6513" t="str">
        <f t="shared" si="506"/>
        <v>Central - Office Supplies</v>
      </c>
      <c r="K6513" t="s">
        <v>42</v>
      </c>
      <c r="L6513">
        <v>5443.96</v>
      </c>
      <c r="M6513" s="3">
        <f t="shared" si="507"/>
        <v>5444</v>
      </c>
      <c r="N6513" s="3">
        <f t="shared" si="508"/>
        <v>5443.96</v>
      </c>
      <c r="O6513">
        <v>4</v>
      </c>
      <c r="P6513" s="3">
        <f t="shared" si="509"/>
        <v>1361</v>
      </c>
      <c r="Q6513">
        <v>0</v>
      </c>
      <c r="R6513">
        <v>2504.2215999999999</v>
      </c>
      <c r="S6513" s="3">
        <f>R6513/L6513*100</f>
        <v>46</v>
      </c>
      <c r="T6513" s="3">
        <f>( (L6513-(L6513*Q6513))*O6513)</f>
        <v>21775.84</v>
      </c>
    </row>
    <row r="6514" spans="1:20" x14ac:dyDescent="0.25">
      <c r="A6514" t="s">
        <v>18</v>
      </c>
      <c r="B6514" t="s">
        <v>19</v>
      </c>
      <c r="C6514" t="s">
        <v>20</v>
      </c>
      <c r="D6514" t="s">
        <v>89</v>
      </c>
      <c r="E6514" t="s">
        <v>75</v>
      </c>
      <c r="F6514" s="9">
        <v>49201</v>
      </c>
      <c r="G6514" s="3" t="str">
        <f t="shared" si="505"/>
        <v>United States ,Jackson ,Michigan, 49201</v>
      </c>
      <c r="H6514" t="s">
        <v>52</v>
      </c>
      <c r="I6514" t="s">
        <v>24</v>
      </c>
      <c r="J6514" t="str">
        <f t="shared" si="506"/>
        <v>Central - Furniture</v>
      </c>
      <c r="K6514" t="s">
        <v>26</v>
      </c>
      <c r="L6514">
        <v>302.67</v>
      </c>
      <c r="M6514" s="3">
        <f t="shared" si="507"/>
        <v>303</v>
      </c>
      <c r="N6514" s="3">
        <f t="shared" si="508"/>
        <v>302.67</v>
      </c>
      <c r="O6514">
        <v>3</v>
      </c>
      <c r="P6514" s="3">
        <f t="shared" si="509"/>
        <v>101</v>
      </c>
      <c r="Q6514">
        <v>0</v>
      </c>
      <c r="R6514">
        <v>72.640799999999999</v>
      </c>
      <c r="S6514" s="3">
        <f>R6514/L6514*100</f>
        <v>24</v>
      </c>
      <c r="T6514" s="3">
        <f>( (L6514-(L6514*Q6514))*O6514)</f>
        <v>908.01</v>
      </c>
    </row>
    <row r="6515" spans="1:20" x14ac:dyDescent="0.25">
      <c r="A6515" t="s">
        <v>18</v>
      </c>
      <c r="B6515" t="s">
        <v>19</v>
      </c>
      <c r="C6515" t="s">
        <v>20</v>
      </c>
      <c r="D6515" t="s">
        <v>89</v>
      </c>
      <c r="E6515" t="s">
        <v>75</v>
      </c>
      <c r="F6515" s="9">
        <v>49201</v>
      </c>
      <c r="G6515" s="3" t="str">
        <f t="shared" si="505"/>
        <v>United States ,Jackson ,Michigan, 49201</v>
      </c>
      <c r="H6515" t="s">
        <v>52</v>
      </c>
      <c r="I6515" t="s">
        <v>31</v>
      </c>
      <c r="J6515" t="str">
        <f t="shared" si="506"/>
        <v>Central - Office Supplies</v>
      </c>
      <c r="K6515" t="s">
        <v>46</v>
      </c>
      <c r="L6515">
        <v>56.07</v>
      </c>
      <c r="M6515" s="3">
        <f t="shared" si="507"/>
        <v>56</v>
      </c>
      <c r="N6515" s="3">
        <f t="shared" si="508"/>
        <v>56.07</v>
      </c>
      <c r="O6515">
        <v>7</v>
      </c>
      <c r="P6515" s="3">
        <f t="shared" si="509"/>
        <v>8</v>
      </c>
      <c r="Q6515">
        <v>0</v>
      </c>
      <c r="R6515">
        <v>25.2315</v>
      </c>
      <c r="S6515" s="3">
        <f>R6515/L6515*100</f>
        <v>45</v>
      </c>
      <c r="T6515" s="3">
        <f>( (L6515-(L6515*Q6515))*O6515)</f>
        <v>392.49</v>
      </c>
    </row>
    <row r="6516" spans="1:20" x14ac:dyDescent="0.25">
      <c r="A6516" t="s">
        <v>33</v>
      </c>
      <c r="B6516" t="s">
        <v>49</v>
      </c>
      <c r="C6516" t="s">
        <v>20</v>
      </c>
      <c r="D6516" t="s">
        <v>60</v>
      </c>
      <c r="E6516" t="s">
        <v>61</v>
      </c>
      <c r="F6516" s="9">
        <v>19120</v>
      </c>
      <c r="G6516" s="3" t="str">
        <f t="shared" si="505"/>
        <v>United States ,Philadelphia ,Pennsylvania, 19120</v>
      </c>
      <c r="H6516" t="s">
        <v>62</v>
      </c>
      <c r="I6516" t="s">
        <v>31</v>
      </c>
      <c r="J6516" t="str">
        <f t="shared" si="506"/>
        <v>East - Office Supplies</v>
      </c>
      <c r="K6516" t="s">
        <v>32</v>
      </c>
      <c r="L6516">
        <v>10.08</v>
      </c>
      <c r="M6516" s="3">
        <f t="shared" si="507"/>
        <v>10</v>
      </c>
      <c r="N6516" s="3">
        <f t="shared" si="508"/>
        <v>8.0640000000000001</v>
      </c>
      <c r="O6516">
        <v>2</v>
      </c>
      <c r="P6516" s="3">
        <f t="shared" si="509"/>
        <v>5</v>
      </c>
      <c r="Q6516">
        <v>0.2</v>
      </c>
      <c r="R6516">
        <v>3.2759999999999998</v>
      </c>
      <c r="S6516" s="3">
        <f>R6516/L6516*100</f>
        <v>32.499999999999993</v>
      </c>
      <c r="T6516" s="3">
        <f>( (L6516-(L6516*Q6516))*O6516)</f>
        <v>16.128</v>
      </c>
    </row>
    <row r="6517" spans="1:20" x14ac:dyDescent="0.25">
      <c r="A6517" t="s">
        <v>33</v>
      </c>
      <c r="B6517" t="s">
        <v>49</v>
      </c>
      <c r="C6517" t="s">
        <v>20</v>
      </c>
      <c r="D6517" t="s">
        <v>60</v>
      </c>
      <c r="E6517" t="s">
        <v>61</v>
      </c>
      <c r="F6517" s="9">
        <v>19120</v>
      </c>
      <c r="G6517" s="3" t="str">
        <f t="shared" si="505"/>
        <v>United States ,Philadelphia ,Pennsylvania, 19120</v>
      </c>
      <c r="H6517" t="s">
        <v>62</v>
      </c>
      <c r="I6517" t="s">
        <v>40</v>
      </c>
      <c r="J6517" t="str">
        <f t="shared" si="506"/>
        <v>East - Technology</v>
      </c>
      <c r="K6517" t="s">
        <v>41</v>
      </c>
      <c r="L6517">
        <v>59.994</v>
      </c>
      <c r="M6517" s="3">
        <f t="shared" si="507"/>
        <v>60</v>
      </c>
      <c r="N6517" s="3">
        <f t="shared" si="508"/>
        <v>35.996399999999994</v>
      </c>
      <c r="O6517">
        <v>1</v>
      </c>
      <c r="P6517" s="3">
        <f t="shared" si="509"/>
        <v>60</v>
      </c>
      <c r="Q6517">
        <v>0.4</v>
      </c>
      <c r="R6517">
        <v>-12.998699999999999</v>
      </c>
      <c r="S6517" s="3">
        <f>R6517/L6517*100</f>
        <v>-21.666666666666664</v>
      </c>
      <c r="T6517" s="3">
        <f>( (L6517-(L6517*Q6517))*O6517)</f>
        <v>35.996399999999994</v>
      </c>
    </row>
    <row r="6518" spans="1:20" x14ac:dyDescent="0.25">
      <c r="A6518" t="s">
        <v>33</v>
      </c>
      <c r="B6518" t="s">
        <v>49</v>
      </c>
      <c r="C6518" t="s">
        <v>20</v>
      </c>
      <c r="D6518" t="s">
        <v>60</v>
      </c>
      <c r="E6518" t="s">
        <v>61</v>
      </c>
      <c r="F6518" s="9">
        <v>19120</v>
      </c>
      <c r="G6518" s="3" t="str">
        <f t="shared" si="505"/>
        <v>United States ,Philadelphia ,Pennsylvania, 19120</v>
      </c>
      <c r="H6518" t="s">
        <v>62</v>
      </c>
      <c r="I6518" t="s">
        <v>31</v>
      </c>
      <c r="J6518" t="str">
        <f t="shared" si="506"/>
        <v>East - Office Supplies</v>
      </c>
      <c r="K6518" t="s">
        <v>42</v>
      </c>
      <c r="L6518">
        <v>5.7149999999999999</v>
      </c>
      <c r="M6518" s="3">
        <f t="shared" si="507"/>
        <v>6</v>
      </c>
      <c r="N6518" s="3">
        <f t="shared" si="508"/>
        <v>1.7145000000000001</v>
      </c>
      <c r="O6518">
        <v>5</v>
      </c>
      <c r="P6518" s="3">
        <f t="shared" si="509"/>
        <v>1.2</v>
      </c>
      <c r="Q6518">
        <v>0.7</v>
      </c>
      <c r="R6518">
        <v>-4.7625000000000002</v>
      </c>
      <c r="S6518" s="3">
        <f>R6518/L6518*100</f>
        <v>-83.333333333333343</v>
      </c>
      <c r="T6518" s="3">
        <f>( (L6518-(L6518*Q6518))*O6518)</f>
        <v>8.5725000000000016</v>
      </c>
    </row>
    <row r="6519" spans="1:20" x14ac:dyDescent="0.25">
      <c r="A6519" t="s">
        <v>33</v>
      </c>
      <c r="B6519" t="s">
        <v>49</v>
      </c>
      <c r="C6519" t="s">
        <v>20</v>
      </c>
      <c r="D6519" t="s">
        <v>60</v>
      </c>
      <c r="E6519" t="s">
        <v>61</v>
      </c>
      <c r="F6519" s="9">
        <v>19120</v>
      </c>
      <c r="G6519" s="3" t="str">
        <f t="shared" si="505"/>
        <v>United States ,Philadelphia ,Pennsylvania, 19120</v>
      </c>
      <c r="H6519" t="s">
        <v>62</v>
      </c>
      <c r="I6519" t="s">
        <v>31</v>
      </c>
      <c r="J6519" t="str">
        <f t="shared" si="506"/>
        <v>East - Office Supplies</v>
      </c>
      <c r="K6519" t="s">
        <v>42</v>
      </c>
      <c r="L6519">
        <v>9.42</v>
      </c>
      <c r="M6519" s="3">
        <f t="shared" si="507"/>
        <v>9</v>
      </c>
      <c r="N6519" s="3">
        <f t="shared" si="508"/>
        <v>2.8260000000000005</v>
      </c>
      <c r="O6519">
        <v>5</v>
      </c>
      <c r="P6519" s="3">
        <f t="shared" si="509"/>
        <v>1.8</v>
      </c>
      <c r="Q6519">
        <v>0.7</v>
      </c>
      <c r="R6519">
        <v>-7.85</v>
      </c>
      <c r="S6519" s="3">
        <f>R6519/L6519*100</f>
        <v>-83.333333333333329</v>
      </c>
      <c r="T6519" s="3">
        <f>( (L6519-(L6519*Q6519))*O6519)</f>
        <v>14.130000000000003</v>
      </c>
    </row>
    <row r="6520" spans="1:20" x14ac:dyDescent="0.25">
      <c r="A6520" t="s">
        <v>18</v>
      </c>
      <c r="B6520" t="s">
        <v>27</v>
      </c>
      <c r="C6520" t="s">
        <v>20</v>
      </c>
      <c r="D6520" t="s">
        <v>183</v>
      </c>
      <c r="E6520" t="s">
        <v>184</v>
      </c>
      <c r="F6520" s="9">
        <v>2886</v>
      </c>
      <c r="G6520" s="3" t="str">
        <f t="shared" si="505"/>
        <v>United States ,Warwick ,Rhode Island, 2886</v>
      </c>
      <c r="H6520" t="s">
        <v>62</v>
      </c>
      <c r="I6520" t="s">
        <v>40</v>
      </c>
      <c r="J6520" t="str">
        <f t="shared" si="506"/>
        <v>East - Technology</v>
      </c>
      <c r="K6520" t="s">
        <v>167</v>
      </c>
      <c r="L6520">
        <v>1999.96</v>
      </c>
      <c r="M6520" s="3">
        <f t="shared" si="507"/>
        <v>2000</v>
      </c>
      <c r="N6520" s="3">
        <f t="shared" si="508"/>
        <v>1999.96</v>
      </c>
      <c r="O6520">
        <v>4</v>
      </c>
      <c r="P6520" s="3">
        <f t="shared" si="509"/>
        <v>500</v>
      </c>
      <c r="Q6520">
        <v>0</v>
      </c>
      <c r="R6520">
        <v>899.98199999999997</v>
      </c>
      <c r="S6520" s="3">
        <f>R6520/L6520*100</f>
        <v>44.999999999999993</v>
      </c>
      <c r="T6520" s="3">
        <f>( (L6520-(L6520*Q6520))*O6520)</f>
        <v>7999.84</v>
      </c>
    </row>
    <row r="6521" spans="1:20" x14ac:dyDescent="0.25">
      <c r="A6521" t="s">
        <v>33</v>
      </c>
      <c r="B6521" t="s">
        <v>49</v>
      </c>
      <c r="C6521" t="s">
        <v>20</v>
      </c>
      <c r="D6521" t="s">
        <v>80</v>
      </c>
      <c r="E6521" t="s">
        <v>81</v>
      </c>
      <c r="F6521" s="9">
        <v>10024</v>
      </c>
      <c r="G6521" s="3" t="str">
        <f t="shared" si="505"/>
        <v>United States ,New York City ,New York, 10024</v>
      </c>
      <c r="H6521" t="s">
        <v>62</v>
      </c>
      <c r="I6521" t="s">
        <v>31</v>
      </c>
      <c r="J6521" t="str">
        <f t="shared" si="506"/>
        <v>East - Office Supplies</v>
      </c>
      <c r="K6521" t="s">
        <v>37</v>
      </c>
      <c r="L6521">
        <v>216.4</v>
      </c>
      <c r="M6521" s="3">
        <f t="shared" si="507"/>
        <v>216</v>
      </c>
      <c r="N6521" s="3">
        <f t="shared" si="508"/>
        <v>216.4</v>
      </c>
      <c r="O6521">
        <v>4</v>
      </c>
      <c r="P6521" s="3">
        <f t="shared" si="509"/>
        <v>54</v>
      </c>
      <c r="Q6521">
        <v>0</v>
      </c>
      <c r="R6521">
        <v>56.264000000000003</v>
      </c>
      <c r="S6521" s="3">
        <f>R6521/L6521*100</f>
        <v>26</v>
      </c>
      <c r="T6521" s="3">
        <f>( (L6521-(L6521*Q6521))*O6521)</f>
        <v>865.6</v>
      </c>
    </row>
    <row r="6522" spans="1:20" x14ac:dyDescent="0.25">
      <c r="A6522" t="s">
        <v>33</v>
      </c>
      <c r="B6522" t="s">
        <v>49</v>
      </c>
      <c r="C6522" t="s">
        <v>20</v>
      </c>
      <c r="D6522" t="s">
        <v>326</v>
      </c>
      <c r="E6522" t="s">
        <v>51</v>
      </c>
      <c r="F6522" s="9">
        <v>79907</v>
      </c>
      <c r="G6522" s="3" t="str">
        <f t="shared" si="505"/>
        <v>United States ,El Paso ,Texas, 79907</v>
      </c>
      <c r="H6522" t="s">
        <v>52</v>
      </c>
      <c r="I6522" t="s">
        <v>31</v>
      </c>
      <c r="J6522" t="str">
        <f t="shared" si="506"/>
        <v>Central - Office Supplies</v>
      </c>
      <c r="K6522" t="s">
        <v>32</v>
      </c>
      <c r="L6522">
        <v>6.9359999999999999</v>
      </c>
      <c r="M6522" s="3">
        <f t="shared" si="507"/>
        <v>7</v>
      </c>
      <c r="N6522" s="3">
        <f t="shared" si="508"/>
        <v>5.5488</v>
      </c>
      <c r="O6522">
        <v>3</v>
      </c>
      <c r="P6522" s="3">
        <f t="shared" si="509"/>
        <v>2.3333333333333335</v>
      </c>
      <c r="Q6522">
        <v>0.2</v>
      </c>
      <c r="R6522">
        <v>2.3409</v>
      </c>
      <c r="S6522" s="3">
        <f>R6522/L6522*100</f>
        <v>33.75</v>
      </c>
      <c r="T6522" s="3">
        <f>( (L6522-(L6522*Q6522))*O6522)</f>
        <v>16.6464</v>
      </c>
    </row>
    <row r="6523" spans="1:20" x14ac:dyDescent="0.25">
      <c r="A6523" t="s">
        <v>33</v>
      </c>
      <c r="B6523" t="s">
        <v>49</v>
      </c>
      <c r="C6523" t="s">
        <v>20</v>
      </c>
      <c r="D6523" t="s">
        <v>326</v>
      </c>
      <c r="E6523" t="s">
        <v>51</v>
      </c>
      <c r="F6523" s="9">
        <v>79907</v>
      </c>
      <c r="G6523" s="3" t="str">
        <f t="shared" si="505"/>
        <v>United States ,El Paso ,Texas, 79907</v>
      </c>
      <c r="H6523" t="s">
        <v>52</v>
      </c>
      <c r="I6523" t="s">
        <v>31</v>
      </c>
      <c r="J6523" t="str">
        <f t="shared" si="506"/>
        <v>Central - Office Supplies</v>
      </c>
      <c r="K6523" t="s">
        <v>42</v>
      </c>
      <c r="L6523">
        <v>4.4279999999999999</v>
      </c>
      <c r="M6523" s="3">
        <f t="shared" si="507"/>
        <v>4</v>
      </c>
      <c r="N6523" s="3">
        <f t="shared" si="508"/>
        <v>0.88559999999999972</v>
      </c>
      <c r="O6523">
        <v>3</v>
      </c>
      <c r="P6523" s="3">
        <f t="shared" si="509"/>
        <v>1.3333333333333333</v>
      </c>
      <c r="Q6523">
        <v>0.8</v>
      </c>
      <c r="R6523">
        <v>-6.8634000000000004</v>
      </c>
      <c r="S6523" s="3">
        <f>R6523/L6523*100</f>
        <v>-155</v>
      </c>
      <c r="T6523" s="3">
        <f>( (L6523-(L6523*Q6523))*O6523)</f>
        <v>2.6567999999999992</v>
      </c>
    </row>
    <row r="6524" spans="1:20" x14ac:dyDescent="0.25">
      <c r="A6524" t="s">
        <v>33</v>
      </c>
      <c r="B6524" t="s">
        <v>19</v>
      </c>
      <c r="C6524" t="s">
        <v>20</v>
      </c>
      <c r="D6524" t="s">
        <v>97</v>
      </c>
      <c r="E6524" t="s">
        <v>73</v>
      </c>
      <c r="F6524" s="9">
        <v>55901</v>
      </c>
      <c r="G6524" s="3" t="str">
        <f t="shared" si="505"/>
        <v>United States ,Rochester ,Minnesota, 55901</v>
      </c>
      <c r="H6524" t="s">
        <v>52</v>
      </c>
      <c r="I6524" t="s">
        <v>31</v>
      </c>
      <c r="J6524" t="str">
        <f t="shared" si="506"/>
        <v>Central - Office Supplies</v>
      </c>
      <c r="K6524" t="s">
        <v>39</v>
      </c>
      <c r="L6524">
        <v>8.8000000000000007</v>
      </c>
      <c r="M6524" s="3">
        <f t="shared" si="507"/>
        <v>9</v>
      </c>
      <c r="N6524" s="3">
        <f t="shared" si="508"/>
        <v>8.8000000000000007</v>
      </c>
      <c r="O6524">
        <v>5</v>
      </c>
      <c r="P6524" s="3">
        <f t="shared" si="509"/>
        <v>1.8</v>
      </c>
      <c r="Q6524">
        <v>0</v>
      </c>
      <c r="R6524">
        <v>2.552</v>
      </c>
      <c r="S6524" s="3">
        <f>R6524/L6524*100</f>
        <v>28.999999999999996</v>
      </c>
      <c r="T6524" s="3">
        <f>( (L6524-(L6524*Q6524))*O6524)</f>
        <v>44</v>
      </c>
    </row>
    <row r="6525" spans="1:20" x14ac:dyDescent="0.25">
      <c r="A6525" t="s">
        <v>33</v>
      </c>
      <c r="B6525" t="s">
        <v>19</v>
      </c>
      <c r="C6525" t="s">
        <v>20</v>
      </c>
      <c r="D6525" t="s">
        <v>97</v>
      </c>
      <c r="E6525" t="s">
        <v>73</v>
      </c>
      <c r="F6525" s="9">
        <v>55901</v>
      </c>
      <c r="G6525" s="3" t="str">
        <f t="shared" si="505"/>
        <v>United States ,Rochester ,Minnesota, 55901</v>
      </c>
      <c r="H6525" t="s">
        <v>52</v>
      </c>
      <c r="I6525" t="s">
        <v>40</v>
      </c>
      <c r="J6525" t="str">
        <f t="shared" si="506"/>
        <v>Central - Technology</v>
      </c>
      <c r="K6525" t="s">
        <v>64</v>
      </c>
      <c r="L6525">
        <v>142.80000000000001</v>
      </c>
      <c r="M6525" s="3">
        <f t="shared" si="507"/>
        <v>143</v>
      </c>
      <c r="N6525" s="3">
        <f t="shared" si="508"/>
        <v>142.80000000000001</v>
      </c>
      <c r="O6525">
        <v>1</v>
      </c>
      <c r="P6525" s="3">
        <f t="shared" si="509"/>
        <v>143</v>
      </c>
      <c r="Q6525">
        <v>0</v>
      </c>
      <c r="R6525">
        <v>29.988</v>
      </c>
      <c r="S6525" s="3">
        <f>R6525/L6525*100</f>
        <v>21</v>
      </c>
      <c r="T6525" s="3">
        <f>( (L6525-(L6525*Q6525))*O6525)</f>
        <v>142.80000000000001</v>
      </c>
    </row>
    <row r="6526" spans="1:20" x14ac:dyDescent="0.25">
      <c r="A6526" t="s">
        <v>33</v>
      </c>
      <c r="B6526" t="s">
        <v>19</v>
      </c>
      <c r="C6526" t="s">
        <v>20</v>
      </c>
      <c r="D6526" t="s">
        <v>97</v>
      </c>
      <c r="E6526" t="s">
        <v>73</v>
      </c>
      <c r="F6526" s="9">
        <v>55901</v>
      </c>
      <c r="G6526" s="3" t="str">
        <f t="shared" si="505"/>
        <v>United States ,Rochester ,Minnesota, 55901</v>
      </c>
      <c r="H6526" t="s">
        <v>52</v>
      </c>
      <c r="I6526" t="s">
        <v>40</v>
      </c>
      <c r="J6526" t="str">
        <f t="shared" si="506"/>
        <v>Central - Technology</v>
      </c>
      <c r="K6526" t="s">
        <v>64</v>
      </c>
      <c r="L6526">
        <v>399.95</v>
      </c>
      <c r="M6526" s="3">
        <f t="shared" si="507"/>
        <v>400</v>
      </c>
      <c r="N6526" s="3">
        <f t="shared" si="508"/>
        <v>399.95</v>
      </c>
      <c r="O6526">
        <v>5</v>
      </c>
      <c r="P6526" s="3">
        <f t="shared" si="509"/>
        <v>80</v>
      </c>
      <c r="Q6526">
        <v>0</v>
      </c>
      <c r="R6526">
        <v>143.982</v>
      </c>
      <c r="S6526" s="3">
        <f>R6526/L6526*100</f>
        <v>36</v>
      </c>
      <c r="T6526" s="3">
        <f>( (L6526-(L6526*Q6526))*O6526)</f>
        <v>1999.75</v>
      </c>
    </row>
    <row r="6527" spans="1:20" x14ac:dyDescent="0.25">
      <c r="A6527" t="s">
        <v>33</v>
      </c>
      <c r="B6527" t="s">
        <v>19</v>
      </c>
      <c r="C6527" t="s">
        <v>20</v>
      </c>
      <c r="D6527" t="s">
        <v>288</v>
      </c>
      <c r="E6527" t="s">
        <v>81</v>
      </c>
      <c r="F6527" s="9">
        <v>14215</v>
      </c>
      <c r="G6527" s="3" t="str">
        <f t="shared" si="505"/>
        <v>United States ,Buffalo ,New York, 14215</v>
      </c>
      <c r="H6527" t="s">
        <v>62</v>
      </c>
      <c r="I6527" t="s">
        <v>31</v>
      </c>
      <c r="J6527" t="str">
        <f t="shared" si="506"/>
        <v>East - Office Supplies</v>
      </c>
      <c r="K6527" t="s">
        <v>42</v>
      </c>
      <c r="L6527">
        <v>2152.7759999999998</v>
      </c>
      <c r="M6527" s="3">
        <f t="shared" si="507"/>
        <v>2153</v>
      </c>
      <c r="N6527" s="3">
        <f t="shared" si="508"/>
        <v>1722.2207999999998</v>
      </c>
      <c r="O6527">
        <v>3</v>
      </c>
      <c r="P6527" s="3">
        <f t="shared" si="509"/>
        <v>717.66666666666663</v>
      </c>
      <c r="Q6527">
        <v>0.2</v>
      </c>
      <c r="R6527">
        <v>726.56190000000004</v>
      </c>
      <c r="S6527" s="3">
        <f>R6527/L6527*100</f>
        <v>33.75</v>
      </c>
      <c r="T6527" s="3">
        <f>( (L6527-(L6527*Q6527))*O6527)</f>
        <v>5166.6623999999993</v>
      </c>
    </row>
    <row r="6528" spans="1:20" x14ac:dyDescent="0.25">
      <c r="A6528" t="s">
        <v>33</v>
      </c>
      <c r="B6528" t="s">
        <v>19</v>
      </c>
      <c r="C6528" t="s">
        <v>20</v>
      </c>
      <c r="D6528" t="s">
        <v>288</v>
      </c>
      <c r="E6528" t="s">
        <v>81</v>
      </c>
      <c r="F6528" s="9">
        <v>14215</v>
      </c>
      <c r="G6528" s="3" t="str">
        <f t="shared" si="505"/>
        <v>United States ,Buffalo ,New York, 14215</v>
      </c>
      <c r="H6528" t="s">
        <v>62</v>
      </c>
      <c r="I6528" t="s">
        <v>24</v>
      </c>
      <c r="J6528" t="str">
        <f t="shared" si="506"/>
        <v>East - Furniture</v>
      </c>
      <c r="K6528" t="s">
        <v>25</v>
      </c>
      <c r="L6528">
        <v>4007.84</v>
      </c>
      <c r="M6528" s="3">
        <f t="shared" si="507"/>
        <v>4008</v>
      </c>
      <c r="N6528" s="3">
        <f t="shared" si="508"/>
        <v>3206.2719999999999</v>
      </c>
      <c r="O6528">
        <v>10</v>
      </c>
      <c r="P6528" s="3">
        <f t="shared" si="509"/>
        <v>400.8</v>
      </c>
      <c r="Q6528">
        <v>0.2</v>
      </c>
      <c r="R6528">
        <v>-50.097999999999999</v>
      </c>
      <c r="S6528" s="3">
        <f>R6528/L6528*100</f>
        <v>-1.25</v>
      </c>
      <c r="T6528" s="3">
        <f>( (L6528-(L6528*Q6528))*O6528)</f>
        <v>32062.720000000001</v>
      </c>
    </row>
    <row r="6529" spans="1:20" x14ac:dyDescent="0.25">
      <c r="A6529" t="s">
        <v>67</v>
      </c>
      <c r="B6529" t="s">
        <v>27</v>
      </c>
      <c r="C6529" t="s">
        <v>20</v>
      </c>
      <c r="D6529" t="s">
        <v>380</v>
      </c>
      <c r="E6529" t="s">
        <v>91</v>
      </c>
      <c r="F6529" s="9">
        <v>37918</v>
      </c>
      <c r="G6529" s="3" t="str">
        <f t="shared" si="505"/>
        <v>United States ,Knoxville ,Tennessee, 37918</v>
      </c>
      <c r="H6529" t="s">
        <v>23</v>
      </c>
      <c r="I6529" t="s">
        <v>24</v>
      </c>
      <c r="J6529" t="str">
        <f t="shared" si="506"/>
        <v>South - Furniture</v>
      </c>
      <c r="K6529" t="s">
        <v>36</v>
      </c>
      <c r="L6529">
        <v>328.59</v>
      </c>
      <c r="M6529" s="3">
        <f t="shared" si="507"/>
        <v>329</v>
      </c>
      <c r="N6529" s="3">
        <f t="shared" si="508"/>
        <v>197.15399999999997</v>
      </c>
      <c r="O6529">
        <v>3</v>
      </c>
      <c r="P6529" s="3">
        <f t="shared" si="509"/>
        <v>109.66666666666667</v>
      </c>
      <c r="Q6529">
        <v>0.4</v>
      </c>
      <c r="R6529">
        <v>-147.8655</v>
      </c>
      <c r="S6529" s="3">
        <f>R6529/L6529*100</f>
        <v>-45</v>
      </c>
      <c r="T6529" s="3">
        <f>( (L6529-(L6529*Q6529))*O6529)</f>
        <v>591.46199999999988</v>
      </c>
    </row>
    <row r="6530" spans="1:20" x14ac:dyDescent="0.25">
      <c r="A6530" t="s">
        <v>67</v>
      </c>
      <c r="B6530" t="s">
        <v>27</v>
      </c>
      <c r="C6530" t="s">
        <v>20</v>
      </c>
      <c r="D6530" t="s">
        <v>380</v>
      </c>
      <c r="E6530" t="s">
        <v>91</v>
      </c>
      <c r="F6530" s="9">
        <v>37918</v>
      </c>
      <c r="G6530" s="3" t="str">
        <f t="shared" si="505"/>
        <v>United States ,Knoxville ,Tennessee, 37918</v>
      </c>
      <c r="H6530" t="s">
        <v>23</v>
      </c>
      <c r="I6530" t="s">
        <v>31</v>
      </c>
      <c r="J6530" t="str">
        <f t="shared" si="506"/>
        <v>South - Office Supplies</v>
      </c>
      <c r="K6530" t="s">
        <v>37</v>
      </c>
      <c r="L6530">
        <v>98.352000000000004</v>
      </c>
      <c r="M6530" s="3">
        <f t="shared" si="507"/>
        <v>98</v>
      </c>
      <c r="N6530" s="3">
        <f t="shared" si="508"/>
        <v>78.681600000000003</v>
      </c>
      <c r="O6530">
        <v>3</v>
      </c>
      <c r="P6530" s="3">
        <f t="shared" si="509"/>
        <v>32.666666666666664</v>
      </c>
      <c r="Q6530">
        <v>0.2</v>
      </c>
      <c r="R6530">
        <v>-24.588000000000001</v>
      </c>
      <c r="S6530" s="3">
        <f>R6530/L6530*100</f>
        <v>-25</v>
      </c>
      <c r="T6530" s="3">
        <f>( (L6530-(L6530*Q6530))*O6530)</f>
        <v>236.04480000000001</v>
      </c>
    </row>
    <row r="6531" spans="1:20" x14ac:dyDescent="0.25">
      <c r="A6531" t="s">
        <v>33</v>
      </c>
      <c r="B6531" t="s">
        <v>27</v>
      </c>
      <c r="C6531" t="s">
        <v>20</v>
      </c>
      <c r="D6531" t="s">
        <v>119</v>
      </c>
      <c r="E6531" t="s">
        <v>77</v>
      </c>
      <c r="F6531" s="9">
        <v>19711</v>
      </c>
      <c r="G6531" s="3" t="str">
        <f t="shared" ref="G6531:G6594" si="510">C6531&amp; " ," &amp; D6531 &amp; " ," &amp; E6531 &amp; ", " &amp; F6531</f>
        <v>United States ,Newark ,Delaware, 19711</v>
      </c>
      <c r="H6531" t="s">
        <v>62</v>
      </c>
      <c r="I6531" t="s">
        <v>40</v>
      </c>
      <c r="J6531" t="str">
        <f t="shared" ref="J6531:J6594" si="511">H6531&amp;" - "&amp;I6531</f>
        <v>East - Technology</v>
      </c>
      <c r="K6531" t="s">
        <v>41</v>
      </c>
      <c r="L6531">
        <v>158.99</v>
      </c>
      <c r="M6531" s="3">
        <f t="shared" ref="M6531:M6594" si="512">ROUND(L6531,0)</f>
        <v>159</v>
      </c>
      <c r="N6531" s="3">
        <f t="shared" ref="N6531:N6594" si="513">L6531-(L6531*Q6531)</f>
        <v>158.99</v>
      </c>
      <c r="O6531">
        <v>1</v>
      </c>
      <c r="P6531" s="3">
        <f t="shared" ref="P6531:P6594" si="514">M6531/O6531</f>
        <v>159</v>
      </c>
      <c r="Q6531">
        <v>0</v>
      </c>
      <c r="R6531">
        <v>41.337400000000002</v>
      </c>
      <c r="S6531" s="3">
        <f>R6531/L6531*100</f>
        <v>26</v>
      </c>
      <c r="T6531" s="3">
        <f>( (L6531-(L6531*Q6531))*O6531)</f>
        <v>158.99</v>
      </c>
    </row>
    <row r="6532" spans="1:20" x14ac:dyDescent="0.25">
      <c r="A6532" t="s">
        <v>33</v>
      </c>
      <c r="B6532" t="s">
        <v>27</v>
      </c>
      <c r="C6532" t="s">
        <v>20</v>
      </c>
      <c r="D6532" t="s">
        <v>119</v>
      </c>
      <c r="E6532" t="s">
        <v>77</v>
      </c>
      <c r="F6532" s="9">
        <v>19711</v>
      </c>
      <c r="G6532" s="3" t="str">
        <f t="shared" si="510"/>
        <v>United States ,Newark ,Delaware, 19711</v>
      </c>
      <c r="H6532" t="s">
        <v>62</v>
      </c>
      <c r="I6532" t="s">
        <v>24</v>
      </c>
      <c r="J6532" t="str">
        <f t="shared" si="511"/>
        <v>East - Furniture</v>
      </c>
      <c r="K6532" t="s">
        <v>26</v>
      </c>
      <c r="L6532">
        <v>291.10000000000002</v>
      </c>
      <c r="M6532" s="3">
        <f t="shared" si="512"/>
        <v>291</v>
      </c>
      <c r="N6532" s="3">
        <f t="shared" si="513"/>
        <v>291.10000000000002</v>
      </c>
      <c r="O6532">
        <v>5</v>
      </c>
      <c r="P6532" s="3">
        <f t="shared" si="514"/>
        <v>58.2</v>
      </c>
      <c r="Q6532">
        <v>0</v>
      </c>
      <c r="R6532">
        <v>75.686000000000007</v>
      </c>
      <c r="S6532" s="3">
        <f>R6532/L6532*100</f>
        <v>26</v>
      </c>
      <c r="T6532" s="3">
        <f>( (L6532-(L6532*Q6532))*O6532)</f>
        <v>1455.5</v>
      </c>
    </row>
    <row r="6533" spans="1:20" x14ac:dyDescent="0.25">
      <c r="A6533" t="s">
        <v>67</v>
      </c>
      <c r="B6533" t="s">
        <v>19</v>
      </c>
      <c r="C6533" t="s">
        <v>20</v>
      </c>
      <c r="D6533" t="s">
        <v>47</v>
      </c>
      <c r="E6533" t="s">
        <v>48</v>
      </c>
      <c r="F6533" s="9">
        <v>98103</v>
      </c>
      <c r="G6533" s="3" t="str">
        <f t="shared" si="510"/>
        <v>United States ,Seattle ,Washington, 98103</v>
      </c>
      <c r="H6533" t="s">
        <v>30</v>
      </c>
      <c r="I6533" t="s">
        <v>31</v>
      </c>
      <c r="J6533" t="str">
        <f t="shared" si="511"/>
        <v>West - Office Supplies</v>
      </c>
      <c r="K6533" t="s">
        <v>46</v>
      </c>
      <c r="L6533">
        <v>73.680000000000007</v>
      </c>
      <c r="M6533" s="3">
        <f t="shared" si="512"/>
        <v>74</v>
      </c>
      <c r="N6533" s="3">
        <f t="shared" si="513"/>
        <v>73.680000000000007</v>
      </c>
      <c r="O6533">
        <v>6</v>
      </c>
      <c r="P6533" s="3">
        <f t="shared" si="514"/>
        <v>12.333333333333334</v>
      </c>
      <c r="Q6533">
        <v>0</v>
      </c>
      <c r="R6533">
        <v>34.629600000000003</v>
      </c>
      <c r="S6533" s="3">
        <f>R6533/L6533*100</f>
        <v>47</v>
      </c>
      <c r="T6533" s="3">
        <f>( (L6533-(L6533*Q6533))*O6533)</f>
        <v>442.08000000000004</v>
      </c>
    </row>
    <row r="6534" spans="1:20" x14ac:dyDescent="0.25">
      <c r="A6534" t="s">
        <v>67</v>
      </c>
      <c r="B6534" t="s">
        <v>19</v>
      </c>
      <c r="C6534" t="s">
        <v>20</v>
      </c>
      <c r="D6534" t="s">
        <v>47</v>
      </c>
      <c r="E6534" t="s">
        <v>48</v>
      </c>
      <c r="F6534" s="9">
        <v>98103</v>
      </c>
      <c r="G6534" s="3" t="str">
        <f t="shared" si="510"/>
        <v>United States ,Seattle ,Washington, 98103</v>
      </c>
      <c r="H6534" t="s">
        <v>30</v>
      </c>
      <c r="I6534" t="s">
        <v>24</v>
      </c>
      <c r="J6534" t="str">
        <f t="shared" si="511"/>
        <v>West - Furniture</v>
      </c>
      <c r="K6534" t="s">
        <v>38</v>
      </c>
      <c r="L6534">
        <v>139.91999999999999</v>
      </c>
      <c r="M6534" s="3">
        <f t="shared" si="512"/>
        <v>140</v>
      </c>
      <c r="N6534" s="3">
        <f t="shared" si="513"/>
        <v>139.91999999999999</v>
      </c>
      <c r="O6534">
        <v>2</v>
      </c>
      <c r="P6534" s="3">
        <f t="shared" si="514"/>
        <v>70</v>
      </c>
      <c r="Q6534">
        <v>0</v>
      </c>
      <c r="R6534">
        <v>23.7864</v>
      </c>
      <c r="S6534" s="3">
        <f>R6534/L6534*100</f>
        <v>17</v>
      </c>
      <c r="T6534" s="3">
        <f>( (L6534-(L6534*Q6534))*O6534)</f>
        <v>279.83999999999997</v>
      </c>
    </row>
    <row r="6535" spans="1:20" x14ac:dyDescent="0.25">
      <c r="A6535" t="s">
        <v>67</v>
      </c>
      <c r="B6535" t="s">
        <v>19</v>
      </c>
      <c r="C6535" t="s">
        <v>20</v>
      </c>
      <c r="D6535" t="s">
        <v>47</v>
      </c>
      <c r="E6535" t="s">
        <v>48</v>
      </c>
      <c r="F6535" s="9">
        <v>98103</v>
      </c>
      <c r="G6535" s="3" t="str">
        <f t="shared" si="510"/>
        <v>United States ,Seattle ,Washington, 98103</v>
      </c>
      <c r="H6535" t="s">
        <v>30</v>
      </c>
      <c r="I6535" t="s">
        <v>40</v>
      </c>
      <c r="J6535" t="str">
        <f t="shared" si="511"/>
        <v>West - Technology</v>
      </c>
      <c r="K6535" t="s">
        <v>41</v>
      </c>
      <c r="L6535">
        <v>107.88</v>
      </c>
      <c r="M6535" s="3">
        <f t="shared" si="512"/>
        <v>108</v>
      </c>
      <c r="N6535" s="3">
        <f t="shared" si="513"/>
        <v>86.304000000000002</v>
      </c>
      <c r="O6535">
        <v>3</v>
      </c>
      <c r="P6535" s="3">
        <f t="shared" si="514"/>
        <v>36</v>
      </c>
      <c r="Q6535">
        <v>0.2</v>
      </c>
      <c r="R6535">
        <v>10.788</v>
      </c>
      <c r="S6535" s="3">
        <f>R6535/L6535*100</f>
        <v>10</v>
      </c>
      <c r="T6535" s="3">
        <f>( (L6535-(L6535*Q6535))*O6535)</f>
        <v>258.91200000000003</v>
      </c>
    </row>
    <row r="6536" spans="1:20" x14ac:dyDescent="0.25">
      <c r="A6536" t="s">
        <v>67</v>
      </c>
      <c r="B6536" t="s">
        <v>19</v>
      </c>
      <c r="C6536" t="s">
        <v>20</v>
      </c>
      <c r="D6536" t="s">
        <v>47</v>
      </c>
      <c r="E6536" t="s">
        <v>48</v>
      </c>
      <c r="F6536" s="9">
        <v>98103</v>
      </c>
      <c r="G6536" s="3" t="str">
        <f t="shared" si="510"/>
        <v>United States ,Seattle ,Washington, 98103</v>
      </c>
      <c r="H6536" t="s">
        <v>30</v>
      </c>
      <c r="I6536" t="s">
        <v>31</v>
      </c>
      <c r="J6536" t="str">
        <f t="shared" si="511"/>
        <v>West - Office Supplies</v>
      </c>
      <c r="K6536" t="s">
        <v>37</v>
      </c>
      <c r="L6536">
        <v>33.29</v>
      </c>
      <c r="M6536" s="3">
        <f t="shared" si="512"/>
        <v>33</v>
      </c>
      <c r="N6536" s="3">
        <f t="shared" si="513"/>
        <v>33.29</v>
      </c>
      <c r="O6536">
        <v>1</v>
      </c>
      <c r="P6536" s="3">
        <f t="shared" si="514"/>
        <v>33</v>
      </c>
      <c r="Q6536">
        <v>0</v>
      </c>
      <c r="R6536">
        <v>7.9896000000000003</v>
      </c>
      <c r="S6536" s="3">
        <f>R6536/L6536*100</f>
        <v>24.000000000000004</v>
      </c>
      <c r="T6536" s="3">
        <f>( (L6536-(L6536*Q6536))*O6536)</f>
        <v>33.29</v>
      </c>
    </row>
    <row r="6537" spans="1:20" x14ac:dyDescent="0.25">
      <c r="A6537" t="s">
        <v>33</v>
      </c>
      <c r="B6537" t="s">
        <v>19</v>
      </c>
      <c r="C6537" t="s">
        <v>20</v>
      </c>
      <c r="D6537" t="s">
        <v>226</v>
      </c>
      <c r="E6537" t="s">
        <v>109</v>
      </c>
      <c r="F6537" s="9">
        <v>44105</v>
      </c>
      <c r="G6537" s="3" t="str">
        <f t="shared" si="510"/>
        <v>United States ,Cleveland ,Ohio, 44105</v>
      </c>
      <c r="H6537" t="s">
        <v>62</v>
      </c>
      <c r="I6537" t="s">
        <v>31</v>
      </c>
      <c r="J6537" t="str">
        <f t="shared" si="511"/>
        <v>East - Office Supplies</v>
      </c>
      <c r="K6537" t="s">
        <v>42</v>
      </c>
      <c r="L6537">
        <v>58.17</v>
      </c>
      <c r="M6537" s="3">
        <f t="shared" si="512"/>
        <v>58</v>
      </c>
      <c r="N6537" s="3">
        <f t="shared" si="513"/>
        <v>17.451000000000001</v>
      </c>
      <c r="O6537">
        <v>5</v>
      </c>
      <c r="P6537" s="3">
        <f t="shared" si="514"/>
        <v>11.6</v>
      </c>
      <c r="Q6537">
        <v>0.7</v>
      </c>
      <c r="R6537">
        <v>-46.536000000000001</v>
      </c>
      <c r="S6537" s="3">
        <f>R6537/L6537*100</f>
        <v>-80</v>
      </c>
      <c r="T6537" s="3">
        <f>( (L6537-(L6537*Q6537))*O6537)</f>
        <v>87.254999999999995</v>
      </c>
    </row>
    <row r="6538" spans="1:20" x14ac:dyDescent="0.25">
      <c r="A6538" t="s">
        <v>33</v>
      </c>
      <c r="B6538" t="s">
        <v>19</v>
      </c>
      <c r="C6538" t="s">
        <v>20</v>
      </c>
      <c r="D6538" t="s">
        <v>226</v>
      </c>
      <c r="E6538" t="s">
        <v>109</v>
      </c>
      <c r="F6538" s="9">
        <v>44105</v>
      </c>
      <c r="G6538" s="3" t="str">
        <f t="shared" si="510"/>
        <v>United States ,Cleveland ,Ohio, 44105</v>
      </c>
      <c r="H6538" t="s">
        <v>62</v>
      </c>
      <c r="I6538" t="s">
        <v>31</v>
      </c>
      <c r="J6538" t="str">
        <f t="shared" si="511"/>
        <v>East - Office Supplies</v>
      </c>
      <c r="K6538" t="s">
        <v>32</v>
      </c>
      <c r="L6538">
        <v>5.04</v>
      </c>
      <c r="M6538" s="3">
        <f t="shared" si="512"/>
        <v>5</v>
      </c>
      <c r="N6538" s="3">
        <f t="shared" si="513"/>
        <v>4.032</v>
      </c>
      <c r="O6538">
        <v>2</v>
      </c>
      <c r="P6538" s="3">
        <f t="shared" si="514"/>
        <v>2.5</v>
      </c>
      <c r="Q6538">
        <v>0.2</v>
      </c>
      <c r="R6538">
        <v>1.764</v>
      </c>
      <c r="S6538" s="3">
        <f>R6538/L6538*100</f>
        <v>35</v>
      </c>
      <c r="T6538" s="3">
        <f>( (L6538-(L6538*Q6538))*O6538)</f>
        <v>8.0640000000000001</v>
      </c>
    </row>
    <row r="6539" spans="1:20" x14ac:dyDescent="0.25">
      <c r="A6539" t="s">
        <v>33</v>
      </c>
      <c r="B6539" t="s">
        <v>19</v>
      </c>
      <c r="C6539" t="s">
        <v>20</v>
      </c>
      <c r="D6539" t="s">
        <v>226</v>
      </c>
      <c r="E6539" t="s">
        <v>109</v>
      </c>
      <c r="F6539" s="9">
        <v>44105</v>
      </c>
      <c r="G6539" s="3" t="str">
        <f t="shared" si="510"/>
        <v>United States ,Cleveland ,Ohio, 44105</v>
      </c>
      <c r="H6539" t="s">
        <v>62</v>
      </c>
      <c r="I6539" t="s">
        <v>31</v>
      </c>
      <c r="J6539" t="str">
        <f t="shared" si="511"/>
        <v>East - Office Supplies</v>
      </c>
      <c r="K6539" t="s">
        <v>46</v>
      </c>
      <c r="L6539">
        <v>24.783999999999999</v>
      </c>
      <c r="M6539" s="3">
        <f t="shared" si="512"/>
        <v>25</v>
      </c>
      <c r="N6539" s="3">
        <f t="shared" si="513"/>
        <v>19.827199999999998</v>
      </c>
      <c r="O6539">
        <v>1</v>
      </c>
      <c r="P6539" s="3">
        <f t="shared" si="514"/>
        <v>25</v>
      </c>
      <c r="Q6539">
        <v>0.2</v>
      </c>
      <c r="R6539">
        <v>7.7450000000000001</v>
      </c>
      <c r="S6539" s="3">
        <f>R6539/L6539*100</f>
        <v>31.25</v>
      </c>
      <c r="T6539" s="3">
        <f>( (L6539-(L6539*Q6539))*O6539)</f>
        <v>19.827199999999998</v>
      </c>
    </row>
    <row r="6540" spans="1:20" x14ac:dyDescent="0.25">
      <c r="A6540" t="s">
        <v>33</v>
      </c>
      <c r="B6540" t="s">
        <v>49</v>
      </c>
      <c r="C6540" t="s">
        <v>20</v>
      </c>
      <c r="D6540" t="s">
        <v>402</v>
      </c>
      <c r="E6540" t="s">
        <v>70</v>
      </c>
      <c r="F6540" s="9">
        <v>60126</v>
      </c>
      <c r="G6540" s="3" t="str">
        <f t="shared" si="510"/>
        <v>United States ,Elmhurst ,Illinois, 60126</v>
      </c>
      <c r="H6540" t="s">
        <v>52</v>
      </c>
      <c r="I6540" t="s">
        <v>24</v>
      </c>
      <c r="J6540" t="str">
        <f t="shared" si="511"/>
        <v>Central - Furniture</v>
      </c>
      <c r="K6540" t="s">
        <v>26</v>
      </c>
      <c r="L6540">
        <v>634.11599999999999</v>
      </c>
      <c r="M6540" s="3">
        <f t="shared" si="512"/>
        <v>634</v>
      </c>
      <c r="N6540" s="3">
        <f t="shared" si="513"/>
        <v>443.88120000000004</v>
      </c>
      <c r="O6540">
        <v>6</v>
      </c>
      <c r="P6540" s="3">
        <f t="shared" si="514"/>
        <v>105.66666666666667</v>
      </c>
      <c r="Q6540">
        <v>0.3</v>
      </c>
      <c r="R6540">
        <v>-172.1172</v>
      </c>
      <c r="S6540" s="3">
        <f>R6540/L6540*100</f>
        <v>-27.142857142857142</v>
      </c>
      <c r="T6540" s="3">
        <f>( (L6540-(L6540*Q6540))*O6540)</f>
        <v>2663.2872000000002</v>
      </c>
    </row>
    <row r="6541" spans="1:20" x14ac:dyDescent="0.25">
      <c r="A6541" t="s">
        <v>33</v>
      </c>
      <c r="B6541" t="s">
        <v>49</v>
      </c>
      <c r="C6541" t="s">
        <v>20</v>
      </c>
      <c r="D6541" t="s">
        <v>402</v>
      </c>
      <c r="E6541" t="s">
        <v>70</v>
      </c>
      <c r="F6541" s="9">
        <v>60126</v>
      </c>
      <c r="G6541" s="3" t="str">
        <f t="shared" si="510"/>
        <v>United States ,Elmhurst ,Illinois, 60126</v>
      </c>
      <c r="H6541" t="s">
        <v>52</v>
      </c>
      <c r="I6541" t="s">
        <v>31</v>
      </c>
      <c r="J6541" t="str">
        <f t="shared" si="511"/>
        <v>Central - Office Supplies</v>
      </c>
      <c r="K6541" t="s">
        <v>46</v>
      </c>
      <c r="L6541">
        <v>17.472000000000001</v>
      </c>
      <c r="M6541" s="3">
        <f t="shared" si="512"/>
        <v>17</v>
      </c>
      <c r="N6541" s="3">
        <f t="shared" si="513"/>
        <v>13.977600000000001</v>
      </c>
      <c r="O6541">
        <v>3</v>
      </c>
      <c r="P6541" s="3">
        <f t="shared" si="514"/>
        <v>5.666666666666667</v>
      </c>
      <c r="Q6541">
        <v>0.2</v>
      </c>
      <c r="R6541">
        <v>5.6783999999999999</v>
      </c>
      <c r="S6541" s="3">
        <f>R6541/L6541*100</f>
        <v>32.499999999999993</v>
      </c>
      <c r="T6541" s="3">
        <f>( (L6541-(L6541*Q6541))*O6541)</f>
        <v>41.9328</v>
      </c>
    </row>
    <row r="6542" spans="1:20" x14ac:dyDescent="0.25">
      <c r="A6542" t="s">
        <v>67</v>
      </c>
      <c r="B6542" t="s">
        <v>49</v>
      </c>
      <c r="C6542" t="s">
        <v>20</v>
      </c>
      <c r="D6542" t="s">
        <v>148</v>
      </c>
      <c r="E6542" t="s">
        <v>73</v>
      </c>
      <c r="F6542" s="9">
        <v>55044</v>
      </c>
      <c r="G6542" s="3" t="str">
        <f t="shared" si="510"/>
        <v>United States ,Lakeville ,Minnesota, 55044</v>
      </c>
      <c r="H6542" t="s">
        <v>52</v>
      </c>
      <c r="I6542" t="s">
        <v>24</v>
      </c>
      <c r="J6542" t="str">
        <f t="shared" si="511"/>
        <v>Central - Furniture</v>
      </c>
      <c r="K6542" t="s">
        <v>26</v>
      </c>
      <c r="L6542">
        <v>155.88</v>
      </c>
      <c r="M6542" s="3">
        <f t="shared" si="512"/>
        <v>156</v>
      </c>
      <c r="N6542" s="3">
        <f t="shared" si="513"/>
        <v>155.88</v>
      </c>
      <c r="O6542">
        <v>6</v>
      </c>
      <c r="P6542" s="3">
        <f t="shared" si="514"/>
        <v>26</v>
      </c>
      <c r="Q6542">
        <v>0</v>
      </c>
      <c r="R6542">
        <v>38.97</v>
      </c>
      <c r="S6542" s="3">
        <f>R6542/L6542*100</f>
        <v>25</v>
      </c>
      <c r="T6542" s="3">
        <f>( (L6542-(L6542*Q6542))*O6542)</f>
        <v>935.28</v>
      </c>
    </row>
    <row r="6543" spans="1:20" x14ac:dyDescent="0.25">
      <c r="A6543" t="s">
        <v>18</v>
      </c>
      <c r="B6543" t="s">
        <v>19</v>
      </c>
      <c r="C6543" t="s">
        <v>20</v>
      </c>
      <c r="D6543" t="s">
        <v>80</v>
      </c>
      <c r="E6543" t="s">
        <v>81</v>
      </c>
      <c r="F6543" s="9">
        <v>10035</v>
      </c>
      <c r="G6543" s="3" t="str">
        <f t="shared" si="510"/>
        <v>United States ,New York City ,New York, 10035</v>
      </c>
      <c r="H6543" t="s">
        <v>62</v>
      </c>
      <c r="I6543" t="s">
        <v>24</v>
      </c>
      <c r="J6543" t="str">
        <f t="shared" si="511"/>
        <v>East - Furniture</v>
      </c>
      <c r="K6543" t="s">
        <v>26</v>
      </c>
      <c r="L6543">
        <v>327.56400000000002</v>
      </c>
      <c r="M6543" s="3">
        <f t="shared" si="512"/>
        <v>328</v>
      </c>
      <c r="N6543" s="3">
        <f t="shared" si="513"/>
        <v>294.80760000000004</v>
      </c>
      <c r="O6543">
        <v>4</v>
      </c>
      <c r="P6543" s="3">
        <f t="shared" si="514"/>
        <v>82</v>
      </c>
      <c r="Q6543">
        <v>0.1</v>
      </c>
      <c r="R6543">
        <v>21.837599999999998</v>
      </c>
      <c r="S6543" s="3">
        <f>R6543/L6543*100</f>
        <v>6.6666666666666652</v>
      </c>
      <c r="T6543" s="3">
        <f>( (L6543-(L6543*Q6543))*O6543)</f>
        <v>1179.2304000000001</v>
      </c>
    </row>
    <row r="6544" spans="1:20" x14ac:dyDescent="0.25">
      <c r="A6544" t="s">
        <v>18</v>
      </c>
      <c r="B6544" t="s">
        <v>49</v>
      </c>
      <c r="C6544" t="s">
        <v>20</v>
      </c>
      <c r="D6544" t="s">
        <v>28</v>
      </c>
      <c r="E6544" t="s">
        <v>29</v>
      </c>
      <c r="F6544" s="9">
        <v>90036</v>
      </c>
      <c r="G6544" s="3" t="str">
        <f t="shared" si="510"/>
        <v>United States ,Los Angeles ,California, 90036</v>
      </c>
      <c r="H6544" t="s">
        <v>30</v>
      </c>
      <c r="I6544" t="s">
        <v>31</v>
      </c>
      <c r="J6544" t="str">
        <f t="shared" si="511"/>
        <v>West - Office Supplies</v>
      </c>
      <c r="K6544" t="s">
        <v>46</v>
      </c>
      <c r="L6544">
        <v>13.36</v>
      </c>
      <c r="M6544" s="3">
        <f t="shared" si="512"/>
        <v>13</v>
      </c>
      <c r="N6544" s="3">
        <f t="shared" si="513"/>
        <v>13.36</v>
      </c>
      <c r="O6544">
        <v>2</v>
      </c>
      <c r="P6544" s="3">
        <f t="shared" si="514"/>
        <v>6.5</v>
      </c>
      <c r="Q6544">
        <v>0</v>
      </c>
      <c r="R6544">
        <v>6.4127999999999998</v>
      </c>
      <c r="S6544" s="3">
        <f>R6544/L6544*100</f>
        <v>48</v>
      </c>
      <c r="T6544" s="3">
        <f>( (L6544-(L6544*Q6544))*O6544)</f>
        <v>26.72</v>
      </c>
    </row>
    <row r="6545" spans="1:20" x14ac:dyDescent="0.25">
      <c r="A6545" t="s">
        <v>18</v>
      </c>
      <c r="B6545" t="s">
        <v>49</v>
      </c>
      <c r="C6545" t="s">
        <v>20</v>
      </c>
      <c r="D6545" t="s">
        <v>28</v>
      </c>
      <c r="E6545" t="s">
        <v>29</v>
      </c>
      <c r="F6545" s="9">
        <v>90036</v>
      </c>
      <c r="G6545" s="3" t="str">
        <f t="shared" si="510"/>
        <v>United States ,Los Angeles ,California, 90036</v>
      </c>
      <c r="H6545" t="s">
        <v>30</v>
      </c>
      <c r="I6545" t="s">
        <v>31</v>
      </c>
      <c r="J6545" t="str">
        <f t="shared" si="511"/>
        <v>West - Office Supplies</v>
      </c>
      <c r="K6545" t="s">
        <v>37</v>
      </c>
      <c r="L6545">
        <v>158.9</v>
      </c>
      <c r="M6545" s="3">
        <f t="shared" si="512"/>
        <v>159</v>
      </c>
      <c r="N6545" s="3">
        <f t="shared" si="513"/>
        <v>158.9</v>
      </c>
      <c r="O6545">
        <v>5</v>
      </c>
      <c r="P6545" s="3">
        <f t="shared" si="514"/>
        <v>31.8</v>
      </c>
      <c r="Q6545">
        <v>0</v>
      </c>
      <c r="R6545">
        <v>7.9450000000000003</v>
      </c>
      <c r="S6545" s="3">
        <f>R6545/L6545*100</f>
        <v>5</v>
      </c>
      <c r="T6545" s="3">
        <f>( (L6545-(L6545*Q6545))*O6545)</f>
        <v>794.5</v>
      </c>
    </row>
    <row r="6546" spans="1:20" x14ac:dyDescent="0.25">
      <c r="A6546" t="s">
        <v>18</v>
      </c>
      <c r="B6546" t="s">
        <v>49</v>
      </c>
      <c r="C6546" t="s">
        <v>20</v>
      </c>
      <c r="D6546" t="s">
        <v>84</v>
      </c>
      <c r="E6546" t="s">
        <v>70</v>
      </c>
      <c r="F6546" s="9">
        <v>60653</v>
      </c>
      <c r="G6546" s="3" t="str">
        <f t="shared" si="510"/>
        <v>United States ,Chicago ,Illinois, 60653</v>
      </c>
      <c r="H6546" t="s">
        <v>52</v>
      </c>
      <c r="I6546" t="s">
        <v>40</v>
      </c>
      <c r="J6546" t="str">
        <f t="shared" si="511"/>
        <v>Central - Technology</v>
      </c>
      <c r="K6546" t="s">
        <v>64</v>
      </c>
      <c r="L6546">
        <v>319.96800000000002</v>
      </c>
      <c r="M6546" s="3">
        <f t="shared" si="512"/>
        <v>320</v>
      </c>
      <c r="N6546" s="3">
        <f t="shared" si="513"/>
        <v>255.9744</v>
      </c>
      <c r="O6546">
        <v>4</v>
      </c>
      <c r="P6546" s="3">
        <f t="shared" si="514"/>
        <v>80</v>
      </c>
      <c r="Q6546">
        <v>0.2</v>
      </c>
      <c r="R6546">
        <v>71.992800000000003</v>
      </c>
      <c r="S6546" s="3">
        <f>R6546/L6546*100</f>
        <v>22.5</v>
      </c>
      <c r="T6546" s="3">
        <f>( (L6546-(L6546*Q6546))*O6546)</f>
        <v>1023.8976</v>
      </c>
    </row>
    <row r="6547" spans="1:20" x14ac:dyDescent="0.25">
      <c r="A6547" t="s">
        <v>18</v>
      </c>
      <c r="B6547" t="s">
        <v>49</v>
      </c>
      <c r="C6547" t="s">
        <v>20</v>
      </c>
      <c r="D6547" t="s">
        <v>84</v>
      </c>
      <c r="E6547" t="s">
        <v>70</v>
      </c>
      <c r="F6547" s="9">
        <v>60653</v>
      </c>
      <c r="G6547" s="3" t="str">
        <f t="shared" si="510"/>
        <v>United States ,Chicago ,Illinois, 60653</v>
      </c>
      <c r="H6547" t="s">
        <v>52</v>
      </c>
      <c r="I6547" t="s">
        <v>31</v>
      </c>
      <c r="J6547" t="str">
        <f t="shared" si="511"/>
        <v>Central - Office Supplies</v>
      </c>
      <c r="K6547" t="s">
        <v>37</v>
      </c>
      <c r="L6547">
        <v>505.32</v>
      </c>
      <c r="M6547" s="3">
        <f t="shared" si="512"/>
        <v>505</v>
      </c>
      <c r="N6547" s="3">
        <f t="shared" si="513"/>
        <v>404.25599999999997</v>
      </c>
      <c r="O6547">
        <v>3</v>
      </c>
      <c r="P6547" s="3">
        <f t="shared" si="514"/>
        <v>168.33333333333334</v>
      </c>
      <c r="Q6547">
        <v>0.2</v>
      </c>
      <c r="R6547">
        <v>31.5825</v>
      </c>
      <c r="S6547" s="3">
        <f>R6547/L6547*100</f>
        <v>6.25</v>
      </c>
      <c r="T6547" s="3">
        <f>( (L6547-(L6547*Q6547))*O6547)</f>
        <v>1212.768</v>
      </c>
    </row>
    <row r="6548" spans="1:20" x14ac:dyDescent="0.25">
      <c r="A6548" t="s">
        <v>18</v>
      </c>
      <c r="B6548" t="s">
        <v>49</v>
      </c>
      <c r="C6548" t="s">
        <v>20</v>
      </c>
      <c r="D6548" t="s">
        <v>84</v>
      </c>
      <c r="E6548" t="s">
        <v>70</v>
      </c>
      <c r="F6548" s="9">
        <v>60653</v>
      </c>
      <c r="G6548" s="3" t="str">
        <f t="shared" si="510"/>
        <v>United States ,Chicago ,Illinois, 60653</v>
      </c>
      <c r="H6548" t="s">
        <v>52</v>
      </c>
      <c r="I6548" t="s">
        <v>31</v>
      </c>
      <c r="J6548" t="str">
        <f t="shared" si="511"/>
        <v>Central - Office Supplies</v>
      </c>
      <c r="K6548" t="s">
        <v>46</v>
      </c>
      <c r="L6548">
        <v>3.8079999999999998</v>
      </c>
      <c r="M6548" s="3">
        <f t="shared" si="512"/>
        <v>4</v>
      </c>
      <c r="N6548" s="3">
        <f t="shared" si="513"/>
        <v>3.0463999999999998</v>
      </c>
      <c r="O6548">
        <v>1</v>
      </c>
      <c r="P6548" s="3">
        <f t="shared" si="514"/>
        <v>4</v>
      </c>
      <c r="Q6548">
        <v>0.2</v>
      </c>
      <c r="R6548">
        <v>1.2376</v>
      </c>
      <c r="S6548" s="3">
        <f>R6548/L6548*100</f>
        <v>32.5</v>
      </c>
      <c r="T6548" s="3">
        <f>( (L6548-(L6548*Q6548))*O6548)</f>
        <v>3.0463999999999998</v>
      </c>
    </row>
    <row r="6549" spans="1:20" x14ac:dyDescent="0.25">
      <c r="A6549" t="s">
        <v>18</v>
      </c>
      <c r="B6549" t="s">
        <v>49</v>
      </c>
      <c r="C6549" t="s">
        <v>20</v>
      </c>
      <c r="D6549" t="s">
        <v>84</v>
      </c>
      <c r="E6549" t="s">
        <v>70</v>
      </c>
      <c r="F6549" s="9">
        <v>60653</v>
      </c>
      <c r="G6549" s="3" t="str">
        <f t="shared" si="510"/>
        <v>United States ,Chicago ,Illinois, 60653</v>
      </c>
      <c r="H6549" t="s">
        <v>52</v>
      </c>
      <c r="I6549" t="s">
        <v>31</v>
      </c>
      <c r="J6549" t="str">
        <f t="shared" si="511"/>
        <v>Central - Office Supplies</v>
      </c>
      <c r="K6549" t="s">
        <v>42</v>
      </c>
      <c r="L6549">
        <v>8.6820000000000004</v>
      </c>
      <c r="M6549" s="3">
        <f t="shared" si="512"/>
        <v>9</v>
      </c>
      <c r="N6549" s="3">
        <f t="shared" si="513"/>
        <v>1.7363999999999997</v>
      </c>
      <c r="O6549">
        <v>1</v>
      </c>
      <c r="P6549" s="3">
        <f t="shared" si="514"/>
        <v>9</v>
      </c>
      <c r="Q6549">
        <v>0.8</v>
      </c>
      <c r="R6549">
        <v>-14.759399999999999</v>
      </c>
      <c r="S6549" s="3">
        <f>R6549/L6549*100</f>
        <v>-170</v>
      </c>
      <c r="T6549" s="3">
        <f>( (L6549-(L6549*Q6549))*O6549)</f>
        <v>1.7363999999999997</v>
      </c>
    </row>
    <row r="6550" spans="1:20" x14ac:dyDescent="0.25">
      <c r="A6550" t="s">
        <v>18</v>
      </c>
      <c r="B6550" t="s">
        <v>49</v>
      </c>
      <c r="C6550" t="s">
        <v>20</v>
      </c>
      <c r="D6550" t="s">
        <v>84</v>
      </c>
      <c r="E6550" t="s">
        <v>70</v>
      </c>
      <c r="F6550" s="9">
        <v>60653</v>
      </c>
      <c r="G6550" s="3" t="str">
        <f t="shared" si="510"/>
        <v>United States ,Chicago ,Illinois, 60653</v>
      </c>
      <c r="H6550" t="s">
        <v>52</v>
      </c>
      <c r="I6550" t="s">
        <v>31</v>
      </c>
      <c r="J6550" t="str">
        <f t="shared" si="511"/>
        <v>Central - Office Supplies</v>
      </c>
      <c r="K6550" t="s">
        <v>32</v>
      </c>
      <c r="L6550">
        <v>24.423999999999999</v>
      </c>
      <c r="M6550" s="3">
        <f t="shared" si="512"/>
        <v>24</v>
      </c>
      <c r="N6550" s="3">
        <f t="shared" si="513"/>
        <v>19.539200000000001</v>
      </c>
      <c r="O6550">
        <v>1</v>
      </c>
      <c r="P6550" s="3">
        <f t="shared" si="514"/>
        <v>24</v>
      </c>
      <c r="Q6550">
        <v>0.2</v>
      </c>
      <c r="R6550">
        <v>7.9378000000000002</v>
      </c>
      <c r="S6550" s="3">
        <f>R6550/L6550*100</f>
        <v>32.5</v>
      </c>
      <c r="T6550" s="3">
        <f>( (L6550-(L6550*Q6550))*O6550)</f>
        <v>19.539200000000001</v>
      </c>
    </row>
    <row r="6551" spans="1:20" x14ac:dyDescent="0.25">
      <c r="A6551" t="s">
        <v>33</v>
      </c>
      <c r="B6551" t="s">
        <v>27</v>
      </c>
      <c r="C6551" t="s">
        <v>20</v>
      </c>
      <c r="D6551" t="s">
        <v>288</v>
      </c>
      <c r="E6551" t="s">
        <v>81</v>
      </c>
      <c r="F6551" s="9">
        <v>14215</v>
      </c>
      <c r="G6551" s="3" t="str">
        <f t="shared" si="510"/>
        <v>United States ,Buffalo ,New York, 14215</v>
      </c>
      <c r="H6551" t="s">
        <v>62</v>
      </c>
      <c r="I6551" t="s">
        <v>24</v>
      </c>
      <c r="J6551" t="str">
        <f t="shared" si="511"/>
        <v>East - Furniture</v>
      </c>
      <c r="K6551" t="s">
        <v>26</v>
      </c>
      <c r="L6551">
        <v>1522.6379999999999</v>
      </c>
      <c r="M6551" s="3">
        <f t="shared" si="512"/>
        <v>1523</v>
      </c>
      <c r="N6551" s="3">
        <f t="shared" si="513"/>
        <v>1370.3742</v>
      </c>
      <c r="O6551">
        <v>9</v>
      </c>
      <c r="P6551" s="3">
        <f t="shared" si="514"/>
        <v>169.22222222222223</v>
      </c>
      <c r="Q6551">
        <v>0.1</v>
      </c>
      <c r="R6551">
        <v>169.18199999999999</v>
      </c>
      <c r="S6551" s="3">
        <f>R6551/L6551*100</f>
        <v>11.111111111111111</v>
      </c>
      <c r="T6551" s="3">
        <f>( (L6551-(L6551*Q6551))*O6551)</f>
        <v>12333.3678</v>
      </c>
    </row>
    <row r="6552" spans="1:20" x14ac:dyDescent="0.25">
      <c r="A6552" t="s">
        <v>33</v>
      </c>
      <c r="B6552" t="s">
        <v>27</v>
      </c>
      <c r="C6552" t="s">
        <v>20</v>
      </c>
      <c r="D6552" t="s">
        <v>114</v>
      </c>
      <c r="E6552" t="s">
        <v>29</v>
      </c>
      <c r="F6552" s="9">
        <v>95661</v>
      </c>
      <c r="G6552" s="3" t="str">
        <f t="shared" si="510"/>
        <v>United States ,Roseville ,California, 95661</v>
      </c>
      <c r="H6552" t="s">
        <v>30</v>
      </c>
      <c r="I6552" t="s">
        <v>31</v>
      </c>
      <c r="J6552" t="str">
        <f t="shared" si="511"/>
        <v>West - Office Supplies</v>
      </c>
      <c r="K6552" t="s">
        <v>65</v>
      </c>
      <c r="L6552">
        <v>419.9</v>
      </c>
      <c r="M6552" s="3">
        <f t="shared" si="512"/>
        <v>420</v>
      </c>
      <c r="N6552" s="3">
        <f t="shared" si="513"/>
        <v>419.9</v>
      </c>
      <c r="O6552">
        <v>5</v>
      </c>
      <c r="P6552" s="3">
        <f t="shared" si="514"/>
        <v>84</v>
      </c>
      <c r="Q6552">
        <v>0</v>
      </c>
      <c r="R6552">
        <v>197.35300000000001</v>
      </c>
      <c r="S6552" s="3">
        <f>R6552/L6552*100</f>
        <v>47</v>
      </c>
      <c r="T6552" s="3">
        <f>( (L6552-(L6552*Q6552))*O6552)</f>
        <v>2099.5</v>
      </c>
    </row>
    <row r="6553" spans="1:20" x14ac:dyDescent="0.25">
      <c r="A6553" t="s">
        <v>33</v>
      </c>
      <c r="B6553" t="s">
        <v>27</v>
      </c>
      <c r="C6553" t="s">
        <v>20</v>
      </c>
      <c r="D6553" t="s">
        <v>114</v>
      </c>
      <c r="E6553" t="s">
        <v>29</v>
      </c>
      <c r="F6553" s="9">
        <v>95661</v>
      </c>
      <c r="G6553" s="3" t="str">
        <f t="shared" si="510"/>
        <v>United States ,Roseville ,California, 95661</v>
      </c>
      <c r="H6553" t="s">
        <v>30</v>
      </c>
      <c r="I6553" t="s">
        <v>31</v>
      </c>
      <c r="J6553" t="str">
        <f t="shared" si="511"/>
        <v>West - Office Supplies</v>
      </c>
      <c r="K6553" t="s">
        <v>32</v>
      </c>
      <c r="L6553">
        <v>3.15</v>
      </c>
      <c r="M6553" s="3">
        <f t="shared" si="512"/>
        <v>3</v>
      </c>
      <c r="N6553" s="3">
        <f t="shared" si="513"/>
        <v>3.15</v>
      </c>
      <c r="O6553">
        <v>1</v>
      </c>
      <c r="P6553" s="3">
        <f t="shared" si="514"/>
        <v>3</v>
      </c>
      <c r="Q6553">
        <v>0</v>
      </c>
      <c r="R6553">
        <v>1.512</v>
      </c>
      <c r="S6553" s="3">
        <f>R6553/L6553*100</f>
        <v>48.000000000000007</v>
      </c>
      <c r="T6553" s="3">
        <f>( (L6553-(L6553*Q6553))*O6553)</f>
        <v>3.15</v>
      </c>
    </row>
    <row r="6554" spans="1:20" x14ac:dyDescent="0.25">
      <c r="A6554" t="s">
        <v>67</v>
      </c>
      <c r="B6554" t="s">
        <v>27</v>
      </c>
      <c r="C6554" t="s">
        <v>20</v>
      </c>
      <c r="D6554" t="s">
        <v>160</v>
      </c>
      <c r="E6554" t="s">
        <v>51</v>
      </c>
      <c r="F6554" s="9">
        <v>76017</v>
      </c>
      <c r="G6554" s="3" t="str">
        <f t="shared" si="510"/>
        <v>United States ,Arlington ,Texas, 76017</v>
      </c>
      <c r="H6554" t="s">
        <v>52</v>
      </c>
      <c r="I6554" t="s">
        <v>31</v>
      </c>
      <c r="J6554" t="str">
        <f t="shared" si="511"/>
        <v>Central - Office Supplies</v>
      </c>
      <c r="K6554" t="s">
        <v>43</v>
      </c>
      <c r="L6554">
        <v>33.619999999999997</v>
      </c>
      <c r="M6554" s="3">
        <f t="shared" si="512"/>
        <v>34</v>
      </c>
      <c r="N6554" s="3">
        <f t="shared" si="513"/>
        <v>6.7239999999999966</v>
      </c>
      <c r="O6554">
        <v>5</v>
      </c>
      <c r="P6554" s="3">
        <f t="shared" si="514"/>
        <v>6.8</v>
      </c>
      <c r="Q6554">
        <v>0.8</v>
      </c>
      <c r="R6554">
        <v>-90.774000000000001</v>
      </c>
      <c r="S6554" s="3">
        <f>R6554/L6554*100</f>
        <v>-270</v>
      </c>
      <c r="T6554" s="3">
        <f>( (L6554-(L6554*Q6554))*O6554)</f>
        <v>33.619999999999983</v>
      </c>
    </row>
    <row r="6555" spans="1:20" x14ac:dyDescent="0.25">
      <c r="A6555" t="s">
        <v>33</v>
      </c>
      <c r="B6555" t="s">
        <v>19</v>
      </c>
      <c r="C6555" t="s">
        <v>20</v>
      </c>
      <c r="D6555" t="s">
        <v>189</v>
      </c>
      <c r="E6555" t="s">
        <v>171</v>
      </c>
      <c r="F6555" s="9">
        <v>1841</v>
      </c>
      <c r="G6555" s="3" t="str">
        <f t="shared" si="510"/>
        <v>United States ,Lawrence ,Massachusetts, 1841</v>
      </c>
      <c r="H6555" t="s">
        <v>62</v>
      </c>
      <c r="I6555" t="s">
        <v>31</v>
      </c>
      <c r="J6555" t="str">
        <f t="shared" si="511"/>
        <v>East - Office Supplies</v>
      </c>
      <c r="K6555" t="s">
        <v>42</v>
      </c>
      <c r="L6555">
        <v>16.14</v>
      </c>
      <c r="M6555" s="3">
        <f t="shared" si="512"/>
        <v>16</v>
      </c>
      <c r="N6555" s="3">
        <f t="shared" si="513"/>
        <v>16.14</v>
      </c>
      <c r="O6555">
        <v>3</v>
      </c>
      <c r="P6555" s="3">
        <f t="shared" si="514"/>
        <v>5.333333333333333</v>
      </c>
      <c r="Q6555">
        <v>0</v>
      </c>
      <c r="R6555">
        <v>7.9085999999999999</v>
      </c>
      <c r="S6555" s="3">
        <f>R6555/L6555*100</f>
        <v>49</v>
      </c>
      <c r="T6555" s="3">
        <f>( (L6555-(L6555*Q6555))*O6555)</f>
        <v>48.42</v>
      </c>
    </row>
    <row r="6556" spans="1:20" x14ac:dyDescent="0.25">
      <c r="A6556" t="s">
        <v>33</v>
      </c>
      <c r="B6556" t="s">
        <v>19</v>
      </c>
      <c r="C6556" t="s">
        <v>20</v>
      </c>
      <c r="D6556" t="s">
        <v>189</v>
      </c>
      <c r="E6556" t="s">
        <v>171</v>
      </c>
      <c r="F6556" s="9">
        <v>1841</v>
      </c>
      <c r="G6556" s="3" t="str">
        <f t="shared" si="510"/>
        <v>United States ,Lawrence ,Massachusetts, 1841</v>
      </c>
      <c r="H6556" t="s">
        <v>62</v>
      </c>
      <c r="I6556" t="s">
        <v>24</v>
      </c>
      <c r="J6556" t="str">
        <f t="shared" si="511"/>
        <v>East - Furniture</v>
      </c>
      <c r="K6556" t="s">
        <v>36</v>
      </c>
      <c r="L6556">
        <v>194.25</v>
      </c>
      <c r="M6556" s="3">
        <f t="shared" si="512"/>
        <v>194</v>
      </c>
      <c r="N6556" s="3">
        <f t="shared" si="513"/>
        <v>135.97499999999999</v>
      </c>
      <c r="O6556">
        <v>2</v>
      </c>
      <c r="P6556" s="3">
        <f t="shared" si="514"/>
        <v>97</v>
      </c>
      <c r="Q6556">
        <v>0.3</v>
      </c>
      <c r="R6556">
        <v>-38.85</v>
      </c>
      <c r="S6556" s="3">
        <f>R6556/L6556*100</f>
        <v>-20</v>
      </c>
      <c r="T6556" s="3">
        <f>( (L6556-(L6556*Q6556))*O6556)</f>
        <v>271.95</v>
      </c>
    </row>
    <row r="6557" spans="1:20" x14ac:dyDescent="0.25">
      <c r="A6557" t="s">
        <v>33</v>
      </c>
      <c r="B6557" t="s">
        <v>19</v>
      </c>
      <c r="C6557" t="s">
        <v>20</v>
      </c>
      <c r="D6557" t="s">
        <v>189</v>
      </c>
      <c r="E6557" t="s">
        <v>171</v>
      </c>
      <c r="F6557" s="9">
        <v>1841</v>
      </c>
      <c r="G6557" s="3" t="str">
        <f t="shared" si="510"/>
        <v>United States ,Lawrence ,Massachusetts, 1841</v>
      </c>
      <c r="H6557" t="s">
        <v>62</v>
      </c>
      <c r="I6557" t="s">
        <v>31</v>
      </c>
      <c r="J6557" t="str">
        <f t="shared" si="511"/>
        <v>East - Office Supplies</v>
      </c>
      <c r="K6557" t="s">
        <v>39</v>
      </c>
      <c r="L6557">
        <v>8.64</v>
      </c>
      <c r="M6557" s="3">
        <f t="shared" si="512"/>
        <v>9</v>
      </c>
      <c r="N6557" s="3">
        <f t="shared" si="513"/>
        <v>8.64</v>
      </c>
      <c r="O6557">
        <v>3</v>
      </c>
      <c r="P6557" s="3">
        <f t="shared" si="514"/>
        <v>3</v>
      </c>
      <c r="Q6557">
        <v>0</v>
      </c>
      <c r="R6557">
        <v>2.5055999999999998</v>
      </c>
      <c r="S6557" s="3">
        <f>R6557/L6557*100</f>
        <v>28.999999999999996</v>
      </c>
      <c r="T6557" s="3">
        <f>( (L6557-(L6557*Q6557))*O6557)</f>
        <v>25.92</v>
      </c>
    </row>
    <row r="6558" spans="1:20" x14ac:dyDescent="0.25">
      <c r="A6558" t="s">
        <v>33</v>
      </c>
      <c r="B6558" t="s">
        <v>19</v>
      </c>
      <c r="C6558" t="s">
        <v>20</v>
      </c>
      <c r="D6558" t="s">
        <v>189</v>
      </c>
      <c r="E6558" t="s">
        <v>171</v>
      </c>
      <c r="F6558" s="9">
        <v>1841</v>
      </c>
      <c r="G6558" s="3" t="str">
        <f t="shared" si="510"/>
        <v>United States ,Lawrence ,Massachusetts, 1841</v>
      </c>
      <c r="H6558" t="s">
        <v>62</v>
      </c>
      <c r="I6558" t="s">
        <v>24</v>
      </c>
      <c r="J6558" t="str">
        <f t="shared" si="511"/>
        <v>East - Furniture</v>
      </c>
      <c r="K6558" t="s">
        <v>26</v>
      </c>
      <c r="L6558">
        <v>872.32</v>
      </c>
      <c r="M6558" s="3">
        <f t="shared" si="512"/>
        <v>872</v>
      </c>
      <c r="N6558" s="3">
        <f t="shared" si="513"/>
        <v>872.32</v>
      </c>
      <c r="O6558">
        <v>4</v>
      </c>
      <c r="P6558" s="3">
        <f t="shared" si="514"/>
        <v>218</v>
      </c>
      <c r="Q6558">
        <v>0</v>
      </c>
      <c r="R6558">
        <v>244.24959999999999</v>
      </c>
      <c r="S6558" s="3">
        <f>R6558/L6558*100</f>
        <v>27.999999999999996</v>
      </c>
      <c r="T6558" s="3">
        <f>( (L6558-(L6558*Q6558))*O6558)</f>
        <v>3489.28</v>
      </c>
    </row>
    <row r="6559" spans="1:20" x14ac:dyDescent="0.25">
      <c r="A6559" t="s">
        <v>18</v>
      </c>
      <c r="B6559" t="s">
        <v>19</v>
      </c>
      <c r="C6559" t="s">
        <v>20</v>
      </c>
      <c r="D6559" t="s">
        <v>531</v>
      </c>
      <c r="E6559" t="s">
        <v>51</v>
      </c>
      <c r="F6559" s="9">
        <v>76706</v>
      </c>
      <c r="G6559" s="3" t="str">
        <f t="shared" si="510"/>
        <v>United States ,Waco ,Texas, 76706</v>
      </c>
      <c r="H6559" t="s">
        <v>52</v>
      </c>
      <c r="I6559" t="s">
        <v>31</v>
      </c>
      <c r="J6559" t="str">
        <f t="shared" si="511"/>
        <v>Central - Office Supplies</v>
      </c>
      <c r="K6559" t="s">
        <v>42</v>
      </c>
      <c r="L6559">
        <v>243.99199999999999</v>
      </c>
      <c r="M6559" s="3">
        <f t="shared" si="512"/>
        <v>244</v>
      </c>
      <c r="N6559" s="3">
        <f t="shared" si="513"/>
        <v>48.798399999999987</v>
      </c>
      <c r="O6559">
        <v>4</v>
      </c>
      <c r="P6559" s="3">
        <f t="shared" si="514"/>
        <v>61</v>
      </c>
      <c r="Q6559">
        <v>0.8</v>
      </c>
      <c r="R6559">
        <v>-426.98599999999999</v>
      </c>
      <c r="S6559" s="3">
        <f>R6559/L6559*100</f>
        <v>-175</v>
      </c>
      <c r="T6559" s="3">
        <f>( (L6559-(L6559*Q6559))*O6559)</f>
        <v>195.19359999999995</v>
      </c>
    </row>
    <row r="6560" spans="1:20" x14ac:dyDescent="0.25">
      <c r="A6560" t="s">
        <v>18</v>
      </c>
      <c r="B6560" t="s">
        <v>19</v>
      </c>
      <c r="C6560" t="s">
        <v>20</v>
      </c>
      <c r="D6560" t="s">
        <v>531</v>
      </c>
      <c r="E6560" t="s">
        <v>51</v>
      </c>
      <c r="F6560" s="9">
        <v>76706</v>
      </c>
      <c r="G6560" s="3" t="str">
        <f t="shared" si="510"/>
        <v>United States ,Waco ,Texas, 76706</v>
      </c>
      <c r="H6560" t="s">
        <v>52</v>
      </c>
      <c r="I6560" t="s">
        <v>31</v>
      </c>
      <c r="J6560" t="str">
        <f t="shared" si="511"/>
        <v>Central - Office Supplies</v>
      </c>
      <c r="K6560" t="s">
        <v>39</v>
      </c>
      <c r="L6560">
        <v>7.12</v>
      </c>
      <c r="M6560" s="3">
        <f t="shared" si="512"/>
        <v>7</v>
      </c>
      <c r="N6560" s="3">
        <f t="shared" si="513"/>
        <v>5.6959999999999997</v>
      </c>
      <c r="O6560">
        <v>5</v>
      </c>
      <c r="P6560" s="3">
        <f t="shared" si="514"/>
        <v>1.4</v>
      </c>
      <c r="Q6560">
        <v>0.2</v>
      </c>
      <c r="R6560">
        <v>0.71199999999999997</v>
      </c>
      <c r="S6560" s="3">
        <f>R6560/L6560*100</f>
        <v>10</v>
      </c>
      <c r="T6560" s="3">
        <f>( (L6560-(L6560*Q6560))*O6560)</f>
        <v>28.479999999999997</v>
      </c>
    </row>
    <row r="6561" spans="1:20" x14ac:dyDescent="0.25">
      <c r="A6561" t="s">
        <v>33</v>
      </c>
      <c r="B6561" t="s">
        <v>19</v>
      </c>
      <c r="C6561" t="s">
        <v>20</v>
      </c>
      <c r="D6561" t="s">
        <v>66</v>
      </c>
      <c r="E6561" t="s">
        <v>51</v>
      </c>
      <c r="F6561" s="9">
        <v>77095</v>
      </c>
      <c r="G6561" s="3" t="str">
        <f t="shared" si="510"/>
        <v>United States ,Houston ,Texas, 77095</v>
      </c>
      <c r="H6561" t="s">
        <v>52</v>
      </c>
      <c r="I6561" t="s">
        <v>31</v>
      </c>
      <c r="J6561" t="str">
        <f t="shared" si="511"/>
        <v>Central - Office Supplies</v>
      </c>
      <c r="K6561" t="s">
        <v>39</v>
      </c>
      <c r="L6561">
        <v>2.6880000000000002</v>
      </c>
      <c r="M6561" s="3">
        <f t="shared" si="512"/>
        <v>3</v>
      </c>
      <c r="N6561" s="3">
        <f t="shared" si="513"/>
        <v>2.1504000000000003</v>
      </c>
      <c r="O6561">
        <v>2</v>
      </c>
      <c r="P6561" s="3">
        <f t="shared" si="514"/>
        <v>1.5</v>
      </c>
      <c r="Q6561">
        <v>0.2</v>
      </c>
      <c r="R6561">
        <v>1.008</v>
      </c>
      <c r="S6561" s="3">
        <f>R6561/L6561*100</f>
        <v>37.5</v>
      </c>
      <c r="T6561" s="3">
        <f>( (L6561-(L6561*Q6561))*O6561)</f>
        <v>4.3008000000000006</v>
      </c>
    </row>
    <row r="6562" spans="1:20" x14ac:dyDescent="0.25">
      <c r="A6562" t="s">
        <v>33</v>
      </c>
      <c r="B6562" t="s">
        <v>19</v>
      </c>
      <c r="C6562" t="s">
        <v>20</v>
      </c>
      <c r="D6562" t="s">
        <v>66</v>
      </c>
      <c r="E6562" t="s">
        <v>51</v>
      </c>
      <c r="F6562" s="9">
        <v>77095</v>
      </c>
      <c r="G6562" s="3" t="str">
        <f t="shared" si="510"/>
        <v>United States ,Houston ,Texas, 77095</v>
      </c>
      <c r="H6562" t="s">
        <v>52</v>
      </c>
      <c r="I6562" t="s">
        <v>24</v>
      </c>
      <c r="J6562" t="str">
        <f t="shared" si="511"/>
        <v>Central - Furniture</v>
      </c>
      <c r="K6562" t="s">
        <v>26</v>
      </c>
      <c r="L6562">
        <v>317.05799999999999</v>
      </c>
      <c r="M6562" s="3">
        <f t="shared" si="512"/>
        <v>317</v>
      </c>
      <c r="N6562" s="3">
        <f t="shared" si="513"/>
        <v>221.94060000000002</v>
      </c>
      <c r="O6562">
        <v>3</v>
      </c>
      <c r="P6562" s="3">
        <f t="shared" si="514"/>
        <v>105.66666666666667</v>
      </c>
      <c r="Q6562">
        <v>0.3</v>
      </c>
      <c r="R6562">
        <v>-18.117599999999999</v>
      </c>
      <c r="S6562" s="3">
        <f>R6562/L6562*100</f>
        <v>-5.7142857142857144</v>
      </c>
      <c r="T6562" s="3">
        <f>( (L6562-(L6562*Q6562))*O6562)</f>
        <v>665.82180000000005</v>
      </c>
    </row>
    <row r="6563" spans="1:20" x14ac:dyDescent="0.25">
      <c r="A6563" t="s">
        <v>33</v>
      </c>
      <c r="B6563" t="s">
        <v>19</v>
      </c>
      <c r="C6563" t="s">
        <v>20</v>
      </c>
      <c r="D6563" t="s">
        <v>66</v>
      </c>
      <c r="E6563" t="s">
        <v>51</v>
      </c>
      <c r="F6563" s="9">
        <v>77095</v>
      </c>
      <c r="G6563" s="3" t="str">
        <f t="shared" si="510"/>
        <v>United States ,Houston ,Texas, 77095</v>
      </c>
      <c r="H6563" t="s">
        <v>52</v>
      </c>
      <c r="I6563" t="s">
        <v>31</v>
      </c>
      <c r="J6563" t="str">
        <f t="shared" si="511"/>
        <v>Central - Office Supplies</v>
      </c>
      <c r="K6563" t="s">
        <v>65</v>
      </c>
      <c r="L6563">
        <v>149.352</v>
      </c>
      <c r="M6563" s="3">
        <f t="shared" si="512"/>
        <v>149</v>
      </c>
      <c r="N6563" s="3">
        <f t="shared" si="513"/>
        <v>119.4816</v>
      </c>
      <c r="O6563">
        <v>3</v>
      </c>
      <c r="P6563" s="3">
        <f t="shared" si="514"/>
        <v>49.666666666666664</v>
      </c>
      <c r="Q6563">
        <v>0.2</v>
      </c>
      <c r="R6563">
        <v>50.406300000000002</v>
      </c>
      <c r="S6563" s="3">
        <f>R6563/L6563*100</f>
        <v>33.75</v>
      </c>
      <c r="T6563" s="3">
        <f>( (L6563-(L6563*Q6563))*O6563)</f>
        <v>358.44479999999999</v>
      </c>
    </row>
    <row r="6564" spans="1:20" x14ac:dyDescent="0.25">
      <c r="A6564" t="s">
        <v>33</v>
      </c>
      <c r="B6564" t="s">
        <v>19</v>
      </c>
      <c r="C6564" t="s">
        <v>20</v>
      </c>
      <c r="D6564" t="s">
        <v>66</v>
      </c>
      <c r="E6564" t="s">
        <v>51</v>
      </c>
      <c r="F6564" s="9">
        <v>77095</v>
      </c>
      <c r="G6564" s="3" t="str">
        <f t="shared" si="510"/>
        <v>United States ,Houston ,Texas, 77095</v>
      </c>
      <c r="H6564" t="s">
        <v>52</v>
      </c>
      <c r="I6564" t="s">
        <v>40</v>
      </c>
      <c r="J6564" t="str">
        <f t="shared" si="511"/>
        <v>Central - Technology</v>
      </c>
      <c r="K6564" t="s">
        <v>64</v>
      </c>
      <c r="L6564">
        <v>227.976</v>
      </c>
      <c r="M6564" s="3">
        <f t="shared" si="512"/>
        <v>228</v>
      </c>
      <c r="N6564" s="3">
        <f t="shared" si="513"/>
        <v>182.38079999999999</v>
      </c>
      <c r="O6564">
        <v>3</v>
      </c>
      <c r="P6564" s="3">
        <f t="shared" si="514"/>
        <v>76</v>
      </c>
      <c r="Q6564">
        <v>0.2</v>
      </c>
      <c r="R6564">
        <v>28.497</v>
      </c>
      <c r="S6564" s="3">
        <f>R6564/L6564*100</f>
        <v>12.5</v>
      </c>
      <c r="T6564" s="3">
        <f>( (L6564-(L6564*Q6564))*O6564)</f>
        <v>547.14239999999995</v>
      </c>
    </row>
    <row r="6565" spans="1:20" x14ac:dyDescent="0.25">
      <c r="A6565" t="s">
        <v>33</v>
      </c>
      <c r="B6565" t="s">
        <v>19</v>
      </c>
      <c r="C6565" t="s">
        <v>20</v>
      </c>
      <c r="D6565" t="s">
        <v>47</v>
      </c>
      <c r="E6565" t="s">
        <v>48</v>
      </c>
      <c r="F6565" s="9">
        <v>98105</v>
      </c>
      <c r="G6565" s="3" t="str">
        <f t="shared" si="510"/>
        <v>United States ,Seattle ,Washington, 98105</v>
      </c>
      <c r="H6565" t="s">
        <v>30</v>
      </c>
      <c r="I6565" t="s">
        <v>31</v>
      </c>
      <c r="J6565" t="str">
        <f t="shared" si="511"/>
        <v>West - Office Supplies</v>
      </c>
      <c r="K6565" t="s">
        <v>46</v>
      </c>
      <c r="L6565">
        <v>11.96</v>
      </c>
      <c r="M6565" s="3">
        <f t="shared" si="512"/>
        <v>12</v>
      </c>
      <c r="N6565" s="3">
        <f t="shared" si="513"/>
        <v>11.96</v>
      </c>
      <c r="O6565">
        <v>2</v>
      </c>
      <c r="P6565" s="3">
        <f t="shared" si="514"/>
        <v>6</v>
      </c>
      <c r="Q6565">
        <v>0</v>
      </c>
      <c r="R6565">
        <v>5.8604000000000003</v>
      </c>
      <c r="S6565" s="3">
        <f>R6565/L6565*100</f>
        <v>49</v>
      </c>
      <c r="T6565" s="3">
        <f>( (L6565-(L6565*Q6565))*O6565)</f>
        <v>23.92</v>
      </c>
    </row>
    <row r="6566" spans="1:20" x14ac:dyDescent="0.25">
      <c r="A6566" t="s">
        <v>33</v>
      </c>
      <c r="B6566" t="s">
        <v>27</v>
      </c>
      <c r="C6566" t="s">
        <v>20</v>
      </c>
      <c r="D6566" t="s">
        <v>223</v>
      </c>
      <c r="E6566" t="s">
        <v>137</v>
      </c>
      <c r="F6566" s="9">
        <v>7060</v>
      </c>
      <c r="G6566" s="3" t="str">
        <f t="shared" si="510"/>
        <v>United States ,Plainfield ,New Jersey, 7060</v>
      </c>
      <c r="H6566" t="s">
        <v>62</v>
      </c>
      <c r="I6566" t="s">
        <v>31</v>
      </c>
      <c r="J6566" t="str">
        <f t="shared" si="511"/>
        <v>East - Office Supplies</v>
      </c>
      <c r="K6566" t="s">
        <v>37</v>
      </c>
      <c r="L6566">
        <v>563.4</v>
      </c>
      <c r="M6566" s="3">
        <f t="shared" si="512"/>
        <v>563</v>
      </c>
      <c r="N6566" s="3">
        <f t="shared" si="513"/>
        <v>563.4</v>
      </c>
      <c r="O6566">
        <v>4</v>
      </c>
      <c r="P6566" s="3">
        <f t="shared" si="514"/>
        <v>140.75</v>
      </c>
      <c r="Q6566">
        <v>0</v>
      </c>
      <c r="R6566">
        <v>67.608000000000004</v>
      </c>
      <c r="S6566" s="3">
        <f>R6566/L6566*100</f>
        <v>12.000000000000002</v>
      </c>
      <c r="T6566" s="3">
        <f>( (L6566-(L6566*Q6566))*O6566)</f>
        <v>2253.6</v>
      </c>
    </row>
    <row r="6567" spans="1:20" x14ac:dyDescent="0.25">
      <c r="A6567" t="s">
        <v>33</v>
      </c>
      <c r="B6567" t="s">
        <v>27</v>
      </c>
      <c r="C6567" t="s">
        <v>20</v>
      </c>
      <c r="D6567" t="s">
        <v>223</v>
      </c>
      <c r="E6567" t="s">
        <v>137</v>
      </c>
      <c r="F6567" s="9">
        <v>7060</v>
      </c>
      <c r="G6567" s="3" t="str">
        <f t="shared" si="510"/>
        <v>United States ,Plainfield ,New Jersey, 7060</v>
      </c>
      <c r="H6567" t="s">
        <v>62</v>
      </c>
      <c r="I6567" t="s">
        <v>40</v>
      </c>
      <c r="J6567" t="str">
        <f t="shared" si="511"/>
        <v>East - Technology</v>
      </c>
      <c r="K6567" t="s">
        <v>128</v>
      </c>
      <c r="L6567">
        <v>319.92</v>
      </c>
      <c r="M6567" s="3">
        <f t="shared" si="512"/>
        <v>320</v>
      </c>
      <c r="N6567" s="3">
        <f t="shared" si="513"/>
        <v>319.92</v>
      </c>
      <c r="O6567">
        <v>8</v>
      </c>
      <c r="P6567" s="3">
        <f t="shared" si="514"/>
        <v>40</v>
      </c>
      <c r="Q6567">
        <v>0</v>
      </c>
      <c r="R6567">
        <v>118.3704</v>
      </c>
      <c r="S6567" s="3">
        <f>R6567/L6567*100</f>
        <v>37</v>
      </c>
      <c r="T6567" s="3">
        <f>( (L6567-(L6567*Q6567))*O6567)</f>
        <v>2559.36</v>
      </c>
    </row>
    <row r="6568" spans="1:20" x14ac:dyDescent="0.25">
      <c r="A6568" t="s">
        <v>33</v>
      </c>
      <c r="B6568" t="s">
        <v>19</v>
      </c>
      <c r="C6568" t="s">
        <v>20</v>
      </c>
      <c r="D6568" t="s">
        <v>28</v>
      </c>
      <c r="E6568" t="s">
        <v>29</v>
      </c>
      <c r="F6568" s="9">
        <v>90008</v>
      </c>
      <c r="G6568" s="3" t="str">
        <f t="shared" si="510"/>
        <v>United States ,Los Angeles ,California, 90008</v>
      </c>
      <c r="H6568" t="s">
        <v>30</v>
      </c>
      <c r="I6568" t="s">
        <v>40</v>
      </c>
      <c r="J6568" t="str">
        <f t="shared" si="511"/>
        <v>West - Technology</v>
      </c>
      <c r="K6568" t="s">
        <v>64</v>
      </c>
      <c r="L6568">
        <v>1049.44</v>
      </c>
      <c r="M6568" s="3">
        <f t="shared" si="512"/>
        <v>1049</v>
      </c>
      <c r="N6568" s="3">
        <f t="shared" si="513"/>
        <v>1049.44</v>
      </c>
      <c r="O6568">
        <v>8</v>
      </c>
      <c r="P6568" s="3">
        <f t="shared" si="514"/>
        <v>131.125</v>
      </c>
      <c r="Q6568">
        <v>0</v>
      </c>
      <c r="R6568">
        <v>440.76479999999998</v>
      </c>
      <c r="S6568" s="3">
        <f>R6568/L6568*100</f>
        <v>42</v>
      </c>
      <c r="T6568" s="3">
        <f>( (L6568-(L6568*Q6568))*O6568)</f>
        <v>8395.52</v>
      </c>
    </row>
    <row r="6569" spans="1:20" x14ac:dyDescent="0.25">
      <c r="A6569" t="s">
        <v>33</v>
      </c>
      <c r="B6569" t="s">
        <v>19</v>
      </c>
      <c r="C6569" t="s">
        <v>20</v>
      </c>
      <c r="D6569" t="s">
        <v>28</v>
      </c>
      <c r="E6569" t="s">
        <v>29</v>
      </c>
      <c r="F6569" s="9">
        <v>90008</v>
      </c>
      <c r="G6569" s="3" t="str">
        <f t="shared" si="510"/>
        <v>United States ,Los Angeles ,California, 90008</v>
      </c>
      <c r="H6569" t="s">
        <v>30</v>
      </c>
      <c r="I6569" t="s">
        <v>24</v>
      </c>
      <c r="J6569" t="str">
        <f t="shared" si="511"/>
        <v>West - Furniture</v>
      </c>
      <c r="K6569" t="s">
        <v>26</v>
      </c>
      <c r="L6569">
        <v>170.352</v>
      </c>
      <c r="M6569" s="3">
        <f t="shared" si="512"/>
        <v>170</v>
      </c>
      <c r="N6569" s="3">
        <f t="shared" si="513"/>
        <v>136.2816</v>
      </c>
      <c r="O6569">
        <v>3</v>
      </c>
      <c r="P6569" s="3">
        <f t="shared" si="514"/>
        <v>56.666666666666664</v>
      </c>
      <c r="Q6569">
        <v>0.2</v>
      </c>
      <c r="R6569">
        <v>-17.0352</v>
      </c>
      <c r="S6569" s="3">
        <f>R6569/L6569*100</f>
        <v>-10</v>
      </c>
      <c r="T6569" s="3">
        <f>( (L6569-(L6569*Q6569))*O6569)</f>
        <v>408.84479999999996</v>
      </c>
    </row>
    <row r="6570" spans="1:20" x14ac:dyDescent="0.25">
      <c r="A6570" t="s">
        <v>18</v>
      </c>
      <c r="B6570" t="s">
        <v>19</v>
      </c>
      <c r="C6570" t="s">
        <v>20</v>
      </c>
      <c r="D6570" t="s">
        <v>160</v>
      </c>
      <c r="E6570" t="s">
        <v>88</v>
      </c>
      <c r="F6570" s="9">
        <v>22204</v>
      </c>
      <c r="G6570" s="3" t="str">
        <f t="shared" si="510"/>
        <v>United States ,Arlington ,Virginia, 22204</v>
      </c>
      <c r="H6570" t="s">
        <v>23</v>
      </c>
      <c r="I6570" t="s">
        <v>40</v>
      </c>
      <c r="J6570" t="str">
        <f t="shared" si="511"/>
        <v>South - Technology</v>
      </c>
      <c r="K6570" t="s">
        <v>41</v>
      </c>
      <c r="L6570">
        <v>173.94</v>
      </c>
      <c r="M6570" s="3">
        <f t="shared" si="512"/>
        <v>174</v>
      </c>
      <c r="N6570" s="3">
        <f t="shared" si="513"/>
        <v>173.94</v>
      </c>
      <c r="O6570">
        <v>6</v>
      </c>
      <c r="P6570" s="3">
        <f t="shared" si="514"/>
        <v>29</v>
      </c>
      <c r="Q6570">
        <v>0</v>
      </c>
      <c r="R6570">
        <v>50.442599999999999</v>
      </c>
      <c r="S6570" s="3">
        <f>R6570/L6570*100</f>
        <v>28.999999999999996</v>
      </c>
      <c r="T6570" s="3">
        <f>( (L6570-(L6570*Q6570))*O6570)</f>
        <v>1043.6399999999999</v>
      </c>
    </row>
    <row r="6571" spans="1:20" x14ac:dyDescent="0.25">
      <c r="A6571" t="s">
        <v>33</v>
      </c>
      <c r="B6571" t="s">
        <v>19</v>
      </c>
      <c r="C6571" t="s">
        <v>20</v>
      </c>
      <c r="D6571" t="s">
        <v>47</v>
      </c>
      <c r="E6571" t="s">
        <v>48</v>
      </c>
      <c r="F6571" s="9">
        <v>98103</v>
      </c>
      <c r="G6571" s="3" t="str">
        <f t="shared" si="510"/>
        <v>United States ,Seattle ,Washington, 98103</v>
      </c>
      <c r="H6571" t="s">
        <v>30</v>
      </c>
      <c r="I6571" t="s">
        <v>40</v>
      </c>
      <c r="J6571" t="str">
        <f t="shared" si="511"/>
        <v>West - Technology</v>
      </c>
      <c r="K6571" t="s">
        <v>41</v>
      </c>
      <c r="L6571">
        <v>1007.944</v>
      </c>
      <c r="M6571" s="3">
        <f t="shared" si="512"/>
        <v>1008</v>
      </c>
      <c r="N6571" s="3">
        <f t="shared" si="513"/>
        <v>806.35519999999997</v>
      </c>
      <c r="O6571">
        <v>7</v>
      </c>
      <c r="P6571" s="3">
        <f t="shared" si="514"/>
        <v>144</v>
      </c>
      <c r="Q6571">
        <v>0.2</v>
      </c>
      <c r="R6571">
        <v>75.595799999999997</v>
      </c>
      <c r="S6571" s="3">
        <f>R6571/L6571*100</f>
        <v>7.5</v>
      </c>
      <c r="T6571" s="3">
        <f>( (L6571-(L6571*Q6571))*O6571)</f>
        <v>5644.4863999999998</v>
      </c>
    </row>
    <row r="6572" spans="1:20" x14ac:dyDescent="0.25">
      <c r="A6572" t="s">
        <v>173</v>
      </c>
      <c r="B6572" t="s">
        <v>19</v>
      </c>
      <c r="C6572" t="s">
        <v>20</v>
      </c>
      <c r="D6572" t="s">
        <v>47</v>
      </c>
      <c r="E6572" t="s">
        <v>48</v>
      </c>
      <c r="F6572" s="9">
        <v>98105</v>
      </c>
      <c r="G6572" s="3" t="str">
        <f t="shared" si="510"/>
        <v>United States ,Seattle ,Washington, 98105</v>
      </c>
      <c r="H6572" t="s">
        <v>30</v>
      </c>
      <c r="I6572" t="s">
        <v>31</v>
      </c>
      <c r="J6572" t="str">
        <f t="shared" si="511"/>
        <v>West - Office Supplies</v>
      </c>
      <c r="K6572" t="s">
        <v>46</v>
      </c>
      <c r="L6572">
        <v>6.68</v>
      </c>
      <c r="M6572" s="3">
        <f t="shared" si="512"/>
        <v>7</v>
      </c>
      <c r="N6572" s="3">
        <f t="shared" si="513"/>
        <v>6.68</v>
      </c>
      <c r="O6572">
        <v>1</v>
      </c>
      <c r="P6572" s="3">
        <f t="shared" si="514"/>
        <v>7</v>
      </c>
      <c r="Q6572">
        <v>0</v>
      </c>
      <c r="R6572">
        <v>3.2063999999999999</v>
      </c>
      <c r="S6572" s="3">
        <f>R6572/L6572*100</f>
        <v>48</v>
      </c>
      <c r="T6572" s="3">
        <f>( (L6572-(L6572*Q6572))*O6572)</f>
        <v>6.68</v>
      </c>
    </row>
    <row r="6573" spans="1:20" x14ac:dyDescent="0.25">
      <c r="A6573" t="s">
        <v>173</v>
      </c>
      <c r="B6573" t="s">
        <v>19</v>
      </c>
      <c r="C6573" t="s">
        <v>20</v>
      </c>
      <c r="D6573" t="s">
        <v>47</v>
      </c>
      <c r="E6573" t="s">
        <v>48</v>
      </c>
      <c r="F6573" s="9">
        <v>98105</v>
      </c>
      <c r="G6573" s="3" t="str">
        <f t="shared" si="510"/>
        <v>United States ,Seattle ,Washington, 98105</v>
      </c>
      <c r="H6573" t="s">
        <v>30</v>
      </c>
      <c r="I6573" t="s">
        <v>31</v>
      </c>
      <c r="J6573" t="str">
        <f t="shared" si="511"/>
        <v>West - Office Supplies</v>
      </c>
      <c r="K6573" t="s">
        <v>39</v>
      </c>
      <c r="L6573">
        <v>8.34</v>
      </c>
      <c r="M6573" s="3">
        <f t="shared" si="512"/>
        <v>8</v>
      </c>
      <c r="N6573" s="3">
        <f t="shared" si="513"/>
        <v>8.34</v>
      </c>
      <c r="O6573">
        <v>3</v>
      </c>
      <c r="P6573" s="3">
        <f t="shared" si="514"/>
        <v>2.6666666666666665</v>
      </c>
      <c r="Q6573">
        <v>0</v>
      </c>
      <c r="R6573">
        <v>2.2517999999999998</v>
      </c>
      <c r="S6573" s="3">
        <f>R6573/L6573*100</f>
        <v>26.999999999999996</v>
      </c>
      <c r="T6573" s="3">
        <f>( (L6573-(L6573*Q6573))*O6573)</f>
        <v>25.02</v>
      </c>
    </row>
    <row r="6574" spans="1:20" x14ac:dyDescent="0.25">
      <c r="A6574" t="s">
        <v>173</v>
      </c>
      <c r="B6574" t="s">
        <v>19</v>
      </c>
      <c r="C6574" t="s">
        <v>20</v>
      </c>
      <c r="D6574" t="s">
        <v>47</v>
      </c>
      <c r="E6574" t="s">
        <v>48</v>
      </c>
      <c r="F6574" s="9">
        <v>98105</v>
      </c>
      <c r="G6574" s="3" t="str">
        <f t="shared" si="510"/>
        <v>United States ,Seattle ,Washington, 98105</v>
      </c>
      <c r="H6574" t="s">
        <v>30</v>
      </c>
      <c r="I6574" t="s">
        <v>24</v>
      </c>
      <c r="J6574" t="str">
        <f t="shared" si="511"/>
        <v>West - Furniture</v>
      </c>
      <c r="K6574" t="s">
        <v>38</v>
      </c>
      <c r="L6574">
        <v>101.94</v>
      </c>
      <c r="M6574" s="3">
        <f t="shared" si="512"/>
        <v>102</v>
      </c>
      <c r="N6574" s="3">
        <f t="shared" si="513"/>
        <v>101.94</v>
      </c>
      <c r="O6574">
        <v>3</v>
      </c>
      <c r="P6574" s="3">
        <f t="shared" si="514"/>
        <v>34</v>
      </c>
      <c r="Q6574">
        <v>0</v>
      </c>
      <c r="R6574">
        <v>30.582000000000001</v>
      </c>
      <c r="S6574" s="3">
        <f>R6574/L6574*100</f>
        <v>30</v>
      </c>
      <c r="T6574" s="3">
        <f>( (L6574-(L6574*Q6574))*O6574)</f>
        <v>305.82</v>
      </c>
    </row>
    <row r="6575" spans="1:20" x14ac:dyDescent="0.25">
      <c r="A6575" t="s">
        <v>33</v>
      </c>
      <c r="B6575" t="s">
        <v>27</v>
      </c>
      <c r="C6575" t="s">
        <v>20</v>
      </c>
      <c r="D6575" t="s">
        <v>244</v>
      </c>
      <c r="E6575" t="s">
        <v>48</v>
      </c>
      <c r="F6575" s="9">
        <v>98026</v>
      </c>
      <c r="G6575" s="3" t="str">
        <f t="shared" si="510"/>
        <v>United States ,Edmonds ,Washington, 98026</v>
      </c>
      <c r="H6575" t="s">
        <v>30</v>
      </c>
      <c r="I6575" t="s">
        <v>40</v>
      </c>
      <c r="J6575" t="str">
        <f t="shared" si="511"/>
        <v>West - Technology</v>
      </c>
      <c r="K6575" t="s">
        <v>64</v>
      </c>
      <c r="L6575">
        <v>179.97</v>
      </c>
      <c r="M6575" s="3">
        <f t="shared" si="512"/>
        <v>180</v>
      </c>
      <c r="N6575" s="3">
        <f t="shared" si="513"/>
        <v>179.97</v>
      </c>
      <c r="O6575">
        <v>3</v>
      </c>
      <c r="P6575" s="3">
        <f t="shared" si="514"/>
        <v>60</v>
      </c>
      <c r="Q6575">
        <v>0</v>
      </c>
      <c r="R6575">
        <v>86.385599999999997</v>
      </c>
      <c r="S6575" s="3">
        <f>R6575/L6575*100</f>
        <v>48</v>
      </c>
      <c r="T6575" s="3">
        <f>( (L6575-(L6575*Q6575))*O6575)</f>
        <v>539.91</v>
      </c>
    </row>
    <row r="6576" spans="1:20" x14ac:dyDescent="0.25">
      <c r="A6576" t="s">
        <v>33</v>
      </c>
      <c r="B6576" t="s">
        <v>19</v>
      </c>
      <c r="C6576" t="s">
        <v>20</v>
      </c>
      <c r="D6576" t="s">
        <v>215</v>
      </c>
      <c r="E6576" t="s">
        <v>88</v>
      </c>
      <c r="F6576" s="9">
        <v>24153</v>
      </c>
      <c r="G6576" s="3" t="str">
        <f t="shared" si="510"/>
        <v>United States ,Salem ,Virginia, 24153</v>
      </c>
      <c r="H6576" t="s">
        <v>23</v>
      </c>
      <c r="I6576" t="s">
        <v>31</v>
      </c>
      <c r="J6576" t="str">
        <f t="shared" si="511"/>
        <v>South - Office Supplies</v>
      </c>
      <c r="K6576" t="s">
        <v>39</v>
      </c>
      <c r="L6576">
        <v>101.94</v>
      </c>
      <c r="M6576" s="3">
        <f t="shared" si="512"/>
        <v>102</v>
      </c>
      <c r="N6576" s="3">
        <f t="shared" si="513"/>
        <v>101.94</v>
      </c>
      <c r="O6576">
        <v>6</v>
      </c>
      <c r="P6576" s="3">
        <f t="shared" si="514"/>
        <v>17</v>
      </c>
      <c r="Q6576">
        <v>0</v>
      </c>
      <c r="R6576">
        <v>29.5626</v>
      </c>
      <c r="S6576" s="3">
        <f>R6576/L6576*100</f>
        <v>28.999999999999996</v>
      </c>
      <c r="T6576" s="3">
        <f>( (L6576-(L6576*Q6576))*O6576)</f>
        <v>611.64</v>
      </c>
    </row>
    <row r="6577" spans="1:20" x14ac:dyDescent="0.25">
      <c r="A6577" t="s">
        <v>33</v>
      </c>
      <c r="B6577" t="s">
        <v>19</v>
      </c>
      <c r="C6577" t="s">
        <v>20</v>
      </c>
      <c r="D6577" t="s">
        <v>215</v>
      </c>
      <c r="E6577" t="s">
        <v>88</v>
      </c>
      <c r="F6577" s="9">
        <v>24153</v>
      </c>
      <c r="G6577" s="3" t="str">
        <f t="shared" si="510"/>
        <v>United States ,Salem ,Virginia, 24153</v>
      </c>
      <c r="H6577" t="s">
        <v>23</v>
      </c>
      <c r="I6577" t="s">
        <v>40</v>
      </c>
      <c r="J6577" t="str">
        <f t="shared" si="511"/>
        <v>South - Technology</v>
      </c>
      <c r="K6577" t="s">
        <v>41</v>
      </c>
      <c r="L6577">
        <v>271.95999999999998</v>
      </c>
      <c r="M6577" s="3">
        <f t="shared" si="512"/>
        <v>272</v>
      </c>
      <c r="N6577" s="3">
        <f t="shared" si="513"/>
        <v>271.95999999999998</v>
      </c>
      <c r="O6577">
        <v>4</v>
      </c>
      <c r="P6577" s="3">
        <f t="shared" si="514"/>
        <v>68</v>
      </c>
      <c r="Q6577">
        <v>0</v>
      </c>
      <c r="R6577">
        <v>67.989999999999995</v>
      </c>
      <c r="S6577" s="3">
        <f>R6577/L6577*100</f>
        <v>25</v>
      </c>
      <c r="T6577" s="3">
        <f>( (L6577-(L6577*Q6577))*O6577)</f>
        <v>1087.8399999999999</v>
      </c>
    </row>
    <row r="6578" spans="1:20" x14ac:dyDescent="0.25">
      <c r="A6578" t="s">
        <v>33</v>
      </c>
      <c r="B6578" t="s">
        <v>19</v>
      </c>
      <c r="C6578" t="s">
        <v>20</v>
      </c>
      <c r="D6578" t="s">
        <v>215</v>
      </c>
      <c r="E6578" t="s">
        <v>88</v>
      </c>
      <c r="F6578" s="9">
        <v>24153</v>
      </c>
      <c r="G6578" s="3" t="str">
        <f t="shared" si="510"/>
        <v>United States ,Salem ,Virginia, 24153</v>
      </c>
      <c r="H6578" t="s">
        <v>23</v>
      </c>
      <c r="I6578" t="s">
        <v>24</v>
      </c>
      <c r="J6578" t="str">
        <f t="shared" si="511"/>
        <v>South - Furniture</v>
      </c>
      <c r="K6578" t="s">
        <v>38</v>
      </c>
      <c r="L6578">
        <v>8.8000000000000007</v>
      </c>
      <c r="M6578" s="3">
        <f t="shared" si="512"/>
        <v>9</v>
      </c>
      <c r="N6578" s="3">
        <f t="shared" si="513"/>
        <v>8.8000000000000007</v>
      </c>
      <c r="O6578">
        <v>5</v>
      </c>
      <c r="P6578" s="3">
        <f t="shared" si="514"/>
        <v>1.8</v>
      </c>
      <c r="Q6578">
        <v>0</v>
      </c>
      <c r="R6578">
        <v>3.8719999999999999</v>
      </c>
      <c r="S6578" s="3">
        <f>R6578/L6578*100</f>
        <v>43.999999999999993</v>
      </c>
      <c r="T6578" s="3">
        <f>( (L6578-(L6578*Q6578))*O6578)</f>
        <v>44</v>
      </c>
    </row>
    <row r="6579" spans="1:20" x14ac:dyDescent="0.25">
      <c r="A6579" t="s">
        <v>33</v>
      </c>
      <c r="B6579" t="s">
        <v>19</v>
      </c>
      <c r="C6579" t="s">
        <v>20</v>
      </c>
      <c r="D6579" t="s">
        <v>215</v>
      </c>
      <c r="E6579" t="s">
        <v>88</v>
      </c>
      <c r="F6579" s="9">
        <v>24153</v>
      </c>
      <c r="G6579" s="3" t="str">
        <f t="shared" si="510"/>
        <v>United States ,Salem ,Virginia, 24153</v>
      </c>
      <c r="H6579" t="s">
        <v>23</v>
      </c>
      <c r="I6579" t="s">
        <v>31</v>
      </c>
      <c r="J6579" t="str">
        <f t="shared" si="511"/>
        <v>South - Office Supplies</v>
      </c>
      <c r="K6579" t="s">
        <v>39</v>
      </c>
      <c r="L6579">
        <v>19.68</v>
      </c>
      <c r="M6579" s="3">
        <f t="shared" si="512"/>
        <v>20</v>
      </c>
      <c r="N6579" s="3">
        <f t="shared" si="513"/>
        <v>19.68</v>
      </c>
      <c r="O6579">
        <v>6</v>
      </c>
      <c r="P6579" s="3">
        <f t="shared" si="514"/>
        <v>3.3333333333333335</v>
      </c>
      <c r="Q6579">
        <v>0</v>
      </c>
      <c r="R6579">
        <v>5.7072000000000003</v>
      </c>
      <c r="S6579" s="3">
        <f>R6579/L6579*100</f>
        <v>29.000000000000004</v>
      </c>
      <c r="T6579" s="3">
        <f>( (L6579-(L6579*Q6579))*O6579)</f>
        <v>118.08</v>
      </c>
    </row>
    <row r="6580" spans="1:20" x14ac:dyDescent="0.25">
      <c r="A6580" t="s">
        <v>33</v>
      </c>
      <c r="B6580" t="s">
        <v>19</v>
      </c>
      <c r="C6580" t="s">
        <v>20</v>
      </c>
      <c r="D6580" t="s">
        <v>215</v>
      </c>
      <c r="E6580" t="s">
        <v>88</v>
      </c>
      <c r="F6580" s="9">
        <v>24153</v>
      </c>
      <c r="G6580" s="3" t="str">
        <f t="shared" si="510"/>
        <v>United States ,Salem ,Virginia, 24153</v>
      </c>
      <c r="H6580" t="s">
        <v>23</v>
      </c>
      <c r="I6580" t="s">
        <v>24</v>
      </c>
      <c r="J6580" t="str">
        <f t="shared" si="511"/>
        <v>South - Furniture</v>
      </c>
      <c r="K6580" t="s">
        <v>25</v>
      </c>
      <c r="L6580">
        <v>302.94</v>
      </c>
      <c r="M6580" s="3">
        <f t="shared" si="512"/>
        <v>303</v>
      </c>
      <c r="N6580" s="3">
        <f t="shared" si="513"/>
        <v>302.94</v>
      </c>
      <c r="O6580">
        <v>3</v>
      </c>
      <c r="P6580" s="3">
        <f t="shared" si="514"/>
        <v>101</v>
      </c>
      <c r="Q6580">
        <v>0</v>
      </c>
      <c r="R6580">
        <v>69.676199999999994</v>
      </c>
      <c r="S6580" s="3">
        <f>R6580/L6580*100</f>
        <v>23</v>
      </c>
      <c r="T6580" s="3">
        <f>( (L6580-(L6580*Q6580))*O6580)</f>
        <v>908.81999999999994</v>
      </c>
    </row>
    <row r="6581" spans="1:20" x14ac:dyDescent="0.25">
      <c r="A6581" t="s">
        <v>33</v>
      </c>
      <c r="B6581" t="s">
        <v>19</v>
      </c>
      <c r="C6581" t="s">
        <v>20</v>
      </c>
      <c r="D6581" t="s">
        <v>215</v>
      </c>
      <c r="E6581" t="s">
        <v>88</v>
      </c>
      <c r="F6581" s="9">
        <v>24153</v>
      </c>
      <c r="G6581" s="3" t="str">
        <f t="shared" si="510"/>
        <v>United States ,Salem ,Virginia, 24153</v>
      </c>
      <c r="H6581" t="s">
        <v>23</v>
      </c>
      <c r="I6581" t="s">
        <v>31</v>
      </c>
      <c r="J6581" t="str">
        <f t="shared" si="511"/>
        <v>South - Office Supplies</v>
      </c>
      <c r="K6581" t="s">
        <v>42</v>
      </c>
      <c r="L6581">
        <v>14.94</v>
      </c>
      <c r="M6581" s="3">
        <f t="shared" si="512"/>
        <v>15</v>
      </c>
      <c r="N6581" s="3">
        <f t="shared" si="513"/>
        <v>14.94</v>
      </c>
      <c r="O6581">
        <v>3</v>
      </c>
      <c r="P6581" s="3">
        <f t="shared" si="514"/>
        <v>5</v>
      </c>
      <c r="Q6581">
        <v>0</v>
      </c>
      <c r="R6581">
        <v>7.1711999999999998</v>
      </c>
      <c r="S6581" s="3">
        <f>R6581/L6581*100</f>
        <v>48</v>
      </c>
      <c r="T6581" s="3">
        <f>( (L6581-(L6581*Q6581))*O6581)</f>
        <v>44.82</v>
      </c>
    </row>
    <row r="6582" spans="1:20" x14ac:dyDescent="0.25">
      <c r="A6582" t="s">
        <v>33</v>
      </c>
      <c r="B6582" t="s">
        <v>19</v>
      </c>
      <c r="C6582" t="s">
        <v>20</v>
      </c>
      <c r="D6582" t="s">
        <v>215</v>
      </c>
      <c r="E6582" t="s">
        <v>88</v>
      </c>
      <c r="F6582" s="9">
        <v>24153</v>
      </c>
      <c r="G6582" s="3" t="str">
        <f t="shared" si="510"/>
        <v>United States ,Salem ,Virginia, 24153</v>
      </c>
      <c r="H6582" t="s">
        <v>23</v>
      </c>
      <c r="I6582" t="s">
        <v>31</v>
      </c>
      <c r="J6582" t="str">
        <f t="shared" si="511"/>
        <v>South - Office Supplies</v>
      </c>
      <c r="K6582" t="s">
        <v>115</v>
      </c>
      <c r="L6582">
        <v>231.72</v>
      </c>
      <c r="M6582" s="3">
        <f t="shared" si="512"/>
        <v>232</v>
      </c>
      <c r="N6582" s="3">
        <f t="shared" si="513"/>
        <v>231.72</v>
      </c>
      <c r="O6582">
        <v>2</v>
      </c>
      <c r="P6582" s="3">
        <f t="shared" si="514"/>
        <v>116</v>
      </c>
      <c r="Q6582">
        <v>0</v>
      </c>
      <c r="R6582">
        <v>11.586</v>
      </c>
      <c r="S6582" s="3">
        <f>R6582/L6582*100</f>
        <v>5</v>
      </c>
      <c r="T6582" s="3">
        <f>( (L6582-(L6582*Q6582))*O6582)</f>
        <v>463.44</v>
      </c>
    </row>
    <row r="6583" spans="1:20" x14ac:dyDescent="0.25">
      <c r="A6583" t="s">
        <v>67</v>
      </c>
      <c r="B6583" t="s">
        <v>19</v>
      </c>
      <c r="C6583" t="s">
        <v>20</v>
      </c>
      <c r="D6583" t="s">
        <v>575</v>
      </c>
      <c r="E6583" t="s">
        <v>35</v>
      </c>
      <c r="F6583" s="9">
        <v>33445</v>
      </c>
      <c r="G6583" s="3" t="str">
        <f t="shared" si="510"/>
        <v>United States ,Delray Beach ,Florida, 33445</v>
      </c>
      <c r="H6583" t="s">
        <v>23</v>
      </c>
      <c r="I6583" t="s">
        <v>31</v>
      </c>
      <c r="J6583" t="str">
        <f t="shared" si="511"/>
        <v>South - Office Supplies</v>
      </c>
      <c r="K6583" t="s">
        <v>32</v>
      </c>
      <c r="L6583">
        <v>9.9120000000000008</v>
      </c>
      <c r="M6583" s="3">
        <f t="shared" si="512"/>
        <v>10</v>
      </c>
      <c r="N6583" s="3">
        <f t="shared" si="513"/>
        <v>7.9296000000000006</v>
      </c>
      <c r="O6583">
        <v>3</v>
      </c>
      <c r="P6583" s="3">
        <f t="shared" si="514"/>
        <v>3.3333333333333335</v>
      </c>
      <c r="Q6583">
        <v>0.2</v>
      </c>
      <c r="R6583">
        <v>3.2214</v>
      </c>
      <c r="S6583" s="3">
        <f>R6583/L6583*100</f>
        <v>32.499999999999993</v>
      </c>
      <c r="T6583" s="3">
        <f>( (L6583-(L6583*Q6583))*O6583)</f>
        <v>23.788800000000002</v>
      </c>
    </row>
    <row r="6584" spans="1:20" x14ac:dyDescent="0.25">
      <c r="A6584" t="s">
        <v>33</v>
      </c>
      <c r="B6584" t="s">
        <v>27</v>
      </c>
      <c r="C6584" t="s">
        <v>20</v>
      </c>
      <c r="D6584" t="s">
        <v>57</v>
      </c>
      <c r="E6584" t="s">
        <v>29</v>
      </c>
      <c r="F6584" s="9">
        <v>94110</v>
      </c>
      <c r="G6584" s="3" t="str">
        <f t="shared" si="510"/>
        <v>United States ,San Francisco ,California, 94110</v>
      </c>
      <c r="H6584" t="s">
        <v>30</v>
      </c>
      <c r="I6584" t="s">
        <v>31</v>
      </c>
      <c r="J6584" t="str">
        <f t="shared" si="511"/>
        <v>West - Office Supplies</v>
      </c>
      <c r="K6584" t="s">
        <v>39</v>
      </c>
      <c r="L6584">
        <v>34.65</v>
      </c>
      <c r="M6584" s="3">
        <f t="shared" si="512"/>
        <v>35</v>
      </c>
      <c r="N6584" s="3">
        <f t="shared" si="513"/>
        <v>34.65</v>
      </c>
      <c r="O6584">
        <v>3</v>
      </c>
      <c r="P6584" s="3">
        <f t="shared" si="514"/>
        <v>11.666666666666666</v>
      </c>
      <c r="Q6584">
        <v>0</v>
      </c>
      <c r="R6584">
        <v>9.702</v>
      </c>
      <c r="S6584" s="3">
        <f>R6584/L6584*100</f>
        <v>28.000000000000004</v>
      </c>
      <c r="T6584" s="3">
        <f>( (L6584-(L6584*Q6584))*O6584)</f>
        <v>103.94999999999999</v>
      </c>
    </row>
    <row r="6585" spans="1:20" x14ac:dyDescent="0.25">
      <c r="A6585" t="s">
        <v>33</v>
      </c>
      <c r="B6585" t="s">
        <v>27</v>
      </c>
      <c r="C6585" t="s">
        <v>20</v>
      </c>
      <c r="D6585" t="s">
        <v>57</v>
      </c>
      <c r="E6585" t="s">
        <v>29</v>
      </c>
      <c r="F6585" s="9">
        <v>94110</v>
      </c>
      <c r="G6585" s="3" t="str">
        <f t="shared" si="510"/>
        <v>United States ,San Francisco ,California, 94110</v>
      </c>
      <c r="H6585" t="s">
        <v>30</v>
      </c>
      <c r="I6585" t="s">
        <v>40</v>
      </c>
      <c r="J6585" t="str">
        <f t="shared" si="511"/>
        <v>West - Technology</v>
      </c>
      <c r="K6585" t="s">
        <v>41</v>
      </c>
      <c r="L6585">
        <v>19.8</v>
      </c>
      <c r="M6585" s="3">
        <f t="shared" si="512"/>
        <v>20</v>
      </c>
      <c r="N6585" s="3">
        <f t="shared" si="513"/>
        <v>15.84</v>
      </c>
      <c r="O6585">
        <v>5</v>
      </c>
      <c r="P6585" s="3">
        <f t="shared" si="514"/>
        <v>4</v>
      </c>
      <c r="Q6585">
        <v>0.2</v>
      </c>
      <c r="R6585">
        <v>1.7324999999999999</v>
      </c>
      <c r="S6585" s="3">
        <f>R6585/L6585*100</f>
        <v>8.75</v>
      </c>
      <c r="T6585" s="3">
        <f>( (L6585-(L6585*Q6585))*O6585)</f>
        <v>79.2</v>
      </c>
    </row>
    <row r="6586" spans="1:20" x14ac:dyDescent="0.25">
      <c r="A6586" t="s">
        <v>18</v>
      </c>
      <c r="B6586" t="s">
        <v>19</v>
      </c>
      <c r="C6586" t="s">
        <v>20</v>
      </c>
      <c r="D6586" t="s">
        <v>80</v>
      </c>
      <c r="E6586" t="s">
        <v>81</v>
      </c>
      <c r="F6586" s="9">
        <v>10024</v>
      </c>
      <c r="G6586" s="3" t="str">
        <f t="shared" si="510"/>
        <v>United States ,New York City ,New York, 10024</v>
      </c>
      <c r="H6586" t="s">
        <v>62</v>
      </c>
      <c r="I6586" t="s">
        <v>31</v>
      </c>
      <c r="J6586" t="str">
        <f t="shared" si="511"/>
        <v>East - Office Supplies</v>
      </c>
      <c r="K6586" t="s">
        <v>42</v>
      </c>
      <c r="L6586">
        <v>33.567999999999998</v>
      </c>
      <c r="M6586" s="3">
        <f t="shared" si="512"/>
        <v>34</v>
      </c>
      <c r="N6586" s="3">
        <f t="shared" si="513"/>
        <v>26.854399999999998</v>
      </c>
      <c r="O6586">
        <v>2</v>
      </c>
      <c r="P6586" s="3">
        <f t="shared" si="514"/>
        <v>17</v>
      </c>
      <c r="Q6586">
        <v>0.2</v>
      </c>
      <c r="R6586">
        <v>11.748799999999999</v>
      </c>
      <c r="S6586" s="3">
        <f>R6586/L6586*100</f>
        <v>35</v>
      </c>
      <c r="T6586" s="3">
        <f>( (L6586-(L6586*Q6586))*O6586)</f>
        <v>53.708799999999997</v>
      </c>
    </row>
    <row r="6587" spans="1:20" x14ac:dyDescent="0.25">
      <c r="A6587" t="s">
        <v>33</v>
      </c>
      <c r="B6587" t="s">
        <v>27</v>
      </c>
      <c r="C6587" t="s">
        <v>20</v>
      </c>
      <c r="D6587" t="s">
        <v>335</v>
      </c>
      <c r="E6587" t="s">
        <v>79</v>
      </c>
      <c r="F6587" s="9">
        <v>46203</v>
      </c>
      <c r="G6587" s="3" t="str">
        <f t="shared" si="510"/>
        <v>United States ,Indianapolis ,Indiana, 46203</v>
      </c>
      <c r="H6587" t="s">
        <v>52</v>
      </c>
      <c r="I6587" t="s">
        <v>31</v>
      </c>
      <c r="J6587" t="str">
        <f t="shared" si="511"/>
        <v>Central - Office Supplies</v>
      </c>
      <c r="K6587" t="s">
        <v>39</v>
      </c>
      <c r="L6587">
        <v>125.93</v>
      </c>
      <c r="M6587" s="3">
        <f t="shared" si="512"/>
        <v>126</v>
      </c>
      <c r="N6587" s="3">
        <f t="shared" si="513"/>
        <v>125.93</v>
      </c>
      <c r="O6587">
        <v>7</v>
      </c>
      <c r="P6587" s="3">
        <f t="shared" si="514"/>
        <v>18</v>
      </c>
      <c r="Q6587">
        <v>0</v>
      </c>
      <c r="R6587">
        <v>35.260399999999997</v>
      </c>
      <c r="S6587" s="3">
        <f>R6587/L6587*100</f>
        <v>27.999999999999996</v>
      </c>
      <c r="T6587" s="3">
        <f>( (L6587-(L6587*Q6587))*O6587)</f>
        <v>881.51</v>
      </c>
    </row>
    <row r="6588" spans="1:20" x14ac:dyDescent="0.25">
      <c r="A6588" t="s">
        <v>67</v>
      </c>
      <c r="B6588" t="s">
        <v>27</v>
      </c>
      <c r="C6588" t="s">
        <v>20</v>
      </c>
      <c r="D6588" t="s">
        <v>108</v>
      </c>
      <c r="E6588" t="s">
        <v>109</v>
      </c>
      <c r="F6588" s="9">
        <v>43229</v>
      </c>
      <c r="G6588" s="3" t="str">
        <f t="shared" si="510"/>
        <v>United States ,Columbus ,Ohio, 43229</v>
      </c>
      <c r="H6588" t="s">
        <v>62</v>
      </c>
      <c r="I6588" t="s">
        <v>31</v>
      </c>
      <c r="J6588" t="str">
        <f t="shared" si="511"/>
        <v>East - Office Supplies</v>
      </c>
      <c r="K6588" t="s">
        <v>42</v>
      </c>
      <c r="L6588">
        <v>11.76</v>
      </c>
      <c r="M6588" s="3">
        <f t="shared" si="512"/>
        <v>12</v>
      </c>
      <c r="N6588" s="3">
        <f t="shared" si="513"/>
        <v>3.5280000000000005</v>
      </c>
      <c r="O6588">
        <v>5</v>
      </c>
      <c r="P6588" s="3">
        <f t="shared" si="514"/>
        <v>2.4</v>
      </c>
      <c r="Q6588">
        <v>0.7</v>
      </c>
      <c r="R6588">
        <v>-7.84</v>
      </c>
      <c r="S6588" s="3">
        <f>R6588/L6588*100</f>
        <v>-66.666666666666657</v>
      </c>
      <c r="T6588" s="3">
        <f>( (L6588-(L6588*Q6588))*O6588)</f>
        <v>17.64</v>
      </c>
    </row>
    <row r="6589" spans="1:20" x14ac:dyDescent="0.25">
      <c r="A6589" t="s">
        <v>67</v>
      </c>
      <c r="B6589" t="s">
        <v>27</v>
      </c>
      <c r="C6589" t="s">
        <v>20</v>
      </c>
      <c r="D6589" t="s">
        <v>108</v>
      </c>
      <c r="E6589" t="s">
        <v>109</v>
      </c>
      <c r="F6589" s="9">
        <v>43229</v>
      </c>
      <c r="G6589" s="3" t="str">
        <f t="shared" si="510"/>
        <v>United States ,Columbus ,Ohio, 43229</v>
      </c>
      <c r="H6589" t="s">
        <v>62</v>
      </c>
      <c r="I6589" t="s">
        <v>31</v>
      </c>
      <c r="J6589" t="str">
        <f t="shared" si="511"/>
        <v>East - Office Supplies</v>
      </c>
      <c r="K6589" t="s">
        <v>46</v>
      </c>
      <c r="L6589">
        <v>5.3440000000000003</v>
      </c>
      <c r="M6589" s="3">
        <f t="shared" si="512"/>
        <v>5</v>
      </c>
      <c r="N6589" s="3">
        <f t="shared" si="513"/>
        <v>4.2751999999999999</v>
      </c>
      <c r="O6589">
        <v>1</v>
      </c>
      <c r="P6589" s="3">
        <f t="shared" si="514"/>
        <v>5</v>
      </c>
      <c r="Q6589">
        <v>0.2</v>
      </c>
      <c r="R6589">
        <v>1.8704000000000001</v>
      </c>
      <c r="S6589" s="3">
        <f>R6589/L6589*100</f>
        <v>35</v>
      </c>
      <c r="T6589" s="3">
        <f>( (L6589-(L6589*Q6589))*O6589)</f>
        <v>4.2751999999999999</v>
      </c>
    </row>
    <row r="6590" spans="1:20" x14ac:dyDescent="0.25">
      <c r="A6590" t="s">
        <v>33</v>
      </c>
      <c r="B6590" t="s">
        <v>19</v>
      </c>
      <c r="C6590" t="s">
        <v>20</v>
      </c>
      <c r="D6590" t="s">
        <v>194</v>
      </c>
      <c r="E6590" t="s">
        <v>35</v>
      </c>
      <c r="F6590" s="9">
        <v>32216</v>
      </c>
      <c r="G6590" s="3" t="str">
        <f t="shared" si="510"/>
        <v>United States ,Jacksonville ,Florida, 32216</v>
      </c>
      <c r="H6590" t="s">
        <v>23</v>
      </c>
      <c r="I6590" t="s">
        <v>31</v>
      </c>
      <c r="J6590" t="str">
        <f t="shared" si="511"/>
        <v>South - Office Supplies</v>
      </c>
      <c r="K6590" t="s">
        <v>42</v>
      </c>
      <c r="L6590">
        <v>1.365</v>
      </c>
      <c r="M6590" s="3">
        <f t="shared" si="512"/>
        <v>1</v>
      </c>
      <c r="N6590" s="3">
        <f t="shared" si="513"/>
        <v>0.40950000000000009</v>
      </c>
      <c r="O6590">
        <v>1</v>
      </c>
      <c r="P6590" s="3">
        <f t="shared" si="514"/>
        <v>1</v>
      </c>
      <c r="Q6590">
        <v>0.7</v>
      </c>
      <c r="R6590">
        <v>-0.91</v>
      </c>
      <c r="S6590" s="3">
        <f>R6590/L6590*100</f>
        <v>-66.666666666666671</v>
      </c>
      <c r="T6590" s="3">
        <f>( (L6590-(L6590*Q6590))*O6590)</f>
        <v>0.40950000000000009</v>
      </c>
    </row>
    <row r="6591" spans="1:20" x14ac:dyDescent="0.25">
      <c r="A6591" t="s">
        <v>33</v>
      </c>
      <c r="B6591" t="s">
        <v>19</v>
      </c>
      <c r="C6591" t="s">
        <v>20</v>
      </c>
      <c r="D6591" t="s">
        <v>194</v>
      </c>
      <c r="E6591" t="s">
        <v>35</v>
      </c>
      <c r="F6591" s="9">
        <v>32216</v>
      </c>
      <c r="G6591" s="3" t="str">
        <f t="shared" si="510"/>
        <v>United States ,Jacksonville ,Florida, 32216</v>
      </c>
      <c r="H6591" t="s">
        <v>23</v>
      </c>
      <c r="I6591" t="s">
        <v>31</v>
      </c>
      <c r="J6591" t="str">
        <f t="shared" si="511"/>
        <v>South - Office Supplies</v>
      </c>
      <c r="K6591" t="s">
        <v>46</v>
      </c>
      <c r="L6591">
        <v>62.015999999999998</v>
      </c>
      <c r="M6591" s="3">
        <f t="shared" si="512"/>
        <v>62</v>
      </c>
      <c r="N6591" s="3">
        <f t="shared" si="513"/>
        <v>49.6128</v>
      </c>
      <c r="O6591">
        <v>2</v>
      </c>
      <c r="P6591" s="3">
        <f t="shared" si="514"/>
        <v>31</v>
      </c>
      <c r="Q6591">
        <v>0.2</v>
      </c>
      <c r="R6591">
        <v>22.480799999999999</v>
      </c>
      <c r="S6591" s="3">
        <f>R6591/L6591*100</f>
        <v>36.25</v>
      </c>
      <c r="T6591" s="3">
        <f>( (L6591-(L6591*Q6591))*O6591)</f>
        <v>99.2256</v>
      </c>
    </row>
    <row r="6592" spans="1:20" x14ac:dyDescent="0.25">
      <c r="A6592" t="s">
        <v>33</v>
      </c>
      <c r="B6592" t="s">
        <v>27</v>
      </c>
      <c r="C6592" t="s">
        <v>20</v>
      </c>
      <c r="D6592" t="s">
        <v>273</v>
      </c>
      <c r="E6592" t="s">
        <v>253</v>
      </c>
      <c r="F6592" s="9">
        <v>20735</v>
      </c>
      <c r="G6592" s="3" t="str">
        <f t="shared" si="510"/>
        <v>United States ,Clinton ,Maryland, 20735</v>
      </c>
      <c r="H6592" t="s">
        <v>62</v>
      </c>
      <c r="I6592" t="s">
        <v>24</v>
      </c>
      <c r="J6592" t="str">
        <f t="shared" si="511"/>
        <v>East - Furniture</v>
      </c>
      <c r="K6592" t="s">
        <v>38</v>
      </c>
      <c r="L6592">
        <v>60.72</v>
      </c>
      <c r="M6592" s="3">
        <f t="shared" si="512"/>
        <v>61</v>
      </c>
      <c r="N6592" s="3">
        <f t="shared" si="513"/>
        <v>60.72</v>
      </c>
      <c r="O6592">
        <v>3</v>
      </c>
      <c r="P6592" s="3">
        <f t="shared" si="514"/>
        <v>20.333333333333332</v>
      </c>
      <c r="Q6592">
        <v>0</v>
      </c>
      <c r="R6592">
        <v>23.680800000000001</v>
      </c>
      <c r="S6592" s="3">
        <f>R6592/L6592*100</f>
        <v>39</v>
      </c>
      <c r="T6592" s="3">
        <f>( (L6592-(L6592*Q6592))*O6592)</f>
        <v>182.16</v>
      </c>
    </row>
    <row r="6593" spans="1:20" x14ac:dyDescent="0.25">
      <c r="A6593" t="s">
        <v>33</v>
      </c>
      <c r="B6593" t="s">
        <v>27</v>
      </c>
      <c r="C6593" t="s">
        <v>20</v>
      </c>
      <c r="D6593" t="s">
        <v>273</v>
      </c>
      <c r="E6593" t="s">
        <v>253</v>
      </c>
      <c r="F6593" s="9">
        <v>20735</v>
      </c>
      <c r="G6593" s="3" t="str">
        <f t="shared" si="510"/>
        <v>United States ,Clinton ,Maryland, 20735</v>
      </c>
      <c r="H6593" t="s">
        <v>62</v>
      </c>
      <c r="I6593" t="s">
        <v>31</v>
      </c>
      <c r="J6593" t="str">
        <f t="shared" si="511"/>
        <v>East - Office Supplies</v>
      </c>
      <c r="K6593" t="s">
        <v>46</v>
      </c>
      <c r="L6593">
        <v>146.82</v>
      </c>
      <c r="M6593" s="3">
        <f t="shared" si="512"/>
        <v>147</v>
      </c>
      <c r="N6593" s="3">
        <f t="shared" si="513"/>
        <v>146.82</v>
      </c>
      <c r="O6593">
        <v>3</v>
      </c>
      <c r="P6593" s="3">
        <f t="shared" si="514"/>
        <v>49</v>
      </c>
      <c r="Q6593">
        <v>0</v>
      </c>
      <c r="R6593">
        <v>73.41</v>
      </c>
      <c r="S6593" s="3">
        <f>R6593/L6593*100</f>
        <v>50</v>
      </c>
      <c r="T6593" s="3">
        <f>( (L6593-(L6593*Q6593))*O6593)</f>
        <v>440.46</v>
      </c>
    </row>
    <row r="6594" spans="1:20" x14ac:dyDescent="0.25">
      <c r="A6594" t="s">
        <v>33</v>
      </c>
      <c r="B6594" t="s">
        <v>27</v>
      </c>
      <c r="C6594" t="s">
        <v>20</v>
      </c>
      <c r="D6594" t="s">
        <v>273</v>
      </c>
      <c r="E6594" t="s">
        <v>253</v>
      </c>
      <c r="F6594" s="9">
        <v>20735</v>
      </c>
      <c r="G6594" s="3" t="str">
        <f t="shared" si="510"/>
        <v>United States ,Clinton ,Maryland, 20735</v>
      </c>
      <c r="H6594" t="s">
        <v>62</v>
      </c>
      <c r="I6594" t="s">
        <v>24</v>
      </c>
      <c r="J6594" t="str">
        <f t="shared" si="511"/>
        <v>East - Furniture</v>
      </c>
      <c r="K6594" t="s">
        <v>26</v>
      </c>
      <c r="L6594">
        <v>239.84</v>
      </c>
      <c r="M6594" s="3">
        <f t="shared" si="512"/>
        <v>240</v>
      </c>
      <c r="N6594" s="3">
        <f t="shared" si="513"/>
        <v>239.84</v>
      </c>
      <c r="O6594">
        <v>8</v>
      </c>
      <c r="P6594" s="3">
        <f t="shared" si="514"/>
        <v>30</v>
      </c>
      <c r="Q6594">
        <v>0</v>
      </c>
      <c r="R6594">
        <v>64.756799999999998</v>
      </c>
      <c r="S6594" s="3">
        <f>R6594/L6594*100</f>
        <v>26.999999999999996</v>
      </c>
      <c r="T6594" s="3">
        <f>( (L6594-(L6594*Q6594))*O6594)</f>
        <v>1918.72</v>
      </c>
    </row>
    <row r="6595" spans="1:20" x14ac:dyDescent="0.25">
      <c r="A6595" t="s">
        <v>33</v>
      </c>
      <c r="B6595" t="s">
        <v>27</v>
      </c>
      <c r="C6595" t="s">
        <v>20</v>
      </c>
      <c r="D6595" t="s">
        <v>273</v>
      </c>
      <c r="E6595" t="s">
        <v>253</v>
      </c>
      <c r="F6595" s="9">
        <v>20735</v>
      </c>
      <c r="G6595" s="3" t="str">
        <f t="shared" ref="G6595:G6658" si="515">C6595&amp; " ," &amp; D6595 &amp; " ," &amp; E6595 &amp; ", " &amp; F6595</f>
        <v>United States ,Clinton ,Maryland, 20735</v>
      </c>
      <c r="H6595" t="s">
        <v>62</v>
      </c>
      <c r="I6595" t="s">
        <v>31</v>
      </c>
      <c r="J6595" t="str">
        <f t="shared" ref="J6595:J6658" si="516">H6595&amp;" - "&amp;I6595</f>
        <v>East - Office Supplies</v>
      </c>
      <c r="K6595" t="s">
        <v>32</v>
      </c>
      <c r="L6595">
        <v>15.66</v>
      </c>
      <c r="M6595" s="3">
        <f t="shared" ref="M6595:M6658" si="517">ROUND(L6595,0)</f>
        <v>16</v>
      </c>
      <c r="N6595" s="3">
        <f t="shared" ref="N6595:N6658" si="518">L6595-(L6595*Q6595)</f>
        <v>15.66</v>
      </c>
      <c r="O6595">
        <v>6</v>
      </c>
      <c r="P6595" s="3">
        <f t="shared" ref="P6595:P6658" si="519">M6595/O6595</f>
        <v>2.6666666666666665</v>
      </c>
      <c r="Q6595">
        <v>0</v>
      </c>
      <c r="R6595">
        <v>7.2035999999999998</v>
      </c>
      <c r="S6595" s="3">
        <f>R6595/L6595*100</f>
        <v>46</v>
      </c>
      <c r="T6595" s="3">
        <f>( (L6595-(L6595*Q6595))*O6595)</f>
        <v>93.960000000000008</v>
      </c>
    </row>
    <row r="6596" spans="1:20" x14ac:dyDescent="0.25">
      <c r="A6596" t="s">
        <v>67</v>
      </c>
      <c r="B6596" t="s">
        <v>19</v>
      </c>
      <c r="C6596" t="s">
        <v>20</v>
      </c>
      <c r="D6596" t="s">
        <v>576</v>
      </c>
      <c r="E6596" t="s">
        <v>103</v>
      </c>
      <c r="F6596" s="9">
        <v>80022</v>
      </c>
      <c r="G6596" s="3" t="str">
        <f t="shared" si="515"/>
        <v>United States ,Commerce City ,Colorado, 80022</v>
      </c>
      <c r="H6596" t="s">
        <v>30</v>
      </c>
      <c r="I6596" t="s">
        <v>31</v>
      </c>
      <c r="J6596" t="str">
        <f t="shared" si="516"/>
        <v>West - Office Supplies</v>
      </c>
      <c r="K6596" t="s">
        <v>37</v>
      </c>
      <c r="L6596">
        <v>146.352</v>
      </c>
      <c r="M6596" s="3">
        <f t="shared" si="517"/>
        <v>146</v>
      </c>
      <c r="N6596" s="3">
        <f t="shared" si="518"/>
        <v>117.08160000000001</v>
      </c>
      <c r="O6596">
        <v>3</v>
      </c>
      <c r="P6596" s="3">
        <f t="shared" si="519"/>
        <v>48.666666666666664</v>
      </c>
      <c r="Q6596">
        <v>0.2</v>
      </c>
      <c r="R6596">
        <v>-32.929200000000002</v>
      </c>
      <c r="S6596" s="3">
        <f>R6596/L6596*100</f>
        <v>-22.5</v>
      </c>
      <c r="T6596" s="3">
        <f>( (L6596-(L6596*Q6596))*O6596)</f>
        <v>351.24480000000005</v>
      </c>
    </row>
    <row r="6597" spans="1:20" x14ac:dyDescent="0.25">
      <c r="A6597" t="s">
        <v>33</v>
      </c>
      <c r="B6597" t="s">
        <v>19</v>
      </c>
      <c r="C6597" t="s">
        <v>20</v>
      </c>
      <c r="D6597" t="s">
        <v>245</v>
      </c>
      <c r="E6597" t="s">
        <v>29</v>
      </c>
      <c r="F6597" s="9">
        <v>92704</v>
      </c>
      <c r="G6597" s="3" t="str">
        <f t="shared" si="515"/>
        <v>United States ,Santa Ana ,California, 92704</v>
      </c>
      <c r="H6597" t="s">
        <v>30</v>
      </c>
      <c r="I6597" t="s">
        <v>31</v>
      </c>
      <c r="J6597" t="str">
        <f t="shared" si="516"/>
        <v>West - Office Supplies</v>
      </c>
      <c r="K6597" t="s">
        <v>82</v>
      </c>
      <c r="L6597">
        <v>5.94</v>
      </c>
      <c r="M6597" s="3">
        <f t="shared" si="517"/>
        <v>6</v>
      </c>
      <c r="N6597" s="3">
        <f t="shared" si="518"/>
        <v>5.94</v>
      </c>
      <c r="O6597">
        <v>3</v>
      </c>
      <c r="P6597" s="3">
        <f t="shared" si="519"/>
        <v>2</v>
      </c>
      <c r="Q6597">
        <v>0</v>
      </c>
      <c r="R6597">
        <v>0</v>
      </c>
      <c r="S6597" s="3">
        <f>R6597/L6597*100</f>
        <v>0</v>
      </c>
      <c r="T6597" s="3">
        <f>( (L6597-(L6597*Q6597))*O6597)</f>
        <v>17.82</v>
      </c>
    </row>
    <row r="6598" spans="1:20" x14ac:dyDescent="0.25">
      <c r="A6598" t="s">
        <v>33</v>
      </c>
      <c r="B6598" t="s">
        <v>19</v>
      </c>
      <c r="C6598" t="s">
        <v>20</v>
      </c>
      <c r="D6598" t="s">
        <v>245</v>
      </c>
      <c r="E6598" t="s">
        <v>29</v>
      </c>
      <c r="F6598" s="9">
        <v>92704</v>
      </c>
      <c r="G6598" s="3" t="str">
        <f t="shared" si="515"/>
        <v>United States ,Santa Ana ,California, 92704</v>
      </c>
      <c r="H6598" t="s">
        <v>30</v>
      </c>
      <c r="I6598" t="s">
        <v>31</v>
      </c>
      <c r="J6598" t="str">
        <f t="shared" si="516"/>
        <v>West - Office Supplies</v>
      </c>
      <c r="K6598" t="s">
        <v>46</v>
      </c>
      <c r="L6598">
        <v>45.36</v>
      </c>
      <c r="M6598" s="3">
        <f t="shared" si="517"/>
        <v>45</v>
      </c>
      <c r="N6598" s="3">
        <f t="shared" si="518"/>
        <v>45.36</v>
      </c>
      <c r="O6598">
        <v>7</v>
      </c>
      <c r="P6598" s="3">
        <f t="shared" si="519"/>
        <v>6.4285714285714288</v>
      </c>
      <c r="Q6598">
        <v>0</v>
      </c>
      <c r="R6598">
        <v>21.7728</v>
      </c>
      <c r="S6598" s="3">
        <f>R6598/L6598*100</f>
        <v>48</v>
      </c>
      <c r="T6598" s="3">
        <f>( (L6598-(L6598*Q6598))*O6598)</f>
        <v>317.52</v>
      </c>
    </row>
    <row r="6599" spans="1:20" x14ac:dyDescent="0.25">
      <c r="A6599" t="s">
        <v>33</v>
      </c>
      <c r="B6599" t="s">
        <v>19</v>
      </c>
      <c r="C6599" t="s">
        <v>20</v>
      </c>
      <c r="D6599" t="s">
        <v>245</v>
      </c>
      <c r="E6599" t="s">
        <v>29</v>
      </c>
      <c r="F6599" s="9">
        <v>92704</v>
      </c>
      <c r="G6599" s="3" t="str">
        <f t="shared" si="515"/>
        <v>United States ,Santa Ana ,California, 92704</v>
      </c>
      <c r="H6599" t="s">
        <v>30</v>
      </c>
      <c r="I6599" t="s">
        <v>40</v>
      </c>
      <c r="J6599" t="str">
        <f t="shared" si="516"/>
        <v>West - Technology</v>
      </c>
      <c r="K6599" t="s">
        <v>41</v>
      </c>
      <c r="L6599">
        <v>211.16800000000001</v>
      </c>
      <c r="M6599" s="3">
        <f t="shared" si="517"/>
        <v>211</v>
      </c>
      <c r="N6599" s="3">
        <f t="shared" si="518"/>
        <v>168.93440000000001</v>
      </c>
      <c r="O6599">
        <v>4</v>
      </c>
      <c r="P6599" s="3">
        <f t="shared" si="519"/>
        <v>52.75</v>
      </c>
      <c r="Q6599">
        <v>0.2</v>
      </c>
      <c r="R6599">
        <v>23.756399999999999</v>
      </c>
      <c r="S6599" s="3">
        <f>R6599/L6599*100</f>
        <v>11.249999999999998</v>
      </c>
      <c r="T6599" s="3">
        <f>( (L6599-(L6599*Q6599))*O6599)</f>
        <v>675.73760000000004</v>
      </c>
    </row>
    <row r="6600" spans="1:20" x14ac:dyDescent="0.25">
      <c r="A6600" t="s">
        <v>33</v>
      </c>
      <c r="B6600" t="s">
        <v>19</v>
      </c>
      <c r="C6600" t="s">
        <v>20</v>
      </c>
      <c r="D6600" t="s">
        <v>245</v>
      </c>
      <c r="E6600" t="s">
        <v>29</v>
      </c>
      <c r="F6600" s="9">
        <v>92704</v>
      </c>
      <c r="G6600" s="3" t="str">
        <f t="shared" si="515"/>
        <v>United States ,Santa Ana ,California, 92704</v>
      </c>
      <c r="H6600" t="s">
        <v>30</v>
      </c>
      <c r="I6600" t="s">
        <v>24</v>
      </c>
      <c r="J6600" t="str">
        <f t="shared" si="516"/>
        <v>West - Furniture</v>
      </c>
      <c r="K6600" t="s">
        <v>26</v>
      </c>
      <c r="L6600">
        <v>484.70400000000001</v>
      </c>
      <c r="M6600" s="3">
        <f t="shared" si="517"/>
        <v>485</v>
      </c>
      <c r="N6600" s="3">
        <f t="shared" si="518"/>
        <v>387.76319999999998</v>
      </c>
      <c r="O6600">
        <v>6</v>
      </c>
      <c r="P6600" s="3">
        <f t="shared" si="519"/>
        <v>80.833333333333329</v>
      </c>
      <c r="Q6600">
        <v>0.2</v>
      </c>
      <c r="R6600">
        <v>-84.8232</v>
      </c>
      <c r="S6600" s="3">
        <f>R6600/L6600*100</f>
        <v>-17.5</v>
      </c>
      <c r="T6600" s="3">
        <f>( (L6600-(L6600*Q6600))*O6600)</f>
        <v>2326.5792000000001</v>
      </c>
    </row>
    <row r="6601" spans="1:20" x14ac:dyDescent="0.25">
      <c r="A6601" t="s">
        <v>33</v>
      </c>
      <c r="B6601" t="s">
        <v>19</v>
      </c>
      <c r="C6601" t="s">
        <v>20</v>
      </c>
      <c r="D6601" t="s">
        <v>245</v>
      </c>
      <c r="E6601" t="s">
        <v>29</v>
      </c>
      <c r="F6601" s="9">
        <v>92704</v>
      </c>
      <c r="G6601" s="3" t="str">
        <f t="shared" si="515"/>
        <v>United States ,Santa Ana ,California, 92704</v>
      </c>
      <c r="H6601" t="s">
        <v>30</v>
      </c>
      <c r="I6601" t="s">
        <v>40</v>
      </c>
      <c r="J6601" t="str">
        <f t="shared" si="516"/>
        <v>West - Technology</v>
      </c>
      <c r="K6601" t="s">
        <v>128</v>
      </c>
      <c r="L6601">
        <v>371.976</v>
      </c>
      <c r="M6601" s="3">
        <f t="shared" si="517"/>
        <v>372</v>
      </c>
      <c r="N6601" s="3">
        <f t="shared" si="518"/>
        <v>297.58080000000001</v>
      </c>
      <c r="O6601">
        <v>3</v>
      </c>
      <c r="P6601" s="3">
        <f t="shared" si="519"/>
        <v>124</v>
      </c>
      <c r="Q6601">
        <v>0.2</v>
      </c>
      <c r="R6601">
        <v>116.24250000000001</v>
      </c>
      <c r="S6601" s="3">
        <f>R6601/L6601*100</f>
        <v>31.25</v>
      </c>
      <c r="T6601" s="3">
        <f>( (L6601-(L6601*Q6601))*O6601)</f>
        <v>892.74240000000009</v>
      </c>
    </row>
    <row r="6602" spans="1:20" x14ac:dyDescent="0.25">
      <c r="A6602" t="s">
        <v>173</v>
      </c>
      <c r="B6602" t="s">
        <v>27</v>
      </c>
      <c r="C6602" t="s">
        <v>20</v>
      </c>
      <c r="D6602" t="s">
        <v>273</v>
      </c>
      <c r="E6602" t="s">
        <v>253</v>
      </c>
      <c r="F6602" s="9">
        <v>20735</v>
      </c>
      <c r="G6602" s="3" t="str">
        <f t="shared" si="515"/>
        <v>United States ,Clinton ,Maryland, 20735</v>
      </c>
      <c r="H6602" t="s">
        <v>62</v>
      </c>
      <c r="I6602" t="s">
        <v>31</v>
      </c>
      <c r="J6602" t="str">
        <f t="shared" si="516"/>
        <v>East - Office Supplies</v>
      </c>
      <c r="K6602" t="s">
        <v>37</v>
      </c>
      <c r="L6602">
        <v>89.82</v>
      </c>
      <c r="M6602" s="3">
        <f t="shared" si="517"/>
        <v>90</v>
      </c>
      <c r="N6602" s="3">
        <f t="shared" si="518"/>
        <v>89.82</v>
      </c>
      <c r="O6602">
        <v>6</v>
      </c>
      <c r="P6602" s="3">
        <f t="shared" si="519"/>
        <v>15</v>
      </c>
      <c r="Q6602">
        <v>0</v>
      </c>
      <c r="R6602">
        <v>25.1496</v>
      </c>
      <c r="S6602" s="3">
        <f>R6602/L6602*100</f>
        <v>28.000000000000004</v>
      </c>
      <c r="T6602" s="3">
        <f>( (L6602-(L6602*Q6602))*O6602)</f>
        <v>538.91999999999996</v>
      </c>
    </row>
    <row r="6603" spans="1:20" x14ac:dyDescent="0.25">
      <c r="A6603" t="s">
        <v>67</v>
      </c>
      <c r="B6603" t="s">
        <v>27</v>
      </c>
      <c r="C6603" t="s">
        <v>20</v>
      </c>
      <c r="D6603" t="s">
        <v>28</v>
      </c>
      <c r="E6603" t="s">
        <v>29</v>
      </c>
      <c r="F6603" s="9">
        <v>90049</v>
      </c>
      <c r="G6603" s="3" t="str">
        <f t="shared" si="515"/>
        <v>United States ,Los Angeles ,California, 90049</v>
      </c>
      <c r="H6603" t="s">
        <v>30</v>
      </c>
      <c r="I6603" t="s">
        <v>31</v>
      </c>
      <c r="J6603" t="str">
        <f t="shared" si="516"/>
        <v>West - Office Supplies</v>
      </c>
      <c r="K6603" t="s">
        <v>42</v>
      </c>
      <c r="L6603">
        <v>19.295999999999999</v>
      </c>
      <c r="M6603" s="3">
        <f t="shared" si="517"/>
        <v>19</v>
      </c>
      <c r="N6603" s="3">
        <f t="shared" si="518"/>
        <v>15.4368</v>
      </c>
      <c r="O6603">
        <v>3</v>
      </c>
      <c r="P6603" s="3">
        <f t="shared" si="519"/>
        <v>6.333333333333333</v>
      </c>
      <c r="Q6603">
        <v>0.2</v>
      </c>
      <c r="R6603">
        <v>6.03</v>
      </c>
      <c r="S6603" s="3">
        <f>R6603/L6603*100</f>
        <v>31.25</v>
      </c>
      <c r="T6603" s="3">
        <f>( (L6603-(L6603*Q6603))*O6603)</f>
        <v>46.310400000000001</v>
      </c>
    </row>
    <row r="6604" spans="1:20" x14ac:dyDescent="0.25">
      <c r="A6604" t="s">
        <v>33</v>
      </c>
      <c r="B6604" t="s">
        <v>19</v>
      </c>
      <c r="C6604" t="s">
        <v>20</v>
      </c>
      <c r="D6604" t="s">
        <v>188</v>
      </c>
      <c r="E6604" t="s">
        <v>22</v>
      </c>
      <c r="F6604" s="9">
        <v>40214</v>
      </c>
      <c r="G6604" s="3" t="str">
        <f t="shared" si="515"/>
        <v>United States ,Louisville ,Kentucky, 40214</v>
      </c>
      <c r="H6604" t="s">
        <v>23</v>
      </c>
      <c r="I6604" t="s">
        <v>24</v>
      </c>
      <c r="J6604" t="str">
        <f t="shared" si="516"/>
        <v>South - Furniture</v>
      </c>
      <c r="K6604" t="s">
        <v>26</v>
      </c>
      <c r="L6604">
        <v>191.96</v>
      </c>
      <c r="M6604" s="3">
        <f t="shared" si="517"/>
        <v>192</v>
      </c>
      <c r="N6604" s="3">
        <f t="shared" si="518"/>
        <v>191.96</v>
      </c>
      <c r="O6604">
        <v>2</v>
      </c>
      <c r="P6604" s="3">
        <f t="shared" si="519"/>
        <v>96</v>
      </c>
      <c r="Q6604">
        <v>0</v>
      </c>
      <c r="R6604">
        <v>51.8292</v>
      </c>
      <c r="S6604" s="3">
        <f>R6604/L6604*100</f>
        <v>26.999999999999996</v>
      </c>
      <c r="T6604" s="3">
        <f>( (L6604-(L6604*Q6604))*O6604)</f>
        <v>383.92</v>
      </c>
    </row>
    <row r="6605" spans="1:20" x14ac:dyDescent="0.25">
      <c r="A6605" t="s">
        <v>33</v>
      </c>
      <c r="B6605" t="s">
        <v>19</v>
      </c>
      <c r="C6605" t="s">
        <v>20</v>
      </c>
      <c r="D6605" t="s">
        <v>188</v>
      </c>
      <c r="E6605" t="s">
        <v>22</v>
      </c>
      <c r="F6605" s="9">
        <v>40214</v>
      </c>
      <c r="G6605" s="3" t="str">
        <f t="shared" si="515"/>
        <v>United States ,Louisville ,Kentucky, 40214</v>
      </c>
      <c r="H6605" t="s">
        <v>23</v>
      </c>
      <c r="I6605" t="s">
        <v>31</v>
      </c>
      <c r="J6605" t="str">
        <f t="shared" si="516"/>
        <v>South - Office Supplies</v>
      </c>
      <c r="K6605" t="s">
        <v>42</v>
      </c>
      <c r="L6605">
        <v>21.3</v>
      </c>
      <c r="M6605" s="3">
        <f t="shared" si="517"/>
        <v>21</v>
      </c>
      <c r="N6605" s="3">
        <f t="shared" si="518"/>
        <v>21.3</v>
      </c>
      <c r="O6605">
        <v>3</v>
      </c>
      <c r="P6605" s="3">
        <f t="shared" si="519"/>
        <v>7</v>
      </c>
      <c r="Q6605">
        <v>0</v>
      </c>
      <c r="R6605">
        <v>9.798</v>
      </c>
      <c r="S6605" s="3">
        <f>R6605/L6605*100</f>
        <v>46</v>
      </c>
      <c r="T6605" s="3">
        <f>( (L6605-(L6605*Q6605))*O6605)</f>
        <v>63.900000000000006</v>
      </c>
    </row>
    <row r="6606" spans="1:20" x14ac:dyDescent="0.25">
      <c r="A6606" t="s">
        <v>33</v>
      </c>
      <c r="B6606" t="s">
        <v>19</v>
      </c>
      <c r="C6606" t="s">
        <v>20</v>
      </c>
      <c r="D6606" t="s">
        <v>188</v>
      </c>
      <c r="E6606" t="s">
        <v>22</v>
      </c>
      <c r="F6606" s="9">
        <v>40214</v>
      </c>
      <c r="G6606" s="3" t="str">
        <f t="shared" si="515"/>
        <v>United States ,Louisville ,Kentucky, 40214</v>
      </c>
      <c r="H6606" t="s">
        <v>23</v>
      </c>
      <c r="I6606" t="s">
        <v>40</v>
      </c>
      <c r="J6606" t="str">
        <f t="shared" si="516"/>
        <v>South - Technology</v>
      </c>
      <c r="K6606" t="s">
        <v>41</v>
      </c>
      <c r="L6606">
        <v>469.95</v>
      </c>
      <c r="M6606" s="3">
        <f t="shared" si="517"/>
        <v>470</v>
      </c>
      <c r="N6606" s="3">
        <f t="shared" si="518"/>
        <v>469.95</v>
      </c>
      <c r="O6606">
        <v>5</v>
      </c>
      <c r="P6606" s="3">
        <f t="shared" si="519"/>
        <v>94</v>
      </c>
      <c r="Q6606">
        <v>0</v>
      </c>
      <c r="R6606">
        <v>131.58600000000001</v>
      </c>
      <c r="S6606" s="3">
        <f>R6606/L6606*100</f>
        <v>28.000000000000004</v>
      </c>
      <c r="T6606" s="3">
        <f>( (L6606-(L6606*Q6606))*O6606)</f>
        <v>2349.75</v>
      </c>
    </row>
    <row r="6607" spans="1:20" x14ac:dyDescent="0.25">
      <c r="A6607" t="s">
        <v>33</v>
      </c>
      <c r="B6607" t="s">
        <v>19</v>
      </c>
      <c r="C6607" t="s">
        <v>20</v>
      </c>
      <c r="D6607" t="s">
        <v>188</v>
      </c>
      <c r="E6607" t="s">
        <v>22</v>
      </c>
      <c r="F6607" s="9">
        <v>40214</v>
      </c>
      <c r="G6607" s="3" t="str">
        <f t="shared" si="515"/>
        <v>United States ,Louisville ,Kentucky, 40214</v>
      </c>
      <c r="H6607" t="s">
        <v>23</v>
      </c>
      <c r="I6607" t="s">
        <v>24</v>
      </c>
      <c r="J6607" t="str">
        <f t="shared" si="516"/>
        <v>South - Furniture</v>
      </c>
      <c r="K6607" t="s">
        <v>38</v>
      </c>
      <c r="L6607">
        <v>209.88</v>
      </c>
      <c r="M6607" s="3">
        <f t="shared" si="517"/>
        <v>210</v>
      </c>
      <c r="N6607" s="3">
        <f t="shared" si="518"/>
        <v>209.88</v>
      </c>
      <c r="O6607">
        <v>3</v>
      </c>
      <c r="P6607" s="3">
        <f t="shared" si="519"/>
        <v>70</v>
      </c>
      <c r="Q6607">
        <v>0</v>
      </c>
      <c r="R6607">
        <v>35.679600000000001</v>
      </c>
      <c r="S6607" s="3">
        <f>R6607/L6607*100</f>
        <v>17</v>
      </c>
      <c r="T6607" s="3">
        <f>( (L6607-(L6607*Q6607))*O6607)</f>
        <v>629.64</v>
      </c>
    </row>
    <row r="6608" spans="1:20" x14ac:dyDescent="0.25">
      <c r="A6608" t="s">
        <v>67</v>
      </c>
      <c r="B6608" t="s">
        <v>19</v>
      </c>
      <c r="C6608" t="s">
        <v>20</v>
      </c>
      <c r="D6608" t="s">
        <v>28</v>
      </c>
      <c r="E6608" t="s">
        <v>29</v>
      </c>
      <c r="F6608" s="9">
        <v>90045</v>
      </c>
      <c r="G6608" s="3" t="str">
        <f t="shared" si="515"/>
        <v>United States ,Los Angeles ,California, 90045</v>
      </c>
      <c r="H6608" t="s">
        <v>30</v>
      </c>
      <c r="I6608" t="s">
        <v>24</v>
      </c>
      <c r="J6608" t="str">
        <f t="shared" si="516"/>
        <v>West - Furniture</v>
      </c>
      <c r="K6608" t="s">
        <v>25</v>
      </c>
      <c r="L6608">
        <v>239.666</v>
      </c>
      <c r="M6608" s="3">
        <f t="shared" si="517"/>
        <v>240</v>
      </c>
      <c r="N6608" s="3">
        <f t="shared" si="518"/>
        <v>203.71609999999998</v>
      </c>
      <c r="O6608">
        <v>2</v>
      </c>
      <c r="P6608" s="3">
        <f t="shared" si="519"/>
        <v>120</v>
      </c>
      <c r="Q6608">
        <v>0.15</v>
      </c>
      <c r="R6608">
        <v>14.098000000000001</v>
      </c>
      <c r="S6608" s="3">
        <f>R6608/L6608*100</f>
        <v>5.882352941176471</v>
      </c>
      <c r="T6608" s="3">
        <f>( (L6608-(L6608*Q6608))*O6608)</f>
        <v>407.43219999999997</v>
      </c>
    </row>
    <row r="6609" spans="1:20" x14ac:dyDescent="0.25">
      <c r="A6609" t="s">
        <v>67</v>
      </c>
      <c r="B6609" t="s">
        <v>19</v>
      </c>
      <c r="C6609" t="s">
        <v>20</v>
      </c>
      <c r="D6609" t="s">
        <v>28</v>
      </c>
      <c r="E6609" t="s">
        <v>29</v>
      </c>
      <c r="F6609" s="9">
        <v>90045</v>
      </c>
      <c r="G6609" s="3" t="str">
        <f t="shared" si="515"/>
        <v>United States ,Los Angeles ,California, 90045</v>
      </c>
      <c r="H6609" t="s">
        <v>30</v>
      </c>
      <c r="I6609" t="s">
        <v>31</v>
      </c>
      <c r="J6609" t="str">
        <f t="shared" si="516"/>
        <v>West - Office Supplies</v>
      </c>
      <c r="K6609" t="s">
        <v>32</v>
      </c>
      <c r="L6609">
        <v>22.5</v>
      </c>
      <c r="M6609" s="3">
        <f t="shared" si="517"/>
        <v>23</v>
      </c>
      <c r="N6609" s="3">
        <f t="shared" si="518"/>
        <v>22.5</v>
      </c>
      <c r="O6609">
        <v>6</v>
      </c>
      <c r="P6609" s="3">
        <f t="shared" si="519"/>
        <v>3.8333333333333335</v>
      </c>
      <c r="Q6609">
        <v>0</v>
      </c>
      <c r="R6609">
        <v>10.8</v>
      </c>
      <c r="S6609" s="3">
        <f>R6609/L6609*100</f>
        <v>48.000000000000007</v>
      </c>
      <c r="T6609" s="3">
        <f>( (L6609-(L6609*Q6609))*O6609)</f>
        <v>135</v>
      </c>
    </row>
    <row r="6610" spans="1:20" x14ac:dyDescent="0.25">
      <c r="A6610" t="s">
        <v>67</v>
      </c>
      <c r="B6610" t="s">
        <v>19</v>
      </c>
      <c r="C6610" t="s">
        <v>20</v>
      </c>
      <c r="D6610" t="s">
        <v>28</v>
      </c>
      <c r="E6610" t="s">
        <v>29</v>
      </c>
      <c r="F6610" s="9">
        <v>90045</v>
      </c>
      <c r="G6610" s="3" t="str">
        <f t="shared" si="515"/>
        <v>United States ,Los Angeles ,California, 90045</v>
      </c>
      <c r="H6610" t="s">
        <v>30</v>
      </c>
      <c r="I6610" t="s">
        <v>31</v>
      </c>
      <c r="J6610" t="str">
        <f t="shared" si="516"/>
        <v>West - Office Supplies</v>
      </c>
      <c r="K6610" t="s">
        <v>46</v>
      </c>
      <c r="L6610">
        <v>219.84</v>
      </c>
      <c r="M6610" s="3">
        <f t="shared" si="517"/>
        <v>220</v>
      </c>
      <c r="N6610" s="3">
        <f t="shared" si="518"/>
        <v>219.84</v>
      </c>
      <c r="O6610">
        <v>4</v>
      </c>
      <c r="P6610" s="3">
        <f t="shared" si="519"/>
        <v>55</v>
      </c>
      <c r="Q6610">
        <v>0</v>
      </c>
      <c r="R6610">
        <v>107.7216</v>
      </c>
      <c r="S6610" s="3">
        <f>R6610/L6610*100</f>
        <v>49</v>
      </c>
      <c r="T6610" s="3">
        <f>( (L6610-(L6610*Q6610))*O6610)</f>
        <v>879.36</v>
      </c>
    </row>
    <row r="6611" spans="1:20" x14ac:dyDescent="0.25">
      <c r="A6611" t="s">
        <v>18</v>
      </c>
      <c r="B6611" t="s">
        <v>27</v>
      </c>
      <c r="C6611" t="s">
        <v>20</v>
      </c>
      <c r="D6611" t="s">
        <v>87</v>
      </c>
      <c r="E6611" t="s">
        <v>117</v>
      </c>
      <c r="F6611" s="9">
        <v>65807</v>
      </c>
      <c r="G6611" s="3" t="str">
        <f t="shared" si="515"/>
        <v>United States ,Springfield ,Missouri, 65807</v>
      </c>
      <c r="H6611" t="s">
        <v>52</v>
      </c>
      <c r="I6611" t="s">
        <v>31</v>
      </c>
      <c r="J6611" t="str">
        <f t="shared" si="516"/>
        <v>Central - Office Supplies</v>
      </c>
      <c r="K6611" t="s">
        <v>46</v>
      </c>
      <c r="L6611">
        <v>32.4</v>
      </c>
      <c r="M6611" s="3">
        <f t="shared" si="517"/>
        <v>32</v>
      </c>
      <c r="N6611" s="3">
        <f t="shared" si="518"/>
        <v>32.4</v>
      </c>
      <c r="O6611">
        <v>5</v>
      </c>
      <c r="P6611" s="3">
        <f t="shared" si="519"/>
        <v>6.4</v>
      </c>
      <c r="Q6611">
        <v>0</v>
      </c>
      <c r="R6611">
        <v>15.552</v>
      </c>
      <c r="S6611" s="3">
        <f>R6611/L6611*100</f>
        <v>48</v>
      </c>
      <c r="T6611" s="3">
        <f>( (L6611-(L6611*Q6611))*O6611)</f>
        <v>162</v>
      </c>
    </row>
    <row r="6612" spans="1:20" x14ac:dyDescent="0.25">
      <c r="A6612" t="s">
        <v>18</v>
      </c>
      <c r="B6612" t="s">
        <v>27</v>
      </c>
      <c r="C6612" t="s">
        <v>20</v>
      </c>
      <c r="D6612" t="s">
        <v>87</v>
      </c>
      <c r="E6612" t="s">
        <v>117</v>
      </c>
      <c r="F6612" s="9">
        <v>65807</v>
      </c>
      <c r="G6612" s="3" t="str">
        <f t="shared" si="515"/>
        <v>United States ,Springfield ,Missouri, 65807</v>
      </c>
      <c r="H6612" t="s">
        <v>52</v>
      </c>
      <c r="I6612" t="s">
        <v>31</v>
      </c>
      <c r="J6612" t="str">
        <f t="shared" si="516"/>
        <v>Central - Office Supplies</v>
      </c>
      <c r="K6612" t="s">
        <v>39</v>
      </c>
      <c r="L6612">
        <v>209.94</v>
      </c>
      <c r="M6612" s="3">
        <f t="shared" si="517"/>
        <v>210</v>
      </c>
      <c r="N6612" s="3">
        <f t="shared" si="518"/>
        <v>209.94</v>
      </c>
      <c r="O6612">
        <v>6</v>
      </c>
      <c r="P6612" s="3">
        <f t="shared" si="519"/>
        <v>35</v>
      </c>
      <c r="Q6612">
        <v>0</v>
      </c>
      <c r="R6612">
        <v>54.584400000000002</v>
      </c>
      <c r="S6612" s="3">
        <f>R6612/L6612*100</f>
        <v>26</v>
      </c>
      <c r="T6612" s="3">
        <f>( (L6612-(L6612*Q6612))*O6612)</f>
        <v>1259.6399999999999</v>
      </c>
    </row>
    <row r="6613" spans="1:20" x14ac:dyDescent="0.25">
      <c r="A6613" t="s">
        <v>18</v>
      </c>
      <c r="B6613" t="s">
        <v>27</v>
      </c>
      <c r="C6613" t="s">
        <v>20</v>
      </c>
      <c r="D6613" t="s">
        <v>87</v>
      </c>
      <c r="E6613" t="s">
        <v>117</v>
      </c>
      <c r="F6613" s="9">
        <v>65807</v>
      </c>
      <c r="G6613" s="3" t="str">
        <f t="shared" si="515"/>
        <v>United States ,Springfield ,Missouri, 65807</v>
      </c>
      <c r="H6613" t="s">
        <v>52</v>
      </c>
      <c r="I6613" t="s">
        <v>31</v>
      </c>
      <c r="J6613" t="str">
        <f t="shared" si="516"/>
        <v>Central - Office Supplies</v>
      </c>
      <c r="K6613" t="s">
        <v>115</v>
      </c>
      <c r="L6613">
        <v>4164.05</v>
      </c>
      <c r="M6613" s="3">
        <f t="shared" si="517"/>
        <v>4164</v>
      </c>
      <c r="N6613" s="3">
        <f t="shared" si="518"/>
        <v>4164.05</v>
      </c>
      <c r="O6613">
        <v>5</v>
      </c>
      <c r="P6613" s="3">
        <f t="shared" si="519"/>
        <v>832.8</v>
      </c>
      <c r="Q6613">
        <v>0</v>
      </c>
      <c r="R6613">
        <v>83.281000000000006</v>
      </c>
      <c r="S6613" s="3">
        <f>R6613/L6613*100</f>
        <v>2</v>
      </c>
      <c r="T6613" s="3">
        <f>( (L6613-(L6613*Q6613))*O6613)</f>
        <v>20820.25</v>
      </c>
    </row>
    <row r="6614" spans="1:20" x14ac:dyDescent="0.25">
      <c r="A6614" t="s">
        <v>18</v>
      </c>
      <c r="B6614" t="s">
        <v>27</v>
      </c>
      <c r="C6614" t="s">
        <v>20</v>
      </c>
      <c r="D6614" t="s">
        <v>87</v>
      </c>
      <c r="E6614" t="s">
        <v>117</v>
      </c>
      <c r="F6614" s="9">
        <v>65807</v>
      </c>
      <c r="G6614" s="3" t="str">
        <f t="shared" si="515"/>
        <v>United States ,Springfield ,Missouri, 65807</v>
      </c>
      <c r="H6614" t="s">
        <v>52</v>
      </c>
      <c r="I6614" t="s">
        <v>24</v>
      </c>
      <c r="J6614" t="str">
        <f t="shared" si="516"/>
        <v>Central - Furniture</v>
      </c>
      <c r="K6614" t="s">
        <v>25</v>
      </c>
      <c r="L6614">
        <v>212.94</v>
      </c>
      <c r="M6614" s="3">
        <f t="shared" si="517"/>
        <v>213</v>
      </c>
      <c r="N6614" s="3">
        <f t="shared" si="518"/>
        <v>212.94</v>
      </c>
      <c r="O6614">
        <v>3</v>
      </c>
      <c r="P6614" s="3">
        <f t="shared" si="519"/>
        <v>71</v>
      </c>
      <c r="Q6614">
        <v>0</v>
      </c>
      <c r="R6614">
        <v>53.234999999999999</v>
      </c>
      <c r="S6614" s="3">
        <f>R6614/L6614*100</f>
        <v>25</v>
      </c>
      <c r="T6614" s="3">
        <f>( (L6614-(L6614*Q6614))*O6614)</f>
        <v>638.81999999999994</v>
      </c>
    </row>
    <row r="6615" spans="1:20" x14ac:dyDescent="0.25">
      <c r="A6615" t="s">
        <v>67</v>
      </c>
      <c r="B6615" t="s">
        <v>27</v>
      </c>
      <c r="C6615" t="s">
        <v>20</v>
      </c>
      <c r="D6615" t="s">
        <v>57</v>
      </c>
      <c r="E6615" t="s">
        <v>29</v>
      </c>
      <c r="F6615" s="9">
        <v>94109</v>
      </c>
      <c r="G6615" s="3" t="str">
        <f t="shared" si="515"/>
        <v>United States ,San Francisco ,California, 94109</v>
      </c>
      <c r="H6615" t="s">
        <v>30</v>
      </c>
      <c r="I6615" t="s">
        <v>24</v>
      </c>
      <c r="J6615" t="str">
        <f t="shared" si="516"/>
        <v>West - Furniture</v>
      </c>
      <c r="K6615" t="s">
        <v>38</v>
      </c>
      <c r="L6615">
        <v>41.88</v>
      </c>
      <c r="M6615" s="3">
        <f t="shared" si="517"/>
        <v>42</v>
      </c>
      <c r="N6615" s="3">
        <f t="shared" si="518"/>
        <v>41.88</v>
      </c>
      <c r="O6615">
        <v>6</v>
      </c>
      <c r="P6615" s="3">
        <f t="shared" si="519"/>
        <v>7</v>
      </c>
      <c r="Q6615">
        <v>0</v>
      </c>
      <c r="R6615">
        <v>12.145200000000001</v>
      </c>
      <c r="S6615" s="3">
        <f>R6615/L6615*100</f>
        <v>28.999999999999996</v>
      </c>
      <c r="T6615" s="3">
        <f>( (L6615-(L6615*Q6615))*O6615)</f>
        <v>251.28000000000003</v>
      </c>
    </row>
    <row r="6616" spans="1:20" x14ac:dyDescent="0.25">
      <c r="A6616" t="s">
        <v>67</v>
      </c>
      <c r="B6616" t="s">
        <v>27</v>
      </c>
      <c r="C6616" t="s">
        <v>20</v>
      </c>
      <c r="D6616" t="s">
        <v>57</v>
      </c>
      <c r="E6616" t="s">
        <v>29</v>
      </c>
      <c r="F6616" s="9">
        <v>94109</v>
      </c>
      <c r="G6616" s="3" t="str">
        <f t="shared" si="515"/>
        <v>United States ,San Francisco ,California, 94109</v>
      </c>
      <c r="H6616" t="s">
        <v>30</v>
      </c>
      <c r="I6616" t="s">
        <v>31</v>
      </c>
      <c r="J6616" t="str">
        <f t="shared" si="516"/>
        <v>West - Office Supplies</v>
      </c>
      <c r="K6616" t="s">
        <v>32</v>
      </c>
      <c r="L6616">
        <v>58.48</v>
      </c>
      <c r="M6616" s="3">
        <f t="shared" si="517"/>
        <v>58</v>
      </c>
      <c r="N6616" s="3">
        <f t="shared" si="518"/>
        <v>58.48</v>
      </c>
      <c r="O6616">
        <v>8</v>
      </c>
      <c r="P6616" s="3">
        <f t="shared" si="519"/>
        <v>7.25</v>
      </c>
      <c r="Q6616">
        <v>0</v>
      </c>
      <c r="R6616">
        <v>27.485600000000002</v>
      </c>
      <c r="S6616" s="3">
        <f>R6616/L6616*100</f>
        <v>47</v>
      </c>
      <c r="T6616" s="3">
        <f>( (L6616-(L6616*Q6616))*O6616)</f>
        <v>467.84</v>
      </c>
    </row>
    <row r="6617" spans="1:20" x14ac:dyDescent="0.25">
      <c r="A6617" t="s">
        <v>33</v>
      </c>
      <c r="B6617" t="s">
        <v>19</v>
      </c>
      <c r="C6617" t="s">
        <v>20</v>
      </c>
      <c r="D6617" t="s">
        <v>577</v>
      </c>
      <c r="E6617" t="s">
        <v>51</v>
      </c>
      <c r="F6617" s="9">
        <v>77590</v>
      </c>
      <c r="G6617" s="3" t="str">
        <f t="shared" si="515"/>
        <v>United States ,Texas City ,Texas, 77590</v>
      </c>
      <c r="H6617" t="s">
        <v>52</v>
      </c>
      <c r="I6617" t="s">
        <v>24</v>
      </c>
      <c r="J6617" t="str">
        <f t="shared" si="516"/>
        <v>Central - Furniture</v>
      </c>
      <c r="K6617" t="s">
        <v>36</v>
      </c>
      <c r="L6617">
        <v>102.438</v>
      </c>
      <c r="M6617" s="3">
        <f t="shared" si="517"/>
        <v>102</v>
      </c>
      <c r="N6617" s="3">
        <f t="shared" si="518"/>
        <v>71.706600000000009</v>
      </c>
      <c r="O6617">
        <v>1</v>
      </c>
      <c r="P6617" s="3">
        <f t="shared" si="519"/>
        <v>102</v>
      </c>
      <c r="Q6617">
        <v>0.3</v>
      </c>
      <c r="R6617">
        <v>-13.1706</v>
      </c>
      <c r="S6617" s="3">
        <f>R6617/L6617*100</f>
        <v>-12.857142857142856</v>
      </c>
      <c r="T6617" s="3">
        <f>( (L6617-(L6617*Q6617))*O6617)</f>
        <v>71.706600000000009</v>
      </c>
    </row>
    <row r="6618" spans="1:20" x14ac:dyDescent="0.25">
      <c r="A6618" t="s">
        <v>33</v>
      </c>
      <c r="B6618" t="s">
        <v>19</v>
      </c>
      <c r="C6618" t="s">
        <v>20</v>
      </c>
      <c r="D6618" t="s">
        <v>577</v>
      </c>
      <c r="E6618" t="s">
        <v>51</v>
      </c>
      <c r="F6618" s="9">
        <v>77590</v>
      </c>
      <c r="G6618" s="3" t="str">
        <f t="shared" si="515"/>
        <v>United States ,Texas City ,Texas, 77590</v>
      </c>
      <c r="H6618" t="s">
        <v>52</v>
      </c>
      <c r="I6618" t="s">
        <v>24</v>
      </c>
      <c r="J6618" t="str">
        <f t="shared" si="516"/>
        <v>Central - Furniture</v>
      </c>
      <c r="K6618" t="s">
        <v>26</v>
      </c>
      <c r="L6618">
        <v>199.304</v>
      </c>
      <c r="M6618" s="3">
        <f t="shared" si="517"/>
        <v>199</v>
      </c>
      <c r="N6618" s="3">
        <f t="shared" si="518"/>
        <v>139.5128</v>
      </c>
      <c r="O6618">
        <v>4</v>
      </c>
      <c r="P6618" s="3">
        <f t="shared" si="519"/>
        <v>49.75</v>
      </c>
      <c r="Q6618">
        <v>0.3</v>
      </c>
      <c r="R6618">
        <v>-8.5416000000000007</v>
      </c>
      <c r="S6618" s="3">
        <f>R6618/L6618*100</f>
        <v>-4.2857142857142856</v>
      </c>
      <c r="T6618" s="3">
        <f>( (L6618-(L6618*Q6618))*O6618)</f>
        <v>558.05119999999999</v>
      </c>
    </row>
    <row r="6619" spans="1:20" x14ac:dyDescent="0.25">
      <c r="A6619" t="s">
        <v>33</v>
      </c>
      <c r="B6619" t="s">
        <v>19</v>
      </c>
      <c r="C6619" t="s">
        <v>20</v>
      </c>
      <c r="D6619" t="s">
        <v>80</v>
      </c>
      <c r="E6619" t="s">
        <v>81</v>
      </c>
      <c r="F6619" s="9">
        <v>10024</v>
      </c>
      <c r="G6619" s="3" t="str">
        <f t="shared" si="515"/>
        <v>United States ,New York City ,New York, 10024</v>
      </c>
      <c r="H6619" t="s">
        <v>62</v>
      </c>
      <c r="I6619" t="s">
        <v>40</v>
      </c>
      <c r="J6619" t="str">
        <f t="shared" si="516"/>
        <v>East - Technology</v>
      </c>
      <c r="K6619" t="s">
        <v>128</v>
      </c>
      <c r="L6619">
        <v>6999.96</v>
      </c>
      <c r="M6619" s="3">
        <f t="shared" si="517"/>
        <v>7000</v>
      </c>
      <c r="N6619" s="3">
        <f t="shared" si="518"/>
        <v>6999.96</v>
      </c>
      <c r="O6619">
        <v>4</v>
      </c>
      <c r="P6619" s="3">
        <f t="shared" si="519"/>
        <v>1750</v>
      </c>
      <c r="Q6619">
        <v>0</v>
      </c>
      <c r="R6619">
        <v>2239.9872</v>
      </c>
      <c r="S6619" s="3">
        <f>R6619/L6619*100</f>
        <v>32</v>
      </c>
      <c r="T6619" s="3">
        <f>( (L6619-(L6619*Q6619))*O6619)</f>
        <v>27999.84</v>
      </c>
    </row>
    <row r="6620" spans="1:20" x14ac:dyDescent="0.25">
      <c r="A6620" t="s">
        <v>33</v>
      </c>
      <c r="B6620" t="s">
        <v>19</v>
      </c>
      <c r="C6620" t="s">
        <v>20</v>
      </c>
      <c r="D6620" t="s">
        <v>324</v>
      </c>
      <c r="E6620" t="s">
        <v>48</v>
      </c>
      <c r="F6620" s="9">
        <v>98006</v>
      </c>
      <c r="G6620" s="3" t="str">
        <f t="shared" si="515"/>
        <v>United States ,Bellevue ,Washington, 98006</v>
      </c>
      <c r="H6620" t="s">
        <v>30</v>
      </c>
      <c r="I6620" t="s">
        <v>31</v>
      </c>
      <c r="J6620" t="str">
        <f t="shared" si="516"/>
        <v>West - Office Supplies</v>
      </c>
      <c r="K6620" t="s">
        <v>46</v>
      </c>
      <c r="L6620">
        <v>12.96</v>
      </c>
      <c r="M6620" s="3">
        <f t="shared" si="517"/>
        <v>13</v>
      </c>
      <c r="N6620" s="3">
        <f t="shared" si="518"/>
        <v>12.96</v>
      </c>
      <c r="O6620">
        <v>2</v>
      </c>
      <c r="P6620" s="3">
        <f t="shared" si="519"/>
        <v>6.5</v>
      </c>
      <c r="Q6620">
        <v>0</v>
      </c>
      <c r="R6620">
        <v>6.2207999999999997</v>
      </c>
      <c r="S6620" s="3">
        <f>R6620/L6620*100</f>
        <v>47.999999999999993</v>
      </c>
      <c r="T6620" s="3">
        <f>( (L6620-(L6620*Q6620))*O6620)</f>
        <v>25.92</v>
      </c>
    </row>
    <row r="6621" spans="1:20" x14ac:dyDescent="0.25">
      <c r="A6621" t="s">
        <v>18</v>
      </c>
      <c r="B6621" t="s">
        <v>19</v>
      </c>
      <c r="C6621" t="s">
        <v>20</v>
      </c>
      <c r="D6621" t="s">
        <v>80</v>
      </c>
      <c r="E6621" t="s">
        <v>81</v>
      </c>
      <c r="F6621" s="9">
        <v>10024</v>
      </c>
      <c r="G6621" s="3" t="str">
        <f t="shared" si="515"/>
        <v>United States ,New York City ,New York, 10024</v>
      </c>
      <c r="H6621" t="s">
        <v>62</v>
      </c>
      <c r="I6621" t="s">
        <v>40</v>
      </c>
      <c r="J6621" t="str">
        <f t="shared" si="516"/>
        <v>East - Technology</v>
      </c>
      <c r="K6621" t="s">
        <v>41</v>
      </c>
      <c r="L6621">
        <v>279.86</v>
      </c>
      <c r="M6621" s="3">
        <f t="shared" si="517"/>
        <v>280</v>
      </c>
      <c r="N6621" s="3">
        <f t="shared" si="518"/>
        <v>279.86</v>
      </c>
      <c r="O6621">
        <v>14</v>
      </c>
      <c r="P6621" s="3">
        <f t="shared" si="519"/>
        <v>20</v>
      </c>
      <c r="Q6621">
        <v>0</v>
      </c>
      <c r="R6621">
        <v>134.33279999999999</v>
      </c>
      <c r="S6621" s="3">
        <f>R6621/L6621*100</f>
        <v>47.999999999999993</v>
      </c>
      <c r="T6621" s="3">
        <f>( (L6621-(L6621*Q6621))*O6621)</f>
        <v>3918.04</v>
      </c>
    </row>
    <row r="6622" spans="1:20" x14ac:dyDescent="0.25">
      <c r="A6622" t="s">
        <v>33</v>
      </c>
      <c r="B6622" t="s">
        <v>49</v>
      </c>
      <c r="C6622" t="s">
        <v>20</v>
      </c>
      <c r="D6622" t="s">
        <v>578</v>
      </c>
      <c r="E6622" t="s">
        <v>45</v>
      </c>
      <c r="F6622" s="9">
        <v>27893</v>
      </c>
      <c r="G6622" s="3" t="str">
        <f t="shared" si="515"/>
        <v>United States ,Wilson ,North Carolina, 27893</v>
      </c>
      <c r="H6622" t="s">
        <v>23</v>
      </c>
      <c r="I6622" t="s">
        <v>31</v>
      </c>
      <c r="J6622" t="str">
        <f t="shared" si="516"/>
        <v>South - Office Supplies</v>
      </c>
      <c r="K6622" t="s">
        <v>42</v>
      </c>
      <c r="L6622">
        <v>7.38</v>
      </c>
      <c r="M6622" s="3">
        <f t="shared" si="517"/>
        <v>7</v>
      </c>
      <c r="N6622" s="3">
        <f t="shared" si="518"/>
        <v>2.2140000000000004</v>
      </c>
      <c r="O6622">
        <v>5</v>
      </c>
      <c r="P6622" s="3">
        <f t="shared" si="519"/>
        <v>1.4</v>
      </c>
      <c r="Q6622">
        <v>0.7</v>
      </c>
      <c r="R6622">
        <v>-5.4119999999999999</v>
      </c>
      <c r="S6622" s="3">
        <f>R6622/L6622*100</f>
        <v>-73.333333333333329</v>
      </c>
      <c r="T6622" s="3">
        <f>( (L6622-(L6622*Q6622))*O6622)</f>
        <v>11.070000000000002</v>
      </c>
    </row>
    <row r="6623" spans="1:20" x14ac:dyDescent="0.25">
      <c r="A6623" t="s">
        <v>33</v>
      </c>
      <c r="B6623" t="s">
        <v>19</v>
      </c>
      <c r="C6623" t="s">
        <v>20</v>
      </c>
      <c r="D6623" t="s">
        <v>47</v>
      </c>
      <c r="E6623" t="s">
        <v>48</v>
      </c>
      <c r="F6623" s="9">
        <v>98115</v>
      </c>
      <c r="G6623" s="3" t="str">
        <f t="shared" si="515"/>
        <v>United States ,Seattle ,Washington, 98115</v>
      </c>
      <c r="H6623" t="s">
        <v>30</v>
      </c>
      <c r="I6623" t="s">
        <v>24</v>
      </c>
      <c r="J6623" t="str">
        <f t="shared" si="516"/>
        <v>West - Furniture</v>
      </c>
      <c r="K6623" t="s">
        <v>26</v>
      </c>
      <c r="L6623">
        <v>698.35199999999998</v>
      </c>
      <c r="M6623" s="3">
        <f t="shared" si="517"/>
        <v>698</v>
      </c>
      <c r="N6623" s="3">
        <f t="shared" si="518"/>
        <v>558.6816</v>
      </c>
      <c r="O6623">
        <v>3</v>
      </c>
      <c r="P6623" s="3">
        <f t="shared" si="519"/>
        <v>232.66666666666666</v>
      </c>
      <c r="Q6623">
        <v>0.2</v>
      </c>
      <c r="R6623">
        <v>52.376399999999997</v>
      </c>
      <c r="S6623" s="3">
        <f>R6623/L6623*100</f>
        <v>7.5</v>
      </c>
      <c r="T6623" s="3">
        <f>( (L6623-(L6623*Q6623))*O6623)</f>
        <v>1676.0448000000001</v>
      </c>
    </row>
    <row r="6624" spans="1:20" x14ac:dyDescent="0.25">
      <c r="A6624" t="s">
        <v>33</v>
      </c>
      <c r="B6624" t="s">
        <v>19</v>
      </c>
      <c r="C6624" t="s">
        <v>20</v>
      </c>
      <c r="D6624" t="s">
        <v>47</v>
      </c>
      <c r="E6624" t="s">
        <v>48</v>
      </c>
      <c r="F6624" s="9">
        <v>98115</v>
      </c>
      <c r="G6624" s="3" t="str">
        <f t="shared" si="515"/>
        <v>United States ,Seattle ,Washington, 98115</v>
      </c>
      <c r="H6624" t="s">
        <v>30</v>
      </c>
      <c r="I6624" t="s">
        <v>24</v>
      </c>
      <c r="J6624" t="str">
        <f t="shared" si="516"/>
        <v>West - Furniture</v>
      </c>
      <c r="K6624" t="s">
        <v>36</v>
      </c>
      <c r="L6624">
        <v>1747.25</v>
      </c>
      <c r="M6624" s="3">
        <f t="shared" si="517"/>
        <v>1747</v>
      </c>
      <c r="N6624" s="3">
        <f t="shared" si="518"/>
        <v>1747.25</v>
      </c>
      <c r="O6624">
        <v>5</v>
      </c>
      <c r="P6624" s="3">
        <f t="shared" si="519"/>
        <v>349.4</v>
      </c>
      <c r="Q6624">
        <v>0</v>
      </c>
      <c r="R6624">
        <v>629.01</v>
      </c>
      <c r="S6624" s="3">
        <f>R6624/L6624*100</f>
        <v>36</v>
      </c>
      <c r="T6624" s="3">
        <f>( (L6624-(L6624*Q6624))*O6624)</f>
        <v>8736.25</v>
      </c>
    </row>
    <row r="6625" spans="1:20" x14ac:dyDescent="0.25">
      <c r="A6625" t="s">
        <v>18</v>
      </c>
      <c r="B6625" t="s">
        <v>49</v>
      </c>
      <c r="C6625" t="s">
        <v>20</v>
      </c>
      <c r="D6625" t="s">
        <v>87</v>
      </c>
      <c r="E6625" t="s">
        <v>117</v>
      </c>
      <c r="F6625" s="9">
        <v>65807</v>
      </c>
      <c r="G6625" s="3" t="str">
        <f t="shared" si="515"/>
        <v>United States ,Springfield ,Missouri, 65807</v>
      </c>
      <c r="H6625" t="s">
        <v>52</v>
      </c>
      <c r="I6625" t="s">
        <v>31</v>
      </c>
      <c r="J6625" t="str">
        <f t="shared" si="516"/>
        <v>Central - Office Supplies</v>
      </c>
      <c r="K6625" t="s">
        <v>43</v>
      </c>
      <c r="L6625">
        <v>54.48</v>
      </c>
      <c r="M6625" s="3">
        <f t="shared" si="517"/>
        <v>54</v>
      </c>
      <c r="N6625" s="3">
        <f t="shared" si="518"/>
        <v>54.48</v>
      </c>
      <c r="O6625">
        <v>1</v>
      </c>
      <c r="P6625" s="3">
        <f t="shared" si="519"/>
        <v>54</v>
      </c>
      <c r="Q6625">
        <v>0</v>
      </c>
      <c r="R6625">
        <v>15.2544</v>
      </c>
      <c r="S6625" s="3">
        <f>R6625/L6625*100</f>
        <v>28.000000000000004</v>
      </c>
      <c r="T6625" s="3">
        <f>( (L6625-(L6625*Q6625))*O6625)</f>
        <v>54.48</v>
      </c>
    </row>
    <row r="6626" spans="1:20" x14ac:dyDescent="0.25">
      <c r="A6626" t="s">
        <v>173</v>
      </c>
      <c r="B6626" t="s">
        <v>19</v>
      </c>
      <c r="C6626" t="s">
        <v>20</v>
      </c>
      <c r="D6626" t="s">
        <v>57</v>
      </c>
      <c r="E6626" t="s">
        <v>29</v>
      </c>
      <c r="F6626" s="9">
        <v>94109</v>
      </c>
      <c r="G6626" s="3" t="str">
        <f t="shared" si="515"/>
        <v>United States ,San Francisco ,California, 94109</v>
      </c>
      <c r="H6626" t="s">
        <v>30</v>
      </c>
      <c r="I6626" t="s">
        <v>40</v>
      </c>
      <c r="J6626" t="str">
        <f t="shared" si="516"/>
        <v>West - Technology</v>
      </c>
      <c r="K6626" t="s">
        <v>64</v>
      </c>
      <c r="L6626">
        <v>199.99</v>
      </c>
      <c r="M6626" s="3">
        <f t="shared" si="517"/>
        <v>200</v>
      </c>
      <c r="N6626" s="3">
        <f t="shared" si="518"/>
        <v>199.99</v>
      </c>
      <c r="O6626">
        <v>1</v>
      </c>
      <c r="P6626" s="3">
        <f t="shared" si="519"/>
        <v>200</v>
      </c>
      <c r="Q6626">
        <v>0</v>
      </c>
      <c r="R6626">
        <v>85.995699999999999</v>
      </c>
      <c r="S6626" s="3">
        <f>R6626/L6626*100</f>
        <v>43</v>
      </c>
      <c r="T6626" s="3">
        <f>( (L6626-(L6626*Q6626))*O6626)</f>
        <v>199.99</v>
      </c>
    </row>
    <row r="6627" spans="1:20" x14ac:dyDescent="0.25">
      <c r="A6627" t="s">
        <v>173</v>
      </c>
      <c r="B6627" t="s">
        <v>19</v>
      </c>
      <c r="C6627" t="s">
        <v>20</v>
      </c>
      <c r="D6627" t="s">
        <v>104</v>
      </c>
      <c r="E6627" t="s">
        <v>45</v>
      </c>
      <c r="F6627" s="9">
        <v>28205</v>
      </c>
      <c r="G6627" s="3" t="str">
        <f t="shared" si="515"/>
        <v>United States ,Charlotte ,North Carolina, 28205</v>
      </c>
      <c r="H6627" t="s">
        <v>23</v>
      </c>
      <c r="I6627" t="s">
        <v>31</v>
      </c>
      <c r="J6627" t="str">
        <f t="shared" si="516"/>
        <v>South - Office Supplies</v>
      </c>
      <c r="K6627" t="s">
        <v>42</v>
      </c>
      <c r="L6627">
        <v>68.540999999999997</v>
      </c>
      <c r="M6627" s="3">
        <f t="shared" si="517"/>
        <v>69</v>
      </c>
      <c r="N6627" s="3">
        <f t="shared" si="518"/>
        <v>20.5623</v>
      </c>
      <c r="O6627">
        <v>11</v>
      </c>
      <c r="P6627" s="3">
        <f t="shared" si="519"/>
        <v>6.2727272727272725</v>
      </c>
      <c r="Q6627">
        <v>0.7</v>
      </c>
      <c r="R6627">
        <v>-52.548099999999998</v>
      </c>
      <c r="S6627" s="3">
        <f>R6627/L6627*100</f>
        <v>-76.666666666666671</v>
      </c>
      <c r="T6627" s="3">
        <f>( (L6627-(L6627*Q6627))*O6627)</f>
        <v>226.18530000000001</v>
      </c>
    </row>
    <row r="6628" spans="1:20" x14ac:dyDescent="0.25">
      <c r="A6628" t="s">
        <v>173</v>
      </c>
      <c r="B6628" t="s">
        <v>19</v>
      </c>
      <c r="C6628" t="s">
        <v>20</v>
      </c>
      <c r="D6628" t="s">
        <v>104</v>
      </c>
      <c r="E6628" t="s">
        <v>45</v>
      </c>
      <c r="F6628" s="9">
        <v>28205</v>
      </c>
      <c r="G6628" s="3" t="str">
        <f t="shared" si="515"/>
        <v>United States ,Charlotte ,North Carolina, 28205</v>
      </c>
      <c r="H6628" t="s">
        <v>23</v>
      </c>
      <c r="I6628" t="s">
        <v>40</v>
      </c>
      <c r="J6628" t="str">
        <f t="shared" si="516"/>
        <v>South - Technology</v>
      </c>
      <c r="K6628" t="s">
        <v>41</v>
      </c>
      <c r="L6628">
        <v>627.16800000000001</v>
      </c>
      <c r="M6628" s="3">
        <f t="shared" si="517"/>
        <v>627</v>
      </c>
      <c r="N6628" s="3">
        <f t="shared" si="518"/>
        <v>501.73439999999999</v>
      </c>
      <c r="O6628">
        <v>4</v>
      </c>
      <c r="P6628" s="3">
        <f t="shared" si="519"/>
        <v>156.75</v>
      </c>
      <c r="Q6628">
        <v>0.2</v>
      </c>
      <c r="R6628">
        <v>70.556399999999996</v>
      </c>
      <c r="S6628" s="3">
        <f>R6628/L6628*100</f>
        <v>11.249999999999998</v>
      </c>
      <c r="T6628" s="3">
        <f>( (L6628-(L6628*Q6628))*O6628)</f>
        <v>2006.9376</v>
      </c>
    </row>
    <row r="6629" spans="1:20" x14ac:dyDescent="0.25">
      <c r="A6629" t="s">
        <v>173</v>
      </c>
      <c r="B6629" t="s">
        <v>19</v>
      </c>
      <c r="C6629" t="s">
        <v>20</v>
      </c>
      <c r="D6629" t="s">
        <v>104</v>
      </c>
      <c r="E6629" t="s">
        <v>45</v>
      </c>
      <c r="F6629" s="9">
        <v>28205</v>
      </c>
      <c r="G6629" s="3" t="str">
        <f t="shared" si="515"/>
        <v>United States ,Charlotte ,North Carolina, 28205</v>
      </c>
      <c r="H6629" t="s">
        <v>23</v>
      </c>
      <c r="I6629" t="s">
        <v>31</v>
      </c>
      <c r="J6629" t="str">
        <f t="shared" si="516"/>
        <v>South - Office Supplies</v>
      </c>
      <c r="K6629" t="s">
        <v>32</v>
      </c>
      <c r="L6629">
        <v>122.12</v>
      </c>
      <c r="M6629" s="3">
        <f t="shared" si="517"/>
        <v>122</v>
      </c>
      <c r="N6629" s="3">
        <f t="shared" si="518"/>
        <v>97.695999999999998</v>
      </c>
      <c r="O6629">
        <v>5</v>
      </c>
      <c r="P6629" s="3">
        <f t="shared" si="519"/>
        <v>24.4</v>
      </c>
      <c r="Q6629">
        <v>0.2</v>
      </c>
      <c r="R6629">
        <v>39.689</v>
      </c>
      <c r="S6629" s="3">
        <f>R6629/L6629*100</f>
        <v>32.5</v>
      </c>
      <c r="T6629" s="3">
        <f>( (L6629-(L6629*Q6629))*O6629)</f>
        <v>488.48</v>
      </c>
    </row>
    <row r="6630" spans="1:20" x14ac:dyDescent="0.25">
      <c r="A6630" t="s">
        <v>18</v>
      </c>
      <c r="B6630" t="s">
        <v>19</v>
      </c>
      <c r="C6630" t="s">
        <v>20</v>
      </c>
      <c r="D6630" t="s">
        <v>80</v>
      </c>
      <c r="E6630" t="s">
        <v>81</v>
      </c>
      <c r="F6630" s="9">
        <v>10011</v>
      </c>
      <c r="G6630" s="3" t="str">
        <f t="shared" si="515"/>
        <v>United States ,New York City ,New York, 10011</v>
      </c>
      <c r="H6630" t="s">
        <v>62</v>
      </c>
      <c r="I6630" t="s">
        <v>31</v>
      </c>
      <c r="J6630" t="str">
        <f t="shared" si="516"/>
        <v>East - Office Supplies</v>
      </c>
      <c r="K6630" t="s">
        <v>39</v>
      </c>
      <c r="L6630">
        <v>6.99</v>
      </c>
      <c r="M6630" s="3">
        <f t="shared" si="517"/>
        <v>7</v>
      </c>
      <c r="N6630" s="3">
        <f t="shared" si="518"/>
        <v>6.99</v>
      </c>
      <c r="O6630">
        <v>3</v>
      </c>
      <c r="P6630" s="3">
        <f t="shared" si="519"/>
        <v>2.3333333333333335</v>
      </c>
      <c r="Q6630">
        <v>0</v>
      </c>
      <c r="R6630">
        <v>2.0270999999999999</v>
      </c>
      <c r="S6630" s="3">
        <f>R6630/L6630*100</f>
        <v>28.999999999999996</v>
      </c>
      <c r="T6630" s="3">
        <f>( (L6630-(L6630*Q6630))*O6630)</f>
        <v>20.97</v>
      </c>
    </row>
    <row r="6631" spans="1:20" x14ac:dyDescent="0.25">
      <c r="A6631" t="s">
        <v>18</v>
      </c>
      <c r="B6631" t="s">
        <v>19</v>
      </c>
      <c r="C6631" t="s">
        <v>20</v>
      </c>
      <c r="D6631" t="s">
        <v>80</v>
      </c>
      <c r="E6631" t="s">
        <v>81</v>
      </c>
      <c r="F6631" s="9">
        <v>10011</v>
      </c>
      <c r="G6631" s="3" t="str">
        <f t="shared" si="515"/>
        <v>United States ,New York City ,New York, 10011</v>
      </c>
      <c r="H6631" t="s">
        <v>62</v>
      </c>
      <c r="I6631" t="s">
        <v>31</v>
      </c>
      <c r="J6631" t="str">
        <f t="shared" si="516"/>
        <v>East - Office Supplies</v>
      </c>
      <c r="K6631" t="s">
        <v>42</v>
      </c>
      <c r="L6631">
        <v>107.42400000000001</v>
      </c>
      <c r="M6631" s="3">
        <f t="shared" si="517"/>
        <v>107</v>
      </c>
      <c r="N6631" s="3">
        <f t="shared" si="518"/>
        <v>85.9392</v>
      </c>
      <c r="O6631">
        <v>6</v>
      </c>
      <c r="P6631" s="3">
        <f t="shared" si="519"/>
        <v>17.833333333333332</v>
      </c>
      <c r="Q6631">
        <v>0.2</v>
      </c>
      <c r="R6631">
        <v>36.255600000000001</v>
      </c>
      <c r="S6631" s="3">
        <f>R6631/L6631*100</f>
        <v>33.75</v>
      </c>
      <c r="T6631" s="3">
        <f>( (L6631-(L6631*Q6631))*O6631)</f>
        <v>515.63519999999994</v>
      </c>
    </row>
    <row r="6632" spans="1:20" x14ac:dyDescent="0.25">
      <c r="A6632" t="s">
        <v>18</v>
      </c>
      <c r="B6632" t="s">
        <v>27</v>
      </c>
      <c r="C6632" t="s">
        <v>20</v>
      </c>
      <c r="D6632" t="s">
        <v>248</v>
      </c>
      <c r="E6632" t="s">
        <v>109</v>
      </c>
      <c r="F6632" s="9">
        <v>44052</v>
      </c>
      <c r="G6632" s="3" t="str">
        <f t="shared" si="515"/>
        <v>United States ,Lorain ,Ohio, 44052</v>
      </c>
      <c r="H6632" t="s">
        <v>62</v>
      </c>
      <c r="I6632" t="s">
        <v>24</v>
      </c>
      <c r="J6632" t="str">
        <f t="shared" si="516"/>
        <v>East - Furniture</v>
      </c>
      <c r="K6632" t="s">
        <v>36</v>
      </c>
      <c r="L6632">
        <v>1421.664</v>
      </c>
      <c r="M6632" s="3">
        <f t="shared" si="517"/>
        <v>1422</v>
      </c>
      <c r="N6632" s="3">
        <f t="shared" si="518"/>
        <v>852.99839999999995</v>
      </c>
      <c r="O6632">
        <v>8</v>
      </c>
      <c r="P6632" s="3">
        <f t="shared" si="519"/>
        <v>177.75</v>
      </c>
      <c r="Q6632">
        <v>0.4</v>
      </c>
      <c r="R6632">
        <v>-734.52639999999997</v>
      </c>
      <c r="S6632" s="3">
        <f>R6632/L6632*100</f>
        <v>-51.666666666666657</v>
      </c>
      <c r="T6632" s="3">
        <f>( (L6632-(L6632*Q6632))*O6632)</f>
        <v>6823.9871999999996</v>
      </c>
    </row>
    <row r="6633" spans="1:20" x14ac:dyDescent="0.25">
      <c r="A6633" t="s">
        <v>33</v>
      </c>
      <c r="B6633" t="s">
        <v>19</v>
      </c>
      <c r="C6633" t="s">
        <v>20</v>
      </c>
      <c r="D6633" t="s">
        <v>335</v>
      </c>
      <c r="E6633" t="s">
        <v>79</v>
      </c>
      <c r="F6633" s="9">
        <v>46203</v>
      </c>
      <c r="G6633" s="3" t="str">
        <f t="shared" si="515"/>
        <v>United States ,Indianapolis ,Indiana, 46203</v>
      </c>
      <c r="H6633" t="s">
        <v>52</v>
      </c>
      <c r="I6633" t="s">
        <v>31</v>
      </c>
      <c r="J6633" t="str">
        <f t="shared" si="516"/>
        <v>Central - Office Supplies</v>
      </c>
      <c r="K6633" t="s">
        <v>42</v>
      </c>
      <c r="L6633">
        <v>125.88</v>
      </c>
      <c r="M6633" s="3">
        <f t="shared" si="517"/>
        <v>126</v>
      </c>
      <c r="N6633" s="3">
        <f t="shared" si="518"/>
        <v>125.88</v>
      </c>
      <c r="O6633">
        <v>6</v>
      </c>
      <c r="P6633" s="3">
        <f t="shared" si="519"/>
        <v>21</v>
      </c>
      <c r="Q6633">
        <v>0</v>
      </c>
      <c r="R6633">
        <v>60.422400000000003</v>
      </c>
      <c r="S6633" s="3">
        <f>R6633/L6633*100</f>
        <v>48.000000000000007</v>
      </c>
      <c r="T6633" s="3">
        <f>( (L6633-(L6633*Q6633))*O6633)</f>
        <v>755.28</v>
      </c>
    </row>
    <row r="6634" spans="1:20" x14ac:dyDescent="0.25">
      <c r="A6634" t="s">
        <v>33</v>
      </c>
      <c r="B6634" t="s">
        <v>19</v>
      </c>
      <c r="C6634" t="s">
        <v>20</v>
      </c>
      <c r="D6634" t="s">
        <v>335</v>
      </c>
      <c r="E6634" t="s">
        <v>79</v>
      </c>
      <c r="F6634" s="9">
        <v>46203</v>
      </c>
      <c r="G6634" s="3" t="str">
        <f t="shared" si="515"/>
        <v>United States ,Indianapolis ,Indiana, 46203</v>
      </c>
      <c r="H6634" t="s">
        <v>52</v>
      </c>
      <c r="I6634" t="s">
        <v>40</v>
      </c>
      <c r="J6634" t="str">
        <f t="shared" si="516"/>
        <v>Central - Technology</v>
      </c>
      <c r="K6634" t="s">
        <v>64</v>
      </c>
      <c r="L6634">
        <v>79.78</v>
      </c>
      <c r="M6634" s="3">
        <f t="shared" si="517"/>
        <v>80</v>
      </c>
      <c r="N6634" s="3">
        <f t="shared" si="518"/>
        <v>79.78</v>
      </c>
      <c r="O6634">
        <v>2</v>
      </c>
      <c r="P6634" s="3">
        <f t="shared" si="519"/>
        <v>40</v>
      </c>
      <c r="Q6634">
        <v>0</v>
      </c>
      <c r="R6634">
        <v>29.518599999999999</v>
      </c>
      <c r="S6634" s="3">
        <f>R6634/L6634*100</f>
        <v>37</v>
      </c>
      <c r="T6634" s="3">
        <f>( (L6634-(L6634*Q6634))*O6634)</f>
        <v>159.56</v>
      </c>
    </row>
    <row r="6635" spans="1:20" x14ac:dyDescent="0.25">
      <c r="A6635" t="s">
        <v>33</v>
      </c>
      <c r="B6635" t="s">
        <v>19</v>
      </c>
      <c r="C6635" t="s">
        <v>20</v>
      </c>
      <c r="D6635" t="s">
        <v>335</v>
      </c>
      <c r="E6635" t="s">
        <v>79</v>
      </c>
      <c r="F6635" s="9">
        <v>46203</v>
      </c>
      <c r="G6635" s="3" t="str">
        <f t="shared" si="515"/>
        <v>United States ,Indianapolis ,Indiana, 46203</v>
      </c>
      <c r="H6635" t="s">
        <v>52</v>
      </c>
      <c r="I6635" t="s">
        <v>31</v>
      </c>
      <c r="J6635" t="str">
        <f t="shared" si="516"/>
        <v>Central - Office Supplies</v>
      </c>
      <c r="K6635" t="s">
        <v>32</v>
      </c>
      <c r="L6635">
        <v>133.19999999999999</v>
      </c>
      <c r="M6635" s="3">
        <f t="shared" si="517"/>
        <v>133</v>
      </c>
      <c r="N6635" s="3">
        <f t="shared" si="518"/>
        <v>133.19999999999999</v>
      </c>
      <c r="O6635">
        <v>9</v>
      </c>
      <c r="P6635" s="3">
        <f t="shared" si="519"/>
        <v>14.777777777777779</v>
      </c>
      <c r="Q6635">
        <v>0</v>
      </c>
      <c r="R6635">
        <v>66.599999999999994</v>
      </c>
      <c r="S6635" s="3">
        <f>R6635/L6635*100</f>
        <v>50</v>
      </c>
      <c r="T6635" s="3">
        <f>( (L6635-(L6635*Q6635))*O6635)</f>
        <v>1198.8</v>
      </c>
    </row>
    <row r="6636" spans="1:20" x14ac:dyDescent="0.25">
      <c r="A6636" t="s">
        <v>33</v>
      </c>
      <c r="B6636" t="s">
        <v>19</v>
      </c>
      <c r="C6636" t="s">
        <v>20</v>
      </c>
      <c r="D6636" t="s">
        <v>343</v>
      </c>
      <c r="E6636" t="s">
        <v>100</v>
      </c>
      <c r="F6636" s="9">
        <v>97756</v>
      </c>
      <c r="G6636" s="3" t="str">
        <f t="shared" si="515"/>
        <v>United States ,Redmond ,Oregon, 97756</v>
      </c>
      <c r="H6636" t="s">
        <v>30</v>
      </c>
      <c r="I6636" t="s">
        <v>40</v>
      </c>
      <c r="J6636" t="str">
        <f t="shared" si="516"/>
        <v>West - Technology</v>
      </c>
      <c r="K6636" t="s">
        <v>41</v>
      </c>
      <c r="L6636">
        <v>438.36799999999999</v>
      </c>
      <c r="M6636" s="3">
        <f t="shared" si="517"/>
        <v>438</v>
      </c>
      <c r="N6636" s="3">
        <f t="shared" si="518"/>
        <v>350.69439999999997</v>
      </c>
      <c r="O6636">
        <v>4</v>
      </c>
      <c r="P6636" s="3">
        <f t="shared" si="519"/>
        <v>109.5</v>
      </c>
      <c r="Q6636">
        <v>0.2</v>
      </c>
      <c r="R6636">
        <v>38.357199999999999</v>
      </c>
      <c r="S6636" s="3">
        <f>R6636/L6636*100</f>
        <v>8.75</v>
      </c>
      <c r="T6636" s="3">
        <f>( (L6636-(L6636*Q6636))*O6636)</f>
        <v>1402.7775999999999</v>
      </c>
    </row>
    <row r="6637" spans="1:20" x14ac:dyDescent="0.25">
      <c r="A6637" t="s">
        <v>33</v>
      </c>
      <c r="B6637" t="s">
        <v>19</v>
      </c>
      <c r="C6637" t="s">
        <v>20</v>
      </c>
      <c r="D6637" t="s">
        <v>343</v>
      </c>
      <c r="E6637" t="s">
        <v>100</v>
      </c>
      <c r="F6637" s="9">
        <v>97756</v>
      </c>
      <c r="G6637" s="3" t="str">
        <f t="shared" si="515"/>
        <v>United States ,Redmond ,Oregon, 97756</v>
      </c>
      <c r="H6637" t="s">
        <v>30</v>
      </c>
      <c r="I6637" t="s">
        <v>40</v>
      </c>
      <c r="J6637" t="str">
        <f t="shared" si="516"/>
        <v>West - Technology</v>
      </c>
      <c r="K6637" t="s">
        <v>41</v>
      </c>
      <c r="L6637">
        <v>139.94399999999999</v>
      </c>
      <c r="M6637" s="3">
        <f t="shared" si="517"/>
        <v>140</v>
      </c>
      <c r="N6637" s="3">
        <f t="shared" si="518"/>
        <v>111.95519999999999</v>
      </c>
      <c r="O6637">
        <v>7</v>
      </c>
      <c r="P6637" s="3">
        <f t="shared" si="519"/>
        <v>20</v>
      </c>
      <c r="Q6637">
        <v>0.2</v>
      </c>
      <c r="R6637">
        <v>-31.487400000000001</v>
      </c>
      <c r="S6637" s="3">
        <f>R6637/L6637*100</f>
        <v>-22.500000000000004</v>
      </c>
      <c r="T6637" s="3">
        <f>( (L6637-(L6637*Q6637))*O6637)</f>
        <v>783.68639999999994</v>
      </c>
    </row>
    <row r="6638" spans="1:20" x14ac:dyDescent="0.25">
      <c r="A6638" t="s">
        <v>33</v>
      </c>
      <c r="B6638" t="s">
        <v>19</v>
      </c>
      <c r="C6638" t="s">
        <v>20</v>
      </c>
      <c r="D6638" t="s">
        <v>343</v>
      </c>
      <c r="E6638" t="s">
        <v>100</v>
      </c>
      <c r="F6638" s="9">
        <v>97756</v>
      </c>
      <c r="G6638" s="3" t="str">
        <f t="shared" si="515"/>
        <v>United States ,Redmond ,Oregon, 97756</v>
      </c>
      <c r="H6638" t="s">
        <v>30</v>
      </c>
      <c r="I6638" t="s">
        <v>31</v>
      </c>
      <c r="J6638" t="str">
        <f t="shared" si="516"/>
        <v>West - Office Supplies</v>
      </c>
      <c r="K6638" t="s">
        <v>43</v>
      </c>
      <c r="L6638">
        <v>133.47200000000001</v>
      </c>
      <c r="M6638" s="3">
        <f t="shared" si="517"/>
        <v>133</v>
      </c>
      <c r="N6638" s="3">
        <f t="shared" si="518"/>
        <v>106.77760000000001</v>
      </c>
      <c r="O6638">
        <v>4</v>
      </c>
      <c r="P6638" s="3">
        <f t="shared" si="519"/>
        <v>33.25</v>
      </c>
      <c r="Q6638">
        <v>0.2</v>
      </c>
      <c r="R6638">
        <v>15.015599999999999</v>
      </c>
      <c r="S6638" s="3">
        <f>R6638/L6638*100</f>
        <v>11.249999999999998</v>
      </c>
      <c r="T6638" s="3">
        <f>( (L6638-(L6638*Q6638))*O6638)</f>
        <v>427.11040000000003</v>
      </c>
    </row>
    <row r="6639" spans="1:20" x14ac:dyDescent="0.25">
      <c r="A6639" t="s">
        <v>33</v>
      </c>
      <c r="B6639" t="s">
        <v>49</v>
      </c>
      <c r="C6639" t="s">
        <v>20</v>
      </c>
      <c r="D6639" t="s">
        <v>87</v>
      </c>
      <c r="E6639" t="s">
        <v>100</v>
      </c>
      <c r="F6639" s="9">
        <v>97477</v>
      </c>
      <c r="G6639" s="3" t="str">
        <f t="shared" si="515"/>
        <v>United States ,Springfield ,Oregon, 97477</v>
      </c>
      <c r="H6639" t="s">
        <v>30</v>
      </c>
      <c r="I6639" t="s">
        <v>24</v>
      </c>
      <c r="J6639" t="str">
        <f t="shared" si="516"/>
        <v>West - Furniture</v>
      </c>
      <c r="K6639" t="s">
        <v>36</v>
      </c>
      <c r="L6639">
        <v>564.19500000000005</v>
      </c>
      <c r="M6639" s="3">
        <f t="shared" si="517"/>
        <v>564</v>
      </c>
      <c r="N6639" s="3">
        <f t="shared" si="518"/>
        <v>282.09750000000003</v>
      </c>
      <c r="O6639">
        <v>3</v>
      </c>
      <c r="P6639" s="3">
        <f t="shared" si="519"/>
        <v>188</v>
      </c>
      <c r="Q6639">
        <v>0.5</v>
      </c>
      <c r="R6639">
        <v>-304.6653</v>
      </c>
      <c r="S6639" s="3">
        <f>R6639/L6639*100</f>
        <v>-53.999999999999993</v>
      </c>
      <c r="T6639" s="3">
        <f>( (L6639-(L6639*Q6639))*O6639)</f>
        <v>846.29250000000002</v>
      </c>
    </row>
    <row r="6640" spans="1:20" x14ac:dyDescent="0.25">
      <c r="A6640" t="s">
        <v>33</v>
      </c>
      <c r="B6640" t="s">
        <v>49</v>
      </c>
      <c r="C6640" t="s">
        <v>20</v>
      </c>
      <c r="D6640" t="s">
        <v>87</v>
      </c>
      <c r="E6640" t="s">
        <v>100</v>
      </c>
      <c r="F6640" s="9">
        <v>97477</v>
      </c>
      <c r="G6640" s="3" t="str">
        <f t="shared" si="515"/>
        <v>United States ,Springfield ,Oregon, 97477</v>
      </c>
      <c r="H6640" t="s">
        <v>30</v>
      </c>
      <c r="I6640" t="s">
        <v>31</v>
      </c>
      <c r="J6640" t="str">
        <f t="shared" si="516"/>
        <v>West - Office Supplies</v>
      </c>
      <c r="K6640" t="s">
        <v>43</v>
      </c>
      <c r="L6640">
        <v>87.168000000000006</v>
      </c>
      <c r="M6640" s="3">
        <f t="shared" si="517"/>
        <v>87</v>
      </c>
      <c r="N6640" s="3">
        <f t="shared" si="518"/>
        <v>69.734400000000008</v>
      </c>
      <c r="O6640">
        <v>2</v>
      </c>
      <c r="P6640" s="3">
        <f t="shared" si="519"/>
        <v>43.5</v>
      </c>
      <c r="Q6640">
        <v>0.2</v>
      </c>
      <c r="R6640">
        <v>8.7167999999999992</v>
      </c>
      <c r="S6640" s="3">
        <f>R6640/L6640*100</f>
        <v>9.9999999999999982</v>
      </c>
      <c r="T6640" s="3">
        <f>( (L6640-(L6640*Q6640))*O6640)</f>
        <v>139.46880000000002</v>
      </c>
    </row>
    <row r="6641" spans="1:20" x14ac:dyDescent="0.25">
      <c r="A6641" t="s">
        <v>67</v>
      </c>
      <c r="B6641" t="s">
        <v>27</v>
      </c>
      <c r="C6641" t="s">
        <v>20</v>
      </c>
      <c r="D6641" t="s">
        <v>160</v>
      </c>
      <c r="E6641" t="s">
        <v>51</v>
      </c>
      <c r="F6641" s="9">
        <v>76017</v>
      </c>
      <c r="G6641" s="3" t="str">
        <f t="shared" si="515"/>
        <v>United States ,Arlington ,Texas, 76017</v>
      </c>
      <c r="H6641" t="s">
        <v>52</v>
      </c>
      <c r="I6641" t="s">
        <v>31</v>
      </c>
      <c r="J6641" t="str">
        <f t="shared" si="516"/>
        <v>Central - Office Supplies</v>
      </c>
      <c r="K6641" t="s">
        <v>42</v>
      </c>
      <c r="L6641">
        <v>42.616</v>
      </c>
      <c r="M6641" s="3">
        <f t="shared" si="517"/>
        <v>43</v>
      </c>
      <c r="N6641" s="3">
        <f t="shared" si="518"/>
        <v>8.5231999999999957</v>
      </c>
      <c r="O6641">
        <v>7</v>
      </c>
      <c r="P6641" s="3">
        <f t="shared" si="519"/>
        <v>6.1428571428571432</v>
      </c>
      <c r="Q6641">
        <v>0.8</v>
      </c>
      <c r="R6641">
        <v>-68.185599999999994</v>
      </c>
      <c r="S6641" s="3">
        <f>R6641/L6641*100</f>
        <v>-160</v>
      </c>
      <c r="T6641" s="3">
        <f>( (L6641-(L6641*Q6641))*O6641)</f>
        <v>59.66239999999997</v>
      </c>
    </row>
    <row r="6642" spans="1:20" x14ac:dyDescent="0.25">
      <c r="A6642" t="s">
        <v>67</v>
      </c>
      <c r="B6642" t="s">
        <v>27</v>
      </c>
      <c r="C6642" t="s">
        <v>20</v>
      </c>
      <c r="D6642" t="s">
        <v>160</v>
      </c>
      <c r="E6642" t="s">
        <v>51</v>
      </c>
      <c r="F6642" s="9">
        <v>76017</v>
      </c>
      <c r="G6642" s="3" t="str">
        <f t="shared" si="515"/>
        <v>United States ,Arlington ,Texas, 76017</v>
      </c>
      <c r="H6642" t="s">
        <v>52</v>
      </c>
      <c r="I6642" t="s">
        <v>40</v>
      </c>
      <c r="J6642" t="str">
        <f t="shared" si="516"/>
        <v>Central - Technology</v>
      </c>
      <c r="K6642" t="s">
        <v>167</v>
      </c>
      <c r="L6642">
        <v>319.98399999999998</v>
      </c>
      <c r="M6642" s="3">
        <f t="shared" si="517"/>
        <v>320</v>
      </c>
      <c r="N6642" s="3">
        <f t="shared" si="518"/>
        <v>255.98719999999997</v>
      </c>
      <c r="O6642">
        <v>2</v>
      </c>
      <c r="P6642" s="3">
        <f t="shared" si="519"/>
        <v>160</v>
      </c>
      <c r="Q6642">
        <v>0.2</v>
      </c>
      <c r="R6642">
        <v>107.99460000000001</v>
      </c>
      <c r="S6642" s="3">
        <f>R6642/L6642*100</f>
        <v>33.75</v>
      </c>
      <c r="T6642" s="3">
        <f>( (L6642-(L6642*Q6642))*O6642)</f>
        <v>511.97439999999995</v>
      </c>
    </row>
    <row r="6643" spans="1:20" x14ac:dyDescent="0.25">
      <c r="A6643" t="s">
        <v>67</v>
      </c>
      <c r="B6643" t="s">
        <v>27</v>
      </c>
      <c r="C6643" t="s">
        <v>20</v>
      </c>
      <c r="D6643" t="s">
        <v>160</v>
      </c>
      <c r="E6643" t="s">
        <v>51</v>
      </c>
      <c r="F6643" s="9">
        <v>76017</v>
      </c>
      <c r="G6643" s="3" t="str">
        <f t="shared" si="515"/>
        <v>United States ,Arlington ,Texas, 76017</v>
      </c>
      <c r="H6643" t="s">
        <v>52</v>
      </c>
      <c r="I6643" t="s">
        <v>31</v>
      </c>
      <c r="J6643" t="str">
        <f t="shared" si="516"/>
        <v>Central - Office Supplies</v>
      </c>
      <c r="K6643" t="s">
        <v>82</v>
      </c>
      <c r="L6643">
        <v>45.92</v>
      </c>
      <c r="M6643" s="3">
        <f t="shared" si="517"/>
        <v>46</v>
      </c>
      <c r="N6643" s="3">
        <f t="shared" si="518"/>
        <v>36.736000000000004</v>
      </c>
      <c r="O6643">
        <v>5</v>
      </c>
      <c r="P6643" s="3">
        <f t="shared" si="519"/>
        <v>9.1999999999999993</v>
      </c>
      <c r="Q6643">
        <v>0.2</v>
      </c>
      <c r="R6643">
        <v>15.497999999999999</v>
      </c>
      <c r="S6643" s="3">
        <f>R6643/L6643*100</f>
        <v>33.75</v>
      </c>
      <c r="T6643" s="3">
        <f>( (L6643-(L6643*Q6643))*O6643)</f>
        <v>183.68</v>
      </c>
    </row>
    <row r="6644" spans="1:20" x14ac:dyDescent="0.25">
      <c r="A6644" t="s">
        <v>67</v>
      </c>
      <c r="B6644" t="s">
        <v>27</v>
      </c>
      <c r="C6644" t="s">
        <v>20</v>
      </c>
      <c r="D6644" t="s">
        <v>160</v>
      </c>
      <c r="E6644" t="s">
        <v>51</v>
      </c>
      <c r="F6644" s="9">
        <v>76017</v>
      </c>
      <c r="G6644" s="3" t="str">
        <f t="shared" si="515"/>
        <v>United States ,Arlington ,Texas, 76017</v>
      </c>
      <c r="H6644" t="s">
        <v>52</v>
      </c>
      <c r="I6644" t="s">
        <v>24</v>
      </c>
      <c r="J6644" t="str">
        <f t="shared" si="516"/>
        <v>Central - Furniture</v>
      </c>
      <c r="K6644" t="s">
        <v>38</v>
      </c>
      <c r="L6644">
        <v>21.184000000000001</v>
      </c>
      <c r="M6644" s="3">
        <f t="shared" si="517"/>
        <v>21</v>
      </c>
      <c r="N6644" s="3">
        <f t="shared" si="518"/>
        <v>8.4736000000000011</v>
      </c>
      <c r="O6644">
        <v>2</v>
      </c>
      <c r="P6644" s="3">
        <f t="shared" si="519"/>
        <v>10.5</v>
      </c>
      <c r="Q6644">
        <v>0.6</v>
      </c>
      <c r="R6644">
        <v>-11.651199999999999</v>
      </c>
      <c r="S6644" s="3">
        <f>R6644/L6644*100</f>
        <v>-54.999999999999993</v>
      </c>
      <c r="T6644" s="3">
        <f>( (L6644-(L6644*Q6644))*O6644)</f>
        <v>16.947200000000002</v>
      </c>
    </row>
    <row r="6645" spans="1:20" x14ac:dyDescent="0.25">
      <c r="A6645" t="s">
        <v>67</v>
      </c>
      <c r="B6645" t="s">
        <v>27</v>
      </c>
      <c r="C6645" t="s">
        <v>20</v>
      </c>
      <c r="D6645" t="s">
        <v>160</v>
      </c>
      <c r="E6645" t="s">
        <v>51</v>
      </c>
      <c r="F6645" s="9">
        <v>76017</v>
      </c>
      <c r="G6645" s="3" t="str">
        <f t="shared" si="515"/>
        <v>United States ,Arlington ,Texas, 76017</v>
      </c>
      <c r="H6645" t="s">
        <v>52</v>
      </c>
      <c r="I6645" t="s">
        <v>31</v>
      </c>
      <c r="J6645" t="str">
        <f t="shared" si="516"/>
        <v>Central - Office Supplies</v>
      </c>
      <c r="K6645" t="s">
        <v>46</v>
      </c>
      <c r="L6645">
        <v>20.736000000000001</v>
      </c>
      <c r="M6645" s="3">
        <f t="shared" si="517"/>
        <v>21</v>
      </c>
      <c r="N6645" s="3">
        <f t="shared" si="518"/>
        <v>16.588799999999999</v>
      </c>
      <c r="O6645">
        <v>4</v>
      </c>
      <c r="P6645" s="3">
        <f t="shared" si="519"/>
        <v>5.25</v>
      </c>
      <c r="Q6645">
        <v>0.2</v>
      </c>
      <c r="R6645">
        <v>7.2576000000000001</v>
      </c>
      <c r="S6645" s="3">
        <f>R6645/L6645*100</f>
        <v>35</v>
      </c>
      <c r="T6645" s="3">
        <f>( (L6645-(L6645*Q6645))*O6645)</f>
        <v>66.355199999999996</v>
      </c>
    </row>
    <row r="6646" spans="1:20" x14ac:dyDescent="0.25">
      <c r="A6646" t="s">
        <v>67</v>
      </c>
      <c r="B6646" t="s">
        <v>27</v>
      </c>
      <c r="C6646" t="s">
        <v>20</v>
      </c>
      <c r="D6646" t="s">
        <v>160</v>
      </c>
      <c r="E6646" t="s">
        <v>51</v>
      </c>
      <c r="F6646" s="9">
        <v>76017</v>
      </c>
      <c r="G6646" s="3" t="str">
        <f t="shared" si="515"/>
        <v>United States ,Arlington ,Texas, 76017</v>
      </c>
      <c r="H6646" t="s">
        <v>52</v>
      </c>
      <c r="I6646" t="s">
        <v>24</v>
      </c>
      <c r="J6646" t="str">
        <f t="shared" si="516"/>
        <v>Central - Furniture</v>
      </c>
      <c r="K6646" t="s">
        <v>26</v>
      </c>
      <c r="L6646">
        <v>213.43</v>
      </c>
      <c r="M6646" s="3">
        <f t="shared" si="517"/>
        <v>213</v>
      </c>
      <c r="N6646" s="3">
        <f t="shared" si="518"/>
        <v>149.40100000000001</v>
      </c>
      <c r="O6646">
        <v>5</v>
      </c>
      <c r="P6646" s="3">
        <f t="shared" si="519"/>
        <v>42.6</v>
      </c>
      <c r="Q6646">
        <v>0.3</v>
      </c>
      <c r="R6646">
        <v>-39.637</v>
      </c>
      <c r="S6646" s="3">
        <f>R6646/L6646*100</f>
        <v>-18.571428571428573</v>
      </c>
      <c r="T6646" s="3">
        <f>( (L6646-(L6646*Q6646))*O6646)</f>
        <v>747.00500000000011</v>
      </c>
    </row>
    <row r="6647" spans="1:20" x14ac:dyDescent="0.25">
      <c r="A6647" t="s">
        <v>33</v>
      </c>
      <c r="B6647" t="s">
        <v>49</v>
      </c>
      <c r="C6647" t="s">
        <v>20</v>
      </c>
      <c r="D6647" t="s">
        <v>85</v>
      </c>
      <c r="E6647" t="s">
        <v>86</v>
      </c>
      <c r="F6647" s="9">
        <v>85234</v>
      </c>
      <c r="G6647" s="3" t="str">
        <f t="shared" si="515"/>
        <v>United States ,Gilbert ,Arizona, 85234</v>
      </c>
      <c r="H6647" t="s">
        <v>30</v>
      </c>
      <c r="I6647" t="s">
        <v>40</v>
      </c>
      <c r="J6647" t="str">
        <f t="shared" si="516"/>
        <v>West - Technology</v>
      </c>
      <c r="K6647" t="s">
        <v>41</v>
      </c>
      <c r="L6647">
        <v>333.57600000000002</v>
      </c>
      <c r="M6647" s="3">
        <f t="shared" si="517"/>
        <v>334</v>
      </c>
      <c r="N6647" s="3">
        <f t="shared" si="518"/>
        <v>266.86080000000004</v>
      </c>
      <c r="O6647">
        <v>3</v>
      </c>
      <c r="P6647" s="3">
        <f t="shared" si="519"/>
        <v>111.33333333333333</v>
      </c>
      <c r="Q6647">
        <v>0.2</v>
      </c>
      <c r="R6647">
        <v>25.0182</v>
      </c>
      <c r="S6647" s="3">
        <f>R6647/L6647*100</f>
        <v>7.5</v>
      </c>
      <c r="T6647" s="3">
        <f>( (L6647-(L6647*Q6647))*O6647)</f>
        <v>800.58240000000012</v>
      </c>
    </row>
    <row r="6648" spans="1:20" x14ac:dyDescent="0.25">
      <c r="A6648" t="s">
        <v>33</v>
      </c>
      <c r="B6648" t="s">
        <v>49</v>
      </c>
      <c r="C6648" t="s">
        <v>20</v>
      </c>
      <c r="D6648" t="s">
        <v>85</v>
      </c>
      <c r="E6648" t="s">
        <v>86</v>
      </c>
      <c r="F6648" s="9">
        <v>85234</v>
      </c>
      <c r="G6648" s="3" t="str">
        <f t="shared" si="515"/>
        <v>United States ,Gilbert ,Arizona, 85234</v>
      </c>
      <c r="H6648" t="s">
        <v>30</v>
      </c>
      <c r="I6648" t="s">
        <v>40</v>
      </c>
      <c r="J6648" t="str">
        <f t="shared" si="516"/>
        <v>West - Technology</v>
      </c>
      <c r="K6648" t="s">
        <v>64</v>
      </c>
      <c r="L6648">
        <v>31.992000000000001</v>
      </c>
      <c r="M6648" s="3">
        <f t="shared" si="517"/>
        <v>32</v>
      </c>
      <c r="N6648" s="3">
        <f t="shared" si="518"/>
        <v>25.593600000000002</v>
      </c>
      <c r="O6648">
        <v>1</v>
      </c>
      <c r="P6648" s="3">
        <f t="shared" si="519"/>
        <v>32</v>
      </c>
      <c r="Q6648">
        <v>0.2</v>
      </c>
      <c r="R6648">
        <v>4.7988</v>
      </c>
      <c r="S6648" s="3">
        <f>R6648/L6648*100</f>
        <v>15</v>
      </c>
      <c r="T6648" s="3">
        <f>( (L6648-(L6648*Q6648))*O6648)</f>
        <v>25.593600000000002</v>
      </c>
    </row>
    <row r="6649" spans="1:20" x14ac:dyDescent="0.25">
      <c r="A6649" t="s">
        <v>33</v>
      </c>
      <c r="B6649" t="s">
        <v>49</v>
      </c>
      <c r="C6649" t="s">
        <v>20</v>
      </c>
      <c r="D6649" t="s">
        <v>85</v>
      </c>
      <c r="E6649" t="s">
        <v>86</v>
      </c>
      <c r="F6649" s="9">
        <v>85234</v>
      </c>
      <c r="G6649" s="3" t="str">
        <f t="shared" si="515"/>
        <v>United States ,Gilbert ,Arizona, 85234</v>
      </c>
      <c r="H6649" t="s">
        <v>30</v>
      </c>
      <c r="I6649" t="s">
        <v>31</v>
      </c>
      <c r="J6649" t="str">
        <f t="shared" si="516"/>
        <v>West - Office Supplies</v>
      </c>
      <c r="K6649" t="s">
        <v>37</v>
      </c>
      <c r="L6649">
        <v>51.167999999999999</v>
      </c>
      <c r="M6649" s="3">
        <f t="shared" si="517"/>
        <v>51</v>
      </c>
      <c r="N6649" s="3">
        <f t="shared" si="518"/>
        <v>40.934399999999997</v>
      </c>
      <c r="O6649">
        <v>2</v>
      </c>
      <c r="P6649" s="3">
        <f t="shared" si="519"/>
        <v>25.5</v>
      </c>
      <c r="Q6649">
        <v>0.2</v>
      </c>
      <c r="R6649">
        <v>-6.3959999999999999</v>
      </c>
      <c r="S6649" s="3">
        <f>R6649/L6649*100</f>
        <v>-12.5</v>
      </c>
      <c r="T6649" s="3">
        <f>( (L6649-(L6649*Q6649))*O6649)</f>
        <v>81.868799999999993</v>
      </c>
    </row>
    <row r="6650" spans="1:20" x14ac:dyDescent="0.25">
      <c r="A6650" t="s">
        <v>33</v>
      </c>
      <c r="B6650" t="s">
        <v>49</v>
      </c>
      <c r="C6650" t="s">
        <v>20</v>
      </c>
      <c r="D6650" t="s">
        <v>85</v>
      </c>
      <c r="E6650" t="s">
        <v>86</v>
      </c>
      <c r="F6650" s="9">
        <v>85234</v>
      </c>
      <c r="G6650" s="3" t="str">
        <f t="shared" si="515"/>
        <v>United States ,Gilbert ,Arizona, 85234</v>
      </c>
      <c r="H6650" t="s">
        <v>30</v>
      </c>
      <c r="I6650" t="s">
        <v>31</v>
      </c>
      <c r="J6650" t="str">
        <f t="shared" si="516"/>
        <v>West - Office Supplies</v>
      </c>
      <c r="K6650" t="s">
        <v>65</v>
      </c>
      <c r="L6650">
        <v>10.64</v>
      </c>
      <c r="M6650" s="3">
        <f t="shared" si="517"/>
        <v>11</v>
      </c>
      <c r="N6650" s="3">
        <f t="shared" si="518"/>
        <v>8.5120000000000005</v>
      </c>
      <c r="O6650">
        <v>5</v>
      </c>
      <c r="P6650" s="3">
        <f t="shared" si="519"/>
        <v>2.2000000000000002</v>
      </c>
      <c r="Q6650">
        <v>0.2</v>
      </c>
      <c r="R6650">
        <v>3.8570000000000002</v>
      </c>
      <c r="S6650" s="3">
        <f>R6650/L6650*100</f>
        <v>36.25</v>
      </c>
      <c r="T6650" s="3">
        <f>( (L6650-(L6650*Q6650))*O6650)</f>
        <v>42.56</v>
      </c>
    </row>
    <row r="6651" spans="1:20" x14ac:dyDescent="0.25">
      <c r="A6651" t="s">
        <v>33</v>
      </c>
      <c r="B6651" t="s">
        <v>49</v>
      </c>
      <c r="C6651" t="s">
        <v>20</v>
      </c>
      <c r="D6651" t="s">
        <v>85</v>
      </c>
      <c r="E6651" t="s">
        <v>86</v>
      </c>
      <c r="F6651" s="9">
        <v>85234</v>
      </c>
      <c r="G6651" s="3" t="str">
        <f t="shared" si="515"/>
        <v>United States ,Gilbert ,Arizona, 85234</v>
      </c>
      <c r="H6651" t="s">
        <v>30</v>
      </c>
      <c r="I6651" t="s">
        <v>24</v>
      </c>
      <c r="J6651" t="str">
        <f t="shared" si="516"/>
        <v>West - Furniture</v>
      </c>
      <c r="K6651" t="s">
        <v>38</v>
      </c>
      <c r="L6651">
        <v>68.703999999999994</v>
      </c>
      <c r="M6651" s="3">
        <f t="shared" si="517"/>
        <v>69</v>
      </c>
      <c r="N6651" s="3">
        <f t="shared" si="518"/>
        <v>54.963199999999993</v>
      </c>
      <c r="O6651">
        <v>2</v>
      </c>
      <c r="P6651" s="3">
        <f t="shared" si="519"/>
        <v>34.5</v>
      </c>
      <c r="Q6651">
        <v>0.2</v>
      </c>
      <c r="R6651">
        <v>16.3172</v>
      </c>
      <c r="S6651" s="3">
        <f>R6651/L6651*100</f>
        <v>23.75</v>
      </c>
      <c r="T6651" s="3">
        <f>( (L6651-(L6651*Q6651))*O6651)</f>
        <v>109.92639999999999</v>
      </c>
    </row>
    <row r="6652" spans="1:20" x14ac:dyDescent="0.25">
      <c r="A6652" t="s">
        <v>33</v>
      </c>
      <c r="B6652" t="s">
        <v>49</v>
      </c>
      <c r="C6652" t="s">
        <v>20</v>
      </c>
      <c r="D6652" t="s">
        <v>85</v>
      </c>
      <c r="E6652" t="s">
        <v>86</v>
      </c>
      <c r="F6652" s="9">
        <v>85234</v>
      </c>
      <c r="G6652" s="3" t="str">
        <f t="shared" si="515"/>
        <v>United States ,Gilbert ,Arizona, 85234</v>
      </c>
      <c r="H6652" t="s">
        <v>30</v>
      </c>
      <c r="I6652" t="s">
        <v>24</v>
      </c>
      <c r="J6652" t="str">
        <f t="shared" si="516"/>
        <v>West - Furniture</v>
      </c>
      <c r="K6652" t="s">
        <v>36</v>
      </c>
      <c r="L6652">
        <v>386.91</v>
      </c>
      <c r="M6652" s="3">
        <f t="shared" si="517"/>
        <v>387</v>
      </c>
      <c r="N6652" s="3">
        <f t="shared" si="518"/>
        <v>193.45500000000001</v>
      </c>
      <c r="O6652">
        <v>9</v>
      </c>
      <c r="P6652" s="3">
        <f t="shared" si="519"/>
        <v>43</v>
      </c>
      <c r="Q6652">
        <v>0.5</v>
      </c>
      <c r="R6652">
        <v>-185.71680000000001</v>
      </c>
      <c r="S6652" s="3">
        <f>R6652/L6652*100</f>
        <v>-48</v>
      </c>
      <c r="T6652" s="3">
        <f>( (L6652-(L6652*Q6652))*O6652)</f>
        <v>1741.095</v>
      </c>
    </row>
    <row r="6653" spans="1:20" x14ac:dyDescent="0.25">
      <c r="A6653" t="s">
        <v>18</v>
      </c>
      <c r="B6653" t="s">
        <v>19</v>
      </c>
      <c r="C6653" t="s">
        <v>20</v>
      </c>
      <c r="D6653" t="s">
        <v>189</v>
      </c>
      <c r="E6653" t="s">
        <v>171</v>
      </c>
      <c r="F6653" s="9">
        <v>1841</v>
      </c>
      <c r="G6653" s="3" t="str">
        <f t="shared" si="515"/>
        <v>United States ,Lawrence ,Massachusetts, 1841</v>
      </c>
      <c r="H6653" t="s">
        <v>62</v>
      </c>
      <c r="I6653" t="s">
        <v>31</v>
      </c>
      <c r="J6653" t="str">
        <f t="shared" si="516"/>
        <v>East - Office Supplies</v>
      </c>
      <c r="K6653" t="s">
        <v>39</v>
      </c>
      <c r="L6653">
        <v>39.659999999999997</v>
      </c>
      <c r="M6653" s="3">
        <f t="shared" si="517"/>
        <v>40</v>
      </c>
      <c r="N6653" s="3">
        <f t="shared" si="518"/>
        <v>39.659999999999997</v>
      </c>
      <c r="O6653">
        <v>2</v>
      </c>
      <c r="P6653" s="3">
        <f t="shared" si="519"/>
        <v>20</v>
      </c>
      <c r="Q6653">
        <v>0</v>
      </c>
      <c r="R6653">
        <v>11.898</v>
      </c>
      <c r="S6653" s="3">
        <f>R6653/L6653*100</f>
        <v>30.000000000000004</v>
      </c>
      <c r="T6653" s="3">
        <f>( (L6653-(L6653*Q6653))*O6653)</f>
        <v>79.319999999999993</v>
      </c>
    </row>
    <row r="6654" spans="1:20" x14ac:dyDescent="0.25">
      <c r="A6654" t="s">
        <v>18</v>
      </c>
      <c r="B6654" t="s">
        <v>19</v>
      </c>
      <c r="C6654" t="s">
        <v>20</v>
      </c>
      <c r="D6654" t="s">
        <v>189</v>
      </c>
      <c r="E6654" t="s">
        <v>171</v>
      </c>
      <c r="F6654" s="9">
        <v>1841</v>
      </c>
      <c r="G6654" s="3" t="str">
        <f t="shared" si="515"/>
        <v>United States ,Lawrence ,Massachusetts, 1841</v>
      </c>
      <c r="H6654" t="s">
        <v>62</v>
      </c>
      <c r="I6654" t="s">
        <v>31</v>
      </c>
      <c r="J6654" t="str">
        <f t="shared" si="516"/>
        <v>East - Office Supplies</v>
      </c>
      <c r="K6654" t="s">
        <v>43</v>
      </c>
      <c r="L6654">
        <v>113.92</v>
      </c>
      <c r="M6654" s="3">
        <f t="shared" si="517"/>
        <v>114</v>
      </c>
      <c r="N6654" s="3">
        <f t="shared" si="518"/>
        <v>113.92</v>
      </c>
      <c r="O6654">
        <v>2</v>
      </c>
      <c r="P6654" s="3">
        <f t="shared" si="519"/>
        <v>57</v>
      </c>
      <c r="Q6654">
        <v>0</v>
      </c>
      <c r="R6654">
        <v>33.036799999999999</v>
      </c>
      <c r="S6654" s="3">
        <f>R6654/L6654*100</f>
        <v>28.999999999999996</v>
      </c>
      <c r="T6654" s="3">
        <f>( (L6654-(L6654*Q6654))*O6654)</f>
        <v>227.84</v>
      </c>
    </row>
    <row r="6655" spans="1:20" x14ac:dyDescent="0.25">
      <c r="A6655" t="s">
        <v>18</v>
      </c>
      <c r="B6655" t="s">
        <v>19</v>
      </c>
      <c r="C6655" t="s">
        <v>20</v>
      </c>
      <c r="D6655" t="s">
        <v>189</v>
      </c>
      <c r="E6655" t="s">
        <v>171</v>
      </c>
      <c r="F6655" s="9">
        <v>1841</v>
      </c>
      <c r="G6655" s="3" t="str">
        <f t="shared" si="515"/>
        <v>United States ,Lawrence ,Massachusetts, 1841</v>
      </c>
      <c r="H6655" t="s">
        <v>62</v>
      </c>
      <c r="I6655" t="s">
        <v>31</v>
      </c>
      <c r="J6655" t="str">
        <f t="shared" si="516"/>
        <v>East - Office Supplies</v>
      </c>
      <c r="K6655" t="s">
        <v>42</v>
      </c>
      <c r="L6655">
        <v>447.86</v>
      </c>
      <c r="M6655" s="3">
        <f t="shared" si="517"/>
        <v>448</v>
      </c>
      <c r="N6655" s="3">
        <f t="shared" si="518"/>
        <v>447.86</v>
      </c>
      <c r="O6655">
        <v>7</v>
      </c>
      <c r="P6655" s="3">
        <f t="shared" si="519"/>
        <v>64</v>
      </c>
      <c r="Q6655">
        <v>0</v>
      </c>
      <c r="R6655">
        <v>210.49420000000001</v>
      </c>
      <c r="S6655" s="3">
        <f>R6655/L6655*100</f>
        <v>47</v>
      </c>
      <c r="T6655" s="3">
        <f>( (L6655-(L6655*Q6655))*O6655)</f>
        <v>3135.02</v>
      </c>
    </row>
    <row r="6656" spans="1:20" x14ac:dyDescent="0.25">
      <c r="A6656" t="s">
        <v>33</v>
      </c>
      <c r="B6656" t="s">
        <v>19</v>
      </c>
      <c r="C6656" t="s">
        <v>20</v>
      </c>
      <c r="D6656" t="s">
        <v>263</v>
      </c>
      <c r="E6656" t="s">
        <v>88</v>
      </c>
      <c r="F6656" s="9">
        <v>23464</v>
      </c>
      <c r="G6656" s="3" t="str">
        <f t="shared" si="515"/>
        <v>United States ,Virginia Beach ,Virginia, 23464</v>
      </c>
      <c r="H6656" t="s">
        <v>23</v>
      </c>
      <c r="I6656" t="s">
        <v>24</v>
      </c>
      <c r="J6656" t="str">
        <f t="shared" si="516"/>
        <v>South - Furniture</v>
      </c>
      <c r="K6656" t="s">
        <v>36</v>
      </c>
      <c r="L6656">
        <v>356.85</v>
      </c>
      <c r="M6656" s="3">
        <f t="shared" si="517"/>
        <v>357</v>
      </c>
      <c r="N6656" s="3">
        <f t="shared" si="518"/>
        <v>356.85</v>
      </c>
      <c r="O6656">
        <v>5</v>
      </c>
      <c r="P6656" s="3">
        <f t="shared" si="519"/>
        <v>71.400000000000006</v>
      </c>
      <c r="Q6656">
        <v>0</v>
      </c>
      <c r="R6656">
        <v>60.664499999999997</v>
      </c>
      <c r="S6656" s="3">
        <f>R6656/L6656*100</f>
        <v>17</v>
      </c>
      <c r="T6656" s="3">
        <f>( (L6656-(L6656*Q6656))*O6656)</f>
        <v>1784.25</v>
      </c>
    </row>
    <row r="6657" spans="1:20" x14ac:dyDescent="0.25">
      <c r="A6657" t="s">
        <v>33</v>
      </c>
      <c r="B6657" t="s">
        <v>19</v>
      </c>
      <c r="C6657" t="s">
        <v>20</v>
      </c>
      <c r="D6657" t="s">
        <v>263</v>
      </c>
      <c r="E6657" t="s">
        <v>88</v>
      </c>
      <c r="F6657" s="9">
        <v>23464</v>
      </c>
      <c r="G6657" s="3" t="str">
        <f t="shared" si="515"/>
        <v>United States ,Virginia Beach ,Virginia, 23464</v>
      </c>
      <c r="H6657" t="s">
        <v>23</v>
      </c>
      <c r="I6657" t="s">
        <v>31</v>
      </c>
      <c r="J6657" t="str">
        <f t="shared" si="516"/>
        <v>South - Office Supplies</v>
      </c>
      <c r="K6657" t="s">
        <v>65</v>
      </c>
      <c r="L6657">
        <v>251.58</v>
      </c>
      <c r="M6657" s="3">
        <f t="shared" si="517"/>
        <v>252</v>
      </c>
      <c r="N6657" s="3">
        <f t="shared" si="518"/>
        <v>251.58</v>
      </c>
      <c r="O6657">
        <v>7</v>
      </c>
      <c r="P6657" s="3">
        <f t="shared" si="519"/>
        <v>36</v>
      </c>
      <c r="Q6657">
        <v>0</v>
      </c>
      <c r="R6657">
        <v>113.211</v>
      </c>
      <c r="S6657" s="3">
        <f>R6657/L6657*100</f>
        <v>44.999999999999993</v>
      </c>
      <c r="T6657" s="3">
        <f>( (L6657-(L6657*Q6657))*O6657)</f>
        <v>1761.0600000000002</v>
      </c>
    </row>
    <row r="6658" spans="1:20" x14ac:dyDescent="0.25">
      <c r="A6658" t="s">
        <v>18</v>
      </c>
      <c r="B6658" t="s">
        <v>19</v>
      </c>
      <c r="C6658" t="s">
        <v>20</v>
      </c>
      <c r="D6658" t="s">
        <v>308</v>
      </c>
      <c r="E6658" t="s">
        <v>51</v>
      </c>
      <c r="F6658" s="9">
        <v>75061</v>
      </c>
      <c r="G6658" s="3" t="str">
        <f t="shared" si="515"/>
        <v>United States ,Irving ,Texas, 75061</v>
      </c>
      <c r="H6658" t="s">
        <v>52</v>
      </c>
      <c r="I6658" t="s">
        <v>31</v>
      </c>
      <c r="J6658" t="str">
        <f t="shared" si="516"/>
        <v>Central - Office Supplies</v>
      </c>
      <c r="K6658" t="s">
        <v>46</v>
      </c>
      <c r="L6658">
        <v>219.84</v>
      </c>
      <c r="M6658" s="3">
        <f t="shared" si="517"/>
        <v>220</v>
      </c>
      <c r="N6658" s="3">
        <f t="shared" si="518"/>
        <v>175.87200000000001</v>
      </c>
      <c r="O6658">
        <v>5</v>
      </c>
      <c r="P6658" s="3">
        <f t="shared" si="519"/>
        <v>44</v>
      </c>
      <c r="Q6658">
        <v>0.2</v>
      </c>
      <c r="R6658">
        <v>79.691999999999993</v>
      </c>
      <c r="S6658" s="3">
        <f>R6658/L6658*100</f>
        <v>36.25</v>
      </c>
      <c r="T6658" s="3">
        <f>( (L6658-(L6658*Q6658))*O6658)</f>
        <v>879.36000000000013</v>
      </c>
    </row>
    <row r="6659" spans="1:20" x14ac:dyDescent="0.25">
      <c r="A6659" t="s">
        <v>18</v>
      </c>
      <c r="B6659" t="s">
        <v>19</v>
      </c>
      <c r="C6659" t="s">
        <v>20</v>
      </c>
      <c r="D6659" t="s">
        <v>309</v>
      </c>
      <c r="E6659" t="s">
        <v>137</v>
      </c>
      <c r="F6659" s="9">
        <v>8360</v>
      </c>
      <c r="G6659" s="3" t="str">
        <f t="shared" ref="G6659:G6722" si="520">C6659&amp; " ," &amp; D6659 &amp; " ," &amp; E6659 &amp; ", " &amp; F6659</f>
        <v>United States ,Vineland ,New Jersey, 8360</v>
      </c>
      <c r="H6659" t="s">
        <v>62</v>
      </c>
      <c r="I6659" t="s">
        <v>24</v>
      </c>
      <c r="J6659" t="str">
        <f t="shared" ref="J6659:J6722" si="521">H6659&amp;" - "&amp;I6659</f>
        <v>East - Furniture</v>
      </c>
      <c r="K6659" t="s">
        <v>38</v>
      </c>
      <c r="L6659">
        <v>42.85</v>
      </c>
      <c r="M6659" s="3">
        <f t="shared" ref="M6659:M6722" si="522">ROUND(L6659,0)</f>
        <v>43</v>
      </c>
      <c r="N6659" s="3">
        <f t="shared" ref="N6659:N6722" si="523">L6659-(L6659*Q6659)</f>
        <v>42.85</v>
      </c>
      <c r="O6659">
        <v>5</v>
      </c>
      <c r="P6659" s="3">
        <f t="shared" ref="P6659:P6722" si="524">M6659/O6659</f>
        <v>8.6</v>
      </c>
      <c r="Q6659">
        <v>0</v>
      </c>
      <c r="R6659">
        <v>15.426</v>
      </c>
      <c r="S6659" s="3">
        <f>R6659/L6659*100</f>
        <v>36</v>
      </c>
      <c r="T6659" s="3">
        <f>( (L6659-(L6659*Q6659))*O6659)</f>
        <v>214.25</v>
      </c>
    </row>
    <row r="6660" spans="1:20" x14ac:dyDescent="0.25">
      <c r="A6660" t="s">
        <v>18</v>
      </c>
      <c r="B6660" t="s">
        <v>19</v>
      </c>
      <c r="C6660" t="s">
        <v>20</v>
      </c>
      <c r="D6660" t="s">
        <v>309</v>
      </c>
      <c r="E6660" t="s">
        <v>137</v>
      </c>
      <c r="F6660" s="9">
        <v>8360</v>
      </c>
      <c r="G6660" s="3" t="str">
        <f t="shared" si="520"/>
        <v>United States ,Vineland ,New Jersey, 8360</v>
      </c>
      <c r="H6660" t="s">
        <v>62</v>
      </c>
      <c r="I6660" t="s">
        <v>31</v>
      </c>
      <c r="J6660" t="str">
        <f t="shared" si="521"/>
        <v>East - Office Supplies</v>
      </c>
      <c r="K6660" t="s">
        <v>32</v>
      </c>
      <c r="L6660">
        <v>6.16</v>
      </c>
      <c r="M6660" s="3">
        <f t="shared" si="522"/>
        <v>6</v>
      </c>
      <c r="N6660" s="3">
        <f t="shared" si="523"/>
        <v>6.16</v>
      </c>
      <c r="O6660">
        <v>2</v>
      </c>
      <c r="P6660" s="3">
        <f t="shared" si="524"/>
        <v>3</v>
      </c>
      <c r="Q6660">
        <v>0</v>
      </c>
      <c r="R6660">
        <v>2.9567999999999999</v>
      </c>
      <c r="S6660" s="3">
        <f>R6660/L6660*100</f>
        <v>48</v>
      </c>
      <c r="T6660" s="3">
        <f>( (L6660-(L6660*Q6660))*O6660)</f>
        <v>12.32</v>
      </c>
    </row>
    <row r="6661" spans="1:20" x14ac:dyDescent="0.25">
      <c r="A6661" t="s">
        <v>18</v>
      </c>
      <c r="B6661" t="s">
        <v>19</v>
      </c>
      <c r="C6661" t="s">
        <v>20</v>
      </c>
      <c r="D6661" t="s">
        <v>309</v>
      </c>
      <c r="E6661" t="s">
        <v>137</v>
      </c>
      <c r="F6661" s="9">
        <v>8360</v>
      </c>
      <c r="G6661" s="3" t="str">
        <f t="shared" si="520"/>
        <v>United States ,Vineland ,New Jersey, 8360</v>
      </c>
      <c r="H6661" t="s">
        <v>62</v>
      </c>
      <c r="I6661" t="s">
        <v>31</v>
      </c>
      <c r="J6661" t="str">
        <f t="shared" si="521"/>
        <v>East - Office Supplies</v>
      </c>
      <c r="K6661" t="s">
        <v>115</v>
      </c>
      <c r="L6661">
        <v>17</v>
      </c>
      <c r="M6661" s="3">
        <f t="shared" si="522"/>
        <v>17</v>
      </c>
      <c r="N6661" s="3">
        <f t="shared" si="523"/>
        <v>17</v>
      </c>
      <c r="O6661">
        <v>2</v>
      </c>
      <c r="P6661" s="3">
        <f t="shared" si="524"/>
        <v>8.5</v>
      </c>
      <c r="Q6661">
        <v>0</v>
      </c>
      <c r="R6661">
        <v>4.42</v>
      </c>
      <c r="S6661" s="3">
        <f>R6661/L6661*100</f>
        <v>26</v>
      </c>
      <c r="T6661" s="3">
        <f>( (L6661-(L6661*Q6661))*O6661)</f>
        <v>34</v>
      </c>
    </row>
    <row r="6662" spans="1:20" x14ac:dyDescent="0.25">
      <c r="A6662" t="s">
        <v>18</v>
      </c>
      <c r="B6662" t="s">
        <v>19</v>
      </c>
      <c r="C6662" t="s">
        <v>20</v>
      </c>
      <c r="D6662" t="s">
        <v>309</v>
      </c>
      <c r="E6662" t="s">
        <v>137</v>
      </c>
      <c r="F6662" s="9">
        <v>8360</v>
      </c>
      <c r="G6662" s="3" t="str">
        <f t="shared" si="520"/>
        <v>United States ,Vineland ,New Jersey, 8360</v>
      </c>
      <c r="H6662" t="s">
        <v>62</v>
      </c>
      <c r="I6662" t="s">
        <v>40</v>
      </c>
      <c r="J6662" t="str">
        <f t="shared" si="521"/>
        <v>East - Technology</v>
      </c>
      <c r="K6662" t="s">
        <v>64</v>
      </c>
      <c r="L6662">
        <v>87.4</v>
      </c>
      <c r="M6662" s="3">
        <f t="shared" si="522"/>
        <v>87</v>
      </c>
      <c r="N6662" s="3">
        <f t="shared" si="523"/>
        <v>87.4</v>
      </c>
      <c r="O6662">
        <v>5</v>
      </c>
      <c r="P6662" s="3">
        <f t="shared" si="524"/>
        <v>17.399999999999999</v>
      </c>
      <c r="Q6662">
        <v>0</v>
      </c>
      <c r="R6662">
        <v>34.96</v>
      </c>
      <c r="S6662" s="3">
        <f>R6662/L6662*100</f>
        <v>40</v>
      </c>
      <c r="T6662" s="3">
        <f>( (L6662-(L6662*Q6662))*O6662)</f>
        <v>437</v>
      </c>
    </row>
    <row r="6663" spans="1:20" x14ac:dyDescent="0.25">
      <c r="A6663" t="s">
        <v>33</v>
      </c>
      <c r="B6663" t="s">
        <v>49</v>
      </c>
      <c r="C6663" t="s">
        <v>20</v>
      </c>
      <c r="D6663" t="s">
        <v>108</v>
      </c>
      <c r="E6663" t="s">
        <v>172</v>
      </c>
      <c r="F6663" s="9">
        <v>31907</v>
      </c>
      <c r="G6663" s="3" t="str">
        <f t="shared" si="520"/>
        <v>United States ,Columbus ,Georgia, 31907</v>
      </c>
      <c r="H6663" t="s">
        <v>23</v>
      </c>
      <c r="I6663" t="s">
        <v>31</v>
      </c>
      <c r="J6663" t="str">
        <f t="shared" si="521"/>
        <v>South - Office Supplies</v>
      </c>
      <c r="K6663" t="s">
        <v>42</v>
      </c>
      <c r="L6663">
        <v>29.84</v>
      </c>
      <c r="M6663" s="3">
        <f t="shared" si="522"/>
        <v>30</v>
      </c>
      <c r="N6663" s="3">
        <f t="shared" si="523"/>
        <v>29.84</v>
      </c>
      <c r="O6663">
        <v>2</v>
      </c>
      <c r="P6663" s="3">
        <f t="shared" si="524"/>
        <v>15</v>
      </c>
      <c r="Q6663">
        <v>0</v>
      </c>
      <c r="R6663">
        <v>13.428000000000001</v>
      </c>
      <c r="S6663" s="3">
        <f>R6663/L6663*100</f>
        <v>45</v>
      </c>
      <c r="T6663" s="3">
        <f>( (L6663-(L6663*Q6663))*O6663)</f>
        <v>59.68</v>
      </c>
    </row>
    <row r="6664" spans="1:20" x14ac:dyDescent="0.25">
      <c r="A6664" t="s">
        <v>18</v>
      </c>
      <c r="B6664" t="s">
        <v>27</v>
      </c>
      <c r="C6664" t="s">
        <v>20</v>
      </c>
      <c r="D6664" t="s">
        <v>28</v>
      </c>
      <c r="E6664" t="s">
        <v>29</v>
      </c>
      <c r="F6664" s="9">
        <v>90032</v>
      </c>
      <c r="G6664" s="3" t="str">
        <f t="shared" si="520"/>
        <v>United States ,Los Angeles ,California, 90032</v>
      </c>
      <c r="H6664" t="s">
        <v>30</v>
      </c>
      <c r="I6664" t="s">
        <v>31</v>
      </c>
      <c r="J6664" t="str">
        <f t="shared" si="521"/>
        <v>West - Office Supplies</v>
      </c>
      <c r="K6664" t="s">
        <v>42</v>
      </c>
      <c r="L6664">
        <v>49.567999999999998</v>
      </c>
      <c r="M6664" s="3">
        <f t="shared" si="522"/>
        <v>50</v>
      </c>
      <c r="N6664" s="3">
        <f t="shared" si="523"/>
        <v>39.654399999999995</v>
      </c>
      <c r="O6664">
        <v>2</v>
      </c>
      <c r="P6664" s="3">
        <f t="shared" si="524"/>
        <v>25</v>
      </c>
      <c r="Q6664">
        <v>0.2</v>
      </c>
      <c r="R6664">
        <v>17.348800000000001</v>
      </c>
      <c r="S6664" s="3">
        <f>R6664/L6664*100</f>
        <v>35</v>
      </c>
      <c r="T6664" s="3">
        <f>( (L6664-(L6664*Q6664))*O6664)</f>
        <v>79.308799999999991</v>
      </c>
    </row>
    <row r="6665" spans="1:20" x14ac:dyDescent="0.25">
      <c r="A6665" t="s">
        <v>33</v>
      </c>
      <c r="B6665" t="s">
        <v>27</v>
      </c>
      <c r="C6665" t="s">
        <v>20</v>
      </c>
      <c r="D6665" t="s">
        <v>149</v>
      </c>
      <c r="E6665" t="s">
        <v>29</v>
      </c>
      <c r="F6665" s="9">
        <v>92024</v>
      </c>
      <c r="G6665" s="3" t="str">
        <f t="shared" si="520"/>
        <v>United States ,San Diego ,California, 92024</v>
      </c>
      <c r="H6665" t="s">
        <v>30</v>
      </c>
      <c r="I6665" t="s">
        <v>31</v>
      </c>
      <c r="J6665" t="str">
        <f t="shared" si="521"/>
        <v>West - Office Supplies</v>
      </c>
      <c r="K6665" t="s">
        <v>39</v>
      </c>
      <c r="L6665">
        <v>265.86</v>
      </c>
      <c r="M6665" s="3">
        <f t="shared" si="522"/>
        <v>266</v>
      </c>
      <c r="N6665" s="3">
        <f t="shared" si="523"/>
        <v>265.86</v>
      </c>
      <c r="O6665">
        <v>7</v>
      </c>
      <c r="P6665" s="3">
        <f t="shared" si="524"/>
        <v>38</v>
      </c>
      <c r="Q6665">
        <v>0</v>
      </c>
      <c r="R6665">
        <v>79.757999999999996</v>
      </c>
      <c r="S6665" s="3">
        <f>R6665/L6665*100</f>
        <v>30</v>
      </c>
      <c r="T6665" s="3">
        <f>( (L6665-(L6665*Q6665))*O6665)</f>
        <v>1861.02</v>
      </c>
    </row>
    <row r="6666" spans="1:20" x14ac:dyDescent="0.25">
      <c r="A6666" t="s">
        <v>33</v>
      </c>
      <c r="B6666" t="s">
        <v>49</v>
      </c>
      <c r="C6666" t="s">
        <v>20</v>
      </c>
      <c r="D6666" t="s">
        <v>353</v>
      </c>
      <c r="E6666" t="s">
        <v>88</v>
      </c>
      <c r="F6666" s="9">
        <v>22901</v>
      </c>
      <c r="G6666" s="3" t="str">
        <f t="shared" si="520"/>
        <v>United States ,Charlottesville ,Virginia, 22901</v>
      </c>
      <c r="H6666" t="s">
        <v>23</v>
      </c>
      <c r="I6666" t="s">
        <v>24</v>
      </c>
      <c r="J6666" t="str">
        <f t="shared" si="521"/>
        <v>South - Furniture</v>
      </c>
      <c r="K6666" t="s">
        <v>38</v>
      </c>
      <c r="L6666">
        <v>67.959999999999994</v>
      </c>
      <c r="M6666" s="3">
        <f t="shared" si="522"/>
        <v>68</v>
      </c>
      <c r="N6666" s="3">
        <f t="shared" si="523"/>
        <v>67.959999999999994</v>
      </c>
      <c r="O6666">
        <v>4</v>
      </c>
      <c r="P6666" s="3">
        <f t="shared" si="524"/>
        <v>17</v>
      </c>
      <c r="Q6666">
        <v>0</v>
      </c>
      <c r="R6666">
        <v>12.232799999999999</v>
      </c>
      <c r="S6666" s="3">
        <f>R6666/L6666*100</f>
        <v>18</v>
      </c>
      <c r="T6666" s="3">
        <f>( (L6666-(L6666*Q6666))*O6666)</f>
        <v>271.83999999999997</v>
      </c>
    </row>
    <row r="6667" spans="1:20" x14ac:dyDescent="0.25">
      <c r="A6667" t="s">
        <v>18</v>
      </c>
      <c r="B6667" t="s">
        <v>19</v>
      </c>
      <c r="C6667" t="s">
        <v>20</v>
      </c>
      <c r="D6667" t="s">
        <v>189</v>
      </c>
      <c r="E6667" t="s">
        <v>79</v>
      </c>
      <c r="F6667" s="9">
        <v>46226</v>
      </c>
      <c r="G6667" s="3" t="str">
        <f t="shared" si="520"/>
        <v>United States ,Lawrence ,Indiana, 46226</v>
      </c>
      <c r="H6667" t="s">
        <v>52</v>
      </c>
      <c r="I6667" t="s">
        <v>31</v>
      </c>
      <c r="J6667" t="str">
        <f t="shared" si="521"/>
        <v>Central - Office Supplies</v>
      </c>
      <c r="K6667" t="s">
        <v>39</v>
      </c>
      <c r="L6667">
        <v>10.92</v>
      </c>
      <c r="M6667" s="3">
        <f t="shared" si="522"/>
        <v>11</v>
      </c>
      <c r="N6667" s="3">
        <f t="shared" si="523"/>
        <v>10.92</v>
      </c>
      <c r="O6667">
        <v>6</v>
      </c>
      <c r="P6667" s="3">
        <f t="shared" si="524"/>
        <v>1.8333333333333333</v>
      </c>
      <c r="Q6667">
        <v>0</v>
      </c>
      <c r="R6667">
        <v>4.9139999999999997</v>
      </c>
      <c r="S6667" s="3">
        <f>R6667/L6667*100</f>
        <v>44.999999999999993</v>
      </c>
      <c r="T6667" s="3">
        <f>( (L6667-(L6667*Q6667))*O6667)</f>
        <v>65.52</v>
      </c>
    </row>
    <row r="6668" spans="1:20" x14ac:dyDescent="0.25">
      <c r="A6668" t="s">
        <v>18</v>
      </c>
      <c r="B6668" t="s">
        <v>19</v>
      </c>
      <c r="C6668" t="s">
        <v>20</v>
      </c>
      <c r="D6668" t="s">
        <v>189</v>
      </c>
      <c r="E6668" t="s">
        <v>79</v>
      </c>
      <c r="F6668" s="9">
        <v>46226</v>
      </c>
      <c r="G6668" s="3" t="str">
        <f t="shared" si="520"/>
        <v>United States ,Lawrence ,Indiana, 46226</v>
      </c>
      <c r="H6668" t="s">
        <v>52</v>
      </c>
      <c r="I6668" t="s">
        <v>40</v>
      </c>
      <c r="J6668" t="str">
        <f t="shared" si="521"/>
        <v>Central - Technology</v>
      </c>
      <c r="K6668" t="s">
        <v>128</v>
      </c>
      <c r="L6668">
        <v>83.9</v>
      </c>
      <c r="M6668" s="3">
        <f t="shared" si="522"/>
        <v>84</v>
      </c>
      <c r="N6668" s="3">
        <f t="shared" si="523"/>
        <v>83.9</v>
      </c>
      <c r="O6668">
        <v>2</v>
      </c>
      <c r="P6668" s="3">
        <f t="shared" si="524"/>
        <v>42</v>
      </c>
      <c r="Q6668">
        <v>0</v>
      </c>
      <c r="R6668">
        <v>22.652999999999999</v>
      </c>
      <c r="S6668" s="3">
        <f>R6668/L6668*100</f>
        <v>26.999999999999996</v>
      </c>
      <c r="T6668" s="3">
        <f>( (L6668-(L6668*Q6668))*O6668)</f>
        <v>167.8</v>
      </c>
    </row>
    <row r="6669" spans="1:20" x14ac:dyDescent="0.25">
      <c r="A6669" t="s">
        <v>18</v>
      </c>
      <c r="B6669" t="s">
        <v>19</v>
      </c>
      <c r="C6669" t="s">
        <v>20</v>
      </c>
      <c r="D6669" t="s">
        <v>189</v>
      </c>
      <c r="E6669" t="s">
        <v>79</v>
      </c>
      <c r="F6669" s="9">
        <v>46226</v>
      </c>
      <c r="G6669" s="3" t="str">
        <f t="shared" si="520"/>
        <v>United States ,Lawrence ,Indiana, 46226</v>
      </c>
      <c r="H6669" t="s">
        <v>52</v>
      </c>
      <c r="I6669" t="s">
        <v>31</v>
      </c>
      <c r="J6669" t="str">
        <f t="shared" si="521"/>
        <v>Central - Office Supplies</v>
      </c>
      <c r="K6669" t="s">
        <v>43</v>
      </c>
      <c r="L6669">
        <v>19.75</v>
      </c>
      <c r="M6669" s="3">
        <f t="shared" si="522"/>
        <v>20</v>
      </c>
      <c r="N6669" s="3">
        <f t="shared" si="523"/>
        <v>19.75</v>
      </c>
      <c r="O6669">
        <v>5</v>
      </c>
      <c r="P6669" s="3">
        <f t="shared" si="524"/>
        <v>4</v>
      </c>
      <c r="Q6669">
        <v>0</v>
      </c>
      <c r="R6669">
        <v>5.1349999999999998</v>
      </c>
      <c r="S6669" s="3">
        <f>R6669/L6669*100</f>
        <v>26</v>
      </c>
      <c r="T6669" s="3">
        <f>( (L6669-(L6669*Q6669))*O6669)</f>
        <v>98.75</v>
      </c>
    </row>
    <row r="6670" spans="1:20" x14ac:dyDescent="0.25">
      <c r="A6670" t="s">
        <v>18</v>
      </c>
      <c r="B6670" t="s">
        <v>19</v>
      </c>
      <c r="C6670" t="s">
        <v>20</v>
      </c>
      <c r="D6670" t="s">
        <v>189</v>
      </c>
      <c r="E6670" t="s">
        <v>79</v>
      </c>
      <c r="F6670" s="9">
        <v>46226</v>
      </c>
      <c r="G6670" s="3" t="str">
        <f t="shared" si="520"/>
        <v>United States ,Lawrence ,Indiana, 46226</v>
      </c>
      <c r="H6670" t="s">
        <v>52</v>
      </c>
      <c r="I6670" t="s">
        <v>40</v>
      </c>
      <c r="J6670" t="str">
        <f t="shared" si="521"/>
        <v>Central - Technology</v>
      </c>
      <c r="K6670" t="s">
        <v>64</v>
      </c>
      <c r="L6670">
        <v>393.54</v>
      </c>
      <c r="M6670" s="3">
        <f t="shared" si="522"/>
        <v>394</v>
      </c>
      <c r="N6670" s="3">
        <f t="shared" si="523"/>
        <v>393.54</v>
      </c>
      <c r="O6670">
        <v>3</v>
      </c>
      <c r="P6670" s="3">
        <f t="shared" si="524"/>
        <v>131.33333333333334</v>
      </c>
      <c r="Q6670">
        <v>0</v>
      </c>
      <c r="R6670">
        <v>165.2868</v>
      </c>
      <c r="S6670" s="3">
        <f>R6670/L6670*100</f>
        <v>42</v>
      </c>
      <c r="T6670" s="3">
        <f>( (L6670-(L6670*Q6670))*O6670)</f>
        <v>1180.6200000000001</v>
      </c>
    </row>
    <row r="6671" spans="1:20" x14ac:dyDescent="0.25">
      <c r="A6671" t="s">
        <v>33</v>
      </c>
      <c r="B6671" t="s">
        <v>49</v>
      </c>
      <c r="C6671" t="s">
        <v>20</v>
      </c>
      <c r="D6671" t="s">
        <v>113</v>
      </c>
      <c r="E6671" t="s">
        <v>86</v>
      </c>
      <c r="F6671" s="9">
        <v>85023</v>
      </c>
      <c r="G6671" s="3" t="str">
        <f t="shared" si="520"/>
        <v>United States ,Phoenix ,Arizona, 85023</v>
      </c>
      <c r="H6671" t="s">
        <v>30</v>
      </c>
      <c r="I6671" t="s">
        <v>24</v>
      </c>
      <c r="J6671" t="str">
        <f t="shared" si="521"/>
        <v>West - Furniture</v>
      </c>
      <c r="K6671" t="s">
        <v>38</v>
      </c>
      <c r="L6671">
        <v>46.872</v>
      </c>
      <c r="M6671" s="3">
        <f t="shared" si="522"/>
        <v>47</v>
      </c>
      <c r="N6671" s="3">
        <f t="shared" si="523"/>
        <v>37.497599999999998</v>
      </c>
      <c r="O6671">
        <v>7</v>
      </c>
      <c r="P6671" s="3">
        <f t="shared" si="524"/>
        <v>6.7142857142857144</v>
      </c>
      <c r="Q6671">
        <v>0.2</v>
      </c>
      <c r="R6671">
        <v>3.5154000000000001</v>
      </c>
      <c r="S6671" s="3">
        <f>R6671/L6671*100</f>
        <v>7.5</v>
      </c>
      <c r="T6671" s="3">
        <f>( (L6671-(L6671*Q6671))*O6671)</f>
        <v>262.48320000000001</v>
      </c>
    </row>
    <row r="6672" spans="1:20" x14ac:dyDescent="0.25">
      <c r="A6672" t="s">
        <v>18</v>
      </c>
      <c r="B6672" t="s">
        <v>19</v>
      </c>
      <c r="C6672" t="s">
        <v>20</v>
      </c>
      <c r="D6672" t="s">
        <v>346</v>
      </c>
      <c r="E6672" t="s">
        <v>132</v>
      </c>
      <c r="F6672" s="9">
        <v>6450</v>
      </c>
      <c r="G6672" s="3" t="str">
        <f t="shared" si="520"/>
        <v>United States ,Meriden ,Connecticut, 6450</v>
      </c>
      <c r="H6672" t="s">
        <v>62</v>
      </c>
      <c r="I6672" t="s">
        <v>31</v>
      </c>
      <c r="J6672" t="str">
        <f t="shared" si="521"/>
        <v>East - Office Supplies</v>
      </c>
      <c r="K6672" t="s">
        <v>37</v>
      </c>
      <c r="L6672">
        <v>10.9</v>
      </c>
      <c r="M6672" s="3">
        <f t="shared" si="522"/>
        <v>11</v>
      </c>
      <c r="N6672" s="3">
        <f t="shared" si="523"/>
        <v>10.9</v>
      </c>
      <c r="O6672">
        <v>1</v>
      </c>
      <c r="P6672" s="3">
        <f t="shared" si="524"/>
        <v>11</v>
      </c>
      <c r="Q6672">
        <v>0</v>
      </c>
      <c r="R6672">
        <v>2.8340000000000001</v>
      </c>
      <c r="S6672" s="3">
        <f>R6672/L6672*100</f>
        <v>26</v>
      </c>
      <c r="T6672" s="3">
        <f>( (L6672-(L6672*Q6672))*O6672)</f>
        <v>10.9</v>
      </c>
    </row>
    <row r="6673" spans="1:20" x14ac:dyDescent="0.25">
      <c r="A6673" t="s">
        <v>18</v>
      </c>
      <c r="B6673" t="s">
        <v>19</v>
      </c>
      <c r="C6673" t="s">
        <v>20</v>
      </c>
      <c r="D6673" t="s">
        <v>346</v>
      </c>
      <c r="E6673" t="s">
        <v>132</v>
      </c>
      <c r="F6673" s="9">
        <v>6450</v>
      </c>
      <c r="G6673" s="3" t="str">
        <f t="shared" si="520"/>
        <v>United States ,Meriden ,Connecticut, 6450</v>
      </c>
      <c r="H6673" t="s">
        <v>62</v>
      </c>
      <c r="I6673" t="s">
        <v>31</v>
      </c>
      <c r="J6673" t="str">
        <f t="shared" si="521"/>
        <v>East - Office Supplies</v>
      </c>
      <c r="K6673" t="s">
        <v>46</v>
      </c>
      <c r="L6673">
        <v>79.92</v>
      </c>
      <c r="M6673" s="3">
        <f t="shared" si="522"/>
        <v>80</v>
      </c>
      <c r="N6673" s="3">
        <f t="shared" si="523"/>
        <v>79.92</v>
      </c>
      <c r="O6673">
        <v>4</v>
      </c>
      <c r="P6673" s="3">
        <f t="shared" si="524"/>
        <v>20</v>
      </c>
      <c r="Q6673">
        <v>0</v>
      </c>
      <c r="R6673">
        <v>37.562399999999997</v>
      </c>
      <c r="S6673" s="3">
        <f>R6673/L6673*100</f>
        <v>47</v>
      </c>
      <c r="T6673" s="3">
        <f>( (L6673-(L6673*Q6673))*O6673)</f>
        <v>319.68</v>
      </c>
    </row>
    <row r="6674" spans="1:20" x14ac:dyDescent="0.25">
      <c r="A6674" t="s">
        <v>18</v>
      </c>
      <c r="B6674" t="s">
        <v>19</v>
      </c>
      <c r="C6674" t="s">
        <v>20</v>
      </c>
      <c r="D6674" t="s">
        <v>346</v>
      </c>
      <c r="E6674" t="s">
        <v>132</v>
      </c>
      <c r="F6674" s="9">
        <v>6450</v>
      </c>
      <c r="G6674" s="3" t="str">
        <f t="shared" si="520"/>
        <v>United States ,Meriden ,Connecticut, 6450</v>
      </c>
      <c r="H6674" t="s">
        <v>62</v>
      </c>
      <c r="I6674" t="s">
        <v>31</v>
      </c>
      <c r="J6674" t="str">
        <f t="shared" si="521"/>
        <v>East - Office Supplies</v>
      </c>
      <c r="K6674" t="s">
        <v>46</v>
      </c>
      <c r="L6674">
        <v>146.82</v>
      </c>
      <c r="M6674" s="3">
        <f t="shared" si="522"/>
        <v>147</v>
      </c>
      <c r="N6674" s="3">
        <f t="shared" si="523"/>
        <v>146.82</v>
      </c>
      <c r="O6674">
        <v>3</v>
      </c>
      <c r="P6674" s="3">
        <f t="shared" si="524"/>
        <v>49</v>
      </c>
      <c r="Q6674">
        <v>0</v>
      </c>
      <c r="R6674">
        <v>73.41</v>
      </c>
      <c r="S6674" s="3">
        <f>R6674/L6674*100</f>
        <v>50</v>
      </c>
      <c r="T6674" s="3">
        <f>( (L6674-(L6674*Q6674))*O6674)</f>
        <v>440.46</v>
      </c>
    </row>
    <row r="6675" spans="1:20" x14ac:dyDescent="0.25">
      <c r="A6675" t="s">
        <v>67</v>
      </c>
      <c r="B6675" t="s">
        <v>49</v>
      </c>
      <c r="C6675" t="s">
        <v>20</v>
      </c>
      <c r="D6675" t="s">
        <v>120</v>
      </c>
      <c r="E6675" t="s">
        <v>54</v>
      </c>
      <c r="F6675" s="9">
        <v>53132</v>
      </c>
      <c r="G6675" s="3" t="str">
        <f t="shared" si="520"/>
        <v>United States ,Franklin ,Wisconsin, 53132</v>
      </c>
      <c r="H6675" t="s">
        <v>52</v>
      </c>
      <c r="I6675" t="s">
        <v>31</v>
      </c>
      <c r="J6675" t="str">
        <f t="shared" si="521"/>
        <v>Central - Office Supplies</v>
      </c>
      <c r="K6675" t="s">
        <v>42</v>
      </c>
      <c r="L6675">
        <v>3.6</v>
      </c>
      <c r="M6675" s="3">
        <f t="shared" si="522"/>
        <v>4</v>
      </c>
      <c r="N6675" s="3">
        <f t="shared" si="523"/>
        <v>3.6</v>
      </c>
      <c r="O6675">
        <v>2</v>
      </c>
      <c r="P6675" s="3">
        <f t="shared" si="524"/>
        <v>2</v>
      </c>
      <c r="Q6675">
        <v>0</v>
      </c>
      <c r="R6675">
        <v>1.728</v>
      </c>
      <c r="S6675" s="3">
        <f>R6675/L6675*100</f>
        <v>48</v>
      </c>
      <c r="T6675" s="3">
        <f>( (L6675-(L6675*Q6675))*O6675)</f>
        <v>7.2</v>
      </c>
    </row>
    <row r="6676" spans="1:20" x14ac:dyDescent="0.25">
      <c r="A6676" t="s">
        <v>33</v>
      </c>
      <c r="B6676" t="s">
        <v>49</v>
      </c>
      <c r="C6676" t="s">
        <v>20</v>
      </c>
      <c r="D6676" t="s">
        <v>28</v>
      </c>
      <c r="E6676" t="s">
        <v>29</v>
      </c>
      <c r="F6676" s="9">
        <v>90008</v>
      </c>
      <c r="G6676" s="3" t="str">
        <f t="shared" si="520"/>
        <v>United States ,Los Angeles ,California, 90008</v>
      </c>
      <c r="H6676" t="s">
        <v>30</v>
      </c>
      <c r="I6676" t="s">
        <v>24</v>
      </c>
      <c r="J6676" t="str">
        <f t="shared" si="521"/>
        <v>West - Furniture</v>
      </c>
      <c r="K6676" t="s">
        <v>38</v>
      </c>
      <c r="L6676">
        <v>20.04</v>
      </c>
      <c r="M6676" s="3">
        <f t="shared" si="522"/>
        <v>20</v>
      </c>
      <c r="N6676" s="3">
        <f t="shared" si="523"/>
        <v>20.04</v>
      </c>
      <c r="O6676">
        <v>6</v>
      </c>
      <c r="P6676" s="3">
        <f t="shared" si="524"/>
        <v>3.3333333333333335</v>
      </c>
      <c r="Q6676">
        <v>0</v>
      </c>
      <c r="R6676">
        <v>8.8176000000000005</v>
      </c>
      <c r="S6676" s="3">
        <f>R6676/L6676*100</f>
        <v>44.000000000000007</v>
      </c>
      <c r="T6676" s="3">
        <f>( (L6676-(L6676*Q6676))*O6676)</f>
        <v>120.24</v>
      </c>
    </row>
    <row r="6677" spans="1:20" x14ac:dyDescent="0.25">
      <c r="A6677" t="s">
        <v>33</v>
      </c>
      <c r="B6677" t="s">
        <v>19</v>
      </c>
      <c r="C6677" t="s">
        <v>20</v>
      </c>
      <c r="D6677" t="s">
        <v>112</v>
      </c>
      <c r="E6677" t="s">
        <v>70</v>
      </c>
      <c r="F6677" s="9">
        <v>61701</v>
      </c>
      <c r="G6677" s="3" t="str">
        <f t="shared" si="520"/>
        <v>United States ,Bloomington ,Illinois, 61701</v>
      </c>
      <c r="H6677" t="s">
        <v>52</v>
      </c>
      <c r="I6677" t="s">
        <v>31</v>
      </c>
      <c r="J6677" t="str">
        <f t="shared" si="521"/>
        <v>Central - Office Supplies</v>
      </c>
      <c r="K6677" t="s">
        <v>37</v>
      </c>
      <c r="L6677">
        <v>180.01599999999999</v>
      </c>
      <c r="M6677" s="3">
        <f t="shared" si="522"/>
        <v>180</v>
      </c>
      <c r="N6677" s="3">
        <f t="shared" si="523"/>
        <v>144.0128</v>
      </c>
      <c r="O6677">
        <v>1</v>
      </c>
      <c r="P6677" s="3">
        <f t="shared" si="524"/>
        <v>180</v>
      </c>
      <c r="Q6677">
        <v>0.2</v>
      </c>
      <c r="R6677">
        <v>-15.7514</v>
      </c>
      <c r="S6677" s="3">
        <f>R6677/L6677*100</f>
        <v>-8.75</v>
      </c>
      <c r="T6677" s="3">
        <f>( (L6677-(L6677*Q6677))*O6677)</f>
        <v>144.0128</v>
      </c>
    </row>
    <row r="6678" spans="1:20" x14ac:dyDescent="0.25">
      <c r="A6678" t="s">
        <v>33</v>
      </c>
      <c r="B6678" t="s">
        <v>19</v>
      </c>
      <c r="C6678" t="s">
        <v>20</v>
      </c>
      <c r="D6678" t="s">
        <v>112</v>
      </c>
      <c r="E6678" t="s">
        <v>70</v>
      </c>
      <c r="F6678" s="9">
        <v>61701</v>
      </c>
      <c r="G6678" s="3" t="str">
        <f t="shared" si="520"/>
        <v>United States ,Bloomington ,Illinois, 61701</v>
      </c>
      <c r="H6678" t="s">
        <v>52</v>
      </c>
      <c r="I6678" t="s">
        <v>24</v>
      </c>
      <c r="J6678" t="str">
        <f t="shared" si="521"/>
        <v>Central - Furniture</v>
      </c>
      <c r="K6678" t="s">
        <v>38</v>
      </c>
      <c r="L6678">
        <v>41.552</v>
      </c>
      <c r="M6678" s="3">
        <f t="shared" si="522"/>
        <v>42</v>
      </c>
      <c r="N6678" s="3">
        <f t="shared" si="523"/>
        <v>16.620799999999999</v>
      </c>
      <c r="O6678">
        <v>2</v>
      </c>
      <c r="P6678" s="3">
        <f t="shared" si="524"/>
        <v>21</v>
      </c>
      <c r="Q6678">
        <v>0.6</v>
      </c>
      <c r="R6678">
        <v>-19.737200000000001</v>
      </c>
      <c r="S6678" s="3">
        <f>R6678/L6678*100</f>
        <v>-47.5</v>
      </c>
      <c r="T6678" s="3">
        <f>( (L6678-(L6678*Q6678))*O6678)</f>
        <v>33.241599999999998</v>
      </c>
    </row>
    <row r="6679" spans="1:20" x14ac:dyDescent="0.25">
      <c r="A6679" t="s">
        <v>33</v>
      </c>
      <c r="B6679" t="s">
        <v>19</v>
      </c>
      <c r="C6679" t="s">
        <v>20</v>
      </c>
      <c r="D6679" t="s">
        <v>112</v>
      </c>
      <c r="E6679" t="s">
        <v>70</v>
      </c>
      <c r="F6679" s="9">
        <v>61701</v>
      </c>
      <c r="G6679" s="3" t="str">
        <f t="shared" si="520"/>
        <v>United States ,Bloomington ,Illinois, 61701</v>
      </c>
      <c r="H6679" t="s">
        <v>52</v>
      </c>
      <c r="I6679" t="s">
        <v>31</v>
      </c>
      <c r="J6679" t="str">
        <f t="shared" si="521"/>
        <v>Central - Office Supplies</v>
      </c>
      <c r="K6679" t="s">
        <v>39</v>
      </c>
      <c r="L6679">
        <v>13.12</v>
      </c>
      <c r="M6679" s="3">
        <f t="shared" si="522"/>
        <v>13</v>
      </c>
      <c r="N6679" s="3">
        <f t="shared" si="523"/>
        <v>10.495999999999999</v>
      </c>
      <c r="O6679">
        <v>5</v>
      </c>
      <c r="P6679" s="3">
        <f t="shared" si="524"/>
        <v>2.6</v>
      </c>
      <c r="Q6679">
        <v>0.2</v>
      </c>
      <c r="R6679">
        <v>1.476</v>
      </c>
      <c r="S6679" s="3">
        <f>R6679/L6679*100</f>
        <v>11.25</v>
      </c>
      <c r="T6679" s="3">
        <f>( (L6679-(L6679*Q6679))*O6679)</f>
        <v>52.47999999999999</v>
      </c>
    </row>
    <row r="6680" spans="1:20" x14ac:dyDescent="0.25">
      <c r="A6680" t="s">
        <v>33</v>
      </c>
      <c r="B6680" t="s">
        <v>19</v>
      </c>
      <c r="C6680" t="s">
        <v>20</v>
      </c>
      <c r="D6680" t="s">
        <v>28</v>
      </c>
      <c r="E6680" t="s">
        <v>29</v>
      </c>
      <c r="F6680" s="9">
        <v>90032</v>
      </c>
      <c r="G6680" s="3" t="str">
        <f t="shared" si="520"/>
        <v>United States ,Los Angeles ,California, 90032</v>
      </c>
      <c r="H6680" t="s">
        <v>30</v>
      </c>
      <c r="I6680" t="s">
        <v>31</v>
      </c>
      <c r="J6680" t="str">
        <f t="shared" si="521"/>
        <v>West - Office Supplies</v>
      </c>
      <c r="K6680" t="s">
        <v>37</v>
      </c>
      <c r="L6680">
        <v>1117.92</v>
      </c>
      <c r="M6680" s="3">
        <f t="shared" si="522"/>
        <v>1118</v>
      </c>
      <c r="N6680" s="3">
        <f t="shared" si="523"/>
        <v>1117.92</v>
      </c>
      <c r="O6680">
        <v>4</v>
      </c>
      <c r="P6680" s="3">
        <f t="shared" si="524"/>
        <v>279.5</v>
      </c>
      <c r="Q6680">
        <v>0</v>
      </c>
      <c r="R6680">
        <v>55.896000000000001</v>
      </c>
      <c r="S6680" s="3">
        <f>R6680/L6680*100</f>
        <v>5</v>
      </c>
      <c r="T6680" s="3">
        <f>( (L6680-(L6680*Q6680))*O6680)</f>
        <v>4471.68</v>
      </c>
    </row>
    <row r="6681" spans="1:20" x14ac:dyDescent="0.25">
      <c r="A6681" t="s">
        <v>18</v>
      </c>
      <c r="B6681" t="s">
        <v>27</v>
      </c>
      <c r="C6681" t="s">
        <v>20</v>
      </c>
      <c r="D6681" t="s">
        <v>57</v>
      </c>
      <c r="E6681" t="s">
        <v>29</v>
      </c>
      <c r="F6681" s="9">
        <v>94109</v>
      </c>
      <c r="G6681" s="3" t="str">
        <f t="shared" si="520"/>
        <v>United States ,San Francisco ,California, 94109</v>
      </c>
      <c r="H6681" t="s">
        <v>30</v>
      </c>
      <c r="I6681" t="s">
        <v>40</v>
      </c>
      <c r="J6681" t="str">
        <f t="shared" si="521"/>
        <v>West - Technology</v>
      </c>
      <c r="K6681" t="s">
        <v>64</v>
      </c>
      <c r="L6681">
        <v>111.96</v>
      </c>
      <c r="M6681" s="3">
        <f t="shared" si="522"/>
        <v>112</v>
      </c>
      <c r="N6681" s="3">
        <f t="shared" si="523"/>
        <v>111.96</v>
      </c>
      <c r="O6681">
        <v>4</v>
      </c>
      <c r="P6681" s="3">
        <f t="shared" si="524"/>
        <v>28</v>
      </c>
      <c r="Q6681">
        <v>0</v>
      </c>
      <c r="R6681">
        <v>21.272400000000001</v>
      </c>
      <c r="S6681" s="3">
        <f>R6681/L6681*100</f>
        <v>19.000000000000004</v>
      </c>
      <c r="T6681" s="3">
        <f>( (L6681-(L6681*Q6681))*O6681)</f>
        <v>447.84</v>
      </c>
    </row>
    <row r="6682" spans="1:20" x14ac:dyDescent="0.25">
      <c r="A6682" t="s">
        <v>33</v>
      </c>
      <c r="B6682" t="s">
        <v>27</v>
      </c>
      <c r="C6682" t="s">
        <v>20</v>
      </c>
      <c r="D6682" t="s">
        <v>66</v>
      </c>
      <c r="E6682" t="s">
        <v>51</v>
      </c>
      <c r="F6682" s="9">
        <v>77095</v>
      </c>
      <c r="G6682" s="3" t="str">
        <f t="shared" si="520"/>
        <v>United States ,Houston ,Texas, 77095</v>
      </c>
      <c r="H6682" t="s">
        <v>52</v>
      </c>
      <c r="I6682" t="s">
        <v>31</v>
      </c>
      <c r="J6682" t="str">
        <f t="shared" si="521"/>
        <v>Central - Office Supplies</v>
      </c>
      <c r="K6682" t="s">
        <v>39</v>
      </c>
      <c r="L6682">
        <v>12.16</v>
      </c>
      <c r="M6682" s="3">
        <f t="shared" si="522"/>
        <v>12</v>
      </c>
      <c r="N6682" s="3">
        <f t="shared" si="523"/>
        <v>9.7279999999999998</v>
      </c>
      <c r="O6682">
        <v>5</v>
      </c>
      <c r="P6682" s="3">
        <f t="shared" si="524"/>
        <v>2.4</v>
      </c>
      <c r="Q6682">
        <v>0.2</v>
      </c>
      <c r="R6682">
        <v>2.1280000000000001</v>
      </c>
      <c r="S6682" s="3">
        <f>R6682/L6682*100</f>
        <v>17.5</v>
      </c>
      <c r="T6682" s="3">
        <f>( (L6682-(L6682*Q6682))*O6682)</f>
        <v>48.64</v>
      </c>
    </row>
    <row r="6683" spans="1:20" x14ac:dyDescent="0.25">
      <c r="A6683" t="s">
        <v>33</v>
      </c>
      <c r="B6683" t="s">
        <v>27</v>
      </c>
      <c r="C6683" t="s">
        <v>20</v>
      </c>
      <c r="D6683" t="s">
        <v>246</v>
      </c>
      <c r="E6683" t="s">
        <v>54</v>
      </c>
      <c r="F6683" s="9">
        <v>53209</v>
      </c>
      <c r="G6683" s="3" t="str">
        <f t="shared" si="520"/>
        <v>United States ,Milwaukee ,Wisconsin, 53209</v>
      </c>
      <c r="H6683" t="s">
        <v>52</v>
      </c>
      <c r="I6683" t="s">
        <v>31</v>
      </c>
      <c r="J6683" t="str">
        <f t="shared" si="521"/>
        <v>Central - Office Supplies</v>
      </c>
      <c r="K6683" t="s">
        <v>42</v>
      </c>
      <c r="L6683">
        <v>17.52</v>
      </c>
      <c r="M6683" s="3">
        <f t="shared" si="522"/>
        <v>18</v>
      </c>
      <c r="N6683" s="3">
        <f t="shared" si="523"/>
        <v>17.52</v>
      </c>
      <c r="O6683">
        <v>4</v>
      </c>
      <c r="P6683" s="3">
        <f t="shared" si="524"/>
        <v>4.5</v>
      </c>
      <c r="Q6683">
        <v>0</v>
      </c>
      <c r="R6683">
        <v>8.4095999999999993</v>
      </c>
      <c r="S6683" s="3">
        <f>R6683/L6683*100</f>
        <v>48</v>
      </c>
      <c r="T6683" s="3">
        <f>( (L6683-(L6683*Q6683))*O6683)</f>
        <v>70.08</v>
      </c>
    </row>
    <row r="6684" spans="1:20" x14ac:dyDescent="0.25">
      <c r="A6684" t="s">
        <v>33</v>
      </c>
      <c r="B6684" t="s">
        <v>27</v>
      </c>
      <c r="C6684" t="s">
        <v>20</v>
      </c>
      <c r="D6684" t="s">
        <v>246</v>
      </c>
      <c r="E6684" t="s">
        <v>54</v>
      </c>
      <c r="F6684" s="9">
        <v>53209</v>
      </c>
      <c r="G6684" s="3" t="str">
        <f t="shared" si="520"/>
        <v>United States ,Milwaukee ,Wisconsin, 53209</v>
      </c>
      <c r="H6684" t="s">
        <v>52</v>
      </c>
      <c r="I6684" t="s">
        <v>31</v>
      </c>
      <c r="J6684" t="str">
        <f t="shared" si="521"/>
        <v>Central - Office Supplies</v>
      </c>
      <c r="K6684" t="s">
        <v>43</v>
      </c>
      <c r="L6684">
        <v>155.88</v>
      </c>
      <c r="M6684" s="3">
        <f t="shared" si="522"/>
        <v>156</v>
      </c>
      <c r="N6684" s="3">
        <f t="shared" si="523"/>
        <v>155.88</v>
      </c>
      <c r="O6684">
        <v>6</v>
      </c>
      <c r="P6684" s="3">
        <f t="shared" si="524"/>
        <v>26</v>
      </c>
      <c r="Q6684">
        <v>0</v>
      </c>
      <c r="R6684">
        <v>54.558</v>
      </c>
      <c r="S6684" s="3">
        <f>R6684/L6684*100</f>
        <v>35</v>
      </c>
      <c r="T6684" s="3">
        <f>( (L6684-(L6684*Q6684))*O6684)</f>
        <v>935.28</v>
      </c>
    </row>
    <row r="6685" spans="1:20" x14ac:dyDescent="0.25">
      <c r="A6685" t="s">
        <v>18</v>
      </c>
      <c r="B6685" t="s">
        <v>49</v>
      </c>
      <c r="C6685" t="s">
        <v>20</v>
      </c>
      <c r="D6685" t="s">
        <v>429</v>
      </c>
      <c r="E6685" t="s">
        <v>130</v>
      </c>
      <c r="F6685" s="9">
        <v>70601</v>
      </c>
      <c r="G6685" s="3" t="str">
        <f t="shared" si="520"/>
        <v>United States ,Lake Charles ,Louisiana, 70601</v>
      </c>
      <c r="H6685" t="s">
        <v>23</v>
      </c>
      <c r="I6685" t="s">
        <v>31</v>
      </c>
      <c r="J6685" t="str">
        <f t="shared" si="521"/>
        <v>South - Office Supplies</v>
      </c>
      <c r="K6685" t="s">
        <v>42</v>
      </c>
      <c r="L6685">
        <v>477.51</v>
      </c>
      <c r="M6685" s="3">
        <f t="shared" si="522"/>
        <v>478</v>
      </c>
      <c r="N6685" s="3">
        <f t="shared" si="523"/>
        <v>477.51</v>
      </c>
      <c r="O6685">
        <v>11</v>
      </c>
      <c r="P6685" s="3">
        <f t="shared" si="524"/>
        <v>43.454545454545453</v>
      </c>
      <c r="Q6685">
        <v>0</v>
      </c>
      <c r="R6685">
        <v>219.65459999999999</v>
      </c>
      <c r="S6685" s="3">
        <f>R6685/L6685*100</f>
        <v>46</v>
      </c>
      <c r="T6685" s="3">
        <f>( (L6685-(L6685*Q6685))*O6685)</f>
        <v>5252.61</v>
      </c>
    </row>
    <row r="6686" spans="1:20" x14ac:dyDescent="0.25">
      <c r="A6686" t="s">
        <v>18</v>
      </c>
      <c r="B6686" t="s">
        <v>19</v>
      </c>
      <c r="C6686" t="s">
        <v>20</v>
      </c>
      <c r="D6686" t="s">
        <v>338</v>
      </c>
      <c r="E6686" t="s">
        <v>253</v>
      </c>
      <c r="F6686" s="9">
        <v>21215</v>
      </c>
      <c r="G6686" s="3" t="str">
        <f t="shared" si="520"/>
        <v>United States ,Baltimore ,Maryland, 21215</v>
      </c>
      <c r="H6686" t="s">
        <v>62</v>
      </c>
      <c r="I6686" t="s">
        <v>31</v>
      </c>
      <c r="J6686" t="str">
        <f t="shared" si="521"/>
        <v>East - Office Supplies</v>
      </c>
      <c r="K6686" t="s">
        <v>46</v>
      </c>
      <c r="L6686">
        <v>164.88</v>
      </c>
      <c r="M6686" s="3">
        <f t="shared" si="522"/>
        <v>165</v>
      </c>
      <c r="N6686" s="3">
        <f t="shared" si="523"/>
        <v>164.88</v>
      </c>
      <c r="O6686">
        <v>3</v>
      </c>
      <c r="P6686" s="3">
        <f t="shared" si="524"/>
        <v>55</v>
      </c>
      <c r="Q6686">
        <v>0</v>
      </c>
      <c r="R6686">
        <v>80.791200000000003</v>
      </c>
      <c r="S6686" s="3">
        <f>R6686/L6686*100</f>
        <v>49.000000000000007</v>
      </c>
      <c r="T6686" s="3">
        <f>( (L6686-(L6686*Q6686))*O6686)</f>
        <v>494.64</v>
      </c>
    </row>
    <row r="6687" spans="1:20" x14ac:dyDescent="0.25">
      <c r="A6687" t="s">
        <v>33</v>
      </c>
      <c r="B6687" t="s">
        <v>49</v>
      </c>
      <c r="C6687" t="s">
        <v>20</v>
      </c>
      <c r="D6687" t="s">
        <v>120</v>
      </c>
      <c r="E6687" t="s">
        <v>54</v>
      </c>
      <c r="F6687" s="9">
        <v>53132</v>
      </c>
      <c r="G6687" s="3" t="str">
        <f t="shared" si="520"/>
        <v>United States ,Franklin ,Wisconsin, 53132</v>
      </c>
      <c r="H6687" t="s">
        <v>52</v>
      </c>
      <c r="I6687" t="s">
        <v>40</v>
      </c>
      <c r="J6687" t="str">
        <f t="shared" si="521"/>
        <v>Central - Technology</v>
      </c>
      <c r="K6687" t="s">
        <v>64</v>
      </c>
      <c r="L6687">
        <v>47.97</v>
      </c>
      <c r="M6687" s="3">
        <f t="shared" si="522"/>
        <v>48</v>
      </c>
      <c r="N6687" s="3">
        <f t="shared" si="523"/>
        <v>47.97</v>
      </c>
      <c r="O6687">
        <v>3</v>
      </c>
      <c r="P6687" s="3">
        <f t="shared" si="524"/>
        <v>16</v>
      </c>
      <c r="Q6687">
        <v>0</v>
      </c>
      <c r="R6687">
        <v>14.870699999999999</v>
      </c>
      <c r="S6687" s="3">
        <f>R6687/L6687*100</f>
        <v>31</v>
      </c>
      <c r="T6687" s="3">
        <f>( (L6687-(L6687*Q6687))*O6687)</f>
        <v>143.91</v>
      </c>
    </row>
    <row r="6688" spans="1:20" x14ac:dyDescent="0.25">
      <c r="A6688" t="s">
        <v>33</v>
      </c>
      <c r="B6688" t="s">
        <v>19</v>
      </c>
      <c r="C6688" t="s">
        <v>20</v>
      </c>
      <c r="D6688" t="s">
        <v>80</v>
      </c>
      <c r="E6688" t="s">
        <v>81</v>
      </c>
      <c r="F6688" s="9">
        <v>10024</v>
      </c>
      <c r="G6688" s="3" t="str">
        <f t="shared" si="520"/>
        <v>United States ,New York City ,New York, 10024</v>
      </c>
      <c r="H6688" t="s">
        <v>62</v>
      </c>
      <c r="I6688" t="s">
        <v>31</v>
      </c>
      <c r="J6688" t="str">
        <f t="shared" si="521"/>
        <v>East - Office Supplies</v>
      </c>
      <c r="K6688" t="s">
        <v>42</v>
      </c>
      <c r="L6688">
        <v>415.17599999999999</v>
      </c>
      <c r="M6688" s="3">
        <f t="shared" si="522"/>
        <v>415</v>
      </c>
      <c r="N6688" s="3">
        <f t="shared" si="523"/>
        <v>332.14080000000001</v>
      </c>
      <c r="O6688">
        <v>3</v>
      </c>
      <c r="P6688" s="3">
        <f t="shared" si="524"/>
        <v>138.33333333333334</v>
      </c>
      <c r="Q6688">
        <v>0.2</v>
      </c>
      <c r="R6688">
        <v>134.93219999999999</v>
      </c>
      <c r="S6688" s="3">
        <f>R6688/L6688*100</f>
        <v>32.5</v>
      </c>
      <c r="T6688" s="3">
        <f>( (L6688-(L6688*Q6688))*O6688)</f>
        <v>996.42240000000004</v>
      </c>
    </row>
    <row r="6689" spans="1:20" x14ac:dyDescent="0.25">
      <c r="A6689" t="s">
        <v>33</v>
      </c>
      <c r="B6689" t="s">
        <v>19</v>
      </c>
      <c r="C6689" t="s">
        <v>20</v>
      </c>
      <c r="D6689" t="s">
        <v>80</v>
      </c>
      <c r="E6689" t="s">
        <v>81</v>
      </c>
      <c r="F6689" s="9">
        <v>10024</v>
      </c>
      <c r="G6689" s="3" t="str">
        <f t="shared" si="520"/>
        <v>United States ,New York City ,New York, 10024</v>
      </c>
      <c r="H6689" t="s">
        <v>62</v>
      </c>
      <c r="I6689" t="s">
        <v>31</v>
      </c>
      <c r="J6689" t="str">
        <f t="shared" si="521"/>
        <v>East - Office Supplies</v>
      </c>
      <c r="K6689" t="s">
        <v>42</v>
      </c>
      <c r="L6689">
        <v>35.231999999999999</v>
      </c>
      <c r="M6689" s="3">
        <f t="shared" si="522"/>
        <v>35</v>
      </c>
      <c r="N6689" s="3">
        <f t="shared" si="523"/>
        <v>28.185600000000001</v>
      </c>
      <c r="O6689">
        <v>3</v>
      </c>
      <c r="P6689" s="3">
        <f t="shared" si="524"/>
        <v>11.666666666666666</v>
      </c>
      <c r="Q6689">
        <v>0.2</v>
      </c>
      <c r="R6689">
        <v>11.4504</v>
      </c>
      <c r="S6689" s="3">
        <f>R6689/L6689*100</f>
        <v>32.5</v>
      </c>
      <c r="T6689" s="3">
        <f>( (L6689-(L6689*Q6689))*O6689)</f>
        <v>84.55680000000001</v>
      </c>
    </row>
    <row r="6690" spans="1:20" x14ac:dyDescent="0.25">
      <c r="A6690" t="s">
        <v>33</v>
      </c>
      <c r="B6690" t="s">
        <v>19</v>
      </c>
      <c r="C6690" t="s">
        <v>20</v>
      </c>
      <c r="D6690" t="s">
        <v>80</v>
      </c>
      <c r="E6690" t="s">
        <v>81</v>
      </c>
      <c r="F6690" s="9">
        <v>10024</v>
      </c>
      <c r="G6690" s="3" t="str">
        <f t="shared" si="520"/>
        <v>United States ,New York City ,New York, 10024</v>
      </c>
      <c r="H6690" t="s">
        <v>62</v>
      </c>
      <c r="I6690" t="s">
        <v>31</v>
      </c>
      <c r="J6690" t="str">
        <f t="shared" si="521"/>
        <v>East - Office Supplies</v>
      </c>
      <c r="K6690" t="s">
        <v>46</v>
      </c>
      <c r="L6690">
        <v>54.96</v>
      </c>
      <c r="M6690" s="3">
        <f t="shared" si="522"/>
        <v>55</v>
      </c>
      <c r="N6690" s="3">
        <f t="shared" si="523"/>
        <v>54.96</v>
      </c>
      <c r="O6690">
        <v>1</v>
      </c>
      <c r="P6690" s="3">
        <f t="shared" si="524"/>
        <v>55</v>
      </c>
      <c r="Q6690">
        <v>0</v>
      </c>
      <c r="R6690">
        <v>26.930399999999999</v>
      </c>
      <c r="S6690" s="3">
        <f>R6690/L6690*100</f>
        <v>49</v>
      </c>
      <c r="T6690" s="3">
        <f>( (L6690-(L6690*Q6690))*O6690)</f>
        <v>54.96</v>
      </c>
    </row>
    <row r="6691" spans="1:20" x14ac:dyDescent="0.25">
      <c r="A6691" t="s">
        <v>33</v>
      </c>
      <c r="B6691" t="s">
        <v>19</v>
      </c>
      <c r="C6691" t="s">
        <v>20</v>
      </c>
      <c r="D6691" t="s">
        <v>149</v>
      </c>
      <c r="E6691" t="s">
        <v>29</v>
      </c>
      <c r="F6691" s="9">
        <v>92024</v>
      </c>
      <c r="G6691" s="3" t="str">
        <f t="shared" si="520"/>
        <v>United States ,San Diego ,California, 92024</v>
      </c>
      <c r="H6691" t="s">
        <v>30</v>
      </c>
      <c r="I6691" t="s">
        <v>31</v>
      </c>
      <c r="J6691" t="str">
        <f t="shared" si="521"/>
        <v>West - Office Supplies</v>
      </c>
      <c r="K6691" t="s">
        <v>46</v>
      </c>
      <c r="L6691">
        <v>16.34</v>
      </c>
      <c r="M6691" s="3">
        <f t="shared" si="522"/>
        <v>16</v>
      </c>
      <c r="N6691" s="3">
        <f t="shared" si="523"/>
        <v>16.34</v>
      </c>
      <c r="O6691">
        <v>2</v>
      </c>
      <c r="P6691" s="3">
        <f t="shared" si="524"/>
        <v>8</v>
      </c>
      <c r="Q6691">
        <v>0</v>
      </c>
      <c r="R6691">
        <v>7.6798000000000002</v>
      </c>
      <c r="S6691" s="3">
        <f>R6691/L6691*100</f>
        <v>47</v>
      </c>
      <c r="T6691" s="3">
        <f>( (L6691-(L6691*Q6691))*O6691)</f>
        <v>32.68</v>
      </c>
    </row>
    <row r="6692" spans="1:20" x14ac:dyDescent="0.25">
      <c r="A6692" t="s">
        <v>33</v>
      </c>
      <c r="B6692" t="s">
        <v>19</v>
      </c>
      <c r="C6692" t="s">
        <v>20</v>
      </c>
      <c r="D6692" t="s">
        <v>149</v>
      </c>
      <c r="E6692" t="s">
        <v>29</v>
      </c>
      <c r="F6692" s="9">
        <v>92024</v>
      </c>
      <c r="G6692" s="3" t="str">
        <f t="shared" si="520"/>
        <v>United States ,San Diego ,California, 92024</v>
      </c>
      <c r="H6692" t="s">
        <v>30</v>
      </c>
      <c r="I6692" t="s">
        <v>24</v>
      </c>
      <c r="J6692" t="str">
        <f t="shared" si="521"/>
        <v>West - Furniture</v>
      </c>
      <c r="K6692" t="s">
        <v>26</v>
      </c>
      <c r="L6692">
        <v>225.29599999999999</v>
      </c>
      <c r="M6692" s="3">
        <f t="shared" si="522"/>
        <v>225</v>
      </c>
      <c r="N6692" s="3">
        <f t="shared" si="523"/>
        <v>180.23679999999999</v>
      </c>
      <c r="O6692">
        <v>2</v>
      </c>
      <c r="P6692" s="3">
        <f t="shared" si="524"/>
        <v>112.5</v>
      </c>
      <c r="Q6692">
        <v>0.2</v>
      </c>
      <c r="R6692">
        <v>22.529599999999999</v>
      </c>
      <c r="S6692" s="3">
        <f>R6692/L6692*100</f>
        <v>10</v>
      </c>
      <c r="T6692" s="3">
        <f>( (L6692-(L6692*Q6692))*O6692)</f>
        <v>360.47359999999998</v>
      </c>
    </row>
    <row r="6693" spans="1:20" x14ac:dyDescent="0.25">
      <c r="A6693" t="s">
        <v>33</v>
      </c>
      <c r="B6693" t="s">
        <v>19</v>
      </c>
      <c r="C6693" t="s">
        <v>20</v>
      </c>
      <c r="D6693" t="s">
        <v>149</v>
      </c>
      <c r="E6693" t="s">
        <v>29</v>
      </c>
      <c r="F6693" s="9">
        <v>92024</v>
      </c>
      <c r="G6693" s="3" t="str">
        <f t="shared" si="520"/>
        <v>United States ,San Diego ,California, 92024</v>
      </c>
      <c r="H6693" t="s">
        <v>30</v>
      </c>
      <c r="I6693" t="s">
        <v>31</v>
      </c>
      <c r="J6693" t="str">
        <f t="shared" si="521"/>
        <v>West - Office Supplies</v>
      </c>
      <c r="K6693" t="s">
        <v>42</v>
      </c>
      <c r="L6693">
        <v>50.351999999999997</v>
      </c>
      <c r="M6693" s="3">
        <f t="shared" si="522"/>
        <v>50</v>
      </c>
      <c r="N6693" s="3">
        <f t="shared" si="523"/>
        <v>40.281599999999997</v>
      </c>
      <c r="O6693">
        <v>3</v>
      </c>
      <c r="P6693" s="3">
        <f t="shared" si="524"/>
        <v>16.666666666666668</v>
      </c>
      <c r="Q6693">
        <v>0.2</v>
      </c>
      <c r="R6693">
        <v>17.623200000000001</v>
      </c>
      <c r="S6693" s="3">
        <f>R6693/L6693*100</f>
        <v>35</v>
      </c>
      <c r="T6693" s="3">
        <f>( (L6693-(L6693*Q6693))*O6693)</f>
        <v>120.84479999999999</v>
      </c>
    </row>
    <row r="6694" spans="1:20" x14ac:dyDescent="0.25">
      <c r="A6694" t="s">
        <v>33</v>
      </c>
      <c r="B6694" t="s">
        <v>19</v>
      </c>
      <c r="C6694" t="s">
        <v>20</v>
      </c>
      <c r="D6694" t="s">
        <v>578</v>
      </c>
      <c r="E6694" t="s">
        <v>45</v>
      </c>
      <c r="F6694" s="9">
        <v>27893</v>
      </c>
      <c r="G6694" s="3" t="str">
        <f t="shared" si="520"/>
        <v>United States ,Wilson ,North Carolina, 27893</v>
      </c>
      <c r="H6694" t="s">
        <v>23</v>
      </c>
      <c r="I6694" t="s">
        <v>24</v>
      </c>
      <c r="J6694" t="str">
        <f t="shared" si="521"/>
        <v>South - Furniture</v>
      </c>
      <c r="K6694" t="s">
        <v>38</v>
      </c>
      <c r="L6694">
        <v>163.136</v>
      </c>
      <c r="M6694" s="3">
        <f t="shared" si="522"/>
        <v>163</v>
      </c>
      <c r="N6694" s="3">
        <f t="shared" si="523"/>
        <v>130.50880000000001</v>
      </c>
      <c r="O6694">
        <v>4</v>
      </c>
      <c r="P6694" s="3">
        <f t="shared" si="524"/>
        <v>40.75</v>
      </c>
      <c r="Q6694">
        <v>0.2</v>
      </c>
      <c r="R6694">
        <v>20.391999999999999</v>
      </c>
      <c r="S6694" s="3">
        <f>R6694/L6694*100</f>
        <v>12.5</v>
      </c>
      <c r="T6694" s="3">
        <f>( (L6694-(L6694*Q6694))*O6694)</f>
        <v>522.03520000000003</v>
      </c>
    </row>
    <row r="6695" spans="1:20" x14ac:dyDescent="0.25">
      <c r="A6695" t="s">
        <v>33</v>
      </c>
      <c r="B6695" t="s">
        <v>19</v>
      </c>
      <c r="C6695" t="s">
        <v>20</v>
      </c>
      <c r="D6695" t="s">
        <v>578</v>
      </c>
      <c r="E6695" t="s">
        <v>45</v>
      </c>
      <c r="F6695" s="9">
        <v>27893</v>
      </c>
      <c r="G6695" s="3" t="str">
        <f t="shared" si="520"/>
        <v>United States ,Wilson ,North Carolina, 27893</v>
      </c>
      <c r="H6695" t="s">
        <v>23</v>
      </c>
      <c r="I6695" t="s">
        <v>31</v>
      </c>
      <c r="J6695" t="str">
        <f t="shared" si="521"/>
        <v>South - Office Supplies</v>
      </c>
      <c r="K6695" t="s">
        <v>42</v>
      </c>
      <c r="L6695">
        <v>6.4080000000000004</v>
      </c>
      <c r="M6695" s="3">
        <f t="shared" si="522"/>
        <v>6</v>
      </c>
      <c r="N6695" s="3">
        <f t="shared" si="523"/>
        <v>1.9224000000000006</v>
      </c>
      <c r="O6695">
        <v>4</v>
      </c>
      <c r="P6695" s="3">
        <f t="shared" si="524"/>
        <v>1.5</v>
      </c>
      <c r="Q6695">
        <v>0.7</v>
      </c>
      <c r="R6695">
        <v>-4.9127999999999998</v>
      </c>
      <c r="S6695" s="3">
        <f>R6695/L6695*100</f>
        <v>-76.666666666666657</v>
      </c>
      <c r="T6695" s="3">
        <f>( (L6695-(L6695*Q6695))*O6695)</f>
        <v>7.6896000000000022</v>
      </c>
    </row>
    <row r="6696" spans="1:20" x14ac:dyDescent="0.25">
      <c r="A6696" t="s">
        <v>33</v>
      </c>
      <c r="B6696" t="s">
        <v>19</v>
      </c>
      <c r="C6696" t="s">
        <v>20</v>
      </c>
      <c r="D6696" t="s">
        <v>164</v>
      </c>
      <c r="E6696" t="s">
        <v>29</v>
      </c>
      <c r="F6696" s="9">
        <v>90805</v>
      </c>
      <c r="G6696" s="3" t="str">
        <f t="shared" si="520"/>
        <v>United States ,Long Beach ,California, 90805</v>
      </c>
      <c r="H6696" t="s">
        <v>30</v>
      </c>
      <c r="I6696" t="s">
        <v>40</v>
      </c>
      <c r="J6696" t="str">
        <f t="shared" si="521"/>
        <v>West - Technology</v>
      </c>
      <c r="K6696" t="s">
        <v>41</v>
      </c>
      <c r="L6696">
        <v>217.584</v>
      </c>
      <c r="M6696" s="3">
        <f t="shared" si="522"/>
        <v>218</v>
      </c>
      <c r="N6696" s="3">
        <f t="shared" si="523"/>
        <v>174.06720000000001</v>
      </c>
      <c r="O6696">
        <v>2</v>
      </c>
      <c r="P6696" s="3">
        <f t="shared" si="524"/>
        <v>109</v>
      </c>
      <c r="Q6696">
        <v>0.2</v>
      </c>
      <c r="R6696">
        <v>19.038599999999999</v>
      </c>
      <c r="S6696" s="3">
        <f>R6696/L6696*100</f>
        <v>8.75</v>
      </c>
      <c r="T6696" s="3">
        <f>( (L6696-(L6696*Q6696))*O6696)</f>
        <v>348.13440000000003</v>
      </c>
    </row>
    <row r="6697" spans="1:20" x14ac:dyDescent="0.25">
      <c r="A6697" t="s">
        <v>33</v>
      </c>
      <c r="B6697" t="s">
        <v>19</v>
      </c>
      <c r="C6697" t="s">
        <v>20</v>
      </c>
      <c r="D6697" t="s">
        <v>164</v>
      </c>
      <c r="E6697" t="s">
        <v>29</v>
      </c>
      <c r="F6697" s="9">
        <v>90805</v>
      </c>
      <c r="G6697" s="3" t="str">
        <f t="shared" si="520"/>
        <v>United States ,Long Beach ,California, 90805</v>
      </c>
      <c r="H6697" t="s">
        <v>30</v>
      </c>
      <c r="I6697" t="s">
        <v>31</v>
      </c>
      <c r="J6697" t="str">
        <f t="shared" si="521"/>
        <v>West - Office Supplies</v>
      </c>
      <c r="K6697" t="s">
        <v>82</v>
      </c>
      <c r="L6697">
        <v>5.43</v>
      </c>
      <c r="M6697" s="3">
        <f t="shared" si="522"/>
        <v>5</v>
      </c>
      <c r="N6697" s="3">
        <f t="shared" si="523"/>
        <v>5.43</v>
      </c>
      <c r="O6697">
        <v>3</v>
      </c>
      <c r="P6697" s="3">
        <f t="shared" si="524"/>
        <v>1.6666666666666667</v>
      </c>
      <c r="Q6697">
        <v>0</v>
      </c>
      <c r="R6697">
        <v>1.7919</v>
      </c>
      <c r="S6697" s="3">
        <f>R6697/L6697*100</f>
        <v>33</v>
      </c>
      <c r="T6697" s="3">
        <f>( (L6697-(L6697*Q6697))*O6697)</f>
        <v>16.29</v>
      </c>
    </row>
    <row r="6698" spans="1:20" x14ac:dyDescent="0.25">
      <c r="A6698" t="s">
        <v>33</v>
      </c>
      <c r="B6698" t="s">
        <v>19</v>
      </c>
      <c r="C6698" t="s">
        <v>20</v>
      </c>
      <c r="D6698" t="s">
        <v>164</v>
      </c>
      <c r="E6698" t="s">
        <v>29</v>
      </c>
      <c r="F6698" s="9">
        <v>90805</v>
      </c>
      <c r="G6698" s="3" t="str">
        <f t="shared" si="520"/>
        <v>United States ,Long Beach ,California, 90805</v>
      </c>
      <c r="H6698" t="s">
        <v>30</v>
      </c>
      <c r="I6698" t="s">
        <v>40</v>
      </c>
      <c r="J6698" t="str">
        <f t="shared" si="521"/>
        <v>West - Technology</v>
      </c>
      <c r="K6698" t="s">
        <v>41</v>
      </c>
      <c r="L6698">
        <v>143.976</v>
      </c>
      <c r="M6698" s="3">
        <f t="shared" si="522"/>
        <v>144</v>
      </c>
      <c r="N6698" s="3">
        <f t="shared" si="523"/>
        <v>115.1808</v>
      </c>
      <c r="O6698">
        <v>3</v>
      </c>
      <c r="P6698" s="3">
        <f t="shared" si="524"/>
        <v>48</v>
      </c>
      <c r="Q6698">
        <v>0.2</v>
      </c>
      <c r="R6698">
        <v>8.9984999999999999</v>
      </c>
      <c r="S6698" s="3">
        <f>R6698/L6698*100</f>
        <v>6.25</v>
      </c>
      <c r="T6698" s="3">
        <f>( (L6698-(L6698*Q6698))*O6698)</f>
        <v>345.54240000000004</v>
      </c>
    </row>
    <row r="6699" spans="1:20" x14ac:dyDescent="0.25">
      <c r="A6699" t="s">
        <v>33</v>
      </c>
      <c r="B6699" t="s">
        <v>27</v>
      </c>
      <c r="C6699" t="s">
        <v>20</v>
      </c>
      <c r="D6699" t="s">
        <v>34</v>
      </c>
      <c r="E6699" t="s">
        <v>35</v>
      </c>
      <c r="F6699" s="9">
        <v>33311</v>
      </c>
      <c r="G6699" s="3" t="str">
        <f t="shared" si="520"/>
        <v>United States ,Fort Lauderdale ,Florida, 33311</v>
      </c>
      <c r="H6699" t="s">
        <v>23</v>
      </c>
      <c r="I6699" t="s">
        <v>40</v>
      </c>
      <c r="J6699" t="str">
        <f t="shared" si="521"/>
        <v>South - Technology</v>
      </c>
      <c r="K6699" t="s">
        <v>41</v>
      </c>
      <c r="L6699">
        <v>519.67999999999995</v>
      </c>
      <c r="M6699" s="3">
        <f t="shared" si="522"/>
        <v>520</v>
      </c>
      <c r="N6699" s="3">
        <f t="shared" si="523"/>
        <v>415.74399999999997</v>
      </c>
      <c r="O6699">
        <v>7</v>
      </c>
      <c r="P6699" s="3">
        <f t="shared" si="524"/>
        <v>74.285714285714292</v>
      </c>
      <c r="Q6699">
        <v>0.2</v>
      </c>
      <c r="R6699">
        <v>58.463999999999999</v>
      </c>
      <c r="S6699" s="3">
        <f>R6699/L6699*100</f>
        <v>11.25</v>
      </c>
      <c r="T6699" s="3">
        <f>( (L6699-(L6699*Q6699))*O6699)</f>
        <v>2910.2079999999996</v>
      </c>
    </row>
    <row r="6700" spans="1:20" x14ac:dyDescent="0.25">
      <c r="A6700" t="s">
        <v>33</v>
      </c>
      <c r="B6700" t="s">
        <v>49</v>
      </c>
      <c r="C6700" t="s">
        <v>20</v>
      </c>
      <c r="D6700" t="s">
        <v>338</v>
      </c>
      <c r="E6700" t="s">
        <v>253</v>
      </c>
      <c r="F6700" s="9">
        <v>21215</v>
      </c>
      <c r="G6700" s="3" t="str">
        <f t="shared" si="520"/>
        <v>United States ,Baltimore ,Maryland, 21215</v>
      </c>
      <c r="H6700" t="s">
        <v>62</v>
      </c>
      <c r="I6700" t="s">
        <v>31</v>
      </c>
      <c r="J6700" t="str">
        <f t="shared" si="521"/>
        <v>East - Office Supplies</v>
      </c>
      <c r="K6700" t="s">
        <v>32</v>
      </c>
      <c r="L6700">
        <v>7.83</v>
      </c>
      <c r="M6700" s="3">
        <f t="shared" si="522"/>
        <v>8</v>
      </c>
      <c r="N6700" s="3">
        <f t="shared" si="523"/>
        <v>7.83</v>
      </c>
      <c r="O6700">
        <v>3</v>
      </c>
      <c r="P6700" s="3">
        <f t="shared" si="524"/>
        <v>2.6666666666666665</v>
      </c>
      <c r="Q6700">
        <v>0</v>
      </c>
      <c r="R6700">
        <v>3.6017999999999999</v>
      </c>
      <c r="S6700" s="3">
        <f>R6700/L6700*100</f>
        <v>46</v>
      </c>
      <c r="T6700" s="3">
        <f>( (L6700-(L6700*Q6700))*O6700)</f>
        <v>23.490000000000002</v>
      </c>
    </row>
    <row r="6701" spans="1:20" x14ac:dyDescent="0.25">
      <c r="A6701" t="s">
        <v>33</v>
      </c>
      <c r="B6701" t="s">
        <v>19</v>
      </c>
      <c r="C6701" t="s">
        <v>20</v>
      </c>
      <c r="D6701" t="s">
        <v>579</v>
      </c>
      <c r="E6701" t="s">
        <v>126</v>
      </c>
      <c r="F6701" s="9">
        <v>87124</v>
      </c>
      <c r="G6701" s="3" t="str">
        <f t="shared" si="520"/>
        <v>United States ,Rio Rancho ,New Mexico, 87124</v>
      </c>
      <c r="H6701" t="s">
        <v>30</v>
      </c>
      <c r="I6701" t="s">
        <v>24</v>
      </c>
      <c r="J6701" t="str">
        <f t="shared" si="521"/>
        <v>West - Furniture</v>
      </c>
      <c r="K6701" t="s">
        <v>26</v>
      </c>
      <c r="L6701">
        <v>883.84</v>
      </c>
      <c r="M6701" s="3">
        <f t="shared" si="522"/>
        <v>884</v>
      </c>
      <c r="N6701" s="3">
        <f t="shared" si="523"/>
        <v>707.072</v>
      </c>
      <c r="O6701">
        <v>4</v>
      </c>
      <c r="P6701" s="3">
        <f t="shared" si="524"/>
        <v>221</v>
      </c>
      <c r="Q6701">
        <v>0.2</v>
      </c>
      <c r="R6701">
        <v>99.432000000000002</v>
      </c>
      <c r="S6701" s="3">
        <f>R6701/L6701*100</f>
        <v>11.25</v>
      </c>
      <c r="T6701" s="3">
        <f>( (L6701-(L6701*Q6701))*O6701)</f>
        <v>2828.288</v>
      </c>
    </row>
    <row r="6702" spans="1:20" x14ac:dyDescent="0.25">
      <c r="A6702" t="s">
        <v>33</v>
      </c>
      <c r="B6702" t="s">
        <v>19</v>
      </c>
      <c r="C6702" t="s">
        <v>20</v>
      </c>
      <c r="D6702" t="s">
        <v>579</v>
      </c>
      <c r="E6702" t="s">
        <v>126</v>
      </c>
      <c r="F6702" s="9">
        <v>87124</v>
      </c>
      <c r="G6702" s="3" t="str">
        <f t="shared" si="520"/>
        <v>United States ,Rio Rancho ,New Mexico, 87124</v>
      </c>
      <c r="H6702" t="s">
        <v>30</v>
      </c>
      <c r="I6702" t="s">
        <v>24</v>
      </c>
      <c r="J6702" t="str">
        <f t="shared" si="521"/>
        <v>West - Furniture</v>
      </c>
      <c r="K6702" t="s">
        <v>26</v>
      </c>
      <c r="L6702">
        <v>230.352</v>
      </c>
      <c r="M6702" s="3">
        <f t="shared" si="522"/>
        <v>230</v>
      </c>
      <c r="N6702" s="3">
        <f t="shared" si="523"/>
        <v>184.2816</v>
      </c>
      <c r="O6702">
        <v>3</v>
      </c>
      <c r="P6702" s="3">
        <f t="shared" si="524"/>
        <v>76.666666666666671</v>
      </c>
      <c r="Q6702">
        <v>0.2</v>
      </c>
      <c r="R6702">
        <v>20.155799999999999</v>
      </c>
      <c r="S6702" s="3">
        <f>R6702/L6702*100</f>
        <v>8.75</v>
      </c>
      <c r="T6702" s="3">
        <f>( (L6702-(L6702*Q6702))*O6702)</f>
        <v>552.84479999999996</v>
      </c>
    </row>
    <row r="6703" spans="1:20" x14ac:dyDescent="0.25">
      <c r="A6703" t="s">
        <v>67</v>
      </c>
      <c r="B6703" t="s">
        <v>27</v>
      </c>
      <c r="C6703" t="s">
        <v>20</v>
      </c>
      <c r="D6703" t="s">
        <v>371</v>
      </c>
      <c r="E6703" t="s">
        <v>29</v>
      </c>
      <c r="F6703" s="9">
        <v>95207</v>
      </c>
      <c r="G6703" s="3" t="str">
        <f t="shared" si="520"/>
        <v>United States ,Stockton ,California, 95207</v>
      </c>
      <c r="H6703" t="s">
        <v>30</v>
      </c>
      <c r="I6703" t="s">
        <v>31</v>
      </c>
      <c r="J6703" t="str">
        <f t="shared" si="521"/>
        <v>West - Office Supplies</v>
      </c>
      <c r="K6703" t="s">
        <v>42</v>
      </c>
      <c r="L6703">
        <v>273.92</v>
      </c>
      <c r="M6703" s="3">
        <f t="shared" si="522"/>
        <v>274</v>
      </c>
      <c r="N6703" s="3">
        <f t="shared" si="523"/>
        <v>219.13600000000002</v>
      </c>
      <c r="O6703">
        <v>8</v>
      </c>
      <c r="P6703" s="3">
        <f t="shared" si="524"/>
        <v>34.25</v>
      </c>
      <c r="Q6703">
        <v>0.2</v>
      </c>
      <c r="R6703">
        <v>99.296000000000006</v>
      </c>
      <c r="S6703" s="3">
        <f>R6703/L6703*100</f>
        <v>36.25</v>
      </c>
      <c r="T6703" s="3">
        <f>( (L6703-(L6703*Q6703))*O6703)</f>
        <v>1753.0880000000002</v>
      </c>
    </row>
    <row r="6704" spans="1:20" x14ac:dyDescent="0.25">
      <c r="A6704" t="s">
        <v>18</v>
      </c>
      <c r="B6704" t="s">
        <v>19</v>
      </c>
      <c r="C6704" t="s">
        <v>20</v>
      </c>
      <c r="D6704" t="s">
        <v>108</v>
      </c>
      <c r="E6704" t="s">
        <v>109</v>
      </c>
      <c r="F6704" s="9">
        <v>43229</v>
      </c>
      <c r="G6704" s="3" t="str">
        <f t="shared" si="520"/>
        <v>United States ,Columbus ,Ohio, 43229</v>
      </c>
      <c r="H6704" t="s">
        <v>62</v>
      </c>
      <c r="I6704" t="s">
        <v>31</v>
      </c>
      <c r="J6704" t="str">
        <f t="shared" si="521"/>
        <v>East - Office Supplies</v>
      </c>
      <c r="K6704" t="s">
        <v>39</v>
      </c>
      <c r="L6704">
        <v>9.9120000000000008</v>
      </c>
      <c r="M6704" s="3">
        <f t="shared" si="522"/>
        <v>10</v>
      </c>
      <c r="N6704" s="3">
        <f t="shared" si="523"/>
        <v>7.9296000000000006</v>
      </c>
      <c r="O6704">
        <v>3</v>
      </c>
      <c r="P6704" s="3">
        <f t="shared" si="524"/>
        <v>3.3333333333333335</v>
      </c>
      <c r="Q6704">
        <v>0.2</v>
      </c>
      <c r="R6704">
        <v>1.2390000000000001</v>
      </c>
      <c r="S6704" s="3">
        <f>R6704/L6704*100</f>
        <v>12.5</v>
      </c>
      <c r="T6704" s="3">
        <f>( (L6704-(L6704*Q6704))*O6704)</f>
        <v>23.788800000000002</v>
      </c>
    </row>
    <row r="6705" spans="1:20" x14ac:dyDescent="0.25">
      <c r="A6705" t="s">
        <v>173</v>
      </c>
      <c r="B6705" t="s">
        <v>19</v>
      </c>
      <c r="C6705" t="s">
        <v>20</v>
      </c>
      <c r="D6705" t="s">
        <v>332</v>
      </c>
      <c r="E6705" t="s">
        <v>70</v>
      </c>
      <c r="F6705" s="9">
        <v>60076</v>
      </c>
      <c r="G6705" s="3" t="str">
        <f t="shared" si="520"/>
        <v>United States ,Skokie ,Illinois, 60076</v>
      </c>
      <c r="H6705" t="s">
        <v>52</v>
      </c>
      <c r="I6705" t="s">
        <v>24</v>
      </c>
      <c r="J6705" t="str">
        <f t="shared" si="521"/>
        <v>Central - Furniture</v>
      </c>
      <c r="K6705" t="s">
        <v>38</v>
      </c>
      <c r="L6705">
        <v>266.35199999999998</v>
      </c>
      <c r="M6705" s="3">
        <f t="shared" si="522"/>
        <v>266</v>
      </c>
      <c r="N6705" s="3">
        <f t="shared" si="523"/>
        <v>106.54079999999999</v>
      </c>
      <c r="O6705">
        <v>6</v>
      </c>
      <c r="P6705" s="3">
        <f t="shared" si="524"/>
        <v>44.333333333333336</v>
      </c>
      <c r="Q6705">
        <v>0.6</v>
      </c>
      <c r="R6705">
        <v>-292.98719999999997</v>
      </c>
      <c r="S6705" s="3">
        <f>R6705/L6705*100</f>
        <v>-110.00000000000001</v>
      </c>
      <c r="T6705" s="3">
        <f>( (L6705-(L6705*Q6705))*O6705)</f>
        <v>639.24479999999994</v>
      </c>
    </row>
    <row r="6706" spans="1:20" x14ac:dyDescent="0.25">
      <c r="A6706" t="s">
        <v>173</v>
      </c>
      <c r="B6706" t="s">
        <v>19</v>
      </c>
      <c r="C6706" t="s">
        <v>20</v>
      </c>
      <c r="D6706" t="s">
        <v>332</v>
      </c>
      <c r="E6706" t="s">
        <v>70</v>
      </c>
      <c r="F6706" s="9">
        <v>60076</v>
      </c>
      <c r="G6706" s="3" t="str">
        <f t="shared" si="520"/>
        <v>United States ,Skokie ,Illinois, 60076</v>
      </c>
      <c r="H6706" t="s">
        <v>52</v>
      </c>
      <c r="I6706" t="s">
        <v>24</v>
      </c>
      <c r="J6706" t="str">
        <f t="shared" si="521"/>
        <v>Central - Furniture</v>
      </c>
      <c r="K6706" t="s">
        <v>38</v>
      </c>
      <c r="L6706">
        <v>56.328000000000003</v>
      </c>
      <c r="M6706" s="3">
        <f t="shared" si="522"/>
        <v>56</v>
      </c>
      <c r="N6706" s="3">
        <f t="shared" si="523"/>
        <v>22.531200000000005</v>
      </c>
      <c r="O6706">
        <v>3</v>
      </c>
      <c r="P6706" s="3">
        <f t="shared" si="524"/>
        <v>18.666666666666668</v>
      </c>
      <c r="Q6706">
        <v>0.6</v>
      </c>
      <c r="R6706">
        <v>-26.755800000000001</v>
      </c>
      <c r="S6706" s="3">
        <f>R6706/L6706*100</f>
        <v>-47.5</v>
      </c>
      <c r="T6706" s="3">
        <f>( (L6706-(L6706*Q6706))*O6706)</f>
        <v>67.593600000000009</v>
      </c>
    </row>
    <row r="6707" spans="1:20" x14ac:dyDescent="0.25">
      <c r="A6707" t="s">
        <v>173</v>
      </c>
      <c r="B6707" t="s">
        <v>19</v>
      </c>
      <c r="C6707" t="s">
        <v>20</v>
      </c>
      <c r="D6707" t="s">
        <v>332</v>
      </c>
      <c r="E6707" t="s">
        <v>70</v>
      </c>
      <c r="F6707" s="9">
        <v>60076</v>
      </c>
      <c r="G6707" s="3" t="str">
        <f t="shared" si="520"/>
        <v>United States ,Skokie ,Illinois, 60076</v>
      </c>
      <c r="H6707" t="s">
        <v>52</v>
      </c>
      <c r="I6707" t="s">
        <v>40</v>
      </c>
      <c r="J6707" t="str">
        <f t="shared" si="521"/>
        <v>Central - Technology</v>
      </c>
      <c r="K6707" t="s">
        <v>64</v>
      </c>
      <c r="L6707">
        <v>39.264000000000003</v>
      </c>
      <c r="M6707" s="3">
        <f t="shared" si="522"/>
        <v>39</v>
      </c>
      <c r="N6707" s="3">
        <f t="shared" si="523"/>
        <v>31.411200000000001</v>
      </c>
      <c r="O6707">
        <v>3</v>
      </c>
      <c r="P6707" s="3">
        <f t="shared" si="524"/>
        <v>13</v>
      </c>
      <c r="Q6707">
        <v>0.2</v>
      </c>
      <c r="R6707">
        <v>-4.9080000000000004</v>
      </c>
      <c r="S6707" s="3">
        <f>R6707/L6707*100</f>
        <v>-12.5</v>
      </c>
      <c r="T6707" s="3">
        <f>( (L6707-(L6707*Q6707))*O6707)</f>
        <v>94.233599999999996</v>
      </c>
    </row>
    <row r="6708" spans="1:20" x14ac:dyDescent="0.25">
      <c r="A6708" t="s">
        <v>173</v>
      </c>
      <c r="B6708" t="s">
        <v>19</v>
      </c>
      <c r="C6708" t="s">
        <v>20</v>
      </c>
      <c r="D6708" t="s">
        <v>332</v>
      </c>
      <c r="E6708" t="s">
        <v>70</v>
      </c>
      <c r="F6708" s="9">
        <v>60076</v>
      </c>
      <c r="G6708" s="3" t="str">
        <f t="shared" si="520"/>
        <v>United States ,Skokie ,Illinois, 60076</v>
      </c>
      <c r="H6708" t="s">
        <v>52</v>
      </c>
      <c r="I6708" t="s">
        <v>31</v>
      </c>
      <c r="J6708" t="str">
        <f t="shared" si="521"/>
        <v>Central - Office Supplies</v>
      </c>
      <c r="K6708" t="s">
        <v>39</v>
      </c>
      <c r="L6708">
        <v>95.231999999999999</v>
      </c>
      <c r="M6708" s="3">
        <f t="shared" si="522"/>
        <v>95</v>
      </c>
      <c r="N6708" s="3">
        <f t="shared" si="523"/>
        <v>76.185599999999994</v>
      </c>
      <c r="O6708">
        <v>6</v>
      </c>
      <c r="P6708" s="3">
        <f t="shared" si="524"/>
        <v>15.833333333333334</v>
      </c>
      <c r="Q6708">
        <v>0.2</v>
      </c>
      <c r="R6708">
        <v>24.9984</v>
      </c>
      <c r="S6708" s="3">
        <f>R6708/L6708*100</f>
        <v>26.25</v>
      </c>
      <c r="T6708" s="3">
        <f>( (L6708-(L6708*Q6708))*O6708)</f>
        <v>457.11359999999996</v>
      </c>
    </row>
    <row r="6709" spans="1:20" x14ac:dyDescent="0.25">
      <c r="A6709" t="s">
        <v>33</v>
      </c>
      <c r="B6709" t="s">
        <v>49</v>
      </c>
      <c r="C6709" t="s">
        <v>20</v>
      </c>
      <c r="D6709" t="s">
        <v>416</v>
      </c>
      <c r="E6709" t="s">
        <v>202</v>
      </c>
      <c r="F6709" s="9">
        <v>71901</v>
      </c>
      <c r="G6709" s="3" t="str">
        <f t="shared" si="520"/>
        <v>United States ,Hot Springs ,Arkansas, 71901</v>
      </c>
      <c r="H6709" t="s">
        <v>23</v>
      </c>
      <c r="I6709" t="s">
        <v>31</v>
      </c>
      <c r="J6709" t="str">
        <f t="shared" si="521"/>
        <v>South - Office Supplies</v>
      </c>
      <c r="K6709" t="s">
        <v>82</v>
      </c>
      <c r="L6709">
        <v>30</v>
      </c>
      <c r="M6709" s="3">
        <f t="shared" si="522"/>
        <v>30</v>
      </c>
      <c r="N6709" s="3">
        <f t="shared" si="523"/>
        <v>30</v>
      </c>
      <c r="O6709">
        <v>6</v>
      </c>
      <c r="P6709" s="3">
        <f t="shared" si="524"/>
        <v>5</v>
      </c>
      <c r="Q6709">
        <v>0</v>
      </c>
      <c r="R6709">
        <v>14.4</v>
      </c>
      <c r="S6709" s="3">
        <f>R6709/L6709*100</f>
        <v>48.000000000000007</v>
      </c>
      <c r="T6709" s="3">
        <f>( (L6709-(L6709*Q6709))*O6709)</f>
        <v>180</v>
      </c>
    </row>
    <row r="6710" spans="1:20" x14ac:dyDescent="0.25">
      <c r="A6710" t="s">
        <v>33</v>
      </c>
      <c r="B6710" t="s">
        <v>49</v>
      </c>
      <c r="C6710" t="s">
        <v>20</v>
      </c>
      <c r="D6710" t="s">
        <v>416</v>
      </c>
      <c r="E6710" t="s">
        <v>202</v>
      </c>
      <c r="F6710" s="9">
        <v>71901</v>
      </c>
      <c r="G6710" s="3" t="str">
        <f t="shared" si="520"/>
        <v>United States ,Hot Springs ,Arkansas, 71901</v>
      </c>
      <c r="H6710" t="s">
        <v>23</v>
      </c>
      <c r="I6710" t="s">
        <v>31</v>
      </c>
      <c r="J6710" t="str">
        <f t="shared" si="521"/>
        <v>South - Office Supplies</v>
      </c>
      <c r="K6710" t="s">
        <v>46</v>
      </c>
      <c r="L6710">
        <v>25.92</v>
      </c>
      <c r="M6710" s="3">
        <f t="shared" si="522"/>
        <v>26</v>
      </c>
      <c r="N6710" s="3">
        <f t="shared" si="523"/>
        <v>25.92</v>
      </c>
      <c r="O6710">
        <v>4</v>
      </c>
      <c r="P6710" s="3">
        <f t="shared" si="524"/>
        <v>6.5</v>
      </c>
      <c r="Q6710">
        <v>0</v>
      </c>
      <c r="R6710">
        <v>12.700799999999999</v>
      </c>
      <c r="S6710" s="3">
        <f>R6710/L6710*100</f>
        <v>48.999999999999993</v>
      </c>
      <c r="T6710" s="3">
        <f>( (L6710-(L6710*Q6710))*O6710)</f>
        <v>103.68</v>
      </c>
    </row>
    <row r="6711" spans="1:20" x14ac:dyDescent="0.25">
      <c r="A6711" t="s">
        <v>33</v>
      </c>
      <c r="B6711" t="s">
        <v>49</v>
      </c>
      <c r="C6711" t="s">
        <v>20</v>
      </c>
      <c r="D6711" t="s">
        <v>416</v>
      </c>
      <c r="E6711" t="s">
        <v>202</v>
      </c>
      <c r="F6711" s="9">
        <v>71901</v>
      </c>
      <c r="G6711" s="3" t="str">
        <f t="shared" si="520"/>
        <v>United States ,Hot Springs ,Arkansas, 71901</v>
      </c>
      <c r="H6711" t="s">
        <v>23</v>
      </c>
      <c r="I6711" t="s">
        <v>24</v>
      </c>
      <c r="J6711" t="str">
        <f t="shared" si="521"/>
        <v>South - Furniture</v>
      </c>
      <c r="K6711" t="s">
        <v>38</v>
      </c>
      <c r="L6711">
        <v>159.91999999999999</v>
      </c>
      <c r="M6711" s="3">
        <f t="shared" si="522"/>
        <v>160</v>
      </c>
      <c r="N6711" s="3">
        <f t="shared" si="523"/>
        <v>159.91999999999999</v>
      </c>
      <c r="O6711">
        <v>4</v>
      </c>
      <c r="P6711" s="3">
        <f t="shared" si="524"/>
        <v>40</v>
      </c>
      <c r="Q6711">
        <v>0</v>
      </c>
      <c r="R6711">
        <v>31.984000000000002</v>
      </c>
      <c r="S6711" s="3">
        <f>R6711/L6711*100</f>
        <v>20.000000000000004</v>
      </c>
      <c r="T6711" s="3">
        <f>( (L6711-(L6711*Q6711))*O6711)</f>
        <v>639.67999999999995</v>
      </c>
    </row>
    <row r="6712" spans="1:20" x14ac:dyDescent="0.25">
      <c r="A6712" t="s">
        <v>67</v>
      </c>
      <c r="B6712" t="s">
        <v>19</v>
      </c>
      <c r="C6712" t="s">
        <v>20</v>
      </c>
      <c r="D6712" t="s">
        <v>580</v>
      </c>
      <c r="E6712" t="s">
        <v>45</v>
      </c>
      <c r="F6712" s="9">
        <v>27534</v>
      </c>
      <c r="G6712" s="3" t="str">
        <f t="shared" si="520"/>
        <v>United States ,Goldsboro ,North Carolina, 27534</v>
      </c>
      <c r="H6712" t="s">
        <v>23</v>
      </c>
      <c r="I6712" t="s">
        <v>31</v>
      </c>
      <c r="J6712" t="str">
        <f t="shared" si="521"/>
        <v>South - Office Supplies</v>
      </c>
      <c r="K6712" t="s">
        <v>43</v>
      </c>
      <c r="L6712">
        <v>34.944000000000003</v>
      </c>
      <c r="M6712" s="3">
        <f t="shared" si="522"/>
        <v>35</v>
      </c>
      <c r="N6712" s="3">
        <f t="shared" si="523"/>
        <v>27.955200000000001</v>
      </c>
      <c r="O6712">
        <v>3</v>
      </c>
      <c r="P6712" s="3">
        <f t="shared" si="524"/>
        <v>11.666666666666666</v>
      </c>
      <c r="Q6712">
        <v>0.2</v>
      </c>
      <c r="R6712">
        <v>3.0575999999999999</v>
      </c>
      <c r="S6712" s="3">
        <f>R6712/L6712*100</f>
        <v>8.75</v>
      </c>
      <c r="T6712" s="3">
        <f>( (L6712-(L6712*Q6712))*O6712)</f>
        <v>83.865600000000001</v>
      </c>
    </row>
    <row r="6713" spans="1:20" x14ac:dyDescent="0.25">
      <c r="A6713" t="s">
        <v>33</v>
      </c>
      <c r="B6713" t="s">
        <v>27</v>
      </c>
      <c r="C6713" t="s">
        <v>20</v>
      </c>
      <c r="D6713" t="s">
        <v>28</v>
      </c>
      <c r="E6713" t="s">
        <v>29</v>
      </c>
      <c r="F6713" s="9">
        <v>90032</v>
      </c>
      <c r="G6713" s="3" t="str">
        <f t="shared" si="520"/>
        <v>United States ,Los Angeles ,California, 90032</v>
      </c>
      <c r="H6713" t="s">
        <v>30</v>
      </c>
      <c r="I6713" t="s">
        <v>40</v>
      </c>
      <c r="J6713" t="str">
        <f t="shared" si="521"/>
        <v>West - Technology</v>
      </c>
      <c r="K6713" t="s">
        <v>64</v>
      </c>
      <c r="L6713">
        <v>149.94999999999999</v>
      </c>
      <c r="M6713" s="3">
        <f t="shared" si="522"/>
        <v>150</v>
      </c>
      <c r="N6713" s="3">
        <f t="shared" si="523"/>
        <v>149.94999999999999</v>
      </c>
      <c r="O6713">
        <v>5</v>
      </c>
      <c r="P6713" s="3">
        <f t="shared" si="524"/>
        <v>30</v>
      </c>
      <c r="Q6713">
        <v>0</v>
      </c>
      <c r="R6713">
        <v>31.4895</v>
      </c>
      <c r="S6713" s="3">
        <f>R6713/L6713*100</f>
        <v>21.000000000000004</v>
      </c>
      <c r="T6713" s="3">
        <f>( (L6713-(L6713*Q6713))*O6713)</f>
        <v>749.75</v>
      </c>
    </row>
    <row r="6714" spans="1:20" x14ac:dyDescent="0.25">
      <c r="A6714" t="s">
        <v>33</v>
      </c>
      <c r="B6714" t="s">
        <v>27</v>
      </c>
      <c r="C6714" t="s">
        <v>20</v>
      </c>
      <c r="D6714" t="s">
        <v>28</v>
      </c>
      <c r="E6714" t="s">
        <v>29</v>
      </c>
      <c r="F6714" s="9">
        <v>90032</v>
      </c>
      <c r="G6714" s="3" t="str">
        <f t="shared" si="520"/>
        <v>United States ,Los Angeles ,California, 90032</v>
      </c>
      <c r="H6714" t="s">
        <v>30</v>
      </c>
      <c r="I6714" t="s">
        <v>31</v>
      </c>
      <c r="J6714" t="str">
        <f t="shared" si="521"/>
        <v>West - Office Supplies</v>
      </c>
      <c r="K6714" t="s">
        <v>39</v>
      </c>
      <c r="L6714">
        <v>23.32</v>
      </c>
      <c r="M6714" s="3">
        <f t="shared" si="522"/>
        <v>23</v>
      </c>
      <c r="N6714" s="3">
        <f t="shared" si="523"/>
        <v>23.32</v>
      </c>
      <c r="O6714">
        <v>2</v>
      </c>
      <c r="P6714" s="3">
        <f t="shared" si="524"/>
        <v>11.5</v>
      </c>
      <c r="Q6714">
        <v>0</v>
      </c>
      <c r="R6714">
        <v>6.0632000000000001</v>
      </c>
      <c r="S6714" s="3">
        <f>R6714/L6714*100</f>
        <v>26</v>
      </c>
      <c r="T6714" s="3">
        <f>( (L6714-(L6714*Q6714))*O6714)</f>
        <v>46.64</v>
      </c>
    </row>
    <row r="6715" spans="1:20" x14ac:dyDescent="0.25">
      <c r="A6715" t="s">
        <v>33</v>
      </c>
      <c r="B6715" t="s">
        <v>27</v>
      </c>
      <c r="C6715" t="s">
        <v>20</v>
      </c>
      <c r="D6715" t="s">
        <v>28</v>
      </c>
      <c r="E6715" t="s">
        <v>29</v>
      </c>
      <c r="F6715" s="9">
        <v>90032</v>
      </c>
      <c r="G6715" s="3" t="str">
        <f t="shared" si="520"/>
        <v>United States ,Los Angeles ,California, 90032</v>
      </c>
      <c r="H6715" t="s">
        <v>30</v>
      </c>
      <c r="I6715" t="s">
        <v>31</v>
      </c>
      <c r="J6715" t="str">
        <f t="shared" si="521"/>
        <v>West - Office Supplies</v>
      </c>
      <c r="K6715" t="s">
        <v>39</v>
      </c>
      <c r="L6715">
        <v>16.739999999999998</v>
      </c>
      <c r="M6715" s="3">
        <f t="shared" si="522"/>
        <v>17</v>
      </c>
      <c r="N6715" s="3">
        <f t="shared" si="523"/>
        <v>16.739999999999998</v>
      </c>
      <c r="O6715">
        <v>3</v>
      </c>
      <c r="P6715" s="3">
        <f t="shared" si="524"/>
        <v>5.666666666666667</v>
      </c>
      <c r="Q6715">
        <v>0</v>
      </c>
      <c r="R6715">
        <v>4.8545999999999996</v>
      </c>
      <c r="S6715" s="3">
        <f>R6715/L6715*100</f>
        <v>28.999999999999996</v>
      </c>
      <c r="T6715" s="3">
        <f>( (L6715-(L6715*Q6715))*O6715)</f>
        <v>50.22</v>
      </c>
    </row>
    <row r="6716" spans="1:20" x14ac:dyDescent="0.25">
      <c r="A6716" t="s">
        <v>18</v>
      </c>
      <c r="B6716" t="s">
        <v>19</v>
      </c>
      <c r="C6716" t="s">
        <v>20</v>
      </c>
      <c r="D6716" t="s">
        <v>559</v>
      </c>
      <c r="E6716" t="s">
        <v>252</v>
      </c>
      <c r="F6716" s="9">
        <v>3060</v>
      </c>
      <c r="G6716" s="3" t="str">
        <f t="shared" si="520"/>
        <v>United States ,Nashua ,New Hampshire, 3060</v>
      </c>
      <c r="H6716" t="s">
        <v>62</v>
      </c>
      <c r="I6716" t="s">
        <v>31</v>
      </c>
      <c r="J6716" t="str">
        <f t="shared" si="521"/>
        <v>East - Office Supplies</v>
      </c>
      <c r="K6716" t="s">
        <v>82</v>
      </c>
      <c r="L6716">
        <v>14.82</v>
      </c>
      <c r="M6716" s="3">
        <f t="shared" si="522"/>
        <v>15</v>
      </c>
      <c r="N6716" s="3">
        <f t="shared" si="523"/>
        <v>14.82</v>
      </c>
      <c r="O6716">
        <v>6</v>
      </c>
      <c r="P6716" s="3">
        <f t="shared" si="524"/>
        <v>2.5</v>
      </c>
      <c r="Q6716">
        <v>0</v>
      </c>
      <c r="R6716">
        <v>6.9653999999999998</v>
      </c>
      <c r="S6716" s="3">
        <f>R6716/L6716*100</f>
        <v>47</v>
      </c>
      <c r="T6716" s="3">
        <f>( (L6716-(L6716*Q6716))*O6716)</f>
        <v>88.92</v>
      </c>
    </row>
    <row r="6717" spans="1:20" x14ac:dyDescent="0.25">
      <c r="A6717" t="s">
        <v>33</v>
      </c>
      <c r="B6717" t="s">
        <v>19</v>
      </c>
      <c r="C6717" t="s">
        <v>20</v>
      </c>
      <c r="D6717" t="s">
        <v>47</v>
      </c>
      <c r="E6717" t="s">
        <v>48</v>
      </c>
      <c r="F6717" s="9">
        <v>98103</v>
      </c>
      <c r="G6717" s="3" t="str">
        <f t="shared" si="520"/>
        <v>United States ,Seattle ,Washington, 98103</v>
      </c>
      <c r="H6717" t="s">
        <v>30</v>
      </c>
      <c r="I6717" t="s">
        <v>31</v>
      </c>
      <c r="J6717" t="str">
        <f t="shared" si="521"/>
        <v>West - Office Supplies</v>
      </c>
      <c r="K6717" t="s">
        <v>82</v>
      </c>
      <c r="L6717">
        <v>10.47</v>
      </c>
      <c r="M6717" s="3">
        <f t="shared" si="522"/>
        <v>10</v>
      </c>
      <c r="N6717" s="3">
        <f t="shared" si="523"/>
        <v>10.47</v>
      </c>
      <c r="O6717">
        <v>3</v>
      </c>
      <c r="P6717" s="3">
        <f t="shared" si="524"/>
        <v>3.3333333333333335</v>
      </c>
      <c r="Q6717">
        <v>0</v>
      </c>
      <c r="R6717">
        <v>4.8162000000000003</v>
      </c>
      <c r="S6717" s="3">
        <f>R6717/L6717*100</f>
        <v>46</v>
      </c>
      <c r="T6717" s="3">
        <f>( (L6717-(L6717*Q6717))*O6717)</f>
        <v>31.410000000000004</v>
      </c>
    </row>
    <row r="6718" spans="1:20" x14ac:dyDescent="0.25">
      <c r="A6718" t="s">
        <v>33</v>
      </c>
      <c r="B6718" t="s">
        <v>19</v>
      </c>
      <c r="C6718" t="s">
        <v>20</v>
      </c>
      <c r="D6718" t="s">
        <v>47</v>
      </c>
      <c r="E6718" t="s">
        <v>48</v>
      </c>
      <c r="F6718" s="9">
        <v>98103</v>
      </c>
      <c r="G6718" s="3" t="str">
        <f t="shared" si="520"/>
        <v>United States ,Seattle ,Washington, 98103</v>
      </c>
      <c r="H6718" t="s">
        <v>30</v>
      </c>
      <c r="I6718" t="s">
        <v>31</v>
      </c>
      <c r="J6718" t="str">
        <f t="shared" si="521"/>
        <v>West - Office Supplies</v>
      </c>
      <c r="K6718" t="s">
        <v>32</v>
      </c>
      <c r="L6718">
        <v>11.07</v>
      </c>
      <c r="M6718" s="3">
        <f t="shared" si="522"/>
        <v>11</v>
      </c>
      <c r="N6718" s="3">
        <f t="shared" si="523"/>
        <v>11.07</v>
      </c>
      <c r="O6718">
        <v>3</v>
      </c>
      <c r="P6718" s="3">
        <f t="shared" si="524"/>
        <v>3.6666666666666665</v>
      </c>
      <c r="Q6718">
        <v>0</v>
      </c>
      <c r="R6718">
        <v>5.2028999999999996</v>
      </c>
      <c r="S6718" s="3">
        <f>R6718/L6718*100</f>
        <v>47</v>
      </c>
      <c r="T6718" s="3">
        <f>( (L6718-(L6718*Q6718))*O6718)</f>
        <v>33.21</v>
      </c>
    </row>
    <row r="6719" spans="1:20" x14ac:dyDescent="0.25">
      <c r="A6719" t="s">
        <v>33</v>
      </c>
      <c r="B6719" t="s">
        <v>19</v>
      </c>
      <c r="C6719" t="s">
        <v>20</v>
      </c>
      <c r="D6719" t="s">
        <v>47</v>
      </c>
      <c r="E6719" t="s">
        <v>48</v>
      </c>
      <c r="F6719" s="9">
        <v>98103</v>
      </c>
      <c r="G6719" s="3" t="str">
        <f t="shared" si="520"/>
        <v>United States ,Seattle ,Washington, 98103</v>
      </c>
      <c r="H6719" t="s">
        <v>30</v>
      </c>
      <c r="I6719" t="s">
        <v>31</v>
      </c>
      <c r="J6719" t="str">
        <f t="shared" si="521"/>
        <v>West - Office Supplies</v>
      </c>
      <c r="K6719" t="s">
        <v>42</v>
      </c>
      <c r="L6719">
        <v>20.704000000000001</v>
      </c>
      <c r="M6719" s="3">
        <f t="shared" si="522"/>
        <v>21</v>
      </c>
      <c r="N6719" s="3">
        <f t="shared" si="523"/>
        <v>16.563200000000002</v>
      </c>
      <c r="O6719">
        <v>4</v>
      </c>
      <c r="P6719" s="3">
        <f t="shared" si="524"/>
        <v>5.25</v>
      </c>
      <c r="Q6719">
        <v>0.2</v>
      </c>
      <c r="R6719">
        <v>7.7640000000000002</v>
      </c>
      <c r="S6719" s="3">
        <f>R6719/L6719*100</f>
        <v>37.5</v>
      </c>
      <c r="T6719" s="3">
        <f>( (L6719-(L6719*Q6719))*O6719)</f>
        <v>66.252800000000008</v>
      </c>
    </row>
    <row r="6720" spans="1:20" x14ac:dyDescent="0.25">
      <c r="A6720" t="s">
        <v>18</v>
      </c>
      <c r="B6720" t="s">
        <v>27</v>
      </c>
      <c r="C6720" t="s">
        <v>20</v>
      </c>
      <c r="D6720" t="s">
        <v>187</v>
      </c>
      <c r="E6720" t="s">
        <v>79</v>
      </c>
      <c r="F6720" s="9">
        <v>47374</v>
      </c>
      <c r="G6720" s="3" t="str">
        <f t="shared" si="520"/>
        <v>United States ,Richmond ,Indiana, 47374</v>
      </c>
      <c r="H6720" t="s">
        <v>52</v>
      </c>
      <c r="I6720" t="s">
        <v>31</v>
      </c>
      <c r="J6720" t="str">
        <f t="shared" si="521"/>
        <v>Central - Office Supplies</v>
      </c>
      <c r="K6720" t="s">
        <v>46</v>
      </c>
      <c r="L6720">
        <v>177.2</v>
      </c>
      <c r="M6720" s="3">
        <f t="shared" si="522"/>
        <v>177</v>
      </c>
      <c r="N6720" s="3">
        <f t="shared" si="523"/>
        <v>177.2</v>
      </c>
      <c r="O6720">
        <v>5</v>
      </c>
      <c r="P6720" s="3">
        <f t="shared" si="524"/>
        <v>35.4</v>
      </c>
      <c r="Q6720">
        <v>0</v>
      </c>
      <c r="R6720">
        <v>83.284000000000006</v>
      </c>
      <c r="S6720" s="3">
        <f>R6720/L6720*100</f>
        <v>47.000000000000007</v>
      </c>
      <c r="T6720" s="3">
        <f>( (L6720-(L6720*Q6720))*O6720)</f>
        <v>886</v>
      </c>
    </row>
    <row r="6721" spans="1:20" x14ac:dyDescent="0.25">
      <c r="A6721" t="s">
        <v>33</v>
      </c>
      <c r="B6721" t="s">
        <v>27</v>
      </c>
      <c r="C6721" t="s">
        <v>20</v>
      </c>
      <c r="D6721" t="s">
        <v>185</v>
      </c>
      <c r="E6721" t="s">
        <v>35</v>
      </c>
      <c r="F6721" s="9">
        <v>33180</v>
      </c>
      <c r="G6721" s="3" t="str">
        <f t="shared" si="520"/>
        <v>United States ,Miami ,Florida, 33180</v>
      </c>
      <c r="H6721" t="s">
        <v>23</v>
      </c>
      <c r="I6721" t="s">
        <v>24</v>
      </c>
      <c r="J6721" t="str">
        <f t="shared" si="521"/>
        <v>South - Furniture</v>
      </c>
      <c r="K6721" t="s">
        <v>38</v>
      </c>
      <c r="L6721">
        <v>50.496000000000002</v>
      </c>
      <c r="M6721" s="3">
        <f t="shared" si="522"/>
        <v>50</v>
      </c>
      <c r="N6721" s="3">
        <f t="shared" si="523"/>
        <v>40.396799999999999</v>
      </c>
      <c r="O6721">
        <v>6</v>
      </c>
      <c r="P6721" s="3">
        <f t="shared" si="524"/>
        <v>8.3333333333333339</v>
      </c>
      <c r="Q6721">
        <v>0.2</v>
      </c>
      <c r="R6721">
        <v>8.2056000000000004</v>
      </c>
      <c r="S6721" s="3">
        <f>R6721/L6721*100</f>
        <v>16.25</v>
      </c>
      <c r="T6721" s="3">
        <f>( (L6721-(L6721*Q6721))*O6721)</f>
        <v>242.38079999999999</v>
      </c>
    </row>
    <row r="6722" spans="1:20" x14ac:dyDescent="0.25">
      <c r="A6722" t="s">
        <v>67</v>
      </c>
      <c r="B6722" t="s">
        <v>27</v>
      </c>
      <c r="C6722" t="s">
        <v>20</v>
      </c>
      <c r="D6722" t="s">
        <v>304</v>
      </c>
      <c r="E6722" t="s">
        <v>91</v>
      </c>
      <c r="F6722" s="9">
        <v>37167</v>
      </c>
      <c r="G6722" s="3" t="str">
        <f t="shared" si="520"/>
        <v>United States ,Smyrna ,Tennessee, 37167</v>
      </c>
      <c r="H6722" t="s">
        <v>23</v>
      </c>
      <c r="I6722" t="s">
        <v>31</v>
      </c>
      <c r="J6722" t="str">
        <f t="shared" si="521"/>
        <v>South - Office Supplies</v>
      </c>
      <c r="K6722" t="s">
        <v>42</v>
      </c>
      <c r="L6722">
        <v>6.1289999999999996</v>
      </c>
      <c r="M6722" s="3">
        <f t="shared" si="522"/>
        <v>6</v>
      </c>
      <c r="N6722" s="3">
        <f t="shared" si="523"/>
        <v>1.8387000000000002</v>
      </c>
      <c r="O6722">
        <v>3</v>
      </c>
      <c r="P6722" s="3">
        <f t="shared" si="524"/>
        <v>2</v>
      </c>
      <c r="Q6722">
        <v>0.7</v>
      </c>
      <c r="R6722">
        <v>-4.4946000000000002</v>
      </c>
      <c r="S6722" s="3">
        <f>R6722/L6722*100</f>
        <v>-73.333333333333343</v>
      </c>
      <c r="T6722" s="3">
        <f>( (L6722-(L6722*Q6722))*O6722)</f>
        <v>5.5161000000000007</v>
      </c>
    </row>
    <row r="6723" spans="1:20" x14ac:dyDescent="0.25">
      <c r="A6723" t="s">
        <v>67</v>
      </c>
      <c r="B6723" t="s">
        <v>27</v>
      </c>
      <c r="C6723" t="s">
        <v>20</v>
      </c>
      <c r="D6723" t="s">
        <v>304</v>
      </c>
      <c r="E6723" t="s">
        <v>91</v>
      </c>
      <c r="F6723" s="9">
        <v>37167</v>
      </c>
      <c r="G6723" s="3" t="str">
        <f t="shared" ref="G6723:G6786" si="525">C6723&amp; " ," &amp; D6723 &amp; " ," &amp; E6723 &amp; ", " &amp; F6723</f>
        <v>United States ,Smyrna ,Tennessee, 37167</v>
      </c>
      <c r="H6723" t="s">
        <v>23</v>
      </c>
      <c r="I6723" t="s">
        <v>24</v>
      </c>
      <c r="J6723" t="str">
        <f t="shared" ref="J6723:J6786" si="526">H6723&amp;" - "&amp;I6723</f>
        <v>South - Furniture</v>
      </c>
      <c r="K6723" t="s">
        <v>26</v>
      </c>
      <c r="L6723">
        <v>643.13599999999997</v>
      </c>
      <c r="M6723" s="3">
        <f t="shared" ref="M6723:M6786" si="527">ROUND(L6723,0)</f>
        <v>643</v>
      </c>
      <c r="N6723" s="3">
        <f t="shared" ref="N6723:N6786" si="528">L6723-(L6723*Q6723)</f>
        <v>514.50879999999995</v>
      </c>
      <c r="O6723">
        <v>4</v>
      </c>
      <c r="P6723" s="3">
        <f t="shared" ref="P6723:P6786" si="529">M6723/O6723</f>
        <v>160.75</v>
      </c>
      <c r="Q6723">
        <v>0.2</v>
      </c>
      <c r="R6723">
        <v>56.2744</v>
      </c>
      <c r="S6723" s="3">
        <f>R6723/L6723*100</f>
        <v>8.75</v>
      </c>
      <c r="T6723" s="3">
        <f>( (L6723-(L6723*Q6723))*O6723)</f>
        <v>2058.0351999999998</v>
      </c>
    </row>
    <row r="6724" spans="1:20" x14ac:dyDescent="0.25">
      <c r="A6724" t="s">
        <v>67</v>
      </c>
      <c r="B6724" t="s">
        <v>27</v>
      </c>
      <c r="C6724" t="s">
        <v>20</v>
      </c>
      <c r="D6724" t="s">
        <v>304</v>
      </c>
      <c r="E6724" t="s">
        <v>91</v>
      </c>
      <c r="F6724" s="9">
        <v>37167</v>
      </c>
      <c r="G6724" s="3" t="str">
        <f t="shared" si="525"/>
        <v>United States ,Smyrna ,Tennessee, 37167</v>
      </c>
      <c r="H6724" t="s">
        <v>23</v>
      </c>
      <c r="I6724" t="s">
        <v>31</v>
      </c>
      <c r="J6724" t="str">
        <f t="shared" si="526"/>
        <v>South - Office Supplies</v>
      </c>
      <c r="K6724" t="s">
        <v>46</v>
      </c>
      <c r="L6724">
        <v>20.736000000000001</v>
      </c>
      <c r="M6724" s="3">
        <f t="shared" si="527"/>
        <v>21</v>
      </c>
      <c r="N6724" s="3">
        <f t="shared" si="528"/>
        <v>16.588799999999999</v>
      </c>
      <c r="O6724">
        <v>4</v>
      </c>
      <c r="P6724" s="3">
        <f t="shared" si="529"/>
        <v>5.25</v>
      </c>
      <c r="Q6724">
        <v>0.2</v>
      </c>
      <c r="R6724">
        <v>7.2576000000000001</v>
      </c>
      <c r="S6724" s="3">
        <f>R6724/L6724*100</f>
        <v>35</v>
      </c>
      <c r="T6724" s="3">
        <f>( (L6724-(L6724*Q6724))*O6724)</f>
        <v>66.355199999999996</v>
      </c>
    </row>
    <row r="6725" spans="1:20" x14ac:dyDescent="0.25">
      <c r="A6725" t="s">
        <v>67</v>
      </c>
      <c r="B6725" t="s">
        <v>27</v>
      </c>
      <c r="C6725" t="s">
        <v>20</v>
      </c>
      <c r="D6725" t="s">
        <v>102</v>
      </c>
      <c r="E6725" t="s">
        <v>103</v>
      </c>
      <c r="F6725" s="9">
        <v>80013</v>
      </c>
      <c r="G6725" s="3" t="str">
        <f t="shared" si="525"/>
        <v>United States ,Aurora ,Colorado, 80013</v>
      </c>
      <c r="H6725" t="s">
        <v>30</v>
      </c>
      <c r="I6725" t="s">
        <v>31</v>
      </c>
      <c r="J6725" t="str">
        <f t="shared" si="526"/>
        <v>West - Office Supplies</v>
      </c>
      <c r="K6725" t="s">
        <v>46</v>
      </c>
      <c r="L6725">
        <v>177.536</v>
      </c>
      <c r="M6725" s="3">
        <f t="shared" si="527"/>
        <v>178</v>
      </c>
      <c r="N6725" s="3">
        <f t="shared" si="528"/>
        <v>142.02879999999999</v>
      </c>
      <c r="O6725">
        <v>4</v>
      </c>
      <c r="P6725" s="3">
        <f t="shared" si="529"/>
        <v>44.5</v>
      </c>
      <c r="Q6725">
        <v>0.2</v>
      </c>
      <c r="R6725">
        <v>62.137599999999999</v>
      </c>
      <c r="S6725" s="3">
        <f>R6725/L6725*100</f>
        <v>35</v>
      </c>
      <c r="T6725" s="3">
        <f>( (L6725-(L6725*Q6725))*O6725)</f>
        <v>568.11519999999996</v>
      </c>
    </row>
    <row r="6726" spans="1:20" x14ac:dyDescent="0.25">
      <c r="A6726" t="s">
        <v>67</v>
      </c>
      <c r="B6726" t="s">
        <v>27</v>
      </c>
      <c r="C6726" t="s">
        <v>20</v>
      </c>
      <c r="D6726" t="s">
        <v>102</v>
      </c>
      <c r="E6726" t="s">
        <v>103</v>
      </c>
      <c r="F6726" s="9">
        <v>80013</v>
      </c>
      <c r="G6726" s="3" t="str">
        <f t="shared" si="525"/>
        <v>United States ,Aurora ,Colorado, 80013</v>
      </c>
      <c r="H6726" t="s">
        <v>30</v>
      </c>
      <c r="I6726" t="s">
        <v>31</v>
      </c>
      <c r="J6726" t="str">
        <f t="shared" si="526"/>
        <v>West - Office Supplies</v>
      </c>
      <c r="K6726" t="s">
        <v>43</v>
      </c>
      <c r="L6726">
        <v>32.432000000000002</v>
      </c>
      <c r="M6726" s="3">
        <f t="shared" si="527"/>
        <v>32</v>
      </c>
      <c r="N6726" s="3">
        <f t="shared" si="528"/>
        <v>25.945600000000002</v>
      </c>
      <c r="O6726">
        <v>2</v>
      </c>
      <c r="P6726" s="3">
        <f t="shared" si="529"/>
        <v>16</v>
      </c>
      <c r="Q6726">
        <v>0.2</v>
      </c>
      <c r="R6726">
        <v>3.2431999999999999</v>
      </c>
      <c r="S6726" s="3">
        <f>R6726/L6726*100</f>
        <v>10</v>
      </c>
      <c r="T6726" s="3">
        <f>( (L6726-(L6726*Q6726))*O6726)</f>
        <v>51.891200000000005</v>
      </c>
    </row>
    <row r="6727" spans="1:20" x14ac:dyDescent="0.25">
      <c r="A6727" t="s">
        <v>33</v>
      </c>
      <c r="B6727" t="s">
        <v>49</v>
      </c>
      <c r="C6727" t="s">
        <v>20</v>
      </c>
      <c r="D6727" t="s">
        <v>185</v>
      </c>
      <c r="E6727" t="s">
        <v>35</v>
      </c>
      <c r="F6727" s="9">
        <v>33142</v>
      </c>
      <c r="G6727" s="3" t="str">
        <f t="shared" si="525"/>
        <v>United States ,Miami ,Florida, 33142</v>
      </c>
      <c r="H6727" t="s">
        <v>23</v>
      </c>
      <c r="I6727" t="s">
        <v>31</v>
      </c>
      <c r="J6727" t="str">
        <f t="shared" si="526"/>
        <v>South - Office Supplies</v>
      </c>
      <c r="K6727" t="s">
        <v>32</v>
      </c>
      <c r="L6727">
        <v>11.696</v>
      </c>
      <c r="M6727" s="3">
        <f t="shared" si="527"/>
        <v>12</v>
      </c>
      <c r="N6727" s="3">
        <f t="shared" si="528"/>
        <v>9.3567999999999998</v>
      </c>
      <c r="O6727">
        <v>2</v>
      </c>
      <c r="P6727" s="3">
        <f t="shared" si="529"/>
        <v>6</v>
      </c>
      <c r="Q6727">
        <v>0.2</v>
      </c>
      <c r="R6727">
        <v>3.9474</v>
      </c>
      <c r="S6727" s="3">
        <f>R6727/L6727*100</f>
        <v>33.75</v>
      </c>
      <c r="T6727" s="3">
        <f>( (L6727-(L6727*Q6727))*O6727)</f>
        <v>18.7136</v>
      </c>
    </row>
    <row r="6728" spans="1:20" x14ac:dyDescent="0.25">
      <c r="A6728" t="s">
        <v>33</v>
      </c>
      <c r="B6728" t="s">
        <v>19</v>
      </c>
      <c r="C6728" t="s">
        <v>20</v>
      </c>
      <c r="D6728" t="s">
        <v>57</v>
      </c>
      <c r="E6728" t="s">
        <v>29</v>
      </c>
      <c r="F6728" s="9">
        <v>94122</v>
      </c>
      <c r="G6728" s="3" t="str">
        <f t="shared" si="525"/>
        <v>United States ,San Francisco ,California, 94122</v>
      </c>
      <c r="H6728" t="s">
        <v>30</v>
      </c>
      <c r="I6728" t="s">
        <v>31</v>
      </c>
      <c r="J6728" t="str">
        <f t="shared" si="526"/>
        <v>West - Office Supplies</v>
      </c>
      <c r="K6728" t="s">
        <v>43</v>
      </c>
      <c r="L6728">
        <v>113.76</v>
      </c>
      <c r="M6728" s="3">
        <f t="shared" si="527"/>
        <v>114</v>
      </c>
      <c r="N6728" s="3">
        <f t="shared" si="528"/>
        <v>113.76</v>
      </c>
      <c r="O6728">
        <v>3</v>
      </c>
      <c r="P6728" s="3">
        <f t="shared" si="529"/>
        <v>38</v>
      </c>
      <c r="Q6728">
        <v>0</v>
      </c>
      <c r="R6728">
        <v>44.366399999999999</v>
      </c>
      <c r="S6728" s="3">
        <f>R6728/L6728*100</f>
        <v>38.999999999999993</v>
      </c>
      <c r="T6728" s="3">
        <f>( (L6728-(L6728*Q6728))*O6728)</f>
        <v>341.28000000000003</v>
      </c>
    </row>
    <row r="6729" spans="1:20" x14ac:dyDescent="0.25">
      <c r="A6729" t="s">
        <v>33</v>
      </c>
      <c r="B6729" t="s">
        <v>19</v>
      </c>
      <c r="C6729" t="s">
        <v>20</v>
      </c>
      <c r="D6729" t="s">
        <v>57</v>
      </c>
      <c r="E6729" t="s">
        <v>29</v>
      </c>
      <c r="F6729" s="9">
        <v>94122</v>
      </c>
      <c r="G6729" s="3" t="str">
        <f t="shared" si="525"/>
        <v>United States ,San Francisco ,California, 94122</v>
      </c>
      <c r="H6729" t="s">
        <v>30</v>
      </c>
      <c r="I6729" t="s">
        <v>31</v>
      </c>
      <c r="J6729" t="str">
        <f t="shared" si="526"/>
        <v>West - Office Supplies</v>
      </c>
      <c r="K6729" t="s">
        <v>37</v>
      </c>
      <c r="L6729">
        <v>579.51</v>
      </c>
      <c r="M6729" s="3">
        <f t="shared" si="527"/>
        <v>580</v>
      </c>
      <c r="N6729" s="3">
        <f t="shared" si="528"/>
        <v>579.51</v>
      </c>
      <c r="O6729">
        <v>3</v>
      </c>
      <c r="P6729" s="3">
        <f t="shared" si="529"/>
        <v>193.33333333333334</v>
      </c>
      <c r="Q6729">
        <v>0</v>
      </c>
      <c r="R6729">
        <v>81.131399999999999</v>
      </c>
      <c r="S6729" s="3">
        <f>R6729/L6729*100</f>
        <v>14.000000000000002</v>
      </c>
      <c r="T6729" s="3">
        <f>( (L6729-(L6729*Q6729))*O6729)</f>
        <v>1738.53</v>
      </c>
    </row>
    <row r="6730" spans="1:20" x14ac:dyDescent="0.25">
      <c r="A6730" t="s">
        <v>33</v>
      </c>
      <c r="B6730" t="s">
        <v>19</v>
      </c>
      <c r="C6730" t="s">
        <v>20</v>
      </c>
      <c r="D6730" t="s">
        <v>57</v>
      </c>
      <c r="E6730" t="s">
        <v>29</v>
      </c>
      <c r="F6730" s="9">
        <v>94122</v>
      </c>
      <c r="G6730" s="3" t="str">
        <f t="shared" si="525"/>
        <v>United States ,San Francisco ,California, 94122</v>
      </c>
      <c r="H6730" t="s">
        <v>30</v>
      </c>
      <c r="I6730" t="s">
        <v>31</v>
      </c>
      <c r="J6730" t="str">
        <f t="shared" si="526"/>
        <v>West - Office Supplies</v>
      </c>
      <c r="K6730" t="s">
        <v>37</v>
      </c>
      <c r="L6730">
        <v>150.66</v>
      </c>
      <c r="M6730" s="3">
        <f t="shared" si="527"/>
        <v>151</v>
      </c>
      <c r="N6730" s="3">
        <f t="shared" si="528"/>
        <v>150.66</v>
      </c>
      <c r="O6730">
        <v>9</v>
      </c>
      <c r="P6730" s="3">
        <f t="shared" si="529"/>
        <v>16.777777777777779</v>
      </c>
      <c r="Q6730">
        <v>0</v>
      </c>
      <c r="R6730">
        <v>6.0263999999999998</v>
      </c>
      <c r="S6730" s="3">
        <f>R6730/L6730*100</f>
        <v>4</v>
      </c>
      <c r="T6730" s="3">
        <f>( (L6730-(L6730*Q6730))*O6730)</f>
        <v>1355.94</v>
      </c>
    </row>
    <row r="6731" spans="1:20" x14ac:dyDescent="0.25">
      <c r="A6731" t="s">
        <v>33</v>
      </c>
      <c r="B6731" t="s">
        <v>19</v>
      </c>
      <c r="C6731" t="s">
        <v>20</v>
      </c>
      <c r="D6731" t="s">
        <v>57</v>
      </c>
      <c r="E6731" t="s">
        <v>29</v>
      </c>
      <c r="F6731" s="9">
        <v>94122</v>
      </c>
      <c r="G6731" s="3" t="str">
        <f t="shared" si="525"/>
        <v>United States ,San Francisco ,California, 94122</v>
      </c>
      <c r="H6731" t="s">
        <v>30</v>
      </c>
      <c r="I6731" t="s">
        <v>31</v>
      </c>
      <c r="J6731" t="str">
        <f t="shared" si="526"/>
        <v>West - Office Supplies</v>
      </c>
      <c r="K6731" t="s">
        <v>42</v>
      </c>
      <c r="L6731">
        <v>48.031999999999996</v>
      </c>
      <c r="M6731" s="3">
        <f t="shared" si="527"/>
        <v>48</v>
      </c>
      <c r="N6731" s="3">
        <f t="shared" si="528"/>
        <v>38.425599999999996</v>
      </c>
      <c r="O6731">
        <v>4</v>
      </c>
      <c r="P6731" s="3">
        <f t="shared" si="529"/>
        <v>12</v>
      </c>
      <c r="Q6731">
        <v>0.2</v>
      </c>
      <c r="R6731">
        <v>15.6104</v>
      </c>
      <c r="S6731" s="3">
        <f>R6731/L6731*100</f>
        <v>32.5</v>
      </c>
      <c r="T6731" s="3">
        <f>( (L6731-(L6731*Q6731))*O6731)</f>
        <v>153.70239999999998</v>
      </c>
    </row>
    <row r="6732" spans="1:20" x14ac:dyDescent="0.25">
      <c r="A6732" t="s">
        <v>33</v>
      </c>
      <c r="B6732" t="s">
        <v>19</v>
      </c>
      <c r="C6732" t="s">
        <v>20</v>
      </c>
      <c r="D6732" t="s">
        <v>84</v>
      </c>
      <c r="E6732" t="s">
        <v>70</v>
      </c>
      <c r="F6732" s="9">
        <v>60623</v>
      </c>
      <c r="G6732" s="3" t="str">
        <f t="shared" si="525"/>
        <v>United States ,Chicago ,Illinois, 60623</v>
      </c>
      <c r="H6732" t="s">
        <v>52</v>
      </c>
      <c r="I6732" t="s">
        <v>31</v>
      </c>
      <c r="J6732" t="str">
        <f t="shared" si="526"/>
        <v>Central - Office Supplies</v>
      </c>
      <c r="K6732" t="s">
        <v>37</v>
      </c>
      <c r="L6732">
        <v>102.624</v>
      </c>
      <c r="M6732" s="3">
        <f t="shared" si="527"/>
        <v>103</v>
      </c>
      <c r="N6732" s="3">
        <f t="shared" si="528"/>
        <v>82.099199999999996</v>
      </c>
      <c r="O6732">
        <v>3</v>
      </c>
      <c r="P6732" s="3">
        <f t="shared" si="529"/>
        <v>34.333333333333336</v>
      </c>
      <c r="Q6732">
        <v>0.2</v>
      </c>
      <c r="R6732">
        <v>7.6967999999999996</v>
      </c>
      <c r="S6732" s="3">
        <f>R6732/L6732*100</f>
        <v>7.5</v>
      </c>
      <c r="T6732" s="3">
        <f>( (L6732-(L6732*Q6732))*O6732)</f>
        <v>246.29759999999999</v>
      </c>
    </row>
    <row r="6733" spans="1:20" x14ac:dyDescent="0.25">
      <c r="A6733" t="s">
        <v>33</v>
      </c>
      <c r="B6733" t="s">
        <v>19</v>
      </c>
      <c r="C6733" t="s">
        <v>20</v>
      </c>
      <c r="D6733" t="s">
        <v>84</v>
      </c>
      <c r="E6733" t="s">
        <v>70</v>
      </c>
      <c r="F6733" s="9">
        <v>60623</v>
      </c>
      <c r="G6733" s="3" t="str">
        <f t="shared" si="525"/>
        <v>United States ,Chicago ,Illinois, 60623</v>
      </c>
      <c r="H6733" t="s">
        <v>52</v>
      </c>
      <c r="I6733" t="s">
        <v>24</v>
      </c>
      <c r="J6733" t="str">
        <f t="shared" si="526"/>
        <v>Central - Furniture</v>
      </c>
      <c r="K6733" t="s">
        <v>26</v>
      </c>
      <c r="L6733">
        <v>359.77199999999999</v>
      </c>
      <c r="M6733" s="3">
        <f t="shared" si="527"/>
        <v>360</v>
      </c>
      <c r="N6733" s="3">
        <f t="shared" si="528"/>
        <v>251.84039999999999</v>
      </c>
      <c r="O6733">
        <v>2</v>
      </c>
      <c r="P6733" s="3">
        <f t="shared" si="529"/>
        <v>180</v>
      </c>
      <c r="Q6733">
        <v>0.3</v>
      </c>
      <c r="R6733">
        <v>-5.1395999999999997</v>
      </c>
      <c r="S6733" s="3">
        <f>R6733/L6733*100</f>
        <v>-1.4285714285714286</v>
      </c>
      <c r="T6733" s="3">
        <f>( (L6733-(L6733*Q6733))*O6733)</f>
        <v>503.68079999999998</v>
      </c>
    </row>
    <row r="6734" spans="1:20" x14ac:dyDescent="0.25">
      <c r="A6734" t="s">
        <v>33</v>
      </c>
      <c r="B6734" t="s">
        <v>19</v>
      </c>
      <c r="C6734" t="s">
        <v>20</v>
      </c>
      <c r="D6734" t="s">
        <v>84</v>
      </c>
      <c r="E6734" t="s">
        <v>70</v>
      </c>
      <c r="F6734" s="9">
        <v>60623</v>
      </c>
      <c r="G6734" s="3" t="str">
        <f t="shared" si="525"/>
        <v>United States ,Chicago ,Illinois, 60623</v>
      </c>
      <c r="H6734" t="s">
        <v>52</v>
      </c>
      <c r="I6734" t="s">
        <v>31</v>
      </c>
      <c r="J6734" t="str">
        <f t="shared" si="526"/>
        <v>Central - Office Supplies</v>
      </c>
      <c r="K6734" t="s">
        <v>39</v>
      </c>
      <c r="L6734">
        <v>13.391999999999999</v>
      </c>
      <c r="M6734" s="3">
        <f t="shared" si="527"/>
        <v>13</v>
      </c>
      <c r="N6734" s="3">
        <f t="shared" si="528"/>
        <v>10.7136</v>
      </c>
      <c r="O6734">
        <v>3</v>
      </c>
      <c r="P6734" s="3">
        <f t="shared" si="529"/>
        <v>4.333333333333333</v>
      </c>
      <c r="Q6734">
        <v>0.2</v>
      </c>
      <c r="R6734">
        <v>3.1806000000000001</v>
      </c>
      <c r="S6734" s="3">
        <f>R6734/L6734*100</f>
        <v>23.75</v>
      </c>
      <c r="T6734" s="3">
        <f>( (L6734-(L6734*Q6734))*O6734)</f>
        <v>32.140799999999999</v>
      </c>
    </row>
    <row r="6735" spans="1:20" x14ac:dyDescent="0.25">
      <c r="A6735" t="s">
        <v>33</v>
      </c>
      <c r="B6735" t="s">
        <v>19</v>
      </c>
      <c r="C6735" t="s">
        <v>20</v>
      </c>
      <c r="D6735" t="s">
        <v>28</v>
      </c>
      <c r="E6735" t="s">
        <v>29</v>
      </c>
      <c r="F6735" s="9">
        <v>90008</v>
      </c>
      <c r="G6735" s="3" t="str">
        <f t="shared" si="525"/>
        <v>United States ,Los Angeles ,California, 90008</v>
      </c>
      <c r="H6735" t="s">
        <v>30</v>
      </c>
      <c r="I6735" t="s">
        <v>24</v>
      </c>
      <c r="J6735" t="str">
        <f t="shared" si="526"/>
        <v>West - Furniture</v>
      </c>
      <c r="K6735" t="s">
        <v>26</v>
      </c>
      <c r="L6735">
        <v>122.136</v>
      </c>
      <c r="M6735" s="3">
        <f t="shared" si="527"/>
        <v>122</v>
      </c>
      <c r="N6735" s="3">
        <f t="shared" si="528"/>
        <v>97.708799999999997</v>
      </c>
      <c r="O6735">
        <v>3</v>
      </c>
      <c r="P6735" s="3">
        <f t="shared" si="529"/>
        <v>40.666666666666664</v>
      </c>
      <c r="Q6735">
        <v>0.2</v>
      </c>
      <c r="R6735">
        <v>-13.7403</v>
      </c>
      <c r="S6735" s="3">
        <f>R6735/L6735*100</f>
        <v>-11.25</v>
      </c>
      <c r="T6735" s="3">
        <f>( (L6735-(L6735*Q6735))*O6735)</f>
        <v>293.12639999999999</v>
      </c>
    </row>
    <row r="6736" spans="1:20" x14ac:dyDescent="0.25">
      <c r="A6736" t="s">
        <v>33</v>
      </c>
      <c r="B6736" t="s">
        <v>27</v>
      </c>
      <c r="C6736" t="s">
        <v>20</v>
      </c>
      <c r="D6736" t="s">
        <v>76</v>
      </c>
      <c r="E6736" t="s">
        <v>252</v>
      </c>
      <c r="F6736" s="9">
        <v>3820</v>
      </c>
      <c r="G6736" s="3" t="str">
        <f t="shared" si="525"/>
        <v>United States ,Dover ,New Hampshire, 3820</v>
      </c>
      <c r="H6736" t="s">
        <v>62</v>
      </c>
      <c r="I6736" t="s">
        <v>31</v>
      </c>
      <c r="J6736" t="str">
        <f t="shared" si="526"/>
        <v>East - Office Supplies</v>
      </c>
      <c r="K6736" t="s">
        <v>46</v>
      </c>
      <c r="L6736">
        <v>35.880000000000003</v>
      </c>
      <c r="M6736" s="3">
        <f t="shared" si="527"/>
        <v>36</v>
      </c>
      <c r="N6736" s="3">
        <f t="shared" si="528"/>
        <v>35.880000000000003</v>
      </c>
      <c r="O6736">
        <v>6</v>
      </c>
      <c r="P6736" s="3">
        <f t="shared" si="529"/>
        <v>6</v>
      </c>
      <c r="Q6736">
        <v>0</v>
      </c>
      <c r="R6736">
        <v>16.146000000000001</v>
      </c>
      <c r="S6736" s="3">
        <f>R6736/L6736*100</f>
        <v>45</v>
      </c>
      <c r="T6736" s="3">
        <f>( (L6736-(L6736*Q6736))*O6736)</f>
        <v>215.28000000000003</v>
      </c>
    </row>
    <row r="6737" spans="1:20" x14ac:dyDescent="0.25">
      <c r="A6737" t="s">
        <v>18</v>
      </c>
      <c r="B6737" t="s">
        <v>19</v>
      </c>
      <c r="C6737" t="s">
        <v>20</v>
      </c>
      <c r="D6737" t="s">
        <v>144</v>
      </c>
      <c r="E6737" t="s">
        <v>109</v>
      </c>
      <c r="F6737" s="9">
        <v>43017</v>
      </c>
      <c r="G6737" s="3" t="str">
        <f t="shared" si="525"/>
        <v>United States ,Dublin ,Ohio, 43017</v>
      </c>
      <c r="H6737" t="s">
        <v>62</v>
      </c>
      <c r="I6737" t="s">
        <v>40</v>
      </c>
      <c r="J6737" t="str">
        <f t="shared" si="526"/>
        <v>East - Technology</v>
      </c>
      <c r="K6737" t="s">
        <v>64</v>
      </c>
      <c r="L6737">
        <v>479.952</v>
      </c>
      <c r="M6737" s="3">
        <f t="shared" si="527"/>
        <v>480</v>
      </c>
      <c r="N6737" s="3">
        <f t="shared" si="528"/>
        <v>383.96159999999998</v>
      </c>
      <c r="O6737">
        <v>6</v>
      </c>
      <c r="P6737" s="3">
        <f t="shared" si="529"/>
        <v>80</v>
      </c>
      <c r="Q6737">
        <v>0.2</v>
      </c>
      <c r="R6737">
        <v>107.9892</v>
      </c>
      <c r="S6737" s="3">
        <f>R6737/L6737*100</f>
        <v>22.5</v>
      </c>
      <c r="T6737" s="3">
        <f>( (L6737-(L6737*Q6737))*O6737)</f>
        <v>2303.7695999999996</v>
      </c>
    </row>
    <row r="6738" spans="1:20" x14ac:dyDescent="0.25">
      <c r="A6738" t="s">
        <v>18</v>
      </c>
      <c r="B6738" t="s">
        <v>19</v>
      </c>
      <c r="C6738" t="s">
        <v>20</v>
      </c>
      <c r="D6738" t="s">
        <v>144</v>
      </c>
      <c r="E6738" t="s">
        <v>109</v>
      </c>
      <c r="F6738" s="9">
        <v>43017</v>
      </c>
      <c r="G6738" s="3" t="str">
        <f t="shared" si="525"/>
        <v>United States ,Dublin ,Ohio, 43017</v>
      </c>
      <c r="H6738" t="s">
        <v>62</v>
      </c>
      <c r="I6738" t="s">
        <v>31</v>
      </c>
      <c r="J6738" t="str">
        <f t="shared" si="526"/>
        <v>East - Office Supplies</v>
      </c>
      <c r="K6738" t="s">
        <v>39</v>
      </c>
      <c r="L6738">
        <v>23.92</v>
      </c>
      <c r="M6738" s="3">
        <f t="shared" si="527"/>
        <v>24</v>
      </c>
      <c r="N6738" s="3">
        <f t="shared" si="528"/>
        <v>19.136000000000003</v>
      </c>
      <c r="O6738">
        <v>5</v>
      </c>
      <c r="P6738" s="3">
        <f t="shared" si="529"/>
        <v>4.8</v>
      </c>
      <c r="Q6738">
        <v>0.2</v>
      </c>
      <c r="R6738">
        <v>1.794</v>
      </c>
      <c r="S6738" s="3">
        <f>R6738/L6738*100</f>
        <v>7.5</v>
      </c>
      <c r="T6738" s="3">
        <f>( (L6738-(L6738*Q6738))*O6738)</f>
        <v>95.68</v>
      </c>
    </row>
    <row r="6739" spans="1:20" x14ac:dyDescent="0.25">
      <c r="A6739" t="s">
        <v>67</v>
      </c>
      <c r="B6739" t="s">
        <v>27</v>
      </c>
      <c r="C6739" t="s">
        <v>20</v>
      </c>
      <c r="D6739" t="s">
        <v>80</v>
      </c>
      <c r="E6739" t="s">
        <v>81</v>
      </c>
      <c r="F6739" s="9">
        <v>10009</v>
      </c>
      <c r="G6739" s="3" t="str">
        <f t="shared" si="525"/>
        <v>United States ,New York City ,New York, 10009</v>
      </c>
      <c r="H6739" t="s">
        <v>62</v>
      </c>
      <c r="I6739" t="s">
        <v>40</v>
      </c>
      <c r="J6739" t="str">
        <f t="shared" si="526"/>
        <v>East - Technology</v>
      </c>
      <c r="K6739" t="s">
        <v>41</v>
      </c>
      <c r="L6739">
        <v>629.95000000000005</v>
      </c>
      <c r="M6739" s="3">
        <f t="shared" si="527"/>
        <v>630</v>
      </c>
      <c r="N6739" s="3">
        <f t="shared" si="528"/>
        <v>629.95000000000005</v>
      </c>
      <c r="O6739">
        <v>5</v>
      </c>
      <c r="P6739" s="3">
        <f t="shared" si="529"/>
        <v>126</v>
      </c>
      <c r="Q6739">
        <v>0</v>
      </c>
      <c r="R6739">
        <v>163.78700000000001</v>
      </c>
      <c r="S6739" s="3">
        <f>R6739/L6739*100</f>
        <v>26</v>
      </c>
      <c r="T6739" s="3">
        <f>( (L6739-(L6739*Q6739))*O6739)</f>
        <v>3149.75</v>
      </c>
    </row>
    <row r="6740" spans="1:20" x14ac:dyDescent="0.25">
      <c r="A6740" t="s">
        <v>33</v>
      </c>
      <c r="B6740" t="s">
        <v>19</v>
      </c>
      <c r="C6740" t="s">
        <v>20</v>
      </c>
      <c r="D6740" t="s">
        <v>80</v>
      </c>
      <c r="E6740" t="s">
        <v>81</v>
      </c>
      <c r="F6740" s="9">
        <v>10035</v>
      </c>
      <c r="G6740" s="3" t="str">
        <f t="shared" si="525"/>
        <v>United States ,New York City ,New York, 10035</v>
      </c>
      <c r="H6740" t="s">
        <v>62</v>
      </c>
      <c r="I6740" t="s">
        <v>31</v>
      </c>
      <c r="J6740" t="str">
        <f t="shared" si="526"/>
        <v>East - Office Supplies</v>
      </c>
      <c r="K6740" t="s">
        <v>42</v>
      </c>
      <c r="L6740">
        <v>14.952</v>
      </c>
      <c r="M6740" s="3">
        <f t="shared" si="527"/>
        <v>15</v>
      </c>
      <c r="N6740" s="3">
        <f t="shared" si="528"/>
        <v>11.961600000000001</v>
      </c>
      <c r="O6740">
        <v>1</v>
      </c>
      <c r="P6740" s="3">
        <f t="shared" si="529"/>
        <v>15</v>
      </c>
      <c r="Q6740">
        <v>0.2</v>
      </c>
      <c r="R6740">
        <v>5.0462999999999996</v>
      </c>
      <c r="S6740" s="3">
        <f>R6740/L6740*100</f>
        <v>33.75</v>
      </c>
      <c r="T6740" s="3">
        <f>( (L6740-(L6740*Q6740))*O6740)</f>
        <v>11.961600000000001</v>
      </c>
    </row>
    <row r="6741" spans="1:20" x14ac:dyDescent="0.25">
      <c r="A6741" t="s">
        <v>33</v>
      </c>
      <c r="B6741" t="s">
        <v>19</v>
      </c>
      <c r="C6741" t="s">
        <v>20</v>
      </c>
      <c r="D6741" t="s">
        <v>80</v>
      </c>
      <c r="E6741" t="s">
        <v>81</v>
      </c>
      <c r="F6741" s="9">
        <v>10035</v>
      </c>
      <c r="G6741" s="3" t="str">
        <f t="shared" si="525"/>
        <v>United States ,New York City ,New York, 10035</v>
      </c>
      <c r="H6741" t="s">
        <v>62</v>
      </c>
      <c r="I6741" t="s">
        <v>31</v>
      </c>
      <c r="J6741" t="str">
        <f t="shared" si="526"/>
        <v>East - Office Supplies</v>
      </c>
      <c r="K6741" t="s">
        <v>46</v>
      </c>
      <c r="L6741">
        <v>17.940000000000001</v>
      </c>
      <c r="M6741" s="3">
        <f t="shared" si="527"/>
        <v>18</v>
      </c>
      <c r="N6741" s="3">
        <f t="shared" si="528"/>
        <v>17.940000000000001</v>
      </c>
      <c r="O6741">
        <v>3</v>
      </c>
      <c r="P6741" s="3">
        <f t="shared" si="529"/>
        <v>6</v>
      </c>
      <c r="Q6741">
        <v>0</v>
      </c>
      <c r="R6741">
        <v>8.0730000000000004</v>
      </c>
      <c r="S6741" s="3">
        <f>R6741/L6741*100</f>
        <v>45</v>
      </c>
      <c r="T6741" s="3">
        <f>( (L6741-(L6741*Q6741))*O6741)</f>
        <v>53.820000000000007</v>
      </c>
    </row>
    <row r="6742" spans="1:20" x14ac:dyDescent="0.25">
      <c r="A6742" t="s">
        <v>33</v>
      </c>
      <c r="B6742" t="s">
        <v>19</v>
      </c>
      <c r="C6742" t="s">
        <v>20</v>
      </c>
      <c r="D6742" t="s">
        <v>80</v>
      </c>
      <c r="E6742" t="s">
        <v>81</v>
      </c>
      <c r="F6742" s="9">
        <v>10035</v>
      </c>
      <c r="G6742" s="3" t="str">
        <f t="shared" si="525"/>
        <v>United States ,New York City ,New York, 10035</v>
      </c>
      <c r="H6742" t="s">
        <v>62</v>
      </c>
      <c r="I6742" t="s">
        <v>40</v>
      </c>
      <c r="J6742" t="str">
        <f t="shared" si="526"/>
        <v>East - Technology</v>
      </c>
      <c r="K6742" t="s">
        <v>41</v>
      </c>
      <c r="L6742">
        <v>116.98</v>
      </c>
      <c r="M6742" s="3">
        <f t="shared" si="527"/>
        <v>117</v>
      </c>
      <c r="N6742" s="3">
        <f t="shared" si="528"/>
        <v>116.98</v>
      </c>
      <c r="O6742">
        <v>2</v>
      </c>
      <c r="P6742" s="3">
        <f t="shared" si="529"/>
        <v>58.5</v>
      </c>
      <c r="Q6742">
        <v>0</v>
      </c>
      <c r="R6742">
        <v>29.245000000000001</v>
      </c>
      <c r="S6742" s="3">
        <f>R6742/L6742*100</f>
        <v>25</v>
      </c>
      <c r="T6742" s="3">
        <f>( (L6742-(L6742*Q6742))*O6742)</f>
        <v>233.96</v>
      </c>
    </row>
    <row r="6743" spans="1:20" x14ac:dyDescent="0.25">
      <c r="A6743" t="s">
        <v>18</v>
      </c>
      <c r="B6743" t="s">
        <v>19</v>
      </c>
      <c r="C6743" t="s">
        <v>20</v>
      </c>
      <c r="D6743" t="s">
        <v>358</v>
      </c>
      <c r="E6743" t="s">
        <v>137</v>
      </c>
      <c r="F6743" s="9">
        <v>7501</v>
      </c>
      <c r="G6743" s="3" t="str">
        <f t="shared" si="525"/>
        <v>United States ,Paterson ,New Jersey, 7501</v>
      </c>
      <c r="H6743" t="s">
        <v>62</v>
      </c>
      <c r="I6743" t="s">
        <v>24</v>
      </c>
      <c r="J6743" t="str">
        <f t="shared" si="526"/>
        <v>East - Furniture</v>
      </c>
      <c r="K6743" t="s">
        <v>26</v>
      </c>
      <c r="L6743">
        <v>121.96</v>
      </c>
      <c r="M6743" s="3">
        <f t="shared" si="527"/>
        <v>122</v>
      </c>
      <c r="N6743" s="3">
        <f t="shared" si="528"/>
        <v>121.96</v>
      </c>
      <c r="O6743">
        <v>2</v>
      </c>
      <c r="P6743" s="3">
        <f t="shared" si="529"/>
        <v>61</v>
      </c>
      <c r="Q6743">
        <v>0</v>
      </c>
      <c r="R6743">
        <v>20.7332</v>
      </c>
      <c r="S6743" s="3">
        <f>R6743/L6743*100</f>
        <v>17</v>
      </c>
      <c r="T6743" s="3">
        <f>( (L6743-(L6743*Q6743))*O6743)</f>
        <v>243.92</v>
      </c>
    </row>
    <row r="6744" spans="1:20" x14ac:dyDescent="0.25">
      <c r="A6744" t="s">
        <v>18</v>
      </c>
      <c r="B6744" t="s">
        <v>19</v>
      </c>
      <c r="C6744" t="s">
        <v>20</v>
      </c>
      <c r="D6744" t="s">
        <v>358</v>
      </c>
      <c r="E6744" t="s">
        <v>137</v>
      </c>
      <c r="F6744" s="9">
        <v>7501</v>
      </c>
      <c r="G6744" s="3" t="str">
        <f t="shared" si="525"/>
        <v>United States ,Paterson ,New Jersey, 7501</v>
      </c>
      <c r="H6744" t="s">
        <v>62</v>
      </c>
      <c r="I6744" t="s">
        <v>31</v>
      </c>
      <c r="J6744" t="str">
        <f t="shared" si="526"/>
        <v>East - Office Supplies</v>
      </c>
      <c r="K6744" t="s">
        <v>43</v>
      </c>
      <c r="L6744">
        <v>8.74</v>
      </c>
      <c r="M6744" s="3">
        <f t="shared" si="527"/>
        <v>9</v>
      </c>
      <c r="N6744" s="3">
        <f t="shared" si="528"/>
        <v>8.74</v>
      </c>
      <c r="O6744">
        <v>2</v>
      </c>
      <c r="P6744" s="3">
        <f t="shared" si="529"/>
        <v>4.5</v>
      </c>
      <c r="Q6744">
        <v>0</v>
      </c>
      <c r="R6744">
        <v>2.2724000000000002</v>
      </c>
      <c r="S6744" s="3">
        <f>R6744/L6744*100</f>
        <v>26</v>
      </c>
      <c r="T6744" s="3">
        <f>( (L6744-(L6744*Q6744))*O6744)</f>
        <v>17.48</v>
      </c>
    </row>
    <row r="6745" spans="1:20" x14ac:dyDescent="0.25">
      <c r="A6745" t="s">
        <v>18</v>
      </c>
      <c r="B6745" t="s">
        <v>19</v>
      </c>
      <c r="C6745" t="s">
        <v>20</v>
      </c>
      <c r="D6745" t="s">
        <v>358</v>
      </c>
      <c r="E6745" t="s">
        <v>137</v>
      </c>
      <c r="F6745" s="9">
        <v>7501</v>
      </c>
      <c r="G6745" s="3" t="str">
        <f t="shared" si="525"/>
        <v>United States ,Paterson ,New Jersey, 7501</v>
      </c>
      <c r="H6745" t="s">
        <v>62</v>
      </c>
      <c r="I6745" t="s">
        <v>31</v>
      </c>
      <c r="J6745" t="str">
        <f t="shared" si="526"/>
        <v>East - Office Supplies</v>
      </c>
      <c r="K6745" t="s">
        <v>46</v>
      </c>
      <c r="L6745">
        <v>61.96</v>
      </c>
      <c r="M6745" s="3">
        <f t="shared" si="527"/>
        <v>62</v>
      </c>
      <c r="N6745" s="3">
        <f t="shared" si="528"/>
        <v>61.96</v>
      </c>
      <c r="O6745">
        <v>2</v>
      </c>
      <c r="P6745" s="3">
        <f t="shared" si="529"/>
        <v>31</v>
      </c>
      <c r="Q6745">
        <v>0</v>
      </c>
      <c r="R6745">
        <v>27.882000000000001</v>
      </c>
      <c r="S6745" s="3">
        <f>R6745/L6745*100</f>
        <v>45</v>
      </c>
      <c r="T6745" s="3">
        <f>( (L6745-(L6745*Q6745))*O6745)</f>
        <v>123.92</v>
      </c>
    </row>
    <row r="6746" spans="1:20" x14ac:dyDescent="0.25">
      <c r="A6746" t="s">
        <v>18</v>
      </c>
      <c r="B6746" t="s">
        <v>19</v>
      </c>
      <c r="C6746" t="s">
        <v>20</v>
      </c>
      <c r="D6746" t="s">
        <v>358</v>
      </c>
      <c r="E6746" t="s">
        <v>137</v>
      </c>
      <c r="F6746" s="9">
        <v>7501</v>
      </c>
      <c r="G6746" s="3" t="str">
        <f t="shared" si="525"/>
        <v>United States ,Paterson ,New Jersey, 7501</v>
      </c>
      <c r="H6746" t="s">
        <v>62</v>
      </c>
      <c r="I6746" t="s">
        <v>31</v>
      </c>
      <c r="J6746" t="str">
        <f t="shared" si="526"/>
        <v>East - Office Supplies</v>
      </c>
      <c r="K6746" t="s">
        <v>42</v>
      </c>
      <c r="L6746">
        <v>7.96</v>
      </c>
      <c r="M6746" s="3">
        <f t="shared" si="527"/>
        <v>8</v>
      </c>
      <c r="N6746" s="3">
        <f t="shared" si="528"/>
        <v>7.96</v>
      </c>
      <c r="O6746">
        <v>2</v>
      </c>
      <c r="P6746" s="3">
        <f t="shared" si="529"/>
        <v>4</v>
      </c>
      <c r="Q6746">
        <v>0</v>
      </c>
      <c r="R6746">
        <v>3.7412000000000001</v>
      </c>
      <c r="S6746" s="3">
        <f>R6746/L6746*100</f>
        <v>47</v>
      </c>
      <c r="T6746" s="3">
        <f>( (L6746-(L6746*Q6746))*O6746)</f>
        <v>15.92</v>
      </c>
    </row>
    <row r="6747" spans="1:20" x14ac:dyDescent="0.25">
      <c r="A6747" t="s">
        <v>18</v>
      </c>
      <c r="B6747" t="s">
        <v>19</v>
      </c>
      <c r="C6747" t="s">
        <v>20</v>
      </c>
      <c r="D6747" t="s">
        <v>358</v>
      </c>
      <c r="E6747" t="s">
        <v>137</v>
      </c>
      <c r="F6747" s="9">
        <v>7501</v>
      </c>
      <c r="G6747" s="3" t="str">
        <f t="shared" si="525"/>
        <v>United States ,Paterson ,New Jersey, 7501</v>
      </c>
      <c r="H6747" t="s">
        <v>62</v>
      </c>
      <c r="I6747" t="s">
        <v>31</v>
      </c>
      <c r="J6747" t="str">
        <f t="shared" si="526"/>
        <v>East - Office Supplies</v>
      </c>
      <c r="K6747" t="s">
        <v>43</v>
      </c>
      <c r="L6747">
        <v>275.24</v>
      </c>
      <c r="M6747" s="3">
        <f t="shared" si="527"/>
        <v>275</v>
      </c>
      <c r="N6747" s="3">
        <f t="shared" si="528"/>
        <v>275.24</v>
      </c>
      <c r="O6747">
        <v>4</v>
      </c>
      <c r="P6747" s="3">
        <f t="shared" si="529"/>
        <v>68.75</v>
      </c>
      <c r="Q6747">
        <v>0</v>
      </c>
      <c r="R6747">
        <v>121.1056</v>
      </c>
      <c r="S6747" s="3">
        <f>R6747/L6747*100</f>
        <v>43.999999999999993</v>
      </c>
      <c r="T6747" s="3">
        <f>( (L6747-(L6747*Q6747))*O6747)</f>
        <v>1100.96</v>
      </c>
    </row>
    <row r="6748" spans="1:20" x14ac:dyDescent="0.25">
      <c r="A6748" t="s">
        <v>33</v>
      </c>
      <c r="B6748" t="s">
        <v>27</v>
      </c>
      <c r="C6748" t="s">
        <v>20</v>
      </c>
      <c r="D6748" t="s">
        <v>159</v>
      </c>
      <c r="E6748" t="s">
        <v>137</v>
      </c>
      <c r="F6748" s="9">
        <v>8701</v>
      </c>
      <c r="G6748" s="3" t="str">
        <f t="shared" si="525"/>
        <v>United States ,Lakewood ,New Jersey, 8701</v>
      </c>
      <c r="H6748" t="s">
        <v>62</v>
      </c>
      <c r="I6748" t="s">
        <v>24</v>
      </c>
      <c r="J6748" t="str">
        <f t="shared" si="526"/>
        <v>East - Furniture</v>
      </c>
      <c r="K6748" t="s">
        <v>38</v>
      </c>
      <c r="L6748">
        <v>47.4</v>
      </c>
      <c r="M6748" s="3">
        <f t="shared" si="527"/>
        <v>47</v>
      </c>
      <c r="N6748" s="3">
        <f t="shared" si="528"/>
        <v>47.4</v>
      </c>
      <c r="O6748">
        <v>5</v>
      </c>
      <c r="P6748" s="3">
        <f t="shared" si="529"/>
        <v>9.4</v>
      </c>
      <c r="Q6748">
        <v>0</v>
      </c>
      <c r="R6748">
        <v>18.96</v>
      </c>
      <c r="S6748" s="3">
        <f>R6748/L6748*100</f>
        <v>40</v>
      </c>
      <c r="T6748" s="3">
        <f>( (L6748-(L6748*Q6748))*O6748)</f>
        <v>237</v>
      </c>
    </row>
    <row r="6749" spans="1:20" x14ac:dyDescent="0.25">
      <c r="A6749" t="s">
        <v>33</v>
      </c>
      <c r="B6749" t="s">
        <v>27</v>
      </c>
      <c r="C6749" t="s">
        <v>20</v>
      </c>
      <c r="D6749" t="s">
        <v>159</v>
      </c>
      <c r="E6749" t="s">
        <v>137</v>
      </c>
      <c r="F6749" s="9">
        <v>8701</v>
      </c>
      <c r="G6749" s="3" t="str">
        <f t="shared" si="525"/>
        <v>United States ,Lakewood ,New Jersey, 8701</v>
      </c>
      <c r="H6749" t="s">
        <v>62</v>
      </c>
      <c r="I6749" t="s">
        <v>24</v>
      </c>
      <c r="J6749" t="str">
        <f t="shared" si="526"/>
        <v>East - Furniture</v>
      </c>
      <c r="K6749" t="s">
        <v>26</v>
      </c>
      <c r="L6749">
        <v>512.96</v>
      </c>
      <c r="M6749" s="3">
        <f t="shared" si="527"/>
        <v>513</v>
      </c>
      <c r="N6749" s="3">
        <f t="shared" si="528"/>
        <v>512.96</v>
      </c>
      <c r="O6749">
        <v>4</v>
      </c>
      <c r="P6749" s="3">
        <f t="shared" si="529"/>
        <v>128.25</v>
      </c>
      <c r="Q6749">
        <v>0</v>
      </c>
      <c r="R6749">
        <v>143.62880000000001</v>
      </c>
      <c r="S6749" s="3">
        <f>R6749/L6749*100</f>
        <v>28.000000000000004</v>
      </c>
      <c r="T6749" s="3">
        <f>( (L6749-(L6749*Q6749))*O6749)</f>
        <v>2051.84</v>
      </c>
    </row>
    <row r="6750" spans="1:20" x14ac:dyDescent="0.25">
      <c r="A6750" t="s">
        <v>33</v>
      </c>
      <c r="B6750" t="s">
        <v>27</v>
      </c>
      <c r="C6750" t="s">
        <v>20</v>
      </c>
      <c r="D6750" t="s">
        <v>159</v>
      </c>
      <c r="E6750" t="s">
        <v>137</v>
      </c>
      <c r="F6750" s="9">
        <v>8701</v>
      </c>
      <c r="G6750" s="3" t="str">
        <f t="shared" si="525"/>
        <v>United States ,Lakewood ,New Jersey, 8701</v>
      </c>
      <c r="H6750" t="s">
        <v>62</v>
      </c>
      <c r="I6750" t="s">
        <v>40</v>
      </c>
      <c r="J6750" t="str">
        <f t="shared" si="526"/>
        <v>East - Technology</v>
      </c>
      <c r="K6750" t="s">
        <v>41</v>
      </c>
      <c r="L6750">
        <v>395.94</v>
      </c>
      <c r="M6750" s="3">
        <f t="shared" si="527"/>
        <v>396</v>
      </c>
      <c r="N6750" s="3">
        <f t="shared" si="528"/>
        <v>395.94</v>
      </c>
      <c r="O6750">
        <v>6</v>
      </c>
      <c r="P6750" s="3">
        <f t="shared" si="529"/>
        <v>66</v>
      </c>
      <c r="Q6750">
        <v>0</v>
      </c>
      <c r="R6750">
        <v>102.9444</v>
      </c>
      <c r="S6750" s="3">
        <f>R6750/L6750*100</f>
        <v>26</v>
      </c>
      <c r="T6750" s="3">
        <f>( (L6750-(L6750*Q6750))*O6750)</f>
        <v>2375.64</v>
      </c>
    </row>
    <row r="6751" spans="1:20" x14ac:dyDescent="0.25">
      <c r="A6751" t="s">
        <v>33</v>
      </c>
      <c r="B6751" t="s">
        <v>27</v>
      </c>
      <c r="C6751" t="s">
        <v>20</v>
      </c>
      <c r="D6751" t="s">
        <v>159</v>
      </c>
      <c r="E6751" t="s">
        <v>137</v>
      </c>
      <c r="F6751" s="9">
        <v>8701</v>
      </c>
      <c r="G6751" s="3" t="str">
        <f t="shared" si="525"/>
        <v>United States ,Lakewood ,New Jersey, 8701</v>
      </c>
      <c r="H6751" t="s">
        <v>62</v>
      </c>
      <c r="I6751" t="s">
        <v>31</v>
      </c>
      <c r="J6751" t="str">
        <f t="shared" si="526"/>
        <v>East - Office Supplies</v>
      </c>
      <c r="K6751" t="s">
        <v>37</v>
      </c>
      <c r="L6751">
        <v>81.96</v>
      </c>
      <c r="M6751" s="3">
        <f t="shared" si="527"/>
        <v>82</v>
      </c>
      <c r="N6751" s="3">
        <f t="shared" si="528"/>
        <v>81.96</v>
      </c>
      <c r="O6751">
        <v>2</v>
      </c>
      <c r="P6751" s="3">
        <f t="shared" si="529"/>
        <v>41</v>
      </c>
      <c r="Q6751">
        <v>0</v>
      </c>
      <c r="R6751">
        <v>0</v>
      </c>
      <c r="S6751" s="3">
        <f>R6751/L6751*100</f>
        <v>0</v>
      </c>
      <c r="T6751" s="3">
        <f>( (L6751-(L6751*Q6751))*O6751)</f>
        <v>163.92</v>
      </c>
    </row>
    <row r="6752" spans="1:20" x14ac:dyDescent="0.25">
      <c r="A6752" t="s">
        <v>33</v>
      </c>
      <c r="B6752" t="s">
        <v>19</v>
      </c>
      <c r="C6752" t="s">
        <v>20</v>
      </c>
      <c r="D6752" t="s">
        <v>337</v>
      </c>
      <c r="E6752" t="s">
        <v>45</v>
      </c>
      <c r="F6752" s="9">
        <v>27405</v>
      </c>
      <c r="G6752" s="3" t="str">
        <f t="shared" si="525"/>
        <v>United States ,Greensboro ,North Carolina, 27405</v>
      </c>
      <c r="H6752" t="s">
        <v>23</v>
      </c>
      <c r="I6752" t="s">
        <v>31</v>
      </c>
      <c r="J6752" t="str">
        <f t="shared" si="526"/>
        <v>South - Office Supplies</v>
      </c>
      <c r="K6752" t="s">
        <v>39</v>
      </c>
      <c r="L6752">
        <v>32.776000000000003</v>
      </c>
      <c r="M6752" s="3">
        <f t="shared" si="527"/>
        <v>33</v>
      </c>
      <c r="N6752" s="3">
        <f t="shared" si="528"/>
        <v>26.220800000000004</v>
      </c>
      <c r="O6752">
        <v>1</v>
      </c>
      <c r="P6752" s="3">
        <f t="shared" si="529"/>
        <v>33</v>
      </c>
      <c r="Q6752">
        <v>0.2</v>
      </c>
      <c r="R6752">
        <v>2.4582000000000002</v>
      </c>
      <c r="S6752" s="3">
        <f>R6752/L6752*100</f>
        <v>7.5</v>
      </c>
      <c r="T6752" s="3">
        <f>( (L6752-(L6752*Q6752))*O6752)</f>
        <v>26.220800000000004</v>
      </c>
    </row>
    <row r="6753" spans="1:20" x14ac:dyDescent="0.25">
      <c r="A6753" t="s">
        <v>33</v>
      </c>
      <c r="B6753" t="s">
        <v>19</v>
      </c>
      <c r="C6753" t="s">
        <v>20</v>
      </c>
      <c r="D6753" t="s">
        <v>80</v>
      </c>
      <c r="E6753" t="s">
        <v>81</v>
      </c>
      <c r="F6753" s="9">
        <v>10035</v>
      </c>
      <c r="G6753" s="3" t="str">
        <f t="shared" si="525"/>
        <v>United States ,New York City ,New York, 10035</v>
      </c>
      <c r="H6753" t="s">
        <v>62</v>
      </c>
      <c r="I6753" t="s">
        <v>31</v>
      </c>
      <c r="J6753" t="str">
        <f t="shared" si="526"/>
        <v>East - Office Supplies</v>
      </c>
      <c r="K6753" t="s">
        <v>37</v>
      </c>
      <c r="L6753">
        <v>272.94</v>
      </c>
      <c r="M6753" s="3">
        <f t="shared" si="527"/>
        <v>273</v>
      </c>
      <c r="N6753" s="3">
        <f t="shared" si="528"/>
        <v>272.94</v>
      </c>
      <c r="O6753">
        <v>3</v>
      </c>
      <c r="P6753" s="3">
        <f t="shared" si="529"/>
        <v>91</v>
      </c>
      <c r="Q6753">
        <v>0</v>
      </c>
      <c r="R6753">
        <v>0</v>
      </c>
      <c r="S6753" s="3">
        <f>R6753/L6753*100</f>
        <v>0</v>
      </c>
      <c r="T6753" s="3">
        <f>( (L6753-(L6753*Q6753))*O6753)</f>
        <v>818.81999999999994</v>
      </c>
    </row>
    <row r="6754" spans="1:20" x14ac:dyDescent="0.25">
      <c r="A6754" t="s">
        <v>18</v>
      </c>
      <c r="B6754" t="s">
        <v>27</v>
      </c>
      <c r="C6754" t="s">
        <v>20</v>
      </c>
      <c r="D6754" t="s">
        <v>80</v>
      </c>
      <c r="E6754" t="s">
        <v>81</v>
      </c>
      <c r="F6754" s="9">
        <v>10035</v>
      </c>
      <c r="G6754" s="3" t="str">
        <f t="shared" si="525"/>
        <v>United States ,New York City ,New York, 10035</v>
      </c>
      <c r="H6754" t="s">
        <v>62</v>
      </c>
      <c r="I6754" t="s">
        <v>24</v>
      </c>
      <c r="J6754" t="str">
        <f t="shared" si="526"/>
        <v>East - Furniture</v>
      </c>
      <c r="K6754" t="s">
        <v>26</v>
      </c>
      <c r="L6754">
        <v>253.76400000000001</v>
      </c>
      <c r="M6754" s="3">
        <f t="shared" si="527"/>
        <v>254</v>
      </c>
      <c r="N6754" s="3">
        <f t="shared" si="528"/>
        <v>228.38760000000002</v>
      </c>
      <c r="O6754">
        <v>2</v>
      </c>
      <c r="P6754" s="3">
        <f t="shared" si="529"/>
        <v>127</v>
      </c>
      <c r="Q6754">
        <v>0.1</v>
      </c>
      <c r="R6754">
        <v>31.015599999999999</v>
      </c>
      <c r="S6754" s="3">
        <f>R6754/L6754*100</f>
        <v>12.222222222222221</v>
      </c>
      <c r="T6754" s="3">
        <f>( (L6754-(L6754*Q6754))*O6754)</f>
        <v>456.77520000000004</v>
      </c>
    </row>
    <row r="6755" spans="1:20" x14ac:dyDescent="0.25">
      <c r="A6755" t="s">
        <v>33</v>
      </c>
      <c r="B6755" t="s">
        <v>19</v>
      </c>
      <c r="C6755" t="s">
        <v>20</v>
      </c>
      <c r="D6755" t="s">
        <v>84</v>
      </c>
      <c r="E6755" t="s">
        <v>70</v>
      </c>
      <c r="F6755" s="9">
        <v>60623</v>
      </c>
      <c r="G6755" s="3" t="str">
        <f t="shared" si="525"/>
        <v>United States ,Chicago ,Illinois, 60623</v>
      </c>
      <c r="H6755" t="s">
        <v>52</v>
      </c>
      <c r="I6755" t="s">
        <v>31</v>
      </c>
      <c r="J6755" t="str">
        <f t="shared" si="526"/>
        <v>Central - Office Supplies</v>
      </c>
      <c r="K6755" t="s">
        <v>32</v>
      </c>
      <c r="L6755">
        <v>29.24</v>
      </c>
      <c r="M6755" s="3">
        <f t="shared" si="527"/>
        <v>29</v>
      </c>
      <c r="N6755" s="3">
        <f t="shared" si="528"/>
        <v>23.391999999999999</v>
      </c>
      <c r="O6755">
        <v>5</v>
      </c>
      <c r="P6755" s="3">
        <f t="shared" si="529"/>
        <v>5.8</v>
      </c>
      <c r="Q6755">
        <v>0.2</v>
      </c>
      <c r="R6755">
        <v>9.8684999999999992</v>
      </c>
      <c r="S6755" s="3">
        <f>R6755/L6755*100</f>
        <v>33.75</v>
      </c>
      <c r="T6755" s="3">
        <f>( (L6755-(L6755*Q6755))*O6755)</f>
        <v>116.96</v>
      </c>
    </row>
    <row r="6756" spans="1:20" x14ac:dyDescent="0.25">
      <c r="A6756" t="s">
        <v>33</v>
      </c>
      <c r="B6756" t="s">
        <v>19</v>
      </c>
      <c r="C6756" t="s">
        <v>20</v>
      </c>
      <c r="D6756" t="s">
        <v>84</v>
      </c>
      <c r="E6756" t="s">
        <v>70</v>
      </c>
      <c r="F6756" s="9">
        <v>60623</v>
      </c>
      <c r="G6756" s="3" t="str">
        <f t="shared" si="525"/>
        <v>United States ,Chicago ,Illinois, 60623</v>
      </c>
      <c r="H6756" t="s">
        <v>52</v>
      </c>
      <c r="I6756" t="s">
        <v>31</v>
      </c>
      <c r="J6756" t="str">
        <f t="shared" si="526"/>
        <v>Central - Office Supplies</v>
      </c>
      <c r="K6756" t="s">
        <v>37</v>
      </c>
      <c r="L6756">
        <v>35.167999999999999</v>
      </c>
      <c r="M6756" s="3">
        <f t="shared" si="527"/>
        <v>35</v>
      </c>
      <c r="N6756" s="3">
        <f t="shared" si="528"/>
        <v>28.134399999999999</v>
      </c>
      <c r="O6756">
        <v>2</v>
      </c>
      <c r="P6756" s="3">
        <f t="shared" si="529"/>
        <v>17.5</v>
      </c>
      <c r="Q6756">
        <v>0.2</v>
      </c>
      <c r="R6756">
        <v>-8.3523999999999994</v>
      </c>
      <c r="S6756" s="3">
        <f>R6756/L6756*100</f>
        <v>-23.75</v>
      </c>
      <c r="T6756" s="3">
        <f>( (L6756-(L6756*Q6756))*O6756)</f>
        <v>56.268799999999999</v>
      </c>
    </row>
    <row r="6757" spans="1:20" x14ac:dyDescent="0.25">
      <c r="A6757" t="s">
        <v>33</v>
      </c>
      <c r="B6757" t="s">
        <v>19</v>
      </c>
      <c r="C6757" t="s">
        <v>20</v>
      </c>
      <c r="D6757" t="s">
        <v>84</v>
      </c>
      <c r="E6757" t="s">
        <v>70</v>
      </c>
      <c r="F6757" s="9">
        <v>60623</v>
      </c>
      <c r="G6757" s="3" t="str">
        <f t="shared" si="525"/>
        <v>United States ,Chicago ,Illinois, 60623</v>
      </c>
      <c r="H6757" t="s">
        <v>52</v>
      </c>
      <c r="I6757" t="s">
        <v>40</v>
      </c>
      <c r="J6757" t="str">
        <f t="shared" si="526"/>
        <v>Central - Technology</v>
      </c>
      <c r="K6757" t="s">
        <v>128</v>
      </c>
      <c r="L6757">
        <v>1362.9</v>
      </c>
      <c r="M6757" s="3">
        <f t="shared" si="527"/>
        <v>1363</v>
      </c>
      <c r="N6757" s="3">
        <f t="shared" si="528"/>
        <v>954.03000000000009</v>
      </c>
      <c r="O6757">
        <v>3</v>
      </c>
      <c r="P6757" s="3">
        <f t="shared" si="529"/>
        <v>454.33333333333331</v>
      </c>
      <c r="Q6757">
        <v>0.3</v>
      </c>
      <c r="R6757">
        <v>-19.47</v>
      </c>
      <c r="S6757" s="3">
        <f>R6757/L6757*100</f>
        <v>-1.4285714285714284</v>
      </c>
      <c r="T6757" s="3">
        <f>( (L6757-(L6757*Q6757))*O6757)</f>
        <v>2862.09</v>
      </c>
    </row>
    <row r="6758" spans="1:20" x14ac:dyDescent="0.25">
      <c r="A6758" t="s">
        <v>33</v>
      </c>
      <c r="B6758" t="s">
        <v>19</v>
      </c>
      <c r="C6758" t="s">
        <v>20</v>
      </c>
      <c r="D6758" t="s">
        <v>84</v>
      </c>
      <c r="E6758" t="s">
        <v>70</v>
      </c>
      <c r="F6758" s="9">
        <v>60653</v>
      </c>
      <c r="G6758" s="3" t="str">
        <f t="shared" si="525"/>
        <v>United States ,Chicago ,Illinois, 60653</v>
      </c>
      <c r="H6758" t="s">
        <v>52</v>
      </c>
      <c r="I6758" t="s">
        <v>24</v>
      </c>
      <c r="J6758" t="str">
        <f t="shared" si="526"/>
        <v>Central - Furniture</v>
      </c>
      <c r="K6758" t="s">
        <v>26</v>
      </c>
      <c r="L6758">
        <v>317.05799999999999</v>
      </c>
      <c r="M6758" s="3">
        <f t="shared" si="527"/>
        <v>317</v>
      </c>
      <c r="N6758" s="3">
        <f t="shared" si="528"/>
        <v>221.94060000000002</v>
      </c>
      <c r="O6758">
        <v>3</v>
      </c>
      <c r="P6758" s="3">
        <f t="shared" si="529"/>
        <v>105.66666666666667</v>
      </c>
      <c r="Q6758">
        <v>0.3</v>
      </c>
      <c r="R6758">
        <v>-18.117599999999999</v>
      </c>
      <c r="S6758" s="3">
        <f>R6758/L6758*100</f>
        <v>-5.7142857142857144</v>
      </c>
      <c r="T6758" s="3">
        <f>( (L6758-(L6758*Q6758))*O6758)</f>
        <v>665.82180000000005</v>
      </c>
    </row>
    <row r="6759" spans="1:20" x14ac:dyDescent="0.25">
      <c r="A6759" t="s">
        <v>33</v>
      </c>
      <c r="B6759" t="s">
        <v>19</v>
      </c>
      <c r="C6759" t="s">
        <v>20</v>
      </c>
      <c r="D6759" t="s">
        <v>84</v>
      </c>
      <c r="E6759" t="s">
        <v>70</v>
      </c>
      <c r="F6759" s="9">
        <v>60653</v>
      </c>
      <c r="G6759" s="3" t="str">
        <f t="shared" si="525"/>
        <v>United States ,Chicago ,Illinois, 60653</v>
      </c>
      <c r="H6759" t="s">
        <v>52</v>
      </c>
      <c r="I6759" t="s">
        <v>31</v>
      </c>
      <c r="J6759" t="str">
        <f t="shared" si="526"/>
        <v>Central - Office Supplies</v>
      </c>
      <c r="K6759" t="s">
        <v>39</v>
      </c>
      <c r="L6759">
        <v>15.76</v>
      </c>
      <c r="M6759" s="3">
        <f t="shared" si="527"/>
        <v>16</v>
      </c>
      <c r="N6759" s="3">
        <f t="shared" si="528"/>
        <v>12.608000000000001</v>
      </c>
      <c r="O6759">
        <v>2</v>
      </c>
      <c r="P6759" s="3">
        <f t="shared" si="529"/>
        <v>8</v>
      </c>
      <c r="Q6759">
        <v>0.2</v>
      </c>
      <c r="R6759">
        <v>3.5459999999999998</v>
      </c>
      <c r="S6759" s="3">
        <f>R6759/L6759*100</f>
        <v>22.499999999999996</v>
      </c>
      <c r="T6759" s="3">
        <f>( (L6759-(L6759*Q6759))*O6759)</f>
        <v>25.216000000000001</v>
      </c>
    </row>
    <row r="6760" spans="1:20" x14ac:dyDescent="0.25">
      <c r="A6760" t="s">
        <v>33</v>
      </c>
      <c r="B6760" t="s">
        <v>19</v>
      </c>
      <c r="C6760" t="s">
        <v>20</v>
      </c>
      <c r="D6760" t="s">
        <v>84</v>
      </c>
      <c r="E6760" t="s">
        <v>70</v>
      </c>
      <c r="F6760" s="9">
        <v>60653</v>
      </c>
      <c r="G6760" s="3" t="str">
        <f t="shared" si="525"/>
        <v>United States ,Chicago ,Illinois, 60653</v>
      </c>
      <c r="H6760" t="s">
        <v>52</v>
      </c>
      <c r="I6760" t="s">
        <v>24</v>
      </c>
      <c r="J6760" t="str">
        <f t="shared" si="526"/>
        <v>Central - Furniture</v>
      </c>
      <c r="K6760" t="s">
        <v>38</v>
      </c>
      <c r="L6760">
        <v>14.56</v>
      </c>
      <c r="M6760" s="3">
        <f t="shared" si="527"/>
        <v>15</v>
      </c>
      <c r="N6760" s="3">
        <f t="shared" si="528"/>
        <v>5.8239999999999998</v>
      </c>
      <c r="O6760">
        <v>5</v>
      </c>
      <c r="P6760" s="3">
        <f t="shared" si="529"/>
        <v>3</v>
      </c>
      <c r="Q6760">
        <v>0.6</v>
      </c>
      <c r="R6760">
        <v>-6.1879999999999997</v>
      </c>
      <c r="S6760" s="3">
        <f>R6760/L6760*100</f>
        <v>-42.5</v>
      </c>
      <c r="T6760" s="3">
        <f>( (L6760-(L6760*Q6760))*O6760)</f>
        <v>29.119999999999997</v>
      </c>
    </row>
    <row r="6761" spans="1:20" x14ac:dyDescent="0.25">
      <c r="A6761" t="s">
        <v>33</v>
      </c>
      <c r="B6761" t="s">
        <v>27</v>
      </c>
      <c r="C6761" t="s">
        <v>20</v>
      </c>
      <c r="D6761" t="s">
        <v>159</v>
      </c>
      <c r="E6761" t="s">
        <v>137</v>
      </c>
      <c r="F6761" s="9">
        <v>8701</v>
      </c>
      <c r="G6761" s="3" t="str">
        <f t="shared" si="525"/>
        <v>United States ,Lakewood ,New Jersey, 8701</v>
      </c>
      <c r="H6761" t="s">
        <v>62</v>
      </c>
      <c r="I6761" t="s">
        <v>31</v>
      </c>
      <c r="J6761" t="str">
        <f t="shared" si="526"/>
        <v>East - Office Supplies</v>
      </c>
      <c r="K6761" t="s">
        <v>42</v>
      </c>
      <c r="L6761">
        <v>196.21</v>
      </c>
      <c r="M6761" s="3">
        <f t="shared" si="527"/>
        <v>196</v>
      </c>
      <c r="N6761" s="3">
        <f t="shared" si="528"/>
        <v>196.21</v>
      </c>
      <c r="O6761">
        <v>7</v>
      </c>
      <c r="P6761" s="3">
        <f t="shared" si="529"/>
        <v>28</v>
      </c>
      <c r="Q6761">
        <v>0</v>
      </c>
      <c r="R6761">
        <v>98.105000000000004</v>
      </c>
      <c r="S6761" s="3">
        <f>R6761/L6761*100</f>
        <v>50</v>
      </c>
      <c r="T6761" s="3">
        <f>( (L6761-(L6761*Q6761))*O6761)</f>
        <v>1373.47</v>
      </c>
    </row>
    <row r="6762" spans="1:20" x14ac:dyDescent="0.25">
      <c r="A6762" t="s">
        <v>33</v>
      </c>
      <c r="B6762" t="s">
        <v>49</v>
      </c>
      <c r="C6762" t="s">
        <v>20</v>
      </c>
      <c r="D6762" t="s">
        <v>108</v>
      </c>
      <c r="E6762" t="s">
        <v>172</v>
      </c>
      <c r="F6762" s="9">
        <v>31907</v>
      </c>
      <c r="G6762" s="3" t="str">
        <f t="shared" si="525"/>
        <v>United States ,Columbus ,Georgia, 31907</v>
      </c>
      <c r="H6762" t="s">
        <v>23</v>
      </c>
      <c r="I6762" t="s">
        <v>31</v>
      </c>
      <c r="J6762" t="str">
        <f t="shared" si="526"/>
        <v>South - Office Supplies</v>
      </c>
      <c r="K6762" t="s">
        <v>39</v>
      </c>
      <c r="L6762">
        <v>35.4</v>
      </c>
      <c r="M6762" s="3">
        <f t="shared" si="527"/>
        <v>35</v>
      </c>
      <c r="N6762" s="3">
        <f t="shared" si="528"/>
        <v>35.4</v>
      </c>
      <c r="O6762">
        <v>5</v>
      </c>
      <c r="P6762" s="3">
        <f t="shared" si="529"/>
        <v>7</v>
      </c>
      <c r="Q6762">
        <v>0</v>
      </c>
      <c r="R6762">
        <v>13.452</v>
      </c>
      <c r="S6762" s="3">
        <f>R6762/L6762*100</f>
        <v>38</v>
      </c>
      <c r="T6762" s="3">
        <f>( (L6762-(L6762*Q6762))*O6762)</f>
        <v>177</v>
      </c>
    </row>
    <row r="6763" spans="1:20" x14ac:dyDescent="0.25">
      <c r="A6763" t="s">
        <v>33</v>
      </c>
      <c r="B6763" t="s">
        <v>27</v>
      </c>
      <c r="C6763" t="s">
        <v>20</v>
      </c>
      <c r="D6763" t="s">
        <v>113</v>
      </c>
      <c r="E6763" t="s">
        <v>86</v>
      </c>
      <c r="F6763" s="9">
        <v>85023</v>
      </c>
      <c r="G6763" s="3" t="str">
        <f t="shared" si="525"/>
        <v>United States ,Phoenix ,Arizona, 85023</v>
      </c>
      <c r="H6763" t="s">
        <v>30</v>
      </c>
      <c r="I6763" t="s">
        <v>31</v>
      </c>
      <c r="J6763" t="str">
        <f t="shared" si="526"/>
        <v>West - Office Supplies</v>
      </c>
      <c r="K6763" t="s">
        <v>46</v>
      </c>
      <c r="L6763">
        <v>419.4</v>
      </c>
      <c r="M6763" s="3">
        <f t="shared" si="527"/>
        <v>419</v>
      </c>
      <c r="N6763" s="3">
        <f t="shared" si="528"/>
        <v>335.52</v>
      </c>
      <c r="O6763">
        <v>5</v>
      </c>
      <c r="P6763" s="3">
        <f t="shared" si="529"/>
        <v>83.8</v>
      </c>
      <c r="Q6763">
        <v>0.2</v>
      </c>
      <c r="R6763">
        <v>146.79</v>
      </c>
      <c r="S6763" s="3">
        <f>R6763/L6763*100</f>
        <v>35</v>
      </c>
      <c r="T6763" s="3">
        <f>( (L6763-(L6763*Q6763))*O6763)</f>
        <v>1677.6</v>
      </c>
    </row>
    <row r="6764" spans="1:20" x14ac:dyDescent="0.25">
      <c r="A6764" t="s">
        <v>33</v>
      </c>
      <c r="B6764" t="s">
        <v>27</v>
      </c>
      <c r="C6764" t="s">
        <v>20</v>
      </c>
      <c r="D6764" t="s">
        <v>113</v>
      </c>
      <c r="E6764" t="s">
        <v>86</v>
      </c>
      <c r="F6764" s="9">
        <v>85023</v>
      </c>
      <c r="G6764" s="3" t="str">
        <f t="shared" si="525"/>
        <v>United States ,Phoenix ,Arizona, 85023</v>
      </c>
      <c r="H6764" t="s">
        <v>30</v>
      </c>
      <c r="I6764" t="s">
        <v>31</v>
      </c>
      <c r="J6764" t="str">
        <f t="shared" si="526"/>
        <v>West - Office Supplies</v>
      </c>
      <c r="K6764" t="s">
        <v>42</v>
      </c>
      <c r="L6764">
        <v>13.005000000000001</v>
      </c>
      <c r="M6764" s="3">
        <f t="shared" si="527"/>
        <v>13</v>
      </c>
      <c r="N6764" s="3">
        <f t="shared" si="528"/>
        <v>3.9015000000000004</v>
      </c>
      <c r="O6764">
        <v>3</v>
      </c>
      <c r="P6764" s="3">
        <f t="shared" si="529"/>
        <v>4.333333333333333</v>
      </c>
      <c r="Q6764">
        <v>0.7</v>
      </c>
      <c r="R6764">
        <v>-9.9704999999999995</v>
      </c>
      <c r="S6764" s="3">
        <f>R6764/L6764*100</f>
        <v>-76.666666666666657</v>
      </c>
      <c r="T6764" s="3">
        <f>( (L6764-(L6764*Q6764))*O6764)</f>
        <v>11.704500000000001</v>
      </c>
    </row>
    <row r="6765" spans="1:20" x14ac:dyDescent="0.25">
      <c r="A6765" t="s">
        <v>33</v>
      </c>
      <c r="B6765" t="s">
        <v>49</v>
      </c>
      <c r="C6765" t="s">
        <v>20</v>
      </c>
      <c r="D6765" t="s">
        <v>28</v>
      </c>
      <c r="E6765" t="s">
        <v>29</v>
      </c>
      <c r="F6765" s="9">
        <v>90004</v>
      </c>
      <c r="G6765" s="3" t="str">
        <f t="shared" si="525"/>
        <v>United States ,Los Angeles ,California, 90004</v>
      </c>
      <c r="H6765" t="s">
        <v>30</v>
      </c>
      <c r="I6765" t="s">
        <v>31</v>
      </c>
      <c r="J6765" t="str">
        <f t="shared" si="526"/>
        <v>West - Office Supplies</v>
      </c>
      <c r="K6765" t="s">
        <v>42</v>
      </c>
      <c r="L6765">
        <v>7.7119999999999997</v>
      </c>
      <c r="M6765" s="3">
        <f t="shared" si="527"/>
        <v>8</v>
      </c>
      <c r="N6765" s="3">
        <f t="shared" si="528"/>
        <v>6.1696</v>
      </c>
      <c r="O6765">
        <v>2</v>
      </c>
      <c r="P6765" s="3">
        <f t="shared" si="529"/>
        <v>4</v>
      </c>
      <c r="Q6765">
        <v>0.2</v>
      </c>
      <c r="R6765">
        <v>2.7955999999999999</v>
      </c>
      <c r="S6765" s="3">
        <f>R6765/L6765*100</f>
        <v>36.25</v>
      </c>
      <c r="T6765" s="3">
        <f>( (L6765-(L6765*Q6765))*O6765)</f>
        <v>12.3392</v>
      </c>
    </row>
    <row r="6766" spans="1:20" x14ac:dyDescent="0.25">
      <c r="A6766" t="s">
        <v>33</v>
      </c>
      <c r="B6766" t="s">
        <v>49</v>
      </c>
      <c r="C6766" t="s">
        <v>20</v>
      </c>
      <c r="D6766" t="s">
        <v>28</v>
      </c>
      <c r="E6766" t="s">
        <v>29</v>
      </c>
      <c r="F6766" s="9">
        <v>90004</v>
      </c>
      <c r="G6766" s="3" t="str">
        <f t="shared" si="525"/>
        <v>United States ,Los Angeles ,California, 90004</v>
      </c>
      <c r="H6766" t="s">
        <v>30</v>
      </c>
      <c r="I6766" t="s">
        <v>31</v>
      </c>
      <c r="J6766" t="str">
        <f t="shared" si="526"/>
        <v>West - Office Supplies</v>
      </c>
      <c r="K6766" t="s">
        <v>42</v>
      </c>
      <c r="L6766">
        <v>4.1760000000000002</v>
      </c>
      <c r="M6766" s="3">
        <f t="shared" si="527"/>
        <v>4</v>
      </c>
      <c r="N6766" s="3">
        <f t="shared" si="528"/>
        <v>3.3408000000000002</v>
      </c>
      <c r="O6766">
        <v>1</v>
      </c>
      <c r="P6766" s="3">
        <f t="shared" si="529"/>
        <v>4</v>
      </c>
      <c r="Q6766">
        <v>0.2</v>
      </c>
      <c r="R6766">
        <v>1.3049999999999999</v>
      </c>
      <c r="S6766" s="3">
        <f>R6766/L6766*100</f>
        <v>31.25</v>
      </c>
      <c r="T6766" s="3">
        <f>( (L6766-(L6766*Q6766))*O6766)</f>
        <v>3.3408000000000002</v>
      </c>
    </row>
    <row r="6767" spans="1:20" x14ac:dyDescent="0.25">
      <c r="A6767" t="s">
        <v>33</v>
      </c>
      <c r="B6767" t="s">
        <v>49</v>
      </c>
      <c r="C6767" t="s">
        <v>20</v>
      </c>
      <c r="D6767" t="s">
        <v>28</v>
      </c>
      <c r="E6767" t="s">
        <v>29</v>
      </c>
      <c r="F6767" s="9">
        <v>90004</v>
      </c>
      <c r="G6767" s="3" t="str">
        <f t="shared" si="525"/>
        <v>United States ,Los Angeles ,California, 90004</v>
      </c>
      <c r="H6767" t="s">
        <v>30</v>
      </c>
      <c r="I6767" t="s">
        <v>31</v>
      </c>
      <c r="J6767" t="str">
        <f t="shared" si="526"/>
        <v>West - Office Supplies</v>
      </c>
      <c r="K6767" t="s">
        <v>46</v>
      </c>
      <c r="L6767">
        <v>38.880000000000003</v>
      </c>
      <c r="M6767" s="3">
        <f t="shared" si="527"/>
        <v>39</v>
      </c>
      <c r="N6767" s="3">
        <f t="shared" si="528"/>
        <v>38.880000000000003</v>
      </c>
      <c r="O6767">
        <v>6</v>
      </c>
      <c r="P6767" s="3">
        <f t="shared" si="529"/>
        <v>6.5</v>
      </c>
      <c r="Q6767">
        <v>0</v>
      </c>
      <c r="R6767">
        <v>18.662400000000002</v>
      </c>
      <c r="S6767" s="3">
        <f>R6767/L6767*100</f>
        <v>48.000000000000007</v>
      </c>
      <c r="T6767" s="3">
        <f>( (L6767-(L6767*Q6767))*O6767)</f>
        <v>233.28000000000003</v>
      </c>
    </row>
    <row r="6768" spans="1:20" x14ac:dyDescent="0.25">
      <c r="A6768" t="s">
        <v>33</v>
      </c>
      <c r="B6768" t="s">
        <v>19</v>
      </c>
      <c r="C6768" t="s">
        <v>20</v>
      </c>
      <c r="D6768" t="s">
        <v>80</v>
      </c>
      <c r="E6768" t="s">
        <v>81</v>
      </c>
      <c r="F6768" s="9">
        <v>10024</v>
      </c>
      <c r="G6768" s="3" t="str">
        <f t="shared" si="525"/>
        <v>United States ,New York City ,New York, 10024</v>
      </c>
      <c r="H6768" t="s">
        <v>62</v>
      </c>
      <c r="I6768" t="s">
        <v>31</v>
      </c>
      <c r="J6768" t="str">
        <f t="shared" si="526"/>
        <v>East - Office Supplies</v>
      </c>
      <c r="K6768" t="s">
        <v>46</v>
      </c>
      <c r="L6768">
        <v>17.64</v>
      </c>
      <c r="M6768" s="3">
        <f t="shared" si="527"/>
        <v>18</v>
      </c>
      <c r="N6768" s="3">
        <f t="shared" si="528"/>
        <v>17.64</v>
      </c>
      <c r="O6768">
        <v>4</v>
      </c>
      <c r="P6768" s="3">
        <f t="shared" si="529"/>
        <v>4.5</v>
      </c>
      <c r="Q6768">
        <v>0</v>
      </c>
      <c r="R6768">
        <v>8.1143999999999998</v>
      </c>
      <c r="S6768" s="3">
        <f>R6768/L6768*100</f>
        <v>46</v>
      </c>
      <c r="T6768" s="3">
        <f>( (L6768-(L6768*Q6768))*O6768)</f>
        <v>70.56</v>
      </c>
    </row>
    <row r="6769" spans="1:20" x14ac:dyDescent="0.25">
      <c r="A6769" t="s">
        <v>33</v>
      </c>
      <c r="B6769" t="s">
        <v>19</v>
      </c>
      <c r="C6769" t="s">
        <v>20</v>
      </c>
      <c r="D6769" t="s">
        <v>127</v>
      </c>
      <c r="E6769" t="s">
        <v>51</v>
      </c>
      <c r="F6769" s="9">
        <v>78207</v>
      </c>
      <c r="G6769" s="3" t="str">
        <f t="shared" si="525"/>
        <v>United States ,San Antonio ,Texas, 78207</v>
      </c>
      <c r="H6769" t="s">
        <v>52</v>
      </c>
      <c r="I6769" t="s">
        <v>31</v>
      </c>
      <c r="J6769" t="str">
        <f t="shared" si="526"/>
        <v>Central - Office Supplies</v>
      </c>
      <c r="K6769" t="s">
        <v>37</v>
      </c>
      <c r="L6769">
        <v>93.456000000000003</v>
      </c>
      <c r="M6769" s="3">
        <f t="shared" si="527"/>
        <v>93</v>
      </c>
      <c r="N6769" s="3">
        <f t="shared" si="528"/>
        <v>74.764800000000008</v>
      </c>
      <c r="O6769">
        <v>3</v>
      </c>
      <c r="P6769" s="3">
        <f t="shared" si="529"/>
        <v>31</v>
      </c>
      <c r="Q6769">
        <v>0.2</v>
      </c>
      <c r="R6769">
        <v>-17.523</v>
      </c>
      <c r="S6769" s="3">
        <f>R6769/L6769*100</f>
        <v>-18.75</v>
      </c>
      <c r="T6769" s="3">
        <f>( (L6769-(L6769*Q6769))*O6769)</f>
        <v>224.29440000000002</v>
      </c>
    </row>
    <row r="6770" spans="1:20" x14ac:dyDescent="0.25">
      <c r="A6770" t="s">
        <v>33</v>
      </c>
      <c r="B6770" t="s">
        <v>49</v>
      </c>
      <c r="C6770" t="s">
        <v>20</v>
      </c>
      <c r="D6770" t="s">
        <v>80</v>
      </c>
      <c r="E6770" t="s">
        <v>81</v>
      </c>
      <c r="F6770" s="9">
        <v>10009</v>
      </c>
      <c r="G6770" s="3" t="str">
        <f t="shared" si="525"/>
        <v>United States ,New York City ,New York, 10009</v>
      </c>
      <c r="H6770" t="s">
        <v>62</v>
      </c>
      <c r="I6770" t="s">
        <v>40</v>
      </c>
      <c r="J6770" t="str">
        <f t="shared" si="526"/>
        <v>East - Technology</v>
      </c>
      <c r="K6770" t="s">
        <v>64</v>
      </c>
      <c r="L6770">
        <v>449.91</v>
      </c>
      <c r="M6770" s="3">
        <f t="shared" si="527"/>
        <v>450</v>
      </c>
      <c r="N6770" s="3">
        <f t="shared" si="528"/>
        <v>449.91</v>
      </c>
      <c r="O6770">
        <v>9</v>
      </c>
      <c r="P6770" s="3">
        <f t="shared" si="529"/>
        <v>50</v>
      </c>
      <c r="Q6770">
        <v>0</v>
      </c>
      <c r="R6770">
        <v>157.46850000000001</v>
      </c>
      <c r="S6770" s="3">
        <f>R6770/L6770*100</f>
        <v>35</v>
      </c>
      <c r="T6770" s="3">
        <f>( (L6770-(L6770*Q6770))*O6770)</f>
        <v>4049.19</v>
      </c>
    </row>
    <row r="6771" spans="1:20" x14ac:dyDescent="0.25">
      <c r="A6771" t="s">
        <v>18</v>
      </c>
      <c r="B6771" t="s">
        <v>19</v>
      </c>
      <c r="C6771" t="s">
        <v>20</v>
      </c>
      <c r="D6771" t="s">
        <v>338</v>
      </c>
      <c r="E6771" t="s">
        <v>253</v>
      </c>
      <c r="F6771" s="9">
        <v>21215</v>
      </c>
      <c r="G6771" s="3" t="str">
        <f t="shared" si="525"/>
        <v>United States ,Baltimore ,Maryland, 21215</v>
      </c>
      <c r="H6771" t="s">
        <v>62</v>
      </c>
      <c r="I6771" t="s">
        <v>24</v>
      </c>
      <c r="J6771" t="str">
        <f t="shared" si="526"/>
        <v>East - Furniture</v>
      </c>
      <c r="K6771" t="s">
        <v>25</v>
      </c>
      <c r="L6771">
        <v>344.94</v>
      </c>
      <c r="M6771" s="3">
        <f t="shared" si="527"/>
        <v>345</v>
      </c>
      <c r="N6771" s="3">
        <f t="shared" si="528"/>
        <v>344.94</v>
      </c>
      <c r="O6771">
        <v>3</v>
      </c>
      <c r="P6771" s="3">
        <f t="shared" si="529"/>
        <v>115</v>
      </c>
      <c r="Q6771">
        <v>0</v>
      </c>
      <c r="R6771">
        <v>31.044599999999999</v>
      </c>
      <c r="S6771" s="3">
        <f>R6771/L6771*100</f>
        <v>9</v>
      </c>
      <c r="T6771" s="3">
        <f>( (L6771-(L6771*Q6771))*O6771)</f>
        <v>1034.82</v>
      </c>
    </row>
    <row r="6772" spans="1:20" x14ac:dyDescent="0.25">
      <c r="A6772" t="s">
        <v>18</v>
      </c>
      <c r="B6772" t="s">
        <v>19</v>
      </c>
      <c r="C6772" t="s">
        <v>20</v>
      </c>
      <c r="D6772" t="s">
        <v>338</v>
      </c>
      <c r="E6772" t="s">
        <v>253</v>
      </c>
      <c r="F6772" s="9">
        <v>21215</v>
      </c>
      <c r="G6772" s="3" t="str">
        <f t="shared" si="525"/>
        <v>United States ,Baltimore ,Maryland, 21215</v>
      </c>
      <c r="H6772" t="s">
        <v>62</v>
      </c>
      <c r="I6772" t="s">
        <v>24</v>
      </c>
      <c r="J6772" t="str">
        <f t="shared" si="526"/>
        <v>East - Furniture</v>
      </c>
      <c r="K6772" t="s">
        <v>38</v>
      </c>
      <c r="L6772">
        <v>14.76</v>
      </c>
      <c r="M6772" s="3">
        <f t="shared" si="527"/>
        <v>15</v>
      </c>
      <c r="N6772" s="3">
        <f t="shared" si="528"/>
        <v>14.76</v>
      </c>
      <c r="O6772">
        <v>2</v>
      </c>
      <c r="P6772" s="3">
        <f t="shared" si="529"/>
        <v>7.5</v>
      </c>
      <c r="Q6772">
        <v>0</v>
      </c>
      <c r="R6772">
        <v>4.2804000000000002</v>
      </c>
      <c r="S6772" s="3">
        <f>R6772/L6772*100</f>
        <v>29.000000000000004</v>
      </c>
      <c r="T6772" s="3">
        <f>( (L6772-(L6772*Q6772))*O6772)</f>
        <v>29.52</v>
      </c>
    </row>
    <row r="6773" spans="1:20" x14ac:dyDescent="0.25">
      <c r="A6773" t="s">
        <v>18</v>
      </c>
      <c r="B6773" t="s">
        <v>19</v>
      </c>
      <c r="C6773" t="s">
        <v>20</v>
      </c>
      <c r="D6773" t="s">
        <v>338</v>
      </c>
      <c r="E6773" t="s">
        <v>253</v>
      </c>
      <c r="F6773" s="9">
        <v>21215</v>
      </c>
      <c r="G6773" s="3" t="str">
        <f t="shared" si="525"/>
        <v>United States ,Baltimore ,Maryland, 21215</v>
      </c>
      <c r="H6773" t="s">
        <v>62</v>
      </c>
      <c r="I6773" t="s">
        <v>31</v>
      </c>
      <c r="J6773" t="str">
        <f t="shared" si="526"/>
        <v>East - Office Supplies</v>
      </c>
      <c r="K6773" t="s">
        <v>42</v>
      </c>
      <c r="L6773">
        <v>12.76</v>
      </c>
      <c r="M6773" s="3">
        <f t="shared" si="527"/>
        <v>13</v>
      </c>
      <c r="N6773" s="3">
        <f t="shared" si="528"/>
        <v>12.76</v>
      </c>
      <c r="O6773">
        <v>2</v>
      </c>
      <c r="P6773" s="3">
        <f t="shared" si="529"/>
        <v>6.5</v>
      </c>
      <c r="Q6773">
        <v>0</v>
      </c>
      <c r="R6773">
        <v>5.8696000000000002</v>
      </c>
      <c r="S6773" s="3">
        <f>R6773/L6773*100</f>
        <v>46</v>
      </c>
      <c r="T6773" s="3">
        <f>( (L6773-(L6773*Q6773))*O6773)</f>
        <v>25.52</v>
      </c>
    </row>
    <row r="6774" spans="1:20" x14ac:dyDescent="0.25">
      <c r="A6774" t="s">
        <v>18</v>
      </c>
      <c r="B6774" t="s">
        <v>19</v>
      </c>
      <c r="C6774" t="s">
        <v>20</v>
      </c>
      <c r="D6774" t="s">
        <v>338</v>
      </c>
      <c r="E6774" t="s">
        <v>253</v>
      </c>
      <c r="F6774" s="9">
        <v>21215</v>
      </c>
      <c r="G6774" s="3" t="str">
        <f t="shared" si="525"/>
        <v>United States ,Baltimore ,Maryland, 21215</v>
      </c>
      <c r="H6774" t="s">
        <v>62</v>
      </c>
      <c r="I6774" t="s">
        <v>31</v>
      </c>
      <c r="J6774" t="str">
        <f t="shared" si="526"/>
        <v>East - Office Supplies</v>
      </c>
      <c r="K6774" t="s">
        <v>32</v>
      </c>
      <c r="L6774">
        <v>58.48</v>
      </c>
      <c r="M6774" s="3">
        <f t="shared" si="527"/>
        <v>58</v>
      </c>
      <c r="N6774" s="3">
        <f t="shared" si="528"/>
        <v>58.48</v>
      </c>
      <c r="O6774">
        <v>8</v>
      </c>
      <c r="P6774" s="3">
        <f t="shared" si="529"/>
        <v>7.25</v>
      </c>
      <c r="Q6774">
        <v>0</v>
      </c>
      <c r="R6774">
        <v>27.485600000000002</v>
      </c>
      <c r="S6774" s="3">
        <f>R6774/L6774*100</f>
        <v>47</v>
      </c>
      <c r="T6774" s="3">
        <f>( (L6774-(L6774*Q6774))*O6774)</f>
        <v>467.84</v>
      </c>
    </row>
    <row r="6775" spans="1:20" x14ac:dyDescent="0.25">
      <c r="A6775" t="s">
        <v>18</v>
      </c>
      <c r="B6775" t="s">
        <v>19</v>
      </c>
      <c r="C6775" t="s">
        <v>20</v>
      </c>
      <c r="D6775" t="s">
        <v>60</v>
      </c>
      <c r="E6775" t="s">
        <v>61</v>
      </c>
      <c r="F6775" s="9">
        <v>19143</v>
      </c>
      <c r="G6775" s="3" t="str">
        <f t="shared" si="525"/>
        <v>United States ,Philadelphia ,Pennsylvania, 19143</v>
      </c>
      <c r="H6775" t="s">
        <v>62</v>
      </c>
      <c r="I6775" t="s">
        <v>24</v>
      </c>
      <c r="J6775" t="str">
        <f t="shared" si="526"/>
        <v>East - Furniture</v>
      </c>
      <c r="K6775" t="s">
        <v>38</v>
      </c>
      <c r="L6775">
        <v>20.096</v>
      </c>
      <c r="M6775" s="3">
        <f t="shared" si="527"/>
        <v>20</v>
      </c>
      <c r="N6775" s="3">
        <f t="shared" si="528"/>
        <v>16.076799999999999</v>
      </c>
      <c r="O6775">
        <v>4</v>
      </c>
      <c r="P6775" s="3">
        <f t="shared" si="529"/>
        <v>5</v>
      </c>
      <c r="Q6775">
        <v>0.2</v>
      </c>
      <c r="R6775">
        <v>3.0144000000000002</v>
      </c>
      <c r="S6775" s="3">
        <f>R6775/L6775*100</f>
        <v>15.000000000000002</v>
      </c>
      <c r="T6775" s="3">
        <f>( (L6775-(L6775*Q6775))*O6775)</f>
        <v>64.307199999999995</v>
      </c>
    </row>
    <row r="6776" spans="1:20" x14ac:dyDescent="0.25">
      <c r="A6776" t="s">
        <v>18</v>
      </c>
      <c r="B6776" t="s">
        <v>19</v>
      </c>
      <c r="C6776" t="s">
        <v>20</v>
      </c>
      <c r="D6776" t="s">
        <v>60</v>
      </c>
      <c r="E6776" t="s">
        <v>61</v>
      </c>
      <c r="F6776" s="9">
        <v>19143</v>
      </c>
      <c r="G6776" s="3" t="str">
        <f t="shared" si="525"/>
        <v>United States ,Philadelphia ,Pennsylvania, 19143</v>
      </c>
      <c r="H6776" t="s">
        <v>62</v>
      </c>
      <c r="I6776" t="s">
        <v>31</v>
      </c>
      <c r="J6776" t="str">
        <f t="shared" si="526"/>
        <v>East - Office Supplies</v>
      </c>
      <c r="K6776" t="s">
        <v>115</v>
      </c>
      <c r="L6776">
        <v>37.752000000000002</v>
      </c>
      <c r="M6776" s="3">
        <f t="shared" si="527"/>
        <v>38</v>
      </c>
      <c r="N6776" s="3">
        <f t="shared" si="528"/>
        <v>30.201600000000003</v>
      </c>
      <c r="O6776">
        <v>3</v>
      </c>
      <c r="P6776" s="3">
        <f t="shared" si="529"/>
        <v>12.666666666666666</v>
      </c>
      <c r="Q6776">
        <v>0.2</v>
      </c>
      <c r="R6776">
        <v>4.2470999999999997</v>
      </c>
      <c r="S6776" s="3">
        <f>R6776/L6776*100</f>
        <v>11.249999999999998</v>
      </c>
      <c r="T6776" s="3">
        <f>( (L6776-(L6776*Q6776))*O6776)</f>
        <v>90.604800000000012</v>
      </c>
    </row>
    <row r="6777" spans="1:20" x14ac:dyDescent="0.25">
      <c r="A6777" t="s">
        <v>18</v>
      </c>
      <c r="B6777" t="s">
        <v>19</v>
      </c>
      <c r="C6777" t="s">
        <v>20</v>
      </c>
      <c r="D6777" t="s">
        <v>60</v>
      </c>
      <c r="E6777" t="s">
        <v>61</v>
      </c>
      <c r="F6777" s="9">
        <v>19143</v>
      </c>
      <c r="G6777" s="3" t="str">
        <f t="shared" si="525"/>
        <v>United States ,Philadelphia ,Pennsylvania, 19143</v>
      </c>
      <c r="H6777" t="s">
        <v>62</v>
      </c>
      <c r="I6777" t="s">
        <v>24</v>
      </c>
      <c r="J6777" t="str">
        <f t="shared" si="526"/>
        <v>East - Furniture</v>
      </c>
      <c r="K6777" t="s">
        <v>36</v>
      </c>
      <c r="L6777">
        <v>138.58799999999999</v>
      </c>
      <c r="M6777" s="3">
        <f t="shared" si="527"/>
        <v>139</v>
      </c>
      <c r="N6777" s="3">
        <f t="shared" si="528"/>
        <v>83.152799999999985</v>
      </c>
      <c r="O6777">
        <v>1</v>
      </c>
      <c r="P6777" s="3">
        <f t="shared" si="529"/>
        <v>139</v>
      </c>
      <c r="Q6777">
        <v>0.4</v>
      </c>
      <c r="R6777">
        <v>-34.646999999999998</v>
      </c>
      <c r="S6777" s="3">
        <f>R6777/L6777*100</f>
        <v>-25</v>
      </c>
      <c r="T6777" s="3">
        <f>( (L6777-(L6777*Q6777))*O6777)</f>
        <v>83.152799999999985</v>
      </c>
    </row>
    <row r="6778" spans="1:20" x14ac:dyDescent="0.25">
      <c r="A6778" t="s">
        <v>18</v>
      </c>
      <c r="B6778" t="s">
        <v>19</v>
      </c>
      <c r="C6778" t="s">
        <v>20</v>
      </c>
      <c r="D6778" t="s">
        <v>60</v>
      </c>
      <c r="E6778" t="s">
        <v>61</v>
      </c>
      <c r="F6778" s="9">
        <v>19143</v>
      </c>
      <c r="G6778" s="3" t="str">
        <f t="shared" si="525"/>
        <v>United States ,Philadelphia ,Pennsylvania, 19143</v>
      </c>
      <c r="H6778" t="s">
        <v>62</v>
      </c>
      <c r="I6778" t="s">
        <v>31</v>
      </c>
      <c r="J6778" t="str">
        <f t="shared" si="526"/>
        <v>East - Office Supplies</v>
      </c>
      <c r="K6778" t="s">
        <v>37</v>
      </c>
      <c r="L6778">
        <v>259.92</v>
      </c>
      <c r="M6778" s="3">
        <f t="shared" si="527"/>
        <v>260</v>
      </c>
      <c r="N6778" s="3">
        <f t="shared" si="528"/>
        <v>207.93600000000001</v>
      </c>
      <c r="O6778">
        <v>5</v>
      </c>
      <c r="P6778" s="3">
        <f t="shared" si="529"/>
        <v>52</v>
      </c>
      <c r="Q6778">
        <v>0.2</v>
      </c>
      <c r="R6778">
        <v>-25.992000000000001</v>
      </c>
      <c r="S6778" s="3">
        <f>R6778/L6778*100</f>
        <v>-10</v>
      </c>
      <c r="T6778" s="3">
        <f>( (L6778-(L6778*Q6778))*O6778)</f>
        <v>1039.68</v>
      </c>
    </row>
    <row r="6779" spans="1:20" x14ac:dyDescent="0.25">
      <c r="A6779" t="s">
        <v>18</v>
      </c>
      <c r="B6779" t="s">
        <v>19</v>
      </c>
      <c r="C6779" t="s">
        <v>20</v>
      </c>
      <c r="D6779" t="s">
        <v>60</v>
      </c>
      <c r="E6779" t="s">
        <v>61</v>
      </c>
      <c r="F6779" s="9">
        <v>19143</v>
      </c>
      <c r="G6779" s="3" t="str">
        <f t="shared" si="525"/>
        <v>United States ,Philadelphia ,Pennsylvania, 19143</v>
      </c>
      <c r="H6779" t="s">
        <v>62</v>
      </c>
      <c r="I6779" t="s">
        <v>31</v>
      </c>
      <c r="J6779" t="str">
        <f t="shared" si="526"/>
        <v>East - Office Supplies</v>
      </c>
      <c r="K6779" t="s">
        <v>46</v>
      </c>
      <c r="L6779">
        <v>20.736000000000001</v>
      </c>
      <c r="M6779" s="3">
        <f t="shared" si="527"/>
        <v>21</v>
      </c>
      <c r="N6779" s="3">
        <f t="shared" si="528"/>
        <v>16.588799999999999</v>
      </c>
      <c r="O6779">
        <v>4</v>
      </c>
      <c r="P6779" s="3">
        <f t="shared" si="529"/>
        <v>5.25</v>
      </c>
      <c r="Q6779">
        <v>0.2</v>
      </c>
      <c r="R6779">
        <v>7.2576000000000001</v>
      </c>
      <c r="S6779" s="3">
        <f>R6779/L6779*100</f>
        <v>35</v>
      </c>
      <c r="T6779" s="3">
        <f>( (L6779-(L6779*Q6779))*O6779)</f>
        <v>66.355199999999996</v>
      </c>
    </row>
    <row r="6780" spans="1:20" x14ac:dyDescent="0.25">
      <c r="A6780" t="s">
        <v>33</v>
      </c>
      <c r="B6780" t="s">
        <v>19</v>
      </c>
      <c r="C6780" t="s">
        <v>20</v>
      </c>
      <c r="D6780" t="s">
        <v>205</v>
      </c>
      <c r="E6780" t="s">
        <v>172</v>
      </c>
      <c r="F6780" s="9">
        <v>30318</v>
      </c>
      <c r="G6780" s="3" t="str">
        <f t="shared" si="525"/>
        <v>United States ,Atlanta ,Georgia, 30318</v>
      </c>
      <c r="H6780" t="s">
        <v>23</v>
      </c>
      <c r="I6780" t="s">
        <v>24</v>
      </c>
      <c r="J6780" t="str">
        <f t="shared" si="526"/>
        <v>South - Furniture</v>
      </c>
      <c r="K6780" t="s">
        <v>38</v>
      </c>
      <c r="L6780">
        <v>129.93</v>
      </c>
      <c r="M6780" s="3">
        <f t="shared" si="527"/>
        <v>130</v>
      </c>
      <c r="N6780" s="3">
        <f t="shared" si="528"/>
        <v>129.93</v>
      </c>
      <c r="O6780">
        <v>3</v>
      </c>
      <c r="P6780" s="3">
        <f t="shared" si="529"/>
        <v>43.333333333333336</v>
      </c>
      <c r="Q6780">
        <v>0</v>
      </c>
      <c r="R6780">
        <v>12.993</v>
      </c>
      <c r="S6780" s="3">
        <f>R6780/L6780*100</f>
        <v>10</v>
      </c>
      <c r="T6780" s="3">
        <f>( (L6780-(L6780*Q6780))*O6780)</f>
        <v>389.79</v>
      </c>
    </row>
    <row r="6781" spans="1:20" x14ac:dyDescent="0.25">
      <c r="A6781" t="s">
        <v>33</v>
      </c>
      <c r="B6781" t="s">
        <v>19</v>
      </c>
      <c r="C6781" t="s">
        <v>20</v>
      </c>
      <c r="D6781" t="s">
        <v>205</v>
      </c>
      <c r="E6781" t="s">
        <v>172</v>
      </c>
      <c r="F6781" s="9">
        <v>30318</v>
      </c>
      <c r="G6781" s="3" t="str">
        <f t="shared" si="525"/>
        <v>United States ,Atlanta ,Georgia, 30318</v>
      </c>
      <c r="H6781" t="s">
        <v>23</v>
      </c>
      <c r="I6781" t="s">
        <v>31</v>
      </c>
      <c r="J6781" t="str">
        <f t="shared" si="526"/>
        <v>South - Office Supplies</v>
      </c>
      <c r="K6781" t="s">
        <v>46</v>
      </c>
      <c r="L6781">
        <v>69.930000000000007</v>
      </c>
      <c r="M6781" s="3">
        <f t="shared" si="527"/>
        <v>70</v>
      </c>
      <c r="N6781" s="3">
        <f t="shared" si="528"/>
        <v>69.930000000000007</v>
      </c>
      <c r="O6781">
        <v>7</v>
      </c>
      <c r="P6781" s="3">
        <f t="shared" si="529"/>
        <v>10</v>
      </c>
      <c r="Q6781">
        <v>0</v>
      </c>
      <c r="R6781">
        <v>31.468499999999999</v>
      </c>
      <c r="S6781" s="3">
        <f>R6781/L6781*100</f>
        <v>44.999999999999993</v>
      </c>
      <c r="T6781" s="3">
        <f>( (L6781-(L6781*Q6781))*O6781)</f>
        <v>489.51000000000005</v>
      </c>
    </row>
    <row r="6782" spans="1:20" x14ac:dyDescent="0.25">
      <c r="A6782" t="s">
        <v>18</v>
      </c>
      <c r="B6782" t="s">
        <v>27</v>
      </c>
      <c r="C6782" t="s">
        <v>20</v>
      </c>
      <c r="D6782" t="s">
        <v>94</v>
      </c>
      <c r="E6782" t="s">
        <v>45</v>
      </c>
      <c r="F6782" s="9">
        <v>27707</v>
      </c>
      <c r="G6782" s="3" t="str">
        <f t="shared" si="525"/>
        <v>United States ,Durham ,North Carolina, 27707</v>
      </c>
      <c r="H6782" t="s">
        <v>23</v>
      </c>
      <c r="I6782" t="s">
        <v>31</v>
      </c>
      <c r="J6782" t="str">
        <f t="shared" si="526"/>
        <v>South - Office Supplies</v>
      </c>
      <c r="K6782" t="s">
        <v>39</v>
      </c>
      <c r="L6782">
        <v>140.73599999999999</v>
      </c>
      <c r="M6782" s="3">
        <f t="shared" si="527"/>
        <v>141</v>
      </c>
      <c r="N6782" s="3">
        <f t="shared" si="528"/>
        <v>112.58879999999999</v>
      </c>
      <c r="O6782">
        <v>4</v>
      </c>
      <c r="P6782" s="3">
        <f t="shared" si="529"/>
        <v>35.25</v>
      </c>
      <c r="Q6782">
        <v>0.2</v>
      </c>
      <c r="R6782">
        <v>12.314399999999999</v>
      </c>
      <c r="S6782" s="3">
        <f>R6782/L6782*100</f>
        <v>8.75</v>
      </c>
      <c r="T6782" s="3">
        <f>( (L6782-(L6782*Q6782))*O6782)</f>
        <v>450.35519999999997</v>
      </c>
    </row>
    <row r="6783" spans="1:20" x14ac:dyDescent="0.25">
      <c r="A6783" t="s">
        <v>67</v>
      </c>
      <c r="B6783" t="s">
        <v>19</v>
      </c>
      <c r="C6783" t="s">
        <v>20</v>
      </c>
      <c r="D6783" t="s">
        <v>114</v>
      </c>
      <c r="E6783" t="s">
        <v>29</v>
      </c>
      <c r="F6783" s="9">
        <v>95661</v>
      </c>
      <c r="G6783" s="3" t="str">
        <f t="shared" si="525"/>
        <v>United States ,Roseville ,California, 95661</v>
      </c>
      <c r="H6783" t="s">
        <v>30</v>
      </c>
      <c r="I6783" t="s">
        <v>31</v>
      </c>
      <c r="J6783" t="str">
        <f t="shared" si="526"/>
        <v>West - Office Supplies</v>
      </c>
      <c r="K6783" t="s">
        <v>42</v>
      </c>
      <c r="L6783">
        <v>8.32</v>
      </c>
      <c r="M6783" s="3">
        <f t="shared" si="527"/>
        <v>8</v>
      </c>
      <c r="N6783" s="3">
        <f t="shared" si="528"/>
        <v>6.6560000000000006</v>
      </c>
      <c r="O6783">
        <v>5</v>
      </c>
      <c r="P6783" s="3">
        <f t="shared" si="529"/>
        <v>1.6</v>
      </c>
      <c r="Q6783">
        <v>0.2</v>
      </c>
      <c r="R6783">
        <v>2.8079999999999998</v>
      </c>
      <c r="S6783" s="3">
        <f>R6783/L6783*100</f>
        <v>33.75</v>
      </c>
      <c r="T6783" s="3">
        <f>( (L6783-(L6783*Q6783))*O6783)</f>
        <v>33.28</v>
      </c>
    </row>
    <row r="6784" spans="1:20" x14ac:dyDescent="0.25">
      <c r="A6784" t="s">
        <v>33</v>
      </c>
      <c r="B6784" t="s">
        <v>49</v>
      </c>
      <c r="C6784" t="s">
        <v>20</v>
      </c>
      <c r="D6784" t="s">
        <v>395</v>
      </c>
      <c r="E6784" t="s">
        <v>29</v>
      </c>
      <c r="F6784" s="9">
        <v>95823</v>
      </c>
      <c r="G6784" s="3" t="str">
        <f t="shared" si="525"/>
        <v>United States ,Sacramento ,California, 95823</v>
      </c>
      <c r="H6784" t="s">
        <v>30</v>
      </c>
      <c r="I6784" t="s">
        <v>24</v>
      </c>
      <c r="J6784" t="str">
        <f t="shared" si="526"/>
        <v>West - Furniture</v>
      </c>
      <c r="K6784" t="s">
        <v>38</v>
      </c>
      <c r="L6784">
        <v>9.98</v>
      </c>
      <c r="M6784" s="3">
        <f t="shared" si="527"/>
        <v>10</v>
      </c>
      <c r="N6784" s="3">
        <f t="shared" si="528"/>
        <v>9.98</v>
      </c>
      <c r="O6784">
        <v>1</v>
      </c>
      <c r="P6784" s="3">
        <f t="shared" si="529"/>
        <v>10</v>
      </c>
      <c r="Q6784">
        <v>0</v>
      </c>
      <c r="R6784">
        <v>2.7944</v>
      </c>
      <c r="S6784" s="3">
        <f>R6784/L6784*100</f>
        <v>27.999999999999996</v>
      </c>
      <c r="T6784" s="3">
        <f>( (L6784-(L6784*Q6784))*O6784)</f>
        <v>9.98</v>
      </c>
    </row>
    <row r="6785" spans="1:20" x14ac:dyDescent="0.25">
      <c r="A6785" t="s">
        <v>67</v>
      </c>
      <c r="B6785" t="s">
        <v>19</v>
      </c>
      <c r="C6785" t="s">
        <v>20</v>
      </c>
      <c r="D6785" t="s">
        <v>131</v>
      </c>
      <c r="E6785" t="s">
        <v>132</v>
      </c>
      <c r="F6785" s="9">
        <v>6824</v>
      </c>
      <c r="G6785" s="3" t="str">
        <f t="shared" si="525"/>
        <v>United States ,Fairfield ,Connecticut, 6824</v>
      </c>
      <c r="H6785" t="s">
        <v>62</v>
      </c>
      <c r="I6785" t="s">
        <v>31</v>
      </c>
      <c r="J6785" t="str">
        <f t="shared" si="526"/>
        <v>East - Office Supplies</v>
      </c>
      <c r="K6785" t="s">
        <v>42</v>
      </c>
      <c r="L6785">
        <v>62.94</v>
      </c>
      <c r="M6785" s="3">
        <f t="shared" si="527"/>
        <v>63</v>
      </c>
      <c r="N6785" s="3">
        <f t="shared" si="528"/>
        <v>62.94</v>
      </c>
      <c r="O6785">
        <v>3</v>
      </c>
      <c r="P6785" s="3">
        <f t="shared" si="529"/>
        <v>21</v>
      </c>
      <c r="Q6785">
        <v>0</v>
      </c>
      <c r="R6785">
        <v>30.211200000000002</v>
      </c>
      <c r="S6785" s="3">
        <f>R6785/L6785*100</f>
        <v>48.000000000000007</v>
      </c>
      <c r="T6785" s="3">
        <f>( (L6785-(L6785*Q6785))*O6785)</f>
        <v>188.82</v>
      </c>
    </row>
    <row r="6786" spans="1:20" x14ac:dyDescent="0.25">
      <c r="A6786" t="s">
        <v>33</v>
      </c>
      <c r="B6786" t="s">
        <v>27</v>
      </c>
      <c r="C6786" t="s">
        <v>20</v>
      </c>
      <c r="D6786" t="s">
        <v>84</v>
      </c>
      <c r="E6786" t="s">
        <v>70</v>
      </c>
      <c r="F6786" s="9">
        <v>60610</v>
      </c>
      <c r="G6786" s="3" t="str">
        <f t="shared" si="525"/>
        <v>United States ,Chicago ,Illinois, 60610</v>
      </c>
      <c r="H6786" t="s">
        <v>52</v>
      </c>
      <c r="I6786" t="s">
        <v>31</v>
      </c>
      <c r="J6786" t="str">
        <f t="shared" si="526"/>
        <v>Central - Office Supplies</v>
      </c>
      <c r="K6786" t="s">
        <v>37</v>
      </c>
      <c r="L6786">
        <v>21.488</v>
      </c>
      <c r="M6786" s="3">
        <f t="shared" si="527"/>
        <v>21</v>
      </c>
      <c r="N6786" s="3">
        <f t="shared" si="528"/>
        <v>17.1904</v>
      </c>
      <c r="O6786">
        <v>2</v>
      </c>
      <c r="P6786" s="3">
        <f t="shared" si="529"/>
        <v>10.5</v>
      </c>
      <c r="Q6786">
        <v>0.2</v>
      </c>
      <c r="R6786">
        <v>1.6115999999999999</v>
      </c>
      <c r="S6786" s="3">
        <f>R6786/L6786*100</f>
        <v>7.5</v>
      </c>
      <c r="T6786" s="3">
        <f>( (L6786-(L6786*Q6786))*O6786)</f>
        <v>34.380800000000001</v>
      </c>
    </row>
    <row r="6787" spans="1:20" x14ac:dyDescent="0.25">
      <c r="A6787" t="s">
        <v>33</v>
      </c>
      <c r="B6787" t="s">
        <v>27</v>
      </c>
      <c r="C6787" t="s">
        <v>20</v>
      </c>
      <c r="D6787" t="s">
        <v>84</v>
      </c>
      <c r="E6787" t="s">
        <v>70</v>
      </c>
      <c r="F6787" s="9">
        <v>60610</v>
      </c>
      <c r="G6787" s="3" t="str">
        <f t="shared" ref="G6787:G6850" si="530">C6787&amp; " ," &amp; D6787 &amp; " ," &amp; E6787 &amp; ", " &amp; F6787</f>
        <v>United States ,Chicago ,Illinois, 60610</v>
      </c>
      <c r="H6787" t="s">
        <v>52</v>
      </c>
      <c r="I6787" t="s">
        <v>40</v>
      </c>
      <c r="J6787" t="str">
        <f t="shared" ref="J6787:J6850" si="531">H6787&amp;" - "&amp;I6787</f>
        <v>Central - Technology</v>
      </c>
      <c r="K6787" t="s">
        <v>41</v>
      </c>
      <c r="L6787">
        <v>239.976</v>
      </c>
      <c r="M6787" s="3">
        <f t="shared" ref="M6787:M6850" si="532">ROUND(L6787,0)</f>
        <v>240</v>
      </c>
      <c r="N6787" s="3">
        <f t="shared" ref="N6787:N6850" si="533">L6787-(L6787*Q6787)</f>
        <v>191.98079999999999</v>
      </c>
      <c r="O6787">
        <v>3</v>
      </c>
      <c r="P6787" s="3">
        <f t="shared" ref="P6787:P6850" si="534">M6787/O6787</f>
        <v>80</v>
      </c>
      <c r="Q6787">
        <v>0.2</v>
      </c>
      <c r="R6787">
        <v>26.997299999999999</v>
      </c>
      <c r="S6787" s="3">
        <f>R6787/L6787*100</f>
        <v>11.25</v>
      </c>
      <c r="T6787" s="3">
        <f>( (L6787-(L6787*Q6787))*O6787)</f>
        <v>575.94239999999991</v>
      </c>
    </row>
    <row r="6788" spans="1:20" x14ac:dyDescent="0.25">
      <c r="A6788" t="s">
        <v>33</v>
      </c>
      <c r="B6788" t="s">
        <v>27</v>
      </c>
      <c r="C6788" t="s">
        <v>20</v>
      </c>
      <c r="D6788" t="s">
        <v>84</v>
      </c>
      <c r="E6788" t="s">
        <v>70</v>
      </c>
      <c r="F6788" s="9">
        <v>60610</v>
      </c>
      <c r="G6788" s="3" t="str">
        <f t="shared" si="530"/>
        <v>United States ,Chicago ,Illinois, 60610</v>
      </c>
      <c r="H6788" t="s">
        <v>52</v>
      </c>
      <c r="I6788" t="s">
        <v>24</v>
      </c>
      <c r="J6788" t="str">
        <f t="shared" si="531"/>
        <v>Central - Furniture</v>
      </c>
      <c r="K6788" t="s">
        <v>38</v>
      </c>
      <c r="L6788">
        <v>34.503999999999998</v>
      </c>
      <c r="M6788" s="3">
        <f t="shared" si="532"/>
        <v>35</v>
      </c>
      <c r="N6788" s="3">
        <f t="shared" si="533"/>
        <v>13.801600000000001</v>
      </c>
      <c r="O6788">
        <v>2</v>
      </c>
      <c r="P6788" s="3">
        <f t="shared" si="534"/>
        <v>17.5</v>
      </c>
      <c r="Q6788">
        <v>0.6</v>
      </c>
      <c r="R6788">
        <v>-15.5268</v>
      </c>
      <c r="S6788" s="3">
        <f>R6788/L6788*100</f>
        <v>-45</v>
      </c>
      <c r="T6788" s="3">
        <f>( (L6788-(L6788*Q6788))*O6788)</f>
        <v>27.603200000000001</v>
      </c>
    </row>
    <row r="6789" spans="1:20" x14ac:dyDescent="0.25">
      <c r="A6789" t="s">
        <v>173</v>
      </c>
      <c r="B6789" t="s">
        <v>19</v>
      </c>
      <c r="C6789" t="s">
        <v>20</v>
      </c>
      <c r="D6789" t="s">
        <v>66</v>
      </c>
      <c r="E6789" t="s">
        <v>51</v>
      </c>
      <c r="F6789" s="9">
        <v>77041</v>
      </c>
      <c r="G6789" s="3" t="str">
        <f t="shared" si="530"/>
        <v>United States ,Houston ,Texas, 77041</v>
      </c>
      <c r="H6789" t="s">
        <v>52</v>
      </c>
      <c r="I6789" t="s">
        <v>24</v>
      </c>
      <c r="J6789" t="str">
        <f t="shared" si="531"/>
        <v>Central - Furniture</v>
      </c>
      <c r="K6789" t="s">
        <v>38</v>
      </c>
      <c r="L6789">
        <v>20.103999999999999</v>
      </c>
      <c r="M6789" s="3">
        <f t="shared" si="532"/>
        <v>20</v>
      </c>
      <c r="N6789" s="3">
        <f t="shared" si="533"/>
        <v>8.0416000000000007</v>
      </c>
      <c r="O6789">
        <v>2</v>
      </c>
      <c r="P6789" s="3">
        <f t="shared" si="534"/>
        <v>10</v>
      </c>
      <c r="Q6789">
        <v>0.6</v>
      </c>
      <c r="R6789">
        <v>-16.585799999999999</v>
      </c>
      <c r="S6789" s="3">
        <f>R6789/L6789*100</f>
        <v>-82.5</v>
      </c>
      <c r="T6789" s="3">
        <f>( (L6789-(L6789*Q6789))*O6789)</f>
        <v>16.083200000000001</v>
      </c>
    </row>
    <row r="6790" spans="1:20" x14ac:dyDescent="0.25">
      <c r="A6790" t="s">
        <v>173</v>
      </c>
      <c r="B6790" t="s">
        <v>19</v>
      </c>
      <c r="C6790" t="s">
        <v>20</v>
      </c>
      <c r="D6790" t="s">
        <v>66</v>
      </c>
      <c r="E6790" t="s">
        <v>51</v>
      </c>
      <c r="F6790" s="9">
        <v>77041</v>
      </c>
      <c r="G6790" s="3" t="str">
        <f t="shared" si="530"/>
        <v>United States ,Houston ,Texas, 77041</v>
      </c>
      <c r="H6790" t="s">
        <v>52</v>
      </c>
      <c r="I6790" t="s">
        <v>31</v>
      </c>
      <c r="J6790" t="str">
        <f t="shared" si="531"/>
        <v>Central - Office Supplies</v>
      </c>
      <c r="K6790" t="s">
        <v>42</v>
      </c>
      <c r="L6790">
        <v>3.798</v>
      </c>
      <c r="M6790" s="3">
        <f t="shared" si="532"/>
        <v>4</v>
      </c>
      <c r="N6790" s="3">
        <f t="shared" si="533"/>
        <v>0.75959999999999983</v>
      </c>
      <c r="O6790">
        <v>1</v>
      </c>
      <c r="P6790" s="3">
        <f t="shared" si="534"/>
        <v>4</v>
      </c>
      <c r="Q6790">
        <v>0.8</v>
      </c>
      <c r="R6790">
        <v>-6.0768000000000004</v>
      </c>
      <c r="S6790" s="3">
        <f>R6790/L6790*100</f>
        <v>-160</v>
      </c>
      <c r="T6790" s="3">
        <f>( (L6790-(L6790*Q6790))*O6790)</f>
        <v>0.75959999999999983</v>
      </c>
    </row>
    <row r="6791" spans="1:20" x14ac:dyDescent="0.25">
      <c r="A6791" t="s">
        <v>173</v>
      </c>
      <c r="B6791" t="s">
        <v>19</v>
      </c>
      <c r="C6791" t="s">
        <v>20</v>
      </c>
      <c r="D6791" t="s">
        <v>66</v>
      </c>
      <c r="E6791" t="s">
        <v>51</v>
      </c>
      <c r="F6791" s="9">
        <v>77041</v>
      </c>
      <c r="G6791" s="3" t="str">
        <f t="shared" si="530"/>
        <v>United States ,Houston ,Texas, 77041</v>
      </c>
      <c r="H6791" t="s">
        <v>52</v>
      </c>
      <c r="I6791" t="s">
        <v>24</v>
      </c>
      <c r="J6791" t="str">
        <f t="shared" si="531"/>
        <v>Central - Furniture</v>
      </c>
      <c r="K6791" t="s">
        <v>38</v>
      </c>
      <c r="L6791">
        <v>7.88</v>
      </c>
      <c r="M6791" s="3">
        <f t="shared" si="532"/>
        <v>8</v>
      </c>
      <c r="N6791" s="3">
        <f t="shared" si="533"/>
        <v>3.1520000000000001</v>
      </c>
      <c r="O6791">
        <v>5</v>
      </c>
      <c r="P6791" s="3">
        <f t="shared" si="534"/>
        <v>1.6</v>
      </c>
      <c r="Q6791">
        <v>0.6</v>
      </c>
      <c r="R6791">
        <v>-3.94</v>
      </c>
      <c r="S6791" s="3">
        <f>R6791/L6791*100</f>
        <v>-50</v>
      </c>
      <c r="T6791" s="3">
        <f>( (L6791-(L6791*Q6791))*O6791)</f>
        <v>15.760000000000002</v>
      </c>
    </row>
    <row r="6792" spans="1:20" x14ac:dyDescent="0.25">
      <c r="A6792" t="s">
        <v>33</v>
      </c>
      <c r="B6792" t="s">
        <v>27</v>
      </c>
      <c r="C6792" t="s">
        <v>20</v>
      </c>
      <c r="D6792" t="s">
        <v>113</v>
      </c>
      <c r="E6792" t="s">
        <v>86</v>
      </c>
      <c r="F6792" s="9">
        <v>85023</v>
      </c>
      <c r="G6792" s="3" t="str">
        <f t="shared" si="530"/>
        <v>United States ,Phoenix ,Arizona, 85023</v>
      </c>
      <c r="H6792" t="s">
        <v>30</v>
      </c>
      <c r="I6792" t="s">
        <v>24</v>
      </c>
      <c r="J6792" t="str">
        <f t="shared" si="531"/>
        <v>West - Furniture</v>
      </c>
      <c r="K6792" t="s">
        <v>36</v>
      </c>
      <c r="L6792">
        <v>35.445</v>
      </c>
      <c r="M6792" s="3">
        <f t="shared" si="532"/>
        <v>35</v>
      </c>
      <c r="N6792" s="3">
        <f t="shared" si="533"/>
        <v>17.7225</v>
      </c>
      <c r="O6792">
        <v>1</v>
      </c>
      <c r="P6792" s="3">
        <f t="shared" si="534"/>
        <v>35</v>
      </c>
      <c r="Q6792">
        <v>0.5</v>
      </c>
      <c r="R6792">
        <v>-24.102599999999999</v>
      </c>
      <c r="S6792" s="3">
        <f>R6792/L6792*100</f>
        <v>-68</v>
      </c>
      <c r="T6792" s="3">
        <f>( (L6792-(L6792*Q6792))*O6792)</f>
        <v>17.7225</v>
      </c>
    </row>
    <row r="6793" spans="1:20" x14ac:dyDescent="0.25">
      <c r="A6793" t="s">
        <v>33</v>
      </c>
      <c r="B6793" t="s">
        <v>27</v>
      </c>
      <c r="C6793" t="s">
        <v>20</v>
      </c>
      <c r="D6793" t="s">
        <v>113</v>
      </c>
      <c r="E6793" t="s">
        <v>86</v>
      </c>
      <c r="F6793" s="9">
        <v>85023</v>
      </c>
      <c r="G6793" s="3" t="str">
        <f t="shared" si="530"/>
        <v>United States ,Phoenix ,Arizona, 85023</v>
      </c>
      <c r="H6793" t="s">
        <v>30</v>
      </c>
      <c r="I6793" t="s">
        <v>40</v>
      </c>
      <c r="J6793" t="str">
        <f t="shared" si="531"/>
        <v>West - Technology</v>
      </c>
      <c r="K6793" t="s">
        <v>128</v>
      </c>
      <c r="L6793">
        <v>269.97000000000003</v>
      </c>
      <c r="M6793" s="3">
        <f t="shared" si="532"/>
        <v>270</v>
      </c>
      <c r="N6793" s="3">
        <f t="shared" si="533"/>
        <v>80.991000000000014</v>
      </c>
      <c r="O6793">
        <v>2</v>
      </c>
      <c r="P6793" s="3">
        <f t="shared" si="534"/>
        <v>135</v>
      </c>
      <c r="Q6793">
        <v>0.7</v>
      </c>
      <c r="R6793">
        <v>-386.95699999999999</v>
      </c>
      <c r="S6793" s="3">
        <f>R6793/L6793*100</f>
        <v>-143.33333333333331</v>
      </c>
      <c r="T6793" s="3">
        <f>( (L6793-(L6793*Q6793))*O6793)</f>
        <v>161.98200000000003</v>
      </c>
    </row>
    <row r="6794" spans="1:20" x14ac:dyDescent="0.25">
      <c r="A6794" t="s">
        <v>33</v>
      </c>
      <c r="B6794" t="s">
        <v>27</v>
      </c>
      <c r="C6794" t="s">
        <v>20</v>
      </c>
      <c r="D6794" t="s">
        <v>113</v>
      </c>
      <c r="E6794" t="s">
        <v>86</v>
      </c>
      <c r="F6794" s="9">
        <v>85023</v>
      </c>
      <c r="G6794" s="3" t="str">
        <f t="shared" si="530"/>
        <v>United States ,Phoenix ,Arizona, 85023</v>
      </c>
      <c r="H6794" t="s">
        <v>30</v>
      </c>
      <c r="I6794" t="s">
        <v>40</v>
      </c>
      <c r="J6794" t="str">
        <f t="shared" si="531"/>
        <v>West - Technology</v>
      </c>
      <c r="K6794" t="s">
        <v>64</v>
      </c>
      <c r="L6794">
        <v>45.12</v>
      </c>
      <c r="M6794" s="3">
        <f t="shared" si="532"/>
        <v>45</v>
      </c>
      <c r="N6794" s="3">
        <f t="shared" si="533"/>
        <v>36.095999999999997</v>
      </c>
      <c r="O6794">
        <v>3</v>
      </c>
      <c r="P6794" s="3">
        <f t="shared" si="534"/>
        <v>15</v>
      </c>
      <c r="Q6794">
        <v>0.2</v>
      </c>
      <c r="R6794">
        <v>-7.8959999999999999</v>
      </c>
      <c r="S6794" s="3">
        <f>R6794/L6794*100</f>
        <v>-17.5</v>
      </c>
      <c r="T6794" s="3">
        <f>( (L6794-(L6794*Q6794))*O6794)</f>
        <v>108.28799999999998</v>
      </c>
    </row>
    <row r="6795" spans="1:20" x14ac:dyDescent="0.25">
      <c r="A6795" t="s">
        <v>33</v>
      </c>
      <c r="B6795" t="s">
        <v>27</v>
      </c>
      <c r="C6795" t="s">
        <v>20</v>
      </c>
      <c r="D6795" t="s">
        <v>113</v>
      </c>
      <c r="E6795" t="s">
        <v>86</v>
      </c>
      <c r="F6795" s="9">
        <v>85023</v>
      </c>
      <c r="G6795" s="3" t="str">
        <f t="shared" si="530"/>
        <v>United States ,Phoenix ,Arizona, 85023</v>
      </c>
      <c r="H6795" t="s">
        <v>30</v>
      </c>
      <c r="I6795" t="s">
        <v>40</v>
      </c>
      <c r="J6795" t="str">
        <f t="shared" si="531"/>
        <v>West - Technology</v>
      </c>
      <c r="K6795" t="s">
        <v>64</v>
      </c>
      <c r="L6795">
        <v>100.8</v>
      </c>
      <c r="M6795" s="3">
        <f t="shared" si="532"/>
        <v>101</v>
      </c>
      <c r="N6795" s="3">
        <f t="shared" si="533"/>
        <v>80.64</v>
      </c>
      <c r="O6795">
        <v>2</v>
      </c>
      <c r="P6795" s="3">
        <f t="shared" si="534"/>
        <v>50.5</v>
      </c>
      <c r="Q6795">
        <v>0.2</v>
      </c>
      <c r="R6795">
        <v>21.42</v>
      </c>
      <c r="S6795" s="3">
        <f>R6795/L6795*100</f>
        <v>21.250000000000004</v>
      </c>
      <c r="T6795" s="3">
        <f>( (L6795-(L6795*Q6795))*O6795)</f>
        <v>161.28</v>
      </c>
    </row>
    <row r="6796" spans="1:20" x14ac:dyDescent="0.25">
      <c r="A6796" t="s">
        <v>33</v>
      </c>
      <c r="B6796" t="s">
        <v>27</v>
      </c>
      <c r="C6796" t="s">
        <v>20</v>
      </c>
      <c r="D6796" t="s">
        <v>113</v>
      </c>
      <c r="E6796" t="s">
        <v>86</v>
      </c>
      <c r="F6796" s="9">
        <v>85023</v>
      </c>
      <c r="G6796" s="3" t="str">
        <f t="shared" si="530"/>
        <v>United States ,Phoenix ,Arizona, 85023</v>
      </c>
      <c r="H6796" t="s">
        <v>30</v>
      </c>
      <c r="I6796" t="s">
        <v>24</v>
      </c>
      <c r="J6796" t="str">
        <f t="shared" si="531"/>
        <v>West - Furniture</v>
      </c>
      <c r="K6796" t="s">
        <v>26</v>
      </c>
      <c r="L6796">
        <v>47.968000000000004</v>
      </c>
      <c r="M6796" s="3">
        <f t="shared" si="532"/>
        <v>48</v>
      </c>
      <c r="N6796" s="3">
        <f t="shared" si="533"/>
        <v>38.374400000000001</v>
      </c>
      <c r="O6796">
        <v>2</v>
      </c>
      <c r="P6796" s="3">
        <f t="shared" si="534"/>
        <v>24</v>
      </c>
      <c r="Q6796">
        <v>0.2</v>
      </c>
      <c r="R6796">
        <v>4.1971999999999996</v>
      </c>
      <c r="S6796" s="3">
        <f>R6796/L6796*100</f>
        <v>8.7499999999999982</v>
      </c>
      <c r="T6796" s="3">
        <f>( (L6796-(L6796*Q6796))*O6796)</f>
        <v>76.748800000000003</v>
      </c>
    </row>
    <row r="6797" spans="1:20" x14ac:dyDescent="0.25">
      <c r="A6797" t="s">
        <v>67</v>
      </c>
      <c r="B6797" t="s">
        <v>19</v>
      </c>
      <c r="C6797" t="s">
        <v>20</v>
      </c>
      <c r="D6797" t="s">
        <v>315</v>
      </c>
      <c r="E6797" t="s">
        <v>29</v>
      </c>
      <c r="F6797" s="9">
        <v>91767</v>
      </c>
      <c r="G6797" s="3" t="str">
        <f t="shared" si="530"/>
        <v>United States ,Pomona ,California, 91767</v>
      </c>
      <c r="H6797" t="s">
        <v>30</v>
      </c>
      <c r="I6797" t="s">
        <v>40</v>
      </c>
      <c r="J6797" t="str">
        <f t="shared" si="531"/>
        <v>West - Technology</v>
      </c>
      <c r="K6797" t="s">
        <v>64</v>
      </c>
      <c r="L6797">
        <v>99.98</v>
      </c>
      <c r="M6797" s="3">
        <f t="shared" si="532"/>
        <v>100</v>
      </c>
      <c r="N6797" s="3">
        <f t="shared" si="533"/>
        <v>99.98</v>
      </c>
      <c r="O6797">
        <v>2</v>
      </c>
      <c r="P6797" s="3">
        <f t="shared" si="534"/>
        <v>50</v>
      </c>
      <c r="Q6797">
        <v>0</v>
      </c>
      <c r="R6797">
        <v>34.993000000000002</v>
      </c>
      <c r="S6797" s="3">
        <f>R6797/L6797*100</f>
        <v>35</v>
      </c>
      <c r="T6797" s="3">
        <f>( (L6797-(L6797*Q6797))*O6797)</f>
        <v>199.96</v>
      </c>
    </row>
    <row r="6798" spans="1:20" x14ac:dyDescent="0.25">
      <c r="A6798" t="s">
        <v>67</v>
      </c>
      <c r="B6798" t="s">
        <v>27</v>
      </c>
      <c r="C6798" t="s">
        <v>20</v>
      </c>
      <c r="D6798" t="s">
        <v>205</v>
      </c>
      <c r="E6798" t="s">
        <v>172</v>
      </c>
      <c r="F6798" s="9">
        <v>30318</v>
      </c>
      <c r="G6798" s="3" t="str">
        <f t="shared" si="530"/>
        <v>United States ,Atlanta ,Georgia, 30318</v>
      </c>
      <c r="H6798" t="s">
        <v>23</v>
      </c>
      <c r="I6798" t="s">
        <v>31</v>
      </c>
      <c r="J6798" t="str">
        <f t="shared" si="531"/>
        <v>South - Office Supplies</v>
      </c>
      <c r="K6798" t="s">
        <v>46</v>
      </c>
      <c r="L6798">
        <v>9.9600000000000009</v>
      </c>
      <c r="M6798" s="3">
        <f t="shared" si="532"/>
        <v>10</v>
      </c>
      <c r="N6798" s="3">
        <f t="shared" si="533"/>
        <v>9.9600000000000009</v>
      </c>
      <c r="O6798">
        <v>2</v>
      </c>
      <c r="P6798" s="3">
        <f t="shared" si="534"/>
        <v>5</v>
      </c>
      <c r="Q6798">
        <v>0</v>
      </c>
      <c r="R6798">
        <v>4.8803999999999998</v>
      </c>
      <c r="S6798" s="3">
        <f>R6798/L6798*100</f>
        <v>48.999999999999993</v>
      </c>
      <c r="T6798" s="3">
        <f>( (L6798-(L6798*Q6798))*O6798)</f>
        <v>19.920000000000002</v>
      </c>
    </row>
    <row r="6799" spans="1:20" x14ac:dyDescent="0.25">
      <c r="A6799" t="s">
        <v>33</v>
      </c>
      <c r="B6799" t="s">
        <v>27</v>
      </c>
      <c r="C6799" t="s">
        <v>20</v>
      </c>
      <c r="D6799" t="s">
        <v>321</v>
      </c>
      <c r="E6799" t="s">
        <v>48</v>
      </c>
      <c r="F6799" s="9">
        <v>98208</v>
      </c>
      <c r="G6799" s="3" t="str">
        <f t="shared" si="530"/>
        <v>United States ,Everett ,Washington, 98208</v>
      </c>
      <c r="H6799" t="s">
        <v>30</v>
      </c>
      <c r="I6799" t="s">
        <v>31</v>
      </c>
      <c r="J6799" t="str">
        <f t="shared" si="531"/>
        <v>West - Office Supplies</v>
      </c>
      <c r="K6799" t="s">
        <v>42</v>
      </c>
      <c r="L6799">
        <v>3.8559999999999999</v>
      </c>
      <c r="M6799" s="3">
        <f t="shared" si="532"/>
        <v>4</v>
      </c>
      <c r="N6799" s="3">
        <f t="shared" si="533"/>
        <v>3.0848</v>
      </c>
      <c r="O6799">
        <v>1</v>
      </c>
      <c r="P6799" s="3">
        <f t="shared" si="534"/>
        <v>4</v>
      </c>
      <c r="Q6799">
        <v>0.2</v>
      </c>
      <c r="R6799">
        <v>1.3977999999999999</v>
      </c>
      <c r="S6799" s="3">
        <f>R6799/L6799*100</f>
        <v>36.25</v>
      </c>
      <c r="T6799" s="3">
        <f>( (L6799-(L6799*Q6799))*O6799)</f>
        <v>3.0848</v>
      </c>
    </row>
    <row r="6800" spans="1:20" x14ac:dyDescent="0.25">
      <c r="A6800" t="s">
        <v>33</v>
      </c>
      <c r="B6800" t="s">
        <v>27</v>
      </c>
      <c r="C6800" t="s">
        <v>20</v>
      </c>
      <c r="D6800" t="s">
        <v>66</v>
      </c>
      <c r="E6800" t="s">
        <v>51</v>
      </c>
      <c r="F6800" s="9">
        <v>77095</v>
      </c>
      <c r="G6800" s="3" t="str">
        <f t="shared" si="530"/>
        <v>United States ,Houston ,Texas, 77095</v>
      </c>
      <c r="H6800" t="s">
        <v>52</v>
      </c>
      <c r="I6800" t="s">
        <v>31</v>
      </c>
      <c r="J6800" t="str">
        <f t="shared" si="531"/>
        <v>Central - Office Supplies</v>
      </c>
      <c r="K6800" t="s">
        <v>46</v>
      </c>
      <c r="L6800">
        <v>98.376000000000005</v>
      </c>
      <c r="M6800" s="3">
        <f t="shared" si="532"/>
        <v>98</v>
      </c>
      <c r="N6800" s="3">
        <f t="shared" si="533"/>
        <v>78.700800000000001</v>
      </c>
      <c r="O6800">
        <v>3</v>
      </c>
      <c r="P6800" s="3">
        <f t="shared" si="534"/>
        <v>32.666666666666664</v>
      </c>
      <c r="Q6800">
        <v>0.2</v>
      </c>
      <c r="R6800">
        <v>35.661299999999997</v>
      </c>
      <c r="S6800" s="3">
        <f>R6800/L6800*100</f>
        <v>36.249999999999993</v>
      </c>
      <c r="T6800" s="3">
        <f>( (L6800-(L6800*Q6800))*O6800)</f>
        <v>236.10239999999999</v>
      </c>
    </row>
    <row r="6801" spans="1:20" x14ac:dyDescent="0.25">
      <c r="A6801" t="s">
        <v>33</v>
      </c>
      <c r="B6801" t="s">
        <v>27</v>
      </c>
      <c r="C6801" t="s">
        <v>20</v>
      </c>
      <c r="D6801" t="s">
        <v>66</v>
      </c>
      <c r="E6801" t="s">
        <v>51</v>
      </c>
      <c r="F6801" s="9">
        <v>77095</v>
      </c>
      <c r="G6801" s="3" t="str">
        <f t="shared" si="530"/>
        <v>United States ,Houston ,Texas, 77095</v>
      </c>
      <c r="H6801" t="s">
        <v>52</v>
      </c>
      <c r="I6801" t="s">
        <v>24</v>
      </c>
      <c r="J6801" t="str">
        <f t="shared" si="531"/>
        <v>Central - Furniture</v>
      </c>
      <c r="K6801" t="s">
        <v>38</v>
      </c>
      <c r="L6801">
        <v>22.38</v>
      </c>
      <c r="M6801" s="3">
        <f t="shared" si="532"/>
        <v>22</v>
      </c>
      <c r="N6801" s="3">
        <f t="shared" si="533"/>
        <v>8.952</v>
      </c>
      <c r="O6801">
        <v>3</v>
      </c>
      <c r="P6801" s="3">
        <f t="shared" si="534"/>
        <v>7.333333333333333</v>
      </c>
      <c r="Q6801">
        <v>0.6</v>
      </c>
      <c r="R6801">
        <v>-7.8330000000000002</v>
      </c>
      <c r="S6801" s="3">
        <f>R6801/L6801*100</f>
        <v>-35</v>
      </c>
      <c r="T6801" s="3">
        <f>( (L6801-(L6801*Q6801))*O6801)</f>
        <v>26.856000000000002</v>
      </c>
    </row>
    <row r="6802" spans="1:20" x14ac:dyDescent="0.25">
      <c r="A6802" t="s">
        <v>67</v>
      </c>
      <c r="B6802" t="s">
        <v>19</v>
      </c>
      <c r="C6802" t="s">
        <v>20</v>
      </c>
      <c r="D6802" t="s">
        <v>60</v>
      </c>
      <c r="E6802" t="s">
        <v>61</v>
      </c>
      <c r="F6802" s="9">
        <v>19140</v>
      </c>
      <c r="G6802" s="3" t="str">
        <f t="shared" si="530"/>
        <v>United States ,Philadelphia ,Pennsylvania, 19140</v>
      </c>
      <c r="H6802" t="s">
        <v>62</v>
      </c>
      <c r="I6802" t="s">
        <v>31</v>
      </c>
      <c r="J6802" t="str">
        <f t="shared" si="531"/>
        <v>East - Office Supplies</v>
      </c>
      <c r="K6802" t="s">
        <v>42</v>
      </c>
      <c r="L6802">
        <v>3.8820000000000001</v>
      </c>
      <c r="M6802" s="3">
        <f t="shared" si="532"/>
        <v>4</v>
      </c>
      <c r="N6802" s="3">
        <f t="shared" si="533"/>
        <v>1.1646000000000001</v>
      </c>
      <c r="O6802">
        <v>2</v>
      </c>
      <c r="P6802" s="3">
        <f t="shared" si="534"/>
        <v>2</v>
      </c>
      <c r="Q6802">
        <v>0.7</v>
      </c>
      <c r="R6802">
        <v>-2.5880000000000001</v>
      </c>
      <c r="S6802" s="3">
        <f>R6802/L6802*100</f>
        <v>-66.666666666666657</v>
      </c>
      <c r="T6802" s="3">
        <f>( (L6802-(L6802*Q6802))*O6802)</f>
        <v>2.3292000000000002</v>
      </c>
    </row>
    <row r="6803" spans="1:20" x14ac:dyDescent="0.25">
      <c r="A6803" t="s">
        <v>67</v>
      </c>
      <c r="B6803" t="s">
        <v>19</v>
      </c>
      <c r="C6803" t="s">
        <v>20</v>
      </c>
      <c r="D6803" t="s">
        <v>60</v>
      </c>
      <c r="E6803" t="s">
        <v>61</v>
      </c>
      <c r="F6803" s="9">
        <v>19140</v>
      </c>
      <c r="G6803" s="3" t="str">
        <f t="shared" si="530"/>
        <v>United States ,Philadelphia ,Pennsylvania, 19140</v>
      </c>
      <c r="H6803" t="s">
        <v>62</v>
      </c>
      <c r="I6803" t="s">
        <v>40</v>
      </c>
      <c r="J6803" t="str">
        <f t="shared" si="531"/>
        <v>East - Technology</v>
      </c>
      <c r="K6803" t="s">
        <v>128</v>
      </c>
      <c r="L6803">
        <v>12.585000000000001</v>
      </c>
      <c r="M6803" s="3">
        <f t="shared" si="532"/>
        <v>13</v>
      </c>
      <c r="N6803" s="3">
        <f t="shared" si="533"/>
        <v>3.775500000000001</v>
      </c>
      <c r="O6803">
        <v>1</v>
      </c>
      <c r="P6803" s="3">
        <f t="shared" si="534"/>
        <v>13</v>
      </c>
      <c r="Q6803">
        <v>0.7</v>
      </c>
      <c r="R6803">
        <v>-18.038499999999999</v>
      </c>
      <c r="S6803" s="3">
        <f>R6803/L6803*100</f>
        <v>-143.33333333333331</v>
      </c>
      <c r="T6803" s="3">
        <f>( (L6803-(L6803*Q6803))*O6803)</f>
        <v>3.775500000000001</v>
      </c>
    </row>
    <row r="6804" spans="1:20" x14ac:dyDescent="0.25">
      <c r="A6804" t="s">
        <v>67</v>
      </c>
      <c r="B6804" t="s">
        <v>19</v>
      </c>
      <c r="C6804" t="s">
        <v>20</v>
      </c>
      <c r="D6804" t="s">
        <v>60</v>
      </c>
      <c r="E6804" t="s">
        <v>61</v>
      </c>
      <c r="F6804" s="9">
        <v>19140</v>
      </c>
      <c r="G6804" s="3" t="str">
        <f t="shared" si="530"/>
        <v>United States ,Philadelphia ,Pennsylvania, 19140</v>
      </c>
      <c r="H6804" t="s">
        <v>62</v>
      </c>
      <c r="I6804" t="s">
        <v>24</v>
      </c>
      <c r="J6804" t="str">
        <f t="shared" si="531"/>
        <v>East - Furniture</v>
      </c>
      <c r="K6804" t="s">
        <v>26</v>
      </c>
      <c r="L6804">
        <v>113.372</v>
      </c>
      <c r="M6804" s="3">
        <f t="shared" si="532"/>
        <v>113</v>
      </c>
      <c r="N6804" s="3">
        <f t="shared" si="533"/>
        <v>79.360399999999998</v>
      </c>
      <c r="O6804">
        <v>2</v>
      </c>
      <c r="P6804" s="3">
        <f t="shared" si="534"/>
        <v>56.5</v>
      </c>
      <c r="Q6804">
        <v>0.3</v>
      </c>
      <c r="R6804">
        <v>-29.152799999999999</v>
      </c>
      <c r="S6804" s="3">
        <f>R6804/L6804*100</f>
        <v>-25.714285714285712</v>
      </c>
      <c r="T6804" s="3">
        <f>( (L6804-(L6804*Q6804))*O6804)</f>
        <v>158.7208</v>
      </c>
    </row>
    <row r="6805" spans="1:20" x14ac:dyDescent="0.25">
      <c r="A6805" t="s">
        <v>67</v>
      </c>
      <c r="B6805" t="s">
        <v>19</v>
      </c>
      <c r="C6805" t="s">
        <v>20</v>
      </c>
      <c r="D6805" t="s">
        <v>60</v>
      </c>
      <c r="E6805" t="s">
        <v>61</v>
      </c>
      <c r="F6805" s="9">
        <v>19140</v>
      </c>
      <c r="G6805" s="3" t="str">
        <f t="shared" si="530"/>
        <v>United States ,Philadelphia ,Pennsylvania, 19140</v>
      </c>
      <c r="H6805" t="s">
        <v>62</v>
      </c>
      <c r="I6805" t="s">
        <v>31</v>
      </c>
      <c r="J6805" t="str">
        <f t="shared" si="531"/>
        <v>East - Office Supplies</v>
      </c>
      <c r="K6805" t="s">
        <v>42</v>
      </c>
      <c r="L6805">
        <v>18.312000000000001</v>
      </c>
      <c r="M6805" s="3">
        <f t="shared" si="532"/>
        <v>18</v>
      </c>
      <c r="N6805" s="3">
        <f t="shared" si="533"/>
        <v>5.4936000000000007</v>
      </c>
      <c r="O6805">
        <v>4</v>
      </c>
      <c r="P6805" s="3">
        <f t="shared" si="534"/>
        <v>4.5</v>
      </c>
      <c r="Q6805">
        <v>0.7</v>
      </c>
      <c r="R6805">
        <v>-12.208</v>
      </c>
      <c r="S6805" s="3">
        <f>R6805/L6805*100</f>
        <v>-66.666666666666657</v>
      </c>
      <c r="T6805" s="3">
        <f>( (L6805-(L6805*Q6805))*O6805)</f>
        <v>21.974400000000003</v>
      </c>
    </row>
    <row r="6806" spans="1:20" x14ac:dyDescent="0.25">
      <c r="A6806" t="s">
        <v>67</v>
      </c>
      <c r="B6806" t="s">
        <v>19</v>
      </c>
      <c r="C6806" t="s">
        <v>20</v>
      </c>
      <c r="D6806" t="s">
        <v>60</v>
      </c>
      <c r="E6806" t="s">
        <v>61</v>
      </c>
      <c r="F6806" s="9">
        <v>19140</v>
      </c>
      <c r="G6806" s="3" t="str">
        <f t="shared" si="530"/>
        <v>United States ,Philadelphia ,Pennsylvania, 19140</v>
      </c>
      <c r="H6806" t="s">
        <v>62</v>
      </c>
      <c r="I6806" t="s">
        <v>24</v>
      </c>
      <c r="J6806" t="str">
        <f t="shared" si="531"/>
        <v>East - Furniture</v>
      </c>
      <c r="K6806" t="s">
        <v>38</v>
      </c>
      <c r="L6806">
        <v>127.93600000000001</v>
      </c>
      <c r="M6806" s="3">
        <f t="shared" si="532"/>
        <v>128</v>
      </c>
      <c r="N6806" s="3">
        <f t="shared" si="533"/>
        <v>102.34880000000001</v>
      </c>
      <c r="O6806">
        <v>8</v>
      </c>
      <c r="P6806" s="3">
        <f t="shared" si="534"/>
        <v>16</v>
      </c>
      <c r="Q6806">
        <v>0.2</v>
      </c>
      <c r="R6806">
        <v>4.7976000000000001</v>
      </c>
      <c r="S6806" s="3">
        <f>R6806/L6806*100</f>
        <v>3.75</v>
      </c>
      <c r="T6806" s="3">
        <f>( (L6806-(L6806*Q6806))*O6806)</f>
        <v>818.79040000000009</v>
      </c>
    </row>
    <row r="6807" spans="1:20" x14ac:dyDescent="0.25">
      <c r="A6807" t="s">
        <v>67</v>
      </c>
      <c r="B6807" t="s">
        <v>19</v>
      </c>
      <c r="C6807" t="s">
        <v>20</v>
      </c>
      <c r="D6807" t="s">
        <v>60</v>
      </c>
      <c r="E6807" t="s">
        <v>61</v>
      </c>
      <c r="F6807" s="9">
        <v>19140</v>
      </c>
      <c r="G6807" s="3" t="str">
        <f t="shared" si="530"/>
        <v>United States ,Philadelphia ,Pennsylvania, 19140</v>
      </c>
      <c r="H6807" t="s">
        <v>62</v>
      </c>
      <c r="I6807" t="s">
        <v>40</v>
      </c>
      <c r="J6807" t="str">
        <f t="shared" si="531"/>
        <v>East - Technology</v>
      </c>
      <c r="K6807" t="s">
        <v>128</v>
      </c>
      <c r="L6807">
        <v>241.17</v>
      </c>
      <c r="M6807" s="3">
        <f t="shared" si="532"/>
        <v>241</v>
      </c>
      <c r="N6807" s="3">
        <f t="shared" si="533"/>
        <v>72.350999999999999</v>
      </c>
      <c r="O6807">
        <v>2</v>
      </c>
      <c r="P6807" s="3">
        <f t="shared" si="534"/>
        <v>120.5</v>
      </c>
      <c r="Q6807">
        <v>0.7</v>
      </c>
      <c r="R6807">
        <v>-168.81899999999999</v>
      </c>
      <c r="S6807" s="3">
        <f>R6807/L6807*100</f>
        <v>-70</v>
      </c>
      <c r="T6807" s="3">
        <f>( (L6807-(L6807*Q6807))*O6807)</f>
        <v>144.702</v>
      </c>
    </row>
    <row r="6808" spans="1:20" x14ac:dyDescent="0.25">
      <c r="A6808" t="s">
        <v>33</v>
      </c>
      <c r="B6808" t="s">
        <v>19</v>
      </c>
      <c r="C6808" t="s">
        <v>20</v>
      </c>
      <c r="D6808" t="s">
        <v>47</v>
      </c>
      <c r="E6808" t="s">
        <v>48</v>
      </c>
      <c r="F6808" s="9">
        <v>98105</v>
      </c>
      <c r="G6808" s="3" t="str">
        <f t="shared" si="530"/>
        <v>United States ,Seattle ,Washington, 98105</v>
      </c>
      <c r="H6808" t="s">
        <v>30</v>
      </c>
      <c r="I6808" t="s">
        <v>24</v>
      </c>
      <c r="J6808" t="str">
        <f t="shared" si="531"/>
        <v>West - Furniture</v>
      </c>
      <c r="K6808" t="s">
        <v>38</v>
      </c>
      <c r="L6808">
        <v>6.24</v>
      </c>
      <c r="M6808" s="3">
        <f t="shared" si="532"/>
        <v>6</v>
      </c>
      <c r="N6808" s="3">
        <f t="shared" si="533"/>
        <v>6.24</v>
      </c>
      <c r="O6808">
        <v>3</v>
      </c>
      <c r="P6808" s="3">
        <f t="shared" si="534"/>
        <v>2</v>
      </c>
      <c r="Q6808">
        <v>0</v>
      </c>
      <c r="R6808">
        <v>2.6208</v>
      </c>
      <c r="S6808" s="3">
        <f>R6808/L6808*100</f>
        <v>42</v>
      </c>
      <c r="T6808" s="3">
        <f>( (L6808-(L6808*Q6808))*O6808)</f>
        <v>18.72</v>
      </c>
    </row>
    <row r="6809" spans="1:20" x14ac:dyDescent="0.25">
      <c r="A6809" t="s">
        <v>33</v>
      </c>
      <c r="B6809" t="s">
        <v>19</v>
      </c>
      <c r="C6809" t="s">
        <v>20</v>
      </c>
      <c r="D6809" t="s">
        <v>47</v>
      </c>
      <c r="E6809" t="s">
        <v>48</v>
      </c>
      <c r="F6809" s="9">
        <v>98105</v>
      </c>
      <c r="G6809" s="3" t="str">
        <f t="shared" si="530"/>
        <v>United States ,Seattle ,Washington, 98105</v>
      </c>
      <c r="H6809" t="s">
        <v>30</v>
      </c>
      <c r="I6809" t="s">
        <v>31</v>
      </c>
      <c r="J6809" t="str">
        <f t="shared" si="531"/>
        <v>West - Office Supplies</v>
      </c>
      <c r="K6809" t="s">
        <v>82</v>
      </c>
      <c r="L6809">
        <v>17.899999999999999</v>
      </c>
      <c r="M6809" s="3">
        <f t="shared" si="532"/>
        <v>18</v>
      </c>
      <c r="N6809" s="3">
        <f t="shared" si="533"/>
        <v>17.899999999999999</v>
      </c>
      <c r="O6809">
        <v>5</v>
      </c>
      <c r="P6809" s="3">
        <f t="shared" si="534"/>
        <v>3.6</v>
      </c>
      <c r="Q6809">
        <v>0</v>
      </c>
      <c r="R6809">
        <v>8.9499999999999993</v>
      </c>
      <c r="S6809" s="3">
        <f>R6809/L6809*100</f>
        <v>50</v>
      </c>
      <c r="T6809" s="3">
        <f>( (L6809-(L6809*Q6809))*O6809)</f>
        <v>89.5</v>
      </c>
    </row>
    <row r="6810" spans="1:20" x14ac:dyDescent="0.25">
      <c r="A6810" t="s">
        <v>33</v>
      </c>
      <c r="B6810" t="s">
        <v>19</v>
      </c>
      <c r="C6810" t="s">
        <v>20</v>
      </c>
      <c r="D6810" t="s">
        <v>47</v>
      </c>
      <c r="E6810" t="s">
        <v>48</v>
      </c>
      <c r="F6810" s="9">
        <v>98105</v>
      </c>
      <c r="G6810" s="3" t="str">
        <f t="shared" si="530"/>
        <v>United States ,Seattle ,Washington, 98105</v>
      </c>
      <c r="H6810" t="s">
        <v>30</v>
      </c>
      <c r="I6810" t="s">
        <v>31</v>
      </c>
      <c r="J6810" t="str">
        <f t="shared" si="531"/>
        <v>West - Office Supplies</v>
      </c>
      <c r="K6810" t="s">
        <v>42</v>
      </c>
      <c r="L6810">
        <v>3266.3760000000002</v>
      </c>
      <c r="M6810" s="3">
        <f t="shared" si="532"/>
        <v>3266</v>
      </c>
      <c r="N6810" s="3">
        <f t="shared" si="533"/>
        <v>2613.1008000000002</v>
      </c>
      <c r="O6810">
        <v>3</v>
      </c>
      <c r="P6810" s="3">
        <f t="shared" si="534"/>
        <v>1088.6666666666667</v>
      </c>
      <c r="Q6810">
        <v>0.2</v>
      </c>
      <c r="R6810">
        <v>1061.5722000000001</v>
      </c>
      <c r="S6810" s="3">
        <f>R6810/L6810*100</f>
        <v>32.5</v>
      </c>
      <c r="T6810" s="3">
        <f>( (L6810-(L6810*Q6810))*O6810)</f>
        <v>7839.3024000000005</v>
      </c>
    </row>
    <row r="6811" spans="1:20" x14ac:dyDescent="0.25">
      <c r="A6811" t="s">
        <v>33</v>
      </c>
      <c r="B6811" t="s">
        <v>27</v>
      </c>
      <c r="C6811" t="s">
        <v>20</v>
      </c>
      <c r="D6811" t="s">
        <v>180</v>
      </c>
      <c r="E6811" t="s">
        <v>70</v>
      </c>
      <c r="F6811" s="9">
        <v>61604</v>
      </c>
      <c r="G6811" s="3" t="str">
        <f t="shared" si="530"/>
        <v>United States ,Peoria ,Illinois, 61604</v>
      </c>
      <c r="H6811" t="s">
        <v>52</v>
      </c>
      <c r="I6811" t="s">
        <v>31</v>
      </c>
      <c r="J6811" t="str">
        <f t="shared" si="531"/>
        <v>Central - Office Supplies</v>
      </c>
      <c r="K6811" t="s">
        <v>42</v>
      </c>
      <c r="L6811">
        <v>1.68</v>
      </c>
      <c r="M6811" s="3">
        <f t="shared" si="532"/>
        <v>2</v>
      </c>
      <c r="N6811" s="3">
        <f t="shared" si="533"/>
        <v>0.33599999999999985</v>
      </c>
      <c r="O6811">
        <v>5</v>
      </c>
      <c r="P6811" s="3">
        <f t="shared" si="534"/>
        <v>0.4</v>
      </c>
      <c r="Q6811">
        <v>0.8</v>
      </c>
      <c r="R6811">
        <v>-2.6880000000000002</v>
      </c>
      <c r="S6811" s="3">
        <f>R6811/L6811*100</f>
        <v>-160</v>
      </c>
      <c r="T6811" s="3">
        <f>( (L6811-(L6811*Q6811))*O6811)</f>
        <v>1.6799999999999993</v>
      </c>
    </row>
    <row r="6812" spans="1:20" x14ac:dyDescent="0.25">
      <c r="A6812" t="s">
        <v>33</v>
      </c>
      <c r="B6812" t="s">
        <v>27</v>
      </c>
      <c r="C6812" t="s">
        <v>20</v>
      </c>
      <c r="D6812" t="s">
        <v>180</v>
      </c>
      <c r="E6812" t="s">
        <v>70</v>
      </c>
      <c r="F6812" s="9">
        <v>61604</v>
      </c>
      <c r="G6812" s="3" t="str">
        <f t="shared" si="530"/>
        <v>United States ,Peoria ,Illinois, 61604</v>
      </c>
      <c r="H6812" t="s">
        <v>52</v>
      </c>
      <c r="I6812" t="s">
        <v>24</v>
      </c>
      <c r="J6812" t="str">
        <f t="shared" si="531"/>
        <v>Central - Furniture</v>
      </c>
      <c r="K6812" t="s">
        <v>38</v>
      </c>
      <c r="L6812">
        <v>7.968</v>
      </c>
      <c r="M6812" s="3">
        <f t="shared" si="532"/>
        <v>8</v>
      </c>
      <c r="N6812" s="3">
        <f t="shared" si="533"/>
        <v>3.1871999999999998</v>
      </c>
      <c r="O6812">
        <v>3</v>
      </c>
      <c r="P6812" s="3">
        <f t="shared" si="534"/>
        <v>2.6666666666666665</v>
      </c>
      <c r="Q6812">
        <v>0.6</v>
      </c>
      <c r="R6812">
        <v>-2.3904000000000001</v>
      </c>
      <c r="S6812" s="3">
        <f>R6812/L6812*100</f>
        <v>-30</v>
      </c>
      <c r="T6812" s="3">
        <f>( (L6812-(L6812*Q6812))*O6812)</f>
        <v>9.5615999999999985</v>
      </c>
    </row>
    <row r="6813" spans="1:20" x14ac:dyDescent="0.25">
      <c r="A6813" t="s">
        <v>33</v>
      </c>
      <c r="B6813" t="s">
        <v>27</v>
      </c>
      <c r="C6813" t="s">
        <v>20</v>
      </c>
      <c r="D6813" t="s">
        <v>180</v>
      </c>
      <c r="E6813" t="s">
        <v>70</v>
      </c>
      <c r="F6813" s="9">
        <v>61604</v>
      </c>
      <c r="G6813" s="3" t="str">
        <f t="shared" si="530"/>
        <v>United States ,Peoria ,Illinois, 61604</v>
      </c>
      <c r="H6813" t="s">
        <v>52</v>
      </c>
      <c r="I6813" t="s">
        <v>24</v>
      </c>
      <c r="J6813" t="str">
        <f t="shared" si="531"/>
        <v>Central - Furniture</v>
      </c>
      <c r="K6813" t="s">
        <v>26</v>
      </c>
      <c r="L6813">
        <v>113.372</v>
      </c>
      <c r="M6813" s="3">
        <f t="shared" si="532"/>
        <v>113</v>
      </c>
      <c r="N6813" s="3">
        <f t="shared" si="533"/>
        <v>79.360399999999998</v>
      </c>
      <c r="O6813">
        <v>2</v>
      </c>
      <c r="P6813" s="3">
        <f t="shared" si="534"/>
        <v>56.5</v>
      </c>
      <c r="Q6813">
        <v>0.3</v>
      </c>
      <c r="R6813">
        <v>-3.2391999999999999</v>
      </c>
      <c r="S6813" s="3">
        <f>R6813/L6813*100</f>
        <v>-2.8571428571428572</v>
      </c>
      <c r="T6813" s="3">
        <f>( (L6813-(L6813*Q6813))*O6813)</f>
        <v>158.7208</v>
      </c>
    </row>
    <row r="6814" spans="1:20" x14ac:dyDescent="0.25">
      <c r="A6814" t="s">
        <v>33</v>
      </c>
      <c r="B6814" t="s">
        <v>27</v>
      </c>
      <c r="C6814" t="s">
        <v>20</v>
      </c>
      <c r="D6814" t="s">
        <v>180</v>
      </c>
      <c r="E6814" t="s">
        <v>70</v>
      </c>
      <c r="F6814" s="9">
        <v>61604</v>
      </c>
      <c r="G6814" s="3" t="str">
        <f t="shared" si="530"/>
        <v>United States ,Peoria ,Illinois, 61604</v>
      </c>
      <c r="H6814" t="s">
        <v>52</v>
      </c>
      <c r="I6814" t="s">
        <v>24</v>
      </c>
      <c r="J6814" t="str">
        <f t="shared" si="531"/>
        <v>Central - Furniture</v>
      </c>
      <c r="K6814" t="s">
        <v>38</v>
      </c>
      <c r="L6814">
        <v>2.96</v>
      </c>
      <c r="M6814" s="3">
        <f t="shared" si="532"/>
        <v>3</v>
      </c>
      <c r="N6814" s="3">
        <f t="shared" si="533"/>
        <v>1.1839999999999999</v>
      </c>
      <c r="O6814">
        <v>2</v>
      </c>
      <c r="P6814" s="3">
        <f t="shared" si="534"/>
        <v>1.5</v>
      </c>
      <c r="Q6814">
        <v>0.6</v>
      </c>
      <c r="R6814">
        <v>-1.4059999999999999</v>
      </c>
      <c r="S6814" s="3">
        <f>R6814/L6814*100</f>
        <v>-47.5</v>
      </c>
      <c r="T6814" s="3">
        <f>( (L6814-(L6814*Q6814))*O6814)</f>
        <v>2.3679999999999999</v>
      </c>
    </row>
    <row r="6815" spans="1:20" x14ac:dyDescent="0.25">
      <c r="A6815" t="s">
        <v>33</v>
      </c>
      <c r="B6815" t="s">
        <v>19</v>
      </c>
      <c r="C6815" t="s">
        <v>20</v>
      </c>
      <c r="D6815" t="s">
        <v>28</v>
      </c>
      <c r="E6815" t="s">
        <v>29</v>
      </c>
      <c r="F6815" s="9">
        <v>90036</v>
      </c>
      <c r="G6815" s="3" t="str">
        <f t="shared" si="530"/>
        <v>United States ,Los Angeles ,California, 90036</v>
      </c>
      <c r="H6815" t="s">
        <v>30</v>
      </c>
      <c r="I6815" t="s">
        <v>31</v>
      </c>
      <c r="J6815" t="str">
        <f t="shared" si="531"/>
        <v>West - Office Supplies</v>
      </c>
      <c r="K6815" t="s">
        <v>43</v>
      </c>
      <c r="L6815">
        <v>168.1</v>
      </c>
      <c r="M6815" s="3">
        <f t="shared" si="532"/>
        <v>168</v>
      </c>
      <c r="N6815" s="3">
        <f t="shared" si="533"/>
        <v>168.1</v>
      </c>
      <c r="O6815">
        <v>5</v>
      </c>
      <c r="P6815" s="3">
        <f t="shared" si="534"/>
        <v>33.6</v>
      </c>
      <c r="Q6815">
        <v>0</v>
      </c>
      <c r="R6815">
        <v>43.706000000000003</v>
      </c>
      <c r="S6815" s="3">
        <f>R6815/L6815*100</f>
        <v>26</v>
      </c>
      <c r="T6815" s="3">
        <f>( (L6815-(L6815*Q6815))*O6815)</f>
        <v>840.5</v>
      </c>
    </row>
    <row r="6816" spans="1:20" x14ac:dyDescent="0.25">
      <c r="A6816" t="s">
        <v>33</v>
      </c>
      <c r="B6816" t="s">
        <v>27</v>
      </c>
      <c r="C6816" t="s">
        <v>20</v>
      </c>
      <c r="D6816" t="s">
        <v>210</v>
      </c>
      <c r="E6816" t="s">
        <v>93</v>
      </c>
      <c r="F6816" s="9">
        <v>36116</v>
      </c>
      <c r="G6816" s="3" t="str">
        <f t="shared" si="530"/>
        <v>United States ,Montgomery ,Alabama, 36116</v>
      </c>
      <c r="H6816" t="s">
        <v>23</v>
      </c>
      <c r="I6816" t="s">
        <v>31</v>
      </c>
      <c r="J6816" t="str">
        <f t="shared" si="531"/>
        <v>South - Office Supplies</v>
      </c>
      <c r="K6816" t="s">
        <v>65</v>
      </c>
      <c r="L6816">
        <v>98.46</v>
      </c>
      <c r="M6816" s="3">
        <f t="shared" si="532"/>
        <v>98</v>
      </c>
      <c r="N6816" s="3">
        <f t="shared" si="533"/>
        <v>98.46</v>
      </c>
      <c r="O6816">
        <v>9</v>
      </c>
      <c r="P6816" s="3">
        <f t="shared" si="534"/>
        <v>10.888888888888889</v>
      </c>
      <c r="Q6816">
        <v>0</v>
      </c>
      <c r="R6816">
        <v>49.23</v>
      </c>
      <c r="S6816" s="3">
        <f>R6816/L6816*100</f>
        <v>50</v>
      </c>
      <c r="T6816" s="3">
        <f>( (L6816-(L6816*Q6816))*O6816)</f>
        <v>886.14</v>
      </c>
    </row>
    <row r="6817" spans="1:20" x14ac:dyDescent="0.25">
      <c r="A6817" t="s">
        <v>33</v>
      </c>
      <c r="B6817" t="s">
        <v>27</v>
      </c>
      <c r="C6817" t="s">
        <v>20</v>
      </c>
      <c r="D6817" t="s">
        <v>210</v>
      </c>
      <c r="E6817" t="s">
        <v>93</v>
      </c>
      <c r="F6817" s="9">
        <v>36116</v>
      </c>
      <c r="G6817" s="3" t="str">
        <f t="shared" si="530"/>
        <v>United States ,Montgomery ,Alabama, 36116</v>
      </c>
      <c r="H6817" t="s">
        <v>23</v>
      </c>
      <c r="I6817" t="s">
        <v>24</v>
      </c>
      <c r="J6817" t="str">
        <f t="shared" si="531"/>
        <v>South - Furniture</v>
      </c>
      <c r="K6817" t="s">
        <v>36</v>
      </c>
      <c r="L6817">
        <v>358.58</v>
      </c>
      <c r="M6817" s="3">
        <f t="shared" si="532"/>
        <v>359</v>
      </c>
      <c r="N6817" s="3">
        <f t="shared" si="533"/>
        <v>358.58</v>
      </c>
      <c r="O6817">
        <v>2</v>
      </c>
      <c r="P6817" s="3">
        <f t="shared" si="534"/>
        <v>179.5</v>
      </c>
      <c r="Q6817">
        <v>0</v>
      </c>
      <c r="R6817">
        <v>39.443800000000003</v>
      </c>
      <c r="S6817" s="3">
        <f>R6817/L6817*100</f>
        <v>11.000000000000002</v>
      </c>
      <c r="T6817" s="3">
        <f>( (L6817-(L6817*Q6817))*O6817)</f>
        <v>717.16</v>
      </c>
    </row>
    <row r="6818" spans="1:20" x14ac:dyDescent="0.25">
      <c r="A6818" t="s">
        <v>33</v>
      </c>
      <c r="B6818" t="s">
        <v>27</v>
      </c>
      <c r="C6818" t="s">
        <v>20</v>
      </c>
      <c r="D6818" t="s">
        <v>330</v>
      </c>
      <c r="E6818" t="s">
        <v>79</v>
      </c>
      <c r="F6818" s="9">
        <v>47905</v>
      </c>
      <c r="G6818" s="3" t="str">
        <f t="shared" si="530"/>
        <v>United States ,Lafayette ,Indiana, 47905</v>
      </c>
      <c r="H6818" t="s">
        <v>52</v>
      </c>
      <c r="I6818" t="s">
        <v>31</v>
      </c>
      <c r="J6818" t="str">
        <f t="shared" si="531"/>
        <v>Central - Office Supplies</v>
      </c>
      <c r="K6818" t="s">
        <v>37</v>
      </c>
      <c r="L6818">
        <v>32.479999999999997</v>
      </c>
      <c r="M6818" s="3">
        <f t="shared" si="532"/>
        <v>32</v>
      </c>
      <c r="N6818" s="3">
        <f t="shared" si="533"/>
        <v>32.479999999999997</v>
      </c>
      <c r="O6818">
        <v>2</v>
      </c>
      <c r="P6818" s="3">
        <f t="shared" si="534"/>
        <v>16</v>
      </c>
      <c r="Q6818">
        <v>0</v>
      </c>
      <c r="R6818">
        <v>4.8719999999999999</v>
      </c>
      <c r="S6818" s="3">
        <f>R6818/L6818*100</f>
        <v>15.000000000000002</v>
      </c>
      <c r="T6818" s="3">
        <f>( (L6818-(L6818*Q6818))*O6818)</f>
        <v>64.959999999999994</v>
      </c>
    </row>
    <row r="6819" spans="1:20" x14ac:dyDescent="0.25">
      <c r="A6819" t="s">
        <v>33</v>
      </c>
      <c r="B6819" t="s">
        <v>27</v>
      </c>
      <c r="C6819" t="s">
        <v>20</v>
      </c>
      <c r="D6819" t="s">
        <v>330</v>
      </c>
      <c r="E6819" t="s">
        <v>79</v>
      </c>
      <c r="F6819" s="9">
        <v>47905</v>
      </c>
      <c r="G6819" s="3" t="str">
        <f t="shared" si="530"/>
        <v>United States ,Lafayette ,Indiana, 47905</v>
      </c>
      <c r="H6819" t="s">
        <v>52</v>
      </c>
      <c r="I6819" t="s">
        <v>40</v>
      </c>
      <c r="J6819" t="str">
        <f t="shared" si="531"/>
        <v>Central - Technology</v>
      </c>
      <c r="K6819" t="s">
        <v>167</v>
      </c>
      <c r="L6819">
        <v>17499.95</v>
      </c>
      <c r="M6819" s="3">
        <f t="shared" si="532"/>
        <v>17500</v>
      </c>
      <c r="N6819" s="3">
        <f t="shared" si="533"/>
        <v>17499.95</v>
      </c>
      <c r="O6819">
        <v>5</v>
      </c>
      <c r="P6819" s="3">
        <f t="shared" si="534"/>
        <v>3500</v>
      </c>
      <c r="Q6819">
        <v>0</v>
      </c>
      <c r="R6819">
        <v>8399.9760000000006</v>
      </c>
      <c r="S6819" s="3">
        <f>R6819/L6819*100</f>
        <v>48.000000000000007</v>
      </c>
      <c r="T6819" s="3">
        <f>( (L6819-(L6819*Q6819))*O6819)</f>
        <v>87499.75</v>
      </c>
    </row>
    <row r="6820" spans="1:20" x14ac:dyDescent="0.25">
      <c r="A6820" t="s">
        <v>33</v>
      </c>
      <c r="B6820" t="s">
        <v>27</v>
      </c>
      <c r="C6820" t="s">
        <v>20</v>
      </c>
      <c r="D6820" t="s">
        <v>330</v>
      </c>
      <c r="E6820" t="s">
        <v>79</v>
      </c>
      <c r="F6820" s="9">
        <v>47905</v>
      </c>
      <c r="G6820" s="3" t="str">
        <f t="shared" si="530"/>
        <v>United States ,Lafayette ,Indiana, 47905</v>
      </c>
      <c r="H6820" t="s">
        <v>52</v>
      </c>
      <c r="I6820" t="s">
        <v>31</v>
      </c>
      <c r="J6820" t="str">
        <f t="shared" si="531"/>
        <v>Central - Office Supplies</v>
      </c>
      <c r="K6820" t="s">
        <v>42</v>
      </c>
      <c r="L6820">
        <v>735.98</v>
      </c>
      <c r="M6820" s="3">
        <f t="shared" si="532"/>
        <v>736</v>
      </c>
      <c r="N6820" s="3">
        <f t="shared" si="533"/>
        <v>735.98</v>
      </c>
      <c r="O6820">
        <v>2</v>
      </c>
      <c r="P6820" s="3">
        <f t="shared" si="534"/>
        <v>368</v>
      </c>
      <c r="Q6820">
        <v>0</v>
      </c>
      <c r="R6820">
        <v>331.19099999999997</v>
      </c>
      <c r="S6820" s="3">
        <f>R6820/L6820*100</f>
        <v>44.999999999999993</v>
      </c>
      <c r="T6820" s="3">
        <f>( (L6820-(L6820*Q6820))*O6820)</f>
        <v>1471.96</v>
      </c>
    </row>
    <row r="6821" spans="1:20" x14ac:dyDescent="0.25">
      <c r="A6821" t="s">
        <v>33</v>
      </c>
      <c r="B6821" t="s">
        <v>27</v>
      </c>
      <c r="C6821" t="s">
        <v>20</v>
      </c>
      <c r="D6821" t="s">
        <v>330</v>
      </c>
      <c r="E6821" t="s">
        <v>79</v>
      </c>
      <c r="F6821" s="9">
        <v>47905</v>
      </c>
      <c r="G6821" s="3" t="str">
        <f t="shared" si="530"/>
        <v>United States ,Lafayette ,Indiana, 47905</v>
      </c>
      <c r="H6821" t="s">
        <v>52</v>
      </c>
      <c r="I6821" t="s">
        <v>31</v>
      </c>
      <c r="J6821" t="str">
        <f t="shared" si="531"/>
        <v>Central - Office Supplies</v>
      </c>
      <c r="K6821" t="s">
        <v>42</v>
      </c>
      <c r="L6821">
        <v>34.369999999999997</v>
      </c>
      <c r="M6821" s="3">
        <f t="shared" si="532"/>
        <v>34</v>
      </c>
      <c r="N6821" s="3">
        <f t="shared" si="533"/>
        <v>34.369999999999997</v>
      </c>
      <c r="O6821">
        <v>7</v>
      </c>
      <c r="P6821" s="3">
        <f t="shared" si="534"/>
        <v>4.8571428571428568</v>
      </c>
      <c r="Q6821">
        <v>0</v>
      </c>
      <c r="R6821">
        <v>16.8413</v>
      </c>
      <c r="S6821" s="3">
        <f>R6821/L6821*100</f>
        <v>49.000000000000007</v>
      </c>
      <c r="T6821" s="3">
        <f>( (L6821-(L6821*Q6821))*O6821)</f>
        <v>240.58999999999997</v>
      </c>
    </row>
    <row r="6822" spans="1:20" x14ac:dyDescent="0.25">
      <c r="A6822" t="s">
        <v>33</v>
      </c>
      <c r="B6822" t="s">
        <v>27</v>
      </c>
      <c r="C6822" t="s">
        <v>20</v>
      </c>
      <c r="D6822" t="s">
        <v>330</v>
      </c>
      <c r="E6822" t="s">
        <v>79</v>
      </c>
      <c r="F6822" s="9">
        <v>47905</v>
      </c>
      <c r="G6822" s="3" t="str">
        <f t="shared" si="530"/>
        <v>United States ,Lafayette ,Indiana, 47905</v>
      </c>
      <c r="H6822" t="s">
        <v>52</v>
      </c>
      <c r="I6822" t="s">
        <v>31</v>
      </c>
      <c r="J6822" t="str">
        <f t="shared" si="531"/>
        <v>Central - Office Supplies</v>
      </c>
      <c r="K6822" t="s">
        <v>39</v>
      </c>
      <c r="L6822">
        <v>33.96</v>
      </c>
      <c r="M6822" s="3">
        <f t="shared" si="532"/>
        <v>34</v>
      </c>
      <c r="N6822" s="3">
        <f t="shared" si="533"/>
        <v>33.96</v>
      </c>
      <c r="O6822">
        <v>2</v>
      </c>
      <c r="P6822" s="3">
        <f t="shared" si="534"/>
        <v>17</v>
      </c>
      <c r="Q6822">
        <v>0</v>
      </c>
      <c r="R6822">
        <v>9.5088000000000008</v>
      </c>
      <c r="S6822" s="3">
        <f>R6822/L6822*100</f>
        <v>28.000000000000004</v>
      </c>
      <c r="T6822" s="3">
        <f>( (L6822-(L6822*Q6822))*O6822)</f>
        <v>67.92</v>
      </c>
    </row>
    <row r="6823" spans="1:20" x14ac:dyDescent="0.25">
      <c r="A6823" t="s">
        <v>18</v>
      </c>
      <c r="B6823" t="s">
        <v>27</v>
      </c>
      <c r="C6823" t="s">
        <v>20</v>
      </c>
      <c r="D6823" t="s">
        <v>80</v>
      </c>
      <c r="E6823" t="s">
        <v>81</v>
      </c>
      <c r="F6823" s="9">
        <v>10009</v>
      </c>
      <c r="G6823" s="3" t="str">
        <f t="shared" si="530"/>
        <v>United States ,New York City ,New York, 10009</v>
      </c>
      <c r="H6823" t="s">
        <v>62</v>
      </c>
      <c r="I6823" t="s">
        <v>40</v>
      </c>
      <c r="J6823" t="str">
        <f t="shared" si="531"/>
        <v>East - Technology</v>
      </c>
      <c r="K6823" t="s">
        <v>41</v>
      </c>
      <c r="L6823">
        <v>197.97</v>
      </c>
      <c r="M6823" s="3">
        <f t="shared" si="532"/>
        <v>198</v>
      </c>
      <c r="N6823" s="3">
        <f t="shared" si="533"/>
        <v>197.97</v>
      </c>
      <c r="O6823">
        <v>3</v>
      </c>
      <c r="P6823" s="3">
        <f t="shared" si="534"/>
        <v>66</v>
      </c>
      <c r="Q6823">
        <v>0</v>
      </c>
      <c r="R6823">
        <v>53.451900000000002</v>
      </c>
      <c r="S6823" s="3">
        <f>R6823/L6823*100</f>
        <v>27</v>
      </c>
      <c r="T6823" s="3">
        <f>( (L6823-(L6823*Q6823))*O6823)</f>
        <v>593.91</v>
      </c>
    </row>
    <row r="6824" spans="1:20" x14ac:dyDescent="0.25">
      <c r="A6824" t="s">
        <v>33</v>
      </c>
      <c r="B6824" t="s">
        <v>19</v>
      </c>
      <c r="C6824" t="s">
        <v>20</v>
      </c>
      <c r="D6824" t="s">
        <v>80</v>
      </c>
      <c r="E6824" t="s">
        <v>81</v>
      </c>
      <c r="F6824" s="9">
        <v>10024</v>
      </c>
      <c r="G6824" s="3" t="str">
        <f t="shared" si="530"/>
        <v>United States ,New York City ,New York, 10024</v>
      </c>
      <c r="H6824" t="s">
        <v>62</v>
      </c>
      <c r="I6824" t="s">
        <v>31</v>
      </c>
      <c r="J6824" t="str">
        <f t="shared" si="531"/>
        <v>East - Office Supplies</v>
      </c>
      <c r="K6824" t="s">
        <v>43</v>
      </c>
      <c r="L6824">
        <v>17.48</v>
      </c>
      <c r="M6824" s="3">
        <f t="shared" si="532"/>
        <v>17</v>
      </c>
      <c r="N6824" s="3">
        <f t="shared" si="533"/>
        <v>17.48</v>
      </c>
      <c r="O6824">
        <v>4</v>
      </c>
      <c r="P6824" s="3">
        <f t="shared" si="534"/>
        <v>4.25</v>
      </c>
      <c r="Q6824">
        <v>0</v>
      </c>
      <c r="R6824">
        <v>4.5448000000000004</v>
      </c>
      <c r="S6824" s="3">
        <f>R6824/L6824*100</f>
        <v>26</v>
      </c>
      <c r="T6824" s="3">
        <f>( (L6824-(L6824*Q6824))*O6824)</f>
        <v>69.92</v>
      </c>
    </row>
    <row r="6825" spans="1:20" x14ac:dyDescent="0.25">
      <c r="A6825" t="s">
        <v>33</v>
      </c>
      <c r="B6825" t="s">
        <v>19</v>
      </c>
      <c r="C6825" t="s">
        <v>20</v>
      </c>
      <c r="D6825" t="s">
        <v>84</v>
      </c>
      <c r="E6825" t="s">
        <v>70</v>
      </c>
      <c r="F6825" s="9">
        <v>60610</v>
      </c>
      <c r="G6825" s="3" t="str">
        <f t="shared" si="530"/>
        <v>United States ,Chicago ,Illinois, 60610</v>
      </c>
      <c r="H6825" t="s">
        <v>52</v>
      </c>
      <c r="I6825" t="s">
        <v>31</v>
      </c>
      <c r="J6825" t="str">
        <f t="shared" si="531"/>
        <v>Central - Office Supplies</v>
      </c>
      <c r="K6825" t="s">
        <v>39</v>
      </c>
      <c r="L6825">
        <v>8.016</v>
      </c>
      <c r="M6825" s="3">
        <f t="shared" si="532"/>
        <v>8</v>
      </c>
      <c r="N6825" s="3">
        <f t="shared" si="533"/>
        <v>6.4127999999999998</v>
      </c>
      <c r="O6825">
        <v>3</v>
      </c>
      <c r="P6825" s="3">
        <f t="shared" si="534"/>
        <v>2.6666666666666665</v>
      </c>
      <c r="Q6825">
        <v>0.2</v>
      </c>
      <c r="R6825">
        <v>1.002</v>
      </c>
      <c r="S6825" s="3">
        <f>R6825/L6825*100</f>
        <v>12.5</v>
      </c>
      <c r="T6825" s="3">
        <f>( (L6825-(L6825*Q6825))*O6825)</f>
        <v>19.238399999999999</v>
      </c>
    </row>
    <row r="6826" spans="1:20" x14ac:dyDescent="0.25">
      <c r="A6826" t="s">
        <v>173</v>
      </c>
      <c r="B6826" t="s">
        <v>19</v>
      </c>
      <c r="C6826" t="s">
        <v>20</v>
      </c>
      <c r="D6826" t="s">
        <v>245</v>
      </c>
      <c r="E6826" t="s">
        <v>29</v>
      </c>
      <c r="F6826" s="9">
        <v>92704</v>
      </c>
      <c r="G6826" s="3" t="str">
        <f t="shared" si="530"/>
        <v>United States ,Santa Ana ,California, 92704</v>
      </c>
      <c r="H6826" t="s">
        <v>30</v>
      </c>
      <c r="I6826" t="s">
        <v>24</v>
      </c>
      <c r="J6826" t="str">
        <f t="shared" si="531"/>
        <v>West - Furniture</v>
      </c>
      <c r="K6826" t="s">
        <v>36</v>
      </c>
      <c r="L6826">
        <v>146.04</v>
      </c>
      <c r="M6826" s="3">
        <f t="shared" si="532"/>
        <v>146</v>
      </c>
      <c r="N6826" s="3">
        <f t="shared" si="533"/>
        <v>116.83199999999999</v>
      </c>
      <c r="O6826">
        <v>1</v>
      </c>
      <c r="P6826" s="3">
        <f t="shared" si="534"/>
        <v>146</v>
      </c>
      <c r="Q6826">
        <v>0.2</v>
      </c>
      <c r="R6826">
        <v>-12.778499999999999</v>
      </c>
      <c r="S6826" s="3">
        <f>R6826/L6826*100</f>
        <v>-8.75</v>
      </c>
      <c r="T6826" s="3">
        <f>( (L6826-(L6826*Q6826))*O6826)</f>
        <v>116.83199999999999</v>
      </c>
    </row>
    <row r="6827" spans="1:20" x14ac:dyDescent="0.25">
      <c r="A6827" t="s">
        <v>33</v>
      </c>
      <c r="B6827" t="s">
        <v>27</v>
      </c>
      <c r="C6827" t="s">
        <v>20</v>
      </c>
      <c r="D6827" t="s">
        <v>581</v>
      </c>
      <c r="E6827" t="s">
        <v>29</v>
      </c>
      <c r="F6827" s="9">
        <v>90640</v>
      </c>
      <c r="G6827" s="3" t="str">
        <f t="shared" si="530"/>
        <v>United States ,Montebello ,California, 90640</v>
      </c>
      <c r="H6827" t="s">
        <v>30</v>
      </c>
      <c r="I6827" t="s">
        <v>40</v>
      </c>
      <c r="J6827" t="str">
        <f t="shared" si="531"/>
        <v>West - Technology</v>
      </c>
      <c r="K6827" t="s">
        <v>64</v>
      </c>
      <c r="L6827">
        <v>27.88</v>
      </c>
      <c r="M6827" s="3">
        <f t="shared" si="532"/>
        <v>28</v>
      </c>
      <c r="N6827" s="3">
        <f t="shared" si="533"/>
        <v>27.88</v>
      </c>
      <c r="O6827">
        <v>2</v>
      </c>
      <c r="P6827" s="3">
        <f t="shared" si="534"/>
        <v>14</v>
      </c>
      <c r="Q6827">
        <v>0</v>
      </c>
      <c r="R6827">
        <v>3.9032</v>
      </c>
      <c r="S6827" s="3">
        <f>R6827/L6827*100</f>
        <v>14.000000000000002</v>
      </c>
      <c r="T6827" s="3">
        <f>( (L6827-(L6827*Q6827))*O6827)</f>
        <v>55.76</v>
      </c>
    </row>
    <row r="6828" spans="1:20" x14ac:dyDescent="0.25">
      <c r="A6828" t="s">
        <v>33</v>
      </c>
      <c r="B6828" t="s">
        <v>27</v>
      </c>
      <c r="C6828" t="s">
        <v>20</v>
      </c>
      <c r="D6828" t="s">
        <v>396</v>
      </c>
      <c r="E6828" t="s">
        <v>29</v>
      </c>
      <c r="F6828" s="9">
        <v>91360</v>
      </c>
      <c r="G6828" s="3" t="str">
        <f t="shared" si="530"/>
        <v>United States ,Thousand Oaks ,California, 91360</v>
      </c>
      <c r="H6828" t="s">
        <v>30</v>
      </c>
      <c r="I6828" t="s">
        <v>31</v>
      </c>
      <c r="J6828" t="str">
        <f t="shared" si="531"/>
        <v>West - Office Supplies</v>
      </c>
      <c r="K6828" t="s">
        <v>32</v>
      </c>
      <c r="L6828">
        <v>152.65</v>
      </c>
      <c r="M6828" s="3">
        <f t="shared" si="532"/>
        <v>153</v>
      </c>
      <c r="N6828" s="3">
        <f t="shared" si="533"/>
        <v>152.65</v>
      </c>
      <c r="O6828">
        <v>5</v>
      </c>
      <c r="P6828" s="3">
        <f t="shared" si="534"/>
        <v>30.6</v>
      </c>
      <c r="Q6828">
        <v>0</v>
      </c>
      <c r="R6828">
        <v>70.218999999999994</v>
      </c>
      <c r="S6828" s="3">
        <f>R6828/L6828*100</f>
        <v>46</v>
      </c>
      <c r="T6828" s="3">
        <f>( (L6828-(L6828*Q6828))*O6828)</f>
        <v>763.25</v>
      </c>
    </row>
    <row r="6829" spans="1:20" x14ac:dyDescent="0.25">
      <c r="A6829" t="s">
        <v>33</v>
      </c>
      <c r="B6829" t="s">
        <v>27</v>
      </c>
      <c r="C6829" t="s">
        <v>20</v>
      </c>
      <c r="D6829" t="s">
        <v>396</v>
      </c>
      <c r="E6829" t="s">
        <v>29</v>
      </c>
      <c r="F6829" s="9">
        <v>91360</v>
      </c>
      <c r="G6829" s="3" t="str">
        <f t="shared" si="530"/>
        <v>United States ,Thousand Oaks ,California, 91360</v>
      </c>
      <c r="H6829" t="s">
        <v>30</v>
      </c>
      <c r="I6829" t="s">
        <v>24</v>
      </c>
      <c r="J6829" t="str">
        <f t="shared" si="531"/>
        <v>West - Furniture</v>
      </c>
      <c r="K6829" t="s">
        <v>38</v>
      </c>
      <c r="L6829">
        <v>22.72</v>
      </c>
      <c r="M6829" s="3">
        <f t="shared" si="532"/>
        <v>23</v>
      </c>
      <c r="N6829" s="3">
        <f t="shared" si="533"/>
        <v>22.72</v>
      </c>
      <c r="O6829">
        <v>1</v>
      </c>
      <c r="P6829" s="3">
        <f t="shared" si="534"/>
        <v>23</v>
      </c>
      <c r="Q6829">
        <v>0</v>
      </c>
      <c r="R6829">
        <v>9.3152000000000008</v>
      </c>
      <c r="S6829" s="3">
        <f>R6829/L6829*100</f>
        <v>41</v>
      </c>
      <c r="T6829" s="3">
        <f>( (L6829-(L6829*Q6829))*O6829)</f>
        <v>22.72</v>
      </c>
    </row>
    <row r="6830" spans="1:20" x14ac:dyDescent="0.25">
      <c r="A6830" t="s">
        <v>33</v>
      </c>
      <c r="B6830" t="s">
        <v>27</v>
      </c>
      <c r="C6830" t="s">
        <v>20</v>
      </c>
      <c r="D6830" t="s">
        <v>309</v>
      </c>
      <c r="E6830" t="s">
        <v>137</v>
      </c>
      <c r="F6830" s="9">
        <v>8360</v>
      </c>
      <c r="G6830" s="3" t="str">
        <f t="shared" si="530"/>
        <v>United States ,Vineland ,New Jersey, 8360</v>
      </c>
      <c r="H6830" t="s">
        <v>62</v>
      </c>
      <c r="I6830" t="s">
        <v>31</v>
      </c>
      <c r="J6830" t="str">
        <f t="shared" si="531"/>
        <v>East - Office Supplies</v>
      </c>
      <c r="K6830" t="s">
        <v>39</v>
      </c>
      <c r="L6830">
        <v>11.12</v>
      </c>
      <c r="M6830" s="3">
        <f t="shared" si="532"/>
        <v>11</v>
      </c>
      <c r="N6830" s="3">
        <f t="shared" si="533"/>
        <v>11.12</v>
      </c>
      <c r="O6830">
        <v>4</v>
      </c>
      <c r="P6830" s="3">
        <f t="shared" si="534"/>
        <v>2.75</v>
      </c>
      <c r="Q6830">
        <v>0</v>
      </c>
      <c r="R6830">
        <v>2.8912</v>
      </c>
      <c r="S6830" s="3">
        <f>R6830/L6830*100</f>
        <v>26</v>
      </c>
      <c r="T6830" s="3">
        <f>( (L6830-(L6830*Q6830))*O6830)</f>
        <v>44.48</v>
      </c>
    </row>
    <row r="6831" spans="1:20" x14ac:dyDescent="0.25">
      <c r="A6831" t="s">
        <v>33</v>
      </c>
      <c r="B6831" t="s">
        <v>27</v>
      </c>
      <c r="C6831" t="s">
        <v>20</v>
      </c>
      <c r="D6831" t="s">
        <v>260</v>
      </c>
      <c r="E6831" t="s">
        <v>29</v>
      </c>
      <c r="F6831" s="9">
        <v>90503</v>
      </c>
      <c r="G6831" s="3" t="str">
        <f t="shared" si="530"/>
        <v>United States ,Torrance ,California, 90503</v>
      </c>
      <c r="H6831" t="s">
        <v>30</v>
      </c>
      <c r="I6831" t="s">
        <v>31</v>
      </c>
      <c r="J6831" t="str">
        <f t="shared" si="531"/>
        <v>West - Office Supplies</v>
      </c>
      <c r="K6831" t="s">
        <v>43</v>
      </c>
      <c r="L6831">
        <v>1640.7</v>
      </c>
      <c r="M6831" s="3">
        <f t="shared" si="532"/>
        <v>1641</v>
      </c>
      <c r="N6831" s="3">
        <f t="shared" si="533"/>
        <v>1640.7</v>
      </c>
      <c r="O6831">
        <v>5</v>
      </c>
      <c r="P6831" s="3">
        <f t="shared" si="534"/>
        <v>328.2</v>
      </c>
      <c r="Q6831">
        <v>0</v>
      </c>
      <c r="R6831">
        <v>459.39600000000002</v>
      </c>
      <c r="S6831" s="3">
        <f>R6831/L6831*100</f>
        <v>28.000000000000004</v>
      </c>
      <c r="T6831" s="3">
        <f>( (L6831-(L6831*Q6831))*O6831)</f>
        <v>8203.5</v>
      </c>
    </row>
    <row r="6832" spans="1:20" x14ac:dyDescent="0.25">
      <c r="A6832" t="s">
        <v>33</v>
      </c>
      <c r="B6832" t="s">
        <v>27</v>
      </c>
      <c r="C6832" t="s">
        <v>20</v>
      </c>
      <c r="D6832" t="s">
        <v>260</v>
      </c>
      <c r="E6832" t="s">
        <v>29</v>
      </c>
      <c r="F6832" s="9">
        <v>90503</v>
      </c>
      <c r="G6832" s="3" t="str">
        <f t="shared" si="530"/>
        <v>United States ,Torrance ,California, 90503</v>
      </c>
      <c r="H6832" t="s">
        <v>30</v>
      </c>
      <c r="I6832" t="s">
        <v>40</v>
      </c>
      <c r="J6832" t="str">
        <f t="shared" si="531"/>
        <v>West - Technology</v>
      </c>
      <c r="K6832" t="s">
        <v>41</v>
      </c>
      <c r="L6832">
        <v>371.2</v>
      </c>
      <c r="M6832" s="3">
        <f t="shared" si="532"/>
        <v>371</v>
      </c>
      <c r="N6832" s="3">
        <f t="shared" si="533"/>
        <v>296.95999999999998</v>
      </c>
      <c r="O6832">
        <v>5</v>
      </c>
      <c r="P6832" s="3">
        <f t="shared" si="534"/>
        <v>74.2</v>
      </c>
      <c r="Q6832">
        <v>0.2</v>
      </c>
      <c r="R6832">
        <v>41.76</v>
      </c>
      <c r="S6832" s="3">
        <f>R6832/L6832*100</f>
        <v>11.25</v>
      </c>
      <c r="T6832" s="3">
        <f>( (L6832-(L6832*Q6832))*O6832)</f>
        <v>1484.8</v>
      </c>
    </row>
    <row r="6833" spans="1:20" x14ac:dyDescent="0.25">
      <c r="A6833" t="s">
        <v>67</v>
      </c>
      <c r="B6833" t="s">
        <v>49</v>
      </c>
      <c r="C6833" t="s">
        <v>20</v>
      </c>
      <c r="D6833" t="s">
        <v>83</v>
      </c>
      <c r="E6833" t="s">
        <v>109</v>
      </c>
      <c r="F6833" s="9">
        <v>45373</v>
      </c>
      <c r="G6833" s="3" t="str">
        <f t="shared" si="530"/>
        <v>United States ,Troy ,Ohio, 45373</v>
      </c>
      <c r="H6833" t="s">
        <v>62</v>
      </c>
      <c r="I6833" t="s">
        <v>31</v>
      </c>
      <c r="J6833" t="str">
        <f t="shared" si="531"/>
        <v>East - Office Supplies</v>
      </c>
      <c r="K6833" t="s">
        <v>42</v>
      </c>
      <c r="L6833">
        <v>14.832000000000001</v>
      </c>
      <c r="M6833" s="3">
        <f t="shared" si="532"/>
        <v>15</v>
      </c>
      <c r="N6833" s="3">
        <f t="shared" si="533"/>
        <v>4.4496000000000002</v>
      </c>
      <c r="O6833">
        <v>3</v>
      </c>
      <c r="P6833" s="3">
        <f t="shared" si="534"/>
        <v>5</v>
      </c>
      <c r="Q6833">
        <v>0.7</v>
      </c>
      <c r="R6833">
        <v>-10.382400000000001</v>
      </c>
      <c r="S6833" s="3">
        <f>R6833/L6833*100</f>
        <v>-70</v>
      </c>
      <c r="T6833" s="3">
        <f>( (L6833-(L6833*Q6833))*O6833)</f>
        <v>13.348800000000001</v>
      </c>
    </row>
    <row r="6834" spans="1:20" x14ac:dyDescent="0.25">
      <c r="A6834" t="s">
        <v>33</v>
      </c>
      <c r="B6834" t="s">
        <v>27</v>
      </c>
      <c r="C6834" t="s">
        <v>20</v>
      </c>
      <c r="D6834" t="s">
        <v>87</v>
      </c>
      <c r="E6834" t="s">
        <v>88</v>
      </c>
      <c r="F6834" s="9">
        <v>22153</v>
      </c>
      <c r="G6834" s="3" t="str">
        <f t="shared" si="530"/>
        <v>United States ,Springfield ,Virginia, 22153</v>
      </c>
      <c r="H6834" t="s">
        <v>23</v>
      </c>
      <c r="I6834" t="s">
        <v>40</v>
      </c>
      <c r="J6834" t="str">
        <f t="shared" si="531"/>
        <v>South - Technology</v>
      </c>
      <c r="K6834" t="s">
        <v>64</v>
      </c>
      <c r="L6834">
        <v>20.7</v>
      </c>
      <c r="M6834" s="3">
        <f t="shared" si="532"/>
        <v>21</v>
      </c>
      <c r="N6834" s="3">
        <f t="shared" si="533"/>
        <v>20.7</v>
      </c>
      <c r="O6834">
        <v>3</v>
      </c>
      <c r="P6834" s="3">
        <f t="shared" si="534"/>
        <v>7</v>
      </c>
      <c r="Q6834">
        <v>0</v>
      </c>
      <c r="R6834">
        <v>1.6559999999999999</v>
      </c>
      <c r="S6834" s="3">
        <f>R6834/L6834*100</f>
        <v>8</v>
      </c>
      <c r="T6834" s="3">
        <f>( (L6834-(L6834*Q6834))*O6834)</f>
        <v>62.099999999999994</v>
      </c>
    </row>
    <row r="6835" spans="1:20" x14ac:dyDescent="0.25">
      <c r="A6835" t="s">
        <v>33</v>
      </c>
      <c r="B6835" t="s">
        <v>27</v>
      </c>
      <c r="C6835" t="s">
        <v>20</v>
      </c>
      <c r="D6835" t="s">
        <v>87</v>
      </c>
      <c r="E6835" t="s">
        <v>88</v>
      </c>
      <c r="F6835" s="9">
        <v>22153</v>
      </c>
      <c r="G6835" s="3" t="str">
        <f t="shared" si="530"/>
        <v>United States ,Springfield ,Virginia, 22153</v>
      </c>
      <c r="H6835" t="s">
        <v>23</v>
      </c>
      <c r="I6835" t="s">
        <v>31</v>
      </c>
      <c r="J6835" t="str">
        <f t="shared" si="531"/>
        <v>South - Office Supplies</v>
      </c>
      <c r="K6835" t="s">
        <v>82</v>
      </c>
      <c r="L6835">
        <v>11.34</v>
      </c>
      <c r="M6835" s="3">
        <f t="shared" si="532"/>
        <v>11</v>
      </c>
      <c r="N6835" s="3">
        <f t="shared" si="533"/>
        <v>11.34</v>
      </c>
      <c r="O6835">
        <v>3</v>
      </c>
      <c r="P6835" s="3">
        <f t="shared" si="534"/>
        <v>3.6666666666666665</v>
      </c>
      <c r="Q6835">
        <v>0</v>
      </c>
      <c r="R6835">
        <v>5.2164000000000001</v>
      </c>
      <c r="S6835" s="3">
        <f>R6835/L6835*100</f>
        <v>46</v>
      </c>
      <c r="T6835" s="3">
        <f>( (L6835-(L6835*Q6835))*O6835)</f>
        <v>34.019999999999996</v>
      </c>
    </row>
    <row r="6836" spans="1:20" x14ac:dyDescent="0.25">
      <c r="A6836" t="s">
        <v>33</v>
      </c>
      <c r="B6836" t="s">
        <v>27</v>
      </c>
      <c r="C6836" t="s">
        <v>20</v>
      </c>
      <c r="D6836" t="s">
        <v>87</v>
      </c>
      <c r="E6836" t="s">
        <v>88</v>
      </c>
      <c r="F6836" s="9">
        <v>22153</v>
      </c>
      <c r="G6836" s="3" t="str">
        <f t="shared" si="530"/>
        <v>United States ,Springfield ,Virginia, 22153</v>
      </c>
      <c r="H6836" t="s">
        <v>23</v>
      </c>
      <c r="I6836" t="s">
        <v>31</v>
      </c>
      <c r="J6836" t="str">
        <f t="shared" si="531"/>
        <v>South - Office Supplies</v>
      </c>
      <c r="K6836" t="s">
        <v>37</v>
      </c>
      <c r="L6836">
        <v>67.900000000000006</v>
      </c>
      <c r="M6836" s="3">
        <f t="shared" si="532"/>
        <v>68</v>
      </c>
      <c r="N6836" s="3">
        <f t="shared" si="533"/>
        <v>67.900000000000006</v>
      </c>
      <c r="O6836">
        <v>5</v>
      </c>
      <c r="P6836" s="3">
        <f t="shared" si="534"/>
        <v>13.6</v>
      </c>
      <c r="Q6836">
        <v>0</v>
      </c>
      <c r="R6836">
        <v>0.67900000000000005</v>
      </c>
      <c r="S6836" s="3">
        <f>R6836/L6836*100</f>
        <v>1</v>
      </c>
      <c r="T6836" s="3">
        <f>( (L6836-(L6836*Q6836))*O6836)</f>
        <v>339.5</v>
      </c>
    </row>
    <row r="6837" spans="1:20" x14ac:dyDescent="0.25">
      <c r="A6837" t="s">
        <v>33</v>
      </c>
      <c r="B6837" t="s">
        <v>27</v>
      </c>
      <c r="C6837" t="s">
        <v>20</v>
      </c>
      <c r="D6837" t="s">
        <v>87</v>
      </c>
      <c r="E6837" t="s">
        <v>88</v>
      </c>
      <c r="F6837" s="9">
        <v>22153</v>
      </c>
      <c r="G6837" s="3" t="str">
        <f t="shared" si="530"/>
        <v>United States ,Springfield ,Virginia, 22153</v>
      </c>
      <c r="H6837" t="s">
        <v>23</v>
      </c>
      <c r="I6837" t="s">
        <v>24</v>
      </c>
      <c r="J6837" t="str">
        <f t="shared" si="531"/>
        <v>South - Furniture</v>
      </c>
      <c r="K6837" t="s">
        <v>26</v>
      </c>
      <c r="L6837">
        <v>1059.1199999999999</v>
      </c>
      <c r="M6837" s="3">
        <f t="shared" si="532"/>
        <v>1059</v>
      </c>
      <c r="N6837" s="3">
        <f t="shared" si="533"/>
        <v>1059.1199999999999</v>
      </c>
      <c r="O6837">
        <v>4</v>
      </c>
      <c r="P6837" s="3">
        <f t="shared" si="534"/>
        <v>264.75</v>
      </c>
      <c r="Q6837">
        <v>0</v>
      </c>
      <c r="R6837">
        <v>307.14479999999998</v>
      </c>
      <c r="S6837" s="3">
        <f>R6837/L6837*100</f>
        <v>28.999999999999996</v>
      </c>
      <c r="T6837" s="3">
        <f>( (L6837-(L6837*Q6837))*O6837)</f>
        <v>4236.4799999999996</v>
      </c>
    </row>
    <row r="6838" spans="1:20" x14ac:dyDescent="0.25">
      <c r="A6838" t="s">
        <v>33</v>
      </c>
      <c r="B6838" t="s">
        <v>49</v>
      </c>
      <c r="C6838" t="s">
        <v>20</v>
      </c>
      <c r="D6838" t="s">
        <v>582</v>
      </c>
      <c r="E6838" t="s">
        <v>29</v>
      </c>
      <c r="F6838" s="9">
        <v>92020</v>
      </c>
      <c r="G6838" s="3" t="str">
        <f t="shared" si="530"/>
        <v>United States ,El Cajon ,California, 92020</v>
      </c>
      <c r="H6838" t="s">
        <v>30</v>
      </c>
      <c r="I6838" t="s">
        <v>24</v>
      </c>
      <c r="J6838" t="str">
        <f t="shared" si="531"/>
        <v>West - Furniture</v>
      </c>
      <c r="K6838" t="s">
        <v>26</v>
      </c>
      <c r="L6838">
        <v>478.48</v>
      </c>
      <c r="M6838" s="3">
        <f t="shared" si="532"/>
        <v>478</v>
      </c>
      <c r="N6838" s="3">
        <f t="shared" si="533"/>
        <v>382.78399999999999</v>
      </c>
      <c r="O6838">
        <v>2</v>
      </c>
      <c r="P6838" s="3">
        <f t="shared" si="534"/>
        <v>239</v>
      </c>
      <c r="Q6838">
        <v>0.2</v>
      </c>
      <c r="R6838">
        <v>47.847999999999999</v>
      </c>
      <c r="S6838" s="3">
        <f>R6838/L6838*100</f>
        <v>10</v>
      </c>
      <c r="T6838" s="3">
        <f>( (L6838-(L6838*Q6838))*O6838)</f>
        <v>765.56799999999998</v>
      </c>
    </row>
    <row r="6839" spans="1:20" x14ac:dyDescent="0.25">
      <c r="A6839" t="s">
        <v>33</v>
      </c>
      <c r="B6839" t="s">
        <v>27</v>
      </c>
      <c r="C6839" t="s">
        <v>20</v>
      </c>
      <c r="D6839" t="s">
        <v>28</v>
      </c>
      <c r="E6839" t="s">
        <v>29</v>
      </c>
      <c r="F6839" s="9">
        <v>90036</v>
      </c>
      <c r="G6839" s="3" t="str">
        <f t="shared" si="530"/>
        <v>United States ,Los Angeles ,California, 90036</v>
      </c>
      <c r="H6839" t="s">
        <v>30</v>
      </c>
      <c r="I6839" t="s">
        <v>31</v>
      </c>
      <c r="J6839" t="str">
        <f t="shared" si="531"/>
        <v>West - Office Supplies</v>
      </c>
      <c r="K6839" t="s">
        <v>46</v>
      </c>
      <c r="L6839">
        <v>32.04</v>
      </c>
      <c r="M6839" s="3">
        <f t="shared" si="532"/>
        <v>32</v>
      </c>
      <c r="N6839" s="3">
        <f t="shared" si="533"/>
        <v>32.04</v>
      </c>
      <c r="O6839">
        <v>4</v>
      </c>
      <c r="P6839" s="3">
        <f t="shared" si="534"/>
        <v>8</v>
      </c>
      <c r="Q6839">
        <v>0</v>
      </c>
      <c r="R6839">
        <v>14.417999999999999</v>
      </c>
      <c r="S6839" s="3">
        <f>R6839/L6839*100</f>
        <v>45</v>
      </c>
      <c r="T6839" s="3">
        <f>( (L6839-(L6839*Q6839))*O6839)</f>
        <v>128.16</v>
      </c>
    </row>
    <row r="6840" spans="1:20" x14ac:dyDescent="0.25">
      <c r="A6840" t="s">
        <v>33</v>
      </c>
      <c r="B6840" t="s">
        <v>19</v>
      </c>
      <c r="C6840" t="s">
        <v>20</v>
      </c>
      <c r="D6840" t="s">
        <v>113</v>
      </c>
      <c r="E6840" t="s">
        <v>86</v>
      </c>
      <c r="F6840" s="9">
        <v>85023</v>
      </c>
      <c r="G6840" s="3" t="str">
        <f t="shared" si="530"/>
        <v>United States ,Phoenix ,Arizona, 85023</v>
      </c>
      <c r="H6840" t="s">
        <v>30</v>
      </c>
      <c r="I6840" t="s">
        <v>40</v>
      </c>
      <c r="J6840" t="str">
        <f t="shared" si="531"/>
        <v>West - Technology</v>
      </c>
      <c r="K6840" t="s">
        <v>41</v>
      </c>
      <c r="L6840">
        <v>55.991999999999997</v>
      </c>
      <c r="M6840" s="3">
        <f t="shared" si="532"/>
        <v>56</v>
      </c>
      <c r="N6840" s="3">
        <f t="shared" si="533"/>
        <v>44.793599999999998</v>
      </c>
      <c r="O6840">
        <v>1</v>
      </c>
      <c r="P6840" s="3">
        <f t="shared" si="534"/>
        <v>56</v>
      </c>
      <c r="Q6840">
        <v>0.2</v>
      </c>
      <c r="R6840">
        <v>3.4994999999999998</v>
      </c>
      <c r="S6840" s="3">
        <f>R6840/L6840*100</f>
        <v>6.25</v>
      </c>
      <c r="T6840" s="3">
        <f>( (L6840-(L6840*Q6840))*O6840)</f>
        <v>44.793599999999998</v>
      </c>
    </row>
    <row r="6841" spans="1:20" x14ac:dyDescent="0.25">
      <c r="A6841" t="s">
        <v>67</v>
      </c>
      <c r="B6841" t="s">
        <v>19</v>
      </c>
      <c r="C6841" t="s">
        <v>20</v>
      </c>
      <c r="D6841" t="s">
        <v>532</v>
      </c>
      <c r="E6841" t="s">
        <v>70</v>
      </c>
      <c r="F6841" s="9">
        <v>60423</v>
      </c>
      <c r="G6841" s="3" t="str">
        <f t="shared" si="530"/>
        <v>United States ,Frankfort ,Illinois, 60423</v>
      </c>
      <c r="H6841" t="s">
        <v>52</v>
      </c>
      <c r="I6841" t="s">
        <v>31</v>
      </c>
      <c r="J6841" t="str">
        <f t="shared" si="531"/>
        <v>Central - Office Supplies</v>
      </c>
      <c r="K6841" t="s">
        <v>46</v>
      </c>
      <c r="L6841">
        <v>76.864000000000004</v>
      </c>
      <c r="M6841" s="3">
        <f t="shared" si="532"/>
        <v>77</v>
      </c>
      <c r="N6841" s="3">
        <f t="shared" si="533"/>
        <v>61.491200000000006</v>
      </c>
      <c r="O6841">
        <v>2</v>
      </c>
      <c r="P6841" s="3">
        <f t="shared" si="534"/>
        <v>38.5</v>
      </c>
      <c r="Q6841">
        <v>0.2</v>
      </c>
      <c r="R6841">
        <v>26.9024</v>
      </c>
      <c r="S6841" s="3">
        <f>R6841/L6841*100</f>
        <v>35</v>
      </c>
      <c r="T6841" s="3">
        <f>( (L6841-(L6841*Q6841))*O6841)</f>
        <v>122.98240000000001</v>
      </c>
    </row>
    <row r="6842" spans="1:20" x14ac:dyDescent="0.25">
      <c r="A6842" t="s">
        <v>33</v>
      </c>
      <c r="B6842" t="s">
        <v>19</v>
      </c>
      <c r="C6842" t="s">
        <v>20</v>
      </c>
      <c r="D6842" t="s">
        <v>28</v>
      </c>
      <c r="E6842" t="s">
        <v>29</v>
      </c>
      <c r="F6842" s="9">
        <v>90045</v>
      </c>
      <c r="G6842" s="3" t="str">
        <f t="shared" si="530"/>
        <v>United States ,Los Angeles ,California, 90045</v>
      </c>
      <c r="H6842" t="s">
        <v>30</v>
      </c>
      <c r="I6842" t="s">
        <v>24</v>
      </c>
      <c r="J6842" t="str">
        <f t="shared" si="531"/>
        <v>West - Furniture</v>
      </c>
      <c r="K6842" t="s">
        <v>38</v>
      </c>
      <c r="L6842">
        <v>59.92</v>
      </c>
      <c r="M6842" s="3">
        <f t="shared" si="532"/>
        <v>60</v>
      </c>
      <c r="N6842" s="3">
        <f t="shared" si="533"/>
        <v>59.92</v>
      </c>
      <c r="O6842">
        <v>4</v>
      </c>
      <c r="P6842" s="3">
        <f t="shared" si="534"/>
        <v>15</v>
      </c>
      <c r="Q6842">
        <v>0</v>
      </c>
      <c r="R6842">
        <v>27.563199999999998</v>
      </c>
      <c r="S6842" s="3">
        <f>R6842/L6842*100</f>
        <v>46</v>
      </c>
      <c r="T6842" s="3">
        <f>( (L6842-(L6842*Q6842))*O6842)</f>
        <v>239.68</v>
      </c>
    </row>
    <row r="6843" spans="1:20" x14ac:dyDescent="0.25">
      <c r="A6843" t="s">
        <v>33</v>
      </c>
      <c r="B6843" t="s">
        <v>27</v>
      </c>
      <c r="C6843" t="s">
        <v>20</v>
      </c>
      <c r="D6843" t="s">
        <v>120</v>
      </c>
      <c r="E6843" t="s">
        <v>54</v>
      </c>
      <c r="F6843" s="9">
        <v>53132</v>
      </c>
      <c r="G6843" s="3" t="str">
        <f t="shared" si="530"/>
        <v>United States ,Franklin ,Wisconsin, 53132</v>
      </c>
      <c r="H6843" t="s">
        <v>52</v>
      </c>
      <c r="I6843" t="s">
        <v>24</v>
      </c>
      <c r="J6843" t="str">
        <f t="shared" si="531"/>
        <v>Central - Furniture</v>
      </c>
      <c r="K6843" t="s">
        <v>25</v>
      </c>
      <c r="L6843">
        <v>1565.88</v>
      </c>
      <c r="M6843" s="3">
        <f t="shared" si="532"/>
        <v>1566</v>
      </c>
      <c r="N6843" s="3">
        <f t="shared" si="533"/>
        <v>1565.88</v>
      </c>
      <c r="O6843">
        <v>6</v>
      </c>
      <c r="P6843" s="3">
        <f t="shared" si="534"/>
        <v>261</v>
      </c>
      <c r="Q6843">
        <v>0</v>
      </c>
      <c r="R6843">
        <v>407.12880000000001</v>
      </c>
      <c r="S6843" s="3">
        <f>R6843/L6843*100</f>
        <v>26</v>
      </c>
      <c r="T6843" s="3">
        <f>( (L6843-(L6843*Q6843))*O6843)</f>
        <v>9395.2800000000007</v>
      </c>
    </row>
    <row r="6844" spans="1:20" x14ac:dyDescent="0.25">
      <c r="A6844" t="s">
        <v>33</v>
      </c>
      <c r="B6844" t="s">
        <v>27</v>
      </c>
      <c r="C6844" t="s">
        <v>20</v>
      </c>
      <c r="D6844" t="s">
        <v>120</v>
      </c>
      <c r="E6844" t="s">
        <v>54</v>
      </c>
      <c r="F6844" s="9">
        <v>53132</v>
      </c>
      <c r="G6844" s="3" t="str">
        <f t="shared" si="530"/>
        <v>United States ,Franklin ,Wisconsin, 53132</v>
      </c>
      <c r="H6844" t="s">
        <v>52</v>
      </c>
      <c r="I6844" t="s">
        <v>31</v>
      </c>
      <c r="J6844" t="str">
        <f t="shared" si="531"/>
        <v>Central - Office Supplies</v>
      </c>
      <c r="K6844" t="s">
        <v>42</v>
      </c>
      <c r="L6844">
        <v>106.05</v>
      </c>
      <c r="M6844" s="3">
        <f t="shared" si="532"/>
        <v>106</v>
      </c>
      <c r="N6844" s="3">
        <f t="shared" si="533"/>
        <v>106.05</v>
      </c>
      <c r="O6844">
        <v>7</v>
      </c>
      <c r="P6844" s="3">
        <f t="shared" si="534"/>
        <v>15.142857142857142</v>
      </c>
      <c r="Q6844">
        <v>0</v>
      </c>
      <c r="R6844">
        <v>49.843499999999999</v>
      </c>
      <c r="S6844" s="3">
        <f>R6844/L6844*100</f>
        <v>47</v>
      </c>
      <c r="T6844" s="3">
        <f>( (L6844-(L6844*Q6844))*O6844)</f>
        <v>742.35</v>
      </c>
    </row>
    <row r="6845" spans="1:20" x14ac:dyDescent="0.25">
      <c r="A6845" t="s">
        <v>18</v>
      </c>
      <c r="B6845" t="s">
        <v>27</v>
      </c>
      <c r="C6845" t="s">
        <v>20</v>
      </c>
      <c r="D6845" t="s">
        <v>381</v>
      </c>
      <c r="E6845" t="s">
        <v>202</v>
      </c>
      <c r="F6845" s="9">
        <v>72209</v>
      </c>
      <c r="G6845" s="3" t="str">
        <f t="shared" si="530"/>
        <v>United States ,Little Rock ,Arkansas, 72209</v>
      </c>
      <c r="H6845" t="s">
        <v>23</v>
      </c>
      <c r="I6845" t="s">
        <v>31</v>
      </c>
      <c r="J6845" t="str">
        <f t="shared" si="531"/>
        <v>South - Office Supplies</v>
      </c>
      <c r="K6845" t="s">
        <v>37</v>
      </c>
      <c r="L6845">
        <v>62.04</v>
      </c>
      <c r="M6845" s="3">
        <f t="shared" si="532"/>
        <v>62</v>
      </c>
      <c r="N6845" s="3">
        <f t="shared" si="533"/>
        <v>62.04</v>
      </c>
      <c r="O6845">
        <v>4</v>
      </c>
      <c r="P6845" s="3">
        <f t="shared" si="534"/>
        <v>15.5</v>
      </c>
      <c r="Q6845">
        <v>0</v>
      </c>
      <c r="R6845">
        <v>17.371200000000002</v>
      </c>
      <c r="S6845" s="3">
        <f>R6845/L6845*100</f>
        <v>28.000000000000004</v>
      </c>
      <c r="T6845" s="3">
        <f>( (L6845-(L6845*Q6845))*O6845)</f>
        <v>248.16</v>
      </c>
    </row>
    <row r="6846" spans="1:20" x14ac:dyDescent="0.25">
      <c r="A6846" t="s">
        <v>18</v>
      </c>
      <c r="B6846" t="s">
        <v>27</v>
      </c>
      <c r="C6846" t="s">
        <v>20</v>
      </c>
      <c r="D6846" t="s">
        <v>381</v>
      </c>
      <c r="E6846" t="s">
        <v>202</v>
      </c>
      <c r="F6846" s="9">
        <v>72209</v>
      </c>
      <c r="G6846" s="3" t="str">
        <f t="shared" si="530"/>
        <v>United States ,Little Rock ,Arkansas, 72209</v>
      </c>
      <c r="H6846" t="s">
        <v>23</v>
      </c>
      <c r="I6846" t="s">
        <v>40</v>
      </c>
      <c r="J6846" t="str">
        <f t="shared" si="531"/>
        <v>South - Technology</v>
      </c>
      <c r="K6846" t="s">
        <v>41</v>
      </c>
      <c r="L6846">
        <v>494.97</v>
      </c>
      <c r="M6846" s="3">
        <f t="shared" si="532"/>
        <v>495</v>
      </c>
      <c r="N6846" s="3">
        <f t="shared" si="533"/>
        <v>494.97</v>
      </c>
      <c r="O6846">
        <v>3</v>
      </c>
      <c r="P6846" s="3">
        <f t="shared" si="534"/>
        <v>165</v>
      </c>
      <c r="Q6846">
        <v>0</v>
      </c>
      <c r="R6846">
        <v>148.49100000000001</v>
      </c>
      <c r="S6846" s="3">
        <f>R6846/L6846*100</f>
        <v>30</v>
      </c>
      <c r="T6846" s="3">
        <f>( (L6846-(L6846*Q6846))*O6846)</f>
        <v>1484.91</v>
      </c>
    </row>
    <row r="6847" spans="1:20" x14ac:dyDescent="0.25">
      <c r="A6847" t="s">
        <v>18</v>
      </c>
      <c r="B6847" t="s">
        <v>27</v>
      </c>
      <c r="C6847" t="s">
        <v>20</v>
      </c>
      <c r="D6847" t="s">
        <v>381</v>
      </c>
      <c r="E6847" t="s">
        <v>202</v>
      </c>
      <c r="F6847" s="9">
        <v>72209</v>
      </c>
      <c r="G6847" s="3" t="str">
        <f t="shared" si="530"/>
        <v>United States ,Little Rock ,Arkansas, 72209</v>
      </c>
      <c r="H6847" t="s">
        <v>23</v>
      </c>
      <c r="I6847" t="s">
        <v>31</v>
      </c>
      <c r="J6847" t="str">
        <f t="shared" si="531"/>
        <v>South - Office Supplies</v>
      </c>
      <c r="K6847" t="s">
        <v>37</v>
      </c>
      <c r="L6847">
        <v>367.96</v>
      </c>
      <c r="M6847" s="3">
        <f t="shared" si="532"/>
        <v>368</v>
      </c>
      <c r="N6847" s="3">
        <f t="shared" si="533"/>
        <v>367.96</v>
      </c>
      <c r="O6847">
        <v>4</v>
      </c>
      <c r="P6847" s="3">
        <f t="shared" si="534"/>
        <v>92</v>
      </c>
      <c r="Q6847">
        <v>0</v>
      </c>
      <c r="R6847">
        <v>14.718400000000001</v>
      </c>
      <c r="S6847" s="3">
        <f>R6847/L6847*100</f>
        <v>4.0000000000000009</v>
      </c>
      <c r="T6847" s="3">
        <f>( (L6847-(L6847*Q6847))*O6847)</f>
        <v>1471.84</v>
      </c>
    </row>
    <row r="6848" spans="1:20" x14ac:dyDescent="0.25">
      <c r="A6848" t="s">
        <v>18</v>
      </c>
      <c r="B6848" t="s">
        <v>27</v>
      </c>
      <c r="C6848" t="s">
        <v>20</v>
      </c>
      <c r="D6848" t="s">
        <v>381</v>
      </c>
      <c r="E6848" t="s">
        <v>202</v>
      </c>
      <c r="F6848" s="9">
        <v>72209</v>
      </c>
      <c r="G6848" s="3" t="str">
        <f t="shared" si="530"/>
        <v>United States ,Little Rock ,Arkansas, 72209</v>
      </c>
      <c r="H6848" t="s">
        <v>23</v>
      </c>
      <c r="I6848" t="s">
        <v>31</v>
      </c>
      <c r="J6848" t="str">
        <f t="shared" si="531"/>
        <v>South - Office Supplies</v>
      </c>
      <c r="K6848" t="s">
        <v>46</v>
      </c>
      <c r="L6848">
        <v>44.96</v>
      </c>
      <c r="M6848" s="3">
        <f t="shared" si="532"/>
        <v>45</v>
      </c>
      <c r="N6848" s="3">
        <f t="shared" si="533"/>
        <v>44.96</v>
      </c>
      <c r="O6848">
        <v>2</v>
      </c>
      <c r="P6848" s="3">
        <f t="shared" si="534"/>
        <v>22.5</v>
      </c>
      <c r="Q6848">
        <v>0</v>
      </c>
      <c r="R6848">
        <v>20.6816</v>
      </c>
      <c r="S6848" s="3">
        <f>R6848/L6848*100</f>
        <v>46</v>
      </c>
      <c r="T6848" s="3">
        <f>( (L6848-(L6848*Q6848))*O6848)</f>
        <v>89.92</v>
      </c>
    </row>
    <row r="6849" spans="1:20" x14ac:dyDescent="0.25">
      <c r="A6849" t="s">
        <v>18</v>
      </c>
      <c r="B6849" t="s">
        <v>27</v>
      </c>
      <c r="C6849" t="s">
        <v>20</v>
      </c>
      <c r="D6849" t="s">
        <v>381</v>
      </c>
      <c r="E6849" t="s">
        <v>202</v>
      </c>
      <c r="F6849" s="9">
        <v>72209</v>
      </c>
      <c r="G6849" s="3" t="str">
        <f t="shared" si="530"/>
        <v>United States ,Little Rock ,Arkansas, 72209</v>
      </c>
      <c r="H6849" t="s">
        <v>23</v>
      </c>
      <c r="I6849" t="s">
        <v>31</v>
      </c>
      <c r="J6849" t="str">
        <f t="shared" si="531"/>
        <v>South - Office Supplies</v>
      </c>
      <c r="K6849" t="s">
        <v>65</v>
      </c>
      <c r="L6849">
        <v>182.94</v>
      </c>
      <c r="M6849" s="3">
        <f t="shared" si="532"/>
        <v>183</v>
      </c>
      <c r="N6849" s="3">
        <f t="shared" si="533"/>
        <v>182.94</v>
      </c>
      <c r="O6849">
        <v>3</v>
      </c>
      <c r="P6849" s="3">
        <f t="shared" si="534"/>
        <v>61</v>
      </c>
      <c r="Q6849">
        <v>0</v>
      </c>
      <c r="R6849">
        <v>85.981800000000007</v>
      </c>
      <c r="S6849" s="3">
        <f>R6849/L6849*100</f>
        <v>47</v>
      </c>
      <c r="T6849" s="3">
        <f>( (L6849-(L6849*Q6849))*O6849)</f>
        <v>548.81999999999994</v>
      </c>
    </row>
    <row r="6850" spans="1:20" x14ac:dyDescent="0.25">
      <c r="A6850" t="s">
        <v>33</v>
      </c>
      <c r="B6850" t="s">
        <v>19</v>
      </c>
      <c r="C6850" t="s">
        <v>20</v>
      </c>
      <c r="D6850" t="s">
        <v>28</v>
      </c>
      <c r="E6850" t="s">
        <v>29</v>
      </c>
      <c r="F6850" s="9">
        <v>90008</v>
      </c>
      <c r="G6850" s="3" t="str">
        <f t="shared" si="530"/>
        <v>United States ,Los Angeles ,California, 90008</v>
      </c>
      <c r="H6850" t="s">
        <v>30</v>
      </c>
      <c r="I6850" t="s">
        <v>31</v>
      </c>
      <c r="J6850" t="str">
        <f t="shared" si="531"/>
        <v>West - Office Supplies</v>
      </c>
      <c r="K6850" t="s">
        <v>46</v>
      </c>
      <c r="L6850">
        <v>28.14</v>
      </c>
      <c r="M6850" s="3">
        <f t="shared" si="532"/>
        <v>28</v>
      </c>
      <c r="N6850" s="3">
        <f t="shared" si="533"/>
        <v>28.14</v>
      </c>
      <c r="O6850">
        <v>3</v>
      </c>
      <c r="P6850" s="3">
        <f t="shared" si="534"/>
        <v>9.3333333333333339</v>
      </c>
      <c r="Q6850">
        <v>0</v>
      </c>
      <c r="R6850">
        <v>13.507199999999999</v>
      </c>
      <c r="S6850" s="3">
        <f>R6850/L6850*100</f>
        <v>48</v>
      </c>
      <c r="T6850" s="3">
        <f>( (L6850-(L6850*Q6850))*O6850)</f>
        <v>84.42</v>
      </c>
    </row>
    <row r="6851" spans="1:20" x14ac:dyDescent="0.25">
      <c r="A6851" t="s">
        <v>33</v>
      </c>
      <c r="B6851" t="s">
        <v>19</v>
      </c>
      <c r="C6851" t="s">
        <v>20</v>
      </c>
      <c r="D6851" t="s">
        <v>28</v>
      </c>
      <c r="E6851" t="s">
        <v>29</v>
      </c>
      <c r="F6851" s="9">
        <v>90008</v>
      </c>
      <c r="G6851" s="3" t="str">
        <f t="shared" ref="G6851:G6914" si="535">C6851&amp; " ," &amp; D6851 &amp; " ," &amp; E6851 &amp; ", " &amp; F6851</f>
        <v>United States ,Los Angeles ,California, 90008</v>
      </c>
      <c r="H6851" t="s">
        <v>30</v>
      </c>
      <c r="I6851" t="s">
        <v>31</v>
      </c>
      <c r="J6851" t="str">
        <f t="shared" ref="J6851:J6914" si="536">H6851&amp;" - "&amp;I6851</f>
        <v>West - Office Supplies</v>
      </c>
      <c r="K6851" t="s">
        <v>32</v>
      </c>
      <c r="L6851">
        <v>7.38</v>
      </c>
      <c r="M6851" s="3">
        <f t="shared" ref="M6851:M6914" si="537">ROUND(L6851,0)</f>
        <v>7</v>
      </c>
      <c r="N6851" s="3">
        <f t="shared" ref="N6851:N6914" si="538">L6851-(L6851*Q6851)</f>
        <v>7.38</v>
      </c>
      <c r="O6851">
        <v>2</v>
      </c>
      <c r="P6851" s="3">
        <f t="shared" ref="P6851:P6914" si="539">M6851/O6851</f>
        <v>3.5</v>
      </c>
      <c r="Q6851">
        <v>0</v>
      </c>
      <c r="R6851">
        <v>3.4685999999999999</v>
      </c>
      <c r="S6851" s="3">
        <f>R6851/L6851*100</f>
        <v>47</v>
      </c>
      <c r="T6851" s="3">
        <f>( (L6851-(L6851*Q6851))*O6851)</f>
        <v>14.76</v>
      </c>
    </row>
    <row r="6852" spans="1:20" x14ac:dyDescent="0.25">
      <c r="A6852" t="s">
        <v>33</v>
      </c>
      <c r="B6852" t="s">
        <v>19</v>
      </c>
      <c r="C6852" t="s">
        <v>20</v>
      </c>
      <c r="D6852" t="s">
        <v>28</v>
      </c>
      <c r="E6852" t="s">
        <v>29</v>
      </c>
      <c r="F6852" s="9">
        <v>90008</v>
      </c>
      <c r="G6852" s="3" t="str">
        <f t="shared" si="535"/>
        <v>United States ,Los Angeles ,California, 90008</v>
      </c>
      <c r="H6852" t="s">
        <v>30</v>
      </c>
      <c r="I6852" t="s">
        <v>31</v>
      </c>
      <c r="J6852" t="str">
        <f t="shared" si="536"/>
        <v>West - Office Supplies</v>
      </c>
      <c r="K6852" t="s">
        <v>82</v>
      </c>
      <c r="L6852">
        <v>10.9</v>
      </c>
      <c r="M6852" s="3">
        <f t="shared" si="537"/>
        <v>11</v>
      </c>
      <c r="N6852" s="3">
        <f t="shared" si="538"/>
        <v>10.9</v>
      </c>
      <c r="O6852">
        <v>5</v>
      </c>
      <c r="P6852" s="3">
        <f t="shared" si="539"/>
        <v>2.2000000000000002</v>
      </c>
      <c r="Q6852">
        <v>0</v>
      </c>
      <c r="R6852">
        <v>3.597</v>
      </c>
      <c r="S6852" s="3">
        <f>R6852/L6852*100</f>
        <v>32.999999999999993</v>
      </c>
      <c r="T6852" s="3">
        <f>( (L6852-(L6852*Q6852))*O6852)</f>
        <v>54.5</v>
      </c>
    </row>
    <row r="6853" spans="1:20" x14ac:dyDescent="0.25">
      <c r="A6853" t="s">
        <v>33</v>
      </c>
      <c r="B6853" t="s">
        <v>19</v>
      </c>
      <c r="C6853" t="s">
        <v>20</v>
      </c>
      <c r="D6853" t="s">
        <v>28</v>
      </c>
      <c r="E6853" t="s">
        <v>29</v>
      </c>
      <c r="F6853" s="9">
        <v>90008</v>
      </c>
      <c r="G6853" s="3" t="str">
        <f t="shared" si="535"/>
        <v>United States ,Los Angeles ,California, 90008</v>
      </c>
      <c r="H6853" t="s">
        <v>30</v>
      </c>
      <c r="I6853" t="s">
        <v>40</v>
      </c>
      <c r="J6853" t="str">
        <f t="shared" si="536"/>
        <v>West - Technology</v>
      </c>
      <c r="K6853" t="s">
        <v>64</v>
      </c>
      <c r="L6853">
        <v>274.89</v>
      </c>
      <c r="M6853" s="3">
        <f t="shared" si="537"/>
        <v>275</v>
      </c>
      <c r="N6853" s="3">
        <f t="shared" si="538"/>
        <v>274.89</v>
      </c>
      <c r="O6853">
        <v>11</v>
      </c>
      <c r="P6853" s="3">
        <f t="shared" si="539"/>
        <v>25</v>
      </c>
      <c r="Q6853">
        <v>0</v>
      </c>
      <c r="R6853">
        <v>46.731299999999997</v>
      </c>
      <c r="S6853" s="3">
        <f>R6853/L6853*100</f>
        <v>17</v>
      </c>
      <c r="T6853" s="3">
        <f>( (L6853-(L6853*Q6853))*O6853)</f>
        <v>3023.79</v>
      </c>
    </row>
    <row r="6854" spans="1:20" x14ac:dyDescent="0.25">
      <c r="A6854" t="s">
        <v>33</v>
      </c>
      <c r="B6854" t="s">
        <v>19</v>
      </c>
      <c r="C6854" t="s">
        <v>20</v>
      </c>
      <c r="D6854" t="s">
        <v>28</v>
      </c>
      <c r="E6854" t="s">
        <v>29</v>
      </c>
      <c r="F6854" s="9">
        <v>90008</v>
      </c>
      <c r="G6854" s="3" t="str">
        <f t="shared" si="535"/>
        <v>United States ,Los Angeles ,California, 90008</v>
      </c>
      <c r="H6854" t="s">
        <v>30</v>
      </c>
      <c r="I6854" t="s">
        <v>31</v>
      </c>
      <c r="J6854" t="str">
        <f t="shared" si="536"/>
        <v>West - Office Supplies</v>
      </c>
      <c r="K6854" t="s">
        <v>32</v>
      </c>
      <c r="L6854">
        <v>23.04</v>
      </c>
      <c r="M6854" s="3">
        <f t="shared" si="537"/>
        <v>23</v>
      </c>
      <c r="N6854" s="3">
        <f t="shared" si="538"/>
        <v>23.04</v>
      </c>
      <c r="O6854">
        <v>8</v>
      </c>
      <c r="P6854" s="3">
        <f t="shared" si="539"/>
        <v>2.875</v>
      </c>
      <c r="Q6854">
        <v>0</v>
      </c>
      <c r="R6854">
        <v>11.2896</v>
      </c>
      <c r="S6854" s="3">
        <f>R6854/L6854*100</f>
        <v>49.000000000000007</v>
      </c>
      <c r="T6854" s="3">
        <f>( (L6854-(L6854*Q6854))*O6854)</f>
        <v>184.32</v>
      </c>
    </row>
    <row r="6855" spans="1:20" x14ac:dyDescent="0.25">
      <c r="A6855" t="s">
        <v>33</v>
      </c>
      <c r="B6855" t="s">
        <v>19</v>
      </c>
      <c r="C6855" t="s">
        <v>20</v>
      </c>
      <c r="D6855" t="s">
        <v>28</v>
      </c>
      <c r="E6855" t="s">
        <v>29</v>
      </c>
      <c r="F6855" s="9">
        <v>90008</v>
      </c>
      <c r="G6855" s="3" t="str">
        <f t="shared" si="535"/>
        <v>United States ,Los Angeles ,California, 90008</v>
      </c>
      <c r="H6855" t="s">
        <v>30</v>
      </c>
      <c r="I6855" t="s">
        <v>24</v>
      </c>
      <c r="J6855" t="str">
        <f t="shared" si="536"/>
        <v>West - Furniture</v>
      </c>
      <c r="K6855" t="s">
        <v>26</v>
      </c>
      <c r="L6855">
        <v>218.352</v>
      </c>
      <c r="M6855" s="3">
        <f t="shared" si="537"/>
        <v>218</v>
      </c>
      <c r="N6855" s="3">
        <f t="shared" si="538"/>
        <v>174.6816</v>
      </c>
      <c r="O6855">
        <v>3</v>
      </c>
      <c r="P6855" s="3">
        <f t="shared" si="539"/>
        <v>72.666666666666671</v>
      </c>
      <c r="Q6855">
        <v>0.2</v>
      </c>
      <c r="R6855">
        <v>-19.105799999999999</v>
      </c>
      <c r="S6855" s="3">
        <f>R6855/L6855*100</f>
        <v>-8.75</v>
      </c>
      <c r="T6855" s="3">
        <f>( (L6855-(L6855*Q6855))*O6855)</f>
        <v>524.04480000000001</v>
      </c>
    </row>
    <row r="6856" spans="1:20" x14ac:dyDescent="0.25">
      <c r="A6856" t="s">
        <v>33</v>
      </c>
      <c r="B6856" t="s">
        <v>27</v>
      </c>
      <c r="C6856" t="s">
        <v>20</v>
      </c>
      <c r="D6856" t="s">
        <v>127</v>
      </c>
      <c r="E6856" t="s">
        <v>51</v>
      </c>
      <c r="F6856" s="9">
        <v>78207</v>
      </c>
      <c r="G6856" s="3" t="str">
        <f t="shared" si="535"/>
        <v>United States ,San Antonio ,Texas, 78207</v>
      </c>
      <c r="H6856" t="s">
        <v>52</v>
      </c>
      <c r="I6856" t="s">
        <v>31</v>
      </c>
      <c r="J6856" t="str">
        <f t="shared" si="536"/>
        <v>Central - Office Supplies</v>
      </c>
      <c r="K6856" t="s">
        <v>46</v>
      </c>
      <c r="L6856">
        <v>10.368</v>
      </c>
      <c r="M6856" s="3">
        <f t="shared" si="537"/>
        <v>10</v>
      </c>
      <c r="N6856" s="3">
        <f t="shared" si="538"/>
        <v>8.2943999999999996</v>
      </c>
      <c r="O6856">
        <v>2</v>
      </c>
      <c r="P6856" s="3">
        <f t="shared" si="539"/>
        <v>5</v>
      </c>
      <c r="Q6856">
        <v>0.2</v>
      </c>
      <c r="R6856">
        <v>3.6288</v>
      </c>
      <c r="S6856" s="3">
        <f>R6856/L6856*100</f>
        <v>35</v>
      </c>
      <c r="T6856" s="3">
        <f>( (L6856-(L6856*Q6856))*O6856)</f>
        <v>16.588799999999999</v>
      </c>
    </row>
    <row r="6857" spans="1:20" x14ac:dyDescent="0.25">
      <c r="A6857" t="s">
        <v>33</v>
      </c>
      <c r="B6857" t="s">
        <v>27</v>
      </c>
      <c r="C6857" t="s">
        <v>20</v>
      </c>
      <c r="D6857" t="s">
        <v>28</v>
      </c>
      <c r="E6857" t="s">
        <v>29</v>
      </c>
      <c r="F6857" s="9">
        <v>90004</v>
      </c>
      <c r="G6857" s="3" t="str">
        <f t="shared" si="535"/>
        <v>United States ,Los Angeles ,California, 90004</v>
      </c>
      <c r="H6857" t="s">
        <v>30</v>
      </c>
      <c r="I6857" t="s">
        <v>31</v>
      </c>
      <c r="J6857" t="str">
        <f t="shared" si="536"/>
        <v>West - Office Supplies</v>
      </c>
      <c r="K6857" t="s">
        <v>42</v>
      </c>
      <c r="L6857">
        <v>12.672000000000001</v>
      </c>
      <c r="M6857" s="3">
        <f t="shared" si="537"/>
        <v>13</v>
      </c>
      <c r="N6857" s="3">
        <f t="shared" si="538"/>
        <v>10.137600000000001</v>
      </c>
      <c r="O6857">
        <v>2</v>
      </c>
      <c r="P6857" s="3">
        <f t="shared" si="539"/>
        <v>6.5</v>
      </c>
      <c r="Q6857">
        <v>0.2</v>
      </c>
      <c r="R6857">
        <v>4.7519999999999998</v>
      </c>
      <c r="S6857" s="3">
        <f>R6857/L6857*100</f>
        <v>37.499999999999993</v>
      </c>
      <c r="T6857" s="3">
        <f>( (L6857-(L6857*Q6857))*O6857)</f>
        <v>20.275200000000002</v>
      </c>
    </row>
    <row r="6858" spans="1:20" x14ac:dyDescent="0.25">
      <c r="A6858" t="s">
        <v>33</v>
      </c>
      <c r="B6858" t="s">
        <v>27</v>
      </c>
      <c r="C6858" t="s">
        <v>20</v>
      </c>
      <c r="D6858" t="s">
        <v>28</v>
      </c>
      <c r="E6858" t="s">
        <v>29</v>
      </c>
      <c r="F6858" s="9">
        <v>90004</v>
      </c>
      <c r="G6858" s="3" t="str">
        <f t="shared" si="535"/>
        <v>United States ,Los Angeles ,California, 90004</v>
      </c>
      <c r="H6858" t="s">
        <v>30</v>
      </c>
      <c r="I6858" t="s">
        <v>40</v>
      </c>
      <c r="J6858" t="str">
        <f t="shared" si="536"/>
        <v>West - Technology</v>
      </c>
      <c r="K6858" t="s">
        <v>41</v>
      </c>
      <c r="L6858">
        <v>91.96</v>
      </c>
      <c r="M6858" s="3">
        <f t="shared" si="537"/>
        <v>92</v>
      </c>
      <c r="N6858" s="3">
        <f t="shared" si="538"/>
        <v>73.567999999999998</v>
      </c>
      <c r="O6858">
        <v>5</v>
      </c>
      <c r="P6858" s="3">
        <f t="shared" si="539"/>
        <v>18.399999999999999</v>
      </c>
      <c r="Q6858">
        <v>0.2</v>
      </c>
      <c r="R6858">
        <v>-20.690999999999999</v>
      </c>
      <c r="S6858" s="3">
        <f>R6858/L6858*100</f>
        <v>-22.5</v>
      </c>
      <c r="T6858" s="3">
        <f>( (L6858-(L6858*Q6858))*O6858)</f>
        <v>367.84</v>
      </c>
    </row>
    <row r="6859" spans="1:20" x14ac:dyDescent="0.25">
      <c r="A6859" t="s">
        <v>33</v>
      </c>
      <c r="B6859" t="s">
        <v>27</v>
      </c>
      <c r="C6859" t="s">
        <v>20</v>
      </c>
      <c r="D6859" t="s">
        <v>28</v>
      </c>
      <c r="E6859" t="s">
        <v>29</v>
      </c>
      <c r="F6859" s="9">
        <v>90004</v>
      </c>
      <c r="G6859" s="3" t="str">
        <f t="shared" si="535"/>
        <v>United States ,Los Angeles ,California, 90004</v>
      </c>
      <c r="H6859" t="s">
        <v>30</v>
      </c>
      <c r="I6859" t="s">
        <v>40</v>
      </c>
      <c r="J6859" t="str">
        <f t="shared" si="536"/>
        <v>West - Technology</v>
      </c>
      <c r="K6859" t="s">
        <v>64</v>
      </c>
      <c r="L6859">
        <v>254.97</v>
      </c>
      <c r="M6859" s="3">
        <f t="shared" si="537"/>
        <v>255</v>
      </c>
      <c r="N6859" s="3">
        <f t="shared" si="538"/>
        <v>254.97</v>
      </c>
      <c r="O6859">
        <v>3</v>
      </c>
      <c r="P6859" s="3">
        <f t="shared" si="539"/>
        <v>85</v>
      </c>
      <c r="Q6859">
        <v>0</v>
      </c>
      <c r="R6859">
        <v>91.789199999999994</v>
      </c>
      <c r="S6859" s="3">
        <f>R6859/L6859*100</f>
        <v>36</v>
      </c>
      <c r="T6859" s="3">
        <f>( (L6859-(L6859*Q6859))*O6859)</f>
        <v>764.91</v>
      </c>
    </row>
    <row r="6860" spans="1:20" x14ac:dyDescent="0.25">
      <c r="A6860" t="s">
        <v>33</v>
      </c>
      <c r="B6860" t="s">
        <v>27</v>
      </c>
      <c r="C6860" t="s">
        <v>20</v>
      </c>
      <c r="D6860" t="s">
        <v>28</v>
      </c>
      <c r="E6860" t="s">
        <v>29</v>
      </c>
      <c r="F6860" s="9">
        <v>90004</v>
      </c>
      <c r="G6860" s="3" t="str">
        <f t="shared" si="535"/>
        <v>United States ,Los Angeles ,California, 90004</v>
      </c>
      <c r="H6860" t="s">
        <v>30</v>
      </c>
      <c r="I6860" t="s">
        <v>40</v>
      </c>
      <c r="J6860" t="str">
        <f t="shared" si="536"/>
        <v>West - Technology</v>
      </c>
      <c r="K6860" t="s">
        <v>41</v>
      </c>
      <c r="L6860">
        <v>31.984000000000002</v>
      </c>
      <c r="M6860" s="3">
        <f t="shared" si="537"/>
        <v>32</v>
      </c>
      <c r="N6860" s="3">
        <f t="shared" si="538"/>
        <v>25.587200000000003</v>
      </c>
      <c r="O6860">
        <v>2</v>
      </c>
      <c r="P6860" s="3">
        <f t="shared" si="539"/>
        <v>16</v>
      </c>
      <c r="Q6860">
        <v>0.2</v>
      </c>
      <c r="R6860">
        <v>-7.9960000000000004</v>
      </c>
      <c r="S6860" s="3">
        <f>R6860/L6860*100</f>
        <v>-25</v>
      </c>
      <c r="T6860" s="3">
        <f>( (L6860-(L6860*Q6860))*O6860)</f>
        <v>51.174400000000006</v>
      </c>
    </row>
    <row r="6861" spans="1:20" x14ac:dyDescent="0.25">
      <c r="A6861" t="s">
        <v>33</v>
      </c>
      <c r="B6861" t="s">
        <v>27</v>
      </c>
      <c r="C6861" t="s">
        <v>20</v>
      </c>
      <c r="D6861" t="s">
        <v>28</v>
      </c>
      <c r="E6861" t="s">
        <v>29</v>
      </c>
      <c r="F6861" s="9">
        <v>90004</v>
      </c>
      <c r="G6861" s="3" t="str">
        <f t="shared" si="535"/>
        <v>United States ,Los Angeles ,California, 90004</v>
      </c>
      <c r="H6861" t="s">
        <v>30</v>
      </c>
      <c r="I6861" t="s">
        <v>24</v>
      </c>
      <c r="J6861" t="str">
        <f t="shared" si="536"/>
        <v>West - Furniture</v>
      </c>
      <c r="K6861" t="s">
        <v>36</v>
      </c>
      <c r="L6861">
        <v>2887.056</v>
      </c>
      <c r="M6861" s="3">
        <f t="shared" si="537"/>
        <v>2887</v>
      </c>
      <c r="N6861" s="3">
        <f t="shared" si="538"/>
        <v>2309.6448</v>
      </c>
      <c r="O6861">
        <v>9</v>
      </c>
      <c r="P6861" s="3">
        <f t="shared" si="539"/>
        <v>320.77777777777777</v>
      </c>
      <c r="Q6861">
        <v>0.2</v>
      </c>
      <c r="R6861">
        <v>180.441</v>
      </c>
      <c r="S6861" s="3">
        <f>R6861/L6861*100</f>
        <v>6.25</v>
      </c>
      <c r="T6861" s="3">
        <f>( (L6861-(L6861*Q6861))*O6861)</f>
        <v>20786.803200000002</v>
      </c>
    </row>
    <row r="6862" spans="1:20" x14ac:dyDescent="0.25">
      <c r="A6862" t="s">
        <v>33</v>
      </c>
      <c r="B6862" t="s">
        <v>27</v>
      </c>
      <c r="C6862" t="s">
        <v>20</v>
      </c>
      <c r="D6862" t="s">
        <v>28</v>
      </c>
      <c r="E6862" t="s">
        <v>29</v>
      </c>
      <c r="F6862" s="9">
        <v>90004</v>
      </c>
      <c r="G6862" s="3" t="str">
        <f t="shared" si="535"/>
        <v>United States ,Los Angeles ,California, 90004</v>
      </c>
      <c r="H6862" t="s">
        <v>30</v>
      </c>
      <c r="I6862" t="s">
        <v>31</v>
      </c>
      <c r="J6862" t="str">
        <f t="shared" si="536"/>
        <v>West - Office Supplies</v>
      </c>
      <c r="K6862" t="s">
        <v>46</v>
      </c>
      <c r="L6862">
        <v>12.96</v>
      </c>
      <c r="M6862" s="3">
        <f t="shared" si="537"/>
        <v>13</v>
      </c>
      <c r="N6862" s="3">
        <f t="shared" si="538"/>
        <v>12.96</v>
      </c>
      <c r="O6862">
        <v>2</v>
      </c>
      <c r="P6862" s="3">
        <f t="shared" si="539"/>
        <v>6.5</v>
      </c>
      <c r="Q6862">
        <v>0</v>
      </c>
      <c r="R6862">
        <v>6.2207999999999997</v>
      </c>
      <c r="S6862" s="3">
        <f>R6862/L6862*100</f>
        <v>47.999999999999993</v>
      </c>
      <c r="T6862" s="3">
        <f>( (L6862-(L6862*Q6862))*O6862)</f>
        <v>25.92</v>
      </c>
    </row>
    <row r="6863" spans="1:20" x14ac:dyDescent="0.25">
      <c r="A6863" t="s">
        <v>33</v>
      </c>
      <c r="B6863" t="s">
        <v>27</v>
      </c>
      <c r="C6863" t="s">
        <v>20</v>
      </c>
      <c r="D6863" t="s">
        <v>28</v>
      </c>
      <c r="E6863" t="s">
        <v>29</v>
      </c>
      <c r="F6863" s="9">
        <v>90004</v>
      </c>
      <c r="G6863" s="3" t="str">
        <f t="shared" si="535"/>
        <v>United States ,Los Angeles ,California, 90004</v>
      </c>
      <c r="H6863" t="s">
        <v>30</v>
      </c>
      <c r="I6863" t="s">
        <v>31</v>
      </c>
      <c r="J6863" t="str">
        <f t="shared" si="536"/>
        <v>West - Office Supplies</v>
      </c>
      <c r="K6863" t="s">
        <v>46</v>
      </c>
      <c r="L6863">
        <v>47.52</v>
      </c>
      <c r="M6863" s="3">
        <f t="shared" si="537"/>
        <v>48</v>
      </c>
      <c r="N6863" s="3">
        <f t="shared" si="538"/>
        <v>47.52</v>
      </c>
      <c r="O6863">
        <v>9</v>
      </c>
      <c r="P6863" s="3">
        <f t="shared" si="539"/>
        <v>5.333333333333333</v>
      </c>
      <c r="Q6863">
        <v>0</v>
      </c>
      <c r="R6863">
        <v>21.384</v>
      </c>
      <c r="S6863" s="3">
        <f>R6863/L6863*100</f>
        <v>44.999999999999993</v>
      </c>
      <c r="T6863" s="3">
        <f>( (L6863-(L6863*Q6863))*O6863)</f>
        <v>427.68</v>
      </c>
    </row>
    <row r="6864" spans="1:20" x14ac:dyDescent="0.25">
      <c r="A6864" t="s">
        <v>18</v>
      </c>
      <c r="B6864" t="s">
        <v>27</v>
      </c>
      <c r="C6864" t="s">
        <v>20</v>
      </c>
      <c r="D6864" t="s">
        <v>84</v>
      </c>
      <c r="E6864" t="s">
        <v>70</v>
      </c>
      <c r="F6864" s="9">
        <v>60610</v>
      </c>
      <c r="G6864" s="3" t="str">
        <f t="shared" si="535"/>
        <v>United States ,Chicago ,Illinois, 60610</v>
      </c>
      <c r="H6864" t="s">
        <v>52</v>
      </c>
      <c r="I6864" t="s">
        <v>31</v>
      </c>
      <c r="J6864" t="str">
        <f t="shared" si="536"/>
        <v>Central - Office Supplies</v>
      </c>
      <c r="K6864" t="s">
        <v>32</v>
      </c>
      <c r="L6864">
        <v>11.952</v>
      </c>
      <c r="M6864" s="3">
        <f t="shared" si="537"/>
        <v>12</v>
      </c>
      <c r="N6864" s="3">
        <f t="shared" si="538"/>
        <v>9.5616000000000003</v>
      </c>
      <c r="O6864">
        <v>3</v>
      </c>
      <c r="P6864" s="3">
        <f t="shared" si="539"/>
        <v>4</v>
      </c>
      <c r="Q6864">
        <v>0.2</v>
      </c>
      <c r="R6864">
        <v>3.8843999999999999</v>
      </c>
      <c r="S6864" s="3">
        <f>R6864/L6864*100</f>
        <v>32.5</v>
      </c>
      <c r="T6864" s="3">
        <f>( (L6864-(L6864*Q6864))*O6864)</f>
        <v>28.684800000000003</v>
      </c>
    </row>
    <row r="6865" spans="1:20" x14ac:dyDescent="0.25">
      <c r="A6865" t="s">
        <v>67</v>
      </c>
      <c r="B6865" t="s">
        <v>19</v>
      </c>
      <c r="C6865" t="s">
        <v>20</v>
      </c>
      <c r="D6865" t="s">
        <v>47</v>
      </c>
      <c r="E6865" t="s">
        <v>48</v>
      </c>
      <c r="F6865" s="9">
        <v>98105</v>
      </c>
      <c r="G6865" s="3" t="str">
        <f t="shared" si="535"/>
        <v>United States ,Seattle ,Washington, 98105</v>
      </c>
      <c r="H6865" t="s">
        <v>30</v>
      </c>
      <c r="I6865" t="s">
        <v>31</v>
      </c>
      <c r="J6865" t="str">
        <f t="shared" si="536"/>
        <v>West - Office Supplies</v>
      </c>
      <c r="K6865" t="s">
        <v>46</v>
      </c>
      <c r="L6865">
        <v>4.9800000000000004</v>
      </c>
      <c r="M6865" s="3">
        <f t="shared" si="537"/>
        <v>5</v>
      </c>
      <c r="N6865" s="3">
        <f t="shared" si="538"/>
        <v>4.9800000000000004</v>
      </c>
      <c r="O6865">
        <v>1</v>
      </c>
      <c r="P6865" s="3">
        <f t="shared" si="539"/>
        <v>5</v>
      </c>
      <c r="Q6865">
        <v>0</v>
      </c>
      <c r="R6865">
        <v>2.3405999999999998</v>
      </c>
      <c r="S6865" s="3">
        <f>R6865/L6865*100</f>
        <v>46.999999999999993</v>
      </c>
      <c r="T6865" s="3">
        <f>( (L6865-(L6865*Q6865))*O6865)</f>
        <v>4.9800000000000004</v>
      </c>
    </row>
    <row r="6866" spans="1:20" x14ac:dyDescent="0.25">
      <c r="A6866" t="s">
        <v>18</v>
      </c>
      <c r="B6866" t="s">
        <v>19</v>
      </c>
      <c r="C6866" t="s">
        <v>20</v>
      </c>
      <c r="D6866" t="s">
        <v>583</v>
      </c>
      <c r="E6866" t="s">
        <v>51</v>
      </c>
      <c r="F6866" s="9">
        <v>77705</v>
      </c>
      <c r="G6866" s="3" t="str">
        <f t="shared" si="535"/>
        <v>United States ,Beaumont ,Texas, 77705</v>
      </c>
      <c r="H6866" t="s">
        <v>52</v>
      </c>
      <c r="I6866" t="s">
        <v>31</v>
      </c>
      <c r="J6866" t="str">
        <f t="shared" si="536"/>
        <v>Central - Office Supplies</v>
      </c>
      <c r="K6866" t="s">
        <v>42</v>
      </c>
      <c r="L6866">
        <v>10.78</v>
      </c>
      <c r="M6866" s="3">
        <f t="shared" si="537"/>
        <v>11</v>
      </c>
      <c r="N6866" s="3">
        <f t="shared" si="538"/>
        <v>2.1559999999999988</v>
      </c>
      <c r="O6866">
        <v>5</v>
      </c>
      <c r="P6866" s="3">
        <f t="shared" si="539"/>
        <v>2.2000000000000002</v>
      </c>
      <c r="Q6866">
        <v>0.8</v>
      </c>
      <c r="R6866">
        <v>-17.248000000000001</v>
      </c>
      <c r="S6866" s="3">
        <f>R6866/L6866*100</f>
        <v>-160</v>
      </c>
      <c r="T6866" s="3">
        <f>( (L6866-(L6866*Q6866))*O6866)</f>
        <v>10.779999999999994</v>
      </c>
    </row>
    <row r="6867" spans="1:20" x14ac:dyDescent="0.25">
      <c r="A6867" t="s">
        <v>18</v>
      </c>
      <c r="B6867" t="s">
        <v>19</v>
      </c>
      <c r="C6867" t="s">
        <v>20</v>
      </c>
      <c r="D6867" t="s">
        <v>583</v>
      </c>
      <c r="E6867" t="s">
        <v>51</v>
      </c>
      <c r="F6867" s="9">
        <v>77705</v>
      </c>
      <c r="G6867" s="3" t="str">
        <f t="shared" si="535"/>
        <v>United States ,Beaumont ,Texas, 77705</v>
      </c>
      <c r="H6867" t="s">
        <v>52</v>
      </c>
      <c r="I6867" t="s">
        <v>40</v>
      </c>
      <c r="J6867" t="str">
        <f t="shared" si="536"/>
        <v>Central - Technology</v>
      </c>
      <c r="K6867" t="s">
        <v>64</v>
      </c>
      <c r="L6867">
        <v>119.976</v>
      </c>
      <c r="M6867" s="3">
        <f t="shared" si="537"/>
        <v>120</v>
      </c>
      <c r="N6867" s="3">
        <f t="shared" si="538"/>
        <v>95.980800000000002</v>
      </c>
      <c r="O6867">
        <v>3</v>
      </c>
      <c r="P6867" s="3">
        <f t="shared" si="539"/>
        <v>40</v>
      </c>
      <c r="Q6867">
        <v>0.2</v>
      </c>
      <c r="R6867">
        <v>-17.996400000000001</v>
      </c>
      <c r="S6867" s="3">
        <f>R6867/L6867*100</f>
        <v>-15.000000000000002</v>
      </c>
      <c r="T6867" s="3">
        <f>( (L6867-(L6867*Q6867))*O6867)</f>
        <v>287.94240000000002</v>
      </c>
    </row>
    <row r="6868" spans="1:20" x14ac:dyDescent="0.25">
      <c r="A6868" t="s">
        <v>33</v>
      </c>
      <c r="B6868" t="s">
        <v>19</v>
      </c>
      <c r="C6868" t="s">
        <v>20</v>
      </c>
      <c r="D6868" t="s">
        <v>360</v>
      </c>
      <c r="E6868" t="s">
        <v>88</v>
      </c>
      <c r="F6868" s="9">
        <v>23320</v>
      </c>
      <c r="G6868" s="3" t="str">
        <f t="shared" si="535"/>
        <v>United States ,Chesapeake ,Virginia, 23320</v>
      </c>
      <c r="H6868" t="s">
        <v>23</v>
      </c>
      <c r="I6868" t="s">
        <v>31</v>
      </c>
      <c r="J6868" t="str">
        <f t="shared" si="536"/>
        <v>South - Office Supplies</v>
      </c>
      <c r="K6868" t="s">
        <v>32</v>
      </c>
      <c r="L6868">
        <v>25.06</v>
      </c>
      <c r="M6868" s="3">
        <f t="shared" si="537"/>
        <v>25</v>
      </c>
      <c r="N6868" s="3">
        <f t="shared" si="538"/>
        <v>25.06</v>
      </c>
      <c r="O6868">
        <v>2</v>
      </c>
      <c r="P6868" s="3">
        <f t="shared" si="539"/>
        <v>12.5</v>
      </c>
      <c r="Q6868">
        <v>0</v>
      </c>
      <c r="R6868">
        <v>11.7782</v>
      </c>
      <c r="S6868" s="3">
        <f>R6868/L6868*100</f>
        <v>47</v>
      </c>
      <c r="T6868" s="3">
        <f>( (L6868-(L6868*Q6868))*O6868)</f>
        <v>50.12</v>
      </c>
    </row>
    <row r="6869" spans="1:20" x14ac:dyDescent="0.25">
      <c r="A6869" t="s">
        <v>33</v>
      </c>
      <c r="B6869" t="s">
        <v>19</v>
      </c>
      <c r="C6869" t="s">
        <v>20</v>
      </c>
      <c r="D6869" t="s">
        <v>360</v>
      </c>
      <c r="E6869" t="s">
        <v>88</v>
      </c>
      <c r="F6869" s="9">
        <v>23320</v>
      </c>
      <c r="G6869" s="3" t="str">
        <f t="shared" si="535"/>
        <v>United States ,Chesapeake ,Virginia, 23320</v>
      </c>
      <c r="H6869" t="s">
        <v>23</v>
      </c>
      <c r="I6869" t="s">
        <v>24</v>
      </c>
      <c r="J6869" t="str">
        <f t="shared" si="536"/>
        <v>South - Furniture</v>
      </c>
      <c r="K6869" t="s">
        <v>36</v>
      </c>
      <c r="L6869">
        <v>1652.94</v>
      </c>
      <c r="M6869" s="3">
        <f t="shared" si="537"/>
        <v>1653</v>
      </c>
      <c r="N6869" s="3">
        <f t="shared" si="538"/>
        <v>1652.94</v>
      </c>
      <c r="O6869">
        <v>3</v>
      </c>
      <c r="P6869" s="3">
        <f t="shared" si="539"/>
        <v>551</v>
      </c>
      <c r="Q6869">
        <v>0</v>
      </c>
      <c r="R6869">
        <v>314.05860000000001</v>
      </c>
      <c r="S6869" s="3">
        <f>R6869/L6869*100</f>
        <v>19</v>
      </c>
      <c r="T6869" s="3">
        <f>( (L6869-(L6869*Q6869))*O6869)</f>
        <v>4958.82</v>
      </c>
    </row>
    <row r="6870" spans="1:20" x14ac:dyDescent="0.25">
      <c r="A6870" t="s">
        <v>173</v>
      </c>
      <c r="B6870" t="s">
        <v>19</v>
      </c>
      <c r="C6870" t="s">
        <v>20</v>
      </c>
      <c r="D6870" t="s">
        <v>140</v>
      </c>
      <c r="E6870" t="s">
        <v>51</v>
      </c>
      <c r="F6870" s="9">
        <v>75217</v>
      </c>
      <c r="G6870" s="3" t="str">
        <f t="shared" si="535"/>
        <v>United States ,Dallas ,Texas, 75217</v>
      </c>
      <c r="H6870" t="s">
        <v>52</v>
      </c>
      <c r="I6870" t="s">
        <v>24</v>
      </c>
      <c r="J6870" t="str">
        <f t="shared" si="536"/>
        <v>Central - Furniture</v>
      </c>
      <c r="K6870" t="s">
        <v>38</v>
      </c>
      <c r="L6870">
        <v>131.376</v>
      </c>
      <c r="M6870" s="3">
        <f t="shared" si="537"/>
        <v>131</v>
      </c>
      <c r="N6870" s="3">
        <f t="shared" si="538"/>
        <v>52.55040000000001</v>
      </c>
      <c r="O6870">
        <v>6</v>
      </c>
      <c r="P6870" s="3">
        <f t="shared" si="539"/>
        <v>21.833333333333332</v>
      </c>
      <c r="Q6870">
        <v>0.6</v>
      </c>
      <c r="R6870">
        <v>-95.247600000000006</v>
      </c>
      <c r="S6870" s="3">
        <f>R6870/L6870*100</f>
        <v>-72.5</v>
      </c>
      <c r="T6870" s="3">
        <f>( (L6870-(L6870*Q6870))*O6870)</f>
        <v>315.30240000000003</v>
      </c>
    </row>
    <row r="6871" spans="1:20" x14ac:dyDescent="0.25">
      <c r="A6871" t="s">
        <v>173</v>
      </c>
      <c r="B6871" t="s">
        <v>19</v>
      </c>
      <c r="C6871" t="s">
        <v>20</v>
      </c>
      <c r="D6871" t="s">
        <v>140</v>
      </c>
      <c r="E6871" t="s">
        <v>51</v>
      </c>
      <c r="F6871" s="9">
        <v>75217</v>
      </c>
      <c r="G6871" s="3" t="str">
        <f t="shared" si="535"/>
        <v>United States ,Dallas ,Texas, 75217</v>
      </c>
      <c r="H6871" t="s">
        <v>52</v>
      </c>
      <c r="I6871" t="s">
        <v>31</v>
      </c>
      <c r="J6871" t="str">
        <f t="shared" si="536"/>
        <v>Central - Office Supplies</v>
      </c>
      <c r="K6871" t="s">
        <v>46</v>
      </c>
      <c r="L6871">
        <v>5.3440000000000003</v>
      </c>
      <c r="M6871" s="3">
        <f t="shared" si="537"/>
        <v>5</v>
      </c>
      <c r="N6871" s="3">
        <f t="shared" si="538"/>
        <v>4.2751999999999999</v>
      </c>
      <c r="O6871">
        <v>1</v>
      </c>
      <c r="P6871" s="3">
        <f t="shared" si="539"/>
        <v>5</v>
      </c>
      <c r="Q6871">
        <v>0.2</v>
      </c>
      <c r="R6871">
        <v>1.8704000000000001</v>
      </c>
      <c r="S6871" s="3">
        <f>R6871/L6871*100</f>
        <v>35</v>
      </c>
      <c r="T6871" s="3">
        <f>( (L6871-(L6871*Q6871))*O6871)</f>
        <v>4.2751999999999999</v>
      </c>
    </row>
    <row r="6872" spans="1:20" x14ac:dyDescent="0.25">
      <c r="A6872" t="s">
        <v>18</v>
      </c>
      <c r="B6872" t="s">
        <v>49</v>
      </c>
      <c r="C6872" t="s">
        <v>20</v>
      </c>
      <c r="D6872" t="s">
        <v>47</v>
      </c>
      <c r="E6872" t="s">
        <v>48</v>
      </c>
      <c r="F6872" s="9">
        <v>98105</v>
      </c>
      <c r="G6872" s="3" t="str">
        <f t="shared" si="535"/>
        <v>United States ,Seattle ,Washington, 98105</v>
      </c>
      <c r="H6872" t="s">
        <v>30</v>
      </c>
      <c r="I6872" t="s">
        <v>24</v>
      </c>
      <c r="J6872" t="str">
        <f t="shared" si="536"/>
        <v>West - Furniture</v>
      </c>
      <c r="K6872" t="s">
        <v>26</v>
      </c>
      <c r="L6872">
        <v>2003.92</v>
      </c>
      <c r="M6872" s="3">
        <f t="shared" si="537"/>
        <v>2004</v>
      </c>
      <c r="N6872" s="3">
        <f t="shared" si="538"/>
        <v>1603.136</v>
      </c>
      <c r="O6872">
        <v>5</v>
      </c>
      <c r="P6872" s="3">
        <f t="shared" si="539"/>
        <v>400.8</v>
      </c>
      <c r="Q6872">
        <v>0.2</v>
      </c>
      <c r="R6872">
        <v>125.245</v>
      </c>
      <c r="S6872" s="3">
        <f>R6872/L6872*100</f>
        <v>6.25</v>
      </c>
      <c r="T6872" s="3">
        <f>( (L6872-(L6872*Q6872))*O6872)</f>
        <v>8015.68</v>
      </c>
    </row>
    <row r="6873" spans="1:20" x14ac:dyDescent="0.25">
      <c r="A6873" t="s">
        <v>18</v>
      </c>
      <c r="B6873" t="s">
        <v>49</v>
      </c>
      <c r="C6873" t="s">
        <v>20</v>
      </c>
      <c r="D6873" t="s">
        <v>47</v>
      </c>
      <c r="E6873" t="s">
        <v>48</v>
      </c>
      <c r="F6873" s="9">
        <v>98105</v>
      </c>
      <c r="G6873" s="3" t="str">
        <f t="shared" si="535"/>
        <v>United States ,Seattle ,Washington, 98105</v>
      </c>
      <c r="H6873" t="s">
        <v>30</v>
      </c>
      <c r="I6873" t="s">
        <v>31</v>
      </c>
      <c r="J6873" t="str">
        <f t="shared" si="536"/>
        <v>West - Office Supplies</v>
      </c>
      <c r="K6873" t="s">
        <v>46</v>
      </c>
      <c r="L6873">
        <v>32.4</v>
      </c>
      <c r="M6873" s="3">
        <f t="shared" si="537"/>
        <v>32</v>
      </c>
      <c r="N6873" s="3">
        <f t="shared" si="538"/>
        <v>32.4</v>
      </c>
      <c r="O6873">
        <v>5</v>
      </c>
      <c r="P6873" s="3">
        <f t="shared" si="539"/>
        <v>6.4</v>
      </c>
      <c r="Q6873">
        <v>0</v>
      </c>
      <c r="R6873">
        <v>15.552</v>
      </c>
      <c r="S6873" s="3">
        <f>R6873/L6873*100</f>
        <v>48</v>
      </c>
      <c r="T6873" s="3">
        <f>( (L6873-(L6873*Q6873))*O6873)</f>
        <v>162</v>
      </c>
    </row>
    <row r="6874" spans="1:20" x14ac:dyDescent="0.25">
      <c r="A6874" t="s">
        <v>18</v>
      </c>
      <c r="B6874" t="s">
        <v>49</v>
      </c>
      <c r="C6874" t="s">
        <v>20</v>
      </c>
      <c r="D6874" t="s">
        <v>47</v>
      </c>
      <c r="E6874" t="s">
        <v>48</v>
      </c>
      <c r="F6874" s="9">
        <v>98105</v>
      </c>
      <c r="G6874" s="3" t="str">
        <f t="shared" si="535"/>
        <v>United States ,Seattle ,Washington, 98105</v>
      </c>
      <c r="H6874" t="s">
        <v>30</v>
      </c>
      <c r="I6874" t="s">
        <v>24</v>
      </c>
      <c r="J6874" t="str">
        <f t="shared" si="536"/>
        <v>West - Furniture</v>
      </c>
      <c r="K6874" t="s">
        <v>36</v>
      </c>
      <c r="L6874">
        <v>1913.4</v>
      </c>
      <c r="M6874" s="3">
        <f t="shared" si="537"/>
        <v>1913</v>
      </c>
      <c r="N6874" s="3">
        <f t="shared" si="538"/>
        <v>1913.4</v>
      </c>
      <c r="O6874">
        <v>9</v>
      </c>
      <c r="P6874" s="3">
        <f t="shared" si="539"/>
        <v>212.55555555555554</v>
      </c>
      <c r="Q6874">
        <v>0</v>
      </c>
      <c r="R6874">
        <v>401.81400000000002</v>
      </c>
      <c r="S6874" s="3">
        <f>R6874/L6874*100</f>
        <v>21</v>
      </c>
      <c r="T6874" s="3">
        <f>( (L6874-(L6874*Q6874))*O6874)</f>
        <v>17220.600000000002</v>
      </c>
    </row>
    <row r="6875" spans="1:20" x14ac:dyDescent="0.25">
      <c r="A6875" t="s">
        <v>18</v>
      </c>
      <c r="B6875" t="s">
        <v>49</v>
      </c>
      <c r="C6875" t="s">
        <v>20</v>
      </c>
      <c r="D6875" t="s">
        <v>47</v>
      </c>
      <c r="E6875" t="s">
        <v>48</v>
      </c>
      <c r="F6875" s="9">
        <v>98105</v>
      </c>
      <c r="G6875" s="3" t="str">
        <f t="shared" si="535"/>
        <v>United States ,Seattle ,Washington, 98105</v>
      </c>
      <c r="H6875" t="s">
        <v>30</v>
      </c>
      <c r="I6875" t="s">
        <v>31</v>
      </c>
      <c r="J6875" t="str">
        <f t="shared" si="536"/>
        <v>West - Office Supplies</v>
      </c>
      <c r="K6875" t="s">
        <v>37</v>
      </c>
      <c r="L6875">
        <v>146.72999999999999</v>
      </c>
      <c r="M6875" s="3">
        <f t="shared" si="537"/>
        <v>147</v>
      </c>
      <c r="N6875" s="3">
        <f t="shared" si="538"/>
        <v>146.72999999999999</v>
      </c>
      <c r="O6875">
        <v>3</v>
      </c>
      <c r="P6875" s="3">
        <f t="shared" si="539"/>
        <v>49</v>
      </c>
      <c r="Q6875">
        <v>0</v>
      </c>
      <c r="R6875">
        <v>2.9346000000000001</v>
      </c>
      <c r="S6875" s="3">
        <f>R6875/L6875*100</f>
        <v>2</v>
      </c>
      <c r="T6875" s="3">
        <f>( (L6875-(L6875*Q6875))*O6875)</f>
        <v>440.18999999999994</v>
      </c>
    </row>
    <row r="6876" spans="1:20" x14ac:dyDescent="0.25">
      <c r="A6876" t="s">
        <v>18</v>
      </c>
      <c r="B6876" t="s">
        <v>49</v>
      </c>
      <c r="C6876" t="s">
        <v>20</v>
      </c>
      <c r="D6876" t="s">
        <v>47</v>
      </c>
      <c r="E6876" t="s">
        <v>48</v>
      </c>
      <c r="F6876" s="9">
        <v>98105</v>
      </c>
      <c r="G6876" s="3" t="str">
        <f t="shared" si="535"/>
        <v>United States ,Seattle ,Washington, 98105</v>
      </c>
      <c r="H6876" t="s">
        <v>30</v>
      </c>
      <c r="I6876" t="s">
        <v>31</v>
      </c>
      <c r="J6876" t="str">
        <f t="shared" si="536"/>
        <v>West - Office Supplies</v>
      </c>
      <c r="K6876" t="s">
        <v>46</v>
      </c>
      <c r="L6876">
        <v>114.2</v>
      </c>
      <c r="M6876" s="3">
        <f t="shared" si="537"/>
        <v>114</v>
      </c>
      <c r="N6876" s="3">
        <f t="shared" si="538"/>
        <v>114.2</v>
      </c>
      <c r="O6876">
        <v>5</v>
      </c>
      <c r="P6876" s="3">
        <f t="shared" si="539"/>
        <v>22.8</v>
      </c>
      <c r="Q6876">
        <v>0</v>
      </c>
      <c r="R6876">
        <v>52.531999999999996</v>
      </c>
      <c r="S6876" s="3">
        <f>R6876/L6876*100</f>
        <v>46</v>
      </c>
      <c r="T6876" s="3">
        <f>( (L6876-(L6876*Q6876))*O6876)</f>
        <v>571</v>
      </c>
    </row>
    <row r="6877" spans="1:20" x14ac:dyDescent="0.25">
      <c r="A6877" t="s">
        <v>33</v>
      </c>
      <c r="B6877" t="s">
        <v>19</v>
      </c>
      <c r="C6877" t="s">
        <v>20</v>
      </c>
      <c r="D6877" t="s">
        <v>98</v>
      </c>
      <c r="E6877" t="s">
        <v>73</v>
      </c>
      <c r="F6877" s="9">
        <v>55407</v>
      </c>
      <c r="G6877" s="3" t="str">
        <f t="shared" si="535"/>
        <v>United States ,Minneapolis ,Minnesota, 55407</v>
      </c>
      <c r="H6877" t="s">
        <v>52</v>
      </c>
      <c r="I6877" t="s">
        <v>24</v>
      </c>
      <c r="J6877" t="str">
        <f t="shared" si="536"/>
        <v>Central - Furniture</v>
      </c>
      <c r="K6877" t="s">
        <v>26</v>
      </c>
      <c r="L6877">
        <v>2567.84</v>
      </c>
      <c r="M6877" s="3">
        <f t="shared" si="537"/>
        <v>2568</v>
      </c>
      <c r="N6877" s="3">
        <f t="shared" si="538"/>
        <v>2567.84</v>
      </c>
      <c r="O6877">
        <v>8</v>
      </c>
      <c r="P6877" s="3">
        <f t="shared" si="539"/>
        <v>321</v>
      </c>
      <c r="Q6877">
        <v>0</v>
      </c>
      <c r="R6877">
        <v>770.35199999999998</v>
      </c>
      <c r="S6877" s="3">
        <f>R6877/L6877*100</f>
        <v>30</v>
      </c>
      <c r="T6877" s="3">
        <f>( (L6877-(L6877*Q6877))*O6877)</f>
        <v>20542.72</v>
      </c>
    </row>
    <row r="6878" spans="1:20" x14ac:dyDescent="0.25">
      <c r="A6878" t="s">
        <v>33</v>
      </c>
      <c r="B6878" t="s">
        <v>19</v>
      </c>
      <c r="C6878" t="s">
        <v>20</v>
      </c>
      <c r="D6878" t="s">
        <v>87</v>
      </c>
      <c r="E6878" t="s">
        <v>109</v>
      </c>
      <c r="F6878" s="9">
        <v>45503</v>
      </c>
      <c r="G6878" s="3" t="str">
        <f t="shared" si="535"/>
        <v>United States ,Springfield ,Ohio, 45503</v>
      </c>
      <c r="H6878" t="s">
        <v>62</v>
      </c>
      <c r="I6878" t="s">
        <v>40</v>
      </c>
      <c r="J6878" t="str">
        <f t="shared" si="536"/>
        <v>East - Technology</v>
      </c>
      <c r="K6878" t="s">
        <v>64</v>
      </c>
      <c r="L6878">
        <v>37.055999999999997</v>
      </c>
      <c r="M6878" s="3">
        <f t="shared" si="537"/>
        <v>37</v>
      </c>
      <c r="N6878" s="3">
        <f t="shared" si="538"/>
        <v>29.644799999999996</v>
      </c>
      <c r="O6878">
        <v>4</v>
      </c>
      <c r="P6878" s="3">
        <f t="shared" si="539"/>
        <v>9.25</v>
      </c>
      <c r="Q6878">
        <v>0.2</v>
      </c>
      <c r="R6878">
        <v>8.8008000000000006</v>
      </c>
      <c r="S6878" s="3">
        <f>R6878/L6878*100</f>
        <v>23.750000000000004</v>
      </c>
      <c r="T6878" s="3">
        <f>( (L6878-(L6878*Q6878))*O6878)</f>
        <v>118.57919999999999</v>
      </c>
    </row>
    <row r="6879" spans="1:20" x14ac:dyDescent="0.25">
      <c r="A6879" t="s">
        <v>33</v>
      </c>
      <c r="B6879" t="s">
        <v>19</v>
      </c>
      <c r="C6879" t="s">
        <v>20</v>
      </c>
      <c r="D6879" t="s">
        <v>87</v>
      </c>
      <c r="E6879" t="s">
        <v>109</v>
      </c>
      <c r="F6879" s="9">
        <v>45503</v>
      </c>
      <c r="G6879" s="3" t="str">
        <f t="shared" si="535"/>
        <v>United States ,Springfield ,Ohio, 45503</v>
      </c>
      <c r="H6879" t="s">
        <v>62</v>
      </c>
      <c r="I6879" t="s">
        <v>40</v>
      </c>
      <c r="J6879" t="str">
        <f t="shared" si="536"/>
        <v>East - Technology</v>
      </c>
      <c r="K6879" t="s">
        <v>41</v>
      </c>
      <c r="L6879">
        <v>259.89600000000002</v>
      </c>
      <c r="M6879" s="3">
        <f t="shared" si="537"/>
        <v>260</v>
      </c>
      <c r="N6879" s="3">
        <f t="shared" si="538"/>
        <v>155.9376</v>
      </c>
      <c r="O6879">
        <v>2</v>
      </c>
      <c r="P6879" s="3">
        <f t="shared" si="539"/>
        <v>130</v>
      </c>
      <c r="Q6879">
        <v>0.4</v>
      </c>
      <c r="R6879">
        <v>-56.3108</v>
      </c>
      <c r="S6879" s="3">
        <f>R6879/L6879*100</f>
        <v>-21.666666666666664</v>
      </c>
      <c r="T6879" s="3">
        <f>( (L6879-(L6879*Q6879))*O6879)</f>
        <v>311.87520000000001</v>
      </c>
    </row>
    <row r="6880" spans="1:20" x14ac:dyDescent="0.25">
      <c r="A6880" t="s">
        <v>33</v>
      </c>
      <c r="B6880" t="s">
        <v>19</v>
      </c>
      <c r="C6880" t="s">
        <v>20</v>
      </c>
      <c r="D6880" t="s">
        <v>28</v>
      </c>
      <c r="E6880" t="s">
        <v>29</v>
      </c>
      <c r="F6880" s="9">
        <v>90032</v>
      </c>
      <c r="G6880" s="3" t="str">
        <f t="shared" si="535"/>
        <v>United States ,Los Angeles ,California, 90032</v>
      </c>
      <c r="H6880" t="s">
        <v>30</v>
      </c>
      <c r="I6880" t="s">
        <v>31</v>
      </c>
      <c r="J6880" t="str">
        <f t="shared" si="536"/>
        <v>West - Office Supplies</v>
      </c>
      <c r="K6880" t="s">
        <v>46</v>
      </c>
      <c r="L6880">
        <v>19.05</v>
      </c>
      <c r="M6880" s="3">
        <f t="shared" si="537"/>
        <v>19</v>
      </c>
      <c r="N6880" s="3">
        <f t="shared" si="538"/>
        <v>19.05</v>
      </c>
      <c r="O6880">
        <v>3</v>
      </c>
      <c r="P6880" s="3">
        <f t="shared" si="539"/>
        <v>6.333333333333333</v>
      </c>
      <c r="Q6880">
        <v>0</v>
      </c>
      <c r="R6880">
        <v>8.7629999999999999</v>
      </c>
      <c r="S6880" s="3">
        <f>R6880/L6880*100</f>
        <v>46</v>
      </c>
      <c r="T6880" s="3">
        <f>( (L6880-(L6880*Q6880))*O6880)</f>
        <v>57.150000000000006</v>
      </c>
    </row>
    <row r="6881" spans="1:20" x14ac:dyDescent="0.25">
      <c r="A6881" t="s">
        <v>33</v>
      </c>
      <c r="B6881" t="s">
        <v>19</v>
      </c>
      <c r="C6881" t="s">
        <v>20</v>
      </c>
      <c r="D6881" t="s">
        <v>28</v>
      </c>
      <c r="E6881" t="s">
        <v>29</v>
      </c>
      <c r="F6881" s="9">
        <v>90032</v>
      </c>
      <c r="G6881" s="3" t="str">
        <f t="shared" si="535"/>
        <v>United States ,Los Angeles ,California, 90032</v>
      </c>
      <c r="H6881" t="s">
        <v>30</v>
      </c>
      <c r="I6881" t="s">
        <v>31</v>
      </c>
      <c r="J6881" t="str">
        <f t="shared" si="536"/>
        <v>West - Office Supplies</v>
      </c>
      <c r="K6881" t="s">
        <v>42</v>
      </c>
      <c r="L6881">
        <v>73.343999999999994</v>
      </c>
      <c r="M6881" s="3">
        <f t="shared" si="537"/>
        <v>73</v>
      </c>
      <c r="N6881" s="3">
        <f t="shared" si="538"/>
        <v>58.675199999999997</v>
      </c>
      <c r="O6881">
        <v>3</v>
      </c>
      <c r="P6881" s="3">
        <f t="shared" si="539"/>
        <v>24.333333333333332</v>
      </c>
      <c r="Q6881">
        <v>0.2</v>
      </c>
      <c r="R6881">
        <v>27.504000000000001</v>
      </c>
      <c r="S6881" s="3">
        <f>R6881/L6881*100</f>
        <v>37.500000000000007</v>
      </c>
      <c r="T6881" s="3">
        <f>( (L6881-(L6881*Q6881))*O6881)</f>
        <v>176.0256</v>
      </c>
    </row>
    <row r="6882" spans="1:20" x14ac:dyDescent="0.25">
      <c r="A6882" t="s">
        <v>33</v>
      </c>
      <c r="B6882" t="s">
        <v>27</v>
      </c>
      <c r="C6882" t="s">
        <v>20</v>
      </c>
      <c r="D6882" t="s">
        <v>108</v>
      </c>
      <c r="E6882" t="s">
        <v>172</v>
      </c>
      <c r="F6882" s="9">
        <v>31907</v>
      </c>
      <c r="G6882" s="3" t="str">
        <f t="shared" si="535"/>
        <v>United States ,Columbus ,Georgia, 31907</v>
      </c>
      <c r="H6882" t="s">
        <v>23</v>
      </c>
      <c r="I6882" t="s">
        <v>40</v>
      </c>
      <c r="J6882" t="str">
        <f t="shared" si="536"/>
        <v>South - Technology</v>
      </c>
      <c r="K6882" t="s">
        <v>41</v>
      </c>
      <c r="L6882">
        <v>95.68</v>
      </c>
      <c r="M6882" s="3">
        <f t="shared" si="537"/>
        <v>96</v>
      </c>
      <c r="N6882" s="3">
        <f t="shared" si="538"/>
        <v>95.68</v>
      </c>
      <c r="O6882">
        <v>8</v>
      </c>
      <c r="P6882" s="3">
        <f t="shared" si="539"/>
        <v>12</v>
      </c>
      <c r="Q6882">
        <v>0</v>
      </c>
      <c r="R6882">
        <v>26.790400000000002</v>
      </c>
      <c r="S6882" s="3">
        <f>R6882/L6882*100</f>
        <v>27.999999999999996</v>
      </c>
      <c r="T6882" s="3">
        <f>( (L6882-(L6882*Q6882))*O6882)</f>
        <v>765.44</v>
      </c>
    </row>
    <row r="6883" spans="1:20" x14ac:dyDescent="0.25">
      <c r="A6883" t="s">
        <v>33</v>
      </c>
      <c r="B6883" t="s">
        <v>27</v>
      </c>
      <c r="C6883" t="s">
        <v>20</v>
      </c>
      <c r="D6883" t="s">
        <v>108</v>
      </c>
      <c r="E6883" t="s">
        <v>172</v>
      </c>
      <c r="F6883" s="9">
        <v>31907</v>
      </c>
      <c r="G6883" s="3" t="str">
        <f t="shared" si="535"/>
        <v>United States ,Columbus ,Georgia, 31907</v>
      </c>
      <c r="H6883" t="s">
        <v>23</v>
      </c>
      <c r="I6883" t="s">
        <v>31</v>
      </c>
      <c r="J6883" t="str">
        <f t="shared" si="536"/>
        <v>South - Office Supplies</v>
      </c>
      <c r="K6883" t="s">
        <v>46</v>
      </c>
      <c r="L6883">
        <v>50.96</v>
      </c>
      <c r="M6883" s="3">
        <f t="shared" si="537"/>
        <v>51</v>
      </c>
      <c r="N6883" s="3">
        <f t="shared" si="538"/>
        <v>50.96</v>
      </c>
      <c r="O6883">
        <v>7</v>
      </c>
      <c r="P6883" s="3">
        <f t="shared" si="539"/>
        <v>7.2857142857142856</v>
      </c>
      <c r="Q6883">
        <v>0</v>
      </c>
      <c r="R6883">
        <v>24.460799999999999</v>
      </c>
      <c r="S6883" s="3">
        <f>R6883/L6883*100</f>
        <v>48</v>
      </c>
      <c r="T6883" s="3">
        <f>( (L6883-(L6883*Q6883))*O6883)</f>
        <v>356.72</v>
      </c>
    </row>
    <row r="6884" spans="1:20" x14ac:dyDescent="0.25">
      <c r="A6884" t="s">
        <v>33</v>
      </c>
      <c r="B6884" t="s">
        <v>27</v>
      </c>
      <c r="C6884" t="s">
        <v>20</v>
      </c>
      <c r="D6884" t="s">
        <v>108</v>
      </c>
      <c r="E6884" t="s">
        <v>172</v>
      </c>
      <c r="F6884" s="9">
        <v>31907</v>
      </c>
      <c r="G6884" s="3" t="str">
        <f t="shared" si="535"/>
        <v>United States ,Columbus ,Georgia, 31907</v>
      </c>
      <c r="H6884" t="s">
        <v>23</v>
      </c>
      <c r="I6884" t="s">
        <v>31</v>
      </c>
      <c r="J6884" t="str">
        <f t="shared" si="536"/>
        <v>South - Office Supplies</v>
      </c>
      <c r="K6884" t="s">
        <v>39</v>
      </c>
      <c r="L6884">
        <v>113.94</v>
      </c>
      <c r="M6884" s="3">
        <f t="shared" si="537"/>
        <v>114</v>
      </c>
      <c r="N6884" s="3">
        <f t="shared" si="538"/>
        <v>113.94</v>
      </c>
      <c r="O6884">
        <v>3</v>
      </c>
      <c r="P6884" s="3">
        <f t="shared" si="539"/>
        <v>38</v>
      </c>
      <c r="Q6884">
        <v>0</v>
      </c>
      <c r="R6884">
        <v>34.182000000000002</v>
      </c>
      <c r="S6884" s="3">
        <f>R6884/L6884*100</f>
        <v>30.000000000000004</v>
      </c>
      <c r="T6884" s="3">
        <f>( (L6884-(L6884*Q6884))*O6884)</f>
        <v>341.82</v>
      </c>
    </row>
    <row r="6885" spans="1:20" x14ac:dyDescent="0.25">
      <c r="A6885" t="s">
        <v>33</v>
      </c>
      <c r="B6885" t="s">
        <v>27</v>
      </c>
      <c r="C6885" t="s">
        <v>20</v>
      </c>
      <c r="D6885" t="s">
        <v>108</v>
      </c>
      <c r="E6885" t="s">
        <v>172</v>
      </c>
      <c r="F6885" s="9">
        <v>31907</v>
      </c>
      <c r="G6885" s="3" t="str">
        <f t="shared" si="535"/>
        <v>United States ,Columbus ,Georgia, 31907</v>
      </c>
      <c r="H6885" t="s">
        <v>23</v>
      </c>
      <c r="I6885" t="s">
        <v>31</v>
      </c>
      <c r="J6885" t="str">
        <f t="shared" si="536"/>
        <v>South - Office Supplies</v>
      </c>
      <c r="K6885" t="s">
        <v>46</v>
      </c>
      <c r="L6885">
        <v>25.92</v>
      </c>
      <c r="M6885" s="3">
        <f t="shared" si="537"/>
        <v>26</v>
      </c>
      <c r="N6885" s="3">
        <f t="shared" si="538"/>
        <v>25.92</v>
      </c>
      <c r="O6885">
        <v>4</v>
      </c>
      <c r="P6885" s="3">
        <f t="shared" si="539"/>
        <v>6.5</v>
      </c>
      <c r="Q6885">
        <v>0</v>
      </c>
      <c r="R6885">
        <v>12.441599999999999</v>
      </c>
      <c r="S6885" s="3">
        <f>R6885/L6885*100</f>
        <v>47.999999999999993</v>
      </c>
      <c r="T6885" s="3">
        <f>( (L6885-(L6885*Q6885))*O6885)</f>
        <v>103.68</v>
      </c>
    </row>
    <row r="6886" spans="1:20" x14ac:dyDescent="0.25">
      <c r="A6886" t="s">
        <v>33</v>
      </c>
      <c r="B6886" t="s">
        <v>27</v>
      </c>
      <c r="C6886" t="s">
        <v>20</v>
      </c>
      <c r="D6886" t="s">
        <v>108</v>
      </c>
      <c r="E6886" t="s">
        <v>172</v>
      </c>
      <c r="F6886" s="9">
        <v>31907</v>
      </c>
      <c r="G6886" s="3" t="str">
        <f t="shared" si="535"/>
        <v>United States ,Columbus ,Georgia, 31907</v>
      </c>
      <c r="H6886" t="s">
        <v>23</v>
      </c>
      <c r="I6886" t="s">
        <v>24</v>
      </c>
      <c r="J6886" t="str">
        <f t="shared" si="536"/>
        <v>South - Furniture</v>
      </c>
      <c r="K6886" t="s">
        <v>38</v>
      </c>
      <c r="L6886">
        <v>20.32</v>
      </c>
      <c r="M6886" s="3">
        <f t="shared" si="537"/>
        <v>20</v>
      </c>
      <c r="N6886" s="3">
        <f t="shared" si="538"/>
        <v>20.32</v>
      </c>
      <c r="O6886">
        <v>4</v>
      </c>
      <c r="P6886" s="3">
        <f t="shared" si="539"/>
        <v>5</v>
      </c>
      <c r="Q6886">
        <v>0</v>
      </c>
      <c r="R6886">
        <v>6.9088000000000003</v>
      </c>
      <c r="S6886" s="3">
        <f>R6886/L6886*100</f>
        <v>34</v>
      </c>
      <c r="T6886" s="3">
        <f>( (L6886-(L6886*Q6886))*O6886)</f>
        <v>81.28</v>
      </c>
    </row>
    <row r="6887" spans="1:20" x14ac:dyDescent="0.25">
      <c r="A6887" t="s">
        <v>33</v>
      </c>
      <c r="B6887" t="s">
        <v>27</v>
      </c>
      <c r="C6887" t="s">
        <v>20</v>
      </c>
      <c r="D6887" t="s">
        <v>108</v>
      </c>
      <c r="E6887" t="s">
        <v>172</v>
      </c>
      <c r="F6887" s="9">
        <v>31907</v>
      </c>
      <c r="G6887" s="3" t="str">
        <f t="shared" si="535"/>
        <v>United States ,Columbus ,Georgia, 31907</v>
      </c>
      <c r="H6887" t="s">
        <v>23</v>
      </c>
      <c r="I6887" t="s">
        <v>40</v>
      </c>
      <c r="J6887" t="str">
        <f t="shared" si="536"/>
        <v>South - Technology</v>
      </c>
      <c r="K6887" t="s">
        <v>41</v>
      </c>
      <c r="L6887">
        <v>411.98</v>
      </c>
      <c r="M6887" s="3">
        <f t="shared" si="537"/>
        <v>412</v>
      </c>
      <c r="N6887" s="3">
        <f t="shared" si="538"/>
        <v>411.98</v>
      </c>
      <c r="O6887">
        <v>2</v>
      </c>
      <c r="P6887" s="3">
        <f t="shared" si="539"/>
        <v>206</v>
      </c>
      <c r="Q6887">
        <v>0</v>
      </c>
      <c r="R6887">
        <v>119.4742</v>
      </c>
      <c r="S6887" s="3">
        <f>R6887/L6887*100</f>
        <v>28.999999999999996</v>
      </c>
      <c r="T6887" s="3">
        <f>( (L6887-(L6887*Q6887))*O6887)</f>
        <v>823.96</v>
      </c>
    </row>
    <row r="6888" spans="1:20" x14ac:dyDescent="0.25">
      <c r="A6888" t="s">
        <v>33</v>
      </c>
      <c r="B6888" t="s">
        <v>27</v>
      </c>
      <c r="C6888" t="s">
        <v>20</v>
      </c>
      <c r="D6888" t="s">
        <v>108</v>
      </c>
      <c r="E6888" t="s">
        <v>172</v>
      </c>
      <c r="F6888" s="9">
        <v>31907</v>
      </c>
      <c r="G6888" s="3" t="str">
        <f t="shared" si="535"/>
        <v>United States ,Columbus ,Georgia, 31907</v>
      </c>
      <c r="H6888" t="s">
        <v>23</v>
      </c>
      <c r="I6888" t="s">
        <v>31</v>
      </c>
      <c r="J6888" t="str">
        <f t="shared" si="536"/>
        <v>South - Office Supplies</v>
      </c>
      <c r="K6888" t="s">
        <v>115</v>
      </c>
      <c r="L6888">
        <v>34.479999999999997</v>
      </c>
      <c r="M6888" s="3">
        <f t="shared" si="537"/>
        <v>34</v>
      </c>
      <c r="N6888" s="3">
        <f t="shared" si="538"/>
        <v>34.479999999999997</v>
      </c>
      <c r="O6888">
        <v>2</v>
      </c>
      <c r="P6888" s="3">
        <f t="shared" si="539"/>
        <v>17</v>
      </c>
      <c r="Q6888">
        <v>0</v>
      </c>
      <c r="R6888">
        <v>9.9992000000000001</v>
      </c>
      <c r="S6888" s="3">
        <f>R6888/L6888*100</f>
        <v>29.000000000000004</v>
      </c>
      <c r="T6888" s="3">
        <f>( (L6888-(L6888*Q6888))*O6888)</f>
        <v>68.959999999999994</v>
      </c>
    </row>
    <row r="6889" spans="1:20" x14ac:dyDescent="0.25">
      <c r="A6889" t="s">
        <v>33</v>
      </c>
      <c r="B6889" t="s">
        <v>27</v>
      </c>
      <c r="C6889" t="s">
        <v>20</v>
      </c>
      <c r="D6889" t="s">
        <v>108</v>
      </c>
      <c r="E6889" t="s">
        <v>172</v>
      </c>
      <c r="F6889" s="9">
        <v>31907</v>
      </c>
      <c r="G6889" s="3" t="str">
        <f t="shared" si="535"/>
        <v>United States ,Columbus ,Georgia, 31907</v>
      </c>
      <c r="H6889" t="s">
        <v>23</v>
      </c>
      <c r="I6889" t="s">
        <v>31</v>
      </c>
      <c r="J6889" t="str">
        <f t="shared" si="536"/>
        <v>South - Office Supplies</v>
      </c>
      <c r="K6889" t="s">
        <v>46</v>
      </c>
      <c r="L6889">
        <v>244.55</v>
      </c>
      <c r="M6889" s="3">
        <f t="shared" si="537"/>
        <v>245</v>
      </c>
      <c r="N6889" s="3">
        <f t="shared" si="538"/>
        <v>244.55</v>
      </c>
      <c r="O6889">
        <v>5</v>
      </c>
      <c r="P6889" s="3">
        <f t="shared" si="539"/>
        <v>49</v>
      </c>
      <c r="Q6889">
        <v>0</v>
      </c>
      <c r="R6889">
        <v>114.9385</v>
      </c>
      <c r="S6889" s="3">
        <f>R6889/L6889*100</f>
        <v>47</v>
      </c>
      <c r="T6889" s="3">
        <f>( (L6889-(L6889*Q6889))*O6889)</f>
        <v>1222.75</v>
      </c>
    </row>
    <row r="6890" spans="1:20" x14ac:dyDescent="0.25">
      <c r="A6890" t="s">
        <v>33</v>
      </c>
      <c r="B6890" t="s">
        <v>19</v>
      </c>
      <c r="C6890" t="s">
        <v>20</v>
      </c>
      <c r="D6890" t="s">
        <v>159</v>
      </c>
      <c r="E6890" t="s">
        <v>109</v>
      </c>
      <c r="F6890" s="9">
        <v>44107</v>
      </c>
      <c r="G6890" s="3" t="str">
        <f t="shared" si="535"/>
        <v>United States ,Lakewood ,Ohio, 44107</v>
      </c>
      <c r="H6890" t="s">
        <v>62</v>
      </c>
      <c r="I6890" t="s">
        <v>31</v>
      </c>
      <c r="J6890" t="str">
        <f t="shared" si="536"/>
        <v>East - Office Supplies</v>
      </c>
      <c r="K6890" t="s">
        <v>42</v>
      </c>
      <c r="L6890">
        <v>10.782</v>
      </c>
      <c r="M6890" s="3">
        <f t="shared" si="537"/>
        <v>11</v>
      </c>
      <c r="N6890" s="3">
        <f t="shared" si="538"/>
        <v>3.2346000000000004</v>
      </c>
      <c r="O6890">
        <v>3</v>
      </c>
      <c r="P6890" s="3">
        <f t="shared" si="539"/>
        <v>3.6666666666666665</v>
      </c>
      <c r="Q6890">
        <v>0.7</v>
      </c>
      <c r="R6890">
        <v>-7.9067999999999996</v>
      </c>
      <c r="S6890" s="3">
        <f>R6890/L6890*100</f>
        <v>-73.333333333333329</v>
      </c>
      <c r="T6890" s="3">
        <f>( (L6890-(L6890*Q6890))*O6890)</f>
        <v>9.7038000000000011</v>
      </c>
    </row>
    <row r="6891" spans="1:20" x14ac:dyDescent="0.25">
      <c r="A6891" t="s">
        <v>18</v>
      </c>
      <c r="B6891" t="s">
        <v>19</v>
      </c>
      <c r="C6891" t="s">
        <v>20</v>
      </c>
      <c r="D6891" t="s">
        <v>69</v>
      </c>
      <c r="E6891" t="s">
        <v>70</v>
      </c>
      <c r="F6891" s="9">
        <v>60540</v>
      </c>
      <c r="G6891" s="3" t="str">
        <f t="shared" si="535"/>
        <v>United States ,Naperville ,Illinois, 60540</v>
      </c>
      <c r="H6891" t="s">
        <v>52</v>
      </c>
      <c r="I6891" t="s">
        <v>24</v>
      </c>
      <c r="J6891" t="str">
        <f t="shared" si="536"/>
        <v>Central - Furniture</v>
      </c>
      <c r="K6891" t="s">
        <v>26</v>
      </c>
      <c r="L6891">
        <v>602.65099999999995</v>
      </c>
      <c r="M6891" s="3">
        <f t="shared" si="537"/>
        <v>603</v>
      </c>
      <c r="N6891" s="3">
        <f t="shared" si="538"/>
        <v>421.85569999999996</v>
      </c>
      <c r="O6891">
        <v>7</v>
      </c>
      <c r="P6891" s="3">
        <f t="shared" si="539"/>
        <v>86.142857142857139</v>
      </c>
      <c r="Q6891">
        <v>0.3</v>
      </c>
      <c r="R6891">
        <v>-163.57669999999999</v>
      </c>
      <c r="S6891" s="3">
        <f>R6891/L6891*100</f>
        <v>-27.142857142857142</v>
      </c>
      <c r="T6891" s="3">
        <f>( (L6891-(L6891*Q6891))*O6891)</f>
        <v>2952.9898999999996</v>
      </c>
    </row>
    <row r="6892" spans="1:20" x14ac:dyDescent="0.25">
      <c r="A6892" t="s">
        <v>18</v>
      </c>
      <c r="B6892" t="s">
        <v>19</v>
      </c>
      <c r="C6892" t="s">
        <v>20</v>
      </c>
      <c r="D6892" t="s">
        <v>69</v>
      </c>
      <c r="E6892" t="s">
        <v>70</v>
      </c>
      <c r="F6892" s="9">
        <v>60540</v>
      </c>
      <c r="G6892" s="3" t="str">
        <f t="shared" si="535"/>
        <v>United States ,Naperville ,Illinois, 60540</v>
      </c>
      <c r="H6892" t="s">
        <v>52</v>
      </c>
      <c r="I6892" t="s">
        <v>31</v>
      </c>
      <c r="J6892" t="str">
        <f t="shared" si="536"/>
        <v>Central - Office Supplies</v>
      </c>
      <c r="K6892" t="s">
        <v>42</v>
      </c>
      <c r="L6892">
        <v>7.6559999999999997</v>
      </c>
      <c r="M6892" s="3">
        <f t="shared" si="537"/>
        <v>8</v>
      </c>
      <c r="N6892" s="3">
        <f t="shared" si="538"/>
        <v>1.5311999999999992</v>
      </c>
      <c r="O6892">
        <v>6</v>
      </c>
      <c r="P6892" s="3">
        <f t="shared" si="539"/>
        <v>1.3333333333333333</v>
      </c>
      <c r="Q6892">
        <v>0.8</v>
      </c>
      <c r="R6892">
        <v>-13.0152</v>
      </c>
      <c r="S6892" s="3">
        <f>R6892/L6892*100</f>
        <v>-170.00000000000003</v>
      </c>
      <c r="T6892" s="3">
        <f>( (L6892-(L6892*Q6892))*O6892)</f>
        <v>9.1871999999999954</v>
      </c>
    </row>
    <row r="6893" spans="1:20" x14ac:dyDescent="0.25">
      <c r="A6893" t="s">
        <v>33</v>
      </c>
      <c r="B6893" t="s">
        <v>49</v>
      </c>
      <c r="C6893" t="s">
        <v>20</v>
      </c>
      <c r="D6893" t="s">
        <v>80</v>
      </c>
      <c r="E6893" t="s">
        <v>81</v>
      </c>
      <c r="F6893" s="9">
        <v>10009</v>
      </c>
      <c r="G6893" s="3" t="str">
        <f t="shared" si="535"/>
        <v>United States ,New York City ,New York, 10009</v>
      </c>
      <c r="H6893" t="s">
        <v>62</v>
      </c>
      <c r="I6893" t="s">
        <v>40</v>
      </c>
      <c r="J6893" t="str">
        <f t="shared" si="536"/>
        <v>East - Technology</v>
      </c>
      <c r="K6893" t="s">
        <v>64</v>
      </c>
      <c r="L6893">
        <v>559.92999999999995</v>
      </c>
      <c r="M6893" s="3">
        <f t="shared" si="537"/>
        <v>560</v>
      </c>
      <c r="N6893" s="3">
        <f t="shared" si="538"/>
        <v>559.92999999999995</v>
      </c>
      <c r="O6893">
        <v>7</v>
      </c>
      <c r="P6893" s="3">
        <f t="shared" si="539"/>
        <v>80</v>
      </c>
      <c r="Q6893">
        <v>0</v>
      </c>
      <c r="R6893">
        <v>167.97900000000001</v>
      </c>
      <c r="S6893" s="3">
        <f>R6893/L6893*100</f>
        <v>30.000000000000004</v>
      </c>
      <c r="T6893" s="3">
        <f>( (L6893-(L6893*Q6893))*O6893)</f>
        <v>3919.5099999999998</v>
      </c>
    </row>
    <row r="6894" spans="1:20" x14ac:dyDescent="0.25">
      <c r="A6894" t="s">
        <v>173</v>
      </c>
      <c r="B6894" t="s">
        <v>27</v>
      </c>
      <c r="C6894" t="s">
        <v>20</v>
      </c>
      <c r="D6894" t="s">
        <v>186</v>
      </c>
      <c r="E6894" t="s">
        <v>29</v>
      </c>
      <c r="F6894" s="9">
        <v>92646</v>
      </c>
      <c r="G6894" s="3" t="str">
        <f t="shared" si="535"/>
        <v>United States ,Huntington Beach ,California, 92646</v>
      </c>
      <c r="H6894" t="s">
        <v>30</v>
      </c>
      <c r="I6894" t="s">
        <v>40</v>
      </c>
      <c r="J6894" t="str">
        <f t="shared" si="536"/>
        <v>West - Technology</v>
      </c>
      <c r="K6894" t="s">
        <v>167</v>
      </c>
      <c r="L6894">
        <v>2399.96</v>
      </c>
      <c r="M6894" s="3">
        <f t="shared" si="537"/>
        <v>2400</v>
      </c>
      <c r="N6894" s="3">
        <f t="shared" si="538"/>
        <v>1919.9680000000001</v>
      </c>
      <c r="O6894">
        <v>5</v>
      </c>
      <c r="P6894" s="3">
        <f t="shared" si="539"/>
        <v>480</v>
      </c>
      <c r="Q6894">
        <v>0.2</v>
      </c>
      <c r="R6894">
        <v>839.98599999999999</v>
      </c>
      <c r="S6894" s="3">
        <f>R6894/L6894*100</f>
        <v>35</v>
      </c>
      <c r="T6894" s="3">
        <f>( (L6894-(L6894*Q6894))*O6894)</f>
        <v>9599.84</v>
      </c>
    </row>
    <row r="6895" spans="1:20" x14ac:dyDescent="0.25">
      <c r="A6895" t="s">
        <v>33</v>
      </c>
      <c r="B6895" t="s">
        <v>27</v>
      </c>
      <c r="C6895" t="s">
        <v>20</v>
      </c>
      <c r="D6895" t="s">
        <v>84</v>
      </c>
      <c r="E6895" t="s">
        <v>70</v>
      </c>
      <c r="F6895" s="9">
        <v>60653</v>
      </c>
      <c r="G6895" s="3" t="str">
        <f t="shared" si="535"/>
        <v>United States ,Chicago ,Illinois, 60653</v>
      </c>
      <c r="H6895" t="s">
        <v>52</v>
      </c>
      <c r="I6895" t="s">
        <v>31</v>
      </c>
      <c r="J6895" t="str">
        <f t="shared" si="536"/>
        <v>Central - Office Supplies</v>
      </c>
      <c r="K6895" t="s">
        <v>82</v>
      </c>
      <c r="L6895">
        <v>16</v>
      </c>
      <c r="M6895" s="3">
        <f t="shared" si="537"/>
        <v>16</v>
      </c>
      <c r="N6895" s="3">
        <f t="shared" si="538"/>
        <v>12.8</v>
      </c>
      <c r="O6895">
        <v>4</v>
      </c>
      <c r="P6895" s="3">
        <f t="shared" si="539"/>
        <v>4</v>
      </c>
      <c r="Q6895">
        <v>0.2</v>
      </c>
      <c r="R6895">
        <v>5.6</v>
      </c>
      <c r="S6895" s="3">
        <f>R6895/L6895*100</f>
        <v>35</v>
      </c>
      <c r="T6895" s="3">
        <f>( (L6895-(L6895*Q6895))*O6895)</f>
        <v>51.2</v>
      </c>
    </row>
    <row r="6896" spans="1:20" x14ac:dyDescent="0.25">
      <c r="A6896" t="s">
        <v>33</v>
      </c>
      <c r="B6896" t="s">
        <v>27</v>
      </c>
      <c r="C6896" t="s">
        <v>20</v>
      </c>
      <c r="D6896" t="s">
        <v>84</v>
      </c>
      <c r="E6896" t="s">
        <v>70</v>
      </c>
      <c r="F6896" s="9">
        <v>60653</v>
      </c>
      <c r="G6896" s="3" t="str">
        <f t="shared" si="535"/>
        <v>United States ,Chicago ,Illinois, 60653</v>
      </c>
      <c r="H6896" t="s">
        <v>52</v>
      </c>
      <c r="I6896" t="s">
        <v>31</v>
      </c>
      <c r="J6896" t="str">
        <f t="shared" si="536"/>
        <v>Central - Office Supplies</v>
      </c>
      <c r="K6896" t="s">
        <v>43</v>
      </c>
      <c r="L6896">
        <v>5.5880000000000001</v>
      </c>
      <c r="M6896" s="3">
        <f t="shared" si="537"/>
        <v>6</v>
      </c>
      <c r="N6896" s="3">
        <f t="shared" si="538"/>
        <v>1.1175999999999995</v>
      </c>
      <c r="O6896">
        <v>2</v>
      </c>
      <c r="P6896" s="3">
        <f t="shared" si="539"/>
        <v>3</v>
      </c>
      <c r="Q6896">
        <v>0.8</v>
      </c>
      <c r="R6896">
        <v>-15.0876</v>
      </c>
      <c r="S6896" s="3">
        <f>R6896/L6896*100</f>
        <v>-270</v>
      </c>
      <c r="T6896" s="3">
        <f>( (L6896-(L6896*Q6896))*O6896)</f>
        <v>2.235199999999999</v>
      </c>
    </row>
    <row r="6897" spans="1:20" x14ac:dyDescent="0.25">
      <c r="A6897" t="s">
        <v>33</v>
      </c>
      <c r="B6897" t="s">
        <v>27</v>
      </c>
      <c r="C6897" t="s">
        <v>20</v>
      </c>
      <c r="D6897" t="s">
        <v>84</v>
      </c>
      <c r="E6897" t="s">
        <v>70</v>
      </c>
      <c r="F6897" s="9">
        <v>60653</v>
      </c>
      <c r="G6897" s="3" t="str">
        <f t="shared" si="535"/>
        <v>United States ,Chicago ,Illinois, 60653</v>
      </c>
      <c r="H6897" t="s">
        <v>52</v>
      </c>
      <c r="I6897" t="s">
        <v>31</v>
      </c>
      <c r="J6897" t="str">
        <f t="shared" si="536"/>
        <v>Central - Office Supplies</v>
      </c>
      <c r="K6897" t="s">
        <v>37</v>
      </c>
      <c r="L6897">
        <v>235.92</v>
      </c>
      <c r="M6897" s="3">
        <f t="shared" si="537"/>
        <v>236</v>
      </c>
      <c r="N6897" s="3">
        <f t="shared" si="538"/>
        <v>188.73599999999999</v>
      </c>
      <c r="O6897">
        <v>5</v>
      </c>
      <c r="P6897" s="3">
        <f t="shared" si="539"/>
        <v>47.2</v>
      </c>
      <c r="Q6897">
        <v>0.2</v>
      </c>
      <c r="R6897">
        <v>-44.234999999999999</v>
      </c>
      <c r="S6897" s="3">
        <f>R6897/L6897*100</f>
        <v>-18.75</v>
      </c>
      <c r="T6897" s="3">
        <f>( (L6897-(L6897*Q6897))*O6897)</f>
        <v>943.68</v>
      </c>
    </row>
    <row r="6898" spans="1:20" x14ac:dyDescent="0.25">
      <c r="A6898" t="s">
        <v>18</v>
      </c>
      <c r="B6898" t="s">
        <v>27</v>
      </c>
      <c r="C6898" t="s">
        <v>20</v>
      </c>
      <c r="D6898" t="s">
        <v>150</v>
      </c>
      <c r="E6898" t="s">
        <v>29</v>
      </c>
      <c r="F6898" s="9">
        <v>94513</v>
      </c>
      <c r="G6898" s="3" t="str">
        <f t="shared" si="535"/>
        <v>United States ,Brentwood ,California, 94513</v>
      </c>
      <c r="H6898" t="s">
        <v>30</v>
      </c>
      <c r="I6898" t="s">
        <v>31</v>
      </c>
      <c r="J6898" t="str">
        <f t="shared" si="536"/>
        <v>West - Office Supplies</v>
      </c>
      <c r="K6898" t="s">
        <v>37</v>
      </c>
      <c r="L6898">
        <v>10.68</v>
      </c>
      <c r="M6898" s="3">
        <f t="shared" si="537"/>
        <v>11</v>
      </c>
      <c r="N6898" s="3">
        <f t="shared" si="538"/>
        <v>10.68</v>
      </c>
      <c r="O6898">
        <v>1</v>
      </c>
      <c r="P6898" s="3">
        <f t="shared" si="539"/>
        <v>11</v>
      </c>
      <c r="Q6898">
        <v>0</v>
      </c>
      <c r="R6898">
        <v>2.8835999999999999</v>
      </c>
      <c r="S6898" s="3">
        <f>R6898/L6898*100</f>
        <v>27</v>
      </c>
      <c r="T6898" s="3">
        <f>( (L6898-(L6898*Q6898))*O6898)</f>
        <v>10.68</v>
      </c>
    </row>
    <row r="6899" spans="1:20" x14ac:dyDescent="0.25">
      <c r="A6899" t="s">
        <v>173</v>
      </c>
      <c r="B6899" t="s">
        <v>27</v>
      </c>
      <c r="C6899" t="s">
        <v>20</v>
      </c>
      <c r="D6899" t="s">
        <v>237</v>
      </c>
      <c r="E6899" t="s">
        <v>75</v>
      </c>
      <c r="F6899" s="9">
        <v>48183</v>
      </c>
      <c r="G6899" s="3" t="str">
        <f t="shared" si="535"/>
        <v>United States ,Trenton ,Michigan, 48183</v>
      </c>
      <c r="H6899" t="s">
        <v>52</v>
      </c>
      <c r="I6899" t="s">
        <v>31</v>
      </c>
      <c r="J6899" t="str">
        <f t="shared" si="536"/>
        <v>Central - Office Supplies</v>
      </c>
      <c r="K6899" t="s">
        <v>42</v>
      </c>
      <c r="L6899">
        <v>41.28</v>
      </c>
      <c r="M6899" s="3">
        <f t="shared" si="537"/>
        <v>41</v>
      </c>
      <c r="N6899" s="3">
        <f t="shared" si="538"/>
        <v>41.28</v>
      </c>
      <c r="O6899">
        <v>2</v>
      </c>
      <c r="P6899" s="3">
        <f t="shared" si="539"/>
        <v>20.5</v>
      </c>
      <c r="Q6899">
        <v>0</v>
      </c>
      <c r="R6899">
        <v>19.814399999999999</v>
      </c>
      <c r="S6899" s="3">
        <f>R6899/L6899*100</f>
        <v>48</v>
      </c>
      <c r="T6899" s="3">
        <f>( (L6899-(L6899*Q6899))*O6899)</f>
        <v>82.56</v>
      </c>
    </row>
    <row r="6900" spans="1:20" x14ac:dyDescent="0.25">
      <c r="A6900" t="s">
        <v>33</v>
      </c>
      <c r="B6900" t="s">
        <v>19</v>
      </c>
      <c r="C6900" t="s">
        <v>20</v>
      </c>
      <c r="D6900" t="s">
        <v>47</v>
      </c>
      <c r="E6900" t="s">
        <v>48</v>
      </c>
      <c r="F6900" s="9">
        <v>98103</v>
      </c>
      <c r="G6900" s="3" t="str">
        <f t="shared" si="535"/>
        <v>United States ,Seattle ,Washington, 98103</v>
      </c>
      <c r="H6900" t="s">
        <v>30</v>
      </c>
      <c r="I6900" t="s">
        <v>40</v>
      </c>
      <c r="J6900" t="str">
        <f t="shared" si="536"/>
        <v>West - Technology</v>
      </c>
      <c r="K6900" t="s">
        <v>41</v>
      </c>
      <c r="L6900">
        <v>1001.5839999999999</v>
      </c>
      <c r="M6900" s="3">
        <f t="shared" si="537"/>
        <v>1002</v>
      </c>
      <c r="N6900" s="3">
        <f t="shared" si="538"/>
        <v>801.2672</v>
      </c>
      <c r="O6900">
        <v>2</v>
      </c>
      <c r="P6900" s="3">
        <f t="shared" si="539"/>
        <v>501</v>
      </c>
      <c r="Q6900">
        <v>0.2</v>
      </c>
      <c r="R6900">
        <v>125.19799999999999</v>
      </c>
      <c r="S6900" s="3">
        <f>R6900/L6900*100</f>
        <v>12.5</v>
      </c>
      <c r="T6900" s="3">
        <f>( (L6900-(L6900*Q6900))*O6900)</f>
        <v>1602.5344</v>
      </c>
    </row>
    <row r="6901" spans="1:20" x14ac:dyDescent="0.25">
      <c r="A6901" t="s">
        <v>33</v>
      </c>
      <c r="B6901" t="s">
        <v>27</v>
      </c>
      <c r="C6901" t="s">
        <v>20</v>
      </c>
      <c r="D6901" t="s">
        <v>404</v>
      </c>
      <c r="E6901" t="s">
        <v>96</v>
      </c>
      <c r="F6901" s="9">
        <v>29406</v>
      </c>
      <c r="G6901" s="3" t="str">
        <f t="shared" si="535"/>
        <v>United States ,North Charleston ,South Carolina, 29406</v>
      </c>
      <c r="H6901" t="s">
        <v>23</v>
      </c>
      <c r="I6901" t="s">
        <v>24</v>
      </c>
      <c r="J6901" t="str">
        <f t="shared" si="536"/>
        <v>South - Furniture</v>
      </c>
      <c r="K6901" t="s">
        <v>38</v>
      </c>
      <c r="L6901">
        <v>14.76</v>
      </c>
      <c r="M6901" s="3">
        <f t="shared" si="537"/>
        <v>15</v>
      </c>
      <c r="N6901" s="3">
        <f t="shared" si="538"/>
        <v>14.76</v>
      </c>
      <c r="O6901">
        <v>2</v>
      </c>
      <c r="P6901" s="3">
        <f t="shared" si="539"/>
        <v>7.5</v>
      </c>
      <c r="Q6901">
        <v>0</v>
      </c>
      <c r="R6901">
        <v>4.2804000000000002</v>
      </c>
      <c r="S6901" s="3">
        <f>R6901/L6901*100</f>
        <v>29.000000000000004</v>
      </c>
      <c r="T6901" s="3">
        <f>( (L6901-(L6901*Q6901))*O6901)</f>
        <v>29.52</v>
      </c>
    </row>
    <row r="6902" spans="1:20" x14ac:dyDescent="0.25">
      <c r="A6902" t="s">
        <v>18</v>
      </c>
      <c r="B6902" t="s">
        <v>19</v>
      </c>
      <c r="C6902" t="s">
        <v>20</v>
      </c>
      <c r="D6902" t="s">
        <v>108</v>
      </c>
      <c r="E6902" t="s">
        <v>109</v>
      </c>
      <c r="F6902" s="9">
        <v>43229</v>
      </c>
      <c r="G6902" s="3" t="str">
        <f t="shared" si="535"/>
        <v>United States ,Columbus ,Ohio, 43229</v>
      </c>
      <c r="H6902" t="s">
        <v>62</v>
      </c>
      <c r="I6902" t="s">
        <v>31</v>
      </c>
      <c r="J6902" t="str">
        <f t="shared" si="536"/>
        <v>East - Office Supplies</v>
      </c>
      <c r="K6902" t="s">
        <v>42</v>
      </c>
      <c r="L6902">
        <v>2.5019999999999998</v>
      </c>
      <c r="M6902" s="3">
        <f t="shared" si="537"/>
        <v>3</v>
      </c>
      <c r="N6902" s="3">
        <f t="shared" si="538"/>
        <v>0.75060000000000016</v>
      </c>
      <c r="O6902">
        <v>3</v>
      </c>
      <c r="P6902" s="3">
        <f t="shared" si="539"/>
        <v>1</v>
      </c>
      <c r="Q6902">
        <v>0.7</v>
      </c>
      <c r="R6902">
        <v>-2.0015999999999998</v>
      </c>
      <c r="S6902" s="3">
        <f>R6902/L6902*100</f>
        <v>-80</v>
      </c>
      <c r="T6902" s="3">
        <f>( (L6902-(L6902*Q6902))*O6902)</f>
        <v>2.2518000000000002</v>
      </c>
    </row>
    <row r="6903" spans="1:20" x14ac:dyDescent="0.25">
      <c r="A6903" t="s">
        <v>33</v>
      </c>
      <c r="B6903" t="s">
        <v>19</v>
      </c>
      <c r="C6903" t="s">
        <v>20</v>
      </c>
      <c r="D6903" t="s">
        <v>47</v>
      </c>
      <c r="E6903" t="s">
        <v>48</v>
      </c>
      <c r="F6903" s="9">
        <v>98103</v>
      </c>
      <c r="G6903" s="3" t="str">
        <f t="shared" si="535"/>
        <v>United States ,Seattle ,Washington, 98103</v>
      </c>
      <c r="H6903" t="s">
        <v>30</v>
      </c>
      <c r="I6903" t="s">
        <v>24</v>
      </c>
      <c r="J6903" t="str">
        <f t="shared" si="536"/>
        <v>West - Furniture</v>
      </c>
      <c r="K6903" t="s">
        <v>25</v>
      </c>
      <c r="L6903">
        <v>115.96</v>
      </c>
      <c r="M6903" s="3">
        <f t="shared" si="537"/>
        <v>116</v>
      </c>
      <c r="N6903" s="3">
        <f t="shared" si="538"/>
        <v>115.96</v>
      </c>
      <c r="O6903">
        <v>2</v>
      </c>
      <c r="P6903" s="3">
        <f t="shared" si="539"/>
        <v>58</v>
      </c>
      <c r="Q6903">
        <v>0</v>
      </c>
      <c r="R6903">
        <v>25.511199999999999</v>
      </c>
      <c r="S6903" s="3">
        <f>R6903/L6903*100</f>
        <v>22</v>
      </c>
      <c r="T6903" s="3">
        <f>( (L6903-(L6903*Q6903))*O6903)</f>
        <v>231.92</v>
      </c>
    </row>
    <row r="6904" spans="1:20" x14ac:dyDescent="0.25">
      <c r="A6904" t="s">
        <v>18</v>
      </c>
      <c r="B6904" t="s">
        <v>19</v>
      </c>
      <c r="C6904" t="s">
        <v>20</v>
      </c>
      <c r="D6904" t="s">
        <v>57</v>
      </c>
      <c r="E6904" t="s">
        <v>29</v>
      </c>
      <c r="F6904" s="9">
        <v>94109</v>
      </c>
      <c r="G6904" s="3" t="str">
        <f t="shared" si="535"/>
        <v>United States ,San Francisco ,California, 94109</v>
      </c>
      <c r="H6904" t="s">
        <v>30</v>
      </c>
      <c r="I6904" t="s">
        <v>31</v>
      </c>
      <c r="J6904" t="str">
        <f t="shared" si="536"/>
        <v>West - Office Supplies</v>
      </c>
      <c r="K6904" t="s">
        <v>37</v>
      </c>
      <c r="L6904">
        <v>186.54</v>
      </c>
      <c r="M6904" s="3">
        <f t="shared" si="537"/>
        <v>187</v>
      </c>
      <c r="N6904" s="3">
        <f t="shared" si="538"/>
        <v>186.54</v>
      </c>
      <c r="O6904">
        <v>3</v>
      </c>
      <c r="P6904" s="3">
        <f t="shared" si="539"/>
        <v>62.333333333333336</v>
      </c>
      <c r="Q6904">
        <v>0</v>
      </c>
      <c r="R6904">
        <v>50.3658</v>
      </c>
      <c r="S6904" s="3">
        <f>R6904/L6904*100</f>
        <v>27</v>
      </c>
      <c r="T6904" s="3">
        <f>( (L6904-(L6904*Q6904))*O6904)</f>
        <v>559.62</v>
      </c>
    </row>
    <row r="6905" spans="1:20" x14ac:dyDescent="0.25">
      <c r="A6905" t="s">
        <v>18</v>
      </c>
      <c r="B6905" t="s">
        <v>27</v>
      </c>
      <c r="C6905" t="s">
        <v>20</v>
      </c>
      <c r="D6905" t="s">
        <v>28</v>
      </c>
      <c r="E6905" t="s">
        <v>29</v>
      </c>
      <c r="F6905" s="9">
        <v>90049</v>
      </c>
      <c r="G6905" s="3" t="str">
        <f t="shared" si="535"/>
        <v>United States ,Los Angeles ,California, 90049</v>
      </c>
      <c r="H6905" t="s">
        <v>30</v>
      </c>
      <c r="I6905" t="s">
        <v>40</v>
      </c>
      <c r="J6905" t="str">
        <f t="shared" si="536"/>
        <v>West - Technology</v>
      </c>
      <c r="K6905" t="s">
        <v>64</v>
      </c>
      <c r="L6905">
        <v>159.56</v>
      </c>
      <c r="M6905" s="3">
        <f t="shared" si="537"/>
        <v>160</v>
      </c>
      <c r="N6905" s="3">
        <f t="shared" si="538"/>
        <v>159.56</v>
      </c>
      <c r="O6905">
        <v>4</v>
      </c>
      <c r="P6905" s="3">
        <f t="shared" si="539"/>
        <v>40</v>
      </c>
      <c r="Q6905">
        <v>0</v>
      </c>
      <c r="R6905">
        <v>59.037199999999999</v>
      </c>
      <c r="S6905" s="3">
        <f>R6905/L6905*100</f>
        <v>37</v>
      </c>
      <c r="T6905" s="3">
        <f>( (L6905-(L6905*Q6905))*O6905)</f>
        <v>638.24</v>
      </c>
    </row>
    <row r="6906" spans="1:20" x14ac:dyDescent="0.25">
      <c r="A6906" t="s">
        <v>33</v>
      </c>
      <c r="B6906" t="s">
        <v>19</v>
      </c>
      <c r="C6906" t="s">
        <v>20</v>
      </c>
      <c r="D6906" t="s">
        <v>584</v>
      </c>
      <c r="E6906" t="s">
        <v>35</v>
      </c>
      <c r="F6906" s="9">
        <v>33407</v>
      </c>
      <c r="G6906" s="3" t="str">
        <f t="shared" si="535"/>
        <v>United States ,West Palm Beach ,Florida, 33407</v>
      </c>
      <c r="H6906" t="s">
        <v>23</v>
      </c>
      <c r="I6906" t="s">
        <v>40</v>
      </c>
      <c r="J6906" t="str">
        <f t="shared" si="536"/>
        <v>South - Technology</v>
      </c>
      <c r="K6906" t="s">
        <v>41</v>
      </c>
      <c r="L6906">
        <v>55.984000000000002</v>
      </c>
      <c r="M6906" s="3">
        <f t="shared" si="537"/>
        <v>56</v>
      </c>
      <c r="N6906" s="3">
        <f t="shared" si="538"/>
        <v>44.787199999999999</v>
      </c>
      <c r="O6906">
        <v>2</v>
      </c>
      <c r="P6906" s="3">
        <f t="shared" si="539"/>
        <v>28</v>
      </c>
      <c r="Q6906">
        <v>0.2</v>
      </c>
      <c r="R6906">
        <v>4.1988000000000003</v>
      </c>
      <c r="S6906" s="3">
        <f>R6906/L6906*100</f>
        <v>7.5</v>
      </c>
      <c r="T6906" s="3">
        <f>( (L6906-(L6906*Q6906))*O6906)</f>
        <v>89.574399999999997</v>
      </c>
    </row>
    <row r="6907" spans="1:20" x14ac:dyDescent="0.25">
      <c r="A6907" t="s">
        <v>33</v>
      </c>
      <c r="B6907" t="s">
        <v>19</v>
      </c>
      <c r="C6907" t="s">
        <v>20</v>
      </c>
      <c r="D6907" t="s">
        <v>84</v>
      </c>
      <c r="E6907" t="s">
        <v>70</v>
      </c>
      <c r="F6907" s="9">
        <v>60623</v>
      </c>
      <c r="G6907" s="3" t="str">
        <f t="shared" si="535"/>
        <v>United States ,Chicago ,Illinois, 60623</v>
      </c>
      <c r="H6907" t="s">
        <v>52</v>
      </c>
      <c r="I6907" t="s">
        <v>31</v>
      </c>
      <c r="J6907" t="str">
        <f t="shared" si="536"/>
        <v>Central - Office Supplies</v>
      </c>
      <c r="K6907" t="s">
        <v>37</v>
      </c>
      <c r="L6907">
        <v>132.16</v>
      </c>
      <c r="M6907" s="3">
        <f t="shared" si="537"/>
        <v>132</v>
      </c>
      <c r="N6907" s="3">
        <f t="shared" si="538"/>
        <v>105.72799999999999</v>
      </c>
      <c r="O6907">
        <v>1</v>
      </c>
      <c r="P6907" s="3">
        <f t="shared" si="539"/>
        <v>132</v>
      </c>
      <c r="Q6907">
        <v>0.2</v>
      </c>
      <c r="R6907">
        <v>9.9120000000000008</v>
      </c>
      <c r="S6907" s="3">
        <f>R6907/L6907*100</f>
        <v>7.5000000000000009</v>
      </c>
      <c r="T6907" s="3">
        <f>( (L6907-(L6907*Q6907))*O6907)</f>
        <v>105.72799999999999</v>
      </c>
    </row>
    <row r="6908" spans="1:20" x14ac:dyDescent="0.25">
      <c r="A6908" t="s">
        <v>33</v>
      </c>
      <c r="B6908" t="s">
        <v>19</v>
      </c>
      <c r="C6908" t="s">
        <v>20</v>
      </c>
      <c r="D6908" t="s">
        <v>84</v>
      </c>
      <c r="E6908" t="s">
        <v>70</v>
      </c>
      <c r="F6908" s="9">
        <v>60623</v>
      </c>
      <c r="G6908" s="3" t="str">
        <f t="shared" si="535"/>
        <v>United States ,Chicago ,Illinois, 60623</v>
      </c>
      <c r="H6908" t="s">
        <v>52</v>
      </c>
      <c r="I6908" t="s">
        <v>31</v>
      </c>
      <c r="J6908" t="str">
        <f t="shared" si="536"/>
        <v>Central - Office Supplies</v>
      </c>
      <c r="K6908" t="s">
        <v>42</v>
      </c>
      <c r="L6908">
        <v>17.904</v>
      </c>
      <c r="M6908" s="3">
        <f t="shared" si="537"/>
        <v>18</v>
      </c>
      <c r="N6908" s="3">
        <f t="shared" si="538"/>
        <v>3.5808</v>
      </c>
      <c r="O6908">
        <v>6</v>
      </c>
      <c r="P6908" s="3">
        <f t="shared" si="539"/>
        <v>3</v>
      </c>
      <c r="Q6908">
        <v>0.8</v>
      </c>
      <c r="R6908">
        <v>-31.332000000000001</v>
      </c>
      <c r="S6908" s="3">
        <f>R6908/L6908*100</f>
        <v>-175</v>
      </c>
      <c r="T6908" s="3">
        <f>( (L6908-(L6908*Q6908))*O6908)</f>
        <v>21.4848</v>
      </c>
    </row>
    <row r="6909" spans="1:20" x14ac:dyDescent="0.25">
      <c r="A6909" t="s">
        <v>33</v>
      </c>
      <c r="B6909" t="s">
        <v>19</v>
      </c>
      <c r="C6909" t="s">
        <v>20</v>
      </c>
      <c r="D6909" t="s">
        <v>84</v>
      </c>
      <c r="E6909" t="s">
        <v>70</v>
      </c>
      <c r="F6909" s="9">
        <v>60623</v>
      </c>
      <c r="G6909" s="3" t="str">
        <f t="shared" si="535"/>
        <v>United States ,Chicago ,Illinois, 60623</v>
      </c>
      <c r="H6909" t="s">
        <v>52</v>
      </c>
      <c r="I6909" t="s">
        <v>31</v>
      </c>
      <c r="J6909" t="str">
        <f t="shared" si="536"/>
        <v>Central - Office Supplies</v>
      </c>
      <c r="K6909" t="s">
        <v>46</v>
      </c>
      <c r="L6909">
        <v>124.032</v>
      </c>
      <c r="M6909" s="3">
        <f t="shared" si="537"/>
        <v>124</v>
      </c>
      <c r="N6909" s="3">
        <f t="shared" si="538"/>
        <v>99.2256</v>
      </c>
      <c r="O6909">
        <v>4</v>
      </c>
      <c r="P6909" s="3">
        <f t="shared" si="539"/>
        <v>31</v>
      </c>
      <c r="Q6909">
        <v>0.2</v>
      </c>
      <c r="R6909">
        <v>44.961599999999997</v>
      </c>
      <c r="S6909" s="3">
        <f>R6909/L6909*100</f>
        <v>36.25</v>
      </c>
      <c r="T6909" s="3">
        <f>( (L6909-(L6909*Q6909))*O6909)</f>
        <v>396.9024</v>
      </c>
    </row>
    <row r="6910" spans="1:20" x14ac:dyDescent="0.25">
      <c r="A6910" t="s">
        <v>33</v>
      </c>
      <c r="B6910" t="s">
        <v>27</v>
      </c>
      <c r="C6910" t="s">
        <v>20</v>
      </c>
      <c r="D6910" t="s">
        <v>395</v>
      </c>
      <c r="E6910" t="s">
        <v>29</v>
      </c>
      <c r="F6910" s="9">
        <v>95823</v>
      </c>
      <c r="G6910" s="3" t="str">
        <f t="shared" si="535"/>
        <v>United States ,Sacramento ,California, 95823</v>
      </c>
      <c r="H6910" t="s">
        <v>30</v>
      </c>
      <c r="I6910" t="s">
        <v>24</v>
      </c>
      <c r="J6910" t="str">
        <f t="shared" si="536"/>
        <v>West - Furniture</v>
      </c>
      <c r="K6910" t="s">
        <v>26</v>
      </c>
      <c r="L6910">
        <v>1403.92</v>
      </c>
      <c r="M6910" s="3">
        <f t="shared" si="537"/>
        <v>1404</v>
      </c>
      <c r="N6910" s="3">
        <f t="shared" si="538"/>
        <v>1123.136</v>
      </c>
      <c r="O6910">
        <v>5</v>
      </c>
      <c r="P6910" s="3">
        <f t="shared" si="539"/>
        <v>280.8</v>
      </c>
      <c r="Q6910">
        <v>0.2</v>
      </c>
      <c r="R6910">
        <v>70.195999999999998</v>
      </c>
      <c r="S6910" s="3">
        <f>R6910/L6910*100</f>
        <v>5</v>
      </c>
      <c r="T6910" s="3">
        <f>( (L6910-(L6910*Q6910))*O6910)</f>
        <v>5615.68</v>
      </c>
    </row>
    <row r="6911" spans="1:20" x14ac:dyDescent="0.25">
      <c r="A6911" t="s">
        <v>18</v>
      </c>
      <c r="B6911" t="s">
        <v>19</v>
      </c>
      <c r="C6911" t="s">
        <v>20</v>
      </c>
      <c r="D6911" t="s">
        <v>47</v>
      </c>
      <c r="E6911" t="s">
        <v>48</v>
      </c>
      <c r="F6911" s="9">
        <v>98115</v>
      </c>
      <c r="G6911" s="3" t="str">
        <f t="shared" si="535"/>
        <v>United States ,Seattle ,Washington, 98115</v>
      </c>
      <c r="H6911" t="s">
        <v>30</v>
      </c>
      <c r="I6911" t="s">
        <v>31</v>
      </c>
      <c r="J6911" t="str">
        <f t="shared" si="536"/>
        <v>West - Office Supplies</v>
      </c>
      <c r="K6911" t="s">
        <v>115</v>
      </c>
      <c r="L6911">
        <v>28.8</v>
      </c>
      <c r="M6911" s="3">
        <f t="shared" si="537"/>
        <v>29</v>
      </c>
      <c r="N6911" s="3">
        <f t="shared" si="538"/>
        <v>28.8</v>
      </c>
      <c r="O6911">
        <v>3</v>
      </c>
      <c r="P6911" s="3">
        <f t="shared" si="539"/>
        <v>9.6666666666666661</v>
      </c>
      <c r="Q6911">
        <v>0</v>
      </c>
      <c r="R6911">
        <v>0.86399999999999999</v>
      </c>
      <c r="S6911" s="3">
        <f>R6911/L6911*100</f>
        <v>3</v>
      </c>
      <c r="T6911" s="3">
        <f>( (L6911-(L6911*Q6911))*O6911)</f>
        <v>86.4</v>
      </c>
    </row>
    <row r="6912" spans="1:20" x14ac:dyDescent="0.25">
      <c r="A6912" t="s">
        <v>33</v>
      </c>
      <c r="B6912" t="s">
        <v>27</v>
      </c>
      <c r="C6912" t="s">
        <v>20</v>
      </c>
      <c r="D6912" t="s">
        <v>60</v>
      </c>
      <c r="E6912" t="s">
        <v>61</v>
      </c>
      <c r="F6912" s="9">
        <v>19143</v>
      </c>
      <c r="G6912" s="3" t="str">
        <f t="shared" si="535"/>
        <v>United States ,Philadelphia ,Pennsylvania, 19143</v>
      </c>
      <c r="H6912" t="s">
        <v>62</v>
      </c>
      <c r="I6912" t="s">
        <v>31</v>
      </c>
      <c r="J6912" t="str">
        <f t="shared" si="536"/>
        <v>East - Office Supplies</v>
      </c>
      <c r="K6912" t="s">
        <v>42</v>
      </c>
      <c r="L6912">
        <v>24.588000000000001</v>
      </c>
      <c r="M6912" s="3">
        <f t="shared" si="537"/>
        <v>25</v>
      </c>
      <c r="N6912" s="3">
        <f t="shared" si="538"/>
        <v>7.3764000000000003</v>
      </c>
      <c r="O6912">
        <v>2</v>
      </c>
      <c r="P6912" s="3">
        <f t="shared" si="539"/>
        <v>12.5</v>
      </c>
      <c r="Q6912">
        <v>0.7</v>
      </c>
      <c r="R6912">
        <v>-18.031199999999998</v>
      </c>
      <c r="S6912" s="3">
        <f>R6912/L6912*100</f>
        <v>-73.333333333333329</v>
      </c>
      <c r="T6912" s="3">
        <f>( (L6912-(L6912*Q6912))*O6912)</f>
        <v>14.752800000000001</v>
      </c>
    </row>
    <row r="6913" spans="1:20" x14ac:dyDescent="0.25">
      <c r="A6913" t="s">
        <v>33</v>
      </c>
      <c r="B6913" t="s">
        <v>19</v>
      </c>
      <c r="C6913" t="s">
        <v>20</v>
      </c>
      <c r="D6913" t="s">
        <v>539</v>
      </c>
      <c r="E6913" t="s">
        <v>29</v>
      </c>
      <c r="F6913" s="9">
        <v>93101</v>
      </c>
      <c r="G6913" s="3" t="str">
        <f t="shared" si="535"/>
        <v>United States ,Santa Barbara ,California, 93101</v>
      </c>
      <c r="H6913" t="s">
        <v>30</v>
      </c>
      <c r="I6913" t="s">
        <v>31</v>
      </c>
      <c r="J6913" t="str">
        <f t="shared" si="536"/>
        <v>West - Office Supplies</v>
      </c>
      <c r="K6913" t="s">
        <v>43</v>
      </c>
      <c r="L6913">
        <v>356.79</v>
      </c>
      <c r="M6913" s="3">
        <f t="shared" si="537"/>
        <v>357</v>
      </c>
      <c r="N6913" s="3">
        <f t="shared" si="538"/>
        <v>356.79</v>
      </c>
      <c r="O6913">
        <v>7</v>
      </c>
      <c r="P6913" s="3">
        <f t="shared" si="539"/>
        <v>51</v>
      </c>
      <c r="Q6913">
        <v>0</v>
      </c>
      <c r="R6913">
        <v>99.901200000000003</v>
      </c>
      <c r="S6913" s="3">
        <f>R6913/L6913*100</f>
        <v>27.999999999999996</v>
      </c>
      <c r="T6913" s="3">
        <f>( (L6913-(L6913*Q6913))*O6913)</f>
        <v>2497.5300000000002</v>
      </c>
    </row>
    <row r="6914" spans="1:20" x14ac:dyDescent="0.25">
      <c r="A6914" t="s">
        <v>33</v>
      </c>
      <c r="B6914" t="s">
        <v>49</v>
      </c>
      <c r="C6914" t="s">
        <v>20</v>
      </c>
      <c r="D6914" t="s">
        <v>80</v>
      </c>
      <c r="E6914" t="s">
        <v>81</v>
      </c>
      <c r="F6914" s="9">
        <v>10011</v>
      </c>
      <c r="G6914" s="3" t="str">
        <f t="shared" si="535"/>
        <v>United States ,New York City ,New York, 10011</v>
      </c>
      <c r="H6914" t="s">
        <v>62</v>
      </c>
      <c r="I6914" t="s">
        <v>31</v>
      </c>
      <c r="J6914" t="str">
        <f t="shared" si="536"/>
        <v>East - Office Supplies</v>
      </c>
      <c r="K6914" t="s">
        <v>65</v>
      </c>
      <c r="L6914">
        <v>16.98</v>
      </c>
      <c r="M6914" s="3">
        <f t="shared" si="537"/>
        <v>17</v>
      </c>
      <c r="N6914" s="3">
        <f t="shared" si="538"/>
        <v>16.98</v>
      </c>
      <c r="O6914">
        <v>1</v>
      </c>
      <c r="P6914" s="3">
        <f t="shared" si="539"/>
        <v>17</v>
      </c>
      <c r="Q6914">
        <v>0</v>
      </c>
      <c r="R6914">
        <v>8.49</v>
      </c>
      <c r="S6914" s="3">
        <f>R6914/L6914*100</f>
        <v>50</v>
      </c>
      <c r="T6914" s="3">
        <f>( (L6914-(L6914*Q6914))*O6914)</f>
        <v>16.98</v>
      </c>
    </row>
    <row r="6915" spans="1:20" x14ac:dyDescent="0.25">
      <c r="A6915" t="s">
        <v>18</v>
      </c>
      <c r="B6915" t="s">
        <v>19</v>
      </c>
      <c r="C6915" t="s">
        <v>20</v>
      </c>
      <c r="D6915" t="s">
        <v>195</v>
      </c>
      <c r="E6915" t="s">
        <v>93</v>
      </c>
      <c r="F6915" s="9">
        <v>36830</v>
      </c>
      <c r="G6915" s="3" t="str">
        <f t="shared" ref="G6915:G6978" si="540">C6915&amp; " ," &amp; D6915 &amp; " ," &amp; E6915 &amp; ", " &amp; F6915</f>
        <v>United States ,Auburn ,Alabama, 36830</v>
      </c>
      <c r="H6915" t="s">
        <v>23</v>
      </c>
      <c r="I6915" t="s">
        <v>31</v>
      </c>
      <c r="J6915" t="str">
        <f t="shared" ref="J6915:J6978" si="541">H6915&amp;" - "&amp;I6915</f>
        <v>South - Office Supplies</v>
      </c>
      <c r="K6915" t="s">
        <v>32</v>
      </c>
      <c r="L6915">
        <v>491.55</v>
      </c>
      <c r="M6915" s="3">
        <f t="shared" ref="M6915:M6978" si="542">ROUND(L6915,0)</f>
        <v>492</v>
      </c>
      <c r="N6915" s="3">
        <f t="shared" ref="N6915:N6978" si="543">L6915-(L6915*Q6915)</f>
        <v>491.55</v>
      </c>
      <c r="O6915">
        <v>5</v>
      </c>
      <c r="P6915" s="3">
        <f t="shared" ref="P6915:P6978" si="544">M6915/O6915</f>
        <v>98.4</v>
      </c>
      <c r="Q6915">
        <v>0</v>
      </c>
      <c r="R6915">
        <v>240.8595</v>
      </c>
      <c r="S6915" s="3">
        <f>R6915/L6915*100</f>
        <v>49</v>
      </c>
      <c r="T6915" s="3">
        <f>( (L6915-(L6915*Q6915))*O6915)</f>
        <v>2457.75</v>
      </c>
    </row>
    <row r="6916" spans="1:20" x14ac:dyDescent="0.25">
      <c r="A6916" t="s">
        <v>18</v>
      </c>
      <c r="B6916" t="s">
        <v>19</v>
      </c>
      <c r="C6916" t="s">
        <v>20</v>
      </c>
      <c r="D6916" t="s">
        <v>195</v>
      </c>
      <c r="E6916" t="s">
        <v>93</v>
      </c>
      <c r="F6916" s="9">
        <v>36830</v>
      </c>
      <c r="G6916" s="3" t="str">
        <f t="shared" si="540"/>
        <v>United States ,Auburn ,Alabama, 36830</v>
      </c>
      <c r="H6916" t="s">
        <v>23</v>
      </c>
      <c r="I6916" t="s">
        <v>31</v>
      </c>
      <c r="J6916" t="str">
        <f t="shared" si="541"/>
        <v>South - Office Supplies</v>
      </c>
      <c r="K6916" t="s">
        <v>65</v>
      </c>
      <c r="L6916">
        <v>7.38</v>
      </c>
      <c r="M6916" s="3">
        <f t="shared" si="542"/>
        <v>7</v>
      </c>
      <c r="N6916" s="3">
        <f t="shared" si="543"/>
        <v>7.38</v>
      </c>
      <c r="O6916">
        <v>2</v>
      </c>
      <c r="P6916" s="3">
        <f t="shared" si="544"/>
        <v>3.5</v>
      </c>
      <c r="Q6916">
        <v>0</v>
      </c>
      <c r="R6916">
        <v>3.3948</v>
      </c>
      <c r="S6916" s="3">
        <f>R6916/L6916*100</f>
        <v>46</v>
      </c>
      <c r="T6916" s="3">
        <f>( (L6916-(L6916*Q6916))*O6916)</f>
        <v>14.76</v>
      </c>
    </row>
    <row r="6917" spans="1:20" x14ac:dyDescent="0.25">
      <c r="A6917" t="s">
        <v>33</v>
      </c>
      <c r="B6917" t="s">
        <v>19</v>
      </c>
      <c r="C6917" t="s">
        <v>20</v>
      </c>
      <c r="D6917" t="s">
        <v>80</v>
      </c>
      <c r="E6917" t="s">
        <v>81</v>
      </c>
      <c r="F6917" s="9">
        <v>10035</v>
      </c>
      <c r="G6917" s="3" t="str">
        <f t="shared" si="540"/>
        <v>United States ,New York City ,New York, 10035</v>
      </c>
      <c r="H6917" t="s">
        <v>62</v>
      </c>
      <c r="I6917" t="s">
        <v>31</v>
      </c>
      <c r="J6917" t="str">
        <f t="shared" si="541"/>
        <v>East - Office Supplies</v>
      </c>
      <c r="K6917" t="s">
        <v>46</v>
      </c>
      <c r="L6917">
        <v>23.66</v>
      </c>
      <c r="M6917" s="3">
        <f t="shared" si="542"/>
        <v>24</v>
      </c>
      <c r="N6917" s="3">
        <f t="shared" si="543"/>
        <v>23.66</v>
      </c>
      <c r="O6917">
        <v>7</v>
      </c>
      <c r="P6917" s="3">
        <f t="shared" si="544"/>
        <v>3.4285714285714284</v>
      </c>
      <c r="Q6917">
        <v>0</v>
      </c>
      <c r="R6917">
        <v>10.883599999999999</v>
      </c>
      <c r="S6917" s="3">
        <f>R6917/L6917*100</f>
        <v>46</v>
      </c>
      <c r="T6917" s="3">
        <f>( (L6917-(L6917*Q6917))*O6917)</f>
        <v>165.62</v>
      </c>
    </row>
    <row r="6918" spans="1:20" x14ac:dyDescent="0.25">
      <c r="A6918" t="s">
        <v>33</v>
      </c>
      <c r="B6918" t="s">
        <v>19</v>
      </c>
      <c r="C6918" t="s">
        <v>20</v>
      </c>
      <c r="D6918" t="s">
        <v>80</v>
      </c>
      <c r="E6918" t="s">
        <v>81</v>
      </c>
      <c r="F6918" s="9">
        <v>10035</v>
      </c>
      <c r="G6918" s="3" t="str">
        <f t="shared" si="540"/>
        <v>United States ,New York City ,New York, 10035</v>
      </c>
      <c r="H6918" t="s">
        <v>62</v>
      </c>
      <c r="I6918" t="s">
        <v>24</v>
      </c>
      <c r="J6918" t="str">
        <f t="shared" si="541"/>
        <v>East - Furniture</v>
      </c>
      <c r="K6918" t="s">
        <v>25</v>
      </c>
      <c r="L6918">
        <v>681.40800000000002</v>
      </c>
      <c r="M6918" s="3">
        <f t="shared" si="542"/>
        <v>681</v>
      </c>
      <c r="N6918" s="3">
        <f t="shared" si="543"/>
        <v>545.12639999999999</v>
      </c>
      <c r="O6918">
        <v>12</v>
      </c>
      <c r="P6918" s="3">
        <f t="shared" si="544"/>
        <v>56.75</v>
      </c>
      <c r="Q6918">
        <v>0.2</v>
      </c>
      <c r="R6918">
        <v>42.588000000000001</v>
      </c>
      <c r="S6918" s="3">
        <f>R6918/L6918*100</f>
        <v>6.25</v>
      </c>
      <c r="T6918" s="3">
        <f>( (L6918-(L6918*Q6918))*O6918)</f>
        <v>6541.5167999999994</v>
      </c>
    </row>
    <row r="6919" spans="1:20" x14ac:dyDescent="0.25">
      <c r="A6919" t="s">
        <v>33</v>
      </c>
      <c r="B6919" t="s">
        <v>19</v>
      </c>
      <c r="C6919" t="s">
        <v>20</v>
      </c>
      <c r="D6919" t="s">
        <v>28</v>
      </c>
      <c r="E6919" t="s">
        <v>29</v>
      </c>
      <c r="F6919" s="9">
        <v>90032</v>
      </c>
      <c r="G6919" s="3" t="str">
        <f t="shared" si="540"/>
        <v>United States ,Los Angeles ,California, 90032</v>
      </c>
      <c r="H6919" t="s">
        <v>30</v>
      </c>
      <c r="I6919" t="s">
        <v>31</v>
      </c>
      <c r="J6919" t="str">
        <f t="shared" si="541"/>
        <v>West - Office Supplies</v>
      </c>
      <c r="K6919" t="s">
        <v>32</v>
      </c>
      <c r="L6919">
        <v>18.899999999999999</v>
      </c>
      <c r="M6919" s="3">
        <f t="shared" si="542"/>
        <v>19</v>
      </c>
      <c r="N6919" s="3">
        <f t="shared" si="543"/>
        <v>18.899999999999999</v>
      </c>
      <c r="O6919">
        <v>3</v>
      </c>
      <c r="P6919" s="3">
        <f t="shared" si="544"/>
        <v>6.333333333333333</v>
      </c>
      <c r="Q6919">
        <v>0</v>
      </c>
      <c r="R6919">
        <v>8.6940000000000008</v>
      </c>
      <c r="S6919" s="3">
        <f>R6919/L6919*100</f>
        <v>46.000000000000007</v>
      </c>
      <c r="T6919" s="3">
        <f>( (L6919-(L6919*Q6919))*O6919)</f>
        <v>56.699999999999996</v>
      </c>
    </row>
    <row r="6920" spans="1:20" x14ac:dyDescent="0.25">
      <c r="A6920" t="s">
        <v>18</v>
      </c>
      <c r="B6920" t="s">
        <v>19</v>
      </c>
      <c r="C6920" t="s">
        <v>20</v>
      </c>
      <c r="D6920" t="s">
        <v>57</v>
      </c>
      <c r="E6920" t="s">
        <v>29</v>
      </c>
      <c r="F6920" s="9">
        <v>94109</v>
      </c>
      <c r="G6920" s="3" t="str">
        <f t="shared" si="540"/>
        <v>United States ,San Francisco ,California, 94109</v>
      </c>
      <c r="H6920" t="s">
        <v>30</v>
      </c>
      <c r="I6920" t="s">
        <v>31</v>
      </c>
      <c r="J6920" t="str">
        <f t="shared" si="541"/>
        <v>West - Office Supplies</v>
      </c>
      <c r="K6920" t="s">
        <v>37</v>
      </c>
      <c r="L6920">
        <v>93.68</v>
      </c>
      <c r="M6920" s="3">
        <f t="shared" si="542"/>
        <v>94</v>
      </c>
      <c r="N6920" s="3">
        <f t="shared" si="543"/>
        <v>93.68</v>
      </c>
      <c r="O6920">
        <v>4</v>
      </c>
      <c r="P6920" s="3">
        <f t="shared" si="544"/>
        <v>23.5</v>
      </c>
      <c r="Q6920">
        <v>0</v>
      </c>
      <c r="R6920">
        <v>25.293600000000001</v>
      </c>
      <c r="S6920" s="3">
        <f>R6920/L6920*100</f>
        <v>27</v>
      </c>
      <c r="T6920" s="3">
        <f>( (L6920-(L6920*Q6920))*O6920)</f>
        <v>374.72</v>
      </c>
    </row>
    <row r="6921" spans="1:20" x14ac:dyDescent="0.25">
      <c r="A6921" t="s">
        <v>18</v>
      </c>
      <c r="B6921" t="s">
        <v>19</v>
      </c>
      <c r="C6921" t="s">
        <v>20</v>
      </c>
      <c r="D6921" t="s">
        <v>57</v>
      </c>
      <c r="E6921" t="s">
        <v>29</v>
      </c>
      <c r="F6921" s="9">
        <v>94109</v>
      </c>
      <c r="G6921" s="3" t="str">
        <f t="shared" si="540"/>
        <v>United States ,San Francisco ,California, 94109</v>
      </c>
      <c r="H6921" t="s">
        <v>30</v>
      </c>
      <c r="I6921" t="s">
        <v>31</v>
      </c>
      <c r="J6921" t="str">
        <f t="shared" si="541"/>
        <v>West - Office Supplies</v>
      </c>
      <c r="K6921" t="s">
        <v>32</v>
      </c>
      <c r="L6921">
        <v>21.93</v>
      </c>
      <c r="M6921" s="3">
        <f t="shared" si="542"/>
        <v>22</v>
      </c>
      <c r="N6921" s="3">
        <f t="shared" si="543"/>
        <v>21.93</v>
      </c>
      <c r="O6921">
        <v>3</v>
      </c>
      <c r="P6921" s="3">
        <f t="shared" si="544"/>
        <v>7.333333333333333</v>
      </c>
      <c r="Q6921">
        <v>0</v>
      </c>
      <c r="R6921">
        <v>10.3071</v>
      </c>
      <c r="S6921" s="3">
        <f>R6921/L6921*100</f>
        <v>47</v>
      </c>
      <c r="T6921" s="3">
        <f>( (L6921-(L6921*Q6921))*O6921)</f>
        <v>65.789999999999992</v>
      </c>
    </row>
    <row r="6922" spans="1:20" x14ac:dyDescent="0.25">
      <c r="A6922" t="s">
        <v>18</v>
      </c>
      <c r="B6922" t="s">
        <v>19</v>
      </c>
      <c r="C6922" t="s">
        <v>20</v>
      </c>
      <c r="D6922" t="s">
        <v>57</v>
      </c>
      <c r="E6922" t="s">
        <v>29</v>
      </c>
      <c r="F6922" s="9">
        <v>94109</v>
      </c>
      <c r="G6922" s="3" t="str">
        <f t="shared" si="540"/>
        <v>United States ,San Francisco ,California, 94109</v>
      </c>
      <c r="H6922" t="s">
        <v>30</v>
      </c>
      <c r="I6922" t="s">
        <v>40</v>
      </c>
      <c r="J6922" t="str">
        <f t="shared" si="541"/>
        <v>West - Technology</v>
      </c>
      <c r="K6922" t="s">
        <v>41</v>
      </c>
      <c r="L6922">
        <v>862.34400000000005</v>
      </c>
      <c r="M6922" s="3">
        <f t="shared" si="542"/>
        <v>862</v>
      </c>
      <c r="N6922" s="3">
        <f t="shared" si="543"/>
        <v>689.87520000000006</v>
      </c>
      <c r="O6922">
        <v>7</v>
      </c>
      <c r="P6922" s="3">
        <f t="shared" si="544"/>
        <v>123.14285714285714</v>
      </c>
      <c r="Q6922">
        <v>0.2</v>
      </c>
      <c r="R6922">
        <v>97.0137</v>
      </c>
      <c r="S6922" s="3">
        <f>R6922/L6922*100</f>
        <v>11.249999999999998</v>
      </c>
      <c r="T6922" s="3">
        <f>( (L6922-(L6922*Q6922))*O6922)</f>
        <v>4829.1264000000001</v>
      </c>
    </row>
    <row r="6923" spans="1:20" x14ac:dyDescent="0.25">
      <c r="A6923" t="s">
        <v>18</v>
      </c>
      <c r="B6923" t="s">
        <v>19</v>
      </c>
      <c r="C6923" t="s">
        <v>20</v>
      </c>
      <c r="D6923" t="s">
        <v>57</v>
      </c>
      <c r="E6923" t="s">
        <v>29</v>
      </c>
      <c r="F6923" s="9">
        <v>94109</v>
      </c>
      <c r="G6923" s="3" t="str">
        <f t="shared" si="540"/>
        <v>United States ,San Francisco ,California, 94109</v>
      </c>
      <c r="H6923" t="s">
        <v>30</v>
      </c>
      <c r="I6923" t="s">
        <v>31</v>
      </c>
      <c r="J6923" t="str">
        <f t="shared" si="541"/>
        <v>West - Office Supplies</v>
      </c>
      <c r="K6923" t="s">
        <v>46</v>
      </c>
      <c r="L6923">
        <v>19.98</v>
      </c>
      <c r="M6923" s="3">
        <f t="shared" si="542"/>
        <v>20</v>
      </c>
      <c r="N6923" s="3">
        <f t="shared" si="543"/>
        <v>19.98</v>
      </c>
      <c r="O6923">
        <v>1</v>
      </c>
      <c r="P6923" s="3">
        <f t="shared" si="544"/>
        <v>20</v>
      </c>
      <c r="Q6923">
        <v>0</v>
      </c>
      <c r="R6923">
        <v>9.3905999999999992</v>
      </c>
      <c r="S6923" s="3">
        <f>R6923/L6923*100</f>
        <v>47</v>
      </c>
      <c r="T6923" s="3">
        <f>( (L6923-(L6923*Q6923))*O6923)</f>
        <v>19.98</v>
      </c>
    </row>
    <row r="6924" spans="1:20" x14ac:dyDescent="0.25">
      <c r="A6924" t="s">
        <v>33</v>
      </c>
      <c r="B6924" t="s">
        <v>19</v>
      </c>
      <c r="C6924" t="s">
        <v>20</v>
      </c>
      <c r="D6924" t="s">
        <v>60</v>
      </c>
      <c r="E6924" t="s">
        <v>61</v>
      </c>
      <c r="F6924" s="9">
        <v>19140</v>
      </c>
      <c r="G6924" s="3" t="str">
        <f t="shared" si="540"/>
        <v>United States ,Philadelphia ,Pennsylvania, 19140</v>
      </c>
      <c r="H6924" t="s">
        <v>62</v>
      </c>
      <c r="I6924" t="s">
        <v>40</v>
      </c>
      <c r="J6924" t="str">
        <f t="shared" si="541"/>
        <v>East - Technology</v>
      </c>
      <c r="K6924" t="s">
        <v>41</v>
      </c>
      <c r="L6924">
        <v>13.494</v>
      </c>
      <c r="M6924" s="3">
        <f t="shared" si="542"/>
        <v>13</v>
      </c>
      <c r="N6924" s="3">
        <f t="shared" si="543"/>
        <v>8.0963999999999992</v>
      </c>
      <c r="O6924">
        <v>1</v>
      </c>
      <c r="P6924" s="3">
        <f t="shared" si="544"/>
        <v>13</v>
      </c>
      <c r="Q6924">
        <v>0.4</v>
      </c>
      <c r="R6924">
        <v>-2.2490000000000001</v>
      </c>
      <c r="S6924" s="3">
        <f>R6924/L6924*100</f>
        <v>-16.666666666666668</v>
      </c>
      <c r="T6924" s="3">
        <f>( (L6924-(L6924*Q6924))*O6924)</f>
        <v>8.0963999999999992</v>
      </c>
    </row>
    <row r="6925" spans="1:20" x14ac:dyDescent="0.25">
      <c r="A6925" t="s">
        <v>33</v>
      </c>
      <c r="B6925" t="s">
        <v>19</v>
      </c>
      <c r="C6925" t="s">
        <v>20</v>
      </c>
      <c r="D6925" t="s">
        <v>60</v>
      </c>
      <c r="E6925" t="s">
        <v>61</v>
      </c>
      <c r="F6925" s="9">
        <v>19140</v>
      </c>
      <c r="G6925" s="3" t="str">
        <f t="shared" si="540"/>
        <v>United States ,Philadelphia ,Pennsylvania, 19140</v>
      </c>
      <c r="H6925" t="s">
        <v>62</v>
      </c>
      <c r="I6925" t="s">
        <v>40</v>
      </c>
      <c r="J6925" t="str">
        <f t="shared" si="541"/>
        <v>East - Technology</v>
      </c>
      <c r="K6925" t="s">
        <v>41</v>
      </c>
      <c r="L6925">
        <v>23.988</v>
      </c>
      <c r="M6925" s="3">
        <f t="shared" si="542"/>
        <v>24</v>
      </c>
      <c r="N6925" s="3">
        <f t="shared" si="543"/>
        <v>14.392799999999999</v>
      </c>
      <c r="O6925">
        <v>2</v>
      </c>
      <c r="P6925" s="3">
        <f t="shared" si="544"/>
        <v>12</v>
      </c>
      <c r="Q6925">
        <v>0.4</v>
      </c>
      <c r="R6925">
        <v>-13.993</v>
      </c>
      <c r="S6925" s="3">
        <f>R6925/L6925*100</f>
        <v>-58.333333333333336</v>
      </c>
      <c r="T6925" s="3">
        <f>( (L6925-(L6925*Q6925))*O6925)</f>
        <v>28.785599999999999</v>
      </c>
    </row>
    <row r="6926" spans="1:20" x14ac:dyDescent="0.25">
      <c r="A6926" t="s">
        <v>33</v>
      </c>
      <c r="B6926" t="s">
        <v>19</v>
      </c>
      <c r="C6926" t="s">
        <v>20</v>
      </c>
      <c r="D6926" t="s">
        <v>60</v>
      </c>
      <c r="E6926" t="s">
        <v>61</v>
      </c>
      <c r="F6926" s="9">
        <v>19140</v>
      </c>
      <c r="G6926" s="3" t="str">
        <f t="shared" si="540"/>
        <v>United States ,Philadelphia ,Pennsylvania, 19140</v>
      </c>
      <c r="H6926" t="s">
        <v>62</v>
      </c>
      <c r="I6926" t="s">
        <v>24</v>
      </c>
      <c r="J6926" t="str">
        <f t="shared" si="541"/>
        <v>East - Furniture</v>
      </c>
      <c r="K6926" t="s">
        <v>38</v>
      </c>
      <c r="L6926">
        <v>31.984000000000002</v>
      </c>
      <c r="M6926" s="3">
        <f t="shared" si="542"/>
        <v>32</v>
      </c>
      <c r="N6926" s="3">
        <f t="shared" si="543"/>
        <v>25.587200000000003</v>
      </c>
      <c r="O6926">
        <v>2</v>
      </c>
      <c r="P6926" s="3">
        <f t="shared" si="544"/>
        <v>16</v>
      </c>
      <c r="Q6926">
        <v>0.2</v>
      </c>
      <c r="R6926">
        <v>1.1994</v>
      </c>
      <c r="S6926" s="3">
        <f>R6926/L6926*100</f>
        <v>3.75</v>
      </c>
      <c r="T6926" s="3">
        <f>( (L6926-(L6926*Q6926))*O6926)</f>
        <v>51.174400000000006</v>
      </c>
    </row>
    <row r="6927" spans="1:20" x14ac:dyDescent="0.25">
      <c r="A6927" t="s">
        <v>33</v>
      </c>
      <c r="B6927" t="s">
        <v>19</v>
      </c>
      <c r="C6927" t="s">
        <v>20</v>
      </c>
      <c r="D6927" t="s">
        <v>60</v>
      </c>
      <c r="E6927" t="s">
        <v>61</v>
      </c>
      <c r="F6927" s="9">
        <v>19140</v>
      </c>
      <c r="G6927" s="3" t="str">
        <f t="shared" si="540"/>
        <v>United States ,Philadelphia ,Pennsylvania, 19140</v>
      </c>
      <c r="H6927" t="s">
        <v>62</v>
      </c>
      <c r="I6927" t="s">
        <v>31</v>
      </c>
      <c r="J6927" t="str">
        <f t="shared" si="541"/>
        <v>East - Office Supplies</v>
      </c>
      <c r="K6927" t="s">
        <v>39</v>
      </c>
      <c r="L6927">
        <v>41.584000000000003</v>
      </c>
      <c r="M6927" s="3">
        <f t="shared" si="542"/>
        <v>42</v>
      </c>
      <c r="N6927" s="3">
        <f t="shared" si="543"/>
        <v>33.267200000000003</v>
      </c>
      <c r="O6927">
        <v>2</v>
      </c>
      <c r="P6927" s="3">
        <f t="shared" si="544"/>
        <v>21</v>
      </c>
      <c r="Q6927">
        <v>0.2</v>
      </c>
      <c r="R6927">
        <v>4.6782000000000004</v>
      </c>
      <c r="S6927" s="3">
        <f>R6927/L6927*100</f>
        <v>11.25</v>
      </c>
      <c r="T6927" s="3">
        <f>( (L6927-(L6927*Q6927))*O6927)</f>
        <v>66.534400000000005</v>
      </c>
    </row>
    <row r="6928" spans="1:20" x14ac:dyDescent="0.25">
      <c r="A6928" t="s">
        <v>18</v>
      </c>
      <c r="B6928" t="s">
        <v>27</v>
      </c>
      <c r="C6928" t="s">
        <v>20</v>
      </c>
      <c r="D6928" t="s">
        <v>326</v>
      </c>
      <c r="E6928" t="s">
        <v>51</v>
      </c>
      <c r="F6928" s="9">
        <v>79907</v>
      </c>
      <c r="G6928" s="3" t="str">
        <f t="shared" si="540"/>
        <v>United States ,El Paso ,Texas, 79907</v>
      </c>
      <c r="H6928" t="s">
        <v>52</v>
      </c>
      <c r="I6928" t="s">
        <v>40</v>
      </c>
      <c r="J6928" t="str">
        <f t="shared" si="541"/>
        <v>Central - Technology</v>
      </c>
      <c r="K6928" t="s">
        <v>64</v>
      </c>
      <c r="L6928">
        <v>95.975999999999999</v>
      </c>
      <c r="M6928" s="3">
        <f t="shared" si="542"/>
        <v>96</v>
      </c>
      <c r="N6928" s="3">
        <f t="shared" si="543"/>
        <v>76.780799999999999</v>
      </c>
      <c r="O6928">
        <v>3</v>
      </c>
      <c r="P6928" s="3">
        <f t="shared" si="544"/>
        <v>32</v>
      </c>
      <c r="Q6928">
        <v>0.2</v>
      </c>
      <c r="R6928">
        <v>-10.7973</v>
      </c>
      <c r="S6928" s="3">
        <f>R6928/L6928*100</f>
        <v>-11.25</v>
      </c>
      <c r="T6928" s="3">
        <f>( (L6928-(L6928*Q6928))*O6928)</f>
        <v>230.3424</v>
      </c>
    </row>
    <row r="6929" spans="1:20" x14ac:dyDescent="0.25">
      <c r="A6929" t="s">
        <v>67</v>
      </c>
      <c r="B6929" t="s">
        <v>49</v>
      </c>
      <c r="C6929" t="s">
        <v>20</v>
      </c>
      <c r="D6929" t="s">
        <v>84</v>
      </c>
      <c r="E6929" t="s">
        <v>70</v>
      </c>
      <c r="F6929" s="9">
        <v>60653</v>
      </c>
      <c r="G6929" s="3" t="str">
        <f t="shared" si="540"/>
        <v>United States ,Chicago ,Illinois, 60653</v>
      </c>
      <c r="H6929" t="s">
        <v>52</v>
      </c>
      <c r="I6929" t="s">
        <v>24</v>
      </c>
      <c r="J6929" t="str">
        <f t="shared" si="541"/>
        <v>Central - Furniture</v>
      </c>
      <c r="K6929" t="s">
        <v>38</v>
      </c>
      <c r="L6929">
        <v>84.272000000000006</v>
      </c>
      <c r="M6929" s="3">
        <f t="shared" si="542"/>
        <v>84</v>
      </c>
      <c r="N6929" s="3">
        <f t="shared" si="543"/>
        <v>33.708800000000004</v>
      </c>
      <c r="O6929">
        <v>2</v>
      </c>
      <c r="P6929" s="3">
        <f t="shared" si="544"/>
        <v>42</v>
      </c>
      <c r="Q6929">
        <v>0.6</v>
      </c>
      <c r="R6929">
        <v>-75.844800000000006</v>
      </c>
      <c r="S6929" s="3">
        <f>R6929/L6929*100</f>
        <v>-90</v>
      </c>
      <c r="T6929" s="3">
        <f>( (L6929-(L6929*Q6929))*O6929)</f>
        <v>67.417600000000007</v>
      </c>
    </row>
    <row r="6930" spans="1:20" x14ac:dyDescent="0.25">
      <c r="A6930" t="s">
        <v>173</v>
      </c>
      <c r="B6930" t="s">
        <v>19</v>
      </c>
      <c r="C6930" t="s">
        <v>20</v>
      </c>
      <c r="D6930" t="s">
        <v>326</v>
      </c>
      <c r="E6930" t="s">
        <v>51</v>
      </c>
      <c r="F6930" s="9">
        <v>79907</v>
      </c>
      <c r="G6930" s="3" t="str">
        <f t="shared" si="540"/>
        <v>United States ,El Paso ,Texas, 79907</v>
      </c>
      <c r="H6930" t="s">
        <v>52</v>
      </c>
      <c r="I6930" t="s">
        <v>31</v>
      </c>
      <c r="J6930" t="str">
        <f t="shared" si="541"/>
        <v>Central - Office Supplies</v>
      </c>
      <c r="K6930" t="s">
        <v>46</v>
      </c>
      <c r="L6930">
        <v>36.543999999999997</v>
      </c>
      <c r="M6930" s="3">
        <f t="shared" si="542"/>
        <v>37</v>
      </c>
      <c r="N6930" s="3">
        <f t="shared" si="543"/>
        <v>29.235199999999999</v>
      </c>
      <c r="O6930">
        <v>2</v>
      </c>
      <c r="P6930" s="3">
        <f t="shared" si="544"/>
        <v>18.5</v>
      </c>
      <c r="Q6930">
        <v>0.2</v>
      </c>
      <c r="R6930">
        <v>11.876799999999999</v>
      </c>
      <c r="S6930" s="3">
        <f>R6930/L6930*100</f>
        <v>32.5</v>
      </c>
      <c r="T6930" s="3">
        <f>( (L6930-(L6930*Q6930))*O6930)</f>
        <v>58.470399999999998</v>
      </c>
    </row>
    <row r="6931" spans="1:20" x14ac:dyDescent="0.25">
      <c r="A6931" t="s">
        <v>33</v>
      </c>
      <c r="B6931" t="s">
        <v>19</v>
      </c>
      <c r="C6931" t="s">
        <v>20</v>
      </c>
      <c r="D6931" t="s">
        <v>47</v>
      </c>
      <c r="E6931" t="s">
        <v>48</v>
      </c>
      <c r="F6931" s="9">
        <v>98105</v>
      </c>
      <c r="G6931" s="3" t="str">
        <f t="shared" si="540"/>
        <v>United States ,Seattle ,Washington, 98105</v>
      </c>
      <c r="H6931" t="s">
        <v>30</v>
      </c>
      <c r="I6931" t="s">
        <v>40</v>
      </c>
      <c r="J6931" t="str">
        <f t="shared" si="541"/>
        <v>West - Technology</v>
      </c>
      <c r="K6931" t="s">
        <v>64</v>
      </c>
      <c r="L6931">
        <v>479.72</v>
      </c>
      <c r="M6931" s="3">
        <f t="shared" si="542"/>
        <v>480</v>
      </c>
      <c r="N6931" s="3">
        <f t="shared" si="543"/>
        <v>479.72</v>
      </c>
      <c r="O6931">
        <v>4</v>
      </c>
      <c r="P6931" s="3">
        <f t="shared" si="544"/>
        <v>120</v>
      </c>
      <c r="Q6931">
        <v>0</v>
      </c>
      <c r="R6931">
        <v>52.769199999999998</v>
      </c>
      <c r="S6931" s="3">
        <f>R6931/L6931*100</f>
        <v>10.999999999999998</v>
      </c>
      <c r="T6931" s="3">
        <f>( (L6931-(L6931*Q6931))*O6931)</f>
        <v>1918.88</v>
      </c>
    </row>
    <row r="6932" spans="1:20" x14ac:dyDescent="0.25">
      <c r="A6932" t="s">
        <v>33</v>
      </c>
      <c r="B6932" t="s">
        <v>27</v>
      </c>
      <c r="C6932" t="s">
        <v>20</v>
      </c>
      <c r="D6932" t="s">
        <v>80</v>
      </c>
      <c r="E6932" t="s">
        <v>81</v>
      </c>
      <c r="F6932" s="9">
        <v>10009</v>
      </c>
      <c r="G6932" s="3" t="str">
        <f t="shared" si="540"/>
        <v>United States ,New York City ,New York, 10009</v>
      </c>
      <c r="H6932" t="s">
        <v>62</v>
      </c>
      <c r="I6932" t="s">
        <v>31</v>
      </c>
      <c r="J6932" t="str">
        <f t="shared" si="541"/>
        <v>East - Office Supplies</v>
      </c>
      <c r="K6932" t="s">
        <v>42</v>
      </c>
      <c r="L6932">
        <v>102.36799999999999</v>
      </c>
      <c r="M6932" s="3">
        <f t="shared" si="542"/>
        <v>102</v>
      </c>
      <c r="N6932" s="3">
        <f t="shared" si="543"/>
        <v>81.89439999999999</v>
      </c>
      <c r="O6932">
        <v>2</v>
      </c>
      <c r="P6932" s="3">
        <f t="shared" si="544"/>
        <v>51</v>
      </c>
      <c r="Q6932">
        <v>0.2</v>
      </c>
      <c r="R6932">
        <v>37.108400000000003</v>
      </c>
      <c r="S6932" s="3">
        <f>R6932/L6932*100</f>
        <v>36.250000000000007</v>
      </c>
      <c r="T6932" s="3">
        <f>( (L6932-(L6932*Q6932))*O6932)</f>
        <v>163.78879999999998</v>
      </c>
    </row>
    <row r="6933" spans="1:20" x14ac:dyDescent="0.25">
      <c r="A6933" t="s">
        <v>33</v>
      </c>
      <c r="B6933" t="s">
        <v>27</v>
      </c>
      <c r="C6933" t="s">
        <v>20</v>
      </c>
      <c r="D6933" t="s">
        <v>80</v>
      </c>
      <c r="E6933" t="s">
        <v>81</v>
      </c>
      <c r="F6933" s="9">
        <v>10009</v>
      </c>
      <c r="G6933" s="3" t="str">
        <f t="shared" si="540"/>
        <v>United States ,New York City ,New York, 10009</v>
      </c>
      <c r="H6933" t="s">
        <v>62</v>
      </c>
      <c r="I6933" t="s">
        <v>31</v>
      </c>
      <c r="J6933" t="str">
        <f t="shared" si="541"/>
        <v>East - Office Supplies</v>
      </c>
      <c r="K6933" t="s">
        <v>115</v>
      </c>
      <c r="L6933">
        <v>28.4</v>
      </c>
      <c r="M6933" s="3">
        <f t="shared" si="542"/>
        <v>28</v>
      </c>
      <c r="N6933" s="3">
        <f t="shared" si="543"/>
        <v>28.4</v>
      </c>
      <c r="O6933">
        <v>5</v>
      </c>
      <c r="P6933" s="3">
        <f t="shared" si="544"/>
        <v>5.6</v>
      </c>
      <c r="Q6933">
        <v>0</v>
      </c>
      <c r="R6933">
        <v>8.2360000000000007</v>
      </c>
      <c r="S6933" s="3">
        <f>R6933/L6933*100</f>
        <v>29.000000000000004</v>
      </c>
      <c r="T6933" s="3">
        <f>( (L6933-(L6933*Q6933))*O6933)</f>
        <v>142</v>
      </c>
    </row>
    <row r="6934" spans="1:20" x14ac:dyDescent="0.25">
      <c r="A6934" t="s">
        <v>33</v>
      </c>
      <c r="B6934" t="s">
        <v>27</v>
      </c>
      <c r="C6934" t="s">
        <v>20</v>
      </c>
      <c r="D6934" t="s">
        <v>80</v>
      </c>
      <c r="E6934" t="s">
        <v>81</v>
      </c>
      <c r="F6934" s="9">
        <v>10009</v>
      </c>
      <c r="G6934" s="3" t="str">
        <f t="shared" si="540"/>
        <v>United States ,New York City ,New York, 10009</v>
      </c>
      <c r="H6934" t="s">
        <v>62</v>
      </c>
      <c r="I6934" t="s">
        <v>31</v>
      </c>
      <c r="J6934" t="str">
        <f t="shared" si="541"/>
        <v>East - Office Supplies</v>
      </c>
      <c r="K6934" t="s">
        <v>37</v>
      </c>
      <c r="L6934">
        <v>713.88</v>
      </c>
      <c r="M6934" s="3">
        <f t="shared" si="542"/>
        <v>714</v>
      </c>
      <c r="N6934" s="3">
        <f t="shared" si="543"/>
        <v>713.88</v>
      </c>
      <c r="O6934">
        <v>4</v>
      </c>
      <c r="P6934" s="3">
        <f t="shared" si="544"/>
        <v>178.5</v>
      </c>
      <c r="Q6934">
        <v>0</v>
      </c>
      <c r="R6934">
        <v>214.16399999999999</v>
      </c>
      <c r="S6934" s="3">
        <f>R6934/L6934*100</f>
        <v>30</v>
      </c>
      <c r="T6934" s="3">
        <f>( (L6934-(L6934*Q6934))*O6934)</f>
        <v>2855.52</v>
      </c>
    </row>
    <row r="6935" spans="1:20" x14ac:dyDescent="0.25">
      <c r="A6935" t="s">
        <v>33</v>
      </c>
      <c r="B6935" t="s">
        <v>27</v>
      </c>
      <c r="C6935" t="s">
        <v>20</v>
      </c>
      <c r="D6935" t="s">
        <v>80</v>
      </c>
      <c r="E6935" t="s">
        <v>81</v>
      </c>
      <c r="F6935" s="9">
        <v>10009</v>
      </c>
      <c r="G6935" s="3" t="str">
        <f t="shared" si="540"/>
        <v>United States ,New York City ,New York, 10009</v>
      </c>
      <c r="H6935" t="s">
        <v>62</v>
      </c>
      <c r="I6935" t="s">
        <v>31</v>
      </c>
      <c r="J6935" t="str">
        <f t="shared" si="541"/>
        <v>East - Office Supplies</v>
      </c>
      <c r="K6935" t="s">
        <v>46</v>
      </c>
      <c r="L6935">
        <v>68.52</v>
      </c>
      <c r="M6935" s="3">
        <f t="shared" si="542"/>
        <v>69</v>
      </c>
      <c r="N6935" s="3">
        <f t="shared" si="543"/>
        <v>68.52</v>
      </c>
      <c r="O6935">
        <v>3</v>
      </c>
      <c r="P6935" s="3">
        <f t="shared" si="544"/>
        <v>23</v>
      </c>
      <c r="Q6935">
        <v>0</v>
      </c>
      <c r="R6935">
        <v>31.519200000000001</v>
      </c>
      <c r="S6935" s="3">
        <f>R6935/L6935*100</f>
        <v>46</v>
      </c>
      <c r="T6935" s="3">
        <f>( (L6935-(L6935*Q6935))*O6935)</f>
        <v>205.56</v>
      </c>
    </row>
    <row r="6936" spans="1:20" x14ac:dyDescent="0.25">
      <c r="A6936" t="s">
        <v>33</v>
      </c>
      <c r="B6936" t="s">
        <v>19</v>
      </c>
      <c r="C6936" t="s">
        <v>20</v>
      </c>
      <c r="D6936" t="s">
        <v>28</v>
      </c>
      <c r="E6936" t="s">
        <v>29</v>
      </c>
      <c r="F6936" s="9">
        <v>90032</v>
      </c>
      <c r="G6936" s="3" t="str">
        <f t="shared" si="540"/>
        <v>United States ,Los Angeles ,California, 90032</v>
      </c>
      <c r="H6936" t="s">
        <v>30</v>
      </c>
      <c r="I6936" t="s">
        <v>40</v>
      </c>
      <c r="J6936" t="str">
        <f t="shared" si="541"/>
        <v>West - Technology</v>
      </c>
      <c r="K6936" t="s">
        <v>41</v>
      </c>
      <c r="L6936">
        <v>623.96</v>
      </c>
      <c r="M6936" s="3">
        <f t="shared" si="542"/>
        <v>624</v>
      </c>
      <c r="N6936" s="3">
        <f t="shared" si="543"/>
        <v>499.16800000000001</v>
      </c>
      <c r="O6936">
        <v>5</v>
      </c>
      <c r="P6936" s="3">
        <f t="shared" si="544"/>
        <v>124.8</v>
      </c>
      <c r="Q6936">
        <v>0.2</v>
      </c>
      <c r="R6936">
        <v>38.997500000000002</v>
      </c>
      <c r="S6936" s="3">
        <f>R6936/L6936*100</f>
        <v>6.25</v>
      </c>
      <c r="T6936" s="3">
        <f>( (L6936-(L6936*Q6936))*O6936)</f>
        <v>2495.84</v>
      </c>
    </row>
    <row r="6937" spans="1:20" x14ac:dyDescent="0.25">
      <c r="A6937" t="s">
        <v>33</v>
      </c>
      <c r="B6937" t="s">
        <v>27</v>
      </c>
      <c r="C6937" t="s">
        <v>20</v>
      </c>
      <c r="D6937" t="s">
        <v>119</v>
      </c>
      <c r="E6937" t="s">
        <v>77</v>
      </c>
      <c r="F6937" s="9">
        <v>19711</v>
      </c>
      <c r="G6937" s="3" t="str">
        <f t="shared" si="540"/>
        <v>United States ,Newark ,Delaware, 19711</v>
      </c>
      <c r="H6937" t="s">
        <v>62</v>
      </c>
      <c r="I6937" t="s">
        <v>31</v>
      </c>
      <c r="J6937" t="str">
        <f t="shared" si="541"/>
        <v>East - Office Supplies</v>
      </c>
      <c r="K6937" t="s">
        <v>42</v>
      </c>
      <c r="L6937">
        <v>11.12</v>
      </c>
      <c r="M6937" s="3">
        <f t="shared" si="542"/>
        <v>11</v>
      </c>
      <c r="N6937" s="3">
        <f t="shared" si="543"/>
        <v>11.12</v>
      </c>
      <c r="O6937">
        <v>4</v>
      </c>
      <c r="P6937" s="3">
        <f t="shared" si="544"/>
        <v>2.75</v>
      </c>
      <c r="Q6937">
        <v>0</v>
      </c>
      <c r="R6937">
        <v>5.4488000000000003</v>
      </c>
      <c r="S6937" s="3">
        <f>R6937/L6937*100</f>
        <v>49.000000000000007</v>
      </c>
      <c r="T6937" s="3">
        <f>( (L6937-(L6937*Q6937))*O6937)</f>
        <v>44.48</v>
      </c>
    </row>
    <row r="6938" spans="1:20" x14ac:dyDescent="0.25">
      <c r="A6938" t="s">
        <v>33</v>
      </c>
      <c r="B6938" t="s">
        <v>19</v>
      </c>
      <c r="C6938" t="s">
        <v>20</v>
      </c>
      <c r="D6938" t="s">
        <v>80</v>
      </c>
      <c r="E6938" t="s">
        <v>81</v>
      </c>
      <c r="F6938" s="9">
        <v>10011</v>
      </c>
      <c r="G6938" s="3" t="str">
        <f t="shared" si="540"/>
        <v>United States ,New York City ,New York, 10011</v>
      </c>
      <c r="H6938" t="s">
        <v>62</v>
      </c>
      <c r="I6938" t="s">
        <v>24</v>
      </c>
      <c r="J6938" t="str">
        <f t="shared" si="541"/>
        <v>East - Furniture</v>
      </c>
      <c r="K6938" t="s">
        <v>25</v>
      </c>
      <c r="L6938">
        <v>523.91999999999996</v>
      </c>
      <c r="M6938" s="3">
        <f t="shared" si="542"/>
        <v>524</v>
      </c>
      <c r="N6938" s="3">
        <f t="shared" si="543"/>
        <v>419.13599999999997</v>
      </c>
      <c r="O6938">
        <v>5</v>
      </c>
      <c r="P6938" s="3">
        <f t="shared" si="544"/>
        <v>104.8</v>
      </c>
      <c r="Q6938">
        <v>0.2</v>
      </c>
      <c r="R6938">
        <v>-26.196000000000002</v>
      </c>
      <c r="S6938" s="3">
        <f>R6938/L6938*100</f>
        <v>-5.0000000000000009</v>
      </c>
      <c r="T6938" s="3">
        <f>( (L6938-(L6938*Q6938))*O6938)</f>
        <v>2095.6799999999998</v>
      </c>
    </row>
    <row r="6939" spans="1:20" x14ac:dyDescent="0.25">
      <c r="A6939" t="s">
        <v>33</v>
      </c>
      <c r="B6939" t="s">
        <v>49</v>
      </c>
      <c r="C6939" t="s">
        <v>20</v>
      </c>
      <c r="D6939" t="s">
        <v>114</v>
      </c>
      <c r="E6939" t="s">
        <v>29</v>
      </c>
      <c r="F6939" s="9">
        <v>95661</v>
      </c>
      <c r="G6939" s="3" t="str">
        <f t="shared" si="540"/>
        <v>United States ,Roseville ,California, 95661</v>
      </c>
      <c r="H6939" t="s">
        <v>30</v>
      </c>
      <c r="I6939" t="s">
        <v>31</v>
      </c>
      <c r="J6939" t="str">
        <f t="shared" si="541"/>
        <v>West - Office Supplies</v>
      </c>
      <c r="K6939" t="s">
        <v>82</v>
      </c>
      <c r="L6939">
        <v>2.48</v>
      </c>
      <c r="M6939" s="3">
        <f t="shared" si="542"/>
        <v>2</v>
      </c>
      <c r="N6939" s="3">
        <f t="shared" si="543"/>
        <v>2.48</v>
      </c>
      <c r="O6939">
        <v>2</v>
      </c>
      <c r="P6939" s="3">
        <f t="shared" si="544"/>
        <v>1</v>
      </c>
      <c r="Q6939">
        <v>0</v>
      </c>
      <c r="R6939">
        <v>1.1656</v>
      </c>
      <c r="S6939" s="3">
        <f>R6939/L6939*100</f>
        <v>47</v>
      </c>
      <c r="T6939" s="3">
        <f>( (L6939-(L6939*Q6939))*O6939)</f>
        <v>4.96</v>
      </c>
    </row>
    <row r="6940" spans="1:20" x14ac:dyDescent="0.25">
      <c r="A6940" t="s">
        <v>33</v>
      </c>
      <c r="B6940" t="s">
        <v>19</v>
      </c>
      <c r="C6940" t="s">
        <v>20</v>
      </c>
      <c r="D6940" t="s">
        <v>102</v>
      </c>
      <c r="E6940" t="s">
        <v>70</v>
      </c>
      <c r="F6940" s="9">
        <v>60505</v>
      </c>
      <c r="G6940" s="3" t="str">
        <f t="shared" si="540"/>
        <v>United States ,Aurora ,Illinois, 60505</v>
      </c>
      <c r="H6940" t="s">
        <v>52</v>
      </c>
      <c r="I6940" t="s">
        <v>31</v>
      </c>
      <c r="J6940" t="str">
        <f t="shared" si="541"/>
        <v>Central - Office Supplies</v>
      </c>
      <c r="K6940" t="s">
        <v>37</v>
      </c>
      <c r="L6940">
        <v>221.024</v>
      </c>
      <c r="M6940" s="3">
        <f t="shared" si="542"/>
        <v>221</v>
      </c>
      <c r="N6940" s="3">
        <f t="shared" si="543"/>
        <v>176.8192</v>
      </c>
      <c r="O6940">
        <v>2</v>
      </c>
      <c r="P6940" s="3">
        <f t="shared" si="544"/>
        <v>110.5</v>
      </c>
      <c r="Q6940">
        <v>0.2</v>
      </c>
      <c r="R6940">
        <v>-55.256</v>
      </c>
      <c r="S6940" s="3">
        <f>R6940/L6940*100</f>
        <v>-25</v>
      </c>
      <c r="T6940" s="3">
        <f>( (L6940-(L6940*Q6940))*O6940)</f>
        <v>353.63839999999999</v>
      </c>
    </row>
    <row r="6941" spans="1:20" x14ac:dyDescent="0.25">
      <c r="A6941" t="s">
        <v>33</v>
      </c>
      <c r="B6941" t="s">
        <v>19</v>
      </c>
      <c r="C6941" t="s">
        <v>20</v>
      </c>
      <c r="D6941" t="s">
        <v>102</v>
      </c>
      <c r="E6941" t="s">
        <v>70</v>
      </c>
      <c r="F6941" s="9">
        <v>60505</v>
      </c>
      <c r="G6941" s="3" t="str">
        <f t="shared" si="540"/>
        <v>United States ,Aurora ,Illinois, 60505</v>
      </c>
      <c r="H6941" t="s">
        <v>52</v>
      </c>
      <c r="I6941" t="s">
        <v>24</v>
      </c>
      <c r="J6941" t="str">
        <f t="shared" si="541"/>
        <v>Central - Furniture</v>
      </c>
      <c r="K6941" t="s">
        <v>26</v>
      </c>
      <c r="L6941">
        <v>128.05799999999999</v>
      </c>
      <c r="M6941" s="3">
        <f t="shared" si="542"/>
        <v>128</v>
      </c>
      <c r="N6941" s="3">
        <f t="shared" si="543"/>
        <v>89.640600000000006</v>
      </c>
      <c r="O6941">
        <v>3</v>
      </c>
      <c r="P6941" s="3">
        <f t="shared" si="544"/>
        <v>42.666666666666664</v>
      </c>
      <c r="Q6941">
        <v>0.3</v>
      </c>
      <c r="R6941">
        <v>-23.7822</v>
      </c>
      <c r="S6941" s="3">
        <f>R6941/L6941*100</f>
        <v>-18.571428571428573</v>
      </c>
      <c r="T6941" s="3">
        <f>( (L6941-(L6941*Q6941))*O6941)</f>
        <v>268.92180000000002</v>
      </c>
    </row>
    <row r="6942" spans="1:20" x14ac:dyDescent="0.25">
      <c r="A6942" t="s">
        <v>173</v>
      </c>
      <c r="B6942" t="s">
        <v>49</v>
      </c>
      <c r="C6942" t="s">
        <v>20</v>
      </c>
      <c r="D6942" t="s">
        <v>80</v>
      </c>
      <c r="E6942" t="s">
        <v>81</v>
      </c>
      <c r="F6942" s="9">
        <v>10011</v>
      </c>
      <c r="G6942" s="3" t="str">
        <f t="shared" si="540"/>
        <v>United States ,New York City ,New York, 10011</v>
      </c>
      <c r="H6942" t="s">
        <v>62</v>
      </c>
      <c r="I6942" t="s">
        <v>31</v>
      </c>
      <c r="J6942" t="str">
        <f t="shared" si="541"/>
        <v>East - Office Supplies</v>
      </c>
      <c r="K6942" t="s">
        <v>42</v>
      </c>
      <c r="L6942">
        <v>58.408000000000001</v>
      </c>
      <c r="M6942" s="3">
        <f t="shared" si="542"/>
        <v>58</v>
      </c>
      <c r="N6942" s="3">
        <f t="shared" si="543"/>
        <v>46.726399999999998</v>
      </c>
      <c r="O6942">
        <v>7</v>
      </c>
      <c r="P6942" s="3">
        <f t="shared" si="544"/>
        <v>8.2857142857142865</v>
      </c>
      <c r="Q6942">
        <v>0.2</v>
      </c>
      <c r="R6942">
        <v>18.252500000000001</v>
      </c>
      <c r="S6942" s="3">
        <f>R6942/L6942*100</f>
        <v>31.25</v>
      </c>
      <c r="T6942" s="3">
        <f>( (L6942-(L6942*Q6942))*O6942)</f>
        <v>327.08479999999997</v>
      </c>
    </row>
    <row r="6943" spans="1:20" x14ac:dyDescent="0.25">
      <c r="A6943" t="s">
        <v>173</v>
      </c>
      <c r="B6943" t="s">
        <v>49</v>
      </c>
      <c r="C6943" t="s">
        <v>20</v>
      </c>
      <c r="D6943" t="s">
        <v>80</v>
      </c>
      <c r="E6943" t="s">
        <v>81</v>
      </c>
      <c r="F6943" s="9">
        <v>10011</v>
      </c>
      <c r="G6943" s="3" t="str">
        <f t="shared" si="540"/>
        <v>United States ,New York City ,New York, 10011</v>
      </c>
      <c r="H6943" t="s">
        <v>62</v>
      </c>
      <c r="I6943" t="s">
        <v>24</v>
      </c>
      <c r="J6943" t="str">
        <f t="shared" si="541"/>
        <v>East - Furniture</v>
      </c>
      <c r="K6943" t="s">
        <v>36</v>
      </c>
      <c r="L6943">
        <v>79.974000000000004</v>
      </c>
      <c r="M6943" s="3">
        <f t="shared" si="542"/>
        <v>80</v>
      </c>
      <c r="N6943" s="3">
        <f t="shared" si="543"/>
        <v>47.984400000000001</v>
      </c>
      <c r="O6943">
        <v>3</v>
      </c>
      <c r="P6943" s="3">
        <f t="shared" si="544"/>
        <v>26.666666666666668</v>
      </c>
      <c r="Q6943">
        <v>0.4</v>
      </c>
      <c r="R6943">
        <v>-29.323799999999999</v>
      </c>
      <c r="S6943" s="3">
        <f>R6943/L6943*100</f>
        <v>-36.666666666666664</v>
      </c>
      <c r="T6943" s="3">
        <f>( (L6943-(L6943*Q6943))*O6943)</f>
        <v>143.95320000000001</v>
      </c>
    </row>
    <row r="6944" spans="1:20" x14ac:dyDescent="0.25">
      <c r="A6944" t="s">
        <v>33</v>
      </c>
      <c r="B6944" t="s">
        <v>27</v>
      </c>
      <c r="C6944" t="s">
        <v>20</v>
      </c>
      <c r="D6944" t="s">
        <v>140</v>
      </c>
      <c r="E6944" t="s">
        <v>51</v>
      </c>
      <c r="F6944" s="9">
        <v>75217</v>
      </c>
      <c r="G6944" s="3" t="str">
        <f t="shared" si="540"/>
        <v>United States ,Dallas ,Texas, 75217</v>
      </c>
      <c r="H6944" t="s">
        <v>52</v>
      </c>
      <c r="I6944" t="s">
        <v>40</v>
      </c>
      <c r="J6944" t="str">
        <f t="shared" si="541"/>
        <v>Central - Technology</v>
      </c>
      <c r="K6944" t="s">
        <v>128</v>
      </c>
      <c r="L6944">
        <v>479.988</v>
      </c>
      <c r="M6944" s="3">
        <f t="shared" si="542"/>
        <v>480</v>
      </c>
      <c r="N6944" s="3">
        <f t="shared" si="543"/>
        <v>287.99279999999999</v>
      </c>
      <c r="O6944">
        <v>2</v>
      </c>
      <c r="P6944" s="3">
        <f t="shared" si="544"/>
        <v>240</v>
      </c>
      <c r="Q6944">
        <v>0.4</v>
      </c>
      <c r="R6944">
        <v>55.998600000000003</v>
      </c>
      <c r="S6944" s="3">
        <f>R6944/L6944*100</f>
        <v>11.666666666666666</v>
      </c>
      <c r="T6944" s="3">
        <f>( (L6944-(L6944*Q6944))*O6944)</f>
        <v>575.98559999999998</v>
      </c>
    </row>
    <row r="6945" spans="1:20" x14ac:dyDescent="0.25">
      <c r="A6945" t="s">
        <v>67</v>
      </c>
      <c r="B6945" t="s">
        <v>19</v>
      </c>
      <c r="C6945" t="s">
        <v>20</v>
      </c>
      <c r="D6945" t="s">
        <v>28</v>
      </c>
      <c r="E6945" t="s">
        <v>29</v>
      </c>
      <c r="F6945" s="9">
        <v>90008</v>
      </c>
      <c r="G6945" s="3" t="str">
        <f t="shared" si="540"/>
        <v>United States ,Los Angeles ,California, 90008</v>
      </c>
      <c r="H6945" t="s">
        <v>30</v>
      </c>
      <c r="I6945" t="s">
        <v>31</v>
      </c>
      <c r="J6945" t="str">
        <f t="shared" si="541"/>
        <v>West - Office Supplies</v>
      </c>
      <c r="K6945" t="s">
        <v>42</v>
      </c>
      <c r="L6945">
        <v>11.808</v>
      </c>
      <c r="M6945" s="3">
        <f t="shared" si="542"/>
        <v>12</v>
      </c>
      <c r="N6945" s="3">
        <f t="shared" si="543"/>
        <v>9.4464000000000006</v>
      </c>
      <c r="O6945">
        <v>3</v>
      </c>
      <c r="P6945" s="3">
        <f t="shared" si="544"/>
        <v>4</v>
      </c>
      <c r="Q6945">
        <v>0.2</v>
      </c>
      <c r="R6945">
        <v>4.1327999999999996</v>
      </c>
      <c r="S6945" s="3">
        <f>R6945/L6945*100</f>
        <v>35</v>
      </c>
      <c r="T6945" s="3">
        <f>( (L6945-(L6945*Q6945))*O6945)</f>
        <v>28.339200000000002</v>
      </c>
    </row>
    <row r="6946" spans="1:20" x14ac:dyDescent="0.25">
      <c r="A6946" t="s">
        <v>67</v>
      </c>
      <c r="B6946" t="s">
        <v>19</v>
      </c>
      <c r="C6946" t="s">
        <v>20</v>
      </c>
      <c r="D6946" t="s">
        <v>28</v>
      </c>
      <c r="E6946" t="s">
        <v>29</v>
      </c>
      <c r="F6946" s="9">
        <v>90008</v>
      </c>
      <c r="G6946" s="3" t="str">
        <f t="shared" si="540"/>
        <v>United States ,Los Angeles ,California, 90008</v>
      </c>
      <c r="H6946" t="s">
        <v>30</v>
      </c>
      <c r="I6946" t="s">
        <v>31</v>
      </c>
      <c r="J6946" t="str">
        <f t="shared" si="541"/>
        <v>West - Office Supplies</v>
      </c>
      <c r="K6946" t="s">
        <v>42</v>
      </c>
      <c r="L6946">
        <v>53.567999999999998</v>
      </c>
      <c r="M6946" s="3">
        <f t="shared" si="542"/>
        <v>54</v>
      </c>
      <c r="N6946" s="3">
        <f t="shared" si="543"/>
        <v>42.854399999999998</v>
      </c>
      <c r="O6946">
        <v>4</v>
      </c>
      <c r="P6946" s="3">
        <f t="shared" si="544"/>
        <v>13.5</v>
      </c>
      <c r="Q6946">
        <v>0.2</v>
      </c>
      <c r="R6946">
        <v>19.418399999999998</v>
      </c>
      <c r="S6946" s="3">
        <f>R6946/L6946*100</f>
        <v>36.25</v>
      </c>
      <c r="T6946" s="3">
        <f>( (L6946-(L6946*Q6946))*O6946)</f>
        <v>171.41759999999999</v>
      </c>
    </row>
    <row r="6947" spans="1:20" x14ac:dyDescent="0.25">
      <c r="A6947" t="s">
        <v>67</v>
      </c>
      <c r="B6947" t="s">
        <v>19</v>
      </c>
      <c r="C6947" t="s">
        <v>20</v>
      </c>
      <c r="D6947" t="s">
        <v>28</v>
      </c>
      <c r="E6947" t="s">
        <v>29</v>
      </c>
      <c r="F6947" s="9">
        <v>90008</v>
      </c>
      <c r="G6947" s="3" t="str">
        <f t="shared" si="540"/>
        <v>United States ,Los Angeles ,California, 90008</v>
      </c>
      <c r="H6947" t="s">
        <v>30</v>
      </c>
      <c r="I6947" t="s">
        <v>40</v>
      </c>
      <c r="J6947" t="str">
        <f t="shared" si="541"/>
        <v>West - Technology</v>
      </c>
      <c r="K6947" t="s">
        <v>41</v>
      </c>
      <c r="L6947">
        <v>503.96</v>
      </c>
      <c r="M6947" s="3">
        <f t="shared" si="542"/>
        <v>504</v>
      </c>
      <c r="N6947" s="3">
        <f t="shared" si="543"/>
        <v>403.16800000000001</v>
      </c>
      <c r="O6947">
        <v>5</v>
      </c>
      <c r="P6947" s="3">
        <f t="shared" si="544"/>
        <v>100.8</v>
      </c>
      <c r="Q6947">
        <v>0.2</v>
      </c>
      <c r="R6947">
        <v>50.396000000000001</v>
      </c>
      <c r="S6947" s="3">
        <f>R6947/L6947*100</f>
        <v>10</v>
      </c>
      <c r="T6947" s="3">
        <f>( (L6947-(L6947*Q6947))*O6947)</f>
        <v>2015.8400000000001</v>
      </c>
    </row>
    <row r="6948" spans="1:20" x14ac:dyDescent="0.25">
      <c r="A6948" t="s">
        <v>33</v>
      </c>
      <c r="B6948" t="s">
        <v>27</v>
      </c>
      <c r="C6948" t="s">
        <v>20</v>
      </c>
      <c r="D6948" t="s">
        <v>28</v>
      </c>
      <c r="E6948" t="s">
        <v>29</v>
      </c>
      <c r="F6948" s="9">
        <v>90004</v>
      </c>
      <c r="G6948" s="3" t="str">
        <f t="shared" si="540"/>
        <v>United States ,Los Angeles ,California, 90004</v>
      </c>
      <c r="H6948" t="s">
        <v>30</v>
      </c>
      <c r="I6948" t="s">
        <v>31</v>
      </c>
      <c r="J6948" t="str">
        <f t="shared" si="541"/>
        <v>West - Office Supplies</v>
      </c>
      <c r="K6948" t="s">
        <v>65</v>
      </c>
      <c r="L6948">
        <v>21.34</v>
      </c>
      <c r="M6948" s="3">
        <f t="shared" si="542"/>
        <v>21</v>
      </c>
      <c r="N6948" s="3">
        <f t="shared" si="543"/>
        <v>21.34</v>
      </c>
      <c r="O6948">
        <v>2</v>
      </c>
      <c r="P6948" s="3">
        <f t="shared" si="544"/>
        <v>10.5</v>
      </c>
      <c r="Q6948">
        <v>0</v>
      </c>
      <c r="R6948">
        <v>9.8163999999999998</v>
      </c>
      <c r="S6948" s="3">
        <f>R6948/L6948*100</f>
        <v>46</v>
      </c>
      <c r="T6948" s="3">
        <f>( (L6948-(L6948*Q6948))*O6948)</f>
        <v>42.68</v>
      </c>
    </row>
    <row r="6949" spans="1:20" x14ac:dyDescent="0.25">
      <c r="A6949" t="s">
        <v>33</v>
      </c>
      <c r="B6949" t="s">
        <v>19</v>
      </c>
      <c r="C6949" t="s">
        <v>20</v>
      </c>
      <c r="D6949" t="s">
        <v>108</v>
      </c>
      <c r="E6949" t="s">
        <v>172</v>
      </c>
      <c r="F6949" s="9">
        <v>31907</v>
      </c>
      <c r="G6949" s="3" t="str">
        <f t="shared" si="540"/>
        <v>United States ,Columbus ,Georgia, 31907</v>
      </c>
      <c r="H6949" t="s">
        <v>23</v>
      </c>
      <c r="I6949" t="s">
        <v>31</v>
      </c>
      <c r="J6949" t="str">
        <f t="shared" si="541"/>
        <v>South - Office Supplies</v>
      </c>
      <c r="K6949" t="s">
        <v>42</v>
      </c>
      <c r="L6949">
        <v>36.4</v>
      </c>
      <c r="M6949" s="3">
        <f t="shared" si="542"/>
        <v>36</v>
      </c>
      <c r="N6949" s="3">
        <f t="shared" si="543"/>
        <v>36.4</v>
      </c>
      <c r="O6949">
        <v>5</v>
      </c>
      <c r="P6949" s="3">
        <f t="shared" si="544"/>
        <v>7.2</v>
      </c>
      <c r="Q6949">
        <v>0</v>
      </c>
      <c r="R6949">
        <v>17.108000000000001</v>
      </c>
      <c r="S6949" s="3">
        <f>R6949/L6949*100</f>
        <v>47</v>
      </c>
      <c r="T6949" s="3">
        <f>( (L6949-(L6949*Q6949))*O6949)</f>
        <v>182</v>
      </c>
    </row>
    <row r="6950" spans="1:20" x14ac:dyDescent="0.25">
      <c r="A6950" t="s">
        <v>33</v>
      </c>
      <c r="B6950" t="s">
        <v>19</v>
      </c>
      <c r="C6950" t="s">
        <v>20</v>
      </c>
      <c r="D6950" t="s">
        <v>108</v>
      </c>
      <c r="E6950" t="s">
        <v>172</v>
      </c>
      <c r="F6950" s="9">
        <v>31907</v>
      </c>
      <c r="G6950" s="3" t="str">
        <f t="shared" si="540"/>
        <v>United States ,Columbus ,Georgia, 31907</v>
      </c>
      <c r="H6950" t="s">
        <v>23</v>
      </c>
      <c r="I6950" t="s">
        <v>24</v>
      </c>
      <c r="J6950" t="str">
        <f t="shared" si="541"/>
        <v>South - Furniture</v>
      </c>
      <c r="K6950" t="s">
        <v>38</v>
      </c>
      <c r="L6950">
        <v>51.75</v>
      </c>
      <c r="M6950" s="3">
        <f t="shared" si="542"/>
        <v>52</v>
      </c>
      <c r="N6950" s="3">
        <f t="shared" si="543"/>
        <v>51.75</v>
      </c>
      <c r="O6950">
        <v>1</v>
      </c>
      <c r="P6950" s="3">
        <f t="shared" si="544"/>
        <v>52</v>
      </c>
      <c r="Q6950">
        <v>0</v>
      </c>
      <c r="R6950">
        <v>15.525</v>
      </c>
      <c r="S6950" s="3">
        <f>R6950/L6950*100</f>
        <v>30</v>
      </c>
      <c r="T6950" s="3">
        <f>( (L6950-(L6950*Q6950))*O6950)</f>
        <v>51.75</v>
      </c>
    </row>
    <row r="6951" spans="1:20" x14ac:dyDescent="0.25">
      <c r="A6951" t="s">
        <v>18</v>
      </c>
      <c r="B6951" t="s">
        <v>49</v>
      </c>
      <c r="C6951" t="s">
        <v>20</v>
      </c>
      <c r="D6951" t="s">
        <v>57</v>
      </c>
      <c r="E6951" t="s">
        <v>29</v>
      </c>
      <c r="F6951" s="9">
        <v>94110</v>
      </c>
      <c r="G6951" s="3" t="str">
        <f t="shared" si="540"/>
        <v>United States ,San Francisco ,California, 94110</v>
      </c>
      <c r="H6951" t="s">
        <v>30</v>
      </c>
      <c r="I6951" t="s">
        <v>31</v>
      </c>
      <c r="J6951" t="str">
        <f t="shared" si="541"/>
        <v>West - Office Supplies</v>
      </c>
      <c r="K6951" t="s">
        <v>37</v>
      </c>
      <c r="L6951">
        <v>15.51</v>
      </c>
      <c r="M6951" s="3">
        <f t="shared" si="542"/>
        <v>16</v>
      </c>
      <c r="N6951" s="3">
        <f t="shared" si="543"/>
        <v>15.51</v>
      </c>
      <c r="O6951">
        <v>1</v>
      </c>
      <c r="P6951" s="3">
        <f t="shared" si="544"/>
        <v>16</v>
      </c>
      <c r="Q6951">
        <v>0</v>
      </c>
      <c r="R6951">
        <v>4.3428000000000004</v>
      </c>
      <c r="S6951" s="3">
        <f>R6951/L6951*100</f>
        <v>28.000000000000004</v>
      </c>
      <c r="T6951" s="3">
        <f>( (L6951-(L6951*Q6951))*O6951)</f>
        <v>15.51</v>
      </c>
    </row>
    <row r="6952" spans="1:20" x14ac:dyDescent="0.25">
      <c r="A6952" t="s">
        <v>18</v>
      </c>
      <c r="B6952" t="s">
        <v>49</v>
      </c>
      <c r="C6952" t="s">
        <v>20</v>
      </c>
      <c r="D6952" t="s">
        <v>57</v>
      </c>
      <c r="E6952" t="s">
        <v>29</v>
      </c>
      <c r="F6952" s="9">
        <v>94110</v>
      </c>
      <c r="G6952" s="3" t="str">
        <f t="shared" si="540"/>
        <v>United States ,San Francisco ,California, 94110</v>
      </c>
      <c r="H6952" t="s">
        <v>30</v>
      </c>
      <c r="I6952" t="s">
        <v>31</v>
      </c>
      <c r="J6952" t="str">
        <f t="shared" si="541"/>
        <v>West - Office Supplies</v>
      </c>
      <c r="K6952" t="s">
        <v>46</v>
      </c>
      <c r="L6952">
        <v>146.82</v>
      </c>
      <c r="M6952" s="3">
        <f t="shared" si="542"/>
        <v>147</v>
      </c>
      <c r="N6952" s="3">
        <f t="shared" si="543"/>
        <v>146.82</v>
      </c>
      <c r="O6952">
        <v>3</v>
      </c>
      <c r="P6952" s="3">
        <f t="shared" si="544"/>
        <v>49</v>
      </c>
      <c r="Q6952">
        <v>0</v>
      </c>
      <c r="R6952">
        <v>73.41</v>
      </c>
      <c r="S6952" s="3">
        <f>R6952/L6952*100</f>
        <v>50</v>
      </c>
      <c r="T6952" s="3">
        <f>( (L6952-(L6952*Q6952))*O6952)</f>
        <v>440.46</v>
      </c>
    </row>
    <row r="6953" spans="1:20" x14ac:dyDescent="0.25">
      <c r="A6953" t="s">
        <v>18</v>
      </c>
      <c r="B6953" t="s">
        <v>49</v>
      </c>
      <c r="C6953" t="s">
        <v>20</v>
      </c>
      <c r="D6953" t="s">
        <v>57</v>
      </c>
      <c r="E6953" t="s">
        <v>29</v>
      </c>
      <c r="F6953" s="9">
        <v>94110</v>
      </c>
      <c r="G6953" s="3" t="str">
        <f t="shared" si="540"/>
        <v>United States ,San Francisco ,California, 94110</v>
      </c>
      <c r="H6953" t="s">
        <v>30</v>
      </c>
      <c r="I6953" t="s">
        <v>31</v>
      </c>
      <c r="J6953" t="str">
        <f t="shared" si="541"/>
        <v>West - Office Supplies</v>
      </c>
      <c r="K6953" t="s">
        <v>46</v>
      </c>
      <c r="L6953">
        <v>12.96</v>
      </c>
      <c r="M6953" s="3">
        <f t="shared" si="542"/>
        <v>13</v>
      </c>
      <c r="N6953" s="3">
        <f t="shared" si="543"/>
        <v>12.96</v>
      </c>
      <c r="O6953">
        <v>2</v>
      </c>
      <c r="P6953" s="3">
        <f t="shared" si="544"/>
        <v>6.5</v>
      </c>
      <c r="Q6953">
        <v>0</v>
      </c>
      <c r="R6953">
        <v>6.2207999999999997</v>
      </c>
      <c r="S6953" s="3">
        <f>R6953/L6953*100</f>
        <v>47.999999999999993</v>
      </c>
      <c r="T6953" s="3">
        <f>( (L6953-(L6953*Q6953))*O6953)</f>
        <v>25.92</v>
      </c>
    </row>
    <row r="6954" spans="1:20" x14ac:dyDescent="0.25">
      <c r="A6954" t="s">
        <v>173</v>
      </c>
      <c r="B6954" t="s">
        <v>49</v>
      </c>
      <c r="C6954" t="s">
        <v>20</v>
      </c>
      <c r="D6954" t="s">
        <v>259</v>
      </c>
      <c r="E6954" t="s">
        <v>29</v>
      </c>
      <c r="F6954" s="9">
        <v>92503</v>
      </c>
      <c r="G6954" s="3" t="str">
        <f t="shared" si="540"/>
        <v>United States ,Riverside ,California, 92503</v>
      </c>
      <c r="H6954" t="s">
        <v>30</v>
      </c>
      <c r="I6954" t="s">
        <v>31</v>
      </c>
      <c r="J6954" t="str">
        <f t="shared" si="541"/>
        <v>West - Office Supplies</v>
      </c>
      <c r="K6954" t="s">
        <v>39</v>
      </c>
      <c r="L6954">
        <v>7.8</v>
      </c>
      <c r="M6954" s="3">
        <f t="shared" si="542"/>
        <v>8</v>
      </c>
      <c r="N6954" s="3">
        <f t="shared" si="543"/>
        <v>7.8</v>
      </c>
      <c r="O6954">
        <v>3</v>
      </c>
      <c r="P6954" s="3">
        <f t="shared" si="544"/>
        <v>2.6666666666666665</v>
      </c>
      <c r="Q6954">
        <v>0</v>
      </c>
      <c r="R6954">
        <v>2.1059999999999999</v>
      </c>
      <c r="S6954" s="3">
        <f>R6954/L6954*100</f>
        <v>26.999999999999996</v>
      </c>
      <c r="T6954" s="3">
        <f>( (L6954-(L6954*Q6954))*O6954)</f>
        <v>23.4</v>
      </c>
    </row>
    <row r="6955" spans="1:20" x14ac:dyDescent="0.25">
      <c r="A6955" t="s">
        <v>18</v>
      </c>
      <c r="B6955" t="s">
        <v>27</v>
      </c>
      <c r="C6955" t="s">
        <v>20</v>
      </c>
      <c r="D6955" t="s">
        <v>95</v>
      </c>
      <c r="E6955" t="s">
        <v>96</v>
      </c>
      <c r="F6955" s="9">
        <v>29203</v>
      </c>
      <c r="G6955" s="3" t="str">
        <f t="shared" si="540"/>
        <v>United States ,Columbia ,South Carolina, 29203</v>
      </c>
      <c r="H6955" t="s">
        <v>23</v>
      </c>
      <c r="I6955" t="s">
        <v>31</v>
      </c>
      <c r="J6955" t="str">
        <f t="shared" si="541"/>
        <v>South - Office Supplies</v>
      </c>
      <c r="K6955" t="s">
        <v>65</v>
      </c>
      <c r="L6955">
        <v>10.199999999999999</v>
      </c>
      <c r="M6955" s="3">
        <f t="shared" si="542"/>
        <v>10</v>
      </c>
      <c r="N6955" s="3">
        <f t="shared" si="543"/>
        <v>10.199999999999999</v>
      </c>
      <c r="O6955">
        <v>5</v>
      </c>
      <c r="P6955" s="3">
        <f t="shared" si="544"/>
        <v>2</v>
      </c>
      <c r="Q6955">
        <v>0</v>
      </c>
      <c r="R6955">
        <v>4.7939999999999996</v>
      </c>
      <c r="S6955" s="3">
        <f>R6955/L6955*100</f>
        <v>47</v>
      </c>
      <c r="T6955" s="3">
        <f>( (L6955-(L6955*Q6955))*O6955)</f>
        <v>51</v>
      </c>
    </row>
    <row r="6956" spans="1:20" x14ac:dyDescent="0.25">
      <c r="A6956" t="s">
        <v>18</v>
      </c>
      <c r="B6956" t="s">
        <v>27</v>
      </c>
      <c r="C6956" t="s">
        <v>20</v>
      </c>
      <c r="D6956" t="s">
        <v>95</v>
      </c>
      <c r="E6956" t="s">
        <v>96</v>
      </c>
      <c r="F6956" s="9">
        <v>29203</v>
      </c>
      <c r="G6956" s="3" t="str">
        <f t="shared" si="540"/>
        <v>United States ,Columbia ,South Carolina, 29203</v>
      </c>
      <c r="H6956" t="s">
        <v>23</v>
      </c>
      <c r="I6956" t="s">
        <v>31</v>
      </c>
      <c r="J6956" t="str">
        <f t="shared" si="541"/>
        <v>South - Office Supplies</v>
      </c>
      <c r="K6956" t="s">
        <v>39</v>
      </c>
      <c r="L6956">
        <v>22.32</v>
      </c>
      <c r="M6956" s="3">
        <f t="shared" si="542"/>
        <v>22</v>
      </c>
      <c r="N6956" s="3">
        <f t="shared" si="543"/>
        <v>22.32</v>
      </c>
      <c r="O6956">
        <v>3</v>
      </c>
      <c r="P6956" s="3">
        <f t="shared" si="544"/>
        <v>7.333333333333333</v>
      </c>
      <c r="Q6956">
        <v>0</v>
      </c>
      <c r="R6956">
        <v>5.58</v>
      </c>
      <c r="S6956" s="3">
        <f>R6956/L6956*100</f>
        <v>25</v>
      </c>
      <c r="T6956" s="3">
        <f>( (L6956-(L6956*Q6956))*O6956)</f>
        <v>66.960000000000008</v>
      </c>
    </row>
    <row r="6957" spans="1:20" x14ac:dyDescent="0.25">
      <c r="A6957" t="s">
        <v>18</v>
      </c>
      <c r="B6957" t="s">
        <v>27</v>
      </c>
      <c r="C6957" t="s">
        <v>20</v>
      </c>
      <c r="D6957" t="s">
        <v>95</v>
      </c>
      <c r="E6957" t="s">
        <v>96</v>
      </c>
      <c r="F6957" s="9">
        <v>29203</v>
      </c>
      <c r="G6957" s="3" t="str">
        <f t="shared" si="540"/>
        <v>United States ,Columbia ,South Carolina, 29203</v>
      </c>
      <c r="H6957" t="s">
        <v>23</v>
      </c>
      <c r="I6957" t="s">
        <v>31</v>
      </c>
      <c r="J6957" t="str">
        <f t="shared" si="541"/>
        <v>South - Office Supplies</v>
      </c>
      <c r="K6957" t="s">
        <v>42</v>
      </c>
      <c r="L6957">
        <v>24.1</v>
      </c>
      <c r="M6957" s="3">
        <f t="shared" si="542"/>
        <v>24</v>
      </c>
      <c r="N6957" s="3">
        <f t="shared" si="543"/>
        <v>24.1</v>
      </c>
      <c r="O6957">
        <v>5</v>
      </c>
      <c r="P6957" s="3">
        <f t="shared" si="544"/>
        <v>4.8</v>
      </c>
      <c r="Q6957">
        <v>0</v>
      </c>
      <c r="R6957">
        <v>11.086</v>
      </c>
      <c r="S6957" s="3">
        <f>R6957/L6957*100</f>
        <v>46</v>
      </c>
      <c r="T6957" s="3">
        <f>( (L6957-(L6957*Q6957))*O6957)</f>
        <v>120.5</v>
      </c>
    </row>
    <row r="6958" spans="1:20" x14ac:dyDescent="0.25">
      <c r="A6958" t="s">
        <v>18</v>
      </c>
      <c r="B6958" t="s">
        <v>27</v>
      </c>
      <c r="C6958" t="s">
        <v>20</v>
      </c>
      <c r="D6958" t="s">
        <v>95</v>
      </c>
      <c r="E6958" t="s">
        <v>96</v>
      </c>
      <c r="F6958" s="9">
        <v>29203</v>
      </c>
      <c r="G6958" s="3" t="str">
        <f t="shared" si="540"/>
        <v>United States ,Columbia ,South Carolina, 29203</v>
      </c>
      <c r="H6958" t="s">
        <v>23</v>
      </c>
      <c r="I6958" t="s">
        <v>40</v>
      </c>
      <c r="J6958" t="str">
        <f t="shared" si="541"/>
        <v>South - Technology</v>
      </c>
      <c r="K6958" t="s">
        <v>64</v>
      </c>
      <c r="L6958">
        <v>75.98</v>
      </c>
      <c r="M6958" s="3">
        <f t="shared" si="542"/>
        <v>76</v>
      </c>
      <c r="N6958" s="3">
        <f t="shared" si="543"/>
        <v>75.98</v>
      </c>
      <c r="O6958">
        <v>2</v>
      </c>
      <c r="P6958" s="3">
        <f t="shared" si="544"/>
        <v>38</v>
      </c>
      <c r="Q6958">
        <v>0</v>
      </c>
      <c r="R6958">
        <v>18.235199999999999</v>
      </c>
      <c r="S6958" s="3">
        <f>R6958/L6958*100</f>
        <v>23.999999999999996</v>
      </c>
      <c r="T6958" s="3">
        <f>( (L6958-(L6958*Q6958))*O6958)</f>
        <v>151.96</v>
      </c>
    </row>
    <row r="6959" spans="1:20" x14ac:dyDescent="0.25">
      <c r="A6959" t="s">
        <v>18</v>
      </c>
      <c r="B6959" t="s">
        <v>27</v>
      </c>
      <c r="C6959" t="s">
        <v>20</v>
      </c>
      <c r="D6959" t="s">
        <v>95</v>
      </c>
      <c r="E6959" t="s">
        <v>96</v>
      </c>
      <c r="F6959" s="9">
        <v>29203</v>
      </c>
      <c r="G6959" s="3" t="str">
        <f t="shared" si="540"/>
        <v>United States ,Columbia ,South Carolina, 29203</v>
      </c>
      <c r="H6959" t="s">
        <v>23</v>
      </c>
      <c r="I6959" t="s">
        <v>31</v>
      </c>
      <c r="J6959" t="str">
        <f t="shared" si="541"/>
        <v>South - Office Supplies</v>
      </c>
      <c r="K6959" t="s">
        <v>42</v>
      </c>
      <c r="L6959">
        <v>6.46</v>
      </c>
      <c r="M6959" s="3">
        <f t="shared" si="542"/>
        <v>6</v>
      </c>
      <c r="N6959" s="3">
        <f t="shared" si="543"/>
        <v>6.46</v>
      </c>
      <c r="O6959">
        <v>2</v>
      </c>
      <c r="P6959" s="3">
        <f t="shared" si="544"/>
        <v>3</v>
      </c>
      <c r="Q6959">
        <v>0</v>
      </c>
      <c r="R6959">
        <v>3.1654</v>
      </c>
      <c r="S6959" s="3">
        <f>R6959/L6959*100</f>
        <v>49</v>
      </c>
      <c r="T6959" s="3">
        <f>( (L6959-(L6959*Q6959))*O6959)</f>
        <v>12.92</v>
      </c>
    </row>
    <row r="6960" spans="1:20" x14ac:dyDescent="0.25">
      <c r="A6960" t="s">
        <v>18</v>
      </c>
      <c r="B6960" t="s">
        <v>27</v>
      </c>
      <c r="C6960" t="s">
        <v>20</v>
      </c>
      <c r="D6960" t="s">
        <v>95</v>
      </c>
      <c r="E6960" t="s">
        <v>96</v>
      </c>
      <c r="F6960" s="9">
        <v>29203</v>
      </c>
      <c r="G6960" s="3" t="str">
        <f t="shared" si="540"/>
        <v>United States ,Columbia ,South Carolina, 29203</v>
      </c>
      <c r="H6960" t="s">
        <v>23</v>
      </c>
      <c r="I6960" t="s">
        <v>31</v>
      </c>
      <c r="J6960" t="str">
        <f t="shared" si="541"/>
        <v>South - Office Supplies</v>
      </c>
      <c r="K6960" t="s">
        <v>46</v>
      </c>
      <c r="L6960">
        <v>60.12</v>
      </c>
      <c r="M6960" s="3">
        <f t="shared" si="542"/>
        <v>60</v>
      </c>
      <c r="N6960" s="3">
        <f t="shared" si="543"/>
        <v>60.12</v>
      </c>
      <c r="O6960">
        <v>9</v>
      </c>
      <c r="P6960" s="3">
        <f t="shared" si="544"/>
        <v>6.666666666666667</v>
      </c>
      <c r="Q6960">
        <v>0</v>
      </c>
      <c r="R6960">
        <v>28.857600000000001</v>
      </c>
      <c r="S6960" s="3">
        <f>R6960/L6960*100</f>
        <v>48.000000000000007</v>
      </c>
      <c r="T6960" s="3">
        <f>( (L6960-(L6960*Q6960))*O6960)</f>
        <v>541.07999999999993</v>
      </c>
    </row>
    <row r="6961" spans="1:20" x14ac:dyDescent="0.25">
      <c r="A6961" t="s">
        <v>18</v>
      </c>
      <c r="B6961" t="s">
        <v>27</v>
      </c>
      <c r="C6961" t="s">
        <v>20</v>
      </c>
      <c r="D6961" t="s">
        <v>80</v>
      </c>
      <c r="E6961" t="s">
        <v>81</v>
      </c>
      <c r="F6961" s="9">
        <v>10011</v>
      </c>
      <c r="G6961" s="3" t="str">
        <f t="shared" si="540"/>
        <v>United States ,New York City ,New York, 10011</v>
      </c>
      <c r="H6961" t="s">
        <v>62</v>
      </c>
      <c r="I6961" t="s">
        <v>40</v>
      </c>
      <c r="J6961" t="str">
        <f t="shared" si="541"/>
        <v>East - Technology</v>
      </c>
      <c r="K6961" t="s">
        <v>41</v>
      </c>
      <c r="L6961">
        <v>824.97</v>
      </c>
      <c r="M6961" s="3">
        <f t="shared" si="542"/>
        <v>825</v>
      </c>
      <c r="N6961" s="3">
        <f t="shared" si="543"/>
        <v>824.97</v>
      </c>
      <c r="O6961">
        <v>3</v>
      </c>
      <c r="P6961" s="3">
        <f t="shared" si="544"/>
        <v>275</v>
      </c>
      <c r="Q6961">
        <v>0</v>
      </c>
      <c r="R6961">
        <v>214.4922</v>
      </c>
      <c r="S6961" s="3">
        <f>R6961/L6961*100</f>
        <v>26</v>
      </c>
      <c r="T6961" s="3">
        <f>( (L6961-(L6961*Q6961))*O6961)</f>
        <v>2474.91</v>
      </c>
    </row>
    <row r="6962" spans="1:20" x14ac:dyDescent="0.25">
      <c r="A6962" t="s">
        <v>18</v>
      </c>
      <c r="B6962" t="s">
        <v>19</v>
      </c>
      <c r="C6962" t="s">
        <v>20</v>
      </c>
      <c r="D6962" t="s">
        <v>565</v>
      </c>
      <c r="E6962" t="s">
        <v>48</v>
      </c>
      <c r="F6962" s="9">
        <v>98632</v>
      </c>
      <c r="G6962" s="3" t="str">
        <f t="shared" si="540"/>
        <v>United States ,Longview ,Washington, 98632</v>
      </c>
      <c r="H6962" t="s">
        <v>30</v>
      </c>
      <c r="I6962" t="s">
        <v>24</v>
      </c>
      <c r="J6962" t="str">
        <f t="shared" si="541"/>
        <v>West - Furniture</v>
      </c>
      <c r="K6962" t="s">
        <v>38</v>
      </c>
      <c r="L6962">
        <v>24.85</v>
      </c>
      <c r="M6962" s="3">
        <f t="shared" si="542"/>
        <v>25</v>
      </c>
      <c r="N6962" s="3">
        <f t="shared" si="543"/>
        <v>24.85</v>
      </c>
      <c r="O6962">
        <v>5</v>
      </c>
      <c r="P6962" s="3">
        <f t="shared" si="544"/>
        <v>5</v>
      </c>
      <c r="Q6962">
        <v>0</v>
      </c>
      <c r="R6962">
        <v>7.7035</v>
      </c>
      <c r="S6962" s="3">
        <f>R6962/L6962*100</f>
        <v>31</v>
      </c>
      <c r="T6962" s="3">
        <f>( (L6962-(L6962*Q6962))*O6962)</f>
        <v>124.25</v>
      </c>
    </row>
    <row r="6963" spans="1:20" x14ac:dyDescent="0.25">
      <c r="A6963" t="s">
        <v>33</v>
      </c>
      <c r="B6963" t="s">
        <v>19</v>
      </c>
      <c r="C6963" t="s">
        <v>20</v>
      </c>
      <c r="D6963" t="s">
        <v>113</v>
      </c>
      <c r="E6963" t="s">
        <v>86</v>
      </c>
      <c r="F6963" s="9">
        <v>85023</v>
      </c>
      <c r="G6963" s="3" t="str">
        <f t="shared" si="540"/>
        <v>United States ,Phoenix ,Arizona, 85023</v>
      </c>
      <c r="H6963" t="s">
        <v>30</v>
      </c>
      <c r="I6963" t="s">
        <v>31</v>
      </c>
      <c r="J6963" t="str">
        <f t="shared" si="541"/>
        <v>West - Office Supplies</v>
      </c>
      <c r="K6963" t="s">
        <v>37</v>
      </c>
      <c r="L6963">
        <v>12.624000000000001</v>
      </c>
      <c r="M6963" s="3">
        <f t="shared" si="542"/>
        <v>13</v>
      </c>
      <c r="N6963" s="3">
        <f t="shared" si="543"/>
        <v>10.0992</v>
      </c>
      <c r="O6963">
        <v>2</v>
      </c>
      <c r="P6963" s="3">
        <f t="shared" si="544"/>
        <v>6.5</v>
      </c>
      <c r="Q6963">
        <v>0.2</v>
      </c>
      <c r="R6963">
        <v>-2.5247999999999999</v>
      </c>
      <c r="S6963" s="3">
        <f>R6963/L6963*100</f>
        <v>-20</v>
      </c>
      <c r="T6963" s="3">
        <f>( (L6963-(L6963*Q6963))*O6963)</f>
        <v>20.198399999999999</v>
      </c>
    </row>
    <row r="6964" spans="1:20" x14ac:dyDescent="0.25">
      <c r="A6964" t="s">
        <v>33</v>
      </c>
      <c r="B6964" t="s">
        <v>19</v>
      </c>
      <c r="C6964" t="s">
        <v>20</v>
      </c>
      <c r="D6964" t="s">
        <v>113</v>
      </c>
      <c r="E6964" t="s">
        <v>86</v>
      </c>
      <c r="F6964" s="9">
        <v>85023</v>
      </c>
      <c r="G6964" s="3" t="str">
        <f t="shared" si="540"/>
        <v>United States ,Phoenix ,Arizona, 85023</v>
      </c>
      <c r="H6964" t="s">
        <v>30</v>
      </c>
      <c r="I6964" t="s">
        <v>40</v>
      </c>
      <c r="J6964" t="str">
        <f t="shared" si="541"/>
        <v>West - Technology</v>
      </c>
      <c r="K6964" t="s">
        <v>64</v>
      </c>
      <c r="L6964">
        <v>89.584000000000003</v>
      </c>
      <c r="M6964" s="3">
        <f t="shared" si="542"/>
        <v>90</v>
      </c>
      <c r="N6964" s="3">
        <f t="shared" si="543"/>
        <v>71.667200000000008</v>
      </c>
      <c r="O6964">
        <v>2</v>
      </c>
      <c r="P6964" s="3">
        <f t="shared" si="544"/>
        <v>45</v>
      </c>
      <c r="Q6964">
        <v>0.2</v>
      </c>
      <c r="R6964">
        <v>4.4791999999999996</v>
      </c>
      <c r="S6964" s="3">
        <f>R6964/L6964*100</f>
        <v>5</v>
      </c>
      <c r="T6964" s="3">
        <f>( (L6964-(L6964*Q6964))*O6964)</f>
        <v>143.33440000000002</v>
      </c>
    </row>
    <row r="6965" spans="1:20" x14ac:dyDescent="0.25">
      <c r="A6965" t="s">
        <v>33</v>
      </c>
      <c r="B6965" t="s">
        <v>19</v>
      </c>
      <c r="C6965" t="s">
        <v>20</v>
      </c>
      <c r="D6965" t="s">
        <v>113</v>
      </c>
      <c r="E6965" t="s">
        <v>86</v>
      </c>
      <c r="F6965" s="9">
        <v>85023</v>
      </c>
      <c r="G6965" s="3" t="str">
        <f t="shared" si="540"/>
        <v>United States ,Phoenix ,Arizona, 85023</v>
      </c>
      <c r="H6965" t="s">
        <v>30</v>
      </c>
      <c r="I6965" t="s">
        <v>40</v>
      </c>
      <c r="J6965" t="str">
        <f t="shared" si="541"/>
        <v>West - Technology</v>
      </c>
      <c r="K6965" t="s">
        <v>41</v>
      </c>
      <c r="L6965">
        <v>471.92</v>
      </c>
      <c r="M6965" s="3">
        <f t="shared" si="542"/>
        <v>472</v>
      </c>
      <c r="N6965" s="3">
        <f t="shared" si="543"/>
        <v>377.536</v>
      </c>
      <c r="O6965">
        <v>2</v>
      </c>
      <c r="P6965" s="3">
        <f t="shared" si="544"/>
        <v>236</v>
      </c>
      <c r="Q6965">
        <v>0.2</v>
      </c>
      <c r="R6965">
        <v>29.495000000000001</v>
      </c>
      <c r="S6965" s="3">
        <f>R6965/L6965*100</f>
        <v>6.25</v>
      </c>
      <c r="T6965" s="3">
        <f>( (L6965-(L6965*Q6965))*O6965)</f>
        <v>755.072</v>
      </c>
    </row>
    <row r="6966" spans="1:20" x14ac:dyDescent="0.25">
      <c r="A6966" t="s">
        <v>33</v>
      </c>
      <c r="B6966" t="s">
        <v>19</v>
      </c>
      <c r="C6966" t="s">
        <v>20</v>
      </c>
      <c r="D6966" t="s">
        <v>113</v>
      </c>
      <c r="E6966" t="s">
        <v>86</v>
      </c>
      <c r="F6966" s="9">
        <v>85023</v>
      </c>
      <c r="G6966" s="3" t="str">
        <f t="shared" si="540"/>
        <v>United States ,Phoenix ,Arizona, 85023</v>
      </c>
      <c r="H6966" t="s">
        <v>30</v>
      </c>
      <c r="I6966" t="s">
        <v>31</v>
      </c>
      <c r="J6966" t="str">
        <f t="shared" si="541"/>
        <v>West - Office Supplies</v>
      </c>
      <c r="K6966" t="s">
        <v>42</v>
      </c>
      <c r="L6966">
        <v>18.18</v>
      </c>
      <c r="M6966" s="3">
        <f t="shared" si="542"/>
        <v>18</v>
      </c>
      <c r="N6966" s="3">
        <f t="shared" si="543"/>
        <v>5.4540000000000006</v>
      </c>
      <c r="O6966">
        <v>4</v>
      </c>
      <c r="P6966" s="3">
        <f t="shared" si="544"/>
        <v>4.5</v>
      </c>
      <c r="Q6966">
        <v>0.7</v>
      </c>
      <c r="R6966">
        <v>-13.938000000000001</v>
      </c>
      <c r="S6966" s="3">
        <f>R6966/L6966*100</f>
        <v>-76.666666666666671</v>
      </c>
      <c r="T6966" s="3">
        <f>( (L6966-(L6966*Q6966))*O6966)</f>
        <v>21.816000000000003</v>
      </c>
    </row>
    <row r="6967" spans="1:20" x14ac:dyDescent="0.25">
      <c r="A6967" t="s">
        <v>33</v>
      </c>
      <c r="B6967" t="s">
        <v>19</v>
      </c>
      <c r="C6967" t="s">
        <v>20</v>
      </c>
      <c r="D6967" t="s">
        <v>66</v>
      </c>
      <c r="E6967" t="s">
        <v>51</v>
      </c>
      <c r="F6967" s="9">
        <v>77095</v>
      </c>
      <c r="G6967" s="3" t="str">
        <f t="shared" si="540"/>
        <v>United States ,Houston ,Texas, 77095</v>
      </c>
      <c r="H6967" t="s">
        <v>52</v>
      </c>
      <c r="I6967" t="s">
        <v>31</v>
      </c>
      <c r="J6967" t="str">
        <f t="shared" si="541"/>
        <v>Central - Office Supplies</v>
      </c>
      <c r="K6967" t="s">
        <v>39</v>
      </c>
      <c r="L6967">
        <v>31.744</v>
      </c>
      <c r="M6967" s="3">
        <f t="shared" si="542"/>
        <v>32</v>
      </c>
      <c r="N6967" s="3">
        <f t="shared" si="543"/>
        <v>25.395199999999999</v>
      </c>
      <c r="O6967">
        <v>2</v>
      </c>
      <c r="P6967" s="3">
        <f t="shared" si="544"/>
        <v>16</v>
      </c>
      <c r="Q6967">
        <v>0.2</v>
      </c>
      <c r="R6967">
        <v>8.3328000000000007</v>
      </c>
      <c r="S6967" s="3">
        <f>R6967/L6967*100</f>
        <v>26.25</v>
      </c>
      <c r="T6967" s="3">
        <f>( (L6967-(L6967*Q6967))*O6967)</f>
        <v>50.790399999999998</v>
      </c>
    </row>
    <row r="6968" spans="1:20" x14ac:dyDescent="0.25">
      <c r="A6968" t="s">
        <v>33</v>
      </c>
      <c r="B6968" t="s">
        <v>27</v>
      </c>
      <c r="C6968" t="s">
        <v>20</v>
      </c>
      <c r="D6968" t="s">
        <v>85</v>
      </c>
      <c r="E6968" t="s">
        <v>86</v>
      </c>
      <c r="F6968" s="9">
        <v>85234</v>
      </c>
      <c r="G6968" s="3" t="str">
        <f t="shared" si="540"/>
        <v>United States ,Gilbert ,Arizona, 85234</v>
      </c>
      <c r="H6968" t="s">
        <v>30</v>
      </c>
      <c r="I6968" t="s">
        <v>31</v>
      </c>
      <c r="J6968" t="str">
        <f t="shared" si="541"/>
        <v>West - Office Supplies</v>
      </c>
      <c r="K6968" t="s">
        <v>32</v>
      </c>
      <c r="L6968">
        <v>5.9039999999999999</v>
      </c>
      <c r="M6968" s="3">
        <f t="shared" si="542"/>
        <v>6</v>
      </c>
      <c r="N6968" s="3">
        <f t="shared" si="543"/>
        <v>4.7232000000000003</v>
      </c>
      <c r="O6968">
        <v>2</v>
      </c>
      <c r="P6968" s="3">
        <f t="shared" si="544"/>
        <v>3</v>
      </c>
      <c r="Q6968">
        <v>0.2</v>
      </c>
      <c r="R6968">
        <v>1.9925999999999999</v>
      </c>
      <c r="S6968" s="3">
        <f>R6968/L6968*100</f>
        <v>33.75</v>
      </c>
      <c r="T6968" s="3">
        <f>( (L6968-(L6968*Q6968))*O6968)</f>
        <v>9.4464000000000006</v>
      </c>
    </row>
    <row r="6969" spans="1:20" x14ac:dyDescent="0.25">
      <c r="A6969" t="s">
        <v>33</v>
      </c>
      <c r="B6969" t="s">
        <v>27</v>
      </c>
      <c r="C6969" t="s">
        <v>20</v>
      </c>
      <c r="D6969" t="s">
        <v>85</v>
      </c>
      <c r="E6969" t="s">
        <v>86</v>
      </c>
      <c r="F6969" s="9">
        <v>85234</v>
      </c>
      <c r="G6969" s="3" t="str">
        <f t="shared" si="540"/>
        <v>United States ,Gilbert ,Arizona, 85234</v>
      </c>
      <c r="H6969" t="s">
        <v>30</v>
      </c>
      <c r="I6969" t="s">
        <v>24</v>
      </c>
      <c r="J6969" t="str">
        <f t="shared" si="541"/>
        <v>West - Furniture</v>
      </c>
      <c r="K6969" t="s">
        <v>38</v>
      </c>
      <c r="L6969">
        <v>621.76</v>
      </c>
      <c r="M6969" s="3">
        <f t="shared" si="542"/>
        <v>622</v>
      </c>
      <c r="N6969" s="3">
        <f t="shared" si="543"/>
        <v>497.40800000000002</v>
      </c>
      <c r="O6969">
        <v>4</v>
      </c>
      <c r="P6969" s="3">
        <f t="shared" si="544"/>
        <v>155.5</v>
      </c>
      <c r="Q6969">
        <v>0.2</v>
      </c>
      <c r="R6969">
        <v>46.631999999999998</v>
      </c>
      <c r="S6969" s="3">
        <f>R6969/L6969*100</f>
        <v>7.5</v>
      </c>
      <c r="T6969" s="3">
        <f>( (L6969-(L6969*Q6969))*O6969)</f>
        <v>1989.6320000000001</v>
      </c>
    </row>
    <row r="6970" spans="1:20" x14ac:dyDescent="0.25">
      <c r="A6970" t="s">
        <v>67</v>
      </c>
      <c r="B6970" t="s">
        <v>19</v>
      </c>
      <c r="C6970" t="s">
        <v>20</v>
      </c>
      <c r="D6970" t="s">
        <v>276</v>
      </c>
      <c r="E6970" t="s">
        <v>202</v>
      </c>
      <c r="F6970" s="9">
        <v>72401</v>
      </c>
      <c r="G6970" s="3" t="str">
        <f t="shared" si="540"/>
        <v>United States ,Jonesboro ,Arkansas, 72401</v>
      </c>
      <c r="H6970" t="s">
        <v>23</v>
      </c>
      <c r="I6970" t="s">
        <v>40</v>
      </c>
      <c r="J6970" t="str">
        <f t="shared" si="541"/>
        <v>South - Technology</v>
      </c>
      <c r="K6970" t="s">
        <v>41</v>
      </c>
      <c r="L6970">
        <v>59.98</v>
      </c>
      <c r="M6970" s="3">
        <f t="shared" si="542"/>
        <v>60</v>
      </c>
      <c r="N6970" s="3">
        <f t="shared" si="543"/>
        <v>59.98</v>
      </c>
      <c r="O6970">
        <v>2</v>
      </c>
      <c r="P6970" s="3">
        <f t="shared" si="544"/>
        <v>30</v>
      </c>
      <c r="Q6970">
        <v>0</v>
      </c>
      <c r="R6970">
        <v>17.994</v>
      </c>
      <c r="S6970" s="3">
        <f>R6970/L6970*100</f>
        <v>30</v>
      </c>
      <c r="T6970" s="3">
        <f>( (L6970-(L6970*Q6970))*O6970)</f>
        <v>119.96</v>
      </c>
    </row>
    <row r="6971" spans="1:20" x14ac:dyDescent="0.25">
      <c r="A6971" t="s">
        <v>18</v>
      </c>
      <c r="B6971" t="s">
        <v>19</v>
      </c>
      <c r="C6971" t="s">
        <v>20</v>
      </c>
      <c r="D6971" t="s">
        <v>205</v>
      </c>
      <c r="E6971" t="s">
        <v>172</v>
      </c>
      <c r="F6971" s="9">
        <v>30318</v>
      </c>
      <c r="G6971" s="3" t="str">
        <f t="shared" si="540"/>
        <v>United States ,Atlanta ,Georgia, 30318</v>
      </c>
      <c r="H6971" t="s">
        <v>23</v>
      </c>
      <c r="I6971" t="s">
        <v>31</v>
      </c>
      <c r="J6971" t="str">
        <f t="shared" si="541"/>
        <v>South - Office Supplies</v>
      </c>
      <c r="K6971" t="s">
        <v>46</v>
      </c>
      <c r="L6971">
        <v>48.87</v>
      </c>
      <c r="M6971" s="3">
        <f t="shared" si="542"/>
        <v>49</v>
      </c>
      <c r="N6971" s="3">
        <f t="shared" si="543"/>
        <v>48.87</v>
      </c>
      <c r="O6971">
        <v>9</v>
      </c>
      <c r="P6971" s="3">
        <f t="shared" si="544"/>
        <v>5.4444444444444446</v>
      </c>
      <c r="Q6971">
        <v>0</v>
      </c>
      <c r="R6971">
        <v>23.946300000000001</v>
      </c>
      <c r="S6971" s="3">
        <f>R6971/L6971*100</f>
        <v>49.000000000000007</v>
      </c>
      <c r="T6971" s="3">
        <f>( (L6971-(L6971*Q6971))*O6971)</f>
        <v>439.83</v>
      </c>
    </row>
    <row r="6972" spans="1:20" x14ac:dyDescent="0.25">
      <c r="A6972" t="s">
        <v>33</v>
      </c>
      <c r="B6972" t="s">
        <v>19</v>
      </c>
      <c r="C6972" t="s">
        <v>20</v>
      </c>
      <c r="D6972" t="s">
        <v>28</v>
      </c>
      <c r="E6972" t="s">
        <v>29</v>
      </c>
      <c r="F6972" s="9">
        <v>90036</v>
      </c>
      <c r="G6972" s="3" t="str">
        <f t="shared" si="540"/>
        <v>United States ,Los Angeles ,California, 90036</v>
      </c>
      <c r="H6972" t="s">
        <v>30</v>
      </c>
      <c r="I6972" t="s">
        <v>31</v>
      </c>
      <c r="J6972" t="str">
        <f t="shared" si="541"/>
        <v>West - Office Supplies</v>
      </c>
      <c r="K6972" t="s">
        <v>46</v>
      </c>
      <c r="L6972">
        <v>154.9</v>
      </c>
      <c r="M6972" s="3">
        <f t="shared" si="542"/>
        <v>155</v>
      </c>
      <c r="N6972" s="3">
        <f t="shared" si="543"/>
        <v>154.9</v>
      </c>
      <c r="O6972">
        <v>5</v>
      </c>
      <c r="P6972" s="3">
        <f t="shared" si="544"/>
        <v>31</v>
      </c>
      <c r="Q6972">
        <v>0</v>
      </c>
      <c r="R6972">
        <v>69.704999999999998</v>
      </c>
      <c r="S6972" s="3">
        <f>R6972/L6972*100</f>
        <v>44.999999999999993</v>
      </c>
      <c r="T6972" s="3">
        <f>( (L6972-(L6972*Q6972))*O6972)</f>
        <v>774.5</v>
      </c>
    </row>
    <row r="6973" spans="1:20" x14ac:dyDescent="0.25">
      <c r="A6973" t="s">
        <v>67</v>
      </c>
      <c r="B6973" t="s">
        <v>27</v>
      </c>
      <c r="C6973" t="s">
        <v>20</v>
      </c>
      <c r="D6973" t="s">
        <v>80</v>
      </c>
      <c r="E6973" t="s">
        <v>81</v>
      </c>
      <c r="F6973" s="9">
        <v>10024</v>
      </c>
      <c r="G6973" s="3" t="str">
        <f t="shared" si="540"/>
        <v>United States ,New York City ,New York, 10024</v>
      </c>
      <c r="H6973" t="s">
        <v>62</v>
      </c>
      <c r="I6973" t="s">
        <v>31</v>
      </c>
      <c r="J6973" t="str">
        <f t="shared" si="541"/>
        <v>East - Office Supplies</v>
      </c>
      <c r="K6973" t="s">
        <v>82</v>
      </c>
      <c r="L6973">
        <v>5.92</v>
      </c>
      <c r="M6973" s="3">
        <f t="shared" si="542"/>
        <v>6</v>
      </c>
      <c r="N6973" s="3">
        <f t="shared" si="543"/>
        <v>5.92</v>
      </c>
      <c r="O6973">
        <v>4</v>
      </c>
      <c r="P6973" s="3">
        <f t="shared" si="544"/>
        <v>1.5</v>
      </c>
      <c r="Q6973">
        <v>0</v>
      </c>
      <c r="R6973">
        <v>2.8416000000000001</v>
      </c>
      <c r="S6973" s="3">
        <f>R6973/L6973*100</f>
        <v>48.000000000000007</v>
      </c>
      <c r="T6973" s="3">
        <f>( (L6973-(L6973*Q6973))*O6973)</f>
        <v>23.68</v>
      </c>
    </row>
    <row r="6974" spans="1:20" x14ac:dyDescent="0.25">
      <c r="A6974" t="s">
        <v>67</v>
      </c>
      <c r="B6974" t="s">
        <v>27</v>
      </c>
      <c r="C6974" t="s">
        <v>20</v>
      </c>
      <c r="D6974" t="s">
        <v>80</v>
      </c>
      <c r="E6974" t="s">
        <v>81</v>
      </c>
      <c r="F6974" s="9">
        <v>10024</v>
      </c>
      <c r="G6974" s="3" t="str">
        <f t="shared" si="540"/>
        <v>United States ,New York City ,New York, 10024</v>
      </c>
      <c r="H6974" t="s">
        <v>62</v>
      </c>
      <c r="I6974" t="s">
        <v>31</v>
      </c>
      <c r="J6974" t="str">
        <f t="shared" si="541"/>
        <v>East - Office Supplies</v>
      </c>
      <c r="K6974" t="s">
        <v>46</v>
      </c>
      <c r="L6974">
        <v>30.18</v>
      </c>
      <c r="M6974" s="3">
        <f t="shared" si="542"/>
        <v>30</v>
      </c>
      <c r="N6974" s="3">
        <f t="shared" si="543"/>
        <v>30.18</v>
      </c>
      <c r="O6974">
        <v>3</v>
      </c>
      <c r="P6974" s="3">
        <f t="shared" si="544"/>
        <v>10</v>
      </c>
      <c r="Q6974">
        <v>0</v>
      </c>
      <c r="R6974">
        <v>13.8828</v>
      </c>
      <c r="S6974" s="3">
        <f>R6974/L6974*100</f>
        <v>46</v>
      </c>
      <c r="T6974" s="3">
        <f>( (L6974-(L6974*Q6974))*O6974)</f>
        <v>90.539999999999992</v>
      </c>
    </row>
    <row r="6975" spans="1:20" x14ac:dyDescent="0.25">
      <c r="A6975" t="s">
        <v>33</v>
      </c>
      <c r="B6975" t="s">
        <v>19</v>
      </c>
      <c r="C6975" t="s">
        <v>20</v>
      </c>
      <c r="D6975" t="s">
        <v>145</v>
      </c>
      <c r="E6975" t="s">
        <v>75</v>
      </c>
      <c r="F6975" s="9">
        <v>48227</v>
      </c>
      <c r="G6975" s="3" t="str">
        <f t="shared" si="540"/>
        <v>United States ,Detroit ,Michigan, 48227</v>
      </c>
      <c r="H6975" t="s">
        <v>52</v>
      </c>
      <c r="I6975" t="s">
        <v>31</v>
      </c>
      <c r="J6975" t="str">
        <f t="shared" si="541"/>
        <v>Central - Office Supplies</v>
      </c>
      <c r="K6975" t="s">
        <v>42</v>
      </c>
      <c r="L6975">
        <v>24.1</v>
      </c>
      <c r="M6975" s="3">
        <f t="shared" si="542"/>
        <v>24</v>
      </c>
      <c r="N6975" s="3">
        <f t="shared" si="543"/>
        <v>24.1</v>
      </c>
      <c r="O6975">
        <v>5</v>
      </c>
      <c r="P6975" s="3">
        <f t="shared" si="544"/>
        <v>4.8</v>
      </c>
      <c r="Q6975">
        <v>0</v>
      </c>
      <c r="R6975">
        <v>11.086</v>
      </c>
      <c r="S6975" s="3">
        <f>R6975/L6975*100</f>
        <v>46</v>
      </c>
      <c r="T6975" s="3">
        <f>( (L6975-(L6975*Q6975))*O6975)</f>
        <v>120.5</v>
      </c>
    </row>
    <row r="6976" spans="1:20" x14ac:dyDescent="0.25">
      <c r="A6976" t="s">
        <v>33</v>
      </c>
      <c r="B6976" t="s">
        <v>19</v>
      </c>
      <c r="C6976" t="s">
        <v>20</v>
      </c>
      <c r="D6976" t="s">
        <v>145</v>
      </c>
      <c r="E6976" t="s">
        <v>75</v>
      </c>
      <c r="F6976" s="9">
        <v>48227</v>
      </c>
      <c r="G6976" s="3" t="str">
        <f t="shared" si="540"/>
        <v>United States ,Detroit ,Michigan, 48227</v>
      </c>
      <c r="H6976" t="s">
        <v>52</v>
      </c>
      <c r="I6976" t="s">
        <v>40</v>
      </c>
      <c r="J6976" t="str">
        <f t="shared" si="541"/>
        <v>Central - Technology</v>
      </c>
      <c r="K6976" t="s">
        <v>41</v>
      </c>
      <c r="L6976">
        <v>8.7799999999999994</v>
      </c>
      <c r="M6976" s="3">
        <f t="shared" si="542"/>
        <v>9</v>
      </c>
      <c r="N6976" s="3">
        <f t="shared" si="543"/>
        <v>8.7799999999999994</v>
      </c>
      <c r="O6976">
        <v>1</v>
      </c>
      <c r="P6976" s="3">
        <f t="shared" si="544"/>
        <v>9</v>
      </c>
      <c r="Q6976">
        <v>0</v>
      </c>
      <c r="R6976">
        <v>2.2827999999999999</v>
      </c>
      <c r="S6976" s="3">
        <f>R6976/L6976*100</f>
        <v>26</v>
      </c>
      <c r="T6976" s="3">
        <f>( (L6976-(L6976*Q6976))*O6976)</f>
        <v>8.7799999999999994</v>
      </c>
    </row>
    <row r="6977" spans="1:20" x14ac:dyDescent="0.25">
      <c r="A6977" t="s">
        <v>33</v>
      </c>
      <c r="B6977" t="s">
        <v>19</v>
      </c>
      <c r="C6977" t="s">
        <v>20</v>
      </c>
      <c r="D6977" t="s">
        <v>145</v>
      </c>
      <c r="E6977" t="s">
        <v>75</v>
      </c>
      <c r="F6977" s="9">
        <v>48227</v>
      </c>
      <c r="G6977" s="3" t="str">
        <f t="shared" si="540"/>
        <v>United States ,Detroit ,Michigan, 48227</v>
      </c>
      <c r="H6977" t="s">
        <v>52</v>
      </c>
      <c r="I6977" t="s">
        <v>31</v>
      </c>
      <c r="J6977" t="str">
        <f t="shared" si="541"/>
        <v>Central - Office Supplies</v>
      </c>
      <c r="K6977" t="s">
        <v>43</v>
      </c>
      <c r="L6977">
        <v>376.74</v>
      </c>
      <c r="M6977" s="3">
        <f t="shared" si="542"/>
        <v>377</v>
      </c>
      <c r="N6977" s="3">
        <f t="shared" si="543"/>
        <v>339.06600000000003</v>
      </c>
      <c r="O6977">
        <v>4</v>
      </c>
      <c r="P6977" s="3">
        <f t="shared" si="544"/>
        <v>94.25</v>
      </c>
      <c r="Q6977">
        <v>0.1</v>
      </c>
      <c r="R6977">
        <v>71.162000000000006</v>
      </c>
      <c r="S6977" s="3">
        <f>R6977/L6977*100</f>
        <v>18.888888888888893</v>
      </c>
      <c r="T6977" s="3">
        <f>( (L6977-(L6977*Q6977))*O6977)</f>
        <v>1356.2640000000001</v>
      </c>
    </row>
    <row r="6978" spans="1:20" x14ac:dyDescent="0.25">
      <c r="A6978" t="s">
        <v>33</v>
      </c>
      <c r="B6978" t="s">
        <v>19</v>
      </c>
      <c r="C6978" t="s">
        <v>20</v>
      </c>
      <c r="D6978" t="s">
        <v>145</v>
      </c>
      <c r="E6978" t="s">
        <v>75</v>
      </c>
      <c r="F6978" s="9">
        <v>48227</v>
      </c>
      <c r="G6978" s="3" t="str">
        <f t="shared" si="540"/>
        <v>United States ,Detroit ,Michigan, 48227</v>
      </c>
      <c r="H6978" t="s">
        <v>52</v>
      </c>
      <c r="I6978" t="s">
        <v>31</v>
      </c>
      <c r="J6978" t="str">
        <f t="shared" si="541"/>
        <v>Central - Office Supplies</v>
      </c>
      <c r="K6978" t="s">
        <v>42</v>
      </c>
      <c r="L6978">
        <v>29.52</v>
      </c>
      <c r="M6978" s="3">
        <f t="shared" si="542"/>
        <v>30</v>
      </c>
      <c r="N6978" s="3">
        <f t="shared" si="543"/>
        <v>29.52</v>
      </c>
      <c r="O6978">
        <v>4</v>
      </c>
      <c r="P6978" s="3">
        <f t="shared" si="544"/>
        <v>7.5</v>
      </c>
      <c r="Q6978">
        <v>0</v>
      </c>
      <c r="R6978">
        <v>14.4648</v>
      </c>
      <c r="S6978" s="3">
        <f>R6978/L6978*100</f>
        <v>49</v>
      </c>
      <c r="T6978" s="3">
        <f>( (L6978-(L6978*Q6978))*O6978)</f>
        <v>118.08</v>
      </c>
    </row>
    <row r="6979" spans="1:20" x14ac:dyDescent="0.25">
      <c r="A6979" t="s">
        <v>33</v>
      </c>
      <c r="B6979" t="s">
        <v>19</v>
      </c>
      <c r="C6979" t="s">
        <v>20</v>
      </c>
      <c r="D6979" t="s">
        <v>145</v>
      </c>
      <c r="E6979" t="s">
        <v>75</v>
      </c>
      <c r="F6979" s="9">
        <v>48227</v>
      </c>
      <c r="G6979" s="3" t="str">
        <f t="shared" ref="G6979:G7042" si="545">C6979&amp; " ," &amp; D6979 &amp; " ," &amp; E6979 &amp; ", " &amp; F6979</f>
        <v>United States ,Detroit ,Michigan, 48227</v>
      </c>
      <c r="H6979" t="s">
        <v>52</v>
      </c>
      <c r="I6979" t="s">
        <v>31</v>
      </c>
      <c r="J6979" t="str">
        <f t="shared" ref="J6979:J7042" si="546">H6979&amp;" - "&amp;I6979</f>
        <v>Central - Office Supplies</v>
      </c>
      <c r="K6979" t="s">
        <v>39</v>
      </c>
      <c r="L6979">
        <v>11.96</v>
      </c>
      <c r="M6979" s="3">
        <f t="shared" ref="M6979:M7042" si="547">ROUND(L6979,0)</f>
        <v>12</v>
      </c>
      <c r="N6979" s="3">
        <f t="shared" ref="N6979:N7042" si="548">L6979-(L6979*Q6979)</f>
        <v>11.96</v>
      </c>
      <c r="O6979">
        <v>2</v>
      </c>
      <c r="P6979" s="3">
        <f t="shared" ref="P6979:P7042" si="549">M6979/O6979</f>
        <v>6</v>
      </c>
      <c r="Q6979">
        <v>0</v>
      </c>
      <c r="R6979">
        <v>2.99</v>
      </c>
      <c r="S6979" s="3">
        <f>R6979/L6979*100</f>
        <v>25</v>
      </c>
      <c r="T6979" s="3">
        <f>( (L6979-(L6979*Q6979))*O6979)</f>
        <v>23.92</v>
      </c>
    </row>
    <row r="6980" spans="1:20" x14ac:dyDescent="0.25">
      <c r="A6980" t="s">
        <v>33</v>
      </c>
      <c r="B6980" t="s">
        <v>19</v>
      </c>
      <c r="C6980" t="s">
        <v>20</v>
      </c>
      <c r="D6980" t="s">
        <v>145</v>
      </c>
      <c r="E6980" t="s">
        <v>75</v>
      </c>
      <c r="F6980" s="9">
        <v>48227</v>
      </c>
      <c r="G6980" s="3" t="str">
        <f t="shared" si="545"/>
        <v>United States ,Detroit ,Michigan, 48227</v>
      </c>
      <c r="H6980" t="s">
        <v>52</v>
      </c>
      <c r="I6980" t="s">
        <v>31</v>
      </c>
      <c r="J6980" t="str">
        <f t="shared" si="546"/>
        <v>Central - Office Supplies</v>
      </c>
      <c r="K6980" t="s">
        <v>42</v>
      </c>
      <c r="L6980">
        <v>26.4</v>
      </c>
      <c r="M6980" s="3">
        <f t="shared" si="547"/>
        <v>26</v>
      </c>
      <c r="N6980" s="3">
        <f t="shared" si="548"/>
        <v>26.4</v>
      </c>
      <c r="O6980">
        <v>5</v>
      </c>
      <c r="P6980" s="3">
        <f t="shared" si="549"/>
        <v>5.2</v>
      </c>
      <c r="Q6980">
        <v>0</v>
      </c>
      <c r="R6980">
        <v>12.672000000000001</v>
      </c>
      <c r="S6980" s="3">
        <f>R6980/L6980*100</f>
        <v>48.000000000000007</v>
      </c>
      <c r="T6980" s="3">
        <f>( (L6980-(L6980*Q6980))*O6980)</f>
        <v>132</v>
      </c>
    </row>
    <row r="6981" spans="1:20" x14ac:dyDescent="0.25">
      <c r="A6981" t="s">
        <v>18</v>
      </c>
      <c r="B6981" t="s">
        <v>27</v>
      </c>
      <c r="C6981" t="s">
        <v>20</v>
      </c>
      <c r="D6981" t="s">
        <v>34</v>
      </c>
      <c r="E6981" t="s">
        <v>35</v>
      </c>
      <c r="F6981" s="9">
        <v>33311</v>
      </c>
      <c r="G6981" s="3" t="str">
        <f t="shared" si="545"/>
        <v>United States ,Fort Lauderdale ,Florida, 33311</v>
      </c>
      <c r="H6981" t="s">
        <v>23</v>
      </c>
      <c r="I6981" t="s">
        <v>31</v>
      </c>
      <c r="J6981" t="str">
        <f t="shared" si="546"/>
        <v>South - Office Supplies</v>
      </c>
      <c r="K6981" t="s">
        <v>43</v>
      </c>
      <c r="L6981">
        <v>1158.1199999999999</v>
      </c>
      <c r="M6981" s="3">
        <f t="shared" si="547"/>
        <v>1158</v>
      </c>
      <c r="N6981" s="3">
        <f t="shared" si="548"/>
        <v>926.49599999999987</v>
      </c>
      <c r="O6981">
        <v>5</v>
      </c>
      <c r="P6981" s="3">
        <f t="shared" si="549"/>
        <v>231.6</v>
      </c>
      <c r="Q6981">
        <v>0.2</v>
      </c>
      <c r="R6981">
        <v>130.2885</v>
      </c>
      <c r="S6981" s="3">
        <f>R6981/L6981*100</f>
        <v>11.250000000000002</v>
      </c>
      <c r="T6981" s="3">
        <f>( (L6981-(L6981*Q6981))*O6981)</f>
        <v>4632.4799999999996</v>
      </c>
    </row>
    <row r="6982" spans="1:20" x14ac:dyDescent="0.25">
      <c r="A6982" t="s">
        <v>67</v>
      </c>
      <c r="B6982" t="s">
        <v>19</v>
      </c>
      <c r="C6982" t="s">
        <v>20</v>
      </c>
      <c r="D6982" t="s">
        <v>585</v>
      </c>
      <c r="E6982" t="s">
        <v>51</v>
      </c>
      <c r="F6982" s="9">
        <v>79605</v>
      </c>
      <c r="G6982" s="3" t="str">
        <f t="shared" si="545"/>
        <v>United States ,Abilene ,Texas, 79605</v>
      </c>
      <c r="H6982" t="s">
        <v>52</v>
      </c>
      <c r="I6982" t="s">
        <v>31</v>
      </c>
      <c r="J6982" t="str">
        <f t="shared" si="546"/>
        <v>Central - Office Supplies</v>
      </c>
      <c r="K6982" t="s">
        <v>43</v>
      </c>
      <c r="L6982">
        <v>1.3919999999999999</v>
      </c>
      <c r="M6982" s="3">
        <f t="shared" si="547"/>
        <v>1</v>
      </c>
      <c r="N6982" s="3">
        <f t="shared" si="548"/>
        <v>0.27839999999999998</v>
      </c>
      <c r="O6982">
        <v>2</v>
      </c>
      <c r="P6982" s="3">
        <f t="shared" si="549"/>
        <v>0.5</v>
      </c>
      <c r="Q6982">
        <v>0.8</v>
      </c>
      <c r="R6982">
        <v>-3.7584</v>
      </c>
      <c r="S6982" s="3">
        <f>R6982/L6982*100</f>
        <v>-270</v>
      </c>
      <c r="T6982" s="3">
        <f>( (L6982-(L6982*Q6982))*O6982)</f>
        <v>0.55679999999999996</v>
      </c>
    </row>
    <row r="6983" spans="1:20" x14ac:dyDescent="0.25">
      <c r="A6983" t="s">
        <v>18</v>
      </c>
      <c r="B6983" t="s">
        <v>19</v>
      </c>
      <c r="C6983" t="s">
        <v>20</v>
      </c>
      <c r="D6983" t="s">
        <v>505</v>
      </c>
      <c r="E6983" t="s">
        <v>88</v>
      </c>
      <c r="F6983" s="9">
        <v>23666</v>
      </c>
      <c r="G6983" s="3" t="str">
        <f t="shared" si="545"/>
        <v>United States ,Hampton ,Virginia, 23666</v>
      </c>
      <c r="H6983" t="s">
        <v>23</v>
      </c>
      <c r="I6983" t="s">
        <v>31</v>
      </c>
      <c r="J6983" t="str">
        <f t="shared" si="546"/>
        <v>South - Office Supplies</v>
      </c>
      <c r="K6983" t="s">
        <v>43</v>
      </c>
      <c r="L6983">
        <v>44.43</v>
      </c>
      <c r="M6983" s="3">
        <f t="shared" si="547"/>
        <v>44</v>
      </c>
      <c r="N6983" s="3">
        <f t="shared" si="548"/>
        <v>44.43</v>
      </c>
      <c r="O6983">
        <v>3</v>
      </c>
      <c r="P6983" s="3">
        <f t="shared" si="549"/>
        <v>14.666666666666666</v>
      </c>
      <c r="Q6983">
        <v>0</v>
      </c>
      <c r="R6983">
        <v>18.660599999999999</v>
      </c>
      <c r="S6983" s="3">
        <f>R6983/L6983*100</f>
        <v>42</v>
      </c>
      <c r="T6983" s="3">
        <f>( (L6983-(L6983*Q6983))*O6983)</f>
        <v>133.29</v>
      </c>
    </row>
    <row r="6984" spans="1:20" x14ac:dyDescent="0.25">
      <c r="A6984" t="s">
        <v>18</v>
      </c>
      <c r="B6984" t="s">
        <v>19</v>
      </c>
      <c r="C6984" t="s">
        <v>20</v>
      </c>
      <c r="D6984" t="s">
        <v>505</v>
      </c>
      <c r="E6984" t="s">
        <v>88</v>
      </c>
      <c r="F6984" s="9">
        <v>23666</v>
      </c>
      <c r="G6984" s="3" t="str">
        <f t="shared" si="545"/>
        <v>United States ,Hampton ,Virginia, 23666</v>
      </c>
      <c r="H6984" t="s">
        <v>23</v>
      </c>
      <c r="I6984" t="s">
        <v>40</v>
      </c>
      <c r="J6984" t="str">
        <f t="shared" si="546"/>
        <v>South - Technology</v>
      </c>
      <c r="K6984" t="s">
        <v>41</v>
      </c>
      <c r="L6984">
        <v>226.2</v>
      </c>
      <c r="M6984" s="3">
        <f t="shared" si="547"/>
        <v>226</v>
      </c>
      <c r="N6984" s="3">
        <f t="shared" si="548"/>
        <v>226.2</v>
      </c>
      <c r="O6984">
        <v>5</v>
      </c>
      <c r="P6984" s="3">
        <f t="shared" si="549"/>
        <v>45.2</v>
      </c>
      <c r="Q6984">
        <v>0</v>
      </c>
      <c r="R6984">
        <v>58.811999999999998</v>
      </c>
      <c r="S6984" s="3">
        <f>R6984/L6984*100</f>
        <v>26</v>
      </c>
      <c r="T6984" s="3">
        <f>( (L6984-(L6984*Q6984))*O6984)</f>
        <v>1131</v>
      </c>
    </row>
    <row r="6985" spans="1:20" x14ac:dyDescent="0.25">
      <c r="A6985" t="s">
        <v>18</v>
      </c>
      <c r="B6985" t="s">
        <v>19</v>
      </c>
      <c r="C6985" t="s">
        <v>20</v>
      </c>
      <c r="D6985" t="s">
        <v>505</v>
      </c>
      <c r="E6985" t="s">
        <v>88</v>
      </c>
      <c r="F6985" s="9">
        <v>23666</v>
      </c>
      <c r="G6985" s="3" t="str">
        <f t="shared" si="545"/>
        <v>United States ,Hampton ,Virginia, 23666</v>
      </c>
      <c r="H6985" t="s">
        <v>23</v>
      </c>
      <c r="I6985" t="s">
        <v>24</v>
      </c>
      <c r="J6985" t="str">
        <f t="shared" si="546"/>
        <v>South - Furniture</v>
      </c>
      <c r="K6985" t="s">
        <v>38</v>
      </c>
      <c r="L6985">
        <v>186.54</v>
      </c>
      <c r="M6985" s="3">
        <f t="shared" si="547"/>
        <v>187</v>
      </c>
      <c r="N6985" s="3">
        <f t="shared" si="548"/>
        <v>186.54</v>
      </c>
      <c r="O6985">
        <v>3</v>
      </c>
      <c r="P6985" s="3">
        <f t="shared" si="549"/>
        <v>62.333333333333336</v>
      </c>
      <c r="Q6985">
        <v>0</v>
      </c>
      <c r="R6985">
        <v>41.038800000000002</v>
      </c>
      <c r="S6985" s="3">
        <f>R6985/L6985*100</f>
        <v>22.000000000000004</v>
      </c>
      <c r="T6985" s="3">
        <f>( (L6985-(L6985*Q6985))*O6985)</f>
        <v>559.62</v>
      </c>
    </row>
    <row r="6986" spans="1:20" x14ac:dyDescent="0.25">
      <c r="A6986" t="s">
        <v>18</v>
      </c>
      <c r="B6986" t="s">
        <v>19</v>
      </c>
      <c r="C6986" t="s">
        <v>20</v>
      </c>
      <c r="D6986" t="s">
        <v>505</v>
      </c>
      <c r="E6986" t="s">
        <v>88</v>
      </c>
      <c r="F6986" s="9">
        <v>23666</v>
      </c>
      <c r="G6986" s="3" t="str">
        <f t="shared" si="545"/>
        <v>United States ,Hampton ,Virginia, 23666</v>
      </c>
      <c r="H6986" t="s">
        <v>23</v>
      </c>
      <c r="I6986" t="s">
        <v>31</v>
      </c>
      <c r="J6986" t="str">
        <f t="shared" si="546"/>
        <v>South - Office Supplies</v>
      </c>
      <c r="K6986" t="s">
        <v>39</v>
      </c>
      <c r="L6986">
        <v>265.86</v>
      </c>
      <c r="M6986" s="3">
        <f t="shared" si="547"/>
        <v>266</v>
      </c>
      <c r="N6986" s="3">
        <f t="shared" si="548"/>
        <v>265.86</v>
      </c>
      <c r="O6986">
        <v>7</v>
      </c>
      <c r="P6986" s="3">
        <f t="shared" si="549"/>
        <v>38</v>
      </c>
      <c r="Q6986">
        <v>0</v>
      </c>
      <c r="R6986">
        <v>79.757999999999996</v>
      </c>
      <c r="S6986" s="3">
        <f>R6986/L6986*100</f>
        <v>30</v>
      </c>
      <c r="T6986" s="3">
        <f>( (L6986-(L6986*Q6986))*O6986)</f>
        <v>1861.02</v>
      </c>
    </row>
    <row r="6987" spans="1:20" x14ac:dyDescent="0.25">
      <c r="A6987" t="s">
        <v>18</v>
      </c>
      <c r="B6987" t="s">
        <v>19</v>
      </c>
      <c r="C6987" t="s">
        <v>20</v>
      </c>
      <c r="D6987" t="s">
        <v>505</v>
      </c>
      <c r="E6987" t="s">
        <v>88</v>
      </c>
      <c r="F6987" s="9">
        <v>23666</v>
      </c>
      <c r="G6987" s="3" t="str">
        <f t="shared" si="545"/>
        <v>United States ,Hampton ,Virginia, 23666</v>
      </c>
      <c r="H6987" t="s">
        <v>23</v>
      </c>
      <c r="I6987" t="s">
        <v>31</v>
      </c>
      <c r="J6987" t="str">
        <f t="shared" si="546"/>
        <v>South - Office Supplies</v>
      </c>
      <c r="K6987" t="s">
        <v>39</v>
      </c>
      <c r="L6987">
        <v>27.9</v>
      </c>
      <c r="M6987" s="3">
        <f t="shared" si="547"/>
        <v>28</v>
      </c>
      <c r="N6987" s="3">
        <f t="shared" si="548"/>
        <v>27.9</v>
      </c>
      <c r="O6987">
        <v>5</v>
      </c>
      <c r="P6987" s="3">
        <f t="shared" si="549"/>
        <v>5.6</v>
      </c>
      <c r="Q6987">
        <v>0</v>
      </c>
      <c r="R6987">
        <v>6.9749999999999996</v>
      </c>
      <c r="S6987" s="3">
        <f>R6987/L6987*100</f>
        <v>25</v>
      </c>
      <c r="T6987" s="3">
        <f>( (L6987-(L6987*Q6987))*O6987)</f>
        <v>139.5</v>
      </c>
    </row>
    <row r="6988" spans="1:20" x14ac:dyDescent="0.25">
      <c r="A6988" t="s">
        <v>33</v>
      </c>
      <c r="B6988" t="s">
        <v>27</v>
      </c>
      <c r="C6988" t="s">
        <v>20</v>
      </c>
      <c r="D6988" t="s">
        <v>181</v>
      </c>
      <c r="E6988" t="s">
        <v>182</v>
      </c>
      <c r="F6988" s="9">
        <v>89115</v>
      </c>
      <c r="G6988" s="3" t="str">
        <f t="shared" si="545"/>
        <v>United States ,Las Vegas ,Nevada, 89115</v>
      </c>
      <c r="H6988" t="s">
        <v>30</v>
      </c>
      <c r="I6988" t="s">
        <v>31</v>
      </c>
      <c r="J6988" t="str">
        <f t="shared" si="546"/>
        <v>West - Office Supplies</v>
      </c>
      <c r="K6988" t="s">
        <v>43</v>
      </c>
      <c r="L6988">
        <v>31.08</v>
      </c>
      <c r="M6988" s="3">
        <f t="shared" si="547"/>
        <v>31</v>
      </c>
      <c r="N6988" s="3">
        <f t="shared" si="548"/>
        <v>31.08</v>
      </c>
      <c r="O6988">
        <v>4</v>
      </c>
      <c r="P6988" s="3">
        <f t="shared" si="549"/>
        <v>7.75</v>
      </c>
      <c r="Q6988">
        <v>0</v>
      </c>
      <c r="R6988">
        <v>8.3916000000000004</v>
      </c>
      <c r="S6988" s="3">
        <f>R6988/L6988*100</f>
        <v>27</v>
      </c>
      <c r="T6988" s="3">
        <f>( (L6988-(L6988*Q6988))*O6988)</f>
        <v>124.32</v>
      </c>
    </row>
    <row r="6989" spans="1:20" x14ac:dyDescent="0.25">
      <c r="A6989" t="s">
        <v>18</v>
      </c>
      <c r="B6989" t="s">
        <v>27</v>
      </c>
      <c r="C6989" t="s">
        <v>20</v>
      </c>
      <c r="D6989" t="s">
        <v>269</v>
      </c>
      <c r="E6989" t="s">
        <v>70</v>
      </c>
      <c r="F6989" s="9">
        <v>61107</v>
      </c>
      <c r="G6989" s="3" t="str">
        <f t="shared" si="545"/>
        <v>United States ,Rockford ,Illinois, 61107</v>
      </c>
      <c r="H6989" t="s">
        <v>52</v>
      </c>
      <c r="I6989" t="s">
        <v>31</v>
      </c>
      <c r="J6989" t="str">
        <f t="shared" si="546"/>
        <v>Central - Office Supplies</v>
      </c>
      <c r="K6989" t="s">
        <v>42</v>
      </c>
      <c r="L6989">
        <v>13.84</v>
      </c>
      <c r="M6989" s="3">
        <f t="shared" si="547"/>
        <v>14</v>
      </c>
      <c r="N6989" s="3">
        <f t="shared" si="548"/>
        <v>2.7679999999999989</v>
      </c>
      <c r="O6989">
        <v>4</v>
      </c>
      <c r="P6989" s="3">
        <f t="shared" si="549"/>
        <v>3.5</v>
      </c>
      <c r="Q6989">
        <v>0.8</v>
      </c>
      <c r="R6989">
        <v>-22.143999999999998</v>
      </c>
      <c r="S6989" s="3">
        <f>R6989/L6989*100</f>
        <v>-160</v>
      </c>
      <c r="T6989" s="3">
        <f>( (L6989-(L6989*Q6989))*O6989)</f>
        <v>11.071999999999996</v>
      </c>
    </row>
    <row r="6990" spans="1:20" x14ac:dyDescent="0.25">
      <c r="A6990" t="s">
        <v>18</v>
      </c>
      <c r="B6990" t="s">
        <v>27</v>
      </c>
      <c r="C6990" t="s">
        <v>20</v>
      </c>
      <c r="D6990" t="s">
        <v>269</v>
      </c>
      <c r="E6990" t="s">
        <v>70</v>
      </c>
      <c r="F6990" s="9">
        <v>61107</v>
      </c>
      <c r="G6990" s="3" t="str">
        <f t="shared" si="545"/>
        <v>United States ,Rockford ,Illinois, 61107</v>
      </c>
      <c r="H6990" t="s">
        <v>52</v>
      </c>
      <c r="I6990" t="s">
        <v>31</v>
      </c>
      <c r="J6990" t="str">
        <f t="shared" si="546"/>
        <v>Central - Office Supplies</v>
      </c>
      <c r="K6990" t="s">
        <v>46</v>
      </c>
      <c r="L6990">
        <v>175.87200000000001</v>
      </c>
      <c r="M6990" s="3">
        <f t="shared" si="547"/>
        <v>176</v>
      </c>
      <c r="N6990" s="3">
        <f t="shared" si="548"/>
        <v>140.69760000000002</v>
      </c>
      <c r="O6990">
        <v>4</v>
      </c>
      <c r="P6990" s="3">
        <f t="shared" si="549"/>
        <v>44</v>
      </c>
      <c r="Q6990">
        <v>0.2</v>
      </c>
      <c r="R6990">
        <v>63.753599999999999</v>
      </c>
      <c r="S6990" s="3">
        <f>R6990/L6990*100</f>
        <v>36.25</v>
      </c>
      <c r="T6990" s="3">
        <f>( (L6990-(L6990*Q6990))*O6990)</f>
        <v>562.79040000000009</v>
      </c>
    </row>
    <row r="6991" spans="1:20" x14ac:dyDescent="0.25">
      <c r="A6991" t="s">
        <v>33</v>
      </c>
      <c r="B6991" t="s">
        <v>49</v>
      </c>
      <c r="C6991" t="s">
        <v>20</v>
      </c>
      <c r="D6991" t="s">
        <v>319</v>
      </c>
      <c r="E6991" t="s">
        <v>29</v>
      </c>
      <c r="F6991" s="9">
        <v>92677</v>
      </c>
      <c r="G6991" s="3" t="str">
        <f t="shared" si="545"/>
        <v>United States ,Laguna Niguel ,California, 92677</v>
      </c>
      <c r="H6991" t="s">
        <v>30</v>
      </c>
      <c r="I6991" t="s">
        <v>31</v>
      </c>
      <c r="J6991" t="str">
        <f t="shared" si="546"/>
        <v>West - Office Supplies</v>
      </c>
      <c r="K6991" t="s">
        <v>46</v>
      </c>
      <c r="L6991">
        <v>12.96</v>
      </c>
      <c r="M6991" s="3">
        <f t="shared" si="547"/>
        <v>13</v>
      </c>
      <c r="N6991" s="3">
        <f t="shared" si="548"/>
        <v>12.96</v>
      </c>
      <c r="O6991">
        <v>2</v>
      </c>
      <c r="P6991" s="3">
        <f t="shared" si="549"/>
        <v>6.5</v>
      </c>
      <c r="Q6991">
        <v>0</v>
      </c>
      <c r="R6991">
        <v>6.3503999999999996</v>
      </c>
      <c r="S6991" s="3">
        <f>R6991/L6991*100</f>
        <v>48.999999999999993</v>
      </c>
      <c r="T6991" s="3">
        <f>( (L6991-(L6991*Q6991))*O6991)</f>
        <v>25.92</v>
      </c>
    </row>
    <row r="6992" spans="1:20" x14ac:dyDescent="0.25">
      <c r="A6992" t="s">
        <v>67</v>
      </c>
      <c r="B6992" t="s">
        <v>27</v>
      </c>
      <c r="C6992" t="s">
        <v>20</v>
      </c>
      <c r="D6992" t="s">
        <v>188</v>
      </c>
      <c r="E6992" t="s">
        <v>22</v>
      </c>
      <c r="F6992" s="9">
        <v>40214</v>
      </c>
      <c r="G6992" s="3" t="str">
        <f t="shared" si="545"/>
        <v>United States ,Louisville ,Kentucky, 40214</v>
      </c>
      <c r="H6992" t="s">
        <v>23</v>
      </c>
      <c r="I6992" t="s">
        <v>31</v>
      </c>
      <c r="J6992" t="str">
        <f t="shared" si="546"/>
        <v>South - Office Supplies</v>
      </c>
      <c r="K6992" t="s">
        <v>43</v>
      </c>
      <c r="L6992">
        <v>208.44</v>
      </c>
      <c r="M6992" s="3">
        <f t="shared" si="547"/>
        <v>208</v>
      </c>
      <c r="N6992" s="3">
        <f t="shared" si="548"/>
        <v>208.44</v>
      </c>
      <c r="O6992">
        <v>3</v>
      </c>
      <c r="P6992" s="3">
        <f t="shared" si="549"/>
        <v>69.333333333333329</v>
      </c>
      <c r="Q6992">
        <v>0</v>
      </c>
      <c r="R6992">
        <v>62.531999999999996</v>
      </c>
      <c r="S6992" s="3">
        <f>R6992/L6992*100</f>
        <v>30</v>
      </c>
      <c r="T6992" s="3">
        <f>( (L6992-(L6992*Q6992))*O6992)</f>
        <v>625.31999999999994</v>
      </c>
    </row>
    <row r="6993" spans="1:20" x14ac:dyDescent="0.25">
      <c r="A6993" t="s">
        <v>67</v>
      </c>
      <c r="B6993" t="s">
        <v>27</v>
      </c>
      <c r="C6993" t="s">
        <v>20</v>
      </c>
      <c r="D6993" t="s">
        <v>188</v>
      </c>
      <c r="E6993" t="s">
        <v>22</v>
      </c>
      <c r="F6993" s="9">
        <v>40214</v>
      </c>
      <c r="G6993" s="3" t="str">
        <f t="shared" si="545"/>
        <v>United States ,Louisville ,Kentucky, 40214</v>
      </c>
      <c r="H6993" t="s">
        <v>23</v>
      </c>
      <c r="I6993" t="s">
        <v>31</v>
      </c>
      <c r="J6993" t="str">
        <f t="shared" si="546"/>
        <v>South - Office Supplies</v>
      </c>
      <c r="K6993" t="s">
        <v>115</v>
      </c>
      <c r="L6993">
        <v>25.76</v>
      </c>
      <c r="M6993" s="3">
        <f t="shared" si="547"/>
        <v>26</v>
      </c>
      <c r="N6993" s="3">
        <f t="shared" si="548"/>
        <v>25.76</v>
      </c>
      <c r="O6993">
        <v>2</v>
      </c>
      <c r="P6993" s="3">
        <f t="shared" si="549"/>
        <v>13</v>
      </c>
      <c r="Q6993">
        <v>0</v>
      </c>
      <c r="R6993">
        <v>0.77280000000000004</v>
      </c>
      <c r="S6993" s="3">
        <f>R6993/L6993*100</f>
        <v>3</v>
      </c>
      <c r="T6993" s="3">
        <f>( (L6993-(L6993*Q6993))*O6993)</f>
        <v>51.52</v>
      </c>
    </row>
    <row r="6994" spans="1:20" x14ac:dyDescent="0.25">
      <c r="A6994" t="s">
        <v>33</v>
      </c>
      <c r="B6994" t="s">
        <v>49</v>
      </c>
      <c r="C6994" t="s">
        <v>20</v>
      </c>
      <c r="D6994" t="s">
        <v>586</v>
      </c>
      <c r="E6994" t="s">
        <v>70</v>
      </c>
      <c r="F6994" s="9">
        <v>61761</v>
      </c>
      <c r="G6994" s="3" t="str">
        <f t="shared" si="545"/>
        <v>United States ,Normal ,Illinois, 61761</v>
      </c>
      <c r="H6994" t="s">
        <v>52</v>
      </c>
      <c r="I6994" t="s">
        <v>24</v>
      </c>
      <c r="J6994" t="str">
        <f t="shared" si="546"/>
        <v>Central - Furniture</v>
      </c>
      <c r="K6994" t="s">
        <v>26</v>
      </c>
      <c r="L6994">
        <v>366.74400000000003</v>
      </c>
      <c r="M6994" s="3">
        <f t="shared" si="547"/>
        <v>367</v>
      </c>
      <c r="N6994" s="3">
        <f t="shared" si="548"/>
        <v>256.72080000000005</v>
      </c>
      <c r="O6994">
        <v>4</v>
      </c>
      <c r="P6994" s="3">
        <f t="shared" si="549"/>
        <v>91.75</v>
      </c>
      <c r="Q6994">
        <v>0.3</v>
      </c>
      <c r="R6994">
        <v>-110.0232</v>
      </c>
      <c r="S6994" s="3">
        <f>R6994/L6994*100</f>
        <v>-30</v>
      </c>
      <c r="T6994" s="3">
        <f>( (L6994-(L6994*Q6994))*O6994)</f>
        <v>1026.8832000000002</v>
      </c>
    </row>
    <row r="6995" spans="1:20" x14ac:dyDescent="0.25">
      <c r="A6995" t="s">
        <v>18</v>
      </c>
      <c r="B6995" t="s">
        <v>27</v>
      </c>
      <c r="C6995" t="s">
        <v>20</v>
      </c>
      <c r="D6995" t="s">
        <v>28</v>
      </c>
      <c r="E6995" t="s">
        <v>29</v>
      </c>
      <c r="F6995" s="9">
        <v>90045</v>
      </c>
      <c r="G6995" s="3" t="str">
        <f t="shared" si="545"/>
        <v>United States ,Los Angeles ,California, 90045</v>
      </c>
      <c r="H6995" t="s">
        <v>30</v>
      </c>
      <c r="I6995" t="s">
        <v>24</v>
      </c>
      <c r="J6995" t="str">
        <f t="shared" si="546"/>
        <v>West - Furniture</v>
      </c>
      <c r="K6995" t="s">
        <v>38</v>
      </c>
      <c r="L6995">
        <v>289.24</v>
      </c>
      <c r="M6995" s="3">
        <f t="shared" si="547"/>
        <v>289</v>
      </c>
      <c r="N6995" s="3">
        <f t="shared" si="548"/>
        <v>289.24</v>
      </c>
      <c r="O6995">
        <v>7</v>
      </c>
      <c r="P6995" s="3">
        <f t="shared" si="549"/>
        <v>41.285714285714285</v>
      </c>
      <c r="Q6995">
        <v>0</v>
      </c>
      <c r="R6995">
        <v>26.031600000000001</v>
      </c>
      <c r="S6995" s="3">
        <f>R6995/L6995*100</f>
        <v>9</v>
      </c>
      <c r="T6995" s="3">
        <f>( (L6995-(L6995*Q6995))*O6995)</f>
        <v>2024.68</v>
      </c>
    </row>
    <row r="6996" spans="1:20" x14ac:dyDescent="0.25">
      <c r="A6996" t="s">
        <v>18</v>
      </c>
      <c r="B6996" t="s">
        <v>27</v>
      </c>
      <c r="C6996" t="s">
        <v>20</v>
      </c>
      <c r="D6996" t="s">
        <v>28</v>
      </c>
      <c r="E6996" t="s">
        <v>29</v>
      </c>
      <c r="F6996" s="9">
        <v>90045</v>
      </c>
      <c r="G6996" s="3" t="str">
        <f t="shared" si="545"/>
        <v>United States ,Los Angeles ,California, 90045</v>
      </c>
      <c r="H6996" t="s">
        <v>30</v>
      </c>
      <c r="I6996" t="s">
        <v>31</v>
      </c>
      <c r="J6996" t="str">
        <f t="shared" si="546"/>
        <v>West - Office Supplies</v>
      </c>
      <c r="K6996" t="s">
        <v>42</v>
      </c>
      <c r="L6996">
        <v>69.456000000000003</v>
      </c>
      <c r="M6996" s="3">
        <f t="shared" si="547"/>
        <v>69</v>
      </c>
      <c r="N6996" s="3">
        <f t="shared" si="548"/>
        <v>55.564800000000005</v>
      </c>
      <c r="O6996">
        <v>2</v>
      </c>
      <c r="P6996" s="3">
        <f t="shared" si="549"/>
        <v>34.5</v>
      </c>
      <c r="Q6996">
        <v>0.2</v>
      </c>
      <c r="R6996">
        <v>22.5732</v>
      </c>
      <c r="S6996" s="3">
        <f>R6996/L6996*100</f>
        <v>32.5</v>
      </c>
      <c r="T6996" s="3">
        <f>( (L6996-(L6996*Q6996))*O6996)</f>
        <v>111.12960000000001</v>
      </c>
    </row>
    <row r="6997" spans="1:20" x14ac:dyDescent="0.25">
      <c r="A6997" t="s">
        <v>33</v>
      </c>
      <c r="B6997" t="s">
        <v>27</v>
      </c>
      <c r="C6997" t="s">
        <v>20</v>
      </c>
      <c r="D6997" t="s">
        <v>491</v>
      </c>
      <c r="E6997" t="s">
        <v>51</v>
      </c>
      <c r="F6997" s="9">
        <v>77642</v>
      </c>
      <c r="G6997" s="3" t="str">
        <f t="shared" si="545"/>
        <v>United States ,Port Arthur ,Texas, 77642</v>
      </c>
      <c r="H6997" t="s">
        <v>52</v>
      </c>
      <c r="I6997" t="s">
        <v>31</v>
      </c>
      <c r="J6997" t="str">
        <f t="shared" si="546"/>
        <v>Central - Office Supplies</v>
      </c>
      <c r="K6997" t="s">
        <v>46</v>
      </c>
      <c r="L6997">
        <v>5.1840000000000002</v>
      </c>
      <c r="M6997" s="3">
        <f t="shared" si="547"/>
        <v>5</v>
      </c>
      <c r="N6997" s="3">
        <f t="shared" si="548"/>
        <v>4.1471999999999998</v>
      </c>
      <c r="O6997">
        <v>1</v>
      </c>
      <c r="P6997" s="3">
        <f t="shared" si="549"/>
        <v>5</v>
      </c>
      <c r="Q6997">
        <v>0.2</v>
      </c>
      <c r="R6997">
        <v>1.8144</v>
      </c>
      <c r="S6997" s="3">
        <f>R6997/L6997*100</f>
        <v>35</v>
      </c>
      <c r="T6997" s="3">
        <f>( (L6997-(L6997*Q6997))*O6997)</f>
        <v>4.1471999999999998</v>
      </c>
    </row>
    <row r="6998" spans="1:20" x14ac:dyDescent="0.25">
      <c r="A6998" t="s">
        <v>33</v>
      </c>
      <c r="B6998" t="s">
        <v>19</v>
      </c>
      <c r="C6998" t="s">
        <v>20</v>
      </c>
      <c r="D6998" t="s">
        <v>80</v>
      </c>
      <c r="E6998" t="s">
        <v>81</v>
      </c>
      <c r="F6998" s="9">
        <v>10009</v>
      </c>
      <c r="G6998" s="3" t="str">
        <f t="shared" si="545"/>
        <v>United States ,New York City ,New York, 10009</v>
      </c>
      <c r="H6998" t="s">
        <v>62</v>
      </c>
      <c r="I6998" t="s">
        <v>24</v>
      </c>
      <c r="J6998" t="str">
        <f t="shared" si="546"/>
        <v>East - Furniture</v>
      </c>
      <c r="K6998" t="s">
        <v>26</v>
      </c>
      <c r="L6998">
        <v>205.16399999999999</v>
      </c>
      <c r="M6998" s="3">
        <f t="shared" si="547"/>
        <v>205</v>
      </c>
      <c r="N6998" s="3">
        <f t="shared" si="548"/>
        <v>184.64759999999998</v>
      </c>
      <c r="O6998">
        <v>2</v>
      </c>
      <c r="P6998" s="3">
        <f t="shared" si="549"/>
        <v>102.5</v>
      </c>
      <c r="Q6998">
        <v>0.1</v>
      </c>
      <c r="R6998">
        <v>13.6776</v>
      </c>
      <c r="S6998" s="3">
        <f>R6998/L6998*100</f>
        <v>6.666666666666667</v>
      </c>
      <c r="T6998" s="3">
        <f>( (L6998-(L6998*Q6998))*O6998)</f>
        <v>369.29519999999997</v>
      </c>
    </row>
    <row r="6999" spans="1:20" x14ac:dyDescent="0.25">
      <c r="A6999" t="s">
        <v>33</v>
      </c>
      <c r="B6999" t="s">
        <v>27</v>
      </c>
      <c r="C6999" t="s">
        <v>20</v>
      </c>
      <c r="D6999" t="s">
        <v>84</v>
      </c>
      <c r="E6999" t="s">
        <v>70</v>
      </c>
      <c r="F6999" s="9">
        <v>60623</v>
      </c>
      <c r="G6999" s="3" t="str">
        <f t="shared" si="545"/>
        <v>United States ,Chicago ,Illinois, 60623</v>
      </c>
      <c r="H6999" t="s">
        <v>52</v>
      </c>
      <c r="I6999" t="s">
        <v>24</v>
      </c>
      <c r="J6999" t="str">
        <f t="shared" si="546"/>
        <v>Central - Furniture</v>
      </c>
      <c r="K6999" t="s">
        <v>38</v>
      </c>
      <c r="L6999">
        <v>8.5440000000000005</v>
      </c>
      <c r="M6999" s="3">
        <f t="shared" si="547"/>
        <v>9</v>
      </c>
      <c r="N6999" s="3">
        <f t="shared" si="548"/>
        <v>3.4176000000000002</v>
      </c>
      <c r="O6999">
        <v>2</v>
      </c>
      <c r="P6999" s="3">
        <f t="shared" si="549"/>
        <v>4.5</v>
      </c>
      <c r="Q6999">
        <v>0.6</v>
      </c>
      <c r="R6999">
        <v>-7.476</v>
      </c>
      <c r="S6999" s="3">
        <f>R6999/L6999*100</f>
        <v>-87.5</v>
      </c>
      <c r="T6999" s="3">
        <f>( (L6999-(L6999*Q6999))*O6999)</f>
        <v>6.8352000000000004</v>
      </c>
    </row>
    <row r="7000" spans="1:20" x14ac:dyDescent="0.25">
      <c r="A7000" t="s">
        <v>33</v>
      </c>
      <c r="B7000" t="s">
        <v>27</v>
      </c>
      <c r="C7000" t="s">
        <v>20</v>
      </c>
      <c r="D7000" t="s">
        <v>87</v>
      </c>
      <c r="E7000" t="s">
        <v>109</v>
      </c>
      <c r="F7000" s="9">
        <v>45503</v>
      </c>
      <c r="G7000" s="3" t="str">
        <f t="shared" si="545"/>
        <v>United States ,Springfield ,Ohio, 45503</v>
      </c>
      <c r="H7000" t="s">
        <v>62</v>
      </c>
      <c r="I7000" t="s">
        <v>31</v>
      </c>
      <c r="J7000" t="str">
        <f t="shared" si="546"/>
        <v>East - Office Supplies</v>
      </c>
      <c r="K7000" t="s">
        <v>42</v>
      </c>
      <c r="L7000">
        <v>12.827999999999999</v>
      </c>
      <c r="M7000" s="3">
        <f t="shared" si="547"/>
        <v>13</v>
      </c>
      <c r="N7000" s="3">
        <f t="shared" si="548"/>
        <v>3.8483999999999998</v>
      </c>
      <c r="O7000">
        <v>2</v>
      </c>
      <c r="P7000" s="3">
        <f t="shared" si="549"/>
        <v>6.5</v>
      </c>
      <c r="Q7000">
        <v>0.7</v>
      </c>
      <c r="R7000">
        <v>-8.9795999999999996</v>
      </c>
      <c r="S7000" s="3">
        <f>R7000/L7000*100</f>
        <v>-70</v>
      </c>
      <c r="T7000" s="3">
        <f>( (L7000-(L7000*Q7000))*O7000)</f>
        <v>7.6967999999999996</v>
      </c>
    </row>
    <row r="7001" spans="1:20" x14ac:dyDescent="0.25">
      <c r="A7001" t="s">
        <v>33</v>
      </c>
      <c r="B7001" t="s">
        <v>27</v>
      </c>
      <c r="C7001" t="s">
        <v>20</v>
      </c>
      <c r="D7001" t="s">
        <v>87</v>
      </c>
      <c r="E7001" t="s">
        <v>109</v>
      </c>
      <c r="F7001" s="9">
        <v>45503</v>
      </c>
      <c r="G7001" s="3" t="str">
        <f t="shared" si="545"/>
        <v>United States ,Springfield ,Ohio, 45503</v>
      </c>
      <c r="H7001" t="s">
        <v>62</v>
      </c>
      <c r="I7001" t="s">
        <v>24</v>
      </c>
      <c r="J7001" t="str">
        <f t="shared" si="546"/>
        <v>East - Furniture</v>
      </c>
      <c r="K7001" t="s">
        <v>26</v>
      </c>
      <c r="L7001">
        <v>598.45799999999997</v>
      </c>
      <c r="M7001" s="3">
        <f t="shared" si="547"/>
        <v>598</v>
      </c>
      <c r="N7001" s="3">
        <f t="shared" si="548"/>
        <v>418.92059999999998</v>
      </c>
      <c r="O7001">
        <v>3</v>
      </c>
      <c r="P7001" s="3">
        <f t="shared" si="549"/>
        <v>199.33333333333334</v>
      </c>
      <c r="Q7001">
        <v>0.3</v>
      </c>
      <c r="R7001">
        <v>-42.747</v>
      </c>
      <c r="S7001" s="3">
        <f>R7001/L7001*100</f>
        <v>-7.1428571428571441</v>
      </c>
      <c r="T7001" s="3">
        <f>( (L7001-(L7001*Q7001))*O7001)</f>
        <v>1256.7618</v>
      </c>
    </row>
    <row r="7002" spans="1:20" x14ac:dyDescent="0.25">
      <c r="A7002" t="s">
        <v>33</v>
      </c>
      <c r="B7002" t="s">
        <v>27</v>
      </c>
      <c r="C7002" t="s">
        <v>20</v>
      </c>
      <c r="D7002" t="s">
        <v>87</v>
      </c>
      <c r="E7002" t="s">
        <v>109</v>
      </c>
      <c r="F7002" s="9">
        <v>45503</v>
      </c>
      <c r="G7002" s="3" t="str">
        <f t="shared" si="545"/>
        <v>United States ,Springfield ,Ohio, 45503</v>
      </c>
      <c r="H7002" t="s">
        <v>62</v>
      </c>
      <c r="I7002" t="s">
        <v>24</v>
      </c>
      <c r="J7002" t="str">
        <f t="shared" si="546"/>
        <v>East - Furniture</v>
      </c>
      <c r="K7002" t="s">
        <v>38</v>
      </c>
      <c r="L7002">
        <v>25.984000000000002</v>
      </c>
      <c r="M7002" s="3">
        <f t="shared" si="547"/>
        <v>26</v>
      </c>
      <c r="N7002" s="3">
        <f t="shared" si="548"/>
        <v>20.787200000000002</v>
      </c>
      <c r="O7002">
        <v>1</v>
      </c>
      <c r="P7002" s="3">
        <f t="shared" si="549"/>
        <v>26</v>
      </c>
      <c r="Q7002">
        <v>0.2</v>
      </c>
      <c r="R7002">
        <v>-3.8976000000000002</v>
      </c>
      <c r="S7002" s="3">
        <f>R7002/L7002*100</f>
        <v>-15</v>
      </c>
      <c r="T7002" s="3">
        <f>( (L7002-(L7002*Q7002))*O7002)</f>
        <v>20.787200000000002</v>
      </c>
    </row>
    <row r="7003" spans="1:20" x14ac:dyDescent="0.25">
      <c r="A7003" t="s">
        <v>33</v>
      </c>
      <c r="B7003" t="s">
        <v>19</v>
      </c>
      <c r="C7003" t="s">
        <v>20</v>
      </c>
      <c r="D7003" t="s">
        <v>80</v>
      </c>
      <c r="E7003" t="s">
        <v>81</v>
      </c>
      <c r="F7003" s="9">
        <v>10035</v>
      </c>
      <c r="G7003" s="3" t="str">
        <f t="shared" si="545"/>
        <v>United States ,New York City ,New York, 10035</v>
      </c>
      <c r="H7003" t="s">
        <v>62</v>
      </c>
      <c r="I7003" t="s">
        <v>31</v>
      </c>
      <c r="J7003" t="str">
        <f t="shared" si="546"/>
        <v>East - Office Supplies</v>
      </c>
      <c r="K7003" t="s">
        <v>42</v>
      </c>
      <c r="L7003">
        <v>17.96</v>
      </c>
      <c r="M7003" s="3">
        <f t="shared" si="547"/>
        <v>18</v>
      </c>
      <c r="N7003" s="3">
        <f t="shared" si="548"/>
        <v>14.368</v>
      </c>
      <c r="O7003">
        <v>5</v>
      </c>
      <c r="P7003" s="3">
        <f t="shared" si="549"/>
        <v>3.6</v>
      </c>
      <c r="Q7003">
        <v>0.2</v>
      </c>
      <c r="R7003">
        <v>5.8369999999999997</v>
      </c>
      <c r="S7003" s="3">
        <f>R7003/L7003*100</f>
        <v>32.499999999999993</v>
      </c>
      <c r="T7003" s="3">
        <f>( (L7003-(L7003*Q7003))*O7003)</f>
        <v>71.84</v>
      </c>
    </row>
    <row r="7004" spans="1:20" x14ac:dyDescent="0.25">
      <c r="A7004" t="s">
        <v>33</v>
      </c>
      <c r="B7004" t="s">
        <v>19</v>
      </c>
      <c r="C7004" t="s">
        <v>20</v>
      </c>
      <c r="D7004" t="s">
        <v>80</v>
      </c>
      <c r="E7004" t="s">
        <v>81</v>
      </c>
      <c r="F7004" s="9">
        <v>10035</v>
      </c>
      <c r="G7004" s="3" t="str">
        <f t="shared" si="545"/>
        <v>United States ,New York City ,New York, 10035</v>
      </c>
      <c r="H7004" t="s">
        <v>62</v>
      </c>
      <c r="I7004" t="s">
        <v>31</v>
      </c>
      <c r="J7004" t="str">
        <f t="shared" si="546"/>
        <v>East - Office Supplies</v>
      </c>
      <c r="K7004" t="s">
        <v>115</v>
      </c>
      <c r="L7004">
        <v>5.04</v>
      </c>
      <c r="M7004" s="3">
        <f t="shared" si="547"/>
        <v>5</v>
      </c>
      <c r="N7004" s="3">
        <f t="shared" si="548"/>
        <v>5.04</v>
      </c>
      <c r="O7004">
        <v>2</v>
      </c>
      <c r="P7004" s="3">
        <f t="shared" si="549"/>
        <v>2.5</v>
      </c>
      <c r="Q7004">
        <v>0</v>
      </c>
      <c r="R7004">
        <v>0.1512</v>
      </c>
      <c r="S7004" s="3">
        <f>R7004/L7004*100</f>
        <v>3</v>
      </c>
      <c r="T7004" s="3">
        <f>( (L7004-(L7004*Q7004))*O7004)</f>
        <v>10.08</v>
      </c>
    </row>
    <row r="7005" spans="1:20" x14ac:dyDescent="0.25">
      <c r="A7005" t="s">
        <v>33</v>
      </c>
      <c r="B7005" t="s">
        <v>19</v>
      </c>
      <c r="C7005" t="s">
        <v>20</v>
      </c>
      <c r="D7005" t="s">
        <v>80</v>
      </c>
      <c r="E7005" t="s">
        <v>81</v>
      </c>
      <c r="F7005" s="9">
        <v>10035</v>
      </c>
      <c r="G7005" s="3" t="str">
        <f t="shared" si="545"/>
        <v>United States ,New York City ,New York, 10035</v>
      </c>
      <c r="H7005" t="s">
        <v>62</v>
      </c>
      <c r="I7005" t="s">
        <v>31</v>
      </c>
      <c r="J7005" t="str">
        <f t="shared" si="546"/>
        <v>East - Office Supplies</v>
      </c>
      <c r="K7005" t="s">
        <v>43</v>
      </c>
      <c r="L7005">
        <v>208.16</v>
      </c>
      <c r="M7005" s="3">
        <f t="shared" si="547"/>
        <v>208</v>
      </c>
      <c r="N7005" s="3">
        <f t="shared" si="548"/>
        <v>208.16</v>
      </c>
      <c r="O7005">
        <v>1</v>
      </c>
      <c r="P7005" s="3">
        <f t="shared" si="549"/>
        <v>208</v>
      </c>
      <c r="Q7005">
        <v>0</v>
      </c>
      <c r="R7005">
        <v>56.203200000000002</v>
      </c>
      <c r="S7005" s="3">
        <f>R7005/L7005*100</f>
        <v>27</v>
      </c>
      <c r="T7005" s="3">
        <f>( (L7005-(L7005*Q7005))*O7005)</f>
        <v>208.16</v>
      </c>
    </row>
    <row r="7006" spans="1:20" x14ac:dyDescent="0.25">
      <c r="A7006" t="s">
        <v>18</v>
      </c>
      <c r="B7006" t="s">
        <v>49</v>
      </c>
      <c r="C7006" t="s">
        <v>20</v>
      </c>
      <c r="D7006" t="s">
        <v>250</v>
      </c>
      <c r="E7006" t="s">
        <v>29</v>
      </c>
      <c r="F7006" s="9">
        <v>93905</v>
      </c>
      <c r="G7006" s="3" t="str">
        <f t="shared" si="545"/>
        <v>United States ,Salinas ,California, 93905</v>
      </c>
      <c r="H7006" t="s">
        <v>30</v>
      </c>
      <c r="I7006" t="s">
        <v>24</v>
      </c>
      <c r="J7006" t="str">
        <f t="shared" si="546"/>
        <v>West - Furniture</v>
      </c>
      <c r="K7006" t="s">
        <v>25</v>
      </c>
      <c r="L7006">
        <v>148.25700000000001</v>
      </c>
      <c r="M7006" s="3">
        <f t="shared" si="547"/>
        <v>148</v>
      </c>
      <c r="N7006" s="3">
        <f t="shared" si="548"/>
        <v>126.01845</v>
      </c>
      <c r="O7006">
        <v>3</v>
      </c>
      <c r="P7006" s="3">
        <f t="shared" si="549"/>
        <v>49.333333333333336</v>
      </c>
      <c r="Q7006">
        <v>0.15</v>
      </c>
      <c r="R7006">
        <v>15.697800000000001</v>
      </c>
      <c r="S7006" s="3">
        <f>R7006/L7006*100</f>
        <v>10.588235294117647</v>
      </c>
      <c r="T7006" s="3">
        <f>( (L7006-(L7006*Q7006))*O7006)</f>
        <v>378.05534999999998</v>
      </c>
    </row>
    <row r="7007" spans="1:20" x14ac:dyDescent="0.25">
      <c r="A7007" t="s">
        <v>18</v>
      </c>
      <c r="B7007" t="s">
        <v>27</v>
      </c>
      <c r="C7007" t="s">
        <v>20</v>
      </c>
      <c r="D7007" t="s">
        <v>187</v>
      </c>
      <c r="E7007" t="s">
        <v>22</v>
      </c>
      <c r="F7007" s="9">
        <v>40475</v>
      </c>
      <c r="G7007" s="3" t="str">
        <f t="shared" si="545"/>
        <v>United States ,Richmond ,Kentucky, 40475</v>
      </c>
      <c r="H7007" t="s">
        <v>23</v>
      </c>
      <c r="I7007" t="s">
        <v>31</v>
      </c>
      <c r="J7007" t="str">
        <f t="shared" si="546"/>
        <v>South - Office Supplies</v>
      </c>
      <c r="K7007" t="s">
        <v>43</v>
      </c>
      <c r="L7007">
        <v>146.76</v>
      </c>
      <c r="M7007" s="3">
        <f t="shared" si="547"/>
        <v>147</v>
      </c>
      <c r="N7007" s="3">
        <f t="shared" si="548"/>
        <v>146.76</v>
      </c>
      <c r="O7007">
        <v>3</v>
      </c>
      <c r="P7007" s="3">
        <f t="shared" si="549"/>
        <v>49</v>
      </c>
      <c r="Q7007">
        <v>0</v>
      </c>
      <c r="R7007">
        <v>38.157600000000002</v>
      </c>
      <c r="S7007" s="3">
        <f>R7007/L7007*100</f>
        <v>26</v>
      </c>
      <c r="T7007" s="3">
        <f>( (L7007-(L7007*Q7007))*O7007)</f>
        <v>440.28</v>
      </c>
    </row>
    <row r="7008" spans="1:20" x14ac:dyDescent="0.25">
      <c r="A7008" t="s">
        <v>18</v>
      </c>
      <c r="B7008" t="s">
        <v>27</v>
      </c>
      <c r="C7008" t="s">
        <v>20</v>
      </c>
      <c r="D7008" t="s">
        <v>187</v>
      </c>
      <c r="E7008" t="s">
        <v>22</v>
      </c>
      <c r="F7008" s="9">
        <v>40475</v>
      </c>
      <c r="G7008" s="3" t="str">
        <f t="shared" si="545"/>
        <v>United States ,Richmond ,Kentucky, 40475</v>
      </c>
      <c r="H7008" t="s">
        <v>23</v>
      </c>
      <c r="I7008" t="s">
        <v>40</v>
      </c>
      <c r="J7008" t="str">
        <f t="shared" si="546"/>
        <v>South - Technology</v>
      </c>
      <c r="K7008" t="s">
        <v>64</v>
      </c>
      <c r="L7008">
        <v>32.96</v>
      </c>
      <c r="M7008" s="3">
        <f t="shared" si="547"/>
        <v>33</v>
      </c>
      <c r="N7008" s="3">
        <f t="shared" si="548"/>
        <v>32.96</v>
      </c>
      <c r="O7008">
        <v>2</v>
      </c>
      <c r="P7008" s="3">
        <f t="shared" si="549"/>
        <v>16.5</v>
      </c>
      <c r="Q7008">
        <v>0</v>
      </c>
      <c r="R7008">
        <v>14.172800000000001</v>
      </c>
      <c r="S7008" s="3">
        <f>R7008/L7008*100</f>
        <v>43</v>
      </c>
      <c r="T7008" s="3">
        <f>( (L7008-(L7008*Q7008))*O7008)</f>
        <v>65.92</v>
      </c>
    </row>
    <row r="7009" spans="1:20" x14ac:dyDescent="0.25">
      <c r="A7009" t="s">
        <v>18</v>
      </c>
      <c r="B7009" t="s">
        <v>27</v>
      </c>
      <c r="C7009" t="s">
        <v>20</v>
      </c>
      <c r="D7009" t="s">
        <v>187</v>
      </c>
      <c r="E7009" t="s">
        <v>22</v>
      </c>
      <c r="F7009" s="9">
        <v>40475</v>
      </c>
      <c r="G7009" s="3" t="str">
        <f t="shared" si="545"/>
        <v>United States ,Richmond ,Kentucky, 40475</v>
      </c>
      <c r="H7009" t="s">
        <v>23</v>
      </c>
      <c r="I7009" t="s">
        <v>40</v>
      </c>
      <c r="J7009" t="str">
        <f t="shared" si="546"/>
        <v>South - Technology</v>
      </c>
      <c r="K7009" t="s">
        <v>41</v>
      </c>
      <c r="L7009">
        <v>587.97</v>
      </c>
      <c r="M7009" s="3">
        <f t="shared" si="547"/>
        <v>588</v>
      </c>
      <c r="N7009" s="3">
        <f t="shared" si="548"/>
        <v>587.97</v>
      </c>
      <c r="O7009">
        <v>3</v>
      </c>
      <c r="P7009" s="3">
        <f t="shared" si="549"/>
        <v>196</v>
      </c>
      <c r="Q7009">
        <v>0</v>
      </c>
      <c r="R7009">
        <v>164.63159999999999</v>
      </c>
      <c r="S7009" s="3">
        <f>R7009/L7009*100</f>
        <v>27.999999999999996</v>
      </c>
      <c r="T7009" s="3">
        <f>( (L7009-(L7009*Q7009))*O7009)</f>
        <v>1763.91</v>
      </c>
    </row>
    <row r="7010" spans="1:20" x14ac:dyDescent="0.25">
      <c r="A7010" t="s">
        <v>18</v>
      </c>
      <c r="B7010" t="s">
        <v>27</v>
      </c>
      <c r="C7010" t="s">
        <v>20</v>
      </c>
      <c r="D7010" t="s">
        <v>187</v>
      </c>
      <c r="E7010" t="s">
        <v>22</v>
      </c>
      <c r="F7010" s="9">
        <v>40475</v>
      </c>
      <c r="G7010" s="3" t="str">
        <f t="shared" si="545"/>
        <v>United States ,Richmond ,Kentucky, 40475</v>
      </c>
      <c r="H7010" t="s">
        <v>23</v>
      </c>
      <c r="I7010" t="s">
        <v>31</v>
      </c>
      <c r="J7010" t="str">
        <f t="shared" si="546"/>
        <v>South - Office Supplies</v>
      </c>
      <c r="K7010" t="s">
        <v>46</v>
      </c>
      <c r="L7010">
        <v>14.94</v>
      </c>
      <c r="M7010" s="3">
        <f t="shared" si="547"/>
        <v>15</v>
      </c>
      <c r="N7010" s="3">
        <f t="shared" si="548"/>
        <v>14.94</v>
      </c>
      <c r="O7010">
        <v>3</v>
      </c>
      <c r="P7010" s="3">
        <f t="shared" si="549"/>
        <v>5</v>
      </c>
      <c r="Q7010">
        <v>0</v>
      </c>
      <c r="R7010">
        <v>7.0217999999999998</v>
      </c>
      <c r="S7010" s="3">
        <f>R7010/L7010*100</f>
        <v>47</v>
      </c>
      <c r="T7010" s="3">
        <f>( (L7010-(L7010*Q7010))*O7010)</f>
        <v>44.82</v>
      </c>
    </row>
    <row r="7011" spans="1:20" x14ac:dyDescent="0.25">
      <c r="A7011" t="s">
        <v>18</v>
      </c>
      <c r="B7011" t="s">
        <v>19</v>
      </c>
      <c r="C7011" t="s">
        <v>20</v>
      </c>
      <c r="D7011" t="s">
        <v>80</v>
      </c>
      <c r="E7011" t="s">
        <v>81</v>
      </c>
      <c r="F7011" s="9">
        <v>10035</v>
      </c>
      <c r="G7011" s="3" t="str">
        <f t="shared" si="545"/>
        <v>United States ,New York City ,New York, 10035</v>
      </c>
      <c r="H7011" t="s">
        <v>62</v>
      </c>
      <c r="I7011" t="s">
        <v>31</v>
      </c>
      <c r="J7011" t="str">
        <f t="shared" si="546"/>
        <v>East - Office Supplies</v>
      </c>
      <c r="K7011" t="s">
        <v>32</v>
      </c>
      <c r="L7011">
        <v>25.83</v>
      </c>
      <c r="M7011" s="3">
        <f t="shared" si="547"/>
        <v>26</v>
      </c>
      <c r="N7011" s="3">
        <f t="shared" si="548"/>
        <v>25.83</v>
      </c>
      <c r="O7011">
        <v>7</v>
      </c>
      <c r="P7011" s="3">
        <f t="shared" si="549"/>
        <v>3.7142857142857144</v>
      </c>
      <c r="Q7011">
        <v>0</v>
      </c>
      <c r="R7011">
        <v>12.1401</v>
      </c>
      <c r="S7011" s="3">
        <f>R7011/L7011*100</f>
        <v>47</v>
      </c>
      <c r="T7011" s="3">
        <f>( (L7011-(L7011*Q7011))*O7011)</f>
        <v>180.81</v>
      </c>
    </row>
    <row r="7012" spans="1:20" x14ac:dyDescent="0.25">
      <c r="A7012" t="s">
        <v>33</v>
      </c>
      <c r="B7012" t="s">
        <v>19</v>
      </c>
      <c r="C7012" t="s">
        <v>20</v>
      </c>
      <c r="D7012" t="s">
        <v>139</v>
      </c>
      <c r="E7012" t="s">
        <v>103</v>
      </c>
      <c r="F7012" s="9">
        <v>80219</v>
      </c>
      <c r="G7012" s="3" t="str">
        <f t="shared" si="545"/>
        <v>United States ,Denver ,Colorado, 80219</v>
      </c>
      <c r="H7012" t="s">
        <v>30</v>
      </c>
      <c r="I7012" t="s">
        <v>31</v>
      </c>
      <c r="J7012" t="str">
        <f t="shared" si="546"/>
        <v>West - Office Supplies</v>
      </c>
      <c r="K7012" t="s">
        <v>46</v>
      </c>
      <c r="L7012">
        <v>15.552</v>
      </c>
      <c r="M7012" s="3">
        <f t="shared" si="547"/>
        <v>16</v>
      </c>
      <c r="N7012" s="3">
        <f t="shared" si="548"/>
        <v>12.441599999999999</v>
      </c>
      <c r="O7012">
        <v>3</v>
      </c>
      <c r="P7012" s="3">
        <f t="shared" si="549"/>
        <v>5.333333333333333</v>
      </c>
      <c r="Q7012">
        <v>0.2</v>
      </c>
      <c r="R7012">
        <v>5.4432</v>
      </c>
      <c r="S7012" s="3">
        <f>R7012/L7012*100</f>
        <v>35</v>
      </c>
      <c r="T7012" s="3">
        <f>( (L7012-(L7012*Q7012))*O7012)</f>
        <v>37.324799999999996</v>
      </c>
    </row>
    <row r="7013" spans="1:20" x14ac:dyDescent="0.25">
      <c r="A7013" t="s">
        <v>33</v>
      </c>
      <c r="B7013" t="s">
        <v>19</v>
      </c>
      <c r="C7013" t="s">
        <v>20</v>
      </c>
      <c r="D7013" t="s">
        <v>139</v>
      </c>
      <c r="E7013" t="s">
        <v>103</v>
      </c>
      <c r="F7013" s="9">
        <v>80219</v>
      </c>
      <c r="G7013" s="3" t="str">
        <f t="shared" si="545"/>
        <v>United States ,Denver ,Colorado, 80219</v>
      </c>
      <c r="H7013" t="s">
        <v>30</v>
      </c>
      <c r="I7013" t="s">
        <v>31</v>
      </c>
      <c r="J7013" t="str">
        <f t="shared" si="546"/>
        <v>West - Office Supplies</v>
      </c>
      <c r="K7013" t="s">
        <v>115</v>
      </c>
      <c r="L7013">
        <v>6.8</v>
      </c>
      <c r="M7013" s="3">
        <f t="shared" si="547"/>
        <v>7</v>
      </c>
      <c r="N7013" s="3">
        <f t="shared" si="548"/>
        <v>5.4399999999999995</v>
      </c>
      <c r="O7013">
        <v>1</v>
      </c>
      <c r="P7013" s="3">
        <f t="shared" si="549"/>
        <v>7</v>
      </c>
      <c r="Q7013">
        <v>0.2</v>
      </c>
      <c r="R7013">
        <v>0.51</v>
      </c>
      <c r="S7013" s="3">
        <f>R7013/L7013*100</f>
        <v>7.5</v>
      </c>
      <c r="T7013" s="3">
        <f>( (L7013-(L7013*Q7013))*O7013)</f>
        <v>5.4399999999999995</v>
      </c>
    </row>
    <row r="7014" spans="1:20" x14ac:dyDescent="0.25">
      <c r="A7014" t="s">
        <v>33</v>
      </c>
      <c r="B7014" t="s">
        <v>19</v>
      </c>
      <c r="C7014" t="s">
        <v>20</v>
      </c>
      <c r="D7014" t="s">
        <v>139</v>
      </c>
      <c r="E7014" t="s">
        <v>103</v>
      </c>
      <c r="F7014" s="9">
        <v>80219</v>
      </c>
      <c r="G7014" s="3" t="str">
        <f t="shared" si="545"/>
        <v>United States ,Denver ,Colorado, 80219</v>
      </c>
      <c r="H7014" t="s">
        <v>30</v>
      </c>
      <c r="I7014" t="s">
        <v>24</v>
      </c>
      <c r="J7014" t="str">
        <f t="shared" si="546"/>
        <v>West - Furniture</v>
      </c>
      <c r="K7014" t="s">
        <v>38</v>
      </c>
      <c r="L7014">
        <v>4.2240000000000002</v>
      </c>
      <c r="M7014" s="3">
        <f t="shared" si="547"/>
        <v>4</v>
      </c>
      <c r="N7014" s="3">
        <f t="shared" si="548"/>
        <v>3.3792</v>
      </c>
      <c r="O7014">
        <v>3</v>
      </c>
      <c r="P7014" s="3">
        <f t="shared" si="549"/>
        <v>1.3333333333333333</v>
      </c>
      <c r="Q7014">
        <v>0.2</v>
      </c>
      <c r="R7014">
        <v>1.2672000000000001</v>
      </c>
      <c r="S7014" s="3">
        <f>R7014/L7014*100</f>
        <v>30</v>
      </c>
      <c r="T7014" s="3">
        <f>( (L7014-(L7014*Q7014))*O7014)</f>
        <v>10.137599999999999</v>
      </c>
    </row>
    <row r="7015" spans="1:20" x14ac:dyDescent="0.25">
      <c r="A7015" t="s">
        <v>33</v>
      </c>
      <c r="B7015" t="s">
        <v>19</v>
      </c>
      <c r="C7015" t="s">
        <v>20</v>
      </c>
      <c r="D7015" t="s">
        <v>139</v>
      </c>
      <c r="E7015" t="s">
        <v>103</v>
      </c>
      <c r="F7015" s="9">
        <v>80219</v>
      </c>
      <c r="G7015" s="3" t="str">
        <f t="shared" si="545"/>
        <v>United States ,Denver ,Colorado, 80219</v>
      </c>
      <c r="H7015" t="s">
        <v>30</v>
      </c>
      <c r="I7015" t="s">
        <v>40</v>
      </c>
      <c r="J7015" t="str">
        <f t="shared" si="546"/>
        <v>West - Technology</v>
      </c>
      <c r="K7015" t="s">
        <v>41</v>
      </c>
      <c r="L7015">
        <v>143.63999999999999</v>
      </c>
      <c r="M7015" s="3">
        <f t="shared" si="547"/>
        <v>144</v>
      </c>
      <c r="N7015" s="3">
        <f t="shared" si="548"/>
        <v>114.91199999999999</v>
      </c>
      <c r="O7015">
        <v>9</v>
      </c>
      <c r="P7015" s="3">
        <f t="shared" si="549"/>
        <v>16</v>
      </c>
      <c r="Q7015">
        <v>0.2</v>
      </c>
      <c r="R7015">
        <v>10.773</v>
      </c>
      <c r="S7015" s="3">
        <f>R7015/L7015*100</f>
        <v>7.5000000000000009</v>
      </c>
      <c r="T7015" s="3">
        <f>( (L7015-(L7015*Q7015))*O7015)</f>
        <v>1034.2079999999999</v>
      </c>
    </row>
    <row r="7016" spans="1:20" x14ac:dyDescent="0.25">
      <c r="A7016" t="s">
        <v>33</v>
      </c>
      <c r="B7016" t="s">
        <v>19</v>
      </c>
      <c r="C7016" t="s">
        <v>20</v>
      </c>
      <c r="D7016" t="s">
        <v>139</v>
      </c>
      <c r="E7016" t="s">
        <v>103</v>
      </c>
      <c r="F7016" s="9">
        <v>80219</v>
      </c>
      <c r="G7016" s="3" t="str">
        <f t="shared" si="545"/>
        <v>United States ,Denver ,Colorado, 80219</v>
      </c>
      <c r="H7016" t="s">
        <v>30</v>
      </c>
      <c r="I7016" t="s">
        <v>31</v>
      </c>
      <c r="J7016" t="str">
        <f t="shared" si="546"/>
        <v>West - Office Supplies</v>
      </c>
      <c r="K7016" t="s">
        <v>46</v>
      </c>
      <c r="L7016">
        <v>31.103999999999999</v>
      </c>
      <c r="M7016" s="3">
        <f t="shared" si="547"/>
        <v>31</v>
      </c>
      <c r="N7016" s="3">
        <f t="shared" si="548"/>
        <v>24.883199999999999</v>
      </c>
      <c r="O7016">
        <v>6</v>
      </c>
      <c r="P7016" s="3">
        <f t="shared" si="549"/>
        <v>5.166666666666667</v>
      </c>
      <c r="Q7016">
        <v>0.2</v>
      </c>
      <c r="R7016">
        <v>10.8864</v>
      </c>
      <c r="S7016" s="3">
        <f>R7016/L7016*100</f>
        <v>35</v>
      </c>
      <c r="T7016" s="3">
        <f>( (L7016-(L7016*Q7016))*O7016)</f>
        <v>149.29919999999998</v>
      </c>
    </row>
    <row r="7017" spans="1:20" x14ac:dyDescent="0.25">
      <c r="A7017" t="s">
        <v>33</v>
      </c>
      <c r="B7017" t="s">
        <v>19</v>
      </c>
      <c r="C7017" t="s">
        <v>20</v>
      </c>
      <c r="D7017" t="s">
        <v>139</v>
      </c>
      <c r="E7017" t="s">
        <v>103</v>
      </c>
      <c r="F7017" s="9">
        <v>80219</v>
      </c>
      <c r="G7017" s="3" t="str">
        <f t="shared" si="545"/>
        <v>United States ,Denver ,Colorado, 80219</v>
      </c>
      <c r="H7017" t="s">
        <v>30</v>
      </c>
      <c r="I7017" t="s">
        <v>31</v>
      </c>
      <c r="J7017" t="str">
        <f t="shared" si="546"/>
        <v>West - Office Supplies</v>
      </c>
      <c r="K7017" t="s">
        <v>46</v>
      </c>
      <c r="L7017">
        <v>223.05600000000001</v>
      </c>
      <c r="M7017" s="3">
        <f t="shared" si="547"/>
        <v>223</v>
      </c>
      <c r="N7017" s="3">
        <f t="shared" si="548"/>
        <v>178.44480000000001</v>
      </c>
      <c r="O7017">
        <v>9</v>
      </c>
      <c r="P7017" s="3">
        <f t="shared" si="549"/>
        <v>24.777777777777779</v>
      </c>
      <c r="Q7017">
        <v>0.2</v>
      </c>
      <c r="R7017">
        <v>69.704999999999998</v>
      </c>
      <c r="S7017" s="3">
        <f>R7017/L7017*100</f>
        <v>31.25</v>
      </c>
      <c r="T7017" s="3">
        <f>( (L7017-(L7017*Q7017))*O7017)</f>
        <v>1606.0032000000001</v>
      </c>
    </row>
    <row r="7018" spans="1:20" x14ac:dyDescent="0.25">
      <c r="A7018" t="s">
        <v>33</v>
      </c>
      <c r="B7018" t="s">
        <v>27</v>
      </c>
      <c r="C7018" t="s">
        <v>20</v>
      </c>
      <c r="D7018" t="s">
        <v>80</v>
      </c>
      <c r="E7018" t="s">
        <v>81</v>
      </c>
      <c r="F7018" s="9">
        <v>10024</v>
      </c>
      <c r="G7018" s="3" t="str">
        <f t="shared" si="545"/>
        <v>United States ,New York City ,New York, 10024</v>
      </c>
      <c r="H7018" t="s">
        <v>62</v>
      </c>
      <c r="I7018" t="s">
        <v>40</v>
      </c>
      <c r="J7018" t="str">
        <f t="shared" si="546"/>
        <v>East - Technology</v>
      </c>
      <c r="K7018" t="s">
        <v>41</v>
      </c>
      <c r="L7018">
        <v>227.46</v>
      </c>
      <c r="M7018" s="3">
        <f t="shared" si="547"/>
        <v>227</v>
      </c>
      <c r="N7018" s="3">
        <f t="shared" si="548"/>
        <v>227.46</v>
      </c>
      <c r="O7018">
        <v>6</v>
      </c>
      <c r="P7018" s="3">
        <f t="shared" si="549"/>
        <v>37.833333333333336</v>
      </c>
      <c r="Q7018">
        <v>0</v>
      </c>
      <c r="R7018">
        <v>65.963399999999993</v>
      </c>
      <c r="S7018" s="3">
        <f>R7018/L7018*100</f>
        <v>28.999999999999996</v>
      </c>
      <c r="T7018" s="3">
        <f>( (L7018-(L7018*Q7018))*O7018)</f>
        <v>1364.76</v>
      </c>
    </row>
    <row r="7019" spans="1:20" x14ac:dyDescent="0.25">
      <c r="A7019" t="s">
        <v>33</v>
      </c>
      <c r="B7019" t="s">
        <v>27</v>
      </c>
      <c r="C7019" t="s">
        <v>20</v>
      </c>
      <c r="D7019" t="s">
        <v>80</v>
      </c>
      <c r="E7019" t="s">
        <v>81</v>
      </c>
      <c r="F7019" s="9">
        <v>10024</v>
      </c>
      <c r="G7019" s="3" t="str">
        <f t="shared" si="545"/>
        <v>United States ,New York City ,New York, 10024</v>
      </c>
      <c r="H7019" t="s">
        <v>62</v>
      </c>
      <c r="I7019" t="s">
        <v>31</v>
      </c>
      <c r="J7019" t="str">
        <f t="shared" si="546"/>
        <v>East - Office Supplies</v>
      </c>
      <c r="K7019" t="s">
        <v>42</v>
      </c>
      <c r="L7019">
        <v>46.24</v>
      </c>
      <c r="M7019" s="3">
        <f t="shared" si="547"/>
        <v>46</v>
      </c>
      <c r="N7019" s="3">
        <f t="shared" si="548"/>
        <v>36.992000000000004</v>
      </c>
      <c r="O7019">
        <v>4</v>
      </c>
      <c r="P7019" s="3">
        <f t="shared" si="549"/>
        <v>11.5</v>
      </c>
      <c r="Q7019">
        <v>0.2</v>
      </c>
      <c r="R7019">
        <v>15.606</v>
      </c>
      <c r="S7019" s="3">
        <f>R7019/L7019*100</f>
        <v>33.75</v>
      </c>
      <c r="T7019" s="3">
        <f>( (L7019-(L7019*Q7019))*O7019)</f>
        <v>147.96800000000002</v>
      </c>
    </row>
    <row r="7020" spans="1:20" x14ac:dyDescent="0.25">
      <c r="A7020" t="s">
        <v>33</v>
      </c>
      <c r="B7020" t="s">
        <v>19</v>
      </c>
      <c r="C7020" t="s">
        <v>20</v>
      </c>
      <c r="D7020" t="s">
        <v>80</v>
      </c>
      <c r="E7020" t="s">
        <v>81</v>
      </c>
      <c r="F7020" s="9">
        <v>10011</v>
      </c>
      <c r="G7020" s="3" t="str">
        <f t="shared" si="545"/>
        <v>United States ,New York City ,New York, 10011</v>
      </c>
      <c r="H7020" t="s">
        <v>62</v>
      </c>
      <c r="I7020" t="s">
        <v>31</v>
      </c>
      <c r="J7020" t="str">
        <f t="shared" si="546"/>
        <v>East - Office Supplies</v>
      </c>
      <c r="K7020" t="s">
        <v>32</v>
      </c>
      <c r="L7020">
        <v>5.22</v>
      </c>
      <c r="M7020" s="3">
        <f t="shared" si="547"/>
        <v>5</v>
      </c>
      <c r="N7020" s="3">
        <f t="shared" si="548"/>
        <v>5.22</v>
      </c>
      <c r="O7020">
        <v>2</v>
      </c>
      <c r="P7020" s="3">
        <f t="shared" si="549"/>
        <v>2.5</v>
      </c>
      <c r="Q7020">
        <v>0</v>
      </c>
      <c r="R7020">
        <v>2.4011999999999998</v>
      </c>
      <c r="S7020" s="3">
        <f>R7020/L7020*100</f>
        <v>46</v>
      </c>
      <c r="T7020" s="3">
        <f>( (L7020-(L7020*Q7020))*O7020)</f>
        <v>10.44</v>
      </c>
    </row>
    <row r="7021" spans="1:20" x14ac:dyDescent="0.25">
      <c r="A7021" t="s">
        <v>18</v>
      </c>
      <c r="B7021" t="s">
        <v>19</v>
      </c>
      <c r="C7021" t="s">
        <v>20</v>
      </c>
      <c r="D7021" t="s">
        <v>58</v>
      </c>
      <c r="E7021" t="s">
        <v>59</v>
      </c>
      <c r="F7021" s="9">
        <v>68025</v>
      </c>
      <c r="G7021" s="3" t="str">
        <f t="shared" si="545"/>
        <v>United States ,Fremont ,Nebraska, 68025</v>
      </c>
      <c r="H7021" t="s">
        <v>52</v>
      </c>
      <c r="I7021" t="s">
        <v>31</v>
      </c>
      <c r="J7021" t="str">
        <f t="shared" si="546"/>
        <v>Central - Office Supplies</v>
      </c>
      <c r="K7021" t="s">
        <v>46</v>
      </c>
      <c r="L7021">
        <v>33.9</v>
      </c>
      <c r="M7021" s="3">
        <f t="shared" si="547"/>
        <v>34</v>
      </c>
      <c r="N7021" s="3">
        <f t="shared" si="548"/>
        <v>33.9</v>
      </c>
      <c r="O7021">
        <v>5</v>
      </c>
      <c r="P7021" s="3">
        <f t="shared" si="549"/>
        <v>6.8</v>
      </c>
      <c r="Q7021">
        <v>0</v>
      </c>
      <c r="R7021">
        <v>15.593999999999999</v>
      </c>
      <c r="S7021" s="3">
        <f>R7021/L7021*100</f>
        <v>46</v>
      </c>
      <c r="T7021" s="3">
        <f>( (L7021-(L7021*Q7021))*O7021)</f>
        <v>169.5</v>
      </c>
    </row>
    <row r="7022" spans="1:20" x14ac:dyDescent="0.25">
      <c r="A7022" t="s">
        <v>33</v>
      </c>
      <c r="B7022" t="s">
        <v>27</v>
      </c>
      <c r="C7022" t="s">
        <v>20</v>
      </c>
      <c r="D7022" t="s">
        <v>80</v>
      </c>
      <c r="E7022" t="s">
        <v>81</v>
      </c>
      <c r="F7022" s="9">
        <v>10011</v>
      </c>
      <c r="G7022" s="3" t="str">
        <f t="shared" si="545"/>
        <v>United States ,New York City ,New York, 10011</v>
      </c>
      <c r="H7022" t="s">
        <v>62</v>
      </c>
      <c r="I7022" t="s">
        <v>31</v>
      </c>
      <c r="J7022" t="str">
        <f t="shared" si="546"/>
        <v>East - Office Supplies</v>
      </c>
      <c r="K7022" t="s">
        <v>37</v>
      </c>
      <c r="L7022">
        <v>28.14</v>
      </c>
      <c r="M7022" s="3">
        <f t="shared" si="547"/>
        <v>28</v>
      </c>
      <c r="N7022" s="3">
        <f t="shared" si="548"/>
        <v>28.14</v>
      </c>
      <c r="O7022">
        <v>3</v>
      </c>
      <c r="P7022" s="3">
        <f t="shared" si="549"/>
        <v>9.3333333333333339</v>
      </c>
      <c r="Q7022">
        <v>0</v>
      </c>
      <c r="R7022">
        <v>7.8792</v>
      </c>
      <c r="S7022" s="3">
        <f>R7022/L7022*100</f>
        <v>27.999999999999996</v>
      </c>
      <c r="T7022" s="3">
        <f>( (L7022-(L7022*Q7022))*O7022)</f>
        <v>84.42</v>
      </c>
    </row>
    <row r="7023" spans="1:20" x14ac:dyDescent="0.25">
      <c r="A7023" t="s">
        <v>33</v>
      </c>
      <c r="B7023" t="s">
        <v>27</v>
      </c>
      <c r="C7023" t="s">
        <v>20</v>
      </c>
      <c r="D7023" t="s">
        <v>80</v>
      </c>
      <c r="E7023" t="s">
        <v>81</v>
      </c>
      <c r="F7023" s="9">
        <v>10011</v>
      </c>
      <c r="G7023" s="3" t="str">
        <f t="shared" si="545"/>
        <v>United States ,New York City ,New York, 10011</v>
      </c>
      <c r="H7023" t="s">
        <v>62</v>
      </c>
      <c r="I7023" t="s">
        <v>40</v>
      </c>
      <c r="J7023" t="str">
        <f t="shared" si="546"/>
        <v>East - Technology</v>
      </c>
      <c r="K7023" t="s">
        <v>64</v>
      </c>
      <c r="L7023">
        <v>36</v>
      </c>
      <c r="M7023" s="3">
        <f t="shared" si="547"/>
        <v>36</v>
      </c>
      <c r="N7023" s="3">
        <f t="shared" si="548"/>
        <v>36</v>
      </c>
      <c r="O7023">
        <v>2</v>
      </c>
      <c r="P7023" s="3">
        <f t="shared" si="549"/>
        <v>18</v>
      </c>
      <c r="Q7023">
        <v>0</v>
      </c>
      <c r="R7023">
        <v>6.48</v>
      </c>
      <c r="S7023" s="3">
        <f>R7023/L7023*100</f>
        <v>18.000000000000004</v>
      </c>
      <c r="T7023" s="3">
        <f>( (L7023-(L7023*Q7023))*O7023)</f>
        <v>72</v>
      </c>
    </row>
    <row r="7024" spans="1:20" x14ac:dyDescent="0.25">
      <c r="A7024" t="s">
        <v>33</v>
      </c>
      <c r="B7024" t="s">
        <v>27</v>
      </c>
      <c r="C7024" t="s">
        <v>20</v>
      </c>
      <c r="D7024" t="s">
        <v>80</v>
      </c>
      <c r="E7024" t="s">
        <v>81</v>
      </c>
      <c r="F7024" s="9">
        <v>10011</v>
      </c>
      <c r="G7024" s="3" t="str">
        <f t="shared" si="545"/>
        <v>United States ,New York City ,New York, 10011</v>
      </c>
      <c r="H7024" t="s">
        <v>62</v>
      </c>
      <c r="I7024" t="s">
        <v>31</v>
      </c>
      <c r="J7024" t="str">
        <f t="shared" si="546"/>
        <v>East - Office Supplies</v>
      </c>
      <c r="K7024" t="s">
        <v>39</v>
      </c>
      <c r="L7024">
        <v>92.94</v>
      </c>
      <c r="M7024" s="3">
        <f t="shared" si="547"/>
        <v>93</v>
      </c>
      <c r="N7024" s="3">
        <f t="shared" si="548"/>
        <v>92.94</v>
      </c>
      <c r="O7024">
        <v>3</v>
      </c>
      <c r="P7024" s="3">
        <f t="shared" si="549"/>
        <v>31</v>
      </c>
      <c r="Q7024">
        <v>0</v>
      </c>
      <c r="R7024">
        <v>25.093800000000002</v>
      </c>
      <c r="S7024" s="3">
        <f>R7024/L7024*100</f>
        <v>27</v>
      </c>
      <c r="T7024" s="3">
        <f>( (L7024-(L7024*Q7024))*O7024)</f>
        <v>278.82</v>
      </c>
    </row>
    <row r="7025" spans="1:20" x14ac:dyDescent="0.25">
      <c r="A7025" t="s">
        <v>33</v>
      </c>
      <c r="B7025" t="s">
        <v>27</v>
      </c>
      <c r="C7025" t="s">
        <v>20</v>
      </c>
      <c r="D7025" t="s">
        <v>80</v>
      </c>
      <c r="E7025" t="s">
        <v>81</v>
      </c>
      <c r="F7025" s="9">
        <v>10011</v>
      </c>
      <c r="G7025" s="3" t="str">
        <f t="shared" si="545"/>
        <v>United States ,New York City ,New York, 10011</v>
      </c>
      <c r="H7025" t="s">
        <v>62</v>
      </c>
      <c r="I7025" t="s">
        <v>24</v>
      </c>
      <c r="J7025" t="str">
        <f t="shared" si="546"/>
        <v>East - Furniture</v>
      </c>
      <c r="K7025" t="s">
        <v>26</v>
      </c>
      <c r="L7025">
        <v>245.64599999999999</v>
      </c>
      <c r="M7025" s="3">
        <f t="shared" si="547"/>
        <v>246</v>
      </c>
      <c r="N7025" s="3">
        <f t="shared" si="548"/>
        <v>221.08139999999997</v>
      </c>
      <c r="O7025">
        <v>3</v>
      </c>
      <c r="P7025" s="3">
        <f t="shared" si="549"/>
        <v>82</v>
      </c>
      <c r="Q7025">
        <v>0.1</v>
      </c>
      <c r="R7025">
        <v>8.1882000000000001</v>
      </c>
      <c r="S7025" s="3">
        <f>R7025/L7025*100</f>
        <v>3.3333333333333335</v>
      </c>
      <c r="T7025" s="3">
        <f>( (L7025-(L7025*Q7025))*O7025)</f>
        <v>663.24419999999986</v>
      </c>
    </row>
    <row r="7026" spans="1:20" x14ac:dyDescent="0.25">
      <c r="A7026" t="s">
        <v>33</v>
      </c>
      <c r="B7026" t="s">
        <v>27</v>
      </c>
      <c r="C7026" t="s">
        <v>20</v>
      </c>
      <c r="D7026" t="s">
        <v>80</v>
      </c>
      <c r="E7026" t="s">
        <v>81</v>
      </c>
      <c r="F7026" s="9">
        <v>10011</v>
      </c>
      <c r="G7026" s="3" t="str">
        <f t="shared" si="545"/>
        <v>United States ,New York City ,New York, 10011</v>
      </c>
      <c r="H7026" t="s">
        <v>62</v>
      </c>
      <c r="I7026" t="s">
        <v>31</v>
      </c>
      <c r="J7026" t="str">
        <f t="shared" si="546"/>
        <v>East - Office Supplies</v>
      </c>
      <c r="K7026" t="s">
        <v>42</v>
      </c>
      <c r="L7026">
        <v>55.008000000000003</v>
      </c>
      <c r="M7026" s="3">
        <f t="shared" si="547"/>
        <v>55</v>
      </c>
      <c r="N7026" s="3">
        <f t="shared" si="548"/>
        <v>44.006399999999999</v>
      </c>
      <c r="O7026">
        <v>3</v>
      </c>
      <c r="P7026" s="3">
        <f t="shared" si="549"/>
        <v>18.333333333333332</v>
      </c>
      <c r="Q7026">
        <v>0.2</v>
      </c>
      <c r="R7026">
        <v>17.190000000000001</v>
      </c>
      <c r="S7026" s="3">
        <f>R7026/L7026*100</f>
        <v>31.25</v>
      </c>
      <c r="T7026" s="3">
        <f>( (L7026-(L7026*Q7026))*O7026)</f>
        <v>132.01920000000001</v>
      </c>
    </row>
    <row r="7027" spans="1:20" x14ac:dyDescent="0.25">
      <c r="A7027" t="s">
        <v>33</v>
      </c>
      <c r="B7027" t="s">
        <v>27</v>
      </c>
      <c r="C7027" t="s">
        <v>20</v>
      </c>
      <c r="D7027" t="s">
        <v>80</v>
      </c>
      <c r="E7027" t="s">
        <v>81</v>
      </c>
      <c r="F7027" s="9">
        <v>10011</v>
      </c>
      <c r="G7027" s="3" t="str">
        <f t="shared" si="545"/>
        <v>United States ,New York City ,New York, 10011</v>
      </c>
      <c r="H7027" t="s">
        <v>62</v>
      </c>
      <c r="I7027" t="s">
        <v>31</v>
      </c>
      <c r="J7027" t="str">
        <f t="shared" si="546"/>
        <v>East - Office Supplies</v>
      </c>
      <c r="K7027" t="s">
        <v>42</v>
      </c>
      <c r="L7027">
        <v>35.231999999999999</v>
      </c>
      <c r="M7027" s="3">
        <f t="shared" si="547"/>
        <v>35</v>
      </c>
      <c r="N7027" s="3">
        <f t="shared" si="548"/>
        <v>28.185600000000001</v>
      </c>
      <c r="O7027">
        <v>3</v>
      </c>
      <c r="P7027" s="3">
        <f t="shared" si="549"/>
        <v>11.666666666666666</v>
      </c>
      <c r="Q7027">
        <v>0.2</v>
      </c>
      <c r="R7027">
        <v>11.4504</v>
      </c>
      <c r="S7027" s="3">
        <f>R7027/L7027*100</f>
        <v>32.5</v>
      </c>
      <c r="T7027" s="3">
        <f>( (L7027-(L7027*Q7027))*O7027)</f>
        <v>84.55680000000001</v>
      </c>
    </row>
    <row r="7028" spans="1:20" x14ac:dyDescent="0.25">
      <c r="A7028" t="s">
        <v>33</v>
      </c>
      <c r="B7028" t="s">
        <v>27</v>
      </c>
      <c r="C7028" t="s">
        <v>20</v>
      </c>
      <c r="D7028" t="s">
        <v>149</v>
      </c>
      <c r="E7028" t="s">
        <v>29</v>
      </c>
      <c r="F7028" s="9">
        <v>92105</v>
      </c>
      <c r="G7028" s="3" t="str">
        <f t="shared" si="545"/>
        <v>United States ,San Diego ,California, 92105</v>
      </c>
      <c r="H7028" t="s">
        <v>30</v>
      </c>
      <c r="I7028" t="s">
        <v>24</v>
      </c>
      <c r="J7028" t="str">
        <f t="shared" si="546"/>
        <v>West - Furniture</v>
      </c>
      <c r="K7028" t="s">
        <v>26</v>
      </c>
      <c r="L7028">
        <v>523.39200000000005</v>
      </c>
      <c r="M7028" s="3">
        <f t="shared" si="547"/>
        <v>523</v>
      </c>
      <c r="N7028" s="3">
        <f t="shared" si="548"/>
        <v>418.71360000000004</v>
      </c>
      <c r="O7028">
        <v>3</v>
      </c>
      <c r="P7028" s="3">
        <f t="shared" si="549"/>
        <v>174.33333333333334</v>
      </c>
      <c r="Q7028">
        <v>0.2</v>
      </c>
      <c r="R7028">
        <v>52.339199999999998</v>
      </c>
      <c r="S7028" s="3">
        <f>R7028/L7028*100</f>
        <v>10</v>
      </c>
      <c r="T7028" s="3">
        <f>( (L7028-(L7028*Q7028))*O7028)</f>
        <v>1256.1408000000001</v>
      </c>
    </row>
    <row r="7029" spans="1:20" x14ac:dyDescent="0.25">
      <c r="A7029" t="s">
        <v>18</v>
      </c>
      <c r="B7029" t="s">
        <v>19</v>
      </c>
      <c r="C7029" t="s">
        <v>20</v>
      </c>
      <c r="D7029" t="s">
        <v>209</v>
      </c>
      <c r="E7029" t="s">
        <v>35</v>
      </c>
      <c r="F7029" s="9">
        <v>33801</v>
      </c>
      <c r="G7029" s="3" t="str">
        <f t="shared" si="545"/>
        <v>United States ,Lakeland ,Florida, 33801</v>
      </c>
      <c r="H7029" t="s">
        <v>23</v>
      </c>
      <c r="I7029" t="s">
        <v>40</v>
      </c>
      <c r="J7029" t="str">
        <f t="shared" si="546"/>
        <v>South - Technology</v>
      </c>
      <c r="K7029" t="s">
        <v>167</v>
      </c>
      <c r="L7029">
        <v>479.98399999999998</v>
      </c>
      <c r="M7029" s="3">
        <f t="shared" si="547"/>
        <v>480</v>
      </c>
      <c r="N7029" s="3">
        <f t="shared" si="548"/>
        <v>383.98719999999997</v>
      </c>
      <c r="O7029">
        <v>2</v>
      </c>
      <c r="P7029" s="3">
        <f t="shared" si="549"/>
        <v>240</v>
      </c>
      <c r="Q7029">
        <v>0.2</v>
      </c>
      <c r="R7029">
        <v>89.997</v>
      </c>
      <c r="S7029" s="3">
        <f>R7029/L7029*100</f>
        <v>18.75</v>
      </c>
      <c r="T7029" s="3">
        <f>( (L7029-(L7029*Q7029))*O7029)</f>
        <v>767.97439999999995</v>
      </c>
    </row>
    <row r="7030" spans="1:20" x14ac:dyDescent="0.25">
      <c r="A7030" t="s">
        <v>33</v>
      </c>
      <c r="B7030" t="s">
        <v>19</v>
      </c>
      <c r="C7030" t="s">
        <v>20</v>
      </c>
      <c r="D7030" t="s">
        <v>304</v>
      </c>
      <c r="E7030" t="s">
        <v>172</v>
      </c>
      <c r="F7030" s="9">
        <v>30080</v>
      </c>
      <c r="G7030" s="3" t="str">
        <f t="shared" si="545"/>
        <v>United States ,Smyrna ,Georgia, 30080</v>
      </c>
      <c r="H7030" t="s">
        <v>23</v>
      </c>
      <c r="I7030" t="s">
        <v>31</v>
      </c>
      <c r="J7030" t="str">
        <f t="shared" si="546"/>
        <v>South - Office Supplies</v>
      </c>
      <c r="K7030" t="s">
        <v>46</v>
      </c>
      <c r="L7030">
        <v>12.96</v>
      </c>
      <c r="M7030" s="3">
        <f t="shared" si="547"/>
        <v>13</v>
      </c>
      <c r="N7030" s="3">
        <f t="shared" si="548"/>
        <v>12.96</v>
      </c>
      <c r="O7030">
        <v>2</v>
      </c>
      <c r="P7030" s="3">
        <f t="shared" si="549"/>
        <v>6.5</v>
      </c>
      <c r="Q7030">
        <v>0</v>
      </c>
      <c r="R7030">
        <v>6.2207999999999997</v>
      </c>
      <c r="S7030" s="3">
        <f>R7030/L7030*100</f>
        <v>47.999999999999993</v>
      </c>
      <c r="T7030" s="3">
        <f>( (L7030-(L7030*Q7030))*O7030)</f>
        <v>25.92</v>
      </c>
    </row>
    <row r="7031" spans="1:20" x14ac:dyDescent="0.25">
      <c r="A7031" t="s">
        <v>33</v>
      </c>
      <c r="B7031" t="s">
        <v>19</v>
      </c>
      <c r="C7031" t="s">
        <v>20</v>
      </c>
      <c r="D7031" t="s">
        <v>304</v>
      </c>
      <c r="E7031" t="s">
        <v>172</v>
      </c>
      <c r="F7031" s="9">
        <v>30080</v>
      </c>
      <c r="G7031" s="3" t="str">
        <f t="shared" si="545"/>
        <v>United States ,Smyrna ,Georgia, 30080</v>
      </c>
      <c r="H7031" t="s">
        <v>23</v>
      </c>
      <c r="I7031" t="s">
        <v>31</v>
      </c>
      <c r="J7031" t="str">
        <f t="shared" si="546"/>
        <v>South - Office Supplies</v>
      </c>
      <c r="K7031" t="s">
        <v>39</v>
      </c>
      <c r="L7031">
        <v>17.940000000000001</v>
      </c>
      <c r="M7031" s="3">
        <f t="shared" si="547"/>
        <v>18</v>
      </c>
      <c r="N7031" s="3">
        <f t="shared" si="548"/>
        <v>17.940000000000001</v>
      </c>
      <c r="O7031">
        <v>3</v>
      </c>
      <c r="P7031" s="3">
        <f t="shared" si="549"/>
        <v>6</v>
      </c>
      <c r="Q7031">
        <v>0</v>
      </c>
      <c r="R7031">
        <v>6.4584000000000001</v>
      </c>
      <c r="S7031" s="3">
        <f>R7031/L7031*100</f>
        <v>36</v>
      </c>
      <c r="T7031" s="3">
        <f>( (L7031-(L7031*Q7031))*O7031)</f>
        <v>53.820000000000007</v>
      </c>
    </row>
    <row r="7032" spans="1:20" x14ac:dyDescent="0.25">
      <c r="A7032" t="s">
        <v>33</v>
      </c>
      <c r="B7032" t="s">
        <v>19</v>
      </c>
      <c r="C7032" t="s">
        <v>20</v>
      </c>
      <c r="D7032" t="s">
        <v>80</v>
      </c>
      <c r="E7032" t="s">
        <v>81</v>
      </c>
      <c r="F7032" s="9">
        <v>10009</v>
      </c>
      <c r="G7032" s="3" t="str">
        <f t="shared" si="545"/>
        <v>United States ,New York City ,New York, 10009</v>
      </c>
      <c r="H7032" t="s">
        <v>62</v>
      </c>
      <c r="I7032" t="s">
        <v>31</v>
      </c>
      <c r="J7032" t="str">
        <f t="shared" si="546"/>
        <v>East - Office Supplies</v>
      </c>
      <c r="K7032" t="s">
        <v>37</v>
      </c>
      <c r="L7032">
        <v>166.72</v>
      </c>
      <c r="M7032" s="3">
        <f t="shared" si="547"/>
        <v>167</v>
      </c>
      <c r="N7032" s="3">
        <f t="shared" si="548"/>
        <v>166.72</v>
      </c>
      <c r="O7032">
        <v>2</v>
      </c>
      <c r="P7032" s="3">
        <f t="shared" si="549"/>
        <v>83.5</v>
      </c>
      <c r="Q7032">
        <v>0</v>
      </c>
      <c r="R7032">
        <v>41.68</v>
      </c>
      <c r="S7032" s="3">
        <f>R7032/L7032*100</f>
        <v>25</v>
      </c>
      <c r="T7032" s="3">
        <f>( (L7032-(L7032*Q7032))*O7032)</f>
        <v>333.44</v>
      </c>
    </row>
    <row r="7033" spans="1:20" x14ac:dyDescent="0.25">
      <c r="A7033" t="s">
        <v>33</v>
      </c>
      <c r="B7033" t="s">
        <v>19</v>
      </c>
      <c r="C7033" t="s">
        <v>20</v>
      </c>
      <c r="D7033" t="s">
        <v>80</v>
      </c>
      <c r="E7033" t="s">
        <v>81</v>
      </c>
      <c r="F7033" s="9">
        <v>10009</v>
      </c>
      <c r="G7033" s="3" t="str">
        <f t="shared" si="545"/>
        <v>United States ,New York City ,New York, 10009</v>
      </c>
      <c r="H7033" t="s">
        <v>62</v>
      </c>
      <c r="I7033" t="s">
        <v>31</v>
      </c>
      <c r="J7033" t="str">
        <f t="shared" si="546"/>
        <v>East - Office Supplies</v>
      </c>
      <c r="K7033" t="s">
        <v>42</v>
      </c>
      <c r="L7033">
        <v>24.815999999999999</v>
      </c>
      <c r="M7033" s="3">
        <f t="shared" si="547"/>
        <v>25</v>
      </c>
      <c r="N7033" s="3">
        <f t="shared" si="548"/>
        <v>19.852799999999998</v>
      </c>
      <c r="O7033">
        <v>3</v>
      </c>
      <c r="P7033" s="3">
        <f t="shared" si="549"/>
        <v>8.3333333333333339</v>
      </c>
      <c r="Q7033">
        <v>0.2</v>
      </c>
      <c r="R7033">
        <v>8.3754000000000008</v>
      </c>
      <c r="S7033" s="3">
        <f>R7033/L7033*100</f>
        <v>33.75</v>
      </c>
      <c r="T7033" s="3">
        <f>( (L7033-(L7033*Q7033))*O7033)</f>
        <v>59.558399999999992</v>
      </c>
    </row>
    <row r="7034" spans="1:20" x14ac:dyDescent="0.25">
      <c r="A7034" t="s">
        <v>33</v>
      </c>
      <c r="B7034" t="s">
        <v>19</v>
      </c>
      <c r="C7034" t="s">
        <v>20</v>
      </c>
      <c r="D7034" t="s">
        <v>80</v>
      </c>
      <c r="E7034" t="s">
        <v>81</v>
      </c>
      <c r="F7034" s="9">
        <v>10009</v>
      </c>
      <c r="G7034" s="3" t="str">
        <f t="shared" si="545"/>
        <v>United States ,New York City ,New York, 10009</v>
      </c>
      <c r="H7034" t="s">
        <v>62</v>
      </c>
      <c r="I7034" t="s">
        <v>24</v>
      </c>
      <c r="J7034" t="str">
        <f t="shared" si="546"/>
        <v>East - Furniture</v>
      </c>
      <c r="K7034" t="s">
        <v>38</v>
      </c>
      <c r="L7034">
        <v>124.36</v>
      </c>
      <c r="M7034" s="3">
        <f t="shared" si="547"/>
        <v>124</v>
      </c>
      <c r="N7034" s="3">
        <f t="shared" si="548"/>
        <v>124.36</v>
      </c>
      <c r="O7034">
        <v>2</v>
      </c>
      <c r="P7034" s="3">
        <f t="shared" si="549"/>
        <v>62</v>
      </c>
      <c r="Q7034">
        <v>0</v>
      </c>
      <c r="R7034">
        <v>27.359200000000001</v>
      </c>
      <c r="S7034" s="3">
        <f>R7034/L7034*100</f>
        <v>22</v>
      </c>
      <c r="T7034" s="3">
        <f>( (L7034-(L7034*Q7034))*O7034)</f>
        <v>248.72</v>
      </c>
    </row>
    <row r="7035" spans="1:20" x14ac:dyDescent="0.25">
      <c r="A7035" t="s">
        <v>33</v>
      </c>
      <c r="B7035" t="s">
        <v>19</v>
      </c>
      <c r="C7035" t="s">
        <v>20</v>
      </c>
      <c r="D7035" t="s">
        <v>60</v>
      </c>
      <c r="E7035" t="s">
        <v>61</v>
      </c>
      <c r="F7035" s="9">
        <v>19134</v>
      </c>
      <c r="G7035" s="3" t="str">
        <f t="shared" si="545"/>
        <v>United States ,Philadelphia ,Pennsylvania, 19134</v>
      </c>
      <c r="H7035" t="s">
        <v>62</v>
      </c>
      <c r="I7035" t="s">
        <v>40</v>
      </c>
      <c r="J7035" t="str">
        <f t="shared" si="546"/>
        <v>East - Technology</v>
      </c>
      <c r="K7035" t="s">
        <v>167</v>
      </c>
      <c r="L7035">
        <v>599.97</v>
      </c>
      <c r="M7035" s="3">
        <f t="shared" si="547"/>
        <v>600</v>
      </c>
      <c r="N7035" s="3">
        <f t="shared" si="548"/>
        <v>359.98199999999997</v>
      </c>
      <c r="O7035">
        <v>5</v>
      </c>
      <c r="P7035" s="3">
        <f t="shared" si="549"/>
        <v>120</v>
      </c>
      <c r="Q7035">
        <v>0.4</v>
      </c>
      <c r="R7035">
        <v>69.996499999999997</v>
      </c>
      <c r="S7035" s="3">
        <f>R7035/L7035*100</f>
        <v>11.666666666666666</v>
      </c>
      <c r="T7035" s="3">
        <f>( (L7035-(L7035*Q7035))*O7035)</f>
        <v>1799.9099999999999</v>
      </c>
    </row>
    <row r="7036" spans="1:20" x14ac:dyDescent="0.25">
      <c r="A7036" t="s">
        <v>33</v>
      </c>
      <c r="B7036" t="s">
        <v>19</v>
      </c>
      <c r="C7036" t="s">
        <v>20</v>
      </c>
      <c r="D7036" t="s">
        <v>60</v>
      </c>
      <c r="E7036" t="s">
        <v>61</v>
      </c>
      <c r="F7036" s="9">
        <v>19134</v>
      </c>
      <c r="G7036" s="3" t="str">
        <f t="shared" si="545"/>
        <v>United States ,Philadelphia ,Pennsylvania, 19134</v>
      </c>
      <c r="H7036" t="s">
        <v>62</v>
      </c>
      <c r="I7036" t="s">
        <v>24</v>
      </c>
      <c r="J7036" t="str">
        <f t="shared" si="546"/>
        <v>East - Furniture</v>
      </c>
      <c r="K7036" t="s">
        <v>26</v>
      </c>
      <c r="L7036">
        <v>198.744</v>
      </c>
      <c r="M7036" s="3">
        <f t="shared" si="547"/>
        <v>199</v>
      </c>
      <c r="N7036" s="3">
        <f t="shared" si="548"/>
        <v>139.1208</v>
      </c>
      <c r="O7036">
        <v>4</v>
      </c>
      <c r="P7036" s="3">
        <f t="shared" si="549"/>
        <v>49.75</v>
      </c>
      <c r="Q7036">
        <v>0.3</v>
      </c>
      <c r="R7036">
        <v>-14.196</v>
      </c>
      <c r="S7036" s="3">
        <f>R7036/L7036*100</f>
        <v>-7.1428571428571423</v>
      </c>
      <c r="T7036" s="3">
        <f>( (L7036-(L7036*Q7036))*O7036)</f>
        <v>556.48320000000001</v>
      </c>
    </row>
    <row r="7037" spans="1:20" x14ac:dyDescent="0.25">
      <c r="A7037" t="s">
        <v>33</v>
      </c>
      <c r="B7037" t="s">
        <v>19</v>
      </c>
      <c r="C7037" t="s">
        <v>20</v>
      </c>
      <c r="D7037" t="s">
        <v>60</v>
      </c>
      <c r="E7037" t="s">
        <v>61</v>
      </c>
      <c r="F7037" s="9">
        <v>19134</v>
      </c>
      <c r="G7037" s="3" t="str">
        <f t="shared" si="545"/>
        <v>United States ,Philadelphia ,Pennsylvania, 19134</v>
      </c>
      <c r="H7037" t="s">
        <v>62</v>
      </c>
      <c r="I7037" t="s">
        <v>31</v>
      </c>
      <c r="J7037" t="str">
        <f t="shared" si="546"/>
        <v>East - Office Supplies</v>
      </c>
      <c r="K7037" t="s">
        <v>115</v>
      </c>
      <c r="L7037">
        <v>9.1839999999999993</v>
      </c>
      <c r="M7037" s="3">
        <f t="shared" si="547"/>
        <v>9</v>
      </c>
      <c r="N7037" s="3">
        <f t="shared" si="548"/>
        <v>7.3471999999999991</v>
      </c>
      <c r="O7037">
        <v>2</v>
      </c>
      <c r="P7037" s="3">
        <f t="shared" si="549"/>
        <v>4.5</v>
      </c>
      <c r="Q7037">
        <v>0.2</v>
      </c>
      <c r="R7037">
        <v>1.1479999999999999</v>
      </c>
      <c r="S7037" s="3">
        <f>R7037/L7037*100</f>
        <v>12.5</v>
      </c>
      <c r="T7037" s="3">
        <f>( (L7037-(L7037*Q7037))*O7037)</f>
        <v>14.694399999999998</v>
      </c>
    </row>
    <row r="7038" spans="1:20" x14ac:dyDescent="0.25">
      <c r="A7038" t="s">
        <v>33</v>
      </c>
      <c r="B7038" t="s">
        <v>27</v>
      </c>
      <c r="C7038" t="s">
        <v>20</v>
      </c>
      <c r="D7038" t="s">
        <v>140</v>
      </c>
      <c r="E7038" t="s">
        <v>51</v>
      </c>
      <c r="F7038" s="9">
        <v>75217</v>
      </c>
      <c r="G7038" s="3" t="str">
        <f t="shared" si="545"/>
        <v>United States ,Dallas ,Texas, 75217</v>
      </c>
      <c r="H7038" t="s">
        <v>52</v>
      </c>
      <c r="I7038" t="s">
        <v>31</v>
      </c>
      <c r="J7038" t="str">
        <f t="shared" si="546"/>
        <v>Central - Office Supplies</v>
      </c>
      <c r="K7038" t="s">
        <v>46</v>
      </c>
      <c r="L7038">
        <v>9.2479999999999993</v>
      </c>
      <c r="M7038" s="3">
        <f t="shared" si="547"/>
        <v>9</v>
      </c>
      <c r="N7038" s="3">
        <f t="shared" si="548"/>
        <v>7.3983999999999996</v>
      </c>
      <c r="O7038">
        <v>2</v>
      </c>
      <c r="P7038" s="3">
        <f t="shared" si="549"/>
        <v>4.5</v>
      </c>
      <c r="Q7038">
        <v>0.2</v>
      </c>
      <c r="R7038">
        <v>3.3523999999999998</v>
      </c>
      <c r="S7038" s="3">
        <f>R7038/L7038*100</f>
        <v>36.25</v>
      </c>
      <c r="T7038" s="3">
        <f>( (L7038-(L7038*Q7038))*O7038)</f>
        <v>14.796799999999999</v>
      </c>
    </row>
    <row r="7039" spans="1:20" x14ac:dyDescent="0.25">
      <c r="A7039" t="s">
        <v>33</v>
      </c>
      <c r="B7039" t="s">
        <v>49</v>
      </c>
      <c r="C7039" t="s">
        <v>20</v>
      </c>
      <c r="D7039" t="s">
        <v>44</v>
      </c>
      <c r="E7039" t="s">
        <v>29</v>
      </c>
      <c r="F7039" s="9">
        <v>94521</v>
      </c>
      <c r="G7039" s="3" t="str">
        <f t="shared" si="545"/>
        <v>United States ,Concord ,California, 94521</v>
      </c>
      <c r="H7039" t="s">
        <v>30</v>
      </c>
      <c r="I7039" t="s">
        <v>24</v>
      </c>
      <c r="J7039" t="str">
        <f t="shared" si="546"/>
        <v>West - Furniture</v>
      </c>
      <c r="K7039" t="s">
        <v>36</v>
      </c>
      <c r="L7039">
        <v>99.591999999999999</v>
      </c>
      <c r="M7039" s="3">
        <f t="shared" si="547"/>
        <v>100</v>
      </c>
      <c r="N7039" s="3">
        <f t="shared" si="548"/>
        <v>79.673599999999993</v>
      </c>
      <c r="O7039">
        <v>1</v>
      </c>
      <c r="P7039" s="3">
        <f t="shared" si="549"/>
        <v>100</v>
      </c>
      <c r="Q7039">
        <v>0.2</v>
      </c>
      <c r="R7039">
        <v>2.4897999999999998</v>
      </c>
      <c r="S7039" s="3">
        <f>R7039/L7039*100</f>
        <v>2.5</v>
      </c>
      <c r="T7039" s="3">
        <f>( (L7039-(L7039*Q7039))*O7039)</f>
        <v>79.673599999999993</v>
      </c>
    </row>
    <row r="7040" spans="1:20" x14ac:dyDescent="0.25">
      <c r="A7040" t="s">
        <v>33</v>
      </c>
      <c r="B7040" t="s">
        <v>49</v>
      </c>
      <c r="C7040" t="s">
        <v>20</v>
      </c>
      <c r="D7040" t="s">
        <v>44</v>
      </c>
      <c r="E7040" t="s">
        <v>29</v>
      </c>
      <c r="F7040" s="9">
        <v>94521</v>
      </c>
      <c r="G7040" s="3" t="str">
        <f t="shared" si="545"/>
        <v>United States ,Concord ,California, 94521</v>
      </c>
      <c r="H7040" t="s">
        <v>30</v>
      </c>
      <c r="I7040" t="s">
        <v>40</v>
      </c>
      <c r="J7040" t="str">
        <f t="shared" si="546"/>
        <v>West - Technology</v>
      </c>
      <c r="K7040" t="s">
        <v>64</v>
      </c>
      <c r="L7040">
        <v>399.96</v>
      </c>
      <c r="M7040" s="3">
        <f t="shared" si="547"/>
        <v>400</v>
      </c>
      <c r="N7040" s="3">
        <f t="shared" si="548"/>
        <v>399.96</v>
      </c>
      <c r="O7040">
        <v>4</v>
      </c>
      <c r="P7040" s="3">
        <f t="shared" si="549"/>
        <v>100</v>
      </c>
      <c r="Q7040">
        <v>0</v>
      </c>
      <c r="R7040">
        <v>139.98599999999999</v>
      </c>
      <c r="S7040" s="3">
        <f>R7040/L7040*100</f>
        <v>35</v>
      </c>
      <c r="T7040" s="3">
        <f>( (L7040-(L7040*Q7040))*O7040)</f>
        <v>1599.84</v>
      </c>
    </row>
    <row r="7041" spans="1:20" x14ac:dyDescent="0.25">
      <c r="A7041" t="s">
        <v>67</v>
      </c>
      <c r="B7041" t="s">
        <v>19</v>
      </c>
      <c r="C7041" t="s">
        <v>20</v>
      </c>
      <c r="D7041" t="s">
        <v>410</v>
      </c>
      <c r="E7041" t="s">
        <v>91</v>
      </c>
      <c r="F7041" s="9">
        <v>37211</v>
      </c>
      <c r="G7041" s="3" t="str">
        <f t="shared" si="545"/>
        <v>United States ,Nashville ,Tennessee, 37211</v>
      </c>
      <c r="H7041" t="s">
        <v>23</v>
      </c>
      <c r="I7041" t="s">
        <v>31</v>
      </c>
      <c r="J7041" t="str">
        <f t="shared" si="546"/>
        <v>South - Office Supplies</v>
      </c>
      <c r="K7041" t="s">
        <v>46</v>
      </c>
      <c r="L7041">
        <v>15.552</v>
      </c>
      <c r="M7041" s="3">
        <f t="shared" si="547"/>
        <v>16</v>
      </c>
      <c r="N7041" s="3">
        <f t="shared" si="548"/>
        <v>12.441599999999999</v>
      </c>
      <c r="O7041">
        <v>3</v>
      </c>
      <c r="P7041" s="3">
        <f t="shared" si="549"/>
        <v>5.333333333333333</v>
      </c>
      <c r="Q7041">
        <v>0.2</v>
      </c>
      <c r="R7041">
        <v>5.4432</v>
      </c>
      <c r="S7041" s="3">
        <f>R7041/L7041*100</f>
        <v>35</v>
      </c>
      <c r="T7041" s="3">
        <f>( (L7041-(L7041*Q7041))*O7041)</f>
        <v>37.324799999999996</v>
      </c>
    </row>
    <row r="7042" spans="1:20" x14ac:dyDescent="0.25">
      <c r="A7042" t="s">
        <v>33</v>
      </c>
      <c r="B7042" t="s">
        <v>49</v>
      </c>
      <c r="C7042" t="s">
        <v>20</v>
      </c>
      <c r="D7042" t="s">
        <v>102</v>
      </c>
      <c r="E7042" t="s">
        <v>103</v>
      </c>
      <c r="F7042" s="9">
        <v>80013</v>
      </c>
      <c r="G7042" s="3" t="str">
        <f t="shared" si="545"/>
        <v>United States ,Aurora ,Colorado, 80013</v>
      </c>
      <c r="H7042" t="s">
        <v>30</v>
      </c>
      <c r="I7042" t="s">
        <v>31</v>
      </c>
      <c r="J7042" t="str">
        <f t="shared" si="546"/>
        <v>West - Office Supplies</v>
      </c>
      <c r="K7042" t="s">
        <v>39</v>
      </c>
      <c r="L7042">
        <v>14.576000000000001</v>
      </c>
      <c r="M7042" s="3">
        <f t="shared" si="547"/>
        <v>15</v>
      </c>
      <c r="N7042" s="3">
        <f t="shared" si="548"/>
        <v>11.6608</v>
      </c>
      <c r="O7042">
        <v>2</v>
      </c>
      <c r="P7042" s="3">
        <f t="shared" si="549"/>
        <v>7.5</v>
      </c>
      <c r="Q7042">
        <v>0.2</v>
      </c>
      <c r="R7042">
        <v>2.3685999999999998</v>
      </c>
      <c r="S7042" s="3">
        <f>R7042/L7042*100</f>
        <v>16.249999999999996</v>
      </c>
      <c r="T7042" s="3">
        <f>( (L7042-(L7042*Q7042))*O7042)</f>
        <v>23.3216</v>
      </c>
    </row>
    <row r="7043" spans="1:20" x14ac:dyDescent="0.25">
      <c r="A7043" t="s">
        <v>173</v>
      </c>
      <c r="B7043" t="s">
        <v>19</v>
      </c>
      <c r="C7043" t="s">
        <v>20</v>
      </c>
      <c r="D7043" t="s">
        <v>213</v>
      </c>
      <c r="E7043" t="s">
        <v>29</v>
      </c>
      <c r="F7043" s="9">
        <v>92804</v>
      </c>
      <c r="G7043" s="3" t="str">
        <f t="shared" ref="G7043:G7106" si="550">C7043&amp; " ," &amp; D7043 &amp; " ," &amp; E7043 &amp; ", " &amp; F7043</f>
        <v>United States ,Anaheim ,California, 92804</v>
      </c>
      <c r="H7043" t="s">
        <v>30</v>
      </c>
      <c r="I7043" t="s">
        <v>31</v>
      </c>
      <c r="J7043" t="str">
        <f t="shared" ref="J7043:J7106" si="551">H7043&amp;" - "&amp;I7043</f>
        <v>West - Office Supplies</v>
      </c>
      <c r="K7043" t="s">
        <v>42</v>
      </c>
      <c r="L7043">
        <v>209.6</v>
      </c>
      <c r="M7043" s="3">
        <f t="shared" ref="M7043:M7106" si="552">ROUND(L7043,0)</f>
        <v>210</v>
      </c>
      <c r="N7043" s="3">
        <f t="shared" ref="N7043:N7106" si="553">L7043-(L7043*Q7043)</f>
        <v>167.68</v>
      </c>
      <c r="O7043">
        <v>5</v>
      </c>
      <c r="P7043" s="3">
        <f t="shared" ref="P7043:P7106" si="554">M7043/O7043</f>
        <v>42</v>
      </c>
      <c r="Q7043">
        <v>0.2</v>
      </c>
      <c r="R7043">
        <v>68.12</v>
      </c>
      <c r="S7043" s="3">
        <f>R7043/L7043*100</f>
        <v>32.5</v>
      </c>
      <c r="T7043" s="3">
        <f>( (L7043-(L7043*Q7043))*O7043)</f>
        <v>838.40000000000009</v>
      </c>
    </row>
    <row r="7044" spans="1:20" x14ac:dyDescent="0.25">
      <c r="A7044" t="s">
        <v>173</v>
      </c>
      <c r="B7044" t="s">
        <v>19</v>
      </c>
      <c r="C7044" t="s">
        <v>20</v>
      </c>
      <c r="D7044" t="s">
        <v>213</v>
      </c>
      <c r="E7044" t="s">
        <v>29</v>
      </c>
      <c r="F7044" s="9">
        <v>92804</v>
      </c>
      <c r="G7044" s="3" t="str">
        <f t="shared" si="550"/>
        <v>United States ,Anaheim ,California, 92804</v>
      </c>
      <c r="H7044" t="s">
        <v>30</v>
      </c>
      <c r="I7044" t="s">
        <v>31</v>
      </c>
      <c r="J7044" t="str">
        <f t="shared" si="551"/>
        <v>West - Office Supplies</v>
      </c>
      <c r="K7044" t="s">
        <v>39</v>
      </c>
      <c r="L7044">
        <v>23.32</v>
      </c>
      <c r="M7044" s="3">
        <f t="shared" si="552"/>
        <v>23</v>
      </c>
      <c r="N7044" s="3">
        <f t="shared" si="553"/>
        <v>23.32</v>
      </c>
      <c r="O7044">
        <v>2</v>
      </c>
      <c r="P7044" s="3">
        <f t="shared" si="554"/>
        <v>11.5</v>
      </c>
      <c r="Q7044">
        <v>0</v>
      </c>
      <c r="R7044">
        <v>6.0632000000000001</v>
      </c>
      <c r="S7044" s="3">
        <f>R7044/L7044*100</f>
        <v>26</v>
      </c>
      <c r="T7044" s="3">
        <f>( (L7044-(L7044*Q7044))*O7044)</f>
        <v>46.64</v>
      </c>
    </row>
    <row r="7045" spans="1:20" x14ac:dyDescent="0.25">
      <c r="A7045" t="s">
        <v>173</v>
      </c>
      <c r="B7045" t="s">
        <v>19</v>
      </c>
      <c r="C7045" t="s">
        <v>20</v>
      </c>
      <c r="D7045" t="s">
        <v>213</v>
      </c>
      <c r="E7045" t="s">
        <v>29</v>
      </c>
      <c r="F7045" s="9">
        <v>92804</v>
      </c>
      <c r="G7045" s="3" t="str">
        <f t="shared" si="550"/>
        <v>United States ,Anaheim ,California, 92804</v>
      </c>
      <c r="H7045" t="s">
        <v>30</v>
      </c>
      <c r="I7045" t="s">
        <v>31</v>
      </c>
      <c r="J7045" t="str">
        <f t="shared" si="551"/>
        <v>West - Office Supplies</v>
      </c>
      <c r="K7045" t="s">
        <v>46</v>
      </c>
      <c r="L7045">
        <v>30.98</v>
      </c>
      <c r="M7045" s="3">
        <f t="shared" si="552"/>
        <v>31</v>
      </c>
      <c r="N7045" s="3">
        <f t="shared" si="553"/>
        <v>30.98</v>
      </c>
      <c r="O7045">
        <v>1</v>
      </c>
      <c r="P7045" s="3">
        <f t="shared" si="554"/>
        <v>31</v>
      </c>
      <c r="Q7045">
        <v>0</v>
      </c>
      <c r="R7045">
        <v>13.941000000000001</v>
      </c>
      <c r="S7045" s="3">
        <f>R7045/L7045*100</f>
        <v>45</v>
      </c>
      <c r="T7045" s="3">
        <f>( (L7045-(L7045*Q7045))*O7045)</f>
        <v>30.98</v>
      </c>
    </row>
    <row r="7046" spans="1:20" x14ac:dyDescent="0.25">
      <c r="A7046" t="s">
        <v>173</v>
      </c>
      <c r="B7046" t="s">
        <v>19</v>
      </c>
      <c r="C7046" t="s">
        <v>20</v>
      </c>
      <c r="D7046" t="s">
        <v>213</v>
      </c>
      <c r="E7046" t="s">
        <v>29</v>
      </c>
      <c r="F7046" s="9">
        <v>92804</v>
      </c>
      <c r="G7046" s="3" t="str">
        <f t="shared" si="550"/>
        <v>United States ,Anaheim ,California, 92804</v>
      </c>
      <c r="H7046" t="s">
        <v>30</v>
      </c>
      <c r="I7046" t="s">
        <v>40</v>
      </c>
      <c r="J7046" t="str">
        <f t="shared" si="551"/>
        <v>West - Technology</v>
      </c>
      <c r="K7046" t="s">
        <v>64</v>
      </c>
      <c r="L7046">
        <v>119.96</v>
      </c>
      <c r="M7046" s="3">
        <f t="shared" si="552"/>
        <v>120</v>
      </c>
      <c r="N7046" s="3">
        <f t="shared" si="553"/>
        <v>119.96</v>
      </c>
      <c r="O7046">
        <v>4</v>
      </c>
      <c r="P7046" s="3">
        <f t="shared" si="554"/>
        <v>30</v>
      </c>
      <c r="Q7046">
        <v>0</v>
      </c>
      <c r="R7046">
        <v>25.191600000000001</v>
      </c>
      <c r="S7046" s="3">
        <f>R7046/L7046*100</f>
        <v>21.000000000000004</v>
      </c>
      <c r="T7046" s="3">
        <f>( (L7046-(L7046*Q7046))*O7046)</f>
        <v>479.84</v>
      </c>
    </row>
    <row r="7047" spans="1:20" x14ac:dyDescent="0.25">
      <c r="A7047" t="s">
        <v>173</v>
      </c>
      <c r="B7047" t="s">
        <v>19</v>
      </c>
      <c r="C7047" t="s">
        <v>20</v>
      </c>
      <c r="D7047" t="s">
        <v>213</v>
      </c>
      <c r="E7047" t="s">
        <v>29</v>
      </c>
      <c r="F7047" s="9">
        <v>92804</v>
      </c>
      <c r="G7047" s="3" t="str">
        <f t="shared" si="550"/>
        <v>United States ,Anaheim ,California, 92804</v>
      </c>
      <c r="H7047" t="s">
        <v>30</v>
      </c>
      <c r="I7047" t="s">
        <v>24</v>
      </c>
      <c r="J7047" t="str">
        <f t="shared" si="551"/>
        <v>West - Furniture</v>
      </c>
      <c r="K7047" t="s">
        <v>26</v>
      </c>
      <c r="L7047">
        <v>363.92</v>
      </c>
      <c r="M7047" s="3">
        <f t="shared" si="552"/>
        <v>364</v>
      </c>
      <c r="N7047" s="3">
        <f t="shared" si="553"/>
        <v>291.13600000000002</v>
      </c>
      <c r="O7047">
        <v>5</v>
      </c>
      <c r="P7047" s="3">
        <f t="shared" si="554"/>
        <v>72.8</v>
      </c>
      <c r="Q7047">
        <v>0.2</v>
      </c>
      <c r="R7047">
        <v>-31.843</v>
      </c>
      <c r="S7047" s="3">
        <f>R7047/L7047*100</f>
        <v>-8.75</v>
      </c>
      <c r="T7047" s="3">
        <f>( (L7047-(L7047*Q7047))*O7047)</f>
        <v>1455.68</v>
      </c>
    </row>
    <row r="7048" spans="1:20" x14ac:dyDescent="0.25">
      <c r="A7048" t="s">
        <v>173</v>
      </c>
      <c r="B7048" t="s">
        <v>19</v>
      </c>
      <c r="C7048" t="s">
        <v>20</v>
      </c>
      <c r="D7048" t="s">
        <v>213</v>
      </c>
      <c r="E7048" t="s">
        <v>29</v>
      </c>
      <c r="F7048" s="9">
        <v>92804</v>
      </c>
      <c r="G7048" s="3" t="str">
        <f t="shared" si="550"/>
        <v>United States ,Anaheim ,California, 92804</v>
      </c>
      <c r="H7048" t="s">
        <v>30</v>
      </c>
      <c r="I7048" t="s">
        <v>31</v>
      </c>
      <c r="J7048" t="str">
        <f t="shared" si="551"/>
        <v>West - Office Supplies</v>
      </c>
      <c r="K7048" t="s">
        <v>42</v>
      </c>
      <c r="L7048">
        <v>35.808</v>
      </c>
      <c r="M7048" s="3">
        <f t="shared" si="552"/>
        <v>36</v>
      </c>
      <c r="N7048" s="3">
        <f t="shared" si="553"/>
        <v>28.6464</v>
      </c>
      <c r="O7048">
        <v>3</v>
      </c>
      <c r="P7048" s="3">
        <f t="shared" si="554"/>
        <v>12</v>
      </c>
      <c r="Q7048">
        <v>0.2</v>
      </c>
      <c r="R7048">
        <v>11.19</v>
      </c>
      <c r="S7048" s="3">
        <f>R7048/L7048*100</f>
        <v>31.25</v>
      </c>
      <c r="T7048" s="3">
        <f>( (L7048-(L7048*Q7048))*O7048)</f>
        <v>85.9392</v>
      </c>
    </row>
    <row r="7049" spans="1:20" x14ac:dyDescent="0.25">
      <c r="A7049" t="s">
        <v>173</v>
      </c>
      <c r="B7049" t="s">
        <v>19</v>
      </c>
      <c r="C7049" t="s">
        <v>20</v>
      </c>
      <c r="D7049" t="s">
        <v>213</v>
      </c>
      <c r="E7049" t="s">
        <v>29</v>
      </c>
      <c r="F7049" s="9">
        <v>92804</v>
      </c>
      <c r="G7049" s="3" t="str">
        <f t="shared" si="550"/>
        <v>United States ,Anaheim ,California, 92804</v>
      </c>
      <c r="H7049" t="s">
        <v>30</v>
      </c>
      <c r="I7049" t="s">
        <v>31</v>
      </c>
      <c r="J7049" t="str">
        <f t="shared" si="551"/>
        <v>West - Office Supplies</v>
      </c>
      <c r="K7049" t="s">
        <v>42</v>
      </c>
      <c r="L7049">
        <v>122.688</v>
      </c>
      <c r="M7049" s="3">
        <f t="shared" si="552"/>
        <v>123</v>
      </c>
      <c r="N7049" s="3">
        <f t="shared" si="553"/>
        <v>98.150400000000005</v>
      </c>
      <c r="O7049">
        <v>9</v>
      </c>
      <c r="P7049" s="3">
        <f t="shared" si="554"/>
        <v>13.666666666666666</v>
      </c>
      <c r="Q7049">
        <v>0.2</v>
      </c>
      <c r="R7049">
        <v>39.873600000000003</v>
      </c>
      <c r="S7049" s="3">
        <f>R7049/L7049*100</f>
        <v>32.5</v>
      </c>
      <c r="T7049" s="3">
        <f>( (L7049-(L7049*Q7049))*O7049)</f>
        <v>883.35360000000003</v>
      </c>
    </row>
    <row r="7050" spans="1:20" x14ac:dyDescent="0.25">
      <c r="A7050" t="s">
        <v>173</v>
      </c>
      <c r="B7050" t="s">
        <v>19</v>
      </c>
      <c r="C7050" t="s">
        <v>20</v>
      </c>
      <c r="D7050" t="s">
        <v>213</v>
      </c>
      <c r="E7050" t="s">
        <v>29</v>
      </c>
      <c r="F7050" s="9">
        <v>92804</v>
      </c>
      <c r="G7050" s="3" t="str">
        <f t="shared" si="550"/>
        <v>United States ,Anaheim ,California, 92804</v>
      </c>
      <c r="H7050" t="s">
        <v>30</v>
      </c>
      <c r="I7050" t="s">
        <v>24</v>
      </c>
      <c r="J7050" t="str">
        <f t="shared" si="551"/>
        <v>West - Furniture</v>
      </c>
      <c r="K7050" t="s">
        <v>36</v>
      </c>
      <c r="L7050">
        <v>892.13599999999997</v>
      </c>
      <c r="M7050" s="3">
        <f t="shared" si="552"/>
        <v>892</v>
      </c>
      <c r="N7050" s="3">
        <f t="shared" si="553"/>
        <v>713.7088</v>
      </c>
      <c r="O7050">
        <v>7</v>
      </c>
      <c r="P7050" s="3">
        <f t="shared" si="554"/>
        <v>127.42857142857143</v>
      </c>
      <c r="Q7050">
        <v>0.2</v>
      </c>
      <c r="R7050">
        <v>111.517</v>
      </c>
      <c r="S7050" s="3">
        <f>R7050/L7050*100</f>
        <v>12.5</v>
      </c>
      <c r="T7050" s="3">
        <f>( (L7050-(L7050*Q7050))*O7050)</f>
        <v>4995.9615999999996</v>
      </c>
    </row>
    <row r="7051" spans="1:20" x14ac:dyDescent="0.25">
      <c r="A7051" t="s">
        <v>173</v>
      </c>
      <c r="B7051" t="s">
        <v>19</v>
      </c>
      <c r="C7051" t="s">
        <v>20</v>
      </c>
      <c r="D7051" t="s">
        <v>213</v>
      </c>
      <c r="E7051" t="s">
        <v>29</v>
      </c>
      <c r="F7051" s="9">
        <v>92804</v>
      </c>
      <c r="G7051" s="3" t="str">
        <f t="shared" si="550"/>
        <v>United States ,Anaheim ,California, 92804</v>
      </c>
      <c r="H7051" t="s">
        <v>30</v>
      </c>
      <c r="I7051" t="s">
        <v>31</v>
      </c>
      <c r="J7051" t="str">
        <f t="shared" si="551"/>
        <v>West - Office Supplies</v>
      </c>
      <c r="K7051" t="s">
        <v>37</v>
      </c>
      <c r="L7051">
        <v>50.22</v>
      </c>
      <c r="M7051" s="3">
        <f t="shared" si="552"/>
        <v>50</v>
      </c>
      <c r="N7051" s="3">
        <f t="shared" si="553"/>
        <v>50.22</v>
      </c>
      <c r="O7051">
        <v>3</v>
      </c>
      <c r="P7051" s="3">
        <f t="shared" si="554"/>
        <v>16.666666666666668</v>
      </c>
      <c r="Q7051">
        <v>0</v>
      </c>
      <c r="R7051">
        <v>2.0087999999999999</v>
      </c>
      <c r="S7051" s="3">
        <f>R7051/L7051*100</f>
        <v>4</v>
      </c>
      <c r="T7051" s="3">
        <f>( (L7051-(L7051*Q7051))*O7051)</f>
        <v>150.66</v>
      </c>
    </row>
    <row r="7052" spans="1:20" x14ac:dyDescent="0.25">
      <c r="A7052" t="s">
        <v>173</v>
      </c>
      <c r="B7052" t="s">
        <v>19</v>
      </c>
      <c r="C7052" t="s">
        <v>20</v>
      </c>
      <c r="D7052" t="s">
        <v>213</v>
      </c>
      <c r="E7052" t="s">
        <v>29</v>
      </c>
      <c r="F7052" s="9">
        <v>92804</v>
      </c>
      <c r="G7052" s="3" t="str">
        <f t="shared" si="550"/>
        <v>United States ,Anaheim ,California, 92804</v>
      </c>
      <c r="H7052" t="s">
        <v>30</v>
      </c>
      <c r="I7052" t="s">
        <v>31</v>
      </c>
      <c r="J7052" t="str">
        <f t="shared" si="551"/>
        <v>West - Office Supplies</v>
      </c>
      <c r="K7052" t="s">
        <v>43</v>
      </c>
      <c r="L7052">
        <v>83.42</v>
      </c>
      <c r="M7052" s="3">
        <f t="shared" si="552"/>
        <v>83</v>
      </c>
      <c r="N7052" s="3">
        <f t="shared" si="553"/>
        <v>83.42</v>
      </c>
      <c r="O7052">
        <v>2</v>
      </c>
      <c r="P7052" s="3">
        <f t="shared" si="554"/>
        <v>41.5</v>
      </c>
      <c r="Q7052">
        <v>0</v>
      </c>
      <c r="R7052">
        <v>24.191800000000001</v>
      </c>
      <c r="S7052" s="3">
        <f>R7052/L7052*100</f>
        <v>28.999999999999996</v>
      </c>
      <c r="T7052" s="3">
        <f>( (L7052-(L7052*Q7052))*O7052)</f>
        <v>166.84</v>
      </c>
    </row>
    <row r="7053" spans="1:20" x14ac:dyDescent="0.25">
      <c r="A7053" t="s">
        <v>173</v>
      </c>
      <c r="B7053" t="s">
        <v>19</v>
      </c>
      <c r="C7053" t="s">
        <v>20</v>
      </c>
      <c r="D7053" t="s">
        <v>213</v>
      </c>
      <c r="E7053" t="s">
        <v>29</v>
      </c>
      <c r="F7053" s="9">
        <v>92804</v>
      </c>
      <c r="G7053" s="3" t="str">
        <f t="shared" si="550"/>
        <v>United States ,Anaheim ,California, 92804</v>
      </c>
      <c r="H7053" t="s">
        <v>30</v>
      </c>
      <c r="I7053" t="s">
        <v>31</v>
      </c>
      <c r="J7053" t="str">
        <f t="shared" si="551"/>
        <v>West - Office Supplies</v>
      </c>
      <c r="K7053" t="s">
        <v>42</v>
      </c>
      <c r="L7053">
        <v>5.8719999999999999</v>
      </c>
      <c r="M7053" s="3">
        <f t="shared" si="552"/>
        <v>6</v>
      </c>
      <c r="N7053" s="3">
        <f t="shared" si="553"/>
        <v>4.6975999999999996</v>
      </c>
      <c r="O7053">
        <v>2</v>
      </c>
      <c r="P7053" s="3">
        <f t="shared" si="554"/>
        <v>3</v>
      </c>
      <c r="Q7053">
        <v>0.2</v>
      </c>
      <c r="R7053">
        <v>2.1286</v>
      </c>
      <c r="S7053" s="3">
        <f>R7053/L7053*100</f>
        <v>36.25</v>
      </c>
      <c r="T7053" s="3">
        <f>( (L7053-(L7053*Q7053))*O7053)</f>
        <v>9.3951999999999991</v>
      </c>
    </row>
    <row r="7054" spans="1:20" x14ac:dyDescent="0.25">
      <c r="A7054" t="s">
        <v>18</v>
      </c>
      <c r="B7054" t="s">
        <v>27</v>
      </c>
      <c r="C7054" t="s">
        <v>20</v>
      </c>
      <c r="D7054" t="s">
        <v>303</v>
      </c>
      <c r="E7054" t="s">
        <v>56</v>
      </c>
      <c r="F7054" s="9">
        <v>84062</v>
      </c>
      <c r="G7054" s="3" t="str">
        <f t="shared" si="550"/>
        <v>United States ,Pleasant Grove ,Utah, 84062</v>
      </c>
      <c r="H7054" t="s">
        <v>30</v>
      </c>
      <c r="I7054" t="s">
        <v>31</v>
      </c>
      <c r="J7054" t="str">
        <f t="shared" si="551"/>
        <v>West - Office Supplies</v>
      </c>
      <c r="K7054" t="s">
        <v>42</v>
      </c>
      <c r="L7054">
        <v>12.144</v>
      </c>
      <c r="M7054" s="3">
        <f t="shared" si="552"/>
        <v>12</v>
      </c>
      <c r="N7054" s="3">
        <f t="shared" si="553"/>
        <v>9.7151999999999994</v>
      </c>
      <c r="O7054">
        <v>3</v>
      </c>
      <c r="P7054" s="3">
        <f t="shared" si="554"/>
        <v>4</v>
      </c>
      <c r="Q7054">
        <v>0.2</v>
      </c>
      <c r="R7054">
        <v>4.0986000000000002</v>
      </c>
      <c r="S7054" s="3">
        <f>R7054/L7054*100</f>
        <v>33.75</v>
      </c>
      <c r="T7054" s="3">
        <f>( (L7054-(L7054*Q7054))*O7054)</f>
        <v>29.145599999999998</v>
      </c>
    </row>
    <row r="7055" spans="1:20" x14ac:dyDescent="0.25">
      <c r="A7055" t="s">
        <v>18</v>
      </c>
      <c r="B7055" t="s">
        <v>19</v>
      </c>
      <c r="C7055" t="s">
        <v>20</v>
      </c>
      <c r="D7055" t="s">
        <v>87</v>
      </c>
      <c r="E7055" t="s">
        <v>100</v>
      </c>
      <c r="F7055" s="9">
        <v>97477</v>
      </c>
      <c r="G7055" s="3" t="str">
        <f t="shared" si="550"/>
        <v>United States ,Springfield ,Oregon, 97477</v>
      </c>
      <c r="H7055" t="s">
        <v>30</v>
      </c>
      <c r="I7055" t="s">
        <v>31</v>
      </c>
      <c r="J7055" t="str">
        <f t="shared" si="551"/>
        <v>West - Office Supplies</v>
      </c>
      <c r="K7055" t="s">
        <v>65</v>
      </c>
      <c r="L7055">
        <v>27.792000000000002</v>
      </c>
      <c r="M7055" s="3">
        <f t="shared" si="552"/>
        <v>28</v>
      </c>
      <c r="N7055" s="3">
        <f t="shared" si="553"/>
        <v>22.233600000000003</v>
      </c>
      <c r="O7055">
        <v>3</v>
      </c>
      <c r="P7055" s="3">
        <f t="shared" si="554"/>
        <v>9.3333333333333339</v>
      </c>
      <c r="Q7055">
        <v>0.2</v>
      </c>
      <c r="R7055">
        <v>10.422000000000001</v>
      </c>
      <c r="S7055" s="3">
        <f>R7055/L7055*100</f>
        <v>37.5</v>
      </c>
      <c r="T7055" s="3">
        <f>( (L7055-(L7055*Q7055))*O7055)</f>
        <v>66.700800000000015</v>
      </c>
    </row>
    <row r="7056" spans="1:20" x14ac:dyDescent="0.25">
      <c r="A7056" t="s">
        <v>33</v>
      </c>
      <c r="B7056" t="s">
        <v>49</v>
      </c>
      <c r="C7056" t="s">
        <v>20</v>
      </c>
      <c r="D7056" t="s">
        <v>215</v>
      </c>
      <c r="E7056" t="s">
        <v>100</v>
      </c>
      <c r="F7056" s="9">
        <v>97301</v>
      </c>
      <c r="G7056" s="3" t="str">
        <f t="shared" si="550"/>
        <v>United States ,Salem ,Oregon, 97301</v>
      </c>
      <c r="H7056" t="s">
        <v>30</v>
      </c>
      <c r="I7056" t="s">
        <v>31</v>
      </c>
      <c r="J7056" t="str">
        <f t="shared" si="551"/>
        <v>West - Office Supplies</v>
      </c>
      <c r="K7056" t="s">
        <v>115</v>
      </c>
      <c r="L7056">
        <v>6.2080000000000002</v>
      </c>
      <c r="M7056" s="3">
        <f t="shared" si="552"/>
        <v>6</v>
      </c>
      <c r="N7056" s="3">
        <f t="shared" si="553"/>
        <v>4.9664000000000001</v>
      </c>
      <c r="O7056">
        <v>2</v>
      </c>
      <c r="P7056" s="3">
        <f t="shared" si="554"/>
        <v>3</v>
      </c>
      <c r="Q7056">
        <v>0.2</v>
      </c>
      <c r="R7056">
        <v>0.69840000000000002</v>
      </c>
      <c r="S7056" s="3">
        <f>R7056/L7056*100</f>
        <v>11.25</v>
      </c>
      <c r="T7056" s="3">
        <f>( (L7056-(L7056*Q7056))*O7056)</f>
        <v>9.9328000000000003</v>
      </c>
    </row>
    <row r="7057" spans="1:20" x14ac:dyDescent="0.25">
      <c r="A7057" t="s">
        <v>33</v>
      </c>
      <c r="B7057" t="s">
        <v>19</v>
      </c>
      <c r="C7057" t="s">
        <v>20</v>
      </c>
      <c r="D7057" t="s">
        <v>97</v>
      </c>
      <c r="E7057" t="s">
        <v>81</v>
      </c>
      <c r="F7057" s="9">
        <v>14609</v>
      </c>
      <c r="G7057" s="3" t="str">
        <f t="shared" si="550"/>
        <v>United States ,Rochester ,New York, 14609</v>
      </c>
      <c r="H7057" t="s">
        <v>62</v>
      </c>
      <c r="I7057" t="s">
        <v>31</v>
      </c>
      <c r="J7057" t="str">
        <f t="shared" si="551"/>
        <v>East - Office Supplies</v>
      </c>
      <c r="K7057" t="s">
        <v>43</v>
      </c>
      <c r="L7057">
        <v>32.67</v>
      </c>
      <c r="M7057" s="3">
        <f t="shared" si="552"/>
        <v>33</v>
      </c>
      <c r="N7057" s="3">
        <f t="shared" si="553"/>
        <v>32.67</v>
      </c>
      <c r="O7057">
        <v>3</v>
      </c>
      <c r="P7057" s="3">
        <f t="shared" si="554"/>
        <v>11</v>
      </c>
      <c r="Q7057">
        <v>0</v>
      </c>
      <c r="R7057">
        <v>8.4941999999999993</v>
      </c>
      <c r="S7057" s="3">
        <f>R7057/L7057*100</f>
        <v>25.999999999999996</v>
      </c>
      <c r="T7057" s="3">
        <f>( (L7057-(L7057*Q7057))*O7057)</f>
        <v>98.01</v>
      </c>
    </row>
    <row r="7058" spans="1:20" x14ac:dyDescent="0.25">
      <c r="A7058" t="s">
        <v>67</v>
      </c>
      <c r="B7058" t="s">
        <v>27</v>
      </c>
      <c r="C7058" t="s">
        <v>20</v>
      </c>
      <c r="D7058" t="s">
        <v>28</v>
      </c>
      <c r="E7058" t="s">
        <v>29</v>
      </c>
      <c r="F7058" s="9">
        <v>90008</v>
      </c>
      <c r="G7058" s="3" t="str">
        <f t="shared" si="550"/>
        <v>United States ,Los Angeles ,California, 90008</v>
      </c>
      <c r="H7058" t="s">
        <v>30</v>
      </c>
      <c r="I7058" t="s">
        <v>31</v>
      </c>
      <c r="J7058" t="str">
        <f t="shared" si="551"/>
        <v>West - Office Supplies</v>
      </c>
      <c r="K7058" t="s">
        <v>37</v>
      </c>
      <c r="L7058">
        <v>1261.33</v>
      </c>
      <c r="M7058" s="3">
        <f t="shared" si="552"/>
        <v>1261</v>
      </c>
      <c r="N7058" s="3">
        <f t="shared" si="553"/>
        <v>1261.33</v>
      </c>
      <c r="O7058">
        <v>7</v>
      </c>
      <c r="P7058" s="3">
        <f t="shared" si="554"/>
        <v>180.14285714285714</v>
      </c>
      <c r="Q7058">
        <v>0</v>
      </c>
      <c r="R7058">
        <v>327.94580000000002</v>
      </c>
      <c r="S7058" s="3">
        <f>R7058/L7058*100</f>
        <v>26</v>
      </c>
      <c r="T7058" s="3">
        <f>( (L7058-(L7058*Q7058))*O7058)</f>
        <v>8829.31</v>
      </c>
    </row>
    <row r="7059" spans="1:20" x14ac:dyDescent="0.25">
      <c r="A7059" t="s">
        <v>33</v>
      </c>
      <c r="B7059" t="s">
        <v>49</v>
      </c>
      <c r="C7059" t="s">
        <v>20</v>
      </c>
      <c r="D7059" t="s">
        <v>28</v>
      </c>
      <c r="E7059" t="s">
        <v>29</v>
      </c>
      <c r="F7059" s="9">
        <v>90049</v>
      </c>
      <c r="G7059" s="3" t="str">
        <f t="shared" si="550"/>
        <v>United States ,Los Angeles ,California, 90049</v>
      </c>
      <c r="H7059" t="s">
        <v>30</v>
      </c>
      <c r="I7059" t="s">
        <v>31</v>
      </c>
      <c r="J7059" t="str">
        <f t="shared" si="551"/>
        <v>West - Office Supplies</v>
      </c>
      <c r="K7059" t="s">
        <v>46</v>
      </c>
      <c r="L7059">
        <v>38.880000000000003</v>
      </c>
      <c r="M7059" s="3">
        <f t="shared" si="552"/>
        <v>39</v>
      </c>
      <c r="N7059" s="3">
        <f t="shared" si="553"/>
        <v>38.880000000000003</v>
      </c>
      <c r="O7059">
        <v>6</v>
      </c>
      <c r="P7059" s="3">
        <f t="shared" si="554"/>
        <v>6.5</v>
      </c>
      <c r="Q7059">
        <v>0</v>
      </c>
      <c r="R7059">
        <v>18.662400000000002</v>
      </c>
      <c r="S7059" s="3">
        <f>R7059/L7059*100</f>
        <v>48.000000000000007</v>
      </c>
      <c r="T7059" s="3">
        <f>( (L7059-(L7059*Q7059))*O7059)</f>
        <v>233.28000000000003</v>
      </c>
    </row>
    <row r="7060" spans="1:20" x14ac:dyDescent="0.25">
      <c r="A7060" t="s">
        <v>33</v>
      </c>
      <c r="B7060" t="s">
        <v>27</v>
      </c>
      <c r="C7060" t="s">
        <v>20</v>
      </c>
      <c r="D7060" t="s">
        <v>140</v>
      </c>
      <c r="E7060" t="s">
        <v>51</v>
      </c>
      <c r="F7060" s="9">
        <v>75081</v>
      </c>
      <c r="G7060" s="3" t="str">
        <f t="shared" si="550"/>
        <v>United States ,Dallas ,Texas, 75081</v>
      </c>
      <c r="H7060" t="s">
        <v>52</v>
      </c>
      <c r="I7060" t="s">
        <v>31</v>
      </c>
      <c r="J7060" t="str">
        <f t="shared" si="551"/>
        <v>Central - Office Supplies</v>
      </c>
      <c r="K7060" t="s">
        <v>42</v>
      </c>
      <c r="L7060">
        <v>1.964</v>
      </c>
      <c r="M7060" s="3">
        <f t="shared" si="552"/>
        <v>2</v>
      </c>
      <c r="N7060" s="3">
        <f t="shared" si="553"/>
        <v>0.39279999999999982</v>
      </c>
      <c r="O7060">
        <v>2</v>
      </c>
      <c r="P7060" s="3">
        <f t="shared" si="554"/>
        <v>1</v>
      </c>
      <c r="Q7060">
        <v>0.8</v>
      </c>
      <c r="R7060">
        <v>-3.2406000000000001</v>
      </c>
      <c r="S7060" s="3">
        <f>R7060/L7060*100</f>
        <v>-165</v>
      </c>
      <c r="T7060" s="3">
        <f>( (L7060-(L7060*Q7060))*O7060)</f>
        <v>0.78559999999999963</v>
      </c>
    </row>
    <row r="7061" spans="1:20" x14ac:dyDescent="0.25">
      <c r="A7061" t="s">
        <v>33</v>
      </c>
      <c r="B7061" t="s">
        <v>27</v>
      </c>
      <c r="C7061" t="s">
        <v>20</v>
      </c>
      <c r="D7061" t="s">
        <v>140</v>
      </c>
      <c r="E7061" t="s">
        <v>51</v>
      </c>
      <c r="F7061" s="9">
        <v>75081</v>
      </c>
      <c r="G7061" s="3" t="str">
        <f t="shared" si="550"/>
        <v>United States ,Dallas ,Texas, 75081</v>
      </c>
      <c r="H7061" t="s">
        <v>52</v>
      </c>
      <c r="I7061" t="s">
        <v>31</v>
      </c>
      <c r="J7061" t="str">
        <f t="shared" si="551"/>
        <v>Central - Office Supplies</v>
      </c>
      <c r="K7061" t="s">
        <v>46</v>
      </c>
      <c r="L7061">
        <v>82.656000000000006</v>
      </c>
      <c r="M7061" s="3">
        <f t="shared" si="552"/>
        <v>83</v>
      </c>
      <c r="N7061" s="3">
        <f t="shared" si="553"/>
        <v>66.124800000000008</v>
      </c>
      <c r="O7061">
        <v>9</v>
      </c>
      <c r="P7061" s="3">
        <f t="shared" si="554"/>
        <v>9.2222222222222214</v>
      </c>
      <c r="Q7061">
        <v>0.2</v>
      </c>
      <c r="R7061">
        <v>30.995999999999999</v>
      </c>
      <c r="S7061" s="3">
        <f>R7061/L7061*100</f>
        <v>37.499999999999993</v>
      </c>
      <c r="T7061" s="3">
        <f>( (L7061-(L7061*Q7061))*O7061)</f>
        <v>595.12320000000011</v>
      </c>
    </row>
    <row r="7062" spans="1:20" x14ac:dyDescent="0.25">
      <c r="A7062" t="s">
        <v>33</v>
      </c>
      <c r="B7062" t="s">
        <v>19</v>
      </c>
      <c r="C7062" t="s">
        <v>20</v>
      </c>
      <c r="D7062" t="s">
        <v>291</v>
      </c>
      <c r="E7062" t="s">
        <v>29</v>
      </c>
      <c r="F7062" s="9">
        <v>93727</v>
      </c>
      <c r="G7062" s="3" t="str">
        <f t="shared" si="550"/>
        <v>United States ,Fresno ,California, 93727</v>
      </c>
      <c r="H7062" t="s">
        <v>30</v>
      </c>
      <c r="I7062" t="s">
        <v>31</v>
      </c>
      <c r="J7062" t="str">
        <f t="shared" si="551"/>
        <v>West - Office Supplies</v>
      </c>
      <c r="K7062" t="s">
        <v>46</v>
      </c>
      <c r="L7062">
        <v>5.98</v>
      </c>
      <c r="M7062" s="3">
        <f t="shared" si="552"/>
        <v>6</v>
      </c>
      <c r="N7062" s="3">
        <f t="shared" si="553"/>
        <v>5.98</v>
      </c>
      <c r="O7062">
        <v>1</v>
      </c>
      <c r="P7062" s="3">
        <f t="shared" si="554"/>
        <v>6</v>
      </c>
      <c r="Q7062">
        <v>0</v>
      </c>
      <c r="R7062">
        <v>2.6909999999999998</v>
      </c>
      <c r="S7062" s="3">
        <f>R7062/L7062*100</f>
        <v>44.999999999999993</v>
      </c>
      <c r="T7062" s="3">
        <f>( (L7062-(L7062*Q7062))*O7062)</f>
        <v>5.98</v>
      </c>
    </row>
    <row r="7063" spans="1:20" x14ac:dyDescent="0.25">
      <c r="A7063" t="s">
        <v>18</v>
      </c>
      <c r="B7063" t="s">
        <v>49</v>
      </c>
      <c r="C7063" t="s">
        <v>20</v>
      </c>
      <c r="D7063" t="s">
        <v>84</v>
      </c>
      <c r="E7063" t="s">
        <v>70</v>
      </c>
      <c r="F7063" s="9">
        <v>60653</v>
      </c>
      <c r="G7063" s="3" t="str">
        <f t="shared" si="550"/>
        <v>United States ,Chicago ,Illinois, 60653</v>
      </c>
      <c r="H7063" t="s">
        <v>52</v>
      </c>
      <c r="I7063" t="s">
        <v>31</v>
      </c>
      <c r="J7063" t="str">
        <f t="shared" si="551"/>
        <v>Central - Office Supplies</v>
      </c>
      <c r="K7063" t="s">
        <v>46</v>
      </c>
      <c r="L7063">
        <v>9.2479999999999993</v>
      </c>
      <c r="M7063" s="3">
        <f t="shared" si="552"/>
        <v>9</v>
      </c>
      <c r="N7063" s="3">
        <f t="shared" si="553"/>
        <v>7.3983999999999996</v>
      </c>
      <c r="O7063">
        <v>2</v>
      </c>
      <c r="P7063" s="3">
        <f t="shared" si="554"/>
        <v>4.5</v>
      </c>
      <c r="Q7063">
        <v>0.2</v>
      </c>
      <c r="R7063">
        <v>3.3523999999999998</v>
      </c>
      <c r="S7063" s="3">
        <f>R7063/L7063*100</f>
        <v>36.25</v>
      </c>
      <c r="T7063" s="3">
        <f>( (L7063-(L7063*Q7063))*O7063)</f>
        <v>14.796799999999999</v>
      </c>
    </row>
    <row r="7064" spans="1:20" x14ac:dyDescent="0.25">
      <c r="A7064" t="s">
        <v>33</v>
      </c>
      <c r="B7064" t="s">
        <v>19</v>
      </c>
      <c r="C7064" t="s">
        <v>20</v>
      </c>
      <c r="D7064" t="s">
        <v>487</v>
      </c>
      <c r="E7064" t="s">
        <v>51</v>
      </c>
      <c r="F7064" s="9">
        <v>78501</v>
      </c>
      <c r="G7064" s="3" t="str">
        <f t="shared" si="550"/>
        <v>United States ,Mcallen ,Texas, 78501</v>
      </c>
      <c r="H7064" t="s">
        <v>52</v>
      </c>
      <c r="I7064" t="s">
        <v>31</v>
      </c>
      <c r="J7064" t="str">
        <f t="shared" si="551"/>
        <v>Central - Office Supplies</v>
      </c>
      <c r="K7064" t="s">
        <v>39</v>
      </c>
      <c r="L7064">
        <v>4.4480000000000004</v>
      </c>
      <c r="M7064" s="3">
        <f t="shared" si="552"/>
        <v>4</v>
      </c>
      <c r="N7064" s="3">
        <f t="shared" si="553"/>
        <v>3.5584000000000002</v>
      </c>
      <c r="O7064">
        <v>2</v>
      </c>
      <c r="P7064" s="3">
        <f t="shared" si="554"/>
        <v>2</v>
      </c>
      <c r="Q7064">
        <v>0.2</v>
      </c>
      <c r="R7064">
        <v>0.33360000000000001</v>
      </c>
      <c r="S7064" s="3">
        <f>R7064/L7064*100</f>
        <v>7.5</v>
      </c>
      <c r="T7064" s="3">
        <f>( (L7064-(L7064*Q7064))*O7064)</f>
        <v>7.1168000000000005</v>
      </c>
    </row>
    <row r="7065" spans="1:20" x14ac:dyDescent="0.25">
      <c r="A7065" t="s">
        <v>33</v>
      </c>
      <c r="B7065" t="s">
        <v>19</v>
      </c>
      <c r="C7065" t="s">
        <v>20</v>
      </c>
      <c r="D7065" t="s">
        <v>487</v>
      </c>
      <c r="E7065" t="s">
        <v>51</v>
      </c>
      <c r="F7065" s="9">
        <v>78501</v>
      </c>
      <c r="G7065" s="3" t="str">
        <f t="shared" si="550"/>
        <v>United States ,Mcallen ,Texas, 78501</v>
      </c>
      <c r="H7065" t="s">
        <v>52</v>
      </c>
      <c r="I7065" t="s">
        <v>31</v>
      </c>
      <c r="J7065" t="str">
        <f t="shared" si="551"/>
        <v>Central - Office Supplies</v>
      </c>
      <c r="K7065" t="s">
        <v>46</v>
      </c>
      <c r="L7065">
        <v>5.1840000000000002</v>
      </c>
      <c r="M7065" s="3">
        <f t="shared" si="552"/>
        <v>5</v>
      </c>
      <c r="N7065" s="3">
        <f t="shared" si="553"/>
        <v>4.1471999999999998</v>
      </c>
      <c r="O7065">
        <v>1</v>
      </c>
      <c r="P7065" s="3">
        <f t="shared" si="554"/>
        <v>5</v>
      </c>
      <c r="Q7065">
        <v>0.2</v>
      </c>
      <c r="R7065">
        <v>1.8144</v>
      </c>
      <c r="S7065" s="3">
        <f>R7065/L7065*100</f>
        <v>35</v>
      </c>
      <c r="T7065" s="3">
        <f>( (L7065-(L7065*Q7065))*O7065)</f>
        <v>4.1471999999999998</v>
      </c>
    </row>
    <row r="7066" spans="1:20" x14ac:dyDescent="0.25">
      <c r="A7066" t="s">
        <v>33</v>
      </c>
      <c r="B7066" t="s">
        <v>19</v>
      </c>
      <c r="C7066" t="s">
        <v>20</v>
      </c>
      <c r="D7066" t="s">
        <v>487</v>
      </c>
      <c r="E7066" t="s">
        <v>51</v>
      </c>
      <c r="F7066" s="9">
        <v>78501</v>
      </c>
      <c r="G7066" s="3" t="str">
        <f t="shared" si="550"/>
        <v>United States ,Mcallen ,Texas, 78501</v>
      </c>
      <c r="H7066" t="s">
        <v>52</v>
      </c>
      <c r="I7066" t="s">
        <v>31</v>
      </c>
      <c r="J7066" t="str">
        <f t="shared" si="551"/>
        <v>Central - Office Supplies</v>
      </c>
      <c r="K7066" t="s">
        <v>39</v>
      </c>
      <c r="L7066">
        <v>175.92</v>
      </c>
      <c r="M7066" s="3">
        <f t="shared" si="552"/>
        <v>176</v>
      </c>
      <c r="N7066" s="3">
        <f t="shared" si="553"/>
        <v>140.73599999999999</v>
      </c>
      <c r="O7066">
        <v>5</v>
      </c>
      <c r="P7066" s="3">
        <f t="shared" si="554"/>
        <v>35.200000000000003</v>
      </c>
      <c r="Q7066">
        <v>0.2</v>
      </c>
      <c r="R7066">
        <v>15.393000000000001</v>
      </c>
      <c r="S7066" s="3">
        <f>R7066/L7066*100</f>
        <v>8.75</v>
      </c>
      <c r="T7066" s="3">
        <f>( (L7066-(L7066*Q7066))*O7066)</f>
        <v>703.68</v>
      </c>
    </row>
    <row r="7067" spans="1:20" x14ac:dyDescent="0.25">
      <c r="A7067" t="s">
        <v>33</v>
      </c>
      <c r="B7067" t="s">
        <v>19</v>
      </c>
      <c r="C7067" t="s">
        <v>20</v>
      </c>
      <c r="D7067" t="s">
        <v>487</v>
      </c>
      <c r="E7067" t="s">
        <v>51</v>
      </c>
      <c r="F7067" s="9">
        <v>78501</v>
      </c>
      <c r="G7067" s="3" t="str">
        <f t="shared" si="550"/>
        <v>United States ,Mcallen ,Texas, 78501</v>
      </c>
      <c r="H7067" t="s">
        <v>52</v>
      </c>
      <c r="I7067" t="s">
        <v>31</v>
      </c>
      <c r="J7067" t="str">
        <f t="shared" si="551"/>
        <v>Central - Office Supplies</v>
      </c>
      <c r="K7067" t="s">
        <v>42</v>
      </c>
      <c r="L7067">
        <v>4.7519999999999998</v>
      </c>
      <c r="M7067" s="3">
        <f t="shared" si="552"/>
        <v>5</v>
      </c>
      <c r="N7067" s="3">
        <f t="shared" si="553"/>
        <v>0.95039999999999969</v>
      </c>
      <c r="O7067">
        <v>4</v>
      </c>
      <c r="P7067" s="3">
        <f t="shared" si="554"/>
        <v>1.25</v>
      </c>
      <c r="Q7067">
        <v>0.8</v>
      </c>
      <c r="R7067">
        <v>-8.3160000000000007</v>
      </c>
      <c r="S7067" s="3">
        <f>R7067/L7067*100</f>
        <v>-175.00000000000003</v>
      </c>
      <c r="T7067" s="3">
        <f>( (L7067-(L7067*Q7067))*O7067)</f>
        <v>3.8015999999999988</v>
      </c>
    </row>
    <row r="7068" spans="1:20" x14ac:dyDescent="0.25">
      <c r="A7068" t="s">
        <v>33</v>
      </c>
      <c r="B7068" t="s">
        <v>19</v>
      </c>
      <c r="C7068" t="s">
        <v>20</v>
      </c>
      <c r="D7068" t="s">
        <v>487</v>
      </c>
      <c r="E7068" t="s">
        <v>51</v>
      </c>
      <c r="F7068" s="9">
        <v>78501</v>
      </c>
      <c r="G7068" s="3" t="str">
        <f t="shared" si="550"/>
        <v>United States ,Mcallen ,Texas, 78501</v>
      </c>
      <c r="H7068" t="s">
        <v>52</v>
      </c>
      <c r="I7068" t="s">
        <v>31</v>
      </c>
      <c r="J7068" t="str">
        <f t="shared" si="551"/>
        <v>Central - Office Supplies</v>
      </c>
      <c r="K7068" t="s">
        <v>115</v>
      </c>
      <c r="L7068">
        <v>13.343999999999999</v>
      </c>
      <c r="M7068" s="3">
        <f t="shared" si="552"/>
        <v>13</v>
      </c>
      <c r="N7068" s="3">
        <f t="shared" si="553"/>
        <v>10.6752</v>
      </c>
      <c r="O7068">
        <v>2</v>
      </c>
      <c r="P7068" s="3">
        <f t="shared" si="554"/>
        <v>6.5</v>
      </c>
      <c r="Q7068">
        <v>0.2</v>
      </c>
      <c r="R7068">
        <v>1.0007999999999999</v>
      </c>
      <c r="S7068" s="3">
        <f>R7068/L7068*100</f>
        <v>7.5</v>
      </c>
      <c r="T7068" s="3">
        <f>( (L7068-(L7068*Q7068))*O7068)</f>
        <v>21.3504</v>
      </c>
    </row>
    <row r="7069" spans="1:20" x14ac:dyDescent="0.25">
      <c r="A7069" t="s">
        <v>33</v>
      </c>
      <c r="B7069" t="s">
        <v>19</v>
      </c>
      <c r="C7069" t="s">
        <v>20</v>
      </c>
      <c r="D7069" t="s">
        <v>47</v>
      </c>
      <c r="E7069" t="s">
        <v>48</v>
      </c>
      <c r="F7069" s="9">
        <v>98105</v>
      </c>
      <c r="G7069" s="3" t="str">
        <f t="shared" si="550"/>
        <v>United States ,Seattle ,Washington, 98105</v>
      </c>
      <c r="H7069" t="s">
        <v>30</v>
      </c>
      <c r="I7069" t="s">
        <v>31</v>
      </c>
      <c r="J7069" t="str">
        <f t="shared" si="551"/>
        <v>West - Office Supplies</v>
      </c>
      <c r="K7069" t="s">
        <v>65</v>
      </c>
      <c r="L7069">
        <v>54.9</v>
      </c>
      <c r="M7069" s="3">
        <f t="shared" si="552"/>
        <v>55</v>
      </c>
      <c r="N7069" s="3">
        <f t="shared" si="553"/>
        <v>54.9</v>
      </c>
      <c r="O7069">
        <v>5</v>
      </c>
      <c r="P7069" s="3">
        <f t="shared" si="554"/>
        <v>11</v>
      </c>
      <c r="Q7069">
        <v>0</v>
      </c>
      <c r="R7069">
        <v>26.901</v>
      </c>
      <c r="S7069" s="3">
        <f>R7069/L7069*100</f>
        <v>49</v>
      </c>
      <c r="T7069" s="3">
        <f>( (L7069-(L7069*Q7069))*O7069)</f>
        <v>274.5</v>
      </c>
    </row>
    <row r="7070" spans="1:20" x14ac:dyDescent="0.25">
      <c r="A7070" t="s">
        <v>33</v>
      </c>
      <c r="B7070" t="s">
        <v>19</v>
      </c>
      <c r="C7070" t="s">
        <v>20</v>
      </c>
      <c r="D7070" t="s">
        <v>104</v>
      </c>
      <c r="E7070" t="s">
        <v>45</v>
      </c>
      <c r="F7070" s="9">
        <v>28205</v>
      </c>
      <c r="G7070" s="3" t="str">
        <f t="shared" si="550"/>
        <v>United States ,Charlotte ,North Carolina, 28205</v>
      </c>
      <c r="H7070" t="s">
        <v>23</v>
      </c>
      <c r="I7070" t="s">
        <v>31</v>
      </c>
      <c r="J7070" t="str">
        <f t="shared" si="551"/>
        <v>South - Office Supplies</v>
      </c>
      <c r="K7070" t="s">
        <v>42</v>
      </c>
      <c r="L7070">
        <v>22.911000000000001</v>
      </c>
      <c r="M7070" s="3">
        <f t="shared" si="552"/>
        <v>23</v>
      </c>
      <c r="N7070" s="3">
        <f t="shared" si="553"/>
        <v>6.8733000000000004</v>
      </c>
      <c r="O7070">
        <v>7</v>
      </c>
      <c r="P7070" s="3">
        <f t="shared" si="554"/>
        <v>3.2857142857142856</v>
      </c>
      <c r="Q7070">
        <v>0.7</v>
      </c>
      <c r="R7070">
        <v>-17.565100000000001</v>
      </c>
      <c r="S7070" s="3">
        <f>R7070/L7070*100</f>
        <v>-76.666666666666671</v>
      </c>
      <c r="T7070" s="3">
        <f>( (L7070-(L7070*Q7070))*O7070)</f>
        <v>48.113100000000003</v>
      </c>
    </row>
    <row r="7071" spans="1:20" x14ac:dyDescent="0.25">
      <c r="A7071" t="s">
        <v>33</v>
      </c>
      <c r="B7071" t="s">
        <v>19</v>
      </c>
      <c r="C7071" t="s">
        <v>20</v>
      </c>
      <c r="D7071" t="s">
        <v>104</v>
      </c>
      <c r="E7071" t="s">
        <v>45</v>
      </c>
      <c r="F7071" s="9">
        <v>28205</v>
      </c>
      <c r="G7071" s="3" t="str">
        <f t="shared" si="550"/>
        <v>United States ,Charlotte ,North Carolina, 28205</v>
      </c>
      <c r="H7071" t="s">
        <v>23</v>
      </c>
      <c r="I7071" t="s">
        <v>31</v>
      </c>
      <c r="J7071" t="str">
        <f t="shared" si="551"/>
        <v>South - Office Supplies</v>
      </c>
      <c r="K7071" t="s">
        <v>43</v>
      </c>
      <c r="L7071">
        <v>309.45600000000002</v>
      </c>
      <c r="M7071" s="3">
        <f t="shared" si="552"/>
        <v>309</v>
      </c>
      <c r="N7071" s="3">
        <f t="shared" si="553"/>
        <v>247.56480000000002</v>
      </c>
      <c r="O7071">
        <v>9</v>
      </c>
      <c r="P7071" s="3">
        <f t="shared" si="554"/>
        <v>34.333333333333336</v>
      </c>
      <c r="Q7071">
        <v>0.2</v>
      </c>
      <c r="R7071">
        <v>34.813800000000001</v>
      </c>
      <c r="S7071" s="3">
        <f>R7071/L7071*100</f>
        <v>11.249999999999998</v>
      </c>
      <c r="T7071" s="3">
        <f>( (L7071-(L7071*Q7071))*O7071)</f>
        <v>2228.0832</v>
      </c>
    </row>
    <row r="7072" spans="1:20" x14ac:dyDescent="0.25">
      <c r="A7072" t="s">
        <v>33</v>
      </c>
      <c r="B7072" t="s">
        <v>19</v>
      </c>
      <c r="C7072" t="s">
        <v>20</v>
      </c>
      <c r="D7072" t="s">
        <v>104</v>
      </c>
      <c r="E7072" t="s">
        <v>45</v>
      </c>
      <c r="F7072" s="9">
        <v>28205</v>
      </c>
      <c r="G7072" s="3" t="str">
        <f t="shared" si="550"/>
        <v>United States ,Charlotte ,North Carolina, 28205</v>
      </c>
      <c r="H7072" t="s">
        <v>23</v>
      </c>
      <c r="I7072" t="s">
        <v>31</v>
      </c>
      <c r="J7072" t="str">
        <f t="shared" si="551"/>
        <v>South - Office Supplies</v>
      </c>
      <c r="K7072" t="s">
        <v>39</v>
      </c>
      <c r="L7072">
        <v>19.456</v>
      </c>
      <c r="M7072" s="3">
        <f t="shared" si="552"/>
        <v>19</v>
      </c>
      <c r="N7072" s="3">
        <f t="shared" si="553"/>
        <v>15.5648</v>
      </c>
      <c r="O7072">
        <v>4</v>
      </c>
      <c r="P7072" s="3">
        <f t="shared" si="554"/>
        <v>4.75</v>
      </c>
      <c r="Q7072">
        <v>0.2</v>
      </c>
      <c r="R7072">
        <v>3.4047999999999998</v>
      </c>
      <c r="S7072" s="3">
        <f>R7072/L7072*100</f>
        <v>17.5</v>
      </c>
      <c r="T7072" s="3">
        <f>( (L7072-(L7072*Q7072))*O7072)</f>
        <v>62.2592</v>
      </c>
    </row>
    <row r="7073" spans="1:20" x14ac:dyDescent="0.25">
      <c r="A7073" t="s">
        <v>33</v>
      </c>
      <c r="B7073" t="s">
        <v>19</v>
      </c>
      <c r="C7073" t="s">
        <v>20</v>
      </c>
      <c r="D7073" t="s">
        <v>104</v>
      </c>
      <c r="E7073" t="s">
        <v>45</v>
      </c>
      <c r="F7073" s="9">
        <v>28205</v>
      </c>
      <c r="G7073" s="3" t="str">
        <f t="shared" si="550"/>
        <v>United States ,Charlotte ,North Carolina, 28205</v>
      </c>
      <c r="H7073" t="s">
        <v>23</v>
      </c>
      <c r="I7073" t="s">
        <v>24</v>
      </c>
      <c r="J7073" t="str">
        <f t="shared" si="551"/>
        <v>South - Furniture</v>
      </c>
      <c r="K7073" t="s">
        <v>36</v>
      </c>
      <c r="L7073">
        <v>472.51799999999997</v>
      </c>
      <c r="M7073" s="3">
        <f t="shared" si="552"/>
        <v>473</v>
      </c>
      <c r="N7073" s="3">
        <f t="shared" si="553"/>
        <v>283.51079999999996</v>
      </c>
      <c r="O7073">
        <v>3</v>
      </c>
      <c r="P7073" s="3">
        <f t="shared" si="554"/>
        <v>157.66666666666666</v>
      </c>
      <c r="Q7073">
        <v>0.4</v>
      </c>
      <c r="R7073">
        <v>-149.63069999999999</v>
      </c>
      <c r="S7073" s="3">
        <f>R7073/L7073*100</f>
        <v>-31.666666666666664</v>
      </c>
      <c r="T7073" s="3">
        <f>( (L7073-(L7073*Q7073))*O7073)</f>
        <v>850.53239999999983</v>
      </c>
    </row>
    <row r="7074" spans="1:20" x14ac:dyDescent="0.25">
      <c r="A7074" t="s">
        <v>33</v>
      </c>
      <c r="B7074" t="s">
        <v>19</v>
      </c>
      <c r="C7074" t="s">
        <v>20</v>
      </c>
      <c r="D7074" t="s">
        <v>104</v>
      </c>
      <c r="E7074" t="s">
        <v>45</v>
      </c>
      <c r="F7074" s="9">
        <v>28205</v>
      </c>
      <c r="G7074" s="3" t="str">
        <f t="shared" si="550"/>
        <v>United States ,Charlotte ,North Carolina, 28205</v>
      </c>
      <c r="H7074" t="s">
        <v>23</v>
      </c>
      <c r="I7074" t="s">
        <v>40</v>
      </c>
      <c r="J7074" t="str">
        <f t="shared" si="551"/>
        <v>South - Technology</v>
      </c>
      <c r="K7074" t="s">
        <v>64</v>
      </c>
      <c r="L7074">
        <v>1012.68</v>
      </c>
      <c r="M7074" s="3">
        <f t="shared" si="552"/>
        <v>1013</v>
      </c>
      <c r="N7074" s="3">
        <f t="shared" si="553"/>
        <v>810.14400000000001</v>
      </c>
      <c r="O7074">
        <v>3</v>
      </c>
      <c r="P7074" s="3">
        <f t="shared" si="554"/>
        <v>337.66666666666669</v>
      </c>
      <c r="Q7074">
        <v>0.2</v>
      </c>
      <c r="R7074">
        <v>303.80399999999997</v>
      </c>
      <c r="S7074" s="3">
        <f>R7074/L7074*100</f>
        <v>30</v>
      </c>
      <c r="T7074" s="3">
        <f>( (L7074-(L7074*Q7074))*O7074)</f>
        <v>2430.4319999999998</v>
      </c>
    </row>
    <row r="7075" spans="1:20" x14ac:dyDescent="0.25">
      <c r="A7075" t="s">
        <v>33</v>
      </c>
      <c r="B7075" t="s">
        <v>19</v>
      </c>
      <c r="C7075" t="s">
        <v>20</v>
      </c>
      <c r="D7075" t="s">
        <v>104</v>
      </c>
      <c r="E7075" t="s">
        <v>45</v>
      </c>
      <c r="F7075" s="9">
        <v>28205</v>
      </c>
      <c r="G7075" s="3" t="str">
        <f t="shared" si="550"/>
        <v>United States ,Charlotte ,North Carolina, 28205</v>
      </c>
      <c r="H7075" t="s">
        <v>23</v>
      </c>
      <c r="I7075" t="s">
        <v>31</v>
      </c>
      <c r="J7075" t="str">
        <f t="shared" si="551"/>
        <v>South - Office Supplies</v>
      </c>
      <c r="K7075" t="s">
        <v>42</v>
      </c>
      <c r="L7075">
        <v>17.22</v>
      </c>
      <c r="M7075" s="3">
        <f t="shared" si="552"/>
        <v>17</v>
      </c>
      <c r="N7075" s="3">
        <f t="shared" si="553"/>
        <v>5.1660000000000004</v>
      </c>
      <c r="O7075">
        <v>5</v>
      </c>
      <c r="P7075" s="3">
        <f t="shared" si="554"/>
        <v>3.4</v>
      </c>
      <c r="Q7075">
        <v>0.7</v>
      </c>
      <c r="R7075">
        <v>-12.628</v>
      </c>
      <c r="S7075" s="3">
        <f>R7075/L7075*100</f>
        <v>-73.333333333333343</v>
      </c>
      <c r="T7075" s="3">
        <f>( (L7075-(L7075*Q7075))*O7075)</f>
        <v>25.830000000000002</v>
      </c>
    </row>
    <row r="7076" spans="1:20" x14ac:dyDescent="0.25">
      <c r="A7076" t="s">
        <v>18</v>
      </c>
      <c r="B7076" t="s">
        <v>27</v>
      </c>
      <c r="C7076" t="s">
        <v>20</v>
      </c>
      <c r="D7076" t="s">
        <v>44</v>
      </c>
      <c r="E7076" t="s">
        <v>29</v>
      </c>
      <c r="F7076" s="9">
        <v>94521</v>
      </c>
      <c r="G7076" s="3" t="str">
        <f t="shared" si="550"/>
        <v>United States ,Concord ,California, 94521</v>
      </c>
      <c r="H7076" t="s">
        <v>30</v>
      </c>
      <c r="I7076" t="s">
        <v>31</v>
      </c>
      <c r="J7076" t="str">
        <f t="shared" si="551"/>
        <v>West - Office Supplies</v>
      </c>
      <c r="K7076" t="s">
        <v>39</v>
      </c>
      <c r="L7076">
        <v>3.52</v>
      </c>
      <c r="M7076" s="3">
        <f t="shared" si="552"/>
        <v>4</v>
      </c>
      <c r="N7076" s="3">
        <f t="shared" si="553"/>
        <v>3.52</v>
      </c>
      <c r="O7076">
        <v>2</v>
      </c>
      <c r="P7076" s="3">
        <f t="shared" si="554"/>
        <v>2</v>
      </c>
      <c r="Q7076">
        <v>0</v>
      </c>
      <c r="R7076">
        <v>1.6896</v>
      </c>
      <c r="S7076" s="3">
        <f>R7076/L7076*100</f>
        <v>48</v>
      </c>
      <c r="T7076" s="3">
        <f>( (L7076-(L7076*Q7076))*O7076)</f>
        <v>7.04</v>
      </c>
    </row>
    <row r="7077" spans="1:20" x14ac:dyDescent="0.25">
      <c r="A7077" t="s">
        <v>18</v>
      </c>
      <c r="B7077" t="s">
        <v>27</v>
      </c>
      <c r="C7077" t="s">
        <v>20</v>
      </c>
      <c r="D7077" t="s">
        <v>44</v>
      </c>
      <c r="E7077" t="s">
        <v>29</v>
      </c>
      <c r="F7077" s="9">
        <v>94521</v>
      </c>
      <c r="G7077" s="3" t="str">
        <f t="shared" si="550"/>
        <v>United States ,Concord ,California, 94521</v>
      </c>
      <c r="H7077" t="s">
        <v>30</v>
      </c>
      <c r="I7077" t="s">
        <v>40</v>
      </c>
      <c r="J7077" t="str">
        <f t="shared" si="551"/>
        <v>West - Technology</v>
      </c>
      <c r="K7077" t="s">
        <v>41</v>
      </c>
      <c r="L7077">
        <v>1626.192</v>
      </c>
      <c r="M7077" s="3">
        <f t="shared" si="552"/>
        <v>1626</v>
      </c>
      <c r="N7077" s="3">
        <f t="shared" si="553"/>
        <v>1300.9536000000001</v>
      </c>
      <c r="O7077">
        <v>9</v>
      </c>
      <c r="P7077" s="3">
        <f t="shared" si="554"/>
        <v>180.66666666666666</v>
      </c>
      <c r="Q7077">
        <v>0.2</v>
      </c>
      <c r="R7077">
        <v>121.9644</v>
      </c>
      <c r="S7077" s="3">
        <f>R7077/L7077*100</f>
        <v>7.5</v>
      </c>
      <c r="T7077" s="3">
        <f>( (L7077-(L7077*Q7077))*O7077)</f>
        <v>11708.582400000001</v>
      </c>
    </row>
    <row r="7078" spans="1:20" x14ac:dyDescent="0.25">
      <c r="A7078" t="s">
        <v>67</v>
      </c>
      <c r="B7078" t="s">
        <v>27</v>
      </c>
      <c r="C7078" t="s">
        <v>20</v>
      </c>
      <c r="D7078" t="s">
        <v>230</v>
      </c>
      <c r="E7078" t="s">
        <v>61</v>
      </c>
      <c r="F7078" s="9">
        <v>19013</v>
      </c>
      <c r="G7078" s="3" t="str">
        <f t="shared" si="550"/>
        <v>United States ,Chester ,Pennsylvania, 19013</v>
      </c>
      <c r="H7078" t="s">
        <v>62</v>
      </c>
      <c r="I7078" t="s">
        <v>31</v>
      </c>
      <c r="J7078" t="str">
        <f t="shared" si="551"/>
        <v>East - Office Supplies</v>
      </c>
      <c r="K7078" t="s">
        <v>42</v>
      </c>
      <c r="L7078">
        <v>8.5950000000000006</v>
      </c>
      <c r="M7078" s="3">
        <f t="shared" si="552"/>
        <v>9</v>
      </c>
      <c r="N7078" s="3">
        <f t="shared" si="553"/>
        <v>2.5785000000000009</v>
      </c>
      <c r="O7078">
        <v>5</v>
      </c>
      <c r="P7078" s="3">
        <f t="shared" si="554"/>
        <v>1.8</v>
      </c>
      <c r="Q7078">
        <v>0.7</v>
      </c>
      <c r="R7078">
        <v>-6.3029999999999999</v>
      </c>
      <c r="S7078" s="3">
        <f>R7078/L7078*100</f>
        <v>-73.333333333333329</v>
      </c>
      <c r="T7078" s="3">
        <f>( (L7078-(L7078*Q7078))*O7078)</f>
        <v>12.892500000000005</v>
      </c>
    </row>
    <row r="7079" spans="1:20" x14ac:dyDescent="0.25">
      <c r="A7079" t="s">
        <v>67</v>
      </c>
      <c r="B7079" t="s">
        <v>27</v>
      </c>
      <c r="C7079" t="s">
        <v>20</v>
      </c>
      <c r="D7079" t="s">
        <v>230</v>
      </c>
      <c r="E7079" t="s">
        <v>61</v>
      </c>
      <c r="F7079" s="9">
        <v>19013</v>
      </c>
      <c r="G7079" s="3" t="str">
        <f t="shared" si="550"/>
        <v>United States ,Chester ,Pennsylvania, 19013</v>
      </c>
      <c r="H7079" t="s">
        <v>62</v>
      </c>
      <c r="I7079" t="s">
        <v>31</v>
      </c>
      <c r="J7079" t="str">
        <f t="shared" si="551"/>
        <v>East - Office Supplies</v>
      </c>
      <c r="K7079" t="s">
        <v>115</v>
      </c>
      <c r="L7079">
        <v>190.89599999999999</v>
      </c>
      <c r="M7079" s="3">
        <f t="shared" si="552"/>
        <v>191</v>
      </c>
      <c r="N7079" s="3">
        <f t="shared" si="553"/>
        <v>152.71679999999998</v>
      </c>
      <c r="O7079">
        <v>2</v>
      </c>
      <c r="P7079" s="3">
        <f t="shared" si="554"/>
        <v>95.5</v>
      </c>
      <c r="Q7079">
        <v>0.2</v>
      </c>
      <c r="R7079">
        <v>-42.951599999999999</v>
      </c>
      <c r="S7079" s="3">
        <f>R7079/L7079*100</f>
        <v>-22.5</v>
      </c>
      <c r="T7079" s="3">
        <f>( (L7079-(L7079*Q7079))*O7079)</f>
        <v>305.43359999999996</v>
      </c>
    </row>
    <row r="7080" spans="1:20" x14ac:dyDescent="0.25">
      <c r="A7080" t="s">
        <v>18</v>
      </c>
      <c r="B7080" t="s">
        <v>19</v>
      </c>
      <c r="C7080" t="s">
        <v>20</v>
      </c>
      <c r="D7080" t="s">
        <v>28</v>
      </c>
      <c r="E7080" t="s">
        <v>29</v>
      </c>
      <c r="F7080" s="9">
        <v>90004</v>
      </c>
      <c r="G7080" s="3" t="str">
        <f t="shared" si="550"/>
        <v>United States ,Los Angeles ,California, 90004</v>
      </c>
      <c r="H7080" t="s">
        <v>30</v>
      </c>
      <c r="I7080" t="s">
        <v>31</v>
      </c>
      <c r="J7080" t="str">
        <f t="shared" si="551"/>
        <v>West - Office Supplies</v>
      </c>
      <c r="K7080" t="s">
        <v>37</v>
      </c>
      <c r="L7080">
        <v>99.87</v>
      </c>
      <c r="M7080" s="3">
        <f t="shared" si="552"/>
        <v>100</v>
      </c>
      <c r="N7080" s="3">
        <f t="shared" si="553"/>
        <v>99.87</v>
      </c>
      <c r="O7080">
        <v>3</v>
      </c>
      <c r="P7080" s="3">
        <f t="shared" si="554"/>
        <v>33.333333333333336</v>
      </c>
      <c r="Q7080">
        <v>0</v>
      </c>
      <c r="R7080">
        <v>23.968800000000002</v>
      </c>
      <c r="S7080" s="3">
        <f>R7080/L7080*100</f>
        <v>24.000000000000004</v>
      </c>
      <c r="T7080" s="3">
        <f>( (L7080-(L7080*Q7080))*O7080)</f>
        <v>299.61</v>
      </c>
    </row>
    <row r="7081" spans="1:20" x14ac:dyDescent="0.25">
      <c r="A7081" t="s">
        <v>18</v>
      </c>
      <c r="B7081" t="s">
        <v>19</v>
      </c>
      <c r="C7081" t="s">
        <v>20</v>
      </c>
      <c r="D7081" t="s">
        <v>400</v>
      </c>
      <c r="E7081" t="s">
        <v>182</v>
      </c>
      <c r="F7081" s="9">
        <v>89431</v>
      </c>
      <c r="G7081" s="3" t="str">
        <f t="shared" si="550"/>
        <v>United States ,Sparks ,Nevada, 89431</v>
      </c>
      <c r="H7081" t="s">
        <v>30</v>
      </c>
      <c r="I7081" t="s">
        <v>31</v>
      </c>
      <c r="J7081" t="str">
        <f t="shared" si="551"/>
        <v>West - Office Supplies</v>
      </c>
      <c r="K7081" t="s">
        <v>39</v>
      </c>
      <c r="L7081">
        <v>79.36</v>
      </c>
      <c r="M7081" s="3">
        <f t="shared" si="552"/>
        <v>79</v>
      </c>
      <c r="N7081" s="3">
        <f t="shared" si="553"/>
        <v>79.36</v>
      </c>
      <c r="O7081">
        <v>4</v>
      </c>
      <c r="P7081" s="3">
        <f t="shared" si="554"/>
        <v>19.75</v>
      </c>
      <c r="Q7081">
        <v>0</v>
      </c>
      <c r="R7081">
        <v>23.808</v>
      </c>
      <c r="S7081" s="3">
        <f>R7081/L7081*100</f>
        <v>30</v>
      </c>
      <c r="T7081" s="3">
        <f>( (L7081-(L7081*Q7081))*O7081)</f>
        <v>317.44</v>
      </c>
    </row>
    <row r="7082" spans="1:20" x14ac:dyDescent="0.25">
      <c r="A7082" t="s">
        <v>18</v>
      </c>
      <c r="B7082" t="s">
        <v>27</v>
      </c>
      <c r="C7082" t="s">
        <v>20</v>
      </c>
      <c r="D7082" t="s">
        <v>28</v>
      </c>
      <c r="E7082" t="s">
        <v>29</v>
      </c>
      <c r="F7082" s="9">
        <v>90032</v>
      </c>
      <c r="G7082" s="3" t="str">
        <f t="shared" si="550"/>
        <v>United States ,Los Angeles ,California, 90032</v>
      </c>
      <c r="H7082" t="s">
        <v>30</v>
      </c>
      <c r="I7082" t="s">
        <v>40</v>
      </c>
      <c r="J7082" t="str">
        <f t="shared" si="551"/>
        <v>West - Technology</v>
      </c>
      <c r="K7082" t="s">
        <v>41</v>
      </c>
      <c r="L7082">
        <v>119.96</v>
      </c>
      <c r="M7082" s="3">
        <f t="shared" si="552"/>
        <v>120</v>
      </c>
      <c r="N7082" s="3">
        <f t="shared" si="553"/>
        <v>95.967999999999989</v>
      </c>
      <c r="O7082">
        <v>1</v>
      </c>
      <c r="P7082" s="3">
        <f t="shared" si="554"/>
        <v>120</v>
      </c>
      <c r="Q7082">
        <v>0.2</v>
      </c>
      <c r="R7082">
        <v>7.4974999999999996</v>
      </c>
      <c r="S7082" s="3">
        <f>R7082/L7082*100</f>
        <v>6.25</v>
      </c>
      <c r="T7082" s="3">
        <f>( (L7082-(L7082*Q7082))*O7082)</f>
        <v>95.967999999999989</v>
      </c>
    </row>
    <row r="7083" spans="1:20" x14ac:dyDescent="0.25">
      <c r="A7083" t="s">
        <v>33</v>
      </c>
      <c r="B7083" t="s">
        <v>19</v>
      </c>
      <c r="C7083" t="s">
        <v>20</v>
      </c>
      <c r="D7083" t="s">
        <v>21</v>
      </c>
      <c r="E7083" t="s">
        <v>22</v>
      </c>
      <c r="F7083" s="9">
        <v>42420</v>
      </c>
      <c r="G7083" s="3" t="str">
        <f t="shared" si="550"/>
        <v>United States ,Henderson ,Kentucky, 42420</v>
      </c>
      <c r="H7083" t="s">
        <v>23</v>
      </c>
      <c r="I7083" t="s">
        <v>31</v>
      </c>
      <c r="J7083" t="str">
        <f t="shared" si="551"/>
        <v>South - Office Supplies</v>
      </c>
      <c r="K7083" t="s">
        <v>46</v>
      </c>
      <c r="L7083">
        <v>106.32</v>
      </c>
      <c r="M7083" s="3">
        <f t="shared" si="552"/>
        <v>106</v>
      </c>
      <c r="N7083" s="3">
        <f t="shared" si="553"/>
        <v>106.32</v>
      </c>
      <c r="O7083">
        <v>3</v>
      </c>
      <c r="P7083" s="3">
        <f t="shared" si="554"/>
        <v>35.333333333333336</v>
      </c>
      <c r="Q7083">
        <v>0</v>
      </c>
      <c r="R7083">
        <v>49.970399999999998</v>
      </c>
      <c r="S7083" s="3">
        <f>R7083/L7083*100</f>
        <v>47</v>
      </c>
      <c r="T7083" s="3">
        <f>( (L7083-(L7083*Q7083))*O7083)</f>
        <v>318.95999999999998</v>
      </c>
    </row>
    <row r="7084" spans="1:20" x14ac:dyDescent="0.25">
      <c r="A7084" t="s">
        <v>33</v>
      </c>
      <c r="B7084" t="s">
        <v>19</v>
      </c>
      <c r="C7084" t="s">
        <v>20</v>
      </c>
      <c r="D7084" t="s">
        <v>21</v>
      </c>
      <c r="E7084" t="s">
        <v>22</v>
      </c>
      <c r="F7084" s="9">
        <v>42420</v>
      </c>
      <c r="G7084" s="3" t="str">
        <f t="shared" si="550"/>
        <v>United States ,Henderson ,Kentucky, 42420</v>
      </c>
      <c r="H7084" t="s">
        <v>23</v>
      </c>
      <c r="I7084" t="s">
        <v>31</v>
      </c>
      <c r="J7084" t="str">
        <f t="shared" si="551"/>
        <v>South - Office Supplies</v>
      </c>
      <c r="K7084" t="s">
        <v>43</v>
      </c>
      <c r="L7084">
        <v>163.44</v>
      </c>
      <c r="M7084" s="3">
        <f t="shared" si="552"/>
        <v>163</v>
      </c>
      <c r="N7084" s="3">
        <f t="shared" si="553"/>
        <v>163.44</v>
      </c>
      <c r="O7084">
        <v>3</v>
      </c>
      <c r="P7084" s="3">
        <f t="shared" si="554"/>
        <v>54.333333333333336</v>
      </c>
      <c r="Q7084">
        <v>0</v>
      </c>
      <c r="R7084">
        <v>45.763199999999998</v>
      </c>
      <c r="S7084" s="3">
        <f>R7084/L7084*100</f>
        <v>27.999999999999996</v>
      </c>
      <c r="T7084" s="3">
        <f>( (L7084-(L7084*Q7084))*O7084)</f>
        <v>490.32</v>
      </c>
    </row>
    <row r="7085" spans="1:20" x14ac:dyDescent="0.25">
      <c r="A7085" t="s">
        <v>33</v>
      </c>
      <c r="B7085" t="s">
        <v>19</v>
      </c>
      <c r="C7085" t="s">
        <v>20</v>
      </c>
      <c r="D7085" t="s">
        <v>21</v>
      </c>
      <c r="E7085" t="s">
        <v>22</v>
      </c>
      <c r="F7085" s="9">
        <v>42420</v>
      </c>
      <c r="G7085" s="3" t="str">
        <f t="shared" si="550"/>
        <v>United States ,Henderson ,Kentucky, 42420</v>
      </c>
      <c r="H7085" t="s">
        <v>23</v>
      </c>
      <c r="I7085" t="s">
        <v>31</v>
      </c>
      <c r="J7085" t="str">
        <f t="shared" si="551"/>
        <v>South - Office Supplies</v>
      </c>
      <c r="K7085" t="s">
        <v>39</v>
      </c>
      <c r="L7085">
        <v>42.76</v>
      </c>
      <c r="M7085" s="3">
        <f t="shared" si="552"/>
        <v>43</v>
      </c>
      <c r="N7085" s="3">
        <f t="shared" si="553"/>
        <v>42.76</v>
      </c>
      <c r="O7085">
        <v>2</v>
      </c>
      <c r="P7085" s="3">
        <f t="shared" si="554"/>
        <v>21.5</v>
      </c>
      <c r="Q7085">
        <v>0</v>
      </c>
      <c r="R7085">
        <v>11.117599999999999</v>
      </c>
      <c r="S7085" s="3">
        <f>R7085/L7085*100</f>
        <v>26</v>
      </c>
      <c r="T7085" s="3">
        <f>( (L7085-(L7085*Q7085))*O7085)</f>
        <v>85.52</v>
      </c>
    </row>
    <row r="7086" spans="1:20" x14ac:dyDescent="0.25">
      <c r="A7086" t="s">
        <v>33</v>
      </c>
      <c r="B7086" t="s">
        <v>19</v>
      </c>
      <c r="C7086" t="s">
        <v>20</v>
      </c>
      <c r="D7086" t="s">
        <v>21</v>
      </c>
      <c r="E7086" t="s">
        <v>22</v>
      </c>
      <c r="F7086" s="9">
        <v>42420</v>
      </c>
      <c r="G7086" s="3" t="str">
        <f t="shared" si="550"/>
        <v>United States ,Henderson ,Kentucky, 42420</v>
      </c>
      <c r="H7086" t="s">
        <v>23</v>
      </c>
      <c r="I7086" t="s">
        <v>31</v>
      </c>
      <c r="J7086" t="str">
        <f t="shared" si="551"/>
        <v>South - Office Supplies</v>
      </c>
      <c r="K7086" t="s">
        <v>46</v>
      </c>
      <c r="L7086">
        <v>51.55</v>
      </c>
      <c r="M7086" s="3">
        <f t="shared" si="552"/>
        <v>52</v>
      </c>
      <c r="N7086" s="3">
        <f t="shared" si="553"/>
        <v>51.55</v>
      </c>
      <c r="O7086">
        <v>5</v>
      </c>
      <c r="P7086" s="3">
        <f t="shared" si="554"/>
        <v>10.4</v>
      </c>
      <c r="Q7086">
        <v>0</v>
      </c>
      <c r="R7086">
        <v>24.2285</v>
      </c>
      <c r="S7086" s="3">
        <f>R7086/L7086*100</f>
        <v>47</v>
      </c>
      <c r="T7086" s="3">
        <f>( (L7086-(L7086*Q7086))*O7086)</f>
        <v>257.75</v>
      </c>
    </row>
    <row r="7087" spans="1:20" x14ac:dyDescent="0.25">
      <c r="A7087" t="s">
        <v>18</v>
      </c>
      <c r="B7087" t="s">
        <v>19</v>
      </c>
      <c r="C7087" t="s">
        <v>20</v>
      </c>
      <c r="D7087" t="s">
        <v>92</v>
      </c>
      <c r="E7087" t="s">
        <v>70</v>
      </c>
      <c r="F7087" s="9">
        <v>62521</v>
      </c>
      <c r="G7087" s="3" t="str">
        <f t="shared" si="550"/>
        <v>United States ,Decatur ,Illinois, 62521</v>
      </c>
      <c r="H7087" t="s">
        <v>52</v>
      </c>
      <c r="I7087" t="s">
        <v>40</v>
      </c>
      <c r="J7087" t="str">
        <f t="shared" si="551"/>
        <v>Central - Technology</v>
      </c>
      <c r="K7087" t="s">
        <v>64</v>
      </c>
      <c r="L7087">
        <v>479.952</v>
      </c>
      <c r="M7087" s="3">
        <f t="shared" si="552"/>
        <v>480</v>
      </c>
      <c r="N7087" s="3">
        <f t="shared" si="553"/>
        <v>383.96159999999998</v>
      </c>
      <c r="O7087">
        <v>6</v>
      </c>
      <c r="P7087" s="3">
        <f t="shared" si="554"/>
        <v>80</v>
      </c>
      <c r="Q7087">
        <v>0.2</v>
      </c>
      <c r="R7087">
        <v>89.991</v>
      </c>
      <c r="S7087" s="3">
        <f>R7087/L7087*100</f>
        <v>18.75</v>
      </c>
      <c r="T7087" s="3">
        <f>( (L7087-(L7087*Q7087))*O7087)</f>
        <v>2303.7695999999996</v>
      </c>
    </row>
    <row r="7088" spans="1:20" x14ac:dyDescent="0.25">
      <c r="A7088" t="s">
        <v>67</v>
      </c>
      <c r="B7088" t="s">
        <v>19</v>
      </c>
      <c r="C7088" t="s">
        <v>20</v>
      </c>
      <c r="D7088" t="s">
        <v>80</v>
      </c>
      <c r="E7088" t="s">
        <v>81</v>
      </c>
      <c r="F7088" s="9">
        <v>10009</v>
      </c>
      <c r="G7088" s="3" t="str">
        <f t="shared" si="550"/>
        <v>United States ,New York City ,New York, 10009</v>
      </c>
      <c r="H7088" t="s">
        <v>62</v>
      </c>
      <c r="I7088" t="s">
        <v>31</v>
      </c>
      <c r="J7088" t="str">
        <f t="shared" si="551"/>
        <v>East - Office Supplies</v>
      </c>
      <c r="K7088" t="s">
        <v>42</v>
      </c>
      <c r="L7088">
        <v>146.68799999999999</v>
      </c>
      <c r="M7088" s="3">
        <f t="shared" si="552"/>
        <v>147</v>
      </c>
      <c r="N7088" s="3">
        <f t="shared" si="553"/>
        <v>117.35039999999999</v>
      </c>
      <c r="O7088">
        <v>6</v>
      </c>
      <c r="P7088" s="3">
        <f t="shared" si="554"/>
        <v>24.5</v>
      </c>
      <c r="Q7088">
        <v>0.2</v>
      </c>
      <c r="R7088">
        <v>55.008000000000003</v>
      </c>
      <c r="S7088" s="3">
        <f>R7088/L7088*100</f>
        <v>37.500000000000007</v>
      </c>
      <c r="T7088" s="3">
        <f>( (L7088-(L7088*Q7088))*O7088)</f>
        <v>704.10239999999999</v>
      </c>
    </row>
    <row r="7089" spans="1:20" x14ac:dyDescent="0.25">
      <c r="A7089" t="s">
        <v>67</v>
      </c>
      <c r="B7089" t="s">
        <v>19</v>
      </c>
      <c r="C7089" t="s">
        <v>20</v>
      </c>
      <c r="D7089" t="s">
        <v>80</v>
      </c>
      <c r="E7089" t="s">
        <v>81</v>
      </c>
      <c r="F7089" s="9">
        <v>10009</v>
      </c>
      <c r="G7089" s="3" t="str">
        <f t="shared" si="550"/>
        <v>United States ,New York City ,New York, 10009</v>
      </c>
      <c r="H7089" t="s">
        <v>62</v>
      </c>
      <c r="I7089" t="s">
        <v>31</v>
      </c>
      <c r="J7089" t="str">
        <f t="shared" si="551"/>
        <v>East - Office Supplies</v>
      </c>
      <c r="K7089" t="s">
        <v>42</v>
      </c>
      <c r="L7089">
        <v>276.78399999999999</v>
      </c>
      <c r="M7089" s="3">
        <f t="shared" si="552"/>
        <v>277</v>
      </c>
      <c r="N7089" s="3">
        <f t="shared" si="553"/>
        <v>221.4272</v>
      </c>
      <c r="O7089">
        <v>2</v>
      </c>
      <c r="P7089" s="3">
        <f t="shared" si="554"/>
        <v>138.5</v>
      </c>
      <c r="Q7089">
        <v>0.2</v>
      </c>
      <c r="R7089">
        <v>89.954800000000006</v>
      </c>
      <c r="S7089" s="3">
        <f>R7089/L7089*100</f>
        <v>32.5</v>
      </c>
      <c r="T7089" s="3">
        <f>( (L7089-(L7089*Q7089))*O7089)</f>
        <v>442.8544</v>
      </c>
    </row>
    <row r="7090" spans="1:20" x14ac:dyDescent="0.25">
      <c r="A7090" t="s">
        <v>67</v>
      </c>
      <c r="B7090" t="s">
        <v>19</v>
      </c>
      <c r="C7090" t="s">
        <v>20</v>
      </c>
      <c r="D7090" t="s">
        <v>80</v>
      </c>
      <c r="E7090" t="s">
        <v>81</v>
      </c>
      <c r="F7090" s="9">
        <v>10009</v>
      </c>
      <c r="G7090" s="3" t="str">
        <f t="shared" si="550"/>
        <v>United States ,New York City ,New York, 10009</v>
      </c>
      <c r="H7090" t="s">
        <v>62</v>
      </c>
      <c r="I7090" t="s">
        <v>31</v>
      </c>
      <c r="J7090" t="str">
        <f t="shared" si="551"/>
        <v>East - Office Supplies</v>
      </c>
      <c r="K7090" t="s">
        <v>42</v>
      </c>
      <c r="L7090">
        <v>25.32</v>
      </c>
      <c r="M7090" s="3">
        <f t="shared" si="552"/>
        <v>25</v>
      </c>
      <c r="N7090" s="3">
        <f t="shared" si="553"/>
        <v>20.256</v>
      </c>
      <c r="O7090">
        <v>5</v>
      </c>
      <c r="P7090" s="3">
        <f t="shared" si="554"/>
        <v>5</v>
      </c>
      <c r="Q7090">
        <v>0.2</v>
      </c>
      <c r="R7090">
        <v>9.1784999999999997</v>
      </c>
      <c r="S7090" s="3">
        <f>R7090/L7090*100</f>
        <v>36.25</v>
      </c>
      <c r="T7090" s="3">
        <f>( (L7090-(L7090*Q7090))*O7090)</f>
        <v>101.28</v>
      </c>
    </row>
    <row r="7091" spans="1:20" x14ac:dyDescent="0.25">
      <c r="A7091" t="s">
        <v>33</v>
      </c>
      <c r="B7091" t="s">
        <v>19</v>
      </c>
      <c r="C7091" t="s">
        <v>20</v>
      </c>
      <c r="D7091" t="s">
        <v>80</v>
      </c>
      <c r="E7091" t="s">
        <v>81</v>
      </c>
      <c r="F7091" s="9">
        <v>10011</v>
      </c>
      <c r="G7091" s="3" t="str">
        <f t="shared" si="550"/>
        <v>United States ,New York City ,New York, 10011</v>
      </c>
      <c r="H7091" t="s">
        <v>62</v>
      </c>
      <c r="I7091" t="s">
        <v>31</v>
      </c>
      <c r="J7091" t="str">
        <f t="shared" si="551"/>
        <v>East - Office Supplies</v>
      </c>
      <c r="K7091" t="s">
        <v>46</v>
      </c>
      <c r="L7091">
        <v>318.95999999999998</v>
      </c>
      <c r="M7091" s="3">
        <f t="shared" si="552"/>
        <v>319</v>
      </c>
      <c r="N7091" s="3">
        <f t="shared" si="553"/>
        <v>318.95999999999998</v>
      </c>
      <c r="O7091">
        <v>9</v>
      </c>
      <c r="P7091" s="3">
        <f t="shared" si="554"/>
        <v>35.444444444444443</v>
      </c>
      <c r="Q7091">
        <v>0</v>
      </c>
      <c r="R7091">
        <v>149.91120000000001</v>
      </c>
      <c r="S7091" s="3">
        <f>R7091/L7091*100</f>
        <v>47</v>
      </c>
      <c r="T7091" s="3">
        <f>( (L7091-(L7091*Q7091))*O7091)</f>
        <v>2870.64</v>
      </c>
    </row>
    <row r="7092" spans="1:20" x14ac:dyDescent="0.25">
      <c r="A7092" t="s">
        <v>18</v>
      </c>
      <c r="B7092" t="s">
        <v>19</v>
      </c>
      <c r="C7092" t="s">
        <v>20</v>
      </c>
      <c r="D7092" t="s">
        <v>80</v>
      </c>
      <c r="E7092" t="s">
        <v>81</v>
      </c>
      <c r="F7092" s="9">
        <v>10009</v>
      </c>
      <c r="G7092" s="3" t="str">
        <f t="shared" si="550"/>
        <v>United States ,New York City ,New York, 10009</v>
      </c>
      <c r="H7092" t="s">
        <v>62</v>
      </c>
      <c r="I7092" t="s">
        <v>31</v>
      </c>
      <c r="J7092" t="str">
        <f t="shared" si="551"/>
        <v>East - Office Supplies</v>
      </c>
      <c r="K7092" t="s">
        <v>46</v>
      </c>
      <c r="L7092">
        <v>212.64</v>
      </c>
      <c r="M7092" s="3">
        <f t="shared" si="552"/>
        <v>213</v>
      </c>
      <c r="N7092" s="3">
        <f t="shared" si="553"/>
        <v>212.64</v>
      </c>
      <c r="O7092">
        <v>6</v>
      </c>
      <c r="P7092" s="3">
        <f t="shared" si="554"/>
        <v>35.5</v>
      </c>
      <c r="Q7092">
        <v>0</v>
      </c>
      <c r="R7092">
        <v>99.940799999999996</v>
      </c>
      <c r="S7092" s="3">
        <f>R7092/L7092*100</f>
        <v>47</v>
      </c>
      <c r="T7092" s="3">
        <f>( (L7092-(L7092*Q7092))*O7092)</f>
        <v>1275.8399999999999</v>
      </c>
    </row>
    <row r="7093" spans="1:20" x14ac:dyDescent="0.25">
      <c r="A7093" t="s">
        <v>33</v>
      </c>
      <c r="B7093" t="s">
        <v>19</v>
      </c>
      <c r="C7093" t="s">
        <v>20</v>
      </c>
      <c r="D7093" t="s">
        <v>121</v>
      </c>
      <c r="E7093" t="s">
        <v>86</v>
      </c>
      <c r="F7093" s="9">
        <v>85254</v>
      </c>
      <c r="G7093" s="3" t="str">
        <f t="shared" si="550"/>
        <v>United States ,Scottsdale ,Arizona, 85254</v>
      </c>
      <c r="H7093" t="s">
        <v>30</v>
      </c>
      <c r="I7093" t="s">
        <v>31</v>
      </c>
      <c r="J7093" t="str">
        <f t="shared" si="551"/>
        <v>West - Office Supplies</v>
      </c>
      <c r="K7093" t="s">
        <v>65</v>
      </c>
      <c r="L7093">
        <v>23.472000000000001</v>
      </c>
      <c r="M7093" s="3">
        <f t="shared" si="552"/>
        <v>23</v>
      </c>
      <c r="N7093" s="3">
        <f t="shared" si="553"/>
        <v>18.7776</v>
      </c>
      <c r="O7093">
        <v>3</v>
      </c>
      <c r="P7093" s="3">
        <f t="shared" si="554"/>
        <v>7.666666666666667</v>
      </c>
      <c r="Q7093">
        <v>0.2</v>
      </c>
      <c r="R7093">
        <v>8.8019999999999996</v>
      </c>
      <c r="S7093" s="3">
        <f>R7093/L7093*100</f>
        <v>37.499999999999993</v>
      </c>
      <c r="T7093" s="3">
        <f>( (L7093-(L7093*Q7093))*O7093)</f>
        <v>56.332799999999999</v>
      </c>
    </row>
    <row r="7094" spans="1:20" x14ac:dyDescent="0.25">
      <c r="A7094" t="s">
        <v>18</v>
      </c>
      <c r="B7094" t="s">
        <v>27</v>
      </c>
      <c r="C7094" t="s">
        <v>20</v>
      </c>
      <c r="D7094" t="s">
        <v>198</v>
      </c>
      <c r="E7094" t="s">
        <v>51</v>
      </c>
      <c r="F7094" s="9">
        <v>79109</v>
      </c>
      <c r="G7094" s="3" t="str">
        <f t="shared" si="550"/>
        <v>United States ,Amarillo ,Texas, 79109</v>
      </c>
      <c r="H7094" t="s">
        <v>52</v>
      </c>
      <c r="I7094" t="s">
        <v>31</v>
      </c>
      <c r="J7094" t="str">
        <f t="shared" si="551"/>
        <v>Central - Office Supplies</v>
      </c>
      <c r="K7094" t="s">
        <v>46</v>
      </c>
      <c r="L7094">
        <v>19.648</v>
      </c>
      <c r="M7094" s="3">
        <f t="shared" si="552"/>
        <v>20</v>
      </c>
      <c r="N7094" s="3">
        <f t="shared" si="553"/>
        <v>15.718399999999999</v>
      </c>
      <c r="O7094">
        <v>2</v>
      </c>
      <c r="P7094" s="3">
        <f t="shared" si="554"/>
        <v>10</v>
      </c>
      <c r="Q7094">
        <v>0.2</v>
      </c>
      <c r="R7094">
        <v>6.6311999999999998</v>
      </c>
      <c r="S7094" s="3">
        <f>R7094/L7094*100</f>
        <v>33.75</v>
      </c>
      <c r="T7094" s="3">
        <f>( (L7094-(L7094*Q7094))*O7094)</f>
        <v>31.436799999999998</v>
      </c>
    </row>
    <row r="7095" spans="1:20" x14ac:dyDescent="0.25">
      <c r="A7095" t="s">
        <v>67</v>
      </c>
      <c r="B7095" t="s">
        <v>19</v>
      </c>
      <c r="C7095" t="s">
        <v>20</v>
      </c>
      <c r="D7095" t="s">
        <v>60</v>
      </c>
      <c r="E7095" t="s">
        <v>61</v>
      </c>
      <c r="F7095" s="9">
        <v>19140</v>
      </c>
      <c r="G7095" s="3" t="str">
        <f t="shared" si="550"/>
        <v>United States ,Philadelphia ,Pennsylvania, 19140</v>
      </c>
      <c r="H7095" t="s">
        <v>62</v>
      </c>
      <c r="I7095" t="s">
        <v>31</v>
      </c>
      <c r="J7095" t="str">
        <f t="shared" si="551"/>
        <v>East - Office Supplies</v>
      </c>
      <c r="K7095" t="s">
        <v>42</v>
      </c>
      <c r="L7095">
        <v>6.57</v>
      </c>
      <c r="M7095" s="3">
        <f t="shared" si="552"/>
        <v>7</v>
      </c>
      <c r="N7095" s="3">
        <f t="shared" si="553"/>
        <v>1.9710000000000001</v>
      </c>
      <c r="O7095">
        <v>3</v>
      </c>
      <c r="P7095" s="3">
        <f t="shared" si="554"/>
        <v>2.3333333333333335</v>
      </c>
      <c r="Q7095">
        <v>0.7</v>
      </c>
      <c r="R7095">
        <v>-5.0369999999999999</v>
      </c>
      <c r="S7095" s="3">
        <f>R7095/L7095*100</f>
        <v>-76.666666666666657</v>
      </c>
      <c r="T7095" s="3">
        <f>( (L7095-(L7095*Q7095))*O7095)</f>
        <v>5.9130000000000003</v>
      </c>
    </row>
    <row r="7096" spans="1:20" x14ac:dyDescent="0.25">
      <c r="A7096" t="s">
        <v>33</v>
      </c>
      <c r="B7096" t="s">
        <v>19</v>
      </c>
      <c r="C7096" t="s">
        <v>20</v>
      </c>
      <c r="D7096" t="s">
        <v>245</v>
      </c>
      <c r="E7096" t="s">
        <v>29</v>
      </c>
      <c r="F7096" s="9">
        <v>92704</v>
      </c>
      <c r="G7096" s="3" t="str">
        <f t="shared" si="550"/>
        <v>United States ,Santa Ana ,California, 92704</v>
      </c>
      <c r="H7096" t="s">
        <v>30</v>
      </c>
      <c r="I7096" t="s">
        <v>31</v>
      </c>
      <c r="J7096" t="str">
        <f t="shared" si="551"/>
        <v>West - Office Supplies</v>
      </c>
      <c r="K7096" t="s">
        <v>37</v>
      </c>
      <c r="L7096">
        <v>421.1</v>
      </c>
      <c r="M7096" s="3">
        <f t="shared" si="552"/>
        <v>421</v>
      </c>
      <c r="N7096" s="3">
        <f t="shared" si="553"/>
        <v>421.1</v>
      </c>
      <c r="O7096">
        <v>2</v>
      </c>
      <c r="P7096" s="3">
        <f t="shared" si="554"/>
        <v>210.5</v>
      </c>
      <c r="Q7096">
        <v>0</v>
      </c>
      <c r="R7096">
        <v>105.27500000000001</v>
      </c>
      <c r="S7096" s="3">
        <f>R7096/L7096*100</f>
        <v>25</v>
      </c>
      <c r="T7096" s="3">
        <f>( (L7096-(L7096*Q7096))*O7096)</f>
        <v>842.2</v>
      </c>
    </row>
    <row r="7097" spans="1:20" x14ac:dyDescent="0.25">
      <c r="A7097" t="s">
        <v>18</v>
      </c>
      <c r="B7097" t="s">
        <v>27</v>
      </c>
      <c r="C7097" t="s">
        <v>20</v>
      </c>
      <c r="D7097" t="s">
        <v>119</v>
      </c>
      <c r="E7097" t="s">
        <v>109</v>
      </c>
      <c r="F7097" s="9">
        <v>43055</v>
      </c>
      <c r="G7097" s="3" t="str">
        <f t="shared" si="550"/>
        <v>United States ,Newark ,Ohio, 43055</v>
      </c>
      <c r="H7097" t="s">
        <v>62</v>
      </c>
      <c r="I7097" t="s">
        <v>24</v>
      </c>
      <c r="J7097" t="str">
        <f t="shared" si="551"/>
        <v>East - Furniture</v>
      </c>
      <c r="K7097" t="s">
        <v>26</v>
      </c>
      <c r="L7097">
        <v>760.11599999999999</v>
      </c>
      <c r="M7097" s="3">
        <f t="shared" si="552"/>
        <v>760</v>
      </c>
      <c r="N7097" s="3">
        <f t="shared" si="553"/>
        <v>532.08119999999997</v>
      </c>
      <c r="O7097">
        <v>6</v>
      </c>
      <c r="P7097" s="3">
        <f t="shared" si="554"/>
        <v>126.66666666666667</v>
      </c>
      <c r="Q7097">
        <v>0.3</v>
      </c>
      <c r="R7097">
        <v>-43.435200000000002</v>
      </c>
      <c r="S7097" s="3">
        <f>R7097/L7097*100</f>
        <v>-5.7142857142857144</v>
      </c>
      <c r="T7097" s="3">
        <f>( (L7097-(L7097*Q7097))*O7097)</f>
        <v>3192.4871999999996</v>
      </c>
    </row>
    <row r="7098" spans="1:20" x14ac:dyDescent="0.25">
      <c r="A7098" t="s">
        <v>18</v>
      </c>
      <c r="B7098" t="s">
        <v>27</v>
      </c>
      <c r="C7098" t="s">
        <v>20</v>
      </c>
      <c r="D7098" t="s">
        <v>119</v>
      </c>
      <c r="E7098" t="s">
        <v>109</v>
      </c>
      <c r="F7098" s="9">
        <v>43055</v>
      </c>
      <c r="G7098" s="3" t="str">
        <f t="shared" si="550"/>
        <v>United States ,Newark ,Ohio, 43055</v>
      </c>
      <c r="H7098" t="s">
        <v>62</v>
      </c>
      <c r="I7098" t="s">
        <v>24</v>
      </c>
      <c r="J7098" t="str">
        <f t="shared" si="551"/>
        <v>East - Furniture</v>
      </c>
      <c r="K7098" t="s">
        <v>38</v>
      </c>
      <c r="L7098">
        <v>38.783999999999999</v>
      </c>
      <c r="M7098" s="3">
        <f t="shared" si="552"/>
        <v>39</v>
      </c>
      <c r="N7098" s="3">
        <f t="shared" si="553"/>
        <v>31.027200000000001</v>
      </c>
      <c r="O7098">
        <v>3</v>
      </c>
      <c r="P7098" s="3">
        <f t="shared" si="554"/>
        <v>13</v>
      </c>
      <c r="Q7098">
        <v>0.2</v>
      </c>
      <c r="R7098">
        <v>7.2720000000000002</v>
      </c>
      <c r="S7098" s="3">
        <f>R7098/L7098*100</f>
        <v>18.75</v>
      </c>
      <c r="T7098" s="3">
        <f>( (L7098-(L7098*Q7098))*O7098)</f>
        <v>93.081600000000009</v>
      </c>
    </row>
    <row r="7099" spans="1:20" x14ac:dyDescent="0.25">
      <c r="A7099" t="s">
        <v>18</v>
      </c>
      <c r="B7099" t="s">
        <v>27</v>
      </c>
      <c r="C7099" t="s">
        <v>20</v>
      </c>
      <c r="D7099" t="s">
        <v>119</v>
      </c>
      <c r="E7099" t="s">
        <v>109</v>
      </c>
      <c r="F7099" s="9">
        <v>43055</v>
      </c>
      <c r="G7099" s="3" t="str">
        <f t="shared" si="550"/>
        <v>United States ,Newark ,Ohio, 43055</v>
      </c>
      <c r="H7099" t="s">
        <v>62</v>
      </c>
      <c r="I7099" t="s">
        <v>40</v>
      </c>
      <c r="J7099" t="str">
        <f t="shared" si="551"/>
        <v>East - Technology</v>
      </c>
      <c r="K7099" t="s">
        <v>64</v>
      </c>
      <c r="L7099">
        <v>122.328</v>
      </c>
      <c r="M7099" s="3">
        <f t="shared" si="552"/>
        <v>122</v>
      </c>
      <c r="N7099" s="3">
        <f t="shared" si="553"/>
        <v>97.862400000000008</v>
      </c>
      <c r="O7099">
        <v>9</v>
      </c>
      <c r="P7099" s="3">
        <f t="shared" si="554"/>
        <v>13.555555555555555</v>
      </c>
      <c r="Q7099">
        <v>0.2</v>
      </c>
      <c r="R7099">
        <v>1.5290999999999999</v>
      </c>
      <c r="S7099" s="3">
        <f>R7099/L7099*100</f>
        <v>1.25</v>
      </c>
      <c r="T7099" s="3">
        <f>( (L7099-(L7099*Q7099))*O7099)</f>
        <v>880.76160000000004</v>
      </c>
    </row>
    <row r="7100" spans="1:20" x14ac:dyDescent="0.25">
      <c r="A7100" t="s">
        <v>33</v>
      </c>
      <c r="B7100" t="s">
        <v>19</v>
      </c>
      <c r="C7100" t="s">
        <v>20</v>
      </c>
      <c r="D7100" t="s">
        <v>80</v>
      </c>
      <c r="E7100" t="s">
        <v>81</v>
      </c>
      <c r="F7100" s="9">
        <v>10035</v>
      </c>
      <c r="G7100" s="3" t="str">
        <f t="shared" si="550"/>
        <v>United States ,New York City ,New York, 10035</v>
      </c>
      <c r="H7100" t="s">
        <v>62</v>
      </c>
      <c r="I7100" t="s">
        <v>40</v>
      </c>
      <c r="J7100" t="str">
        <f t="shared" si="551"/>
        <v>East - Technology</v>
      </c>
      <c r="K7100" t="s">
        <v>41</v>
      </c>
      <c r="L7100">
        <v>25.98</v>
      </c>
      <c r="M7100" s="3">
        <f t="shared" si="552"/>
        <v>26</v>
      </c>
      <c r="N7100" s="3">
        <f t="shared" si="553"/>
        <v>25.98</v>
      </c>
      <c r="O7100">
        <v>2</v>
      </c>
      <c r="P7100" s="3">
        <f t="shared" si="554"/>
        <v>13</v>
      </c>
      <c r="Q7100">
        <v>0</v>
      </c>
      <c r="R7100">
        <v>0.77939999999999998</v>
      </c>
      <c r="S7100" s="3">
        <f>R7100/L7100*100</f>
        <v>3</v>
      </c>
      <c r="T7100" s="3">
        <f>( (L7100-(L7100*Q7100))*O7100)</f>
        <v>51.96</v>
      </c>
    </row>
    <row r="7101" spans="1:20" x14ac:dyDescent="0.25">
      <c r="A7101" t="s">
        <v>33</v>
      </c>
      <c r="B7101" t="s">
        <v>19</v>
      </c>
      <c r="C7101" t="s">
        <v>20</v>
      </c>
      <c r="D7101" t="s">
        <v>80</v>
      </c>
      <c r="E7101" t="s">
        <v>81</v>
      </c>
      <c r="F7101" s="9">
        <v>10035</v>
      </c>
      <c r="G7101" s="3" t="str">
        <f t="shared" si="550"/>
        <v>United States ,New York City ,New York, 10035</v>
      </c>
      <c r="H7101" t="s">
        <v>62</v>
      </c>
      <c r="I7101" t="s">
        <v>31</v>
      </c>
      <c r="J7101" t="str">
        <f t="shared" si="551"/>
        <v>East - Office Supplies</v>
      </c>
      <c r="K7101" t="s">
        <v>39</v>
      </c>
      <c r="L7101">
        <v>3.28</v>
      </c>
      <c r="M7101" s="3">
        <f t="shared" si="552"/>
        <v>3</v>
      </c>
      <c r="N7101" s="3">
        <f t="shared" si="553"/>
        <v>3.28</v>
      </c>
      <c r="O7101">
        <v>2</v>
      </c>
      <c r="P7101" s="3">
        <f t="shared" si="554"/>
        <v>1.5</v>
      </c>
      <c r="Q7101">
        <v>0</v>
      </c>
      <c r="R7101">
        <v>1.476</v>
      </c>
      <c r="S7101" s="3">
        <f>R7101/L7101*100</f>
        <v>45</v>
      </c>
      <c r="T7101" s="3">
        <f>( (L7101-(L7101*Q7101))*O7101)</f>
        <v>6.56</v>
      </c>
    </row>
    <row r="7102" spans="1:20" x14ac:dyDescent="0.25">
      <c r="A7102" t="s">
        <v>33</v>
      </c>
      <c r="B7102" t="s">
        <v>19</v>
      </c>
      <c r="C7102" t="s">
        <v>20</v>
      </c>
      <c r="D7102" t="s">
        <v>80</v>
      </c>
      <c r="E7102" t="s">
        <v>81</v>
      </c>
      <c r="F7102" s="9">
        <v>10035</v>
      </c>
      <c r="G7102" s="3" t="str">
        <f t="shared" si="550"/>
        <v>United States ,New York City ,New York, 10035</v>
      </c>
      <c r="H7102" t="s">
        <v>62</v>
      </c>
      <c r="I7102" t="s">
        <v>31</v>
      </c>
      <c r="J7102" t="str">
        <f t="shared" si="551"/>
        <v>East - Office Supplies</v>
      </c>
      <c r="K7102" t="s">
        <v>37</v>
      </c>
      <c r="L7102">
        <v>459.88</v>
      </c>
      <c r="M7102" s="3">
        <f t="shared" si="552"/>
        <v>460</v>
      </c>
      <c r="N7102" s="3">
        <f t="shared" si="553"/>
        <v>459.88</v>
      </c>
      <c r="O7102">
        <v>4</v>
      </c>
      <c r="P7102" s="3">
        <f t="shared" si="554"/>
        <v>115</v>
      </c>
      <c r="Q7102">
        <v>0</v>
      </c>
      <c r="R7102">
        <v>13.7964</v>
      </c>
      <c r="S7102" s="3">
        <f>R7102/L7102*100</f>
        <v>3.0000000000000004</v>
      </c>
      <c r="T7102" s="3">
        <f>( (L7102-(L7102*Q7102))*O7102)</f>
        <v>1839.52</v>
      </c>
    </row>
    <row r="7103" spans="1:20" x14ac:dyDescent="0.25">
      <c r="A7103" t="s">
        <v>33</v>
      </c>
      <c r="B7103" t="s">
        <v>19</v>
      </c>
      <c r="C7103" t="s">
        <v>20</v>
      </c>
      <c r="D7103" t="s">
        <v>80</v>
      </c>
      <c r="E7103" t="s">
        <v>81</v>
      </c>
      <c r="F7103" s="9">
        <v>10035</v>
      </c>
      <c r="G7103" s="3" t="str">
        <f t="shared" si="550"/>
        <v>United States ,New York City ,New York, 10035</v>
      </c>
      <c r="H7103" t="s">
        <v>62</v>
      </c>
      <c r="I7103" t="s">
        <v>31</v>
      </c>
      <c r="J7103" t="str">
        <f t="shared" si="551"/>
        <v>East - Office Supplies</v>
      </c>
      <c r="K7103" t="s">
        <v>115</v>
      </c>
      <c r="L7103">
        <v>7.76</v>
      </c>
      <c r="M7103" s="3">
        <f t="shared" si="552"/>
        <v>8</v>
      </c>
      <c r="N7103" s="3">
        <f t="shared" si="553"/>
        <v>7.76</v>
      </c>
      <c r="O7103">
        <v>2</v>
      </c>
      <c r="P7103" s="3">
        <f t="shared" si="554"/>
        <v>4</v>
      </c>
      <c r="Q7103">
        <v>0</v>
      </c>
      <c r="R7103">
        <v>2.2504</v>
      </c>
      <c r="S7103" s="3">
        <f>R7103/L7103*100</f>
        <v>28.999999999999996</v>
      </c>
      <c r="T7103" s="3">
        <f>( (L7103-(L7103*Q7103))*O7103)</f>
        <v>15.52</v>
      </c>
    </row>
    <row r="7104" spans="1:20" x14ac:dyDescent="0.25">
      <c r="A7104" t="s">
        <v>33</v>
      </c>
      <c r="B7104" t="s">
        <v>19</v>
      </c>
      <c r="C7104" t="s">
        <v>20</v>
      </c>
      <c r="D7104" t="s">
        <v>80</v>
      </c>
      <c r="E7104" t="s">
        <v>81</v>
      </c>
      <c r="F7104" s="9">
        <v>10035</v>
      </c>
      <c r="G7104" s="3" t="str">
        <f t="shared" si="550"/>
        <v>United States ,New York City ,New York, 10035</v>
      </c>
      <c r="H7104" t="s">
        <v>62</v>
      </c>
      <c r="I7104" t="s">
        <v>31</v>
      </c>
      <c r="J7104" t="str">
        <f t="shared" si="551"/>
        <v>East - Office Supplies</v>
      </c>
      <c r="K7104" t="s">
        <v>39</v>
      </c>
      <c r="L7104">
        <v>71.959999999999994</v>
      </c>
      <c r="M7104" s="3">
        <f t="shared" si="552"/>
        <v>72</v>
      </c>
      <c r="N7104" s="3">
        <f t="shared" si="553"/>
        <v>71.959999999999994</v>
      </c>
      <c r="O7104">
        <v>2</v>
      </c>
      <c r="P7104" s="3">
        <f t="shared" si="554"/>
        <v>36</v>
      </c>
      <c r="Q7104">
        <v>0</v>
      </c>
      <c r="R7104">
        <v>17.989999999999998</v>
      </c>
      <c r="S7104" s="3">
        <f>R7104/L7104*100</f>
        <v>25</v>
      </c>
      <c r="T7104" s="3">
        <f>( (L7104-(L7104*Q7104))*O7104)</f>
        <v>143.91999999999999</v>
      </c>
    </row>
    <row r="7105" spans="1:20" x14ac:dyDescent="0.25">
      <c r="A7105" t="s">
        <v>33</v>
      </c>
      <c r="B7105" t="s">
        <v>19</v>
      </c>
      <c r="C7105" t="s">
        <v>20</v>
      </c>
      <c r="D7105" t="s">
        <v>80</v>
      </c>
      <c r="E7105" t="s">
        <v>81</v>
      </c>
      <c r="F7105" s="9">
        <v>10035</v>
      </c>
      <c r="G7105" s="3" t="str">
        <f t="shared" si="550"/>
        <v>United States ,New York City ,New York, 10035</v>
      </c>
      <c r="H7105" t="s">
        <v>62</v>
      </c>
      <c r="I7105" t="s">
        <v>31</v>
      </c>
      <c r="J7105" t="str">
        <f t="shared" si="551"/>
        <v>East - Office Supplies</v>
      </c>
      <c r="K7105" t="s">
        <v>115</v>
      </c>
      <c r="L7105">
        <v>54.9</v>
      </c>
      <c r="M7105" s="3">
        <f t="shared" si="552"/>
        <v>55</v>
      </c>
      <c r="N7105" s="3">
        <f t="shared" si="553"/>
        <v>54.9</v>
      </c>
      <c r="O7105">
        <v>5</v>
      </c>
      <c r="P7105" s="3">
        <f t="shared" si="554"/>
        <v>11</v>
      </c>
      <c r="Q7105">
        <v>0</v>
      </c>
      <c r="R7105">
        <v>15.372</v>
      </c>
      <c r="S7105" s="3">
        <f>R7105/L7105*100</f>
        <v>28.000000000000004</v>
      </c>
      <c r="T7105" s="3">
        <f>( (L7105-(L7105*Q7105))*O7105)</f>
        <v>274.5</v>
      </c>
    </row>
    <row r="7106" spans="1:20" x14ac:dyDescent="0.25">
      <c r="A7106" t="s">
        <v>33</v>
      </c>
      <c r="B7106" t="s">
        <v>19</v>
      </c>
      <c r="C7106" t="s">
        <v>20</v>
      </c>
      <c r="D7106" t="s">
        <v>80</v>
      </c>
      <c r="E7106" t="s">
        <v>81</v>
      </c>
      <c r="F7106" s="9">
        <v>10035</v>
      </c>
      <c r="G7106" s="3" t="str">
        <f t="shared" si="550"/>
        <v>United States ,New York City ,New York, 10035</v>
      </c>
      <c r="H7106" t="s">
        <v>62</v>
      </c>
      <c r="I7106" t="s">
        <v>31</v>
      </c>
      <c r="J7106" t="str">
        <f t="shared" si="551"/>
        <v>East - Office Supplies</v>
      </c>
      <c r="K7106" t="s">
        <v>42</v>
      </c>
      <c r="L7106">
        <v>9.2799999999999994</v>
      </c>
      <c r="M7106" s="3">
        <f t="shared" si="552"/>
        <v>9</v>
      </c>
      <c r="N7106" s="3">
        <f t="shared" si="553"/>
        <v>7.4239999999999995</v>
      </c>
      <c r="O7106">
        <v>2</v>
      </c>
      <c r="P7106" s="3">
        <f t="shared" si="554"/>
        <v>4.5</v>
      </c>
      <c r="Q7106">
        <v>0.2</v>
      </c>
      <c r="R7106">
        <v>3.2480000000000002</v>
      </c>
      <c r="S7106" s="3">
        <f>R7106/L7106*100</f>
        <v>35</v>
      </c>
      <c r="T7106" s="3">
        <f>( (L7106-(L7106*Q7106))*O7106)</f>
        <v>14.847999999999999</v>
      </c>
    </row>
    <row r="7107" spans="1:20" x14ac:dyDescent="0.25">
      <c r="A7107" t="s">
        <v>67</v>
      </c>
      <c r="B7107" t="s">
        <v>27</v>
      </c>
      <c r="C7107" t="s">
        <v>20</v>
      </c>
      <c r="D7107" t="s">
        <v>21</v>
      </c>
      <c r="E7107" t="s">
        <v>182</v>
      </c>
      <c r="F7107" s="9">
        <v>89015</v>
      </c>
      <c r="G7107" s="3" t="str">
        <f t="shared" ref="G7107:G7170" si="555">C7107&amp; " ," &amp; D7107 &amp; " ," &amp; E7107 &amp; ", " &amp; F7107</f>
        <v>United States ,Henderson ,Nevada, 89015</v>
      </c>
      <c r="H7107" t="s">
        <v>30</v>
      </c>
      <c r="I7107" t="s">
        <v>24</v>
      </c>
      <c r="J7107" t="str">
        <f t="shared" ref="J7107:J7170" si="556">H7107&amp;" - "&amp;I7107</f>
        <v>West - Furniture</v>
      </c>
      <c r="K7107" t="s">
        <v>36</v>
      </c>
      <c r="L7107">
        <v>1685.88</v>
      </c>
      <c r="M7107" s="3">
        <f t="shared" ref="M7107:M7170" si="557">ROUND(L7107,0)</f>
        <v>1686</v>
      </c>
      <c r="N7107" s="3">
        <f t="shared" ref="N7107:N7170" si="558">L7107-(L7107*Q7107)</f>
        <v>1685.88</v>
      </c>
      <c r="O7107">
        <v>6</v>
      </c>
      <c r="P7107" s="3">
        <f t="shared" ref="P7107:P7170" si="559">M7107/O7107</f>
        <v>281</v>
      </c>
      <c r="Q7107">
        <v>0</v>
      </c>
      <c r="R7107">
        <v>320.31720000000001</v>
      </c>
      <c r="S7107" s="3">
        <f>R7107/L7107*100</f>
        <v>19</v>
      </c>
      <c r="T7107" s="3">
        <f>( (L7107-(L7107*Q7107))*O7107)</f>
        <v>10115.280000000001</v>
      </c>
    </row>
    <row r="7108" spans="1:20" x14ac:dyDescent="0.25">
      <c r="A7108" t="s">
        <v>67</v>
      </c>
      <c r="B7108" t="s">
        <v>27</v>
      </c>
      <c r="C7108" t="s">
        <v>20</v>
      </c>
      <c r="D7108" t="s">
        <v>21</v>
      </c>
      <c r="E7108" t="s">
        <v>182</v>
      </c>
      <c r="F7108" s="9">
        <v>89015</v>
      </c>
      <c r="G7108" s="3" t="str">
        <f t="shared" si="555"/>
        <v>United States ,Henderson ,Nevada, 89015</v>
      </c>
      <c r="H7108" t="s">
        <v>30</v>
      </c>
      <c r="I7108" t="s">
        <v>31</v>
      </c>
      <c r="J7108" t="str">
        <f t="shared" si="556"/>
        <v>West - Office Supplies</v>
      </c>
      <c r="K7108" t="s">
        <v>42</v>
      </c>
      <c r="L7108">
        <v>5.7279999999999998</v>
      </c>
      <c r="M7108" s="3">
        <f t="shared" si="557"/>
        <v>6</v>
      </c>
      <c r="N7108" s="3">
        <f t="shared" si="558"/>
        <v>4.5823999999999998</v>
      </c>
      <c r="O7108">
        <v>2</v>
      </c>
      <c r="P7108" s="3">
        <f t="shared" si="559"/>
        <v>3</v>
      </c>
      <c r="Q7108">
        <v>0.2</v>
      </c>
      <c r="R7108">
        <v>2.0047999999999999</v>
      </c>
      <c r="S7108" s="3">
        <f>R7108/L7108*100</f>
        <v>35</v>
      </c>
      <c r="T7108" s="3">
        <f>( (L7108-(L7108*Q7108))*O7108)</f>
        <v>9.1647999999999996</v>
      </c>
    </row>
    <row r="7109" spans="1:20" x14ac:dyDescent="0.25">
      <c r="A7109" t="s">
        <v>18</v>
      </c>
      <c r="B7109" t="s">
        <v>19</v>
      </c>
      <c r="C7109" t="s">
        <v>20</v>
      </c>
      <c r="D7109" t="s">
        <v>47</v>
      </c>
      <c r="E7109" t="s">
        <v>48</v>
      </c>
      <c r="F7109" s="9">
        <v>98103</v>
      </c>
      <c r="G7109" s="3" t="str">
        <f t="shared" si="555"/>
        <v>United States ,Seattle ,Washington, 98103</v>
      </c>
      <c r="H7109" t="s">
        <v>30</v>
      </c>
      <c r="I7109" t="s">
        <v>31</v>
      </c>
      <c r="J7109" t="str">
        <f t="shared" si="556"/>
        <v>West - Office Supplies</v>
      </c>
      <c r="K7109" t="s">
        <v>46</v>
      </c>
      <c r="L7109">
        <v>61.96</v>
      </c>
      <c r="M7109" s="3">
        <f t="shared" si="557"/>
        <v>62</v>
      </c>
      <c r="N7109" s="3">
        <f t="shared" si="558"/>
        <v>61.96</v>
      </c>
      <c r="O7109">
        <v>2</v>
      </c>
      <c r="P7109" s="3">
        <f t="shared" si="559"/>
        <v>31</v>
      </c>
      <c r="Q7109">
        <v>0</v>
      </c>
      <c r="R7109">
        <v>27.882000000000001</v>
      </c>
      <c r="S7109" s="3">
        <f>R7109/L7109*100</f>
        <v>45</v>
      </c>
      <c r="T7109" s="3">
        <f>( (L7109-(L7109*Q7109))*O7109)</f>
        <v>123.92</v>
      </c>
    </row>
    <row r="7110" spans="1:20" x14ac:dyDescent="0.25">
      <c r="A7110" t="s">
        <v>18</v>
      </c>
      <c r="B7110" t="s">
        <v>19</v>
      </c>
      <c r="C7110" t="s">
        <v>20</v>
      </c>
      <c r="D7110" t="s">
        <v>47</v>
      </c>
      <c r="E7110" t="s">
        <v>48</v>
      </c>
      <c r="F7110" s="9">
        <v>98103</v>
      </c>
      <c r="G7110" s="3" t="str">
        <f t="shared" si="555"/>
        <v>United States ,Seattle ,Washington, 98103</v>
      </c>
      <c r="H7110" t="s">
        <v>30</v>
      </c>
      <c r="I7110" t="s">
        <v>31</v>
      </c>
      <c r="J7110" t="str">
        <f t="shared" si="556"/>
        <v>West - Office Supplies</v>
      </c>
      <c r="K7110" t="s">
        <v>42</v>
      </c>
      <c r="L7110">
        <v>1.3440000000000001</v>
      </c>
      <c r="M7110" s="3">
        <f t="shared" si="557"/>
        <v>1</v>
      </c>
      <c r="N7110" s="3">
        <f t="shared" si="558"/>
        <v>1.0752000000000002</v>
      </c>
      <c r="O7110">
        <v>1</v>
      </c>
      <c r="P7110" s="3">
        <f t="shared" si="559"/>
        <v>1</v>
      </c>
      <c r="Q7110">
        <v>0.2</v>
      </c>
      <c r="R7110">
        <v>0.47039999999999998</v>
      </c>
      <c r="S7110" s="3">
        <f>R7110/L7110*100</f>
        <v>35</v>
      </c>
      <c r="T7110" s="3">
        <f>( (L7110-(L7110*Q7110))*O7110)</f>
        <v>1.0752000000000002</v>
      </c>
    </row>
    <row r="7111" spans="1:20" x14ac:dyDescent="0.25">
      <c r="A7111" t="s">
        <v>33</v>
      </c>
      <c r="B7111" t="s">
        <v>27</v>
      </c>
      <c r="C7111" t="s">
        <v>20</v>
      </c>
      <c r="D7111" t="s">
        <v>80</v>
      </c>
      <c r="E7111" t="s">
        <v>81</v>
      </c>
      <c r="F7111" s="9">
        <v>10009</v>
      </c>
      <c r="G7111" s="3" t="str">
        <f t="shared" si="555"/>
        <v>United States ,New York City ,New York, 10009</v>
      </c>
      <c r="H7111" t="s">
        <v>62</v>
      </c>
      <c r="I7111" t="s">
        <v>31</v>
      </c>
      <c r="J7111" t="str">
        <f t="shared" si="556"/>
        <v>East - Office Supplies</v>
      </c>
      <c r="K7111" t="s">
        <v>46</v>
      </c>
      <c r="L7111">
        <v>17.940000000000001</v>
      </c>
      <c r="M7111" s="3">
        <f t="shared" si="557"/>
        <v>18</v>
      </c>
      <c r="N7111" s="3">
        <f t="shared" si="558"/>
        <v>17.940000000000001</v>
      </c>
      <c r="O7111">
        <v>3</v>
      </c>
      <c r="P7111" s="3">
        <f t="shared" si="559"/>
        <v>6</v>
      </c>
      <c r="Q7111">
        <v>0</v>
      </c>
      <c r="R7111">
        <v>8.7905999999999995</v>
      </c>
      <c r="S7111" s="3">
        <f>R7111/L7111*100</f>
        <v>48.999999999999993</v>
      </c>
      <c r="T7111" s="3">
        <f>( (L7111-(L7111*Q7111))*O7111)</f>
        <v>53.820000000000007</v>
      </c>
    </row>
    <row r="7112" spans="1:20" x14ac:dyDescent="0.25">
      <c r="A7112" t="s">
        <v>33</v>
      </c>
      <c r="B7112" t="s">
        <v>27</v>
      </c>
      <c r="C7112" t="s">
        <v>20</v>
      </c>
      <c r="D7112" t="s">
        <v>47</v>
      </c>
      <c r="E7112" t="s">
        <v>48</v>
      </c>
      <c r="F7112" s="9">
        <v>98103</v>
      </c>
      <c r="G7112" s="3" t="str">
        <f t="shared" si="555"/>
        <v>United States ,Seattle ,Washington, 98103</v>
      </c>
      <c r="H7112" t="s">
        <v>30</v>
      </c>
      <c r="I7112" t="s">
        <v>31</v>
      </c>
      <c r="J7112" t="str">
        <f t="shared" si="556"/>
        <v>West - Office Supplies</v>
      </c>
      <c r="K7112" t="s">
        <v>42</v>
      </c>
      <c r="L7112">
        <v>13.904</v>
      </c>
      <c r="M7112" s="3">
        <f t="shared" si="557"/>
        <v>14</v>
      </c>
      <c r="N7112" s="3">
        <f t="shared" si="558"/>
        <v>11.123200000000001</v>
      </c>
      <c r="O7112">
        <v>2</v>
      </c>
      <c r="P7112" s="3">
        <f t="shared" si="559"/>
        <v>7</v>
      </c>
      <c r="Q7112">
        <v>0.2</v>
      </c>
      <c r="R7112">
        <v>4.5187999999999997</v>
      </c>
      <c r="S7112" s="3">
        <f>R7112/L7112*100</f>
        <v>32.499999999999993</v>
      </c>
      <c r="T7112" s="3">
        <f>( (L7112-(L7112*Q7112))*O7112)</f>
        <v>22.246400000000001</v>
      </c>
    </row>
    <row r="7113" spans="1:20" x14ac:dyDescent="0.25">
      <c r="A7113" t="s">
        <v>33</v>
      </c>
      <c r="B7113" t="s">
        <v>27</v>
      </c>
      <c r="C7113" t="s">
        <v>20</v>
      </c>
      <c r="D7113" t="s">
        <v>304</v>
      </c>
      <c r="E7113" t="s">
        <v>91</v>
      </c>
      <c r="F7113" s="9">
        <v>37167</v>
      </c>
      <c r="G7113" s="3" t="str">
        <f t="shared" si="555"/>
        <v>United States ,Smyrna ,Tennessee, 37167</v>
      </c>
      <c r="H7113" t="s">
        <v>23</v>
      </c>
      <c r="I7113" t="s">
        <v>31</v>
      </c>
      <c r="J7113" t="str">
        <f t="shared" si="556"/>
        <v>South - Office Supplies</v>
      </c>
      <c r="K7113" t="s">
        <v>42</v>
      </c>
      <c r="L7113">
        <v>67.194000000000003</v>
      </c>
      <c r="M7113" s="3">
        <f t="shared" si="557"/>
        <v>67</v>
      </c>
      <c r="N7113" s="3">
        <f t="shared" si="558"/>
        <v>20.158200000000001</v>
      </c>
      <c r="O7113">
        <v>1</v>
      </c>
      <c r="P7113" s="3">
        <f t="shared" si="559"/>
        <v>67</v>
      </c>
      <c r="Q7113">
        <v>0.7</v>
      </c>
      <c r="R7113">
        <v>-51.5154</v>
      </c>
      <c r="S7113" s="3">
        <f>R7113/L7113*100</f>
        <v>-76.666666666666657</v>
      </c>
      <c r="T7113" s="3">
        <f>( (L7113-(L7113*Q7113))*O7113)</f>
        <v>20.158200000000001</v>
      </c>
    </row>
    <row r="7114" spans="1:20" x14ac:dyDescent="0.25">
      <c r="A7114" t="s">
        <v>33</v>
      </c>
      <c r="B7114" t="s">
        <v>19</v>
      </c>
      <c r="C7114" t="s">
        <v>20</v>
      </c>
      <c r="D7114" t="s">
        <v>47</v>
      </c>
      <c r="E7114" t="s">
        <v>48</v>
      </c>
      <c r="F7114" s="9">
        <v>98105</v>
      </c>
      <c r="G7114" s="3" t="str">
        <f t="shared" si="555"/>
        <v>United States ,Seattle ,Washington, 98105</v>
      </c>
      <c r="H7114" t="s">
        <v>30</v>
      </c>
      <c r="I7114" t="s">
        <v>31</v>
      </c>
      <c r="J7114" t="str">
        <f t="shared" si="556"/>
        <v>West - Office Supplies</v>
      </c>
      <c r="K7114" t="s">
        <v>46</v>
      </c>
      <c r="L7114">
        <v>41.86</v>
      </c>
      <c r="M7114" s="3">
        <f t="shared" si="557"/>
        <v>42</v>
      </c>
      <c r="N7114" s="3">
        <f t="shared" si="558"/>
        <v>41.86</v>
      </c>
      <c r="O7114">
        <v>7</v>
      </c>
      <c r="P7114" s="3">
        <f t="shared" si="559"/>
        <v>6</v>
      </c>
      <c r="Q7114">
        <v>0</v>
      </c>
      <c r="R7114">
        <v>18.837</v>
      </c>
      <c r="S7114" s="3">
        <f>R7114/L7114*100</f>
        <v>45</v>
      </c>
      <c r="T7114" s="3">
        <f>( (L7114-(L7114*Q7114))*O7114)</f>
        <v>293.02</v>
      </c>
    </row>
    <row r="7115" spans="1:20" x14ac:dyDescent="0.25">
      <c r="A7115" t="s">
        <v>33</v>
      </c>
      <c r="B7115" t="s">
        <v>19</v>
      </c>
      <c r="C7115" t="s">
        <v>20</v>
      </c>
      <c r="D7115" t="s">
        <v>47</v>
      </c>
      <c r="E7115" t="s">
        <v>48</v>
      </c>
      <c r="F7115" s="9">
        <v>98105</v>
      </c>
      <c r="G7115" s="3" t="str">
        <f t="shared" si="555"/>
        <v>United States ,Seattle ,Washington, 98105</v>
      </c>
      <c r="H7115" t="s">
        <v>30</v>
      </c>
      <c r="I7115" t="s">
        <v>24</v>
      </c>
      <c r="J7115" t="str">
        <f t="shared" si="556"/>
        <v>West - Furniture</v>
      </c>
      <c r="K7115" t="s">
        <v>25</v>
      </c>
      <c r="L7115">
        <v>141.96</v>
      </c>
      <c r="M7115" s="3">
        <f t="shared" si="557"/>
        <v>142</v>
      </c>
      <c r="N7115" s="3">
        <f t="shared" si="558"/>
        <v>141.96</v>
      </c>
      <c r="O7115">
        <v>2</v>
      </c>
      <c r="P7115" s="3">
        <f t="shared" si="559"/>
        <v>71</v>
      </c>
      <c r="Q7115">
        <v>0</v>
      </c>
      <c r="R7115">
        <v>41.168399999999998</v>
      </c>
      <c r="S7115" s="3">
        <f>R7115/L7115*100</f>
        <v>28.999999999999996</v>
      </c>
      <c r="T7115" s="3">
        <f>( (L7115-(L7115*Q7115))*O7115)</f>
        <v>283.92</v>
      </c>
    </row>
    <row r="7116" spans="1:20" x14ac:dyDescent="0.25">
      <c r="A7116" t="s">
        <v>33</v>
      </c>
      <c r="B7116" t="s">
        <v>27</v>
      </c>
      <c r="C7116" t="s">
        <v>20</v>
      </c>
      <c r="D7116" t="s">
        <v>80</v>
      </c>
      <c r="E7116" t="s">
        <v>81</v>
      </c>
      <c r="F7116" s="9">
        <v>10035</v>
      </c>
      <c r="G7116" s="3" t="str">
        <f t="shared" si="555"/>
        <v>United States ,New York City ,New York, 10035</v>
      </c>
      <c r="H7116" t="s">
        <v>62</v>
      </c>
      <c r="I7116" t="s">
        <v>24</v>
      </c>
      <c r="J7116" t="str">
        <f t="shared" si="556"/>
        <v>East - Furniture</v>
      </c>
      <c r="K7116" t="s">
        <v>38</v>
      </c>
      <c r="L7116">
        <v>10.02</v>
      </c>
      <c r="M7116" s="3">
        <f t="shared" si="557"/>
        <v>10</v>
      </c>
      <c r="N7116" s="3">
        <f t="shared" si="558"/>
        <v>10.02</v>
      </c>
      <c r="O7116">
        <v>3</v>
      </c>
      <c r="P7116" s="3">
        <f t="shared" si="559"/>
        <v>3.3333333333333335</v>
      </c>
      <c r="Q7116">
        <v>0</v>
      </c>
      <c r="R7116">
        <v>4.4088000000000003</v>
      </c>
      <c r="S7116" s="3">
        <f>R7116/L7116*100</f>
        <v>44.000000000000007</v>
      </c>
      <c r="T7116" s="3">
        <f>( (L7116-(L7116*Q7116))*O7116)</f>
        <v>30.06</v>
      </c>
    </row>
    <row r="7117" spans="1:20" x14ac:dyDescent="0.25">
      <c r="A7117" t="s">
        <v>33</v>
      </c>
      <c r="B7117" t="s">
        <v>27</v>
      </c>
      <c r="C7117" t="s">
        <v>20</v>
      </c>
      <c r="D7117" t="s">
        <v>80</v>
      </c>
      <c r="E7117" t="s">
        <v>81</v>
      </c>
      <c r="F7117" s="9">
        <v>10035</v>
      </c>
      <c r="G7117" s="3" t="str">
        <f t="shared" si="555"/>
        <v>United States ,New York City ,New York, 10035</v>
      </c>
      <c r="H7117" t="s">
        <v>62</v>
      </c>
      <c r="I7117" t="s">
        <v>31</v>
      </c>
      <c r="J7117" t="str">
        <f t="shared" si="556"/>
        <v>East - Office Supplies</v>
      </c>
      <c r="K7117" t="s">
        <v>46</v>
      </c>
      <c r="L7117">
        <v>144.12</v>
      </c>
      <c r="M7117" s="3">
        <f t="shared" si="557"/>
        <v>144</v>
      </c>
      <c r="N7117" s="3">
        <f t="shared" si="558"/>
        <v>144.12</v>
      </c>
      <c r="O7117">
        <v>3</v>
      </c>
      <c r="P7117" s="3">
        <f t="shared" si="559"/>
        <v>48</v>
      </c>
      <c r="Q7117">
        <v>0</v>
      </c>
      <c r="R7117">
        <v>69.177599999999998</v>
      </c>
      <c r="S7117" s="3">
        <f>R7117/L7117*100</f>
        <v>48</v>
      </c>
      <c r="T7117" s="3">
        <f>( (L7117-(L7117*Q7117))*O7117)</f>
        <v>432.36</v>
      </c>
    </row>
    <row r="7118" spans="1:20" x14ac:dyDescent="0.25">
      <c r="A7118" t="s">
        <v>18</v>
      </c>
      <c r="B7118" t="s">
        <v>19</v>
      </c>
      <c r="C7118" t="s">
        <v>20</v>
      </c>
      <c r="D7118" t="s">
        <v>205</v>
      </c>
      <c r="E7118" t="s">
        <v>172</v>
      </c>
      <c r="F7118" s="9">
        <v>30318</v>
      </c>
      <c r="G7118" s="3" t="str">
        <f t="shared" si="555"/>
        <v>United States ,Atlanta ,Georgia, 30318</v>
      </c>
      <c r="H7118" t="s">
        <v>23</v>
      </c>
      <c r="I7118" t="s">
        <v>31</v>
      </c>
      <c r="J7118" t="str">
        <f t="shared" si="556"/>
        <v>South - Office Supplies</v>
      </c>
      <c r="K7118" t="s">
        <v>46</v>
      </c>
      <c r="L7118">
        <v>17.940000000000001</v>
      </c>
      <c r="M7118" s="3">
        <f t="shared" si="557"/>
        <v>18</v>
      </c>
      <c r="N7118" s="3">
        <f t="shared" si="558"/>
        <v>17.940000000000001</v>
      </c>
      <c r="O7118">
        <v>3</v>
      </c>
      <c r="P7118" s="3">
        <f t="shared" si="559"/>
        <v>6</v>
      </c>
      <c r="Q7118">
        <v>0</v>
      </c>
      <c r="R7118">
        <v>8.7905999999999995</v>
      </c>
      <c r="S7118" s="3">
        <f>R7118/L7118*100</f>
        <v>48.999999999999993</v>
      </c>
      <c r="T7118" s="3">
        <f>( (L7118-(L7118*Q7118))*O7118)</f>
        <v>53.820000000000007</v>
      </c>
    </row>
    <row r="7119" spans="1:20" x14ac:dyDescent="0.25">
      <c r="A7119" t="s">
        <v>18</v>
      </c>
      <c r="B7119" t="s">
        <v>19</v>
      </c>
      <c r="C7119" t="s">
        <v>20</v>
      </c>
      <c r="D7119" t="s">
        <v>205</v>
      </c>
      <c r="E7119" t="s">
        <v>172</v>
      </c>
      <c r="F7119" s="9">
        <v>30318</v>
      </c>
      <c r="G7119" s="3" t="str">
        <f t="shared" si="555"/>
        <v>United States ,Atlanta ,Georgia, 30318</v>
      </c>
      <c r="H7119" t="s">
        <v>23</v>
      </c>
      <c r="I7119" t="s">
        <v>31</v>
      </c>
      <c r="J7119" t="str">
        <f t="shared" si="556"/>
        <v>South - Office Supplies</v>
      </c>
      <c r="K7119" t="s">
        <v>39</v>
      </c>
      <c r="L7119">
        <v>13.89</v>
      </c>
      <c r="M7119" s="3">
        <f t="shared" si="557"/>
        <v>14</v>
      </c>
      <c r="N7119" s="3">
        <f t="shared" si="558"/>
        <v>13.89</v>
      </c>
      <c r="O7119">
        <v>3</v>
      </c>
      <c r="P7119" s="3">
        <f t="shared" si="559"/>
        <v>4.666666666666667</v>
      </c>
      <c r="Q7119">
        <v>0</v>
      </c>
      <c r="R7119">
        <v>4.5837000000000003</v>
      </c>
      <c r="S7119" s="3">
        <f>R7119/L7119*100</f>
        <v>33</v>
      </c>
      <c r="T7119" s="3">
        <f>( (L7119-(L7119*Q7119))*O7119)</f>
        <v>41.67</v>
      </c>
    </row>
    <row r="7120" spans="1:20" x14ac:dyDescent="0.25">
      <c r="A7120" t="s">
        <v>33</v>
      </c>
      <c r="B7120" t="s">
        <v>19</v>
      </c>
      <c r="C7120" t="s">
        <v>20</v>
      </c>
      <c r="D7120" t="s">
        <v>119</v>
      </c>
      <c r="E7120" t="s">
        <v>77</v>
      </c>
      <c r="F7120" s="9">
        <v>19711</v>
      </c>
      <c r="G7120" s="3" t="str">
        <f t="shared" si="555"/>
        <v>United States ,Newark ,Delaware, 19711</v>
      </c>
      <c r="H7120" t="s">
        <v>62</v>
      </c>
      <c r="I7120" t="s">
        <v>31</v>
      </c>
      <c r="J7120" t="str">
        <f t="shared" si="556"/>
        <v>East - Office Supplies</v>
      </c>
      <c r="K7120" t="s">
        <v>46</v>
      </c>
      <c r="L7120">
        <v>16.45</v>
      </c>
      <c r="M7120" s="3">
        <f t="shared" si="557"/>
        <v>16</v>
      </c>
      <c r="N7120" s="3">
        <f t="shared" si="558"/>
        <v>16.45</v>
      </c>
      <c r="O7120">
        <v>5</v>
      </c>
      <c r="P7120" s="3">
        <f t="shared" si="559"/>
        <v>3.2</v>
      </c>
      <c r="Q7120">
        <v>0</v>
      </c>
      <c r="R7120">
        <v>7.5670000000000002</v>
      </c>
      <c r="S7120" s="3">
        <f>R7120/L7120*100</f>
        <v>46</v>
      </c>
      <c r="T7120" s="3">
        <f>( (L7120-(L7120*Q7120))*O7120)</f>
        <v>82.25</v>
      </c>
    </row>
    <row r="7121" spans="1:20" x14ac:dyDescent="0.25">
      <c r="A7121" t="s">
        <v>33</v>
      </c>
      <c r="B7121" t="s">
        <v>19</v>
      </c>
      <c r="C7121" t="s">
        <v>20</v>
      </c>
      <c r="D7121" t="s">
        <v>119</v>
      </c>
      <c r="E7121" t="s">
        <v>77</v>
      </c>
      <c r="F7121" s="9">
        <v>19711</v>
      </c>
      <c r="G7121" s="3" t="str">
        <f t="shared" si="555"/>
        <v>United States ,Newark ,Delaware, 19711</v>
      </c>
      <c r="H7121" t="s">
        <v>62</v>
      </c>
      <c r="I7121" t="s">
        <v>24</v>
      </c>
      <c r="J7121" t="str">
        <f t="shared" si="556"/>
        <v>East - Furniture</v>
      </c>
      <c r="K7121" t="s">
        <v>38</v>
      </c>
      <c r="L7121">
        <v>19.920000000000002</v>
      </c>
      <c r="M7121" s="3">
        <f t="shared" si="557"/>
        <v>20</v>
      </c>
      <c r="N7121" s="3">
        <f t="shared" si="558"/>
        <v>19.920000000000002</v>
      </c>
      <c r="O7121">
        <v>4</v>
      </c>
      <c r="P7121" s="3">
        <f t="shared" si="559"/>
        <v>5</v>
      </c>
      <c r="Q7121">
        <v>0</v>
      </c>
      <c r="R7121">
        <v>6.5735999999999999</v>
      </c>
      <c r="S7121" s="3">
        <f>R7121/L7121*100</f>
        <v>32.999999999999993</v>
      </c>
      <c r="T7121" s="3">
        <f>( (L7121-(L7121*Q7121))*O7121)</f>
        <v>79.680000000000007</v>
      </c>
    </row>
    <row r="7122" spans="1:20" x14ac:dyDescent="0.25">
      <c r="A7122" t="s">
        <v>33</v>
      </c>
      <c r="B7122" t="s">
        <v>19</v>
      </c>
      <c r="C7122" t="s">
        <v>20</v>
      </c>
      <c r="D7122" t="s">
        <v>410</v>
      </c>
      <c r="E7122" t="s">
        <v>91</v>
      </c>
      <c r="F7122" s="9">
        <v>37211</v>
      </c>
      <c r="G7122" s="3" t="str">
        <f t="shared" si="555"/>
        <v>United States ,Nashville ,Tennessee, 37211</v>
      </c>
      <c r="H7122" t="s">
        <v>23</v>
      </c>
      <c r="I7122" t="s">
        <v>40</v>
      </c>
      <c r="J7122" t="str">
        <f t="shared" si="556"/>
        <v>South - Technology</v>
      </c>
      <c r="K7122" t="s">
        <v>64</v>
      </c>
      <c r="L7122">
        <v>35.167999999999999</v>
      </c>
      <c r="M7122" s="3">
        <f t="shared" si="557"/>
        <v>35</v>
      </c>
      <c r="N7122" s="3">
        <f t="shared" si="558"/>
        <v>28.134399999999999</v>
      </c>
      <c r="O7122">
        <v>4</v>
      </c>
      <c r="P7122" s="3">
        <f t="shared" si="559"/>
        <v>8.75</v>
      </c>
      <c r="Q7122">
        <v>0.2</v>
      </c>
      <c r="R7122">
        <v>8.3523999999999994</v>
      </c>
      <c r="S7122" s="3">
        <f>R7122/L7122*100</f>
        <v>23.75</v>
      </c>
      <c r="T7122" s="3">
        <f>( (L7122-(L7122*Q7122))*O7122)</f>
        <v>112.5376</v>
      </c>
    </row>
    <row r="7123" spans="1:20" x14ac:dyDescent="0.25">
      <c r="A7123" t="s">
        <v>33</v>
      </c>
      <c r="B7123" t="s">
        <v>19</v>
      </c>
      <c r="C7123" t="s">
        <v>20</v>
      </c>
      <c r="D7123" t="s">
        <v>410</v>
      </c>
      <c r="E7123" t="s">
        <v>91</v>
      </c>
      <c r="F7123" s="9">
        <v>37211</v>
      </c>
      <c r="G7123" s="3" t="str">
        <f t="shared" si="555"/>
        <v>United States ,Nashville ,Tennessee, 37211</v>
      </c>
      <c r="H7123" t="s">
        <v>23</v>
      </c>
      <c r="I7123" t="s">
        <v>31</v>
      </c>
      <c r="J7123" t="str">
        <f t="shared" si="556"/>
        <v>South - Office Supplies</v>
      </c>
      <c r="K7123" t="s">
        <v>46</v>
      </c>
      <c r="L7123">
        <v>123.08799999999999</v>
      </c>
      <c r="M7123" s="3">
        <f t="shared" si="557"/>
        <v>123</v>
      </c>
      <c r="N7123" s="3">
        <f t="shared" si="558"/>
        <v>98.470399999999998</v>
      </c>
      <c r="O7123">
        <v>7</v>
      </c>
      <c r="P7123" s="3">
        <f t="shared" si="559"/>
        <v>17.571428571428573</v>
      </c>
      <c r="Q7123">
        <v>0.2</v>
      </c>
      <c r="R7123">
        <v>40.003599999999999</v>
      </c>
      <c r="S7123" s="3">
        <f>R7123/L7123*100</f>
        <v>32.5</v>
      </c>
      <c r="T7123" s="3">
        <f>( (L7123-(L7123*Q7123))*O7123)</f>
        <v>689.29279999999994</v>
      </c>
    </row>
    <row r="7124" spans="1:20" x14ac:dyDescent="0.25">
      <c r="A7124" t="s">
        <v>33</v>
      </c>
      <c r="B7124" t="s">
        <v>49</v>
      </c>
      <c r="C7124" t="s">
        <v>20</v>
      </c>
      <c r="D7124" t="s">
        <v>187</v>
      </c>
      <c r="E7124" t="s">
        <v>79</v>
      </c>
      <c r="F7124" s="9">
        <v>47374</v>
      </c>
      <c r="G7124" s="3" t="str">
        <f t="shared" si="555"/>
        <v>United States ,Richmond ,Indiana, 47374</v>
      </c>
      <c r="H7124" t="s">
        <v>52</v>
      </c>
      <c r="I7124" t="s">
        <v>24</v>
      </c>
      <c r="J7124" t="str">
        <f t="shared" si="556"/>
        <v>Central - Furniture</v>
      </c>
      <c r="K7124" t="s">
        <v>36</v>
      </c>
      <c r="L7124">
        <v>257.94</v>
      </c>
      <c r="M7124" s="3">
        <f t="shared" si="557"/>
        <v>258</v>
      </c>
      <c r="N7124" s="3">
        <f t="shared" si="558"/>
        <v>257.94</v>
      </c>
      <c r="O7124">
        <v>3</v>
      </c>
      <c r="P7124" s="3">
        <f t="shared" si="559"/>
        <v>86</v>
      </c>
      <c r="Q7124">
        <v>0</v>
      </c>
      <c r="R7124">
        <v>67.064400000000006</v>
      </c>
      <c r="S7124" s="3">
        <f>R7124/L7124*100</f>
        <v>26</v>
      </c>
      <c r="T7124" s="3">
        <f>( (L7124-(L7124*Q7124))*O7124)</f>
        <v>773.81999999999994</v>
      </c>
    </row>
    <row r="7125" spans="1:20" x14ac:dyDescent="0.25">
      <c r="A7125" t="s">
        <v>33</v>
      </c>
      <c r="B7125" t="s">
        <v>49</v>
      </c>
      <c r="C7125" t="s">
        <v>20</v>
      </c>
      <c r="D7125" t="s">
        <v>187</v>
      </c>
      <c r="E7125" t="s">
        <v>79</v>
      </c>
      <c r="F7125" s="9">
        <v>47374</v>
      </c>
      <c r="G7125" s="3" t="str">
        <f t="shared" si="555"/>
        <v>United States ,Richmond ,Indiana, 47374</v>
      </c>
      <c r="H7125" t="s">
        <v>52</v>
      </c>
      <c r="I7125" t="s">
        <v>40</v>
      </c>
      <c r="J7125" t="str">
        <f t="shared" si="556"/>
        <v>Central - Technology</v>
      </c>
      <c r="K7125" t="s">
        <v>41</v>
      </c>
      <c r="L7125">
        <v>1879.96</v>
      </c>
      <c r="M7125" s="3">
        <f t="shared" si="557"/>
        <v>1880</v>
      </c>
      <c r="N7125" s="3">
        <f t="shared" si="558"/>
        <v>1879.96</v>
      </c>
      <c r="O7125">
        <v>4</v>
      </c>
      <c r="P7125" s="3">
        <f t="shared" si="559"/>
        <v>470</v>
      </c>
      <c r="Q7125">
        <v>0</v>
      </c>
      <c r="R7125">
        <v>545.1884</v>
      </c>
      <c r="S7125" s="3">
        <f>R7125/L7125*100</f>
        <v>28.999999999999996</v>
      </c>
      <c r="T7125" s="3">
        <f>( (L7125-(L7125*Q7125))*O7125)</f>
        <v>7519.84</v>
      </c>
    </row>
    <row r="7126" spans="1:20" x14ac:dyDescent="0.25">
      <c r="A7126" t="s">
        <v>33</v>
      </c>
      <c r="B7126" t="s">
        <v>49</v>
      </c>
      <c r="C7126" t="s">
        <v>20</v>
      </c>
      <c r="D7126" t="s">
        <v>187</v>
      </c>
      <c r="E7126" t="s">
        <v>79</v>
      </c>
      <c r="F7126" s="9">
        <v>47374</v>
      </c>
      <c r="G7126" s="3" t="str">
        <f t="shared" si="555"/>
        <v>United States ,Richmond ,Indiana, 47374</v>
      </c>
      <c r="H7126" t="s">
        <v>52</v>
      </c>
      <c r="I7126" t="s">
        <v>24</v>
      </c>
      <c r="J7126" t="str">
        <f t="shared" si="556"/>
        <v>Central - Furniture</v>
      </c>
      <c r="K7126" t="s">
        <v>38</v>
      </c>
      <c r="L7126">
        <v>27.46</v>
      </c>
      <c r="M7126" s="3">
        <f t="shared" si="557"/>
        <v>27</v>
      </c>
      <c r="N7126" s="3">
        <f t="shared" si="558"/>
        <v>27.46</v>
      </c>
      <c r="O7126">
        <v>2</v>
      </c>
      <c r="P7126" s="3">
        <f t="shared" si="559"/>
        <v>13.5</v>
      </c>
      <c r="Q7126">
        <v>0</v>
      </c>
      <c r="R7126">
        <v>9.8856000000000002</v>
      </c>
      <c r="S7126" s="3">
        <f>R7126/L7126*100</f>
        <v>36</v>
      </c>
      <c r="T7126" s="3">
        <f>( (L7126-(L7126*Q7126))*O7126)</f>
        <v>54.92</v>
      </c>
    </row>
    <row r="7127" spans="1:20" x14ac:dyDescent="0.25">
      <c r="A7127" t="s">
        <v>33</v>
      </c>
      <c r="B7127" t="s">
        <v>49</v>
      </c>
      <c r="C7127" t="s">
        <v>20</v>
      </c>
      <c r="D7127" t="s">
        <v>187</v>
      </c>
      <c r="E7127" t="s">
        <v>79</v>
      </c>
      <c r="F7127" s="9">
        <v>47374</v>
      </c>
      <c r="G7127" s="3" t="str">
        <f t="shared" si="555"/>
        <v>United States ,Richmond ,Indiana, 47374</v>
      </c>
      <c r="H7127" t="s">
        <v>52</v>
      </c>
      <c r="I7127" t="s">
        <v>40</v>
      </c>
      <c r="J7127" t="str">
        <f t="shared" si="556"/>
        <v>Central - Technology</v>
      </c>
      <c r="K7127" t="s">
        <v>41</v>
      </c>
      <c r="L7127">
        <v>89.98</v>
      </c>
      <c r="M7127" s="3">
        <f t="shared" si="557"/>
        <v>90</v>
      </c>
      <c r="N7127" s="3">
        <f t="shared" si="558"/>
        <v>89.98</v>
      </c>
      <c r="O7127">
        <v>2</v>
      </c>
      <c r="P7127" s="3">
        <f t="shared" si="559"/>
        <v>45</v>
      </c>
      <c r="Q7127">
        <v>0</v>
      </c>
      <c r="R7127">
        <v>43.190399999999997</v>
      </c>
      <c r="S7127" s="3">
        <f>R7127/L7127*100</f>
        <v>47.999999999999993</v>
      </c>
      <c r="T7127" s="3">
        <f>( (L7127-(L7127*Q7127))*O7127)</f>
        <v>179.96</v>
      </c>
    </row>
    <row r="7128" spans="1:20" x14ac:dyDescent="0.25">
      <c r="A7128" t="s">
        <v>33</v>
      </c>
      <c r="B7128" t="s">
        <v>49</v>
      </c>
      <c r="C7128" t="s">
        <v>20</v>
      </c>
      <c r="D7128" t="s">
        <v>187</v>
      </c>
      <c r="E7128" t="s">
        <v>79</v>
      </c>
      <c r="F7128" s="9">
        <v>47374</v>
      </c>
      <c r="G7128" s="3" t="str">
        <f t="shared" si="555"/>
        <v>United States ,Richmond ,Indiana, 47374</v>
      </c>
      <c r="H7128" t="s">
        <v>52</v>
      </c>
      <c r="I7128" t="s">
        <v>24</v>
      </c>
      <c r="J7128" t="str">
        <f t="shared" si="556"/>
        <v>Central - Furniture</v>
      </c>
      <c r="K7128" t="s">
        <v>26</v>
      </c>
      <c r="L7128">
        <v>828.6</v>
      </c>
      <c r="M7128" s="3">
        <f t="shared" si="557"/>
        <v>829</v>
      </c>
      <c r="N7128" s="3">
        <f t="shared" si="558"/>
        <v>828.6</v>
      </c>
      <c r="O7128">
        <v>3</v>
      </c>
      <c r="P7128" s="3">
        <f t="shared" si="559"/>
        <v>276.33333333333331</v>
      </c>
      <c r="Q7128">
        <v>0</v>
      </c>
      <c r="R7128">
        <v>240.29400000000001</v>
      </c>
      <c r="S7128" s="3">
        <f>R7128/L7128*100</f>
        <v>28.999999999999996</v>
      </c>
      <c r="T7128" s="3">
        <f>( (L7128-(L7128*Q7128))*O7128)</f>
        <v>2485.8000000000002</v>
      </c>
    </row>
    <row r="7129" spans="1:20" x14ac:dyDescent="0.25">
      <c r="A7129" t="s">
        <v>33</v>
      </c>
      <c r="B7129" t="s">
        <v>19</v>
      </c>
      <c r="C7129" t="s">
        <v>20</v>
      </c>
      <c r="D7129" t="s">
        <v>185</v>
      </c>
      <c r="E7129" t="s">
        <v>35</v>
      </c>
      <c r="F7129" s="9">
        <v>33180</v>
      </c>
      <c r="G7129" s="3" t="str">
        <f t="shared" si="555"/>
        <v>United States ,Miami ,Florida, 33180</v>
      </c>
      <c r="H7129" t="s">
        <v>23</v>
      </c>
      <c r="I7129" t="s">
        <v>31</v>
      </c>
      <c r="J7129" t="str">
        <f t="shared" si="556"/>
        <v>South - Office Supplies</v>
      </c>
      <c r="K7129" t="s">
        <v>42</v>
      </c>
      <c r="L7129">
        <v>7.23</v>
      </c>
      <c r="M7129" s="3">
        <f t="shared" si="557"/>
        <v>7</v>
      </c>
      <c r="N7129" s="3">
        <f t="shared" si="558"/>
        <v>2.1690000000000005</v>
      </c>
      <c r="O7129">
        <v>5</v>
      </c>
      <c r="P7129" s="3">
        <f t="shared" si="559"/>
        <v>1.4</v>
      </c>
      <c r="Q7129">
        <v>0.7</v>
      </c>
      <c r="R7129">
        <v>-5.7839999999999998</v>
      </c>
      <c r="S7129" s="3">
        <f>R7129/L7129*100</f>
        <v>-80</v>
      </c>
      <c r="T7129" s="3">
        <f>( (L7129-(L7129*Q7129))*O7129)</f>
        <v>10.845000000000002</v>
      </c>
    </row>
    <row r="7130" spans="1:20" x14ac:dyDescent="0.25">
      <c r="A7130" t="s">
        <v>33</v>
      </c>
      <c r="B7130" t="s">
        <v>19</v>
      </c>
      <c r="C7130" t="s">
        <v>20</v>
      </c>
      <c r="D7130" t="s">
        <v>185</v>
      </c>
      <c r="E7130" t="s">
        <v>35</v>
      </c>
      <c r="F7130" s="9">
        <v>33180</v>
      </c>
      <c r="G7130" s="3" t="str">
        <f t="shared" si="555"/>
        <v>United States ,Miami ,Florida, 33180</v>
      </c>
      <c r="H7130" t="s">
        <v>23</v>
      </c>
      <c r="I7130" t="s">
        <v>31</v>
      </c>
      <c r="J7130" t="str">
        <f t="shared" si="556"/>
        <v>South - Office Supplies</v>
      </c>
      <c r="K7130" t="s">
        <v>37</v>
      </c>
      <c r="L7130">
        <v>17.440000000000001</v>
      </c>
      <c r="M7130" s="3">
        <f t="shared" si="557"/>
        <v>17</v>
      </c>
      <c r="N7130" s="3">
        <f t="shared" si="558"/>
        <v>13.952000000000002</v>
      </c>
      <c r="O7130">
        <v>2</v>
      </c>
      <c r="P7130" s="3">
        <f t="shared" si="559"/>
        <v>8.5</v>
      </c>
      <c r="Q7130">
        <v>0.2</v>
      </c>
      <c r="R7130">
        <v>1.3080000000000001</v>
      </c>
      <c r="S7130" s="3">
        <f>R7130/L7130*100</f>
        <v>7.5</v>
      </c>
      <c r="T7130" s="3">
        <f>( (L7130-(L7130*Q7130))*O7130)</f>
        <v>27.904000000000003</v>
      </c>
    </row>
    <row r="7131" spans="1:20" x14ac:dyDescent="0.25">
      <c r="A7131" t="s">
        <v>33</v>
      </c>
      <c r="B7131" t="s">
        <v>19</v>
      </c>
      <c r="C7131" t="s">
        <v>20</v>
      </c>
      <c r="D7131" t="s">
        <v>185</v>
      </c>
      <c r="E7131" t="s">
        <v>35</v>
      </c>
      <c r="F7131" s="9">
        <v>33180</v>
      </c>
      <c r="G7131" s="3" t="str">
        <f t="shared" si="555"/>
        <v>United States ,Miami ,Florida, 33180</v>
      </c>
      <c r="H7131" t="s">
        <v>23</v>
      </c>
      <c r="I7131" t="s">
        <v>31</v>
      </c>
      <c r="J7131" t="str">
        <f t="shared" si="556"/>
        <v>South - Office Supplies</v>
      </c>
      <c r="K7131" t="s">
        <v>42</v>
      </c>
      <c r="L7131">
        <v>62.88</v>
      </c>
      <c r="M7131" s="3">
        <f t="shared" si="557"/>
        <v>63</v>
      </c>
      <c r="N7131" s="3">
        <f t="shared" si="558"/>
        <v>18.864000000000004</v>
      </c>
      <c r="O7131">
        <v>4</v>
      </c>
      <c r="P7131" s="3">
        <f t="shared" si="559"/>
        <v>15.75</v>
      </c>
      <c r="Q7131">
        <v>0.7</v>
      </c>
      <c r="R7131">
        <v>-50.304000000000002</v>
      </c>
      <c r="S7131" s="3">
        <f>R7131/L7131*100</f>
        <v>-80</v>
      </c>
      <c r="T7131" s="3">
        <f>( (L7131-(L7131*Q7131))*O7131)</f>
        <v>75.456000000000017</v>
      </c>
    </row>
    <row r="7132" spans="1:20" x14ac:dyDescent="0.25">
      <c r="A7132" t="s">
        <v>33</v>
      </c>
      <c r="B7132" t="s">
        <v>19</v>
      </c>
      <c r="C7132" t="s">
        <v>20</v>
      </c>
      <c r="D7132" t="s">
        <v>185</v>
      </c>
      <c r="E7132" t="s">
        <v>35</v>
      </c>
      <c r="F7132" s="9">
        <v>33180</v>
      </c>
      <c r="G7132" s="3" t="str">
        <f t="shared" si="555"/>
        <v>United States ,Miami ,Florida, 33180</v>
      </c>
      <c r="H7132" t="s">
        <v>23</v>
      </c>
      <c r="I7132" t="s">
        <v>24</v>
      </c>
      <c r="J7132" t="str">
        <f t="shared" si="556"/>
        <v>South - Furniture</v>
      </c>
      <c r="K7132" t="s">
        <v>25</v>
      </c>
      <c r="L7132">
        <v>290.35199999999998</v>
      </c>
      <c r="M7132" s="3">
        <f t="shared" si="557"/>
        <v>290</v>
      </c>
      <c r="N7132" s="3">
        <f t="shared" si="558"/>
        <v>232.28159999999997</v>
      </c>
      <c r="O7132">
        <v>3</v>
      </c>
      <c r="P7132" s="3">
        <f t="shared" si="559"/>
        <v>96.666666666666671</v>
      </c>
      <c r="Q7132">
        <v>0.2</v>
      </c>
      <c r="R7132">
        <v>-36.293999999999997</v>
      </c>
      <c r="S7132" s="3">
        <f>R7132/L7132*100</f>
        <v>-12.5</v>
      </c>
      <c r="T7132" s="3">
        <f>( (L7132-(L7132*Q7132))*O7132)</f>
        <v>696.84479999999985</v>
      </c>
    </row>
    <row r="7133" spans="1:20" x14ac:dyDescent="0.25">
      <c r="A7133" t="s">
        <v>173</v>
      </c>
      <c r="B7133" t="s">
        <v>19</v>
      </c>
      <c r="C7133" t="s">
        <v>20</v>
      </c>
      <c r="D7133" t="s">
        <v>587</v>
      </c>
      <c r="E7133" t="s">
        <v>117</v>
      </c>
      <c r="F7133" s="9">
        <v>63301</v>
      </c>
      <c r="G7133" s="3" t="str">
        <f t="shared" si="555"/>
        <v>United States ,Saint Charles ,Missouri, 63301</v>
      </c>
      <c r="H7133" t="s">
        <v>52</v>
      </c>
      <c r="I7133" t="s">
        <v>40</v>
      </c>
      <c r="J7133" t="str">
        <f t="shared" si="556"/>
        <v>Central - Technology</v>
      </c>
      <c r="K7133" t="s">
        <v>64</v>
      </c>
      <c r="L7133">
        <v>113.52</v>
      </c>
      <c r="M7133" s="3">
        <f t="shared" si="557"/>
        <v>114</v>
      </c>
      <c r="N7133" s="3">
        <f t="shared" si="558"/>
        <v>113.52</v>
      </c>
      <c r="O7133">
        <v>4</v>
      </c>
      <c r="P7133" s="3">
        <f t="shared" si="559"/>
        <v>28.5</v>
      </c>
      <c r="Q7133">
        <v>0</v>
      </c>
      <c r="R7133">
        <v>46.543199999999999</v>
      </c>
      <c r="S7133" s="3">
        <f>R7133/L7133*100</f>
        <v>41</v>
      </c>
      <c r="T7133" s="3">
        <f>( (L7133-(L7133*Q7133))*O7133)</f>
        <v>454.08</v>
      </c>
    </row>
    <row r="7134" spans="1:20" x14ac:dyDescent="0.25">
      <c r="A7134" t="s">
        <v>173</v>
      </c>
      <c r="B7134" t="s">
        <v>19</v>
      </c>
      <c r="C7134" t="s">
        <v>20</v>
      </c>
      <c r="D7134" t="s">
        <v>587</v>
      </c>
      <c r="E7134" t="s">
        <v>117</v>
      </c>
      <c r="F7134" s="9">
        <v>63301</v>
      </c>
      <c r="G7134" s="3" t="str">
        <f t="shared" si="555"/>
        <v>United States ,Saint Charles ,Missouri, 63301</v>
      </c>
      <c r="H7134" t="s">
        <v>52</v>
      </c>
      <c r="I7134" t="s">
        <v>24</v>
      </c>
      <c r="J7134" t="str">
        <f t="shared" si="556"/>
        <v>Central - Furniture</v>
      </c>
      <c r="K7134" t="s">
        <v>38</v>
      </c>
      <c r="L7134">
        <v>135.30000000000001</v>
      </c>
      <c r="M7134" s="3">
        <f t="shared" si="557"/>
        <v>135</v>
      </c>
      <c r="N7134" s="3">
        <f t="shared" si="558"/>
        <v>135.30000000000001</v>
      </c>
      <c r="O7134">
        <v>5</v>
      </c>
      <c r="P7134" s="3">
        <f t="shared" si="559"/>
        <v>27</v>
      </c>
      <c r="Q7134">
        <v>0</v>
      </c>
      <c r="R7134">
        <v>37.884</v>
      </c>
      <c r="S7134" s="3">
        <f>R7134/L7134*100</f>
        <v>27.999999999999996</v>
      </c>
      <c r="T7134" s="3">
        <f>( (L7134-(L7134*Q7134))*O7134)</f>
        <v>676.5</v>
      </c>
    </row>
    <row r="7135" spans="1:20" x14ac:dyDescent="0.25">
      <c r="A7135" t="s">
        <v>33</v>
      </c>
      <c r="B7135" t="s">
        <v>49</v>
      </c>
      <c r="C7135" t="s">
        <v>20</v>
      </c>
      <c r="D7135" t="s">
        <v>263</v>
      </c>
      <c r="E7135" t="s">
        <v>88</v>
      </c>
      <c r="F7135" s="9">
        <v>23464</v>
      </c>
      <c r="G7135" s="3" t="str">
        <f t="shared" si="555"/>
        <v>United States ,Virginia Beach ,Virginia, 23464</v>
      </c>
      <c r="H7135" t="s">
        <v>23</v>
      </c>
      <c r="I7135" t="s">
        <v>24</v>
      </c>
      <c r="J7135" t="str">
        <f t="shared" si="556"/>
        <v>South - Furniture</v>
      </c>
      <c r="K7135" t="s">
        <v>38</v>
      </c>
      <c r="L7135">
        <v>111.15</v>
      </c>
      <c r="M7135" s="3">
        <f t="shared" si="557"/>
        <v>111</v>
      </c>
      <c r="N7135" s="3">
        <f t="shared" si="558"/>
        <v>111.15</v>
      </c>
      <c r="O7135">
        <v>5</v>
      </c>
      <c r="P7135" s="3">
        <f t="shared" si="559"/>
        <v>22.2</v>
      </c>
      <c r="Q7135">
        <v>0</v>
      </c>
      <c r="R7135">
        <v>48.905999999999999</v>
      </c>
      <c r="S7135" s="3">
        <f>R7135/L7135*100</f>
        <v>43.999999999999993</v>
      </c>
      <c r="T7135" s="3">
        <f>( (L7135-(L7135*Q7135))*O7135)</f>
        <v>555.75</v>
      </c>
    </row>
    <row r="7136" spans="1:20" x14ac:dyDescent="0.25">
      <c r="A7136" t="s">
        <v>33</v>
      </c>
      <c r="B7136" t="s">
        <v>49</v>
      </c>
      <c r="C7136" t="s">
        <v>20</v>
      </c>
      <c r="D7136" t="s">
        <v>60</v>
      </c>
      <c r="E7136" t="s">
        <v>61</v>
      </c>
      <c r="F7136" s="9">
        <v>19140</v>
      </c>
      <c r="G7136" s="3" t="str">
        <f t="shared" si="555"/>
        <v>United States ,Philadelphia ,Pennsylvania, 19140</v>
      </c>
      <c r="H7136" t="s">
        <v>62</v>
      </c>
      <c r="I7136" t="s">
        <v>40</v>
      </c>
      <c r="J7136" t="str">
        <f t="shared" si="556"/>
        <v>East - Technology</v>
      </c>
      <c r="K7136" t="s">
        <v>41</v>
      </c>
      <c r="L7136">
        <v>776.85</v>
      </c>
      <c r="M7136" s="3">
        <f t="shared" si="557"/>
        <v>777</v>
      </c>
      <c r="N7136" s="3">
        <f t="shared" si="558"/>
        <v>466.11</v>
      </c>
      <c r="O7136">
        <v>5</v>
      </c>
      <c r="P7136" s="3">
        <f t="shared" si="559"/>
        <v>155.4</v>
      </c>
      <c r="Q7136">
        <v>0.4</v>
      </c>
      <c r="R7136">
        <v>-181.26499999999999</v>
      </c>
      <c r="S7136" s="3">
        <f>R7136/L7136*100</f>
        <v>-23.333333333333332</v>
      </c>
      <c r="T7136" s="3">
        <f>( (L7136-(L7136*Q7136))*O7136)</f>
        <v>2330.5500000000002</v>
      </c>
    </row>
    <row r="7137" spans="1:20" x14ac:dyDescent="0.25">
      <c r="A7137" t="s">
        <v>33</v>
      </c>
      <c r="B7137" t="s">
        <v>49</v>
      </c>
      <c r="C7137" t="s">
        <v>20</v>
      </c>
      <c r="D7137" t="s">
        <v>60</v>
      </c>
      <c r="E7137" t="s">
        <v>61</v>
      </c>
      <c r="F7137" s="9">
        <v>19140</v>
      </c>
      <c r="G7137" s="3" t="str">
        <f t="shared" si="555"/>
        <v>United States ,Philadelphia ,Pennsylvania, 19140</v>
      </c>
      <c r="H7137" t="s">
        <v>62</v>
      </c>
      <c r="I7137" t="s">
        <v>31</v>
      </c>
      <c r="J7137" t="str">
        <f t="shared" si="556"/>
        <v>East - Office Supplies</v>
      </c>
      <c r="K7137" t="s">
        <v>42</v>
      </c>
      <c r="L7137">
        <v>12.294</v>
      </c>
      <c r="M7137" s="3">
        <f t="shared" si="557"/>
        <v>12</v>
      </c>
      <c r="N7137" s="3">
        <f t="shared" si="558"/>
        <v>3.6882000000000001</v>
      </c>
      <c r="O7137">
        <v>1</v>
      </c>
      <c r="P7137" s="3">
        <f t="shared" si="559"/>
        <v>12</v>
      </c>
      <c r="Q7137">
        <v>0.7</v>
      </c>
      <c r="R7137">
        <v>-8.6058000000000003</v>
      </c>
      <c r="S7137" s="3">
        <f>R7137/L7137*100</f>
        <v>-70</v>
      </c>
      <c r="T7137" s="3">
        <f>( (L7137-(L7137*Q7137))*O7137)</f>
        <v>3.6882000000000001</v>
      </c>
    </row>
    <row r="7138" spans="1:20" x14ac:dyDescent="0.25">
      <c r="A7138" t="s">
        <v>33</v>
      </c>
      <c r="B7138" t="s">
        <v>49</v>
      </c>
      <c r="C7138" t="s">
        <v>20</v>
      </c>
      <c r="D7138" t="s">
        <v>60</v>
      </c>
      <c r="E7138" t="s">
        <v>61</v>
      </c>
      <c r="F7138" s="9">
        <v>19140</v>
      </c>
      <c r="G7138" s="3" t="str">
        <f t="shared" si="555"/>
        <v>United States ,Philadelphia ,Pennsylvania, 19140</v>
      </c>
      <c r="H7138" t="s">
        <v>62</v>
      </c>
      <c r="I7138" t="s">
        <v>24</v>
      </c>
      <c r="J7138" t="str">
        <f t="shared" si="556"/>
        <v>East - Furniture</v>
      </c>
      <c r="K7138" t="s">
        <v>36</v>
      </c>
      <c r="L7138">
        <v>154.76400000000001</v>
      </c>
      <c r="M7138" s="3">
        <f t="shared" si="557"/>
        <v>155</v>
      </c>
      <c r="N7138" s="3">
        <f t="shared" si="558"/>
        <v>92.858400000000003</v>
      </c>
      <c r="O7138">
        <v>3</v>
      </c>
      <c r="P7138" s="3">
        <f t="shared" si="559"/>
        <v>51.666666666666664</v>
      </c>
      <c r="Q7138">
        <v>0.4</v>
      </c>
      <c r="R7138">
        <v>-46.429200000000002</v>
      </c>
      <c r="S7138" s="3">
        <f>R7138/L7138*100</f>
        <v>-30</v>
      </c>
      <c r="T7138" s="3">
        <f>( (L7138-(L7138*Q7138))*O7138)</f>
        <v>278.5752</v>
      </c>
    </row>
    <row r="7139" spans="1:20" x14ac:dyDescent="0.25">
      <c r="A7139" t="s">
        <v>33</v>
      </c>
      <c r="B7139" t="s">
        <v>49</v>
      </c>
      <c r="C7139" t="s">
        <v>20</v>
      </c>
      <c r="D7139" t="s">
        <v>60</v>
      </c>
      <c r="E7139" t="s">
        <v>61</v>
      </c>
      <c r="F7139" s="9">
        <v>19140</v>
      </c>
      <c r="G7139" s="3" t="str">
        <f t="shared" si="555"/>
        <v>United States ,Philadelphia ,Pennsylvania, 19140</v>
      </c>
      <c r="H7139" t="s">
        <v>62</v>
      </c>
      <c r="I7139" t="s">
        <v>31</v>
      </c>
      <c r="J7139" t="str">
        <f t="shared" si="556"/>
        <v>East - Office Supplies</v>
      </c>
      <c r="K7139" t="s">
        <v>37</v>
      </c>
      <c r="L7139">
        <v>43.28</v>
      </c>
      <c r="M7139" s="3">
        <f t="shared" si="557"/>
        <v>43</v>
      </c>
      <c r="N7139" s="3">
        <f t="shared" si="558"/>
        <v>34.624000000000002</v>
      </c>
      <c r="O7139">
        <v>1</v>
      </c>
      <c r="P7139" s="3">
        <f t="shared" si="559"/>
        <v>43</v>
      </c>
      <c r="Q7139">
        <v>0.2</v>
      </c>
      <c r="R7139">
        <v>3.246</v>
      </c>
      <c r="S7139" s="3">
        <f>R7139/L7139*100</f>
        <v>7.5</v>
      </c>
      <c r="T7139" s="3">
        <f>( (L7139-(L7139*Q7139))*O7139)</f>
        <v>34.624000000000002</v>
      </c>
    </row>
    <row r="7140" spans="1:20" x14ac:dyDescent="0.25">
      <c r="A7140" t="s">
        <v>33</v>
      </c>
      <c r="B7140" t="s">
        <v>19</v>
      </c>
      <c r="C7140" t="s">
        <v>20</v>
      </c>
      <c r="D7140" t="s">
        <v>164</v>
      </c>
      <c r="E7140" t="s">
        <v>81</v>
      </c>
      <c r="F7140" s="9">
        <v>11561</v>
      </c>
      <c r="G7140" s="3" t="str">
        <f t="shared" si="555"/>
        <v>United States ,Long Beach ,New York, 11561</v>
      </c>
      <c r="H7140" t="s">
        <v>62</v>
      </c>
      <c r="I7140" t="s">
        <v>31</v>
      </c>
      <c r="J7140" t="str">
        <f t="shared" si="556"/>
        <v>East - Office Supplies</v>
      </c>
      <c r="K7140" t="s">
        <v>46</v>
      </c>
      <c r="L7140">
        <v>92.94</v>
      </c>
      <c r="M7140" s="3">
        <f t="shared" si="557"/>
        <v>93</v>
      </c>
      <c r="N7140" s="3">
        <f t="shared" si="558"/>
        <v>92.94</v>
      </c>
      <c r="O7140">
        <v>3</v>
      </c>
      <c r="P7140" s="3">
        <f t="shared" si="559"/>
        <v>31</v>
      </c>
      <c r="Q7140">
        <v>0</v>
      </c>
      <c r="R7140">
        <v>41.823</v>
      </c>
      <c r="S7140" s="3">
        <f>R7140/L7140*100</f>
        <v>45</v>
      </c>
      <c r="T7140" s="3">
        <f>( (L7140-(L7140*Q7140))*O7140)</f>
        <v>278.82</v>
      </c>
    </row>
    <row r="7141" spans="1:20" x14ac:dyDescent="0.25">
      <c r="A7141" t="s">
        <v>33</v>
      </c>
      <c r="B7141" t="s">
        <v>19</v>
      </c>
      <c r="C7141" t="s">
        <v>20</v>
      </c>
      <c r="D7141" t="s">
        <v>164</v>
      </c>
      <c r="E7141" t="s">
        <v>81</v>
      </c>
      <c r="F7141" s="9">
        <v>11561</v>
      </c>
      <c r="G7141" s="3" t="str">
        <f t="shared" si="555"/>
        <v>United States ,Long Beach ,New York, 11561</v>
      </c>
      <c r="H7141" t="s">
        <v>62</v>
      </c>
      <c r="I7141" t="s">
        <v>31</v>
      </c>
      <c r="J7141" t="str">
        <f t="shared" si="556"/>
        <v>East - Office Supplies</v>
      </c>
      <c r="K7141" t="s">
        <v>43</v>
      </c>
      <c r="L7141">
        <v>52.56</v>
      </c>
      <c r="M7141" s="3">
        <f t="shared" si="557"/>
        <v>53</v>
      </c>
      <c r="N7141" s="3">
        <f t="shared" si="558"/>
        <v>52.56</v>
      </c>
      <c r="O7141">
        <v>3</v>
      </c>
      <c r="P7141" s="3">
        <f t="shared" si="559"/>
        <v>17.666666666666668</v>
      </c>
      <c r="Q7141">
        <v>0</v>
      </c>
      <c r="R7141">
        <v>18.396000000000001</v>
      </c>
      <c r="S7141" s="3">
        <f>R7141/L7141*100</f>
        <v>35</v>
      </c>
      <c r="T7141" s="3">
        <f>( (L7141-(L7141*Q7141))*O7141)</f>
        <v>157.68</v>
      </c>
    </row>
    <row r="7142" spans="1:20" x14ac:dyDescent="0.25">
      <c r="A7142" t="s">
        <v>33</v>
      </c>
      <c r="B7142" t="s">
        <v>19</v>
      </c>
      <c r="C7142" t="s">
        <v>20</v>
      </c>
      <c r="D7142" t="s">
        <v>66</v>
      </c>
      <c r="E7142" t="s">
        <v>51</v>
      </c>
      <c r="F7142" s="9">
        <v>77070</v>
      </c>
      <c r="G7142" s="3" t="str">
        <f t="shared" si="555"/>
        <v>United States ,Houston ,Texas, 77070</v>
      </c>
      <c r="H7142" t="s">
        <v>52</v>
      </c>
      <c r="I7142" t="s">
        <v>40</v>
      </c>
      <c r="J7142" t="str">
        <f t="shared" si="556"/>
        <v>Central - Technology</v>
      </c>
      <c r="K7142" t="s">
        <v>41</v>
      </c>
      <c r="L7142">
        <v>971.88</v>
      </c>
      <c r="M7142" s="3">
        <f t="shared" si="557"/>
        <v>972</v>
      </c>
      <c r="N7142" s="3">
        <f t="shared" si="558"/>
        <v>777.50400000000002</v>
      </c>
      <c r="O7142">
        <v>3</v>
      </c>
      <c r="P7142" s="3">
        <f t="shared" si="559"/>
        <v>324</v>
      </c>
      <c r="Q7142">
        <v>0.2</v>
      </c>
      <c r="R7142">
        <v>109.3365</v>
      </c>
      <c r="S7142" s="3">
        <f>R7142/L7142*100</f>
        <v>11.25</v>
      </c>
      <c r="T7142" s="3">
        <f>( (L7142-(L7142*Q7142))*O7142)</f>
        <v>2332.5120000000002</v>
      </c>
    </row>
    <row r="7143" spans="1:20" x14ac:dyDescent="0.25">
      <c r="A7143" t="s">
        <v>33</v>
      </c>
      <c r="B7143" t="s">
        <v>49</v>
      </c>
      <c r="C7143" t="s">
        <v>20</v>
      </c>
      <c r="D7143" t="s">
        <v>524</v>
      </c>
      <c r="E7143" t="s">
        <v>93</v>
      </c>
      <c r="F7143" s="9">
        <v>35401</v>
      </c>
      <c r="G7143" s="3" t="str">
        <f t="shared" si="555"/>
        <v>United States ,Tuscaloosa ,Alabama, 35401</v>
      </c>
      <c r="H7143" t="s">
        <v>23</v>
      </c>
      <c r="I7143" t="s">
        <v>24</v>
      </c>
      <c r="J7143" t="str">
        <f t="shared" si="556"/>
        <v>South - Furniture</v>
      </c>
      <c r="K7143" t="s">
        <v>26</v>
      </c>
      <c r="L7143">
        <v>141.96</v>
      </c>
      <c r="M7143" s="3">
        <f t="shared" si="557"/>
        <v>142</v>
      </c>
      <c r="N7143" s="3">
        <f t="shared" si="558"/>
        <v>141.96</v>
      </c>
      <c r="O7143">
        <v>2</v>
      </c>
      <c r="P7143" s="3">
        <f t="shared" si="559"/>
        <v>71</v>
      </c>
      <c r="Q7143">
        <v>0</v>
      </c>
      <c r="R7143">
        <v>35.49</v>
      </c>
      <c r="S7143" s="3">
        <f>R7143/L7143*100</f>
        <v>25</v>
      </c>
      <c r="T7143" s="3">
        <f>( (L7143-(L7143*Q7143))*O7143)</f>
        <v>283.92</v>
      </c>
    </row>
    <row r="7144" spans="1:20" x14ac:dyDescent="0.25">
      <c r="A7144" t="s">
        <v>18</v>
      </c>
      <c r="B7144" t="s">
        <v>19</v>
      </c>
      <c r="C7144" t="s">
        <v>20</v>
      </c>
      <c r="D7144" t="s">
        <v>211</v>
      </c>
      <c r="E7144" t="s">
        <v>86</v>
      </c>
      <c r="F7144" s="9">
        <v>85204</v>
      </c>
      <c r="G7144" s="3" t="str">
        <f t="shared" si="555"/>
        <v>United States ,Mesa ,Arizona, 85204</v>
      </c>
      <c r="H7144" t="s">
        <v>30</v>
      </c>
      <c r="I7144" t="s">
        <v>24</v>
      </c>
      <c r="J7144" t="str">
        <f t="shared" si="556"/>
        <v>West - Furniture</v>
      </c>
      <c r="K7144" t="s">
        <v>36</v>
      </c>
      <c r="L7144">
        <v>182.55</v>
      </c>
      <c r="M7144" s="3">
        <f t="shared" si="557"/>
        <v>183</v>
      </c>
      <c r="N7144" s="3">
        <f t="shared" si="558"/>
        <v>91.275000000000006</v>
      </c>
      <c r="O7144">
        <v>2</v>
      </c>
      <c r="P7144" s="3">
        <f t="shared" si="559"/>
        <v>91.5</v>
      </c>
      <c r="Q7144">
        <v>0.5</v>
      </c>
      <c r="R7144">
        <v>-135.08699999999999</v>
      </c>
      <c r="S7144" s="3">
        <f>R7144/L7144*100</f>
        <v>-73.999999999999986</v>
      </c>
      <c r="T7144" s="3">
        <f>( (L7144-(L7144*Q7144))*O7144)</f>
        <v>182.55</v>
      </c>
    </row>
    <row r="7145" spans="1:20" x14ac:dyDescent="0.25">
      <c r="A7145" t="s">
        <v>33</v>
      </c>
      <c r="B7145" t="s">
        <v>27</v>
      </c>
      <c r="C7145" t="s">
        <v>20</v>
      </c>
      <c r="D7145" t="s">
        <v>194</v>
      </c>
      <c r="E7145" t="s">
        <v>45</v>
      </c>
      <c r="F7145" s="9">
        <v>28540</v>
      </c>
      <c r="G7145" s="3" t="str">
        <f t="shared" si="555"/>
        <v>United States ,Jacksonville ,North Carolina, 28540</v>
      </c>
      <c r="H7145" t="s">
        <v>23</v>
      </c>
      <c r="I7145" t="s">
        <v>31</v>
      </c>
      <c r="J7145" t="str">
        <f t="shared" si="556"/>
        <v>South - Office Supplies</v>
      </c>
      <c r="K7145" t="s">
        <v>46</v>
      </c>
      <c r="L7145">
        <v>88.768000000000001</v>
      </c>
      <c r="M7145" s="3">
        <f t="shared" si="557"/>
        <v>89</v>
      </c>
      <c r="N7145" s="3">
        <f t="shared" si="558"/>
        <v>71.014399999999995</v>
      </c>
      <c r="O7145">
        <v>2</v>
      </c>
      <c r="P7145" s="3">
        <f t="shared" si="559"/>
        <v>44.5</v>
      </c>
      <c r="Q7145">
        <v>0.2</v>
      </c>
      <c r="R7145">
        <v>31.0688</v>
      </c>
      <c r="S7145" s="3">
        <f>R7145/L7145*100</f>
        <v>35</v>
      </c>
      <c r="T7145" s="3">
        <f>( (L7145-(L7145*Q7145))*O7145)</f>
        <v>142.02879999999999</v>
      </c>
    </row>
    <row r="7146" spans="1:20" x14ac:dyDescent="0.25">
      <c r="A7146" t="s">
        <v>33</v>
      </c>
      <c r="B7146" t="s">
        <v>19</v>
      </c>
      <c r="C7146" t="s">
        <v>20</v>
      </c>
      <c r="D7146" t="s">
        <v>84</v>
      </c>
      <c r="E7146" t="s">
        <v>70</v>
      </c>
      <c r="F7146" s="9">
        <v>60610</v>
      </c>
      <c r="G7146" s="3" t="str">
        <f t="shared" si="555"/>
        <v>United States ,Chicago ,Illinois, 60610</v>
      </c>
      <c r="H7146" t="s">
        <v>52</v>
      </c>
      <c r="I7146" t="s">
        <v>31</v>
      </c>
      <c r="J7146" t="str">
        <f t="shared" si="556"/>
        <v>Central - Office Supplies</v>
      </c>
      <c r="K7146" t="s">
        <v>43</v>
      </c>
      <c r="L7146">
        <v>53.088000000000001</v>
      </c>
      <c r="M7146" s="3">
        <f t="shared" si="557"/>
        <v>53</v>
      </c>
      <c r="N7146" s="3">
        <f t="shared" si="558"/>
        <v>10.617599999999996</v>
      </c>
      <c r="O7146">
        <v>7</v>
      </c>
      <c r="P7146" s="3">
        <f t="shared" si="559"/>
        <v>7.5714285714285712</v>
      </c>
      <c r="Q7146">
        <v>0.8</v>
      </c>
      <c r="R7146">
        <v>-108.8304</v>
      </c>
      <c r="S7146" s="3">
        <f>R7146/L7146*100</f>
        <v>-204.99999999999997</v>
      </c>
      <c r="T7146" s="3">
        <f>( (L7146-(L7146*Q7146))*O7146)</f>
        <v>74.323199999999972</v>
      </c>
    </row>
    <row r="7147" spans="1:20" x14ac:dyDescent="0.25">
      <c r="A7147" t="s">
        <v>18</v>
      </c>
      <c r="B7147" t="s">
        <v>19</v>
      </c>
      <c r="C7147" t="s">
        <v>20</v>
      </c>
      <c r="D7147" t="s">
        <v>108</v>
      </c>
      <c r="E7147" t="s">
        <v>172</v>
      </c>
      <c r="F7147" s="9">
        <v>31907</v>
      </c>
      <c r="G7147" s="3" t="str">
        <f t="shared" si="555"/>
        <v>United States ,Columbus ,Georgia, 31907</v>
      </c>
      <c r="H7147" t="s">
        <v>23</v>
      </c>
      <c r="I7147" t="s">
        <v>24</v>
      </c>
      <c r="J7147" t="str">
        <f t="shared" si="556"/>
        <v>South - Furniture</v>
      </c>
      <c r="K7147" t="s">
        <v>38</v>
      </c>
      <c r="L7147">
        <v>275.88</v>
      </c>
      <c r="M7147" s="3">
        <f t="shared" si="557"/>
        <v>276</v>
      </c>
      <c r="N7147" s="3">
        <f t="shared" si="558"/>
        <v>275.88</v>
      </c>
      <c r="O7147">
        <v>6</v>
      </c>
      <c r="P7147" s="3">
        <f t="shared" si="559"/>
        <v>46</v>
      </c>
      <c r="Q7147">
        <v>0</v>
      </c>
      <c r="R7147">
        <v>46.8996</v>
      </c>
      <c r="S7147" s="3">
        <f>R7147/L7147*100</f>
        <v>17</v>
      </c>
      <c r="T7147" s="3">
        <f>( (L7147-(L7147*Q7147))*O7147)</f>
        <v>1655.28</v>
      </c>
    </row>
    <row r="7148" spans="1:20" x14ac:dyDescent="0.25">
      <c r="A7148" t="s">
        <v>18</v>
      </c>
      <c r="B7148" t="s">
        <v>19</v>
      </c>
      <c r="C7148" t="s">
        <v>20</v>
      </c>
      <c r="D7148" t="s">
        <v>108</v>
      </c>
      <c r="E7148" t="s">
        <v>172</v>
      </c>
      <c r="F7148" s="9">
        <v>31907</v>
      </c>
      <c r="G7148" s="3" t="str">
        <f t="shared" si="555"/>
        <v>United States ,Columbus ,Georgia, 31907</v>
      </c>
      <c r="H7148" t="s">
        <v>23</v>
      </c>
      <c r="I7148" t="s">
        <v>31</v>
      </c>
      <c r="J7148" t="str">
        <f t="shared" si="556"/>
        <v>South - Office Supplies</v>
      </c>
      <c r="K7148" t="s">
        <v>42</v>
      </c>
      <c r="L7148">
        <v>157.9</v>
      </c>
      <c r="M7148" s="3">
        <f t="shared" si="557"/>
        <v>158</v>
      </c>
      <c r="N7148" s="3">
        <f t="shared" si="558"/>
        <v>157.9</v>
      </c>
      <c r="O7148">
        <v>5</v>
      </c>
      <c r="P7148" s="3">
        <f t="shared" si="559"/>
        <v>31.6</v>
      </c>
      <c r="Q7148">
        <v>0</v>
      </c>
      <c r="R7148">
        <v>74.212999999999994</v>
      </c>
      <c r="S7148" s="3">
        <f>R7148/L7148*100</f>
        <v>46.999999999999993</v>
      </c>
      <c r="T7148" s="3">
        <f>( (L7148-(L7148*Q7148))*O7148)</f>
        <v>789.5</v>
      </c>
    </row>
    <row r="7149" spans="1:20" x14ac:dyDescent="0.25">
      <c r="A7149" t="s">
        <v>33</v>
      </c>
      <c r="B7149" t="s">
        <v>19</v>
      </c>
      <c r="C7149" t="s">
        <v>20</v>
      </c>
      <c r="D7149" t="s">
        <v>428</v>
      </c>
      <c r="E7149" t="s">
        <v>137</v>
      </c>
      <c r="F7149" s="9">
        <v>7050</v>
      </c>
      <c r="G7149" s="3" t="str">
        <f t="shared" si="555"/>
        <v>United States ,Orange ,New Jersey, 7050</v>
      </c>
      <c r="H7149" t="s">
        <v>62</v>
      </c>
      <c r="I7149" t="s">
        <v>31</v>
      </c>
      <c r="J7149" t="str">
        <f t="shared" si="556"/>
        <v>East - Office Supplies</v>
      </c>
      <c r="K7149" t="s">
        <v>32</v>
      </c>
      <c r="L7149">
        <v>4.91</v>
      </c>
      <c r="M7149" s="3">
        <f t="shared" si="557"/>
        <v>5</v>
      </c>
      <c r="N7149" s="3">
        <f t="shared" si="558"/>
        <v>4.91</v>
      </c>
      <c r="O7149">
        <v>1</v>
      </c>
      <c r="P7149" s="3">
        <f t="shared" si="559"/>
        <v>5</v>
      </c>
      <c r="Q7149">
        <v>0</v>
      </c>
      <c r="R7149">
        <v>2.4058999999999999</v>
      </c>
      <c r="S7149" s="3">
        <f>R7149/L7149*100</f>
        <v>49</v>
      </c>
      <c r="T7149" s="3">
        <f>( (L7149-(L7149*Q7149))*O7149)</f>
        <v>4.91</v>
      </c>
    </row>
    <row r="7150" spans="1:20" x14ac:dyDescent="0.25">
      <c r="A7150" t="s">
        <v>18</v>
      </c>
      <c r="B7150" t="s">
        <v>19</v>
      </c>
      <c r="C7150" t="s">
        <v>20</v>
      </c>
      <c r="D7150" t="s">
        <v>28</v>
      </c>
      <c r="E7150" t="s">
        <v>29</v>
      </c>
      <c r="F7150" s="9">
        <v>90032</v>
      </c>
      <c r="G7150" s="3" t="str">
        <f t="shared" si="555"/>
        <v>United States ,Los Angeles ,California, 90032</v>
      </c>
      <c r="H7150" t="s">
        <v>30</v>
      </c>
      <c r="I7150" t="s">
        <v>31</v>
      </c>
      <c r="J7150" t="str">
        <f t="shared" si="556"/>
        <v>West - Office Supplies</v>
      </c>
      <c r="K7150" t="s">
        <v>37</v>
      </c>
      <c r="L7150">
        <v>87.92</v>
      </c>
      <c r="M7150" s="3">
        <f t="shared" si="557"/>
        <v>88</v>
      </c>
      <c r="N7150" s="3">
        <f t="shared" si="558"/>
        <v>87.92</v>
      </c>
      <c r="O7150">
        <v>4</v>
      </c>
      <c r="P7150" s="3">
        <f t="shared" si="559"/>
        <v>22</v>
      </c>
      <c r="Q7150">
        <v>0</v>
      </c>
      <c r="R7150">
        <v>0.87919999999999998</v>
      </c>
      <c r="S7150" s="3">
        <f>R7150/L7150*100</f>
        <v>1</v>
      </c>
      <c r="T7150" s="3">
        <f>( (L7150-(L7150*Q7150))*O7150)</f>
        <v>351.68</v>
      </c>
    </row>
    <row r="7151" spans="1:20" x14ac:dyDescent="0.25">
      <c r="A7151" t="s">
        <v>18</v>
      </c>
      <c r="B7151" t="s">
        <v>19</v>
      </c>
      <c r="C7151" t="s">
        <v>20</v>
      </c>
      <c r="D7151" t="s">
        <v>28</v>
      </c>
      <c r="E7151" t="s">
        <v>29</v>
      </c>
      <c r="F7151" s="9">
        <v>90032</v>
      </c>
      <c r="G7151" s="3" t="str">
        <f t="shared" si="555"/>
        <v>United States ,Los Angeles ,California, 90032</v>
      </c>
      <c r="H7151" t="s">
        <v>30</v>
      </c>
      <c r="I7151" t="s">
        <v>31</v>
      </c>
      <c r="J7151" t="str">
        <f t="shared" si="556"/>
        <v>West - Office Supplies</v>
      </c>
      <c r="K7151" t="s">
        <v>46</v>
      </c>
      <c r="L7151">
        <v>5.98</v>
      </c>
      <c r="M7151" s="3">
        <f t="shared" si="557"/>
        <v>6</v>
      </c>
      <c r="N7151" s="3">
        <f t="shared" si="558"/>
        <v>5.98</v>
      </c>
      <c r="O7151">
        <v>1</v>
      </c>
      <c r="P7151" s="3">
        <f t="shared" si="559"/>
        <v>6</v>
      </c>
      <c r="Q7151">
        <v>0</v>
      </c>
      <c r="R7151">
        <v>2.9302000000000001</v>
      </c>
      <c r="S7151" s="3">
        <f>R7151/L7151*100</f>
        <v>49</v>
      </c>
      <c r="T7151" s="3">
        <f>( (L7151-(L7151*Q7151))*O7151)</f>
        <v>5.98</v>
      </c>
    </row>
    <row r="7152" spans="1:20" x14ac:dyDescent="0.25">
      <c r="A7152" t="s">
        <v>18</v>
      </c>
      <c r="B7152" t="s">
        <v>49</v>
      </c>
      <c r="C7152" t="s">
        <v>20</v>
      </c>
      <c r="D7152" t="s">
        <v>84</v>
      </c>
      <c r="E7152" t="s">
        <v>70</v>
      </c>
      <c r="F7152" s="9">
        <v>60623</v>
      </c>
      <c r="G7152" s="3" t="str">
        <f t="shared" si="555"/>
        <v>United States ,Chicago ,Illinois, 60623</v>
      </c>
      <c r="H7152" t="s">
        <v>52</v>
      </c>
      <c r="I7152" t="s">
        <v>40</v>
      </c>
      <c r="J7152" t="str">
        <f t="shared" si="556"/>
        <v>Central - Technology</v>
      </c>
      <c r="K7152" t="s">
        <v>41</v>
      </c>
      <c r="L7152">
        <v>222.38399999999999</v>
      </c>
      <c r="M7152" s="3">
        <f t="shared" si="557"/>
        <v>222</v>
      </c>
      <c r="N7152" s="3">
        <f t="shared" si="558"/>
        <v>177.90719999999999</v>
      </c>
      <c r="O7152">
        <v>2</v>
      </c>
      <c r="P7152" s="3">
        <f t="shared" si="559"/>
        <v>111</v>
      </c>
      <c r="Q7152">
        <v>0.2</v>
      </c>
      <c r="R7152">
        <v>16.678799999999999</v>
      </c>
      <c r="S7152" s="3">
        <f>R7152/L7152*100</f>
        <v>7.5</v>
      </c>
      <c r="T7152" s="3">
        <f>( (L7152-(L7152*Q7152))*O7152)</f>
        <v>355.81439999999998</v>
      </c>
    </row>
    <row r="7153" spans="1:20" x14ac:dyDescent="0.25">
      <c r="A7153" t="s">
        <v>18</v>
      </c>
      <c r="B7153" t="s">
        <v>49</v>
      </c>
      <c r="C7153" t="s">
        <v>20</v>
      </c>
      <c r="D7153" t="s">
        <v>84</v>
      </c>
      <c r="E7153" t="s">
        <v>70</v>
      </c>
      <c r="F7153" s="9">
        <v>60623</v>
      </c>
      <c r="G7153" s="3" t="str">
        <f t="shared" si="555"/>
        <v>United States ,Chicago ,Illinois, 60623</v>
      </c>
      <c r="H7153" t="s">
        <v>52</v>
      </c>
      <c r="I7153" t="s">
        <v>31</v>
      </c>
      <c r="J7153" t="str">
        <f t="shared" si="556"/>
        <v>Central - Office Supplies</v>
      </c>
      <c r="K7153" t="s">
        <v>82</v>
      </c>
      <c r="L7153">
        <v>16</v>
      </c>
      <c r="M7153" s="3">
        <f t="shared" si="557"/>
        <v>16</v>
      </c>
      <c r="N7153" s="3">
        <f t="shared" si="558"/>
        <v>12.8</v>
      </c>
      <c r="O7153">
        <v>4</v>
      </c>
      <c r="P7153" s="3">
        <f t="shared" si="559"/>
        <v>4</v>
      </c>
      <c r="Q7153">
        <v>0.2</v>
      </c>
      <c r="R7153">
        <v>5.6</v>
      </c>
      <c r="S7153" s="3">
        <f>R7153/L7153*100</f>
        <v>35</v>
      </c>
      <c r="T7153" s="3">
        <f>( (L7153-(L7153*Q7153))*O7153)</f>
        <v>51.2</v>
      </c>
    </row>
    <row r="7154" spans="1:20" x14ac:dyDescent="0.25">
      <c r="A7154" t="s">
        <v>33</v>
      </c>
      <c r="B7154" t="s">
        <v>19</v>
      </c>
      <c r="C7154" t="s">
        <v>20</v>
      </c>
      <c r="D7154" t="s">
        <v>187</v>
      </c>
      <c r="E7154" t="s">
        <v>88</v>
      </c>
      <c r="F7154" s="9">
        <v>23223</v>
      </c>
      <c r="G7154" s="3" t="str">
        <f t="shared" si="555"/>
        <v>United States ,Richmond ,Virginia, 23223</v>
      </c>
      <c r="H7154" t="s">
        <v>23</v>
      </c>
      <c r="I7154" t="s">
        <v>31</v>
      </c>
      <c r="J7154" t="str">
        <f t="shared" si="556"/>
        <v>South - Office Supplies</v>
      </c>
      <c r="K7154" t="s">
        <v>46</v>
      </c>
      <c r="L7154">
        <v>21.84</v>
      </c>
      <c r="M7154" s="3">
        <f t="shared" si="557"/>
        <v>22</v>
      </c>
      <c r="N7154" s="3">
        <f t="shared" si="558"/>
        <v>21.84</v>
      </c>
      <c r="O7154">
        <v>3</v>
      </c>
      <c r="P7154" s="3">
        <f t="shared" si="559"/>
        <v>7.333333333333333</v>
      </c>
      <c r="Q7154">
        <v>0</v>
      </c>
      <c r="R7154">
        <v>10.92</v>
      </c>
      <c r="S7154" s="3">
        <f>R7154/L7154*100</f>
        <v>50</v>
      </c>
      <c r="T7154" s="3">
        <f>( (L7154-(L7154*Q7154))*O7154)</f>
        <v>65.52</v>
      </c>
    </row>
    <row r="7155" spans="1:20" x14ac:dyDescent="0.25">
      <c r="A7155" t="s">
        <v>33</v>
      </c>
      <c r="B7155" t="s">
        <v>19</v>
      </c>
      <c r="C7155" t="s">
        <v>20</v>
      </c>
      <c r="D7155" t="s">
        <v>187</v>
      </c>
      <c r="E7155" t="s">
        <v>88</v>
      </c>
      <c r="F7155" s="9">
        <v>23223</v>
      </c>
      <c r="G7155" s="3" t="str">
        <f t="shared" si="555"/>
        <v>United States ,Richmond ,Virginia, 23223</v>
      </c>
      <c r="H7155" t="s">
        <v>23</v>
      </c>
      <c r="I7155" t="s">
        <v>31</v>
      </c>
      <c r="J7155" t="str">
        <f t="shared" si="556"/>
        <v>South - Office Supplies</v>
      </c>
      <c r="K7155" t="s">
        <v>42</v>
      </c>
      <c r="L7155">
        <v>15.6</v>
      </c>
      <c r="M7155" s="3">
        <f t="shared" si="557"/>
        <v>16</v>
      </c>
      <c r="N7155" s="3">
        <f t="shared" si="558"/>
        <v>15.6</v>
      </c>
      <c r="O7155">
        <v>5</v>
      </c>
      <c r="P7155" s="3">
        <f t="shared" si="559"/>
        <v>3.2</v>
      </c>
      <c r="Q7155">
        <v>0</v>
      </c>
      <c r="R7155">
        <v>7.6440000000000001</v>
      </c>
      <c r="S7155" s="3">
        <f>R7155/L7155*100</f>
        <v>49.000000000000007</v>
      </c>
      <c r="T7155" s="3">
        <f>( (L7155-(L7155*Q7155))*O7155)</f>
        <v>78</v>
      </c>
    </row>
    <row r="7156" spans="1:20" x14ac:dyDescent="0.25">
      <c r="A7156" t="s">
        <v>18</v>
      </c>
      <c r="B7156" t="s">
        <v>27</v>
      </c>
      <c r="C7156" t="s">
        <v>20</v>
      </c>
      <c r="D7156" t="s">
        <v>83</v>
      </c>
      <c r="E7156" t="s">
        <v>81</v>
      </c>
      <c r="F7156" s="9">
        <v>12180</v>
      </c>
      <c r="G7156" s="3" t="str">
        <f t="shared" si="555"/>
        <v>United States ,Troy ,New York, 12180</v>
      </c>
      <c r="H7156" t="s">
        <v>62</v>
      </c>
      <c r="I7156" t="s">
        <v>31</v>
      </c>
      <c r="J7156" t="str">
        <f t="shared" si="556"/>
        <v>East - Office Supplies</v>
      </c>
      <c r="K7156" t="s">
        <v>65</v>
      </c>
      <c r="L7156">
        <v>247.84</v>
      </c>
      <c r="M7156" s="3">
        <f t="shared" si="557"/>
        <v>248</v>
      </c>
      <c r="N7156" s="3">
        <f t="shared" si="558"/>
        <v>247.84</v>
      </c>
      <c r="O7156">
        <v>8</v>
      </c>
      <c r="P7156" s="3">
        <f t="shared" si="559"/>
        <v>31</v>
      </c>
      <c r="Q7156">
        <v>0</v>
      </c>
      <c r="R7156">
        <v>121.44159999999999</v>
      </c>
      <c r="S7156" s="3">
        <f>R7156/L7156*100</f>
        <v>49</v>
      </c>
      <c r="T7156" s="3">
        <f>( (L7156-(L7156*Q7156))*O7156)</f>
        <v>1982.72</v>
      </c>
    </row>
    <row r="7157" spans="1:20" x14ac:dyDescent="0.25">
      <c r="A7157" t="s">
        <v>18</v>
      </c>
      <c r="B7157" t="s">
        <v>27</v>
      </c>
      <c r="C7157" t="s">
        <v>20</v>
      </c>
      <c r="D7157" t="s">
        <v>83</v>
      </c>
      <c r="E7157" t="s">
        <v>81</v>
      </c>
      <c r="F7157" s="9">
        <v>12180</v>
      </c>
      <c r="G7157" s="3" t="str">
        <f t="shared" si="555"/>
        <v>United States ,Troy ,New York, 12180</v>
      </c>
      <c r="H7157" t="s">
        <v>62</v>
      </c>
      <c r="I7157" t="s">
        <v>31</v>
      </c>
      <c r="J7157" t="str">
        <f t="shared" si="556"/>
        <v>East - Office Supplies</v>
      </c>
      <c r="K7157" t="s">
        <v>42</v>
      </c>
      <c r="L7157">
        <v>9.9120000000000008</v>
      </c>
      <c r="M7157" s="3">
        <f t="shared" si="557"/>
        <v>10</v>
      </c>
      <c r="N7157" s="3">
        <f t="shared" si="558"/>
        <v>7.9296000000000006</v>
      </c>
      <c r="O7157">
        <v>3</v>
      </c>
      <c r="P7157" s="3">
        <f t="shared" si="559"/>
        <v>3.3333333333333335</v>
      </c>
      <c r="Q7157">
        <v>0.2</v>
      </c>
      <c r="R7157">
        <v>3.3452999999999999</v>
      </c>
      <c r="S7157" s="3">
        <f>R7157/L7157*100</f>
        <v>33.75</v>
      </c>
      <c r="T7157" s="3">
        <f>( (L7157-(L7157*Q7157))*O7157)</f>
        <v>23.788800000000002</v>
      </c>
    </row>
    <row r="7158" spans="1:20" x14ac:dyDescent="0.25">
      <c r="A7158" t="s">
        <v>67</v>
      </c>
      <c r="B7158" t="s">
        <v>19</v>
      </c>
      <c r="C7158" t="s">
        <v>20</v>
      </c>
      <c r="D7158" t="s">
        <v>295</v>
      </c>
      <c r="E7158" t="s">
        <v>184</v>
      </c>
      <c r="F7158" s="9">
        <v>2908</v>
      </c>
      <c r="G7158" s="3" t="str">
        <f t="shared" si="555"/>
        <v>United States ,Providence ,Rhode Island, 2908</v>
      </c>
      <c r="H7158" t="s">
        <v>62</v>
      </c>
      <c r="I7158" t="s">
        <v>31</v>
      </c>
      <c r="J7158" t="str">
        <f t="shared" si="556"/>
        <v>East - Office Supplies</v>
      </c>
      <c r="K7158" t="s">
        <v>37</v>
      </c>
      <c r="L7158">
        <v>69.52</v>
      </c>
      <c r="M7158" s="3">
        <f t="shared" si="557"/>
        <v>70</v>
      </c>
      <c r="N7158" s="3">
        <f t="shared" si="558"/>
        <v>69.52</v>
      </c>
      <c r="O7158">
        <v>2</v>
      </c>
      <c r="P7158" s="3">
        <f t="shared" si="559"/>
        <v>35</v>
      </c>
      <c r="Q7158">
        <v>0</v>
      </c>
      <c r="R7158">
        <v>17.38</v>
      </c>
      <c r="S7158" s="3">
        <f>R7158/L7158*100</f>
        <v>25</v>
      </c>
      <c r="T7158" s="3">
        <f>( (L7158-(L7158*Q7158))*O7158)</f>
        <v>139.04</v>
      </c>
    </row>
    <row r="7159" spans="1:20" x14ac:dyDescent="0.25">
      <c r="A7159" t="s">
        <v>18</v>
      </c>
      <c r="B7159" t="s">
        <v>19</v>
      </c>
      <c r="C7159" t="s">
        <v>20</v>
      </c>
      <c r="D7159" t="s">
        <v>57</v>
      </c>
      <c r="E7159" t="s">
        <v>29</v>
      </c>
      <c r="F7159" s="9">
        <v>94122</v>
      </c>
      <c r="G7159" s="3" t="str">
        <f t="shared" si="555"/>
        <v>United States ,San Francisco ,California, 94122</v>
      </c>
      <c r="H7159" t="s">
        <v>30</v>
      </c>
      <c r="I7159" t="s">
        <v>31</v>
      </c>
      <c r="J7159" t="str">
        <f t="shared" si="556"/>
        <v>West - Office Supplies</v>
      </c>
      <c r="K7159" t="s">
        <v>39</v>
      </c>
      <c r="L7159">
        <v>11.52</v>
      </c>
      <c r="M7159" s="3">
        <f t="shared" si="557"/>
        <v>12</v>
      </c>
      <c r="N7159" s="3">
        <f t="shared" si="558"/>
        <v>11.52</v>
      </c>
      <c r="O7159">
        <v>4</v>
      </c>
      <c r="P7159" s="3">
        <f t="shared" si="559"/>
        <v>3</v>
      </c>
      <c r="Q7159">
        <v>0</v>
      </c>
      <c r="R7159">
        <v>3.2256</v>
      </c>
      <c r="S7159" s="3">
        <f>R7159/L7159*100</f>
        <v>28.000000000000004</v>
      </c>
      <c r="T7159" s="3">
        <f>( (L7159-(L7159*Q7159))*O7159)</f>
        <v>46.08</v>
      </c>
    </row>
    <row r="7160" spans="1:20" x14ac:dyDescent="0.25">
      <c r="A7160" t="s">
        <v>18</v>
      </c>
      <c r="B7160" t="s">
        <v>19</v>
      </c>
      <c r="C7160" t="s">
        <v>20</v>
      </c>
      <c r="D7160" t="s">
        <v>57</v>
      </c>
      <c r="E7160" t="s">
        <v>29</v>
      </c>
      <c r="F7160" s="9">
        <v>94122</v>
      </c>
      <c r="G7160" s="3" t="str">
        <f t="shared" si="555"/>
        <v>United States ,San Francisco ,California, 94122</v>
      </c>
      <c r="H7160" t="s">
        <v>30</v>
      </c>
      <c r="I7160" t="s">
        <v>24</v>
      </c>
      <c r="J7160" t="str">
        <f t="shared" si="556"/>
        <v>West - Furniture</v>
      </c>
      <c r="K7160" t="s">
        <v>26</v>
      </c>
      <c r="L7160">
        <v>717.72</v>
      </c>
      <c r="M7160" s="3">
        <f t="shared" si="557"/>
        <v>718</v>
      </c>
      <c r="N7160" s="3">
        <f t="shared" si="558"/>
        <v>574.17600000000004</v>
      </c>
      <c r="O7160">
        <v>3</v>
      </c>
      <c r="P7160" s="3">
        <f t="shared" si="559"/>
        <v>239.33333333333334</v>
      </c>
      <c r="Q7160">
        <v>0.2</v>
      </c>
      <c r="R7160">
        <v>71.772000000000006</v>
      </c>
      <c r="S7160" s="3">
        <f>R7160/L7160*100</f>
        <v>10</v>
      </c>
      <c r="T7160" s="3">
        <f>( (L7160-(L7160*Q7160))*O7160)</f>
        <v>1722.5280000000002</v>
      </c>
    </row>
    <row r="7161" spans="1:20" x14ac:dyDescent="0.25">
      <c r="A7161" t="s">
        <v>18</v>
      </c>
      <c r="B7161" t="s">
        <v>19</v>
      </c>
      <c r="C7161" t="s">
        <v>20</v>
      </c>
      <c r="D7161" t="s">
        <v>57</v>
      </c>
      <c r="E7161" t="s">
        <v>29</v>
      </c>
      <c r="F7161" s="9">
        <v>94122</v>
      </c>
      <c r="G7161" s="3" t="str">
        <f t="shared" si="555"/>
        <v>United States ,San Francisco ,California, 94122</v>
      </c>
      <c r="H7161" t="s">
        <v>30</v>
      </c>
      <c r="I7161" t="s">
        <v>31</v>
      </c>
      <c r="J7161" t="str">
        <f t="shared" si="556"/>
        <v>West - Office Supplies</v>
      </c>
      <c r="K7161" t="s">
        <v>37</v>
      </c>
      <c r="L7161">
        <v>236.5</v>
      </c>
      <c r="M7161" s="3">
        <f t="shared" si="557"/>
        <v>237</v>
      </c>
      <c r="N7161" s="3">
        <f t="shared" si="558"/>
        <v>236.5</v>
      </c>
      <c r="O7161">
        <v>10</v>
      </c>
      <c r="P7161" s="3">
        <f t="shared" si="559"/>
        <v>23.7</v>
      </c>
      <c r="Q7161">
        <v>0</v>
      </c>
      <c r="R7161">
        <v>68.584999999999994</v>
      </c>
      <c r="S7161" s="3">
        <f>R7161/L7161*100</f>
        <v>28.999999999999996</v>
      </c>
      <c r="T7161" s="3">
        <f>( (L7161-(L7161*Q7161))*O7161)</f>
        <v>2365</v>
      </c>
    </row>
    <row r="7162" spans="1:20" x14ac:dyDescent="0.25">
      <c r="A7162" t="s">
        <v>18</v>
      </c>
      <c r="B7162" t="s">
        <v>19</v>
      </c>
      <c r="C7162" t="s">
        <v>20</v>
      </c>
      <c r="D7162" t="s">
        <v>57</v>
      </c>
      <c r="E7162" t="s">
        <v>29</v>
      </c>
      <c r="F7162" s="9">
        <v>94122</v>
      </c>
      <c r="G7162" s="3" t="str">
        <f t="shared" si="555"/>
        <v>United States ,San Francisco ,California, 94122</v>
      </c>
      <c r="H7162" t="s">
        <v>30</v>
      </c>
      <c r="I7162" t="s">
        <v>24</v>
      </c>
      <c r="J7162" t="str">
        <f t="shared" si="556"/>
        <v>West - Furniture</v>
      </c>
      <c r="K7162" t="s">
        <v>36</v>
      </c>
      <c r="L7162">
        <v>170.352</v>
      </c>
      <c r="M7162" s="3">
        <f t="shared" si="557"/>
        <v>170</v>
      </c>
      <c r="N7162" s="3">
        <f t="shared" si="558"/>
        <v>136.2816</v>
      </c>
      <c r="O7162">
        <v>3</v>
      </c>
      <c r="P7162" s="3">
        <f t="shared" si="559"/>
        <v>56.666666666666664</v>
      </c>
      <c r="Q7162">
        <v>0.2</v>
      </c>
      <c r="R7162">
        <v>19.1646</v>
      </c>
      <c r="S7162" s="3">
        <f>R7162/L7162*100</f>
        <v>11.25</v>
      </c>
      <c r="T7162" s="3">
        <f>( (L7162-(L7162*Q7162))*O7162)</f>
        <v>408.84479999999996</v>
      </c>
    </row>
    <row r="7163" spans="1:20" x14ac:dyDescent="0.25">
      <c r="A7163" t="s">
        <v>33</v>
      </c>
      <c r="B7163" t="s">
        <v>19</v>
      </c>
      <c r="C7163" t="s">
        <v>20</v>
      </c>
      <c r="D7163" t="s">
        <v>80</v>
      </c>
      <c r="E7163" t="s">
        <v>81</v>
      </c>
      <c r="F7163" s="9">
        <v>10009</v>
      </c>
      <c r="G7163" s="3" t="str">
        <f t="shared" si="555"/>
        <v>United States ,New York City ,New York, 10009</v>
      </c>
      <c r="H7163" t="s">
        <v>62</v>
      </c>
      <c r="I7163" t="s">
        <v>24</v>
      </c>
      <c r="J7163" t="str">
        <f t="shared" si="556"/>
        <v>East - Furniture</v>
      </c>
      <c r="K7163" t="s">
        <v>26</v>
      </c>
      <c r="L7163">
        <v>145.76400000000001</v>
      </c>
      <c r="M7163" s="3">
        <f t="shared" si="557"/>
        <v>146</v>
      </c>
      <c r="N7163" s="3">
        <f t="shared" si="558"/>
        <v>131.1876</v>
      </c>
      <c r="O7163">
        <v>2</v>
      </c>
      <c r="P7163" s="3">
        <f t="shared" si="559"/>
        <v>73</v>
      </c>
      <c r="Q7163">
        <v>0.1</v>
      </c>
      <c r="R7163">
        <v>3.2391999999999999</v>
      </c>
      <c r="S7163" s="3">
        <f>R7163/L7163*100</f>
        <v>2.2222222222222219</v>
      </c>
      <c r="T7163" s="3">
        <f>( (L7163-(L7163*Q7163))*O7163)</f>
        <v>262.37520000000001</v>
      </c>
    </row>
    <row r="7164" spans="1:20" x14ac:dyDescent="0.25">
      <c r="A7164" t="s">
        <v>18</v>
      </c>
      <c r="B7164" t="s">
        <v>19</v>
      </c>
      <c r="C7164" t="s">
        <v>20</v>
      </c>
      <c r="D7164" t="s">
        <v>57</v>
      </c>
      <c r="E7164" t="s">
        <v>29</v>
      </c>
      <c r="F7164" s="9">
        <v>94109</v>
      </c>
      <c r="G7164" s="3" t="str">
        <f t="shared" si="555"/>
        <v>United States ,San Francisco ,California, 94109</v>
      </c>
      <c r="H7164" t="s">
        <v>30</v>
      </c>
      <c r="I7164" t="s">
        <v>40</v>
      </c>
      <c r="J7164" t="str">
        <f t="shared" si="556"/>
        <v>West - Technology</v>
      </c>
      <c r="K7164" t="s">
        <v>64</v>
      </c>
      <c r="L7164">
        <v>107.97</v>
      </c>
      <c r="M7164" s="3">
        <f t="shared" si="557"/>
        <v>108</v>
      </c>
      <c r="N7164" s="3">
        <f t="shared" si="558"/>
        <v>107.97</v>
      </c>
      <c r="O7164">
        <v>3</v>
      </c>
      <c r="P7164" s="3">
        <f t="shared" si="559"/>
        <v>36</v>
      </c>
      <c r="Q7164">
        <v>0</v>
      </c>
      <c r="R7164">
        <v>22.6737</v>
      </c>
      <c r="S7164" s="3">
        <f>R7164/L7164*100</f>
        <v>21</v>
      </c>
      <c r="T7164" s="3">
        <f>( (L7164-(L7164*Q7164))*O7164)</f>
        <v>323.90999999999997</v>
      </c>
    </row>
    <row r="7165" spans="1:20" x14ac:dyDescent="0.25">
      <c r="A7165" t="s">
        <v>33</v>
      </c>
      <c r="B7165" t="s">
        <v>27</v>
      </c>
      <c r="C7165" t="s">
        <v>20</v>
      </c>
      <c r="D7165" t="s">
        <v>66</v>
      </c>
      <c r="E7165" t="s">
        <v>51</v>
      </c>
      <c r="F7165" s="9">
        <v>77070</v>
      </c>
      <c r="G7165" s="3" t="str">
        <f t="shared" si="555"/>
        <v>United States ,Houston ,Texas, 77070</v>
      </c>
      <c r="H7165" t="s">
        <v>52</v>
      </c>
      <c r="I7165" t="s">
        <v>40</v>
      </c>
      <c r="J7165" t="str">
        <f t="shared" si="556"/>
        <v>Central - Technology</v>
      </c>
      <c r="K7165" t="s">
        <v>64</v>
      </c>
      <c r="L7165">
        <v>143.96</v>
      </c>
      <c r="M7165" s="3">
        <f t="shared" si="557"/>
        <v>144</v>
      </c>
      <c r="N7165" s="3">
        <f t="shared" si="558"/>
        <v>115.16800000000001</v>
      </c>
      <c r="O7165">
        <v>5</v>
      </c>
      <c r="P7165" s="3">
        <f t="shared" si="559"/>
        <v>28.8</v>
      </c>
      <c r="Q7165">
        <v>0.2</v>
      </c>
      <c r="R7165">
        <v>1.7995000000000001</v>
      </c>
      <c r="S7165" s="3">
        <f>R7165/L7165*100</f>
        <v>1.25</v>
      </c>
      <c r="T7165" s="3">
        <f>( (L7165-(L7165*Q7165))*O7165)</f>
        <v>575.84</v>
      </c>
    </row>
    <row r="7166" spans="1:20" x14ac:dyDescent="0.25">
      <c r="A7166" t="s">
        <v>33</v>
      </c>
      <c r="B7166" t="s">
        <v>27</v>
      </c>
      <c r="C7166" t="s">
        <v>20</v>
      </c>
      <c r="D7166" t="s">
        <v>66</v>
      </c>
      <c r="E7166" t="s">
        <v>51</v>
      </c>
      <c r="F7166" s="9">
        <v>77070</v>
      </c>
      <c r="G7166" s="3" t="str">
        <f t="shared" si="555"/>
        <v>United States ,Houston ,Texas, 77070</v>
      </c>
      <c r="H7166" t="s">
        <v>52</v>
      </c>
      <c r="I7166" t="s">
        <v>40</v>
      </c>
      <c r="J7166" t="str">
        <f t="shared" si="556"/>
        <v>Central - Technology</v>
      </c>
      <c r="K7166" t="s">
        <v>167</v>
      </c>
      <c r="L7166">
        <v>2399.96</v>
      </c>
      <c r="M7166" s="3">
        <f t="shared" si="557"/>
        <v>2400</v>
      </c>
      <c r="N7166" s="3">
        <f t="shared" si="558"/>
        <v>1919.9680000000001</v>
      </c>
      <c r="O7166">
        <v>5</v>
      </c>
      <c r="P7166" s="3">
        <f t="shared" si="559"/>
        <v>480</v>
      </c>
      <c r="Q7166">
        <v>0.2</v>
      </c>
      <c r="R7166">
        <v>569.9905</v>
      </c>
      <c r="S7166" s="3">
        <f>R7166/L7166*100</f>
        <v>23.75</v>
      </c>
      <c r="T7166" s="3">
        <f>( (L7166-(L7166*Q7166))*O7166)</f>
        <v>9599.84</v>
      </c>
    </row>
    <row r="7167" spans="1:20" x14ac:dyDescent="0.25">
      <c r="A7167" t="s">
        <v>33</v>
      </c>
      <c r="B7167" t="s">
        <v>27</v>
      </c>
      <c r="C7167" t="s">
        <v>20</v>
      </c>
      <c r="D7167" t="s">
        <v>66</v>
      </c>
      <c r="E7167" t="s">
        <v>51</v>
      </c>
      <c r="F7167" s="9">
        <v>77070</v>
      </c>
      <c r="G7167" s="3" t="str">
        <f t="shared" si="555"/>
        <v>United States ,Houston ,Texas, 77070</v>
      </c>
      <c r="H7167" t="s">
        <v>52</v>
      </c>
      <c r="I7167" t="s">
        <v>31</v>
      </c>
      <c r="J7167" t="str">
        <f t="shared" si="556"/>
        <v>Central - Office Supplies</v>
      </c>
      <c r="K7167" t="s">
        <v>46</v>
      </c>
      <c r="L7167">
        <v>74.352000000000004</v>
      </c>
      <c r="M7167" s="3">
        <f t="shared" si="557"/>
        <v>74</v>
      </c>
      <c r="N7167" s="3">
        <f t="shared" si="558"/>
        <v>59.4816</v>
      </c>
      <c r="O7167">
        <v>3</v>
      </c>
      <c r="P7167" s="3">
        <f t="shared" si="559"/>
        <v>24.666666666666668</v>
      </c>
      <c r="Q7167">
        <v>0.2</v>
      </c>
      <c r="R7167">
        <v>23.234999999999999</v>
      </c>
      <c r="S7167" s="3">
        <f>R7167/L7167*100</f>
        <v>31.25</v>
      </c>
      <c r="T7167" s="3">
        <f>( (L7167-(L7167*Q7167))*O7167)</f>
        <v>178.44479999999999</v>
      </c>
    </row>
    <row r="7168" spans="1:20" x14ac:dyDescent="0.25">
      <c r="A7168" t="s">
        <v>33</v>
      </c>
      <c r="B7168" t="s">
        <v>27</v>
      </c>
      <c r="C7168" t="s">
        <v>20</v>
      </c>
      <c r="D7168" t="s">
        <v>66</v>
      </c>
      <c r="E7168" t="s">
        <v>51</v>
      </c>
      <c r="F7168" s="9">
        <v>77070</v>
      </c>
      <c r="G7168" s="3" t="str">
        <f t="shared" si="555"/>
        <v>United States ,Houston ,Texas, 77070</v>
      </c>
      <c r="H7168" t="s">
        <v>52</v>
      </c>
      <c r="I7168" t="s">
        <v>31</v>
      </c>
      <c r="J7168" t="str">
        <f t="shared" si="556"/>
        <v>Central - Office Supplies</v>
      </c>
      <c r="K7168" t="s">
        <v>43</v>
      </c>
      <c r="L7168">
        <v>87.168000000000006</v>
      </c>
      <c r="M7168" s="3">
        <f t="shared" si="557"/>
        <v>87</v>
      </c>
      <c r="N7168" s="3">
        <f t="shared" si="558"/>
        <v>17.433599999999998</v>
      </c>
      <c r="O7168">
        <v>8</v>
      </c>
      <c r="P7168" s="3">
        <f t="shared" si="559"/>
        <v>10.875</v>
      </c>
      <c r="Q7168">
        <v>0.8</v>
      </c>
      <c r="R7168">
        <v>-226.63679999999999</v>
      </c>
      <c r="S7168" s="3">
        <f>R7168/L7168*100</f>
        <v>-259.99999999999994</v>
      </c>
      <c r="T7168" s="3">
        <f>( (L7168-(L7168*Q7168))*O7168)</f>
        <v>139.46879999999999</v>
      </c>
    </row>
    <row r="7169" spans="1:20" x14ac:dyDescent="0.25">
      <c r="A7169" t="s">
        <v>33</v>
      </c>
      <c r="B7169" t="s">
        <v>27</v>
      </c>
      <c r="C7169" t="s">
        <v>20</v>
      </c>
      <c r="D7169" t="s">
        <v>66</v>
      </c>
      <c r="E7169" t="s">
        <v>51</v>
      </c>
      <c r="F7169" s="9">
        <v>77070</v>
      </c>
      <c r="G7169" s="3" t="str">
        <f t="shared" si="555"/>
        <v>United States ,Houston ,Texas, 77070</v>
      </c>
      <c r="H7169" t="s">
        <v>52</v>
      </c>
      <c r="I7169" t="s">
        <v>31</v>
      </c>
      <c r="J7169" t="str">
        <f t="shared" si="556"/>
        <v>Central - Office Supplies</v>
      </c>
      <c r="K7169" t="s">
        <v>37</v>
      </c>
      <c r="L7169">
        <v>32.231999999999999</v>
      </c>
      <c r="M7169" s="3">
        <f t="shared" si="557"/>
        <v>32</v>
      </c>
      <c r="N7169" s="3">
        <f t="shared" si="558"/>
        <v>25.785599999999999</v>
      </c>
      <c r="O7169">
        <v>3</v>
      </c>
      <c r="P7169" s="3">
        <f t="shared" si="559"/>
        <v>10.666666666666666</v>
      </c>
      <c r="Q7169">
        <v>0.2</v>
      </c>
      <c r="R7169">
        <v>2.4174000000000002</v>
      </c>
      <c r="S7169" s="3">
        <f>R7169/L7169*100</f>
        <v>7.5000000000000009</v>
      </c>
      <c r="T7169" s="3">
        <f>( (L7169-(L7169*Q7169))*O7169)</f>
        <v>77.356799999999993</v>
      </c>
    </row>
    <row r="7170" spans="1:20" x14ac:dyDescent="0.25">
      <c r="A7170" t="s">
        <v>33</v>
      </c>
      <c r="B7170" t="s">
        <v>27</v>
      </c>
      <c r="C7170" t="s">
        <v>20</v>
      </c>
      <c r="D7170" t="s">
        <v>60</v>
      </c>
      <c r="E7170" t="s">
        <v>61</v>
      </c>
      <c r="F7170" s="9">
        <v>19140</v>
      </c>
      <c r="G7170" s="3" t="str">
        <f t="shared" si="555"/>
        <v>United States ,Philadelphia ,Pennsylvania, 19140</v>
      </c>
      <c r="H7170" t="s">
        <v>62</v>
      </c>
      <c r="I7170" t="s">
        <v>31</v>
      </c>
      <c r="J7170" t="str">
        <f t="shared" si="556"/>
        <v>East - Office Supplies</v>
      </c>
      <c r="K7170" t="s">
        <v>42</v>
      </c>
      <c r="L7170">
        <v>2.202</v>
      </c>
      <c r="M7170" s="3">
        <f t="shared" si="557"/>
        <v>2</v>
      </c>
      <c r="N7170" s="3">
        <f t="shared" si="558"/>
        <v>0.66060000000000008</v>
      </c>
      <c r="O7170">
        <v>2</v>
      </c>
      <c r="P7170" s="3">
        <f t="shared" si="559"/>
        <v>1</v>
      </c>
      <c r="Q7170">
        <v>0.7</v>
      </c>
      <c r="R7170">
        <v>-1.5414000000000001</v>
      </c>
      <c r="S7170" s="3">
        <f>R7170/L7170*100</f>
        <v>-70</v>
      </c>
      <c r="T7170" s="3">
        <f>( (L7170-(L7170*Q7170))*O7170)</f>
        <v>1.3212000000000002</v>
      </c>
    </row>
    <row r="7171" spans="1:20" x14ac:dyDescent="0.25">
      <c r="A7171" t="s">
        <v>33</v>
      </c>
      <c r="B7171" t="s">
        <v>27</v>
      </c>
      <c r="C7171" t="s">
        <v>20</v>
      </c>
      <c r="D7171" t="s">
        <v>60</v>
      </c>
      <c r="E7171" t="s">
        <v>61</v>
      </c>
      <c r="F7171" s="9">
        <v>19140</v>
      </c>
      <c r="G7171" s="3" t="str">
        <f t="shared" ref="G7171:G7234" si="560">C7171&amp; " ," &amp; D7171 &amp; " ," &amp; E7171 &amp; ", " &amp; F7171</f>
        <v>United States ,Philadelphia ,Pennsylvania, 19140</v>
      </c>
      <c r="H7171" t="s">
        <v>62</v>
      </c>
      <c r="I7171" t="s">
        <v>31</v>
      </c>
      <c r="J7171" t="str">
        <f t="shared" ref="J7171:J7234" si="561">H7171&amp;" - "&amp;I7171</f>
        <v>East - Office Supplies</v>
      </c>
      <c r="K7171" t="s">
        <v>42</v>
      </c>
      <c r="L7171">
        <v>9.3960000000000008</v>
      </c>
      <c r="M7171" s="3">
        <f t="shared" ref="M7171:M7234" si="562">ROUND(L7171,0)</f>
        <v>9</v>
      </c>
      <c r="N7171" s="3">
        <f t="shared" ref="N7171:N7234" si="563">L7171-(L7171*Q7171)</f>
        <v>2.8188000000000004</v>
      </c>
      <c r="O7171">
        <v>3</v>
      </c>
      <c r="P7171" s="3">
        <f t="shared" ref="P7171:P7234" si="564">M7171/O7171</f>
        <v>3</v>
      </c>
      <c r="Q7171">
        <v>0.7</v>
      </c>
      <c r="R7171">
        <v>-7.5167999999999999</v>
      </c>
      <c r="S7171" s="3">
        <f>R7171/L7171*100</f>
        <v>-80</v>
      </c>
      <c r="T7171" s="3">
        <f>( (L7171-(L7171*Q7171))*O7171)</f>
        <v>8.4564000000000021</v>
      </c>
    </row>
    <row r="7172" spans="1:20" x14ac:dyDescent="0.25">
      <c r="A7172" t="s">
        <v>33</v>
      </c>
      <c r="B7172" t="s">
        <v>19</v>
      </c>
      <c r="C7172" t="s">
        <v>20</v>
      </c>
      <c r="D7172" t="s">
        <v>338</v>
      </c>
      <c r="E7172" t="s">
        <v>253</v>
      </c>
      <c r="F7172" s="9">
        <v>21215</v>
      </c>
      <c r="G7172" s="3" t="str">
        <f t="shared" si="560"/>
        <v>United States ,Baltimore ,Maryland, 21215</v>
      </c>
      <c r="H7172" t="s">
        <v>62</v>
      </c>
      <c r="I7172" t="s">
        <v>40</v>
      </c>
      <c r="J7172" t="str">
        <f t="shared" si="561"/>
        <v>East - Technology</v>
      </c>
      <c r="K7172" t="s">
        <v>41</v>
      </c>
      <c r="L7172">
        <v>89.97</v>
      </c>
      <c r="M7172" s="3">
        <f t="shared" si="562"/>
        <v>90</v>
      </c>
      <c r="N7172" s="3">
        <f t="shared" si="563"/>
        <v>89.97</v>
      </c>
      <c r="O7172">
        <v>3</v>
      </c>
      <c r="P7172" s="3">
        <f t="shared" si="564"/>
        <v>30</v>
      </c>
      <c r="Q7172">
        <v>0</v>
      </c>
      <c r="R7172">
        <v>25.191600000000001</v>
      </c>
      <c r="S7172" s="3">
        <f>R7172/L7172*100</f>
        <v>28.000000000000004</v>
      </c>
      <c r="T7172" s="3">
        <f>( (L7172-(L7172*Q7172))*O7172)</f>
        <v>269.90999999999997</v>
      </c>
    </row>
    <row r="7173" spans="1:20" x14ac:dyDescent="0.25">
      <c r="A7173" t="s">
        <v>67</v>
      </c>
      <c r="B7173" t="s">
        <v>27</v>
      </c>
      <c r="C7173" t="s">
        <v>20</v>
      </c>
      <c r="D7173" t="s">
        <v>513</v>
      </c>
      <c r="E7173" t="s">
        <v>172</v>
      </c>
      <c r="F7173" s="9">
        <v>30605</v>
      </c>
      <c r="G7173" s="3" t="str">
        <f t="shared" si="560"/>
        <v>United States ,Athens ,Georgia, 30605</v>
      </c>
      <c r="H7173" t="s">
        <v>23</v>
      </c>
      <c r="I7173" t="s">
        <v>31</v>
      </c>
      <c r="J7173" t="str">
        <f t="shared" si="561"/>
        <v>South - Office Supplies</v>
      </c>
      <c r="K7173" t="s">
        <v>39</v>
      </c>
      <c r="L7173">
        <v>12.78</v>
      </c>
      <c r="M7173" s="3">
        <f t="shared" si="562"/>
        <v>13</v>
      </c>
      <c r="N7173" s="3">
        <f t="shared" si="563"/>
        <v>12.78</v>
      </c>
      <c r="O7173">
        <v>3</v>
      </c>
      <c r="P7173" s="3">
        <f t="shared" si="564"/>
        <v>4.333333333333333</v>
      </c>
      <c r="Q7173">
        <v>0</v>
      </c>
      <c r="R7173">
        <v>5.2397999999999998</v>
      </c>
      <c r="S7173" s="3">
        <f>R7173/L7173*100</f>
        <v>41</v>
      </c>
      <c r="T7173" s="3">
        <f>( (L7173-(L7173*Q7173))*O7173)</f>
        <v>38.339999999999996</v>
      </c>
    </row>
    <row r="7174" spans="1:20" x14ac:dyDescent="0.25">
      <c r="A7174" t="s">
        <v>18</v>
      </c>
      <c r="B7174" t="s">
        <v>19</v>
      </c>
      <c r="C7174" t="s">
        <v>20</v>
      </c>
      <c r="D7174" t="s">
        <v>240</v>
      </c>
      <c r="E7174" t="s">
        <v>109</v>
      </c>
      <c r="F7174" s="9">
        <v>43130</v>
      </c>
      <c r="G7174" s="3" t="str">
        <f t="shared" si="560"/>
        <v>United States ,Lancaster ,Ohio, 43130</v>
      </c>
      <c r="H7174" t="s">
        <v>62</v>
      </c>
      <c r="I7174" t="s">
        <v>40</v>
      </c>
      <c r="J7174" t="str">
        <f t="shared" si="561"/>
        <v>East - Technology</v>
      </c>
      <c r="K7174" t="s">
        <v>64</v>
      </c>
      <c r="L7174">
        <v>40</v>
      </c>
      <c r="M7174" s="3">
        <f t="shared" si="562"/>
        <v>40</v>
      </c>
      <c r="N7174" s="3">
        <f t="shared" si="563"/>
        <v>32</v>
      </c>
      <c r="O7174">
        <v>2</v>
      </c>
      <c r="P7174" s="3">
        <f t="shared" si="564"/>
        <v>20</v>
      </c>
      <c r="Q7174">
        <v>0.2</v>
      </c>
      <c r="R7174">
        <v>0.5</v>
      </c>
      <c r="S7174" s="3">
        <f>R7174/L7174*100</f>
        <v>1.25</v>
      </c>
      <c r="T7174" s="3">
        <f>( (L7174-(L7174*Q7174))*O7174)</f>
        <v>64</v>
      </c>
    </row>
    <row r="7175" spans="1:20" x14ac:dyDescent="0.25">
      <c r="A7175" t="s">
        <v>33</v>
      </c>
      <c r="B7175" t="s">
        <v>49</v>
      </c>
      <c r="C7175" t="s">
        <v>20</v>
      </c>
      <c r="D7175" t="s">
        <v>28</v>
      </c>
      <c r="E7175" t="s">
        <v>29</v>
      </c>
      <c r="F7175" s="9">
        <v>90032</v>
      </c>
      <c r="G7175" s="3" t="str">
        <f t="shared" si="560"/>
        <v>United States ,Los Angeles ,California, 90032</v>
      </c>
      <c r="H7175" t="s">
        <v>30</v>
      </c>
      <c r="I7175" t="s">
        <v>31</v>
      </c>
      <c r="J7175" t="str">
        <f t="shared" si="561"/>
        <v>West - Office Supplies</v>
      </c>
      <c r="K7175" t="s">
        <v>42</v>
      </c>
      <c r="L7175">
        <v>23.24</v>
      </c>
      <c r="M7175" s="3">
        <f t="shared" si="562"/>
        <v>23</v>
      </c>
      <c r="N7175" s="3">
        <f t="shared" si="563"/>
        <v>18.591999999999999</v>
      </c>
      <c r="O7175">
        <v>5</v>
      </c>
      <c r="P7175" s="3">
        <f t="shared" si="564"/>
        <v>4.5999999999999996</v>
      </c>
      <c r="Q7175">
        <v>0.2</v>
      </c>
      <c r="R7175">
        <v>7.5529999999999999</v>
      </c>
      <c r="S7175" s="3">
        <f>R7175/L7175*100</f>
        <v>32.5</v>
      </c>
      <c r="T7175" s="3">
        <f>( (L7175-(L7175*Q7175))*O7175)</f>
        <v>92.96</v>
      </c>
    </row>
    <row r="7176" spans="1:20" x14ac:dyDescent="0.25">
      <c r="A7176" t="s">
        <v>67</v>
      </c>
      <c r="B7176" t="s">
        <v>19</v>
      </c>
      <c r="C7176" t="s">
        <v>20</v>
      </c>
      <c r="D7176" t="s">
        <v>338</v>
      </c>
      <c r="E7176" t="s">
        <v>253</v>
      </c>
      <c r="F7176" s="9">
        <v>21215</v>
      </c>
      <c r="G7176" s="3" t="str">
        <f t="shared" si="560"/>
        <v>United States ,Baltimore ,Maryland, 21215</v>
      </c>
      <c r="H7176" t="s">
        <v>62</v>
      </c>
      <c r="I7176" t="s">
        <v>24</v>
      </c>
      <c r="J7176" t="str">
        <f t="shared" si="561"/>
        <v>East - Furniture</v>
      </c>
      <c r="K7176" t="s">
        <v>26</v>
      </c>
      <c r="L7176">
        <v>908.82</v>
      </c>
      <c r="M7176" s="3">
        <f t="shared" si="562"/>
        <v>909</v>
      </c>
      <c r="N7176" s="3">
        <f t="shared" si="563"/>
        <v>908.82</v>
      </c>
      <c r="O7176">
        <v>9</v>
      </c>
      <c r="P7176" s="3">
        <f t="shared" si="564"/>
        <v>101</v>
      </c>
      <c r="Q7176">
        <v>0</v>
      </c>
      <c r="R7176">
        <v>227.20500000000001</v>
      </c>
      <c r="S7176" s="3">
        <f>R7176/L7176*100</f>
        <v>25</v>
      </c>
      <c r="T7176" s="3">
        <f>( (L7176-(L7176*Q7176))*O7176)</f>
        <v>8179.38</v>
      </c>
    </row>
    <row r="7177" spans="1:20" x14ac:dyDescent="0.25">
      <c r="A7177" t="s">
        <v>33</v>
      </c>
      <c r="B7177" t="s">
        <v>49</v>
      </c>
      <c r="C7177" t="s">
        <v>20</v>
      </c>
      <c r="D7177" t="s">
        <v>66</v>
      </c>
      <c r="E7177" t="s">
        <v>51</v>
      </c>
      <c r="F7177" s="9">
        <v>77095</v>
      </c>
      <c r="G7177" s="3" t="str">
        <f t="shared" si="560"/>
        <v>United States ,Houston ,Texas, 77095</v>
      </c>
      <c r="H7177" t="s">
        <v>52</v>
      </c>
      <c r="I7177" t="s">
        <v>31</v>
      </c>
      <c r="J7177" t="str">
        <f t="shared" si="561"/>
        <v>Central - Office Supplies</v>
      </c>
      <c r="K7177" t="s">
        <v>115</v>
      </c>
      <c r="L7177">
        <v>5.5519999999999996</v>
      </c>
      <c r="M7177" s="3">
        <f t="shared" si="562"/>
        <v>6</v>
      </c>
      <c r="N7177" s="3">
        <f t="shared" si="563"/>
        <v>4.4415999999999993</v>
      </c>
      <c r="O7177">
        <v>2</v>
      </c>
      <c r="P7177" s="3">
        <f t="shared" si="564"/>
        <v>3</v>
      </c>
      <c r="Q7177">
        <v>0.2</v>
      </c>
      <c r="R7177">
        <v>-1.0409999999999999</v>
      </c>
      <c r="S7177" s="3">
        <f>R7177/L7177*100</f>
        <v>-18.75</v>
      </c>
      <c r="T7177" s="3">
        <f>( (L7177-(L7177*Q7177))*O7177)</f>
        <v>8.8831999999999987</v>
      </c>
    </row>
    <row r="7178" spans="1:20" x14ac:dyDescent="0.25">
      <c r="A7178" t="s">
        <v>33</v>
      </c>
      <c r="B7178" t="s">
        <v>49</v>
      </c>
      <c r="C7178" t="s">
        <v>20</v>
      </c>
      <c r="D7178" t="s">
        <v>66</v>
      </c>
      <c r="E7178" t="s">
        <v>51</v>
      </c>
      <c r="F7178" s="9">
        <v>77095</v>
      </c>
      <c r="G7178" s="3" t="str">
        <f t="shared" si="560"/>
        <v>United States ,Houston ,Texas, 77095</v>
      </c>
      <c r="H7178" t="s">
        <v>52</v>
      </c>
      <c r="I7178" t="s">
        <v>31</v>
      </c>
      <c r="J7178" t="str">
        <f t="shared" si="561"/>
        <v>Central - Office Supplies</v>
      </c>
      <c r="K7178" t="s">
        <v>39</v>
      </c>
      <c r="L7178">
        <v>8.016</v>
      </c>
      <c r="M7178" s="3">
        <f t="shared" si="562"/>
        <v>8</v>
      </c>
      <c r="N7178" s="3">
        <f t="shared" si="563"/>
        <v>6.4127999999999998</v>
      </c>
      <c r="O7178">
        <v>3</v>
      </c>
      <c r="P7178" s="3">
        <f t="shared" si="564"/>
        <v>2.6666666666666665</v>
      </c>
      <c r="Q7178">
        <v>0.2</v>
      </c>
      <c r="R7178">
        <v>1.002</v>
      </c>
      <c r="S7178" s="3">
        <f>R7178/L7178*100</f>
        <v>12.5</v>
      </c>
      <c r="T7178" s="3">
        <f>( (L7178-(L7178*Q7178))*O7178)</f>
        <v>19.238399999999999</v>
      </c>
    </row>
    <row r="7179" spans="1:20" x14ac:dyDescent="0.25">
      <c r="A7179" t="s">
        <v>33</v>
      </c>
      <c r="B7179" t="s">
        <v>49</v>
      </c>
      <c r="C7179" t="s">
        <v>20</v>
      </c>
      <c r="D7179" t="s">
        <v>66</v>
      </c>
      <c r="E7179" t="s">
        <v>51</v>
      </c>
      <c r="F7179" s="9">
        <v>77095</v>
      </c>
      <c r="G7179" s="3" t="str">
        <f t="shared" si="560"/>
        <v>United States ,Houston ,Texas, 77095</v>
      </c>
      <c r="H7179" t="s">
        <v>52</v>
      </c>
      <c r="I7179" t="s">
        <v>24</v>
      </c>
      <c r="J7179" t="str">
        <f t="shared" si="561"/>
        <v>Central - Furniture</v>
      </c>
      <c r="K7179" t="s">
        <v>26</v>
      </c>
      <c r="L7179">
        <v>74.591999999999999</v>
      </c>
      <c r="M7179" s="3">
        <f t="shared" si="562"/>
        <v>75</v>
      </c>
      <c r="N7179" s="3">
        <f t="shared" si="563"/>
        <v>52.214399999999998</v>
      </c>
      <c r="O7179">
        <v>4</v>
      </c>
      <c r="P7179" s="3">
        <f t="shared" si="564"/>
        <v>18.75</v>
      </c>
      <c r="Q7179">
        <v>0.3</v>
      </c>
      <c r="R7179">
        <v>-2.1312000000000002</v>
      </c>
      <c r="S7179" s="3">
        <f>R7179/L7179*100</f>
        <v>-2.8571428571428572</v>
      </c>
      <c r="T7179" s="3">
        <f>( (L7179-(L7179*Q7179))*O7179)</f>
        <v>208.85759999999999</v>
      </c>
    </row>
    <row r="7180" spans="1:20" x14ac:dyDescent="0.25">
      <c r="A7180" t="s">
        <v>33</v>
      </c>
      <c r="B7180" t="s">
        <v>49</v>
      </c>
      <c r="C7180" t="s">
        <v>20</v>
      </c>
      <c r="D7180" t="s">
        <v>66</v>
      </c>
      <c r="E7180" t="s">
        <v>51</v>
      </c>
      <c r="F7180" s="9">
        <v>77095</v>
      </c>
      <c r="G7180" s="3" t="str">
        <f t="shared" si="560"/>
        <v>United States ,Houston ,Texas, 77095</v>
      </c>
      <c r="H7180" t="s">
        <v>52</v>
      </c>
      <c r="I7180" t="s">
        <v>24</v>
      </c>
      <c r="J7180" t="str">
        <f t="shared" si="561"/>
        <v>Central - Furniture</v>
      </c>
      <c r="K7180" t="s">
        <v>38</v>
      </c>
      <c r="L7180">
        <v>16.783999999999999</v>
      </c>
      <c r="M7180" s="3">
        <f t="shared" si="562"/>
        <v>17</v>
      </c>
      <c r="N7180" s="3">
        <f t="shared" si="563"/>
        <v>6.7135999999999996</v>
      </c>
      <c r="O7180">
        <v>2</v>
      </c>
      <c r="P7180" s="3">
        <f t="shared" si="564"/>
        <v>8.5</v>
      </c>
      <c r="Q7180">
        <v>0.6</v>
      </c>
      <c r="R7180">
        <v>-22.238800000000001</v>
      </c>
      <c r="S7180" s="3">
        <f>R7180/L7180*100</f>
        <v>-132.50000000000003</v>
      </c>
      <c r="T7180" s="3">
        <f>( (L7180-(L7180*Q7180))*O7180)</f>
        <v>13.427199999999999</v>
      </c>
    </row>
    <row r="7181" spans="1:20" x14ac:dyDescent="0.25">
      <c r="A7181" t="s">
        <v>33</v>
      </c>
      <c r="B7181" t="s">
        <v>49</v>
      </c>
      <c r="C7181" t="s">
        <v>20</v>
      </c>
      <c r="D7181" t="s">
        <v>66</v>
      </c>
      <c r="E7181" t="s">
        <v>51</v>
      </c>
      <c r="F7181" s="9">
        <v>77095</v>
      </c>
      <c r="G7181" s="3" t="str">
        <f t="shared" si="560"/>
        <v>United States ,Houston ,Texas, 77095</v>
      </c>
      <c r="H7181" t="s">
        <v>52</v>
      </c>
      <c r="I7181" t="s">
        <v>31</v>
      </c>
      <c r="J7181" t="str">
        <f t="shared" si="561"/>
        <v>Central - Office Supplies</v>
      </c>
      <c r="K7181" t="s">
        <v>43</v>
      </c>
      <c r="L7181">
        <v>38.863999999999997</v>
      </c>
      <c r="M7181" s="3">
        <f t="shared" si="562"/>
        <v>39</v>
      </c>
      <c r="N7181" s="3">
        <f t="shared" si="563"/>
        <v>7.7727999999999966</v>
      </c>
      <c r="O7181">
        <v>4</v>
      </c>
      <c r="P7181" s="3">
        <f t="shared" si="564"/>
        <v>9.75</v>
      </c>
      <c r="Q7181">
        <v>0.8</v>
      </c>
      <c r="R7181">
        <v>-99.103200000000001</v>
      </c>
      <c r="S7181" s="3">
        <f>R7181/L7181*100</f>
        <v>-255.00000000000003</v>
      </c>
      <c r="T7181" s="3">
        <f>( (L7181-(L7181*Q7181))*O7181)</f>
        <v>31.091199999999986</v>
      </c>
    </row>
    <row r="7182" spans="1:20" x14ac:dyDescent="0.25">
      <c r="A7182" t="s">
        <v>67</v>
      </c>
      <c r="B7182" t="s">
        <v>49</v>
      </c>
      <c r="C7182" t="s">
        <v>20</v>
      </c>
      <c r="D7182" t="s">
        <v>149</v>
      </c>
      <c r="E7182" t="s">
        <v>29</v>
      </c>
      <c r="F7182" s="9">
        <v>92024</v>
      </c>
      <c r="G7182" s="3" t="str">
        <f t="shared" si="560"/>
        <v>United States ,San Diego ,California, 92024</v>
      </c>
      <c r="H7182" t="s">
        <v>30</v>
      </c>
      <c r="I7182" t="s">
        <v>40</v>
      </c>
      <c r="J7182" t="str">
        <f t="shared" si="561"/>
        <v>West - Technology</v>
      </c>
      <c r="K7182" t="s">
        <v>41</v>
      </c>
      <c r="L7182">
        <v>203.976</v>
      </c>
      <c r="M7182" s="3">
        <f t="shared" si="562"/>
        <v>204</v>
      </c>
      <c r="N7182" s="3">
        <f t="shared" si="563"/>
        <v>163.1808</v>
      </c>
      <c r="O7182">
        <v>3</v>
      </c>
      <c r="P7182" s="3">
        <f t="shared" si="564"/>
        <v>68</v>
      </c>
      <c r="Q7182">
        <v>0.2</v>
      </c>
      <c r="R7182">
        <v>25.497</v>
      </c>
      <c r="S7182" s="3">
        <f>R7182/L7182*100</f>
        <v>12.5</v>
      </c>
      <c r="T7182" s="3">
        <f>( (L7182-(L7182*Q7182))*O7182)</f>
        <v>489.54240000000004</v>
      </c>
    </row>
    <row r="7183" spans="1:20" x14ac:dyDescent="0.25">
      <c r="A7183" t="s">
        <v>67</v>
      </c>
      <c r="B7183" t="s">
        <v>49</v>
      </c>
      <c r="C7183" t="s">
        <v>20</v>
      </c>
      <c r="D7183" t="s">
        <v>149</v>
      </c>
      <c r="E7183" t="s">
        <v>29</v>
      </c>
      <c r="F7183" s="9">
        <v>92024</v>
      </c>
      <c r="G7183" s="3" t="str">
        <f t="shared" si="560"/>
        <v>United States ,San Diego ,California, 92024</v>
      </c>
      <c r="H7183" t="s">
        <v>30</v>
      </c>
      <c r="I7183" t="s">
        <v>24</v>
      </c>
      <c r="J7183" t="str">
        <f t="shared" si="561"/>
        <v>West - Furniture</v>
      </c>
      <c r="K7183" t="s">
        <v>36</v>
      </c>
      <c r="L7183">
        <v>674.35199999999998</v>
      </c>
      <c r="M7183" s="3">
        <f t="shared" si="562"/>
        <v>674</v>
      </c>
      <c r="N7183" s="3">
        <f t="shared" si="563"/>
        <v>539.48159999999996</v>
      </c>
      <c r="O7183">
        <v>3</v>
      </c>
      <c r="P7183" s="3">
        <f t="shared" si="564"/>
        <v>224.66666666666666</v>
      </c>
      <c r="Q7183">
        <v>0.2</v>
      </c>
      <c r="R7183">
        <v>-8.4293999999999993</v>
      </c>
      <c r="S7183" s="3">
        <f>R7183/L7183*100</f>
        <v>-1.25</v>
      </c>
      <c r="T7183" s="3">
        <f>( (L7183-(L7183*Q7183))*O7183)</f>
        <v>1618.4447999999998</v>
      </c>
    </row>
    <row r="7184" spans="1:20" x14ac:dyDescent="0.25">
      <c r="A7184" t="s">
        <v>18</v>
      </c>
      <c r="B7184" t="s">
        <v>19</v>
      </c>
      <c r="C7184" t="s">
        <v>20</v>
      </c>
      <c r="D7184" t="s">
        <v>234</v>
      </c>
      <c r="E7184" t="s">
        <v>35</v>
      </c>
      <c r="F7184" s="9">
        <v>33012</v>
      </c>
      <c r="G7184" s="3" t="str">
        <f t="shared" si="560"/>
        <v>United States ,Hialeah ,Florida, 33012</v>
      </c>
      <c r="H7184" t="s">
        <v>23</v>
      </c>
      <c r="I7184" t="s">
        <v>31</v>
      </c>
      <c r="J7184" t="str">
        <f t="shared" si="561"/>
        <v>South - Office Supplies</v>
      </c>
      <c r="K7184" t="s">
        <v>42</v>
      </c>
      <c r="L7184">
        <v>5.3879999999999999</v>
      </c>
      <c r="M7184" s="3">
        <f t="shared" si="562"/>
        <v>5</v>
      </c>
      <c r="N7184" s="3">
        <f t="shared" si="563"/>
        <v>1.6164000000000001</v>
      </c>
      <c r="O7184">
        <v>4</v>
      </c>
      <c r="P7184" s="3">
        <f t="shared" si="564"/>
        <v>1.25</v>
      </c>
      <c r="Q7184">
        <v>0.7</v>
      </c>
      <c r="R7184">
        <v>-4.49</v>
      </c>
      <c r="S7184" s="3">
        <f>R7184/L7184*100</f>
        <v>-83.333333333333343</v>
      </c>
      <c r="T7184" s="3">
        <f>( (L7184-(L7184*Q7184))*O7184)</f>
        <v>6.4656000000000002</v>
      </c>
    </row>
    <row r="7185" spans="1:20" x14ac:dyDescent="0.25">
      <c r="A7185" t="s">
        <v>18</v>
      </c>
      <c r="B7185" t="s">
        <v>19</v>
      </c>
      <c r="C7185" t="s">
        <v>20</v>
      </c>
      <c r="D7185" t="s">
        <v>234</v>
      </c>
      <c r="E7185" t="s">
        <v>35</v>
      </c>
      <c r="F7185" s="9">
        <v>33012</v>
      </c>
      <c r="G7185" s="3" t="str">
        <f t="shared" si="560"/>
        <v>United States ,Hialeah ,Florida, 33012</v>
      </c>
      <c r="H7185" t="s">
        <v>23</v>
      </c>
      <c r="I7185" t="s">
        <v>31</v>
      </c>
      <c r="J7185" t="str">
        <f t="shared" si="561"/>
        <v>South - Office Supplies</v>
      </c>
      <c r="K7185" t="s">
        <v>39</v>
      </c>
      <c r="L7185">
        <v>30.975999999999999</v>
      </c>
      <c r="M7185" s="3">
        <f t="shared" si="562"/>
        <v>31</v>
      </c>
      <c r="N7185" s="3">
        <f t="shared" si="563"/>
        <v>24.780799999999999</v>
      </c>
      <c r="O7185">
        <v>8</v>
      </c>
      <c r="P7185" s="3">
        <f t="shared" si="564"/>
        <v>3.875</v>
      </c>
      <c r="Q7185">
        <v>0.2</v>
      </c>
      <c r="R7185">
        <v>5.0335999999999999</v>
      </c>
      <c r="S7185" s="3">
        <f>R7185/L7185*100</f>
        <v>16.25</v>
      </c>
      <c r="T7185" s="3">
        <f>( (L7185-(L7185*Q7185))*O7185)</f>
        <v>198.24639999999999</v>
      </c>
    </row>
    <row r="7186" spans="1:20" x14ac:dyDescent="0.25">
      <c r="A7186" t="s">
        <v>67</v>
      </c>
      <c r="B7186" t="s">
        <v>19</v>
      </c>
      <c r="C7186" t="s">
        <v>20</v>
      </c>
      <c r="D7186" t="s">
        <v>205</v>
      </c>
      <c r="E7186" t="s">
        <v>172</v>
      </c>
      <c r="F7186" s="9">
        <v>30318</v>
      </c>
      <c r="G7186" s="3" t="str">
        <f t="shared" si="560"/>
        <v>United States ,Atlanta ,Georgia, 30318</v>
      </c>
      <c r="H7186" t="s">
        <v>23</v>
      </c>
      <c r="I7186" t="s">
        <v>31</v>
      </c>
      <c r="J7186" t="str">
        <f t="shared" si="561"/>
        <v>South - Office Supplies</v>
      </c>
      <c r="K7186" t="s">
        <v>37</v>
      </c>
      <c r="L7186">
        <v>1350.12</v>
      </c>
      <c r="M7186" s="3">
        <f t="shared" si="562"/>
        <v>1350</v>
      </c>
      <c r="N7186" s="3">
        <f t="shared" si="563"/>
        <v>1350.12</v>
      </c>
      <c r="O7186">
        <v>6</v>
      </c>
      <c r="P7186" s="3">
        <f t="shared" si="564"/>
        <v>225</v>
      </c>
      <c r="Q7186">
        <v>0</v>
      </c>
      <c r="R7186">
        <v>175.51560000000001</v>
      </c>
      <c r="S7186" s="3">
        <f>R7186/L7186*100</f>
        <v>13</v>
      </c>
      <c r="T7186" s="3">
        <f>( (L7186-(L7186*Q7186))*O7186)</f>
        <v>8100.7199999999993</v>
      </c>
    </row>
    <row r="7187" spans="1:20" x14ac:dyDescent="0.25">
      <c r="A7187" t="s">
        <v>67</v>
      </c>
      <c r="B7187" t="s">
        <v>19</v>
      </c>
      <c r="C7187" t="s">
        <v>20</v>
      </c>
      <c r="D7187" t="s">
        <v>205</v>
      </c>
      <c r="E7187" t="s">
        <v>172</v>
      </c>
      <c r="F7187" s="9">
        <v>30318</v>
      </c>
      <c r="G7187" s="3" t="str">
        <f t="shared" si="560"/>
        <v>United States ,Atlanta ,Georgia, 30318</v>
      </c>
      <c r="H7187" t="s">
        <v>23</v>
      </c>
      <c r="I7187" t="s">
        <v>31</v>
      </c>
      <c r="J7187" t="str">
        <f t="shared" si="561"/>
        <v>South - Office Supplies</v>
      </c>
      <c r="K7187" t="s">
        <v>42</v>
      </c>
      <c r="L7187">
        <v>15.92</v>
      </c>
      <c r="M7187" s="3">
        <f t="shared" si="562"/>
        <v>16</v>
      </c>
      <c r="N7187" s="3">
        <f t="shared" si="563"/>
        <v>15.92</v>
      </c>
      <c r="O7187">
        <v>4</v>
      </c>
      <c r="P7187" s="3">
        <f t="shared" si="564"/>
        <v>4</v>
      </c>
      <c r="Q7187">
        <v>0</v>
      </c>
      <c r="R7187">
        <v>7.4824000000000002</v>
      </c>
      <c r="S7187" s="3">
        <f>R7187/L7187*100</f>
        <v>47</v>
      </c>
      <c r="T7187" s="3">
        <f>( (L7187-(L7187*Q7187))*O7187)</f>
        <v>63.68</v>
      </c>
    </row>
    <row r="7188" spans="1:20" x14ac:dyDescent="0.25">
      <c r="A7188" t="s">
        <v>33</v>
      </c>
      <c r="B7188" t="s">
        <v>49</v>
      </c>
      <c r="C7188" t="s">
        <v>20</v>
      </c>
      <c r="D7188" t="s">
        <v>47</v>
      </c>
      <c r="E7188" t="s">
        <v>48</v>
      </c>
      <c r="F7188" s="9">
        <v>98103</v>
      </c>
      <c r="G7188" s="3" t="str">
        <f t="shared" si="560"/>
        <v>United States ,Seattle ,Washington, 98103</v>
      </c>
      <c r="H7188" t="s">
        <v>30</v>
      </c>
      <c r="I7188" t="s">
        <v>24</v>
      </c>
      <c r="J7188" t="str">
        <f t="shared" si="561"/>
        <v>West - Furniture</v>
      </c>
      <c r="K7188" t="s">
        <v>38</v>
      </c>
      <c r="L7188">
        <v>19.54</v>
      </c>
      <c r="M7188" s="3">
        <f t="shared" si="562"/>
        <v>20</v>
      </c>
      <c r="N7188" s="3">
        <f t="shared" si="563"/>
        <v>19.54</v>
      </c>
      <c r="O7188">
        <v>2</v>
      </c>
      <c r="P7188" s="3">
        <f t="shared" si="564"/>
        <v>10</v>
      </c>
      <c r="Q7188">
        <v>0</v>
      </c>
      <c r="R7188">
        <v>7.2298</v>
      </c>
      <c r="S7188" s="3">
        <f>R7188/L7188*100</f>
        <v>37</v>
      </c>
      <c r="T7188" s="3">
        <f>( (L7188-(L7188*Q7188))*O7188)</f>
        <v>39.08</v>
      </c>
    </row>
    <row r="7189" spans="1:20" x14ac:dyDescent="0.25">
      <c r="A7189" t="s">
        <v>33</v>
      </c>
      <c r="B7189" t="s">
        <v>49</v>
      </c>
      <c r="C7189" t="s">
        <v>20</v>
      </c>
      <c r="D7189" t="s">
        <v>28</v>
      </c>
      <c r="E7189" t="s">
        <v>29</v>
      </c>
      <c r="F7189" s="9">
        <v>90036</v>
      </c>
      <c r="G7189" s="3" t="str">
        <f t="shared" si="560"/>
        <v>United States ,Los Angeles ,California, 90036</v>
      </c>
      <c r="H7189" t="s">
        <v>30</v>
      </c>
      <c r="I7189" t="s">
        <v>31</v>
      </c>
      <c r="J7189" t="str">
        <f t="shared" si="561"/>
        <v>West - Office Supplies</v>
      </c>
      <c r="K7189" t="s">
        <v>39</v>
      </c>
      <c r="L7189">
        <v>21.4</v>
      </c>
      <c r="M7189" s="3">
        <f t="shared" si="562"/>
        <v>21</v>
      </c>
      <c r="N7189" s="3">
        <f t="shared" si="563"/>
        <v>21.4</v>
      </c>
      <c r="O7189">
        <v>5</v>
      </c>
      <c r="P7189" s="3">
        <f t="shared" si="564"/>
        <v>4.2</v>
      </c>
      <c r="Q7189">
        <v>0</v>
      </c>
      <c r="R7189">
        <v>6.2060000000000004</v>
      </c>
      <c r="S7189" s="3">
        <f>R7189/L7189*100</f>
        <v>29.000000000000004</v>
      </c>
      <c r="T7189" s="3">
        <f>( (L7189-(L7189*Q7189))*O7189)</f>
        <v>107</v>
      </c>
    </row>
    <row r="7190" spans="1:20" x14ac:dyDescent="0.25">
      <c r="A7190" t="s">
        <v>33</v>
      </c>
      <c r="B7190" t="s">
        <v>49</v>
      </c>
      <c r="C7190" t="s">
        <v>20</v>
      </c>
      <c r="D7190" t="s">
        <v>28</v>
      </c>
      <c r="E7190" t="s">
        <v>29</v>
      </c>
      <c r="F7190" s="9">
        <v>90036</v>
      </c>
      <c r="G7190" s="3" t="str">
        <f t="shared" si="560"/>
        <v>United States ,Los Angeles ,California, 90036</v>
      </c>
      <c r="H7190" t="s">
        <v>30</v>
      </c>
      <c r="I7190" t="s">
        <v>31</v>
      </c>
      <c r="J7190" t="str">
        <f t="shared" si="561"/>
        <v>West - Office Supplies</v>
      </c>
      <c r="K7190" t="s">
        <v>32</v>
      </c>
      <c r="L7190">
        <v>12.6</v>
      </c>
      <c r="M7190" s="3">
        <f t="shared" si="562"/>
        <v>13</v>
      </c>
      <c r="N7190" s="3">
        <f t="shared" si="563"/>
        <v>12.6</v>
      </c>
      <c r="O7190">
        <v>2</v>
      </c>
      <c r="P7190" s="3">
        <f t="shared" si="564"/>
        <v>6.5</v>
      </c>
      <c r="Q7190">
        <v>0</v>
      </c>
      <c r="R7190">
        <v>5.7960000000000003</v>
      </c>
      <c r="S7190" s="3">
        <f>R7190/L7190*100</f>
        <v>46</v>
      </c>
      <c r="T7190" s="3">
        <f>( (L7190-(L7190*Q7190))*O7190)</f>
        <v>25.2</v>
      </c>
    </row>
    <row r="7191" spans="1:20" x14ac:dyDescent="0.25">
      <c r="A7191" t="s">
        <v>33</v>
      </c>
      <c r="B7191" t="s">
        <v>49</v>
      </c>
      <c r="C7191" t="s">
        <v>20</v>
      </c>
      <c r="D7191" t="s">
        <v>80</v>
      </c>
      <c r="E7191" t="s">
        <v>81</v>
      </c>
      <c r="F7191" s="9">
        <v>10035</v>
      </c>
      <c r="G7191" s="3" t="str">
        <f t="shared" si="560"/>
        <v>United States ,New York City ,New York, 10035</v>
      </c>
      <c r="H7191" t="s">
        <v>62</v>
      </c>
      <c r="I7191" t="s">
        <v>31</v>
      </c>
      <c r="J7191" t="str">
        <f t="shared" si="561"/>
        <v>East - Office Supplies</v>
      </c>
      <c r="K7191" t="s">
        <v>39</v>
      </c>
      <c r="L7191">
        <v>11.96</v>
      </c>
      <c r="M7191" s="3">
        <f t="shared" si="562"/>
        <v>12</v>
      </c>
      <c r="N7191" s="3">
        <f t="shared" si="563"/>
        <v>11.96</v>
      </c>
      <c r="O7191">
        <v>2</v>
      </c>
      <c r="P7191" s="3">
        <f t="shared" si="564"/>
        <v>6</v>
      </c>
      <c r="Q7191">
        <v>0</v>
      </c>
      <c r="R7191">
        <v>3.1095999999999999</v>
      </c>
      <c r="S7191" s="3">
        <f>R7191/L7191*100</f>
        <v>25.999999999999996</v>
      </c>
      <c r="T7191" s="3">
        <f>( (L7191-(L7191*Q7191))*O7191)</f>
        <v>23.92</v>
      </c>
    </row>
    <row r="7192" spans="1:20" x14ac:dyDescent="0.25">
      <c r="A7192" t="s">
        <v>33</v>
      </c>
      <c r="B7192" t="s">
        <v>49</v>
      </c>
      <c r="C7192" t="s">
        <v>20</v>
      </c>
      <c r="D7192" t="s">
        <v>80</v>
      </c>
      <c r="E7192" t="s">
        <v>81</v>
      </c>
      <c r="F7192" s="9">
        <v>10035</v>
      </c>
      <c r="G7192" s="3" t="str">
        <f t="shared" si="560"/>
        <v>United States ,New York City ,New York, 10035</v>
      </c>
      <c r="H7192" t="s">
        <v>62</v>
      </c>
      <c r="I7192" t="s">
        <v>40</v>
      </c>
      <c r="J7192" t="str">
        <f t="shared" si="561"/>
        <v>East - Technology</v>
      </c>
      <c r="K7192" t="s">
        <v>41</v>
      </c>
      <c r="L7192">
        <v>138</v>
      </c>
      <c r="M7192" s="3">
        <f t="shared" si="562"/>
        <v>138</v>
      </c>
      <c r="N7192" s="3">
        <f t="shared" si="563"/>
        <v>138</v>
      </c>
      <c r="O7192">
        <v>2</v>
      </c>
      <c r="P7192" s="3">
        <f t="shared" si="564"/>
        <v>69</v>
      </c>
      <c r="Q7192">
        <v>0</v>
      </c>
      <c r="R7192">
        <v>34.5</v>
      </c>
      <c r="S7192" s="3">
        <f>R7192/L7192*100</f>
        <v>25</v>
      </c>
      <c r="T7192" s="3">
        <f>( (L7192-(L7192*Q7192))*O7192)</f>
        <v>276</v>
      </c>
    </row>
    <row r="7193" spans="1:20" x14ac:dyDescent="0.25">
      <c r="A7193" t="s">
        <v>33</v>
      </c>
      <c r="B7193" t="s">
        <v>19</v>
      </c>
      <c r="C7193" t="s">
        <v>20</v>
      </c>
      <c r="D7193" t="s">
        <v>34</v>
      </c>
      <c r="E7193" t="s">
        <v>35</v>
      </c>
      <c r="F7193" s="9">
        <v>33311</v>
      </c>
      <c r="G7193" s="3" t="str">
        <f t="shared" si="560"/>
        <v>United States ,Fort Lauderdale ,Florida, 33311</v>
      </c>
      <c r="H7193" t="s">
        <v>23</v>
      </c>
      <c r="I7193" t="s">
        <v>40</v>
      </c>
      <c r="J7193" t="str">
        <f t="shared" si="561"/>
        <v>South - Technology</v>
      </c>
      <c r="K7193" t="s">
        <v>41</v>
      </c>
      <c r="L7193">
        <v>116.76</v>
      </c>
      <c r="M7193" s="3">
        <f t="shared" si="562"/>
        <v>117</v>
      </c>
      <c r="N7193" s="3">
        <f t="shared" si="563"/>
        <v>93.408000000000001</v>
      </c>
      <c r="O7193">
        <v>1</v>
      </c>
      <c r="P7193" s="3">
        <f t="shared" si="564"/>
        <v>117</v>
      </c>
      <c r="Q7193">
        <v>0.2</v>
      </c>
      <c r="R7193">
        <v>14.595000000000001</v>
      </c>
      <c r="S7193" s="3">
        <f>R7193/L7193*100</f>
        <v>12.5</v>
      </c>
      <c r="T7193" s="3">
        <f>( (L7193-(L7193*Q7193))*O7193)</f>
        <v>93.408000000000001</v>
      </c>
    </row>
    <row r="7194" spans="1:20" x14ac:dyDescent="0.25">
      <c r="A7194" t="s">
        <v>33</v>
      </c>
      <c r="B7194" t="s">
        <v>19</v>
      </c>
      <c r="C7194" t="s">
        <v>20</v>
      </c>
      <c r="D7194" t="s">
        <v>34</v>
      </c>
      <c r="E7194" t="s">
        <v>35</v>
      </c>
      <c r="F7194" s="9">
        <v>33311</v>
      </c>
      <c r="G7194" s="3" t="str">
        <f t="shared" si="560"/>
        <v>United States ,Fort Lauderdale ,Florida, 33311</v>
      </c>
      <c r="H7194" t="s">
        <v>23</v>
      </c>
      <c r="I7194" t="s">
        <v>24</v>
      </c>
      <c r="J7194" t="str">
        <f t="shared" si="561"/>
        <v>South - Furniture</v>
      </c>
      <c r="K7194" t="s">
        <v>36</v>
      </c>
      <c r="L7194">
        <v>331.02300000000002</v>
      </c>
      <c r="M7194" s="3">
        <f t="shared" si="562"/>
        <v>331</v>
      </c>
      <c r="N7194" s="3">
        <f t="shared" si="563"/>
        <v>182.06265000000002</v>
      </c>
      <c r="O7194">
        <v>7</v>
      </c>
      <c r="P7194" s="3">
        <f t="shared" si="564"/>
        <v>47.285714285714285</v>
      </c>
      <c r="Q7194">
        <v>0.45</v>
      </c>
      <c r="R7194">
        <v>-114.35339999999999</v>
      </c>
      <c r="S7194" s="3">
        <f>R7194/L7194*100</f>
        <v>-34.54545454545454</v>
      </c>
      <c r="T7194" s="3">
        <f>( (L7194-(L7194*Q7194))*O7194)</f>
        <v>1274.4385500000001</v>
      </c>
    </row>
    <row r="7195" spans="1:20" x14ac:dyDescent="0.25">
      <c r="A7195" t="s">
        <v>173</v>
      </c>
      <c r="B7195" t="s">
        <v>27</v>
      </c>
      <c r="C7195" t="s">
        <v>20</v>
      </c>
      <c r="D7195" t="s">
        <v>97</v>
      </c>
      <c r="E7195" t="s">
        <v>81</v>
      </c>
      <c r="F7195" s="9">
        <v>14609</v>
      </c>
      <c r="G7195" s="3" t="str">
        <f t="shared" si="560"/>
        <v>United States ,Rochester ,New York, 14609</v>
      </c>
      <c r="H7195" t="s">
        <v>62</v>
      </c>
      <c r="I7195" t="s">
        <v>24</v>
      </c>
      <c r="J7195" t="str">
        <f t="shared" si="561"/>
        <v>East - Furniture</v>
      </c>
      <c r="K7195" t="s">
        <v>38</v>
      </c>
      <c r="L7195">
        <v>756.8</v>
      </c>
      <c r="M7195" s="3">
        <f t="shared" si="562"/>
        <v>757</v>
      </c>
      <c r="N7195" s="3">
        <f t="shared" si="563"/>
        <v>756.8</v>
      </c>
      <c r="O7195">
        <v>5</v>
      </c>
      <c r="P7195" s="3">
        <f t="shared" si="564"/>
        <v>151.4</v>
      </c>
      <c r="Q7195">
        <v>0</v>
      </c>
      <c r="R7195">
        <v>75.680000000000007</v>
      </c>
      <c r="S7195" s="3">
        <f>R7195/L7195*100</f>
        <v>10.000000000000002</v>
      </c>
      <c r="T7195" s="3">
        <f>( (L7195-(L7195*Q7195))*O7195)</f>
        <v>3784</v>
      </c>
    </row>
    <row r="7196" spans="1:20" x14ac:dyDescent="0.25">
      <c r="A7196" t="s">
        <v>33</v>
      </c>
      <c r="B7196" t="s">
        <v>49</v>
      </c>
      <c r="C7196" t="s">
        <v>20</v>
      </c>
      <c r="D7196" t="s">
        <v>587</v>
      </c>
      <c r="E7196" t="s">
        <v>70</v>
      </c>
      <c r="F7196" s="9">
        <v>60174</v>
      </c>
      <c r="G7196" s="3" t="str">
        <f t="shared" si="560"/>
        <v>United States ,Saint Charles ,Illinois, 60174</v>
      </c>
      <c r="H7196" t="s">
        <v>52</v>
      </c>
      <c r="I7196" t="s">
        <v>24</v>
      </c>
      <c r="J7196" t="str">
        <f t="shared" si="561"/>
        <v>Central - Furniture</v>
      </c>
      <c r="K7196" t="s">
        <v>38</v>
      </c>
      <c r="L7196">
        <v>8.7360000000000007</v>
      </c>
      <c r="M7196" s="3">
        <f t="shared" si="562"/>
        <v>9</v>
      </c>
      <c r="N7196" s="3">
        <f t="shared" si="563"/>
        <v>3.4944000000000006</v>
      </c>
      <c r="O7196">
        <v>3</v>
      </c>
      <c r="P7196" s="3">
        <f t="shared" si="564"/>
        <v>3</v>
      </c>
      <c r="Q7196">
        <v>0.6</v>
      </c>
      <c r="R7196">
        <v>-4.8048000000000002</v>
      </c>
      <c r="S7196" s="3">
        <f>R7196/L7196*100</f>
        <v>-54.999999999999993</v>
      </c>
      <c r="T7196" s="3">
        <f>( (L7196-(L7196*Q7196))*O7196)</f>
        <v>10.483200000000002</v>
      </c>
    </row>
    <row r="7197" spans="1:20" x14ac:dyDescent="0.25">
      <c r="A7197" t="s">
        <v>33</v>
      </c>
      <c r="B7197" t="s">
        <v>19</v>
      </c>
      <c r="C7197" t="s">
        <v>20</v>
      </c>
      <c r="D7197" t="s">
        <v>80</v>
      </c>
      <c r="E7197" t="s">
        <v>81</v>
      </c>
      <c r="F7197" s="9">
        <v>10024</v>
      </c>
      <c r="G7197" s="3" t="str">
        <f t="shared" si="560"/>
        <v>United States ,New York City ,New York, 10024</v>
      </c>
      <c r="H7197" t="s">
        <v>62</v>
      </c>
      <c r="I7197" t="s">
        <v>31</v>
      </c>
      <c r="J7197" t="str">
        <f t="shared" si="561"/>
        <v>East - Office Supplies</v>
      </c>
      <c r="K7197" t="s">
        <v>39</v>
      </c>
      <c r="L7197">
        <v>6.08</v>
      </c>
      <c r="M7197" s="3">
        <f t="shared" si="562"/>
        <v>6</v>
      </c>
      <c r="N7197" s="3">
        <f t="shared" si="563"/>
        <v>6.08</v>
      </c>
      <c r="O7197">
        <v>2</v>
      </c>
      <c r="P7197" s="3">
        <f t="shared" si="564"/>
        <v>3</v>
      </c>
      <c r="Q7197">
        <v>0</v>
      </c>
      <c r="R7197">
        <v>2.0672000000000001</v>
      </c>
      <c r="S7197" s="3">
        <f>R7197/L7197*100</f>
        <v>34</v>
      </c>
      <c r="T7197" s="3">
        <f>( (L7197-(L7197*Q7197))*O7197)</f>
        <v>12.16</v>
      </c>
    </row>
    <row r="7198" spans="1:20" x14ac:dyDescent="0.25">
      <c r="A7198" t="s">
        <v>33</v>
      </c>
      <c r="B7198" t="s">
        <v>19</v>
      </c>
      <c r="C7198" t="s">
        <v>20</v>
      </c>
      <c r="D7198" t="s">
        <v>57</v>
      </c>
      <c r="E7198" t="s">
        <v>29</v>
      </c>
      <c r="F7198" s="9">
        <v>94109</v>
      </c>
      <c r="G7198" s="3" t="str">
        <f t="shared" si="560"/>
        <v>United States ,San Francisco ,California, 94109</v>
      </c>
      <c r="H7198" t="s">
        <v>30</v>
      </c>
      <c r="I7198" t="s">
        <v>24</v>
      </c>
      <c r="J7198" t="str">
        <f t="shared" si="561"/>
        <v>West - Furniture</v>
      </c>
      <c r="K7198" t="s">
        <v>38</v>
      </c>
      <c r="L7198">
        <v>17.46</v>
      </c>
      <c r="M7198" s="3">
        <f t="shared" si="562"/>
        <v>17</v>
      </c>
      <c r="N7198" s="3">
        <f t="shared" si="563"/>
        <v>17.46</v>
      </c>
      <c r="O7198">
        <v>2</v>
      </c>
      <c r="P7198" s="3">
        <f t="shared" si="564"/>
        <v>8.5</v>
      </c>
      <c r="Q7198">
        <v>0</v>
      </c>
      <c r="R7198">
        <v>5.9363999999999999</v>
      </c>
      <c r="S7198" s="3">
        <f>R7198/L7198*100</f>
        <v>34</v>
      </c>
      <c r="T7198" s="3">
        <f>( (L7198-(L7198*Q7198))*O7198)</f>
        <v>34.92</v>
      </c>
    </row>
    <row r="7199" spans="1:20" x14ac:dyDescent="0.25">
      <c r="A7199" t="s">
        <v>33</v>
      </c>
      <c r="B7199" t="s">
        <v>19</v>
      </c>
      <c r="C7199" t="s">
        <v>20</v>
      </c>
      <c r="D7199" t="s">
        <v>57</v>
      </c>
      <c r="E7199" t="s">
        <v>29</v>
      </c>
      <c r="F7199" s="9">
        <v>94109</v>
      </c>
      <c r="G7199" s="3" t="str">
        <f t="shared" si="560"/>
        <v>United States ,San Francisco ,California, 94109</v>
      </c>
      <c r="H7199" t="s">
        <v>30</v>
      </c>
      <c r="I7199" t="s">
        <v>40</v>
      </c>
      <c r="J7199" t="str">
        <f t="shared" si="561"/>
        <v>West - Technology</v>
      </c>
      <c r="K7199" t="s">
        <v>128</v>
      </c>
      <c r="L7199">
        <v>369.16</v>
      </c>
      <c r="M7199" s="3">
        <f t="shared" si="562"/>
        <v>369</v>
      </c>
      <c r="N7199" s="3">
        <f t="shared" si="563"/>
        <v>295.32800000000003</v>
      </c>
      <c r="O7199">
        <v>11</v>
      </c>
      <c r="P7199" s="3">
        <f t="shared" si="564"/>
        <v>33.545454545454547</v>
      </c>
      <c r="Q7199">
        <v>0.2</v>
      </c>
      <c r="R7199">
        <v>32.301499999999997</v>
      </c>
      <c r="S7199" s="3">
        <f>R7199/L7199*100</f>
        <v>8.7499999999999982</v>
      </c>
      <c r="T7199" s="3">
        <f>( (L7199-(L7199*Q7199))*O7199)</f>
        <v>3248.6080000000002</v>
      </c>
    </row>
    <row r="7200" spans="1:20" x14ac:dyDescent="0.25">
      <c r="A7200" t="s">
        <v>67</v>
      </c>
      <c r="B7200" t="s">
        <v>27</v>
      </c>
      <c r="C7200" t="s">
        <v>20</v>
      </c>
      <c r="D7200" t="s">
        <v>113</v>
      </c>
      <c r="E7200" t="s">
        <v>86</v>
      </c>
      <c r="F7200" s="9">
        <v>85023</v>
      </c>
      <c r="G7200" s="3" t="str">
        <f t="shared" si="560"/>
        <v>United States ,Phoenix ,Arizona, 85023</v>
      </c>
      <c r="H7200" t="s">
        <v>30</v>
      </c>
      <c r="I7200" t="s">
        <v>31</v>
      </c>
      <c r="J7200" t="str">
        <f t="shared" si="561"/>
        <v>West - Office Supplies</v>
      </c>
      <c r="K7200" t="s">
        <v>39</v>
      </c>
      <c r="L7200">
        <v>2.9119999999999999</v>
      </c>
      <c r="M7200" s="3">
        <f t="shared" si="562"/>
        <v>3</v>
      </c>
      <c r="N7200" s="3">
        <f t="shared" si="563"/>
        <v>2.3296000000000001</v>
      </c>
      <c r="O7200">
        <v>2</v>
      </c>
      <c r="P7200" s="3">
        <f t="shared" si="564"/>
        <v>1.5</v>
      </c>
      <c r="Q7200">
        <v>0.2</v>
      </c>
      <c r="R7200">
        <v>0.91</v>
      </c>
      <c r="S7200" s="3">
        <f>R7200/L7200*100</f>
        <v>31.25</v>
      </c>
      <c r="T7200" s="3">
        <f>( (L7200-(L7200*Q7200))*O7200)</f>
        <v>4.6592000000000002</v>
      </c>
    </row>
    <row r="7201" spans="1:20" x14ac:dyDescent="0.25">
      <c r="A7201" t="s">
        <v>67</v>
      </c>
      <c r="B7201" t="s">
        <v>27</v>
      </c>
      <c r="C7201" t="s">
        <v>20</v>
      </c>
      <c r="D7201" t="s">
        <v>113</v>
      </c>
      <c r="E7201" t="s">
        <v>86</v>
      </c>
      <c r="F7201" s="9">
        <v>85023</v>
      </c>
      <c r="G7201" s="3" t="str">
        <f t="shared" si="560"/>
        <v>United States ,Phoenix ,Arizona, 85023</v>
      </c>
      <c r="H7201" t="s">
        <v>30</v>
      </c>
      <c r="I7201" t="s">
        <v>31</v>
      </c>
      <c r="J7201" t="str">
        <f t="shared" si="561"/>
        <v>West - Office Supplies</v>
      </c>
      <c r="K7201" t="s">
        <v>46</v>
      </c>
      <c r="L7201">
        <v>20.736000000000001</v>
      </c>
      <c r="M7201" s="3">
        <f t="shared" si="562"/>
        <v>21</v>
      </c>
      <c r="N7201" s="3">
        <f t="shared" si="563"/>
        <v>16.588799999999999</v>
      </c>
      <c r="O7201">
        <v>4</v>
      </c>
      <c r="P7201" s="3">
        <f t="shared" si="564"/>
        <v>5.25</v>
      </c>
      <c r="Q7201">
        <v>0.2</v>
      </c>
      <c r="R7201">
        <v>7.2576000000000001</v>
      </c>
      <c r="S7201" s="3">
        <f>R7201/L7201*100</f>
        <v>35</v>
      </c>
      <c r="T7201" s="3">
        <f>( (L7201-(L7201*Q7201))*O7201)</f>
        <v>66.355199999999996</v>
      </c>
    </row>
    <row r="7202" spans="1:20" x14ac:dyDescent="0.25">
      <c r="A7202" t="s">
        <v>67</v>
      </c>
      <c r="B7202" t="s">
        <v>27</v>
      </c>
      <c r="C7202" t="s">
        <v>20</v>
      </c>
      <c r="D7202" t="s">
        <v>113</v>
      </c>
      <c r="E7202" t="s">
        <v>86</v>
      </c>
      <c r="F7202" s="9">
        <v>85023</v>
      </c>
      <c r="G7202" s="3" t="str">
        <f t="shared" si="560"/>
        <v>United States ,Phoenix ,Arizona, 85023</v>
      </c>
      <c r="H7202" t="s">
        <v>30</v>
      </c>
      <c r="I7202" t="s">
        <v>31</v>
      </c>
      <c r="J7202" t="str">
        <f t="shared" si="561"/>
        <v>West - Office Supplies</v>
      </c>
      <c r="K7202" t="s">
        <v>46</v>
      </c>
      <c r="L7202">
        <v>9.5679999999999996</v>
      </c>
      <c r="M7202" s="3">
        <f t="shared" si="562"/>
        <v>10</v>
      </c>
      <c r="N7202" s="3">
        <f t="shared" si="563"/>
        <v>7.6543999999999999</v>
      </c>
      <c r="O7202">
        <v>2</v>
      </c>
      <c r="P7202" s="3">
        <f t="shared" si="564"/>
        <v>5</v>
      </c>
      <c r="Q7202">
        <v>0.2</v>
      </c>
      <c r="R7202">
        <v>2.99</v>
      </c>
      <c r="S7202" s="3">
        <f>R7202/L7202*100</f>
        <v>31.250000000000007</v>
      </c>
      <c r="T7202" s="3">
        <f>( (L7202-(L7202*Q7202))*O7202)</f>
        <v>15.3088</v>
      </c>
    </row>
    <row r="7203" spans="1:20" x14ac:dyDescent="0.25">
      <c r="A7203" t="s">
        <v>33</v>
      </c>
      <c r="B7203" t="s">
        <v>27</v>
      </c>
      <c r="C7203" t="s">
        <v>20</v>
      </c>
      <c r="D7203" t="s">
        <v>47</v>
      </c>
      <c r="E7203" t="s">
        <v>48</v>
      </c>
      <c r="F7203" s="9">
        <v>98115</v>
      </c>
      <c r="G7203" s="3" t="str">
        <f t="shared" si="560"/>
        <v>United States ,Seattle ,Washington, 98115</v>
      </c>
      <c r="H7203" t="s">
        <v>30</v>
      </c>
      <c r="I7203" t="s">
        <v>31</v>
      </c>
      <c r="J7203" t="str">
        <f t="shared" si="561"/>
        <v>West - Office Supplies</v>
      </c>
      <c r="K7203" t="s">
        <v>46</v>
      </c>
      <c r="L7203">
        <v>30.18</v>
      </c>
      <c r="M7203" s="3">
        <f t="shared" si="562"/>
        <v>30</v>
      </c>
      <c r="N7203" s="3">
        <f t="shared" si="563"/>
        <v>30.18</v>
      </c>
      <c r="O7203">
        <v>3</v>
      </c>
      <c r="P7203" s="3">
        <f t="shared" si="564"/>
        <v>10</v>
      </c>
      <c r="Q7203">
        <v>0</v>
      </c>
      <c r="R7203">
        <v>13.8828</v>
      </c>
      <c r="S7203" s="3">
        <f>R7203/L7203*100</f>
        <v>46</v>
      </c>
      <c r="T7203" s="3">
        <f>( (L7203-(L7203*Q7203))*O7203)</f>
        <v>90.539999999999992</v>
      </c>
    </row>
    <row r="7204" spans="1:20" x14ac:dyDescent="0.25">
      <c r="A7204" t="s">
        <v>33</v>
      </c>
      <c r="B7204" t="s">
        <v>27</v>
      </c>
      <c r="C7204" t="s">
        <v>20</v>
      </c>
      <c r="D7204" t="s">
        <v>47</v>
      </c>
      <c r="E7204" t="s">
        <v>48</v>
      </c>
      <c r="F7204" s="9">
        <v>98115</v>
      </c>
      <c r="G7204" s="3" t="str">
        <f t="shared" si="560"/>
        <v>United States ,Seattle ,Washington, 98115</v>
      </c>
      <c r="H7204" t="s">
        <v>30</v>
      </c>
      <c r="I7204" t="s">
        <v>31</v>
      </c>
      <c r="J7204" t="str">
        <f t="shared" si="561"/>
        <v>West - Office Supplies</v>
      </c>
      <c r="K7204" t="s">
        <v>42</v>
      </c>
      <c r="L7204">
        <v>51.648000000000003</v>
      </c>
      <c r="M7204" s="3">
        <f t="shared" si="562"/>
        <v>52</v>
      </c>
      <c r="N7204" s="3">
        <f t="shared" si="563"/>
        <v>41.318400000000004</v>
      </c>
      <c r="O7204">
        <v>12</v>
      </c>
      <c r="P7204" s="3">
        <f t="shared" si="564"/>
        <v>4.333333333333333</v>
      </c>
      <c r="Q7204">
        <v>0.2</v>
      </c>
      <c r="R7204">
        <v>18.7224</v>
      </c>
      <c r="S7204" s="3">
        <f>R7204/L7204*100</f>
        <v>36.25</v>
      </c>
      <c r="T7204" s="3">
        <f>( (L7204-(L7204*Q7204))*O7204)</f>
        <v>495.82080000000008</v>
      </c>
    </row>
    <row r="7205" spans="1:20" x14ac:dyDescent="0.25">
      <c r="A7205" t="s">
        <v>33</v>
      </c>
      <c r="B7205" t="s">
        <v>27</v>
      </c>
      <c r="C7205" t="s">
        <v>20</v>
      </c>
      <c r="D7205" t="s">
        <v>47</v>
      </c>
      <c r="E7205" t="s">
        <v>48</v>
      </c>
      <c r="F7205" s="9">
        <v>98115</v>
      </c>
      <c r="G7205" s="3" t="str">
        <f t="shared" si="560"/>
        <v>United States ,Seattle ,Washington, 98115</v>
      </c>
      <c r="H7205" t="s">
        <v>30</v>
      </c>
      <c r="I7205" t="s">
        <v>31</v>
      </c>
      <c r="J7205" t="str">
        <f t="shared" si="561"/>
        <v>West - Office Supplies</v>
      </c>
      <c r="K7205" t="s">
        <v>42</v>
      </c>
      <c r="L7205">
        <v>11.231999999999999</v>
      </c>
      <c r="M7205" s="3">
        <f t="shared" si="562"/>
        <v>11</v>
      </c>
      <c r="N7205" s="3">
        <f t="shared" si="563"/>
        <v>8.9855999999999998</v>
      </c>
      <c r="O7205">
        <v>3</v>
      </c>
      <c r="P7205" s="3">
        <f t="shared" si="564"/>
        <v>3.6666666666666665</v>
      </c>
      <c r="Q7205">
        <v>0.2</v>
      </c>
      <c r="R7205">
        <v>3.9312</v>
      </c>
      <c r="S7205" s="3">
        <f>R7205/L7205*100</f>
        <v>35</v>
      </c>
      <c r="T7205" s="3">
        <f>( (L7205-(L7205*Q7205))*O7205)</f>
        <v>26.956800000000001</v>
      </c>
    </row>
    <row r="7206" spans="1:20" x14ac:dyDescent="0.25">
      <c r="A7206" t="s">
        <v>33</v>
      </c>
      <c r="B7206" t="s">
        <v>19</v>
      </c>
      <c r="C7206" t="s">
        <v>20</v>
      </c>
      <c r="D7206" t="s">
        <v>588</v>
      </c>
      <c r="E7206" t="s">
        <v>29</v>
      </c>
      <c r="F7206" s="9">
        <v>93010</v>
      </c>
      <c r="G7206" s="3" t="str">
        <f t="shared" si="560"/>
        <v>United States ,Camarillo ,California, 93010</v>
      </c>
      <c r="H7206" t="s">
        <v>30</v>
      </c>
      <c r="I7206" t="s">
        <v>31</v>
      </c>
      <c r="J7206" t="str">
        <f t="shared" si="561"/>
        <v>West - Office Supplies</v>
      </c>
      <c r="K7206" t="s">
        <v>32</v>
      </c>
      <c r="L7206">
        <v>14.73</v>
      </c>
      <c r="M7206" s="3">
        <f t="shared" si="562"/>
        <v>15</v>
      </c>
      <c r="N7206" s="3">
        <f t="shared" si="563"/>
        <v>14.73</v>
      </c>
      <c r="O7206">
        <v>3</v>
      </c>
      <c r="P7206" s="3">
        <f t="shared" si="564"/>
        <v>5</v>
      </c>
      <c r="Q7206">
        <v>0</v>
      </c>
      <c r="R7206">
        <v>7.2176999999999998</v>
      </c>
      <c r="S7206" s="3">
        <f>R7206/L7206*100</f>
        <v>49</v>
      </c>
      <c r="T7206" s="3">
        <f>( (L7206-(L7206*Q7206))*O7206)</f>
        <v>44.19</v>
      </c>
    </row>
    <row r="7207" spans="1:20" x14ac:dyDescent="0.25">
      <c r="A7207" t="s">
        <v>18</v>
      </c>
      <c r="B7207" t="s">
        <v>27</v>
      </c>
      <c r="C7207" t="s">
        <v>20</v>
      </c>
      <c r="D7207" t="s">
        <v>145</v>
      </c>
      <c r="E7207" t="s">
        <v>75</v>
      </c>
      <c r="F7207" s="9">
        <v>48205</v>
      </c>
      <c r="G7207" s="3" t="str">
        <f t="shared" si="560"/>
        <v>United States ,Detroit ,Michigan, 48205</v>
      </c>
      <c r="H7207" t="s">
        <v>52</v>
      </c>
      <c r="I7207" t="s">
        <v>31</v>
      </c>
      <c r="J7207" t="str">
        <f t="shared" si="561"/>
        <v>Central - Office Supplies</v>
      </c>
      <c r="K7207" t="s">
        <v>39</v>
      </c>
      <c r="L7207">
        <v>16.399999999999999</v>
      </c>
      <c r="M7207" s="3">
        <f t="shared" si="562"/>
        <v>16</v>
      </c>
      <c r="N7207" s="3">
        <f t="shared" si="563"/>
        <v>16.399999999999999</v>
      </c>
      <c r="O7207">
        <v>5</v>
      </c>
      <c r="P7207" s="3">
        <f t="shared" si="564"/>
        <v>3.2</v>
      </c>
      <c r="Q7207">
        <v>0</v>
      </c>
      <c r="R7207">
        <v>4.7560000000000002</v>
      </c>
      <c r="S7207" s="3">
        <f>R7207/L7207*100</f>
        <v>29.000000000000004</v>
      </c>
      <c r="T7207" s="3">
        <f>( (L7207-(L7207*Q7207))*O7207)</f>
        <v>82</v>
      </c>
    </row>
    <row r="7208" spans="1:20" x14ac:dyDescent="0.25">
      <c r="A7208" t="s">
        <v>18</v>
      </c>
      <c r="B7208" t="s">
        <v>27</v>
      </c>
      <c r="C7208" t="s">
        <v>20</v>
      </c>
      <c r="D7208" t="s">
        <v>145</v>
      </c>
      <c r="E7208" t="s">
        <v>75</v>
      </c>
      <c r="F7208" s="9">
        <v>48205</v>
      </c>
      <c r="G7208" s="3" t="str">
        <f t="shared" si="560"/>
        <v>United States ,Detroit ,Michigan, 48205</v>
      </c>
      <c r="H7208" t="s">
        <v>52</v>
      </c>
      <c r="I7208" t="s">
        <v>31</v>
      </c>
      <c r="J7208" t="str">
        <f t="shared" si="561"/>
        <v>Central - Office Supplies</v>
      </c>
      <c r="K7208" t="s">
        <v>46</v>
      </c>
      <c r="L7208">
        <v>25.92</v>
      </c>
      <c r="M7208" s="3">
        <f t="shared" si="562"/>
        <v>26</v>
      </c>
      <c r="N7208" s="3">
        <f t="shared" si="563"/>
        <v>25.92</v>
      </c>
      <c r="O7208">
        <v>4</v>
      </c>
      <c r="P7208" s="3">
        <f t="shared" si="564"/>
        <v>6.5</v>
      </c>
      <c r="Q7208">
        <v>0</v>
      </c>
      <c r="R7208">
        <v>12.441599999999999</v>
      </c>
      <c r="S7208" s="3">
        <f>R7208/L7208*100</f>
        <v>47.999999999999993</v>
      </c>
      <c r="T7208" s="3">
        <f>( (L7208-(L7208*Q7208))*O7208)</f>
        <v>103.68</v>
      </c>
    </row>
    <row r="7209" spans="1:20" x14ac:dyDescent="0.25">
      <c r="A7209" t="s">
        <v>67</v>
      </c>
      <c r="B7209" t="s">
        <v>19</v>
      </c>
      <c r="C7209" t="s">
        <v>20</v>
      </c>
      <c r="D7209" t="s">
        <v>57</v>
      </c>
      <c r="E7209" t="s">
        <v>29</v>
      </c>
      <c r="F7209" s="9">
        <v>94109</v>
      </c>
      <c r="G7209" s="3" t="str">
        <f t="shared" si="560"/>
        <v>United States ,San Francisco ,California, 94109</v>
      </c>
      <c r="H7209" t="s">
        <v>30</v>
      </c>
      <c r="I7209" t="s">
        <v>31</v>
      </c>
      <c r="J7209" t="str">
        <f t="shared" si="561"/>
        <v>West - Office Supplies</v>
      </c>
      <c r="K7209" t="s">
        <v>39</v>
      </c>
      <c r="L7209">
        <v>8.82</v>
      </c>
      <c r="M7209" s="3">
        <f t="shared" si="562"/>
        <v>9</v>
      </c>
      <c r="N7209" s="3">
        <f t="shared" si="563"/>
        <v>8.82</v>
      </c>
      <c r="O7209">
        <v>3</v>
      </c>
      <c r="P7209" s="3">
        <f t="shared" si="564"/>
        <v>3</v>
      </c>
      <c r="Q7209">
        <v>0</v>
      </c>
      <c r="R7209">
        <v>2.5577999999999999</v>
      </c>
      <c r="S7209" s="3">
        <f>R7209/L7209*100</f>
        <v>28.999999999999996</v>
      </c>
      <c r="T7209" s="3">
        <f>( (L7209-(L7209*Q7209))*O7209)</f>
        <v>26.46</v>
      </c>
    </row>
    <row r="7210" spans="1:20" x14ac:dyDescent="0.25">
      <c r="A7210" t="s">
        <v>67</v>
      </c>
      <c r="B7210" t="s">
        <v>19</v>
      </c>
      <c r="C7210" t="s">
        <v>20</v>
      </c>
      <c r="D7210" t="s">
        <v>57</v>
      </c>
      <c r="E7210" t="s">
        <v>29</v>
      </c>
      <c r="F7210" s="9">
        <v>94109</v>
      </c>
      <c r="G7210" s="3" t="str">
        <f t="shared" si="560"/>
        <v>United States ,San Francisco ,California, 94109</v>
      </c>
      <c r="H7210" t="s">
        <v>30</v>
      </c>
      <c r="I7210" t="s">
        <v>31</v>
      </c>
      <c r="J7210" t="str">
        <f t="shared" si="561"/>
        <v>West - Office Supplies</v>
      </c>
      <c r="K7210" t="s">
        <v>42</v>
      </c>
      <c r="L7210">
        <v>62.496000000000002</v>
      </c>
      <c r="M7210" s="3">
        <f t="shared" si="562"/>
        <v>62</v>
      </c>
      <c r="N7210" s="3">
        <f t="shared" si="563"/>
        <v>49.9968</v>
      </c>
      <c r="O7210">
        <v>2</v>
      </c>
      <c r="P7210" s="3">
        <f t="shared" si="564"/>
        <v>31</v>
      </c>
      <c r="Q7210">
        <v>0.2</v>
      </c>
      <c r="R7210">
        <v>21.8736</v>
      </c>
      <c r="S7210" s="3">
        <f>R7210/L7210*100</f>
        <v>35</v>
      </c>
      <c r="T7210" s="3">
        <f>( (L7210-(L7210*Q7210))*O7210)</f>
        <v>99.993600000000001</v>
      </c>
    </row>
    <row r="7211" spans="1:20" x14ac:dyDescent="0.25">
      <c r="A7211" t="s">
        <v>67</v>
      </c>
      <c r="B7211" t="s">
        <v>19</v>
      </c>
      <c r="C7211" t="s">
        <v>20</v>
      </c>
      <c r="D7211" t="s">
        <v>57</v>
      </c>
      <c r="E7211" t="s">
        <v>29</v>
      </c>
      <c r="F7211" s="9">
        <v>94109</v>
      </c>
      <c r="G7211" s="3" t="str">
        <f t="shared" si="560"/>
        <v>United States ,San Francisco ,California, 94109</v>
      </c>
      <c r="H7211" t="s">
        <v>30</v>
      </c>
      <c r="I7211" t="s">
        <v>40</v>
      </c>
      <c r="J7211" t="str">
        <f t="shared" si="561"/>
        <v>West - Technology</v>
      </c>
      <c r="K7211" t="s">
        <v>64</v>
      </c>
      <c r="L7211">
        <v>339.96</v>
      </c>
      <c r="M7211" s="3">
        <f t="shared" si="562"/>
        <v>340</v>
      </c>
      <c r="N7211" s="3">
        <f t="shared" si="563"/>
        <v>339.96</v>
      </c>
      <c r="O7211">
        <v>4</v>
      </c>
      <c r="P7211" s="3">
        <f t="shared" si="564"/>
        <v>85</v>
      </c>
      <c r="Q7211">
        <v>0</v>
      </c>
      <c r="R7211">
        <v>122.3856</v>
      </c>
      <c r="S7211" s="3">
        <f>R7211/L7211*100</f>
        <v>36</v>
      </c>
      <c r="T7211" s="3">
        <f>( (L7211-(L7211*Q7211))*O7211)</f>
        <v>1359.84</v>
      </c>
    </row>
    <row r="7212" spans="1:20" x14ac:dyDescent="0.25">
      <c r="A7212" t="s">
        <v>67</v>
      </c>
      <c r="B7212" t="s">
        <v>19</v>
      </c>
      <c r="C7212" t="s">
        <v>20</v>
      </c>
      <c r="D7212" t="s">
        <v>57</v>
      </c>
      <c r="E7212" t="s">
        <v>29</v>
      </c>
      <c r="F7212" s="9">
        <v>94109</v>
      </c>
      <c r="G7212" s="3" t="str">
        <f t="shared" si="560"/>
        <v>United States ,San Francisco ,California, 94109</v>
      </c>
      <c r="H7212" t="s">
        <v>30</v>
      </c>
      <c r="I7212" t="s">
        <v>31</v>
      </c>
      <c r="J7212" t="str">
        <f t="shared" si="561"/>
        <v>West - Office Supplies</v>
      </c>
      <c r="K7212" t="s">
        <v>42</v>
      </c>
      <c r="L7212">
        <v>49.567999999999998</v>
      </c>
      <c r="M7212" s="3">
        <f t="shared" si="562"/>
        <v>50</v>
      </c>
      <c r="N7212" s="3">
        <f t="shared" si="563"/>
        <v>39.654399999999995</v>
      </c>
      <c r="O7212">
        <v>2</v>
      </c>
      <c r="P7212" s="3">
        <f t="shared" si="564"/>
        <v>25</v>
      </c>
      <c r="Q7212">
        <v>0.2</v>
      </c>
      <c r="R7212">
        <v>17.348800000000001</v>
      </c>
      <c r="S7212" s="3">
        <f>R7212/L7212*100</f>
        <v>35</v>
      </c>
      <c r="T7212" s="3">
        <f>( (L7212-(L7212*Q7212))*O7212)</f>
        <v>79.308799999999991</v>
      </c>
    </row>
    <row r="7213" spans="1:20" x14ac:dyDescent="0.25">
      <c r="A7213" t="s">
        <v>33</v>
      </c>
      <c r="B7213" t="s">
        <v>19</v>
      </c>
      <c r="C7213" t="s">
        <v>20</v>
      </c>
      <c r="D7213" t="s">
        <v>60</v>
      </c>
      <c r="E7213" t="s">
        <v>61</v>
      </c>
      <c r="F7213" s="9">
        <v>19140</v>
      </c>
      <c r="G7213" s="3" t="str">
        <f t="shared" si="560"/>
        <v>United States ,Philadelphia ,Pennsylvania, 19140</v>
      </c>
      <c r="H7213" t="s">
        <v>62</v>
      </c>
      <c r="I7213" t="s">
        <v>31</v>
      </c>
      <c r="J7213" t="str">
        <f t="shared" si="561"/>
        <v>East - Office Supplies</v>
      </c>
      <c r="K7213" t="s">
        <v>42</v>
      </c>
      <c r="L7213">
        <v>274.49099999999999</v>
      </c>
      <c r="M7213" s="3">
        <f t="shared" si="562"/>
        <v>274</v>
      </c>
      <c r="N7213" s="3">
        <f t="shared" si="563"/>
        <v>82.347300000000018</v>
      </c>
      <c r="O7213">
        <v>3</v>
      </c>
      <c r="P7213" s="3">
        <f t="shared" si="564"/>
        <v>91.333333333333329</v>
      </c>
      <c r="Q7213">
        <v>0.7</v>
      </c>
      <c r="R7213">
        <v>-228.74250000000001</v>
      </c>
      <c r="S7213" s="3">
        <f>R7213/L7213*100</f>
        <v>-83.333333333333343</v>
      </c>
      <c r="T7213" s="3">
        <f>( (L7213-(L7213*Q7213))*O7213)</f>
        <v>247.04190000000006</v>
      </c>
    </row>
    <row r="7214" spans="1:20" x14ac:dyDescent="0.25">
      <c r="A7214" t="s">
        <v>33</v>
      </c>
      <c r="B7214" t="s">
        <v>19</v>
      </c>
      <c r="C7214" t="s">
        <v>20</v>
      </c>
      <c r="D7214" t="s">
        <v>80</v>
      </c>
      <c r="E7214" t="s">
        <v>81</v>
      </c>
      <c r="F7214" s="9">
        <v>10035</v>
      </c>
      <c r="G7214" s="3" t="str">
        <f t="shared" si="560"/>
        <v>United States ,New York City ,New York, 10035</v>
      </c>
      <c r="H7214" t="s">
        <v>62</v>
      </c>
      <c r="I7214" t="s">
        <v>40</v>
      </c>
      <c r="J7214" t="str">
        <f t="shared" si="561"/>
        <v>East - Technology</v>
      </c>
      <c r="K7214" t="s">
        <v>41</v>
      </c>
      <c r="L7214">
        <v>137.94</v>
      </c>
      <c r="M7214" s="3">
        <f t="shared" si="562"/>
        <v>138</v>
      </c>
      <c r="N7214" s="3">
        <f t="shared" si="563"/>
        <v>137.94</v>
      </c>
      <c r="O7214">
        <v>3</v>
      </c>
      <c r="P7214" s="3">
        <f t="shared" si="564"/>
        <v>46</v>
      </c>
      <c r="Q7214">
        <v>0</v>
      </c>
      <c r="R7214">
        <v>35.864400000000003</v>
      </c>
      <c r="S7214" s="3">
        <f>R7214/L7214*100</f>
        <v>26</v>
      </c>
      <c r="T7214" s="3">
        <f>( (L7214-(L7214*Q7214))*O7214)</f>
        <v>413.82</v>
      </c>
    </row>
    <row r="7215" spans="1:20" x14ac:dyDescent="0.25">
      <c r="A7215" t="s">
        <v>33</v>
      </c>
      <c r="B7215" t="s">
        <v>19</v>
      </c>
      <c r="C7215" t="s">
        <v>20</v>
      </c>
      <c r="D7215" t="s">
        <v>84</v>
      </c>
      <c r="E7215" t="s">
        <v>70</v>
      </c>
      <c r="F7215" s="9">
        <v>60623</v>
      </c>
      <c r="G7215" s="3" t="str">
        <f t="shared" si="560"/>
        <v>United States ,Chicago ,Illinois, 60623</v>
      </c>
      <c r="H7215" t="s">
        <v>52</v>
      </c>
      <c r="I7215" t="s">
        <v>40</v>
      </c>
      <c r="J7215" t="str">
        <f t="shared" si="561"/>
        <v>Central - Technology</v>
      </c>
      <c r="K7215" t="s">
        <v>64</v>
      </c>
      <c r="L7215">
        <v>40.68</v>
      </c>
      <c r="M7215" s="3">
        <f t="shared" si="562"/>
        <v>41</v>
      </c>
      <c r="N7215" s="3">
        <f t="shared" si="563"/>
        <v>32.543999999999997</v>
      </c>
      <c r="O7215">
        <v>3</v>
      </c>
      <c r="P7215" s="3">
        <f t="shared" si="564"/>
        <v>13.666666666666666</v>
      </c>
      <c r="Q7215">
        <v>0.2</v>
      </c>
      <c r="R7215">
        <v>-7.1189999999999998</v>
      </c>
      <c r="S7215" s="3">
        <f>R7215/L7215*100</f>
        <v>-17.5</v>
      </c>
      <c r="T7215" s="3">
        <f>( (L7215-(L7215*Q7215))*O7215)</f>
        <v>97.631999999999991</v>
      </c>
    </row>
    <row r="7216" spans="1:20" x14ac:dyDescent="0.25">
      <c r="A7216" t="s">
        <v>33</v>
      </c>
      <c r="B7216" t="s">
        <v>19</v>
      </c>
      <c r="C7216" t="s">
        <v>20</v>
      </c>
      <c r="D7216" t="s">
        <v>57</v>
      </c>
      <c r="E7216" t="s">
        <v>29</v>
      </c>
      <c r="F7216" s="9">
        <v>94122</v>
      </c>
      <c r="G7216" s="3" t="str">
        <f t="shared" si="560"/>
        <v>United States ,San Francisco ,California, 94122</v>
      </c>
      <c r="H7216" t="s">
        <v>30</v>
      </c>
      <c r="I7216" t="s">
        <v>40</v>
      </c>
      <c r="J7216" t="str">
        <f t="shared" si="561"/>
        <v>West - Technology</v>
      </c>
      <c r="K7216" t="s">
        <v>41</v>
      </c>
      <c r="L7216">
        <v>110.376</v>
      </c>
      <c r="M7216" s="3">
        <f t="shared" si="562"/>
        <v>110</v>
      </c>
      <c r="N7216" s="3">
        <f t="shared" si="563"/>
        <v>88.30080000000001</v>
      </c>
      <c r="O7216">
        <v>3</v>
      </c>
      <c r="P7216" s="3">
        <f t="shared" si="564"/>
        <v>36.666666666666664</v>
      </c>
      <c r="Q7216">
        <v>0.2</v>
      </c>
      <c r="R7216">
        <v>12.417299999999999</v>
      </c>
      <c r="S7216" s="3">
        <f>R7216/L7216*100</f>
        <v>11.249999999999998</v>
      </c>
      <c r="T7216" s="3">
        <f>( (L7216-(L7216*Q7216))*O7216)</f>
        <v>264.90240000000006</v>
      </c>
    </row>
    <row r="7217" spans="1:20" x14ac:dyDescent="0.25">
      <c r="A7217" t="s">
        <v>33</v>
      </c>
      <c r="B7217" t="s">
        <v>19</v>
      </c>
      <c r="C7217" t="s">
        <v>20</v>
      </c>
      <c r="D7217" t="s">
        <v>57</v>
      </c>
      <c r="E7217" t="s">
        <v>29</v>
      </c>
      <c r="F7217" s="9">
        <v>94122</v>
      </c>
      <c r="G7217" s="3" t="str">
        <f t="shared" si="560"/>
        <v>United States ,San Francisco ,California, 94122</v>
      </c>
      <c r="H7217" t="s">
        <v>30</v>
      </c>
      <c r="I7217" t="s">
        <v>31</v>
      </c>
      <c r="J7217" t="str">
        <f t="shared" si="561"/>
        <v>West - Office Supplies</v>
      </c>
      <c r="K7217" t="s">
        <v>43</v>
      </c>
      <c r="L7217">
        <v>151.62</v>
      </c>
      <c r="M7217" s="3">
        <f t="shared" si="562"/>
        <v>152</v>
      </c>
      <c r="N7217" s="3">
        <f t="shared" si="563"/>
        <v>151.62</v>
      </c>
      <c r="O7217">
        <v>7</v>
      </c>
      <c r="P7217" s="3">
        <f t="shared" si="564"/>
        <v>21.714285714285715</v>
      </c>
      <c r="Q7217">
        <v>0</v>
      </c>
      <c r="R7217">
        <v>50.034599999999998</v>
      </c>
      <c r="S7217" s="3">
        <f>R7217/L7217*100</f>
        <v>32.999999999999993</v>
      </c>
      <c r="T7217" s="3">
        <f>( (L7217-(L7217*Q7217))*O7217)</f>
        <v>1061.3400000000001</v>
      </c>
    </row>
    <row r="7218" spans="1:20" x14ac:dyDescent="0.25">
      <c r="A7218" t="s">
        <v>33</v>
      </c>
      <c r="B7218" t="s">
        <v>19</v>
      </c>
      <c r="C7218" t="s">
        <v>20</v>
      </c>
      <c r="D7218" t="s">
        <v>57</v>
      </c>
      <c r="E7218" t="s">
        <v>29</v>
      </c>
      <c r="F7218" s="9">
        <v>94122</v>
      </c>
      <c r="G7218" s="3" t="str">
        <f t="shared" si="560"/>
        <v>United States ,San Francisco ,California, 94122</v>
      </c>
      <c r="H7218" t="s">
        <v>30</v>
      </c>
      <c r="I7218" t="s">
        <v>24</v>
      </c>
      <c r="J7218" t="str">
        <f t="shared" si="561"/>
        <v>West - Furniture</v>
      </c>
      <c r="K7218" t="s">
        <v>38</v>
      </c>
      <c r="L7218">
        <v>30.8</v>
      </c>
      <c r="M7218" s="3">
        <f t="shared" si="562"/>
        <v>31</v>
      </c>
      <c r="N7218" s="3">
        <f t="shared" si="563"/>
        <v>30.8</v>
      </c>
      <c r="O7218">
        <v>4</v>
      </c>
      <c r="P7218" s="3">
        <f t="shared" si="564"/>
        <v>7.75</v>
      </c>
      <c r="Q7218">
        <v>0</v>
      </c>
      <c r="R7218">
        <v>10.164</v>
      </c>
      <c r="S7218" s="3">
        <f>R7218/L7218*100</f>
        <v>32.999999999999993</v>
      </c>
      <c r="T7218" s="3">
        <f>( (L7218-(L7218*Q7218))*O7218)</f>
        <v>123.2</v>
      </c>
    </row>
    <row r="7219" spans="1:20" x14ac:dyDescent="0.25">
      <c r="A7219" t="s">
        <v>33</v>
      </c>
      <c r="B7219" t="s">
        <v>27</v>
      </c>
      <c r="C7219" t="s">
        <v>20</v>
      </c>
      <c r="D7219" t="s">
        <v>60</v>
      </c>
      <c r="E7219" t="s">
        <v>61</v>
      </c>
      <c r="F7219" s="9">
        <v>19134</v>
      </c>
      <c r="G7219" s="3" t="str">
        <f t="shared" si="560"/>
        <v>United States ,Philadelphia ,Pennsylvania, 19134</v>
      </c>
      <c r="H7219" t="s">
        <v>62</v>
      </c>
      <c r="I7219" t="s">
        <v>31</v>
      </c>
      <c r="J7219" t="str">
        <f t="shared" si="561"/>
        <v>East - Office Supplies</v>
      </c>
      <c r="K7219" t="s">
        <v>46</v>
      </c>
      <c r="L7219">
        <v>123.92</v>
      </c>
      <c r="M7219" s="3">
        <f t="shared" si="562"/>
        <v>124</v>
      </c>
      <c r="N7219" s="3">
        <f t="shared" si="563"/>
        <v>99.135999999999996</v>
      </c>
      <c r="O7219">
        <v>5</v>
      </c>
      <c r="P7219" s="3">
        <f t="shared" si="564"/>
        <v>24.8</v>
      </c>
      <c r="Q7219">
        <v>0.2</v>
      </c>
      <c r="R7219">
        <v>38.725000000000001</v>
      </c>
      <c r="S7219" s="3">
        <f>R7219/L7219*100</f>
        <v>31.25</v>
      </c>
      <c r="T7219" s="3">
        <f>( (L7219-(L7219*Q7219))*O7219)</f>
        <v>495.67999999999995</v>
      </c>
    </row>
    <row r="7220" spans="1:20" x14ac:dyDescent="0.25">
      <c r="A7220" t="s">
        <v>33</v>
      </c>
      <c r="B7220" t="s">
        <v>27</v>
      </c>
      <c r="C7220" t="s">
        <v>20</v>
      </c>
      <c r="D7220" t="s">
        <v>60</v>
      </c>
      <c r="E7220" t="s">
        <v>61</v>
      </c>
      <c r="F7220" s="9">
        <v>19134</v>
      </c>
      <c r="G7220" s="3" t="str">
        <f t="shared" si="560"/>
        <v>United States ,Philadelphia ,Pennsylvania, 19134</v>
      </c>
      <c r="H7220" t="s">
        <v>62</v>
      </c>
      <c r="I7220" t="s">
        <v>40</v>
      </c>
      <c r="J7220" t="str">
        <f t="shared" si="561"/>
        <v>East - Technology</v>
      </c>
      <c r="K7220" t="s">
        <v>64</v>
      </c>
      <c r="L7220">
        <v>1319.8</v>
      </c>
      <c r="M7220" s="3">
        <f t="shared" si="562"/>
        <v>1320</v>
      </c>
      <c r="N7220" s="3">
        <f t="shared" si="563"/>
        <v>1055.8399999999999</v>
      </c>
      <c r="O7220">
        <v>5</v>
      </c>
      <c r="P7220" s="3">
        <f t="shared" si="564"/>
        <v>264</v>
      </c>
      <c r="Q7220">
        <v>0.2</v>
      </c>
      <c r="R7220">
        <v>214.4675</v>
      </c>
      <c r="S7220" s="3">
        <f>R7220/L7220*100</f>
        <v>16.25</v>
      </c>
      <c r="T7220" s="3">
        <f>( (L7220-(L7220*Q7220))*O7220)</f>
        <v>5279.2</v>
      </c>
    </row>
    <row r="7221" spans="1:20" x14ac:dyDescent="0.25">
      <c r="A7221" t="s">
        <v>67</v>
      </c>
      <c r="B7221" t="s">
        <v>19</v>
      </c>
      <c r="C7221" t="s">
        <v>20</v>
      </c>
      <c r="D7221" t="s">
        <v>57</v>
      </c>
      <c r="E7221" t="s">
        <v>29</v>
      </c>
      <c r="F7221" s="9">
        <v>94122</v>
      </c>
      <c r="G7221" s="3" t="str">
        <f t="shared" si="560"/>
        <v>United States ,San Francisco ,California, 94122</v>
      </c>
      <c r="H7221" t="s">
        <v>30</v>
      </c>
      <c r="I7221" t="s">
        <v>31</v>
      </c>
      <c r="J7221" t="str">
        <f t="shared" si="561"/>
        <v>West - Office Supplies</v>
      </c>
      <c r="K7221" t="s">
        <v>42</v>
      </c>
      <c r="L7221">
        <v>89.712000000000003</v>
      </c>
      <c r="M7221" s="3">
        <f t="shared" si="562"/>
        <v>90</v>
      </c>
      <c r="N7221" s="3">
        <f t="shared" si="563"/>
        <v>71.769599999999997</v>
      </c>
      <c r="O7221">
        <v>6</v>
      </c>
      <c r="P7221" s="3">
        <f t="shared" si="564"/>
        <v>15</v>
      </c>
      <c r="Q7221">
        <v>0.2</v>
      </c>
      <c r="R7221">
        <v>30.277799999999999</v>
      </c>
      <c r="S7221" s="3">
        <f>R7221/L7221*100</f>
        <v>33.75</v>
      </c>
      <c r="T7221" s="3">
        <f>( (L7221-(L7221*Q7221))*O7221)</f>
        <v>430.61759999999998</v>
      </c>
    </row>
    <row r="7222" spans="1:20" x14ac:dyDescent="0.25">
      <c r="A7222" t="s">
        <v>67</v>
      </c>
      <c r="B7222" t="s">
        <v>19</v>
      </c>
      <c r="C7222" t="s">
        <v>20</v>
      </c>
      <c r="D7222" t="s">
        <v>57</v>
      </c>
      <c r="E7222" t="s">
        <v>29</v>
      </c>
      <c r="F7222" s="9">
        <v>94122</v>
      </c>
      <c r="G7222" s="3" t="str">
        <f t="shared" si="560"/>
        <v>United States ,San Francisco ,California, 94122</v>
      </c>
      <c r="H7222" t="s">
        <v>30</v>
      </c>
      <c r="I7222" t="s">
        <v>31</v>
      </c>
      <c r="J7222" t="str">
        <f t="shared" si="561"/>
        <v>West - Office Supplies</v>
      </c>
      <c r="K7222" t="s">
        <v>46</v>
      </c>
      <c r="L7222">
        <v>22.83</v>
      </c>
      <c r="M7222" s="3">
        <f t="shared" si="562"/>
        <v>23</v>
      </c>
      <c r="N7222" s="3">
        <f t="shared" si="563"/>
        <v>22.83</v>
      </c>
      <c r="O7222">
        <v>3</v>
      </c>
      <c r="P7222" s="3">
        <f t="shared" si="564"/>
        <v>7.666666666666667</v>
      </c>
      <c r="Q7222">
        <v>0</v>
      </c>
      <c r="R7222">
        <v>10.7301</v>
      </c>
      <c r="S7222" s="3">
        <f>R7222/L7222*100</f>
        <v>47</v>
      </c>
      <c r="T7222" s="3">
        <f>( (L7222-(L7222*Q7222))*O7222)</f>
        <v>68.489999999999995</v>
      </c>
    </row>
    <row r="7223" spans="1:20" x14ac:dyDescent="0.25">
      <c r="A7223" t="s">
        <v>67</v>
      </c>
      <c r="B7223" t="s">
        <v>19</v>
      </c>
      <c r="C7223" t="s">
        <v>20</v>
      </c>
      <c r="D7223" t="s">
        <v>131</v>
      </c>
      <c r="E7223" t="s">
        <v>132</v>
      </c>
      <c r="F7223" s="9">
        <v>6824</v>
      </c>
      <c r="G7223" s="3" t="str">
        <f t="shared" si="560"/>
        <v>United States ,Fairfield ,Connecticut, 6824</v>
      </c>
      <c r="H7223" t="s">
        <v>62</v>
      </c>
      <c r="I7223" t="s">
        <v>31</v>
      </c>
      <c r="J7223" t="str">
        <f t="shared" si="561"/>
        <v>East - Office Supplies</v>
      </c>
      <c r="K7223" t="s">
        <v>42</v>
      </c>
      <c r="L7223">
        <v>30.88</v>
      </c>
      <c r="M7223" s="3">
        <f t="shared" si="562"/>
        <v>31</v>
      </c>
      <c r="N7223" s="3">
        <f t="shared" si="563"/>
        <v>30.88</v>
      </c>
      <c r="O7223">
        <v>2</v>
      </c>
      <c r="P7223" s="3">
        <f t="shared" si="564"/>
        <v>15.5</v>
      </c>
      <c r="Q7223">
        <v>0</v>
      </c>
      <c r="R7223">
        <v>15.44</v>
      </c>
      <c r="S7223" s="3">
        <f>R7223/L7223*100</f>
        <v>50</v>
      </c>
      <c r="T7223" s="3">
        <f>( (L7223-(L7223*Q7223))*O7223)</f>
        <v>61.76</v>
      </c>
    </row>
    <row r="7224" spans="1:20" x14ac:dyDescent="0.25">
      <c r="A7224" t="s">
        <v>67</v>
      </c>
      <c r="B7224" t="s">
        <v>19</v>
      </c>
      <c r="C7224" t="s">
        <v>20</v>
      </c>
      <c r="D7224" t="s">
        <v>131</v>
      </c>
      <c r="E7224" t="s">
        <v>132</v>
      </c>
      <c r="F7224" s="9">
        <v>6824</v>
      </c>
      <c r="G7224" s="3" t="str">
        <f t="shared" si="560"/>
        <v>United States ,Fairfield ,Connecticut, 6824</v>
      </c>
      <c r="H7224" t="s">
        <v>62</v>
      </c>
      <c r="I7224" t="s">
        <v>31</v>
      </c>
      <c r="J7224" t="str">
        <f t="shared" si="561"/>
        <v>East - Office Supplies</v>
      </c>
      <c r="K7224" t="s">
        <v>43</v>
      </c>
      <c r="L7224">
        <v>465.16</v>
      </c>
      <c r="M7224" s="3">
        <f t="shared" si="562"/>
        <v>465</v>
      </c>
      <c r="N7224" s="3">
        <f t="shared" si="563"/>
        <v>465.16</v>
      </c>
      <c r="O7224">
        <v>2</v>
      </c>
      <c r="P7224" s="3">
        <f t="shared" si="564"/>
        <v>232.5</v>
      </c>
      <c r="Q7224">
        <v>0</v>
      </c>
      <c r="R7224">
        <v>120.94159999999999</v>
      </c>
      <c r="S7224" s="3">
        <f>R7224/L7224*100</f>
        <v>25.999999999999996</v>
      </c>
      <c r="T7224" s="3">
        <f>( (L7224-(L7224*Q7224))*O7224)</f>
        <v>930.32</v>
      </c>
    </row>
    <row r="7225" spans="1:20" x14ac:dyDescent="0.25">
      <c r="A7225" t="s">
        <v>67</v>
      </c>
      <c r="B7225" t="s">
        <v>19</v>
      </c>
      <c r="C7225" t="s">
        <v>20</v>
      </c>
      <c r="D7225" t="s">
        <v>131</v>
      </c>
      <c r="E7225" t="s">
        <v>132</v>
      </c>
      <c r="F7225" s="9">
        <v>6824</v>
      </c>
      <c r="G7225" s="3" t="str">
        <f t="shared" si="560"/>
        <v>United States ,Fairfield ,Connecticut, 6824</v>
      </c>
      <c r="H7225" t="s">
        <v>62</v>
      </c>
      <c r="I7225" t="s">
        <v>31</v>
      </c>
      <c r="J7225" t="str">
        <f t="shared" si="561"/>
        <v>East - Office Supplies</v>
      </c>
      <c r="K7225" t="s">
        <v>46</v>
      </c>
      <c r="L7225">
        <v>27.12</v>
      </c>
      <c r="M7225" s="3">
        <f t="shared" si="562"/>
        <v>27</v>
      </c>
      <c r="N7225" s="3">
        <f t="shared" si="563"/>
        <v>27.12</v>
      </c>
      <c r="O7225">
        <v>4</v>
      </c>
      <c r="P7225" s="3">
        <f t="shared" si="564"/>
        <v>6.75</v>
      </c>
      <c r="Q7225">
        <v>0</v>
      </c>
      <c r="R7225">
        <v>12.475199999999999</v>
      </c>
      <c r="S7225" s="3">
        <f>R7225/L7225*100</f>
        <v>46</v>
      </c>
      <c r="T7225" s="3">
        <f>( (L7225-(L7225*Q7225))*O7225)</f>
        <v>108.48</v>
      </c>
    </row>
    <row r="7226" spans="1:20" x14ac:dyDescent="0.25">
      <c r="A7226" t="s">
        <v>33</v>
      </c>
      <c r="B7226" t="s">
        <v>19</v>
      </c>
      <c r="C7226" t="s">
        <v>20</v>
      </c>
      <c r="D7226" t="s">
        <v>80</v>
      </c>
      <c r="E7226" t="s">
        <v>81</v>
      </c>
      <c r="F7226" s="9">
        <v>10011</v>
      </c>
      <c r="G7226" s="3" t="str">
        <f t="shared" si="560"/>
        <v>United States ,New York City ,New York, 10011</v>
      </c>
      <c r="H7226" t="s">
        <v>62</v>
      </c>
      <c r="I7226" t="s">
        <v>24</v>
      </c>
      <c r="J7226" t="str">
        <f t="shared" si="561"/>
        <v>East - Furniture</v>
      </c>
      <c r="K7226" t="s">
        <v>38</v>
      </c>
      <c r="L7226">
        <v>113.6</v>
      </c>
      <c r="M7226" s="3">
        <f t="shared" si="562"/>
        <v>114</v>
      </c>
      <c r="N7226" s="3">
        <f t="shared" si="563"/>
        <v>113.6</v>
      </c>
      <c r="O7226">
        <v>8</v>
      </c>
      <c r="P7226" s="3">
        <f t="shared" si="564"/>
        <v>14.25</v>
      </c>
      <c r="Q7226">
        <v>0</v>
      </c>
      <c r="R7226">
        <v>44.304000000000002</v>
      </c>
      <c r="S7226" s="3">
        <f>R7226/L7226*100</f>
        <v>39</v>
      </c>
      <c r="T7226" s="3">
        <f>( (L7226-(L7226*Q7226))*O7226)</f>
        <v>908.8</v>
      </c>
    </row>
    <row r="7227" spans="1:20" x14ac:dyDescent="0.25">
      <c r="A7227" t="s">
        <v>33</v>
      </c>
      <c r="B7227" t="s">
        <v>19</v>
      </c>
      <c r="C7227" t="s">
        <v>20</v>
      </c>
      <c r="D7227" t="s">
        <v>80</v>
      </c>
      <c r="E7227" t="s">
        <v>81</v>
      </c>
      <c r="F7227" s="9">
        <v>10011</v>
      </c>
      <c r="G7227" s="3" t="str">
        <f t="shared" si="560"/>
        <v>United States ,New York City ,New York, 10011</v>
      </c>
      <c r="H7227" t="s">
        <v>62</v>
      </c>
      <c r="I7227" t="s">
        <v>31</v>
      </c>
      <c r="J7227" t="str">
        <f t="shared" si="561"/>
        <v>East - Office Supplies</v>
      </c>
      <c r="K7227" t="s">
        <v>46</v>
      </c>
      <c r="L7227">
        <v>12.96</v>
      </c>
      <c r="M7227" s="3">
        <f t="shared" si="562"/>
        <v>13</v>
      </c>
      <c r="N7227" s="3">
        <f t="shared" si="563"/>
        <v>12.96</v>
      </c>
      <c r="O7227">
        <v>2</v>
      </c>
      <c r="P7227" s="3">
        <f t="shared" si="564"/>
        <v>6.5</v>
      </c>
      <c r="Q7227">
        <v>0</v>
      </c>
      <c r="R7227">
        <v>6.3503999999999996</v>
      </c>
      <c r="S7227" s="3">
        <f>R7227/L7227*100</f>
        <v>48.999999999999993</v>
      </c>
      <c r="T7227" s="3">
        <f>( (L7227-(L7227*Q7227))*O7227)</f>
        <v>25.92</v>
      </c>
    </row>
    <row r="7228" spans="1:20" x14ac:dyDescent="0.25">
      <c r="A7228" t="s">
        <v>33</v>
      </c>
      <c r="B7228" t="s">
        <v>19</v>
      </c>
      <c r="C7228" t="s">
        <v>20</v>
      </c>
      <c r="D7228" t="s">
        <v>80</v>
      </c>
      <c r="E7228" t="s">
        <v>81</v>
      </c>
      <c r="F7228" s="9">
        <v>10011</v>
      </c>
      <c r="G7228" s="3" t="str">
        <f t="shared" si="560"/>
        <v>United States ,New York City ,New York, 10011</v>
      </c>
      <c r="H7228" t="s">
        <v>62</v>
      </c>
      <c r="I7228" t="s">
        <v>31</v>
      </c>
      <c r="J7228" t="str">
        <f t="shared" si="561"/>
        <v>East - Office Supplies</v>
      </c>
      <c r="K7228" t="s">
        <v>42</v>
      </c>
      <c r="L7228">
        <v>69.456000000000003</v>
      </c>
      <c r="M7228" s="3">
        <f t="shared" si="562"/>
        <v>69</v>
      </c>
      <c r="N7228" s="3">
        <f t="shared" si="563"/>
        <v>55.564800000000005</v>
      </c>
      <c r="O7228">
        <v>2</v>
      </c>
      <c r="P7228" s="3">
        <f t="shared" si="564"/>
        <v>34.5</v>
      </c>
      <c r="Q7228">
        <v>0.2</v>
      </c>
      <c r="R7228">
        <v>22.5732</v>
      </c>
      <c r="S7228" s="3">
        <f>R7228/L7228*100</f>
        <v>32.5</v>
      </c>
      <c r="T7228" s="3">
        <f>( (L7228-(L7228*Q7228))*O7228)</f>
        <v>111.12960000000001</v>
      </c>
    </row>
    <row r="7229" spans="1:20" x14ac:dyDescent="0.25">
      <c r="A7229" t="s">
        <v>67</v>
      </c>
      <c r="B7229" t="s">
        <v>19</v>
      </c>
      <c r="C7229" t="s">
        <v>20</v>
      </c>
      <c r="D7229" t="s">
        <v>28</v>
      </c>
      <c r="E7229" t="s">
        <v>29</v>
      </c>
      <c r="F7229" s="9">
        <v>90049</v>
      </c>
      <c r="G7229" s="3" t="str">
        <f t="shared" si="560"/>
        <v>United States ,Los Angeles ,California, 90049</v>
      </c>
      <c r="H7229" t="s">
        <v>30</v>
      </c>
      <c r="I7229" t="s">
        <v>31</v>
      </c>
      <c r="J7229" t="str">
        <f t="shared" si="561"/>
        <v>West - Office Supplies</v>
      </c>
      <c r="K7229" t="s">
        <v>39</v>
      </c>
      <c r="L7229">
        <v>8.64</v>
      </c>
      <c r="M7229" s="3">
        <f t="shared" si="562"/>
        <v>9</v>
      </c>
      <c r="N7229" s="3">
        <f t="shared" si="563"/>
        <v>8.64</v>
      </c>
      <c r="O7229">
        <v>3</v>
      </c>
      <c r="P7229" s="3">
        <f t="shared" si="564"/>
        <v>3</v>
      </c>
      <c r="Q7229">
        <v>0</v>
      </c>
      <c r="R7229">
        <v>2.4192</v>
      </c>
      <c r="S7229" s="3">
        <f>R7229/L7229*100</f>
        <v>27.999999999999996</v>
      </c>
      <c r="T7229" s="3">
        <f>( (L7229-(L7229*Q7229))*O7229)</f>
        <v>25.92</v>
      </c>
    </row>
    <row r="7230" spans="1:20" x14ac:dyDescent="0.25">
      <c r="A7230" t="s">
        <v>173</v>
      </c>
      <c r="B7230" t="s">
        <v>27</v>
      </c>
      <c r="C7230" t="s">
        <v>20</v>
      </c>
      <c r="D7230" t="s">
        <v>60</v>
      </c>
      <c r="E7230" t="s">
        <v>61</v>
      </c>
      <c r="F7230" s="9">
        <v>19143</v>
      </c>
      <c r="G7230" s="3" t="str">
        <f t="shared" si="560"/>
        <v>United States ,Philadelphia ,Pennsylvania, 19143</v>
      </c>
      <c r="H7230" t="s">
        <v>62</v>
      </c>
      <c r="I7230" t="s">
        <v>40</v>
      </c>
      <c r="J7230" t="str">
        <f t="shared" si="561"/>
        <v>East - Technology</v>
      </c>
      <c r="K7230" t="s">
        <v>128</v>
      </c>
      <c r="L7230">
        <v>341.99099999999999</v>
      </c>
      <c r="M7230" s="3">
        <f t="shared" si="562"/>
        <v>342</v>
      </c>
      <c r="N7230" s="3">
        <f t="shared" si="563"/>
        <v>102.59730000000002</v>
      </c>
      <c r="O7230">
        <v>3</v>
      </c>
      <c r="P7230" s="3">
        <f t="shared" si="564"/>
        <v>114</v>
      </c>
      <c r="Q7230">
        <v>0.7</v>
      </c>
      <c r="R7230">
        <v>-319.19159999999999</v>
      </c>
      <c r="S7230" s="3">
        <f>R7230/L7230*100</f>
        <v>-93.333333333333329</v>
      </c>
      <c r="T7230" s="3">
        <f>( (L7230-(L7230*Q7230))*O7230)</f>
        <v>307.79190000000006</v>
      </c>
    </row>
    <row r="7231" spans="1:20" x14ac:dyDescent="0.25">
      <c r="A7231" t="s">
        <v>33</v>
      </c>
      <c r="B7231" t="s">
        <v>19</v>
      </c>
      <c r="C7231" t="s">
        <v>20</v>
      </c>
      <c r="D7231" t="s">
        <v>122</v>
      </c>
      <c r="E7231" t="s">
        <v>29</v>
      </c>
      <c r="F7231" s="9">
        <v>95123</v>
      </c>
      <c r="G7231" s="3" t="str">
        <f t="shared" si="560"/>
        <v>United States ,San Jose ,California, 95123</v>
      </c>
      <c r="H7231" t="s">
        <v>30</v>
      </c>
      <c r="I7231" t="s">
        <v>24</v>
      </c>
      <c r="J7231" t="str">
        <f t="shared" si="561"/>
        <v>West - Furniture</v>
      </c>
      <c r="K7231" t="s">
        <v>38</v>
      </c>
      <c r="L7231">
        <v>43.96</v>
      </c>
      <c r="M7231" s="3">
        <f t="shared" si="562"/>
        <v>44</v>
      </c>
      <c r="N7231" s="3">
        <f t="shared" si="563"/>
        <v>43.96</v>
      </c>
      <c r="O7231">
        <v>7</v>
      </c>
      <c r="P7231" s="3">
        <f t="shared" si="564"/>
        <v>6.2857142857142856</v>
      </c>
      <c r="Q7231">
        <v>0</v>
      </c>
      <c r="R7231">
        <v>18.463200000000001</v>
      </c>
      <c r="S7231" s="3">
        <f>R7231/L7231*100</f>
        <v>42</v>
      </c>
      <c r="T7231" s="3">
        <f>( (L7231-(L7231*Q7231))*O7231)</f>
        <v>307.72000000000003</v>
      </c>
    </row>
    <row r="7232" spans="1:20" x14ac:dyDescent="0.25">
      <c r="A7232" t="s">
        <v>33</v>
      </c>
      <c r="B7232" t="s">
        <v>19</v>
      </c>
      <c r="C7232" t="s">
        <v>20</v>
      </c>
      <c r="D7232" t="s">
        <v>122</v>
      </c>
      <c r="E7232" t="s">
        <v>29</v>
      </c>
      <c r="F7232" s="9">
        <v>95123</v>
      </c>
      <c r="G7232" s="3" t="str">
        <f t="shared" si="560"/>
        <v>United States ,San Jose ,California, 95123</v>
      </c>
      <c r="H7232" t="s">
        <v>30</v>
      </c>
      <c r="I7232" t="s">
        <v>31</v>
      </c>
      <c r="J7232" t="str">
        <f t="shared" si="561"/>
        <v>West - Office Supplies</v>
      </c>
      <c r="K7232" t="s">
        <v>65</v>
      </c>
      <c r="L7232">
        <v>39.76</v>
      </c>
      <c r="M7232" s="3">
        <f t="shared" si="562"/>
        <v>40</v>
      </c>
      <c r="N7232" s="3">
        <f t="shared" si="563"/>
        <v>39.76</v>
      </c>
      <c r="O7232">
        <v>7</v>
      </c>
      <c r="P7232" s="3">
        <f t="shared" si="564"/>
        <v>5.7142857142857144</v>
      </c>
      <c r="Q7232">
        <v>0</v>
      </c>
      <c r="R7232">
        <v>18.687200000000001</v>
      </c>
      <c r="S7232" s="3">
        <f>R7232/L7232*100</f>
        <v>47</v>
      </c>
      <c r="T7232" s="3">
        <f>( (L7232-(L7232*Q7232))*O7232)</f>
        <v>278.32</v>
      </c>
    </row>
    <row r="7233" spans="1:20" x14ac:dyDescent="0.25">
      <c r="A7233" t="s">
        <v>18</v>
      </c>
      <c r="B7233" t="s">
        <v>19</v>
      </c>
      <c r="C7233" t="s">
        <v>20</v>
      </c>
      <c r="D7233" t="s">
        <v>118</v>
      </c>
      <c r="E7233" t="s">
        <v>29</v>
      </c>
      <c r="F7233" s="9">
        <v>91104</v>
      </c>
      <c r="G7233" s="3" t="str">
        <f t="shared" si="560"/>
        <v>United States ,Pasadena ,California, 91104</v>
      </c>
      <c r="H7233" t="s">
        <v>30</v>
      </c>
      <c r="I7233" t="s">
        <v>24</v>
      </c>
      <c r="J7233" t="str">
        <f t="shared" si="561"/>
        <v>West - Furniture</v>
      </c>
      <c r="K7233" t="s">
        <v>38</v>
      </c>
      <c r="L7233">
        <v>66.36</v>
      </c>
      <c r="M7233" s="3">
        <f t="shared" si="562"/>
        <v>66</v>
      </c>
      <c r="N7233" s="3">
        <f t="shared" si="563"/>
        <v>66.36</v>
      </c>
      <c r="O7233">
        <v>7</v>
      </c>
      <c r="P7233" s="3">
        <f t="shared" si="564"/>
        <v>9.4285714285714288</v>
      </c>
      <c r="Q7233">
        <v>0</v>
      </c>
      <c r="R7233">
        <v>26.544</v>
      </c>
      <c r="S7233" s="3">
        <f>R7233/L7233*100</f>
        <v>40</v>
      </c>
      <c r="T7233" s="3">
        <f>( (L7233-(L7233*Q7233))*O7233)</f>
        <v>464.52</v>
      </c>
    </row>
    <row r="7234" spans="1:20" x14ac:dyDescent="0.25">
      <c r="A7234" t="s">
        <v>18</v>
      </c>
      <c r="B7234" t="s">
        <v>19</v>
      </c>
      <c r="C7234" t="s">
        <v>20</v>
      </c>
      <c r="D7234" t="s">
        <v>118</v>
      </c>
      <c r="E7234" t="s">
        <v>29</v>
      </c>
      <c r="F7234" s="9">
        <v>91104</v>
      </c>
      <c r="G7234" s="3" t="str">
        <f t="shared" si="560"/>
        <v>United States ,Pasadena ,California, 91104</v>
      </c>
      <c r="H7234" t="s">
        <v>30</v>
      </c>
      <c r="I7234" t="s">
        <v>31</v>
      </c>
      <c r="J7234" t="str">
        <f t="shared" si="561"/>
        <v>West - Office Supplies</v>
      </c>
      <c r="K7234" t="s">
        <v>42</v>
      </c>
      <c r="L7234">
        <v>92.88</v>
      </c>
      <c r="M7234" s="3">
        <f t="shared" si="562"/>
        <v>93</v>
      </c>
      <c r="N7234" s="3">
        <f t="shared" si="563"/>
        <v>74.304000000000002</v>
      </c>
      <c r="O7234">
        <v>6</v>
      </c>
      <c r="P7234" s="3">
        <f t="shared" si="564"/>
        <v>15.5</v>
      </c>
      <c r="Q7234">
        <v>0.2</v>
      </c>
      <c r="R7234">
        <v>30.186</v>
      </c>
      <c r="S7234" s="3">
        <f>R7234/L7234*100</f>
        <v>32.5</v>
      </c>
      <c r="T7234" s="3">
        <f>( (L7234-(L7234*Q7234))*O7234)</f>
        <v>445.82400000000001</v>
      </c>
    </row>
    <row r="7235" spans="1:20" x14ac:dyDescent="0.25">
      <c r="A7235" t="s">
        <v>18</v>
      </c>
      <c r="B7235" t="s">
        <v>19</v>
      </c>
      <c r="C7235" t="s">
        <v>20</v>
      </c>
      <c r="D7235" t="s">
        <v>118</v>
      </c>
      <c r="E7235" t="s">
        <v>29</v>
      </c>
      <c r="F7235" s="9">
        <v>91104</v>
      </c>
      <c r="G7235" s="3" t="str">
        <f t="shared" ref="G7235:G7298" si="565">C7235&amp; " ," &amp; D7235 &amp; " ," &amp; E7235 &amp; ", " &amp; F7235</f>
        <v>United States ,Pasadena ,California, 91104</v>
      </c>
      <c r="H7235" t="s">
        <v>30</v>
      </c>
      <c r="I7235" t="s">
        <v>24</v>
      </c>
      <c r="J7235" t="str">
        <f t="shared" ref="J7235:J7298" si="566">H7235&amp;" - "&amp;I7235</f>
        <v>West - Furniture</v>
      </c>
      <c r="K7235" t="s">
        <v>38</v>
      </c>
      <c r="L7235">
        <v>24.14</v>
      </c>
      <c r="M7235" s="3">
        <f t="shared" ref="M7235:M7298" si="567">ROUND(L7235,0)</f>
        <v>24</v>
      </c>
      <c r="N7235" s="3">
        <f t="shared" ref="N7235:N7298" si="568">L7235-(L7235*Q7235)</f>
        <v>24.14</v>
      </c>
      <c r="O7235">
        <v>2</v>
      </c>
      <c r="P7235" s="3">
        <f t="shared" ref="P7235:P7298" si="569">M7235/O7235</f>
        <v>12</v>
      </c>
      <c r="Q7235">
        <v>0</v>
      </c>
      <c r="R7235">
        <v>7.9661999999999997</v>
      </c>
      <c r="S7235" s="3">
        <f>R7235/L7235*100</f>
        <v>32.999999999999993</v>
      </c>
      <c r="T7235" s="3">
        <f>( (L7235-(L7235*Q7235))*O7235)</f>
        <v>48.28</v>
      </c>
    </row>
    <row r="7236" spans="1:20" x14ac:dyDescent="0.25">
      <c r="A7236" t="s">
        <v>18</v>
      </c>
      <c r="B7236" t="s">
        <v>19</v>
      </c>
      <c r="C7236" t="s">
        <v>20</v>
      </c>
      <c r="D7236" t="s">
        <v>60</v>
      </c>
      <c r="E7236" t="s">
        <v>61</v>
      </c>
      <c r="F7236" s="9">
        <v>19134</v>
      </c>
      <c r="G7236" s="3" t="str">
        <f t="shared" si="565"/>
        <v>United States ,Philadelphia ,Pennsylvania, 19134</v>
      </c>
      <c r="H7236" t="s">
        <v>62</v>
      </c>
      <c r="I7236" t="s">
        <v>24</v>
      </c>
      <c r="J7236" t="str">
        <f t="shared" si="566"/>
        <v>East - Furniture</v>
      </c>
      <c r="K7236" t="s">
        <v>26</v>
      </c>
      <c r="L7236">
        <v>4416.174</v>
      </c>
      <c r="M7236" s="3">
        <f t="shared" si="567"/>
        <v>4416</v>
      </c>
      <c r="N7236" s="3">
        <f t="shared" si="568"/>
        <v>3091.3217999999997</v>
      </c>
      <c r="O7236">
        <v>9</v>
      </c>
      <c r="P7236" s="3">
        <f t="shared" si="569"/>
        <v>490.66666666666669</v>
      </c>
      <c r="Q7236">
        <v>0.3</v>
      </c>
      <c r="R7236">
        <v>-630.88199999999995</v>
      </c>
      <c r="S7236" s="3">
        <f>R7236/L7236*100</f>
        <v>-14.285714285714285</v>
      </c>
      <c r="T7236" s="3">
        <f>( (L7236-(L7236*Q7236))*O7236)</f>
        <v>27821.896199999996</v>
      </c>
    </row>
    <row r="7237" spans="1:20" x14ac:dyDescent="0.25">
      <c r="A7237" t="s">
        <v>67</v>
      </c>
      <c r="B7237" t="s">
        <v>19</v>
      </c>
      <c r="C7237" t="s">
        <v>20</v>
      </c>
      <c r="D7237" t="s">
        <v>28</v>
      </c>
      <c r="E7237" t="s">
        <v>29</v>
      </c>
      <c r="F7237" s="9">
        <v>90049</v>
      </c>
      <c r="G7237" s="3" t="str">
        <f t="shared" si="565"/>
        <v>United States ,Los Angeles ,California, 90049</v>
      </c>
      <c r="H7237" t="s">
        <v>30</v>
      </c>
      <c r="I7237" t="s">
        <v>31</v>
      </c>
      <c r="J7237" t="str">
        <f t="shared" si="566"/>
        <v>West - Office Supplies</v>
      </c>
      <c r="K7237" t="s">
        <v>39</v>
      </c>
      <c r="L7237">
        <v>49.56</v>
      </c>
      <c r="M7237" s="3">
        <f t="shared" si="567"/>
        <v>50</v>
      </c>
      <c r="N7237" s="3">
        <f t="shared" si="568"/>
        <v>49.56</v>
      </c>
      <c r="O7237">
        <v>7</v>
      </c>
      <c r="P7237" s="3">
        <f t="shared" si="569"/>
        <v>7.1428571428571432</v>
      </c>
      <c r="Q7237">
        <v>0</v>
      </c>
      <c r="R7237">
        <v>18.832799999999999</v>
      </c>
      <c r="S7237" s="3">
        <f>R7237/L7237*100</f>
        <v>37.999999999999993</v>
      </c>
      <c r="T7237" s="3">
        <f>( (L7237-(L7237*Q7237))*O7237)</f>
        <v>346.92</v>
      </c>
    </row>
    <row r="7238" spans="1:20" x14ac:dyDescent="0.25">
      <c r="A7238" t="s">
        <v>33</v>
      </c>
      <c r="B7238" t="s">
        <v>19</v>
      </c>
      <c r="C7238" t="s">
        <v>20</v>
      </c>
      <c r="D7238" t="s">
        <v>28</v>
      </c>
      <c r="E7238" t="s">
        <v>29</v>
      </c>
      <c r="F7238" s="9">
        <v>90032</v>
      </c>
      <c r="G7238" s="3" t="str">
        <f t="shared" si="565"/>
        <v>United States ,Los Angeles ,California, 90032</v>
      </c>
      <c r="H7238" t="s">
        <v>30</v>
      </c>
      <c r="I7238" t="s">
        <v>31</v>
      </c>
      <c r="J7238" t="str">
        <f t="shared" si="566"/>
        <v>West - Office Supplies</v>
      </c>
      <c r="K7238" t="s">
        <v>37</v>
      </c>
      <c r="L7238">
        <v>354.9</v>
      </c>
      <c r="M7238" s="3">
        <f t="shared" si="567"/>
        <v>355</v>
      </c>
      <c r="N7238" s="3">
        <f t="shared" si="568"/>
        <v>354.9</v>
      </c>
      <c r="O7238">
        <v>5</v>
      </c>
      <c r="P7238" s="3">
        <f t="shared" si="569"/>
        <v>71</v>
      </c>
      <c r="Q7238">
        <v>0</v>
      </c>
      <c r="R7238">
        <v>17.745000000000001</v>
      </c>
      <c r="S7238" s="3">
        <f>R7238/L7238*100</f>
        <v>5</v>
      </c>
      <c r="T7238" s="3">
        <f>( (L7238-(L7238*Q7238))*O7238)</f>
        <v>1774.5</v>
      </c>
    </row>
    <row r="7239" spans="1:20" x14ac:dyDescent="0.25">
      <c r="A7239" t="s">
        <v>33</v>
      </c>
      <c r="B7239" t="s">
        <v>27</v>
      </c>
      <c r="C7239" t="s">
        <v>20</v>
      </c>
      <c r="D7239" t="s">
        <v>108</v>
      </c>
      <c r="E7239" t="s">
        <v>109</v>
      </c>
      <c r="F7239" s="9">
        <v>43229</v>
      </c>
      <c r="G7239" s="3" t="str">
        <f t="shared" si="565"/>
        <v>United States ,Columbus ,Ohio, 43229</v>
      </c>
      <c r="H7239" t="s">
        <v>62</v>
      </c>
      <c r="I7239" t="s">
        <v>31</v>
      </c>
      <c r="J7239" t="str">
        <f t="shared" si="566"/>
        <v>East - Office Supplies</v>
      </c>
      <c r="K7239" t="s">
        <v>32</v>
      </c>
      <c r="L7239">
        <v>15.12</v>
      </c>
      <c r="M7239" s="3">
        <f t="shared" si="567"/>
        <v>15</v>
      </c>
      <c r="N7239" s="3">
        <f t="shared" si="568"/>
        <v>12.096</v>
      </c>
      <c r="O7239">
        <v>3</v>
      </c>
      <c r="P7239" s="3">
        <f t="shared" si="569"/>
        <v>5</v>
      </c>
      <c r="Q7239">
        <v>0.2</v>
      </c>
      <c r="R7239">
        <v>4.9139999999999997</v>
      </c>
      <c r="S7239" s="3">
        <f>R7239/L7239*100</f>
        <v>32.5</v>
      </c>
      <c r="T7239" s="3">
        <f>( (L7239-(L7239*Q7239))*O7239)</f>
        <v>36.287999999999997</v>
      </c>
    </row>
    <row r="7240" spans="1:20" x14ac:dyDescent="0.25">
      <c r="A7240" t="s">
        <v>33</v>
      </c>
      <c r="B7240" t="s">
        <v>27</v>
      </c>
      <c r="C7240" t="s">
        <v>20</v>
      </c>
      <c r="D7240" t="s">
        <v>108</v>
      </c>
      <c r="E7240" t="s">
        <v>109</v>
      </c>
      <c r="F7240" s="9">
        <v>43229</v>
      </c>
      <c r="G7240" s="3" t="str">
        <f t="shared" si="565"/>
        <v>United States ,Columbus ,Ohio, 43229</v>
      </c>
      <c r="H7240" t="s">
        <v>62</v>
      </c>
      <c r="I7240" t="s">
        <v>24</v>
      </c>
      <c r="J7240" t="str">
        <f t="shared" si="566"/>
        <v>East - Furniture</v>
      </c>
      <c r="K7240" t="s">
        <v>25</v>
      </c>
      <c r="L7240">
        <v>302.45</v>
      </c>
      <c r="M7240" s="3">
        <f t="shared" si="567"/>
        <v>302</v>
      </c>
      <c r="N7240" s="3">
        <f t="shared" si="568"/>
        <v>151.22499999999999</v>
      </c>
      <c r="O7240">
        <v>5</v>
      </c>
      <c r="P7240" s="3">
        <f t="shared" si="569"/>
        <v>60.4</v>
      </c>
      <c r="Q7240">
        <v>0.5</v>
      </c>
      <c r="R7240">
        <v>-199.61699999999999</v>
      </c>
      <c r="S7240" s="3">
        <f>R7240/L7240*100</f>
        <v>-66</v>
      </c>
      <c r="T7240" s="3">
        <f>( (L7240-(L7240*Q7240))*O7240)</f>
        <v>756.125</v>
      </c>
    </row>
    <row r="7241" spans="1:20" x14ac:dyDescent="0.25">
      <c r="A7241" t="s">
        <v>33</v>
      </c>
      <c r="B7241" t="s">
        <v>27</v>
      </c>
      <c r="C7241" t="s">
        <v>20</v>
      </c>
      <c r="D7241" t="s">
        <v>108</v>
      </c>
      <c r="E7241" t="s">
        <v>109</v>
      </c>
      <c r="F7241" s="9">
        <v>43229</v>
      </c>
      <c r="G7241" s="3" t="str">
        <f t="shared" si="565"/>
        <v>United States ,Columbus ,Ohio, 43229</v>
      </c>
      <c r="H7241" t="s">
        <v>62</v>
      </c>
      <c r="I7241" t="s">
        <v>31</v>
      </c>
      <c r="J7241" t="str">
        <f t="shared" si="566"/>
        <v>East - Office Supplies</v>
      </c>
      <c r="K7241" t="s">
        <v>37</v>
      </c>
      <c r="L7241">
        <v>44.671999999999997</v>
      </c>
      <c r="M7241" s="3">
        <f t="shared" si="567"/>
        <v>45</v>
      </c>
      <c r="N7241" s="3">
        <f t="shared" si="568"/>
        <v>35.7376</v>
      </c>
      <c r="O7241">
        <v>8</v>
      </c>
      <c r="P7241" s="3">
        <f t="shared" si="569"/>
        <v>5.625</v>
      </c>
      <c r="Q7241">
        <v>0.2</v>
      </c>
      <c r="R7241">
        <v>-10.0512</v>
      </c>
      <c r="S7241" s="3">
        <f>R7241/L7241*100</f>
        <v>-22.5</v>
      </c>
      <c r="T7241" s="3">
        <f>( (L7241-(L7241*Q7241))*O7241)</f>
        <v>285.9008</v>
      </c>
    </row>
    <row r="7242" spans="1:20" x14ac:dyDescent="0.25">
      <c r="A7242" t="s">
        <v>18</v>
      </c>
      <c r="B7242" t="s">
        <v>19</v>
      </c>
      <c r="C7242" t="s">
        <v>20</v>
      </c>
      <c r="D7242" t="s">
        <v>28</v>
      </c>
      <c r="E7242" t="s">
        <v>29</v>
      </c>
      <c r="F7242" s="9">
        <v>90008</v>
      </c>
      <c r="G7242" s="3" t="str">
        <f t="shared" si="565"/>
        <v>United States ,Los Angeles ,California, 90008</v>
      </c>
      <c r="H7242" t="s">
        <v>30</v>
      </c>
      <c r="I7242" t="s">
        <v>40</v>
      </c>
      <c r="J7242" t="str">
        <f t="shared" si="566"/>
        <v>West - Technology</v>
      </c>
      <c r="K7242" t="s">
        <v>64</v>
      </c>
      <c r="L7242">
        <v>119.98</v>
      </c>
      <c r="M7242" s="3">
        <f t="shared" si="567"/>
        <v>120</v>
      </c>
      <c r="N7242" s="3">
        <f t="shared" si="568"/>
        <v>119.98</v>
      </c>
      <c r="O7242">
        <v>2</v>
      </c>
      <c r="P7242" s="3">
        <f t="shared" si="569"/>
        <v>60</v>
      </c>
      <c r="Q7242">
        <v>0</v>
      </c>
      <c r="R7242">
        <v>35.994</v>
      </c>
      <c r="S7242" s="3">
        <f>R7242/L7242*100</f>
        <v>30</v>
      </c>
      <c r="T7242" s="3">
        <f>( (L7242-(L7242*Q7242))*O7242)</f>
        <v>239.96</v>
      </c>
    </row>
    <row r="7243" spans="1:20" x14ac:dyDescent="0.25">
      <c r="A7243" t="s">
        <v>18</v>
      </c>
      <c r="B7243" t="s">
        <v>19</v>
      </c>
      <c r="C7243" t="s">
        <v>20</v>
      </c>
      <c r="D7243" t="s">
        <v>28</v>
      </c>
      <c r="E7243" t="s">
        <v>29</v>
      </c>
      <c r="F7243" s="9">
        <v>90008</v>
      </c>
      <c r="G7243" s="3" t="str">
        <f t="shared" si="565"/>
        <v>United States ,Los Angeles ,California, 90008</v>
      </c>
      <c r="H7243" t="s">
        <v>30</v>
      </c>
      <c r="I7243" t="s">
        <v>40</v>
      </c>
      <c r="J7243" t="str">
        <f t="shared" si="566"/>
        <v>West - Technology</v>
      </c>
      <c r="K7243" t="s">
        <v>64</v>
      </c>
      <c r="L7243">
        <v>989.97</v>
      </c>
      <c r="M7243" s="3">
        <f t="shared" si="567"/>
        <v>990</v>
      </c>
      <c r="N7243" s="3">
        <f t="shared" si="568"/>
        <v>989.97</v>
      </c>
      <c r="O7243">
        <v>3</v>
      </c>
      <c r="P7243" s="3">
        <f t="shared" si="569"/>
        <v>330</v>
      </c>
      <c r="Q7243">
        <v>0</v>
      </c>
      <c r="R7243">
        <v>395.988</v>
      </c>
      <c r="S7243" s="3">
        <f>R7243/L7243*100</f>
        <v>40</v>
      </c>
      <c r="T7243" s="3">
        <f>( (L7243-(L7243*Q7243))*O7243)</f>
        <v>2969.91</v>
      </c>
    </row>
    <row r="7244" spans="1:20" x14ac:dyDescent="0.25">
      <c r="A7244" t="s">
        <v>33</v>
      </c>
      <c r="B7244" t="s">
        <v>27</v>
      </c>
      <c r="C7244" t="s">
        <v>20</v>
      </c>
      <c r="D7244" t="s">
        <v>484</v>
      </c>
      <c r="E7244" t="s">
        <v>35</v>
      </c>
      <c r="F7244" s="9">
        <v>33021</v>
      </c>
      <c r="G7244" s="3" t="str">
        <f t="shared" si="565"/>
        <v>United States ,Hollywood ,Florida, 33021</v>
      </c>
      <c r="H7244" t="s">
        <v>23</v>
      </c>
      <c r="I7244" t="s">
        <v>31</v>
      </c>
      <c r="J7244" t="str">
        <f t="shared" si="566"/>
        <v>South - Office Supplies</v>
      </c>
      <c r="K7244" t="s">
        <v>32</v>
      </c>
      <c r="L7244">
        <v>9.2159999999999993</v>
      </c>
      <c r="M7244" s="3">
        <f t="shared" si="567"/>
        <v>9</v>
      </c>
      <c r="N7244" s="3">
        <f t="shared" si="568"/>
        <v>7.3727999999999998</v>
      </c>
      <c r="O7244">
        <v>4</v>
      </c>
      <c r="P7244" s="3">
        <f t="shared" si="569"/>
        <v>2.25</v>
      </c>
      <c r="Q7244">
        <v>0.2</v>
      </c>
      <c r="R7244">
        <v>3.3408000000000002</v>
      </c>
      <c r="S7244" s="3">
        <f>R7244/L7244*100</f>
        <v>36.250000000000007</v>
      </c>
      <c r="T7244" s="3">
        <f>( (L7244-(L7244*Q7244))*O7244)</f>
        <v>29.491199999999999</v>
      </c>
    </row>
    <row r="7245" spans="1:20" x14ac:dyDescent="0.25">
      <c r="A7245" t="s">
        <v>33</v>
      </c>
      <c r="B7245" t="s">
        <v>27</v>
      </c>
      <c r="C7245" t="s">
        <v>20</v>
      </c>
      <c r="D7245" t="s">
        <v>114</v>
      </c>
      <c r="E7245" t="s">
        <v>75</v>
      </c>
      <c r="F7245" s="9">
        <v>48066</v>
      </c>
      <c r="G7245" s="3" t="str">
        <f t="shared" si="565"/>
        <v>United States ,Roseville ,Michigan, 48066</v>
      </c>
      <c r="H7245" t="s">
        <v>52</v>
      </c>
      <c r="I7245" t="s">
        <v>31</v>
      </c>
      <c r="J7245" t="str">
        <f t="shared" si="566"/>
        <v>Central - Office Supplies</v>
      </c>
      <c r="K7245" t="s">
        <v>46</v>
      </c>
      <c r="L7245">
        <v>68.52</v>
      </c>
      <c r="M7245" s="3">
        <f t="shared" si="567"/>
        <v>69</v>
      </c>
      <c r="N7245" s="3">
        <f t="shared" si="568"/>
        <v>68.52</v>
      </c>
      <c r="O7245">
        <v>3</v>
      </c>
      <c r="P7245" s="3">
        <f t="shared" si="569"/>
        <v>23</v>
      </c>
      <c r="Q7245">
        <v>0</v>
      </c>
      <c r="R7245">
        <v>31.519200000000001</v>
      </c>
      <c r="S7245" s="3">
        <f>R7245/L7245*100</f>
        <v>46</v>
      </c>
      <c r="T7245" s="3">
        <f>( (L7245-(L7245*Q7245))*O7245)</f>
        <v>205.56</v>
      </c>
    </row>
    <row r="7246" spans="1:20" x14ac:dyDescent="0.25">
      <c r="A7246" t="s">
        <v>33</v>
      </c>
      <c r="B7246" t="s">
        <v>49</v>
      </c>
      <c r="C7246" t="s">
        <v>20</v>
      </c>
      <c r="D7246" t="s">
        <v>479</v>
      </c>
      <c r="E7246" t="s">
        <v>54</v>
      </c>
      <c r="F7246" s="9">
        <v>54880</v>
      </c>
      <c r="G7246" s="3" t="str">
        <f t="shared" si="565"/>
        <v>United States ,Superior ,Wisconsin, 54880</v>
      </c>
      <c r="H7246" t="s">
        <v>52</v>
      </c>
      <c r="I7246" t="s">
        <v>31</v>
      </c>
      <c r="J7246" t="str">
        <f t="shared" si="566"/>
        <v>Central - Office Supplies</v>
      </c>
      <c r="K7246" t="s">
        <v>43</v>
      </c>
      <c r="L7246">
        <v>364.74</v>
      </c>
      <c r="M7246" s="3">
        <f t="shared" si="567"/>
        <v>365</v>
      </c>
      <c r="N7246" s="3">
        <f t="shared" si="568"/>
        <v>364.74</v>
      </c>
      <c r="O7246">
        <v>3</v>
      </c>
      <c r="P7246" s="3">
        <f t="shared" si="569"/>
        <v>121.66666666666667</v>
      </c>
      <c r="Q7246">
        <v>0</v>
      </c>
      <c r="R7246">
        <v>109.422</v>
      </c>
      <c r="S7246" s="3">
        <f>R7246/L7246*100</f>
        <v>30</v>
      </c>
      <c r="T7246" s="3">
        <f>( (L7246-(L7246*Q7246))*O7246)</f>
        <v>1094.22</v>
      </c>
    </row>
    <row r="7247" spans="1:20" x14ac:dyDescent="0.25">
      <c r="A7247" t="s">
        <v>33</v>
      </c>
      <c r="B7247" t="s">
        <v>49</v>
      </c>
      <c r="C7247" t="s">
        <v>20</v>
      </c>
      <c r="D7247" t="s">
        <v>479</v>
      </c>
      <c r="E7247" t="s">
        <v>54</v>
      </c>
      <c r="F7247" s="9">
        <v>54880</v>
      </c>
      <c r="G7247" s="3" t="str">
        <f t="shared" si="565"/>
        <v>United States ,Superior ,Wisconsin, 54880</v>
      </c>
      <c r="H7247" t="s">
        <v>52</v>
      </c>
      <c r="I7247" t="s">
        <v>24</v>
      </c>
      <c r="J7247" t="str">
        <f t="shared" si="566"/>
        <v>Central - Furniture</v>
      </c>
      <c r="K7247" t="s">
        <v>38</v>
      </c>
      <c r="L7247">
        <v>47.4</v>
      </c>
      <c r="M7247" s="3">
        <f t="shared" si="567"/>
        <v>47</v>
      </c>
      <c r="N7247" s="3">
        <f t="shared" si="568"/>
        <v>47.4</v>
      </c>
      <c r="O7247">
        <v>5</v>
      </c>
      <c r="P7247" s="3">
        <f t="shared" si="569"/>
        <v>9.4</v>
      </c>
      <c r="Q7247">
        <v>0</v>
      </c>
      <c r="R7247">
        <v>21.33</v>
      </c>
      <c r="S7247" s="3">
        <f>R7247/L7247*100</f>
        <v>44.999999999999993</v>
      </c>
      <c r="T7247" s="3">
        <f>( (L7247-(L7247*Q7247))*O7247)</f>
        <v>237</v>
      </c>
    </row>
    <row r="7248" spans="1:20" x14ac:dyDescent="0.25">
      <c r="A7248" t="s">
        <v>33</v>
      </c>
      <c r="B7248" t="s">
        <v>49</v>
      </c>
      <c r="C7248" t="s">
        <v>20</v>
      </c>
      <c r="D7248" t="s">
        <v>479</v>
      </c>
      <c r="E7248" t="s">
        <v>54</v>
      </c>
      <c r="F7248" s="9">
        <v>54880</v>
      </c>
      <c r="G7248" s="3" t="str">
        <f t="shared" si="565"/>
        <v>United States ,Superior ,Wisconsin, 54880</v>
      </c>
      <c r="H7248" t="s">
        <v>52</v>
      </c>
      <c r="I7248" t="s">
        <v>31</v>
      </c>
      <c r="J7248" t="str">
        <f t="shared" si="566"/>
        <v>Central - Office Supplies</v>
      </c>
      <c r="K7248" t="s">
        <v>37</v>
      </c>
      <c r="L7248">
        <v>49.76</v>
      </c>
      <c r="M7248" s="3">
        <f t="shared" si="567"/>
        <v>50</v>
      </c>
      <c r="N7248" s="3">
        <f t="shared" si="568"/>
        <v>49.76</v>
      </c>
      <c r="O7248">
        <v>4</v>
      </c>
      <c r="P7248" s="3">
        <f t="shared" si="569"/>
        <v>12.5</v>
      </c>
      <c r="Q7248">
        <v>0</v>
      </c>
      <c r="R7248">
        <v>13.9328</v>
      </c>
      <c r="S7248" s="3">
        <f>R7248/L7248*100</f>
        <v>28.000000000000004</v>
      </c>
      <c r="T7248" s="3">
        <f>( (L7248-(L7248*Q7248))*O7248)</f>
        <v>199.04</v>
      </c>
    </row>
    <row r="7249" spans="1:20" x14ac:dyDescent="0.25">
      <c r="A7249" t="s">
        <v>33</v>
      </c>
      <c r="B7249" t="s">
        <v>49</v>
      </c>
      <c r="C7249" t="s">
        <v>20</v>
      </c>
      <c r="D7249" t="s">
        <v>479</v>
      </c>
      <c r="E7249" t="s">
        <v>54</v>
      </c>
      <c r="F7249" s="9">
        <v>54880</v>
      </c>
      <c r="G7249" s="3" t="str">
        <f t="shared" si="565"/>
        <v>United States ,Superior ,Wisconsin, 54880</v>
      </c>
      <c r="H7249" t="s">
        <v>52</v>
      </c>
      <c r="I7249" t="s">
        <v>31</v>
      </c>
      <c r="J7249" t="str">
        <f t="shared" si="566"/>
        <v>Central - Office Supplies</v>
      </c>
      <c r="K7249" t="s">
        <v>39</v>
      </c>
      <c r="L7249">
        <v>5.56</v>
      </c>
      <c r="M7249" s="3">
        <f t="shared" si="567"/>
        <v>6</v>
      </c>
      <c r="N7249" s="3">
        <f t="shared" si="568"/>
        <v>5.56</v>
      </c>
      <c r="O7249">
        <v>2</v>
      </c>
      <c r="P7249" s="3">
        <f t="shared" si="569"/>
        <v>3</v>
      </c>
      <c r="Q7249">
        <v>0</v>
      </c>
      <c r="R7249">
        <v>1.4456</v>
      </c>
      <c r="S7249" s="3">
        <f>R7249/L7249*100</f>
        <v>26</v>
      </c>
      <c r="T7249" s="3">
        <f>( (L7249-(L7249*Q7249))*O7249)</f>
        <v>11.12</v>
      </c>
    </row>
    <row r="7250" spans="1:20" x14ac:dyDescent="0.25">
      <c r="A7250" t="s">
        <v>33</v>
      </c>
      <c r="B7250" t="s">
        <v>49</v>
      </c>
      <c r="C7250" t="s">
        <v>20</v>
      </c>
      <c r="D7250" t="s">
        <v>479</v>
      </c>
      <c r="E7250" t="s">
        <v>54</v>
      </c>
      <c r="F7250" s="9">
        <v>54880</v>
      </c>
      <c r="G7250" s="3" t="str">
        <f t="shared" si="565"/>
        <v>United States ,Superior ,Wisconsin, 54880</v>
      </c>
      <c r="H7250" t="s">
        <v>52</v>
      </c>
      <c r="I7250" t="s">
        <v>31</v>
      </c>
      <c r="J7250" t="str">
        <f t="shared" si="566"/>
        <v>Central - Office Supplies</v>
      </c>
      <c r="K7250" t="s">
        <v>46</v>
      </c>
      <c r="L7250">
        <v>629.1</v>
      </c>
      <c r="M7250" s="3">
        <f t="shared" si="567"/>
        <v>629</v>
      </c>
      <c r="N7250" s="3">
        <f t="shared" si="568"/>
        <v>629.1</v>
      </c>
      <c r="O7250">
        <v>6</v>
      </c>
      <c r="P7250" s="3">
        <f t="shared" si="569"/>
        <v>104.83333333333333</v>
      </c>
      <c r="Q7250">
        <v>0</v>
      </c>
      <c r="R7250">
        <v>301.96800000000002</v>
      </c>
      <c r="S7250" s="3">
        <f>R7250/L7250*100</f>
        <v>48.000000000000007</v>
      </c>
      <c r="T7250" s="3">
        <f>( (L7250-(L7250*Q7250))*O7250)</f>
        <v>3774.6000000000004</v>
      </c>
    </row>
    <row r="7251" spans="1:20" x14ac:dyDescent="0.25">
      <c r="A7251" t="s">
        <v>33</v>
      </c>
      <c r="B7251" t="s">
        <v>49</v>
      </c>
      <c r="C7251" t="s">
        <v>20</v>
      </c>
      <c r="D7251" t="s">
        <v>479</v>
      </c>
      <c r="E7251" t="s">
        <v>54</v>
      </c>
      <c r="F7251" s="9">
        <v>54880</v>
      </c>
      <c r="G7251" s="3" t="str">
        <f t="shared" si="565"/>
        <v>United States ,Superior ,Wisconsin, 54880</v>
      </c>
      <c r="H7251" t="s">
        <v>52</v>
      </c>
      <c r="I7251" t="s">
        <v>31</v>
      </c>
      <c r="J7251" t="str">
        <f t="shared" si="566"/>
        <v>Central - Office Supplies</v>
      </c>
      <c r="K7251" t="s">
        <v>39</v>
      </c>
      <c r="L7251">
        <v>14.7</v>
      </c>
      <c r="M7251" s="3">
        <f t="shared" si="567"/>
        <v>15</v>
      </c>
      <c r="N7251" s="3">
        <f t="shared" si="568"/>
        <v>14.7</v>
      </c>
      <c r="O7251">
        <v>5</v>
      </c>
      <c r="P7251" s="3">
        <f t="shared" si="569"/>
        <v>3</v>
      </c>
      <c r="Q7251">
        <v>0</v>
      </c>
      <c r="R7251">
        <v>3.9689999999999999</v>
      </c>
      <c r="S7251" s="3">
        <f>R7251/L7251*100</f>
        <v>27</v>
      </c>
      <c r="T7251" s="3">
        <f>( (L7251-(L7251*Q7251))*O7251)</f>
        <v>73.5</v>
      </c>
    </row>
    <row r="7252" spans="1:20" x14ac:dyDescent="0.25">
      <c r="A7252" t="s">
        <v>33</v>
      </c>
      <c r="B7252" t="s">
        <v>49</v>
      </c>
      <c r="C7252" t="s">
        <v>20</v>
      </c>
      <c r="D7252" t="s">
        <v>479</v>
      </c>
      <c r="E7252" t="s">
        <v>54</v>
      </c>
      <c r="F7252" s="9">
        <v>54880</v>
      </c>
      <c r="G7252" s="3" t="str">
        <f t="shared" si="565"/>
        <v>United States ,Superior ,Wisconsin, 54880</v>
      </c>
      <c r="H7252" t="s">
        <v>52</v>
      </c>
      <c r="I7252" t="s">
        <v>31</v>
      </c>
      <c r="J7252" t="str">
        <f t="shared" si="566"/>
        <v>Central - Office Supplies</v>
      </c>
      <c r="K7252" t="s">
        <v>46</v>
      </c>
      <c r="L7252">
        <v>45.36</v>
      </c>
      <c r="M7252" s="3">
        <f t="shared" si="567"/>
        <v>45</v>
      </c>
      <c r="N7252" s="3">
        <f t="shared" si="568"/>
        <v>45.36</v>
      </c>
      <c r="O7252">
        <v>7</v>
      </c>
      <c r="P7252" s="3">
        <f t="shared" si="569"/>
        <v>6.4285714285714288</v>
      </c>
      <c r="Q7252">
        <v>0</v>
      </c>
      <c r="R7252">
        <v>21.7728</v>
      </c>
      <c r="S7252" s="3">
        <f>R7252/L7252*100</f>
        <v>48</v>
      </c>
      <c r="T7252" s="3">
        <f>( (L7252-(L7252*Q7252))*O7252)</f>
        <v>317.52</v>
      </c>
    </row>
    <row r="7253" spans="1:20" x14ac:dyDescent="0.25">
      <c r="A7253" t="s">
        <v>33</v>
      </c>
      <c r="B7253" t="s">
        <v>49</v>
      </c>
      <c r="C7253" t="s">
        <v>20</v>
      </c>
      <c r="D7253" t="s">
        <v>479</v>
      </c>
      <c r="E7253" t="s">
        <v>54</v>
      </c>
      <c r="F7253" s="9">
        <v>54880</v>
      </c>
      <c r="G7253" s="3" t="str">
        <f t="shared" si="565"/>
        <v>United States ,Superior ,Wisconsin, 54880</v>
      </c>
      <c r="H7253" t="s">
        <v>52</v>
      </c>
      <c r="I7253" t="s">
        <v>40</v>
      </c>
      <c r="J7253" t="str">
        <f t="shared" si="566"/>
        <v>Central - Technology</v>
      </c>
      <c r="K7253" t="s">
        <v>41</v>
      </c>
      <c r="L7253">
        <v>125.99</v>
      </c>
      <c r="M7253" s="3">
        <f t="shared" si="567"/>
        <v>126</v>
      </c>
      <c r="N7253" s="3">
        <f t="shared" si="568"/>
        <v>125.99</v>
      </c>
      <c r="O7253">
        <v>1</v>
      </c>
      <c r="P7253" s="3">
        <f t="shared" si="569"/>
        <v>126</v>
      </c>
      <c r="Q7253">
        <v>0</v>
      </c>
      <c r="R7253">
        <v>35.277200000000001</v>
      </c>
      <c r="S7253" s="3">
        <f>R7253/L7253*100</f>
        <v>28.000000000000004</v>
      </c>
      <c r="T7253" s="3">
        <f>( (L7253-(L7253*Q7253))*O7253)</f>
        <v>125.99</v>
      </c>
    </row>
    <row r="7254" spans="1:20" x14ac:dyDescent="0.25">
      <c r="A7254" t="s">
        <v>18</v>
      </c>
      <c r="B7254" t="s">
        <v>27</v>
      </c>
      <c r="C7254" t="s">
        <v>20</v>
      </c>
      <c r="D7254" t="s">
        <v>396</v>
      </c>
      <c r="E7254" t="s">
        <v>29</v>
      </c>
      <c r="F7254" s="9">
        <v>91360</v>
      </c>
      <c r="G7254" s="3" t="str">
        <f t="shared" si="565"/>
        <v>United States ,Thousand Oaks ,California, 91360</v>
      </c>
      <c r="H7254" t="s">
        <v>30</v>
      </c>
      <c r="I7254" t="s">
        <v>31</v>
      </c>
      <c r="J7254" t="str">
        <f t="shared" si="566"/>
        <v>West - Office Supplies</v>
      </c>
      <c r="K7254" t="s">
        <v>39</v>
      </c>
      <c r="L7254">
        <v>14.7</v>
      </c>
      <c r="M7254" s="3">
        <f t="shared" si="567"/>
        <v>15</v>
      </c>
      <c r="N7254" s="3">
        <f t="shared" si="568"/>
        <v>14.7</v>
      </c>
      <c r="O7254">
        <v>7</v>
      </c>
      <c r="P7254" s="3">
        <f t="shared" si="569"/>
        <v>2.1428571428571428</v>
      </c>
      <c r="Q7254">
        <v>0</v>
      </c>
      <c r="R7254">
        <v>4.1159999999999997</v>
      </c>
      <c r="S7254" s="3">
        <f>R7254/L7254*100</f>
        <v>27.999999999999996</v>
      </c>
      <c r="T7254" s="3">
        <f>( (L7254-(L7254*Q7254))*O7254)</f>
        <v>102.89999999999999</v>
      </c>
    </row>
    <row r="7255" spans="1:20" x14ac:dyDescent="0.25">
      <c r="A7255" t="s">
        <v>33</v>
      </c>
      <c r="B7255" t="s">
        <v>27</v>
      </c>
      <c r="C7255" t="s">
        <v>20</v>
      </c>
      <c r="D7255" t="s">
        <v>60</v>
      </c>
      <c r="E7255" t="s">
        <v>61</v>
      </c>
      <c r="F7255" s="9">
        <v>19134</v>
      </c>
      <c r="G7255" s="3" t="str">
        <f t="shared" si="565"/>
        <v>United States ,Philadelphia ,Pennsylvania, 19134</v>
      </c>
      <c r="H7255" t="s">
        <v>62</v>
      </c>
      <c r="I7255" t="s">
        <v>40</v>
      </c>
      <c r="J7255" t="str">
        <f t="shared" si="566"/>
        <v>East - Technology</v>
      </c>
      <c r="K7255" t="s">
        <v>41</v>
      </c>
      <c r="L7255">
        <v>32.700000000000003</v>
      </c>
      <c r="M7255" s="3">
        <f t="shared" si="567"/>
        <v>33</v>
      </c>
      <c r="N7255" s="3">
        <f t="shared" si="568"/>
        <v>19.62</v>
      </c>
      <c r="O7255">
        <v>5</v>
      </c>
      <c r="P7255" s="3">
        <f t="shared" si="569"/>
        <v>6.6</v>
      </c>
      <c r="Q7255">
        <v>0.4</v>
      </c>
      <c r="R7255">
        <v>-6.54</v>
      </c>
      <c r="S7255" s="3">
        <f>R7255/L7255*100</f>
        <v>-20</v>
      </c>
      <c r="T7255" s="3">
        <f>( (L7255-(L7255*Q7255))*O7255)</f>
        <v>98.100000000000009</v>
      </c>
    </row>
    <row r="7256" spans="1:20" x14ac:dyDescent="0.25">
      <c r="A7256" t="s">
        <v>33</v>
      </c>
      <c r="B7256" t="s">
        <v>27</v>
      </c>
      <c r="C7256" t="s">
        <v>20</v>
      </c>
      <c r="D7256" t="s">
        <v>60</v>
      </c>
      <c r="E7256" t="s">
        <v>61</v>
      </c>
      <c r="F7256" s="9">
        <v>19134</v>
      </c>
      <c r="G7256" s="3" t="str">
        <f t="shared" si="565"/>
        <v>United States ,Philadelphia ,Pennsylvania, 19134</v>
      </c>
      <c r="H7256" t="s">
        <v>62</v>
      </c>
      <c r="I7256" t="s">
        <v>31</v>
      </c>
      <c r="J7256" t="str">
        <f t="shared" si="566"/>
        <v>East - Office Supplies</v>
      </c>
      <c r="K7256" t="s">
        <v>65</v>
      </c>
      <c r="L7256">
        <v>31.68</v>
      </c>
      <c r="M7256" s="3">
        <f t="shared" si="567"/>
        <v>32</v>
      </c>
      <c r="N7256" s="3">
        <f t="shared" si="568"/>
        <v>25.344000000000001</v>
      </c>
      <c r="O7256">
        <v>4</v>
      </c>
      <c r="P7256" s="3">
        <f t="shared" si="569"/>
        <v>8</v>
      </c>
      <c r="Q7256">
        <v>0.2</v>
      </c>
      <c r="R7256">
        <v>11.087999999999999</v>
      </c>
      <c r="S7256" s="3">
        <f>R7256/L7256*100</f>
        <v>35</v>
      </c>
      <c r="T7256" s="3">
        <f>( (L7256-(L7256*Q7256))*O7256)</f>
        <v>101.376</v>
      </c>
    </row>
    <row r="7257" spans="1:20" x14ac:dyDescent="0.25">
      <c r="A7257" t="s">
        <v>33</v>
      </c>
      <c r="B7257" t="s">
        <v>19</v>
      </c>
      <c r="C7257" t="s">
        <v>20</v>
      </c>
      <c r="D7257" t="s">
        <v>87</v>
      </c>
      <c r="E7257" t="s">
        <v>88</v>
      </c>
      <c r="F7257" s="9">
        <v>22153</v>
      </c>
      <c r="G7257" s="3" t="str">
        <f t="shared" si="565"/>
        <v>United States ,Springfield ,Virginia, 22153</v>
      </c>
      <c r="H7257" t="s">
        <v>23</v>
      </c>
      <c r="I7257" t="s">
        <v>31</v>
      </c>
      <c r="J7257" t="str">
        <f t="shared" si="566"/>
        <v>South - Office Supplies</v>
      </c>
      <c r="K7257" t="s">
        <v>39</v>
      </c>
      <c r="L7257">
        <v>181.86</v>
      </c>
      <c r="M7257" s="3">
        <f t="shared" si="567"/>
        <v>182</v>
      </c>
      <c r="N7257" s="3">
        <f t="shared" si="568"/>
        <v>181.86</v>
      </c>
      <c r="O7257">
        <v>7</v>
      </c>
      <c r="P7257" s="3">
        <f t="shared" si="569"/>
        <v>26</v>
      </c>
      <c r="Q7257">
        <v>0</v>
      </c>
      <c r="R7257">
        <v>50.9208</v>
      </c>
      <c r="S7257" s="3">
        <f>R7257/L7257*100</f>
        <v>27.999999999999996</v>
      </c>
      <c r="T7257" s="3">
        <f>( (L7257-(L7257*Q7257))*O7257)</f>
        <v>1273.02</v>
      </c>
    </row>
    <row r="7258" spans="1:20" x14ac:dyDescent="0.25">
      <c r="A7258" t="s">
        <v>18</v>
      </c>
      <c r="B7258" t="s">
        <v>27</v>
      </c>
      <c r="C7258" t="s">
        <v>20</v>
      </c>
      <c r="D7258" t="s">
        <v>66</v>
      </c>
      <c r="E7258" t="s">
        <v>51</v>
      </c>
      <c r="F7258" s="9">
        <v>77095</v>
      </c>
      <c r="G7258" s="3" t="str">
        <f t="shared" si="565"/>
        <v>United States ,Houston ,Texas, 77095</v>
      </c>
      <c r="H7258" t="s">
        <v>52</v>
      </c>
      <c r="I7258" t="s">
        <v>24</v>
      </c>
      <c r="J7258" t="str">
        <f t="shared" si="566"/>
        <v>Central - Furniture</v>
      </c>
      <c r="K7258" t="s">
        <v>26</v>
      </c>
      <c r="L7258">
        <v>155.37200000000001</v>
      </c>
      <c r="M7258" s="3">
        <f t="shared" si="567"/>
        <v>155</v>
      </c>
      <c r="N7258" s="3">
        <f t="shared" si="568"/>
        <v>108.7604</v>
      </c>
      <c r="O7258">
        <v>2</v>
      </c>
      <c r="P7258" s="3">
        <f t="shared" si="569"/>
        <v>77.5</v>
      </c>
      <c r="Q7258">
        <v>0.3</v>
      </c>
      <c r="R7258">
        <v>-35.513599999999997</v>
      </c>
      <c r="S7258" s="3">
        <f>R7258/L7258*100</f>
        <v>-22.857142857142854</v>
      </c>
      <c r="T7258" s="3">
        <f>( (L7258-(L7258*Q7258))*O7258)</f>
        <v>217.52080000000001</v>
      </c>
    </row>
    <row r="7259" spans="1:20" x14ac:dyDescent="0.25">
      <c r="A7259" t="s">
        <v>173</v>
      </c>
      <c r="B7259" t="s">
        <v>19</v>
      </c>
      <c r="C7259" t="s">
        <v>20</v>
      </c>
      <c r="D7259" t="s">
        <v>95</v>
      </c>
      <c r="E7259" t="s">
        <v>91</v>
      </c>
      <c r="F7259" s="9">
        <v>38401</v>
      </c>
      <c r="G7259" s="3" t="str">
        <f t="shared" si="565"/>
        <v>United States ,Columbia ,Tennessee, 38401</v>
      </c>
      <c r="H7259" t="s">
        <v>23</v>
      </c>
      <c r="I7259" t="s">
        <v>31</v>
      </c>
      <c r="J7259" t="str">
        <f t="shared" si="566"/>
        <v>South - Office Supplies</v>
      </c>
      <c r="K7259" t="s">
        <v>42</v>
      </c>
      <c r="L7259">
        <v>13.428000000000001</v>
      </c>
      <c r="M7259" s="3">
        <f t="shared" si="567"/>
        <v>13</v>
      </c>
      <c r="N7259" s="3">
        <f t="shared" si="568"/>
        <v>4.0284000000000013</v>
      </c>
      <c r="O7259">
        <v>3</v>
      </c>
      <c r="P7259" s="3">
        <f t="shared" si="569"/>
        <v>4.333333333333333</v>
      </c>
      <c r="Q7259">
        <v>0.7</v>
      </c>
      <c r="R7259">
        <v>-11.19</v>
      </c>
      <c r="S7259" s="3">
        <f>R7259/L7259*100</f>
        <v>-83.333333333333329</v>
      </c>
      <c r="T7259" s="3">
        <f>( (L7259-(L7259*Q7259))*O7259)</f>
        <v>12.085200000000004</v>
      </c>
    </row>
    <row r="7260" spans="1:20" x14ac:dyDescent="0.25">
      <c r="A7260" t="s">
        <v>173</v>
      </c>
      <c r="B7260" t="s">
        <v>19</v>
      </c>
      <c r="C7260" t="s">
        <v>20</v>
      </c>
      <c r="D7260" t="s">
        <v>95</v>
      </c>
      <c r="E7260" t="s">
        <v>91</v>
      </c>
      <c r="F7260" s="9">
        <v>38401</v>
      </c>
      <c r="G7260" s="3" t="str">
        <f t="shared" si="565"/>
        <v>United States ,Columbia ,Tennessee, 38401</v>
      </c>
      <c r="H7260" t="s">
        <v>23</v>
      </c>
      <c r="I7260" t="s">
        <v>31</v>
      </c>
      <c r="J7260" t="str">
        <f t="shared" si="566"/>
        <v>South - Office Supplies</v>
      </c>
      <c r="K7260" t="s">
        <v>37</v>
      </c>
      <c r="L7260">
        <v>67.135999999999996</v>
      </c>
      <c r="M7260" s="3">
        <f t="shared" si="567"/>
        <v>67</v>
      </c>
      <c r="N7260" s="3">
        <f t="shared" si="568"/>
        <v>53.708799999999997</v>
      </c>
      <c r="O7260">
        <v>4</v>
      </c>
      <c r="P7260" s="3">
        <f t="shared" si="569"/>
        <v>16.75</v>
      </c>
      <c r="Q7260">
        <v>0.2</v>
      </c>
      <c r="R7260">
        <v>-0.83919999999999995</v>
      </c>
      <c r="S7260" s="3">
        <f>R7260/L7260*100</f>
        <v>-1.25</v>
      </c>
      <c r="T7260" s="3">
        <f>( (L7260-(L7260*Q7260))*O7260)</f>
        <v>214.83519999999999</v>
      </c>
    </row>
    <row r="7261" spans="1:20" x14ac:dyDescent="0.25">
      <c r="A7261" t="s">
        <v>33</v>
      </c>
      <c r="B7261" t="s">
        <v>19</v>
      </c>
      <c r="C7261" t="s">
        <v>20</v>
      </c>
      <c r="D7261" t="s">
        <v>44</v>
      </c>
      <c r="E7261" t="s">
        <v>45</v>
      </c>
      <c r="F7261" s="9">
        <v>28027</v>
      </c>
      <c r="G7261" s="3" t="str">
        <f t="shared" si="565"/>
        <v>United States ,Concord ,North Carolina, 28027</v>
      </c>
      <c r="H7261" t="s">
        <v>23</v>
      </c>
      <c r="I7261" t="s">
        <v>31</v>
      </c>
      <c r="J7261" t="str">
        <f t="shared" si="566"/>
        <v>South - Office Supplies</v>
      </c>
      <c r="K7261" t="s">
        <v>46</v>
      </c>
      <c r="L7261">
        <v>89.567999999999998</v>
      </c>
      <c r="M7261" s="3">
        <f t="shared" si="567"/>
        <v>90</v>
      </c>
      <c r="N7261" s="3">
        <f t="shared" si="568"/>
        <v>71.654399999999995</v>
      </c>
      <c r="O7261">
        <v>2</v>
      </c>
      <c r="P7261" s="3">
        <f t="shared" si="569"/>
        <v>45</v>
      </c>
      <c r="Q7261">
        <v>0.2</v>
      </c>
      <c r="R7261">
        <v>32.468400000000003</v>
      </c>
      <c r="S7261" s="3">
        <f>R7261/L7261*100</f>
        <v>36.250000000000007</v>
      </c>
      <c r="T7261" s="3">
        <f>( (L7261-(L7261*Q7261))*O7261)</f>
        <v>143.30879999999999</v>
      </c>
    </row>
    <row r="7262" spans="1:20" x14ac:dyDescent="0.25">
      <c r="A7262" t="s">
        <v>33</v>
      </c>
      <c r="B7262" t="s">
        <v>19</v>
      </c>
      <c r="C7262" t="s">
        <v>20</v>
      </c>
      <c r="D7262" t="s">
        <v>44</v>
      </c>
      <c r="E7262" t="s">
        <v>45</v>
      </c>
      <c r="F7262" s="9">
        <v>28027</v>
      </c>
      <c r="G7262" s="3" t="str">
        <f t="shared" si="565"/>
        <v>United States ,Concord ,North Carolina, 28027</v>
      </c>
      <c r="H7262" t="s">
        <v>23</v>
      </c>
      <c r="I7262" t="s">
        <v>24</v>
      </c>
      <c r="J7262" t="str">
        <f t="shared" si="566"/>
        <v>South - Furniture</v>
      </c>
      <c r="K7262" t="s">
        <v>38</v>
      </c>
      <c r="L7262">
        <v>315.77600000000001</v>
      </c>
      <c r="M7262" s="3">
        <f t="shared" si="567"/>
        <v>316</v>
      </c>
      <c r="N7262" s="3">
        <f t="shared" si="568"/>
        <v>252.6208</v>
      </c>
      <c r="O7262">
        <v>8</v>
      </c>
      <c r="P7262" s="3">
        <f t="shared" si="569"/>
        <v>39.5</v>
      </c>
      <c r="Q7262">
        <v>0.2</v>
      </c>
      <c r="R7262">
        <v>31.5776</v>
      </c>
      <c r="S7262" s="3">
        <f>R7262/L7262*100</f>
        <v>10</v>
      </c>
      <c r="T7262" s="3">
        <f>( (L7262-(L7262*Q7262))*O7262)</f>
        <v>2020.9664</v>
      </c>
    </row>
    <row r="7263" spans="1:20" x14ac:dyDescent="0.25">
      <c r="A7263" t="s">
        <v>33</v>
      </c>
      <c r="B7263" t="s">
        <v>27</v>
      </c>
      <c r="C7263" t="s">
        <v>20</v>
      </c>
      <c r="D7263" t="s">
        <v>122</v>
      </c>
      <c r="E7263" t="s">
        <v>29</v>
      </c>
      <c r="F7263" s="9">
        <v>95123</v>
      </c>
      <c r="G7263" s="3" t="str">
        <f t="shared" si="565"/>
        <v>United States ,San Jose ,California, 95123</v>
      </c>
      <c r="H7263" t="s">
        <v>30</v>
      </c>
      <c r="I7263" t="s">
        <v>24</v>
      </c>
      <c r="J7263" t="str">
        <f t="shared" si="566"/>
        <v>West - Furniture</v>
      </c>
      <c r="K7263" t="s">
        <v>25</v>
      </c>
      <c r="L7263">
        <v>273.666</v>
      </c>
      <c r="M7263" s="3">
        <f t="shared" si="567"/>
        <v>274</v>
      </c>
      <c r="N7263" s="3">
        <f t="shared" si="568"/>
        <v>232.61609999999999</v>
      </c>
      <c r="O7263">
        <v>2</v>
      </c>
      <c r="P7263" s="3">
        <f t="shared" si="569"/>
        <v>137</v>
      </c>
      <c r="Q7263">
        <v>0.15</v>
      </c>
      <c r="R7263">
        <v>-12.878399999999999</v>
      </c>
      <c r="S7263" s="3">
        <f>R7263/L7263*100</f>
        <v>-4.7058823529411766</v>
      </c>
      <c r="T7263" s="3">
        <f>( (L7263-(L7263*Q7263))*O7263)</f>
        <v>465.23219999999998</v>
      </c>
    </row>
    <row r="7264" spans="1:20" x14ac:dyDescent="0.25">
      <c r="A7264" t="s">
        <v>33</v>
      </c>
      <c r="B7264" t="s">
        <v>27</v>
      </c>
      <c r="C7264" t="s">
        <v>20</v>
      </c>
      <c r="D7264" t="s">
        <v>122</v>
      </c>
      <c r="E7264" t="s">
        <v>29</v>
      </c>
      <c r="F7264" s="9">
        <v>95123</v>
      </c>
      <c r="G7264" s="3" t="str">
        <f t="shared" si="565"/>
        <v>United States ,San Jose ,California, 95123</v>
      </c>
      <c r="H7264" t="s">
        <v>30</v>
      </c>
      <c r="I7264" t="s">
        <v>31</v>
      </c>
      <c r="J7264" t="str">
        <f t="shared" si="566"/>
        <v>West - Office Supplies</v>
      </c>
      <c r="K7264" t="s">
        <v>43</v>
      </c>
      <c r="L7264">
        <v>17.48</v>
      </c>
      <c r="M7264" s="3">
        <f t="shared" si="567"/>
        <v>17</v>
      </c>
      <c r="N7264" s="3">
        <f t="shared" si="568"/>
        <v>17.48</v>
      </c>
      <c r="O7264">
        <v>4</v>
      </c>
      <c r="P7264" s="3">
        <f t="shared" si="569"/>
        <v>4.25</v>
      </c>
      <c r="Q7264">
        <v>0</v>
      </c>
      <c r="R7264">
        <v>4.5448000000000004</v>
      </c>
      <c r="S7264" s="3">
        <f>R7264/L7264*100</f>
        <v>26</v>
      </c>
      <c r="T7264" s="3">
        <f>( (L7264-(L7264*Q7264))*O7264)</f>
        <v>69.92</v>
      </c>
    </row>
    <row r="7265" spans="1:20" x14ac:dyDescent="0.25">
      <c r="A7265" t="s">
        <v>33</v>
      </c>
      <c r="B7265" t="s">
        <v>27</v>
      </c>
      <c r="C7265" t="s">
        <v>20</v>
      </c>
      <c r="D7265" t="s">
        <v>337</v>
      </c>
      <c r="E7265" t="s">
        <v>45</v>
      </c>
      <c r="F7265" s="9">
        <v>27405</v>
      </c>
      <c r="G7265" s="3" t="str">
        <f t="shared" si="565"/>
        <v>United States ,Greensboro ,North Carolina, 27405</v>
      </c>
      <c r="H7265" t="s">
        <v>23</v>
      </c>
      <c r="I7265" t="s">
        <v>31</v>
      </c>
      <c r="J7265" t="str">
        <f t="shared" si="566"/>
        <v>South - Office Supplies</v>
      </c>
      <c r="K7265" t="s">
        <v>115</v>
      </c>
      <c r="L7265">
        <v>20.608000000000001</v>
      </c>
      <c r="M7265" s="3">
        <f t="shared" si="567"/>
        <v>21</v>
      </c>
      <c r="N7265" s="3">
        <f t="shared" si="568"/>
        <v>16.4864</v>
      </c>
      <c r="O7265">
        <v>2</v>
      </c>
      <c r="P7265" s="3">
        <f t="shared" si="569"/>
        <v>10.5</v>
      </c>
      <c r="Q7265">
        <v>0.2</v>
      </c>
      <c r="R7265">
        <v>-4.3792</v>
      </c>
      <c r="S7265" s="3">
        <f>R7265/L7265*100</f>
        <v>-21.25</v>
      </c>
      <c r="T7265" s="3">
        <f>( (L7265-(L7265*Q7265))*O7265)</f>
        <v>32.972799999999999</v>
      </c>
    </row>
    <row r="7266" spans="1:20" x14ac:dyDescent="0.25">
      <c r="A7266" t="s">
        <v>33</v>
      </c>
      <c r="B7266" t="s">
        <v>27</v>
      </c>
      <c r="C7266" t="s">
        <v>20</v>
      </c>
      <c r="D7266" t="s">
        <v>337</v>
      </c>
      <c r="E7266" t="s">
        <v>45</v>
      </c>
      <c r="F7266" s="9">
        <v>27405</v>
      </c>
      <c r="G7266" s="3" t="str">
        <f t="shared" si="565"/>
        <v>United States ,Greensboro ,North Carolina, 27405</v>
      </c>
      <c r="H7266" t="s">
        <v>23</v>
      </c>
      <c r="I7266" t="s">
        <v>31</v>
      </c>
      <c r="J7266" t="str">
        <f t="shared" si="566"/>
        <v>South - Office Supplies</v>
      </c>
      <c r="K7266" t="s">
        <v>42</v>
      </c>
      <c r="L7266">
        <v>4.0949999999999998</v>
      </c>
      <c r="M7266" s="3">
        <f t="shared" si="567"/>
        <v>4</v>
      </c>
      <c r="N7266" s="3">
        <f t="shared" si="568"/>
        <v>1.2284999999999999</v>
      </c>
      <c r="O7266">
        <v>3</v>
      </c>
      <c r="P7266" s="3">
        <f t="shared" si="569"/>
        <v>1.3333333333333333</v>
      </c>
      <c r="Q7266">
        <v>0.7</v>
      </c>
      <c r="R7266">
        <v>-2.73</v>
      </c>
      <c r="S7266" s="3">
        <f>R7266/L7266*100</f>
        <v>-66.666666666666671</v>
      </c>
      <c r="T7266" s="3">
        <f>( (L7266-(L7266*Q7266))*O7266)</f>
        <v>3.6854999999999998</v>
      </c>
    </row>
    <row r="7267" spans="1:20" x14ac:dyDescent="0.25">
      <c r="A7267" t="s">
        <v>33</v>
      </c>
      <c r="B7267" t="s">
        <v>49</v>
      </c>
      <c r="C7267" t="s">
        <v>20</v>
      </c>
      <c r="D7267" t="s">
        <v>529</v>
      </c>
      <c r="E7267" t="s">
        <v>208</v>
      </c>
      <c r="F7267" s="9">
        <v>59601</v>
      </c>
      <c r="G7267" s="3" t="str">
        <f t="shared" si="565"/>
        <v>United States ,Helena ,Montana, 59601</v>
      </c>
      <c r="H7267" t="s">
        <v>30</v>
      </c>
      <c r="I7267" t="s">
        <v>40</v>
      </c>
      <c r="J7267" t="str">
        <f t="shared" si="566"/>
        <v>West - Technology</v>
      </c>
      <c r="K7267" t="s">
        <v>41</v>
      </c>
      <c r="L7267">
        <v>339.96</v>
      </c>
      <c r="M7267" s="3">
        <f t="shared" si="567"/>
        <v>340</v>
      </c>
      <c r="N7267" s="3">
        <f t="shared" si="568"/>
        <v>271.96799999999996</v>
      </c>
      <c r="O7267">
        <v>5</v>
      </c>
      <c r="P7267" s="3">
        <f t="shared" si="569"/>
        <v>68</v>
      </c>
      <c r="Q7267">
        <v>0.2</v>
      </c>
      <c r="R7267">
        <v>42.494999999999997</v>
      </c>
      <c r="S7267" s="3">
        <f>R7267/L7267*100</f>
        <v>12.5</v>
      </c>
      <c r="T7267" s="3">
        <f>( (L7267-(L7267*Q7267))*O7267)</f>
        <v>1359.8399999999997</v>
      </c>
    </row>
    <row r="7268" spans="1:20" x14ac:dyDescent="0.25">
      <c r="A7268" t="s">
        <v>33</v>
      </c>
      <c r="B7268" t="s">
        <v>49</v>
      </c>
      <c r="C7268" t="s">
        <v>20</v>
      </c>
      <c r="D7268" t="s">
        <v>529</v>
      </c>
      <c r="E7268" t="s">
        <v>208</v>
      </c>
      <c r="F7268" s="9">
        <v>59601</v>
      </c>
      <c r="G7268" s="3" t="str">
        <f t="shared" si="565"/>
        <v>United States ,Helena ,Montana, 59601</v>
      </c>
      <c r="H7268" t="s">
        <v>30</v>
      </c>
      <c r="I7268" t="s">
        <v>24</v>
      </c>
      <c r="J7268" t="str">
        <f t="shared" si="566"/>
        <v>West - Furniture</v>
      </c>
      <c r="K7268" t="s">
        <v>38</v>
      </c>
      <c r="L7268">
        <v>63.98</v>
      </c>
      <c r="M7268" s="3">
        <f t="shared" si="567"/>
        <v>64</v>
      </c>
      <c r="N7268" s="3">
        <f t="shared" si="568"/>
        <v>63.98</v>
      </c>
      <c r="O7268">
        <v>7</v>
      </c>
      <c r="P7268" s="3">
        <f t="shared" si="569"/>
        <v>9.1428571428571423</v>
      </c>
      <c r="Q7268">
        <v>0</v>
      </c>
      <c r="R7268">
        <v>21.7532</v>
      </c>
      <c r="S7268" s="3">
        <f>R7268/L7268*100</f>
        <v>34</v>
      </c>
      <c r="T7268" s="3">
        <f>( (L7268-(L7268*Q7268))*O7268)</f>
        <v>447.85999999999996</v>
      </c>
    </row>
    <row r="7269" spans="1:20" x14ac:dyDescent="0.25">
      <c r="A7269" t="s">
        <v>33</v>
      </c>
      <c r="B7269" t="s">
        <v>49</v>
      </c>
      <c r="C7269" t="s">
        <v>20</v>
      </c>
      <c r="D7269" t="s">
        <v>34</v>
      </c>
      <c r="E7269" t="s">
        <v>35</v>
      </c>
      <c r="F7269" s="9">
        <v>33311</v>
      </c>
      <c r="G7269" s="3" t="str">
        <f t="shared" si="565"/>
        <v>United States ,Fort Lauderdale ,Florida, 33311</v>
      </c>
      <c r="H7269" t="s">
        <v>23</v>
      </c>
      <c r="I7269" t="s">
        <v>40</v>
      </c>
      <c r="J7269" t="str">
        <f t="shared" si="566"/>
        <v>South - Technology</v>
      </c>
      <c r="K7269" t="s">
        <v>64</v>
      </c>
      <c r="L7269">
        <v>799.92</v>
      </c>
      <c r="M7269" s="3">
        <f t="shared" si="567"/>
        <v>800</v>
      </c>
      <c r="N7269" s="3">
        <f t="shared" si="568"/>
        <v>639.93599999999992</v>
      </c>
      <c r="O7269">
        <v>10</v>
      </c>
      <c r="P7269" s="3">
        <f t="shared" si="569"/>
        <v>80</v>
      </c>
      <c r="Q7269">
        <v>0.2</v>
      </c>
      <c r="R7269">
        <v>239.976</v>
      </c>
      <c r="S7269" s="3">
        <f>R7269/L7269*100</f>
        <v>30</v>
      </c>
      <c r="T7269" s="3">
        <f>( (L7269-(L7269*Q7269))*O7269)</f>
        <v>6399.3599999999988</v>
      </c>
    </row>
    <row r="7270" spans="1:20" x14ac:dyDescent="0.25">
      <c r="A7270" t="s">
        <v>67</v>
      </c>
      <c r="B7270" t="s">
        <v>49</v>
      </c>
      <c r="C7270" t="s">
        <v>20</v>
      </c>
      <c r="D7270" t="s">
        <v>57</v>
      </c>
      <c r="E7270" t="s">
        <v>29</v>
      </c>
      <c r="F7270" s="9">
        <v>94110</v>
      </c>
      <c r="G7270" s="3" t="str">
        <f t="shared" si="565"/>
        <v>United States ,San Francisco ,California, 94110</v>
      </c>
      <c r="H7270" t="s">
        <v>30</v>
      </c>
      <c r="I7270" t="s">
        <v>40</v>
      </c>
      <c r="J7270" t="str">
        <f t="shared" si="566"/>
        <v>West - Technology</v>
      </c>
      <c r="K7270" t="s">
        <v>41</v>
      </c>
      <c r="L7270">
        <v>35.984000000000002</v>
      </c>
      <c r="M7270" s="3">
        <f t="shared" si="567"/>
        <v>36</v>
      </c>
      <c r="N7270" s="3">
        <f t="shared" si="568"/>
        <v>28.787200000000002</v>
      </c>
      <c r="O7270">
        <v>2</v>
      </c>
      <c r="P7270" s="3">
        <f t="shared" si="569"/>
        <v>18</v>
      </c>
      <c r="Q7270">
        <v>0.2</v>
      </c>
      <c r="R7270">
        <v>4.4980000000000002</v>
      </c>
      <c r="S7270" s="3">
        <f>R7270/L7270*100</f>
        <v>12.5</v>
      </c>
      <c r="T7270" s="3">
        <f>( (L7270-(L7270*Q7270))*O7270)</f>
        <v>57.574400000000004</v>
      </c>
    </row>
    <row r="7271" spans="1:20" x14ac:dyDescent="0.25">
      <c r="A7271" t="s">
        <v>67</v>
      </c>
      <c r="B7271" t="s">
        <v>49</v>
      </c>
      <c r="C7271" t="s">
        <v>20</v>
      </c>
      <c r="D7271" t="s">
        <v>57</v>
      </c>
      <c r="E7271" t="s">
        <v>29</v>
      </c>
      <c r="F7271" s="9">
        <v>94110</v>
      </c>
      <c r="G7271" s="3" t="str">
        <f t="shared" si="565"/>
        <v>United States ,San Francisco ,California, 94110</v>
      </c>
      <c r="H7271" t="s">
        <v>30</v>
      </c>
      <c r="I7271" t="s">
        <v>40</v>
      </c>
      <c r="J7271" t="str">
        <f t="shared" si="566"/>
        <v>West - Technology</v>
      </c>
      <c r="K7271" t="s">
        <v>64</v>
      </c>
      <c r="L7271">
        <v>389.97</v>
      </c>
      <c r="M7271" s="3">
        <f t="shared" si="567"/>
        <v>390</v>
      </c>
      <c r="N7271" s="3">
        <f t="shared" si="568"/>
        <v>389.97</v>
      </c>
      <c r="O7271">
        <v>3</v>
      </c>
      <c r="P7271" s="3">
        <f t="shared" si="569"/>
        <v>130</v>
      </c>
      <c r="Q7271">
        <v>0</v>
      </c>
      <c r="R7271">
        <v>132.5898</v>
      </c>
      <c r="S7271" s="3">
        <f>R7271/L7271*100</f>
        <v>34</v>
      </c>
      <c r="T7271" s="3">
        <f>( (L7271-(L7271*Q7271))*O7271)</f>
        <v>1169.9100000000001</v>
      </c>
    </row>
    <row r="7272" spans="1:20" x14ac:dyDescent="0.25">
      <c r="A7272" t="s">
        <v>173</v>
      </c>
      <c r="B7272" t="s">
        <v>27</v>
      </c>
      <c r="C7272" t="s">
        <v>20</v>
      </c>
      <c r="D7272" t="s">
        <v>516</v>
      </c>
      <c r="E7272" t="s">
        <v>86</v>
      </c>
      <c r="F7272" s="9">
        <v>85364</v>
      </c>
      <c r="G7272" s="3" t="str">
        <f t="shared" si="565"/>
        <v>United States ,Yuma ,Arizona, 85364</v>
      </c>
      <c r="H7272" t="s">
        <v>30</v>
      </c>
      <c r="I7272" t="s">
        <v>40</v>
      </c>
      <c r="J7272" t="str">
        <f t="shared" si="566"/>
        <v>West - Technology</v>
      </c>
      <c r="K7272" t="s">
        <v>64</v>
      </c>
      <c r="L7272">
        <v>185.52799999999999</v>
      </c>
      <c r="M7272" s="3">
        <f t="shared" si="567"/>
        <v>186</v>
      </c>
      <c r="N7272" s="3">
        <f t="shared" si="568"/>
        <v>148.42239999999998</v>
      </c>
      <c r="O7272">
        <v>7</v>
      </c>
      <c r="P7272" s="3">
        <f t="shared" si="569"/>
        <v>26.571428571428573</v>
      </c>
      <c r="Q7272">
        <v>0.2</v>
      </c>
      <c r="R7272">
        <v>48.701099999999997</v>
      </c>
      <c r="S7272" s="3">
        <f>R7272/L7272*100</f>
        <v>26.25</v>
      </c>
      <c r="T7272" s="3">
        <f>( (L7272-(L7272*Q7272))*O7272)</f>
        <v>1038.9567999999999</v>
      </c>
    </row>
    <row r="7273" spans="1:20" x14ac:dyDescent="0.25">
      <c r="A7273" t="s">
        <v>33</v>
      </c>
      <c r="B7273" t="s">
        <v>19</v>
      </c>
      <c r="C7273" t="s">
        <v>20</v>
      </c>
      <c r="D7273" t="s">
        <v>95</v>
      </c>
      <c r="E7273" t="s">
        <v>253</v>
      </c>
      <c r="F7273" s="9">
        <v>21044</v>
      </c>
      <c r="G7273" s="3" t="str">
        <f t="shared" si="565"/>
        <v>United States ,Columbia ,Maryland, 21044</v>
      </c>
      <c r="H7273" t="s">
        <v>62</v>
      </c>
      <c r="I7273" t="s">
        <v>31</v>
      </c>
      <c r="J7273" t="str">
        <f t="shared" si="566"/>
        <v>East - Office Supplies</v>
      </c>
      <c r="K7273" t="s">
        <v>42</v>
      </c>
      <c r="L7273">
        <v>2541.98</v>
      </c>
      <c r="M7273" s="3">
        <f t="shared" si="567"/>
        <v>2542</v>
      </c>
      <c r="N7273" s="3">
        <f t="shared" si="568"/>
        <v>2541.98</v>
      </c>
      <c r="O7273">
        <v>2</v>
      </c>
      <c r="P7273" s="3">
        <f t="shared" si="569"/>
        <v>1271</v>
      </c>
      <c r="Q7273">
        <v>0</v>
      </c>
      <c r="R7273">
        <v>1270.99</v>
      </c>
      <c r="S7273" s="3">
        <f>R7273/L7273*100</f>
        <v>50</v>
      </c>
      <c r="T7273" s="3">
        <f>( (L7273-(L7273*Q7273))*O7273)</f>
        <v>5083.96</v>
      </c>
    </row>
    <row r="7274" spans="1:20" x14ac:dyDescent="0.25">
      <c r="A7274" t="s">
        <v>33</v>
      </c>
      <c r="B7274" t="s">
        <v>49</v>
      </c>
      <c r="C7274" t="s">
        <v>20</v>
      </c>
      <c r="D7274" t="s">
        <v>516</v>
      </c>
      <c r="E7274" t="s">
        <v>86</v>
      </c>
      <c r="F7274" s="9">
        <v>85364</v>
      </c>
      <c r="G7274" s="3" t="str">
        <f t="shared" si="565"/>
        <v>United States ,Yuma ,Arizona, 85364</v>
      </c>
      <c r="H7274" t="s">
        <v>30</v>
      </c>
      <c r="I7274" t="s">
        <v>40</v>
      </c>
      <c r="J7274" t="str">
        <f t="shared" si="566"/>
        <v>West - Technology</v>
      </c>
      <c r="K7274" t="s">
        <v>128</v>
      </c>
      <c r="L7274">
        <v>599.98500000000001</v>
      </c>
      <c r="M7274" s="3">
        <f t="shared" si="567"/>
        <v>600</v>
      </c>
      <c r="N7274" s="3">
        <f t="shared" si="568"/>
        <v>179.99550000000005</v>
      </c>
      <c r="O7274">
        <v>5</v>
      </c>
      <c r="P7274" s="3">
        <f t="shared" si="569"/>
        <v>120</v>
      </c>
      <c r="Q7274">
        <v>0.7</v>
      </c>
      <c r="R7274">
        <v>-479.988</v>
      </c>
      <c r="S7274" s="3">
        <f>R7274/L7274*100</f>
        <v>-80</v>
      </c>
      <c r="T7274" s="3">
        <f>( (L7274-(L7274*Q7274))*O7274)</f>
        <v>899.97750000000019</v>
      </c>
    </row>
    <row r="7275" spans="1:20" x14ac:dyDescent="0.25">
      <c r="A7275" t="s">
        <v>33</v>
      </c>
      <c r="B7275" t="s">
        <v>19</v>
      </c>
      <c r="C7275" t="s">
        <v>20</v>
      </c>
      <c r="D7275" t="s">
        <v>84</v>
      </c>
      <c r="E7275" t="s">
        <v>70</v>
      </c>
      <c r="F7275" s="9">
        <v>60653</v>
      </c>
      <c r="G7275" s="3" t="str">
        <f t="shared" si="565"/>
        <v>United States ,Chicago ,Illinois, 60653</v>
      </c>
      <c r="H7275" t="s">
        <v>52</v>
      </c>
      <c r="I7275" t="s">
        <v>31</v>
      </c>
      <c r="J7275" t="str">
        <f t="shared" si="566"/>
        <v>Central - Office Supplies</v>
      </c>
      <c r="K7275" t="s">
        <v>42</v>
      </c>
      <c r="L7275">
        <v>3.036</v>
      </c>
      <c r="M7275" s="3">
        <f t="shared" si="567"/>
        <v>3</v>
      </c>
      <c r="N7275" s="3">
        <f t="shared" si="568"/>
        <v>0.60719999999999974</v>
      </c>
      <c r="O7275">
        <v>3</v>
      </c>
      <c r="P7275" s="3">
        <f t="shared" si="569"/>
        <v>1</v>
      </c>
      <c r="Q7275">
        <v>0.8</v>
      </c>
      <c r="R7275">
        <v>-5.0094000000000003</v>
      </c>
      <c r="S7275" s="3">
        <f>R7275/L7275*100</f>
        <v>-165</v>
      </c>
      <c r="T7275" s="3">
        <f>( (L7275-(L7275*Q7275))*O7275)</f>
        <v>1.8215999999999992</v>
      </c>
    </row>
    <row r="7276" spans="1:20" x14ac:dyDescent="0.25">
      <c r="A7276" t="s">
        <v>33</v>
      </c>
      <c r="B7276" t="s">
        <v>19</v>
      </c>
      <c r="C7276" t="s">
        <v>20</v>
      </c>
      <c r="D7276" t="s">
        <v>226</v>
      </c>
      <c r="E7276" t="s">
        <v>109</v>
      </c>
      <c r="F7276" s="9">
        <v>44105</v>
      </c>
      <c r="G7276" s="3" t="str">
        <f t="shared" si="565"/>
        <v>United States ,Cleveland ,Ohio, 44105</v>
      </c>
      <c r="H7276" t="s">
        <v>62</v>
      </c>
      <c r="I7276" t="s">
        <v>31</v>
      </c>
      <c r="J7276" t="str">
        <f t="shared" si="566"/>
        <v>East - Office Supplies</v>
      </c>
      <c r="K7276" t="s">
        <v>39</v>
      </c>
      <c r="L7276">
        <v>25.92</v>
      </c>
      <c r="M7276" s="3">
        <f t="shared" si="567"/>
        <v>26</v>
      </c>
      <c r="N7276" s="3">
        <f t="shared" si="568"/>
        <v>20.736000000000001</v>
      </c>
      <c r="O7276">
        <v>5</v>
      </c>
      <c r="P7276" s="3">
        <f t="shared" si="569"/>
        <v>5.2</v>
      </c>
      <c r="Q7276">
        <v>0.2</v>
      </c>
      <c r="R7276">
        <v>3.8879999999999999</v>
      </c>
      <c r="S7276" s="3">
        <f>R7276/L7276*100</f>
        <v>15</v>
      </c>
      <c r="T7276" s="3">
        <f>( (L7276-(L7276*Q7276))*O7276)</f>
        <v>103.68</v>
      </c>
    </row>
    <row r="7277" spans="1:20" x14ac:dyDescent="0.25">
      <c r="A7277" t="s">
        <v>33</v>
      </c>
      <c r="B7277" t="s">
        <v>19</v>
      </c>
      <c r="C7277" t="s">
        <v>20</v>
      </c>
      <c r="D7277" t="s">
        <v>226</v>
      </c>
      <c r="E7277" t="s">
        <v>109</v>
      </c>
      <c r="F7277" s="9">
        <v>44105</v>
      </c>
      <c r="G7277" s="3" t="str">
        <f t="shared" si="565"/>
        <v>United States ,Cleveland ,Ohio, 44105</v>
      </c>
      <c r="H7277" t="s">
        <v>62</v>
      </c>
      <c r="I7277" t="s">
        <v>24</v>
      </c>
      <c r="J7277" t="str">
        <f t="shared" si="566"/>
        <v>East - Furniture</v>
      </c>
      <c r="K7277" t="s">
        <v>38</v>
      </c>
      <c r="L7277">
        <v>66.111999999999995</v>
      </c>
      <c r="M7277" s="3">
        <f t="shared" si="567"/>
        <v>66</v>
      </c>
      <c r="N7277" s="3">
        <f t="shared" si="568"/>
        <v>52.889599999999994</v>
      </c>
      <c r="O7277">
        <v>2</v>
      </c>
      <c r="P7277" s="3">
        <f t="shared" si="569"/>
        <v>33</v>
      </c>
      <c r="Q7277">
        <v>0.2</v>
      </c>
      <c r="R7277">
        <v>-9.0904000000000007</v>
      </c>
      <c r="S7277" s="3">
        <f>R7277/L7277*100</f>
        <v>-13.750000000000002</v>
      </c>
      <c r="T7277" s="3">
        <f>( (L7277-(L7277*Q7277))*O7277)</f>
        <v>105.77919999999999</v>
      </c>
    </row>
    <row r="7278" spans="1:20" x14ac:dyDescent="0.25">
      <c r="A7278" t="s">
        <v>33</v>
      </c>
      <c r="B7278" t="s">
        <v>19</v>
      </c>
      <c r="C7278" t="s">
        <v>20</v>
      </c>
      <c r="D7278" t="s">
        <v>57</v>
      </c>
      <c r="E7278" t="s">
        <v>29</v>
      </c>
      <c r="F7278" s="9">
        <v>94110</v>
      </c>
      <c r="G7278" s="3" t="str">
        <f t="shared" si="565"/>
        <v>United States ,San Francisco ,California, 94110</v>
      </c>
      <c r="H7278" t="s">
        <v>30</v>
      </c>
      <c r="I7278" t="s">
        <v>40</v>
      </c>
      <c r="J7278" t="str">
        <f t="shared" si="566"/>
        <v>West - Technology</v>
      </c>
      <c r="K7278" t="s">
        <v>64</v>
      </c>
      <c r="L7278">
        <v>46.36</v>
      </c>
      <c r="M7278" s="3">
        <f t="shared" si="567"/>
        <v>46</v>
      </c>
      <c r="N7278" s="3">
        <f t="shared" si="568"/>
        <v>46.36</v>
      </c>
      <c r="O7278">
        <v>4</v>
      </c>
      <c r="P7278" s="3">
        <f t="shared" si="569"/>
        <v>11.5</v>
      </c>
      <c r="Q7278">
        <v>0</v>
      </c>
      <c r="R7278">
        <v>15.2988</v>
      </c>
      <c r="S7278" s="3">
        <f>R7278/L7278*100</f>
        <v>33</v>
      </c>
      <c r="T7278" s="3">
        <f>( (L7278-(L7278*Q7278))*O7278)</f>
        <v>185.44</v>
      </c>
    </row>
    <row r="7279" spans="1:20" x14ac:dyDescent="0.25">
      <c r="A7279" t="s">
        <v>33</v>
      </c>
      <c r="B7279" t="s">
        <v>27</v>
      </c>
      <c r="C7279" t="s">
        <v>20</v>
      </c>
      <c r="D7279" t="s">
        <v>359</v>
      </c>
      <c r="E7279" t="s">
        <v>124</v>
      </c>
      <c r="F7279" s="9">
        <v>73120</v>
      </c>
      <c r="G7279" s="3" t="str">
        <f t="shared" si="565"/>
        <v>United States ,Oklahoma City ,Oklahoma, 73120</v>
      </c>
      <c r="H7279" t="s">
        <v>52</v>
      </c>
      <c r="I7279" t="s">
        <v>40</v>
      </c>
      <c r="J7279" t="str">
        <f t="shared" si="566"/>
        <v>Central - Technology</v>
      </c>
      <c r="K7279" t="s">
        <v>64</v>
      </c>
      <c r="L7279">
        <v>6.9</v>
      </c>
      <c r="M7279" s="3">
        <f t="shared" si="567"/>
        <v>7</v>
      </c>
      <c r="N7279" s="3">
        <f t="shared" si="568"/>
        <v>6.9</v>
      </c>
      <c r="O7279">
        <v>1</v>
      </c>
      <c r="P7279" s="3">
        <f t="shared" si="569"/>
        <v>7</v>
      </c>
      <c r="Q7279">
        <v>0</v>
      </c>
      <c r="R7279">
        <v>0.55200000000000005</v>
      </c>
      <c r="S7279" s="3">
        <f>R7279/L7279*100</f>
        <v>8</v>
      </c>
      <c r="T7279" s="3">
        <f>( (L7279-(L7279*Q7279))*O7279)</f>
        <v>6.9</v>
      </c>
    </row>
    <row r="7280" spans="1:20" x14ac:dyDescent="0.25">
      <c r="A7280" t="s">
        <v>33</v>
      </c>
      <c r="B7280" t="s">
        <v>27</v>
      </c>
      <c r="C7280" t="s">
        <v>20</v>
      </c>
      <c r="D7280" t="s">
        <v>359</v>
      </c>
      <c r="E7280" t="s">
        <v>124</v>
      </c>
      <c r="F7280" s="9">
        <v>73120</v>
      </c>
      <c r="G7280" s="3" t="str">
        <f t="shared" si="565"/>
        <v>United States ,Oklahoma City ,Oklahoma, 73120</v>
      </c>
      <c r="H7280" t="s">
        <v>52</v>
      </c>
      <c r="I7280" t="s">
        <v>24</v>
      </c>
      <c r="J7280" t="str">
        <f t="shared" si="566"/>
        <v>Central - Furniture</v>
      </c>
      <c r="K7280" t="s">
        <v>38</v>
      </c>
      <c r="L7280">
        <v>57.69</v>
      </c>
      <c r="M7280" s="3">
        <f t="shared" si="567"/>
        <v>58</v>
      </c>
      <c r="N7280" s="3">
        <f t="shared" si="568"/>
        <v>57.69</v>
      </c>
      <c r="O7280">
        <v>3</v>
      </c>
      <c r="P7280" s="3">
        <f t="shared" si="569"/>
        <v>19.333333333333332</v>
      </c>
      <c r="Q7280">
        <v>0</v>
      </c>
      <c r="R7280">
        <v>23.652899999999999</v>
      </c>
      <c r="S7280" s="3">
        <f>R7280/L7280*100</f>
        <v>41</v>
      </c>
      <c r="T7280" s="3">
        <f>( (L7280-(L7280*Q7280))*O7280)</f>
        <v>173.07</v>
      </c>
    </row>
    <row r="7281" spans="1:20" x14ac:dyDescent="0.25">
      <c r="A7281" t="s">
        <v>33</v>
      </c>
      <c r="B7281" t="s">
        <v>27</v>
      </c>
      <c r="C7281" t="s">
        <v>20</v>
      </c>
      <c r="D7281" t="s">
        <v>66</v>
      </c>
      <c r="E7281" t="s">
        <v>51</v>
      </c>
      <c r="F7281" s="9">
        <v>77095</v>
      </c>
      <c r="G7281" s="3" t="str">
        <f t="shared" si="565"/>
        <v>United States ,Houston ,Texas, 77095</v>
      </c>
      <c r="H7281" t="s">
        <v>52</v>
      </c>
      <c r="I7281" t="s">
        <v>40</v>
      </c>
      <c r="J7281" t="str">
        <f t="shared" si="566"/>
        <v>Central - Technology</v>
      </c>
      <c r="K7281" t="s">
        <v>128</v>
      </c>
      <c r="L7281">
        <v>559.71</v>
      </c>
      <c r="M7281" s="3">
        <f t="shared" si="567"/>
        <v>560</v>
      </c>
      <c r="N7281" s="3">
        <f t="shared" si="568"/>
        <v>335.82600000000002</v>
      </c>
      <c r="O7281">
        <v>3</v>
      </c>
      <c r="P7281" s="3">
        <f t="shared" si="569"/>
        <v>186.66666666666666</v>
      </c>
      <c r="Q7281">
        <v>0.4</v>
      </c>
      <c r="R7281">
        <v>-121.2705</v>
      </c>
      <c r="S7281" s="3">
        <f>R7281/L7281*100</f>
        <v>-21.666666666666664</v>
      </c>
      <c r="T7281" s="3">
        <f>( (L7281-(L7281*Q7281))*O7281)</f>
        <v>1007.4780000000001</v>
      </c>
    </row>
    <row r="7282" spans="1:20" x14ac:dyDescent="0.25">
      <c r="A7282" t="s">
        <v>67</v>
      </c>
      <c r="B7282" t="s">
        <v>19</v>
      </c>
      <c r="C7282" t="s">
        <v>20</v>
      </c>
      <c r="D7282" t="s">
        <v>57</v>
      </c>
      <c r="E7282" t="s">
        <v>29</v>
      </c>
      <c r="F7282" s="9">
        <v>94122</v>
      </c>
      <c r="G7282" s="3" t="str">
        <f t="shared" si="565"/>
        <v>United States ,San Francisco ,California, 94122</v>
      </c>
      <c r="H7282" t="s">
        <v>30</v>
      </c>
      <c r="I7282" t="s">
        <v>31</v>
      </c>
      <c r="J7282" t="str">
        <f t="shared" si="566"/>
        <v>West - Office Supplies</v>
      </c>
      <c r="K7282" t="s">
        <v>37</v>
      </c>
      <c r="L7282">
        <v>305.01</v>
      </c>
      <c r="M7282" s="3">
        <f t="shared" si="567"/>
        <v>305</v>
      </c>
      <c r="N7282" s="3">
        <f t="shared" si="568"/>
        <v>305.01</v>
      </c>
      <c r="O7282">
        <v>9</v>
      </c>
      <c r="P7282" s="3">
        <f t="shared" si="569"/>
        <v>33.888888888888886</v>
      </c>
      <c r="Q7282">
        <v>0</v>
      </c>
      <c r="R7282">
        <v>76.252499999999998</v>
      </c>
      <c r="S7282" s="3">
        <f>R7282/L7282*100</f>
        <v>25</v>
      </c>
      <c r="T7282" s="3">
        <f>( (L7282-(L7282*Q7282))*O7282)</f>
        <v>2745.09</v>
      </c>
    </row>
    <row r="7283" spans="1:20" x14ac:dyDescent="0.25">
      <c r="A7283" t="s">
        <v>67</v>
      </c>
      <c r="B7283" t="s">
        <v>19</v>
      </c>
      <c r="C7283" t="s">
        <v>20</v>
      </c>
      <c r="D7283" t="s">
        <v>57</v>
      </c>
      <c r="E7283" t="s">
        <v>29</v>
      </c>
      <c r="F7283" s="9">
        <v>94122</v>
      </c>
      <c r="G7283" s="3" t="str">
        <f t="shared" si="565"/>
        <v>United States ,San Francisco ,California, 94122</v>
      </c>
      <c r="H7283" t="s">
        <v>30</v>
      </c>
      <c r="I7283" t="s">
        <v>31</v>
      </c>
      <c r="J7283" t="str">
        <f t="shared" si="566"/>
        <v>West - Office Supplies</v>
      </c>
      <c r="K7283" t="s">
        <v>42</v>
      </c>
      <c r="L7283">
        <v>50.783999999999999</v>
      </c>
      <c r="M7283" s="3">
        <f t="shared" si="567"/>
        <v>51</v>
      </c>
      <c r="N7283" s="3">
        <f t="shared" si="568"/>
        <v>40.627200000000002</v>
      </c>
      <c r="O7283">
        <v>2</v>
      </c>
      <c r="P7283" s="3">
        <f t="shared" si="569"/>
        <v>25.5</v>
      </c>
      <c r="Q7283">
        <v>0.2</v>
      </c>
      <c r="R7283">
        <v>17.7744</v>
      </c>
      <c r="S7283" s="3">
        <f>R7283/L7283*100</f>
        <v>35</v>
      </c>
      <c r="T7283" s="3">
        <f>( (L7283-(L7283*Q7283))*O7283)</f>
        <v>81.254400000000004</v>
      </c>
    </row>
    <row r="7284" spans="1:20" x14ac:dyDescent="0.25">
      <c r="A7284" t="s">
        <v>67</v>
      </c>
      <c r="B7284" t="s">
        <v>19</v>
      </c>
      <c r="C7284" t="s">
        <v>20</v>
      </c>
      <c r="D7284" t="s">
        <v>57</v>
      </c>
      <c r="E7284" t="s">
        <v>29</v>
      </c>
      <c r="F7284" s="9">
        <v>94122</v>
      </c>
      <c r="G7284" s="3" t="str">
        <f t="shared" si="565"/>
        <v>United States ,San Francisco ,California, 94122</v>
      </c>
      <c r="H7284" t="s">
        <v>30</v>
      </c>
      <c r="I7284" t="s">
        <v>31</v>
      </c>
      <c r="J7284" t="str">
        <f t="shared" si="566"/>
        <v>West - Office Supplies</v>
      </c>
      <c r="K7284" t="s">
        <v>32</v>
      </c>
      <c r="L7284">
        <v>26.01</v>
      </c>
      <c r="M7284" s="3">
        <f t="shared" si="567"/>
        <v>26</v>
      </c>
      <c r="N7284" s="3">
        <f t="shared" si="568"/>
        <v>26.01</v>
      </c>
      <c r="O7284">
        <v>9</v>
      </c>
      <c r="P7284" s="3">
        <f t="shared" si="569"/>
        <v>2.8888888888888888</v>
      </c>
      <c r="Q7284">
        <v>0</v>
      </c>
      <c r="R7284">
        <v>12.2247</v>
      </c>
      <c r="S7284" s="3">
        <f>R7284/L7284*100</f>
        <v>47</v>
      </c>
      <c r="T7284" s="3">
        <f>( (L7284-(L7284*Q7284))*O7284)</f>
        <v>234.09</v>
      </c>
    </row>
    <row r="7285" spans="1:20" x14ac:dyDescent="0.25">
      <c r="A7285" t="s">
        <v>33</v>
      </c>
      <c r="B7285" t="s">
        <v>19</v>
      </c>
      <c r="C7285" t="s">
        <v>20</v>
      </c>
      <c r="D7285" t="s">
        <v>410</v>
      </c>
      <c r="E7285" t="s">
        <v>91</v>
      </c>
      <c r="F7285" s="9">
        <v>37211</v>
      </c>
      <c r="G7285" s="3" t="str">
        <f t="shared" si="565"/>
        <v>United States ,Nashville ,Tennessee, 37211</v>
      </c>
      <c r="H7285" t="s">
        <v>23</v>
      </c>
      <c r="I7285" t="s">
        <v>40</v>
      </c>
      <c r="J7285" t="str">
        <f t="shared" si="566"/>
        <v>South - Technology</v>
      </c>
      <c r="K7285" t="s">
        <v>128</v>
      </c>
      <c r="L7285">
        <v>649</v>
      </c>
      <c r="M7285" s="3">
        <f t="shared" si="567"/>
        <v>649</v>
      </c>
      <c r="N7285" s="3">
        <f t="shared" si="568"/>
        <v>324.5</v>
      </c>
      <c r="O7285">
        <v>2</v>
      </c>
      <c r="P7285" s="3">
        <f t="shared" si="569"/>
        <v>324.5</v>
      </c>
      <c r="Q7285">
        <v>0.5</v>
      </c>
      <c r="R7285">
        <v>-272.58</v>
      </c>
      <c r="S7285" s="3">
        <f>R7285/L7285*100</f>
        <v>-42</v>
      </c>
      <c r="T7285" s="3">
        <f>( (L7285-(L7285*Q7285))*O7285)</f>
        <v>649</v>
      </c>
    </row>
    <row r="7286" spans="1:20" x14ac:dyDescent="0.25">
      <c r="A7286" t="s">
        <v>33</v>
      </c>
      <c r="B7286" t="s">
        <v>19</v>
      </c>
      <c r="C7286" t="s">
        <v>20</v>
      </c>
      <c r="D7286" t="s">
        <v>28</v>
      </c>
      <c r="E7286" t="s">
        <v>29</v>
      </c>
      <c r="F7286" s="9">
        <v>90036</v>
      </c>
      <c r="G7286" s="3" t="str">
        <f t="shared" si="565"/>
        <v>United States ,Los Angeles ,California, 90036</v>
      </c>
      <c r="H7286" t="s">
        <v>30</v>
      </c>
      <c r="I7286" t="s">
        <v>24</v>
      </c>
      <c r="J7286" t="str">
        <f t="shared" si="566"/>
        <v>West - Furniture</v>
      </c>
      <c r="K7286" t="s">
        <v>38</v>
      </c>
      <c r="L7286">
        <v>59.99</v>
      </c>
      <c r="M7286" s="3">
        <f t="shared" si="567"/>
        <v>60</v>
      </c>
      <c r="N7286" s="3">
        <f t="shared" si="568"/>
        <v>59.99</v>
      </c>
      <c r="O7286">
        <v>7</v>
      </c>
      <c r="P7286" s="3">
        <f t="shared" si="569"/>
        <v>8.5714285714285712</v>
      </c>
      <c r="Q7286">
        <v>0</v>
      </c>
      <c r="R7286">
        <v>21.596399999999999</v>
      </c>
      <c r="S7286" s="3">
        <f>R7286/L7286*100</f>
        <v>36</v>
      </c>
      <c r="T7286" s="3">
        <f>( (L7286-(L7286*Q7286))*O7286)</f>
        <v>419.93</v>
      </c>
    </row>
    <row r="7287" spans="1:20" x14ac:dyDescent="0.25">
      <c r="A7287" t="s">
        <v>33</v>
      </c>
      <c r="B7287" t="s">
        <v>19</v>
      </c>
      <c r="C7287" t="s">
        <v>20</v>
      </c>
      <c r="D7287" t="s">
        <v>324</v>
      </c>
      <c r="E7287" t="s">
        <v>48</v>
      </c>
      <c r="F7287" s="9">
        <v>98006</v>
      </c>
      <c r="G7287" s="3" t="str">
        <f t="shared" si="565"/>
        <v>United States ,Bellevue ,Washington, 98006</v>
      </c>
      <c r="H7287" t="s">
        <v>30</v>
      </c>
      <c r="I7287" t="s">
        <v>24</v>
      </c>
      <c r="J7287" t="str">
        <f t="shared" si="566"/>
        <v>West - Furniture</v>
      </c>
      <c r="K7287" t="s">
        <v>38</v>
      </c>
      <c r="L7287">
        <v>20.239999999999998</v>
      </c>
      <c r="M7287" s="3">
        <f t="shared" si="567"/>
        <v>20</v>
      </c>
      <c r="N7287" s="3">
        <f t="shared" si="568"/>
        <v>20.239999999999998</v>
      </c>
      <c r="O7287">
        <v>1</v>
      </c>
      <c r="P7287" s="3">
        <f t="shared" si="569"/>
        <v>20</v>
      </c>
      <c r="Q7287">
        <v>0</v>
      </c>
      <c r="R7287">
        <v>7.8936000000000002</v>
      </c>
      <c r="S7287" s="3">
        <f>R7287/L7287*100</f>
        <v>39</v>
      </c>
      <c r="T7287" s="3">
        <f>( (L7287-(L7287*Q7287))*O7287)</f>
        <v>20.239999999999998</v>
      </c>
    </row>
    <row r="7288" spans="1:20" x14ac:dyDescent="0.25">
      <c r="A7288" t="s">
        <v>67</v>
      </c>
      <c r="B7288" t="s">
        <v>19</v>
      </c>
      <c r="C7288" t="s">
        <v>20</v>
      </c>
      <c r="D7288" t="s">
        <v>66</v>
      </c>
      <c r="E7288" t="s">
        <v>51</v>
      </c>
      <c r="F7288" s="9">
        <v>77036</v>
      </c>
      <c r="G7288" s="3" t="str">
        <f t="shared" si="565"/>
        <v>United States ,Houston ,Texas, 77036</v>
      </c>
      <c r="H7288" t="s">
        <v>52</v>
      </c>
      <c r="I7288" t="s">
        <v>31</v>
      </c>
      <c r="J7288" t="str">
        <f t="shared" si="566"/>
        <v>Central - Office Supplies</v>
      </c>
      <c r="K7288" t="s">
        <v>39</v>
      </c>
      <c r="L7288">
        <v>37.840000000000003</v>
      </c>
      <c r="M7288" s="3">
        <f t="shared" si="567"/>
        <v>38</v>
      </c>
      <c r="N7288" s="3">
        <f t="shared" si="568"/>
        <v>30.272000000000002</v>
      </c>
      <c r="O7288">
        <v>2</v>
      </c>
      <c r="P7288" s="3">
        <f t="shared" si="569"/>
        <v>19</v>
      </c>
      <c r="Q7288">
        <v>0.2</v>
      </c>
      <c r="R7288">
        <v>2.8380000000000001</v>
      </c>
      <c r="S7288" s="3">
        <f>R7288/L7288*100</f>
        <v>7.5</v>
      </c>
      <c r="T7288" s="3">
        <f>( (L7288-(L7288*Q7288))*O7288)</f>
        <v>60.544000000000004</v>
      </c>
    </row>
    <row r="7289" spans="1:20" x14ac:dyDescent="0.25">
      <c r="A7289" t="s">
        <v>67</v>
      </c>
      <c r="B7289" t="s">
        <v>19</v>
      </c>
      <c r="C7289" t="s">
        <v>20</v>
      </c>
      <c r="D7289" t="s">
        <v>66</v>
      </c>
      <c r="E7289" t="s">
        <v>51</v>
      </c>
      <c r="F7289" s="9">
        <v>77036</v>
      </c>
      <c r="G7289" s="3" t="str">
        <f t="shared" si="565"/>
        <v>United States ,Houston ,Texas, 77036</v>
      </c>
      <c r="H7289" t="s">
        <v>52</v>
      </c>
      <c r="I7289" t="s">
        <v>31</v>
      </c>
      <c r="J7289" t="str">
        <f t="shared" si="566"/>
        <v>Central - Office Supplies</v>
      </c>
      <c r="K7289" t="s">
        <v>82</v>
      </c>
      <c r="L7289">
        <v>5.4720000000000004</v>
      </c>
      <c r="M7289" s="3">
        <f t="shared" si="567"/>
        <v>5</v>
      </c>
      <c r="N7289" s="3">
        <f t="shared" si="568"/>
        <v>4.3776000000000002</v>
      </c>
      <c r="O7289">
        <v>6</v>
      </c>
      <c r="P7289" s="3">
        <f t="shared" si="569"/>
        <v>0.83333333333333337</v>
      </c>
      <c r="Q7289">
        <v>0.2</v>
      </c>
      <c r="R7289">
        <v>1.8468</v>
      </c>
      <c r="S7289" s="3">
        <f>R7289/L7289*100</f>
        <v>33.75</v>
      </c>
      <c r="T7289" s="3">
        <f>( (L7289-(L7289*Q7289))*O7289)</f>
        <v>26.265599999999999</v>
      </c>
    </row>
    <row r="7290" spans="1:20" x14ac:dyDescent="0.25">
      <c r="A7290" t="s">
        <v>18</v>
      </c>
      <c r="B7290" t="s">
        <v>27</v>
      </c>
      <c r="C7290" t="s">
        <v>20</v>
      </c>
      <c r="D7290" t="s">
        <v>60</v>
      </c>
      <c r="E7290" t="s">
        <v>61</v>
      </c>
      <c r="F7290" s="9">
        <v>19143</v>
      </c>
      <c r="G7290" s="3" t="str">
        <f t="shared" si="565"/>
        <v>United States ,Philadelphia ,Pennsylvania, 19143</v>
      </c>
      <c r="H7290" t="s">
        <v>62</v>
      </c>
      <c r="I7290" t="s">
        <v>31</v>
      </c>
      <c r="J7290" t="str">
        <f t="shared" si="566"/>
        <v>East - Office Supplies</v>
      </c>
      <c r="K7290" t="s">
        <v>37</v>
      </c>
      <c r="L7290">
        <v>77.239999999999995</v>
      </c>
      <c r="M7290" s="3">
        <f t="shared" si="567"/>
        <v>77</v>
      </c>
      <c r="N7290" s="3">
        <f t="shared" si="568"/>
        <v>61.791999999999994</v>
      </c>
      <c r="O7290">
        <v>5</v>
      </c>
      <c r="P7290" s="3">
        <f t="shared" si="569"/>
        <v>15.4</v>
      </c>
      <c r="Q7290">
        <v>0.2</v>
      </c>
      <c r="R7290">
        <v>7.7240000000000002</v>
      </c>
      <c r="S7290" s="3">
        <f>R7290/L7290*100</f>
        <v>10</v>
      </c>
      <c r="T7290" s="3">
        <f>( (L7290-(L7290*Q7290))*O7290)</f>
        <v>308.95999999999998</v>
      </c>
    </row>
    <row r="7291" spans="1:20" x14ac:dyDescent="0.25">
      <c r="A7291" t="s">
        <v>67</v>
      </c>
      <c r="B7291" t="s">
        <v>19</v>
      </c>
      <c r="C7291" t="s">
        <v>20</v>
      </c>
      <c r="D7291" t="s">
        <v>564</v>
      </c>
      <c r="E7291" t="s">
        <v>70</v>
      </c>
      <c r="F7291" s="9">
        <v>60016</v>
      </c>
      <c r="G7291" s="3" t="str">
        <f t="shared" si="565"/>
        <v>United States ,Des Plaines ,Illinois, 60016</v>
      </c>
      <c r="H7291" t="s">
        <v>52</v>
      </c>
      <c r="I7291" t="s">
        <v>24</v>
      </c>
      <c r="J7291" t="str">
        <f t="shared" si="566"/>
        <v>Central - Furniture</v>
      </c>
      <c r="K7291" t="s">
        <v>36</v>
      </c>
      <c r="L7291">
        <v>292.10000000000002</v>
      </c>
      <c r="M7291" s="3">
        <f t="shared" si="567"/>
        <v>292</v>
      </c>
      <c r="N7291" s="3">
        <f t="shared" si="568"/>
        <v>146.05000000000001</v>
      </c>
      <c r="O7291">
        <v>4</v>
      </c>
      <c r="P7291" s="3">
        <f t="shared" si="569"/>
        <v>73</v>
      </c>
      <c r="Q7291">
        <v>0.5</v>
      </c>
      <c r="R7291">
        <v>-175.26</v>
      </c>
      <c r="S7291" s="3">
        <f>R7291/L7291*100</f>
        <v>-59.999999999999986</v>
      </c>
      <c r="T7291" s="3">
        <f>( (L7291-(L7291*Q7291))*O7291)</f>
        <v>584.20000000000005</v>
      </c>
    </row>
    <row r="7292" spans="1:20" x14ac:dyDescent="0.25">
      <c r="A7292" t="s">
        <v>67</v>
      </c>
      <c r="B7292" t="s">
        <v>19</v>
      </c>
      <c r="C7292" t="s">
        <v>20</v>
      </c>
      <c r="D7292" t="s">
        <v>564</v>
      </c>
      <c r="E7292" t="s">
        <v>70</v>
      </c>
      <c r="F7292" s="9">
        <v>60016</v>
      </c>
      <c r="G7292" s="3" t="str">
        <f t="shared" si="565"/>
        <v>United States ,Des Plaines ,Illinois, 60016</v>
      </c>
      <c r="H7292" t="s">
        <v>52</v>
      </c>
      <c r="I7292" t="s">
        <v>24</v>
      </c>
      <c r="J7292" t="str">
        <f t="shared" si="566"/>
        <v>Central - Furniture</v>
      </c>
      <c r="K7292" t="s">
        <v>38</v>
      </c>
      <c r="L7292">
        <v>8.5440000000000005</v>
      </c>
      <c r="M7292" s="3">
        <f t="shared" si="567"/>
        <v>9</v>
      </c>
      <c r="N7292" s="3">
        <f t="shared" si="568"/>
        <v>3.4176000000000002</v>
      </c>
      <c r="O7292">
        <v>2</v>
      </c>
      <c r="P7292" s="3">
        <f t="shared" si="569"/>
        <v>4.5</v>
      </c>
      <c r="Q7292">
        <v>0.6</v>
      </c>
      <c r="R7292">
        <v>-7.476</v>
      </c>
      <c r="S7292" s="3">
        <f>R7292/L7292*100</f>
        <v>-87.5</v>
      </c>
      <c r="T7292" s="3">
        <f>( (L7292-(L7292*Q7292))*O7292)</f>
        <v>6.8352000000000004</v>
      </c>
    </row>
    <row r="7293" spans="1:20" x14ac:dyDescent="0.25">
      <c r="A7293" t="s">
        <v>67</v>
      </c>
      <c r="B7293" t="s">
        <v>19</v>
      </c>
      <c r="C7293" t="s">
        <v>20</v>
      </c>
      <c r="D7293" t="s">
        <v>564</v>
      </c>
      <c r="E7293" t="s">
        <v>70</v>
      </c>
      <c r="F7293" s="9">
        <v>60016</v>
      </c>
      <c r="G7293" s="3" t="str">
        <f t="shared" si="565"/>
        <v>United States ,Des Plaines ,Illinois, 60016</v>
      </c>
      <c r="H7293" t="s">
        <v>52</v>
      </c>
      <c r="I7293" t="s">
        <v>24</v>
      </c>
      <c r="J7293" t="str">
        <f t="shared" si="566"/>
        <v>Central - Furniture</v>
      </c>
      <c r="K7293" t="s">
        <v>25</v>
      </c>
      <c r="L7293">
        <v>424.11599999999999</v>
      </c>
      <c r="M7293" s="3">
        <f t="shared" si="567"/>
        <v>424</v>
      </c>
      <c r="N7293" s="3">
        <f t="shared" si="568"/>
        <v>296.88119999999998</v>
      </c>
      <c r="O7293">
        <v>6</v>
      </c>
      <c r="P7293" s="3">
        <f t="shared" si="569"/>
        <v>70.666666666666671</v>
      </c>
      <c r="Q7293">
        <v>0.3</v>
      </c>
      <c r="R7293">
        <v>-30.294</v>
      </c>
      <c r="S7293" s="3">
        <f>R7293/L7293*100</f>
        <v>-7.1428571428571441</v>
      </c>
      <c r="T7293" s="3">
        <f>( (L7293-(L7293*Q7293))*O7293)</f>
        <v>1781.2871999999998</v>
      </c>
    </row>
    <row r="7294" spans="1:20" x14ac:dyDescent="0.25">
      <c r="A7294" t="s">
        <v>67</v>
      </c>
      <c r="B7294" t="s">
        <v>19</v>
      </c>
      <c r="C7294" t="s">
        <v>20</v>
      </c>
      <c r="D7294" t="s">
        <v>564</v>
      </c>
      <c r="E7294" t="s">
        <v>70</v>
      </c>
      <c r="F7294" s="9">
        <v>60016</v>
      </c>
      <c r="G7294" s="3" t="str">
        <f t="shared" si="565"/>
        <v>United States ,Des Plaines ,Illinois, 60016</v>
      </c>
      <c r="H7294" t="s">
        <v>52</v>
      </c>
      <c r="I7294" t="s">
        <v>31</v>
      </c>
      <c r="J7294" t="str">
        <f t="shared" si="566"/>
        <v>Central - Office Supplies</v>
      </c>
      <c r="K7294" t="s">
        <v>42</v>
      </c>
      <c r="L7294">
        <v>2.8919999999999999</v>
      </c>
      <c r="M7294" s="3">
        <f t="shared" si="567"/>
        <v>3</v>
      </c>
      <c r="N7294" s="3">
        <f t="shared" si="568"/>
        <v>0.5783999999999998</v>
      </c>
      <c r="O7294">
        <v>3</v>
      </c>
      <c r="P7294" s="3">
        <f t="shared" si="569"/>
        <v>1</v>
      </c>
      <c r="Q7294">
        <v>0.8</v>
      </c>
      <c r="R7294">
        <v>-4.9164000000000003</v>
      </c>
      <c r="S7294" s="3">
        <f>R7294/L7294*100</f>
        <v>-170.00000000000003</v>
      </c>
      <c r="T7294" s="3">
        <f>( (L7294-(L7294*Q7294))*O7294)</f>
        <v>1.7351999999999994</v>
      </c>
    </row>
    <row r="7295" spans="1:20" x14ac:dyDescent="0.25">
      <c r="A7295" t="s">
        <v>67</v>
      </c>
      <c r="B7295" t="s">
        <v>19</v>
      </c>
      <c r="C7295" t="s">
        <v>20</v>
      </c>
      <c r="D7295" t="s">
        <v>564</v>
      </c>
      <c r="E7295" t="s">
        <v>70</v>
      </c>
      <c r="F7295" s="9">
        <v>60016</v>
      </c>
      <c r="G7295" s="3" t="str">
        <f t="shared" si="565"/>
        <v>United States ,Des Plaines ,Illinois, 60016</v>
      </c>
      <c r="H7295" t="s">
        <v>52</v>
      </c>
      <c r="I7295" t="s">
        <v>31</v>
      </c>
      <c r="J7295" t="str">
        <f t="shared" si="566"/>
        <v>Central - Office Supplies</v>
      </c>
      <c r="K7295" t="s">
        <v>37</v>
      </c>
      <c r="L7295">
        <v>381.72</v>
      </c>
      <c r="M7295" s="3">
        <f t="shared" si="567"/>
        <v>382</v>
      </c>
      <c r="N7295" s="3">
        <f t="shared" si="568"/>
        <v>305.37600000000003</v>
      </c>
      <c r="O7295">
        <v>5</v>
      </c>
      <c r="P7295" s="3">
        <f t="shared" si="569"/>
        <v>76.400000000000006</v>
      </c>
      <c r="Q7295">
        <v>0.2</v>
      </c>
      <c r="R7295">
        <v>-66.801000000000002</v>
      </c>
      <c r="S7295" s="3">
        <f>R7295/L7295*100</f>
        <v>-17.5</v>
      </c>
      <c r="T7295" s="3">
        <f>( (L7295-(L7295*Q7295))*O7295)</f>
        <v>1526.88</v>
      </c>
    </row>
    <row r="7296" spans="1:20" x14ac:dyDescent="0.25">
      <c r="A7296" t="s">
        <v>33</v>
      </c>
      <c r="B7296" t="s">
        <v>19</v>
      </c>
      <c r="C7296" t="s">
        <v>20</v>
      </c>
      <c r="D7296" t="s">
        <v>289</v>
      </c>
      <c r="E7296" t="s">
        <v>35</v>
      </c>
      <c r="F7296" s="9">
        <v>33437</v>
      </c>
      <c r="G7296" s="3" t="str">
        <f t="shared" si="565"/>
        <v>United States ,Boynton Beach ,Florida, 33437</v>
      </c>
      <c r="H7296" t="s">
        <v>23</v>
      </c>
      <c r="I7296" t="s">
        <v>24</v>
      </c>
      <c r="J7296" t="str">
        <f t="shared" si="566"/>
        <v>South - Furniture</v>
      </c>
      <c r="K7296" t="s">
        <v>26</v>
      </c>
      <c r="L7296">
        <v>97.183999999999997</v>
      </c>
      <c r="M7296" s="3">
        <f t="shared" si="567"/>
        <v>97</v>
      </c>
      <c r="N7296" s="3">
        <f t="shared" si="568"/>
        <v>77.747199999999992</v>
      </c>
      <c r="O7296">
        <v>2</v>
      </c>
      <c r="P7296" s="3">
        <f t="shared" si="569"/>
        <v>48.5</v>
      </c>
      <c r="Q7296">
        <v>0.2</v>
      </c>
      <c r="R7296">
        <v>6.0739999999999998</v>
      </c>
      <c r="S7296" s="3">
        <f>R7296/L7296*100</f>
        <v>6.25</v>
      </c>
      <c r="T7296" s="3">
        <f>( (L7296-(L7296*Q7296))*O7296)</f>
        <v>155.49439999999998</v>
      </c>
    </row>
    <row r="7297" spans="1:20" x14ac:dyDescent="0.25">
      <c r="A7297" t="s">
        <v>33</v>
      </c>
      <c r="B7297" t="s">
        <v>19</v>
      </c>
      <c r="C7297" t="s">
        <v>20</v>
      </c>
      <c r="D7297" t="s">
        <v>289</v>
      </c>
      <c r="E7297" t="s">
        <v>35</v>
      </c>
      <c r="F7297" s="9">
        <v>33437</v>
      </c>
      <c r="G7297" s="3" t="str">
        <f t="shared" si="565"/>
        <v>United States ,Boynton Beach ,Florida, 33437</v>
      </c>
      <c r="H7297" t="s">
        <v>23</v>
      </c>
      <c r="I7297" t="s">
        <v>31</v>
      </c>
      <c r="J7297" t="str">
        <f t="shared" si="566"/>
        <v>South - Office Supplies</v>
      </c>
      <c r="K7297" t="s">
        <v>46</v>
      </c>
      <c r="L7297">
        <v>10.368</v>
      </c>
      <c r="M7297" s="3">
        <f t="shared" si="567"/>
        <v>10</v>
      </c>
      <c r="N7297" s="3">
        <f t="shared" si="568"/>
        <v>8.2943999999999996</v>
      </c>
      <c r="O7297">
        <v>2</v>
      </c>
      <c r="P7297" s="3">
        <f t="shared" si="569"/>
        <v>5</v>
      </c>
      <c r="Q7297">
        <v>0.2</v>
      </c>
      <c r="R7297">
        <v>3.6288</v>
      </c>
      <c r="S7297" s="3">
        <f>R7297/L7297*100</f>
        <v>35</v>
      </c>
      <c r="T7297" s="3">
        <f>( (L7297-(L7297*Q7297))*O7297)</f>
        <v>16.588799999999999</v>
      </c>
    </row>
    <row r="7298" spans="1:20" x14ac:dyDescent="0.25">
      <c r="A7298" t="s">
        <v>33</v>
      </c>
      <c r="B7298" t="s">
        <v>19</v>
      </c>
      <c r="C7298" t="s">
        <v>20</v>
      </c>
      <c r="D7298" t="s">
        <v>333</v>
      </c>
      <c r="E7298" t="s">
        <v>51</v>
      </c>
      <c r="F7298" s="9">
        <v>75023</v>
      </c>
      <c r="G7298" s="3" t="str">
        <f t="shared" si="565"/>
        <v>United States ,Plano ,Texas, 75023</v>
      </c>
      <c r="H7298" t="s">
        <v>52</v>
      </c>
      <c r="I7298" t="s">
        <v>24</v>
      </c>
      <c r="J7298" t="str">
        <f t="shared" si="566"/>
        <v>Central - Furniture</v>
      </c>
      <c r="K7298" t="s">
        <v>36</v>
      </c>
      <c r="L7298">
        <v>890.84100000000001</v>
      </c>
      <c r="M7298" s="3">
        <f t="shared" si="567"/>
        <v>891</v>
      </c>
      <c r="N7298" s="3">
        <f t="shared" si="568"/>
        <v>623.58870000000002</v>
      </c>
      <c r="O7298">
        <v>3</v>
      </c>
      <c r="P7298" s="3">
        <f t="shared" si="569"/>
        <v>297</v>
      </c>
      <c r="Q7298">
        <v>0.3</v>
      </c>
      <c r="R7298">
        <v>-152.71559999999999</v>
      </c>
      <c r="S7298" s="3">
        <f>R7298/L7298*100</f>
        <v>-17.142857142857142</v>
      </c>
      <c r="T7298" s="3">
        <f>( (L7298-(L7298*Q7298))*O7298)</f>
        <v>1870.7661000000001</v>
      </c>
    </row>
    <row r="7299" spans="1:20" x14ac:dyDescent="0.25">
      <c r="A7299" t="s">
        <v>18</v>
      </c>
      <c r="B7299" t="s">
        <v>19</v>
      </c>
      <c r="C7299" t="s">
        <v>20</v>
      </c>
      <c r="D7299" t="s">
        <v>122</v>
      </c>
      <c r="E7299" t="s">
        <v>29</v>
      </c>
      <c r="F7299" s="9">
        <v>95123</v>
      </c>
      <c r="G7299" s="3" t="str">
        <f t="shared" ref="G7299:G7362" si="570">C7299&amp; " ," &amp; D7299 &amp; " ," &amp; E7299 &amp; ", " &amp; F7299</f>
        <v>United States ,San Jose ,California, 95123</v>
      </c>
      <c r="H7299" t="s">
        <v>30</v>
      </c>
      <c r="I7299" t="s">
        <v>40</v>
      </c>
      <c r="J7299" t="str">
        <f t="shared" ref="J7299:J7362" si="571">H7299&amp;" - "&amp;I7299</f>
        <v>West - Technology</v>
      </c>
      <c r="K7299" t="s">
        <v>64</v>
      </c>
      <c r="L7299">
        <v>72</v>
      </c>
      <c r="M7299" s="3">
        <f t="shared" ref="M7299:M7362" si="572">ROUND(L7299,0)</f>
        <v>72</v>
      </c>
      <c r="N7299" s="3">
        <f t="shared" ref="N7299:N7362" si="573">L7299-(L7299*Q7299)</f>
        <v>72</v>
      </c>
      <c r="O7299">
        <v>4</v>
      </c>
      <c r="P7299" s="3">
        <f t="shared" ref="P7299:P7362" si="574">M7299/O7299</f>
        <v>18</v>
      </c>
      <c r="Q7299">
        <v>0</v>
      </c>
      <c r="R7299">
        <v>12.96</v>
      </c>
      <c r="S7299" s="3">
        <f>R7299/L7299*100</f>
        <v>18.000000000000004</v>
      </c>
      <c r="T7299" s="3">
        <f>( (L7299-(L7299*Q7299))*O7299)</f>
        <v>288</v>
      </c>
    </row>
    <row r="7300" spans="1:20" x14ac:dyDescent="0.25">
      <c r="A7300" t="s">
        <v>18</v>
      </c>
      <c r="B7300" t="s">
        <v>19</v>
      </c>
      <c r="C7300" t="s">
        <v>20</v>
      </c>
      <c r="D7300" t="s">
        <v>122</v>
      </c>
      <c r="E7300" t="s">
        <v>29</v>
      </c>
      <c r="F7300" s="9">
        <v>95123</v>
      </c>
      <c r="G7300" s="3" t="str">
        <f t="shared" si="570"/>
        <v>United States ,San Jose ,California, 95123</v>
      </c>
      <c r="H7300" t="s">
        <v>30</v>
      </c>
      <c r="I7300" t="s">
        <v>24</v>
      </c>
      <c r="J7300" t="str">
        <f t="shared" si="571"/>
        <v>West - Furniture</v>
      </c>
      <c r="K7300" t="s">
        <v>26</v>
      </c>
      <c r="L7300">
        <v>113.88800000000001</v>
      </c>
      <c r="M7300" s="3">
        <f t="shared" si="572"/>
        <v>114</v>
      </c>
      <c r="N7300" s="3">
        <f t="shared" si="573"/>
        <v>91.110399999999998</v>
      </c>
      <c r="O7300">
        <v>2</v>
      </c>
      <c r="P7300" s="3">
        <f t="shared" si="574"/>
        <v>57</v>
      </c>
      <c r="Q7300">
        <v>0.2</v>
      </c>
      <c r="R7300">
        <v>9.9651999999999994</v>
      </c>
      <c r="S7300" s="3">
        <f>R7300/L7300*100</f>
        <v>8.75</v>
      </c>
      <c r="T7300" s="3">
        <f>( (L7300-(L7300*Q7300))*O7300)</f>
        <v>182.2208</v>
      </c>
    </row>
    <row r="7301" spans="1:20" x14ac:dyDescent="0.25">
      <c r="A7301" t="s">
        <v>18</v>
      </c>
      <c r="B7301" t="s">
        <v>19</v>
      </c>
      <c r="C7301" t="s">
        <v>20</v>
      </c>
      <c r="D7301" t="s">
        <v>122</v>
      </c>
      <c r="E7301" t="s">
        <v>29</v>
      </c>
      <c r="F7301" s="9">
        <v>95123</v>
      </c>
      <c r="G7301" s="3" t="str">
        <f t="shared" si="570"/>
        <v>United States ,San Jose ,California, 95123</v>
      </c>
      <c r="H7301" t="s">
        <v>30</v>
      </c>
      <c r="I7301" t="s">
        <v>31</v>
      </c>
      <c r="J7301" t="str">
        <f t="shared" si="571"/>
        <v>West - Office Supplies</v>
      </c>
      <c r="K7301" t="s">
        <v>65</v>
      </c>
      <c r="L7301">
        <v>158.13</v>
      </c>
      <c r="M7301" s="3">
        <f t="shared" si="572"/>
        <v>158</v>
      </c>
      <c r="N7301" s="3">
        <f t="shared" si="573"/>
        <v>158.13</v>
      </c>
      <c r="O7301">
        <v>3</v>
      </c>
      <c r="P7301" s="3">
        <f t="shared" si="574"/>
        <v>52.666666666666664</v>
      </c>
      <c r="Q7301">
        <v>0</v>
      </c>
      <c r="R7301">
        <v>77.483699999999999</v>
      </c>
      <c r="S7301" s="3">
        <f>R7301/L7301*100</f>
        <v>49</v>
      </c>
      <c r="T7301" s="3">
        <f>( (L7301-(L7301*Q7301))*O7301)</f>
        <v>474.39</v>
      </c>
    </row>
    <row r="7302" spans="1:20" x14ac:dyDescent="0.25">
      <c r="A7302" t="s">
        <v>18</v>
      </c>
      <c r="B7302" t="s">
        <v>27</v>
      </c>
      <c r="C7302" t="s">
        <v>20</v>
      </c>
      <c r="D7302" t="s">
        <v>80</v>
      </c>
      <c r="E7302" t="s">
        <v>81</v>
      </c>
      <c r="F7302" s="9">
        <v>10024</v>
      </c>
      <c r="G7302" s="3" t="str">
        <f t="shared" si="570"/>
        <v>United States ,New York City ,New York, 10024</v>
      </c>
      <c r="H7302" t="s">
        <v>62</v>
      </c>
      <c r="I7302" t="s">
        <v>31</v>
      </c>
      <c r="J7302" t="str">
        <f t="shared" si="571"/>
        <v>East - Office Supplies</v>
      </c>
      <c r="K7302" t="s">
        <v>82</v>
      </c>
      <c r="L7302">
        <v>14.13</v>
      </c>
      <c r="M7302" s="3">
        <f t="shared" si="572"/>
        <v>14</v>
      </c>
      <c r="N7302" s="3">
        <f t="shared" si="573"/>
        <v>14.13</v>
      </c>
      <c r="O7302">
        <v>3</v>
      </c>
      <c r="P7302" s="3">
        <f t="shared" si="574"/>
        <v>4.666666666666667</v>
      </c>
      <c r="Q7302">
        <v>0</v>
      </c>
      <c r="R7302">
        <v>0.70650000000000002</v>
      </c>
      <c r="S7302" s="3">
        <f>R7302/L7302*100</f>
        <v>5</v>
      </c>
      <c r="T7302" s="3">
        <f>( (L7302-(L7302*Q7302))*O7302)</f>
        <v>42.39</v>
      </c>
    </row>
    <row r="7303" spans="1:20" x14ac:dyDescent="0.25">
      <c r="A7303" t="s">
        <v>33</v>
      </c>
      <c r="B7303" t="s">
        <v>19</v>
      </c>
      <c r="C7303" t="s">
        <v>20</v>
      </c>
      <c r="D7303" t="s">
        <v>145</v>
      </c>
      <c r="E7303" t="s">
        <v>75</v>
      </c>
      <c r="F7303" s="9">
        <v>48227</v>
      </c>
      <c r="G7303" s="3" t="str">
        <f t="shared" si="570"/>
        <v>United States ,Detroit ,Michigan, 48227</v>
      </c>
      <c r="H7303" t="s">
        <v>52</v>
      </c>
      <c r="I7303" t="s">
        <v>31</v>
      </c>
      <c r="J7303" t="str">
        <f t="shared" si="571"/>
        <v>Central - Office Supplies</v>
      </c>
      <c r="K7303" t="s">
        <v>42</v>
      </c>
      <c r="L7303">
        <v>64.75</v>
      </c>
      <c r="M7303" s="3">
        <f t="shared" si="572"/>
        <v>65</v>
      </c>
      <c r="N7303" s="3">
        <f t="shared" si="573"/>
        <v>64.75</v>
      </c>
      <c r="O7303">
        <v>5</v>
      </c>
      <c r="P7303" s="3">
        <f t="shared" si="574"/>
        <v>13</v>
      </c>
      <c r="Q7303">
        <v>0</v>
      </c>
      <c r="R7303">
        <v>29.137499999999999</v>
      </c>
      <c r="S7303" s="3">
        <f>R7303/L7303*100</f>
        <v>45</v>
      </c>
      <c r="T7303" s="3">
        <f>( (L7303-(L7303*Q7303))*O7303)</f>
        <v>323.75</v>
      </c>
    </row>
    <row r="7304" spans="1:20" x14ac:dyDescent="0.25">
      <c r="A7304" t="s">
        <v>33</v>
      </c>
      <c r="B7304" t="s">
        <v>19</v>
      </c>
      <c r="C7304" t="s">
        <v>20</v>
      </c>
      <c r="D7304" t="s">
        <v>185</v>
      </c>
      <c r="E7304" t="s">
        <v>35</v>
      </c>
      <c r="F7304" s="9">
        <v>33178</v>
      </c>
      <c r="G7304" s="3" t="str">
        <f t="shared" si="570"/>
        <v>United States ,Miami ,Florida, 33178</v>
      </c>
      <c r="H7304" t="s">
        <v>23</v>
      </c>
      <c r="I7304" t="s">
        <v>31</v>
      </c>
      <c r="J7304" t="str">
        <f t="shared" si="571"/>
        <v>South - Office Supplies</v>
      </c>
      <c r="K7304" t="s">
        <v>42</v>
      </c>
      <c r="L7304">
        <v>1.8720000000000001</v>
      </c>
      <c r="M7304" s="3">
        <f t="shared" si="572"/>
        <v>2</v>
      </c>
      <c r="N7304" s="3">
        <f t="shared" si="573"/>
        <v>0.5616000000000001</v>
      </c>
      <c r="O7304">
        <v>2</v>
      </c>
      <c r="P7304" s="3">
        <f t="shared" si="574"/>
        <v>1</v>
      </c>
      <c r="Q7304">
        <v>0.7</v>
      </c>
      <c r="R7304">
        <v>-1.3104</v>
      </c>
      <c r="S7304" s="3">
        <f>R7304/L7304*100</f>
        <v>-70</v>
      </c>
      <c r="T7304" s="3">
        <f>( (L7304-(L7304*Q7304))*O7304)</f>
        <v>1.1232000000000002</v>
      </c>
    </row>
    <row r="7305" spans="1:20" x14ac:dyDescent="0.25">
      <c r="A7305" t="s">
        <v>33</v>
      </c>
      <c r="B7305" t="s">
        <v>19</v>
      </c>
      <c r="C7305" t="s">
        <v>20</v>
      </c>
      <c r="D7305" t="s">
        <v>185</v>
      </c>
      <c r="E7305" t="s">
        <v>35</v>
      </c>
      <c r="F7305" s="9">
        <v>33178</v>
      </c>
      <c r="G7305" s="3" t="str">
        <f t="shared" si="570"/>
        <v>United States ,Miami ,Florida, 33178</v>
      </c>
      <c r="H7305" t="s">
        <v>23</v>
      </c>
      <c r="I7305" t="s">
        <v>31</v>
      </c>
      <c r="J7305" t="str">
        <f t="shared" si="571"/>
        <v>South - Office Supplies</v>
      </c>
      <c r="K7305" t="s">
        <v>42</v>
      </c>
      <c r="L7305">
        <v>11.214</v>
      </c>
      <c r="M7305" s="3">
        <f t="shared" si="572"/>
        <v>11</v>
      </c>
      <c r="N7305" s="3">
        <f t="shared" si="573"/>
        <v>3.3642000000000003</v>
      </c>
      <c r="O7305">
        <v>2</v>
      </c>
      <c r="P7305" s="3">
        <f t="shared" si="574"/>
        <v>5.5</v>
      </c>
      <c r="Q7305">
        <v>0.7</v>
      </c>
      <c r="R7305">
        <v>-8.5974000000000004</v>
      </c>
      <c r="S7305" s="3">
        <f>R7305/L7305*100</f>
        <v>-76.666666666666671</v>
      </c>
      <c r="T7305" s="3">
        <f>( (L7305-(L7305*Q7305))*O7305)</f>
        <v>6.7284000000000006</v>
      </c>
    </row>
    <row r="7306" spans="1:20" x14ac:dyDescent="0.25">
      <c r="A7306" t="s">
        <v>33</v>
      </c>
      <c r="B7306" t="s">
        <v>19</v>
      </c>
      <c r="C7306" t="s">
        <v>20</v>
      </c>
      <c r="D7306" t="s">
        <v>185</v>
      </c>
      <c r="E7306" t="s">
        <v>35</v>
      </c>
      <c r="F7306" s="9">
        <v>33178</v>
      </c>
      <c r="G7306" s="3" t="str">
        <f t="shared" si="570"/>
        <v>United States ,Miami ,Florida, 33178</v>
      </c>
      <c r="H7306" t="s">
        <v>23</v>
      </c>
      <c r="I7306" t="s">
        <v>31</v>
      </c>
      <c r="J7306" t="str">
        <f t="shared" si="571"/>
        <v>South - Office Supplies</v>
      </c>
      <c r="K7306" t="s">
        <v>39</v>
      </c>
      <c r="L7306">
        <v>37.375999999999998</v>
      </c>
      <c r="M7306" s="3">
        <f t="shared" si="572"/>
        <v>37</v>
      </c>
      <c r="N7306" s="3">
        <f t="shared" si="573"/>
        <v>29.900799999999997</v>
      </c>
      <c r="O7306">
        <v>8</v>
      </c>
      <c r="P7306" s="3">
        <f t="shared" si="574"/>
        <v>4.625</v>
      </c>
      <c r="Q7306">
        <v>0.2</v>
      </c>
      <c r="R7306">
        <v>7.4752000000000001</v>
      </c>
      <c r="S7306" s="3">
        <f>R7306/L7306*100</f>
        <v>20</v>
      </c>
      <c r="T7306" s="3">
        <f>( (L7306-(L7306*Q7306))*O7306)</f>
        <v>239.20639999999997</v>
      </c>
    </row>
    <row r="7307" spans="1:20" x14ac:dyDescent="0.25">
      <c r="A7307" t="s">
        <v>33</v>
      </c>
      <c r="B7307" t="s">
        <v>49</v>
      </c>
      <c r="C7307" t="s">
        <v>20</v>
      </c>
      <c r="D7307" t="s">
        <v>197</v>
      </c>
      <c r="E7307" t="s">
        <v>70</v>
      </c>
      <c r="F7307" s="9">
        <v>60068</v>
      </c>
      <c r="G7307" s="3" t="str">
        <f t="shared" si="570"/>
        <v>United States ,Park Ridge ,Illinois, 60068</v>
      </c>
      <c r="H7307" t="s">
        <v>52</v>
      </c>
      <c r="I7307" t="s">
        <v>40</v>
      </c>
      <c r="J7307" t="str">
        <f t="shared" si="571"/>
        <v>Central - Technology</v>
      </c>
      <c r="K7307" t="s">
        <v>41</v>
      </c>
      <c r="L7307">
        <v>286.39999999999998</v>
      </c>
      <c r="M7307" s="3">
        <f t="shared" si="572"/>
        <v>286</v>
      </c>
      <c r="N7307" s="3">
        <f t="shared" si="573"/>
        <v>229.11999999999998</v>
      </c>
      <c r="O7307">
        <v>1</v>
      </c>
      <c r="P7307" s="3">
        <f t="shared" si="574"/>
        <v>286</v>
      </c>
      <c r="Q7307">
        <v>0.2</v>
      </c>
      <c r="R7307">
        <v>25.06</v>
      </c>
      <c r="S7307" s="3">
        <f>R7307/L7307*100</f>
        <v>8.75</v>
      </c>
      <c r="T7307" s="3">
        <f>( (L7307-(L7307*Q7307))*O7307)</f>
        <v>229.11999999999998</v>
      </c>
    </row>
    <row r="7308" spans="1:20" x14ac:dyDescent="0.25">
      <c r="A7308" t="s">
        <v>18</v>
      </c>
      <c r="B7308" t="s">
        <v>19</v>
      </c>
      <c r="C7308" t="s">
        <v>20</v>
      </c>
      <c r="D7308" t="s">
        <v>80</v>
      </c>
      <c r="E7308" t="s">
        <v>81</v>
      </c>
      <c r="F7308" s="9">
        <v>10024</v>
      </c>
      <c r="G7308" s="3" t="str">
        <f t="shared" si="570"/>
        <v>United States ,New York City ,New York, 10024</v>
      </c>
      <c r="H7308" t="s">
        <v>62</v>
      </c>
      <c r="I7308" t="s">
        <v>31</v>
      </c>
      <c r="J7308" t="str">
        <f t="shared" si="571"/>
        <v>East - Office Supplies</v>
      </c>
      <c r="K7308" t="s">
        <v>39</v>
      </c>
      <c r="L7308">
        <v>43.92</v>
      </c>
      <c r="M7308" s="3">
        <f t="shared" si="572"/>
        <v>44</v>
      </c>
      <c r="N7308" s="3">
        <f t="shared" si="573"/>
        <v>43.92</v>
      </c>
      <c r="O7308">
        <v>3</v>
      </c>
      <c r="P7308" s="3">
        <f t="shared" si="574"/>
        <v>14.666666666666666</v>
      </c>
      <c r="Q7308">
        <v>0</v>
      </c>
      <c r="R7308">
        <v>12.736800000000001</v>
      </c>
      <c r="S7308" s="3">
        <f>R7308/L7308*100</f>
        <v>28.999999999999996</v>
      </c>
      <c r="T7308" s="3">
        <f>( (L7308-(L7308*Q7308))*O7308)</f>
        <v>131.76</v>
      </c>
    </row>
    <row r="7309" spans="1:20" x14ac:dyDescent="0.25">
      <c r="A7309" t="s">
        <v>33</v>
      </c>
      <c r="B7309" t="s">
        <v>27</v>
      </c>
      <c r="C7309" t="s">
        <v>20</v>
      </c>
      <c r="D7309" t="s">
        <v>80</v>
      </c>
      <c r="E7309" t="s">
        <v>81</v>
      </c>
      <c r="F7309" s="9">
        <v>10011</v>
      </c>
      <c r="G7309" s="3" t="str">
        <f t="shared" si="570"/>
        <v>United States ,New York City ,New York, 10011</v>
      </c>
      <c r="H7309" t="s">
        <v>62</v>
      </c>
      <c r="I7309" t="s">
        <v>24</v>
      </c>
      <c r="J7309" t="str">
        <f t="shared" si="571"/>
        <v>East - Furniture</v>
      </c>
      <c r="K7309" t="s">
        <v>36</v>
      </c>
      <c r="L7309">
        <v>142.18199999999999</v>
      </c>
      <c r="M7309" s="3">
        <f t="shared" si="572"/>
        <v>142</v>
      </c>
      <c r="N7309" s="3">
        <f t="shared" si="573"/>
        <v>85.30919999999999</v>
      </c>
      <c r="O7309">
        <v>1</v>
      </c>
      <c r="P7309" s="3">
        <f t="shared" si="574"/>
        <v>142</v>
      </c>
      <c r="Q7309">
        <v>0.4</v>
      </c>
      <c r="R7309">
        <v>-37.915199999999999</v>
      </c>
      <c r="S7309" s="3">
        <f>R7309/L7309*100</f>
        <v>-26.666666666666668</v>
      </c>
      <c r="T7309" s="3">
        <f>( (L7309-(L7309*Q7309))*O7309)</f>
        <v>85.30919999999999</v>
      </c>
    </row>
    <row r="7310" spans="1:20" x14ac:dyDescent="0.25">
      <c r="A7310" t="s">
        <v>33</v>
      </c>
      <c r="B7310" t="s">
        <v>27</v>
      </c>
      <c r="C7310" t="s">
        <v>20</v>
      </c>
      <c r="D7310" t="s">
        <v>589</v>
      </c>
      <c r="E7310" t="s">
        <v>100</v>
      </c>
      <c r="F7310" s="9">
        <v>97123</v>
      </c>
      <c r="G7310" s="3" t="str">
        <f t="shared" si="570"/>
        <v>United States ,Hillsboro ,Oregon, 97123</v>
      </c>
      <c r="H7310" t="s">
        <v>30</v>
      </c>
      <c r="I7310" t="s">
        <v>31</v>
      </c>
      <c r="J7310" t="str">
        <f t="shared" si="571"/>
        <v>West - Office Supplies</v>
      </c>
      <c r="K7310" t="s">
        <v>46</v>
      </c>
      <c r="L7310">
        <v>19.608000000000001</v>
      </c>
      <c r="M7310" s="3">
        <f t="shared" si="572"/>
        <v>20</v>
      </c>
      <c r="N7310" s="3">
        <f t="shared" si="573"/>
        <v>15.686400000000001</v>
      </c>
      <c r="O7310">
        <v>3</v>
      </c>
      <c r="P7310" s="3">
        <f t="shared" si="574"/>
        <v>6.666666666666667</v>
      </c>
      <c r="Q7310">
        <v>0.2</v>
      </c>
      <c r="R7310">
        <v>6.6177000000000001</v>
      </c>
      <c r="S7310" s="3">
        <f>R7310/L7310*100</f>
        <v>33.75</v>
      </c>
      <c r="T7310" s="3">
        <f>( (L7310-(L7310*Q7310))*O7310)</f>
        <v>47.059200000000004</v>
      </c>
    </row>
    <row r="7311" spans="1:20" x14ac:dyDescent="0.25">
      <c r="A7311" t="s">
        <v>33</v>
      </c>
      <c r="B7311" t="s">
        <v>27</v>
      </c>
      <c r="C7311" t="s">
        <v>20</v>
      </c>
      <c r="D7311" t="s">
        <v>589</v>
      </c>
      <c r="E7311" t="s">
        <v>100</v>
      </c>
      <c r="F7311" s="9">
        <v>97123</v>
      </c>
      <c r="G7311" s="3" t="str">
        <f t="shared" si="570"/>
        <v>United States ,Hillsboro ,Oregon, 97123</v>
      </c>
      <c r="H7311" t="s">
        <v>30</v>
      </c>
      <c r="I7311" t="s">
        <v>31</v>
      </c>
      <c r="J7311" t="str">
        <f t="shared" si="571"/>
        <v>West - Office Supplies</v>
      </c>
      <c r="K7311" t="s">
        <v>42</v>
      </c>
      <c r="L7311">
        <v>4.1580000000000004</v>
      </c>
      <c r="M7311" s="3">
        <f t="shared" si="572"/>
        <v>4</v>
      </c>
      <c r="N7311" s="3">
        <f t="shared" si="573"/>
        <v>1.2474000000000003</v>
      </c>
      <c r="O7311">
        <v>7</v>
      </c>
      <c r="P7311" s="3">
        <f t="shared" si="574"/>
        <v>0.5714285714285714</v>
      </c>
      <c r="Q7311">
        <v>0.7</v>
      </c>
      <c r="R7311">
        <v>-3.4649999999999999</v>
      </c>
      <c r="S7311" s="3">
        <f>R7311/L7311*100</f>
        <v>-83.333333333333329</v>
      </c>
      <c r="T7311" s="3">
        <f>( (L7311-(L7311*Q7311))*O7311)</f>
        <v>8.7318000000000016</v>
      </c>
    </row>
    <row r="7312" spans="1:20" x14ac:dyDescent="0.25">
      <c r="A7312" t="s">
        <v>18</v>
      </c>
      <c r="B7312" t="s">
        <v>19</v>
      </c>
      <c r="C7312" t="s">
        <v>20</v>
      </c>
      <c r="D7312" t="s">
        <v>80</v>
      </c>
      <c r="E7312" t="s">
        <v>81</v>
      </c>
      <c r="F7312" s="9">
        <v>10009</v>
      </c>
      <c r="G7312" s="3" t="str">
        <f t="shared" si="570"/>
        <v>United States ,New York City ,New York, 10009</v>
      </c>
      <c r="H7312" t="s">
        <v>62</v>
      </c>
      <c r="I7312" t="s">
        <v>40</v>
      </c>
      <c r="J7312" t="str">
        <f t="shared" si="571"/>
        <v>East - Technology</v>
      </c>
      <c r="K7312" t="s">
        <v>41</v>
      </c>
      <c r="L7312">
        <v>979.95</v>
      </c>
      <c r="M7312" s="3">
        <f t="shared" si="572"/>
        <v>980</v>
      </c>
      <c r="N7312" s="3">
        <f t="shared" si="573"/>
        <v>979.95</v>
      </c>
      <c r="O7312">
        <v>5</v>
      </c>
      <c r="P7312" s="3">
        <f t="shared" si="574"/>
        <v>196</v>
      </c>
      <c r="Q7312">
        <v>0</v>
      </c>
      <c r="R7312">
        <v>264.5865</v>
      </c>
      <c r="S7312" s="3">
        <f>R7312/L7312*100</f>
        <v>26.999999999999996</v>
      </c>
      <c r="T7312" s="3">
        <f>( (L7312-(L7312*Q7312))*O7312)</f>
        <v>4899.75</v>
      </c>
    </row>
    <row r="7313" spans="1:20" x14ac:dyDescent="0.25">
      <c r="A7313" t="s">
        <v>18</v>
      </c>
      <c r="B7313" t="s">
        <v>19</v>
      </c>
      <c r="C7313" t="s">
        <v>20</v>
      </c>
      <c r="D7313" t="s">
        <v>80</v>
      </c>
      <c r="E7313" t="s">
        <v>81</v>
      </c>
      <c r="F7313" s="9">
        <v>10009</v>
      </c>
      <c r="G7313" s="3" t="str">
        <f t="shared" si="570"/>
        <v>United States ,New York City ,New York, 10009</v>
      </c>
      <c r="H7313" t="s">
        <v>62</v>
      </c>
      <c r="I7313" t="s">
        <v>24</v>
      </c>
      <c r="J7313" t="str">
        <f t="shared" si="571"/>
        <v>East - Furniture</v>
      </c>
      <c r="K7313" t="s">
        <v>38</v>
      </c>
      <c r="L7313">
        <v>135.30000000000001</v>
      </c>
      <c r="M7313" s="3">
        <f t="shared" si="572"/>
        <v>135</v>
      </c>
      <c r="N7313" s="3">
        <f t="shared" si="573"/>
        <v>135.30000000000001</v>
      </c>
      <c r="O7313">
        <v>5</v>
      </c>
      <c r="P7313" s="3">
        <f t="shared" si="574"/>
        <v>27</v>
      </c>
      <c r="Q7313">
        <v>0</v>
      </c>
      <c r="R7313">
        <v>37.884</v>
      </c>
      <c r="S7313" s="3">
        <f>R7313/L7313*100</f>
        <v>27.999999999999996</v>
      </c>
      <c r="T7313" s="3">
        <f>( (L7313-(L7313*Q7313))*O7313)</f>
        <v>676.5</v>
      </c>
    </row>
    <row r="7314" spans="1:20" x14ac:dyDescent="0.25">
      <c r="A7314" t="s">
        <v>33</v>
      </c>
      <c r="B7314" t="s">
        <v>27</v>
      </c>
      <c r="C7314" t="s">
        <v>20</v>
      </c>
      <c r="D7314" t="s">
        <v>84</v>
      </c>
      <c r="E7314" t="s">
        <v>70</v>
      </c>
      <c r="F7314" s="9">
        <v>60623</v>
      </c>
      <c r="G7314" s="3" t="str">
        <f t="shared" si="570"/>
        <v>United States ,Chicago ,Illinois, 60623</v>
      </c>
      <c r="H7314" t="s">
        <v>52</v>
      </c>
      <c r="I7314" t="s">
        <v>31</v>
      </c>
      <c r="J7314" t="str">
        <f t="shared" si="571"/>
        <v>Central - Office Supplies</v>
      </c>
      <c r="K7314" t="s">
        <v>46</v>
      </c>
      <c r="L7314">
        <v>8.9039999999999999</v>
      </c>
      <c r="M7314" s="3">
        <f t="shared" si="572"/>
        <v>9</v>
      </c>
      <c r="N7314" s="3">
        <f t="shared" si="573"/>
        <v>7.1231999999999998</v>
      </c>
      <c r="O7314">
        <v>3</v>
      </c>
      <c r="P7314" s="3">
        <f t="shared" si="574"/>
        <v>3</v>
      </c>
      <c r="Q7314">
        <v>0.2</v>
      </c>
      <c r="R7314">
        <v>3.339</v>
      </c>
      <c r="S7314" s="3">
        <f>R7314/L7314*100</f>
        <v>37.5</v>
      </c>
      <c r="T7314" s="3">
        <f>( (L7314-(L7314*Q7314))*O7314)</f>
        <v>21.369599999999998</v>
      </c>
    </row>
    <row r="7315" spans="1:20" x14ac:dyDescent="0.25">
      <c r="A7315" t="s">
        <v>33</v>
      </c>
      <c r="B7315" t="s">
        <v>27</v>
      </c>
      <c r="C7315" t="s">
        <v>20</v>
      </c>
      <c r="D7315" t="s">
        <v>84</v>
      </c>
      <c r="E7315" t="s">
        <v>70</v>
      </c>
      <c r="F7315" s="9">
        <v>60623</v>
      </c>
      <c r="G7315" s="3" t="str">
        <f t="shared" si="570"/>
        <v>United States ,Chicago ,Illinois, 60623</v>
      </c>
      <c r="H7315" t="s">
        <v>52</v>
      </c>
      <c r="I7315" t="s">
        <v>40</v>
      </c>
      <c r="J7315" t="str">
        <f t="shared" si="571"/>
        <v>Central - Technology</v>
      </c>
      <c r="K7315" t="s">
        <v>64</v>
      </c>
      <c r="L7315">
        <v>100.8</v>
      </c>
      <c r="M7315" s="3">
        <f t="shared" si="572"/>
        <v>101</v>
      </c>
      <c r="N7315" s="3">
        <f t="shared" si="573"/>
        <v>80.64</v>
      </c>
      <c r="O7315">
        <v>2</v>
      </c>
      <c r="P7315" s="3">
        <f t="shared" si="574"/>
        <v>50.5</v>
      </c>
      <c r="Q7315">
        <v>0.2</v>
      </c>
      <c r="R7315">
        <v>21.42</v>
      </c>
      <c r="S7315" s="3">
        <f>R7315/L7315*100</f>
        <v>21.250000000000004</v>
      </c>
      <c r="T7315" s="3">
        <f>( (L7315-(L7315*Q7315))*O7315)</f>
        <v>161.28</v>
      </c>
    </row>
    <row r="7316" spans="1:20" x14ac:dyDescent="0.25">
      <c r="A7316" t="s">
        <v>67</v>
      </c>
      <c r="B7316" t="s">
        <v>19</v>
      </c>
      <c r="C7316" t="s">
        <v>20</v>
      </c>
      <c r="D7316" t="s">
        <v>80</v>
      </c>
      <c r="E7316" t="s">
        <v>81</v>
      </c>
      <c r="F7316" s="9">
        <v>10024</v>
      </c>
      <c r="G7316" s="3" t="str">
        <f t="shared" si="570"/>
        <v>United States ,New York City ,New York, 10024</v>
      </c>
      <c r="H7316" t="s">
        <v>62</v>
      </c>
      <c r="I7316" t="s">
        <v>24</v>
      </c>
      <c r="J7316" t="str">
        <f t="shared" si="571"/>
        <v>East - Furniture</v>
      </c>
      <c r="K7316" t="s">
        <v>38</v>
      </c>
      <c r="L7316">
        <v>41.96</v>
      </c>
      <c r="M7316" s="3">
        <f t="shared" si="572"/>
        <v>42</v>
      </c>
      <c r="N7316" s="3">
        <f t="shared" si="573"/>
        <v>41.96</v>
      </c>
      <c r="O7316">
        <v>2</v>
      </c>
      <c r="P7316" s="3">
        <f t="shared" si="574"/>
        <v>21</v>
      </c>
      <c r="Q7316">
        <v>0</v>
      </c>
      <c r="R7316">
        <v>10.909599999999999</v>
      </c>
      <c r="S7316" s="3">
        <f>R7316/L7316*100</f>
        <v>25.999999999999996</v>
      </c>
      <c r="T7316" s="3">
        <f>( (L7316-(L7316*Q7316))*O7316)</f>
        <v>83.92</v>
      </c>
    </row>
    <row r="7317" spans="1:20" x14ac:dyDescent="0.25">
      <c r="A7317" t="s">
        <v>67</v>
      </c>
      <c r="B7317" t="s">
        <v>19</v>
      </c>
      <c r="C7317" t="s">
        <v>20</v>
      </c>
      <c r="D7317" t="s">
        <v>80</v>
      </c>
      <c r="E7317" t="s">
        <v>81</v>
      </c>
      <c r="F7317" s="9">
        <v>10024</v>
      </c>
      <c r="G7317" s="3" t="str">
        <f t="shared" si="570"/>
        <v>United States ,New York City ,New York, 10024</v>
      </c>
      <c r="H7317" t="s">
        <v>62</v>
      </c>
      <c r="I7317" t="s">
        <v>31</v>
      </c>
      <c r="J7317" t="str">
        <f t="shared" si="571"/>
        <v>East - Office Supplies</v>
      </c>
      <c r="K7317" t="s">
        <v>32</v>
      </c>
      <c r="L7317">
        <v>9.4499999999999993</v>
      </c>
      <c r="M7317" s="3">
        <f t="shared" si="572"/>
        <v>9</v>
      </c>
      <c r="N7317" s="3">
        <f t="shared" si="573"/>
        <v>9.4499999999999993</v>
      </c>
      <c r="O7317">
        <v>3</v>
      </c>
      <c r="P7317" s="3">
        <f t="shared" si="574"/>
        <v>3</v>
      </c>
      <c r="Q7317">
        <v>0</v>
      </c>
      <c r="R7317">
        <v>4.5359999999999996</v>
      </c>
      <c r="S7317" s="3">
        <f>R7317/L7317*100</f>
        <v>48</v>
      </c>
      <c r="T7317" s="3">
        <f>( (L7317-(L7317*Q7317))*O7317)</f>
        <v>28.349999999999998</v>
      </c>
    </row>
    <row r="7318" spans="1:20" x14ac:dyDescent="0.25">
      <c r="A7318" t="s">
        <v>33</v>
      </c>
      <c r="B7318" t="s">
        <v>19</v>
      </c>
      <c r="C7318" t="s">
        <v>20</v>
      </c>
      <c r="D7318" t="s">
        <v>518</v>
      </c>
      <c r="E7318" t="s">
        <v>48</v>
      </c>
      <c r="F7318" s="9">
        <v>99301</v>
      </c>
      <c r="G7318" s="3" t="str">
        <f t="shared" si="570"/>
        <v>United States ,Pasco ,Washington, 99301</v>
      </c>
      <c r="H7318" t="s">
        <v>30</v>
      </c>
      <c r="I7318" t="s">
        <v>31</v>
      </c>
      <c r="J7318" t="str">
        <f t="shared" si="571"/>
        <v>West - Office Supplies</v>
      </c>
      <c r="K7318" t="s">
        <v>43</v>
      </c>
      <c r="L7318">
        <v>400.8</v>
      </c>
      <c r="M7318" s="3">
        <f t="shared" si="572"/>
        <v>401</v>
      </c>
      <c r="N7318" s="3">
        <f t="shared" si="573"/>
        <v>400.8</v>
      </c>
      <c r="O7318">
        <v>5</v>
      </c>
      <c r="P7318" s="3">
        <f t="shared" si="574"/>
        <v>80.2</v>
      </c>
      <c r="Q7318">
        <v>0</v>
      </c>
      <c r="R7318">
        <v>112.224</v>
      </c>
      <c r="S7318" s="3">
        <f>R7318/L7318*100</f>
        <v>28.000000000000004</v>
      </c>
      <c r="T7318" s="3">
        <f>( (L7318-(L7318*Q7318))*O7318)</f>
        <v>2004</v>
      </c>
    </row>
    <row r="7319" spans="1:20" x14ac:dyDescent="0.25">
      <c r="A7319" t="s">
        <v>33</v>
      </c>
      <c r="B7319" t="s">
        <v>19</v>
      </c>
      <c r="C7319" t="s">
        <v>20</v>
      </c>
      <c r="D7319" t="s">
        <v>518</v>
      </c>
      <c r="E7319" t="s">
        <v>48</v>
      </c>
      <c r="F7319" s="9">
        <v>99301</v>
      </c>
      <c r="G7319" s="3" t="str">
        <f t="shared" si="570"/>
        <v>United States ,Pasco ,Washington, 99301</v>
      </c>
      <c r="H7319" t="s">
        <v>30</v>
      </c>
      <c r="I7319" t="s">
        <v>31</v>
      </c>
      <c r="J7319" t="str">
        <f t="shared" si="571"/>
        <v>West - Office Supplies</v>
      </c>
      <c r="K7319" t="s">
        <v>42</v>
      </c>
      <c r="L7319">
        <v>28.792000000000002</v>
      </c>
      <c r="M7319" s="3">
        <f t="shared" si="572"/>
        <v>29</v>
      </c>
      <c r="N7319" s="3">
        <f t="shared" si="573"/>
        <v>23.0336</v>
      </c>
      <c r="O7319">
        <v>1</v>
      </c>
      <c r="P7319" s="3">
        <f t="shared" si="574"/>
        <v>29</v>
      </c>
      <c r="Q7319">
        <v>0.2</v>
      </c>
      <c r="R7319">
        <v>10.077199999999999</v>
      </c>
      <c r="S7319" s="3">
        <f>R7319/L7319*100</f>
        <v>35</v>
      </c>
      <c r="T7319" s="3">
        <f>( (L7319-(L7319*Q7319))*O7319)</f>
        <v>23.0336</v>
      </c>
    </row>
    <row r="7320" spans="1:20" x14ac:dyDescent="0.25">
      <c r="A7320" t="s">
        <v>33</v>
      </c>
      <c r="B7320" t="s">
        <v>49</v>
      </c>
      <c r="C7320" t="s">
        <v>20</v>
      </c>
      <c r="D7320" t="s">
        <v>590</v>
      </c>
      <c r="E7320" t="s">
        <v>29</v>
      </c>
      <c r="F7320" s="9">
        <v>91505</v>
      </c>
      <c r="G7320" s="3" t="str">
        <f t="shared" si="570"/>
        <v>United States ,Burbank ,California, 91505</v>
      </c>
      <c r="H7320" t="s">
        <v>30</v>
      </c>
      <c r="I7320" t="s">
        <v>24</v>
      </c>
      <c r="J7320" t="str">
        <f t="shared" si="571"/>
        <v>West - Furniture</v>
      </c>
      <c r="K7320" t="s">
        <v>38</v>
      </c>
      <c r="L7320">
        <v>111</v>
      </c>
      <c r="M7320" s="3">
        <f t="shared" si="572"/>
        <v>111</v>
      </c>
      <c r="N7320" s="3">
        <f t="shared" si="573"/>
        <v>111</v>
      </c>
      <c r="O7320">
        <v>2</v>
      </c>
      <c r="P7320" s="3">
        <f t="shared" si="574"/>
        <v>55.5</v>
      </c>
      <c r="Q7320">
        <v>0</v>
      </c>
      <c r="R7320">
        <v>14.43</v>
      </c>
      <c r="S7320" s="3">
        <f>R7320/L7320*100</f>
        <v>13</v>
      </c>
      <c r="T7320" s="3">
        <f>( (L7320-(L7320*Q7320))*O7320)</f>
        <v>222</v>
      </c>
    </row>
    <row r="7321" spans="1:20" x14ac:dyDescent="0.25">
      <c r="A7321" t="s">
        <v>33</v>
      </c>
      <c r="B7321" t="s">
        <v>49</v>
      </c>
      <c r="C7321" t="s">
        <v>20</v>
      </c>
      <c r="D7321" t="s">
        <v>590</v>
      </c>
      <c r="E7321" t="s">
        <v>29</v>
      </c>
      <c r="F7321" s="9">
        <v>91505</v>
      </c>
      <c r="G7321" s="3" t="str">
        <f t="shared" si="570"/>
        <v>United States ,Burbank ,California, 91505</v>
      </c>
      <c r="H7321" t="s">
        <v>30</v>
      </c>
      <c r="I7321" t="s">
        <v>40</v>
      </c>
      <c r="J7321" t="str">
        <f t="shared" si="571"/>
        <v>West - Technology</v>
      </c>
      <c r="K7321" t="s">
        <v>128</v>
      </c>
      <c r="L7321">
        <v>1279.9680000000001</v>
      </c>
      <c r="M7321" s="3">
        <f t="shared" si="572"/>
        <v>1280</v>
      </c>
      <c r="N7321" s="3">
        <f t="shared" si="573"/>
        <v>1023.9744000000001</v>
      </c>
      <c r="O7321">
        <v>4</v>
      </c>
      <c r="P7321" s="3">
        <f t="shared" si="574"/>
        <v>320</v>
      </c>
      <c r="Q7321">
        <v>0.2</v>
      </c>
      <c r="R7321">
        <v>415.9896</v>
      </c>
      <c r="S7321" s="3">
        <f>R7321/L7321*100</f>
        <v>32.499999999999993</v>
      </c>
      <c r="T7321" s="3">
        <f>( (L7321-(L7321*Q7321))*O7321)</f>
        <v>4095.8976000000002</v>
      </c>
    </row>
    <row r="7322" spans="1:20" x14ac:dyDescent="0.25">
      <c r="A7322" t="s">
        <v>33</v>
      </c>
      <c r="B7322" t="s">
        <v>49</v>
      </c>
      <c r="C7322" t="s">
        <v>20</v>
      </c>
      <c r="D7322" t="s">
        <v>590</v>
      </c>
      <c r="E7322" t="s">
        <v>29</v>
      </c>
      <c r="F7322" s="9">
        <v>91505</v>
      </c>
      <c r="G7322" s="3" t="str">
        <f t="shared" si="570"/>
        <v>United States ,Burbank ,California, 91505</v>
      </c>
      <c r="H7322" t="s">
        <v>30</v>
      </c>
      <c r="I7322" t="s">
        <v>31</v>
      </c>
      <c r="J7322" t="str">
        <f t="shared" si="571"/>
        <v>West - Office Supplies</v>
      </c>
      <c r="K7322" t="s">
        <v>37</v>
      </c>
      <c r="L7322">
        <v>1856.19</v>
      </c>
      <c r="M7322" s="3">
        <f t="shared" si="572"/>
        <v>1856</v>
      </c>
      <c r="N7322" s="3">
        <f t="shared" si="573"/>
        <v>1856.19</v>
      </c>
      <c r="O7322">
        <v>7</v>
      </c>
      <c r="P7322" s="3">
        <f t="shared" si="574"/>
        <v>265.14285714285717</v>
      </c>
      <c r="Q7322">
        <v>0</v>
      </c>
      <c r="R7322">
        <v>334.11419999999998</v>
      </c>
      <c r="S7322" s="3">
        <f>R7322/L7322*100</f>
        <v>18</v>
      </c>
      <c r="T7322" s="3">
        <f>( (L7322-(L7322*Q7322))*O7322)</f>
        <v>12993.33</v>
      </c>
    </row>
    <row r="7323" spans="1:20" x14ac:dyDescent="0.25">
      <c r="A7323" t="s">
        <v>67</v>
      </c>
      <c r="B7323" t="s">
        <v>27</v>
      </c>
      <c r="C7323" t="s">
        <v>20</v>
      </c>
      <c r="D7323" t="s">
        <v>84</v>
      </c>
      <c r="E7323" t="s">
        <v>70</v>
      </c>
      <c r="F7323" s="9">
        <v>60623</v>
      </c>
      <c r="G7323" s="3" t="str">
        <f t="shared" si="570"/>
        <v>United States ,Chicago ,Illinois, 60623</v>
      </c>
      <c r="H7323" t="s">
        <v>52</v>
      </c>
      <c r="I7323" t="s">
        <v>24</v>
      </c>
      <c r="J7323" t="str">
        <f t="shared" si="571"/>
        <v>Central - Furniture</v>
      </c>
      <c r="K7323" t="s">
        <v>38</v>
      </c>
      <c r="L7323">
        <v>22.751999999999999</v>
      </c>
      <c r="M7323" s="3">
        <f t="shared" si="572"/>
        <v>23</v>
      </c>
      <c r="N7323" s="3">
        <f t="shared" si="573"/>
        <v>9.1007999999999996</v>
      </c>
      <c r="O7323">
        <v>6</v>
      </c>
      <c r="P7323" s="3">
        <f t="shared" si="574"/>
        <v>3.8333333333333335</v>
      </c>
      <c r="Q7323">
        <v>0.6</v>
      </c>
      <c r="R7323">
        <v>-8.532</v>
      </c>
      <c r="S7323" s="3">
        <f>R7323/L7323*100</f>
        <v>-37.5</v>
      </c>
      <c r="T7323" s="3">
        <f>( (L7323-(L7323*Q7323))*O7323)</f>
        <v>54.604799999999997</v>
      </c>
    </row>
    <row r="7324" spans="1:20" x14ac:dyDescent="0.25">
      <c r="A7324" t="s">
        <v>33</v>
      </c>
      <c r="B7324" t="s">
        <v>27</v>
      </c>
      <c r="C7324" t="s">
        <v>20</v>
      </c>
      <c r="D7324" t="s">
        <v>240</v>
      </c>
      <c r="E7324" t="s">
        <v>61</v>
      </c>
      <c r="F7324" s="9">
        <v>17602</v>
      </c>
      <c r="G7324" s="3" t="str">
        <f t="shared" si="570"/>
        <v>United States ,Lancaster ,Pennsylvania, 17602</v>
      </c>
      <c r="H7324" t="s">
        <v>62</v>
      </c>
      <c r="I7324" t="s">
        <v>40</v>
      </c>
      <c r="J7324" t="str">
        <f t="shared" si="571"/>
        <v>East - Technology</v>
      </c>
      <c r="K7324" t="s">
        <v>41</v>
      </c>
      <c r="L7324">
        <v>61.542000000000002</v>
      </c>
      <c r="M7324" s="3">
        <f t="shared" si="572"/>
        <v>62</v>
      </c>
      <c r="N7324" s="3">
        <f t="shared" si="573"/>
        <v>36.925200000000004</v>
      </c>
      <c r="O7324">
        <v>1</v>
      </c>
      <c r="P7324" s="3">
        <f t="shared" si="574"/>
        <v>62</v>
      </c>
      <c r="Q7324">
        <v>0.4</v>
      </c>
      <c r="R7324">
        <v>-13.334099999999999</v>
      </c>
      <c r="S7324" s="3">
        <f>R7324/L7324*100</f>
        <v>-21.666666666666664</v>
      </c>
      <c r="T7324" s="3">
        <f>( (L7324-(L7324*Q7324))*O7324)</f>
        <v>36.925200000000004</v>
      </c>
    </row>
    <row r="7325" spans="1:20" x14ac:dyDescent="0.25">
      <c r="A7325" t="s">
        <v>33</v>
      </c>
      <c r="B7325" t="s">
        <v>27</v>
      </c>
      <c r="C7325" t="s">
        <v>20</v>
      </c>
      <c r="D7325" t="s">
        <v>240</v>
      </c>
      <c r="E7325" t="s">
        <v>61</v>
      </c>
      <c r="F7325" s="9">
        <v>17602</v>
      </c>
      <c r="G7325" s="3" t="str">
        <f t="shared" si="570"/>
        <v>United States ,Lancaster ,Pennsylvania, 17602</v>
      </c>
      <c r="H7325" t="s">
        <v>62</v>
      </c>
      <c r="I7325" t="s">
        <v>31</v>
      </c>
      <c r="J7325" t="str">
        <f t="shared" si="571"/>
        <v>East - Office Supplies</v>
      </c>
      <c r="K7325" t="s">
        <v>42</v>
      </c>
      <c r="L7325">
        <v>81.438000000000002</v>
      </c>
      <c r="M7325" s="3">
        <f t="shared" si="572"/>
        <v>81</v>
      </c>
      <c r="N7325" s="3">
        <f t="shared" si="573"/>
        <v>24.431400000000004</v>
      </c>
      <c r="O7325">
        <v>7</v>
      </c>
      <c r="P7325" s="3">
        <f t="shared" si="574"/>
        <v>11.571428571428571</v>
      </c>
      <c r="Q7325">
        <v>0.7</v>
      </c>
      <c r="R7325">
        <v>-65.150400000000005</v>
      </c>
      <c r="S7325" s="3">
        <f>R7325/L7325*100</f>
        <v>-80</v>
      </c>
      <c r="T7325" s="3">
        <f>( (L7325-(L7325*Q7325))*O7325)</f>
        <v>171.01980000000003</v>
      </c>
    </row>
    <row r="7326" spans="1:20" x14ac:dyDescent="0.25">
      <c r="A7326" t="s">
        <v>33</v>
      </c>
      <c r="B7326" t="s">
        <v>19</v>
      </c>
      <c r="C7326" t="s">
        <v>20</v>
      </c>
      <c r="D7326" t="s">
        <v>146</v>
      </c>
      <c r="E7326" t="s">
        <v>35</v>
      </c>
      <c r="F7326" s="9">
        <v>33614</v>
      </c>
      <c r="G7326" s="3" t="str">
        <f t="shared" si="570"/>
        <v>United States ,Tampa ,Florida, 33614</v>
      </c>
      <c r="H7326" t="s">
        <v>23</v>
      </c>
      <c r="I7326" t="s">
        <v>24</v>
      </c>
      <c r="J7326" t="str">
        <f t="shared" si="571"/>
        <v>South - Furniture</v>
      </c>
      <c r="K7326" t="s">
        <v>38</v>
      </c>
      <c r="L7326">
        <v>67.36</v>
      </c>
      <c r="M7326" s="3">
        <f t="shared" si="572"/>
        <v>67</v>
      </c>
      <c r="N7326" s="3">
        <f t="shared" si="573"/>
        <v>53.887999999999998</v>
      </c>
      <c r="O7326">
        <v>2</v>
      </c>
      <c r="P7326" s="3">
        <f t="shared" si="574"/>
        <v>33.5</v>
      </c>
      <c r="Q7326">
        <v>0.2</v>
      </c>
      <c r="R7326">
        <v>10.103999999999999</v>
      </c>
      <c r="S7326" s="3">
        <f>R7326/L7326*100</f>
        <v>15</v>
      </c>
      <c r="T7326" s="3">
        <f>( (L7326-(L7326*Q7326))*O7326)</f>
        <v>107.776</v>
      </c>
    </row>
    <row r="7327" spans="1:20" x14ac:dyDescent="0.25">
      <c r="A7327" t="s">
        <v>33</v>
      </c>
      <c r="B7327" t="s">
        <v>19</v>
      </c>
      <c r="C7327" t="s">
        <v>20</v>
      </c>
      <c r="D7327" t="s">
        <v>146</v>
      </c>
      <c r="E7327" t="s">
        <v>35</v>
      </c>
      <c r="F7327" s="9">
        <v>33614</v>
      </c>
      <c r="G7327" s="3" t="str">
        <f t="shared" si="570"/>
        <v>United States ,Tampa ,Florida, 33614</v>
      </c>
      <c r="H7327" t="s">
        <v>23</v>
      </c>
      <c r="I7327" t="s">
        <v>24</v>
      </c>
      <c r="J7327" t="str">
        <f t="shared" si="571"/>
        <v>South - Furniture</v>
      </c>
      <c r="K7327" t="s">
        <v>38</v>
      </c>
      <c r="L7327">
        <v>54.527999999999999</v>
      </c>
      <c r="M7327" s="3">
        <f t="shared" si="572"/>
        <v>55</v>
      </c>
      <c r="N7327" s="3">
        <f t="shared" si="573"/>
        <v>43.622399999999999</v>
      </c>
      <c r="O7327">
        <v>3</v>
      </c>
      <c r="P7327" s="3">
        <f t="shared" si="574"/>
        <v>18.333333333333332</v>
      </c>
      <c r="Q7327">
        <v>0.2</v>
      </c>
      <c r="R7327">
        <v>14.313599999999999</v>
      </c>
      <c r="S7327" s="3">
        <f>R7327/L7327*100</f>
        <v>26.25</v>
      </c>
      <c r="T7327" s="3">
        <f>( (L7327-(L7327*Q7327))*O7327)</f>
        <v>130.8672</v>
      </c>
    </row>
    <row r="7328" spans="1:20" x14ac:dyDescent="0.25">
      <c r="A7328" t="s">
        <v>33</v>
      </c>
      <c r="B7328" t="s">
        <v>19</v>
      </c>
      <c r="C7328" t="s">
        <v>20</v>
      </c>
      <c r="D7328" t="s">
        <v>80</v>
      </c>
      <c r="E7328" t="s">
        <v>81</v>
      </c>
      <c r="F7328" s="9">
        <v>10024</v>
      </c>
      <c r="G7328" s="3" t="str">
        <f t="shared" si="570"/>
        <v>United States ,New York City ,New York, 10024</v>
      </c>
      <c r="H7328" t="s">
        <v>62</v>
      </c>
      <c r="I7328" t="s">
        <v>40</v>
      </c>
      <c r="J7328" t="str">
        <f t="shared" si="571"/>
        <v>East - Technology</v>
      </c>
      <c r="K7328" t="s">
        <v>64</v>
      </c>
      <c r="L7328">
        <v>843.9</v>
      </c>
      <c r="M7328" s="3">
        <f t="shared" si="572"/>
        <v>844</v>
      </c>
      <c r="N7328" s="3">
        <f t="shared" si="573"/>
        <v>843.9</v>
      </c>
      <c r="O7328">
        <v>2</v>
      </c>
      <c r="P7328" s="3">
        <f t="shared" si="574"/>
        <v>422</v>
      </c>
      <c r="Q7328">
        <v>0</v>
      </c>
      <c r="R7328">
        <v>371.31599999999997</v>
      </c>
      <c r="S7328" s="3">
        <f>R7328/L7328*100</f>
        <v>44</v>
      </c>
      <c r="T7328" s="3">
        <f>( (L7328-(L7328*Q7328))*O7328)</f>
        <v>1687.8</v>
      </c>
    </row>
    <row r="7329" spans="1:20" x14ac:dyDescent="0.25">
      <c r="A7329" t="s">
        <v>33</v>
      </c>
      <c r="B7329" t="s">
        <v>19</v>
      </c>
      <c r="C7329" t="s">
        <v>20</v>
      </c>
      <c r="D7329" t="s">
        <v>80</v>
      </c>
      <c r="E7329" t="s">
        <v>81</v>
      </c>
      <c r="F7329" s="9">
        <v>10024</v>
      </c>
      <c r="G7329" s="3" t="str">
        <f t="shared" si="570"/>
        <v>United States ,New York City ,New York, 10024</v>
      </c>
      <c r="H7329" t="s">
        <v>62</v>
      </c>
      <c r="I7329" t="s">
        <v>24</v>
      </c>
      <c r="J7329" t="str">
        <f t="shared" si="571"/>
        <v>East - Furniture</v>
      </c>
      <c r="K7329" t="s">
        <v>25</v>
      </c>
      <c r="L7329">
        <v>449.56799999999998</v>
      </c>
      <c r="M7329" s="3">
        <f t="shared" si="572"/>
        <v>450</v>
      </c>
      <c r="N7329" s="3">
        <f t="shared" si="573"/>
        <v>359.65440000000001</v>
      </c>
      <c r="O7329">
        <v>2</v>
      </c>
      <c r="P7329" s="3">
        <f t="shared" si="574"/>
        <v>225</v>
      </c>
      <c r="Q7329">
        <v>0.2</v>
      </c>
      <c r="R7329">
        <v>56.195999999999998</v>
      </c>
      <c r="S7329" s="3">
        <f>R7329/L7329*100</f>
        <v>12.5</v>
      </c>
      <c r="T7329" s="3">
        <f>( (L7329-(L7329*Q7329))*O7329)</f>
        <v>719.30880000000002</v>
      </c>
    </row>
    <row r="7330" spans="1:20" x14ac:dyDescent="0.25">
      <c r="A7330" t="s">
        <v>67</v>
      </c>
      <c r="B7330" t="s">
        <v>27</v>
      </c>
      <c r="C7330" t="s">
        <v>20</v>
      </c>
      <c r="D7330" t="s">
        <v>28</v>
      </c>
      <c r="E7330" t="s">
        <v>29</v>
      </c>
      <c r="F7330" s="9">
        <v>90045</v>
      </c>
      <c r="G7330" s="3" t="str">
        <f t="shared" si="570"/>
        <v>United States ,Los Angeles ,California, 90045</v>
      </c>
      <c r="H7330" t="s">
        <v>30</v>
      </c>
      <c r="I7330" t="s">
        <v>31</v>
      </c>
      <c r="J7330" t="str">
        <f t="shared" si="571"/>
        <v>West - Office Supplies</v>
      </c>
      <c r="K7330" t="s">
        <v>37</v>
      </c>
      <c r="L7330">
        <v>15.51</v>
      </c>
      <c r="M7330" s="3">
        <f t="shared" si="572"/>
        <v>16</v>
      </c>
      <c r="N7330" s="3">
        <f t="shared" si="573"/>
        <v>15.51</v>
      </c>
      <c r="O7330">
        <v>1</v>
      </c>
      <c r="P7330" s="3">
        <f t="shared" si="574"/>
        <v>16</v>
      </c>
      <c r="Q7330">
        <v>0</v>
      </c>
      <c r="R7330">
        <v>3.8774999999999999</v>
      </c>
      <c r="S7330" s="3">
        <f>R7330/L7330*100</f>
        <v>25</v>
      </c>
      <c r="T7330" s="3">
        <f>( (L7330-(L7330*Q7330))*O7330)</f>
        <v>15.51</v>
      </c>
    </row>
    <row r="7331" spans="1:20" x14ac:dyDescent="0.25">
      <c r="A7331" t="s">
        <v>18</v>
      </c>
      <c r="B7331" t="s">
        <v>27</v>
      </c>
      <c r="C7331" t="s">
        <v>20</v>
      </c>
      <c r="D7331" t="s">
        <v>80</v>
      </c>
      <c r="E7331" t="s">
        <v>81</v>
      </c>
      <c r="F7331" s="9">
        <v>10035</v>
      </c>
      <c r="G7331" s="3" t="str">
        <f t="shared" si="570"/>
        <v>United States ,New York City ,New York, 10035</v>
      </c>
      <c r="H7331" t="s">
        <v>62</v>
      </c>
      <c r="I7331" t="s">
        <v>24</v>
      </c>
      <c r="J7331" t="str">
        <f t="shared" si="571"/>
        <v>East - Furniture</v>
      </c>
      <c r="K7331" t="s">
        <v>26</v>
      </c>
      <c r="L7331">
        <v>192.18600000000001</v>
      </c>
      <c r="M7331" s="3">
        <f t="shared" si="572"/>
        <v>192</v>
      </c>
      <c r="N7331" s="3">
        <f t="shared" si="573"/>
        <v>172.9674</v>
      </c>
      <c r="O7331">
        <v>3</v>
      </c>
      <c r="P7331" s="3">
        <f t="shared" si="574"/>
        <v>64</v>
      </c>
      <c r="Q7331">
        <v>0.1</v>
      </c>
      <c r="R7331">
        <v>36.3018</v>
      </c>
      <c r="S7331" s="3">
        <f>R7331/L7331*100</f>
        <v>18.888888888888889</v>
      </c>
      <c r="T7331" s="3">
        <f>( (L7331-(L7331*Q7331))*O7331)</f>
        <v>518.90219999999999</v>
      </c>
    </row>
    <row r="7332" spans="1:20" x14ac:dyDescent="0.25">
      <c r="A7332" t="s">
        <v>67</v>
      </c>
      <c r="B7332" t="s">
        <v>27</v>
      </c>
      <c r="C7332" t="s">
        <v>20</v>
      </c>
      <c r="D7332" t="s">
        <v>80</v>
      </c>
      <c r="E7332" t="s">
        <v>81</v>
      </c>
      <c r="F7332" s="9">
        <v>10009</v>
      </c>
      <c r="G7332" s="3" t="str">
        <f t="shared" si="570"/>
        <v>United States ,New York City ,New York, 10009</v>
      </c>
      <c r="H7332" t="s">
        <v>62</v>
      </c>
      <c r="I7332" t="s">
        <v>31</v>
      </c>
      <c r="J7332" t="str">
        <f t="shared" si="571"/>
        <v>East - Office Supplies</v>
      </c>
      <c r="K7332" t="s">
        <v>39</v>
      </c>
      <c r="L7332">
        <v>5.76</v>
      </c>
      <c r="M7332" s="3">
        <f t="shared" si="572"/>
        <v>6</v>
      </c>
      <c r="N7332" s="3">
        <f t="shared" si="573"/>
        <v>5.76</v>
      </c>
      <c r="O7332">
        <v>2</v>
      </c>
      <c r="P7332" s="3">
        <f t="shared" si="574"/>
        <v>3</v>
      </c>
      <c r="Q7332">
        <v>0</v>
      </c>
      <c r="R7332">
        <v>1.6128</v>
      </c>
      <c r="S7332" s="3">
        <f>R7332/L7332*100</f>
        <v>28.000000000000004</v>
      </c>
      <c r="T7332" s="3">
        <f>( (L7332-(L7332*Q7332))*O7332)</f>
        <v>11.52</v>
      </c>
    </row>
    <row r="7333" spans="1:20" x14ac:dyDescent="0.25">
      <c r="A7333" t="s">
        <v>33</v>
      </c>
      <c r="B7333" t="s">
        <v>19</v>
      </c>
      <c r="C7333" t="s">
        <v>20</v>
      </c>
      <c r="D7333" t="s">
        <v>205</v>
      </c>
      <c r="E7333" t="s">
        <v>172</v>
      </c>
      <c r="F7333" s="9">
        <v>30318</v>
      </c>
      <c r="G7333" s="3" t="str">
        <f t="shared" si="570"/>
        <v>United States ,Atlanta ,Georgia, 30318</v>
      </c>
      <c r="H7333" t="s">
        <v>23</v>
      </c>
      <c r="I7333" t="s">
        <v>24</v>
      </c>
      <c r="J7333" t="str">
        <f t="shared" si="571"/>
        <v>South - Furniture</v>
      </c>
      <c r="K7333" t="s">
        <v>26</v>
      </c>
      <c r="L7333">
        <v>67.88</v>
      </c>
      <c r="M7333" s="3">
        <f t="shared" si="572"/>
        <v>68</v>
      </c>
      <c r="N7333" s="3">
        <f t="shared" si="573"/>
        <v>67.88</v>
      </c>
      <c r="O7333">
        <v>2</v>
      </c>
      <c r="P7333" s="3">
        <f t="shared" si="574"/>
        <v>34</v>
      </c>
      <c r="Q7333">
        <v>0</v>
      </c>
      <c r="R7333">
        <v>18.3276</v>
      </c>
      <c r="S7333" s="3">
        <f>R7333/L7333*100</f>
        <v>27</v>
      </c>
      <c r="T7333" s="3">
        <f>( (L7333-(L7333*Q7333))*O7333)</f>
        <v>135.76</v>
      </c>
    </row>
    <row r="7334" spans="1:20" x14ac:dyDescent="0.25">
      <c r="A7334" t="s">
        <v>33</v>
      </c>
      <c r="B7334" t="s">
        <v>19</v>
      </c>
      <c r="C7334" t="s">
        <v>20</v>
      </c>
      <c r="D7334" t="s">
        <v>205</v>
      </c>
      <c r="E7334" t="s">
        <v>172</v>
      </c>
      <c r="F7334" s="9">
        <v>30318</v>
      </c>
      <c r="G7334" s="3" t="str">
        <f t="shared" si="570"/>
        <v>United States ,Atlanta ,Georgia, 30318</v>
      </c>
      <c r="H7334" t="s">
        <v>23</v>
      </c>
      <c r="I7334" t="s">
        <v>31</v>
      </c>
      <c r="J7334" t="str">
        <f t="shared" si="571"/>
        <v>South - Office Supplies</v>
      </c>
      <c r="K7334" t="s">
        <v>32</v>
      </c>
      <c r="L7334">
        <v>162.88999999999999</v>
      </c>
      <c r="M7334" s="3">
        <f t="shared" si="572"/>
        <v>163</v>
      </c>
      <c r="N7334" s="3">
        <f t="shared" si="573"/>
        <v>162.88999999999999</v>
      </c>
      <c r="O7334">
        <v>13</v>
      </c>
      <c r="P7334" s="3">
        <f t="shared" si="574"/>
        <v>12.538461538461538</v>
      </c>
      <c r="Q7334">
        <v>0</v>
      </c>
      <c r="R7334">
        <v>76.558300000000003</v>
      </c>
      <c r="S7334" s="3">
        <f>R7334/L7334*100</f>
        <v>47</v>
      </c>
      <c r="T7334" s="3">
        <f>( (L7334-(L7334*Q7334))*O7334)</f>
        <v>2117.5699999999997</v>
      </c>
    </row>
    <row r="7335" spans="1:20" x14ac:dyDescent="0.25">
      <c r="A7335" t="s">
        <v>33</v>
      </c>
      <c r="B7335" t="s">
        <v>19</v>
      </c>
      <c r="C7335" t="s">
        <v>20</v>
      </c>
      <c r="D7335" t="s">
        <v>205</v>
      </c>
      <c r="E7335" t="s">
        <v>172</v>
      </c>
      <c r="F7335" s="9">
        <v>30318</v>
      </c>
      <c r="G7335" s="3" t="str">
        <f t="shared" si="570"/>
        <v>United States ,Atlanta ,Georgia, 30318</v>
      </c>
      <c r="H7335" t="s">
        <v>23</v>
      </c>
      <c r="I7335" t="s">
        <v>24</v>
      </c>
      <c r="J7335" t="str">
        <f t="shared" si="571"/>
        <v>South - Furniture</v>
      </c>
      <c r="K7335" t="s">
        <v>38</v>
      </c>
      <c r="L7335">
        <v>25.71</v>
      </c>
      <c r="M7335" s="3">
        <f t="shared" si="572"/>
        <v>26</v>
      </c>
      <c r="N7335" s="3">
        <f t="shared" si="573"/>
        <v>25.71</v>
      </c>
      <c r="O7335">
        <v>3</v>
      </c>
      <c r="P7335" s="3">
        <f t="shared" si="574"/>
        <v>8.6666666666666661</v>
      </c>
      <c r="Q7335">
        <v>0</v>
      </c>
      <c r="R7335">
        <v>9.2555999999999994</v>
      </c>
      <c r="S7335" s="3">
        <f>R7335/L7335*100</f>
        <v>36</v>
      </c>
      <c r="T7335" s="3">
        <f>( (L7335-(L7335*Q7335))*O7335)</f>
        <v>77.13</v>
      </c>
    </row>
    <row r="7336" spans="1:20" x14ac:dyDescent="0.25">
      <c r="A7336" t="s">
        <v>33</v>
      </c>
      <c r="B7336" t="s">
        <v>19</v>
      </c>
      <c r="C7336" t="s">
        <v>20</v>
      </c>
      <c r="D7336" t="s">
        <v>80</v>
      </c>
      <c r="E7336" t="s">
        <v>81</v>
      </c>
      <c r="F7336" s="9">
        <v>10009</v>
      </c>
      <c r="G7336" s="3" t="str">
        <f t="shared" si="570"/>
        <v>United States ,New York City ,New York, 10009</v>
      </c>
      <c r="H7336" t="s">
        <v>62</v>
      </c>
      <c r="I7336" t="s">
        <v>31</v>
      </c>
      <c r="J7336" t="str">
        <f t="shared" si="571"/>
        <v>East - Office Supplies</v>
      </c>
      <c r="K7336" t="s">
        <v>37</v>
      </c>
      <c r="L7336">
        <v>191.88</v>
      </c>
      <c r="M7336" s="3">
        <f t="shared" si="572"/>
        <v>192</v>
      </c>
      <c r="N7336" s="3">
        <f t="shared" si="573"/>
        <v>191.88</v>
      </c>
      <c r="O7336">
        <v>6</v>
      </c>
      <c r="P7336" s="3">
        <f t="shared" si="574"/>
        <v>32</v>
      </c>
      <c r="Q7336">
        <v>0</v>
      </c>
      <c r="R7336">
        <v>19.187999999999999</v>
      </c>
      <c r="S7336" s="3">
        <f>R7336/L7336*100</f>
        <v>10</v>
      </c>
      <c r="T7336" s="3">
        <f>( (L7336-(L7336*Q7336))*O7336)</f>
        <v>1151.28</v>
      </c>
    </row>
    <row r="7337" spans="1:20" x14ac:dyDescent="0.25">
      <c r="A7337" t="s">
        <v>33</v>
      </c>
      <c r="B7337" t="s">
        <v>27</v>
      </c>
      <c r="C7337" t="s">
        <v>20</v>
      </c>
      <c r="D7337" t="s">
        <v>194</v>
      </c>
      <c r="E7337" t="s">
        <v>35</v>
      </c>
      <c r="F7337" s="9">
        <v>32216</v>
      </c>
      <c r="G7337" s="3" t="str">
        <f t="shared" si="570"/>
        <v>United States ,Jacksonville ,Florida, 32216</v>
      </c>
      <c r="H7337" t="s">
        <v>23</v>
      </c>
      <c r="I7337" t="s">
        <v>24</v>
      </c>
      <c r="J7337" t="str">
        <f t="shared" si="571"/>
        <v>South - Furniture</v>
      </c>
      <c r="K7337" t="s">
        <v>36</v>
      </c>
      <c r="L7337">
        <v>721.875</v>
      </c>
      <c r="M7337" s="3">
        <f t="shared" si="572"/>
        <v>722</v>
      </c>
      <c r="N7337" s="3">
        <f t="shared" si="573"/>
        <v>397.03125</v>
      </c>
      <c r="O7337">
        <v>6</v>
      </c>
      <c r="P7337" s="3">
        <f t="shared" si="574"/>
        <v>120.33333333333333</v>
      </c>
      <c r="Q7337">
        <v>0.45</v>
      </c>
      <c r="R7337">
        <v>-420</v>
      </c>
      <c r="S7337" s="3">
        <f>R7337/L7337*100</f>
        <v>-58.18181818181818</v>
      </c>
      <c r="T7337" s="3">
        <f>( (L7337-(L7337*Q7337))*O7337)</f>
        <v>2382.1875</v>
      </c>
    </row>
    <row r="7338" spans="1:20" x14ac:dyDescent="0.25">
      <c r="A7338" t="s">
        <v>33</v>
      </c>
      <c r="B7338" t="s">
        <v>27</v>
      </c>
      <c r="C7338" t="s">
        <v>20</v>
      </c>
      <c r="D7338" t="s">
        <v>194</v>
      </c>
      <c r="E7338" t="s">
        <v>35</v>
      </c>
      <c r="F7338" s="9">
        <v>32216</v>
      </c>
      <c r="G7338" s="3" t="str">
        <f t="shared" si="570"/>
        <v>United States ,Jacksonville ,Florida, 32216</v>
      </c>
      <c r="H7338" t="s">
        <v>23</v>
      </c>
      <c r="I7338" t="s">
        <v>40</v>
      </c>
      <c r="J7338" t="str">
        <f t="shared" si="571"/>
        <v>South - Technology</v>
      </c>
      <c r="K7338" t="s">
        <v>41</v>
      </c>
      <c r="L7338">
        <v>73.567999999999998</v>
      </c>
      <c r="M7338" s="3">
        <f t="shared" si="572"/>
        <v>74</v>
      </c>
      <c r="N7338" s="3">
        <f t="shared" si="573"/>
        <v>58.854399999999998</v>
      </c>
      <c r="O7338">
        <v>4</v>
      </c>
      <c r="P7338" s="3">
        <f t="shared" si="574"/>
        <v>18.5</v>
      </c>
      <c r="Q7338">
        <v>0.2</v>
      </c>
      <c r="R7338">
        <v>-16.552800000000001</v>
      </c>
      <c r="S7338" s="3">
        <f>R7338/L7338*100</f>
        <v>-22.500000000000004</v>
      </c>
      <c r="T7338" s="3">
        <f>( (L7338-(L7338*Q7338))*O7338)</f>
        <v>235.41759999999999</v>
      </c>
    </row>
    <row r="7339" spans="1:20" x14ac:dyDescent="0.25">
      <c r="A7339" t="s">
        <v>33</v>
      </c>
      <c r="B7339" t="s">
        <v>27</v>
      </c>
      <c r="C7339" t="s">
        <v>20</v>
      </c>
      <c r="D7339" t="s">
        <v>194</v>
      </c>
      <c r="E7339" t="s">
        <v>35</v>
      </c>
      <c r="F7339" s="9">
        <v>32216</v>
      </c>
      <c r="G7339" s="3" t="str">
        <f t="shared" si="570"/>
        <v>United States ,Jacksonville ,Florida, 32216</v>
      </c>
      <c r="H7339" t="s">
        <v>23</v>
      </c>
      <c r="I7339" t="s">
        <v>31</v>
      </c>
      <c r="J7339" t="str">
        <f t="shared" si="571"/>
        <v>South - Office Supplies</v>
      </c>
      <c r="K7339" t="s">
        <v>39</v>
      </c>
      <c r="L7339">
        <v>13.584</v>
      </c>
      <c r="M7339" s="3">
        <f t="shared" si="572"/>
        <v>14</v>
      </c>
      <c r="N7339" s="3">
        <f t="shared" si="573"/>
        <v>10.8672</v>
      </c>
      <c r="O7339">
        <v>1</v>
      </c>
      <c r="P7339" s="3">
        <f t="shared" si="574"/>
        <v>14</v>
      </c>
      <c r="Q7339">
        <v>0.2</v>
      </c>
      <c r="R7339">
        <v>1.3584000000000001</v>
      </c>
      <c r="S7339" s="3">
        <f>R7339/L7339*100</f>
        <v>10</v>
      </c>
      <c r="T7339" s="3">
        <f>( (L7339-(L7339*Q7339))*O7339)</f>
        <v>10.8672</v>
      </c>
    </row>
    <row r="7340" spans="1:20" x14ac:dyDescent="0.25">
      <c r="A7340" t="s">
        <v>33</v>
      </c>
      <c r="B7340" t="s">
        <v>27</v>
      </c>
      <c r="C7340" t="s">
        <v>20</v>
      </c>
      <c r="D7340" t="s">
        <v>194</v>
      </c>
      <c r="E7340" t="s">
        <v>35</v>
      </c>
      <c r="F7340" s="9">
        <v>32216</v>
      </c>
      <c r="G7340" s="3" t="str">
        <f t="shared" si="570"/>
        <v>United States ,Jacksonville ,Florida, 32216</v>
      </c>
      <c r="H7340" t="s">
        <v>23</v>
      </c>
      <c r="I7340" t="s">
        <v>24</v>
      </c>
      <c r="J7340" t="str">
        <f t="shared" si="571"/>
        <v>South - Furniture</v>
      </c>
      <c r="K7340" t="s">
        <v>26</v>
      </c>
      <c r="L7340">
        <v>64.784000000000006</v>
      </c>
      <c r="M7340" s="3">
        <f t="shared" si="572"/>
        <v>65</v>
      </c>
      <c r="N7340" s="3">
        <f t="shared" si="573"/>
        <v>51.827200000000005</v>
      </c>
      <c r="O7340">
        <v>1</v>
      </c>
      <c r="P7340" s="3">
        <f t="shared" si="574"/>
        <v>65</v>
      </c>
      <c r="Q7340">
        <v>0.2</v>
      </c>
      <c r="R7340">
        <v>-12.147</v>
      </c>
      <c r="S7340" s="3">
        <f>R7340/L7340*100</f>
        <v>-18.75</v>
      </c>
      <c r="T7340" s="3">
        <f>( (L7340-(L7340*Q7340))*O7340)</f>
        <v>51.827200000000005</v>
      </c>
    </row>
    <row r="7341" spans="1:20" x14ac:dyDescent="0.25">
      <c r="A7341" t="s">
        <v>33</v>
      </c>
      <c r="B7341" t="s">
        <v>19</v>
      </c>
      <c r="C7341" t="s">
        <v>20</v>
      </c>
      <c r="D7341" t="s">
        <v>66</v>
      </c>
      <c r="E7341" t="s">
        <v>51</v>
      </c>
      <c r="F7341" s="9">
        <v>77095</v>
      </c>
      <c r="G7341" s="3" t="str">
        <f t="shared" si="570"/>
        <v>United States ,Houston ,Texas, 77095</v>
      </c>
      <c r="H7341" t="s">
        <v>52</v>
      </c>
      <c r="I7341" t="s">
        <v>31</v>
      </c>
      <c r="J7341" t="str">
        <f t="shared" si="571"/>
        <v>Central - Office Supplies</v>
      </c>
      <c r="K7341" t="s">
        <v>43</v>
      </c>
      <c r="L7341">
        <v>176.77199999999999</v>
      </c>
      <c r="M7341" s="3">
        <f t="shared" si="572"/>
        <v>177</v>
      </c>
      <c r="N7341" s="3">
        <f t="shared" si="573"/>
        <v>35.354399999999998</v>
      </c>
      <c r="O7341">
        <v>3</v>
      </c>
      <c r="P7341" s="3">
        <f t="shared" si="574"/>
        <v>59</v>
      </c>
      <c r="Q7341">
        <v>0.8</v>
      </c>
      <c r="R7341">
        <v>-459.60719999999998</v>
      </c>
      <c r="S7341" s="3">
        <f>R7341/L7341*100</f>
        <v>-260</v>
      </c>
      <c r="T7341" s="3">
        <f>( (L7341-(L7341*Q7341))*O7341)</f>
        <v>106.06319999999999</v>
      </c>
    </row>
    <row r="7342" spans="1:20" x14ac:dyDescent="0.25">
      <c r="A7342" t="s">
        <v>33</v>
      </c>
      <c r="B7342" t="s">
        <v>27</v>
      </c>
      <c r="C7342" t="s">
        <v>20</v>
      </c>
      <c r="D7342" t="s">
        <v>246</v>
      </c>
      <c r="E7342" t="s">
        <v>54</v>
      </c>
      <c r="F7342" s="9">
        <v>53209</v>
      </c>
      <c r="G7342" s="3" t="str">
        <f t="shared" si="570"/>
        <v>United States ,Milwaukee ,Wisconsin, 53209</v>
      </c>
      <c r="H7342" t="s">
        <v>52</v>
      </c>
      <c r="I7342" t="s">
        <v>31</v>
      </c>
      <c r="J7342" t="str">
        <f t="shared" si="571"/>
        <v>Central - Office Supplies</v>
      </c>
      <c r="K7342" t="s">
        <v>42</v>
      </c>
      <c r="L7342">
        <v>38.82</v>
      </c>
      <c r="M7342" s="3">
        <f t="shared" si="572"/>
        <v>39</v>
      </c>
      <c r="N7342" s="3">
        <f t="shared" si="573"/>
        <v>38.82</v>
      </c>
      <c r="O7342">
        <v>6</v>
      </c>
      <c r="P7342" s="3">
        <f t="shared" si="574"/>
        <v>6.5</v>
      </c>
      <c r="Q7342">
        <v>0</v>
      </c>
      <c r="R7342">
        <v>19.41</v>
      </c>
      <c r="S7342" s="3">
        <f>R7342/L7342*100</f>
        <v>50</v>
      </c>
      <c r="T7342" s="3">
        <f>( (L7342-(L7342*Q7342))*O7342)</f>
        <v>232.92000000000002</v>
      </c>
    </row>
    <row r="7343" spans="1:20" x14ac:dyDescent="0.25">
      <c r="A7343" t="s">
        <v>33</v>
      </c>
      <c r="B7343" t="s">
        <v>27</v>
      </c>
      <c r="C7343" t="s">
        <v>20</v>
      </c>
      <c r="D7343" t="s">
        <v>246</v>
      </c>
      <c r="E7343" t="s">
        <v>54</v>
      </c>
      <c r="F7343" s="9">
        <v>53209</v>
      </c>
      <c r="G7343" s="3" t="str">
        <f t="shared" si="570"/>
        <v>United States ,Milwaukee ,Wisconsin, 53209</v>
      </c>
      <c r="H7343" t="s">
        <v>52</v>
      </c>
      <c r="I7343" t="s">
        <v>31</v>
      </c>
      <c r="J7343" t="str">
        <f t="shared" si="571"/>
        <v>Central - Office Supplies</v>
      </c>
      <c r="K7343" t="s">
        <v>42</v>
      </c>
      <c r="L7343">
        <v>21.9</v>
      </c>
      <c r="M7343" s="3">
        <f t="shared" si="572"/>
        <v>22</v>
      </c>
      <c r="N7343" s="3">
        <f t="shared" si="573"/>
        <v>21.9</v>
      </c>
      <c r="O7343">
        <v>5</v>
      </c>
      <c r="P7343" s="3">
        <f t="shared" si="574"/>
        <v>4.4000000000000004</v>
      </c>
      <c r="Q7343">
        <v>0</v>
      </c>
      <c r="R7343">
        <v>10.512</v>
      </c>
      <c r="S7343" s="3">
        <f>R7343/L7343*100</f>
        <v>48.000000000000007</v>
      </c>
      <c r="T7343" s="3">
        <f>( (L7343-(L7343*Q7343))*O7343)</f>
        <v>109.5</v>
      </c>
    </row>
    <row r="7344" spans="1:20" x14ac:dyDescent="0.25">
      <c r="A7344" t="s">
        <v>33</v>
      </c>
      <c r="B7344" t="s">
        <v>19</v>
      </c>
      <c r="C7344" t="s">
        <v>20</v>
      </c>
      <c r="D7344" t="s">
        <v>591</v>
      </c>
      <c r="E7344" t="s">
        <v>29</v>
      </c>
      <c r="F7344" s="9">
        <v>95351</v>
      </c>
      <c r="G7344" s="3" t="str">
        <f t="shared" si="570"/>
        <v>United States ,Modesto ,California, 95351</v>
      </c>
      <c r="H7344" t="s">
        <v>30</v>
      </c>
      <c r="I7344" t="s">
        <v>40</v>
      </c>
      <c r="J7344" t="str">
        <f t="shared" si="571"/>
        <v>West - Technology</v>
      </c>
      <c r="K7344" t="s">
        <v>64</v>
      </c>
      <c r="L7344">
        <v>111.79</v>
      </c>
      <c r="M7344" s="3">
        <f t="shared" si="572"/>
        <v>112</v>
      </c>
      <c r="N7344" s="3">
        <f t="shared" si="573"/>
        <v>111.79</v>
      </c>
      <c r="O7344">
        <v>7</v>
      </c>
      <c r="P7344" s="3">
        <f t="shared" si="574"/>
        <v>16</v>
      </c>
      <c r="Q7344">
        <v>0</v>
      </c>
      <c r="R7344">
        <v>43.598100000000002</v>
      </c>
      <c r="S7344" s="3">
        <f>R7344/L7344*100</f>
        <v>39</v>
      </c>
      <c r="T7344" s="3">
        <f>( (L7344-(L7344*Q7344))*O7344)</f>
        <v>782.53000000000009</v>
      </c>
    </row>
    <row r="7345" spans="1:20" x14ac:dyDescent="0.25">
      <c r="A7345" t="s">
        <v>18</v>
      </c>
      <c r="B7345" t="s">
        <v>49</v>
      </c>
      <c r="C7345" t="s">
        <v>20</v>
      </c>
      <c r="D7345" t="s">
        <v>159</v>
      </c>
      <c r="E7345" t="s">
        <v>109</v>
      </c>
      <c r="F7345" s="9">
        <v>44107</v>
      </c>
      <c r="G7345" s="3" t="str">
        <f t="shared" si="570"/>
        <v>United States ,Lakewood ,Ohio, 44107</v>
      </c>
      <c r="H7345" t="s">
        <v>62</v>
      </c>
      <c r="I7345" t="s">
        <v>40</v>
      </c>
      <c r="J7345" t="str">
        <f t="shared" si="571"/>
        <v>East - Technology</v>
      </c>
      <c r="K7345" t="s">
        <v>41</v>
      </c>
      <c r="L7345">
        <v>445.44</v>
      </c>
      <c r="M7345" s="3">
        <f t="shared" si="572"/>
        <v>445</v>
      </c>
      <c r="N7345" s="3">
        <f t="shared" si="573"/>
        <v>267.26400000000001</v>
      </c>
      <c r="O7345">
        <v>8</v>
      </c>
      <c r="P7345" s="3">
        <f t="shared" si="574"/>
        <v>55.625</v>
      </c>
      <c r="Q7345">
        <v>0.4</v>
      </c>
      <c r="R7345">
        <v>-81.664000000000001</v>
      </c>
      <c r="S7345" s="3">
        <f>R7345/L7345*100</f>
        <v>-18.333333333333336</v>
      </c>
      <c r="T7345" s="3">
        <f>( (L7345-(L7345*Q7345))*O7345)</f>
        <v>2138.1120000000001</v>
      </c>
    </row>
    <row r="7346" spans="1:20" x14ac:dyDescent="0.25">
      <c r="A7346" t="s">
        <v>33</v>
      </c>
      <c r="B7346" t="s">
        <v>49</v>
      </c>
      <c r="C7346" t="s">
        <v>20</v>
      </c>
      <c r="D7346" t="s">
        <v>60</v>
      </c>
      <c r="E7346" t="s">
        <v>61</v>
      </c>
      <c r="F7346" s="9">
        <v>19134</v>
      </c>
      <c r="G7346" s="3" t="str">
        <f t="shared" si="570"/>
        <v>United States ,Philadelphia ,Pennsylvania, 19134</v>
      </c>
      <c r="H7346" t="s">
        <v>62</v>
      </c>
      <c r="I7346" t="s">
        <v>31</v>
      </c>
      <c r="J7346" t="str">
        <f t="shared" si="571"/>
        <v>East - Office Supplies</v>
      </c>
      <c r="K7346" t="s">
        <v>32</v>
      </c>
      <c r="L7346">
        <v>16.52</v>
      </c>
      <c r="M7346" s="3">
        <f t="shared" si="572"/>
        <v>17</v>
      </c>
      <c r="N7346" s="3">
        <f t="shared" si="573"/>
        <v>13.215999999999999</v>
      </c>
      <c r="O7346">
        <v>5</v>
      </c>
      <c r="P7346" s="3">
        <f t="shared" si="574"/>
        <v>3.4</v>
      </c>
      <c r="Q7346">
        <v>0.2</v>
      </c>
      <c r="R7346">
        <v>5.3689999999999998</v>
      </c>
      <c r="S7346" s="3">
        <f>R7346/L7346*100</f>
        <v>32.5</v>
      </c>
      <c r="T7346" s="3">
        <f>( (L7346-(L7346*Q7346))*O7346)</f>
        <v>66.08</v>
      </c>
    </row>
    <row r="7347" spans="1:20" x14ac:dyDescent="0.25">
      <c r="A7347" t="s">
        <v>33</v>
      </c>
      <c r="B7347" t="s">
        <v>49</v>
      </c>
      <c r="C7347" t="s">
        <v>20</v>
      </c>
      <c r="D7347" t="s">
        <v>57</v>
      </c>
      <c r="E7347" t="s">
        <v>29</v>
      </c>
      <c r="F7347" s="9">
        <v>94109</v>
      </c>
      <c r="G7347" s="3" t="str">
        <f t="shared" si="570"/>
        <v>United States ,San Francisco ,California, 94109</v>
      </c>
      <c r="H7347" t="s">
        <v>30</v>
      </c>
      <c r="I7347" t="s">
        <v>31</v>
      </c>
      <c r="J7347" t="str">
        <f t="shared" si="571"/>
        <v>West - Office Supplies</v>
      </c>
      <c r="K7347" t="s">
        <v>46</v>
      </c>
      <c r="L7347">
        <v>29.9</v>
      </c>
      <c r="M7347" s="3">
        <f t="shared" si="572"/>
        <v>30</v>
      </c>
      <c r="N7347" s="3">
        <f t="shared" si="573"/>
        <v>29.9</v>
      </c>
      <c r="O7347">
        <v>5</v>
      </c>
      <c r="P7347" s="3">
        <f t="shared" si="574"/>
        <v>6</v>
      </c>
      <c r="Q7347">
        <v>0</v>
      </c>
      <c r="R7347">
        <v>13.455</v>
      </c>
      <c r="S7347" s="3">
        <f>R7347/L7347*100</f>
        <v>45</v>
      </c>
      <c r="T7347" s="3">
        <f>( (L7347-(L7347*Q7347))*O7347)</f>
        <v>149.5</v>
      </c>
    </row>
    <row r="7348" spans="1:20" x14ac:dyDescent="0.25">
      <c r="A7348" t="s">
        <v>18</v>
      </c>
      <c r="B7348" t="s">
        <v>27</v>
      </c>
      <c r="C7348" t="s">
        <v>20</v>
      </c>
      <c r="D7348" t="s">
        <v>145</v>
      </c>
      <c r="E7348" t="s">
        <v>75</v>
      </c>
      <c r="F7348" s="9">
        <v>48205</v>
      </c>
      <c r="G7348" s="3" t="str">
        <f t="shared" si="570"/>
        <v>United States ,Detroit ,Michigan, 48205</v>
      </c>
      <c r="H7348" t="s">
        <v>52</v>
      </c>
      <c r="I7348" t="s">
        <v>31</v>
      </c>
      <c r="J7348" t="str">
        <f t="shared" si="571"/>
        <v>Central - Office Supplies</v>
      </c>
      <c r="K7348" t="s">
        <v>42</v>
      </c>
      <c r="L7348">
        <v>116.4</v>
      </c>
      <c r="M7348" s="3">
        <f t="shared" si="572"/>
        <v>116</v>
      </c>
      <c r="N7348" s="3">
        <f t="shared" si="573"/>
        <v>116.4</v>
      </c>
      <c r="O7348">
        <v>8</v>
      </c>
      <c r="P7348" s="3">
        <f t="shared" si="574"/>
        <v>14.5</v>
      </c>
      <c r="Q7348">
        <v>0</v>
      </c>
      <c r="R7348">
        <v>52.38</v>
      </c>
      <c r="S7348" s="3">
        <f>R7348/L7348*100</f>
        <v>45</v>
      </c>
      <c r="T7348" s="3">
        <f>( (L7348-(L7348*Q7348))*O7348)</f>
        <v>931.2</v>
      </c>
    </row>
    <row r="7349" spans="1:20" x14ac:dyDescent="0.25">
      <c r="A7349" t="s">
        <v>33</v>
      </c>
      <c r="B7349" t="s">
        <v>49</v>
      </c>
      <c r="C7349" t="s">
        <v>20</v>
      </c>
      <c r="D7349" t="s">
        <v>113</v>
      </c>
      <c r="E7349" t="s">
        <v>86</v>
      </c>
      <c r="F7349" s="9">
        <v>85023</v>
      </c>
      <c r="G7349" s="3" t="str">
        <f t="shared" si="570"/>
        <v>United States ,Phoenix ,Arizona, 85023</v>
      </c>
      <c r="H7349" t="s">
        <v>30</v>
      </c>
      <c r="I7349" t="s">
        <v>31</v>
      </c>
      <c r="J7349" t="str">
        <f t="shared" si="571"/>
        <v>West - Office Supplies</v>
      </c>
      <c r="K7349" t="s">
        <v>39</v>
      </c>
      <c r="L7349">
        <v>1.4079999999999999</v>
      </c>
      <c r="M7349" s="3">
        <f t="shared" si="572"/>
        <v>1</v>
      </c>
      <c r="N7349" s="3">
        <f t="shared" si="573"/>
        <v>1.1263999999999998</v>
      </c>
      <c r="O7349">
        <v>1</v>
      </c>
      <c r="P7349" s="3">
        <f t="shared" si="574"/>
        <v>1</v>
      </c>
      <c r="Q7349">
        <v>0.2</v>
      </c>
      <c r="R7349">
        <v>0.15840000000000001</v>
      </c>
      <c r="S7349" s="3">
        <f>R7349/L7349*100</f>
        <v>11.250000000000002</v>
      </c>
      <c r="T7349" s="3">
        <f>( (L7349-(L7349*Q7349))*O7349)</f>
        <v>1.1263999999999998</v>
      </c>
    </row>
    <row r="7350" spans="1:20" x14ac:dyDescent="0.25">
      <c r="A7350" t="s">
        <v>33</v>
      </c>
      <c r="B7350" t="s">
        <v>49</v>
      </c>
      <c r="C7350" t="s">
        <v>20</v>
      </c>
      <c r="D7350" t="s">
        <v>113</v>
      </c>
      <c r="E7350" t="s">
        <v>86</v>
      </c>
      <c r="F7350" s="9">
        <v>85023</v>
      </c>
      <c r="G7350" s="3" t="str">
        <f t="shared" si="570"/>
        <v>United States ,Phoenix ,Arizona, 85023</v>
      </c>
      <c r="H7350" t="s">
        <v>30</v>
      </c>
      <c r="I7350" t="s">
        <v>24</v>
      </c>
      <c r="J7350" t="str">
        <f t="shared" si="571"/>
        <v>West - Furniture</v>
      </c>
      <c r="K7350" t="s">
        <v>38</v>
      </c>
      <c r="L7350">
        <v>169.56800000000001</v>
      </c>
      <c r="M7350" s="3">
        <f t="shared" si="572"/>
        <v>170</v>
      </c>
      <c r="N7350" s="3">
        <f t="shared" si="573"/>
        <v>135.65440000000001</v>
      </c>
      <c r="O7350">
        <v>2</v>
      </c>
      <c r="P7350" s="3">
        <f t="shared" si="574"/>
        <v>85</v>
      </c>
      <c r="Q7350">
        <v>0.2</v>
      </c>
      <c r="R7350">
        <v>0</v>
      </c>
      <c r="S7350" s="3">
        <f>R7350/L7350*100</f>
        <v>0</v>
      </c>
      <c r="T7350" s="3">
        <f>( (L7350-(L7350*Q7350))*O7350)</f>
        <v>271.30880000000002</v>
      </c>
    </row>
    <row r="7351" spans="1:20" x14ac:dyDescent="0.25">
      <c r="A7351" t="s">
        <v>18</v>
      </c>
      <c r="B7351" t="s">
        <v>27</v>
      </c>
      <c r="C7351" t="s">
        <v>20</v>
      </c>
      <c r="D7351" t="s">
        <v>60</v>
      </c>
      <c r="E7351" t="s">
        <v>61</v>
      </c>
      <c r="F7351" s="9">
        <v>19143</v>
      </c>
      <c r="G7351" s="3" t="str">
        <f t="shared" si="570"/>
        <v>United States ,Philadelphia ,Pennsylvania, 19143</v>
      </c>
      <c r="H7351" t="s">
        <v>62</v>
      </c>
      <c r="I7351" t="s">
        <v>40</v>
      </c>
      <c r="J7351" t="str">
        <f t="shared" si="571"/>
        <v>East - Technology</v>
      </c>
      <c r="K7351" t="s">
        <v>41</v>
      </c>
      <c r="L7351">
        <v>251.964</v>
      </c>
      <c r="M7351" s="3">
        <f t="shared" si="572"/>
        <v>252</v>
      </c>
      <c r="N7351" s="3">
        <f t="shared" si="573"/>
        <v>151.17840000000001</v>
      </c>
      <c r="O7351">
        <v>6</v>
      </c>
      <c r="P7351" s="3">
        <f t="shared" si="574"/>
        <v>42</v>
      </c>
      <c r="Q7351">
        <v>0.4</v>
      </c>
      <c r="R7351">
        <v>-50.392800000000001</v>
      </c>
      <c r="S7351" s="3">
        <f>R7351/L7351*100</f>
        <v>-20</v>
      </c>
      <c r="T7351" s="3">
        <f>( (L7351-(L7351*Q7351))*O7351)</f>
        <v>907.07040000000006</v>
      </c>
    </row>
    <row r="7352" spans="1:20" x14ac:dyDescent="0.25">
      <c r="A7352" t="s">
        <v>18</v>
      </c>
      <c r="B7352" t="s">
        <v>27</v>
      </c>
      <c r="C7352" t="s">
        <v>20</v>
      </c>
      <c r="D7352" t="s">
        <v>60</v>
      </c>
      <c r="E7352" t="s">
        <v>61</v>
      </c>
      <c r="F7352" s="9">
        <v>19143</v>
      </c>
      <c r="G7352" s="3" t="str">
        <f t="shared" si="570"/>
        <v>United States ,Philadelphia ,Pennsylvania, 19143</v>
      </c>
      <c r="H7352" t="s">
        <v>62</v>
      </c>
      <c r="I7352" t="s">
        <v>24</v>
      </c>
      <c r="J7352" t="str">
        <f t="shared" si="571"/>
        <v>East - Furniture</v>
      </c>
      <c r="K7352" t="s">
        <v>36</v>
      </c>
      <c r="L7352">
        <v>523.76400000000001</v>
      </c>
      <c r="M7352" s="3">
        <f t="shared" si="572"/>
        <v>524</v>
      </c>
      <c r="N7352" s="3">
        <f t="shared" si="573"/>
        <v>314.25839999999999</v>
      </c>
      <c r="O7352">
        <v>3</v>
      </c>
      <c r="P7352" s="3">
        <f t="shared" si="574"/>
        <v>174.66666666666666</v>
      </c>
      <c r="Q7352">
        <v>0.4</v>
      </c>
      <c r="R7352">
        <v>-192.04679999999999</v>
      </c>
      <c r="S7352" s="3">
        <f>R7352/L7352*100</f>
        <v>-36.666666666666664</v>
      </c>
      <c r="T7352" s="3">
        <f>( (L7352-(L7352*Q7352))*O7352)</f>
        <v>942.77520000000004</v>
      </c>
    </row>
    <row r="7353" spans="1:20" x14ac:dyDescent="0.25">
      <c r="A7353" t="s">
        <v>67</v>
      </c>
      <c r="B7353" t="s">
        <v>19</v>
      </c>
      <c r="C7353" t="s">
        <v>20</v>
      </c>
      <c r="D7353" t="s">
        <v>28</v>
      </c>
      <c r="E7353" t="s">
        <v>29</v>
      </c>
      <c r="F7353" s="9">
        <v>90036</v>
      </c>
      <c r="G7353" s="3" t="str">
        <f t="shared" si="570"/>
        <v>United States ,Los Angeles ,California, 90036</v>
      </c>
      <c r="H7353" t="s">
        <v>30</v>
      </c>
      <c r="I7353" t="s">
        <v>31</v>
      </c>
      <c r="J7353" t="str">
        <f t="shared" si="571"/>
        <v>West - Office Supplies</v>
      </c>
      <c r="K7353" t="s">
        <v>46</v>
      </c>
      <c r="L7353">
        <v>19.440000000000001</v>
      </c>
      <c r="M7353" s="3">
        <f t="shared" si="572"/>
        <v>19</v>
      </c>
      <c r="N7353" s="3">
        <f t="shared" si="573"/>
        <v>19.440000000000001</v>
      </c>
      <c r="O7353">
        <v>3</v>
      </c>
      <c r="P7353" s="3">
        <f t="shared" si="574"/>
        <v>6.333333333333333</v>
      </c>
      <c r="Q7353">
        <v>0</v>
      </c>
      <c r="R7353">
        <v>9.3312000000000008</v>
      </c>
      <c r="S7353" s="3">
        <f>R7353/L7353*100</f>
        <v>48.000000000000007</v>
      </c>
      <c r="T7353" s="3">
        <f>( (L7353-(L7353*Q7353))*O7353)</f>
        <v>58.320000000000007</v>
      </c>
    </row>
    <row r="7354" spans="1:20" x14ac:dyDescent="0.25">
      <c r="A7354" t="s">
        <v>67</v>
      </c>
      <c r="B7354" t="s">
        <v>19</v>
      </c>
      <c r="C7354" t="s">
        <v>20</v>
      </c>
      <c r="D7354" t="s">
        <v>28</v>
      </c>
      <c r="E7354" t="s">
        <v>29</v>
      </c>
      <c r="F7354" s="9">
        <v>90036</v>
      </c>
      <c r="G7354" s="3" t="str">
        <f t="shared" si="570"/>
        <v>United States ,Los Angeles ,California, 90036</v>
      </c>
      <c r="H7354" t="s">
        <v>30</v>
      </c>
      <c r="I7354" t="s">
        <v>24</v>
      </c>
      <c r="J7354" t="str">
        <f t="shared" si="571"/>
        <v>West - Furniture</v>
      </c>
      <c r="K7354" t="s">
        <v>26</v>
      </c>
      <c r="L7354">
        <v>194.352</v>
      </c>
      <c r="M7354" s="3">
        <f t="shared" si="572"/>
        <v>194</v>
      </c>
      <c r="N7354" s="3">
        <f t="shared" si="573"/>
        <v>155.48160000000001</v>
      </c>
      <c r="O7354">
        <v>3</v>
      </c>
      <c r="P7354" s="3">
        <f t="shared" si="574"/>
        <v>64.666666666666671</v>
      </c>
      <c r="Q7354">
        <v>0.2</v>
      </c>
      <c r="R7354">
        <v>-36.441000000000003</v>
      </c>
      <c r="S7354" s="3">
        <f>R7354/L7354*100</f>
        <v>-18.75</v>
      </c>
      <c r="T7354" s="3">
        <f>( (L7354-(L7354*Q7354))*O7354)</f>
        <v>466.44480000000004</v>
      </c>
    </row>
    <row r="7355" spans="1:20" x14ac:dyDescent="0.25">
      <c r="A7355" t="s">
        <v>67</v>
      </c>
      <c r="B7355" t="s">
        <v>19</v>
      </c>
      <c r="C7355" t="s">
        <v>20</v>
      </c>
      <c r="D7355" t="s">
        <v>28</v>
      </c>
      <c r="E7355" t="s">
        <v>29</v>
      </c>
      <c r="F7355" s="9">
        <v>90036</v>
      </c>
      <c r="G7355" s="3" t="str">
        <f t="shared" si="570"/>
        <v>United States ,Los Angeles ,California, 90036</v>
      </c>
      <c r="H7355" t="s">
        <v>30</v>
      </c>
      <c r="I7355" t="s">
        <v>31</v>
      </c>
      <c r="J7355" t="str">
        <f t="shared" si="571"/>
        <v>West - Office Supplies</v>
      </c>
      <c r="K7355" t="s">
        <v>42</v>
      </c>
      <c r="L7355">
        <v>36.624000000000002</v>
      </c>
      <c r="M7355" s="3">
        <f t="shared" si="572"/>
        <v>37</v>
      </c>
      <c r="N7355" s="3">
        <f t="shared" si="573"/>
        <v>29.299200000000003</v>
      </c>
      <c r="O7355">
        <v>3</v>
      </c>
      <c r="P7355" s="3">
        <f t="shared" si="574"/>
        <v>12.333333333333334</v>
      </c>
      <c r="Q7355">
        <v>0.2</v>
      </c>
      <c r="R7355">
        <v>13.734</v>
      </c>
      <c r="S7355" s="3">
        <f>R7355/L7355*100</f>
        <v>37.5</v>
      </c>
      <c r="T7355" s="3">
        <f>( (L7355-(L7355*Q7355))*O7355)</f>
        <v>87.897600000000011</v>
      </c>
    </row>
    <row r="7356" spans="1:20" x14ac:dyDescent="0.25">
      <c r="A7356" t="s">
        <v>33</v>
      </c>
      <c r="B7356" t="s">
        <v>27</v>
      </c>
      <c r="C7356" t="s">
        <v>20</v>
      </c>
      <c r="D7356" t="s">
        <v>60</v>
      </c>
      <c r="E7356" t="s">
        <v>61</v>
      </c>
      <c r="F7356" s="9">
        <v>19140</v>
      </c>
      <c r="G7356" s="3" t="str">
        <f t="shared" si="570"/>
        <v>United States ,Philadelphia ,Pennsylvania, 19140</v>
      </c>
      <c r="H7356" t="s">
        <v>62</v>
      </c>
      <c r="I7356" t="s">
        <v>40</v>
      </c>
      <c r="J7356" t="str">
        <f t="shared" si="571"/>
        <v>East - Technology</v>
      </c>
      <c r="K7356" t="s">
        <v>41</v>
      </c>
      <c r="L7356">
        <v>340.18200000000002</v>
      </c>
      <c r="M7356" s="3">
        <f t="shared" si="572"/>
        <v>340</v>
      </c>
      <c r="N7356" s="3">
        <f t="shared" si="573"/>
        <v>204.10920000000002</v>
      </c>
      <c r="O7356">
        <v>3</v>
      </c>
      <c r="P7356" s="3">
        <f t="shared" si="574"/>
        <v>113.33333333333333</v>
      </c>
      <c r="Q7356">
        <v>0.4</v>
      </c>
      <c r="R7356">
        <v>-73.706100000000006</v>
      </c>
      <c r="S7356" s="3">
        <f>R7356/L7356*100</f>
        <v>-21.666666666666668</v>
      </c>
      <c r="T7356" s="3">
        <f>( (L7356-(L7356*Q7356))*O7356)</f>
        <v>612.32760000000007</v>
      </c>
    </row>
    <row r="7357" spans="1:20" x14ac:dyDescent="0.25">
      <c r="A7357" t="s">
        <v>33</v>
      </c>
      <c r="B7357" t="s">
        <v>27</v>
      </c>
      <c r="C7357" t="s">
        <v>20</v>
      </c>
      <c r="D7357" t="s">
        <v>60</v>
      </c>
      <c r="E7357" t="s">
        <v>61</v>
      </c>
      <c r="F7357" s="9">
        <v>19140</v>
      </c>
      <c r="G7357" s="3" t="str">
        <f t="shared" si="570"/>
        <v>United States ,Philadelphia ,Pennsylvania, 19140</v>
      </c>
      <c r="H7357" t="s">
        <v>62</v>
      </c>
      <c r="I7357" t="s">
        <v>31</v>
      </c>
      <c r="J7357" t="str">
        <f t="shared" si="571"/>
        <v>East - Office Supplies</v>
      </c>
      <c r="K7357" t="s">
        <v>82</v>
      </c>
      <c r="L7357">
        <v>12.672000000000001</v>
      </c>
      <c r="M7357" s="3">
        <f t="shared" si="572"/>
        <v>13</v>
      </c>
      <c r="N7357" s="3">
        <f t="shared" si="573"/>
        <v>10.137600000000001</v>
      </c>
      <c r="O7357">
        <v>8</v>
      </c>
      <c r="P7357" s="3">
        <f t="shared" si="574"/>
        <v>1.625</v>
      </c>
      <c r="Q7357">
        <v>0.2</v>
      </c>
      <c r="R7357">
        <v>2.6928000000000001</v>
      </c>
      <c r="S7357" s="3">
        <f>R7357/L7357*100</f>
        <v>21.25</v>
      </c>
      <c r="T7357" s="3">
        <f>( (L7357-(L7357*Q7357))*O7357)</f>
        <v>81.100800000000007</v>
      </c>
    </row>
    <row r="7358" spans="1:20" x14ac:dyDescent="0.25">
      <c r="A7358" t="s">
        <v>33</v>
      </c>
      <c r="B7358" t="s">
        <v>27</v>
      </c>
      <c r="C7358" t="s">
        <v>20</v>
      </c>
      <c r="D7358" t="s">
        <v>60</v>
      </c>
      <c r="E7358" t="s">
        <v>61</v>
      </c>
      <c r="F7358" s="9">
        <v>19140</v>
      </c>
      <c r="G7358" s="3" t="str">
        <f t="shared" si="570"/>
        <v>United States ,Philadelphia ,Pennsylvania, 19140</v>
      </c>
      <c r="H7358" t="s">
        <v>62</v>
      </c>
      <c r="I7358" t="s">
        <v>31</v>
      </c>
      <c r="J7358" t="str">
        <f t="shared" si="571"/>
        <v>East - Office Supplies</v>
      </c>
      <c r="K7358" t="s">
        <v>42</v>
      </c>
      <c r="L7358">
        <v>6.8879999999999999</v>
      </c>
      <c r="M7358" s="3">
        <f t="shared" si="572"/>
        <v>7</v>
      </c>
      <c r="N7358" s="3">
        <f t="shared" si="573"/>
        <v>2.0664000000000007</v>
      </c>
      <c r="O7358">
        <v>2</v>
      </c>
      <c r="P7358" s="3">
        <f t="shared" si="574"/>
        <v>3.5</v>
      </c>
      <c r="Q7358">
        <v>0.7</v>
      </c>
      <c r="R7358">
        <v>-5.0511999999999997</v>
      </c>
      <c r="S7358" s="3">
        <f>R7358/L7358*100</f>
        <v>-73.333333333333329</v>
      </c>
      <c r="T7358" s="3">
        <f>( (L7358-(L7358*Q7358))*O7358)</f>
        <v>4.1328000000000014</v>
      </c>
    </row>
    <row r="7359" spans="1:20" x14ac:dyDescent="0.25">
      <c r="A7359" t="s">
        <v>33</v>
      </c>
      <c r="B7359" t="s">
        <v>27</v>
      </c>
      <c r="C7359" t="s">
        <v>20</v>
      </c>
      <c r="D7359" t="s">
        <v>60</v>
      </c>
      <c r="E7359" t="s">
        <v>61</v>
      </c>
      <c r="F7359" s="9">
        <v>19140</v>
      </c>
      <c r="G7359" s="3" t="str">
        <f t="shared" si="570"/>
        <v>United States ,Philadelphia ,Pennsylvania, 19140</v>
      </c>
      <c r="H7359" t="s">
        <v>62</v>
      </c>
      <c r="I7359" t="s">
        <v>31</v>
      </c>
      <c r="J7359" t="str">
        <f t="shared" si="571"/>
        <v>East - Office Supplies</v>
      </c>
      <c r="K7359" t="s">
        <v>37</v>
      </c>
      <c r="L7359">
        <v>32.543999999999997</v>
      </c>
      <c r="M7359" s="3">
        <f t="shared" si="572"/>
        <v>33</v>
      </c>
      <c r="N7359" s="3">
        <f t="shared" si="573"/>
        <v>26.035199999999996</v>
      </c>
      <c r="O7359">
        <v>2</v>
      </c>
      <c r="P7359" s="3">
        <f t="shared" si="574"/>
        <v>16.5</v>
      </c>
      <c r="Q7359">
        <v>0.2</v>
      </c>
      <c r="R7359">
        <v>-7.7291999999999996</v>
      </c>
      <c r="S7359" s="3">
        <f>R7359/L7359*100</f>
        <v>-23.75</v>
      </c>
      <c r="T7359" s="3">
        <f>( (L7359-(L7359*Q7359))*O7359)</f>
        <v>52.070399999999992</v>
      </c>
    </row>
    <row r="7360" spans="1:20" x14ac:dyDescent="0.25">
      <c r="A7360" t="s">
        <v>33</v>
      </c>
      <c r="B7360" t="s">
        <v>27</v>
      </c>
      <c r="C7360" t="s">
        <v>20</v>
      </c>
      <c r="D7360" t="s">
        <v>60</v>
      </c>
      <c r="E7360" t="s">
        <v>61</v>
      </c>
      <c r="F7360" s="9">
        <v>19140</v>
      </c>
      <c r="G7360" s="3" t="str">
        <f t="shared" si="570"/>
        <v>United States ,Philadelphia ,Pennsylvania, 19140</v>
      </c>
      <c r="H7360" t="s">
        <v>62</v>
      </c>
      <c r="I7360" t="s">
        <v>24</v>
      </c>
      <c r="J7360" t="str">
        <f t="shared" si="571"/>
        <v>East - Furniture</v>
      </c>
      <c r="K7360" t="s">
        <v>26</v>
      </c>
      <c r="L7360">
        <v>347.80200000000002</v>
      </c>
      <c r="M7360" s="3">
        <f t="shared" si="572"/>
        <v>348</v>
      </c>
      <c r="N7360" s="3">
        <f t="shared" si="573"/>
        <v>243.46140000000003</v>
      </c>
      <c r="O7360">
        <v>7</v>
      </c>
      <c r="P7360" s="3">
        <f t="shared" si="574"/>
        <v>49.714285714285715</v>
      </c>
      <c r="Q7360">
        <v>0.3</v>
      </c>
      <c r="R7360">
        <v>-24.843</v>
      </c>
      <c r="S7360" s="3">
        <f>R7360/L7360*100</f>
        <v>-7.1428571428571423</v>
      </c>
      <c r="T7360" s="3">
        <f>( (L7360-(L7360*Q7360))*O7360)</f>
        <v>1704.2298000000001</v>
      </c>
    </row>
    <row r="7361" spans="1:20" x14ac:dyDescent="0.25">
      <c r="A7361" t="s">
        <v>67</v>
      </c>
      <c r="B7361" t="s">
        <v>27</v>
      </c>
      <c r="C7361" t="s">
        <v>20</v>
      </c>
      <c r="D7361" t="s">
        <v>185</v>
      </c>
      <c r="E7361" t="s">
        <v>35</v>
      </c>
      <c r="F7361" s="9">
        <v>33180</v>
      </c>
      <c r="G7361" s="3" t="str">
        <f t="shared" si="570"/>
        <v>United States ,Miami ,Florida, 33180</v>
      </c>
      <c r="H7361" t="s">
        <v>23</v>
      </c>
      <c r="I7361" t="s">
        <v>31</v>
      </c>
      <c r="J7361" t="str">
        <f t="shared" si="571"/>
        <v>South - Office Supplies</v>
      </c>
      <c r="K7361" t="s">
        <v>42</v>
      </c>
      <c r="L7361">
        <v>15.57</v>
      </c>
      <c r="M7361" s="3">
        <f t="shared" si="572"/>
        <v>16</v>
      </c>
      <c r="N7361" s="3">
        <f t="shared" si="573"/>
        <v>4.6710000000000012</v>
      </c>
      <c r="O7361">
        <v>3</v>
      </c>
      <c r="P7361" s="3">
        <f t="shared" si="574"/>
        <v>5.333333333333333</v>
      </c>
      <c r="Q7361">
        <v>0.7</v>
      </c>
      <c r="R7361">
        <v>-11.936999999999999</v>
      </c>
      <c r="S7361" s="3">
        <f>R7361/L7361*100</f>
        <v>-76.666666666666657</v>
      </c>
      <c r="T7361" s="3">
        <f>( (L7361-(L7361*Q7361))*O7361)</f>
        <v>14.013000000000003</v>
      </c>
    </row>
    <row r="7362" spans="1:20" x14ac:dyDescent="0.25">
      <c r="A7362" t="s">
        <v>18</v>
      </c>
      <c r="B7362" t="s">
        <v>19</v>
      </c>
      <c r="C7362" t="s">
        <v>20</v>
      </c>
      <c r="D7362" t="s">
        <v>344</v>
      </c>
      <c r="E7362" t="s">
        <v>45</v>
      </c>
      <c r="F7362" s="9">
        <v>27604</v>
      </c>
      <c r="G7362" s="3" t="str">
        <f t="shared" si="570"/>
        <v>United States ,Raleigh ,North Carolina, 27604</v>
      </c>
      <c r="H7362" t="s">
        <v>23</v>
      </c>
      <c r="I7362" t="s">
        <v>31</v>
      </c>
      <c r="J7362" t="str">
        <f t="shared" si="571"/>
        <v>South - Office Supplies</v>
      </c>
      <c r="K7362" t="s">
        <v>32</v>
      </c>
      <c r="L7362">
        <v>4.6079999999999997</v>
      </c>
      <c r="M7362" s="3">
        <f t="shared" si="572"/>
        <v>5</v>
      </c>
      <c r="N7362" s="3">
        <f t="shared" si="573"/>
        <v>3.6863999999999999</v>
      </c>
      <c r="O7362">
        <v>2</v>
      </c>
      <c r="P7362" s="3">
        <f t="shared" si="574"/>
        <v>2.5</v>
      </c>
      <c r="Q7362">
        <v>0.2</v>
      </c>
      <c r="R7362">
        <v>1.6704000000000001</v>
      </c>
      <c r="S7362" s="3">
        <f>R7362/L7362*100</f>
        <v>36.250000000000007</v>
      </c>
      <c r="T7362" s="3">
        <f>( (L7362-(L7362*Q7362))*O7362)</f>
        <v>7.3727999999999998</v>
      </c>
    </row>
    <row r="7363" spans="1:20" x14ac:dyDescent="0.25">
      <c r="A7363" t="s">
        <v>33</v>
      </c>
      <c r="B7363" t="s">
        <v>27</v>
      </c>
      <c r="C7363" t="s">
        <v>20</v>
      </c>
      <c r="D7363" t="s">
        <v>592</v>
      </c>
      <c r="E7363" t="s">
        <v>341</v>
      </c>
      <c r="F7363" s="9">
        <v>67846</v>
      </c>
      <c r="G7363" s="3" t="str">
        <f t="shared" ref="G7363:G7426" si="575">C7363&amp; " ," &amp; D7363 &amp; " ," &amp; E7363 &amp; ", " &amp; F7363</f>
        <v>United States ,Garden City ,Kansas, 67846</v>
      </c>
      <c r="H7363" t="s">
        <v>52</v>
      </c>
      <c r="I7363" t="s">
        <v>40</v>
      </c>
      <c r="J7363" t="str">
        <f t="shared" ref="J7363:J7426" si="576">H7363&amp;" - "&amp;I7363</f>
        <v>Central - Technology</v>
      </c>
      <c r="K7363" t="s">
        <v>41</v>
      </c>
      <c r="L7363">
        <v>257.98</v>
      </c>
      <c r="M7363" s="3">
        <f t="shared" ref="M7363:M7426" si="577">ROUND(L7363,0)</f>
        <v>258</v>
      </c>
      <c r="N7363" s="3">
        <f t="shared" ref="N7363:N7426" si="578">L7363-(L7363*Q7363)</f>
        <v>257.98</v>
      </c>
      <c r="O7363">
        <v>2</v>
      </c>
      <c r="P7363" s="3">
        <f t="shared" ref="P7363:P7426" si="579">M7363/O7363</f>
        <v>129</v>
      </c>
      <c r="Q7363">
        <v>0</v>
      </c>
      <c r="R7363">
        <v>74.8142</v>
      </c>
      <c r="S7363" s="3">
        <f>R7363/L7363*100</f>
        <v>28.999999999999996</v>
      </c>
      <c r="T7363" s="3">
        <f>( (L7363-(L7363*Q7363))*O7363)</f>
        <v>515.96</v>
      </c>
    </row>
    <row r="7364" spans="1:20" x14ac:dyDescent="0.25">
      <c r="A7364" t="s">
        <v>18</v>
      </c>
      <c r="B7364" t="s">
        <v>19</v>
      </c>
      <c r="C7364" t="s">
        <v>20</v>
      </c>
      <c r="D7364" t="s">
        <v>164</v>
      </c>
      <c r="E7364" t="s">
        <v>29</v>
      </c>
      <c r="F7364" s="9">
        <v>90805</v>
      </c>
      <c r="G7364" s="3" t="str">
        <f t="shared" si="575"/>
        <v>United States ,Long Beach ,California, 90805</v>
      </c>
      <c r="H7364" t="s">
        <v>30</v>
      </c>
      <c r="I7364" t="s">
        <v>31</v>
      </c>
      <c r="J7364" t="str">
        <f t="shared" si="576"/>
        <v>West - Office Supplies</v>
      </c>
      <c r="K7364" t="s">
        <v>37</v>
      </c>
      <c r="L7364">
        <v>153.78</v>
      </c>
      <c r="M7364" s="3">
        <f t="shared" si="577"/>
        <v>154</v>
      </c>
      <c r="N7364" s="3">
        <f t="shared" si="578"/>
        <v>153.78</v>
      </c>
      <c r="O7364">
        <v>11</v>
      </c>
      <c r="P7364" s="3">
        <f t="shared" si="579"/>
        <v>14</v>
      </c>
      <c r="Q7364">
        <v>0</v>
      </c>
      <c r="R7364">
        <v>44.596200000000003</v>
      </c>
      <c r="S7364" s="3">
        <f>R7364/L7364*100</f>
        <v>29.000000000000004</v>
      </c>
      <c r="T7364" s="3">
        <f>( (L7364-(L7364*Q7364))*O7364)</f>
        <v>1691.58</v>
      </c>
    </row>
    <row r="7365" spans="1:20" x14ac:dyDescent="0.25">
      <c r="A7365" t="s">
        <v>18</v>
      </c>
      <c r="B7365" t="s">
        <v>19</v>
      </c>
      <c r="C7365" t="s">
        <v>20</v>
      </c>
      <c r="D7365" t="s">
        <v>164</v>
      </c>
      <c r="E7365" t="s">
        <v>29</v>
      </c>
      <c r="F7365" s="9">
        <v>90805</v>
      </c>
      <c r="G7365" s="3" t="str">
        <f t="shared" si="575"/>
        <v>United States ,Long Beach ,California, 90805</v>
      </c>
      <c r="H7365" t="s">
        <v>30</v>
      </c>
      <c r="I7365" t="s">
        <v>31</v>
      </c>
      <c r="J7365" t="str">
        <f t="shared" si="576"/>
        <v>West - Office Supplies</v>
      </c>
      <c r="K7365" t="s">
        <v>37</v>
      </c>
      <c r="L7365">
        <v>61.02</v>
      </c>
      <c r="M7365" s="3">
        <f t="shared" si="577"/>
        <v>61</v>
      </c>
      <c r="N7365" s="3">
        <f t="shared" si="578"/>
        <v>61.02</v>
      </c>
      <c r="O7365">
        <v>3</v>
      </c>
      <c r="P7365" s="3">
        <f t="shared" si="579"/>
        <v>20.333333333333332</v>
      </c>
      <c r="Q7365">
        <v>0</v>
      </c>
      <c r="R7365">
        <v>0.61019999999999996</v>
      </c>
      <c r="S7365" s="3">
        <f>R7365/L7365*100</f>
        <v>0.99999999999999989</v>
      </c>
      <c r="T7365" s="3">
        <f>( (L7365-(L7365*Q7365))*O7365)</f>
        <v>183.06</v>
      </c>
    </row>
    <row r="7366" spans="1:20" x14ac:dyDescent="0.25">
      <c r="A7366" t="s">
        <v>18</v>
      </c>
      <c r="B7366" t="s">
        <v>19</v>
      </c>
      <c r="C7366" t="s">
        <v>20</v>
      </c>
      <c r="D7366" t="s">
        <v>164</v>
      </c>
      <c r="E7366" t="s">
        <v>29</v>
      </c>
      <c r="F7366" s="9">
        <v>90805</v>
      </c>
      <c r="G7366" s="3" t="str">
        <f t="shared" si="575"/>
        <v>United States ,Long Beach ,California, 90805</v>
      </c>
      <c r="H7366" t="s">
        <v>30</v>
      </c>
      <c r="I7366" t="s">
        <v>31</v>
      </c>
      <c r="J7366" t="str">
        <f t="shared" si="576"/>
        <v>West - Office Supplies</v>
      </c>
      <c r="K7366" t="s">
        <v>115</v>
      </c>
      <c r="L7366">
        <v>110.11</v>
      </c>
      <c r="M7366" s="3">
        <f t="shared" si="577"/>
        <v>110</v>
      </c>
      <c r="N7366" s="3">
        <f t="shared" si="578"/>
        <v>110.11</v>
      </c>
      <c r="O7366">
        <v>7</v>
      </c>
      <c r="P7366" s="3">
        <f t="shared" si="579"/>
        <v>15.714285714285714</v>
      </c>
      <c r="Q7366">
        <v>0</v>
      </c>
      <c r="R7366">
        <v>31.931899999999999</v>
      </c>
      <c r="S7366" s="3">
        <f>R7366/L7366*100</f>
        <v>28.999999999999996</v>
      </c>
      <c r="T7366" s="3">
        <f>( (L7366-(L7366*Q7366))*O7366)</f>
        <v>770.77</v>
      </c>
    </row>
    <row r="7367" spans="1:20" x14ac:dyDescent="0.25">
      <c r="A7367" t="s">
        <v>18</v>
      </c>
      <c r="B7367" t="s">
        <v>19</v>
      </c>
      <c r="C7367" t="s">
        <v>20</v>
      </c>
      <c r="D7367" t="s">
        <v>164</v>
      </c>
      <c r="E7367" t="s">
        <v>29</v>
      </c>
      <c r="F7367" s="9">
        <v>90805</v>
      </c>
      <c r="G7367" s="3" t="str">
        <f t="shared" si="575"/>
        <v>United States ,Long Beach ,California, 90805</v>
      </c>
      <c r="H7367" t="s">
        <v>30</v>
      </c>
      <c r="I7367" t="s">
        <v>31</v>
      </c>
      <c r="J7367" t="str">
        <f t="shared" si="576"/>
        <v>West - Office Supplies</v>
      </c>
      <c r="K7367" t="s">
        <v>82</v>
      </c>
      <c r="L7367">
        <v>7.89</v>
      </c>
      <c r="M7367" s="3">
        <f t="shared" si="577"/>
        <v>8</v>
      </c>
      <c r="N7367" s="3">
        <f t="shared" si="578"/>
        <v>7.89</v>
      </c>
      <c r="O7367">
        <v>1</v>
      </c>
      <c r="P7367" s="3">
        <f t="shared" si="579"/>
        <v>8</v>
      </c>
      <c r="Q7367">
        <v>0</v>
      </c>
      <c r="R7367">
        <v>3.5505</v>
      </c>
      <c r="S7367" s="3">
        <f>R7367/L7367*100</f>
        <v>45</v>
      </c>
      <c r="T7367" s="3">
        <f>( (L7367-(L7367*Q7367))*O7367)</f>
        <v>7.89</v>
      </c>
    </row>
    <row r="7368" spans="1:20" x14ac:dyDescent="0.25">
      <c r="A7368" t="s">
        <v>33</v>
      </c>
      <c r="B7368" t="s">
        <v>27</v>
      </c>
      <c r="C7368" t="s">
        <v>20</v>
      </c>
      <c r="D7368" t="s">
        <v>149</v>
      </c>
      <c r="E7368" t="s">
        <v>29</v>
      </c>
      <c r="F7368" s="9">
        <v>92037</v>
      </c>
      <c r="G7368" s="3" t="str">
        <f t="shared" si="575"/>
        <v>United States ,San Diego ,California, 92037</v>
      </c>
      <c r="H7368" t="s">
        <v>30</v>
      </c>
      <c r="I7368" t="s">
        <v>31</v>
      </c>
      <c r="J7368" t="str">
        <f t="shared" si="576"/>
        <v>West - Office Supplies</v>
      </c>
      <c r="K7368" t="s">
        <v>42</v>
      </c>
      <c r="L7368">
        <v>36.024000000000001</v>
      </c>
      <c r="M7368" s="3">
        <f t="shared" si="577"/>
        <v>36</v>
      </c>
      <c r="N7368" s="3">
        <f t="shared" si="578"/>
        <v>28.819200000000002</v>
      </c>
      <c r="O7368">
        <v>3</v>
      </c>
      <c r="P7368" s="3">
        <f t="shared" si="579"/>
        <v>12</v>
      </c>
      <c r="Q7368">
        <v>0.2</v>
      </c>
      <c r="R7368">
        <v>11.707800000000001</v>
      </c>
      <c r="S7368" s="3">
        <f>R7368/L7368*100</f>
        <v>32.5</v>
      </c>
      <c r="T7368" s="3">
        <f>( (L7368-(L7368*Q7368))*O7368)</f>
        <v>86.457600000000014</v>
      </c>
    </row>
    <row r="7369" spans="1:20" x14ac:dyDescent="0.25">
      <c r="A7369" t="s">
        <v>67</v>
      </c>
      <c r="B7369" t="s">
        <v>27</v>
      </c>
      <c r="C7369" t="s">
        <v>20</v>
      </c>
      <c r="D7369" t="s">
        <v>112</v>
      </c>
      <c r="E7369" t="s">
        <v>70</v>
      </c>
      <c r="F7369" s="9">
        <v>61701</v>
      </c>
      <c r="G7369" s="3" t="str">
        <f t="shared" si="575"/>
        <v>United States ,Bloomington ,Illinois, 61701</v>
      </c>
      <c r="H7369" t="s">
        <v>52</v>
      </c>
      <c r="I7369" t="s">
        <v>31</v>
      </c>
      <c r="J7369" t="str">
        <f t="shared" si="576"/>
        <v>Central - Office Supplies</v>
      </c>
      <c r="K7369" t="s">
        <v>39</v>
      </c>
      <c r="L7369">
        <v>54.335999999999999</v>
      </c>
      <c r="M7369" s="3">
        <f t="shared" si="577"/>
        <v>54</v>
      </c>
      <c r="N7369" s="3">
        <f t="shared" si="578"/>
        <v>43.468800000000002</v>
      </c>
      <c r="O7369">
        <v>4</v>
      </c>
      <c r="P7369" s="3">
        <f t="shared" si="579"/>
        <v>13.5</v>
      </c>
      <c r="Q7369">
        <v>0.2</v>
      </c>
      <c r="R7369">
        <v>5.4336000000000002</v>
      </c>
      <c r="S7369" s="3">
        <f>R7369/L7369*100</f>
        <v>10</v>
      </c>
      <c r="T7369" s="3">
        <f>( (L7369-(L7369*Q7369))*O7369)</f>
        <v>173.87520000000001</v>
      </c>
    </row>
    <row r="7370" spans="1:20" x14ac:dyDescent="0.25">
      <c r="A7370" t="s">
        <v>33</v>
      </c>
      <c r="B7370" t="s">
        <v>27</v>
      </c>
      <c r="C7370" t="s">
        <v>20</v>
      </c>
      <c r="D7370" t="s">
        <v>47</v>
      </c>
      <c r="E7370" t="s">
        <v>48</v>
      </c>
      <c r="F7370" s="9">
        <v>98115</v>
      </c>
      <c r="G7370" s="3" t="str">
        <f t="shared" si="575"/>
        <v>United States ,Seattle ,Washington, 98115</v>
      </c>
      <c r="H7370" t="s">
        <v>30</v>
      </c>
      <c r="I7370" t="s">
        <v>31</v>
      </c>
      <c r="J7370" t="str">
        <f t="shared" si="576"/>
        <v>West - Office Supplies</v>
      </c>
      <c r="K7370" t="s">
        <v>37</v>
      </c>
      <c r="L7370">
        <v>92.52</v>
      </c>
      <c r="M7370" s="3">
        <f t="shared" si="577"/>
        <v>93</v>
      </c>
      <c r="N7370" s="3">
        <f t="shared" si="578"/>
        <v>92.52</v>
      </c>
      <c r="O7370">
        <v>6</v>
      </c>
      <c r="P7370" s="3">
        <f t="shared" si="579"/>
        <v>15.5</v>
      </c>
      <c r="Q7370">
        <v>0</v>
      </c>
      <c r="R7370">
        <v>24.980399999999999</v>
      </c>
      <c r="S7370" s="3">
        <f>R7370/L7370*100</f>
        <v>27</v>
      </c>
      <c r="T7370" s="3">
        <f>( (L7370-(L7370*Q7370))*O7370)</f>
        <v>555.12</v>
      </c>
    </row>
    <row r="7371" spans="1:20" x14ac:dyDescent="0.25">
      <c r="A7371" t="s">
        <v>173</v>
      </c>
      <c r="B7371" t="s">
        <v>19</v>
      </c>
      <c r="C7371" t="s">
        <v>20</v>
      </c>
      <c r="D7371" t="s">
        <v>201</v>
      </c>
      <c r="E7371" t="s">
        <v>45</v>
      </c>
      <c r="F7371" s="9">
        <v>28314</v>
      </c>
      <c r="G7371" s="3" t="str">
        <f t="shared" si="575"/>
        <v>United States ,Fayetteville ,North Carolina, 28314</v>
      </c>
      <c r="H7371" t="s">
        <v>23</v>
      </c>
      <c r="I7371" t="s">
        <v>31</v>
      </c>
      <c r="J7371" t="str">
        <f t="shared" si="576"/>
        <v>South - Office Supplies</v>
      </c>
      <c r="K7371" t="s">
        <v>39</v>
      </c>
      <c r="L7371">
        <v>10.272</v>
      </c>
      <c r="M7371" s="3">
        <f t="shared" si="577"/>
        <v>10</v>
      </c>
      <c r="N7371" s="3">
        <f t="shared" si="578"/>
        <v>8.2176000000000009</v>
      </c>
      <c r="O7371">
        <v>3</v>
      </c>
      <c r="P7371" s="3">
        <f t="shared" si="579"/>
        <v>3.3333333333333335</v>
      </c>
      <c r="Q7371">
        <v>0.2</v>
      </c>
      <c r="R7371">
        <v>1.1556</v>
      </c>
      <c r="S7371" s="3">
        <f>R7371/L7371*100</f>
        <v>11.249999999999998</v>
      </c>
      <c r="T7371" s="3">
        <f>( (L7371-(L7371*Q7371))*O7371)</f>
        <v>24.652800000000003</v>
      </c>
    </row>
    <row r="7372" spans="1:20" x14ac:dyDescent="0.25">
      <c r="A7372" t="s">
        <v>33</v>
      </c>
      <c r="B7372" t="s">
        <v>19</v>
      </c>
      <c r="C7372" t="s">
        <v>20</v>
      </c>
      <c r="D7372" t="s">
        <v>243</v>
      </c>
      <c r="E7372" t="s">
        <v>59</v>
      </c>
      <c r="F7372" s="9">
        <v>68104</v>
      </c>
      <c r="G7372" s="3" t="str">
        <f t="shared" si="575"/>
        <v>United States ,Omaha ,Nebraska, 68104</v>
      </c>
      <c r="H7372" t="s">
        <v>52</v>
      </c>
      <c r="I7372" t="s">
        <v>31</v>
      </c>
      <c r="J7372" t="str">
        <f t="shared" si="576"/>
        <v>Central - Office Supplies</v>
      </c>
      <c r="K7372" t="s">
        <v>37</v>
      </c>
      <c r="L7372">
        <v>40.74</v>
      </c>
      <c r="M7372" s="3">
        <f t="shared" si="577"/>
        <v>41</v>
      </c>
      <c r="N7372" s="3">
        <f t="shared" si="578"/>
        <v>40.74</v>
      </c>
      <c r="O7372">
        <v>3</v>
      </c>
      <c r="P7372" s="3">
        <f t="shared" si="579"/>
        <v>13.666666666666666</v>
      </c>
      <c r="Q7372">
        <v>0</v>
      </c>
      <c r="R7372">
        <v>0.40739999999999998</v>
      </c>
      <c r="S7372" s="3">
        <f>R7372/L7372*100</f>
        <v>0.99999999999999989</v>
      </c>
      <c r="T7372" s="3">
        <f>( (L7372-(L7372*Q7372))*O7372)</f>
        <v>122.22</v>
      </c>
    </row>
    <row r="7373" spans="1:20" x14ac:dyDescent="0.25">
      <c r="A7373" t="s">
        <v>33</v>
      </c>
      <c r="B7373" t="s">
        <v>19</v>
      </c>
      <c r="C7373" t="s">
        <v>20</v>
      </c>
      <c r="D7373" t="s">
        <v>243</v>
      </c>
      <c r="E7373" t="s">
        <v>59</v>
      </c>
      <c r="F7373" s="9">
        <v>68104</v>
      </c>
      <c r="G7373" s="3" t="str">
        <f t="shared" si="575"/>
        <v>United States ,Omaha ,Nebraska, 68104</v>
      </c>
      <c r="H7373" t="s">
        <v>52</v>
      </c>
      <c r="I7373" t="s">
        <v>31</v>
      </c>
      <c r="J7373" t="str">
        <f t="shared" si="576"/>
        <v>Central - Office Supplies</v>
      </c>
      <c r="K7373" t="s">
        <v>32</v>
      </c>
      <c r="L7373">
        <v>14.4</v>
      </c>
      <c r="M7373" s="3">
        <f t="shared" si="577"/>
        <v>14</v>
      </c>
      <c r="N7373" s="3">
        <f t="shared" si="578"/>
        <v>14.4</v>
      </c>
      <c r="O7373">
        <v>5</v>
      </c>
      <c r="P7373" s="3">
        <f t="shared" si="579"/>
        <v>2.8</v>
      </c>
      <c r="Q7373">
        <v>0</v>
      </c>
      <c r="R7373">
        <v>7.056</v>
      </c>
      <c r="S7373" s="3">
        <f>R7373/L7373*100</f>
        <v>49</v>
      </c>
      <c r="T7373" s="3">
        <f>( (L7373-(L7373*Q7373))*O7373)</f>
        <v>72</v>
      </c>
    </row>
    <row r="7374" spans="1:20" x14ac:dyDescent="0.25">
      <c r="A7374" t="s">
        <v>33</v>
      </c>
      <c r="B7374" t="s">
        <v>19</v>
      </c>
      <c r="C7374" t="s">
        <v>20</v>
      </c>
      <c r="D7374" t="s">
        <v>243</v>
      </c>
      <c r="E7374" t="s">
        <v>59</v>
      </c>
      <c r="F7374" s="9">
        <v>68104</v>
      </c>
      <c r="G7374" s="3" t="str">
        <f t="shared" si="575"/>
        <v>United States ,Omaha ,Nebraska, 68104</v>
      </c>
      <c r="H7374" t="s">
        <v>52</v>
      </c>
      <c r="I7374" t="s">
        <v>40</v>
      </c>
      <c r="J7374" t="str">
        <f t="shared" si="576"/>
        <v>Central - Technology</v>
      </c>
      <c r="K7374" t="s">
        <v>41</v>
      </c>
      <c r="L7374">
        <v>149.94999999999999</v>
      </c>
      <c r="M7374" s="3">
        <f t="shared" si="577"/>
        <v>150</v>
      </c>
      <c r="N7374" s="3">
        <f t="shared" si="578"/>
        <v>149.94999999999999</v>
      </c>
      <c r="O7374">
        <v>5</v>
      </c>
      <c r="P7374" s="3">
        <f t="shared" si="579"/>
        <v>30</v>
      </c>
      <c r="Q7374">
        <v>0</v>
      </c>
      <c r="R7374">
        <v>41.985999999999997</v>
      </c>
      <c r="S7374" s="3">
        <f>R7374/L7374*100</f>
        <v>28.000000000000004</v>
      </c>
      <c r="T7374" s="3">
        <f>( (L7374-(L7374*Q7374))*O7374)</f>
        <v>749.75</v>
      </c>
    </row>
    <row r="7375" spans="1:20" x14ac:dyDescent="0.25">
      <c r="A7375" t="s">
        <v>33</v>
      </c>
      <c r="B7375" t="s">
        <v>19</v>
      </c>
      <c r="C7375" t="s">
        <v>20</v>
      </c>
      <c r="D7375" t="s">
        <v>243</v>
      </c>
      <c r="E7375" t="s">
        <v>59</v>
      </c>
      <c r="F7375" s="9">
        <v>68104</v>
      </c>
      <c r="G7375" s="3" t="str">
        <f t="shared" si="575"/>
        <v>United States ,Omaha ,Nebraska, 68104</v>
      </c>
      <c r="H7375" t="s">
        <v>52</v>
      </c>
      <c r="I7375" t="s">
        <v>31</v>
      </c>
      <c r="J7375" t="str">
        <f t="shared" si="576"/>
        <v>Central - Office Supplies</v>
      </c>
      <c r="K7375" t="s">
        <v>115</v>
      </c>
      <c r="L7375">
        <v>16.899999999999999</v>
      </c>
      <c r="M7375" s="3">
        <f t="shared" si="577"/>
        <v>17</v>
      </c>
      <c r="N7375" s="3">
        <f t="shared" si="578"/>
        <v>16.899999999999999</v>
      </c>
      <c r="O7375">
        <v>2</v>
      </c>
      <c r="P7375" s="3">
        <f t="shared" si="579"/>
        <v>8.5</v>
      </c>
      <c r="Q7375">
        <v>0</v>
      </c>
      <c r="R7375">
        <v>5.07</v>
      </c>
      <c r="S7375" s="3">
        <f>R7375/L7375*100</f>
        <v>30.000000000000004</v>
      </c>
      <c r="T7375" s="3">
        <f>( (L7375-(L7375*Q7375))*O7375)</f>
        <v>33.799999999999997</v>
      </c>
    </row>
    <row r="7376" spans="1:20" x14ac:dyDescent="0.25">
      <c r="A7376" t="s">
        <v>33</v>
      </c>
      <c r="B7376" t="s">
        <v>19</v>
      </c>
      <c r="C7376" t="s">
        <v>20</v>
      </c>
      <c r="D7376" t="s">
        <v>243</v>
      </c>
      <c r="E7376" t="s">
        <v>59</v>
      </c>
      <c r="F7376" s="9">
        <v>68104</v>
      </c>
      <c r="G7376" s="3" t="str">
        <f t="shared" si="575"/>
        <v>United States ,Omaha ,Nebraska, 68104</v>
      </c>
      <c r="H7376" t="s">
        <v>52</v>
      </c>
      <c r="I7376" t="s">
        <v>31</v>
      </c>
      <c r="J7376" t="str">
        <f t="shared" si="576"/>
        <v>Central - Office Supplies</v>
      </c>
      <c r="K7376" t="s">
        <v>46</v>
      </c>
      <c r="L7376">
        <v>17.61</v>
      </c>
      <c r="M7376" s="3">
        <f t="shared" si="577"/>
        <v>18</v>
      </c>
      <c r="N7376" s="3">
        <f t="shared" si="578"/>
        <v>17.61</v>
      </c>
      <c r="O7376">
        <v>3</v>
      </c>
      <c r="P7376" s="3">
        <f t="shared" si="579"/>
        <v>6</v>
      </c>
      <c r="Q7376">
        <v>0</v>
      </c>
      <c r="R7376">
        <v>8.4527999999999999</v>
      </c>
      <c r="S7376" s="3">
        <f>R7376/L7376*100</f>
        <v>48</v>
      </c>
      <c r="T7376" s="3">
        <f>( (L7376-(L7376*Q7376))*O7376)</f>
        <v>52.83</v>
      </c>
    </row>
    <row r="7377" spans="1:20" x14ac:dyDescent="0.25">
      <c r="A7377" t="s">
        <v>33</v>
      </c>
      <c r="B7377" t="s">
        <v>19</v>
      </c>
      <c r="C7377" t="s">
        <v>20</v>
      </c>
      <c r="D7377" t="s">
        <v>243</v>
      </c>
      <c r="E7377" t="s">
        <v>59</v>
      </c>
      <c r="F7377" s="9">
        <v>68104</v>
      </c>
      <c r="G7377" s="3" t="str">
        <f t="shared" si="575"/>
        <v>United States ,Omaha ,Nebraska, 68104</v>
      </c>
      <c r="H7377" t="s">
        <v>52</v>
      </c>
      <c r="I7377" t="s">
        <v>31</v>
      </c>
      <c r="J7377" t="str">
        <f t="shared" si="576"/>
        <v>Central - Office Supplies</v>
      </c>
      <c r="K7377" t="s">
        <v>43</v>
      </c>
      <c r="L7377">
        <v>378</v>
      </c>
      <c r="M7377" s="3">
        <f t="shared" si="577"/>
        <v>378</v>
      </c>
      <c r="N7377" s="3">
        <f t="shared" si="578"/>
        <v>378</v>
      </c>
      <c r="O7377">
        <v>2</v>
      </c>
      <c r="P7377" s="3">
        <f t="shared" si="579"/>
        <v>189</v>
      </c>
      <c r="Q7377">
        <v>0</v>
      </c>
      <c r="R7377">
        <v>136.08000000000001</v>
      </c>
      <c r="S7377" s="3">
        <f>R7377/L7377*100</f>
        <v>36.000000000000007</v>
      </c>
      <c r="T7377" s="3">
        <f>( (L7377-(L7377*Q7377))*O7377)</f>
        <v>756</v>
      </c>
    </row>
    <row r="7378" spans="1:20" x14ac:dyDescent="0.25">
      <c r="A7378" t="s">
        <v>33</v>
      </c>
      <c r="B7378" t="s">
        <v>19</v>
      </c>
      <c r="C7378" t="s">
        <v>20</v>
      </c>
      <c r="D7378" t="s">
        <v>243</v>
      </c>
      <c r="E7378" t="s">
        <v>59</v>
      </c>
      <c r="F7378" s="9">
        <v>68104</v>
      </c>
      <c r="G7378" s="3" t="str">
        <f t="shared" si="575"/>
        <v>United States ,Omaha ,Nebraska, 68104</v>
      </c>
      <c r="H7378" t="s">
        <v>52</v>
      </c>
      <c r="I7378" t="s">
        <v>31</v>
      </c>
      <c r="J7378" t="str">
        <f t="shared" si="576"/>
        <v>Central - Office Supplies</v>
      </c>
      <c r="K7378" t="s">
        <v>46</v>
      </c>
      <c r="L7378">
        <v>17.64</v>
      </c>
      <c r="M7378" s="3">
        <f t="shared" si="577"/>
        <v>18</v>
      </c>
      <c r="N7378" s="3">
        <f t="shared" si="578"/>
        <v>17.64</v>
      </c>
      <c r="O7378">
        <v>3</v>
      </c>
      <c r="P7378" s="3">
        <f t="shared" si="579"/>
        <v>6</v>
      </c>
      <c r="Q7378">
        <v>0</v>
      </c>
      <c r="R7378">
        <v>8.6435999999999993</v>
      </c>
      <c r="S7378" s="3">
        <f>R7378/L7378*100</f>
        <v>48.999999999999993</v>
      </c>
      <c r="T7378" s="3">
        <f>( (L7378-(L7378*Q7378))*O7378)</f>
        <v>52.92</v>
      </c>
    </row>
    <row r="7379" spans="1:20" x14ac:dyDescent="0.25">
      <c r="A7379" t="s">
        <v>33</v>
      </c>
      <c r="B7379" t="s">
        <v>19</v>
      </c>
      <c r="C7379" t="s">
        <v>20</v>
      </c>
      <c r="D7379" t="s">
        <v>243</v>
      </c>
      <c r="E7379" t="s">
        <v>59</v>
      </c>
      <c r="F7379" s="9">
        <v>68104</v>
      </c>
      <c r="G7379" s="3" t="str">
        <f t="shared" si="575"/>
        <v>United States ,Omaha ,Nebraska, 68104</v>
      </c>
      <c r="H7379" t="s">
        <v>52</v>
      </c>
      <c r="I7379" t="s">
        <v>31</v>
      </c>
      <c r="J7379" t="str">
        <f t="shared" si="576"/>
        <v>Central - Office Supplies</v>
      </c>
      <c r="K7379" t="s">
        <v>37</v>
      </c>
      <c r="L7379">
        <v>373.08</v>
      </c>
      <c r="M7379" s="3">
        <f t="shared" si="577"/>
        <v>373</v>
      </c>
      <c r="N7379" s="3">
        <f t="shared" si="578"/>
        <v>373.08</v>
      </c>
      <c r="O7379">
        <v>6</v>
      </c>
      <c r="P7379" s="3">
        <f t="shared" si="579"/>
        <v>62.166666666666664</v>
      </c>
      <c r="Q7379">
        <v>0</v>
      </c>
      <c r="R7379">
        <v>100.7316</v>
      </c>
      <c r="S7379" s="3">
        <f>R7379/L7379*100</f>
        <v>27</v>
      </c>
      <c r="T7379" s="3">
        <f>( (L7379-(L7379*Q7379))*O7379)</f>
        <v>2238.48</v>
      </c>
    </row>
    <row r="7380" spans="1:20" x14ac:dyDescent="0.25">
      <c r="A7380" t="s">
        <v>33</v>
      </c>
      <c r="B7380" t="s">
        <v>19</v>
      </c>
      <c r="C7380" t="s">
        <v>20</v>
      </c>
      <c r="D7380" t="s">
        <v>243</v>
      </c>
      <c r="E7380" t="s">
        <v>59</v>
      </c>
      <c r="F7380" s="9">
        <v>68104</v>
      </c>
      <c r="G7380" s="3" t="str">
        <f t="shared" si="575"/>
        <v>United States ,Omaha ,Nebraska, 68104</v>
      </c>
      <c r="H7380" t="s">
        <v>52</v>
      </c>
      <c r="I7380" t="s">
        <v>24</v>
      </c>
      <c r="J7380" t="str">
        <f t="shared" si="576"/>
        <v>Central - Furniture</v>
      </c>
      <c r="K7380" t="s">
        <v>38</v>
      </c>
      <c r="L7380">
        <v>1336.44</v>
      </c>
      <c r="M7380" s="3">
        <f t="shared" si="577"/>
        <v>1336</v>
      </c>
      <c r="N7380" s="3">
        <f t="shared" si="578"/>
        <v>1336.44</v>
      </c>
      <c r="O7380">
        <v>14</v>
      </c>
      <c r="P7380" s="3">
        <f t="shared" si="579"/>
        <v>95.428571428571431</v>
      </c>
      <c r="Q7380">
        <v>0</v>
      </c>
      <c r="R7380">
        <v>387.56760000000003</v>
      </c>
      <c r="S7380" s="3">
        <f>R7380/L7380*100</f>
        <v>29.000000000000004</v>
      </c>
      <c r="T7380" s="3">
        <f>( (L7380-(L7380*Q7380))*O7380)</f>
        <v>18710.16</v>
      </c>
    </row>
    <row r="7381" spans="1:20" x14ac:dyDescent="0.25">
      <c r="A7381" t="s">
        <v>33</v>
      </c>
      <c r="B7381" t="s">
        <v>19</v>
      </c>
      <c r="C7381" t="s">
        <v>20</v>
      </c>
      <c r="D7381" t="s">
        <v>243</v>
      </c>
      <c r="E7381" t="s">
        <v>59</v>
      </c>
      <c r="F7381" s="9">
        <v>68104</v>
      </c>
      <c r="G7381" s="3" t="str">
        <f t="shared" si="575"/>
        <v>United States ,Omaha ,Nebraska, 68104</v>
      </c>
      <c r="H7381" t="s">
        <v>52</v>
      </c>
      <c r="I7381" t="s">
        <v>40</v>
      </c>
      <c r="J7381" t="str">
        <f t="shared" si="576"/>
        <v>Central - Technology</v>
      </c>
      <c r="K7381" t="s">
        <v>41</v>
      </c>
      <c r="L7381">
        <v>29.97</v>
      </c>
      <c r="M7381" s="3">
        <f t="shared" si="577"/>
        <v>30</v>
      </c>
      <c r="N7381" s="3">
        <f t="shared" si="578"/>
        <v>29.97</v>
      </c>
      <c r="O7381">
        <v>3</v>
      </c>
      <c r="P7381" s="3">
        <f t="shared" si="579"/>
        <v>10</v>
      </c>
      <c r="Q7381">
        <v>0</v>
      </c>
      <c r="R7381">
        <v>0.29970000000000002</v>
      </c>
      <c r="S7381" s="3">
        <f>R7381/L7381*100</f>
        <v>1.0000000000000002</v>
      </c>
      <c r="T7381" s="3">
        <f>( (L7381-(L7381*Q7381))*O7381)</f>
        <v>89.91</v>
      </c>
    </row>
    <row r="7382" spans="1:20" x14ac:dyDescent="0.25">
      <c r="A7382" t="s">
        <v>33</v>
      </c>
      <c r="B7382" t="s">
        <v>19</v>
      </c>
      <c r="C7382" t="s">
        <v>20</v>
      </c>
      <c r="D7382" t="s">
        <v>440</v>
      </c>
      <c r="E7382" t="s">
        <v>91</v>
      </c>
      <c r="F7382" s="9">
        <v>37421</v>
      </c>
      <c r="G7382" s="3" t="str">
        <f t="shared" si="575"/>
        <v>United States ,Chattanooga ,Tennessee, 37421</v>
      </c>
      <c r="H7382" t="s">
        <v>23</v>
      </c>
      <c r="I7382" t="s">
        <v>24</v>
      </c>
      <c r="J7382" t="str">
        <f t="shared" si="576"/>
        <v>South - Furniture</v>
      </c>
      <c r="K7382" t="s">
        <v>26</v>
      </c>
      <c r="L7382">
        <v>390.36799999999999</v>
      </c>
      <c r="M7382" s="3">
        <f t="shared" si="577"/>
        <v>390</v>
      </c>
      <c r="N7382" s="3">
        <f t="shared" si="578"/>
        <v>312.2944</v>
      </c>
      <c r="O7382">
        <v>2</v>
      </c>
      <c r="P7382" s="3">
        <f t="shared" si="579"/>
        <v>195</v>
      </c>
      <c r="Q7382">
        <v>0.2</v>
      </c>
      <c r="R7382">
        <v>48.795999999999999</v>
      </c>
      <c r="S7382" s="3">
        <f>R7382/L7382*100</f>
        <v>12.5</v>
      </c>
      <c r="T7382" s="3">
        <f>( (L7382-(L7382*Q7382))*O7382)</f>
        <v>624.58879999999999</v>
      </c>
    </row>
    <row r="7383" spans="1:20" x14ac:dyDescent="0.25">
      <c r="A7383" t="s">
        <v>33</v>
      </c>
      <c r="B7383" t="s">
        <v>19</v>
      </c>
      <c r="C7383" t="s">
        <v>20</v>
      </c>
      <c r="D7383" t="s">
        <v>440</v>
      </c>
      <c r="E7383" t="s">
        <v>91</v>
      </c>
      <c r="F7383" s="9">
        <v>37421</v>
      </c>
      <c r="G7383" s="3" t="str">
        <f t="shared" si="575"/>
        <v>United States ,Chattanooga ,Tennessee, 37421</v>
      </c>
      <c r="H7383" t="s">
        <v>23</v>
      </c>
      <c r="I7383" t="s">
        <v>24</v>
      </c>
      <c r="J7383" t="str">
        <f t="shared" si="576"/>
        <v>South - Furniture</v>
      </c>
      <c r="K7383" t="s">
        <v>38</v>
      </c>
      <c r="L7383">
        <v>101.52</v>
      </c>
      <c r="M7383" s="3">
        <f t="shared" si="577"/>
        <v>102</v>
      </c>
      <c r="N7383" s="3">
        <f t="shared" si="578"/>
        <v>81.215999999999994</v>
      </c>
      <c r="O7383">
        <v>5</v>
      </c>
      <c r="P7383" s="3">
        <f t="shared" si="579"/>
        <v>20.399999999999999</v>
      </c>
      <c r="Q7383">
        <v>0.2</v>
      </c>
      <c r="R7383">
        <v>19.035</v>
      </c>
      <c r="S7383" s="3">
        <f>R7383/L7383*100</f>
        <v>18.75</v>
      </c>
      <c r="T7383" s="3">
        <f>( (L7383-(L7383*Q7383))*O7383)</f>
        <v>406.08</v>
      </c>
    </row>
    <row r="7384" spans="1:20" x14ac:dyDescent="0.25">
      <c r="A7384" t="s">
        <v>18</v>
      </c>
      <c r="B7384" t="s">
        <v>19</v>
      </c>
      <c r="C7384" t="s">
        <v>20</v>
      </c>
      <c r="D7384" t="s">
        <v>131</v>
      </c>
      <c r="E7384" t="s">
        <v>109</v>
      </c>
      <c r="F7384" s="9">
        <v>45014</v>
      </c>
      <c r="G7384" s="3" t="str">
        <f t="shared" si="575"/>
        <v>United States ,Fairfield ,Ohio, 45014</v>
      </c>
      <c r="H7384" t="s">
        <v>62</v>
      </c>
      <c r="I7384" t="s">
        <v>31</v>
      </c>
      <c r="J7384" t="str">
        <f t="shared" si="576"/>
        <v>East - Office Supplies</v>
      </c>
      <c r="K7384" t="s">
        <v>46</v>
      </c>
      <c r="L7384">
        <v>74.352000000000004</v>
      </c>
      <c r="M7384" s="3">
        <f t="shared" si="577"/>
        <v>74</v>
      </c>
      <c r="N7384" s="3">
        <f t="shared" si="578"/>
        <v>59.4816</v>
      </c>
      <c r="O7384">
        <v>3</v>
      </c>
      <c r="P7384" s="3">
        <f t="shared" si="579"/>
        <v>24.666666666666668</v>
      </c>
      <c r="Q7384">
        <v>0.2</v>
      </c>
      <c r="R7384">
        <v>23.234999999999999</v>
      </c>
      <c r="S7384" s="3">
        <f>R7384/L7384*100</f>
        <v>31.25</v>
      </c>
      <c r="T7384" s="3">
        <f>( (L7384-(L7384*Q7384))*O7384)</f>
        <v>178.44479999999999</v>
      </c>
    </row>
    <row r="7385" spans="1:20" x14ac:dyDescent="0.25">
      <c r="A7385" t="s">
        <v>33</v>
      </c>
      <c r="B7385" t="s">
        <v>19</v>
      </c>
      <c r="C7385" t="s">
        <v>20</v>
      </c>
      <c r="D7385" t="s">
        <v>28</v>
      </c>
      <c r="E7385" t="s">
        <v>29</v>
      </c>
      <c r="F7385" s="9">
        <v>90049</v>
      </c>
      <c r="G7385" s="3" t="str">
        <f t="shared" si="575"/>
        <v>United States ,Los Angeles ,California, 90049</v>
      </c>
      <c r="H7385" t="s">
        <v>30</v>
      </c>
      <c r="I7385" t="s">
        <v>31</v>
      </c>
      <c r="J7385" t="str">
        <f t="shared" si="576"/>
        <v>West - Office Supplies</v>
      </c>
      <c r="K7385" t="s">
        <v>46</v>
      </c>
      <c r="L7385">
        <v>15.7</v>
      </c>
      <c r="M7385" s="3">
        <f t="shared" si="577"/>
        <v>16</v>
      </c>
      <c r="N7385" s="3">
        <f t="shared" si="578"/>
        <v>15.7</v>
      </c>
      <c r="O7385">
        <v>5</v>
      </c>
      <c r="P7385" s="3">
        <f t="shared" si="579"/>
        <v>3.2</v>
      </c>
      <c r="Q7385">
        <v>0</v>
      </c>
      <c r="R7385">
        <v>7.0650000000000004</v>
      </c>
      <c r="S7385" s="3">
        <f>R7385/L7385*100</f>
        <v>45.000000000000007</v>
      </c>
      <c r="T7385" s="3">
        <f>( (L7385-(L7385*Q7385))*O7385)</f>
        <v>78.5</v>
      </c>
    </row>
    <row r="7386" spans="1:20" x14ac:dyDescent="0.25">
      <c r="A7386" t="s">
        <v>33</v>
      </c>
      <c r="B7386" t="s">
        <v>19</v>
      </c>
      <c r="C7386" t="s">
        <v>20</v>
      </c>
      <c r="D7386" t="s">
        <v>28</v>
      </c>
      <c r="E7386" t="s">
        <v>29</v>
      </c>
      <c r="F7386" s="9">
        <v>90049</v>
      </c>
      <c r="G7386" s="3" t="str">
        <f t="shared" si="575"/>
        <v>United States ,Los Angeles ,California, 90049</v>
      </c>
      <c r="H7386" t="s">
        <v>30</v>
      </c>
      <c r="I7386" t="s">
        <v>31</v>
      </c>
      <c r="J7386" t="str">
        <f t="shared" si="576"/>
        <v>West - Office Supplies</v>
      </c>
      <c r="K7386" t="s">
        <v>39</v>
      </c>
      <c r="L7386">
        <v>59.52</v>
      </c>
      <c r="M7386" s="3">
        <f t="shared" si="577"/>
        <v>60</v>
      </c>
      <c r="N7386" s="3">
        <f t="shared" si="578"/>
        <v>59.52</v>
      </c>
      <c r="O7386">
        <v>3</v>
      </c>
      <c r="P7386" s="3">
        <f t="shared" si="579"/>
        <v>20</v>
      </c>
      <c r="Q7386">
        <v>0</v>
      </c>
      <c r="R7386">
        <v>15.475199999999999</v>
      </c>
      <c r="S7386" s="3">
        <f>R7386/L7386*100</f>
        <v>25.999999999999996</v>
      </c>
      <c r="T7386" s="3">
        <f>( (L7386-(L7386*Q7386))*O7386)</f>
        <v>178.56</v>
      </c>
    </row>
    <row r="7387" spans="1:20" x14ac:dyDescent="0.25">
      <c r="A7387" t="s">
        <v>33</v>
      </c>
      <c r="B7387" t="s">
        <v>19</v>
      </c>
      <c r="C7387" t="s">
        <v>20</v>
      </c>
      <c r="D7387" t="s">
        <v>28</v>
      </c>
      <c r="E7387" t="s">
        <v>29</v>
      </c>
      <c r="F7387" s="9">
        <v>90049</v>
      </c>
      <c r="G7387" s="3" t="str">
        <f t="shared" si="575"/>
        <v>United States ,Los Angeles ,California, 90049</v>
      </c>
      <c r="H7387" t="s">
        <v>30</v>
      </c>
      <c r="I7387" t="s">
        <v>31</v>
      </c>
      <c r="J7387" t="str">
        <f t="shared" si="576"/>
        <v>West - Office Supplies</v>
      </c>
      <c r="K7387" t="s">
        <v>46</v>
      </c>
      <c r="L7387">
        <v>34.4</v>
      </c>
      <c r="M7387" s="3">
        <f t="shared" si="577"/>
        <v>34</v>
      </c>
      <c r="N7387" s="3">
        <f t="shared" si="578"/>
        <v>34.4</v>
      </c>
      <c r="O7387">
        <v>5</v>
      </c>
      <c r="P7387" s="3">
        <f t="shared" si="579"/>
        <v>6.8</v>
      </c>
      <c r="Q7387">
        <v>0</v>
      </c>
      <c r="R7387">
        <v>15.824</v>
      </c>
      <c r="S7387" s="3">
        <f>R7387/L7387*100</f>
        <v>46</v>
      </c>
      <c r="T7387" s="3">
        <f>( (L7387-(L7387*Q7387))*O7387)</f>
        <v>172</v>
      </c>
    </row>
    <row r="7388" spans="1:20" x14ac:dyDescent="0.25">
      <c r="A7388" t="s">
        <v>33</v>
      </c>
      <c r="B7388" t="s">
        <v>27</v>
      </c>
      <c r="C7388" t="s">
        <v>20</v>
      </c>
      <c r="D7388" t="s">
        <v>80</v>
      </c>
      <c r="E7388" t="s">
        <v>81</v>
      </c>
      <c r="F7388" s="9">
        <v>10024</v>
      </c>
      <c r="G7388" s="3" t="str">
        <f t="shared" si="575"/>
        <v>United States ,New York City ,New York, 10024</v>
      </c>
      <c r="H7388" t="s">
        <v>62</v>
      </c>
      <c r="I7388" t="s">
        <v>24</v>
      </c>
      <c r="J7388" t="str">
        <f t="shared" si="576"/>
        <v>East - Furniture</v>
      </c>
      <c r="K7388" t="s">
        <v>36</v>
      </c>
      <c r="L7388">
        <v>313.17599999999999</v>
      </c>
      <c r="M7388" s="3">
        <f t="shared" si="577"/>
        <v>313</v>
      </c>
      <c r="N7388" s="3">
        <f t="shared" si="578"/>
        <v>187.90559999999999</v>
      </c>
      <c r="O7388">
        <v>2</v>
      </c>
      <c r="P7388" s="3">
        <f t="shared" si="579"/>
        <v>156.5</v>
      </c>
      <c r="Q7388">
        <v>0.4</v>
      </c>
      <c r="R7388">
        <v>-120.0508</v>
      </c>
      <c r="S7388" s="3">
        <f>R7388/L7388*100</f>
        <v>-38.333333333333336</v>
      </c>
      <c r="T7388" s="3">
        <f>( (L7388-(L7388*Q7388))*O7388)</f>
        <v>375.81119999999999</v>
      </c>
    </row>
    <row r="7389" spans="1:20" x14ac:dyDescent="0.25">
      <c r="A7389" t="s">
        <v>33</v>
      </c>
      <c r="B7389" t="s">
        <v>27</v>
      </c>
      <c r="C7389" t="s">
        <v>20</v>
      </c>
      <c r="D7389" t="s">
        <v>80</v>
      </c>
      <c r="E7389" t="s">
        <v>81</v>
      </c>
      <c r="F7389" s="9">
        <v>10024</v>
      </c>
      <c r="G7389" s="3" t="str">
        <f t="shared" si="575"/>
        <v>United States ,New York City ,New York, 10024</v>
      </c>
      <c r="H7389" t="s">
        <v>62</v>
      </c>
      <c r="I7389" t="s">
        <v>24</v>
      </c>
      <c r="J7389" t="str">
        <f t="shared" si="576"/>
        <v>East - Furniture</v>
      </c>
      <c r="K7389" t="s">
        <v>26</v>
      </c>
      <c r="L7389">
        <v>866.64599999999996</v>
      </c>
      <c r="M7389" s="3">
        <f t="shared" si="577"/>
        <v>867</v>
      </c>
      <c r="N7389" s="3">
        <f t="shared" si="578"/>
        <v>779.98139999999989</v>
      </c>
      <c r="O7389">
        <v>3</v>
      </c>
      <c r="P7389" s="3">
        <f t="shared" si="579"/>
        <v>289</v>
      </c>
      <c r="Q7389">
        <v>0.1</v>
      </c>
      <c r="R7389">
        <v>173.32919999999999</v>
      </c>
      <c r="S7389" s="3">
        <f>R7389/L7389*100</f>
        <v>20</v>
      </c>
      <c r="T7389" s="3">
        <f>( (L7389-(L7389*Q7389))*O7389)</f>
        <v>2339.9441999999999</v>
      </c>
    </row>
    <row r="7390" spans="1:20" x14ac:dyDescent="0.25">
      <c r="A7390" t="s">
        <v>173</v>
      </c>
      <c r="B7390" t="s">
        <v>27</v>
      </c>
      <c r="C7390" t="s">
        <v>20</v>
      </c>
      <c r="D7390" t="s">
        <v>131</v>
      </c>
      <c r="E7390" t="s">
        <v>109</v>
      </c>
      <c r="F7390" s="9">
        <v>45014</v>
      </c>
      <c r="G7390" s="3" t="str">
        <f t="shared" si="575"/>
        <v>United States ,Fairfield ,Ohio, 45014</v>
      </c>
      <c r="H7390" t="s">
        <v>62</v>
      </c>
      <c r="I7390" t="s">
        <v>31</v>
      </c>
      <c r="J7390" t="str">
        <f t="shared" si="576"/>
        <v>East - Office Supplies</v>
      </c>
      <c r="K7390" t="s">
        <v>43</v>
      </c>
      <c r="L7390">
        <v>795.40800000000002</v>
      </c>
      <c r="M7390" s="3">
        <f t="shared" si="577"/>
        <v>795</v>
      </c>
      <c r="N7390" s="3">
        <f t="shared" si="578"/>
        <v>636.32640000000004</v>
      </c>
      <c r="O7390">
        <v>6</v>
      </c>
      <c r="P7390" s="3">
        <f t="shared" si="579"/>
        <v>132.5</v>
      </c>
      <c r="Q7390">
        <v>0.2</v>
      </c>
      <c r="R7390">
        <v>59.6556</v>
      </c>
      <c r="S7390" s="3">
        <f>R7390/L7390*100</f>
        <v>7.5</v>
      </c>
      <c r="T7390" s="3">
        <f>( (L7390-(L7390*Q7390))*O7390)</f>
        <v>3817.9584000000004</v>
      </c>
    </row>
    <row r="7391" spans="1:20" x14ac:dyDescent="0.25">
      <c r="A7391" t="s">
        <v>18</v>
      </c>
      <c r="B7391" t="s">
        <v>19</v>
      </c>
      <c r="C7391" t="s">
        <v>20</v>
      </c>
      <c r="D7391" t="s">
        <v>84</v>
      </c>
      <c r="E7391" t="s">
        <v>70</v>
      </c>
      <c r="F7391" s="9">
        <v>60610</v>
      </c>
      <c r="G7391" s="3" t="str">
        <f t="shared" si="575"/>
        <v>United States ,Chicago ,Illinois, 60610</v>
      </c>
      <c r="H7391" t="s">
        <v>52</v>
      </c>
      <c r="I7391" t="s">
        <v>31</v>
      </c>
      <c r="J7391" t="str">
        <f t="shared" si="576"/>
        <v>Central - Office Supplies</v>
      </c>
      <c r="K7391" t="s">
        <v>46</v>
      </c>
      <c r="L7391">
        <v>35.856000000000002</v>
      </c>
      <c r="M7391" s="3">
        <f t="shared" si="577"/>
        <v>36</v>
      </c>
      <c r="N7391" s="3">
        <f t="shared" si="578"/>
        <v>28.684800000000003</v>
      </c>
      <c r="O7391">
        <v>9</v>
      </c>
      <c r="P7391" s="3">
        <f t="shared" si="579"/>
        <v>4</v>
      </c>
      <c r="Q7391">
        <v>0.2</v>
      </c>
      <c r="R7391">
        <v>12.9978</v>
      </c>
      <c r="S7391" s="3">
        <f>R7391/L7391*100</f>
        <v>36.25</v>
      </c>
      <c r="T7391" s="3">
        <f>( (L7391-(L7391*Q7391))*O7391)</f>
        <v>258.16320000000002</v>
      </c>
    </row>
    <row r="7392" spans="1:20" x14ac:dyDescent="0.25">
      <c r="A7392" t="s">
        <v>18</v>
      </c>
      <c r="B7392" t="s">
        <v>19</v>
      </c>
      <c r="C7392" t="s">
        <v>20</v>
      </c>
      <c r="D7392" t="s">
        <v>84</v>
      </c>
      <c r="E7392" t="s">
        <v>70</v>
      </c>
      <c r="F7392" s="9">
        <v>60610</v>
      </c>
      <c r="G7392" s="3" t="str">
        <f t="shared" si="575"/>
        <v>United States ,Chicago ,Illinois, 60610</v>
      </c>
      <c r="H7392" t="s">
        <v>52</v>
      </c>
      <c r="I7392" t="s">
        <v>40</v>
      </c>
      <c r="J7392" t="str">
        <f t="shared" si="576"/>
        <v>Central - Technology</v>
      </c>
      <c r="K7392" t="s">
        <v>64</v>
      </c>
      <c r="L7392">
        <v>23.84</v>
      </c>
      <c r="M7392" s="3">
        <f t="shared" si="577"/>
        <v>24</v>
      </c>
      <c r="N7392" s="3">
        <f t="shared" si="578"/>
        <v>19.071999999999999</v>
      </c>
      <c r="O7392">
        <v>4</v>
      </c>
      <c r="P7392" s="3">
        <f t="shared" si="579"/>
        <v>6</v>
      </c>
      <c r="Q7392">
        <v>0.2</v>
      </c>
      <c r="R7392">
        <v>3.278</v>
      </c>
      <c r="S7392" s="3">
        <f>R7392/L7392*100</f>
        <v>13.750000000000002</v>
      </c>
      <c r="T7392" s="3">
        <f>( (L7392-(L7392*Q7392))*O7392)</f>
        <v>76.287999999999997</v>
      </c>
    </row>
    <row r="7393" spans="1:20" x14ac:dyDescent="0.25">
      <c r="A7393" t="s">
        <v>33</v>
      </c>
      <c r="B7393" t="s">
        <v>19</v>
      </c>
      <c r="C7393" t="s">
        <v>20</v>
      </c>
      <c r="D7393" t="s">
        <v>47</v>
      </c>
      <c r="E7393" t="s">
        <v>48</v>
      </c>
      <c r="F7393" s="9">
        <v>98103</v>
      </c>
      <c r="G7393" s="3" t="str">
        <f t="shared" si="575"/>
        <v>United States ,Seattle ,Washington, 98103</v>
      </c>
      <c r="H7393" t="s">
        <v>30</v>
      </c>
      <c r="I7393" t="s">
        <v>24</v>
      </c>
      <c r="J7393" t="str">
        <f t="shared" si="576"/>
        <v>West - Furniture</v>
      </c>
      <c r="K7393" t="s">
        <v>38</v>
      </c>
      <c r="L7393">
        <v>43.13</v>
      </c>
      <c r="M7393" s="3">
        <f t="shared" si="577"/>
        <v>43</v>
      </c>
      <c r="N7393" s="3">
        <f t="shared" si="578"/>
        <v>43.13</v>
      </c>
      <c r="O7393">
        <v>1</v>
      </c>
      <c r="P7393" s="3">
        <f t="shared" si="579"/>
        <v>43</v>
      </c>
      <c r="Q7393">
        <v>0</v>
      </c>
      <c r="R7393">
        <v>14.664199999999999</v>
      </c>
      <c r="S7393" s="3">
        <f>R7393/L7393*100</f>
        <v>34</v>
      </c>
      <c r="T7393" s="3">
        <f>( (L7393-(L7393*Q7393))*O7393)</f>
        <v>43.13</v>
      </c>
    </row>
    <row r="7394" spans="1:20" x14ac:dyDescent="0.25">
      <c r="A7394" t="s">
        <v>33</v>
      </c>
      <c r="B7394" t="s">
        <v>19</v>
      </c>
      <c r="C7394" t="s">
        <v>20</v>
      </c>
      <c r="D7394" t="s">
        <v>47</v>
      </c>
      <c r="E7394" t="s">
        <v>48</v>
      </c>
      <c r="F7394" s="9">
        <v>98103</v>
      </c>
      <c r="G7394" s="3" t="str">
        <f t="shared" si="575"/>
        <v>United States ,Seattle ,Washington, 98103</v>
      </c>
      <c r="H7394" t="s">
        <v>30</v>
      </c>
      <c r="I7394" t="s">
        <v>31</v>
      </c>
      <c r="J7394" t="str">
        <f t="shared" si="576"/>
        <v>West - Office Supplies</v>
      </c>
      <c r="K7394" t="s">
        <v>46</v>
      </c>
      <c r="L7394">
        <v>30.87</v>
      </c>
      <c r="M7394" s="3">
        <f t="shared" si="577"/>
        <v>31</v>
      </c>
      <c r="N7394" s="3">
        <f t="shared" si="578"/>
        <v>30.87</v>
      </c>
      <c r="O7394">
        <v>7</v>
      </c>
      <c r="P7394" s="3">
        <f t="shared" si="579"/>
        <v>4.4285714285714288</v>
      </c>
      <c r="Q7394">
        <v>0</v>
      </c>
      <c r="R7394">
        <v>14.200200000000001</v>
      </c>
      <c r="S7394" s="3">
        <f>R7394/L7394*100</f>
        <v>46</v>
      </c>
      <c r="T7394" s="3">
        <f>( (L7394-(L7394*Q7394))*O7394)</f>
        <v>216.09</v>
      </c>
    </row>
    <row r="7395" spans="1:20" x14ac:dyDescent="0.25">
      <c r="A7395" t="s">
        <v>33</v>
      </c>
      <c r="B7395" t="s">
        <v>19</v>
      </c>
      <c r="C7395" t="s">
        <v>20</v>
      </c>
      <c r="D7395" t="s">
        <v>80</v>
      </c>
      <c r="E7395" t="s">
        <v>81</v>
      </c>
      <c r="F7395" s="9">
        <v>10011</v>
      </c>
      <c r="G7395" s="3" t="str">
        <f t="shared" si="575"/>
        <v>United States ,New York City ,New York, 10011</v>
      </c>
      <c r="H7395" t="s">
        <v>62</v>
      </c>
      <c r="I7395" t="s">
        <v>31</v>
      </c>
      <c r="J7395" t="str">
        <f t="shared" si="576"/>
        <v>East - Office Supplies</v>
      </c>
      <c r="K7395" t="s">
        <v>115</v>
      </c>
      <c r="L7395">
        <v>70.12</v>
      </c>
      <c r="M7395" s="3">
        <f t="shared" si="577"/>
        <v>70</v>
      </c>
      <c r="N7395" s="3">
        <f t="shared" si="578"/>
        <v>70.12</v>
      </c>
      <c r="O7395">
        <v>4</v>
      </c>
      <c r="P7395" s="3">
        <f t="shared" si="579"/>
        <v>17.5</v>
      </c>
      <c r="Q7395">
        <v>0</v>
      </c>
      <c r="R7395">
        <v>21.036000000000001</v>
      </c>
      <c r="S7395" s="3">
        <f>R7395/L7395*100</f>
        <v>30</v>
      </c>
      <c r="T7395" s="3">
        <f>( (L7395-(L7395*Q7395))*O7395)</f>
        <v>280.48</v>
      </c>
    </row>
    <row r="7396" spans="1:20" x14ac:dyDescent="0.25">
      <c r="A7396" t="s">
        <v>33</v>
      </c>
      <c r="B7396" t="s">
        <v>27</v>
      </c>
      <c r="C7396" t="s">
        <v>20</v>
      </c>
      <c r="D7396" t="s">
        <v>588</v>
      </c>
      <c r="E7396" t="s">
        <v>29</v>
      </c>
      <c r="F7396" s="9">
        <v>93010</v>
      </c>
      <c r="G7396" s="3" t="str">
        <f t="shared" si="575"/>
        <v>United States ,Camarillo ,California, 93010</v>
      </c>
      <c r="H7396" t="s">
        <v>30</v>
      </c>
      <c r="I7396" t="s">
        <v>24</v>
      </c>
      <c r="J7396" t="str">
        <f t="shared" si="576"/>
        <v>West - Furniture</v>
      </c>
      <c r="K7396" t="s">
        <v>25</v>
      </c>
      <c r="L7396">
        <v>509.95749999999998</v>
      </c>
      <c r="M7396" s="3">
        <f t="shared" si="577"/>
        <v>510</v>
      </c>
      <c r="N7396" s="3">
        <f t="shared" si="578"/>
        <v>433.46387499999997</v>
      </c>
      <c r="O7396">
        <v>5</v>
      </c>
      <c r="P7396" s="3">
        <f t="shared" si="579"/>
        <v>102</v>
      </c>
      <c r="Q7396">
        <v>0.15</v>
      </c>
      <c r="R7396">
        <v>41.996499999999997</v>
      </c>
      <c r="S7396" s="3">
        <f>R7396/L7396*100</f>
        <v>8.235294117647058</v>
      </c>
      <c r="T7396" s="3">
        <f>( (L7396-(L7396*Q7396))*O7396)</f>
        <v>2167.319375</v>
      </c>
    </row>
    <row r="7397" spans="1:20" x14ac:dyDescent="0.25">
      <c r="A7397" t="s">
        <v>33</v>
      </c>
      <c r="B7397" t="s">
        <v>27</v>
      </c>
      <c r="C7397" t="s">
        <v>20</v>
      </c>
      <c r="D7397" t="s">
        <v>588</v>
      </c>
      <c r="E7397" t="s">
        <v>29</v>
      </c>
      <c r="F7397" s="9">
        <v>93010</v>
      </c>
      <c r="G7397" s="3" t="str">
        <f t="shared" si="575"/>
        <v>United States ,Camarillo ,California, 93010</v>
      </c>
      <c r="H7397" t="s">
        <v>30</v>
      </c>
      <c r="I7397" t="s">
        <v>24</v>
      </c>
      <c r="J7397" t="str">
        <f t="shared" si="576"/>
        <v>West - Furniture</v>
      </c>
      <c r="K7397" t="s">
        <v>38</v>
      </c>
      <c r="L7397">
        <v>122.91</v>
      </c>
      <c r="M7397" s="3">
        <f t="shared" si="577"/>
        <v>123</v>
      </c>
      <c r="N7397" s="3">
        <f t="shared" si="578"/>
        <v>122.91</v>
      </c>
      <c r="O7397">
        <v>3</v>
      </c>
      <c r="P7397" s="3">
        <f t="shared" si="579"/>
        <v>41</v>
      </c>
      <c r="Q7397">
        <v>0</v>
      </c>
      <c r="R7397">
        <v>34.4148</v>
      </c>
      <c r="S7397" s="3">
        <f>R7397/L7397*100</f>
        <v>28.000000000000004</v>
      </c>
      <c r="T7397" s="3">
        <f>( (L7397-(L7397*Q7397))*O7397)</f>
        <v>368.73</v>
      </c>
    </row>
    <row r="7398" spans="1:20" x14ac:dyDescent="0.25">
      <c r="A7398" t="s">
        <v>33</v>
      </c>
      <c r="B7398" t="s">
        <v>27</v>
      </c>
      <c r="C7398" t="s">
        <v>20</v>
      </c>
      <c r="D7398" t="s">
        <v>588</v>
      </c>
      <c r="E7398" t="s">
        <v>29</v>
      </c>
      <c r="F7398" s="9">
        <v>93010</v>
      </c>
      <c r="G7398" s="3" t="str">
        <f t="shared" si="575"/>
        <v>United States ,Camarillo ,California, 93010</v>
      </c>
      <c r="H7398" t="s">
        <v>30</v>
      </c>
      <c r="I7398" t="s">
        <v>24</v>
      </c>
      <c r="J7398" t="str">
        <f t="shared" si="576"/>
        <v>West - Furniture</v>
      </c>
      <c r="K7398" t="s">
        <v>26</v>
      </c>
      <c r="L7398">
        <v>97.567999999999998</v>
      </c>
      <c r="M7398" s="3">
        <f t="shared" si="577"/>
        <v>98</v>
      </c>
      <c r="N7398" s="3">
        <f t="shared" si="578"/>
        <v>78.054400000000001</v>
      </c>
      <c r="O7398">
        <v>2</v>
      </c>
      <c r="P7398" s="3">
        <f t="shared" si="579"/>
        <v>49</v>
      </c>
      <c r="Q7398">
        <v>0.2</v>
      </c>
      <c r="R7398">
        <v>-6.0979999999999999</v>
      </c>
      <c r="S7398" s="3">
        <f>R7398/L7398*100</f>
        <v>-6.25</v>
      </c>
      <c r="T7398" s="3">
        <f>( (L7398-(L7398*Q7398))*O7398)</f>
        <v>156.1088</v>
      </c>
    </row>
    <row r="7399" spans="1:20" x14ac:dyDescent="0.25">
      <c r="A7399" t="s">
        <v>33</v>
      </c>
      <c r="B7399" t="s">
        <v>27</v>
      </c>
      <c r="C7399" t="s">
        <v>20</v>
      </c>
      <c r="D7399" t="s">
        <v>588</v>
      </c>
      <c r="E7399" t="s">
        <v>29</v>
      </c>
      <c r="F7399" s="9">
        <v>93010</v>
      </c>
      <c r="G7399" s="3" t="str">
        <f t="shared" si="575"/>
        <v>United States ,Camarillo ,California, 93010</v>
      </c>
      <c r="H7399" t="s">
        <v>30</v>
      </c>
      <c r="I7399" t="s">
        <v>24</v>
      </c>
      <c r="J7399" t="str">
        <f t="shared" si="576"/>
        <v>West - Furniture</v>
      </c>
      <c r="K7399" t="s">
        <v>26</v>
      </c>
      <c r="L7399">
        <v>722.35199999999998</v>
      </c>
      <c r="M7399" s="3">
        <f t="shared" si="577"/>
        <v>722</v>
      </c>
      <c r="N7399" s="3">
        <f t="shared" si="578"/>
        <v>577.88159999999993</v>
      </c>
      <c r="O7399">
        <v>3</v>
      </c>
      <c r="P7399" s="3">
        <f t="shared" si="579"/>
        <v>240.66666666666666</v>
      </c>
      <c r="Q7399">
        <v>0.2</v>
      </c>
      <c r="R7399">
        <v>81.264600000000002</v>
      </c>
      <c r="S7399" s="3">
        <f>R7399/L7399*100</f>
        <v>11.25</v>
      </c>
      <c r="T7399" s="3">
        <f>( (L7399-(L7399*Q7399))*O7399)</f>
        <v>1733.6447999999998</v>
      </c>
    </row>
    <row r="7400" spans="1:20" x14ac:dyDescent="0.25">
      <c r="A7400" t="s">
        <v>67</v>
      </c>
      <c r="B7400" t="s">
        <v>19</v>
      </c>
      <c r="C7400" t="s">
        <v>20</v>
      </c>
      <c r="D7400" t="s">
        <v>84</v>
      </c>
      <c r="E7400" t="s">
        <v>70</v>
      </c>
      <c r="F7400" s="9">
        <v>60653</v>
      </c>
      <c r="G7400" s="3" t="str">
        <f t="shared" si="575"/>
        <v>United States ,Chicago ,Illinois, 60653</v>
      </c>
      <c r="H7400" t="s">
        <v>52</v>
      </c>
      <c r="I7400" t="s">
        <v>31</v>
      </c>
      <c r="J7400" t="str">
        <f t="shared" si="576"/>
        <v>Central - Office Supplies</v>
      </c>
      <c r="K7400" t="s">
        <v>32</v>
      </c>
      <c r="L7400">
        <v>11.52</v>
      </c>
      <c r="M7400" s="3">
        <f t="shared" si="577"/>
        <v>12</v>
      </c>
      <c r="N7400" s="3">
        <f t="shared" si="578"/>
        <v>9.2159999999999993</v>
      </c>
      <c r="O7400">
        <v>5</v>
      </c>
      <c r="P7400" s="3">
        <f t="shared" si="579"/>
        <v>2.4</v>
      </c>
      <c r="Q7400">
        <v>0.2</v>
      </c>
      <c r="R7400">
        <v>4.1760000000000002</v>
      </c>
      <c r="S7400" s="3">
        <f>R7400/L7400*100</f>
        <v>36.250000000000007</v>
      </c>
      <c r="T7400" s="3">
        <f>( (L7400-(L7400*Q7400))*O7400)</f>
        <v>46.08</v>
      </c>
    </row>
    <row r="7401" spans="1:20" x14ac:dyDescent="0.25">
      <c r="A7401" t="s">
        <v>33</v>
      </c>
      <c r="B7401" t="s">
        <v>27</v>
      </c>
      <c r="C7401" t="s">
        <v>20</v>
      </c>
      <c r="D7401" t="s">
        <v>28</v>
      </c>
      <c r="E7401" t="s">
        <v>29</v>
      </c>
      <c r="F7401" s="9">
        <v>90032</v>
      </c>
      <c r="G7401" s="3" t="str">
        <f t="shared" si="575"/>
        <v>United States ,Los Angeles ,California, 90032</v>
      </c>
      <c r="H7401" t="s">
        <v>30</v>
      </c>
      <c r="I7401" t="s">
        <v>24</v>
      </c>
      <c r="J7401" t="str">
        <f t="shared" si="576"/>
        <v>West - Furniture</v>
      </c>
      <c r="K7401" t="s">
        <v>38</v>
      </c>
      <c r="L7401">
        <v>167.84</v>
      </c>
      <c r="M7401" s="3">
        <f t="shared" si="577"/>
        <v>168</v>
      </c>
      <c r="N7401" s="3">
        <f t="shared" si="578"/>
        <v>167.84</v>
      </c>
      <c r="O7401">
        <v>8</v>
      </c>
      <c r="P7401" s="3">
        <f t="shared" si="579"/>
        <v>21</v>
      </c>
      <c r="Q7401">
        <v>0</v>
      </c>
      <c r="R7401">
        <v>11.748799999999999</v>
      </c>
      <c r="S7401" s="3">
        <f>R7401/L7401*100</f>
        <v>6.9999999999999991</v>
      </c>
      <c r="T7401" s="3">
        <f>( (L7401-(L7401*Q7401))*O7401)</f>
        <v>1342.72</v>
      </c>
    </row>
    <row r="7402" spans="1:20" x14ac:dyDescent="0.25">
      <c r="A7402" t="s">
        <v>33</v>
      </c>
      <c r="B7402" t="s">
        <v>19</v>
      </c>
      <c r="C7402" t="s">
        <v>20</v>
      </c>
      <c r="D7402" t="s">
        <v>257</v>
      </c>
      <c r="E7402" t="s">
        <v>109</v>
      </c>
      <c r="F7402" s="9">
        <v>43615</v>
      </c>
      <c r="G7402" s="3" t="str">
        <f t="shared" si="575"/>
        <v>United States ,Toledo ,Ohio, 43615</v>
      </c>
      <c r="H7402" t="s">
        <v>62</v>
      </c>
      <c r="I7402" t="s">
        <v>24</v>
      </c>
      <c r="J7402" t="str">
        <f t="shared" si="576"/>
        <v>East - Furniture</v>
      </c>
      <c r="K7402" t="s">
        <v>36</v>
      </c>
      <c r="L7402">
        <v>172.11</v>
      </c>
      <c r="M7402" s="3">
        <f t="shared" si="577"/>
        <v>172</v>
      </c>
      <c r="N7402" s="3">
        <f t="shared" si="578"/>
        <v>103.26600000000001</v>
      </c>
      <c r="O7402">
        <v>1</v>
      </c>
      <c r="P7402" s="3">
        <f t="shared" si="579"/>
        <v>172</v>
      </c>
      <c r="Q7402">
        <v>0.4</v>
      </c>
      <c r="R7402">
        <v>-94.660499999999999</v>
      </c>
      <c r="S7402" s="3">
        <f>R7402/L7402*100</f>
        <v>-54.999999999999993</v>
      </c>
      <c r="T7402" s="3">
        <f>( (L7402-(L7402*Q7402))*O7402)</f>
        <v>103.26600000000001</v>
      </c>
    </row>
    <row r="7403" spans="1:20" x14ac:dyDescent="0.25">
      <c r="A7403" t="s">
        <v>67</v>
      </c>
      <c r="B7403" t="s">
        <v>19</v>
      </c>
      <c r="C7403" t="s">
        <v>20</v>
      </c>
      <c r="D7403" t="s">
        <v>80</v>
      </c>
      <c r="E7403" t="s">
        <v>81</v>
      </c>
      <c r="F7403" s="9">
        <v>10011</v>
      </c>
      <c r="G7403" s="3" t="str">
        <f t="shared" si="575"/>
        <v>United States ,New York City ,New York, 10011</v>
      </c>
      <c r="H7403" t="s">
        <v>62</v>
      </c>
      <c r="I7403" t="s">
        <v>40</v>
      </c>
      <c r="J7403" t="str">
        <f t="shared" si="576"/>
        <v>East - Technology</v>
      </c>
      <c r="K7403" t="s">
        <v>64</v>
      </c>
      <c r="L7403">
        <v>99.98</v>
      </c>
      <c r="M7403" s="3">
        <f t="shared" si="577"/>
        <v>100</v>
      </c>
      <c r="N7403" s="3">
        <f t="shared" si="578"/>
        <v>99.98</v>
      </c>
      <c r="O7403">
        <v>2</v>
      </c>
      <c r="P7403" s="3">
        <f t="shared" si="579"/>
        <v>50</v>
      </c>
      <c r="Q7403">
        <v>0</v>
      </c>
      <c r="R7403">
        <v>7.9984000000000002</v>
      </c>
      <c r="S7403" s="3">
        <f>R7403/L7403*100</f>
        <v>8</v>
      </c>
      <c r="T7403" s="3">
        <f>( (L7403-(L7403*Q7403))*O7403)</f>
        <v>199.96</v>
      </c>
    </row>
    <row r="7404" spans="1:20" x14ac:dyDescent="0.25">
      <c r="A7404" t="s">
        <v>33</v>
      </c>
      <c r="B7404" t="s">
        <v>49</v>
      </c>
      <c r="C7404" t="s">
        <v>20</v>
      </c>
      <c r="D7404" t="s">
        <v>331</v>
      </c>
      <c r="E7404" t="s">
        <v>100</v>
      </c>
      <c r="F7404" s="9">
        <v>97224</v>
      </c>
      <c r="G7404" s="3" t="str">
        <f t="shared" si="575"/>
        <v>United States ,Tigard ,Oregon, 97224</v>
      </c>
      <c r="H7404" t="s">
        <v>30</v>
      </c>
      <c r="I7404" t="s">
        <v>40</v>
      </c>
      <c r="J7404" t="str">
        <f t="shared" si="576"/>
        <v>West - Technology</v>
      </c>
      <c r="K7404" t="s">
        <v>41</v>
      </c>
      <c r="L7404">
        <v>156.792</v>
      </c>
      <c r="M7404" s="3">
        <f t="shared" si="577"/>
        <v>157</v>
      </c>
      <c r="N7404" s="3">
        <f t="shared" si="578"/>
        <v>125.4336</v>
      </c>
      <c r="O7404">
        <v>1</v>
      </c>
      <c r="P7404" s="3">
        <f t="shared" si="579"/>
        <v>157</v>
      </c>
      <c r="Q7404">
        <v>0.2</v>
      </c>
      <c r="R7404">
        <v>17.639099999999999</v>
      </c>
      <c r="S7404" s="3">
        <f>R7404/L7404*100</f>
        <v>11.249999999999998</v>
      </c>
      <c r="T7404" s="3">
        <f>( (L7404-(L7404*Q7404))*O7404)</f>
        <v>125.4336</v>
      </c>
    </row>
    <row r="7405" spans="1:20" x14ac:dyDescent="0.25">
      <c r="A7405" t="s">
        <v>33</v>
      </c>
      <c r="B7405" t="s">
        <v>49</v>
      </c>
      <c r="C7405" t="s">
        <v>20</v>
      </c>
      <c r="D7405" t="s">
        <v>331</v>
      </c>
      <c r="E7405" t="s">
        <v>100</v>
      </c>
      <c r="F7405" s="9">
        <v>97224</v>
      </c>
      <c r="G7405" s="3" t="str">
        <f t="shared" si="575"/>
        <v>United States ,Tigard ,Oregon, 97224</v>
      </c>
      <c r="H7405" t="s">
        <v>30</v>
      </c>
      <c r="I7405" t="s">
        <v>40</v>
      </c>
      <c r="J7405" t="str">
        <f t="shared" si="576"/>
        <v>West - Technology</v>
      </c>
      <c r="K7405" t="s">
        <v>64</v>
      </c>
      <c r="L7405">
        <v>35.36</v>
      </c>
      <c r="M7405" s="3">
        <f t="shared" si="577"/>
        <v>35</v>
      </c>
      <c r="N7405" s="3">
        <f t="shared" si="578"/>
        <v>28.288</v>
      </c>
      <c r="O7405">
        <v>2</v>
      </c>
      <c r="P7405" s="3">
        <f t="shared" si="579"/>
        <v>17.5</v>
      </c>
      <c r="Q7405">
        <v>0.2</v>
      </c>
      <c r="R7405">
        <v>-3.0939999999999999</v>
      </c>
      <c r="S7405" s="3">
        <f>R7405/L7405*100</f>
        <v>-8.75</v>
      </c>
      <c r="T7405" s="3">
        <f>( (L7405-(L7405*Q7405))*O7405)</f>
        <v>56.576000000000001</v>
      </c>
    </row>
    <row r="7406" spans="1:20" x14ac:dyDescent="0.25">
      <c r="A7406" t="s">
        <v>33</v>
      </c>
      <c r="B7406" t="s">
        <v>49</v>
      </c>
      <c r="C7406" t="s">
        <v>20</v>
      </c>
      <c r="D7406" t="s">
        <v>331</v>
      </c>
      <c r="E7406" t="s">
        <v>100</v>
      </c>
      <c r="F7406" s="9">
        <v>97224</v>
      </c>
      <c r="G7406" s="3" t="str">
        <f t="shared" si="575"/>
        <v>United States ,Tigard ,Oregon, 97224</v>
      </c>
      <c r="H7406" t="s">
        <v>30</v>
      </c>
      <c r="I7406" t="s">
        <v>24</v>
      </c>
      <c r="J7406" t="str">
        <f t="shared" si="576"/>
        <v>West - Furniture</v>
      </c>
      <c r="K7406" t="s">
        <v>38</v>
      </c>
      <c r="L7406">
        <v>13.592000000000001</v>
      </c>
      <c r="M7406" s="3">
        <f t="shared" si="577"/>
        <v>14</v>
      </c>
      <c r="N7406" s="3">
        <f t="shared" si="578"/>
        <v>10.8736</v>
      </c>
      <c r="O7406">
        <v>1</v>
      </c>
      <c r="P7406" s="3">
        <f t="shared" si="579"/>
        <v>14</v>
      </c>
      <c r="Q7406">
        <v>0.2</v>
      </c>
      <c r="R7406">
        <v>-0.33979999999999999</v>
      </c>
      <c r="S7406" s="3">
        <f>R7406/L7406*100</f>
        <v>-2.5</v>
      </c>
      <c r="T7406" s="3">
        <f>( (L7406-(L7406*Q7406))*O7406)</f>
        <v>10.8736</v>
      </c>
    </row>
    <row r="7407" spans="1:20" x14ac:dyDescent="0.25">
      <c r="A7407" t="s">
        <v>18</v>
      </c>
      <c r="B7407" t="s">
        <v>27</v>
      </c>
      <c r="C7407" t="s">
        <v>20</v>
      </c>
      <c r="D7407" t="s">
        <v>60</v>
      </c>
      <c r="E7407" t="s">
        <v>61</v>
      </c>
      <c r="F7407" s="9">
        <v>19134</v>
      </c>
      <c r="G7407" s="3" t="str">
        <f t="shared" si="575"/>
        <v>United States ,Philadelphia ,Pennsylvania, 19134</v>
      </c>
      <c r="H7407" t="s">
        <v>62</v>
      </c>
      <c r="I7407" t="s">
        <v>24</v>
      </c>
      <c r="J7407" t="str">
        <f t="shared" si="576"/>
        <v>East - Furniture</v>
      </c>
      <c r="K7407" t="s">
        <v>26</v>
      </c>
      <c r="L7407">
        <v>386.68</v>
      </c>
      <c r="M7407" s="3">
        <f t="shared" si="577"/>
        <v>387</v>
      </c>
      <c r="N7407" s="3">
        <f t="shared" si="578"/>
        <v>270.67600000000004</v>
      </c>
      <c r="O7407">
        <v>2</v>
      </c>
      <c r="P7407" s="3">
        <f t="shared" si="579"/>
        <v>193.5</v>
      </c>
      <c r="Q7407">
        <v>0.3</v>
      </c>
      <c r="R7407">
        <v>-5.524</v>
      </c>
      <c r="S7407" s="3">
        <f>R7407/L7407*100</f>
        <v>-1.4285714285714286</v>
      </c>
      <c r="T7407" s="3">
        <f>( (L7407-(L7407*Q7407))*O7407)</f>
        <v>541.35200000000009</v>
      </c>
    </row>
    <row r="7408" spans="1:20" x14ac:dyDescent="0.25">
      <c r="A7408" t="s">
        <v>18</v>
      </c>
      <c r="B7408" t="s">
        <v>27</v>
      </c>
      <c r="C7408" t="s">
        <v>20</v>
      </c>
      <c r="D7408" t="s">
        <v>60</v>
      </c>
      <c r="E7408" t="s">
        <v>61</v>
      </c>
      <c r="F7408" s="9">
        <v>19134</v>
      </c>
      <c r="G7408" s="3" t="str">
        <f t="shared" si="575"/>
        <v>United States ,Philadelphia ,Pennsylvania, 19134</v>
      </c>
      <c r="H7408" t="s">
        <v>62</v>
      </c>
      <c r="I7408" t="s">
        <v>40</v>
      </c>
      <c r="J7408" t="str">
        <f t="shared" si="576"/>
        <v>East - Technology</v>
      </c>
      <c r="K7408" t="s">
        <v>64</v>
      </c>
      <c r="L7408">
        <v>379.96</v>
      </c>
      <c r="M7408" s="3">
        <f t="shared" si="577"/>
        <v>380</v>
      </c>
      <c r="N7408" s="3">
        <f t="shared" si="578"/>
        <v>303.96799999999996</v>
      </c>
      <c r="O7408">
        <v>5</v>
      </c>
      <c r="P7408" s="3">
        <f t="shared" si="579"/>
        <v>76</v>
      </c>
      <c r="Q7408">
        <v>0.2</v>
      </c>
      <c r="R7408">
        <v>47.494999999999997</v>
      </c>
      <c r="S7408" s="3">
        <f>R7408/L7408*100</f>
        <v>12.5</v>
      </c>
      <c r="T7408" s="3">
        <f>( (L7408-(L7408*Q7408))*O7408)</f>
        <v>1519.8399999999997</v>
      </c>
    </row>
    <row r="7409" spans="1:20" x14ac:dyDescent="0.25">
      <c r="A7409" t="s">
        <v>18</v>
      </c>
      <c r="B7409" t="s">
        <v>27</v>
      </c>
      <c r="C7409" t="s">
        <v>20</v>
      </c>
      <c r="D7409" t="s">
        <v>60</v>
      </c>
      <c r="E7409" t="s">
        <v>61</v>
      </c>
      <c r="F7409" s="9">
        <v>19134</v>
      </c>
      <c r="G7409" s="3" t="str">
        <f t="shared" si="575"/>
        <v>United States ,Philadelphia ,Pennsylvania, 19134</v>
      </c>
      <c r="H7409" t="s">
        <v>62</v>
      </c>
      <c r="I7409" t="s">
        <v>40</v>
      </c>
      <c r="J7409" t="str">
        <f t="shared" si="576"/>
        <v>East - Technology</v>
      </c>
      <c r="K7409" t="s">
        <v>41</v>
      </c>
      <c r="L7409">
        <v>539.91</v>
      </c>
      <c r="M7409" s="3">
        <f t="shared" si="577"/>
        <v>540</v>
      </c>
      <c r="N7409" s="3">
        <f t="shared" si="578"/>
        <v>323.94599999999997</v>
      </c>
      <c r="O7409">
        <v>3</v>
      </c>
      <c r="P7409" s="3">
        <f t="shared" si="579"/>
        <v>180</v>
      </c>
      <c r="Q7409">
        <v>0.4</v>
      </c>
      <c r="R7409">
        <v>-116.98050000000001</v>
      </c>
      <c r="S7409" s="3">
        <f>R7409/L7409*100</f>
        <v>-21.666666666666671</v>
      </c>
      <c r="T7409" s="3">
        <f>( (L7409-(L7409*Q7409))*O7409)</f>
        <v>971.83799999999997</v>
      </c>
    </row>
    <row r="7410" spans="1:20" x14ac:dyDescent="0.25">
      <c r="A7410" t="s">
        <v>18</v>
      </c>
      <c r="B7410" t="s">
        <v>27</v>
      </c>
      <c r="C7410" t="s">
        <v>20</v>
      </c>
      <c r="D7410" t="s">
        <v>60</v>
      </c>
      <c r="E7410" t="s">
        <v>61</v>
      </c>
      <c r="F7410" s="9">
        <v>19134</v>
      </c>
      <c r="G7410" s="3" t="str">
        <f t="shared" si="575"/>
        <v>United States ,Philadelphia ,Pennsylvania, 19134</v>
      </c>
      <c r="H7410" t="s">
        <v>62</v>
      </c>
      <c r="I7410" t="s">
        <v>31</v>
      </c>
      <c r="J7410" t="str">
        <f t="shared" si="576"/>
        <v>East - Office Supplies</v>
      </c>
      <c r="K7410" t="s">
        <v>46</v>
      </c>
      <c r="L7410">
        <v>41.24</v>
      </c>
      <c r="M7410" s="3">
        <f t="shared" si="577"/>
        <v>41</v>
      </c>
      <c r="N7410" s="3">
        <f t="shared" si="578"/>
        <v>32.992000000000004</v>
      </c>
      <c r="O7410">
        <v>5</v>
      </c>
      <c r="P7410" s="3">
        <f t="shared" si="579"/>
        <v>8.1999999999999993</v>
      </c>
      <c r="Q7410">
        <v>0.2</v>
      </c>
      <c r="R7410">
        <v>13.9185</v>
      </c>
      <c r="S7410" s="3">
        <f>R7410/L7410*100</f>
        <v>33.75</v>
      </c>
      <c r="T7410" s="3">
        <f>( (L7410-(L7410*Q7410))*O7410)</f>
        <v>164.96000000000004</v>
      </c>
    </row>
    <row r="7411" spans="1:20" x14ac:dyDescent="0.25">
      <c r="A7411" t="s">
        <v>18</v>
      </c>
      <c r="B7411" t="s">
        <v>27</v>
      </c>
      <c r="C7411" t="s">
        <v>20</v>
      </c>
      <c r="D7411" t="s">
        <v>60</v>
      </c>
      <c r="E7411" t="s">
        <v>61</v>
      </c>
      <c r="F7411" s="9">
        <v>19134</v>
      </c>
      <c r="G7411" s="3" t="str">
        <f t="shared" si="575"/>
        <v>United States ,Philadelphia ,Pennsylvania, 19134</v>
      </c>
      <c r="H7411" t="s">
        <v>62</v>
      </c>
      <c r="I7411" t="s">
        <v>31</v>
      </c>
      <c r="J7411" t="str">
        <f t="shared" si="576"/>
        <v>East - Office Supplies</v>
      </c>
      <c r="K7411" t="s">
        <v>42</v>
      </c>
      <c r="L7411">
        <v>51.896999999999998</v>
      </c>
      <c r="M7411" s="3">
        <f t="shared" si="577"/>
        <v>52</v>
      </c>
      <c r="N7411" s="3">
        <f t="shared" si="578"/>
        <v>15.569099999999999</v>
      </c>
      <c r="O7411">
        <v>1</v>
      </c>
      <c r="P7411" s="3">
        <f t="shared" si="579"/>
        <v>52</v>
      </c>
      <c r="Q7411">
        <v>0.7</v>
      </c>
      <c r="R7411">
        <v>-41.517600000000002</v>
      </c>
      <c r="S7411" s="3">
        <f>R7411/L7411*100</f>
        <v>-80</v>
      </c>
      <c r="T7411" s="3">
        <f>( (L7411-(L7411*Q7411))*O7411)</f>
        <v>15.569099999999999</v>
      </c>
    </row>
    <row r="7412" spans="1:20" x14ac:dyDescent="0.25">
      <c r="A7412" t="s">
        <v>18</v>
      </c>
      <c r="B7412" t="s">
        <v>27</v>
      </c>
      <c r="C7412" t="s">
        <v>20</v>
      </c>
      <c r="D7412" t="s">
        <v>60</v>
      </c>
      <c r="E7412" t="s">
        <v>61</v>
      </c>
      <c r="F7412" s="9">
        <v>19134</v>
      </c>
      <c r="G7412" s="3" t="str">
        <f t="shared" si="575"/>
        <v>United States ,Philadelphia ,Pennsylvania, 19134</v>
      </c>
      <c r="H7412" t="s">
        <v>62</v>
      </c>
      <c r="I7412" t="s">
        <v>31</v>
      </c>
      <c r="J7412" t="str">
        <f t="shared" si="576"/>
        <v>East - Office Supplies</v>
      </c>
      <c r="K7412" t="s">
        <v>37</v>
      </c>
      <c r="L7412">
        <v>552.55999999999995</v>
      </c>
      <c r="M7412" s="3">
        <f t="shared" si="577"/>
        <v>553</v>
      </c>
      <c r="N7412" s="3">
        <f t="shared" si="578"/>
        <v>442.04799999999994</v>
      </c>
      <c r="O7412">
        <v>5</v>
      </c>
      <c r="P7412" s="3">
        <f t="shared" si="579"/>
        <v>110.6</v>
      </c>
      <c r="Q7412">
        <v>0.2</v>
      </c>
      <c r="R7412">
        <v>-138.13999999999999</v>
      </c>
      <c r="S7412" s="3">
        <f>R7412/L7412*100</f>
        <v>-25</v>
      </c>
      <c r="T7412" s="3">
        <f>( (L7412-(L7412*Q7412))*O7412)</f>
        <v>2210.2399999999998</v>
      </c>
    </row>
    <row r="7413" spans="1:20" x14ac:dyDescent="0.25">
      <c r="A7413" t="s">
        <v>18</v>
      </c>
      <c r="B7413" t="s">
        <v>27</v>
      </c>
      <c r="C7413" t="s">
        <v>20</v>
      </c>
      <c r="D7413" t="s">
        <v>60</v>
      </c>
      <c r="E7413" t="s">
        <v>61</v>
      </c>
      <c r="F7413" s="9">
        <v>19134</v>
      </c>
      <c r="G7413" s="3" t="str">
        <f t="shared" si="575"/>
        <v>United States ,Philadelphia ,Pennsylvania, 19134</v>
      </c>
      <c r="H7413" t="s">
        <v>62</v>
      </c>
      <c r="I7413" t="s">
        <v>31</v>
      </c>
      <c r="J7413" t="str">
        <f t="shared" si="576"/>
        <v>East - Office Supplies</v>
      </c>
      <c r="K7413" t="s">
        <v>42</v>
      </c>
      <c r="L7413">
        <v>23.16</v>
      </c>
      <c r="M7413" s="3">
        <f t="shared" si="577"/>
        <v>23</v>
      </c>
      <c r="N7413" s="3">
        <f t="shared" si="578"/>
        <v>6.9480000000000004</v>
      </c>
      <c r="O7413">
        <v>5</v>
      </c>
      <c r="P7413" s="3">
        <f t="shared" si="579"/>
        <v>4.5999999999999996</v>
      </c>
      <c r="Q7413">
        <v>0.7</v>
      </c>
      <c r="R7413">
        <v>-15.44</v>
      </c>
      <c r="S7413" s="3">
        <f>R7413/L7413*100</f>
        <v>-66.666666666666657</v>
      </c>
      <c r="T7413" s="3">
        <f>( (L7413-(L7413*Q7413))*O7413)</f>
        <v>34.74</v>
      </c>
    </row>
    <row r="7414" spans="1:20" x14ac:dyDescent="0.25">
      <c r="A7414" t="s">
        <v>18</v>
      </c>
      <c r="B7414" t="s">
        <v>27</v>
      </c>
      <c r="C7414" t="s">
        <v>20</v>
      </c>
      <c r="D7414" t="s">
        <v>60</v>
      </c>
      <c r="E7414" t="s">
        <v>61</v>
      </c>
      <c r="F7414" s="9">
        <v>19134</v>
      </c>
      <c r="G7414" s="3" t="str">
        <f t="shared" si="575"/>
        <v>United States ,Philadelphia ,Pennsylvania, 19134</v>
      </c>
      <c r="H7414" t="s">
        <v>62</v>
      </c>
      <c r="I7414" t="s">
        <v>31</v>
      </c>
      <c r="J7414" t="str">
        <f t="shared" si="576"/>
        <v>East - Office Supplies</v>
      </c>
      <c r="K7414" t="s">
        <v>37</v>
      </c>
      <c r="L7414">
        <v>126.08</v>
      </c>
      <c r="M7414" s="3">
        <f t="shared" si="577"/>
        <v>126</v>
      </c>
      <c r="N7414" s="3">
        <f t="shared" si="578"/>
        <v>100.864</v>
      </c>
      <c r="O7414">
        <v>2</v>
      </c>
      <c r="P7414" s="3">
        <f t="shared" si="579"/>
        <v>63</v>
      </c>
      <c r="Q7414">
        <v>0.2</v>
      </c>
      <c r="R7414">
        <v>-28.367999999999999</v>
      </c>
      <c r="S7414" s="3">
        <f>R7414/L7414*100</f>
        <v>-22.499999999999996</v>
      </c>
      <c r="T7414" s="3">
        <f>( (L7414-(L7414*Q7414))*O7414)</f>
        <v>201.72800000000001</v>
      </c>
    </row>
    <row r="7415" spans="1:20" x14ac:dyDescent="0.25">
      <c r="A7415" t="s">
        <v>18</v>
      </c>
      <c r="B7415" t="s">
        <v>27</v>
      </c>
      <c r="C7415" t="s">
        <v>20</v>
      </c>
      <c r="D7415" t="s">
        <v>60</v>
      </c>
      <c r="E7415" t="s">
        <v>61</v>
      </c>
      <c r="F7415" s="9">
        <v>19134</v>
      </c>
      <c r="G7415" s="3" t="str">
        <f t="shared" si="575"/>
        <v>United States ,Philadelphia ,Pennsylvania, 19134</v>
      </c>
      <c r="H7415" t="s">
        <v>62</v>
      </c>
      <c r="I7415" t="s">
        <v>40</v>
      </c>
      <c r="J7415" t="str">
        <f t="shared" si="576"/>
        <v>East - Technology</v>
      </c>
      <c r="K7415" t="s">
        <v>128</v>
      </c>
      <c r="L7415">
        <v>449.1</v>
      </c>
      <c r="M7415" s="3">
        <f t="shared" si="577"/>
        <v>449</v>
      </c>
      <c r="N7415" s="3">
        <f t="shared" si="578"/>
        <v>134.73000000000002</v>
      </c>
      <c r="O7415">
        <v>3</v>
      </c>
      <c r="P7415" s="3">
        <f t="shared" si="579"/>
        <v>149.66666666666666</v>
      </c>
      <c r="Q7415">
        <v>0.7</v>
      </c>
      <c r="R7415">
        <v>-643.71</v>
      </c>
      <c r="S7415" s="3">
        <f>R7415/L7415*100</f>
        <v>-143.33333333333334</v>
      </c>
      <c r="T7415" s="3">
        <f>( (L7415-(L7415*Q7415))*O7415)</f>
        <v>404.19000000000005</v>
      </c>
    </row>
    <row r="7416" spans="1:20" x14ac:dyDescent="0.25">
      <c r="A7416" t="s">
        <v>33</v>
      </c>
      <c r="B7416" t="s">
        <v>19</v>
      </c>
      <c r="C7416" t="s">
        <v>20</v>
      </c>
      <c r="D7416" t="s">
        <v>60</v>
      </c>
      <c r="E7416" t="s">
        <v>61</v>
      </c>
      <c r="F7416" s="9">
        <v>19143</v>
      </c>
      <c r="G7416" s="3" t="str">
        <f t="shared" si="575"/>
        <v>United States ,Philadelphia ,Pennsylvania, 19143</v>
      </c>
      <c r="H7416" t="s">
        <v>62</v>
      </c>
      <c r="I7416" t="s">
        <v>31</v>
      </c>
      <c r="J7416" t="str">
        <f t="shared" si="576"/>
        <v>East - Office Supplies</v>
      </c>
      <c r="K7416" t="s">
        <v>43</v>
      </c>
      <c r="L7416">
        <v>195.10400000000001</v>
      </c>
      <c r="M7416" s="3">
        <f t="shared" si="577"/>
        <v>195</v>
      </c>
      <c r="N7416" s="3">
        <f t="shared" si="578"/>
        <v>156.08320000000001</v>
      </c>
      <c r="O7416">
        <v>4</v>
      </c>
      <c r="P7416" s="3">
        <f t="shared" si="579"/>
        <v>48.75</v>
      </c>
      <c r="Q7416">
        <v>0.2</v>
      </c>
      <c r="R7416">
        <v>21.949200000000001</v>
      </c>
      <c r="S7416" s="3">
        <f>R7416/L7416*100</f>
        <v>11.25</v>
      </c>
      <c r="T7416" s="3">
        <f>( (L7416-(L7416*Q7416))*O7416)</f>
        <v>624.33280000000002</v>
      </c>
    </row>
    <row r="7417" spans="1:20" x14ac:dyDescent="0.25">
      <c r="A7417" t="s">
        <v>33</v>
      </c>
      <c r="B7417" t="s">
        <v>19</v>
      </c>
      <c r="C7417" t="s">
        <v>20</v>
      </c>
      <c r="D7417" t="s">
        <v>60</v>
      </c>
      <c r="E7417" t="s">
        <v>61</v>
      </c>
      <c r="F7417" s="9">
        <v>19143</v>
      </c>
      <c r="G7417" s="3" t="str">
        <f t="shared" si="575"/>
        <v>United States ,Philadelphia ,Pennsylvania, 19143</v>
      </c>
      <c r="H7417" t="s">
        <v>62</v>
      </c>
      <c r="I7417" t="s">
        <v>24</v>
      </c>
      <c r="J7417" t="str">
        <f t="shared" si="576"/>
        <v>East - Furniture</v>
      </c>
      <c r="K7417" t="s">
        <v>38</v>
      </c>
      <c r="L7417">
        <v>36.671999999999997</v>
      </c>
      <c r="M7417" s="3">
        <f t="shared" si="577"/>
        <v>37</v>
      </c>
      <c r="N7417" s="3">
        <f t="shared" si="578"/>
        <v>29.337599999999998</v>
      </c>
      <c r="O7417">
        <v>3</v>
      </c>
      <c r="P7417" s="3">
        <f t="shared" si="579"/>
        <v>12.333333333333334</v>
      </c>
      <c r="Q7417">
        <v>0.2</v>
      </c>
      <c r="R7417">
        <v>6.4176000000000002</v>
      </c>
      <c r="S7417" s="3">
        <f>R7417/L7417*100</f>
        <v>17.5</v>
      </c>
      <c r="T7417" s="3">
        <f>( (L7417-(L7417*Q7417))*O7417)</f>
        <v>88.012799999999999</v>
      </c>
    </row>
    <row r="7418" spans="1:20" x14ac:dyDescent="0.25">
      <c r="A7418" t="s">
        <v>18</v>
      </c>
      <c r="B7418" t="s">
        <v>19</v>
      </c>
      <c r="C7418" t="s">
        <v>20</v>
      </c>
      <c r="D7418" t="s">
        <v>66</v>
      </c>
      <c r="E7418" t="s">
        <v>51</v>
      </c>
      <c r="F7418" s="9">
        <v>77070</v>
      </c>
      <c r="G7418" s="3" t="str">
        <f t="shared" si="575"/>
        <v>United States ,Houston ,Texas, 77070</v>
      </c>
      <c r="H7418" t="s">
        <v>52</v>
      </c>
      <c r="I7418" t="s">
        <v>24</v>
      </c>
      <c r="J7418" t="str">
        <f t="shared" si="576"/>
        <v>Central - Furniture</v>
      </c>
      <c r="K7418" t="s">
        <v>26</v>
      </c>
      <c r="L7418">
        <v>85.245999999999995</v>
      </c>
      <c r="M7418" s="3">
        <f t="shared" si="577"/>
        <v>85</v>
      </c>
      <c r="N7418" s="3">
        <f t="shared" si="578"/>
        <v>59.672199999999997</v>
      </c>
      <c r="O7418">
        <v>2</v>
      </c>
      <c r="P7418" s="3">
        <f t="shared" si="579"/>
        <v>42.5</v>
      </c>
      <c r="Q7418">
        <v>0.3</v>
      </c>
      <c r="R7418">
        <v>-6.0890000000000004</v>
      </c>
      <c r="S7418" s="3">
        <f>R7418/L7418*100</f>
        <v>-7.1428571428571441</v>
      </c>
      <c r="T7418" s="3">
        <f>( (L7418-(L7418*Q7418))*O7418)</f>
        <v>119.34439999999999</v>
      </c>
    </row>
    <row r="7419" spans="1:20" x14ac:dyDescent="0.25">
      <c r="A7419" t="s">
        <v>18</v>
      </c>
      <c r="B7419" t="s">
        <v>19</v>
      </c>
      <c r="C7419" t="s">
        <v>20</v>
      </c>
      <c r="D7419" t="s">
        <v>66</v>
      </c>
      <c r="E7419" t="s">
        <v>51</v>
      </c>
      <c r="F7419" s="9">
        <v>77070</v>
      </c>
      <c r="G7419" s="3" t="str">
        <f t="shared" si="575"/>
        <v>United States ,Houston ,Texas, 77070</v>
      </c>
      <c r="H7419" t="s">
        <v>52</v>
      </c>
      <c r="I7419" t="s">
        <v>24</v>
      </c>
      <c r="J7419" t="str">
        <f t="shared" si="576"/>
        <v>Central - Furniture</v>
      </c>
      <c r="K7419" t="s">
        <v>38</v>
      </c>
      <c r="L7419">
        <v>32.712000000000003</v>
      </c>
      <c r="M7419" s="3">
        <f t="shared" si="577"/>
        <v>33</v>
      </c>
      <c r="N7419" s="3">
        <f t="shared" si="578"/>
        <v>13.084800000000001</v>
      </c>
      <c r="O7419">
        <v>2</v>
      </c>
      <c r="P7419" s="3">
        <f t="shared" si="579"/>
        <v>16.5</v>
      </c>
      <c r="Q7419">
        <v>0.6</v>
      </c>
      <c r="R7419">
        <v>-26.169599999999999</v>
      </c>
      <c r="S7419" s="3">
        <f>R7419/L7419*100</f>
        <v>-80</v>
      </c>
      <c r="T7419" s="3">
        <f>( (L7419-(L7419*Q7419))*O7419)</f>
        <v>26.169600000000003</v>
      </c>
    </row>
    <row r="7420" spans="1:20" x14ac:dyDescent="0.25">
      <c r="A7420" t="s">
        <v>33</v>
      </c>
      <c r="B7420" t="s">
        <v>27</v>
      </c>
      <c r="C7420" t="s">
        <v>20</v>
      </c>
      <c r="D7420" t="s">
        <v>89</v>
      </c>
      <c r="E7420" t="s">
        <v>190</v>
      </c>
      <c r="F7420" s="9">
        <v>39212</v>
      </c>
      <c r="G7420" s="3" t="str">
        <f t="shared" si="575"/>
        <v>United States ,Jackson ,Mississippi, 39212</v>
      </c>
      <c r="H7420" t="s">
        <v>23</v>
      </c>
      <c r="I7420" t="s">
        <v>31</v>
      </c>
      <c r="J7420" t="str">
        <f t="shared" si="576"/>
        <v>South - Office Supplies</v>
      </c>
      <c r="K7420" t="s">
        <v>42</v>
      </c>
      <c r="L7420">
        <v>11.43</v>
      </c>
      <c r="M7420" s="3">
        <f t="shared" si="577"/>
        <v>11</v>
      </c>
      <c r="N7420" s="3">
        <f t="shared" si="578"/>
        <v>11.43</v>
      </c>
      <c r="O7420">
        <v>3</v>
      </c>
      <c r="P7420" s="3">
        <f t="shared" si="579"/>
        <v>3.6666666666666665</v>
      </c>
      <c r="Q7420">
        <v>0</v>
      </c>
      <c r="R7420">
        <v>5.3720999999999997</v>
      </c>
      <c r="S7420" s="3">
        <f>R7420/L7420*100</f>
        <v>47</v>
      </c>
      <c r="T7420" s="3">
        <f>( (L7420-(L7420*Q7420))*O7420)</f>
        <v>34.29</v>
      </c>
    </row>
    <row r="7421" spans="1:20" x14ac:dyDescent="0.25">
      <c r="A7421" t="s">
        <v>33</v>
      </c>
      <c r="B7421" t="s">
        <v>27</v>
      </c>
      <c r="C7421" t="s">
        <v>20</v>
      </c>
      <c r="D7421" t="s">
        <v>89</v>
      </c>
      <c r="E7421" t="s">
        <v>190</v>
      </c>
      <c r="F7421" s="9">
        <v>39212</v>
      </c>
      <c r="G7421" s="3" t="str">
        <f t="shared" si="575"/>
        <v>United States ,Jackson ,Mississippi, 39212</v>
      </c>
      <c r="H7421" t="s">
        <v>23</v>
      </c>
      <c r="I7421" t="s">
        <v>31</v>
      </c>
      <c r="J7421" t="str">
        <f t="shared" si="576"/>
        <v>South - Office Supplies</v>
      </c>
      <c r="K7421" t="s">
        <v>42</v>
      </c>
      <c r="L7421">
        <v>30.44</v>
      </c>
      <c r="M7421" s="3">
        <f t="shared" si="577"/>
        <v>30</v>
      </c>
      <c r="N7421" s="3">
        <f t="shared" si="578"/>
        <v>30.44</v>
      </c>
      <c r="O7421">
        <v>2</v>
      </c>
      <c r="P7421" s="3">
        <f t="shared" si="579"/>
        <v>15</v>
      </c>
      <c r="Q7421">
        <v>0</v>
      </c>
      <c r="R7421">
        <v>14.9156</v>
      </c>
      <c r="S7421" s="3">
        <f>R7421/L7421*100</f>
        <v>49</v>
      </c>
      <c r="T7421" s="3">
        <f>( (L7421-(L7421*Q7421))*O7421)</f>
        <v>60.88</v>
      </c>
    </row>
    <row r="7422" spans="1:20" x14ac:dyDescent="0.25">
      <c r="A7422" t="s">
        <v>33</v>
      </c>
      <c r="B7422" t="s">
        <v>27</v>
      </c>
      <c r="C7422" t="s">
        <v>20</v>
      </c>
      <c r="D7422" t="s">
        <v>89</v>
      </c>
      <c r="E7422" t="s">
        <v>190</v>
      </c>
      <c r="F7422" s="9">
        <v>39212</v>
      </c>
      <c r="G7422" s="3" t="str">
        <f t="shared" si="575"/>
        <v>United States ,Jackson ,Mississippi, 39212</v>
      </c>
      <c r="H7422" t="s">
        <v>23</v>
      </c>
      <c r="I7422" t="s">
        <v>31</v>
      </c>
      <c r="J7422" t="str">
        <f t="shared" si="576"/>
        <v>South - Office Supplies</v>
      </c>
      <c r="K7422" t="s">
        <v>46</v>
      </c>
      <c r="L7422">
        <v>12.96</v>
      </c>
      <c r="M7422" s="3">
        <f t="shared" si="577"/>
        <v>13</v>
      </c>
      <c r="N7422" s="3">
        <f t="shared" si="578"/>
        <v>12.96</v>
      </c>
      <c r="O7422">
        <v>2</v>
      </c>
      <c r="P7422" s="3">
        <f t="shared" si="579"/>
        <v>6.5</v>
      </c>
      <c r="Q7422">
        <v>0</v>
      </c>
      <c r="R7422">
        <v>6.3503999999999996</v>
      </c>
      <c r="S7422" s="3">
        <f>R7422/L7422*100</f>
        <v>48.999999999999993</v>
      </c>
      <c r="T7422" s="3">
        <f>( (L7422-(L7422*Q7422))*O7422)</f>
        <v>25.92</v>
      </c>
    </row>
    <row r="7423" spans="1:20" x14ac:dyDescent="0.25">
      <c r="A7423" t="s">
        <v>33</v>
      </c>
      <c r="B7423" t="s">
        <v>27</v>
      </c>
      <c r="C7423" t="s">
        <v>20</v>
      </c>
      <c r="D7423" t="s">
        <v>89</v>
      </c>
      <c r="E7423" t="s">
        <v>190</v>
      </c>
      <c r="F7423" s="9">
        <v>39212</v>
      </c>
      <c r="G7423" s="3" t="str">
        <f t="shared" si="575"/>
        <v>United States ,Jackson ,Mississippi, 39212</v>
      </c>
      <c r="H7423" t="s">
        <v>23</v>
      </c>
      <c r="I7423" t="s">
        <v>31</v>
      </c>
      <c r="J7423" t="str">
        <f t="shared" si="576"/>
        <v>South - Office Supplies</v>
      </c>
      <c r="K7423" t="s">
        <v>46</v>
      </c>
      <c r="L7423">
        <v>16</v>
      </c>
      <c r="M7423" s="3">
        <f t="shared" si="577"/>
        <v>16</v>
      </c>
      <c r="N7423" s="3">
        <f t="shared" si="578"/>
        <v>16</v>
      </c>
      <c r="O7423">
        <v>4</v>
      </c>
      <c r="P7423" s="3">
        <f t="shared" si="579"/>
        <v>4</v>
      </c>
      <c r="Q7423">
        <v>0</v>
      </c>
      <c r="R7423">
        <v>7.68</v>
      </c>
      <c r="S7423" s="3">
        <f>R7423/L7423*100</f>
        <v>48</v>
      </c>
      <c r="T7423" s="3">
        <f>( (L7423-(L7423*Q7423))*O7423)</f>
        <v>64</v>
      </c>
    </row>
    <row r="7424" spans="1:20" x14ac:dyDescent="0.25">
      <c r="A7424" t="s">
        <v>33</v>
      </c>
      <c r="B7424" t="s">
        <v>27</v>
      </c>
      <c r="C7424" t="s">
        <v>20</v>
      </c>
      <c r="D7424" t="s">
        <v>89</v>
      </c>
      <c r="E7424" t="s">
        <v>190</v>
      </c>
      <c r="F7424" s="9">
        <v>39212</v>
      </c>
      <c r="G7424" s="3" t="str">
        <f t="shared" si="575"/>
        <v>United States ,Jackson ,Mississippi, 39212</v>
      </c>
      <c r="H7424" t="s">
        <v>23</v>
      </c>
      <c r="I7424" t="s">
        <v>31</v>
      </c>
      <c r="J7424" t="str">
        <f t="shared" si="576"/>
        <v>South - Office Supplies</v>
      </c>
      <c r="K7424" t="s">
        <v>43</v>
      </c>
      <c r="L7424">
        <v>32.67</v>
      </c>
      <c r="M7424" s="3">
        <f t="shared" si="577"/>
        <v>33</v>
      </c>
      <c r="N7424" s="3">
        <f t="shared" si="578"/>
        <v>32.67</v>
      </c>
      <c r="O7424">
        <v>3</v>
      </c>
      <c r="P7424" s="3">
        <f t="shared" si="579"/>
        <v>11</v>
      </c>
      <c r="Q7424">
        <v>0</v>
      </c>
      <c r="R7424">
        <v>8.4941999999999993</v>
      </c>
      <c r="S7424" s="3">
        <f>R7424/L7424*100</f>
        <v>25.999999999999996</v>
      </c>
      <c r="T7424" s="3">
        <f>( (L7424-(L7424*Q7424))*O7424)</f>
        <v>98.01</v>
      </c>
    </row>
    <row r="7425" spans="1:20" x14ac:dyDescent="0.25">
      <c r="A7425" t="s">
        <v>33</v>
      </c>
      <c r="B7425" t="s">
        <v>19</v>
      </c>
      <c r="C7425" t="s">
        <v>20</v>
      </c>
      <c r="D7425" t="s">
        <v>113</v>
      </c>
      <c r="E7425" t="s">
        <v>86</v>
      </c>
      <c r="F7425" s="9">
        <v>85023</v>
      </c>
      <c r="G7425" s="3" t="str">
        <f t="shared" si="575"/>
        <v>United States ,Phoenix ,Arizona, 85023</v>
      </c>
      <c r="H7425" t="s">
        <v>30</v>
      </c>
      <c r="I7425" t="s">
        <v>31</v>
      </c>
      <c r="J7425" t="str">
        <f t="shared" si="576"/>
        <v>West - Office Supplies</v>
      </c>
      <c r="K7425" t="s">
        <v>82</v>
      </c>
      <c r="L7425">
        <v>4.4640000000000004</v>
      </c>
      <c r="M7425" s="3">
        <f t="shared" si="577"/>
        <v>4</v>
      </c>
      <c r="N7425" s="3">
        <f t="shared" si="578"/>
        <v>3.5712000000000002</v>
      </c>
      <c r="O7425">
        <v>3</v>
      </c>
      <c r="P7425" s="3">
        <f t="shared" si="579"/>
        <v>1.3333333333333333</v>
      </c>
      <c r="Q7425">
        <v>0.2</v>
      </c>
      <c r="R7425">
        <v>-0.9486</v>
      </c>
      <c r="S7425" s="3">
        <f>R7425/L7425*100</f>
        <v>-21.249999999999996</v>
      </c>
      <c r="T7425" s="3">
        <f>( (L7425-(L7425*Q7425))*O7425)</f>
        <v>10.7136</v>
      </c>
    </row>
    <row r="7426" spans="1:20" x14ac:dyDescent="0.25">
      <c r="A7426" t="s">
        <v>33</v>
      </c>
      <c r="B7426" t="s">
        <v>19</v>
      </c>
      <c r="C7426" t="s">
        <v>20</v>
      </c>
      <c r="D7426" t="s">
        <v>113</v>
      </c>
      <c r="E7426" t="s">
        <v>86</v>
      </c>
      <c r="F7426" s="9">
        <v>85023</v>
      </c>
      <c r="G7426" s="3" t="str">
        <f t="shared" si="575"/>
        <v>United States ,Phoenix ,Arizona, 85023</v>
      </c>
      <c r="H7426" t="s">
        <v>30</v>
      </c>
      <c r="I7426" t="s">
        <v>31</v>
      </c>
      <c r="J7426" t="str">
        <f t="shared" si="576"/>
        <v>West - Office Supplies</v>
      </c>
      <c r="K7426" t="s">
        <v>42</v>
      </c>
      <c r="L7426">
        <v>9.3450000000000006</v>
      </c>
      <c r="M7426" s="3">
        <f t="shared" si="577"/>
        <v>9</v>
      </c>
      <c r="N7426" s="3">
        <f t="shared" si="578"/>
        <v>2.8035000000000005</v>
      </c>
      <c r="O7426">
        <v>5</v>
      </c>
      <c r="P7426" s="3">
        <f t="shared" si="579"/>
        <v>1.8</v>
      </c>
      <c r="Q7426">
        <v>0.7</v>
      </c>
      <c r="R7426">
        <v>-6.5415000000000001</v>
      </c>
      <c r="S7426" s="3">
        <f>R7426/L7426*100</f>
        <v>-70</v>
      </c>
      <c r="T7426" s="3">
        <f>( (L7426-(L7426*Q7426))*O7426)</f>
        <v>14.017500000000002</v>
      </c>
    </row>
    <row r="7427" spans="1:20" x14ac:dyDescent="0.25">
      <c r="A7427" t="s">
        <v>33</v>
      </c>
      <c r="B7427" t="s">
        <v>27</v>
      </c>
      <c r="C7427" t="s">
        <v>20</v>
      </c>
      <c r="D7427" t="s">
        <v>572</v>
      </c>
      <c r="E7427" t="s">
        <v>29</v>
      </c>
      <c r="F7427" s="9">
        <v>93030</v>
      </c>
      <c r="G7427" s="3" t="str">
        <f t="shared" ref="G7427:G7490" si="580">C7427&amp; " ," &amp; D7427 &amp; " ," &amp; E7427 &amp; ", " &amp; F7427</f>
        <v>United States ,Oxnard ,California, 93030</v>
      </c>
      <c r="H7427" t="s">
        <v>30</v>
      </c>
      <c r="I7427" t="s">
        <v>31</v>
      </c>
      <c r="J7427" t="str">
        <f t="shared" ref="J7427:J7490" si="581">H7427&amp;" - "&amp;I7427</f>
        <v>West - Office Supplies</v>
      </c>
      <c r="K7427" t="s">
        <v>42</v>
      </c>
      <c r="L7427">
        <v>9.1440000000000001</v>
      </c>
      <c r="M7427" s="3">
        <f t="shared" ref="M7427:M7490" si="582">ROUND(L7427,0)</f>
        <v>9</v>
      </c>
      <c r="N7427" s="3">
        <f t="shared" ref="N7427:N7490" si="583">L7427-(L7427*Q7427)</f>
        <v>7.3151999999999999</v>
      </c>
      <c r="O7427">
        <v>3</v>
      </c>
      <c r="P7427" s="3">
        <f t="shared" ref="P7427:P7490" si="584">M7427/O7427</f>
        <v>3</v>
      </c>
      <c r="Q7427">
        <v>0.2</v>
      </c>
      <c r="R7427">
        <v>3.0861000000000001</v>
      </c>
      <c r="S7427" s="3">
        <f>R7427/L7427*100</f>
        <v>33.75</v>
      </c>
      <c r="T7427" s="3">
        <f>( (L7427-(L7427*Q7427))*O7427)</f>
        <v>21.945599999999999</v>
      </c>
    </row>
    <row r="7428" spans="1:20" x14ac:dyDescent="0.25">
      <c r="A7428" t="s">
        <v>33</v>
      </c>
      <c r="B7428" t="s">
        <v>27</v>
      </c>
      <c r="C7428" t="s">
        <v>20</v>
      </c>
      <c r="D7428" t="s">
        <v>572</v>
      </c>
      <c r="E7428" t="s">
        <v>29</v>
      </c>
      <c r="F7428" s="9">
        <v>93030</v>
      </c>
      <c r="G7428" s="3" t="str">
        <f t="shared" si="580"/>
        <v>United States ,Oxnard ,California, 93030</v>
      </c>
      <c r="H7428" t="s">
        <v>30</v>
      </c>
      <c r="I7428" t="s">
        <v>31</v>
      </c>
      <c r="J7428" t="str">
        <f t="shared" si="581"/>
        <v>West - Office Supplies</v>
      </c>
      <c r="K7428" t="s">
        <v>42</v>
      </c>
      <c r="L7428">
        <v>23.135999999999999</v>
      </c>
      <c r="M7428" s="3">
        <f t="shared" si="582"/>
        <v>23</v>
      </c>
      <c r="N7428" s="3">
        <f t="shared" si="583"/>
        <v>18.508800000000001</v>
      </c>
      <c r="O7428">
        <v>6</v>
      </c>
      <c r="P7428" s="3">
        <f t="shared" si="584"/>
        <v>3.8333333333333335</v>
      </c>
      <c r="Q7428">
        <v>0.2</v>
      </c>
      <c r="R7428">
        <v>8.3867999999999991</v>
      </c>
      <c r="S7428" s="3">
        <f>R7428/L7428*100</f>
        <v>36.25</v>
      </c>
      <c r="T7428" s="3">
        <f>( (L7428-(L7428*Q7428))*O7428)</f>
        <v>111.0528</v>
      </c>
    </row>
    <row r="7429" spans="1:20" x14ac:dyDescent="0.25">
      <c r="A7429" t="s">
        <v>33</v>
      </c>
      <c r="B7429" t="s">
        <v>27</v>
      </c>
      <c r="C7429" t="s">
        <v>20</v>
      </c>
      <c r="D7429" t="s">
        <v>572</v>
      </c>
      <c r="E7429" t="s">
        <v>29</v>
      </c>
      <c r="F7429" s="9">
        <v>93030</v>
      </c>
      <c r="G7429" s="3" t="str">
        <f t="shared" si="580"/>
        <v>United States ,Oxnard ,California, 93030</v>
      </c>
      <c r="H7429" t="s">
        <v>30</v>
      </c>
      <c r="I7429" t="s">
        <v>31</v>
      </c>
      <c r="J7429" t="str">
        <f t="shared" si="581"/>
        <v>West - Office Supplies</v>
      </c>
      <c r="K7429" t="s">
        <v>39</v>
      </c>
      <c r="L7429">
        <v>99.2</v>
      </c>
      <c r="M7429" s="3">
        <f t="shared" si="582"/>
        <v>99</v>
      </c>
      <c r="N7429" s="3">
        <f t="shared" si="583"/>
        <v>99.2</v>
      </c>
      <c r="O7429">
        <v>5</v>
      </c>
      <c r="P7429" s="3">
        <f t="shared" si="584"/>
        <v>19.8</v>
      </c>
      <c r="Q7429">
        <v>0</v>
      </c>
      <c r="R7429">
        <v>25.792000000000002</v>
      </c>
      <c r="S7429" s="3">
        <f>R7429/L7429*100</f>
        <v>26</v>
      </c>
      <c r="T7429" s="3">
        <f>( (L7429-(L7429*Q7429))*O7429)</f>
        <v>496</v>
      </c>
    </row>
    <row r="7430" spans="1:20" x14ac:dyDescent="0.25">
      <c r="A7430" t="s">
        <v>33</v>
      </c>
      <c r="B7430" t="s">
        <v>27</v>
      </c>
      <c r="C7430" t="s">
        <v>20</v>
      </c>
      <c r="D7430" t="s">
        <v>47</v>
      </c>
      <c r="E7430" t="s">
        <v>48</v>
      </c>
      <c r="F7430" s="9">
        <v>98105</v>
      </c>
      <c r="G7430" s="3" t="str">
        <f t="shared" si="580"/>
        <v>United States ,Seattle ,Washington, 98105</v>
      </c>
      <c r="H7430" t="s">
        <v>30</v>
      </c>
      <c r="I7430" t="s">
        <v>31</v>
      </c>
      <c r="J7430" t="str">
        <f t="shared" si="581"/>
        <v>West - Office Supplies</v>
      </c>
      <c r="K7430" t="s">
        <v>42</v>
      </c>
      <c r="L7430">
        <v>21.36</v>
      </c>
      <c r="M7430" s="3">
        <f t="shared" si="582"/>
        <v>21</v>
      </c>
      <c r="N7430" s="3">
        <f t="shared" si="583"/>
        <v>17.088000000000001</v>
      </c>
      <c r="O7430">
        <v>5</v>
      </c>
      <c r="P7430" s="3">
        <f t="shared" si="584"/>
        <v>4.2</v>
      </c>
      <c r="Q7430">
        <v>0.2</v>
      </c>
      <c r="R7430">
        <v>7.2089999999999996</v>
      </c>
      <c r="S7430" s="3">
        <f>R7430/L7430*100</f>
        <v>33.75</v>
      </c>
      <c r="T7430" s="3">
        <f>( (L7430-(L7430*Q7430))*O7430)</f>
        <v>85.44</v>
      </c>
    </row>
    <row r="7431" spans="1:20" x14ac:dyDescent="0.25">
      <c r="A7431" t="s">
        <v>18</v>
      </c>
      <c r="B7431" t="s">
        <v>27</v>
      </c>
      <c r="C7431" t="s">
        <v>20</v>
      </c>
      <c r="D7431" t="s">
        <v>481</v>
      </c>
      <c r="E7431" t="s">
        <v>48</v>
      </c>
      <c r="F7431" s="9">
        <v>98042</v>
      </c>
      <c r="G7431" s="3" t="str">
        <f t="shared" si="580"/>
        <v>United States ,Covington ,Washington, 98042</v>
      </c>
      <c r="H7431" t="s">
        <v>30</v>
      </c>
      <c r="I7431" t="s">
        <v>24</v>
      </c>
      <c r="J7431" t="str">
        <f t="shared" si="581"/>
        <v>West - Furniture</v>
      </c>
      <c r="K7431" t="s">
        <v>38</v>
      </c>
      <c r="L7431">
        <v>46.9</v>
      </c>
      <c r="M7431" s="3">
        <f t="shared" si="582"/>
        <v>47</v>
      </c>
      <c r="N7431" s="3">
        <f t="shared" si="583"/>
        <v>46.9</v>
      </c>
      <c r="O7431">
        <v>5</v>
      </c>
      <c r="P7431" s="3">
        <f t="shared" si="584"/>
        <v>9.4</v>
      </c>
      <c r="Q7431">
        <v>0</v>
      </c>
      <c r="R7431">
        <v>13.132</v>
      </c>
      <c r="S7431" s="3">
        <f>R7431/L7431*100</f>
        <v>28.000000000000004</v>
      </c>
      <c r="T7431" s="3">
        <f>( (L7431-(L7431*Q7431))*O7431)</f>
        <v>234.5</v>
      </c>
    </row>
    <row r="7432" spans="1:20" x14ac:dyDescent="0.25">
      <c r="A7432" t="s">
        <v>33</v>
      </c>
      <c r="B7432" t="s">
        <v>19</v>
      </c>
      <c r="C7432" t="s">
        <v>20</v>
      </c>
      <c r="D7432" t="s">
        <v>28</v>
      </c>
      <c r="E7432" t="s">
        <v>29</v>
      </c>
      <c r="F7432" s="9">
        <v>90049</v>
      </c>
      <c r="G7432" s="3" t="str">
        <f t="shared" si="580"/>
        <v>United States ,Los Angeles ,California, 90049</v>
      </c>
      <c r="H7432" t="s">
        <v>30</v>
      </c>
      <c r="I7432" t="s">
        <v>31</v>
      </c>
      <c r="J7432" t="str">
        <f t="shared" si="581"/>
        <v>West - Office Supplies</v>
      </c>
      <c r="K7432" t="s">
        <v>42</v>
      </c>
      <c r="L7432">
        <v>18.72</v>
      </c>
      <c r="M7432" s="3">
        <f t="shared" si="582"/>
        <v>19</v>
      </c>
      <c r="N7432" s="3">
        <f t="shared" si="583"/>
        <v>14.975999999999999</v>
      </c>
      <c r="O7432">
        <v>5</v>
      </c>
      <c r="P7432" s="3">
        <f t="shared" si="584"/>
        <v>3.8</v>
      </c>
      <c r="Q7432">
        <v>0.2</v>
      </c>
      <c r="R7432">
        <v>6.5519999999999996</v>
      </c>
      <c r="S7432" s="3">
        <f>R7432/L7432*100</f>
        <v>35</v>
      </c>
      <c r="T7432" s="3">
        <f>( (L7432-(L7432*Q7432))*O7432)</f>
        <v>74.88</v>
      </c>
    </row>
    <row r="7433" spans="1:20" x14ac:dyDescent="0.25">
      <c r="A7433" t="s">
        <v>33</v>
      </c>
      <c r="B7433" t="s">
        <v>19</v>
      </c>
      <c r="C7433" t="s">
        <v>20</v>
      </c>
      <c r="D7433" t="s">
        <v>28</v>
      </c>
      <c r="E7433" t="s">
        <v>29</v>
      </c>
      <c r="F7433" s="9">
        <v>90049</v>
      </c>
      <c r="G7433" s="3" t="str">
        <f t="shared" si="580"/>
        <v>United States ,Los Angeles ,California, 90049</v>
      </c>
      <c r="H7433" t="s">
        <v>30</v>
      </c>
      <c r="I7433" t="s">
        <v>24</v>
      </c>
      <c r="J7433" t="str">
        <f t="shared" si="581"/>
        <v>West - Furniture</v>
      </c>
      <c r="K7433" t="s">
        <v>36</v>
      </c>
      <c r="L7433">
        <v>236.52799999999999</v>
      </c>
      <c r="M7433" s="3">
        <f t="shared" si="582"/>
        <v>237</v>
      </c>
      <c r="N7433" s="3">
        <f t="shared" si="583"/>
        <v>189.22239999999999</v>
      </c>
      <c r="O7433">
        <v>2</v>
      </c>
      <c r="P7433" s="3">
        <f t="shared" si="584"/>
        <v>118.5</v>
      </c>
      <c r="Q7433">
        <v>0.2</v>
      </c>
      <c r="R7433">
        <v>-2.9565999999999999</v>
      </c>
      <c r="S7433" s="3">
        <f>R7433/L7433*100</f>
        <v>-1.25</v>
      </c>
      <c r="T7433" s="3">
        <f>( (L7433-(L7433*Q7433))*O7433)</f>
        <v>378.44479999999999</v>
      </c>
    </row>
    <row r="7434" spans="1:20" x14ac:dyDescent="0.25">
      <c r="A7434" t="s">
        <v>67</v>
      </c>
      <c r="B7434" t="s">
        <v>27</v>
      </c>
      <c r="C7434" t="s">
        <v>20</v>
      </c>
      <c r="D7434" t="s">
        <v>149</v>
      </c>
      <c r="E7434" t="s">
        <v>29</v>
      </c>
      <c r="F7434" s="9">
        <v>92105</v>
      </c>
      <c r="G7434" s="3" t="str">
        <f t="shared" si="580"/>
        <v>United States ,San Diego ,California, 92105</v>
      </c>
      <c r="H7434" t="s">
        <v>30</v>
      </c>
      <c r="I7434" t="s">
        <v>31</v>
      </c>
      <c r="J7434" t="str">
        <f t="shared" si="581"/>
        <v>West - Office Supplies</v>
      </c>
      <c r="K7434" t="s">
        <v>32</v>
      </c>
      <c r="L7434">
        <v>18.899999999999999</v>
      </c>
      <c r="M7434" s="3">
        <f t="shared" si="582"/>
        <v>19</v>
      </c>
      <c r="N7434" s="3">
        <f t="shared" si="583"/>
        <v>18.899999999999999</v>
      </c>
      <c r="O7434">
        <v>3</v>
      </c>
      <c r="P7434" s="3">
        <f t="shared" si="584"/>
        <v>6.333333333333333</v>
      </c>
      <c r="Q7434">
        <v>0</v>
      </c>
      <c r="R7434">
        <v>8.6940000000000008</v>
      </c>
      <c r="S7434" s="3">
        <f>R7434/L7434*100</f>
        <v>46.000000000000007</v>
      </c>
      <c r="T7434" s="3">
        <f>( (L7434-(L7434*Q7434))*O7434)</f>
        <v>56.699999999999996</v>
      </c>
    </row>
    <row r="7435" spans="1:20" x14ac:dyDescent="0.25">
      <c r="A7435" t="s">
        <v>67</v>
      </c>
      <c r="B7435" t="s">
        <v>27</v>
      </c>
      <c r="C7435" t="s">
        <v>20</v>
      </c>
      <c r="D7435" t="s">
        <v>270</v>
      </c>
      <c r="E7435" t="s">
        <v>51</v>
      </c>
      <c r="F7435" s="9">
        <v>78521</v>
      </c>
      <c r="G7435" s="3" t="str">
        <f t="shared" si="580"/>
        <v>United States ,Brownsville ,Texas, 78521</v>
      </c>
      <c r="H7435" t="s">
        <v>52</v>
      </c>
      <c r="I7435" t="s">
        <v>31</v>
      </c>
      <c r="J7435" t="str">
        <f t="shared" si="581"/>
        <v>Central - Office Supplies</v>
      </c>
      <c r="K7435" t="s">
        <v>46</v>
      </c>
      <c r="L7435">
        <v>10.688000000000001</v>
      </c>
      <c r="M7435" s="3">
        <f t="shared" si="582"/>
        <v>11</v>
      </c>
      <c r="N7435" s="3">
        <f t="shared" si="583"/>
        <v>8.5503999999999998</v>
      </c>
      <c r="O7435">
        <v>2</v>
      </c>
      <c r="P7435" s="3">
        <f t="shared" si="584"/>
        <v>5.5</v>
      </c>
      <c r="Q7435">
        <v>0.2</v>
      </c>
      <c r="R7435">
        <v>3.7408000000000001</v>
      </c>
      <c r="S7435" s="3">
        <f>R7435/L7435*100</f>
        <v>35</v>
      </c>
      <c r="T7435" s="3">
        <f>( (L7435-(L7435*Q7435))*O7435)</f>
        <v>17.1008</v>
      </c>
    </row>
    <row r="7436" spans="1:20" x14ac:dyDescent="0.25">
      <c r="A7436" t="s">
        <v>67</v>
      </c>
      <c r="B7436" t="s">
        <v>27</v>
      </c>
      <c r="C7436" t="s">
        <v>20</v>
      </c>
      <c r="D7436" t="s">
        <v>270</v>
      </c>
      <c r="E7436" t="s">
        <v>51</v>
      </c>
      <c r="F7436" s="9">
        <v>78521</v>
      </c>
      <c r="G7436" s="3" t="str">
        <f t="shared" si="580"/>
        <v>United States ,Brownsville ,Texas, 78521</v>
      </c>
      <c r="H7436" t="s">
        <v>52</v>
      </c>
      <c r="I7436" t="s">
        <v>31</v>
      </c>
      <c r="J7436" t="str">
        <f t="shared" si="581"/>
        <v>Central - Office Supplies</v>
      </c>
      <c r="K7436" t="s">
        <v>37</v>
      </c>
      <c r="L7436">
        <v>237.096</v>
      </c>
      <c r="M7436" s="3">
        <f t="shared" si="582"/>
        <v>237</v>
      </c>
      <c r="N7436" s="3">
        <f t="shared" si="583"/>
        <v>189.67680000000001</v>
      </c>
      <c r="O7436">
        <v>3</v>
      </c>
      <c r="P7436" s="3">
        <f t="shared" si="584"/>
        <v>79</v>
      </c>
      <c r="Q7436">
        <v>0.2</v>
      </c>
      <c r="R7436">
        <v>20.745899999999999</v>
      </c>
      <c r="S7436" s="3">
        <f>R7436/L7436*100</f>
        <v>8.75</v>
      </c>
      <c r="T7436" s="3">
        <f>( (L7436-(L7436*Q7436))*O7436)</f>
        <v>569.0304000000001</v>
      </c>
    </row>
    <row r="7437" spans="1:20" x14ac:dyDescent="0.25">
      <c r="A7437" t="s">
        <v>18</v>
      </c>
      <c r="B7437" t="s">
        <v>49</v>
      </c>
      <c r="C7437" t="s">
        <v>20</v>
      </c>
      <c r="D7437" t="s">
        <v>84</v>
      </c>
      <c r="E7437" t="s">
        <v>70</v>
      </c>
      <c r="F7437" s="9">
        <v>60610</v>
      </c>
      <c r="G7437" s="3" t="str">
        <f t="shared" si="580"/>
        <v>United States ,Chicago ,Illinois, 60610</v>
      </c>
      <c r="H7437" t="s">
        <v>52</v>
      </c>
      <c r="I7437" t="s">
        <v>31</v>
      </c>
      <c r="J7437" t="str">
        <f t="shared" si="581"/>
        <v>Central - Office Supplies</v>
      </c>
      <c r="K7437" t="s">
        <v>46</v>
      </c>
      <c r="L7437">
        <v>5.1840000000000002</v>
      </c>
      <c r="M7437" s="3">
        <f t="shared" si="582"/>
        <v>5</v>
      </c>
      <c r="N7437" s="3">
        <f t="shared" si="583"/>
        <v>4.1471999999999998</v>
      </c>
      <c r="O7437">
        <v>1</v>
      </c>
      <c r="P7437" s="3">
        <f t="shared" si="584"/>
        <v>5</v>
      </c>
      <c r="Q7437">
        <v>0.2</v>
      </c>
      <c r="R7437">
        <v>1.8144</v>
      </c>
      <c r="S7437" s="3">
        <f>R7437/L7437*100</f>
        <v>35</v>
      </c>
      <c r="T7437" s="3">
        <f>( (L7437-(L7437*Q7437))*O7437)</f>
        <v>4.1471999999999998</v>
      </c>
    </row>
    <row r="7438" spans="1:20" x14ac:dyDescent="0.25">
      <c r="A7438" t="s">
        <v>18</v>
      </c>
      <c r="B7438" t="s">
        <v>49</v>
      </c>
      <c r="C7438" t="s">
        <v>20</v>
      </c>
      <c r="D7438" t="s">
        <v>84</v>
      </c>
      <c r="E7438" t="s">
        <v>70</v>
      </c>
      <c r="F7438" s="9">
        <v>60610</v>
      </c>
      <c r="G7438" s="3" t="str">
        <f t="shared" si="580"/>
        <v>United States ,Chicago ,Illinois, 60610</v>
      </c>
      <c r="H7438" t="s">
        <v>52</v>
      </c>
      <c r="I7438" t="s">
        <v>31</v>
      </c>
      <c r="J7438" t="str">
        <f t="shared" si="581"/>
        <v>Central - Office Supplies</v>
      </c>
      <c r="K7438" t="s">
        <v>46</v>
      </c>
      <c r="L7438">
        <v>65.584000000000003</v>
      </c>
      <c r="M7438" s="3">
        <f t="shared" si="582"/>
        <v>66</v>
      </c>
      <c r="N7438" s="3">
        <f t="shared" si="583"/>
        <v>52.467200000000005</v>
      </c>
      <c r="O7438">
        <v>2</v>
      </c>
      <c r="P7438" s="3">
        <f t="shared" si="584"/>
        <v>33</v>
      </c>
      <c r="Q7438">
        <v>0.2</v>
      </c>
      <c r="R7438">
        <v>23.7742</v>
      </c>
      <c r="S7438" s="3">
        <f>R7438/L7438*100</f>
        <v>36.25</v>
      </c>
      <c r="T7438" s="3">
        <f>( (L7438-(L7438*Q7438))*O7438)</f>
        <v>104.93440000000001</v>
      </c>
    </row>
    <row r="7439" spans="1:20" x14ac:dyDescent="0.25">
      <c r="A7439" t="s">
        <v>18</v>
      </c>
      <c r="B7439" t="s">
        <v>49</v>
      </c>
      <c r="C7439" t="s">
        <v>20</v>
      </c>
      <c r="D7439" t="s">
        <v>84</v>
      </c>
      <c r="E7439" t="s">
        <v>70</v>
      </c>
      <c r="F7439" s="9">
        <v>60610</v>
      </c>
      <c r="G7439" s="3" t="str">
        <f t="shared" si="580"/>
        <v>United States ,Chicago ,Illinois, 60610</v>
      </c>
      <c r="H7439" t="s">
        <v>52</v>
      </c>
      <c r="I7439" t="s">
        <v>24</v>
      </c>
      <c r="J7439" t="str">
        <f t="shared" si="581"/>
        <v>Central - Furniture</v>
      </c>
      <c r="K7439" t="s">
        <v>38</v>
      </c>
      <c r="L7439">
        <v>22.2</v>
      </c>
      <c r="M7439" s="3">
        <f t="shared" si="582"/>
        <v>22</v>
      </c>
      <c r="N7439" s="3">
        <f t="shared" si="583"/>
        <v>8.8800000000000008</v>
      </c>
      <c r="O7439">
        <v>1</v>
      </c>
      <c r="P7439" s="3">
        <f t="shared" si="584"/>
        <v>22</v>
      </c>
      <c r="Q7439">
        <v>0.6</v>
      </c>
      <c r="R7439">
        <v>-26.085000000000001</v>
      </c>
      <c r="S7439" s="3">
        <f>R7439/L7439*100</f>
        <v>-117.5</v>
      </c>
      <c r="T7439" s="3">
        <f>( (L7439-(L7439*Q7439))*O7439)</f>
        <v>8.8800000000000008</v>
      </c>
    </row>
    <row r="7440" spans="1:20" x14ac:dyDescent="0.25">
      <c r="A7440" t="s">
        <v>18</v>
      </c>
      <c r="B7440" t="s">
        <v>49</v>
      </c>
      <c r="C7440" t="s">
        <v>20</v>
      </c>
      <c r="D7440" t="s">
        <v>84</v>
      </c>
      <c r="E7440" t="s">
        <v>70</v>
      </c>
      <c r="F7440" s="9">
        <v>60610</v>
      </c>
      <c r="G7440" s="3" t="str">
        <f t="shared" si="580"/>
        <v>United States ,Chicago ,Illinois, 60610</v>
      </c>
      <c r="H7440" t="s">
        <v>52</v>
      </c>
      <c r="I7440" t="s">
        <v>31</v>
      </c>
      <c r="J7440" t="str">
        <f t="shared" si="581"/>
        <v>Central - Office Supplies</v>
      </c>
      <c r="K7440" t="s">
        <v>46</v>
      </c>
      <c r="L7440">
        <v>419.4</v>
      </c>
      <c r="M7440" s="3">
        <f t="shared" si="582"/>
        <v>419</v>
      </c>
      <c r="N7440" s="3">
        <f t="shared" si="583"/>
        <v>335.52</v>
      </c>
      <c r="O7440">
        <v>5</v>
      </c>
      <c r="P7440" s="3">
        <f t="shared" si="584"/>
        <v>83.8</v>
      </c>
      <c r="Q7440">
        <v>0.2</v>
      </c>
      <c r="R7440">
        <v>146.79</v>
      </c>
      <c r="S7440" s="3">
        <f>R7440/L7440*100</f>
        <v>35</v>
      </c>
      <c r="T7440" s="3">
        <f>( (L7440-(L7440*Q7440))*O7440)</f>
        <v>1677.6</v>
      </c>
    </row>
    <row r="7441" spans="1:20" x14ac:dyDescent="0.25">
      <c r="A7441" t="s">
        <v>67</v>
      </c>
      <c r="B7441" t="s">
        <v>19</v>
      </c>
      <c r="C7441" t="s">
        <v>20</v>
      </c>
      <c r="D7441" t="s">
        <v>380</v>
      </c>
      <c r="E7441" t="s">
        <v>91</v>
      </c>
      <c r="F7441" s="9">
        <v>37918</v>
      </c>
      <c r="G7441" s="3" t="str">
        <f t="shared" si="580"/>
        <v>United States ,Knoxville ,Tennessee, 37918</v>
      </c>
      <c r="H7441" t="s">
        <v>23</v>
      </c>
      <c r="I7441" t="s">
        <v>24</v>
      </c>
      <c r="J7441" t="str">
        <f t="shared" si="581"/>
        <v>South - Furniture</v>
      </c>
      <c r="K7441" t="s">
        <v>38</v>
      </c>
      <c r="L7441">
        <v>88.92</v>
      </c>
      <c r="M7441" s="3">
        <f t="shared" si="582"/>
        <v>89</v>
      </c>
      <c r="N7441" s="3">
        <f t="shared" si="583"/>
        <v>71.135999999999996</v>
      </c>
      <c r="O7441">
        <v>5</v>
      </c>
      <c r="P7441" s="3">
        <f t="shared" si="584"/>
        <v>17.8</v>
      </c>
      <c r="Q7441">
        <v>0.2</v>
      </c>
      <c r="R7441">
        <v>14.4495</v>
      </c>
      <c r="S7441" s="3">
        <f>R7441/L7441*100</f>
        <v>16.25</v>
      </c>
      <c r="T7441" s="3">
        <f>( (L7441-(L7441*Q7441))*O7441)</f>
        <v>355.67999999999995</v>
      </c>
    </row>
    <row r="7442" spans="1:20" x14ac:dyDescent="0.25">
      <c r="A7442" t="s">
        <v>18</v>
      </c>
      <c r="B7442" t="s">
        <v>49</v>
      </c>
      <c r="C7442" t="s">
        <v>20</v>
      </c>
      <c r="D7442" t="s">
        <v>66</v>
      </c>
      <c r="E7442" t="s">
        <v>51</v>
      </c>
      <c r="F7442" s="9">
        <v>77036</v>
      </c>
      <c r="G7442" s="3" t="str">
        <f t="shared" si="580"/>
        <v>United States ,Houston ,Texas, 77036</v>
      </c>
      <c r="H7442" t="s">
        <v>52</v>
      </c>
      <c r="I7442" t="s">
        <v>31</v>
      </c>
      <c r="J7442" t="str">
        <f t="shared" si="581"/>
        <v>Central - Office Supplies</v>
      </c>
      <c r="K7442" t="s">
        <v>39</v>
      </c>
      <c r="L7442">
        <v>9.9120000000000008</v>
      </c>
      <c r="M7442" s="3">
        <f t="shared" si="582"/>
        <v>10</v>
      </c>
      <c r="N7442" s="3">
        <f t="shared" si="583"/>
        <v>7.9296000000000006</v>
      </c>
      <c r="O7442">
        <v>3</v>
      </c>
      <c r="P7442" s="3">
        <f t="shared" si="584"/>
        <v>3.3333333333333335</v>
      </c>
      <c r="Q7442">
        <v>0.2</v>
      </c>
      <c r="R7442">
        <v>3.2214</v>
      </c>
      <c r="S7442" s="3">
        <f>R7442/L7442*100</f>
        <v>32.499999999999993</v>
      </c>
      <c r="T7442" s="3">
        <f>( (L7442-(L7442*Q7442))*O7442)</f>
        <v>23.788800000000002</v>
      </c>
    </row>
    <row r="7443" spans="1:20" x14ac:dyDescent="0.25">
      <c r="A7443" t="s">
        <v>18</v>
      </c>
      <c r="B7443" t="s">
        <v>49</v>
      </c>
      <c r="C7443" t="s">
        <v>20</v>
      </c>
      <c r="D7443" t="s">
        <v>66</v>
      </c>
      <c r="E7443" t="s">
        <v>51</v>
      </c>
      <c r="F7443" s="9">
        <v>77036</v>
      </c>
      <c r="G7443" s="3" t="str">
        <f t="shared" si="580"/>
        <v>United States ,Houston ,Texas, 77036</v>
      </c>
      <c r="H7443" t="s">
        <v>52</v>
      </c>
      <c r="I7443" t="s">
        <v>24</v>
      </c>
      <c r="J7443" t="str">
        <f t="shared" si="581"/>
        <v>Central - Furniture</v>
      </c>
      <c r="K7443" t="s">
        <v>26</v>
      </c>
      <c r="L7443">
        <v>318.43</v>
      </c>
      <c r="M7443" s="3">
        <f t="shared" si="582"/>
        <v>318</v>
      </c>
      <c r="N7443" s="3">
        <f t="shared" si="583"/>
        <v>222.90100000000001</v>
      </c>
      <c r="O7443">
        <v>5</v>
      </c>
      <c r="P7443" s="3">
        <f t="shared" si="584"/>
        <v>63.6</v>
      </c>
      <c r="Q7443">
        <v>0.3</v>
      </c>
      <c r="R7443">
        <v>-77.332999999999998</v>
      </c>
      <c r="S7443" s="3">
        <f>R7443/L7443*100</f>
        <v>-24.285714285714285</v>
      </c>
      <c r="T7443" s="3">
        <f>( (L7443-(L7443*Q7443))*O7443)</f>
        <v>1114.5050000000001</v>
      </c>
    </row>
    <row r="7444" spans="1:20" x14ac:dyDescent="0.25">
      <c r="A7444" t="s">
        <v>18</v>
      </c>
      <c r="B7444" t="s">
        <v>49</v>
      </c>
      <c r="C7444" t="s">
        <v>20</v>
      </c>
      <c r="D7444" t="s">
        <v>66</v>
      </c>
      <c r="E7444" t="s">
        <v>51</v>
      </c>
      <c r="F7444" s="9">
        <v>77036</v>
      </c>
      <c r="G7444" s="3" t="str">
        <f t="shared" si="580"/>
        <v>United States ,Houston ,Texas, 77036</v>
      </c>
      <c r="H7444" t="s">
        <v>52</v>
      </c>
      <c r="I7444" t="s">
        <v>31</v>
      </c>
      <c r="J7444" t="str">
        <f t="shared" si="581"/>
        <v>Central - Office Supplies</v>
      </c>
      <c r="K7444" t="s">
        <v>42</v>
      </c>
      <c r="L7444">
        <v>5.8</v>
      </c>
      <c r="M7444" s="3">
        <f t="shared" si="582"/>
        <v>6</v>
      </c>
      <c r="N7444" s="3">
        <f t="shared" si="583"/>
        <v>1.1600000000000001</v>
      </c>
      <c r="O7444">
        <v>5</v>
      </c>
      <c r="P7444" s="3">
        <f t="shared" si="584"/>
        <v>1.2</v>
      </c>
      <c r="Q7444">
        <v>0.8</v>
      </c>
      <c r="R7444">
        <v>-10.15</v>
      </c>
      <c r="S7444" s="3">
        <f>R7444/L7444*100</f>
        <v>-175.00000000000003</v>
      </c>
      <c r="T7444" s="3">
        <f>( (L7444-(L7444*Q7444))*O7444)</f>
        <v>5.8000000000000007</v>
      </c>
    </row>
    <row r="7445" spans="1:20" x14ac:dyDescent="0.25">
      <c r="A7445" t="s">
        <v>18</v>
      </c>
      <c r="B7445" t="s">
        <v>49</v>
      </c>
      <c r="C7445" t="s">
        <v>20</v>
      </c>
      <c r="D7445" t="s">
        <v>66</v>
      </c>
      <c r="E7445" t="s">
        <v>51</v>
      </c>
      <c r="F7445" s="9">
        <v>77036</v>
      </c>
      <c r="G7445" s="3" t="str">
        <f t="shared" si="580"/>
        <v>United States ,Houston ,Texas, 77036</v>
      </c>
      <c r="H7445" t="s">
        <v>52</v>
      </c>
      <c r="I7445" t="s">
        <v>40</v>
      </c>
      <c r="J7445" t="str">
        <f t="shared" si="581"/>
        <v>Central - Technology</v>
      </c>
      <c r="K7445" t="s">
        <v>41</v>
      </c>
      <c r="L7445">
        <v>1415.76</v>
      </c>
      <c r="M7445" s="3">
        <f t="shared" si="582"/>
        <v>1416</v>
      </c>
      <c r="N7445" s="3">
        <f t="shared" si="583"/>
        <v>1132.6079999999999</v>
      </c>
      <c r="O7445">
        <v>6</v>
      </c>
      <c r="P7445" s="3">
        <f t="shared" si="584"/>
        <v>236</v>
      </c>
      <c r="Q7445">
        <v>0.2</v>
      </c>
      <c r="R7445">
        <v>88.484999999999999</v>
      </c>
      <c r="S7445" s="3">
        <f>R7445/L7445*100</f>
        <v>6.25</v>
      </c>
      <c r="T7445" s="3">
        <f>( (L7445-(L7445*Q7445))*O7445)</f>
        <v>6795.6479999999992</v>
      </c>
    </row>
    <row r="7446" spans="1:20" x14ac:dyDescent="0.25">
      <c r="A7446" t="s">
        <v>33</v>
      </c>
      <c r="B7446" t="s">
        <v>19</v>
      </c>
      <c r="C7446" t="s">
        <v>20</v>
      </c>
      <c r="D7446" t="s">
        <v>443</v>
      </c>
      <c r="E7446" t="s">
        <v>70</v>
      </c>
      <c r="F7446" s="9">
        <v>60440</v>
      </c>
      <c r="G7446" s="3" t="str">
        <f t="shared" si="580"/>
        <v>United States ,Bolingbrook ,Illinois, 60440</v>
      </c>
      <c r="H7446" t="s">
        <v>52</v>
      </c>
      <c r="I7446" t="s">
        <v>40</v>
      </c>
      <c r="J7446" t="str">
        <f t="shared" si="581"/>
        <v>Central - Technology</v>
      </c>
      <c r="K7446" t="s">
        <v>41</v>
      </c>
      <c r="L7446">
        <v>148.47999999999999</v>
      </c>
      <c r="M7446" s="3">
        <f t="shared" si="582"/>
        <v>148</v>
      </c>
      <c r="N7446" s="3">
        <f t="shared" si="583"/>
        <v>118.78399999999999</v>
      </c>
      <c r="O7446">
        <v>2</v>
      </c>
      <c r="P7446" s="3">
        <f t="shared" si="584"/>
        <v>74</v>
      </c>
      <c r="Q7446">
        <v>0.2</v>
      </c>
      <c r="R7446">
        <v>16.704000000000001</v>
      </c>
      <c r="S7446" s="3">
        <f>R7446/L7446*100</f>
        <v>11.250000000000002</v>
      </c>
      <c r="T7446" s="3">
        <f>( (L7446-(L7446*Q7446))*O7446)</f>
        <v>237.56799999999998</v>
      </c>
    </row>
    <row r="7447" spans="1:20" x14ac:dyDescent="0.25">
      <c r="A7447" t="s">
        <v>33</v>
      </c>
      <c r="B7447" t="s">
        <v>19</v>
      </c>
      <c r="C7447" t="s">
        <v>20</v>
      </c>
      <c r="D7447" t="s">
        <v>84</v>
      </c>
      <c r="E7447" t="s">
        <v>70</v>
      </c>
      <c r="F7447" s="9">
        <v>60623</v>
      </c>
      <c r="G7447" s="3" t="str">
        <f t="shared" si="580"/>
        <v>United States ,Chicago ,Illinois, 60623</v>
      </c>
      <c r="H7447" t="s">
        <v>52</v>
      </c>
      <c r="I7447" t="s">
        <v>31</v>
      </c>
      <c r="J7447" t="str">
        <f t="shared" si="581"/>
        <v>Central - Office Supplies</v>
      </c>
      <c r="K7447" t="s">
        <v>32</v>
      </c>
      <c r="L7447">
        <v>9.2479999999999993</v>
      </c>
      <c r="M7447" s="3">
        <f t="shared" si="582"/>
        <v>9</v>
      </c>
      <c r="N7447" s="3">
        <f t="shared" si="583"/>
        <v>7.3983999999999996</v>
      </c>
      <c r="O7447">
        <v>4</v>
      </c>
      <c r="P7447" s="3">
        <f t="shared" si="584"/>
        <v>2.25</v>
      </c>
      <c r="Q7447">
        <v>0.2</v>
      </c>
      <c r="R7447">
        <v>3.1212</v>
      </c>
      <c r="S7447" s="3">
        <f>R7447/L7447*100</f>
        <v>33.75</v>
      </c>
      <c r="T7447" s="3">
        <f>( (L7447-(L7447*Q7447))*O7447)</f>
        <v>29.593599999999999</v>
      </c>
    </row>
    <row r="7448" spans="1:20" x14ac:dyDescent="0.25">
      <c r="A7448" t="s">
        <v>33</v>
      </c>
      <c r="B7448" t="s">
        <v>19</v>
      </c>
      <c r="C7448" t="s">
        <v>20</v>
      </c>
      <c r="D7448" t="s">
        <v>84</v>
      </c>
      <c r="E7448" t="s">
        <v>70</v>
      </c>
      <c r="F7448" s="9">
        <v>60623</v>
      </c>
      <c r="G7448" s="3" t="str">
        <f t="shared" si="580"/>
        <v>United States ,Chicago ,Illinois, 60623</v>
      </c>
      <c r="H7448" t="s">
        <v>52</v>
      </c>
      <c r="I7448" t="s">
        <v>31</v>
      </c>
      <c r="J7448" t="str">
        <f t="shared" si="581"/>
        <v>Central - Office Supplies</v>
      </c>
      <c r="K7448" t="s">
        <v>37</v>
      </c>
      <c r="L7448">
        <v>1036.624</v>
      </c>
      <c r="M7448" s="3">
        <f t="shared" si="582"/>
        <v>1037</v>
      </c>
      <c r="N7448" s="3">
        <f t="shared" si="583"/>
        <v>829.29920000000004</v>
      </c>
      <c r="O7448">
        <v>2</v>
      </c>
      <c r="P7448" s="3">
        <f t="shared" si="584"/>
        <v>518.5</v>
      </c>
      <c r="Q7448">
        <v>0.2</v>
      </c>
      <c r="R7448">
        <v>51.831200000000003</v>
      </c>
      <c r="S7448" s="3">
        <f>R7448/L7448*100</f>
        <v>5</v>
      </c>
      <c r="T7448" s="3">
        <f>( (L7448-(L7448*Q7448))*O7448)</f>
        <v>1658.5984000000001</v>
      </c>
    </row>
    <row r="7449" spans="1:20" x14ac:dyDescent="0.25">
      <c r="A7449" t="s">
        <v>67</v>
      </c>
      <c r="B7449" t="s">
        <v>19</v>
      </c>
      <c r="C7449" t="s">
        <v>20</v>
      </c>
      <c r="D7449" t="s">
        <v>229</v>
      </c>
      <c r="E7449" t="s">
        <v>88</v>
      </c>
      <c r="F7449" s="9">
        <v>22980</v>
      </c>
      <c r="G7449" s="3" t="str">
        <f t="shared" si="580"/>
        <v>United States ,Waynesboro ,Virginia, 22980</v>
      </c>
      <c r="H7449" t="s">
        <v>23</v>
      </c>
      <c r="I7449" t="s">
        <v>40</v>
      </c>
      <c r="J7449" t="str">
        <f t="shared" si="581"/>
        <v>South - Technology</v>
      </c>
      <c r="K7449" t="s">
        <v>41</v>
      </c>
      <c r="L7449">
        <v>569.64</v>
      </c>
      <c r="M7449" s="3">
        <f t="shared" si="582"/>
        <v>570</v>
      </c>
      <c r="N7449" s="3">
        <f t="shared" si="583"/>
        <v>569.64</v>
      </c>
      <c r="O7449">
        <v>2</v>
      </c>
      <c r="P7449" s="3">
        <f t="shared" si="584"/>
        <v>285</v>
      </c>
      <c r="Q7449">
        <v>0</v>
      </c>
      <c r="R7449">
        <v>148.10640000000001</v>
      </c>
      <c r="S7449" s="3">
        <f>R7449/L7449*100</f>
        <v>26</v>
      </c>
      <c r="T7449" s="3">
        <f>( (L7449-(L7449*Q7449))*O7449)</f>
        <v>1139.28</v>
      </c>
    </row>
    <row r="7450" spans="1:20" x14ac:dyDescent="0.25">
      <c r="A7450" t="s">
        <v>67</v>
      </c>
      <c r="B7450" t="s">
        <v>19</v>
      </c>
      <c r="C7450" t="s">
        <v>20</v>
      </c>
      <c r="D7450" t="s">
        <v>229</v>
      </c>
      <c r="E7450" t="s">
        <v>88</v>
      </c>
      <c r="F7450" s="9">
        <v>22980</v>
      </c>
      <c r="G7450" s="3" t="str">
        <f t="shared" si="580"/>
        <v>United States ,Waynesboro ,Virginia, 22980</v>
      </c>
      <c r="H7450" t="s">
        <v>23</v>
      </c>
      <c r="I7450" t="s">
        <v>31</v>
      </c>
      <c r="J7450" t="str">
        <f t="shared" si="581"/>
        <v>South - Office Supplies</v>
      </c>
      <c r="K7450" t="s">
        <v>42</v>
      </c>
      <c r="L7450">
        <v>9.14</v>
      </c>
      <c r="M7450" s="3">
        <f t="shared" si="582"/>
        <v>9</v>
      </c>
      <c r="N7450" s="3">
        <f t="shared" si="583"/>
        <v>9.14</v>
      </c>
      <c r="O7450">
        <v>1</v>
      </c>
      <c r="P7450" s="3">
        <f t="shared" si="584"/>
        <v>9</v>
      </c>
      <c r="Q7450">
        <v>0</v>
      </c>
      <c r="R7450">
        <v>4.57</v>
      </c>
      <c r="S7450" s="3">
        <f>R7450/L7450*100</f>
        <v>50</v>
      </c>
      <c r="T7450" s="3">
        <f>( (L7450-(L7450*Q7450))*O7450)</f>
        <v>9.14</v>
      </c>
    </row>
    <row r="7451" spans="1:20" x14ac:dyDescent="0.25">
      <c r="A7451" t="s">
        <v>67</v>
      </c>
      <c r="B7451" t="s">
        <v>19</v>
      </c>
      <c r="C7451" t="s">
        <v>20</v>
      </c>
      <c r="D7451" t="s">
        <v>229</v>
      </c>
      <c r="E7451" t="s">
        <v>88</v>
      </c>
      <c r="F7451" s="9">
        <v>22980</v>
      </c>
      <c r="G7451" s="3" t="str">
        <f t="shared" si="580"/>
        <v>United States ,Waynesboro ,Virginia, 22980</v>
      </c>
      <c r="H7451" t="s">
        <v>23</v>
      </c>
      <c r="I7451" t="s">
        <v>24</v>
      </c>
      <c r="J7451" t="str">
        <f t="shared" si="581"/>
        <v>South - Furniture</v>
      </c>
      <c r="K7451" t="s">
        <v>38</v>
      </c>
      <c r="L7451">
        <v>1196.8599999999999</v>
      </c>
      <c r="M7451" s="3">
        <f t="shared" si="582"/>
        <v>1197</v>
      </c>
      <c r="N7451" s="3">
        <f t="shared" si="583"/>
        <v>1196.8599999999999</v>
      </c>
      <c r="O7451">
        <v>7</v>
      </c>
      <c r="P7451" s="3">
        <f t="shared" si="584"/>
        <v>171</v>
      </c>
      <c r="Q7451">
        <v>0</v>
      </c>
      <c r="R7451">
        <v>119.68600000000001</v>
      </c>
      <c r="S7451" s="3">
        <f>R7451/L7451*100</f>
        <v>10.000000000000002</v>
      </c>
      <c r="T7451" s="3">
        <f>( (L7451-(L7451*Q7451))*O7451)</f>
        <v>8378.0199999999986</v>
      </c>
    </row>
    <row r="7452" spans="1:20" x14ac:dyDescent="0.25">
      <c r="A7452" t="s">
        <v>67</v>
      </c>
      <c r="B7452" t="s">
        <v>19</v>
      </c>
      <c r="C7452" t="s">
        <v>20</v>
      </c>
      <c r="D7452" t="s">
        <v>229</v>
      </c>
      <c r="E7452" t="s">
        <v>88</v>
      </c>
      <c r="F7452" s="9">
        <v>22980</v>
      </c>
      <c r="G7452" s="3" t="str">
        <f t="shared" si="580"/>
        <v>United States ,Waynesboro ,Virginia, 22980</v>
      </c>
      <c r="H7452" t="s">
        <v>23</v>
      </c>
      <c r="I7452" t="s">
        <v>24</v>
      </c>
      <c r="J7452" t="str">
        <f t="shared" si="581"/>
        <v>South - Furniture</v>
      </c>
      <c r="K7452" t="s">
        <v>25</v>
      </c>
      <c r="L7452">
        <v>523.26</v>
      </c>
      <c r="M7452" s="3">
        <f t="shared" si="582"/>
        <v>523</v>
      </c>
      <c r="N7452" s="3">
        <f t="shared" si="583"/>
        <v>523.26</v>
      </c>
      <c r="O7452">
        <v>9</v>
      </c>
      <c r="P7452" s="3">
        <f t="shared" si="584"/>
        <v>58.111111111111114</v>
      </c>
      <c r="Q7452">
        <v>0</v>
      </c>
      <c r="R7452">
        <v>125.58240000000001</v>
      </c>
      <c r="S7452" s="3">
        <f>R7452/L7452*100</f>
        <v>24.000000000000004</v>
      </c>
      <c r="T7452" s="3">
        <f>( (L7452-(L7452*Q7452))*O7452)</f>
        <v>4709.34</v>
      </c>
    </row>
    <row r="7453" spans="1:20" x14ac:dyDescent="0.25">
      <c r="A7453" t="s">
        <v>18</v>
      </c>
      <c r="B7453" t="s">
        <v>19</v>
      </c>
      <c r="C7453" t="s">
        <v>20</v>
      </c>
      <c r="D7453" t="s">
        <v>28</v>
      </c>
      <c r="E7453" t="s">
        <v>29</v>
      </c>
      <c r="F7453" s="9">
        <v>90004</v>
      </c>
      <c r="G7453" s="3" t="str">
        <f t="shared" si="580"/>
        <v>United States ,Los Angeles ,California, 90004</v>
      </c>
      <c r="H7453" t="s">
        <v>30</v>
      </c>
      <c r="I7453" t="s">
        <v>40</v>
      </c>
      <c r="J7453" t="str">
        <f t="shared" si="581"/>
        <v>West - Technology</v>
      </c>
      <c r="K7453" t="s">
        <v>167</v>
      </c>
      <c r="L7453">
        <v>639.96799999999996</v>
      </c>
      <c r="M7453" s="3">
        <f t="shared" si="582"/>
        <v>640</v>
      </c>
      <c r="N7453" s="3">
        <f t="shared" si="583"/>
        <v>511.97439999999995</v>
      </c>
      <c r="O7453">
        <v>4</v>
      </c>
      <c r="P7453" s="3">
        <f t="shared" si="584"/>
        <v>160</v>
      </c>
      <c r="Q7453">
        <v>0.2</v>
      </c>
      <c r="R7453">
        <v>215.98920000000001</v>
      </c>
      <c r="S7453" s="3">
        <f>R7453/L7453*100</f>
        <v>33.75</v>
      </c>
      <c r="T7453" s="3">
        <f>( (L7453-(L7453*Q7453))*O7453)</f>
        <v>2047.8975999999998</v>
      </c>
    </row>
    <row r="7454" spans="1:20" x14ac:dyDescent="0.25">
      <c r="A7454" t="s">
        <v>18</v>
      </c>
      <c r="B7454" t="s">
        <v>19</v>
      </c>
      <c r="C7454" t="s">
        <v>20</v>
      </c>
      <c r="D7454" t="s">
        <v>28</v>
      </c>
      <c r="E7454" t="s">
        <v>29</v>
      </c>
      <c r="F7454" s="9">
        <v>90004</v>
      </c>
      <c r="G7454" s="3" t="str">
        <f t="shared" si="580"/>
        <v>United States ,Los Angeles ,California, 90004</v>
      </c>
      <c r="H7454" t="s">
        <v>30</v>
      </c>
      <c r="I7454" t="s">
        <v>31</v>
      </c>
      <c r="J7454" t="str">
        <f t="shared" si="581"/>
        <v>West - Office Supplies</v>
      </c>
      <c r="K7454" t="s">
        <v>46</v>
      </c>
      <c r="L7454">
        <v>52.76</v>
      </c>
      <c r="M7454" s="3">
        <f t="shared" si="582"/>
        <v>53</v>
      </c>
      <c r="N7454" s="3">
        <f t="shared" si="583"/>
        <v>52.76</v>
      </c>
      <c r="O7454">
        <v>2</v>
      </c>
      <c r="P7454" s="3">
        <f t="shared" si="584"/>
        <v>26.5</v>
      </c>
      <c r="Q7454">
        <v>0</v>
      </c>
      <c r="R7454">
        <v>24.269600000000001</v>
      </c>
      <c r="S7454" s="3">
        <f>R7454/L7454*100</f>
        <v>46</v>
      </c>
      <c r="T7454" s="3">
        <f>( (L7454-(L7454*Q7454))*O7454)</f>
        <v>105.52</v>
      </c>
    </row>
    <row r="7455" spans="1:20" x14ac:dyDescent="0.25">
      <c r="A7455" t="s">
        <v>18</v>
      </c>
      <c r="B7455" t="s">
        <v>19</v>
      </c>
      <c r="C7455" t="s">
        <v>20</v>
      </c>
      <c r="D7455" t="s">
        <v>47</v>
      </c>
      <c r="E7455" t="s">
        <v>48</v>
      </c>
      <c r="F7455" s="9">
        <v>98105</v>
      </c>
      <c r="G7455" s="3" t="str">
        <f t="shared" si="580"/>
        <v>United States ,Seattle ,Washington, 98105</v>
      </c>
      <c r="H7455" t="s">
        <v>30</v>
      </c>
      <c r="I7455" t="s">
        <v>40</v>
      </c>
      <c r="J7455" t="str">
        <f t="shared" si="581"/>
        <v>West - Technology</v>
      </c>
      <c r="K7455" t="s">
        <v>64</v>
      </c>
      <c r="L7455">
        <v>538.91999999999996</v>
      </c>
      <c r="M7455" s="3">
        <f t="shared" si="582"/>
        <v>539</v>
      </c>
      <c r="N7455" s="3">
        <f t="shared" si="583"/>
        <v>538.91999999999996</v>
      </c>
      <c r="O7455">
        <v>9</v>
      </c>
      <c r="P7455" s="3">
        <f t="shared" si="584"/>
        <v>59.888888888888886</v>
      </c>
      <c r="Q7455">
        <v>0</v>
      </c>
      <c r="R7455">
        <v>80.837999999999994</v>
      </c>
      <c r="S7455" s="3">
        <f>R7455/L7455*100</f>
        <v>15</v>
      </c>
      <c r="T7455" s="3">
        <f>( (L7455-(L7455*Q7455))*O7455)</f>
        <v>4850.28</v>
      </c>
    </row>
    <row r="7456" spans="1:20" x14ac:dyDescent="0.25">
      <c r="A7456" t="s">
        <v>33</v>
      </c>
      <c r="B7456" t="s">
        <v>19</v>
      </c>
      <c r="C7456" t="s">
        <v>20</v>
      </c>
      <c r="D7456" t="s">
        <v>450</v>
      </c>
      <c r="E7456" t="s">
        <v>29</v>
      </c>
      <c r="F7456" s="9">
        <v>93277</v>
      </c>
      <c r="G7456" s="3" t="str">
        <f t="shared" si="580"/>
        <v>United States ,Visalia ,California, 93277</v>
      </c>
      <c r="H7456" t="s">
        <v>30</v>
      </c>
      <c r="I7456" t="s">
        <v>31</v>
      </c>
      <c r="J7456" t="str">
        <f t="shared" si="581"/>
        <v>West - Office Supplies</v>
      </c>
      <c r="K7456" t="s">
        <v>39</v>
      </c>
      <c r="L7456">
        <v>14.88</v>
      </c>
      <c r="M7456" s="3">
        <f t="shared" si="582"/>
        <v>15</v>
      </c>
      <c r="N7456" s="3">
        <f t="shared" si="583"/>
        <v>14.88</v>
      </c>
      <c r="O7456">
        <v>2</v>
      </c>
      <c r="P7456" s="3">
        <f t="shared" si="584"/>
        <v>7.5</v>
      </c>
      <c r="Q7456">
        <v>0</v>
      </c>
      <c r="R7456">
        <v>3.72</v>
      </c>
      <c r="S7456" s="3">
        <f>R7456/L7456*100</f>
        <v>25</v>
      </c>
      <c r="T7456" s="3">
        <f>( (L7456-(L7456*Q7456))*O7456)</f>
        <v>29.76</v>
      </c>
    </row>
    <row r="7457" spans="1:20" x14ac:dyDescent="0.25">
      <c r="A7457" t="s">
        <v>33</v>
      </c>
      <c r="B7457" t="s">
        <v>19</v>
      </c>
      <c r="C7457" t="s">
        <v>20</v>
      </c>
      <c r="D7457" t="s">
        <v>450</v>
      </c>
      <c r="E7457" t="s">
        <v>29</v>
      </c>
      <c r="F7457" s="9">
        <v>93277</v>
      </c>
      <c r="G7457" s="3" t="str">
        <f t="shared" si="580"/>
        <v>United States ,Visalia ,California, 93277</v>
      </c>
      <c r="H7457" t="s">
        <v>30</v>
      </c>
      <c r="I7457" t="s">
        <v>31</v>
      </c>
      <c r="J7457" t="str">
        <f t="shared" si="581"/>
        <v>West - Office Supplies</v>
      </c>
      <c r="K7457" t="s">
        <v>46</v>
      </c>
      <c r="L7457">
        <v>34.24</v>
      </c>
      <c r="M7457" s="3">
        <f t="shared" si="582"/>
        <v>34</v>
      </c>
      <c r="N7457" s="3">
        <f t="shared" si="583"/>
        <v>34.24</v>
      </c>
      <c r="O7457">
        <v>8</v>
      </c>
      <c r="P7457" s="3">
        <f t="shared" si="584"/>
        <v>4.25</v>
      </c>
      <c r="Q7457">
        <v>0</v>
      </c>
      <c r="R7457">
        <v>15.407999999999999</v>
      </c>
      <c r="S7457" s="3">
        <f>R7457/L7457*100</f>
        <v>44.999999999999993</v>
      </c>
      <c r="T7457" s="3">
        <f>( (L7457-(L7457*Q7457))*O7457)</f>
        <v>273.92</v>
      </c>
    </row>
    <row r="7458" spans="1:20" x14ac:dyDescent="0.25">
      <c r="A7458" t="s">
        <v>33</v>
      </c>
      <c r="B7458" t="s">
        <v>19</v>
      </c>
      <c r="C7458" t="s">
        <v>20</v>
      </c>
      <c r="D7458" t="s">
        <v>450</v>
      </c>
      <c r="E7458" t="s">
        <v>29</v>
      </c>
      <c r="F7458" s="9">
        <v>93277</v>
      </c>
      <c r="G7458" s="3" t="str">
        <f t="shared" si="580"/>
        <v>United States ,Visalia ,California, 93277</v>
      </c>
      <c r="H7458" t="s">
        <v>30</v>
      </c>
      <c r="I7458" t="s">
        <v>31</v>
      </c>
      <c r="J7458" t="str">
        <f t="shared" si="581"/>
        <v>West - Office Supplies</v>
      </c>
      <c r="K7458" t="s">
        <v>37</v>
      </c>
      <c r="L7458">
        <v>261.74</v>
      </c>
      <c r="M7458" s="3">
        <f t="shared" si="582"/>
        <v>262</v>
      </c>
      <c r="N7458" s="3">
        <f t="shared" si="583"/>
        <v>261.74</v>
      </c>
      <c r="O7458">
        <v>2</v>
      </c>
      <c r="P7458" s="3">
        <f t="shared" si="584"/>
        <v>131</v>
      </c>
      <c r="Q7458">
        <v>0</v>
      </c>
      <c r="R7458">
        <v>65.435000000000002</v>
      </c>
      <c r="S7458" s="3">
        <f>R7458/L7458*100</f>
        <v>25</v>
      </c>
      <c r="T7458" s="3">
        <f>( (L7458-(L7458*Q7458))*O7458)</f>
        <v>523.48</v>
      </c>
    </row>
    <row r="7459" spans="1:20" x14ac:dyDescent="0.25">
      <c r="A7459" t="s">
        <v>33</v>
      </c>
      <c r="B7459" t="s">
        <v>27</v>
      </c>
      <c r="C7459" t="s">
        <v>20</v>
      </c>
      <c r="D7459" t="s">
        <v>28</v>
      </c>
      <c r="E7459" t="s">
        <v>29</v>
      </c>
      <c r="F7459" s="9">
        <v>90008</v>
      </c>
      <c r="G7459" s="3" t="str">
        <f t="shared" si="580"/>
        <v>United States ,Los Angeles ,California, 90008</v>
      </c>
      <c r="H7459" t="s">
        <v>30</v>
      </c>
      <c r="I7459" t="s">
        <v>31</v>
      </c>
      <c r="J7459" t="str">
        <f t="shared" si="581"/>
        <v>West - Office Supplies</v>
      </c>
      <c r="K7459" t="s">
        <v>43</v>
      </c>
      <c r="L7459">
        <v>87.84</v>
      </c>
      <c r="M7459" s="3">
        <f t="shared" si="582"/>
        <v>88</v>
      </c>
      <c r="N7459" s="3">
        <f t="shared" si="583"/>
        <v>87.84</v>
      </c>
      <c r="O7459">
        <v>8</v>
      </c>
      <c r="P7459" s="3">
        <f t="shared" si="584"/>
        <v>11</v>
      </c>
      <c r="Q7459">
        <v>0</v>
      </c>
      <c r="R7459">
        <v>23.716799999999999</v>
      </c>
      <c r="S7459" s="3">
        <f>R7459/L7459*100</f>
        <v>26.999999999999996</v>
      </c>
      <c r="T7459" s="3">
        <f>( (L7459-(L7459*Q7459))*O7459)</f>
        <v>702.72</v>
      </c>
    </row>
    <row r="7460" spans="1:20" x14ac:dyDescent="0.25">
      <c r="A7460" t="s">
        <v>18</v>
      </c>
      <c r="B7460" t="s">
        <v>49</v>
      </c>
      <c r="C7460" t="s">
        <v>20</v>
      </c>
      <c r="D7460" t="s">
        <v>28</v>
      </c>
      <c r="E7460" t="s">
        <v>29</v>
      </c>
      <c r="F7460" s="9">
        <v>90045</v>
      </c>
      <c r="G7460" s="3" t="str">
        <f t="shared" si="580"/>
        <v>United States ,Los Angeles ,California, 90045</v>
      </c>
      <c r="H7460" t="s">
        <v>30</v>
      </c>
      <c r="I7460" t="s">
        <v>24</v>
      </c>
      <c r="J7460" t="str">
        <f t="shared" si="581"/>
        <v>West - Furniture</v>
      </c>
      <c r="K7460" t="s">
        <v>38</v>
      </c>
      <c r="L7460">
        <v>34.92</v>
      </c>
      <c r="M7460" s="3">
        <f t="shared" si="582"/>
        <v>35</v>
      </c>
      <c r="N7460" s="3">
        <f t="shared" si="583"/>
        <v>34.92</v>
      </c>
      <c r="O7460">
        <v>4</v>
      </c>
      <c r="P7460" s="3">
        <f t="shared" si="584"/>
        <v>8.75</v>
      </c>
      <c r="Q7460">
        <v>0</v>
      </c>
      <c r="R7460">
        <v>11.8728</v>
      </c>
      <c r="S7460" s="3">
        <f>R7460/L7460*100</f>
        <v>34</v>
      </c>
      <c r="T7460" s="3">
        <f>( (L7460-(L7460*Q7460))*O7460)</f>
        <v>139.68</v>
      </c>
    </row>
    <row r="7461" spans="1:20" x14ac:dyDescent="0.25">
      <c r="A7461" t="s">
        <v>33</v>
      </c>
      <c r="B7461" t="s">
        <v>19</v>
      </c>
      <c r="C7461" t="s">
        <v>20</v>
      </c>
      <c r="D7461" t="s">
        <v>80</v>
      </c>
      <c r="E7461" t="s">
        <v>81</v>
      </c>
      <c r="F7461" s="9">
        <v>10011</v>
      </c>
      <c r="G7461" s="3" t="str">
        <f t="shared" si="580"/>
        <v>United States ,New York City ,New York, 10011</v>
      </c>
      <c r="H7461" t="s">
        <v>62</v>
      </c>
      <c r="I7461" t="s">
        <v>31</v>
      </c>
      <c r="J7461" t="str">
        <f t="shared" si="581"/>
        <v>East - Office Supplies</v>
      </c>
      <c r="K7461" t="s">
        <v>46</v>
      </c>
      <c r="L7461">
        <v>14.94</v>
      </c>
      <c r="M7461" s="3">
        <f t="shared" si="582"/>
        <v>15</v>
      </c>
      <c r="N7461" s="3">
        <f t="shared" si="583"/>
        <v>14.94</v>
      </c>
      <c r="O7461">
        <v>3</v>
      </c>
      <c r="P7461" s="3">
        <f t="shared" si="584"/>
        <v>5</v>
      </c>
      <c r="Q7461">
        <v>0</v>
      </c>
      <c r="R7461">
        <v>7.0217999999999998</v>
      </c>
      <c r="S7461" s="3">
        <f>R7461/L7461*100</f>
        <v>47</v>
      </c>
      <c r="T7461" s="3">
        <f>( (L7461-(L7461*Q7461))*O7461)</f>
        <v>44.82</v>
      </c>
    </row>
    <row r="7462" spans="1:20" x14ac:dyDescent="0.25">
      <c r="A7462" t="s">
        <v>33</v>
      </c>
      <c r="B7462" t="s">
        <v>19</v>
      </c>
      <c r="C7462" t="s">
        <v>20</v>
      </c>
      <c r="D7462" t="s">
        <v>80</v>
      </c>
      <c r="E7462" t="s">
        <v>81</v>
      </c>
      <c r="F7462" s="9">
        <v>10011</v>
      </c>
      <c r="G7462" s="3" t="str">
        <f t="shared" si="580"/>
        <v>United States ,New York City ,New York, 10011</v>
      </c>
      <c r="H7462" t="s">
        <v>62</v>
      </c>
      <c r="I7462" t="s">
        <v>24</v>
      </c>
      <c r="J7462" t="str">
        <f t="shared" si="581"/>
        <v>East - Furniture</v>
      </c>
      <c r="K7462" t="s">
        <v>38</v>
      </c>
      <c r="L7462">
        <v>14.56</v>
      </c>
      <c r="M7462" s="3">
        <f t="shared" si="582"/>
        <v>15</v>
      </c>
      <c r="N7462" s="3">
        <f t="shared" si="583"/>
        <v>14.56</v>
      </c>
      <c r="O7462">
        <v>2</v>
      </c>
      <c r="P7462" s="3">
        <f t="shared" si="584"/>
        <v>7.5</v>
      </c>
      <c r="Q7462">
        <v>0</v>
      </c>
      <c r="R7462">
        <v>6.2607999999999997</v>
      </c>
      <c r="S7462" s="3">
        <f>R7462/L7462*100</f>
        <v>42.999999999999993</v>
      </c>
      <c r="T7462" s="3">
        <f>( (L7462-(L7462*Q7462))*O7462)</f>
        <v>29.12</v>
      </c>
    </row>
    <row r="7463" spans="1:20" x14ac:dyDescent="0.25">
      <c r="A7463" t="s">
        <v>33</v>
      </c>
      <c r="B7463" t="s">
        <v>27</v>
      </c>
      <c r="C7463" t="s">
        <v>20</v>
      </c>
      <c r="D7463" t="s">
        <v>60</v>
      </c>
      <c r="E7463" t="s">
        <v>61</v>
      </c>
      <c r="F7463" s="9">
        <v>19143</v>
      </c>
      <c r="G7463" s="3" t="str">
        <f t="shared" si="580"/>
        <v>United States ,Philadelphia ,Pennsylvania, 19143</v>
      </c>
      <c r="H7463" t="s">
        <v>62</v>
      </c>
      <c r="I7463" t="s">
        <v>31</v>
      </c>
      <c r="J7463" t="str">
        <f t="shared" si="581"/>
        <v>East - Office Supplies</v>
      </c>
      <c r="K7463" t="s">
        <v>42</v>
      </c>
      <c r="L7463">
        <v>3.5760000000000001</v>
      </c>
      <c r="M7463" s="3">
        <f t="shared" si="582"/>
        <v>4</v>
      </c>
      <c r="N7463" s="3">
        <f t="shared" si="583"/>
        <v>1.0728</v>
      </c>
      <c r="O7463">
        <v>4</v>
      </c>
      <c r="P7463" s="3">
        <f t="shared" si="584"/>
        <v>1</v>
      </c>
      <c r="Q7463">
        <v>0.7</v>
      </c>
      <c r="R7463">
        <v>-2.8607999999999998</v>
      </c>
      <c r="S7463" s="3">
        <f>R7463/L7463*100</f>
        <v>-80</v>
      </c>
      <c r="T7463" s="3">
        <f>( (L7463-(L7463*Q7463))*O7463)</f>
        <v>4.2911999999999999</v>
      </c>
    </row>
    <row r="7464" spans="1:20" x14ac:dyDescent="0.25">
      <c r="A7464" t="s">
        <v>33</v>
      </c>
      <c r="B7464" t="s">
        <v>27</v>
      </c>
      <c r="C7464" t="s">
        <v>20</v>
      </c>
      <c r="D7464" t="s">
        <v>60</v>
      </c>
      <c r="E7464" t="s">
        <v>61</v>
      </c>
      <c r="F7464" s="9">
        <v>19143</v>
      </c>
      <c r="G7464" s="3" t="str">
        <f t="shared" si="580"/>
        <v>United States ,Philadelphia ,Pennsylvania, 19143</v>
      </c>
      <c r="H7464" t="s">
        <v>62</v>
      </c>
      <c r="I7464" t="s">
        <v>31</v>
      </c>
      <c r="J7464" t="str">
        <f t="shared" si="581"/>
        <v>East - Office Supplies</v>
      </c>
      <c r="K7464" t="s">
        <v>37</v>
      </c>
      <c r="L7464">
        <v>147.184</v>
      </c>
      <c r="M7464" s="3">
        <f t="shared" si="582"/>
        <v>147</v>
      </c>
      <c r="N7464" s="3">
        <f t="shared" si="583"/>
        <v>117.74719999999999</v>
      </c>
      <c r="O7464">
        <v>2</v>
      </c>
      <c r="P7464" s="3">
        <f t="shared" si="584"/>
        <v>73.5</v>
      </c>
      <c r="Q7464">
        <v>0.2</v>
      </c>
      <c r="R7464">
        <v>-29.436800000000002</v>
      </c>
      <c r="S7464" s="3">
        <f>R7464/L7464*100</f>
        <v>-20</v>
      </c>
      <c r="T7464" s="3">
        <f>( (L7464-(L7464*Q7464))*O7464)</f>
        <v>235.49439999999998</v>
      </c>
    </row>
    <row r="7465" spans="1:20" x14ac:dyDescent="0.25">
      <c r="A7465" t="s">
        <v>67</v>
      </c>
      <c r="B7465" t="s">
        <v>49</v>
      </c>
      <c r="C7465" t="s">
        <v>20</v>
      </c>
      <c r="D7465" t="s">
        <v>523</v>
      </c>
      <c r="E7465" t="s">
        <v>56</v>
      </c>
      <c r="F7465" s="9">
        <v>84043</v>
      </c>
      <c r="G7465" s="3" t="str">
        <f t="shared" si="580"/>
        <v>United States ,Lehi ,Utah, 84043</v>
      </c>
      <c r="H7465" t="s">
        <v>30</v>
      </c>
      <c r="I7465" t="s">
        <v>40</v>
      </c>
      <c r="J7465" t="str">
        <f t="shared" si="581"/>
        <v>West - Technology</v>
      </c>
      <c r="K7465" t="s">
        <v>167</v>
      </c>
      <c r="L7465">
        <v>1499.95</v>
      </c>
      <c r="M7465" s="3">
        <f t="shared" si="582"/>
        <v>1500</v>
      </c>
      <c r="N7465" s="3">
        <f t="shared" si="583"/>
        <v>1499.95</v>
      </c>
      <c r="O7465">
        <v>5</v>
      </c>
      <c r="P7465" s="3">
        <f t="shared" si="584"/>
        <v>300</v>
      </c>
      <c r="Q7465">
        <v>0</v>
      </c>
      <c r="R7465">
        <v>449.98500000000001</v>
      </c>
      <c r="S7465" s="3">
        <f>R7465/L7465*100</f>
        <v>30</v>
      </c>
      <c r="T7465" s="3">
        <f>( (L7465-(L7465*Q7465))*O7465)</f>
        <v>7499.75</v>
      </c>
    </row>
    <row r="7466" spans="1:20" x14ac:dyDescent="0.25">
      <c r="A7466" t="s">
        <v>33</v>
      </c>
      <c r="B7466" t="s">
        <v>27</v>
      </c>
      <c r="C7466" t="s">
        <v>20</v>
      </c>
      <c r="D7466" t="s">
        <v>84</v>
      </c>
      <c r="E7466" t="s">
        <v>70</v>
      </c>
      <c r="F7466" s="9">
        <v>60653</v>
      </c>
      <c r="G7466" s="3" t="str">
        <f t="shared" si="580"/>
        <v>United States ,Chicago ,Illinois, 60653</v>
      </c>
      <c r="H7466" t="s">
        <v>52</v>
      </c>
      <c r="I7466" t="s">
        <v>31</v>
      </c>
      <c r="J7466" t="str">
        <f t="shared" si="581"/>
        <v>Central - Office Supplies</v>
      </c>
      <c r="K7466" t="s">
        <v>39</v>
      </c>
      <c r="L7466">
        <v>13.568</v>
      </c>
      <c r="M7466" s="3">
        <f t="shared" si="582"/>
        <v>14</v>
      </c>
      <c r="N7466" s="3">
        <f t="shared" si="583"/>
        <v>10.8544</v>
      </c>
      <c r="O7466">
        <v>4</v>
      </c>
      <c r="P7466" s="3">
        <f t="shared" si="584"/>
        <v>3.5</v>
      </c>
      <c r="Q7466">
        <v>0.2</v>
      </c>
      <c r="R7466">
        <v>3.2223999999999999</v>
      </c>
      <c r="S7466" s="3">
        <f>R7466/L7466*100</f>
        <v>23.75</v>
      </c>
      <c r="T7466" s="3">
        <f>( (L7466-(L7466*Q7466))*O7466)</f>
        <v>43.4176</v>
      </c>
    </row>
    <row r="7467" spans="1:20" x14ac:dyDescent="0.25">
      <c r="A7467" t="s">
        <v>33</v>
      </c>
      <c r="B7467" t="s">
        <v>49</v>
      </c>
      <c r="C7467" t="s">
        <v>20</v>
      </c>
      <c r="D7467" t="s">
        <v>21</v>
      </c>
      <c r="E7467" t="s">
        <v>22</v>
      </c>
      <c r="F7467" s="9">
        <v>42420</v>
      </c>
      <c r="G7467" s="3" t="str">
        <f t="shared" si="580"/>
        <v>United States ,Henderson ,Kentucky, 42420</v>
      </c>
      <c r="H7467" t="s">
        <v>23</v>
      </c>
      <c r="I7467" t="s">
        <v>24</v>
      </c>
      <c r="J7467" t="str">
        <f t="shared" si="581"/>
        <v>South - Furniture</v>
      </c>
      <c r="K7467" t="s">
        <v>26</v>
      </c>
      <c r="L7467">
        <v>2573.8200000000002</v>
      </c>
      <c r="M7467" s="3">
        <f t="shared" si="582"/>
        <v>2574</v>
      </c>
      <c r="N7467" s="3">
        <f t="shared" si="583"/>
        <v>2573.8200000000002</v>
      </c>
      <c r="O7467">
        <v>9</v>
      </c>
      <c r="P7467" s="3">
        <f t="shared" si="584"/>
        <v>286</v>
      </c>
      <c r="Q7467">
        <v>0</v>
      </c>
      <c r="R7467">
        <v>746.40779999999995</v>
      </c>
      <c r="S7467" s="3">
        <f>R7467/L7467*100</f>
        <v>28.999999999999996</v>
      </c>
      <c r="T7467" s="3">
        <f>( (L7467-(L7467*Q7467))*O7467)</f>
        <v>23164.38</v>
      </c>
    </row>
    <row r="7468" spans="1:20" x14ac:dyDescent="0.25">
      <c r="A7468" t="s">
        <v>33</v>
      </c>
      <c r="B7468" t="s">
        <v>49</v>
      </c>
      <c r="C7468" t="s">
        <v>20</v>
      </c>
      <c r="D7468" t="s">
        <v>21</v>
      </c>
      <c r="E7468" t="s">
        <v>22</v>
      </c>
      <c r="F7468" s="9">
        <v>42420</v>
      </c>
      <c r="G7468" s="3" t="str">
        <f t="shared" si="580"/>
        <v>United States ,Henderson ,Kentucky, 42420</v>
      </c>
      <c r="H7468" t="s">
        <v>23</v>
      </c>
      <c r="I7468" t="s">
        <v>31</v>
      </c>
      <c r="J7468" t="str">
        <f t="shared" si="581"/>
        <v>South - Office Supplies</v>
      </c>
      <c r="K7468" t="s">
        <v>42</v>
      </c>
      <c r="L7468">
        <v>609.98</v>
      </c>
      <c r="M7468" s="3">
        <f t="shared" si="582"/>
        <v>610</v>
      </c>
      <c r="N7468" s="3">
        <f t="shared" si="583"/>
        <v>609.98</v>
      </c>
      <c r="O7468">
        <v>2</v>
      </c>
      <c r="P7468" s="3">
        <f t="shared" si="584"/>
        <v>305</v>
      </c>
      <c r="Q7468">
        <v>0</v>
      </c>
      <c r="R7468">
        <v>274.49099999999999</v>
      </c>
      <c r="S7468" s="3">
        <f>R7468/L7468*100</f>
        <v>44.999999999999993</v>
      </c>
      <c r="T7468" s="3">
        <f>( (L7468-(L7468*Q7468))*O7468)</f>
        <v>1219.96</v>
      </c>
    </row>
    <row r="7469" spans="1:20" x14ac:dyDescent="0.25">
      <c r="A7469" t="s">
        <v>33</v>
      </c>
      <c r="B7469" t="s">
        <v>49</v>
      </c>
      <c r="C7469" t="s">
        <v>20</v>
      </c>
      <c r="D7469" t="s">
        <v>21</v>
      </c>
      <c r="E7469" t="s">
        <v>22</v>
      </c>
      <c r="F7469" s="9">
        <v>42420</v>
      </c>
      <c r="G7469" s="3" t="str">
        <f t="shared" si="580"/>
        <v>United States ,Henderson ,Kentucky, 42420</v>
      </c>
      <c r="H7469" t="s">
        <v>23</v>
      </c>
      <c r="I7469" t="s">
        <v>31</v>
      </c>
      <c r="J7469" t="str">
        <f t="shared" si="581"/>
        <v>South - Office Supplies</v>
      </c>
      <c r="K7469" t="s">
        <v>39</v>
      </c>
      <c r="L7469">
        <v>5.48</v>
      </c>
      <c r="M7469" s="3">
        <f t="shared" si="582"/>
        <v>5</v>
      </c>
      <c r="N7469" s="3">
        <f t="shared" si="583"/>
        <v>5.48</v>
      </c>
      <c r="O7469">
        <v>2</v>
      </c>
      <c r="P7469" s="3">
        <f t="shared" si="584"/>
        <v>2.5</v>
      </c>
      <c r="Q7469">
        <v>0</v>
      </c>
      <c r="R7469">
        <v>1.4796</v>
      </c>
      <c r="S7469" s="3">
        <f>R7469/L7469*100</f>
        <v>26.999999999999996</v>
      </c>
      <c r="T7469" s="3">
        <f>( (L7469-(L7469*Q7469))*O7469)</f>
        <v>10.96</v>
      </c>
    </row>
    <row r="7470" spans="1:20" x14ac:dyDescent="0.25">
      <c r="A7470" t="s">
        <v>33</v>
      </c>
      <c r="B7470" t="s">
        <v>49</v>
      </c>
      <c r="C7470" t="s">
        <v>20</v>
      </c>
      <c r="D7470" t="s">
        <v>21</v>
      </c>
      <c r="E7470" t="s">
        <v>22</v>
      </c>
      <c r="F7470" s="9">
        <v>42420</v>
      </c>
      <c r="G7470" s="3" t="str">
        <f t="shared" si="580"/>
        <v>United States ,Henderson ,Kentucky, 42420</v>
      </c>
      <c r="H7470" t="s">
        <v>23</v>
      </c>
      <c r="I7470" t="s">
        <v>40</v>
      </c>
      <c r="J7470" t="str">
        <f t="shared" si="581"/>
        <v>South - Technology</v>
      </c>
      <c r="K7470" t="s">
        <v>41</v>
      </c>
      <c r="L7470">
        <v>391.98</v>
      </c>
      <c r="M7470" s="3">
        <f t="shared" si="582"/>
        <v>392</v>
      </c>
      <c r="N7470" s="3">
        <f t="shared" si="583"/>
        <v>391.98</v>
      </c>
      <c r="O7470">
        <v>2</v>
      </c>
      <c r="P7470" s="3">
        <f t="shared" si="584"/>
        <v>196</v>
      </c>
      <c r="Q7470">
        <v>0</v>
      </c>
      <c r="R7470">
        <v>113.6742</v>
      </c>
      <c r="S7470" s="3">
        <f>R7470/L7470*100</f>
        <v>28.999999999999996</v>
      </c>
      <c r="T7470" s="3">
        <f>( (L7470-(L7470*Q7470))*O7470)</f>
        <v>783.96</v>
      </c>
    </row>
    <row r="7471" spans="1:20" x14ac:dyDescent="0.25">
      <c r="A7471" t="s">
        <v>33</v>
      </c>
      <c r="B7471" t="s">
        <v>49</v>
      </c>
      <c r="C7471" t="s">
        <v>20</v>
      </c>
      <c r="D7471" t="s">
        <v>21</v>
      </c>
      <c r="E7471" t="s">
        <v>22</v>
      </c>
      <c r="F7471" s="9">
        <v>42420</v>
      </c>
      <c r="G7471" s="3" t="str">
        <f t="shared" si="580"/>
        <v>United States ,Henderson ,Kentucky, 42420</v>
      </c>
      <c r="H7471" t="s">
        <v>23</v>
      </c>
      <c r="I7471" t="s">
        <v>40</v>
      </c>
      <c r="J7471" t="str">
        <f t="shared" si="581"/>
        <v>South - Technology</v>
      </c>
      <c r="K7471" t="s">
        <v>41</v>
      </c>
      <c r="L7471">
        <v>755.96</v>
      </c>
      <c r="M7471" s="3">
        <f t="shared" si="582"/>
        <v>756</v>
      </c>
      <c r="N7471" s="3">
        <f t="shared" si="583"/>
        <v>755.96</v>
      </c>
      <c r="O7471">
        <v>4</v>
      </c>
      <c r="P7471" s="3">
        <f t="shared" si="584"/>
        <v>189</v>
      </c>
      <c r="Q7471">
        <v>0</v>
      </c>
      <c r="R7471">
        <v>204.10919999999999</v>
      </c>
      <c r="S7471" s="3">
        <f>R7471/L7471*100</f>
        <v>26.999999999999996</v>
      </c>
      <c r="T7471" s="3">
        <f>( (L7471-(L7471*Q7471))*O7471)</f>
        <v>3023.84</v>
      </c>
    </row>
    <row r="7472" spans="1:20" x14ac:dyDescent="0.25">
      <c r="A7472" t="s">
        <v>33</v>
      </c>
      <c r="B7472" t="s">
        <v>49</v>
      </c>
      <c r="C7472" t="s">
        <v>20</v>
      </c>
      <c r="D7472" t="s">
        <v>21</v>
      </c>
      <c r="E7472" t="s">
        <v>22</v>
      </c>
      <c r="F7472" s="9">
        <v>42420</v>
      </c>
      <c r="G7472" s="3" t="str">
        <f t="shared" si="580"/>
        <v>United States ,Henderson ,Kentucky, 42420</v>
      </c>
      <c r="H7472" t="s">
        <v>23</v>
      </c>
      <c r="I7472" t="s">
        <v>31</v>
      </c>
      <c r="J7472" t="str">
        <f t="shared" si="581"/>
        <v>South - Office Supplies</v>
      </c>
      <c r="K7472" t="s">
        <v>82</v>
      </c>
      <c r="L7472">
        <v>31.12</v>
      </c>
      <c r="M7472" s="3">
        <f t="shared" si="582"/>
        <v>31</v>
      </c>
      <c r="N7472" s="3">
        <f t="shared" si="583"/>
        <v>31.12</v>
      </c>
      <c r="O7472">
        <v>4</v>
      </c>
      <c r="P7472" s="3">
        <f t="shared" si="584"/>
        <v>7.75</v>
      </c>
      <c r="Q7472">
        <v>0</v>
      </c>
      <c r="R7472">
        <v>0.31119999999999998</v>
      </c>
      <c r="S7472" s="3">
        <f>R7472/L7472*100</f>
        <v>0.99999999999999989</v>
      </c>
      <c r="T7472" s="3">
        <f>( (L7472-(L7472*Q7472))*O7472)</f>
        <v>124.48</v>
      </c>
    </row>
    <row r="7473" spans="1:20" x14ac:dyDescent="0.25">
      <c r="A7473" t="s">
        <v>33</v>
      </c>
      <c r="B7473" t="s">
        <v>49</v>
      </c>
      <c r="C7473" t="s">
        <v>20</v>
      </c>
      <c r="D7473" t="s">
        <v>21</v>
      </c>
      <c r="E7473" t="s">
        <v>22</v>
      </c>
      <c r="F7473" s="9">
        <v>42420</v>
      </c>
      <c r="G7473" s="3" t="str">
        <f t="shared" si="580"/>
        <v>United States ,Henderson ,Kentucky, 42420</v>
      </c>
      <c r="H7473" t="s">
        <v>23</v>
      </c>
      <c r="I7473" t="s">
        <v>31</v>
      </c>
      <c r="J7473" t="str">
        <f t="shared" si="581"/>
        <v>South - Office Supplies</v>
      </c>
      <c r="K7473" t="s">
        <v>46</v>
      </c>
      <c r="L7473">
        <v>6.54</v>
      </c>
      <c r="M7473" s="3">
        <f t="shared" si="582"/>
        <v>7</v>
      </c>
      <c r="N7473" s="3">
        <f t="shared" si="583"/>
        <v>6.54</v>
      </c>
      <c r="O7473">
        <v>1</v>
      </c>
      <c r="P7473" s="3">
        <f t="shared" si="584"/>
        <v>7</v>
      </c>
      <c r="Q7473">
        <v>0</v>
      </c>
      <c r="R7473">
        <v>3.0084</v>
      </c>
      <c r="S7473" s="3">
        <f>R7473/L7473*100</f>
        <v>46</v>
      </c>
      <c r="T7473" s="3">
        <f>( (L7473-(L7473*Q7473))*O7473)</f>
        <v>6.54</v>
      </c>
    </row>
    <row r="7474" spans="1:20" x14ac:dyDescent="0.25">
      <c r="A7474" t="s">
        <v>18</v>
      </c>
      <c r="B7474" t="s">
        <v>49</v>
      </c>
      <c r="C7474" t="s">
        <v>20</v>
      </c>
      <c r="D7474" t="s">
        <v>186</v>
      </c>
      <c r="E7474" t="s">
        <v>29</v>
      </c>
      <c r="F7474" s="9">
        <v>92646</v>
      </c>
      <c r="G7474" s="3" t="str">
        <f t="shared" si="580"/>
        <v>United States ,Huntington Beach ,California, 92646</v>
      </c>
      <c r="H7474" t="s">
        <v>30</v>
      </c>
      <c r="I7474" t="s">
        <v>31</v>
      </c>
      <c r="J7474" t="str">
        <f t="shared" si="581"/>
        <v>West - Office Supplies</v>
      </c>
      <c r="K7474" t="s">
        <v>65</v>
      </c>
      <c r="L7474">
        <v>12.78</v>
      </c>
      <c r="M7474" s="3">
        <f t="shared" si="582"/>
        <v>13</v>
      </c>
      <c r="N7474" s="3">
        <f t="shared" si="583"/>
        <v>12.78</v>
      </c>
      <c r="O7474">
        <v>1</v>
      </c>
      <c r="P7474" s="3">
        <f t="shared" si="584"/>
        <v>13</v>
      </c>
      <c r="Q7474">
        <v>0</v>
      </c>
      <c r="R7474">
        <v>5.7510000000000003</v>
      </c>
      <c r="S7474" s="3">
        <f>R7474/L7474*100</f>
        <v>45.000000000000007</v>
      </c>
      <c r="T7474" s="3">
        <f>( (L7474-(L7474*Q7474))*O7474)</f>
        <v>12.78</v>
      </c>
    </row>
    <row r="7475" spans="1:20" x14ac:dyDescent="0.25">
      <c r="A7475" t="s">
        <v>33</v>
      </c>
      <c r="B7475" t="s">
        <v>49</v>
      </c>
      <c r="C7475" t="s">
        <v>20</v>
      </c>
      <c r="D7475" t="s">
        <v>80</v>
      </c>
      <c r="E7475" t="s">
        <v>81</v>
      </c>
      <c r="F7475" s="9">
        <v>10011</v>
      </c>
      <c r="G7475" s="3" t="str">
        <f t="shared" si="580"/>
        <v>United States ,New York City ,New York, 10011</v>
      </c>
      <c r="H7475" t="s">
        <v>62</v>
      </c>
      <c r="I7475" t="s">
        <v>31</v>
      </c>
      <c r="J7475" t="str">
        <f t="shared" si="581"/>
        <v>East - Office Supplies</v>
      </c>
      <c r="K7475" t="s">
        <v>42</v>
      </c>
      <c r="L7475">
        <v>18.463999999999999</v>
      </c>
      <c r="M7475" s="3">
        <f t="shared" si="582"/>
        <v>18</v>
      </c>
      <c r="N7475" s="3">
        <f t="shared" si="583"/>
        <v>14.771199999999999</v>
      </c>
      <c r="O7475">
        <v>4</v>
      </c>
      <c r="P7475" s="3">
        <f t="shared" si="584"/>
        <v>4.5</v>
      </c>
      <c r="Q7475">
        <v>0.2</v>
      </c>
      <c r="R7475">
        <v>6.9240000000000004</v>
      </c>
      <c r="S7475" s="3">
        <f>R7475/L7475*100</f>
        <v>37.500000000000007</v>
      </c>
      <c r="T7475" s="3">
        <f>( (L7475-(L7475*Q7475))*O7475)</f>
        <v>59.084799999999994</v>
      </c>
    </row>
    <row r="7476" spans="1:20" x14ac:dyDescent="0.25">
      <c r="A7476" t="s">
        <v>18</v>
      </c>
      <c r="B7476" t="s">
        <v>27</v>
      </c>
      <c r="C7476" t="s">
        <v>20</v>
      </c>
      <c r="D7476" t="s">
        <v>60</v>
      </c>
      <c r="E7476" t="s">
        <v>61</v>
      </c>
      <c r="F7476" s="9">
        <v>19140</v>
      </c>
      <c r="G7476" s="3" t="str">
        <f t="shared" si="580"/>
        <v>United States ,Philadelphia ,Pennsylvania, 19140</v>
      </c>
      <c r="H7476" t="s">
        <v>62</v>
      </c>
      <c r="I7476" t="s">
        <v>24</v>
      </c>
      <c r="J7476" t="str">
        <f t="shared" si="581"/>
        <v>East - Furniture</v>
      </c>
      <c r="K7476" t="s">
        <v>26</v>
      </c>
      <c r="L7476">
        <v>445.80200000000002</v>
      </c>
      <c r="M7476" s="3">
        <f t="shared" si="582"/>
        <v>446</v>
      </c>
      <c r="N7476" s="3">
        <f t="shared" si="583"/>
        <v>312.06140000000005</v>
      </c>
      <c r="O7476">
        <v>7</v>
      </c>
      <c r="P7476" s="3">
        <f t="shared" si="584"/>
        <v>63.714285714285715</v>
      </c>
      <c r="Q7476">
        <v>0.3</v>
      </c>
      <c r="R7476">
        <v>-108.2662</v>
      </c>
      <c r="S7476" s="3">
        <f>R7476/L7476*100</f>
        <v>-24.285714285714281</v>
      </c>
      <c r="T7476" s="3">
        <f>( (L7476-(L7476*Q7476))*O7476)</f>
        <v>2184.4298000000003</v>
      </c>
    </row>
    <row r="7477" spans="1:20" x14ac:dyDescent="0.25">
      <c r="A7477" t="s">
        <v>33</v>
      </c>
      <c r="B7477" t="s">
        <v>49</v>
      </c>
      <c r="C7477" t="s">
        <v>20</v>
      </c>
      <c r="D7477" t="s">
        <v>497</v>
      </c>
      <c r="E7477" t="s">
        <v>498</v>
      </c>
      <c r="F7477" s="9">
        <v>58103</v>
      </c>
      <c r="G7477" s="3" t="str">
        <f t="shared" si="580"/>
        <v>United States ,Fargo ,North Dakota, 58103</v>
      </c>
      <c r="H7477" t="s">
        <v>52</v>
      </c>
      <c r="I7477" t="s">
        <v>31</v>
      </c>
      <c r="J7477" t="str">
        <f t="shared" si="581"/>
        <v>Central - Office Supplies</v>
      </c>
      <c r="K7477" t="s">
        <v>39</v>
      </c>
      <c r="L7477">
        <v>2.48</v>
      </c>
      <c r="M7477" s="3">
        <f t="shared" si="582"/>
        <v>2</v>
      </c>
      <c r="N7477" s="3">
        <f t="shared" si="583"/>
        <v>2.48</v>
      </c>
      <c r="O7477">
        <v>1</v>
      </c>
      <c r="P7477" s="3">
        <f t="shared" si="584"/>
        <v>2</v>
      </c>
      <c r="Q7477">
        <v>0</v>
      </c>
      <c r="R7477">
        <v>0.86799999999999999</v>
      </c>
      <c r="S7477" s="3">
        <f>R7477/L7477*100</f>
        <v>35</v>
      </c>
      <c r="T7477" s="3">
        <f>( (L7477-(L7477*Q7477))*O7477)</f>
        <v>2.48</v>
      </c>
    </row>
    <row r="7478" spans="1:20" x14ac:dyDescent="0.25">
      <c r="A7478" t="s">
        <v>33</v>
      </c>
      <c r="B7478" t="s">
        <v>49</v>
      </c>
      <c r="C7478" t="s">
        <v>20</v>
      </c>
      <c r="D7478" t="s">
        <v>497</v>
      </c>
      <c r="E7478" t="s">
        <v>498</v>
      </c>
      <c r="F7478" s="9">
        <v>58103</v>
      </c>
      <c r="G7478" s="3" t="str">
        <f t="shared" si="580"/>
        <v>United States ,Fargo ,North Dakota, 58103</v>
      </c>
      <c r="H7478" t="s">
        <v>52</v>
      </c>
      <c r="I7478" t="s">
        <v>31</v>
      </c>
      <c r="J7478" t="str">
        <f t="shared" si="581"/>
        <v>Central - Office Supplies</v>
      </c>
      <c r="K7478" t="s">
        <v>42</v>
      </c>
      <c r="L7478">
        <v>25.9</v>
      </c>
      <c r="M7478" s="3">
        <f t="shared" si="582"/>
        <v>26</v>
      </c>
      <c r="N7478" s="3">
        <f t="shared" si="583"/>
        <v>25.9</v>
      </c>
      <c r="O7478">
        <v>5</v>
      </c>
      <c r="P7478" s="3">
        <f t="shared" si="584"/>
        <v>5.2</v>
      </c>
      <c r="Q7478">
        <v>0</v>
      </c>
      <c r="R7478">
        <v>12.691000000000001</v>
      </c>
      <c r="S7478" s="3">
        <f>R7478/L7478*100</f>
        <v>49.000000000000007</v>
      </c>
      <c r="T7478" s="3">
        <f>( (L7478-(L7478*Q7478))*O7478)</f>
        <v>129.5</v>
      </c>
    </row>
    <row r="7479" spans="1:20" x14ac:dyDescent="0.25">
      <c r="A7479" t="s">
        <v>18</v>
      </c>
      <c r="B7479" t="s">
        <v>49</v>
      </c>
      <c r="C7479" t="s">
        <v>20</v>
      </c>
      <c r="D7479" t="s">
        <v>76</v>
      </c>
      <c r="E7479" t="s">
        <v>252</v>
      </c>
      <c r="F7479" s="9">
        <v>3820</v>
      </c>
      <c r="G7479" s="3" t="str">
        <f t="shared" si="580"/>
        <v>United States ,Dover ,New Hampshire, 3820</v>
      </c>
      <c r="H7479" t="s">
        <v>62</v>
      </c>
      <c r="I7479" t="s">
        <v>31</v>
      </c>
      <c r="J7479" t="str">
        <f t="shared" si="581"/>
        <v>East - Office Supplies</v>
      </c>
      <c r="K7479" t="s">
        <v>46</v>
      </c>
      <c r="L7479">
        <v>29.9</v>
      </c>
      <c r="M7479" s="3">
        <f t="shared" si="582"/>
        <v>30</v>
      </c>
      <c r="N7479" s="3">
        <f t="shared" si="583"/>
        <v>29.9</v>
      </c>
      <c r="O7479">
        <v>5</v>
      </c>
      <c r="P7479" s="3">
        <f t="shared" si="584"/>
        <v>6</v>
      </c>
      <c r="Q7479">
        <v>0</v>
      </c>
      <c r="R7479">
        <v>14.651</v>
      </c>
      <c r="S7479" s="3">
        <f>R7479/L7479*100</f>
        <v>49</v>
      </c>
      <c r="T7479" s="3">
        <f>( (L7479-(L7479*Q7479))*O7479)</f>
        <v>149.5</v>
      </c>
    </row>
    <row r="7480" spans="1:20" x14ac:dyDescent="0.25">
      <c r="A7480" t="s">
        <v>18</v>
      </c>
      <c r="B7480" t="s">
        <v>49</v>
      </c>
      <c r="C7480" t="s">
        <v>20</v>
      </c>
      <c r="D7480" t="s">
        <v>76</v>
      </c>
      <c r="E7480" t="s">
        <v>252</v>
      </c>
      <c r="F7480" s="9">
        <v>3820</v>
      </c>
      <c r="G7480" s="3" t="str">
        <f t="shared" si="580"/>
        <v>United States ,Dover ,New Hampshire, 3820</v>
      </c>
      <c r="H7480" t="s">
        <v>62</v>
      </c>
      <c r="I7480" t="s">
        <v>40</v>
      </c>
      <c r="J7480" t="str">
        <f t="shared" si="581"/>
        <v>East - Technology</v>
      </c>
      <c r="K7480" t="s">
        <v>64</v>
      </c>
      <c r="L7480">
        <v>2249.91</v>
      </c>
      <c r="M7480" s="3">
        <f t="shared" si="582"/>
        <v>2250</v>
      </c>
      <c r="N7480" s="3">
        <f t="shared" si="583"/>
        <v>2249.91</v>
      </c>
      <c r="O7480">
        <v>9</v>
      </c>
      <c r="P7480" s="3">
        <f t="shared" si="584"/>
        <v>250</v>
      </c>
      <c r="Q7480">
        <v>0</v>
      </c>
      <c r="R7480">
        <v>517.47929999999997</v>
      </c>
      <c r="S7480" s="3">
        <f>R7480/L7480*100</f>
        <v>23</v>
      </c>
      <c r="T7480" s="3">
        <f>( (L7480-(L7480*Q7480))*O7480)</f>
        <v>20249.189999999999</v>
      </c>
    </row>
    <row r="7481" spans="1:20" x14ac:dyDescent="0.25">
      <c r="A7481" t="s">
        <v>18</v>
      </c>
      <c r="B7481" t="s">
        <v>49</v>
      </c>
      <c r="C7481" t="s">
        <v>20</v>
      </c>
      <c r="D7481" t="s">
        <v>76</v>
      </c>
      <c r="E7481" t="s">
        <v>252</v>
      </c>
      <c r="F7481" s="9">
        <v>3820</v>
      </c>
      <c r="G7481" s="3" t="str">
        <f t="shared" si="580"/>
        <v>United States ,Dover ,New Hampshire, 3820</v>
      </c>
      <c r="H7481" t="s">
        <v>62</v>
      </c>
      <c r="I7481" t="s">
        <v>24</v>
      </c>
      <c r="J7481" t="str">
        <f t="shared" si="581"/>
        <v>East - Furniture</v>
      </c>
      <c r="K7481" t="s">
        <v>36</v>
      </c>
      <c r="L7481">
        <v>1053.164</v>
      </c>
      <c r="M7481" s="3">
        <f t="shared" si="582"/>
        <v>1053</v>
      </c>
      <c r="N7481" s="3">
        <f t="shared" si="583"/>
        <v>737.21479999999997</v>
      </c>
      <c r="O7481">
        <v>4</v>
      </c>
      <c r="P7481" s="3">
        <f t="shared" si="584"/>
        <v>263.25</v>
      </c>
      <c r="Q7481">
        <v>0.3</v>
      </c>
      <c r="R7481">
        <v>-105.3164</v>
      </c>
      <c r="S7481" s="3">
        <f>R7481/L7481*100</f>
        <v>-10</v>
      </c>
      <c r="T7481" s="3">
        <f>( (L7481-(L7481*Q7481))*O7481)</f>
        <v>2948.8591999999999</v>
      </c>
    </row>
    <row r="7482" spans="1:20" x14ac:dyDescent="0.25">
      <c r="A7482" t="s">
        <v>33</v>
      </c>
      <c r="B7482" t="s">
        <v>19</v>
      </c>
      <c r="C7482" t="s">
        <v>20</v>
      </c>
      <c r="D7482" t="s">
        <v>149</v>
      </c>
      <c r="E7482" t="s">
        <v>29</v>
      </c>
      <c r="F7482" s="9">
        <v>92105</v>
      </c>
      <c r="G7482" s="3" t="str">
        <f t="shared" si="580"/>
        <v>United States ,San Diego ,California, 92105</v>
      </c>
      <c r="H7482" t="s">
        <v>30</v>
      </c>
      <c r="I7482" t="s">
        <v>31</v>
      </c>
      <c r="J7482" t="str">
        <f t="shared" si="581"/>
        <v>West - Office Supplies</v>
      </c>
      <c r="K7482" t="s">
        <v>46</v>
      </c>
      <c r="L7482">
        <v>12.96</v>
      </c>
      <c r="M7482" s="3">
        <f t="shared" si="582"/>
        <v>13</v>
      </c>
      <c r="N7482" s="3">
        <f t="shared" si="583"/>
        <v>12.96</v>
      </c>
      <c r="O7482">
        <v>2</v>
      </c>
      <c r="P7482" s="3">
        <f t="shared" si="584"/>
        <v>6.5</v>
      </c>
      <c r="Q7482">
        <v>0</v>
      </c>
      <c r="R7482">
        <v>6.2207999999999997</v>
      </c>
      <c r="S7482" s="3">
        <f>R7482/L7482*100</f>
        <v>47.999999999999993</v>
      </c>
      <c r="T7482" s="3">
        <f>( (L7482-(L7482*Q7482))*O7482)</f>
        <v>25.92</v>
      </c>
    </row>
    <row r="7483" spans="1:20" x14ac:dyDescent="0.25">
      <c r="A7483" t="s">
        <v>33</v>
      </c>
      <c r="B7483" t="s">
        <v>27</v>
      </c>
      <c r="C7483" t="s">
        <v>20</v>
      </c>
      <c r="D7483" t="s">
        <v>28</v>
      </c>
      <c r="E7483" t="s">
        <v>29</v>
      </c>
      <c r="F7483" s="9">
        <v>90032</v>
      </c>
      <c r="G7483" s="3" t="str">
        <f t="shared" si="580"/>
        <v>United States ,Los Angeles ,California, 90032</v>
      </c>
      <c r="H7483" t="s">
        <v>30</v>
      </c>
      <c r="I7483" t="s">
        <v>24</v>
      </c>
      <c r="J7483" t="str">
        <f t="shared" si="581"/>
        <v>West - Furniture</v>
      </c>
      <c r="K7483" t="s">
        <v>38</v>
      </c>
      <c r="L7483">
        <v>106.68</v>
      </c>
      <c r="M7483" s="3">
        <f t="shared" si="582"/>
        <v>107</v>
      </c>
      <c r="N7483" s="3">
        <f t="shared" si="583"/>
        <v>106.68</v>
      </c>
      <c r="O7483">
        <v>6</v>
      </c>
      <c r="P7483" s="3">
        <f t="shared" si="584"/>
        <v>17.833333333333332</v>
      </c>
      <c r="Q7483">
        <v>0</v>
      </c>
      <c r="R7483">
        <v>33.070799999999998</v>
      </c>
      <c r="S7483" s="3">
        <f>R7483/L7483*100</f>
        <v>30.999999999999993</v>
      </c>
      <c r="T7483" s="3">
        <f>( (L7483-(L7483*Q7483))*O7483)</f>
        <v>640.08000000000004</v>
      </c>
    </row>
    <row r="7484" spans="1:20" x14ac:dyDescent="0.25">
      <c r="A7484" t="s">
        <v>173</v>
      </c>
      <c r="B7484" t="s">
        <v>19</v>
      </c>
      <c r="C7484" t="s">
        <v>20</v>
      </c>
      <c r="D7484" t="s">
        <v>552</v>
      </c>
      <c r="E7484" t="s">
        <v>81</v>
      </c>
      <c r="F7484" s="9">
        <v>13501</v>
      </c>
      <c r="G7484" s="3" t="str">
        <f t="shared" si="580"/>
        <v>United States ,Utica ,New York, 13501</v>
      </c>
      <c r="H7484" t="s">
        <v>62</v>
      </c>
      <c r="I7484" t="s">
        <v>40</v>
      </c>
      <c r="J7484" t="str">
        <f t="shared" si="581"/>
        <v>East - Technology</v>
      </c>
      <c r="K7484" t="s">
        <v>41</v>
      </c>
      <c r="L7484">
        <v>119.94</v>
      </c>
      <c r="M7484" s="3">
        <f t="shared" si="582"/>
        <v>120</v>
      </c>
      <c r="N7484" s="3">
        <f t="shared" si="583"/>
        <v>119.94</v>
      </c>
      <c r="O7484">
        <v>6</v>
      </c>
      <c r="P7484" s="3">
        <f t="shared" si="584"/>
        <v>20</v>
      </c>
      <c r="Q7484">
        <v>0</v>
      </c>
      <c r="R7484">
        <v>5.9969999999999999</v>
      </c>
      <c r="S7484" s="3">
        <f>R7484/L7484*100</f>
        <v>5</v>
      </c>
      <c r="T7484" s="3">
        <f>( (L7484-(L7484*Q7484))*O7484)</f>
        <v>719.64</v>
      </c>
    </row>
    <row r="7485" spans="1:20" x14ac:dyDescent="0.25">
      <c r="A7485" t="s">
        <v>33</v>
      </c>
      <c r="B7485" t="s">
        <v>19</v>
      </c>
      <c r="C7485" t="s">
        <v>20</v>
      </c>
      <c r="D7485" t="s">
        <v>66</v>
      </c>
      <c r="E7485" t="s">
        <v>51</v>
      </c>
      <c r="F7485" s="9">
        <v>77070</v>
      </c>
      <c r="G7485" s="3" t="str">
        <f t="shared" si="580"/>
        <v>United States ,Houston ,Texas, 77070</v>
      </c>
      <c r="H7485" t="s">
        <v>52</v>
      </c>
      <c r="I7485" t="s">
        <v>31</v>
      </c>
      <c r="J7485" t="str">
        <f t="shared" si="581"/>
        <v>Central - Office Supplies</v>
      </c>
      <c r="K7485" t="s">
        <v>46</v>
      </c>
      <c r="L7485">
        <v>10.272</v>
      </c>
      <c r="M7485" s="3">
        <f t="shared" si="582"/>
        <v>10</v>
      </c>
      <c r="N7485" s="3">
        <f t="shared" si="583"/>
        <v>8.2176000000000009</v>
      </c>
      <c r="O7485">
        <v>3</v>
      </c>
      <c r="P7485" s="3">
        <f t="shared" si="584"/>
        <v>3.3333333333333335</v>
      </c>
      <c r="Q7485">
        <v>0.2</v>
      </c>
      <c r="R7485">
        <v>3.21</v>
      </c>
      <c r="S7485" s="3">
        <f>R7485/L7485*100</f>
        <v>31.25</v>
      </c>
      <c r="T7485" s="3">
        <f>( (L7485-(L7485*Q7485))*O7485)</f>
        <v>24.652800000000003</v>
      </c>
    </row>
    <row r="7486" spans="1:20" x14ac:dyDescent="0.25">
      <c r="A7486" t="s">
        <v>33</v>
      </c>
      <c r="B7486" t="s">
        <v>19</v>
      </c>
      <c r="C7486" t="s">
        <v>20</v>
      </c>
      <c r="D7486" t="s">
        <v>66</v>
      </c>
      <c r="E7486" t="s">
        <v>51</v>
      </c>
      <c r="F7486" s="9">
        <v>77070</v>
      </c>
      <c r="G7486" s="3" t="str">
        <f t="shared" si="580"/>
        <v>United States ,Houston ,Texas, 77070</v>
      </c>
      <c r="H7486" t="s">
        <v>52</v>
      </c>
      <c r="I7486" t="s">
        <v>24</v>
      </c>
      <c r="J7486" t="str">
        <f t="shared" si="581"/>
        <v>Central - Furniture</v>
      </c>
      <c r="K7486" t="s">
        <v>36</v>
      </c>
      <c r="L7486">
        <v>512.19000000000005</v>
      </c>
      <c r="M7486" s="3">
        <f t="shared" si="582"/>
        <v>512</v>
      </c>
      <c r="N7486" s="3">
        <f t="shared" si="583"/>
        <v>358.53300000000002</v>
      </c>
      <c r="O7486">
        <v>5</v>
      </c>
      <c r="P7486" s="3">
        <f t="shared" si="584"/>
        <v>102.4</v>
      </c>
      <c r="Q7486">
        <v>0.3</v>
      </c>
      <c r="R7486">
        <v>-65.852999999999994</v>
      </c>
      <c r="S7486" s="3">
        <f>R7486/L7486*100</f>
        <v>-12.857142857142856</v>
      </c>
      <c r="T7486" s="3">
        <f>( (L7486-(L7486*Q7486))*O7486)</f>
        <v>1792.665</v>
      </c>
    </row>
    <row r="7487" spans="1:20" x14ac:dyDescent="0.25">
      <c r="A7487" t="s">
        <v>33</v>
      </c>
      <c r="B7487" t="s">
        <v>19</v>
      </c>
      <c r="C7487" t="s">
        <v>20</v>
      </c>
      <c r="D7487" t="s">
        <v>66</v>
      </c>
      <c r="E7487" t="s">
        <v>51</v>
      </c>
      <c r="F7487" s="9">
        <v>77070</v>
      </c>
      <c r="G7487" s="3" t="str">
        <f t="shared" si="580"/>
        <v>United States ,Houston ,Texas, 77070</v>
      </c>
      <c r="H7487" t="s">
        <v>52</v>
      </c>
      <c r="I7487" t="s">
        <v>31</v>
      </c>
      <c r="J7487" t="str">
        <f t="shared" si="581"/>
        <v>Central - Office Supplies</v>
      </c>
      <c r="K7487" t="s">
        <v>43</v>
      </c>
      <c r="L7487">
        <v>1.556</v>
      </c>
      <c r="M7487" s="3">
        <f t="shared" si="582"/>
        <v>2</v>
      </c>
      <c r="N7487" s="3">
        <f t="shared" si="583"/>
        <v>0.31119999999999992</v>
      </c>
      <c r="O7487">
        <v>2</v>
      </c>
      <c r="P7487" s="3">
        <f t="shared" si="584"/>
        <v>1</v>
      </c>
      <c r="Q7487">
        <v>0.8</v>
      </c>
      <c r="R7487">
        <v>-4.2012</v>
      </c>
      <c r="S7487" s="3">
        <f>R7487/L7487*100</f>
        <v>-270</v>
      </c>
      <c r="T7487" s="3">
        <f>( (L7487-(L7487*Q7487))*O7487)</f>
        <v>0.62239999999999984</v>
      </c>
    </row>
    <row r="7488" spans="1:20" x14ac:dyDescent="0.25">
      <c r="A7488" t="s">
        <v>33</v>
      </c>
      <c r="B7488" t="s">
        <v>19</v>
      </c>
      <c r="C7488" t="s">
        <v>20</v>
      </c>
      <c r="D7488" t="s">
        <v>313</v>
      </c>
      <c r="E7488" t="s">
        <v>29</v>
      </c>
      <c r="F7488" s="9">
        <v>92683</v>
      </c>
      <c r="G7488" s="3" t="str">
        <f t="shared" si="580"/>
        <v>United States ,Westminster ,California, 92683</v>
      </c>
      <c r="H7488" t="s">
        <v>30</v>
      </c>
      <c r="I7488" t="s">
        <v>31</v>
      </c>
      <c r="J7488" t="str">
        <f t="shared" si="581"/>
        <v>West - Office Supplies</v>
      </c>
      <c r="K7488" t="s">
        <v>42</v>
      </c>
      <c r="L7488">
        <v>4.4480000000000004</v>
      </c>
      <c r="M7488" s="3">
        <f t="shared" si="582"/>
        <v>4</v>
      </c>
      <c r="N7488" s="3">
        <f t="shared" si="583"/>
        <v>3.5584000000000002</v>
      </c>
      <c r="O7488">
        <v>2</v>
      </c>
      <c r="P7488" s="3">
        <f t="shared" si="584"/>
        <v>2</v>
      </c>
      <c r="Q7488">
        <v>0.2</v>
      </c>
      <c r="R7488">
        <v>1.4456</v>
      </c>
      <c r="S7488" s="3">
        <f>R7488/L7488*100</f>
        <v>32.499999999999993</v>
      </c>
      <c r="T7488" s="3">
        <f>( (L7488-(L7488*Q7488))*O7488)</f>
        <v>7.1168000000000005</v>
      </c>
    </row>
    <row r="7489" spans="1:20" x14ac:dyDescent="0.25">
      <c r="A7489" t="s">
        <v>33</v>
      </c>
      <c r="B7489" t="s">
        <v>19</v>
      </c>
      <c r="C7489" t="s">
        <v>20</v>
      </c>
      <c r="D7489" t="s">
        <v>313</v>
      </c>
      <c r="E7489" t="s">
        <v>29</v>
      </c>
      <c r="F7489" s="9">
        <v>92683</v>
      </c>
      <c r="G7489" s="3" t="str">
        <f t="shared" si="580"/>
        <v>United States ,Westminster ,California, 92683</v>
      </c>
      <c r="H7489" t="s">
        <v>30</v>
      </c>
      <c r="I7489" t="s">
        <v>24</v>
      </c>
      <c r="J7489" t="str">
        <f t="shared" si="581"/>
        <v>West - Furniture</v>
      </c>
      <c r="K7489" t="s">
        <v>38</v>
      </c>
      <c r="L7489">
        <v>276.69</v>
      </c>
      <c r="M7489" s="3">
        <f t="shared" si="582"/>
        <v>277</v>
      </c>
      <c r="N7489" s="3">
        <f t="shared" si="583"/>
        <v>276.69</v>
      </c>
      <c r="O7489">
        <v>3</v>
      </c>
      <c r="P7489" s="3">
        <f t="shared" si="584"/>
        <v>92.333333333333329</v>
      </c>
      <c r="Q7489">
        <v>0</v>
      </c>
      <c r="R7489">
        <v>49.804200000000002</v>
      </c>
      <c r="S7489" s="3">
        <f>R7489/L7489*100</f>
        <v>18</v>
      </c>
      <c r="T7489" s="3">
        <f>( (L7489-(L7489*Q7489))*O7489)</f>
        <v>830.06999999999994</v>
      </c>
    </row>
    <row r="7490" spans="1:20" x14ac:dyDescent="0.25">
      <c r="A7490" t="s">
        <v>33</v>
      </c>
      <c r="B7490" t="s">
        <v>19</v>
      </c>
      <c r="C7490" t="s">
        <v>20</v>
      </c>
      <c r="D7490" t="s">
        <v>313</v>
      </c>
      <c r="E7490" t="s">
        <v>29</v>
      </c>
      <c r="F7490" s="9">
        <v>92683</v>
      </c>
      <c r="G7490" s="3" t="str">
        <f t="shared" si="580"/>
        <v>United States ,Westminster ,California, 92683</v>
      </c>
      <c r="H7490" t="s">
        <v>30</v>
      </c>
      <c r="I7490" t="s">
        <v>31</v>
      </c>
      <c r="J7490" t="str">
        <f t="shared" si="581"/>
        <v>West - Office Supplies</v>
      </c>
      <c r="K7490" t="s">
        <v>82</v>
      </c>
      <c r="L7490">
        <v>4.96</v>
      </c>
      <c r="M7490" s="3">
        <f t="shared" si="582"/>
        <v>5</v>
      </c>
      <c r="N7490" s="3">
        <f t="shared" si="583"/>
        <v>4.96</v>
      </c>
      <c r="O7490">
        <v>4</v>
      </c>
      <c r="P7490" s="3">
        <f t="shared" si="584"/>
        <v>1.25</v>
      </c>
      <c r="Q7490">
        <v>0</v>
      </c>
      <c r="R7490">
        <v>2.3311999999999999</v>
      </c>
      <c r="S7490" s="3">
        <f>R7490/L7490*100</f>
        <v>47</v>
      </c>
      <c r="T7490" s="3">
        <f>( (L7490-(L7490*Q7490))*O7490)</f>
        <v>19.84</v>
      </c>
    </row>
    <row r="7491" spans="1:20" x14ac:dyDescent="0.25">
      <c r="A7491" t="s">
        <v>33</v>
      </c>
      <c r="B7491" t="s">
        <v>19</v>
      </c>
      <c r="C7491" t="s">
        <v>20</v>
      </c>
      <c r="D7491" t="s">
        <v>313</v>
      </c>
      <c r="E7491" t="s">
        <v>29</v>
      </c>
      <c r="F7491" s="9">
        <v>92683</v>
      </c>
      <c r="G7491" s="3" t="str">
        <f t="shared" ref="G7491:G7554" si="585">C7491&amp; " ," &amp; D7491 &amp; " ," &amp; E7491 &amp; ", " &amp; F7491</f>
        <v>United States ,Westminster ,California, 92683</v>
      </c>
      <c r="H7491" t="s">
        <v>30</v>
      </c>
      <c r="I7491" t="s">
        <v>31</v>
      </c>
      <c r="J7491" t="str">
        <f t="shared" ref="J7491:J7554" si="586">H7491&amp;" - "&amp;I7491</f>
        <v>West - Office Supplies</v>
      </c>
      <c r="K7491" t="s">
        <v>39</v>
      </c>
      <c r="L7491">
        <v>71.92</v>
      </c>
      <c r="M7491" s="3">
        <f t="shared" ref="M7491:M7554" si="587">ROUND(L7491,0)</f>
        <v>72</v>
      </c>
      <c r="N7491" s="3">
        <f t="shared" ref="N7491:N7554" si="588">L7491-(L7491*Q7491)</f>
        <v>71.92</v>
      </c>
      <c r="O7491">
        <v>4</v>
      </c>
      <c r="P7491" s="3">
        <f t="shared" ref="P7491:P7554" si="589">M7491/O7491</f>
        <v>18</v>
      </c>
      <c r="Q7491">
        <v>0</v>
      </c>
      <c r="R7491">
        <v>20.8568</v>
      </c>
      <c r="S7491" s="3">
        <f>R7491/L7491*100</f>
        <v>28.999999999999996</v>
      </c>
      <c r="T7491" s="3">
        <f>( (L7491-(L7491*Q7491))*O7491)</f>
        <v>287.68</v>
      </c>
    </row>
    <row r="7492" spans="1:20" x14ac:dyDescent="0.25">
      <c r="A7492" t="s">
        <v>33</v>
      </c>
      <c r="B7492" t="s">
        <v>19</v>
      </c>
      <c r="C7492" t="s">
        <v>20</v>
      </c>
      <c r="D7492" t="s">
        <v>313</v>
      </c>
      <c r="E7492" t="s">
        <v>29</v>
      </c>
      <c r="F7492" s="9">
        <v>92683</v>
      </c>
      <c r="G7492" s="3" t="str">
        <f t="shared" si="585"/>
        <v>United States ,Westminster ,California, 92683</v>
      </c>
      <c r="H7492" t="s">
        <v>30</v>
      </c>
      <c r="I7492" t="s">
        <v>24</v>
      </c>
      <c r="J7492" t="str">
        <f t="shared" si="586"/>
        <v>West - Furniture</v>
      </c>
      <c r="K7492" t="s">
        <v>38</v>
      </c>
      <c r="L7492">
        <v>18.84</v>
      </c>
      <c r="M7492" s="3">
        <f t="shared" si="587"/>
        <v>19</v>
      </c>
      <c r="N7492" s="3">
        <f t="shared" si="588"/>
        <v>18.84</v>
      </c>
      <c r="O7492">
        <v>3</v>
      </c>
      <c r="P7492" s="3">
        <f t="shared" si="589"/>
        <v>6.333333333333333</v>
      </c>
      <c r="Q7492">
        <v>0</v>
      </c>
      <c r="R7492">
        <v>7.9127999999999998</v>
      </c>
      <c r="S7492" s="3">
        <f>R7492/L7492*100</f>
        <v>42</v>
      </c>
      <c r="T7492" s="3">
        <f>( (L7492-(L7492*Q7492))*O7492)</f>
        <v>56.519999999999996</v>
      </c>
    </row>
    <row r="7493" spans="1:20" x14ac:dyDescent="0.25">
      <c r="A7493" t="s">
        <v>33</v>
      </c>
      <c r="B7493" t="s">
        <v>19</v>
      </c>
      <c r="C7493" t="s">
        <v>20</v>
      </c>
      <c r="D7493" t="s">
        <v>313</v>
      </c>
      <c r="E7493" t="s">
        <v>29</v>
      </c>
      <c r="F7493" s="9">
        <v>92683</v>
      </c>
      <c r="G7493" s="3" t="str">
        <f t="shared" si="585"/>
        <v>United States ,Westminster ,California, 92683</v>
      </c>
      <c r="H7493" t="s">
        <v>30</v>
      </c>
      <c r="I7493" t="s">
        <v>40</v>
      </c>
      <c r="J7493" t="str">
        <f t="shared" si="586"/>
        <v>West - Technology</v>
      </c>
      <c r="K7493" t="s">
        <v>64</v>
      </c>
      <c r="L7493">
        <v>140.97</v>
      </c>
      <c r="M7493" s="3">
        <f t="shared" si="587"/>
        <v>141</v>
      </c>
      <c r="N7493" s="3">
        <f t="shared" si="588"/>
        <v>140.97</v>
      </c>
      <c r="O7493">
        <v>3</v>
      </c>
      <c r="P7493" s="3">
        <f t="shared" si="589"/>
        <v>47</v>
      </c>
      <c r="Q7493">
        <v>0</v>
      </c>
      <c r="R7493">
        <v>19.735800000000001</v>
      </c>
      <c r="S7493" s="3">
        <f>R7493/L7493*100</f>
        <v>14.000000000000002</v>
      </c>
      <c r="T7493" s="3">
        <f>( (L7493-(L7493*Q7493))*O7493)</f>
        <v>422.90999999999997</v>
      </c>
    </row>
    <row r="7494" spans="1:20" x14ac:dyDescent="0.25">
      <c r="A7494" t="s">
        <v>33</v>
      </c>
      <c r="B7494" t="s">
        <v>19</v>
      </c>
      <c r="C7494" t="s">
        <v>20</v>
      </c>
      <c r="D7494" t="s">
        <v>313</v>
      </c>
      <c r="E7494" t="s">
        <v>29</v>
      </c>
      <c r="F7494" s="9">
        <v>92683</v>
      </c>
      <c r="G7494" s="3" t="str">
        <f t="shared" si="585"/>
        <v>United States ,Westminster ,California, 92683</v>
      </c>
      <c r="H7494" t="s">
        <v>30</v>
      </c>
      <c r="I7494" t="s">
        <v>40</v>
      </c>
      <c r="J7494" t="str">
        <f t="shared" si="586"/>
        <v>West - Technology</v>
      </c>
      <c r="K7494" t="s">
        <v>41</v>
      </c>
      <c r="L7494">
        <v>470.37599999999998</v>
      </c>
      <c r="M7494" s="3">
        <f t="shared" si="587"/>
        <v>470</v>
      </c>
      <c r="N7494" s="3">
        <f t="shared" si="588"/>
        <v>376.30079999999998</v>
      </c>
      <c r="O7494">
        <v>3</v>
      </c>
      <c r="P7494" s="3">
        <f t="shared" si="589"/>
        <v>156.66666666666666</v>
      </c>
      <c r="Q7494">
        <v>0.2</v>
      </c>
      <c r="R7494">
        <v>52.917299999999997</v>
      </c>
      <c r="S7494" s="3">
        <f>R7494/L7494*100</f>
        <v>11.25</v>
      </c>
      <c r="T7494" s="3">
        <f>( (L7494-(L7494*Q7494))*O7494)</f>
        <v>1128.9023999999999</v>
      </c>
    </row>
    <row r="7495" spans="1:20" x14ac:dyDescent="0.25">
      <c r="A7495" t="s">
        <v>173</v>
      </c>
      <c r="B7495" t="s">
        <v>19</v>
      </c>
      <c r="C7495" t="s">
        <v>20</v>
      </c>
      <c r="D7495" t="s">
        <v>28</v>
      </c>
      <c r="E7495" t="s">
        <v>29</v>
      </c>
      <c r="F7495" s="9">
        <v>90036</v>
      </c>
      <c r="G7495" s="3" t="str">
        <f t="shared" si="585"/>
        <v>United States ,Los Angeles ,California, 90036</v>
      </c>
      <c r="H7495" t="s">
        <v>30</v>
      </c>
      <c r="I7495" t="s">
        <v>31</v>
      </c>
      <c r="J7495" t="str">
        <f t="shared" si="586"/>
        <v>West - Office Supplies</v>
      </c>
      <c r="K7495" t="s">
        <v>39</v>
      </c>
      <c r="L7495">
        <v>6.08</v>
      </c>
      <c r="M7495" s="3">
        <f t="shared" si="587"/>
        <v>6</v>
      </c>
      <c r="N7495" s="3">
        <f t="shared" si="588"/>
        <v>6.08</v>
      </c>
      <c r="O7495">
        <v>2</v>
      </c>
      <c r="P7495" s="3">
        <f t="shared" si="589"/>
        <v>3</v>
      </c>
      <c r="Q7495">
        <v>0</v>
      </c>
      <c r="R7495">
        <v>2.0672000000000001</v>
      </c>
      <c r="S7495" s="3">
        <f>R7495/L7495*100</f>
        <v>34</v>
      </c>
      <c r="T7495" s="3">
        <f>( (L7495-(L7495*Q7495))*O7495)</f>
        <v>12.16</v>
      </c>
    </row>
    <row r="7496" spans="1:20" x14ac:dyDescent="0.25">
      <c r="A7496" t="s">
        <v>173</v>
      </c>
      <c r="B7496" t="s">
        <v>19</v>
      </c>
      <c r="C7496" t="s">
        <v>20</v>
      </c>
      <c r="D7496" t="s">
        <v>28</v>
      </c>
      <c r="E7496" t="s">
        <v>29</v>
      </c>
      <c r="F7496" s="9">
        <v>90036</v>
      </c>
      <c r="G7496" s="3" t="str">
        <f t="shared" si="585"/>
        <v>United States ,Los Angeles ,California, 90036</v>
      </c>
      <c r="H7496" t="s">
        <v>30</v>
      </c>
      <c r="I7496" t="s">
        <v>40</v>
      </c>
      <c r="J7496" t="str">
        <f t="shared" si="586"/>
        <v>West - Technology</v>
      </c>
      <c r="K7496" t="s">
        <v>41</v>
      </c>
      <c r="L7496">
        <v>164.792</v>
      </c>
      <c r="M7496" s="3">
        <f t="shared" si="587"/>
        <v>165</v>
      </c>
      <c r="N7496" s="3">
        <f t="shared" si="588"/>
        <v>131.83359999999999</v>
      </c>
      <c r="O7496">
        <v>1</v>
      </c>
      <c r="P7496" s="3">
        <f t="shared" si="589"/>
        <v>165</v>
      </c>
      <c r="Q7496">
        <v>0.2</v>
      </c>
      <c r="R7496">
        <v>18.539100000000001</v>
      </c>
      <c r="S7496" s="3">
        <f>R7496/L7496*100</f>
        <v>11.25</v>
      </c>
      <c r="T7496" s="3">
        <f>( (L7496-(L7496*Q7496))*O7496)</f>
        <v>131.83359999999999</v>
      </c>
    </row>
    <row r="7497" spans="1:20" x14ac:dyDescent="0.25">
      <c r="A7497" t="s">
        <v>18</v>
      </c>
      <c r="B7497" t="s">
        <v>27</v>
      </c>
      <c r="C7497" t="s">
        <v>20</v>
      </c>
      <c r="D7497" t="s">
        <v>593</v>
      </c>
      <c r="E7497" t="s">
        <v>137</v>
      </c>
      <c r="F7497" s="9">
        <v>8401</v>
      </c>
      <c r="G7497" s="3" t="str">
        <f t="shared" si="585"/>
        <v>United States ,Atlantic City ,New Jersey, 8401</v>
      </c>
      <c r="H7497" t="s">
        <v>62</v>
      </c>
      <c r="I7497" t="s">
        <v>31</v>
      </c>
      <c r="J7497" t="str">
        <f t="shared" si="586"/>
        <v>East - Office Supplies</v>
      </c>
      <c r="K7497" t="s">
        <v>65</v>
      </c>
      <c r="L7497">
        <v>23.36</v>
      </c>
      <c r="M7497" s="3">
        <f t="shared" si="587"/>
        <v>23</v>
      </c>
      <c r="N7497" s="3">
        <f t="shared" si="588"/>
        <v>23.36</v>
      </c>
      <c r="O7497">
        <v>2</v>
      </c>
      <c r="P7497" s="3">
        <f t="shared" si="589"/>
        <v>11.5</v>
      </c>
      <c r="Q7497">
        <v>0</v>
      </c>
      <c r="R7497">
        <v>11.68</v>
      </c>
      <c r="S7497" s="3">
        <f>R7497/L7497*100</f>
        <v>50</v>
      </c>
      <c r="T7497" s="3">
        <f>( (L7497-(L7497*Q7497))*O7497)</f>
        <v>46.72</v>
      </c>
    </row>
    <row r="7498" spans="1:20" x14ac:dyDescent="0.25">
      <c r="A7498" t="s">
        <v>33</v>
      </c>
      <c r="B7498" t="s">
        <v>19</v>
      </c>
      <c r="C7498" t="s">
        <v>20</v>
      </c>
      <c r="D7498" t="s">
        <v>332</v>
      </c>
      <c r="E7498" t="s">
        <v>70</v>
      </c>
      <c r="F7498" s="9">
        <v>60076</v>
      </c>
      <c r="G7498" s="3" t="str">
        <f t="shared" si="585"/>
        <v>United States ,Skokie ,Illinois, 60076</v>
      </c>
      <c r="H7498" t="s">
        <v>52</v>
      </c>
      <c r="I7498" t="s">
        <v>31</v>
      </c>
      <c r="J7498" t="str">
        <f t="shared" si="586"/>
        <v>Central - Office Supplies</v>
      </c>
      <c r="K7498" t="s">
        <v>42</v>
      </c>
      <c r="L7498">
        <v>12.176</v>
      </c>
      <c r="M7498" s="3">
        <f t="shared" si="587"/>
        <v>12</v>
      </c>
      <c r="N7498" s="3">
        <f t="shared" si="588"/>
        <v>2.4352</v>
      </c>
      <c r="O7498">
        <v>4</v>
      </c>
      <c r="P7498" s="3">
        <f t="shared" si="589"/>
        <v>3</v>
      </c>
      <c r="Q7498">
        <v>0.8</v>
      </c>
      <c r="R7498">
        <v>-18.872800000000002</v>
      </c>
      <c r="S7498" s="3">
        <f>R7498/L7498*100</f>
        <v>-155</v>
      </c>
      <c r="T7498" s="3">
        <f>( (L7498-(L7498*Q7498))*O7498)</f>
        <v>9.7408000000000001</v>
      </c>
    </row>
    <row r="7499" spans="1:20" x14ac:dyDescent="0.25">
      <c r="A7499" t="s">
        <v>33</v>
      </c>
      <c r="B7499" t="s">
        <v>19</v>
      </c>
      <c r="C7499" t="s">
        <v>20</v>
      </c>
      <c r="D7499" t="s">
        <v>57</v>
      </c>
      <c r="E7499" t="s">
        <v>29</v>
      </c>
      <c r="F7499" s="9">
        <v>94122</v>
      </c>
      <c r="G7499" s="3" t="str">
        <f t="shared" si="585"/>
        <v>United States ,San Francisco ,California, 94122</v>
      </c>
      <c r="H7499" t="s">
        <v>30</v>
      </c>
      <c r="I7499" t="s">
        <v>40</v>
      </c>
      <c r="J7499" t="str">
        <f t="shared" si="586"/>
        <v>West - Technology</v>
      </c>
      <c r="K7499" t="s">
        <v>41</v>
      </c>
      <c r="L7499">
        <v>46.384</v>
      </c>
      <c r="M7499" s="3">
        <f t="shared" si="587"/>
        <v>46</v>
      </c>
      <c r="N7499" s="3">
        <f t="shared" si="588"/>
        <v>37.107199999999999</v>
      </c>
      <c r="O7499">
        <v>2</v>
      </c>
      <c r="P7499" s="3">
        <f t="shared" si="589"/>
        <v>23</v>
      </c>
      <c r="Q7499">
        <v>0.2</v>
      </c>
      <c r="R7499">
        <v>5.2182000000000004</v>
      </c>
      <c r="S7499" s="3">
        <f>R7499/L7499*100</f>
        <v>11.25</v>
      </c>
      <c r="T7499" s="3">
        <f>( (L7499-(L7499*Q7499))*O7499)</f>
        <v>74.214399999999998</v>
      </c>
    </row>
    <row r="7500" spans="1:20" x14ac:dyDescent="0.25">
      <c r="A7500" t="s">
        <v>33</v>
      </c>
      <c r="B7500" t="s">
        <v>19</v>
      </c>
      <c r="C7500" t="s">
        <v>20</v>
      </c>
      <c r="D7500" t="s">
        <v>57</v>
      </c>
      <c r="E7500" t="s">
        <v>29</v>
      </c>
      <c r="F7500" s="9">
        <v>94122</v>
      </c>
      <c r="G7500" s="3" t="str">
        <f t="shared" si="585"/>
        <v>United States ,San Francisco ,California, 94122</v>
      </c>
      <c r="H7500" t="s">
        <v>30</v>
      </c>
      <c r="I7500" t="s">
        <v>31</v>
      </c>
      <c r="J7500" t="str">
        <f t="shared" si="586"/>
        <v>West - Office Supplies</v>
      </c>
      <c r="K7500" t="s">
        <v>37</v>
      </c>
      <c r="L7500">
        <v>362.92</v>
      </c>
      <c r="M7500" s="3">
        <f t="shared" si="587"/>
        <v>363</v>
      </c>
      <c r="N7500" s="3">
        <f t="shared" si="588"/>
        <v>362.92</v>
      </c>
      <c r="O7500">
        <v>2</v>
      </c>
      <c r="P7500" s="3">
        <f t="shared" si="589"/>
        <v>181.5</v>
      </c>
      <c r="Q7500">
        <v>0</v>
      </c>
      <c r="R7500">
        <v>105.24679999999999</v>
      </c>
      <c r="S7500" s="3">
        <f>R7500/L7500*100</f>
        <v>28.999999999999996</v>
      </c>
      <c r="T7500" s="3">
        <f>( (L7500-(L7500*Q7500))*O7500)</f>
        <v>725.84</v>
      </c>
    </row>
    <row r="7501" spans="1:20" x14ac:dyDescent="0.25">
      <c r="A7501" t="s">
        <v>33</v>
      </c>
      <c r="B7501" t="s">
        <v>19</v>
      </c>
      <c r="C7501" t="s">
        <v>20</v>
      </c>
      <c r="D7501" t="s">
        <v>108</v>
      </c>
      <c r="E7501" t="s">
        <v>109</v>
      </c>
      <c r="F7501" s="9">
        <v>43229</v>
      </c>
      <c r="G7501" s="3" t="str">
        <f t="shared" si="585"/>
        <v>United States ,Columbus ,Ohio, 43229</v>
      </c>
      <c r="H7501" t="s">
        <v>62</v>
      </c>
      <c r="I7501" t="s">
        <v>31</v>
      </c>
      <c r="J7501" t="str">
        <f t="shared" si="586"/>
        <v>East - Office Supplies</v>
      </c>
      <c r="K7501" t="s">
        <v>46</v>
      </c>
      <c r="L7501">
        <v>9.2479999999999993</v>
      </c>
      <c r="M7501" s="3">
        <f t="shared" si="587"/>
        <v>9</v>
      </c>
      <c r="N7501" s="3">
        <f t="shared" si="588"/>
        <v>7.3983999999999996</v>
      </c>
      <c r="O7501">
        <v>2</v>
      </c>
      <c r="P7501" s="3">
        <f t="shared" si="589"/>
        <v>4.5</v>
      </c>
      <c r="Q7501">
        <v>0.2</v>
      </c>
      <c r="R7501">
        <v>3.3523999999999998</v>
      </c>
      <c r="S7501" s="3">
        <f>R7501/L7501*100</f>
        <v>36.25</v>
      </c>
      <c r="T7501" s="3">
        <f>( (L7501-(L7501*Q7501))*O7501)</f>
        <v>14.796799999999999</v>
      </c>
    </row>
    <row r="7502" spans="1:20" x14ac:dyDescent="0.25">
      <c r="A7502" t="s">
        <v>33</v>
      </c>
      <c r="B7502" t="s">
        <v>19</v>
      </c>
      <c r="C7502" t="s">
        <v>20</v>
      </c>
      <c r="D7502" t="s">
        <v>108</v>
      </c>
      <c r="E7502" t="s">
        <v>109</v>
      </c>
      <c r="F7502" s="9">
        <v>43229</v>
      </c>
      <c r="G7502" s="3" t="str">
        <f t="shared" si="585"/>
        <v>United States ,Columbus ,Ohio, 43229</v>
      </c>
      <c r="H7502" t="s">
        <v>62</v>
      </c>
      <c r="I7502" t="s">
        <v>40</v>
      </c>
      <c r="J7502" t="str">
        <f t="shared" si="586"/>
        <v>East - Technology</v>
      </c>
      <c r="K7502" t="s">
        <v>41</v>
      </c>
      <c r="L7502">
        <v>1889.9459999999999</v>
      </c>
      <c r="M7502" s="3">
        <f t="shared" si="587"/>
        <v>1890</v>
      </c>
      <c r="N7502" s="3">
        <f t="shared" si="588"/>
        <v>1133.9675999999999</v>
      </c>
      <c r="O7502">
        <v>9</v>
      </c>
      <c r="P7502" s="3">
        <f t="shared" si="589"/>
        <v>210</v>
      </c>
      <c r="Q7502">
        <v>0.4</v>
      </c>
      <c r="R7502">
        <v>-377.98919999999998</v>
      </c>
      <c r="S7502" s="3">
        <f>R7502/L7502*100</f>
        <v>-20</v>
      </c>
      <c r="T7502" s="3">
        <f>( (L7502-(L7502*Q7502))*O7502)</f>
        <v>10205.7084</v>
      </c>
    </row>
    <row r="7503" spans="1:20" x14ac:dyDescent="0.25">
      <c r="A7503" t="s">
        <v>33</v>
      </c>
      <c r="B7503" t="s">
        <v>19</v>
      </c>
      <c r="C7503" t="s">
        <v>20</v>
      </c>
      <c r="D7503" t="s">
        <v>108</v>
      </c>
      <c r="E7503" t="s">
        <v>109</v>
      </c>
      <c r="F7503" s="9">
        <v>43229</v>
      </c>
      <c r="G7503" s="3" t="str">
        <f t="shared" si="585"/>
        <v>United States ,Columbus ,Ohio, 43229</v>
      </c>
      <c r="H7503" t="s">
        <v>62</v>
      </c>
      <c r="I7503" t="s">
        <v>31</v>
      </c>
      <c r="J7503" t="str">
        <f t="shared" si="586"/>
        <v>East - Office Supplies</v>
      </c>
      <c r="K7503" t="s">
        <v>37</v>
      </c>
      <c r="L7503">
        <v>62.04</v>
      </c>
      <c r="M7503" s="3">
        <f t="shared" si="587"/>
        <v>62</v>
      </c>
      <c r="N7503" s="3">
        <f t="shared" si="588"/>
        <v>49.631999999999998</v>
      </c>
      <c r="O7503">
        <v>5</v>
      </c>
      <c r="P7503" s="3">
        <f t="shared" si="589"/>
        <v>12.4</v>
      </c>
      <c r="Q7503">
        <v>0.2</v>
      </c>
      <c r="R7503">
        <v>4.6529999999999996</v>
      </c>
      <c r="S7503" s="3">
        <f>R7503/L7503*100</f>
        <v>7.5</v>
      </c>
      <c r="T7503" s="3">
        <f>( (L7503-(L7503*Q7503))*O7503)</f>
        <v>248.16</v>
      </c>
    </row>
    <row r="7504" spans="1:20" x14ac:dyDescent="0.25">
      <c r="A7504" t="s">
        <v>33</v>
      </c>
      <c r="B7504" t="s">
        <v>19</v>
      </c>
      <c r="C7504" t="s">
        <v>20</v>
      </c>
      <c r="D7504" t="s">
        <v>108</v>
      </c>
      <c r="E7504" t="s">
        <v>109</v>
      </c>
      <c r="F7504" s="9">
        <v>43229</v>
      </c>
      <c r="G7504" s="3" t="str">
        <f t="shared" si="585"/>
        <v>United States ,Columbus ,Ohio, 43229</v>
      </c>
      <c r="H7504" t="s">
        <v>62</v>
      </c>
      <c r="I7504" t="s">
        <v>24</v>
      </c>
      <c r="J7504" t="str">
        <f t="shared" si="586"/>
        <v>East - Furniture</v>
      </c>
      <c r="K7504" t="s">
        <v>38</v>
      </c>
      <c r="L7504">
        <v>396.92</v>
      </c>
      <c r="M7504" s="3">
        <f t="shared" si="587"/>
        <v>397</v>
      </c>
      <c r="N7504" s="3">
        <f t="shared" si="588"/>
        <v>317.536</v>
      </c>
      <c r="O7504">
        <v>5</v>
      </c>
      <c r="P7504" s="3">
        <f t="shared" si="589"/>
        <v>79.400000000000006</v>
      </c>
      <c r="Q7504">
        <v>0.2</v>
      </c>
      <c r="R7504">
        <v>148.845</v>
      </c>
      <c r="S7504" s="3">
        <f>R7504/L7504*100</f>
        <v>37.5</v>
      </c>
      <c r="T7504" s="3">
        <f>( (L7504-(L7504*Q7504))*O7504)</f>
        <v>1587.68</v>
      </c>
    </row>
    <row r="7505" spans="1:20" x14ac:dyDescent="0.25">
      <c r="A7505" t="s">
        <v>33</v>
      </c>
      <c r="B7505" t="s">
        <v>19</v>
      </c>
      <c r="C7505" t="s">
        <v>20</v>
      </c>
      <c r="D7505" t="s">
        <v>108</v>
      </c>
      <c r="E7505" t="s">
        <v>109</v>
      </c>
      <c r="F7505" s="9">
        <v>43229</v>
      </c>
      <c r="G7505" s="3" t="str">
        <f t="shared" si="585"/>
        <v>United States ,Columbus ,Ohio, 43229</v>
      </c>
      <c r="H7505" t="s">
        <v>62</v>
      </c>
      <c r="I7505" t="s">
        <v>31</v>
      </c>
      <c r="J7505" t="str">
        <f t="shared" si="586"/>
        <v>East - Office Supplies</v>
      </c>
      <c r="K7505" t="s">
        <v>37</v>
      </c>
      <c r="L7505">
        <v>239.45599999999999</v>
      </c>
      <c r="M7505" s="3">
        <f t="shared" si="587"/>
        <v>239</v>
      </c>
      <c r="N7505" s="3">
        <f t="shared" si="588"/>
        <v>191.56479999999999</v>
      </c>
      <c r="O7505">
        <v>7</v>
      </c>
      <c r="P7505" s="3">
        <f t="shared" si="589"/>
        <v>34.142857142857146</v>
      </c>
      <c r="Q7505">
        <v>0.2</v>
      </c>
      <c r="R7505">
        <v>17.959199999999999</v>
      </c>
      <c r="S7505" s="3">
        <f>R7505/L7505*100</f>
        <v>7.5</v>
      </c>
      <c r="T7505" s="3">
        <f>( (L7505-(L7505*Q7505))*O7505)</f>
        <v>1340.9535999999998</v>
      </c>
    </row>
    <row r="7506" spans="1:20" x14ac:dyDescent="0.25">
      <c r="A7506" t="s">
        <v>33</v>
      </c>
      <c r="B7506" t="s">
        <v>19</v>
      </c>
      <c r="C7506" t="s">
        <v>20</v>
      </c>
      <c r="D7506" t="s">
        <v>108</v>
      </c>
      <c r="E7506" t="s">
        <v>109</v>
      </c>
      <c r="F7506" s="9">
        <v>43229</v>
      </c>
      <c r="G7506" s="3" t="str">
        <f t="shared" si="585"/>
        <v>United States ,Columbus ,Ohio, 43229</v>
      </c>
      <c r="H7506" t="s">
        <v>62</v>
      </c>
      <c r="I7506" t="s">
        <v>31</v>
      </c>
      <c r="J7506" t="str">
        <f t="shared" si="586"/>
        <v>East - Office Supplies</v>
      </c>
      <c r="K7506" t="s">
        <v>39</v>
      </c>
      <c r="L7506">
        <v>13.12</v>
      </c>
      <c r="M7506" s="3">
        <f t="shared" si="587"/>
        <v>13</v>
      </c>
      <c r="N7506" s="3">
        <f t="shared" si="588"/>
        <v>10.495999999999999</v>
      </c>
      <c r="O7506">
        <v>5</v>
      </c>
      <c r="P7506" s="3">
        <f t="shared" si="589"/>
        <v>2.6</v>
      </c>
      <c r="Q7506">
        <v>0.2</v>
      </c>
      <c r="R7506">
        <v>2.1320000000000001</v>
      </c>
      <c r="S7506" s="3">
        <f>R7506/L7506*100</f>
        <v>16.25</v>
      </c>
      <c r="T7506" s="3">
        <f>( (L7506-(L7506*Q7506))*O7506)</f>
        <v>52.47999999999999</v>
      </c>
    </row>
    <row r="7507" spans="1:20" x14ac:dyDescent="0.25">
      <c r="A7507" t="s">
        <v>18</v>
      </c>
      <c r="B7507" t="s">
        <v>19</v>
      </c>
      <c r="C7507" t="s">
        <v>20</v>
      </c>
      <c r="D7507" t="s">
        <v>187</v>
      </c>
      <c r="E7507" t="s">
        <v>22</v>
      </c>
      <c r="F7507" s="9">
        <v>40475</v>
      </c>
      <c r="G7507" s="3" t="str">
        <f t="shared" si="585"/>
        <v>United States ,Richmond ,Kentucky, 40475</v>
      </c>
      <c r="H7507" t="s">
        <v>23</v>
      </c>
      <c r="I7507" t="s">
        <v>31</v>
      </c>
      <c r="J7507" t="str">
        <f t="shared" si="586"/>
        <v>South - Office Supplies</v>
      </c>
      <c r="K7507" t="s">
        <v>42</v>
      </c>
      <c r="L7507">
        <v>29.36</v>
      </c>
      <c r="M7507" s="3">
        <f t="shared" si="587"/>
        <v>29</v>
      </c>
      <c r="N7507" s="3">
        <f t="shared" si="588"/>
        <v>29.36</v>
      </c>
      <c r="O7507">
        <v>2</v>
      </c>
      <c r="P7507" s="3">
        <f t="shared" si="589"/>
        <v>14.5</v>
      </c>
      <c r="Q7507">
        <v>0</v>
      </c>
      <c r="R7507">
        <v>13.505599999999999</v>
      </c>
      <c r="S7507" s="3">
        <f>R7507/L7507*100</f>
        <v>46</v>
      </c>
      <c r="T7507" s="3">
        <f>( (L7507-(L7507*Q7507))*O7507)</f>
        <v>58.72</v>
      </c>
    </row>
    <row r="7508" spans="1:20" x14ac:dyDescent="0.25">
      <c r="A7508" t="s">
        <v>18</v>
      </c>
      <c r="B7508" t="s">
        <v>19</v>
      </c>
      <c r="C7508" t="s">
        <v>20</v>
      </c>
      <c r="D7508" t="s">
        <v>187</v>
      </c>
      <c r="E7508" t="s">
        <v>22</v>
      </c>
      <c r="F7508" s="9">
        <v>40475</v>
      </c>
      <c r="G7508" s="3" t="str">
        <f t="shared" si="585"/>
        <v>United States ,Richmond ,Kentucky, 40475</v>
      </c>
      <c r="H7508" t="s">
        <v>23</v>
      </c>
      <c r="I7508" t="s">
        <v>31</v>
      </c>
      <c r="J7508" t="str">
        <f t="shared" si="586"/>
        <v>South - Office Supplies</v>
      </c>
      <c r="K7508" t="s">
        <v>43</v>
      </c>
      <c r="L7508">
        <v>214.9</v>
      </c>
      <c r="M7508" s="3">
        <f t="shared" si="587"/>
        <v>215</v>
      </c>
      <c r="N7508" s="3">
        <f t="shared" si="588"/>
        <v>214.9</v>
      </c>
      <c r="O7508">
        <v>5</v>
      </c>
      <c r="P7508" s="3">
        <f t="shared" si="589"/>
        <v>43</v>
      </c>
      <c r="Q7508">
        <v>0</v>
      </c>
      <c r="R7508">
        <v>62.320999999999998</v>
      </c>
      <c r="S7508" s="3">
        <f>R7508/L7508*100</f>
        <v>28.999999999999996</v>
      </c>
      <c r="T7508" s="3">
        <f>( (L7508-(L7508*Q7508))*O7508)</f>
        <v>1074.5</v>
      </c>
    </row>
    <row r="7509" spans="1:20" x14ac:dyDescent="0.25">
      <c r="A7509" t="s">
        <v>18</v>
      </c>
      <c r="B7509" t="s">
        <v>19</v>
      </c>
      <c r="C7509" t="s">
        <v>20</v>
      </c>
      <c r="D7509" t="s">
        <v>187</v>
      </c>
      <c r="E7509" t="s">
        <v>22</v>
      </c>
      <c r="F7509" s="9">
        <v>40475</v>
      </c>
      <c r="G7509" s="3" t="str">
        <f t="shared" si="585"/>
        <v>United States ,Richmond ,Kentucky, 40475</v>
      </c>
      <c r="H7509" t="s">
        <v>23</v>
      </c>
      <c r="I7509" t="s">
        <v>31</v>
      </c>
      <c r="J7509" t="str">
        <f t="shared" si="586"/>
        <v>South - Office Supplies</v>
      </c>
      <c r="K7509" t="s">
        <v>42</v>
      </c>
      <c r="L7509">
        <v>15.92</v>
      </c>
      <c r="M7509" s="3">
        <f t="shared" si="587"/>
        <v>16</v>
      </c>
      <c r="N7509" s="3">
        <f t="shared" si="588"/>
        <v>15.92</v>
      </c>
      <c r="O7509">
        <v>4</v>
      </c>
      <c r="P7509" s="3">
        <f t="shared" si="589"/>
        <v>4</v>
      </c>
      <c r="Q7509">
        <v>0</v>
      </c>
      <c r="R7509">
        <v>7.4824000000000002</v>
      </c>
      <c r="S7509" s="3">
        <f>R7509/L7509*100</f>
        <v>47</v>
      </c>
      <c r="T7509" s="3">
        <f>( (L7509-(L7509*Q7509))*O7509)</f>
        <v>63.68</v>
      </c>
    </row>
    <row r="7510" spans="1:20" x14ac:dyDescent="0.25">
      <c r="A7510" t="s">
        <v>18</v>
      </c>
      <c r="B7510" t="s">
        <v>19</v>
      </c>
      <c r="C7510" t="s">
        <v>20</v>
      </c>
      <c r="D7510" t="s">
        <v>187</v>
      </c>
      <c r="E7510" t="s">
        <v>22</v>
      </c>
      <c r="F7510" s="9">
        <v>40475</v>
      </c>
      <c r="G7510" s="3" t="str">
        <f t="shared" si="585"/>
        <v>United States ,Richmond ,Kentucky, 40475</v>
      </c>
      <c r="H7510" t="s">
        <v>23</v>
      </c>
      <c r="I7510" t="s">
        <v>40</v>
      </c>
      <c r="J7510" t="str">
        <f t="shared" si="586"/>
        <v>South - Technology</v>
      </c>
      <c r="K7510" t="s">
        <v>64</v>
      </c>
      <c r="L7510">
        <v>146.44999999999999</v>
      </c>
      <c r="M7510" s="3">
        <f t="shared" si="587"/>
        <v>146</v>
      </c>
      <c r="N7510" s="3">
        <f t="shared" si="588"/>
        <v>146.44999999999999</v>
      </c>
      <c r="O7510">
        <v>5</v>
      </c>
      <c r="P7510" s="3">
        <f t="shared" si="589"/>
        <v>29.2</v>
      </c>
      <c r="Q7510">
        <v>0</v>
      </c>
      <c r="R7510">
        <v>48.328499999999998</v>
      </c>
      <c r="S7510" s="3">
        <f>R7510/L7510*100</f>
        <v>33</v>
      </c>
      <c r="T7510" s="3">
        <f>( (L7510-(L7510*Q7510))*O7510)</f>
        <v>732.25</v>
      </c>
    </row>
    <row r="7511" spans="1:20" x14ac:dyDescent="0.25">
      <c r="A7511" t="s">
        <v>18</v>
      </c>
      <c r="B7511" t="s">
        <v>19</v>
      </c>
      <c r="C7511" t="s">
        <v>20</v>
      </c>
      <c r="D7511" t="s">
        <v>187</v>
      </c>
      <c r="E7511" t="s">
        <v>22</v>
      </c>
      <c r="F7511" s="9">
        <v>40475</v>
      </c>
      <c r="G7511" s="3" t="str">
        <f t="shared" si="585"/>
        <v>United States ,Richmond ,Kentucky, 40475</v>
      </c>
      <c r="H7511" t="s">
        <v>23</v>
      </c>
      <c r="I7511" t="s">
        <v>31</v>
      </c>
      <c r="J7511" t="str">
        <f t="shared" si="586"/>
        <v>South - Office Supplies</v>
      </c>
      <c r="K7511" t="s">
        <v>37</v>
      </c>
      <c r="L7511">
        <v>15.14</v>
      </c>
      <c r="M7511" s="3">
        <f t="shared" si="587"/>
        <v>15</v>
      </c>
      <c r="N7511" s="3">
        <f t="shared" si="588"/>
        <v>15.14</v>
      </c>
      <c r="O7511">
        <v>1</v>
      </c>
      <c r="P7511" s="3">
        <f t="shared" si="589"/>
        <v>15</v>
      </c>
      <c r="Q7511">
        <v>0</v>
      </c>
      <c r="R7511">
        <v>0.60560000000000003</v>
      </c>
      <c r="S7511" s="3">
        <f>R7511/L7511*100</f>
        <v>4</v>
      </c>
      <c r="T7511" s="3">
        <f>( (L7511-(L7511*Q7511))*O7511)</f>
        <v>15.14</v>
      </c>
    </row>
    <row r="7512" spans="1:20" x14ac:dyDescent="0.25">
      <c r="A7512" t="s">
        <v>18</v>
      </c>
      <c r="B7512" t="s">
        <v>19</v>
      </c>
      <c r="C7512" t="s">
        <v>20</v>
      </c>
      <c r="D7512" t="s">
        <v>187</v>
      </c>
      <c r="E7512" t="s">
        <v>22</v>
      </c>
      <c r="F7512" s="9">
        <v>40475</v>
      </c>
      <c r="G7512" s="3" t="str">
        <f t="shared" si="585"/>
        <v>United States ,Richmond ,Kentucky, 40475</v>
      </c>
      <c r="H7512" t="s">
        <v>23</v>
      </c>
      <c r="I7512" t="s">
        <v>31</v>
      </c>
      <c r="J7512" t="str">
        <f t="shared" si="586"/>
        <v>South - Office Supplies</v>
      </c>
      <c r="K7512" t="s">
        <v>32</v>
      </c>
      <c r="L7512">
        <v>5.76</v>
      </c>
      <c r="M7512" s="3">
        <f t="shared" si="587"/>
        <v>6</v>
      </c>
      <c r="N7512" s="3">
        <f t="shared" si="588"/>
        <v>5.76</v>
      </c>
      <c r="O7512">
        <v>2</v>
      </c>
      <c r="P7512" s="3">
        <f t="shared" si="589"/>
        <v>3</v>
      </c>
      <c r="Q7512">
        <v>0</v>
      </c>
      <c r="R7512">
        <v>2.6496</v>
      </c>
      <c r="S7512" s="3">
        <f>R7512/L7512*100</f>
        <v>46</v>
      </c>
      <c r="T7512" s="3">
        <f>( (L7512-(L7512*Q7512))*O7512)</f>
        <v>11.52</v>
      </c>
    </row>
    <row r="7513" spans="1:20" x14ac:dyDescent="0.25">
      <c r="A7513" t="s">
        <v>18</v>
      </c>
      <c r="B7513" t="s">
        <v>19</v>
      </c>
      <c r="C7513" t="s">
        <v>20</v>
      </c>
      <c r="D7513" t="s">
        <v>187</v>
      </c>
      <c r="E7513" t="s">
        <v>22</v>
      </c>
      <c r="F7513" s="9">
        <v>40475</v>
      </c>
      <c r="G7513" s="3" t="str">
        <f t="shared" si="585"/>
        <v>United States ,Richmond ,Kentucky, 40475</v>
      </c>
      <c r="H7513" t="s">
        <v>23</v>
      </c>
      <c r="I7513" t="s">
        <v>40</v>
      </c>
      <c r="J7513" t="str">
        <f t="shared" si="586"/>
        <v>South - Technology</v>
      </c>
      <c r="K7513" t="s">
        <v>167</v>
      </c>
      <c r="L7513">
        <v>1399.98</v>
      </c>
      <c r="M7513" s="3">
        <f t="shared" si="587"/>
        <v>1400</v>
      </c>
      <c r="N7513" s="3">
        <f t="shared" si="588"/>
        <v>1399.98</v>
      </c>
      <c r="O7513">
        <v>2</v>
      </c>
      <c r="P7513" s="3">
        <f t="shared" si="589"/>
        <v>700</v>
      </c>
      <c r="Q7513">
        <v>0</v>
      </c>
      <c r="R7513">
        <v>629.99099999999999</v>
      </c>
      <c r="S7513" s="3">
        <f>R7513/L7513*100</f>
        <v>45</v>
      </c>
      <c r="T7513" s="3">
        <f>( (L7513-(L7513*Q7513))*O7513)</f>
        <v>2799.96</v>
      </c>
    </row>
    <row r="7514" spans="1:20" x14ac:dyDescent="0.25">
      <c r="A7514" t="s">
        <v>33</v>
      </c>
      <c r="B7514" t="s">
        <v>19</v>
      </c>
      <c r="C7514" t="s">
        <v>20</v>
      </c>
      <c r="D7514" t="s">
        <v>240</v>
      </c>
      <c r="E7514" t="s">
        <v>109</v>
      </c>
      <c r="F7514" s="9">
        <v>43130</v>
      </c>
      <c r="G7514" s="3" t="str">
        <f t="shared" si="585"/>
        <v>United States ,Lancaster ,Ohio, 43130</v>
      </c>
      <c r="H7514" t="s">
        <v>62</v>
      </c>
      <c r="I7514" t="s">
        <v>31</v>
      </c>
      <c r="J7514" t="str">
        <f t="shared" si="586"/>
        <v>East - Office Supplies</v>
      </c>
      <c r="K7514" t="s">
        <v>42</v>
      </c>
      <c r="L7514">
        <v>8.952</v>
      </c>
      <c r="M7514" s="3">
        <f t="shared" si="587"/>
        <v>9</v>
      </c>
      <c r="N7514" s="3">
        <f t="shared" si="588"/>
        <v>2.6856</v>
      </c>
      <c r="O7514">
        <v>2</v>
      </c>
      <c r="P7514" s="3">
        <f t="shared" si="589"/>
        <v>4.5</v>
      </c>
      <c r="Q7514">
        <v>0.7</v>
      </c>
      <c r="R7514">
        <v>-7.46</v>
      </c>
      <c r="S7514" s="3">
        <f>R7514/L7514*100</f>
        <v>-83.333333333333343</v>
      </c>
      <c r="T7514" s="3">
        <f>( (L7514-(L7514*Q7514))*O7514)</f>
        <v>5.3712</v>
      </c>
    </row>
    <row r="7515" spans="1:20" x14ac:dyDescent="0.25">
      <c r="A7515" t="s">
        <v>33</v>
      </c>
      <c r="B7515" t="s">
        <v>19</v>
      </c>
      <c r="C7515" t="s">
        <v>20</v>
      </c>
      <c r="D7515" t="s">
        <v>240</v>
      </c>
      <c r="E7515" t="s">
        <v>109</v>
      </c>
      <c r="F7515" s="9">
        <v>43130</v>
      </c>
      <c r="G7515" s="3" t="str">
        <f t="shared" si="585"/>
        <v>United States ,Lancaster ,Ohio, 43130</v>
      </c>
      <c r="H7515" t="s">
        <v>62</v>
      </c>
      <c r="I7515" t="s">
        <v>31</v>
      </c>
      <c r="J7515" t="str">
        <f t="shared" si="586"/>
        <v>East - Office Supplies</v>
      </c>
      <c r="K7515" t="s">
        <v>42</v>
      </c>
      <c r="L7515">
        <v>8.8559999999999999</v>
      </c>
      <c r="M7515" s="3">
        <f t="shared" si="587"/>
        <v>9</v>
      </c>
      <c r="N7515" s="3">
        <f t="shared" si="588"/>
        <v>2.6568000000000005</v>
      </c>
      <c r="O7515">
        <v>6</v>
      </c>
      <c r="P7515" s="3">
        <f t="shared" si="589"/>
        <v>1.5</v>
      </c>
      <c r="Q7515">
        <v>0.7</v>
      </c>
      <c r="R7515">
        <v>-6.4943999999999997</v>
      </c>
      <c r="S7515" s="3">
        <f>R7515/L7515*100</f>
        <v>-73.333333333333329</v>
      </c>
      <c r="T7515" s="3">
        <f>( (L7515-(L7515*Q7515))*O7515)</f>
        <v>15.940800000000003</v>
      </c>
    </row>
    <row r="7516" spans="1:20" x14ac:dyDescent="0.25">
      <c r="A7516" t="s">
        <v>33</v>
      </c>
      <c r="B7516" t="s">
        <v>19</v>
      </c>
      <c r="C7516" t="s">
        <v>20</v>
      </c>
      <c r="D7516" t="s">
        <v>240</v>
      </c>
      <c r="E7516" t="s">
        <v>109</v>
      </c>
      <c r="F7516" s="9">
        <v>43130</v>
      </c>
      <c r="G7516" s="3" t="str">
        <f t="shared" si="585"/>
        <v>United States ,Lancaster ,Ohio, 43130</v>
      </c>
      <c r="H7516" t="s">
        <v>62</v>
      </c>
      <c r="I7516" t="s">
        <v>24</v>
      </c>
      <c r="J7516" t="str">
        <f t="shared" si="586"/>
        <v>East - Furniture</v>
      </c>
      <c r="K7516" t="s">
        <v>26</v>
      </c>
      <c r="L7516">
        <v>85.245999999999995</v>
      </c>
      <c r="M7516" s="3">
        <f t="shared" si="587"/>
        <v>85</v>
      </c>
      <c r="N7516" s="3">
        <f t="shared" si="588"/>
        <v>59.672199999999997</v>
      </c>
      <c r="O7516">
        <v>2</v>
      </c>
      <c r="P7516" s="3">
        <f t="shared" si="589"/>
        <v>42.5</v>
      </c>
      <c r="Q7516">
        <v>0.3</v>
      </c>
      <c r="R7516">
        <v>-1.2178</v>
      </c>
      <c r="S7516" s="3">
        <f>R7516/L7516*100</f>
        <v>-1.4285714285714286</v>
      </c>
      <c r="T7516" s="3">
        <f>( (L7516-(L7516*Q7516))*O7516)</f>
        <v>119.34439999999999</v>
      </c>
    </row>
    <row r="7517" spans="1:20" x14ac:dyDescent="0.25">
      <c r="A7517" t="s">
        <v>33</v>
      </c>
      <c r="B7517" t="s">
        <v>19</v>
      </c>
      <c r="C7517" t="s">
        <v>20</v>
      </c>
      <c r="D7517" t="s">
        <v>439</v>
      </c>
      <c r="E7517" t="s">
        <v>100</v>
      </c>
      <c r="F7517" s="9">
        <v>97030</v>
      </c>
      <c r="G7517" s="3" t="str">
        <f t="shared" si="585"/>
        <v>United States ,Gresham ,Oregon, 97030</v>
      </c>
      <c r="H7517" t="s">
        <v>30</v>
      </c>
      <c r="I7517" t="s">
        <v>31</v>
      </c>
      <c r="J7517" t="str">
        <f t="shared" si="586"/>
        <v>West - Office Supplies</v>
      </c>
      <c r="K7517" t="s">
        <v>65</v>
      </c>
      <c r="L7517">
        <v>21.728000000000002</v>
      </c>
      <c r="M7517" s="3">
        <f t="shared" si="587"/>
        <v>22</v>
      </c>
      <c r="N7517" s="3">
        <f t="shared" si="588"/>
        <v>17.382400000000001</v>
      </c>
      <c r="O7517">
        <v>7</v>
      </c>
      <c r="P7517" s="3">
        <f t="shared" si="589"/>
        <v>3.1428571428571428</v>
      </c>
      <c r="Q7517">
        <v>0.2</v>
      </c>
      <c r="R7517">
        <v>7.6048</v>
      </c>
      <c r="S7517" s="3">
        <f>R7517/L7517*100</f>
        <v>35</v>
      </c>
      <c r="T7517" s="3">
        <f>( (L7517-(L7517*Q7517))*O7517)</f>
        <v>121.6768</v>
      </c>
    </row>
    <row r="7518" spans="1:20" x14ac:dyDescent="0.25">
      <c r="A7518" t="s">
        <v>33</v>
      </c>
      <c r="B7518" t="s">
        <v>19</v>
      </c>
      <c r="C7518" t="s">
        <v>20</v>
      </c>
      <c r="D7518" t="s">
        <v>439</v>
      </c>
      <c r="E7518" t="s">
        <v>100</v>
      </c>
      <c r="F7518" s="9">
        <v>97030</v>
      </c>
      <c r="G7518" s="3" t="str">
        <f t="shared" si="585"/>
        <v>United States ,Gresham ,Oregon, 97030</v>
      </c>
      <c r="H7518" t="s">
        <v>30</v>
      </c>
      <c r="I7518" t="s">
        <v>24</v>
      </c>
      <c r="J7518" t="str">
        <f t="shared" si="586"/>
        <v>West - Furniture</v>
      </c>
      <c r="K7518" t="s">
        <v>26</v>
      </c>
      <c r="L7518">
        <v>1487.04</v>
      </c>
      <c r="M7518" s="3">
        <f t="shared" si="587"/>
        <v>1487</v>
      </c>
      <c r="N7518" s="3">
        <f t="shared" si="588"/>
        <v>1189.6320000000001</v>
      </c>
      <c r="O7518">
        <v>5</v>
      </c>
      <c r="P7518" s="3">
        <f t="shared" si="589"/>
        <v>297.39999999999998</v>
      </c>
      <c r="Q7518">
        <v>0.2</v>
      </c>
      <c r="R7518">
        <v>148.70400000000001</v>
      </c>
      <c r="S7518" s="3">
        <f>R7518/L7518*100</f>
        <v>10</v>
      </c>
      <c r="T7518" s="3">
        <f>( (L7518-(L7518*Q7518))*O7518)</f>
        <v>5948.16</v>
      </c>
    </row>
    <row r="7519" spans="1:20" x14ac:dyDescent="0.25">
      <c r="A7519" t="s">
        <v>173</v>
      </c>
      <c r="B7519" t="s">
        <v>27</v>
      </c>
      <c r="C7519" t="s">
        <v>20</v>
      </c>
      <c r="D7519" t="s">
        <v>57</v>
      </c>
      <c r="E7519" t="s">
        <v>29</v>
      </c>
      <c r="F7519" s="9">
        <v>94109</v>
      </c>
      <c r="G7519" s="3" t="str">
        <f t="shared" si="585"/>
        <v>United States ,San Francisco ,California, 94109</v>
      </c>
      <c r="H7519" t="s">
        <v>30</v>
      </c>
      <c r="I7519" t="s">
        <v>31</v>
      </c>
      <c r="J7519" t="str">
        <f t="shared" si="586"/>
        <v>West - Office Supplies</v>
      </c>
      <c r="K7519" t="s">
        <v>65</v>
      </c>
      <c r="L7519">
        <v>71.88</v>
      </c>
      <c r="M7519" s="3">
        <f t="shared" si="587"/>
        <v>72</v>
      </c>
      <c r="N7519" s="3">
        <f t="shared" si="588"/>
        <v>71.88</v>
      </c>
      <c r="O7519">
        <v>6</v>
      </c>
      <c r="P7519" s="3">
        <f t="shared" si="589"/>
        <v>12</v>
      </c>
      <c r="Q7519">
        <v>0</v>
      </c>
      <c r="R7519">
        <v>33.064799999999998</v>
      </c>
      <c r="S7519" s="3">
        <f>R7519/L7519*100</f>
        <v>46</v>
      </c>
      <c r="T7519" s="3">
        <f>( (L7519-(L7519*Q7519))*O7519)</f>
        <v>431.28</v>
      </c>
    </row>
    <row r="7520" spans="1:20" x14ac:dyDescent="0.25">
      <c r="A7520" t="s">
        <v>173</v>
      </c>
      <c r="B7520" t="s">
        <v>27</v>
      </c>
      <c r="C7520" t="s">
        <v>20</v>
      </c>
      <c r="D7520" t="s">
        <v>57</v>
      </c>
      <c r="E7520" t="s">
        <v>29</v>
      </c>
      <c r="F7520" s="9">
        <v>94109</v>
      </c>
      <c r="G7520" s="3" t="str">
        <f t="shared" si="585"/>
        <v>United States ,San Francisco ,California, 94109</v>
      </c>
      <c r="H7520" t="s">
        <v>30</v>
      </c>
      <c r="I7520" t="s">
        <v>24</v>
      </c>
      <c r="J7520" t="str">
        <f t="shared" si="586"/>
        <v>West - Furniture</v>
      </c>
      <c r="K7520" t="s">
        <v>38</v>
      </c>
      <c r="L7520">
        <v>9.24</v>
      </c>
      <c r="M7520" s="3">
        <f t="shared" si="587"/>
        <v>9</v>
      </c>
      <c r="N7520" s="3">
        <f t="shared" si="588"/>
        <v>9.24</v>
      </c>
      <c r="O7520">
        <v>3</v>
      </c>
      <c r="P7520" s="3">
        <f t="shared" si="589"/>
        <v>3</v>
      </c>
      <c r="Q7520">
        <v>0</v>
      </c>
      <c r="R7520">
        <v>2.9567999999999999</v>
      </c>
      <c r="S7520" s="3">
        <f>R7520/L7520*100</f>
        <v>31.999999999999996</v>
      </c>
      <c r="T7520" s="3">
        <f>( (L7520-(L7520*Q7520))*O7520)</f>
        <v>27.72</v>
      </c>
    </row>
    <row r="7521" spans="1:20" x14ac:dyDescent="0.25">
      <c r="A7521" t="s">
        <v>173</v>
      </c>
      <c r="B7521" t="s">
        <v>27</v>
      </c>
      <c r="C7521" t="s">
        <v>20</v>
      </c>
      <c r="D7521" t="s">
        <v>57</v>
      </c>
      <c r="E7521" t="s">
        <v>29</v>
      </c>
      <c r="F7521" s="9">
        <v>94109</v>
      </c>
      <c r="G7521" s="3" t="str">
        <f t="shared" si="585"/>
        <v>United States ,San Francisco ,California, 94109</v>
      </c>
      <c r="H7521" t="s">
        <v>30</v>
      </c>
      <c r="I7521" t="s">
        <v>31</v>
      </c>
      <c r="J7521" t="str">
        <f t="shared" si="586"/>
        <v>West - Office Supplies</v>
      </c>
      <c r="K7521" t="s">
        <v>46</v>
      </c>
      <c r="L7521">
        <v>35.880000000000003</v>
      </c>
      <c r="M7521" s="3">
        <f t="shared" si="587"/>
        <v>36</v>
      </c>
      <c r="N7521" s="3">
        <f t="shared" si="588"/>
        <v>35.880000000000003</v>
      </c>
      <c r="O7521">
        <v>6</v>
      </c>
      <c r="P7521" s="3">
        <f t="shared" si="589"/>
        <v>6</v>
      </c>
      <c r="Q7521">
        <v>0</v>
      </c>
      <c r="R7521">
        <v>16.146000000000001</v>
      </c>
      <c r="S7521" s="3">
        <f>R7521/L7521*100</f>
        <v>45</v>
      </c>
      <c r="T7521" s="3">
        <f>( (L7521-(L7521*Q7521))*O7521)</f>
        <v>215.28000000000003</v>
      </c>
    </row>
    <row r="7522" spans="1:20" x14ac:dyDescent="0.25">
      <c r="A7522" t="s">
        <v>173</v>
      </c>
      <c r="B7522" t="s">
        <v>27</v>
      </c>
      <c r="C7522" t="s">
        <v>20</v>
      </c>
      <c r="D7522" t="s">
        <v>57</v>
      </c>
      <c r="E7522" t="s">
        <v>29</v>
      </c>
      <c r="F7522" s="9">
        <v>94109</v>
      </c>
      <c r="G7522" s="3" t="str">
        <f t="shared" si="585"/>
        <v>United States ,San Francisco ,California, 94109</v>
      </c>
      <c r="H7522" t="s">
        <v>30</v>
      </c>
      <c r="I7522" t="s">
        <v>31</v>
      </c>
      <c r="J7522" t="str">
        <f t="shared" si="586"/>
        <v>West - Office Supplies</v>
      </c>
      <c r="K7522" t="s">
        <v>42</v>
      </c>
      <c r="L7522">
        <v>17.04</v>
      </c>
      <c r="M7522" s="3">
        <f t="shared" si="587"/>
        <v>17</v>
      </c>
      <c r="N7522" s="3">
        <f t="shared" si="588"/>
        <v>13.632</v>
      </c>
      <c r="O7522">
        <v>3</v>
      </c>
      <c r="P7522" s="3">
        <f t="shared" si="589"/>
        <v>5.666666666666667</v>
      </c>
      <c r="Q7522">
        <v>0.2</v>
      </c>
      <c r="R7522">
        <v>5.5380000000000003</v>
      </c>
      <c r="S7522" s="3">
        <f>R7522/L7522*100</f>
        <v>32.5</v>
      </c>
      <c r="T7522" s="3">
        <f>( (L7522-(L7522*Q7522))*O7522)</f>
        <v>40.896000000000001</v>
      </c>
    </row>
    <row r="7523" spans="1:20" x14ac:dyDescent="0.25">
      <c r="A7523" t="s">
        <v>173</v>
      </c>
      <c r="B7523" t="s">
        <v>27</v>
      </c>
      <c r="C7523" t="s">
        <v>20</v>
      </c>
      <c r="D7523" t="s">
        <v>57</v>
      </c>
      <c r="E7523" t="s">
        <v>29</v>
      </c>
      <c r="F7523" s="9">
        <v>94109</v>
      </c>
      <c r="G7523" s="3" t="str">
        <f t="shared" si="585"/>
        <v>United States ,San Francisco ,California, 94109</v>
      </c>
      <c r="H7523" t="s">
        <v>30</v>
      </c>
      <c r="I7523" t="s">
        <v>31</v>
      </c>
      <c r="J7523" t="str">
        <f t="shared" si="586"/>
        <v>West - Office Supplies</v>
      </c>
      <c r="K7523" t="s">
        <v>42</v>
      </c>
      <c r="L7523">
        <v>931.17600000000004</v>
      </c>
      <c r="M7523" s="3">
        <f t="shared" si="587"/>
        <v>931</v>
      </c>
      <c r="N7523" s="3">
        <f t="shared" si="588"/>
        <v>744.94080000000008</v>
      </c>
      <c r="O7523">
        <v>3</v>
      </c>
      <c r="P7523" s="3">
        <f t="shared" si="589"/>
        <v>310.33333333333331</v>
      </c>
      <c r="Q7523">
        <v>0.2</v>
      </c>
      <c r="R7523">
        <v>314.27190000000002</v>
      </c>
      <c r="S7523" s="3">
        <f>R7523/L7523*100</f>
        <v>33.75</v>
      </c>
      <c r="T7523" s="3">
        <f>( (L7523-(L7523*Q7523))*O7523)</f>
        <v>2234.8224</v>
      </c>
    </row>
    <row r="7524" spans="1:20" x14ac:dyDescent="0.25">
      <c r="A7524" t="s">
        <v>67</v>
      </c>
      <c r="B7524" t="s">
        <v>19</v>
      </c>
      <c r="C7524" t="s">
        <v>20</v>
      </c>
      <c r="D7524" t="s">
        <v>594</v>
      </c>
      <c r="E7524" t="s">
        <v>103</v>
      </c>
      <c r="F7524" s="9">
        <v>80501</v>
      </c>
      <c r="G7524" s="3" t="str">
        <f t="shared" si="585"/>
        <v>United States ,Longmont ,Colorado, 80501</v>
      </c>
      <c r="H7524" t="s">
        <v>30</v>
      </c>
      <c r="I7524" t="s">
        <v>24</v>
      </c>
      <c r="J7524" t="str">
        <f t="shared" si="586"/>
        <v>West - Furniture</v>
      </c>
      <c r="K7524" t="s">
        <v>38</v>
      </c>
      <c r="L7524">
        <v>266.35199999999998</v>
      </c>
      <c r="M7524" s="3">
        <f t="shared" si="587"/>
        <v>266</v>
      </c>
      <c r="N7524" s="3">
        <f t="shared" si="588"/>
        <v>213.08159999999998</v>
      </c>
      <c r="O7524">
        <v>3</v>
      </c>
      <c r="P7524" s="3">
        <f t="shared" si="589"/>
        <v>88.666666666666671</v>
      </c>
      <c r="Q7524">
        <v>0.2</v>
      </c>
      <c r="R7524">
        <v>-13.317600000000001</v>
      </c>
      <c r="S7524" s="3">
        <f>R7524/L7524*100</f>
        <v>-5.0000000000000009</v>
      </c>
      <c r="T7524" s="3">
        <f>( (L7524-(L7524*Q7524))*O7524)</f>
        <v>639.24479999999994</v>
      </c>
    </row>
    <row r="7525" spans="1:20" x14ac:dyDescent="0.25">
      <c r="A7525" t="s">
        <v>67</v>
      </c>
      <c r="B7525" t="s">
        <v>19</v>
      </c>
      <c r="C7525" t="s">
        <v>20</v>
      </c>
      <c r="D7525" t="s">
        <v>594</v>
      </c>
      <c r="E7525" t="s">
        <v>103</v>
      </c>
      <c r="F7525" s="9">
        <v>80501</v>
      </c>
      <c r="G7525" s="3" t="str">
        <f t="shared" si="585"/>
        <v>United States ,Longmont ,Colorado, 80501</v>
      </c>
      <c r="H7525" t="s">
        <v>30</v>
      </c>
      <c r="I7525" t="s">
        <v>24</v>
      </c>
      <c r="J7525" t="str">
        <f t="shared" si="586"/>
        <v>West - Furniture</v>
      </c>
      <c r="K7525" t="s">
        <v>26</v>
      </c>
      <c r="L7525">
        <v>483.13600000000002</v>
      </c>
      <c r="M7525" s="3">
        <f t="shared" si="587"/>
        <v>483</v>
      </c>
      <c r="N7525" s="3">
        <f t="shared" si="588"/>
        <v>386.50880000000001</v>
      </c>
      <c r="O7525">
        <v>4</v>
      </c>
      <c r="P7525" s="3">
        <f t="shared" si="589"/>
        <v>120.75</v>
      </c>
      <c r="Q7525">
        <v>0.2</v>
      </c>
      <c r="R7525">
        <v>54.352800000000002</v>
      </c>
      <c r="S7525" s="3">
        <f>R7525/L7525*100</f>
        <v>11.25</v>
      </c>
      <c r="T7525" s="3">
        <f>( (L7525-(L7525*Q7525))*O7525)</f>
        <v>1546.0352</v>
      </c>
    </row>
    <row r="7526" spans="1:20" x14ac:dyDescent="0.25">
      <c r="A7526" t="s">
        <v>33</v>
      </c>
      <c r="B7526" t="s">
        <v>19</v>
      </c>
      <c r="C7526" t="s">
        <v>20</v>
      </c>
      <c r="D7526" t="s">
        <v>292</v>
      </c>
      <c r="E7526" t="s">
        <v>45</v>
      </c>
      <c r="F7526" s="9">
        <v>27834</v>
      </c>
      <c r="G7526" s="3" t="str">
        <f t="shared" si="585"/>
        <v>United States ,Greenville ,North Carolina, 27834</v>
      </c>
      <c r="H7526" t="s">
        <v>23</v>
      </c>
      <c r="I7526" t="s">
        <v>24</v>
      </c>
      <c r="J7526" t="str">
        <f t="shared" si="586"/>
        <v>South - Furniture</v>
      </c>
      <c r="K7526" t="s">
        <v>26</v>
      </c>
      <c r="L7526">
        <v>196.78399999999999</v>
      </c>
      <c r="M7526" s="3">
        <f t="shared" si="587"/>
        <v>197</v>
      </c>
      <c r="N7526" s="3">
        <f t="shared" si="588"/>
        <v>157.4272</v>
      </c>
      <c r="O7526">
        <v>2</v>
      </c>
      <c r="P7526" s="3">
        <f t="shared" si="589"/>
        <v>98.5</v>
      </c>
      <c r="Q7526">
        <v>0.2</v>
      </c>
      <c r="R7526">
        <v>-22.138200000000001</v>
      </c>
      <c r="S7526" s="3">
        <f>R7526/L7526*100</f>
        <v>-11.250000000000002</v>
      </c>
      <c r="T7526" s="3">
        <f>( (L7526-(L7526*Q7526))*O7526)</f>
        <v>314.8544</v>
      </c>
    </row>
    <row r="7527" spans="1:20" x14ac:dyDescent="0.25">
      <c r="A7527" t="s">
        <v>33</v>
      </c>
      <c r="B7527" t="s">
        <v>19</v>
      </c>
      <c r="C7527" t="s">
        <v>20</v>
      </c>
      <c r="D7527" t="s">
        <v>292</v>
      </c>
      <c r="E7527" t="s">
        <v>45</v>
      </c>
      <c r="F7527" s="9">
        <v>27834</v>
      </c>
      <c r="G7527" s="3" t="str">
        <f t="shared" si="585"/>
        <v>United States ,Greenville ,North Carolina, 27834</v>
      </c>
      <c r="H7527" t="s">
        <v>23</v>
      </c>
      <c r="I7527" t="s">
        <v>24</v>
      </c>
      <c r="J7527" t="str">
        <f t="shared" si="586"/>
        <v>South - Furniture</v>
      </c>
      <c r="K7527" t="s">
        <v>25</v>
      </c>
      <c r="L7527">
        <v>231.92</v>
      </c>
      <c r="M7527" s="3">
        <f t="shared" si="587"/>
        <v>232</v>
      </c>
      <c r="N7527" s="3">
        <f t="shared" si="588"/>
        <v>185.536</v>
      </c>
      <c r="O7527">
        <v>5</v>
      </c>
      <c r="P7527" s="3">
        <f t="shared" si="589"/>
        <v>46.4</v>
      </c>
      <c r="Q7527">
        <v>0.2</v>
      </c>
      <c r="R7527">
        <v>5.798</v>
      </c>
      <c r="S7527" s="3">
        <f>R7527/L7527*100</f>
        <v>2.5</v>
      </c>
      <c r="T7527" s="3">
        <f>( (L7527-(L7527*Q7527))*O7527)</f>
        <v>927.68000000000006</v>
      </c>
    </row>
    <row r="7528" spans="1:20" x14ac:dyDescent="0.25">
      <c r="A7528" t="s">
        <v>33</v>
      </c>
      <c r="B7528" t="s">
        <v>27</v>
      </c>
      <c r="C7528" t="s">
        <v>20</v>
      </c>
      <c r="D7528" t="s">
        <v>28</v>
      </c>
      <c r="E7528" t="s">
        <v>29</v>
      </c>
      <c r="F7528" s="9">
        <v>90004</v>
      </c>
      <c r="G7528" s="3" t="str">
        <f t="shared" si="585"/>
        <v>United States ,Los Angeles ,California, 90004</v>
      </c>
      <c r="H7528" t="s">
        <v>30</v>
      </c>
      <c r="I7528" t="s">
        <v>31</v>
      </c>
      <c r="J7528" t="str">
        <f t="shared" si="586"/>
        <v>West - Office Supplies</v>
      </c>
      <c r="K7528" t="s">
        <v>115</v>
      </c>
      <c r="L7528">
        <v>29.7</v>
      </c>
      <c r="M7528" s="3">
        <f t="shared" si="587"/>
        <v>30</v>
      </c>
      <c r="N7528" s="3">
        <f t="shared" si="588"/>
        <v>29.7</v>
      </c>
      <c r="O7528">
        <v>3</v>
      </c>
      <c r="P7528" s="3">
        <f t="shared" si="589"/>
        <v>10</v>
      </c>
      <c r="Q7528">
        <v>0</v>
      </c>
      <c r="R7528">
        <v>8.0190000000000001</v>
      </c>
      <c r="S7528" s="3">
        <f>R7528/L7528*100</f>
        <v>27</v>
      </c>
      <c r="T7528" s="3">
        <f>( (L7528-(L7528*Q7528))*O7528)</f>
        <v>89.1</v>
      </c>
    </row>
    <row r="7529" spans="1:20" x14ac:dyDescent="0.25">
      <c r="A7529" t="s">
        <v>33</v>
      </c>
      <c r="B7529" t="s">
        <v>19</v>
      </c>
      <c r="C7529" t="s">
        <v>20</v>
      </c>
      <c r="D7529" t="s">
        <v>66</v>
      </c>
      <c r="E7529" t="s">
        <v>51</v>
      </c>
      <c r="F7529" s="9">
        <v>77041</v>
      </c>
      <c r="G7529" s="3" t="str">
        <f t="shared" si="585"/>
        <v>United States ,Houston ,Texas, 77041</v>
      </c>
      <c r="H7529" t="s">
        <v>52</v>
      </c>
      <c r="I7529" t="s">
        <v>24</v>
      </c>
      <c r="J7529" t="str">
        <f t="shared" si="586"/>
        <v>Central - Furniture</v>
      </c>
      <c r="K7529" t="s">
        <v>38</v>
      </c>
      <c r="L7529">
        <v>13.592000000000001</v>
      </c>
      <c r="M7529" s="3">
        <f t="shared" si="587"/>
        <v>14</v>
      </c>
      <c r="N7529" s="3">
        <f t="shared" si="588"/>
        <v>5.4367999999999999</v>
      </c>
      <c r="O7529">
        <v>2</v>
      </c>
      <c r="P7529" s="3">
        <f t="shared" si="589"/>
        <v>7</v>
      </c>
      <c r="Q7529">
        <v>0.6</v>
      </c>
      <c r="R7529">
        <v>-14.271599999999999</v>
      </c>
      <c r="S7529" s="3">
        <f>R7529/L7529*100</f>
        <v>-104.99999999999999</v>
      </c>
      <c r="T7529" s="3">
        <f>( (L7529-(L7529*Q7529))*O7529)</f>
        <v>10.8736</v>
      </c>
    </row>
    <row r="7530" spans="1:20" x14ac:dyDescent="0.25">
      <c r="A7530" t="s">
        <v>18</v>
      </c>
      <c r="B7530" t="s">
        <v>19</v>
      </c>
      <c r="C7530" t="s">
        <v>20</v>
      </c>
      <c r="D7530" t="s">
        <v>57</v>
      </c>
      <c r="E7530" t="s">
        <v>29</v>
      </c>
      <c r="F7530" s="9">
        <v>94109</v>
      </c>
      <c r="G7530" s="3" t="str">
        <f t="shared" si="585"/>
        <v>United States ,San Francisco ,California, 94109</v>
      </c>
      <c r="H7530" t="s">
        <v>30</v>
      </c>
      <c r="I7530" t="s">
        <v>31</v>
      </c>
      <c r="J7530" t="str">
        <f t="shared" si="586"/>
        <v>West - Office Supplies</v>
      </c>
      <c r="K7530" t="s">
        <v>46</v>
      </c>
      <c r="L7530">
        <v>70.88</v>
      </c>
      <c r="M7530" s="3">
        <f t="shared" si="587"/>
        <v>71</v>
      </c>
      <c r="N7530" s="3">
        <f t="shared" si="588"/>
        <v>70.88</v>
      </c>
      <c r="O7530">
        <v>2</v>
      </c>
      <c r="P7530" s="3">
        <f t="shared" si="589"/>
        <v>35.5</v>
      </c>
      <c r="Q7530">
        <v>0</v>
      </c>
      <c r="R7530">
        <v>33.313600000000001</v>
      </c>
      <c r="S7530" s="3">
        <f>R7530/L7530*100</f>
        <v>47</v>
      </c>
      <c r="T7530" s="3">
        <f>( (L7530-(L7530*Q7530))*O7530)</f>
        <v>141.76</v>
      </c>
    </row>
    <row r="7531" spans="1:20" x14ac:dyDescent="0.25">
      <c r="A7531" t="s">
        <v>33</v>
      </c>
      <c r="B7531" t="s">
        <v>27</v>
      </c>
      <c r="C7531" t="s">
        <v>20</v>
      </c>
      <c r="D7531" t="s">
        <v>139</v>
      </c>
      <c r="E7531" t="s">
        <v>103</v>
      </c>
      <c r="F7531" s="9">
        <v>80219</v>
      </c>
      <c r="G7531" s="3" t="str">
        <f t="shared" si="585"/>
        <v>United States ,Denver ,Colorado, 80219</v>
      </c>
      <c r="H7531" t="s">
        <v>30</v>
      </c>
      <c r="I7531" t="s">
        <v>31</v>
      </c>
      <c r="J7531" t="str">
        <f t="shared" si="586"/>
        <v>West - Office Supplies</v>
      </c>
      <c r="K7531" t="s">
        <v>37</v>
      </c>
      <c r="L7531">
        <v>114.288</v>
      </c>
      <c r="M7531" s="3">
        <f t="shared" si="587"/>
        <v>114</v>
      </c>
      <c r="N7531" s="3">
        <f t="shared" si="588"/>
        <v>91.430399999999992</v>
      </c>
      <c r="O7531">
        <v>1</v>
      </c>
      <c r="P7531" s="3">
        <f t="shared" si="589"/>
        <v>114</v>
      </c>
      <c r="Q7531">
        <v>0.2</v>
      </c>
      <c r="R7531">
        <v>12.8574</v>
      </c>
      <c r="S7531" s="3">
        <f>R7531/L7531*100</f>
        <v>11.25</v>
      </c>
      <c r="T7531" s="3">
        <f>( (L7531-(L7531*Q7531))*O7531)</f>
        <v>91.430399999999992</v>
      </c>
    </row>
    <row r="7532" spans="1:20" x14ac:dyDescent="0.25">
      <c r="A7532" t="s">
        <v>33</v>
      </c>
      <c r="B7532" t="s">
        <v>27</v>
      </c>
      <c r="C7532" t="s">
        <v>20</v>
      </c>
      <c r="D7532" t="s">
        <v>139</v>
      </c>
      <c r="E7532" t="s">
        <v>103</v>
      </c>
      <c r="F7532" s="9">
        <v>80219</v>
      </c>
      <c r="G7532" s="3" t="str">
        <f t="shared" si="585"/>
        <v>United States ,Denver ,Colorado, 80219</v>
      </c>
      <c r="H7532" t="s">
        <v>30</v>
      </c>
      <c r="I7532" t="s">
        <v>31</v>
      </c>
      <c r="J7532" t="str">
        <f t="shared" si="586"/>
        <v>West - Office Supplies</v>
      </c>
      <c r="K7532" t="s">
        <v>42</v>
      </c>
      <c r="L7532">
        <v>36.624000000000002</v>
      </c>
      <c r="M7532" s="3">
        <f t="shared" si="587"/>
        <v>37</v>
      </c>
      <c r="N7532" s="3">
        <f t="shared" si="588"/>
        <v>10.987200000000001</v>
      </c>
      <c r="O7532">
        <v>8</v>
      </c>
      <c r="P7532" s="3">
        <f t="shared" si="589"/>
        <v>4.625</v>
      </c>
      <c r="Q7532">
        <v>0.7</v>
      </c>
      <c r="R7532">
        <v>-24.416</v>
      </c>
      <c r="S7532" s="3">
        <f>R7532/L7532*100</f>
        <v>-66.666666666666657</v>
      </c>
      <c r="T7532" s="3">
        <f>( (L7532-(L7532*Q7532))*O7532)</f>
        <v>87.897600000000011</v>
      </c>
    </row>
    <row r="7533" spans="1:20" x14ac:dyDescent="0.25">
      <c r="A7533" t="s">
        <v>33</v>
      </c>
      <c r="B7533" t="s">
        <v>27</v>
      </c>
      <c r="C7533" t="s">
        <v>20</v>
      </c>
      <c r="D7533" t="s">
        <v>139</v>
      </c>
      <c r="E7533" t="s">
        <v>103</v>
      </c>
      <c r="F7533" s="9">
        <v>80219</v>
      </c>
      <c r="G7533" s="3" t="str">
        <f t="shared" si="585"/>
        <v>United States ,Denver ,Colorado, 80219</v>
      </c>
      <c r="H7533" t="s">
        <v>30</v>
      </c>
      <c r="I7533" t="s">
        <v>24</v>
      </c>
      <c r="J7533" t="str">
        <f t="shared" si="586"/>
        <v>West - Furniture</v>
      </c>
      <c r="K7533" t="s">
        <v>25</v>
      </c>
      <c r="L7533">
        <v>242.352</v>
      </c>
      <c r="M7533" s="3">
        <f t="shared" si="587"/>
        <v>242</v>
      </c>
      <c r="N7533" s="3">
        <f t="shared" si="588"/>
        <v>72.705600000000004</v>
      </c>
      <c r="O7533">
        <v>8</v>
      </c>
      <c r="P7533" s="3">
        <f t="shared" si="589"/>
        <v>30.25</v>
      </c>
      <c r="Q7533">
        <v>0.7</v>
      </c>
      <c r="R7533">
        <v>-363.52800000000002</v>
      </c>
      <c r="S7533" s="3">
        <f>R7533/L7533*100</f>
        <v>-150</v>
      </c>
      <c r="T7533" s="3">
        <f>( (L7533-(L7533*Q7533))*O7533)</f>
        <v>581.64480000000003</v>
      </c>
    </row>
    <row r="7534" spans="1:20" x14ac:dyDescent="0.25">
      <c r="A7534" t="s">
        <v>33</v>
      </c>
      <c r="B7534" t="s">
        <v>27</v>
      </c>
      <c r="C7534" t="s">
        <v>20</v>
      </c>
      <c r="D7534" t="s">
        <v>139</v>
      </c>
      <c r="E7534" t="s">
        <v>103</v>
      </c>
      <c r="F7534" s="9">
        <v>80219</v>
      </c>
      <c r="G7534" s="3" t="str">
        <f t="shared" si="585"/>
        <v>United States ,Denver ,Colorado, 80219</v>
      </c>
      <c r="H7534" t="s">
        <v>30</v>
      </c>
      <c r="I7534" t="s">
        <v>40</v>
      </c>
      <c r="J7534" t="str">
        <f t="shared" si="586"/>
        <v>West - Technology</v>
      </c>
      <c r="K7534" t="s">
        <v>41</v>
      </c>
      <c r="L7534">
        <v>49.616</v>
      </c>
      <c r="M7534" s="3">
        <f t="shared" si="587"/>
        <v>50</v>
      </c>
      <c r="N7534" s="3">
        <f t="shared" si="588"/>
        <v>39.692799999999998</v>
      </c>
      <c r="O7534">
        <v>2</v>
      </c>
      <c r="P7534" s="3">
        <f t="shared" si="589"/>
        <v>25</v>
      </c>
      <c r="Q7534">
        <v>0.2</v>
      </c>
      <c r="R7534">
        <v>4.9615999999999998</v>
      </c>
      <c r="S7534" s="3">
        <f>R7534/L7534*100</f>
        <v>10</v>
      </c>
      <c r="T7534" s="3">
        <f>( (L7534-(L7534*Q7534))*O7534)</f>
        <v>79.385599999999997</v>
      </c>
    </row>
    <row r="7535" spans="1:20" x14ac:dyDescent="0.25">
      <c r="A7535" t="s">
        <v>33</v>
      </c>
      <c r="B7535" t="s">
        <v>27</v>
      </c>
      <c r="C7535" t="s">
        <v>20</v>
      </c>
      <c r="D7535" t="s">
        <v>139</v>
      </c>
      <c r="E7535" t="s">
        <v>103</v>
      </c>
      <c r="F7535" s="9">
        <v>80219</v>
      </c>
      <c r="G7535" s="3" t="str">
        <f t="shared" si="585"/>
        <v>United States ,Denver ,Colorado, 80219</v>
      </c>
      <c r="H7535" t="s">
        <v>30</v>
      </c>
      <c r="I7535" t="s">
        <v>24</v>
      </c>
      <c r="J7535" t="str">
        <f t="shared" si="586"/>
        <v>West - Furniture</v>
      </c>
      <c r="K7535" t="s">
        <v>38</v>
      </c>
      <c r="L7535">
        <v>508.70400000000001</v>
      </c>
      <c r="M7535" s="3">
        <f t="shared" si="587"/>
        <v>509</v>
      </c>
      <c r="N7535" s="3">
        <f t="shared" si="588"/>
        <v>406.96320000000003</v>
      </c>
      <c r="O7535">
        <v>6</v>
      </c>
      <c r="P7535" s="3">
        <f t="shared" si="589"/>
        <v>84.833333333333329</v>
      </c>
      <c r="Q7535">
        <v>0.2</v>
      </c>
      <c r="R7535">
        <v>0</v>
      </c>
      <c r="S7535" s="3">
        <f>R7535/L7535*100</f>
        <v>0</v>
      </c>
      <c r="T7535" s="3">
        <f>( (L7535-(L7535*Q7535))*O7535)</f>
        <v>2441.7791999999999</v>
      </c>
    </row>
    <row r="7536" spans="1:20" x14ac:dyDescent="0.25">
      <c r="A7536" t="s">
        <v>33</v>
      </c>
      <c r="B7536" t="s">
        <v>27</v>
      </c>
      <c r="C7536" t="s">
        <v>20</v>
      </c>
      <c r="D7536" t="s">
        <v>139</v>
      </c>
      <c r="E7536" t="s">
        <v>103</v>
      </c>
      <c r="F7536" s="9">
        <v>80219</v>
      </c>
      <c r="G7536" s="3" t="str">
        <f t="shared" si="585"/>
        <v>United States ,Denver ,Colorado, 80219</v>
      </c>
      <c r="H7536" t="s">
        <v>30</v>
      </c>
      <c r="I7536" t="s">
        <v>40</v>
      </c>
      <c r="J7536" t="str">
        <f t="shared" si="586"/>
        <v>West - Technology</v>
      </c>
      <c r="K7536" t="s">
        <v>41</v>
      </c>
      <c r="L7536">
        <v>57.36</v>
      </c>
      <c r="M7536" s="3">
        <f t="shared" si="587"/>
        <v>57</v>
      </c>
      <c r="N7536" s="3">
        <f t="shared" si="588"/>
        <v>45.887999999999998</v>
      </c>
      <c r="O7536">
        <v>6</v>
      </c>
      <c r="P7536" s="3">
        <f t="shared" si="589"/>
        <v>9.5</v>
      </c>
      <c r="Q7536">
        <v>0.2</v>
      </c>
      <c r="R7536">
        <v>-14.34</v>
      </c>
      <c r="S7536" s="3">
        <f>R7536/L7536*100</f>
        <v>-25</v>
      </c>
      <c r="T7536" s="3">
        <f>( (L7536-(L7536*Q7536))*O7536)</f>
        <v>275.32799999999997</v>
      </c>
    </row>
    <row r="7537" spans="1:20" x14ac:dyDescent="0.25">
      <c r="A7537" t="s">
        <v>33</v>
      </c>
      <c r="B7537" t="s">
        <v>27</v>
      </c>
      <c r="C7537" t="s">
        <v>20</v>
      </c>
      <c r="D7537" t="s">
        <v>139</v>
      </c>
      <c r="E7537" t="s">
        <v>103</v>
      </c>
      <c r="F7537" s="9">
        <v>80219</v>
      </c>
      <c r="G7537" s="3" t="str">
        <f t="shared" si="585"/>
        <v>United States ,Denver ,Colorado, 80219</v>
      </c>
      <c r="H7537" t="s">
        <v>30</v>
      </c>
      <c r="I7537" t="s">
        <v>24</v>
      </c>
      <c r="J7537" t="str">
        <f t="shared" si="586"/>
        <v>West - Furniture</v>
      </c>
      <c r="K7537" t="s">
        <v>26</v>
      </c>
      <c r="L7537">
        <v>906.68</v>
      </c>
      <c r="M7537" s="3">
        <f t="shared" si="587"/>
        <v>907</v>
      </c>
      <c r="N7537" s="3">
        <f t="shared" si="588"/>
        <v>725.34399999999994</v>
      </c>
      <c r="O7537">
        <v>5</v>
      </c>
      <c r="P7537" s="3">
        <f t="shared" si="589"/>
        <v>181.4</v>
      </c>
      <c r="Q7537">
        <v>0.2</v>
      </c>
      <c r="R7537">
        <v>68.001000000000005</v>
      </c>
      <c r="S7537" s="3">
        <f>R7537/L7537*100</f>
        <v>7.5000000000000009</v>
      </c>
      <c r="T7537" s="3">
        <f>( (L7537-(L7537*Q7537))*O7537)</f>
        <v>3626.72</v>
      </c>
    </row>
    <row r="7538" spans="1:20" x14ac:dyDescent="0.25">
      <c r="A7538" t="s">
        <v>33</v>
      </c>
      <c r="B7538" t="s">
        <v>27</v>
      </c>
      <c r="C7538" t="s">
        <v>20</v>
      </c>
      <c r="D7538" t="s">
        <v>200</v>
      </c>
      <c r="E7538" t="s">
        <v>51</v>
      </c>
      <c r="F7538" s="9">
        <v>77340</v>
      </c>
      <c r="G7538" s="3" t="str">
        <f t="shared" si="585"/>
        <v>United States ,Huntsville ,Texas, 77340</v>
      </c>
      <c r="H7538" t="s">
        <v>52</v>
      </c>
      <c r="I7538" t="s">
        <v>40</v>
      </c>
      <c r="J7538" t="str">
        <f t="shared" si="586"/>
        <v>Central - Technology</v>
      </c>
      <c r="K7538" t="s">
        <v>41</v>
      </c>
      <c r="L7538">
        <v>719.952</v>
      </c>
      <c r="M7538" s="3">
        <f t="shared" si="587"/>
        <v>720</v>
      </c>
      <c r="N7538" s="3">
        <f t="shared" si="588"/>
        <v>575.96159999999998</v>
      </c>
      <c r="O7538">
        <v>6</v>
      </c>
      <c r="P7538" s="3">
        <f t="shared" si="589"/>
        <v>120</v>
      </c>
      <c r="Q7538">
        <v>0.2</v>
      </c>
      <c r="R7538">
        <v>71.995199999999997</v>
      </c>
      <c r="S7538" s="3">
        <f>R7538/L7538*100</f>
        <v>10</v>
      </c>
      <c r="T7538" s="3">
        <f>( (L7538-(L7538*Q7538))*O7538)</f>
        <v>3455.7695999999996</v>
      </c>
    </row>
    <row r="7539" spans="1:20" x14ac:dyDescent="0.25">
      <c r="A7539" t="s">
        <v>33</v>
      </c>
      <c r="B7539" t="s">
        <v>27</v>
      </c>
      <c r="C7539" t="s">
        <v>20</v>
      </c>
      <c r="D7539" t="s">
        <v>200</v>
      </c>
      <c r="E7539" t="s">
        <v>51</v>
      </c>
      <c r="F7539" s="9">
        <v>77340</v>
      </c>
      <c r="G7539" s="3" t="str">
        <f t="shared" si="585"/>
        <v>United States ,Huntsville ,Texas, 77340</v>
      </c>
      <c r="H7539" t="s">
        <v>52</v>
      </c>
      <c r="I7539" t="s">
        <v>40</v>
      </c>
      <c r="J7539" t="str">
        <f t="shared" si="586"/>
        <v>Central - Technology</v>
      </c>
      <c r="K7539" t="s">
        <v>41</v>
      </c>
      <c r="L7539">
        <v>755.94399999999996</v>
      </c>
      <c r="M7539" s="3">
        <f t="shared" si="587"/>
        <v>756</v>
      </c>
      <c r="N7539" s="3">
        <f t="shared" si="588"/>
        <v>604.75519999999995</v>
      </c>
      <c r="O7539">
        <v>7</v>
      </c>
      <c r="P7539" s="3">
        <f t="shared" si="589"/>
        <v>108</v>
      </c>
      <c r="Q7539">
        <v>0.2</v>
      </c>
      <c r="R7539">
        <v>66.145099999999999</v>
      </c>
      <c r="S7539" s="3">
        <f>R7539/L7539*100</f>
        <v>8.75</v>
      </c>
      <c r="T7539" s="3">
        <f>( (L7539-(L7539*Q7539))*O7539)</f>
        <v>4233.2864</v>
      </c>
    </row>
    <row r="7540" spans="1:20" x14ac:dyDescent="0.25">
      <c r="A7540" t="s">
        <v>33</v>
      </c>
      <c r="B7540" t="s">
        <v>27</v>
      </c>
      <c r="C7540" t="s">
        <v>20</v>
      </c>
      <c r="D7540" t="s">
        <v>200</v>
      </c>
      <c r="E7540" t="s">
        <v>51</v>
      </c>
      <c r="F7540" s="9">
        <v>77340</v>
      </c>
      <c r="G7540" s="3" t="str">
        <f t="shared" si="585"/>
        <v>United States ,Huntsville ,Texas, 77340</v>
      </c>
      <c r="H7540" t="s">
        <v>52</v>
      </c>
      <c r="I7540" t="s">
        <v>31</v>
      </c>
      <c r="J7540" t="str">
        <f t="shared" si="586"/>
        <v>Central - Office Supplies</v>
      </c>
      <c r="K7540" t="s">
        <v>42</v>
      </c>
      <c r="L7540">
        <v>11.98</v>
      </c>
      <c r="M7540" s="3">
        <f t="shared" si="587"/>
        <v>12</v>
      </c>
      <c r="N7540" s="3">
        <f t="shared" si="588"/>
        <v>2.395999999999999</v>
      </c>
      <c r="O7540">
        <v>5</v>
      </c>
      <c r="P7540" s="3">
        <f t="shared" si="589"/>
        <v>2.4</v>
      </c>
      <c r="Q7540">
        <v>0.8</v>
      </c>
      <c r="R7540">
        <v>-19.167999999999999</v>
      </c>
      <c r="S7540" s="3">
        <f>R7540/L7540*100</f>
        <v>-160</v>
      </c>
      <c r="T7540" s="3">
        <f>( (L7540-(L7540*Q7540))*O7540)</f>
        <v>11.979999999999995</v>
      </c>
    </row>
    <row r="7541" spans="1:20" x14ac:dyDescent="0.25">
      <c r="A7541" t="s">
        <v>33</v>
      </c>
      <c r="B7541" t="s">
        <v>27</v>
      </c>
      <c r="C7541" t="s">
        <v>20</v>
      </c>
      <c r="D7541" t="s">
        <v>200</v>
      </c>
      <c r="E7541" t="s">
        <v>51</v>
      </c>
      <c r="F7541" s="9">
        <v>77340</v>
      </c>
      <c r="G7541" s="3" t="str">
        <f t="shared" si="585"/>
        <v>United States ,Huntsville ,Texas, 77340</v>
      </c>
      <c r="H7541" t="s">
        <v>52</v>
      </c>
      <c r="I7541" t="s">
        <v>31</v>
      </c>
      <c r="J7541" t="str">
        <f t="shared" si="586"/>
        <v>Central - Office Supplies</v>
      </c>
      <c r="K7541" t="s">
        <v>42</v>
      </c>
      <c r="L7541">
        <v>0.89800000000000002</v>
      </c>
      <c r="M7541" s="3">
        <f t="shared" si="587"/>
        <v>1</v>
      </c>
      <c r="N7541" s="3">
        <f t="shared" si="588"/>
        <v>0.17959999999999998</v>
      </c>
      <c r="O7541">
        <v>1</v>
      </c>
      <c r="P7541" s="3">
        <f t="shared" si="589"/>
        <v>1</v>
      </c>
      <c r="Q7541">
        <v>0.8</v>
      </c>
      <c r="R7541">
        <v>-1.5714999999999999</v>
      </c>
      <c r="S7541" s="3">
        <f>R7541/L7541*100</f>
        <v>-174.99999999999997</v>
      </c>
      <c r="T7541" s="3">
        <f>( (L7541-(L7541*Q7541))*O7541)</f>
        <v>0.17959999999999998</v>
      </c>
    </row>
    <row r="7542" spans="1:20" x14ac:dyDescent="0.25">
      <c r="A7542" t="s">
        <v>67</v>
      </c>
      <c r="B7542" t="s">
        <v>27</v>
      </c>
      <c r="C7542" t="s">
        <v>20</v>
      </c>
      <c r="D7542" t="s">
        <v>66</v>
      </c>
      <c r="E7542" t="s">
        <v>51</v>
      </c>
      <c r="F7542" s="9">
        <v>77036</v>
      </c>
      <c r="G7542" s="3" t="str">
        <f t="shared" si="585"/>
        <v>United States ,Houston ,Texas, 77036</v>
      </c>
      <c r="H7542" t="s">
        <v>52</v>
      </c>
      <c r="I7542" t="s">
        <v>24</v>
      </c>
      <c r="J7542" t="str">
        <f t="shared" si="586"/>
        <v>Central - Furniture</v>
      </c>
      <c r="K7542" t="s">
        <v>38</v>
      </c>
      <c r="L7542">
        <v>21.204000000000001</v>
      </c>
      <c r="M7542" s="3">
        <f t="shared" si="587"/>
        <v>21</v>
      </c>
      <c r="N7542" s="3">
        <f t="shared" si="588"/>
        <v>8.4816000000000003</v>
      </c>
      <c r="O7542">
        <v>3</v>
      </c>
      <c r="P7542" s="3">
        <f t="shared" si="589"/>
        <v>7</v>
      </c>
      <c r="Q7542">
        <v>0.6</v>
      </c>
      <c r="R7542">
        <v>-11.6622</v>
      </c>
      <c r="S7542" s="3">
        <f>R7542/L7542*100</f>
        <v>-55.000000000000007</v>
      </c>
      <c r="T7542" s="3">
        <f>( (L7542-(L7542*Q7542))*O7542)</f>
        <v>25.444800000000001</v>
      </c>
    </row>
    <row r="7543" spans="1:20" x14ac:dyDescent="0.25">
      <c r="A7543" t="s">
        <v>33</v>
      </c>
      <c r="B7543" t="s">
        <v>27</v>
      </c>
      <c r="C7543" t="s">
        <v>20</v>
      </c>
      <c r="D7543" t="s">
        <v>80</v>
      </c>
      <c r="E7543" t="s">
        <v>81</v>
      </c>
      <c r="F7543" s="9">
        <v>10024</v>
      </c>
      <c r="G7543" s="3" t="str">
        <f t="shared" si="585"/>
        <v>United States ,New York City ,New York, 10024</v>
      </c>
      <c r="H7543" t="s">
        <v>62</v>
      </c>
      <c r="I7543" t="s">
        <v>31</v>
      </c>
      <c r="J7543" t="str">
        <f t="shared" si="586"/>
        <v>East - Office Supplies</v>
      </c>
      <c r="K7543" t="s">
        <v>65</v>
      </c>
      <c r="L7543">
        <v>34.74</v>
      </c>
      <c r="M7543" s="3">
        <f t="shared" si="587"/>
        <v>35</v>
      </c>
      <c r="N7543" s="3">
        <f t="shared" si="588"/>
        <v>34.74</v>
      </c>
      <c r="O7543">
        <v>3</v>
      </c>
      <c r="P7543" s="3">
        <f t="shared" si="589"/>
        <v>11.666666666666666</v>
      </c>
      <c r="Q7543">
        <v>0</v>
      </c>
      <c r="R7543">
        <v>17.37</v>
      </c>
      <c r="S7543" s="3">
        <f>R7543/L7543*100</f>
        <v>50</v>
      </c>
      <c r="T7543" s="3">
        <f>( (L7543-(L7543*Q7543))*O7543)</f>
        <v>104.22</v>
      </c>
    </row>
    <row r="7544" spans="1:20" x14ac:dyDescent="0.25">
      <c r="A7544" t="s">
        <v>33</v>
      </c>
      <c r="B7544" t="s">
        <v>27</v>
      </c>
      <c r="C7544" t="s">
        <v>20</v>
      </c>
      <c r="D7544" t="s">
        <v>80</v>
      </c>
      <c r="E7544" t="s">
        <v>81</v>
      </c>
      <c r="F7544" s="9">
        <v>10024</v>
      </c>
      <c r="G7544" s="3" t="str">
        <f t="shared" si="585"/>
        <v>United States ,New York City ,New York, 10024</v>
      </c>
      <c r="H7544" t="s">
        <v>62</v>
      </c>
      <c r="I7544" t="s">
        <v>40</v>
      </c>
      <c r="J7544" t="str">
        <f t="shared" si="586"/>
        <v>East - Technology</v>
      </c>
      <c r="K7544" t="s">
        <v>41</v>
      </c>
      <c r="L7544">
        <v>833.94</v>
      </c>
      <c r="M7544" s="3">
        <f t="shared" si="587"/>
        <v>834</v>
      </c>
      <c r="N7544" s="3">
        <f t="shared" si="588"/>
        <v>833.94</v>
      </c>
      <c r="O7544">
        <v>6</v>
      </c>
      <c r="P7544" s="3">
        <f t="shared" si="589"/>
        <v>139</v>
      </c>
      <c r="Q7544">
        <v>0</v>
      </c>
      <c r="R7544">
        <v>216.8244</v>
      </c>
      <c r="S7544" s="3">
        <f>R7544/L7544*100</f>
        <v>25.999999999999996</v>
      </c>
      <c r="T7544" s="3">
        <f>( (L7544-(L7544*Q7544))*O7544)</f>
        <v>5003.6400000000003</v>
      </c>
    </row>
    <row r="7545" spans="1:20" x14ac:dyDescent="0.25">
      <c r="A7545" t="s">
        <v>33</v>
      </c>
      <c r="B7545" t="s">
        <v>27</v>
      </c>
      <c r="C7545" t="s">
        <v>20</v>
      </c>
      <c r="D7545" t="s">
        <v>80</v>
      </c>
      <c r="E7545" t="s">
        <v>81</v>
      </c>
      <c r="F7545" s="9">
        <v>10024</v>
      </c>
      <c r="G7545" s="3" t="str">
        <f t="shared" si="585"/>
        <v>United States ,New York City ,New York, 10024</v>
      </c>
      <c r="H7545" t="s">
        <v>62</v>
      </c>
      <c r="I7545" t="s">
        <v>31</v>
      </c>
      <c r="J7545" t="str">
        <f t="shared" si="586"/>
        <v>East - Office Supplies</v>
      </c>
      <c r="K7545" t="s">
        <v>42</v>
      </c>
      <c r="L7545">
        <v>12.96</v>
      </c>
      <c r="M7545" s="3">
        <f t="shared" si="587"/>
        <v>13</v>
      </c>
      <c r="N7545" s="3">
        <f t="shared" si="588"/>
        <v>10.368</v>
      </c>
      <c r="O7545">
        <v>3</v>
      </c>
      <c r="P7545" s="3">
        <f t="shared" si="589"/>
        <v>4.333333333333333</v>
      </c>
      <c r="Q7545">
        <v>0.2</v>
      </c>
      <c r="R7545">
        <v>4.5359999999999996</v>
      </c>
      <c r="S7545" s="3">
        <f>R7545/L7545*100</f>
        <v>34.999999999999993</v>
      </c>
      <c r="T7545" s="3">
        <f>( (L7545-(L7545*Q7545))*O7545)</f>
        <v>31.103999999999999</v>
      </c>
    </row>
    <row r="7546" spans="1:20" x14ac:dyDescent="0.25">
      <c r="A7546" t="s">
        <v>33</v>
      </c>
      <c r="B7546" t="s">
        <v>27</v>
      </c>
      <c r="C7546" t="s">
        <v>20</v>
      </c>
      <c r="D7546" t="s">
        <v>80</v>
      </c>
      <c r="E7546" t="s">
        <v>81</v>
      </c>
      <c r="F7546" s="9">
        <v>10024</v>
      </c>
      <c r="G7546" s="3" t="str">
        <f t="shared" si="585"/>
        <v>United States ,New York City ,New York, 10024</v>
      </c>
      <c r="H7546" t="s">
        <v>62</v>
      </c>
      <c r="I7546" t="s">
        <v>31</v>
      </c>
      <c r="J7546" t="str">
        <f t="shared" si="586"/>
        <v>East - Office Supplies</v>
      </c>
      <c r="K7546" t="s">
        <v>46</v>
      </c>
      <c r="L7546">
        <v>25.92</v>
      </c>
      <c r="M7546" s="3">
        <f t="shared" si="587"/>
        <v>26</v>
      </c>
      <c r="N7546" s="3">
        <f t="shared" si="588"/>
        <v>25.92</v>
      </c>
      <c r="O7546">
        <v>4</v>
      </c>
      <c r="P7546" s="3">
        <f t="shared" si="589"/>
        <v>6.5</v>
      </c>
      <c r="Q7546">
        <v>0</v>
      </c>
      <c r="R7546">
        <v>12.441599999999999</v>
      </c>
      <c r="S7546" s="3">
        <f>R7546/L7546*100</f>
        <v>47.999999999999993</v>
      </c>
      <c r="T7546" s="3">
        <f>( (L7546-(L7546*Q7546))*O7546)</f>
        <v>103.68</v>
      </c>
    </row>
    <row r="7547" spans="1:20" x14ac:dyDescent="0.25">
      <c r="A7547" t="s">
        <v>18</v>
      </c>
      <c r="B7547" t="s">
        <v>19</v>
      </c>
      <c r="C7547" t="s">
        <v>20</v>
      </c>
      <c r="D7547" t="s">
        <v>60</v>
      </c>
      <c r="E7547" t="s">
        <v>61</v>
      </c>
      <c r="F7547" s="9">
        <v>19134</v>
      </c>
      <c r="G7547" s="3" t="str">
        <f t="shared" si="585"/>
        <v>United States ,Philadelphia ,Pennsylvania, 19134</v>
      </c>
      <c r="H7547" t="s">
        <v>62</v>
      </c>
      <c r="I7547" t="s">
        <v>24</v>
      </c>
      <c r="J7547" t="str">
        <f t="shared" si="586"/>
        <v>East - Furniture</v>
      </c>
      <c r="K7547" t="s">
        <v>25</v>
      </c>
      <c r="L7547">
        <v>349.96499999999997</v>
      </c>
      <c r="M7547" s="3">
        <f t="shared" si="587"/>
        <v>350</v>
      </c>
      <c r="N7547" s="3">
        <f t="shared" si="588"/>
        <v>174.98249999999999</v>
      </c>
      <c r="O7547">
        <v>7</v>
      </c>
      <c r="P7547" s="3">
        <f t="shared" si="589"/>
        <v>50</v>
      </c>
      <c r="Q7547">
        <v>0.5</v>
      </c>
      <c r="R7547">
        <v>-216.97829999999999</v>
      </c>
      <c r="S7547" s="3">
        <f>R7547/L7547*100</f>
        <v>-62</v>
      </c>
      <c r="T7547" s="3">
        <f>( (L7547-(L7547*Q7547))*O7547)</f>
        <v>1224.8774999999998</v>
      </c>
    </row>
    <row r="7548" spans="1:20" x14ac:dyDescent="0.25">
      <c r="A7548" t="s">
        <v>18</v>
      </c>
      <c r="B7548" t="s">
        <v>19</v>
      </c>
      <c r="C7548" t="s">
        <v>20</v>
      </c>
      <c r="D7548" t="s">
        <v>60</v>
      </c>
      <c r="E7548" t="s">
        <v>61</v>
      </c>
      <c r="F7548" s="9">
        <v>19134</v>
      </c>
      <c r="G7548" s="3" t="str">
        <f t="shared" si="585"/>
        <v>United States ,Philadelphia ,Pennsylvania, 19134</v>
      </c>
      <c r="H7548" t="s">
        <v>62</v>
      </c>
      <c r="I7548" t="s">
        <v>31</v>
      </c>
      <c r="J7548" t="str">
        <f t="shared" si="586"/>
        <v>East - Office Supplies</v>
      </c>
      <c r="K7548" t="s">
        <v>39</v>
      </c>
      <c r="L7548">
        <v>22.32</v>
      </c>
      <c r="M7548" s="3">
        <f t="shared" si="587"/>
        <v>22</v>
      </c>
      <c r="N7548" s="3">
        <f t="shared" si="588"/>
        <v>17.856000000000002</v>
      </c>
      <c r="O7548">
        <v>5</v>
      </c>
      <c r="P7548" s="3">
        <f t="shared" si="589"/>
        <v>4.4000000000000004</v>
      </c>
      <c r="Q7548">
        <v>0.2</v>
      </c>
      <c r="R7548">
        <v>5.3010000000000002</v>
      </c>
      <c r="S7548" s="3">
        <f>R7548/L7548*100</f>
        <v>23.75</v>
      </c>
      <c r="T7548" s="3">
        <f>( (L7548-(L7548*Q7548))*O7548)</f>
        <v>89.28</v>
      </c>
    </row>
    <row r="7549" spans="1:20" x14ac:dyDescent="0.25">
      <c r="A7549" t="s">
        <v>33</v>
      </c>
      <c r="B7549" t="s">
        <v>27</v>
      </c>
      <c r="C7549" t="s">
        <v>20</v>
      </c>
      <c r="D7549" t="s">
        <v>108</v>
      </c>
      <c r="E7549" t="s">
        <v>79</v>
      </c>
      <c r="F7549" s="9">
        <v>47201</v>
      </c>
      <c r="G7549" s="3" t="str">
        <f t="shared" si="585"/>
        <v>United States ,Columbus ,Indiana, 47201</v>
      </c>
      <c r="H7549" t="s">
        <v>52</v>
      </c>
      <c r="I7549" t="s">
        <v>31</v>
      </c>
      <c r="J7549" t="str">
        <f t="shared" si="586"/>
        <v>Central - Office Supplies</v>
      </c>
      <c r="K7549" t="s">
        <v>46</v>
      </c>
      <c r="L7549">
        <v>158.28</v>
      </c>
      <c r="M7549" s="3">
        <f t="shared" si="587"/>
        <v>158</v>
      </c>
      <c r="N7549" s="3">
        <f t="shared" si="588"/>
        <v>158.28</v>
      </c>
      <c r="O7549">
        <v>6</v>
      </c>
      <c r="P7549" s="3">
        <f t="shared" si="589"/>
        <v>26.333333333333332</v>
      </c>
      <c r="Q7549">
        <v>0</v>
      </c>
      <c r="R7549">
        <v>72.808800000000005</v>
      </c>
      <c r="S7549" s="3">
        <f>R7549/L7549*100</f>
        <v>46</v>
      </c>
      <c r="T7549" s="3">
        <f>( (L7549-(L7549*Q7549))*O7549)</f>
        <v>949.68000000000006</v>
      </c>
    </row>
    <row r="7550" spans="1:20" x14ac:dyDescent="0.25">
      <c r="A7550" t="s">
        <v>33</v>
      </c>
      <c r="B7550" t="s">
        <v>27</v>
      </c>
      <c r="C7550" t="s">
        <v>20</v>
      </c>
      <c r="D7550" t="s">
        <v>108</v>
      </c>
      <c r="E7550" t="s">
        <v>79</v>
      </c>
      <c r="F7550" s="9">
        <v>47201</v>
      </c>
      <c r="G7550" s="3" t="str">
        <f t="shared" si="585"/>
        <v>United States ,Columbus ,Indiana, 47201</v>
      </c>
      <c r="H7550" t="s">
        <v>52</v>
      </c>
      <c r="I7550" t="s">
        <v>31</v>
      </c>
      <c r="J7550" t="str">
        <f t="shared" si="586"/>
        <v>Central - Office Supplies</v>
      </c>
      <c r="K7550" t="s">
        <v>42</v>
      </c>
      <c r="L7550">
        <v>497.94</v>
      </c>
      <c r="M7550" s="3">
        <f t="shared" si="587"/>
        <v>498</v>
      </c>
      <c r="N7550" s="3">
        <f t="shared" si="588"/>
        <v>497.94</v>
      </c>
      <c r="O7550">
        <v>3</v>
      </c>
      <c r="P7550" s="3">
        <f t="shared" si="589"/>
        <v>166</v>
      </c>
      <c r="Q7550">
        <v>0</v>
      </c>
      <c r="R7550">
        <v>224.07300000000001</v>
      </c>
      <c r="S7550" s="3">
        <f>R7550/L7550*100</f>
        <v>45</v>
      </c>
      <c r="T7550" s="3">
        <f>( (L7550-(L7550*Q7550))*O7550)</f>
        <v>1493.82</v>
      </c>
    </row>
    <row r="7551" spans="1:20" x14ac:dyDescent="0.25">
      <c r="A7551" t="s">
        <v>33</v>
      </c>
      <c r="B7551" t="s">
        <v>19</v>
      </c>
      <c r="C7551" t="s">
        <v>20</v>
      </c>
      <c r="D7551" t="s">
        <v>164</v>
      </c>
      <c r="E7551" t="s">
        <v>81</v>
      </c>
      <c r="F7551" s="9">
        <v>11561</v>
      </c>
      <c r="G7551" s="3" t="str">
        <f t="shared" si="585"/>
        <v>United States ,Long Beach ,New York, 11561</v>
      </c>
      <c r="H7551" t="s">
        <v>62</v>
      </c>
      <c r="I7551" t="s">
        <v>31</v>
      </c>
      <c r="J7551" t="str">
        <f t="shared" si="586"/>
        <v>East - Office Supplies</v>
      </c>
      <c r="K7551" t="s">
        <v>43</v>
      </c>
      <c r="L7551">
        <v>533.94000000000005</v>
      </c>
      <c r="M7551" s="3">
        <f t="shared" si="587"/>
        <v>534</v>
      </c>
      <c r="N7551" s="3">
        <f t="shared" si="588"/>
        <v>533.94000000000005</v>
      </c>
      <c r="O7551">
        <v>3</v>
      </c>
      <c r="P7551" s="3">
        <f t="shared" si="589"/>
        <v>178</v>
      </c>
      <c r="Q7551">
        <v>0</v>
      </c>
      <c r="R7551">
        <v>154.8426</v>
      </c>
      <c r="S7551" s="3">
        <f>R7551/L7551*100</f>
        <v>28.999999999999996</v>
      </c>
      <c r="T7551" s="3">
        <f>( (L7551-(L7551*Q7551))*O7551)</f>
        <v>1601.8200000000002</v>
      </c>
    </row>
    <row r="7552" spans="1:20" x14ac:dyDescent="0.25">
      <c r="A7552" t="s">
        <v>33</v>
      </c>
      <c r="B7552" t="s">
        <v>19</v>
      </c>
      <c r="C7552" t="s">
        <v>20</v>
      </c>
      <c r="D7552" t="s">
        <v>164</v>
      </c>
      <c r="E7552" t="s">
        <v>81</v>
      </c>
      <c r="F7552" s="9">
        <v>11561</v>
      </c>
      <c r="G7552" s="3" t="str">
        <f t="shared" si="585"/>
        <v>United States ,Long Beach ,New York, 11561</v>
      </c>
      <c r="H7552" t="s">
        <v>62</v>
      </c>
      <c r="I7552" t="s">
        <v>31</v>
      </c>
      <c r="J7552" t="str">
        <f t="shared" si="586"/>
        <v>East - Office Supplies</v>
      </c>
      <c r="K7552" t="s">
        <v>46</v>
      </c>
      <c r="L7552">
        <v>167.94</v>
      </c>
      <c r="M7552" s="3">
        <f t="shared" si="587"/>
        <v>168</v>
      </c>
      <c r="N7552" s="3">
        <f t="shared" si="588"/>
        <v>167.94</v>
      </c>
      <c r="O7552">
        <v>3</v>
      </c>
      <c r="P7552" s="3">
        <f t="shared" si="589"/>
        <v>56</v>
      </c>
      <c r="Q7552">
        <v>0</v>
      </c>
      <c r="R7552">
        <v>82.290599999999998</v>
      </c>
      <c r="S7552" s="3">
        <f>R7552/L7552*100</f>
        <v>49</v>
      </c>
      <c r="T7552" s="3">
        <f>( (L7552-(L7552*Q7552))*O7552)</f>
        <v>503.82</v>
      </c>
    </row>
    <row r="7553" spans="1:20" x14ac:dyDescent="0.25">
      <c r="A7553" t="s">
        <v>33</v>
      </c>
      <c r="B7553" t="s">
        <v>19</v>
      </c>
      <c r="C7553" t="s">
        <v>20</v>
      </c>
      <c r="D7553" t="s">
        <v>164</v>
      </c>
      <c r="E7553" t="s">
        <v>81</v>
      </c>
      <c r="F7553" s="9">
        <v>11561</v>
      </c>
      <c r="G7553" s="3" t="str">
        <f t="shared" si="585"/>
        <v>United States ,Long Beach ,New York, 11561</v>
      </c>
      <c r="H7553" t="s">
        <v>62</v>
      </c>
      <c r="I7553" t="s">
        <v>24</v>
      </c>
      <c r="J7553" t="str">
        <f t="shared" si="586"/>
        <v>East - Furniture</v>
      </c>
      <c r="K7553" t="s">
        <v>38</v>
      </c>
      <c r="L7553">
        <v>31.68</v>
      </c>
      <c r="M7553" s="3">
        <f t="shared" si="587"/>
        <v>32</v>
      </c>
      <c r="N7553" s="3">
        <f t="shared" si="588"/>
        <v>31.68</v>
      </c>
      <c r="O7553">
        <v>6</v>
      </c>
      <c r="P7553" s="3">
        <f t="shared" si="589"/>
        <v>5.333333333333333</v>
      </c>
      <c r="Q7553">
        <v>0</v>
      </c>
      <c r="R7553">
        <v>9.8208000000000002</v>
      </c>
      <c r="S7553" s="3">
        <f>R7553/L7553*100</f>
        <v>31</v>
      </c>
      <c r="T7553" s="3">
        <f>( (L7553-(L7553*Q7553))*O7553)</f>
        <v>190.07999999999998</v>
      </c>
    </row>
    <row r="7554" spans="1:20" x14ac:dyDescent="0.25">
      <c r="A7554" t="s">
        <v>67</v>
      </c>
      <c r="B7554" t="s">
        <v>19</v>
      </c>
      <c r="C7554" t="s">
        <v>20</v>
      </c>
      <c r="D7554" t="s">
        <v>240</v>
      </c>
      <c r="E7554" t="s">
        <v>61</v>
      </c>
      <c r="F7554" s="9">
        <v>17602</v>
      </c>
      <c r="G7554" s="3" t="str">
        <f t="shared" si="585"/>
        <v>United States ,Lancaster ,Pennsylvania, 17602</v>
      </c>
      <c r="H7554" t="s">
        <v>62</v>
      </c>
      <c r="I7554" t="s">
        <v>24</v>
      </c>
      <c r="J7554" t="str">
        <f t="shared" si="586"/>
        <v>East - Furniture</v>
      </c>
      <c r="K7554" t="s">
        <v>26</v>
      </c>
      <c r="L7554">
        <v>170.786</v>
      </c>
      <c r="M7554" s="3">
        <f t="shared" si="587"/>
        <v>171</v>
      </c>
      <c r="N7554" s="3">
        <f t="shared" si="588"/>
        <v>119.5502</v>
      </c>
      <c r="O7554">
        <v>1</v>
      </c>
      <c r="P7554" s="3">
        <f t="shared" si="589"/>
        <v>171</v>
      </c>
      <c r="Q7554">
        <v>0.3</v>
      </c>
      <c r="R7554">
        <v>0</v>
      </c>
      <c r="S7554" s="3">
        <f>R7554/L7554*100</f>
        <v>0</v>
      </c>
      <c r="T7554" s="3">
        <f>( (L7554-(L7554*Q7554))*O7554)</f>
        <v>119.5502</v>
      </c>
    </row>
    <row r="7555" spans="1:20" x14ac:dyDescent="0.25">
      <c r="A7555" t="s">
        <v>33</v>
      </c>
      <c r="B7555" t="s">
        <v>19</v>
      </c>
      <c r="C7555" t="s">
        <v>20</v>
      </c>
      <c r="D7555" t="s">
        <v>84</v>
      </c>
      <c r="E7555" t="s">
        <v>70</v>
      </c>
      <c r="F7555" s="9">
        <v>60610</v>
      </c>
      <c r="G7555" s="3" t="str">
        <f t="shared" ref="G7555:G7618" si="590">C7555&amp; " ," &amp; D7555 &amp; " ," &amp; E7555 &amp; ", " &amp; F7555</f>
        <v>United States ,Chicago ,Illinois, 60610</v>
      </c>
      <c r="H7555" t="s">
        <v>52</v>
      </c>
      <c r="I7555" t="s">
        <v>24</v>
      </c>
      <c r="J7555" t="str">
        <f t="shared" ref="J7555:J7618" si="591">H7555&amp;" - "&amp;I7555</f>
        <v>Central - Furniture</v>
      </c>
      <c r="K7555" t="s">
        <v>25</v>
      </c>
      <c r="L7555">
        <v>198.744</v>
      </c>
      <c r="M7555" s="3">
        <f t="shared" ref="M7555:M7618" si="592">ROUND(L7555,0)</f>
        <v>199</v>
      </c>
      <c r="N7555" s="3">
        <f t="shared" ref="N7555:N7618" si="593">L7555-(L7555*Q7555)</f>
        <v>139.1208</v>
      </c>
      <c r="O7555">
        <v>4</v>
      </c>
      <c r="P7555" s="3">
        <f t="shared" ref="P7555:P7618" si="594">M7555/O7555</f>
        <v>49.75</v>
      </c>
      <c r="Q7555">
        <v>0.3</v>
      </c>
      <c r="R7555">
        <v>0</v>
      </c>
      <c r="S7555" s="3">
        <f>R7555/L7555*100</f>
        <v>0</v>
      </c>
      <c r="T7555" s="3">
        <f>( (L7555-(L7555*Q7555))*O7555)</f>
        <v>556.48320000000001</v>
      </c>
    </row>
    <row r="7556" spans="1:20" x14ac:dyDescent="0.25">
      <c r="A7556" t="s">
        <v>67</v>
      </c>
      <c r="B7556" t="s">
        <v>49</v>
      </c>
      <c r="C7556" t="s">
        <v>20</v>
      </c>
      <c r="D7556" t="s">
        <v>139</v>
      </c>
      <c r="E7556" t="s">
        <v>103</v>
      </c>
      <c r="F7556" s="9">
        <v>80219</v>
      </c>
      <c r="G7556" s="3" t="str">
        <f t="shared" si="590"/>
        <v>United States ,Denver ,Colorado, 80219</v>
      </c>
      <c r="H7556" t="s">
        <v>30</v>
      </c>
      <c r="I7556" t="s">
        <v>40</v>
      </c>
      <c r="J7556" t="str">
        <f t="shared" si="591"/>
        <v>West - Technology</v>
      </c>
      <c r="K7556" t="s">
        <v>64</v>
      </c>
      <c r="L7556">
        <v>63.823999999999998</v>
      </c>
      <c r="M7556" s="3">
        <f t="shared" si="592"/>
        <v>64</v>
      </c>
      <c r="N7556" s="3">
        <f t="shared" si="593"/>
        <v>51.059199999999997</v>
      </c>
      <c r="O7556">
        <v>2</v>
      </c>
      <c r="P7556" s="3">
        <f t="shared" si="594"/>
        <v>32</v>
      </c>
      <c r="Q7556">
        <v>0.2</v>
      </c>
      <c r="R7556">
        <v>13.5626</v>
      </c>
      <c r="S7556" s="3">
        <f>R7556/L7556*100</f>
        <v>21.25</v>
      </c>
      <c r="T7556" s="3">
        <f>( (L7556-(L7556*Q7556))*O7556)</f>
        <v>102.11839999999999</v>
      </c>
    </row>
    <row r="7557" spans="1:20" x14ac:dyDescent="0.25">
      <c r="A7557" t="s">
        <v>18</v>
      </c>
      <c r="B7557" t="s">
        <v>19</v>
      </c>
      <c r="C7557" t="s">
        <v>20</v>
      </c>
      <c r="D7557" t="s">
        <v>47</v>
      </c>
      <c r="E7557" t="s">
        <v>48</v>
      </c>
      <c r="F7557" s="9">
        <v>98103</v>
      </c>
      <c r="G7557" s="3" t="str">
        <f t="shared" si="590"/>
        <v>United States ,Seattle ,Washington, 98103</v>
      </c>
      <c r="H7557" t="s">
        <v>30</v>
      </c>
      <c r="I7557" t="s">
        <v>24</v>
      </c>
      <c r="J7557" t="str">
        <f t="shared" si="591"/>
        <v>West - Furniture</v>
      </c>
      <c r="K7557" t="s">
        <v>26</v>
      </c>
      <c r="L7557">
        <v>435.16800000000001</v>
      </c>
      <c r="M7557" s="3">
        <f t="shared" si="592"/>
        <v>435</v>
      </c>
      <c r="N7557" s="3">
        <f t="shared" si="593"/>
        <v>348.13440000000003</v>
      </c>
      <c r="O7557">
        <v>4</v>
      </c>
      <c r="P7557" s="3">
        <f t="shared" si="594"/>
        <v>108.75</v>
      </c>
      <c r="Q7557">
        <v>0.2</v>
      </c>
      <c r="R7557">
        <v>-59.835599999999999</v>
      </c>
      <c r="S7557" s="3">
        <f>R7557/L7557*100</f>
        <v>-13.749999999999998</v>
      </c>
      <c r="T7557" s="3">
        <f>( (L7557-(L7557*Q7557))*O7557)</f>
        <v>1392.5376000000001</v>
      </c>
    </row>
    <row r="7558" spans="1:20" x14ac:dyDescent="0.25">
      <c r="A7558" t="s">
        <v>18</v>
      </c>
      <c r="B7558" t="s">
        <v>19</v>
      </c>
      <c r="C7558" t="s">
        <v>20</v>
      </c>
      <c r="D7558" t="s">
        <v>47</v>
      </c>
      <c r="E7558" t="s">
        <v>48</v>
      </c>
      <c r="F7558" s="9">
        <v>98103</v>
      </c>
      <c r="G7558" s="3" t="str">
        <f t="shared" si="590"/>
        <v>United States ,Seattle ,Washington, 98103</v>
      </c>
      <c r="H7558" t="s">
        <v>30</v>
      </c>
      <c r="I7558" t="s">
        <v>24</v>
      </c>
      <c r="J7558" t="str">
        <f t="shared" si="591"/>
        <v>West - Furniture</v>
      </c>
      <c r="K7558" t="s">
        <v>25</v>
      </c>
      <c r="L7558">
        <v>48.58</v>
      </c>
      <c r="M7558" s="3">
        <f t="shared" si="592"/>
        <v>49</v>
      </c>
      <c r="N7558" s="3">
        <f t="shared" si="593"/>
        <v>48.58</v>
      </c>
      <c r="O7558">
        <v>1</v>
      </c>
      <c r="P7558" s="3">
        <f t="shared" si="594"/>
        <v>49</v>
      </c>
      <c r="Q7558">
        <v>0</v>
      </c>
      <c r="R7558">
        <v>7.7728000000000002</v>
      </c>
      <c r="S7558" s="3">
        <f>R7558/L7558*100</f>
        <v>16</v>
      </c>
      <c r="T7558" s="3">
        <f>( (L7558-(L7558*Q7558))*O7558)</f>
        <v>48.58</v>
      </c>
    </row>
    <row r="7559" spans="1:20" x14ac:dyDescent="0.25">
      <c r="A7559" t="s">
        <v>67</v>
      </c>
      <c r="B7559" t="s">
        <v>27</v>
      </c>
      <c r="C7559" t="s">
        <v>20</v>
      </c>
      <c r="D7559" t="s">
        <v>66</v>
      </c>
      <c r="E7559" t="s">
        <v>51</v>
      </c>
      <c r="F7559" s="9">
        <v>77070</v>
      </c>
      <c r="G7559" s="3" t="str">
        <f t="shared" si="590"/>
        <v>United States ,Houston ,Texas, 77070</v>
      </c>
      <c r="H7559" t="s">
        <v>52</v>
      </c>
      <c r="I7559" t="s">
        <v>40</v>
      </c>
      <c r="J7559" t="str">
        <f t="shared" si="591"/>
        <v>Central - Technology</v>
      </c>
      <c r="K7559" t="s">
        <v>64</v>
      </c>
      <c r="L7559">
        <v>47.975999999999999</v>
      </c>
      <c r="M7559" s="3">
        <f t="shared" si="592"/>
        <v>48</v>
      </c>
      <c r="N7559" s="3">
        <f t="shared" si="593"/>
        <v>38.380800000000001</v>
      </c>
      <c r="O7559">
        <v>3</v>
      </c>
      <c r="P7559" s="3">
        <f t="shared" si="594"/>
        <v>16</v>
      </c>
      <c r="Q7559">
        <v>0.2</v>
      </c>
      <c r="R7559">
        <v>8.3957999999999995</v>
      </c>
      <c r="S7559" s="3">
        <f>R7559/L7559*100</f>
        <v>17.5</v>
      </c>
      <c r="T7559" s="3">
        <f>( (L7559-(L7559*Q7559))*O7559)</f>
        <v>115.14240000000001</v>
      </c>
    </row>
    <row r="7560" spans="1:20" x14ac:dyDescent="0.25">
      <c r="A7560" t="s">
        <v>67</v>
      </c>
      <c r="B7560" t="s">
        <v>27</v>
      </c>
      <c r="C7560" t="s">
        <v>20</v>
      </c>
      <c r="D7560" t="s">
        <v>66</v>
      </c>
      <c r="E7560" t="s">
        <v>51</v>
      </c>
      <c r="F7560" s="9">
        <v>77070</v>
      </c>
      <c r="G7560" s="3" t="str">
        <f t="shared" si="590"/>
        <v>United States ,Houston ,Texas, 77070</v>
      </c>
      <c r="H7560" t="s">
        <v>52</v>
      </c>
      <c r="I7560" t="s">
        <v>31</v>
      </c>
      <c r="J7560" t="str">
        <f t="shared" si="591"/>
        <v>Central - Office Supplies</v>
      </c>
      <c r="K7560" t="s">
        <v>46</v>
      </c>
      <c r="L7560">
        <v>20.736000000000001</v>
      </c>
      <c r="M7560" s="3">
        <f t="shared" si="592"/>
        <v>21</v>
      </c>
      <c r="N7560" s="3">
        <f t="shared" si="593"/>
        <v>16.588799999999999</v>
      </c>
      <c r="O7560">
        <v>4</v>
      </c>
      <c r="P7560" s="3">
        <f t="shared" si="594"/>
        <v>5.25</v>
      </c>
      <c r="Q7560">
        <v>0.2</v>
      </c>
      <c r="R7560">
        <v>7.2576000000000001</v>
      </c>
      <c r="S7560" s="3">
        <f>R7560/L7560*100</f>
        <v>35</v>
      </c>
      <c r="T7560" s="3">
        <f>( (L7560-(L7560*Q7560))*O7560)</f>
        <v>66.355199999999996</v>
      </c>
    </row>
    <row r="7561" spans="1:20" x14ac:dyDescent="0.25">
      <c r="A7561" t="s">
        <v>33</v>
      </c>
      <c r="B7561" t="s">
        <v>19</v>
      </c>
      <c r="C7561" t="s">
        <v>20</v>
      </c>
      <c r="D7561" t="s">
        <v>28</v>
      </c>
      <c r="E7561" t="s">
        <v>29</v>
      </c>
      <c r="F7561" s="9">
        <v>90045</v>
      </c>
      <c r="G7561" s="3" t="str">
        <f t="shared" si="590"/>
        <v>United States ,Los Angeles ,California, 90045</v>
      </c>
      <c r="H7561" t="s">
        <v>30</v>
      </c>
      <c r="I7561" t="s">
        <v>31</v>
      </c>
      <c r="J7561" t="str">
        <f t="shared" si="591"/>
        <v>West - Office Supplies</v>
      </c>
      <c r="K7561" t="s">
        <v>39</v>
      </c>
      <c r="L7561">
        <v>26.46</v>
      </c>
      <c r="M7561" s="3">
        <f t="shared" si="592"/>
        <v>26</v>
      </c>
      <c r="N7561" s="3">
        <f t="shared" si="593"/>
        <v>26.46</v>
      </c>
      <c r="O7561">
        <v>9</v>
      </c>
      <c r="P7561" s="3">
        <f t="shared" si="594"/>
        <v>2.8888888888888888</v>
      </c>
      <c r="Q7561">
        <v>0</v>
      </c>
      <c r="R7561">
        <v>11.907</v>
      </c>
      <c r="S7561" s="3">
        <f>R7561/L7561*100</f>
        <v>45</v>
      </c>
      <c r="T7561" s="3">
        <f>( (L7561-(L7561*Q7561))*O7561)</f>
        <v>238.14000000000001</v>
      </c>
    </row>
    <row r="7562" spans="1:20" x14ac:dyDescent="0.25">
      <c r="A7562" t="s">
        <v>33</v>
      </c>
      <c r="B7562" t="s">
        <v>19</v>
      </c>
      <c r="C7562" t="s">
        <v>20</v>
      </c>
      <c r="D7562" t="s">
        <v>28</v>
      </c>
      <c r="E7562" t="s">
        <v>29</v>
      </c>
      <c r="F7562" s="9">
        <v>90045</v>
      </c>
      <c r="G7562" s="3" t="str">
        <f t="shared" si="590"/>
        <v>United States ,Los Angeles ,California, 90045</v>
      </c>
      <c r="H7562" t="s">
        <v>30</v>
      </c>
      <c r="I7562" t="s">
        <v>31</v>
      </c>
      <c r="J7562" t="str">
        <f t="shared" si="591"/>
        <v>West - Office Supplies</v>
      </c>
      <c r="K7562" t="s">
        <v>46</v>
      </c>
      <c r="L7562">
        <v>49.12</v>
      </c>
      <c r="M7562" s="3">
        <f t="shared" si="592"/>
        <v>49</v>
      </c>
      <c r="N7562" s="3">
        <f t="shared" si="593"/>
        <v>49.12</v>
      </c>
      <c r="O7562">
        <v>4</v>
      </c>
      <c r="P7562" s="3">
        <f t="shared" si="594"/>
        <v>12.25</v>
      </c>
      <c r="Q7562">
        <v>0</v>
      </c>
      <c r="R7562">
        <v>23.086400000000001</v>
      </c>
      <c r="S7562" s="3">
        <f>R7562/L7562*100</f>
        <v>47</v>
      </c>
      <c r="T7562" s="3">
        <f>( (L7562-(L7562*Q7562))*O7562)</f>
        <v>196.48</v>
      </c>
    </row>
    <row r="7563" spans="1:20" x14ac:dyDescent="0.25">
      <c r="A7563" t="s">
        <v>33</v>
      </c>
      <c r="B7563" t="s">
        <v>19</v>
      </c>
      <c r="C7563" t="s">
        <v>20</v>
      </c>
      <c r="D7563" t="s">
        <v>28</v>
      </c>
      <c r="E7563" t="s">
        <v>29</v>
      </c>
      <c r="F7563" s="9">
        <v>90045</v>
      </c>
      <c r="G7563" s="3" t="str">
        <f t="shared" si="590"/>
        <v>United States ,Los Angeles ,California, 90045</v>
      </c>
      <c r="H7563" t="s">
        <v>30</v>
      </c>
      <c r="I7563" t="s">
        <v>31</v>
      </c>
      <c r="J7563" t="str">
        <f t="shared" si="591"/>
        <v>West - Office Supplies</v>
      </c>
      <c r="K7563" t="s">
        <v>82</v>
      </c>
      <c r="L7563">
        <v>15</v>
      </c>
      <c r="M7563" s="3">
        <f t="shared" si="592"/>
        <v>15</v>
      </c>
      <c r="N7563" s="3">
        <f t="shared" si="593"/>
        <v>15</v>
      </c>
      <c r="O7563">
        <v>3</v>
      </c>
      <c r="P7563" s="3">
        <f t="shared" si="594"/>
        <v>5</v>
      </c>
      <c r="Q7563">
        <v>0</v>
      </c>
      <c r="R7563">
        <v>7.2</v>
      </c>
      <c r="S7563" s="3">
        <f>R7563/L7563*100</f>
        <v>48.000000000000007</v>
      </c>
      <c r="T7563" s="3">
        <f>( (L7563-(L7563*Q7563))*O7563)</f>
        <v>45</v>
      </c>
    </row>
    <row r="7564" spans="1:20" x14ac:dyDescent="0.25">
      <c r="A7564" t="s">
        <v>33</v>
      </c>
      <c r="B7564" t="s">
        <v>27</v>
      </c>
      <c r="C7564" t="s">
        <v>20</v>
      </c>
      <c r="D7564" t="s">
        <v>405</v>
      </c>
      <c r="E7564" t="s">
        <v>88</v>
      </c>
      <c r="F7564" s="9">
        <v>23602</v>
      </c>
      <c r="G7564" s="3" t="str">
        <f t="shared" si="590"/>
        <v>United States ,Newport News ,Virginia, 23602</v>
      </c>
      <c r="H7564" t="s">
        <v>23</v>
      </c>
      <c r="I7564" t="s">
        <v>31</v>
      </c>
      <c r="J7564" t="str">
        <f t="shared" si="591"/>
        <v>South - Office Supplies</v>
      </c>
      <c r="K7564" t="s">
        <v>37</v>
      </c>
      <c r="L7564">
        <v>194.7</v>
      </c>
      <c r="M7564" s="3">
        <f t="shared" si="592"/>
        <v>195</v>
      </c>
      <c r="N7564" s="3">
        <f t="shared" si="593"/>
        <v>194.7</v>
      </c>
      <c r="O7564">
        <v>5</v>
      </c>
      <c r="P7564" s="3">
        <f t="shared" si="594"/>
        <v>39</v>
      </c>
      <c r="Q7564">
        <v>0</v>
      </c>
      <c r="R7564">
        <v>9.7349999999999994</v>
      </c>
      <c r="S7564" s="3">
        <f>R7564/L7564*100</f>
        <v>5</v>
      </c>
      <c r="T7564" s="3">
        <f>( (L7564-(L7564*Q7564))*O7564)</f>
        <v>973.5</v>
      </c>
    </row>
    <row r="7565" spans="1:20" x14ac:dyDescent="0.25">
      <c r="A7565" t="s">
        <v>33</v>
      </c>
      <c r="B7565" t="s">
        <v>27</v>
      </c>
      <c r="C7565" t="s">
        <v>20</v>
      </c>
      <c r="D7565" t="s">
        <v>405</v>
      </c>
      <c r="E7565" t="s">
        <v>88</v>
      </c>
      <c r="F7565" s="9">
        <v>23602</v>
      </c>
      <c r="G7565" s="3" t="str">
        <f t="shared" si="590"/>
        <v>United States ,Newport News ,Virginia, 23602</v>
      </c>
      <c r="H7565" t="s">
        <v>23</v>
      </c>
      <c r="I7565" t="s">
        <v>24</v>
      </c>
      <c r="J7565" t="str">
        <f t="shared" si="591"/>
        <v>South - Furniture</v>
      </c>
      <c r="K7565" t="s">
        <v>36</v>
      </c>
      <c r="L7565">
        <v>591.32000000000005</v>
      </c>
      <c r="M7565" s="3">
        <f t="shared" si="592"/>
        <v>591</v>
      </c>
      <c r="N7565" s="3">
        <f t="shared" si="593"/>
        <v>591.32000000000005</v>
      </c>
      <c r="O7565">
        <v>4</v>
      </c>
      <c r="P7565" s="3">
        <f t="shared" si="594"/>
        <v>147.75</v>
      </c>
      <c r="Q7565">
        <v>0</v>
      </c>
      <c r="R7565">
        <v>112.35080000000001</v>
      </c>
      <c r="S7565" s="3">
        <f>R7565/L7565*100</f>
        <v>19</v>
      </c>
      <c r="T7565" s="3">
        <f>( (L7565-(L7565*Q7565))*O7565)</f>
        <v>2365.2800000000002</v>
      </c>
    </row>
    <row r="7566" spans="1:20" x14ac:dyDescent="0.25">
      <c r="A7566" t="s">
        <v>33</v>
      </c>
      <c r="B7566" t="s">
        <v>27</v>
      </c>
      <c r="C7566" t="s">
        <v>20</v>
      </c>
      <c r="D7566" t="s">
        <v>405</v>
      </c>
      <c r="E7566" t="s">
        <v>88</v>
      </c>
      <c r="F7566" s="9">
        <v>23602</v>
      </c>
      <c r="G7566" s="3" t="str">
        <f t="shared" si="590"/>
        <v>United States ,Newport News ,Virginia, 23602</v>
      </c>
      <c r="H7566" t="s">
        <v>23</v>
      </c>
      <c r="I7566" t="s">
        <v>31</v>
      </c>
      <c r="J7566" t="str">
        <f t="shared" si="591"/>
        <v>South - Office Supplies</v>
      </c>
      <c r="K7566" t="s">
        <v>39</v>
      </c>
      <c r="L7566">
        <v>2.84</v>
      </c>
      <c r="M7566" s="3">
        <f t="shared" si="592"/>
        <v>3</v>
      </c>
      <c r="N7566" s="3">
        <f t="shared" si="593"/>
        <v>2.84</v>
      </c>
      <c r="O7566">
        <v>1</v>
      </c>
      <c r="P7566" s="3">
        <f t="shared" si="594"/>
        <v>3</v>
      </c>
      <c r="Q7566">
        <v>0</v>
      </c>
      <c r="R7566">
        <v>0.88039999999999996</v>
      </c>
      <c r="S7566" s="3">
        <f>R7566/L7566*100</f>
        <v>31</v>
      </c>
      <c r="T7566" s="3">
        <f>( (L7566-(L7566*Q7566))*O7566)</f>
        <v>2.84</v>
      </c>
    </row>
    <row r="7567" spans="1:20" x14ac:dyDescent="0.25">
      <c r="A7567" t="s">
        <v>33</v>
      </c>
      <c r="B7567" t="s">
        <v>27</v>
      </c>
      <c r="C7567" t="s">
        <v>20</v>
      </c>
      <c r="D7567" t="s">
        <v>28</v>
      </c>
      <c r="E7567" t="s">
        <v>29</v>
      </c>
      <c r="F7567" s="9">
        <v>90036</v>
      </c>
      <c r="G7567" s="3" t="str">
        <f t="shared" si="590"/>
        <v>United States ,Los Angeles ,California, 90036</v>
      </c>
      <c r="H7567" t="s">
        <v>30</v>
      </c>
      <c r="I7567" t="s">
        <v>31</v>
      </c>
      <c r="J7567" t="str">
        <f t="shared" si="591"/>
        <v>West - Office Supplies</v>
      </c>
      <c r="K7567" t="s">
        <v>37</v>
      </c>
      <c r="L7567">
        <v>221.96</v>
      </c>
      <c r="M7567" s="3">
        <f t="shared" si="592"/>
        <v>222</v>
      </c>
      <c r="N7567" s="3">
        <f t="shared" si="593"/>
        <v>221.96</v>
      </c>
      <c r="O7567">
        <v>2</v>
      </c>
      <c r="P7567" s="3">
        <f t="shared" si="594"/>
        <v>111</v>
      </c>
      <c r="Q7567">
        <v>0</v>
      </c>
      <c r="R7567">
        <v>4.4391999999999996</v>
      </c>
      <c r="S7567" s="3">
        <f>R7567/L7567*100</f>
        <v>1.9999999999999998</v>
      </c>
      <c r="T7567" s="3">
        <f>( (L7567-(L7567*Q7567))*O7567)</f>
        <v>443.92</v>
      </c>
    </row>
    <row r="7568" spans="1:20" x14ac:dyDescent="0.25">
      <c r="A7568" t="s">
        <v>33</v>
      </c>
      <c r="B7568" t="s">
        <v>27</v>
      </c>
      <c r="C7568" t="s">
        <v>20</v>
      </c>
      <c r="D7568" t="s">
        <v>28</v>
      </c>
      <c r="E7568" t="s">
        <v>29</v>
      </c>
      <c r="F7568" s="9">
        <v>90036</v>
      </c>
      <c r="G7568" s="3" t="str">
        <f t="shared" si="590"/>
        <v>United States ,Los Angeles ,California, 90036</v>
      </c>
      <c r="H7568" t="s">
        <v>30</v>
      </c>
      <c r="I7568" t="s">
        <v>40</v>
      </c>
      <c r="J7568" t="str">
        <f t="shared" si="591"/>
        <v>West - Technology</v>
      </c>
      <c r="K7568" t="s">
        <v>64</v>
      </c>
      <c r="L7568">
        <v>236</v>
      </c>
      <c r="M7568" s="3">
        <f t="shared" si="592"/>
        <v>236</v>
      </c>
      <c r="N7568" s="3">
        <f t="shared" si="593"/>
        <v>236</v>
      </c>
      <c r="O7568">
        <v>4</v>
      </c>
      <c r="P7568" s="3">
        <f t="shared" si="594"/>
        <v>59</v>
      </c>
      <c r="Q7568">
        <v>0</v>
      </c>
      <c r="R7568">
        <v>40.119999999999997</v>
      </c>
      <c r="S7568" s="3">
        <f>R7568/L7568*100</f>
        <v>17</v>
      </c>
      <c r="T7568" s="3">
        <f>( (L7568-(L7568*Q7568))*O7568)</f>
        <v>944</v>
      </c>
    </row>
    <row r="7569" spans="1:20" x14ac:dyDescent="0.25">
      <c r="A7569" t="s">
        <v>18</v>
      </c>
      <c r="B7569" t="s">
        <v>27</v>
      </c>
      <c r="C7569" t="s">
        <v>20</v>
      </c>
      <c r="D7569" t="s">
        <v>47</v>
      </c>
      <c r="E7569" t="s">
        <v>48</v>
      </c>
      <c r="F7569" s="9">
        <v>98115</v>
      </c>
      <c r="G7569" s="3" t="str">
        <f t="shared" si="590"/>
        <v>United States ,Seattle ,Washington, 98115</v>
      </c>
      <c r="H7569" t="s">
        <v>30</v>
      </c>
      <c r="I7569" t="s">
        <v>40</v>
      </c>
      <c r="J7569" t="str">
        <f t="shared" si="591"/>
        <v>West - Technology</v>
      </c>
      <c r="K7569" t="s">
        <v>64</v>
      </c>
      <c r="L7569">
        <v>41.94</v>
      </c>
      <c r="M7569" s="3">
        <f t="shared" si="592"/>
        <v>42</v>
      </c>
      <c r="N7569" s="3">
        <f t="shared" si="593"/>
        <v>41.94</v>
      </c>
      <c r="O7569">
        <v>2</v>
      </c>
      <c r="P7569" s="3">
        <f t="shared" si="594"/>
        <v>21</v>
      </c>
      <c r="Q7569">
        <v>0</v>
      </c>
      <c r="R7569">
        <v>15.0984</v>
      </c>
      <c r="S7569" s="3">
        <f>R7569/L7569*100</f>
        <v>36.000000000000007</v>
      </c>
      <c r="T7569" s="3">
        <f>( (L7569-(L7569*Q7569))*O7569)</f>
        <v>83.88</v>
      </c>
    </row>
    <row r="7570" spans="1:20" x14ac:dyDescent="0.25">
      <c r="A7570" t="s">
        <v>18</v>
      </c>
      <c r="B7570" t="s">
        <v>27</v>
      </c>
      <c r="C7570" t="s">
        <v>20</v>
      </c>
      <c r="D7570" t="s">
        <v>47</v>
      </c>
      <c r="E7570" t="s">
        <v>48</v>
      </c>
      <c r="F7570" s="9">
        <v>98115</v>
      </c>
      <c r="G7570" s="3" t="str">
        <f t="shared" si="590"/>
        <v>United States ,Seattle ,Washington, 98115</v>
      </c>
      <c r="H7570" t="s">
        <v>30</v>
      </c>
      <c r="I7570" t="s">
        <v>40</v>
      </c>
      <c r="J7570" t="str">
        <f t="shared" si="591"/>
        <v>West - Technology</v>
      </c>
      <c r="K7570" t="s">
        <v>41</v>
      </c>
      <c r="L7570">
        <v>52.792000000000002</v>
      </c>
      <c r="M7570" s="3">
        <f t="shared" si="592"/>
        <v>53</v>
      </c>
      <c r="N7570" s="3">
        <f t="shared" si="593"/>
        <v>42.233600000000003</v>
      </c>
      <c r="O7570">
        <v>1</v>
      </c>
      <c r="P7570" s="3">
        <f t="shared" si="594"/>
        <v>53</v>
      </c>
      <c r="Q7570">
        <v>0.2</v>
      </c>
      <c r="R7570">
        <v>4.6193</v>
      </c>
      <c r="S7570" s="3">
        <f>R7570/L7570*100</f>
        <v>8.75</v>
      </c>
      <c r="T7570" s="3">
        <f>( (L7570-(L7570*Q7570))*O7570)</f>
        <v>42.233600000000003</v>
      </c>
    </row>
    <row r="7571" spans="1:20" x14ac:dyDescent="0.25">
      <c r="A7571" t="s">
        <v>67</v>
      </c>
      <c r="B7571" t="s">
        <v>49</v>
      </c>
      <c r="C7571" t="s">
        <v>20</v>
      </c>
      <c r="D7571" t="s">
        <v>243</v>
      </c>
      <c r="E7571" t="s">
        <v>59</v>
      </c>
      <c r="F7571" s="9">
        <v>68104</v>
      </c>
      <c r="G7571" s="3" t="str">
        <f t="shared" si="590"/>
        <v>United States ,Omaha ,Nebraska, 68104</v>
      </c>
      <c r="H7571" t="s">
        <v>52</v>
      </c>
      <c r="I7571" t="s">
        <v>24</v>
      </c>
      <c r="J7571" t="str">
        <f t="shared" si="591"/>
        <v>Central - Furniture</v>
      </c>
      <c r="K7571" t="s">
        <v>26</v>
      </c>
      <c r="L7571">
        <v>563.94000000000005</v>
      </c>
      <c r="M7571" s="3">
        <f t="shared" si="592"/>
        <v>564</v>
      </c>
      <c r="N7571" s="3">
        <f t="shared" si="593"/>
        <v>563.94000000000005</v>
      </c>
      <c r="O7571">
        <v>3</v>
      </c>
      <c r="P7571" s="3">
        <f t="shared" si="594"/>
        <v>188</v>
      </c>
      <c r="Q7571">
        <v>0</v>
      </c>
      <c r="R7571">
        <v>112.788</v>
      </c>
      <c r="S7571" s="3">
        <f>R7571/L7571*100</f>
        <v>20</v>
      </c>
      <c r="T7571" s="3">
        <f>( (L7571-(L7571*Q7571))*O7571)</f>
        <v>1691.8200000000002</v>
      </c>
    </row>
    <row r="7572" spans="1:20" x14ac:dyDescent="0.25">
      <c r="A7572" t="s">
        <v>18</v>
      </c>
      <c r="B7572" t="s">
        <v>19</v>
      </c>
      <c r="C7572" t="s">
        <v>20</v>
      </c>
      <c r="D7572" t="s">
        <v>152</v>
      </c>
      <c r="E7572" t="s">
        <v>137</v>
      </c>
      <c r="F7572" s="9">
        <v>7960</v>
      </c>
      <c r="G7572" s="3" t="str">
        <f t="shared" si="590"/>
        <v>United States ,Morristown ,New Jersey, 7960</v>
      </c>
      <c r="H7572" t="s">
        <v>62</v>
      </c>
      <c r="I7572" t="s">
        <v>31</v>
      </c>
      <c r="J7572" t="str">
        <f t="shared" si="591"/>
        <v>East - Office Supplies</v>
      </c>
      <c r="K7572" t="s">
        <v>43</v>
      </c>
      <c r="L7572">
        <v>2625.12</v>
      </c>
      <c r="M7572" s="3">
        <f t="shared" si="592"/>
        <v>2625</v>
      </c>
      <c r="N7572" s="3">
        <f t="shared" si="593"/>
        <v>2625.12</v>
      </c>
      <c r="O7572">
        <v>8</v>
      </c>
      <c r="P7572" s="3">
        <f t="shared" si="594"/>
        <v>328.125</v>
      </c>
      <c r="Q7572">
        <v>0</v>
      </c>
      <c r="R7572">
        <v>735.03359999999998</v>
      </c>
      <c r="S7572" s="3">
        <f>R7572/L7572*100</f>
        <v>28.000000000000004</v>
      </c>
      <c r="T7572" s="3">
        <f>( (L7572-(L7572*Q7572))*O7572)</f>
        <v>21000.959999999999</v>
      </c>
    </row>
    <row r="7573" spans="1:20" x14ac:dyDescent="0.25">
      <c r="A7573" t="s">
        <v>18</v>
      </c>
      <c r="B7573" t="s">
        <v>19</v>
      </c>
      <c r="C7573" t="s">
        <v>20</v>
      </c>
      <c r="D7573" t="s">
        <v>152</v>
      </c>
      <c r="E7573" t="s">
        <v>137</v>
      </c>
      <c r="F7573" s="9">
        <v>7960</v>
      </c>
      <c r="G7573" s="3" t="str">
        <f t="shared" si="590"/>
        <v>United States ,Morristown ,New Jersey, 7960</v>
      </c>
      <c r="H7573" t="s">
        <v>62</v>
      </c>
      <c r="I7573" t="s">
        <v>31</v>
      </c>
      <c r="J7573" t="str">
        <f t="shared" si="591"/>
        <v>East - Office Supplies</v>
      </c>
      <c r="K7573" t="s">
        <v>39</v>
      </c>
      <c r="L7573">
        <v>17.940000000000001</v>
      </c>
      <c r="M7573" s="3">
        <f t="shared" si="592"/>
        <v>18</v>
      </c>
      <c r="N7573" s="3">
        <f t="shared" si="593"/>
        <v>17.940000000000001</v>
      </c>
      <c r="O7573">
        <v>3</v>
      </c>
      <c r="P7573" s="3">
        <f t="shared" si="594"/>
        <v>6</v>
      </c>
      <c r="Q7573">
        <v>0</v>
      </c>
      <c r="R7573">
        <v>4.4850000000000003</v>
      </c>
      <c r="S7573" s="3">
        <f>R7573/L7573*100</f>
        <v>25</v>
      </c>
      <c r="T7573" s="3">
        <f>( (L7573-(L7573*Q7573))*O7573)</f>
        <v>53.820000000000007</v>
      </c>
    </row>
    <row r="7574" spans="1:20" x14ac:dyDescent="0.25">
      <c r="A7574" t="s">
        <v>67</v>
      </c>
      <c r="B7574" t="s">
        <v>19</v>
      </c>
      <c r="C7574" t="s">
        <v>20</v>
      </c>
      <c r="D7574" t="s">
        <v>60</v>
      </c>
      <c r="E7574" t="s">
        <v>61</v>
      </c>
      <c r="F7574" s="9">
        <v>19143</v>
      </c>
      <c r="G7574" s="3" t="str">
        <f t="shared" si="590"/>
        <v>United States ,Philadelphia ,Pennsylvania, 19143</v>
      </c>
      <c r="H7574" t="s">
        <v>62</v>
      </c>
      <c r="I7574" t="s">
        <v>31</v>
      </c>
      <c r="J7574" t="str">
        <f t="shared" si="591"/>
        <v>East - Office Supplies</v>
      </c>
      <c r="K7574" t="s">
        <v>37</v>
      </c>
      <c r="L7574">
        <v>422.85599999999999</v>
      </c>
      <c r="M7574" s="3">
        <f t="shared" si="592"/>
        <v>423</v>
      </c>
      <c r="N7574" s="3">
        <f t="shared" si="593"/>
        <v>338.28480000000002</v>
      </c>
      <c r="O7574">
        <v>3</v>
      </c>
      <c r="P7574" s="3">
        <f t="shared" si="594"/>
        <v>141</v>
      </c>
      <c r="Q7574">
        <v>0.2</v>
      </c>
      <c r="R7574">
        <v>15.857100000000001</v>
      </c>
      <c r="S7574" s="3">
        <f>R7574/L7574*100</f>
        <v>3.7500000000000004</v>
      </c>
      <c r="T7574" s="3">
        <f>( (L7574-(L7574*Q7574))*O7574)</f>
        <v>1014.8544000000001</v>
      </c>
    </row>
    <row r="7575" spans="1:20" x14ac:dyDescent="0.25">
      <c r="A7575" t="s">
        <v>33</v>
      </c>
      <c r="B7575" t="s">
        <v>27</v>
      </c>
      <c r="C7575" t="s">
        <v>20</v>
      </c>
      <c r="D7575" t="s">
        <v>80</v>
      </c>
      <c r="E7575" t="s">
        <v>81</v>
      </c>
      <c r="F7575" s="9">
        <v>10024</v>
      </c>
      <c r="G7575" s="3" t="str">
        <f t="shared" si="590"/>
        <v>United States ,New York City ,New York, 10024</v>
      </c>
      <c r="H7575" t="s">
        <v>62</v>
      </c>
      <c r="I7575" t="s">
        <v>24</v>
      </c>
      <c r="J7575" t="str">
        <f t="shared" si="591"/>
        <v>East - Furniture</v>
      </c>
      <c r="K7575" t="s">
        <v>26</v>
      </c>
      <c r="L7575">
        <v>127.764</v>
      </c>
      <c r="M7575" s="3">
        <f t="shared" si="592"/>
        <v>128</v>
      </c>
      <c r="N7575" s="3">
        <f t="shared" si="593"/>
        <v>114.9876</v>
      </c>
      <c r="O7575">
        <v>2</v>
      </c>
      <c r="P7575" s="3">
        <f t="shared" si="594"/>
        <v>64</v>
      </c>
      <c r="Q7575">
        <v>0.1</v>
      </c>
      <c r="R7575">
        <v>2.8391999999999999</v>
      </c>
      <c r="S7575" s="3">
        <f>R7575/L7575*100</f>
        <v>2.2222222222222223</v>
      </c>
      <c r="T7575" s="3">
        <f>( (L7575-(L7575*Q7575))*O7575)</f>
        <v>229.9752</v>
      </c>
    </row>
    <row r="7576" spans="1:20" x14ac:dyDescent="0.25">
      <c r="A7576" t="s">
        <v>33</v>
      </c>
      <c r="B7576" t="s">
        <v>27</v>
      </c>
      <c r="C7576" t="s">
        <v>20</v>
      </c>
      <c r="D7576" t="s">
        <v>87</v>
      </c>
      <c r="E7576" t="s">
        <v>88</v>
      </c>
      <c r="F7576" s="9">
        <v>22153</v>
      </c>
      <c r="G7576" s="3" t="str">
        <f t="shared" si="590"/>
        <v>United States ,Springfield ,Virginia, 22153</v>
      </c>
      <c r="H7576" t="s">
        <v>23</v>
      </c>
      <c r="I7576" t="s">
        <v>40</v>
      </c>
      <c r="J7576" t="str">
        <f t="shared" si="591"/>
        <v>South - Technology</v>
      </c>
      <c r="K7576" t="s">
        <v>41</v>
      </c>
      <c r="L7576">
        <v>3499.93</v>
      </c>
      <c r="M7576" s="3">
        <f t="shared" si="592"/>
        <v>3500</v>
      </c>
      <c r="N7576" s="3">
        <f t="shared" si="593"/>
        <v>3499.93</v>
      </c>
      <c r="O7576">
        <v>7</v>
      </c>
      <c r="P7576" s="3">
        <f t="shared" si="594"/>
        <v>500</v>
      </c>
      <c r="Q7576">
        <v>0</v>
      </c>
      <c r="R7576">
        <v>909.98180000000002</v>
      </c>
      <c r="S7576" s="3">
        <f>R7576/L7576*100</f>
        <v>26</v>
      </c>
      <c r="T7576" s="3">
        <f>( (L7576-(L7576*Q7576))*O7576)</f>
        <v>24499.51</v>
      </c>
    </row>
    <row r="7577" spans="1:20" x14ac:dyDescent="0.25">
      <c r="A7577" t="s">
        <v>33</v>
      </c>
      <c r="B7577" t="s">
        <v>27</v>
      </c>
      <c r="C7577" t="s">
        <v>20</v>
      </c>
      <c r="D7577" t="s">
        <v>87</v>
      </c>
      <c r="E7577" t="s">
        <v>88</v>
      </c>
      <c r="F7577" s="9">
        <v>22153</v>
      </c>
      <c r="G7577" s="3" t="str">
        <f t="shared" si="590"/>
        <v>United States ,Springfield ,Virginia, 22153</v>
      </c>
      <c r="H7577" t="s">
        <v>23</v>
      </c>
      <c r="I7577" t="s">
        <v>31</v>
      </c>
      <c r="J7577" t="str">
        <f t="shared" si="591"/>
        <v>South - Office Supplies</v>
      </c>
      <c r="K7577" t="s">
        <v>32</v>
      </c>
      <c r="L7577">
        <v>14.4</v>
      </c>
      <c r="M7577" s="3">
        <f t="shared" si="592"/>
        <v>14</v>
      </c>
      <c r="N7577" s="3">
        <f t="shared" si="593"/>
        <v>14.4</v>
      </c>
      <c r="O7577">
        <v>5</v>
      </c>
      <c r="P7577" s="3">
        <f t="shared" si="594"/>
        <v>2.8</v>
      </c>
      <c r="Q7577">
        <v>0</v>
      </c>
      <c r="R7577">
        <v>6.6239999999999997</v>
      </c>
      <c r="S7577" s="3">
        <f>R7577/L7577*100</f>
        <v>46</v>
      </c>
      <c r="T7577" s="3">
        <f>( (L7577-(L7577*Q7577))*O7577)</f>
        <v>72</v>
      </c>
    </row>
    <row r="7578" spans="1:20" x14ac:dyDescent="0.25">
      <c r="A7578" t="s">
        <v>33</v>
      </c>
      <c r="B7578" t="s">
        <v>27</v>
      </c>
      <c r="C7578" t="s">
        <v>20</v>
      </c>
      <c r="D7578" t="s">
        <v>87</v>
      </c>
      <c r="E7578" t="s">
        <v>88</v>
      </c>
      <c r="F7578" s="9">
        <v>22153</v>
      </c>
      <c r="G7578" s="3" t="str">
        <f t="shared" si="590"/>
        <v>United States ,Springfield ,Virginia, 22153</v>
      </c>
      <c r="H7578" t="s">
        <v>23</v>
      </c>
      <c r="I7578" t="s">
        <v>31</v>
      </c>
      <c r="J7578" t="str">
        <f t="shared" si="591"/>
        <v>South - Office Supplies</v>
      </c>
      <c r="K7578" t="s">
        <v>46</v>
      </c>
      <c r="L7578">
        <v>122.97</v>
      </c>
      <c r="M7578" s="3">
        <f t="shared" si="592"/>
        <v>123</v>
      </c>
      <c r="N7578" s="3">
        <f t="shared" si="593"/>
        <v>122.97</v>
      </c>
      <c r="O7578">
        <v>3</v>
      </c>
      <c r="P7578" s="3">
        <f t="shared" si="594"/>
        <v>41</v>
      </c>
      <c r="Q7578">
        <v>0</v>
      </c>
      <c r="R7578">
        <v>60.255299999999998</v>
      </c>
      <c r="S7578" s="3">
        <f>R7578/L7578*100</f>
        <v>49</v>
      </c>
      <c r="T7578" s="3">
        <f>( (L7578-(L7578*Q7578))*O7578)</f>
        <v>368.90999999999997</v>
      </c>
    </row>
    <row r="7579" spans="1:20" x14ac:dyDescent="0.25">
      <c r="A7579" t="s">
        <v>33</v>
      </c>
      <c r="B7579" t="s">
        <v>27</v>
      </c>
      <c r="C7579" t="s">
        <v>20</v>
      </c>
      <c r="D7579" t="s">
        <v>87</v>
      </c>
      <c r="E7579" t="s">
        <v>88</v>
      </c>
      <c r="F7579" s="9">
        <v>22153</v>
      </c>
      <c r="G7579" s="3" t="str">
        <f t="shared" si="590"/>
        <v>United States ,Springfield ,Virginia, 22153</v>
      </c>
      <c r="H7579" t="s">
        <v>23</v>
      </c>
      <c r="I7579" t="s">
        <v>31</v>
      </c>
      <c r="J7579" t="str">
        <f t="shared" si="591"/>
        <v>South - Office Supplies</v>
      </c>
      <c r="K7579" t="s">
        <v>39</v>
      </c>
      <c r="L7579">
        <v>9.32</v>
      </c>
      <c r="M7579" s="3">
        <f t="shared" si="592"/>
        <v>9</v>
      </c>
      <c r="N7579" s="3">
        <f t="shared" si="593"/>
        <v>9.32</v>
      </c>
      <c r="O7579">
        <v>4</v>
      </c>
      <c r="P7579" s="3">
        <f t="shared" si="594"/>
        <v>2.25</v>
      </c>
      <c r="Q7579">
        <v>0</v>
      </c>
      <c r="R7579">
        <v>2.7027999999999999</v>
      </c>
      <c r="S7579" s="3">
        <f>R7579/L7579*100</f>
        <v>28.999999999999996</v>
      </c>
      <c r="T7579" s="3">
        <f>( (L7579-(L7579*Q7579))*O7579)</f>
        <v>37.28</v>
      </c>
    </row>
    <row r="7580" spans="1:20" x14ac:dyDescent="0.25">
      <c r="A7580" t="s">
        <v>33</v>
      </c>
      <c r="B7580" t="s">
        <v>27</v>
      </c>
      <c r="C7580" t="s">
        <v>20</v>
      </c>
      <c r="D7580" t="s">
        <v>87</v>
      </c>
      <c r="E7580" t="s">
        <v>88</v>
      </c>
      <c r="F7580" s="9">
        <v>22153</v>
      </c>
      <c r="G7580" s="3" t="str">
        <f t="shared" si="590"/>
        <v>United States ,Springfield ,Virginia, 22153</v>
      </c>
      <c r="H7580" t="s">
        <v>23</v>
      </c>
      <c r="I7580" t="s">
        <v>31</v>
      </c>
      <c r="J7580" t="str">
        <f t="shared" si="591"/>
        <v>South - Office Supplies</v>
      </c>
      <c r="K7580" t="s">
        <v>42</v>
      </c>
      <c r="L7580">
        <v>122.94</v>
      </c>
      <c r="M7580" s="3">
        <f t="shared" si="592"/>
        <v>123</v>
      </c>
      <c r="N7580" s="3">
        <f t="shared" si="593"/>
        <v>122.94</v>
      </c>
      <c r="O7580">
        <v>3</v>
      </c>
      <c r="P7580" s="3">
        <f t="shared" si="594"/>
        <v>41</v>
      </c>
      <c r="Q7580">
        <v>0</v>
      </c>
      <c r="R7580">
        <v>59.011200000000002</v>
      </c>
      <c r="S7580" s="3">
        <f>R7580/L7580*100</f>
        <v>48.000000000000007</v>
      </c>
      <c r="T7580" s="3">
        <f>( (L7580-(L7580*Q7580))*O7580)</f>
        <v>368.82</v>
      </c>
    </row>
    <row r="7581" spans="1:20" x14ac:dyDescent="0.25">
      <c r="A7581" t="s">
        <v>33</v>
      </c>
      <c r="B7581" t="s">
        <v>19</v>
      </c>
      <c r="C7581" t="s">
        <v>20</v>
      </c>
      <c r="D7581" t="s">
        <v>114</v>
      </c>
      <c r="E7581" t="s">
        <v>29</v>
      </c>
      <c r="F7581" s="9">
        <v>95661</v>
      </c>
      <c r="G7581" s="3" t="str">
        <f t="shared" si="590"/>
        <v>United States ,Roseville ,California, 95661</v>
      </c>
      <c r="H7581" t="s">
        <v>30</v>
      </c>
      <c r="I7581" t="s">
        <v>24</v>
      </c>
      <c r="J7581" t="str">
        <f t="shared" si="591"/>
        <v>West - Furniture</v>
      </c>
      <c r="K7581" t="s">
        <v>38</v>
      </c>
      <c r="L7581">
        <v>17.309999999999999</v>
      </c>
      <c r="M7581" s="3">
        <f t="shared" si="592"/>
        <v>17</v>
      </c>
      <c r="N7581" s="3">
        <f t="shared" si="593"/>
        <v>17.309999999999999</v>
      </c>
      <c r="O7581">
        <v>3</v>
      </c>
      <c r="P7581" s="3">
        <f t="shared" si="594"/>
        <v>5.666666666666667</v>
      </c>
      <c r="Q7581">
        <v>0</v>
      </c>
      <c r="R7581">
        <v>5.1929999999999996</v>
      </c>
      <c r="S7581" s="3">
        <f>R7581/L7581*100</f>
        <v>30</v>
      </c>
      <c r="T7581" s="3">
        <f>( (L7581-(L7581*Q7581))*O7581)</f>
        <v>51.929999999999993</v>
      </c>
    </row>
    <row r="7582" spans="1:20" x14ac:dyDescent="0.25">
      <c r="A7582" t="s">
        <v>33</v>
      </c>
      <c r="B7582" t="s">
        <v>19</v>
      </c>
      <c r="C7582" t="s">
        <v>20</v>
      </c>
      <c r="D7582" t="s">
        <v>269</v>
      </c>
      <c r="E7582" t="s">
        <v>70</v>
      </c>
      <c r="F7582" s="9">
        <v>61107</v>
      </c>
      <c r="G7582" s="3" t="str">
        <f t="shared" si="590"/>
        <v>United States ,Rockford ,Illinois, 61107</v>
      </c>
      <c r="H7582" t="s">
        <v>52</v>
      </c>
      <c r="I7582" t="s">
        <v>31</v>
      </c>
      <c r="J7582" t="str">
        <f t="shared" si="591"/>
        <v>Central - Office Supplies</v>
      </c>
      <c r="K7582" t="s">
        <v>39</v>
      </c>
      <c r="L7582">
        <v>128.744</v>
      </c>
      <c r="M7582" s="3">
        <f t="shared" si="592"/>
        <v>129</v>
      </c>
      <c r="N7582" s="3">
        <f t="shared" si="593"/>
        <v>102.9952</v>
      </c>
      <c r="O7582">
        <v>7</v>
      </c>
      <c r="P7582" s="3">
        <f t="shared" si="594"/>
        <v>18.428571428571427</v>
      </c>
      <c r="Q7582">
        <v>0.2</v>
      </c>
      <c r="R7582">
        <v>12.8744</v>
      </c>
      <c r="S7582" s="3">
        <f>R7582/L7582*100</f>
        <v>10</v>
      </c>
      <c r="T7582" s="3">
        <f>( (L7582-(L7582*Q7582))*O7582)</f>
        <v>720.96640000000002</v>
      </c>
    </row>
    <row r="7583" spans="1:20" x14ac:dyDescent="0.25">
      <c r="A7583" t="s">
        <v>33</v>
      </c>
      <c r="B7583" t="s">
        <v>19</v>
      </c>
      <c r="C7583" t="s">
        <v>20</v>
      </c>
      <c r="D7583" t="s">
        <v>60</v>
      </c>
      <c r="E7583" t="s">
        <v>61</v>
      </c>
      <c r="F7583" s="9">
        <v>19134</v>
      </c>
      <c r="G7583" s="3" t="str">
        <f t="shared" si="590"/>
        <v>United States ,Philadelphia ,Pennsylvania, 19134</v>
      </c>
      <c r="H7583" t="s">
        <v>62</v>
      </c>
      <c r="I7583" t="s">
        <v>24</v>
      </c>
      <c r="J7583" t="str">
        <f t="shared" si="591"/>
        <v>East - Furniture</v>
      </c>
      <c r="K7583" t="s">
        <v>38</v>
      </c>
      <c r="L7583">
        <v>58.247999999999998</v>
      </c>
      <c r="M7583" s="3">
        <f t="shared" si="592"/>
        <v>58</v>
      </c>
      <c r="N7583" s="3">
        <f t="shared" si="593"/>
        <v>46.598399999999998</v>
      </c>
      <c r="O7583">
        <v>9</v>
      </c>
      <c r="P7583" s="3">
        <f t="shared" si="594"/>
        <v>6.4444444444444446</v>
      </c>
      <c r="Q7583">
        <v>0.2</v>
      </c>
      <c r="R7583">
        <v>11.6496</v>
      </c>
      <c r="S7583" s="3">
        <f>R7583/L7583*100</f>
        <v>20</v>
      </c>
      <c r="T7583" s="3">
        <f>( (L7583-(L7583*Q7583))*O7583)</f>
        <v>419.38559999999995</v>
      </c>
    </row>
    <row r="7584" spans="1:20" x14ac:dyDescent="0.25">
      <c r="A7584" t="s">
        <v>33</v>
      </c>
      <c r="B7584" t="s">
        <v>19</v>
      </c>
      <c r="C7584" t="s">
        <v>20</v>
      </c>
      <c r="D7584" t="s">
        <v>60</v>
      </c>
      <c r="E7584" t="s">
        <v>61</v>
      </c>
      <c r="F7584" s="9">
        <v>19134</v>
      </c>
      <c r="G7584" s="3" t="str">
        <f t="shared" si="590"/>
        <v>United States ,Philadelphia ,Pennsylvania, 19134</v>
      </c>
      <c r="H7584" t="s">
        <v>62</v>
      </c>
      <c r="I7584" t="s">
        <v>24</v>
      </c>
      <c r="J7584" t="str">
        <f t="shared" si="591"/>
        <v>East - Furniture</v>
      </c>
      <c r="K7584" t="s">
        <v>26</v>
      </c>
      <c r="L7584">
        <v>71.245999999999995</v>
      </c>
      <c r="M7584" s="3">
        <f t="shared" si="592"/>
        <v>71</v>
      </c>
      <c r="N7584" s="3">
        <f t="shared" si="593"/>
        <v>49.872199999999992</v>
      </c>
      <c r="O7584">
        <v>2</v>
      </c>
      <c r="P7584" s="3">
        <f t="shared" si="594"/>
        <v>35.5</v>
      </c>
      <c r="Q7584">
        <v>0.3</v>
      </c>
      <c r="R7584">
        <v>-19.338200000000001</v>
      </c>
      <c r="S7584" s="3">
        <f>R7584/L7584*100</f>
        <v>-27.142857142857146</v>
      </c>
      <c r="T7584" s="3">
        <f>( (L7584-(L7584*Q7584))*O7584)</f>
        <v>99.744399999999985</v>
      </c>
    </row>
    <row r="7585" spans="1:20" x14ac:dyDescent="0.25">
      <c r="A7585" t="s">
        <v>33</v>
      </c>
      <c r="B7585" t="s">
        <v>19</v>
      </c>
      <c r="C7585" t="s">
        <v>20</v>
      </c>
      <c r="D7585" t="s">
        <v>60</v>
      </c>
      <c r="E7585" t="s">
        <v>61</v>
      </c>
      <c r="F7585" s="9">
        <v>19134</v>
      </c>
      <c r="G7585" s="3" t="str">
        <f t="shared" si="590"/>
        <v>United States ,Philadelphia ,Pennsylvania, 19134</v>
      </c>
      <c r="H7585" t="s">
        <v>62</v>
      </c>
      <c r="I7585" t="s">
        <v>31</v>
      </c>
      <c r="J7585" t="str">
        <f t="shared" si="591"/>
        <v>East - Office Supplies</v>
      </c>
      <c r="K7585" t="s">
        <v>39</v>
      </c>
      <c r="L7585">
        <v>7.8719999999999999</v>
      </c>
      <c r="M7585" s="3">
        <f t="shared" si="592"/>
        <v>8</v>
      </c>
      <c r="N7585" s="3">
        <f t="shared" si="593"/>
        <v>6.2976000000000001</v>
      </c>
      <c r="O7585">
        <v>3</v>
      </c>
      <c r="P7585" s="3">
        <f t="shared" si="594"/>
        <v>2.6666666666666665</v>
      </c>
      <c r="Q7585">
        <v>0.2</v>
      </c>
      <c r="R7585">
        <v>0.59040000000000004</v>
      </c>
      <c r="S7585" s="3">
        <f>R7585/L7585*100</f>
        <v>7.5000000000000009</v>
      </c>
      <c r="T7585" s="3">
        <f>( (L7585-(L7585*Q7585))*O7585)</f>
        <v>18.892800000000001</v>
      </c>
    </row>
    <row r="7586" spans="1:20" x14ac:dyDescent="0.25">
      <c r="A7586" t="s">
        <v>33</v>
      </c>
      <c r="B7586" t="s">
        <v>19</v>
      </c>
      <c r="C7586" t="s">
        <v>20</v>
      </c>
      <c r="D7586" t="s">
        <v>60</v>
      </c>
      <c r="E7586" t="s">
        <v>61</v>
      </c>
      <c r="F7586" s="9">
        <v>19134</v>
      </c>
      <c r="G7586" s="3" t="str">
        <f t="shared" si="590"/>
        <v>United States ,Philadelphia ,Pennsylvania, 19134</v>
      </c>
      <c r="H7586" t="s">
        <v>62</v>
      </c>
      <c r="I7586" t="s">
        <v>24</v>
      </c>
      <c r="J7586" t="str">
        <f t="shared" si="591"/>
        <v>East - Furniture</v>
      </c>
      <c r="K7586" t="s">
        <v>26</v>
      </c>
      <c r="L7586">
        <v>887.27099999999996</v>
      </c>
      <c r="M7586" s="3">
        <f t="shared" si="592"/>
        <v>887</v>
      </c>
      <c r="N7586" s="3">
        <f t="shared" si="593"/>
        <v>621.08969999999999</v>
      </c>
      <c r="O7586">
        <v>3</v>
      </c>
      <c r="P7586" s="3">
        <f t="shared" si="594"/>
        <v>295.66666666666669</v>
      </c>
      <c r="Q7586">
        <v>0.3</v>
      </c>
      <c r="R7586">
        <v>-63.3765</v>
      </c>
      <c r="S7586" s="3">
        <f>R7586/L7586*100</f>
        <v>-7.1428571428571441</v>
      </c>
      <c r="T7586" s="3">
        <f>( (L7586-(L7586*Q7586))*O7586)</f>
        <v>1863.2691</v>
      </c>
    </row>
    <row r="7587" spans="1:20" x14ac:dyDescent="0.25">
      <c r="A7587" t="s">
        <v>33</v>
      </c>
      <c r="B7587" t="s">
        <v>19</v>
      </c>
      <c r="C7587" t="s">
        <v>20</v>
      </c>
      <c r="D7587" t="s">
        <v>145</v>
      </c>
      <c r="E7587" t="s">
        <v>75</v>
      </c>
      <c r="F7587" s="9">
        <v>48234</v>
      </c>
      <c r="G7587" s="3" t="str">
        <f t="shared" si="590"/>
        <v>United States ,Detroit ,Michigan, 48234</v>
      </c>
      <c r="H7587" t="s">
        <v>52</v>
      </c>
      <c r="I7587" t="s">
        <v>31</v>
      </c>
      <c r="J7587" t="str">
        <f t="shared" si="591"/>
        <v>Central - Office Supplies</v>
      </c>
      <c r="K7587" t="s">
        <v>42</v>
      </c>
      <c r="L7587">
        <v>146.86000000000001</v>
      </c>
      <c r="M7587" s="3">
        <f t="shared" si="592"/>
        <v>147</v>
      </c>
      <c r="N7587" s="3">
        <f t="shared" si="593"/>
        <v>146.86000000000001</v>
      </c>
      <c r="O7587">
        <v>7</v>
      </c>
      <c r="P7587" s="3">
        <f t="shared" si="594"/>
        <v>21</v>
      </c>
      <c r="Q7587">
        <v>0</v>
      </c>
      <c r="R7587">
        <v>70.492800000000003</v>
      </c>
      <c r="S7587" s="3">
        <f>R7587/L7587*100</f>
        <v>48</v>
      </c>
      <c r="T7587" s="3">
        <f>( (L7587-(L7587*Q7587))*O7587)</f>
        <v>1028.02</v>
      </c>
    </row>
    <row r="7588" spans="1:20" x14ac:dyDescent="0.25">
      <c r="A7588" t="s">
        <v>33</v>
      </c>
      <c r="B7588" t="s">
        <v>19</v>
      </c>
      <c r="C7588" t="s">
        <v>20</v>
      </c>
      <c r="D7588" t="s">
        <v>145</v>
      </c>
      <c r="E7588" t="s">
        <v>75</v>
      </c>
      <c r="F7588" s="9">
        <v>48234</v>
      </c>
      <c r="G7588" s="3" t="str">
        <f t="shared" si="590"/>
        <v>United States ,Detroit ,Michigan, 48234</v>
      </c>
      <c r="H7588" t="s">
        <v>52</v>
      </c>
      <c r="I7588" t="s">
        <v>31</v>
      </c>
      <c r="J7588" t="str">
        <f t="shared" si="591"/>
        <v>Central - Office Supplies</v>
      </c>
      <c r="K7588" t="s">
        <v>42</v>
      </c>
      <c r="L7588">
        <v>36.56</v>
      </c>
      <c r="M7588" s="3">
        <f t="shared" si="592"/>
        <v>37</v>
      </c>
      <c r="N7588" s="3">
        <f t="shared" si="593"/>
        <v>36.56</v>
      </c>
      <c r="O7588">
        <v>4</v>
      </c>
      <c r="P7588" s="3">
        <f t="shared" si="594"/>
        <v>9.25</v>
      </c>
      <c r="Q7588">
        <v>0</v>
      </c>
      <c r="R7588">
        <v>18.28</v>
      </c>
      <c r="S7588" s="3">
        <f>R7588/L7588*100</f>
        <v>50</v>
      </c>
      <c r="T7588" s="3">
        <f>( (L7588-(L7588*Q7588))*O7588)</f>
        <v>146.24</v>
      </c>
    </row>
    <row r="7589" spans="1:20" x14ac:dyDescent="0.25">
      <c r="A7589" t="s">
        <v>33</v>
      </c>
      <c r="B7589" t="s">
        <v>27</v>
      </c>
      <c r="C7589" t="s">
        <v>20</v>
      </c>
      <c r="D7589" t="s">
        <v>28</v>
      </c>
      <c r="E7589" t="s">
        <v>29</v>
      </c>
      <c r="F7589" s="9">
        <v>90004</v>
      </c>
      <c r="G7589" s="3" t="str">
        <f t="shared" si="590"/>
        <v>United States ,Los Angeles ,California, 90004</v>
      </c>
      <c r="H7589" t="s">
        <v>30</v>
      </c>
      <c r="I7589" t="s">
        <v>40</v>
      </c>
      <c r="J7589" t="str">
        <f t="shared" si="591"/>
        <v>West - Technology</v>
      </c>
      <c r="K7589" t="s">
        <v>41</v>
      </c>
      <c r="L7589">
        <v>225.57599999999999</v>
      </c>
      <c r="M7589" s="3">
        <f t="shared" si="592"/>
        <v>226</v>
      </c>
      <c r="N7589" s="3">
        <f t="shared" si="593"/>
        <v>180.46080000000001</v>
      </c>
      <c r="O7589">
        <v>3</v>
      </c>
      <c r="P7589" s="3">
        <f t="shared" si="594"/>
        <v>75.333333333333329</v>
      </c>
      <c r="Q7589">
        <v>0.2</v>
      </c>
      <c r="R7589">
        <v>22.557600000000001</v>
      </c>
      <c r="S7589" s="3">
        <f>R7589/L7589*100</f>
        <v>10</v>
      </c>
      <c r="T7589" s="3">
        <f>( (L7589-(L7589*Q7589))*O7589)</f>
        <v>541.38239999999996</v>
      </c>
    </row>
    <row r="7590" spans="1:20" x14ac:dyDescent="0.25">
      <c r="A7590" t="s">
        <v>33</v>
      </c>
      <c r="B7590" t="s">
        <v>19</v>
      </c>
      <c r="C7590" t="s">
        <v>20</v>
      </c>
      <c r="D7590" t="s">
        <v>87</v>
      </c>
      <c r="E7590" t="s">
        <v>100</v>
      </c>
      <c r="F7590" s="9">
        <v>97477</v>
      </c>
      <c r="G7590" s="3" t="str">
        <f t="shared" si="590"/>
        <v>United States ,Springfield ,Oregon, 97477</v>
      </c>
      <c r="H7590" t="s">
        <v>30</v>
      </c>
      <c r="I7590" t="s">
        <v>31</v>
      </c>
      <c r="J7590" t="str">
        <f t="shared" si="591"/>
        <v>West - Office Supplies</v>
      </c>
      <c r="K7590" t="s">
        <v>39</v>
      </c>
      <c r="L7590">
        <v>5.2480000000000002</v>
      </c>
      <c r="M7590" s="3">
        <f t="shared" si="592"/>
        <v>5</v>
      </c>
      <c r="N7590" s="3">
        <f t="shared" si="593"/>
        <v>4.1984000000000004</v>
      </c>
      <c r="O7590">
        <v>2</v>
      </c>
      <c r="P7590" s="3">
        <f t="shared" si="594"/>
        <v>2.5</v>
      </c>
      <c r="Q7590">
        <v>0.2</v>
      </c>
      <c r="R7590">
        <v>0.4592</v>
      </c>
      <c r="S7590" s="3">
        <f>R7590/L7590*100</f>
        <v>8.75</v>
      </c>
      <c r="T7590" s="3">
        <f>( (L7590-(L7590*Q7590))*O7590)</f>
        <v>8.3968000000000007</v>
      </c>
    </row>
    <row r="7591" spans="1:20" x14ac:dyDescent="0.25">
      <c r="A7591" t="s">
        <v>33</v>
      </c>
      <c r="B7591" t="s">
        <v>19</v>
      </c>
      <c r="C7591" t="s">
        <v>20</v>
      </c>
      <c r="D7591" t="s">
        <v>87</v>
      </c>
      <c r="E7591" t="s">
        <v>100</v>
      </c>
      <c r="F7591" s="9">
        <v>97477</v>
      </c>
      <c r="G7591" s="3" t="str">
        <f t="shared" si="590"/>
        <v>United States ,Springfield ,Oregon, 97477</v>
      </c>
      <c r="H7591" t="s">
        <v>30</v>
      </c>
      <c r="I7591" t="s">
        <v>31</v>
      </c>
      <c r="J7591" t="str">
        <f t="shared" si="591"/>
        <v>West - Office Supplies</v>
      </c>
      <c r="K7591" t="s">
        <v>39</v>
      </c>
      <c r="L7591">
        <v>38.256</v>
      </c>
      <c r="M7591" s="3">
        <f t="shared" si="592"/>
        <v>38</v>
      </c>
      <c r="N7591" s="3">
        <f t="shared" si="593"/>
        <v>30.604800000000001</v>
      </c>
      <c r="O7591">
        <v>3</v>
      </c>
      <c r="P7591" s="3">
        <f t="shared" si="594"/>
        <v>12.666666666666666</v>
      </c>
      <c r="Q7591">
        <v>0.2</v>
      </c>
      <c r="R7591">
        <v>4.782</v>
      </c>
      <c r="S7591" s="3">
        <f>R7591/L7591*100</f>
        <v>12.5</v>
      </c>
      <c r="T7591" s="3">
        <f>( (L7591-(L7591*Q7591))*O7591)</f>
        <v>91.814400000000006</v>
      </c>
    </row>
    <row r="7592" spans="1:20" x14ac:dyDescent="0.25">
      <c r="A7592" t="s">
        <v>33</v>
      </c>
      <c r="B7592" t="s">
        <v>19</v>
      </c>
      <c r="C7592" t="s">
        <v>20</v>
      </c>
      <c r="D7592" t="s">
        <v>87</v>
      </c>
      <c r="E7592" t="s">
        <v>100</v>
      </c>
      <c r="F7592" s="9">
        <v>97477</v>
      </c>
      <c r="G7592" s="3" t="str">
        <f t="shared" si="590"/>
        <v>United States ,Springfield ,Oregon, 97477</v>
      </c>
      <c r="H7592" t="s">
        <v>30</v>
      </c>
      <c r="I7592" t="s">
        <v>31</v>
      </c>
      <c r="J7592" t="str">
        <f t="shared" si="591"/>
        <v>West - Office Supplies</v>
      </c>
      <c r="K7592" t="s">
        <v>46</v>
      </c>
      <c r="L7592">
        <v>40.24</v>
      </c>
      <c r="M7592" s="3">
        <f t="shared" si="592"/>
        <v>40</v>
      </c>
      <c r="N7592" s="3">
        <f t="shared" si="593"/>
        <v>32.192</v>
      </c>
      <c r="O7592">
        <v>5</v>
      </c>
      <c r="P7592" s="3">
        <f t="shared" si="594"/>
        <v>8</v>
      </c>
      <c r="Q7592">
        <v>0.2</v>
      </c>
      <c r="R7592">
        <v>13.077999999999999</v>
      </c>
      <c r="S7592" s="3">
        <f>R7592/L7592*100</f>
        <v>32.499999999999993</v>
      </c>
      <c r="T7592" s="3">
        <f>( (L7592-(L7592*Q7592))*O7592)</f>
        <v>160.96</v>
      </c>
    </row>
    <row r="7593" spans="1:20" x14ac:dyDescent="0.25">
      <c r="A7593" t="s">
        <v>33</v>
      </c>
      <c r="B7593" t="s">
        <v>19</v>
      </c>
      <c r="C7593" t="s">
        <v>20</v>
      </c>
      <c r="D7593" t="s">
        <v>87</v>
      </c>
      <c r="E7593" t="s">
        <v>100</v>
      </c>
      <c r="F7593" s="9">
        <v>97477</v>
      </c>
      <c r="G7593" s="3" t="str">
        <f t="shared" si="590"/>
        <v>United States ,Springfield ,Oregon, 97477</v>
      </c>
      <c r="H7593" t="s">
        <v>30</v>
      </c>
      <c r="I7593" t="s">
        <v>40</v>
      </c>
      <c r="J7593" t="str">
        <f t="shared" si="591"/>
        <v>West - Technology</v>
      </c>
      <c r="K7593" t="s">
        <v>128</v>
      </c>
      <c r="L7593">
        <v>29.925000000000001</v>
      </c>
      <c r="M7593" s="3">
        <f t="shared" si="592"/>
        <v>30</v>
      </c>
      <c r="N7593" s="3">
        <f t="shared" si="593"/>
        <v>8.9775000000000027</v>
      </c>
      <c r="O7593">
        <v>5</v>
      </c>
      <c r="P7593" s="3">
        <f t="shared" si="594"/>
        <v>6</v>
      </c>
      <c r="Q7593">
        <v>0.7</v>
      </c>
      <c r="R7593">
        <v>-21.945</v>
      </c>
      <c r="S7593" s="3">
        <f>R7593/L7593*100</f>
        <v>-73.333333333333329</v>
      </c>
      <c r="T7593" s="3">
        <f>( (L7593-(L7593*Q7593))*O7593)</f>
        <v>44.887500000000017</v>
      </c>
    </row>
    <row r="7594" spans="1:20" x14ac:dyDescent="0.25">
      <c r="A7594" t="s">
        <v>33</v>
      </c>
      <c r="B7594" t="s">
        <v>19</v>
      </c>
      <c r="C7594" t="s">
        <v>20</v>
      </c>
      <c r="D7594" t="s">
        <v>87</v>
      </c>
      <c r="E7594" t="s">
        <v>100</v>
      </c>
      <c r="F7594" s="9">
        <v>97477</v>
      </c>
      <c r="G7594" s="3" t="str">
        <f t="shared" si="590"/>
        <v>United States ,Springfield ,Oregon, 97477</v>
      </c>
      <c r="H7594" t="s">
        <v>30</v>
      </c>
      <c r="I7594" t="s">
        <v>31</v>
      </c>
      <c r="J7594" t="str">
        <f t="shared" si="591"/>
        <v>West - Office Supplies</v>
      </c>
      <c r="K7594" t="s">
        <v>46</v>
      </c>
      <c r="L7594">
        <v>148.70400000000001</v>
      </c>
      <c r="M7594" s="3">
        <f t="shared" si="592"/>
        <v>149</v>
      </c>
      <c r="N7594" s="3">
        <f t="shared" si="593"/>
        <v>118.9632</v>
      </c>
      <c r="O7594">
        <v>6</v>
      </c>
      <c r="P7594" s="3">
        <f t="shared" si="594"/>
        <v>24.833333333333332</v>
      </c>
      <c r="Q7594">
        <v>0.2</v>
      </c>
      <c r="R7594">
        <v>46.47</v>
      </c>
      <c r="S7594" s="3">
        <f>R7594/L7594*100</f>
        <v>31.25</v>
      </c>
      <c r="T7594" s="3">
        <f>( (L7594-(L7594*Q7594))*O7594)</f>
        <v>713.77919999999995</v>
      </c>
    </row>
    <row r="7595" spans="1:20" x14ac:dyDescent="0.25">
      <c r="A7595" t="s">
        <v>33</v>
      </c>
      <c r="B7595" t="s">
        <v>19</v>
      </c>
      <c r="C7595" t="s">
        <v>20</v>
      </c>
      <c r="D7595" t="s">
        <v>87</v>
      </c>
      <c r="E7595" t="s">
        <v>100</v>
      </c>
      <c r="F7595" s="9">
        <v>97477</v>
      </c>
      <c r="G7595" s="3" t="str">
        <f t="shared" si="590"/>
        <v>United States ,Springfield ,Oregon, 97477</v>
      </c>
      <c r="H7595" t="s">
        <v>30</v>
      </c>
      <c r="I7595" t="s">
        <v>40</v>
      </c>
      <c r="J7595" t="str">
        <f t="shared" si="591"/>
        <v>West - Technology</v>
      </c>
      <c r="K7595" t="s">
        <v>64</v>
      </c>
      <c r="L7595">
        <v>55.92</v>
      </c>
      <c r="M7595" s="3">
        <f t="shared" si="592"/>
        <v>56</v>
      </c>
      <c r="N7595" s="3">
        <f t="shared" si="593"/>
        <v>44.736000000000004</v>
      </c>
      <c r="O7595">
        <v>10</v>
      </c>
      <c r="P7595" s="3">
        <f t="shared" si="594"/>
        <v>5.6</v>
      </c>
      <c r="Q7595">
        <v>0.2</v>
      </c>
      <c r="R7595">
        <v>16.776</v>
      </c>
      <c r="S7595" s="3">
        <f>R7595/L7595*100</f>
        <v>30</v>
      </c>
      <c r="T7595" s="3">
        <f>( (L7595-(L7595*Q7595))*O7595)</f>
        <v>447.36</v>
      </c>
    </row>
    <row r="7596" spans="1:20" x14ac:dyDescent="0.25">
      <c r="A7596" t="s">
        <v>33</v>
      </c>
      <c r="B7596" t="s">
        <v>27</v>
      </c>
      <c r="C7596" t="s">
        <v>20</v>
      </c>
      <c r="D7596" t="s">
        <v>295</v>
      </c>
      <c r="E7596" t="s">
        <v>184</v>
      </c>
      <c r="F7596" s="9">
        <v>2908</v>
      </c>
      <c r="G7596" s="3" t="str">
        <f t="shared" si="590"/>
        <v>United States ,Providence ,Rhode Island, 2908</v>
      </c>
      <c r="H7596" t="s">
        <v>62</v>
      </c>
      <c r="I7596" t="s">
        <v>31</v>
      </c>
      <c r="J7596" t="str">
        <f t="shared" si="591"/>
        <v>East - Office Supplies</v>
      </c>
      <c r="K7596" t="s">
        <v>46</v>
      </c>
      <c r="L7596">
        <v>12.96</v>
      </c>
      <c r="M7596" s="3">
        <f t="shared" si="592"/>
        <v>13</v>
      </c>
      <c r="N7596" s="3">
        <f t="shared" si="593"/>
        <v>12.96</v>
      </c>
      <c r="O7596">
        <v>2</v>
      </c>
      <c r="P7596" s="3">
        <f t="shared" si="594"/>
        <v>6.5</v>
      </c>
      <c r="Q7596">
        <v>0</v>
      </c>
      <c r="R7596">
        <v>6.2207999999999997</v>
      </c>
      <c r="S7596" s="3">
        <f>R7596/L7596*100</f>
        <v>47.999999999999993</v>
      </c>
      <c r="T7596" s="3">
        <f>( (L7596-(L7596*Q7596))*O7596)</f>
        <v>25.92</v>
      </c>
    </row>
    <row r="7597" spans="1:20" x14ac:dyDescent="0.25">
      <c r="A7597" t="s">
        <v>33</v>
      </c>
      <c r="B7597" t="s">
        <v>19</v>
      </c>
      <c r="C7597" t="s">
        <v>20</v>
      </c>
      <c r="D7597" t="s">
        <v>84</v>
      </c>
      <c r="E7597" t="s">
        <v>70</v>
      </c>
      <c r="F7597" s="9">
        <v>60623</v>
      </c>
      <c r="G7597" s="3" t="str">
        <f t="shared" si="590"/>
        <v>United States ,Chicago ,Illinois, 60623</v>
      </c>
      <c r="H7597" t="s">
        <v>52</v>
      </c>
      <c r="I7597" t="s">
        <v>24</v>
      </c>
      <c r="J7597" t="str">
        <f t="shared" si="591"/>
        <v>Central - Furniture</v>
      </c>
      <c r="K7597" t="s">
        <v>38</v>
      </c>
      <c r="L7597">
        <v>25.175999999999998</v>
      </c>
      <c r="M7597" s="3">
        <f t="shared" si="592"/>
        <v>25</v>
      </c>
      <c r="N7597" s="3">
        <f t="shared" si="593"/>
        <v>10.070399999999999</v>
      </c>
      <c r="O7597">
        <v>3</v>
      </c>
      <c r="P7597" s="3">
        <f t="shared" si="594"/>
        <v>8.3333333333333339</v>
      </c>
      <c r="Q7597">
        <v>0.6</v>
      </c>
      <c r="R7597">
        <v>-33.358199999999997</v>
      </c>
      <c r="S7597" s="3">
        <f>R7597/L7597*100</f>
        <v>-132.5</v>
      </c>
      <c r="T7597" s="3">
        <f>( (L7597-(L7597*Q7597))*O7597)</f>
        <v>30.211199999999998</v>
      </c>
    </row>
    <row r="7598" spans="1:20" x14ac:dyDescent="0.25">
      <c r="A7598" t="s">
        <v>33</v>
      </c>
      <c r="B7598" t="s">
        <v>19</v>
      </c>
      <c r="C7598" t="s">
        <v>20</v>
      </c>
      <c r="D7598" t="s">
        <v>84</v>
      </c>
      <c r="E7598" t="s">
        <v>70</v>
      </c>
      <c r="F7598" s="9">
        <v>60623</v>
      </c>
      <c r="G7598" s="3" t="str">
        <f t="shared" si="590"/>
        <v>United States ,Chicago ,Illinois, 60623</v>
      </c>
      <c r="H7598" t="s">
        <v>52</v>
      </c>
      <c r="I7598" t="s">
        <v>24</v>
      </c>
      <c r="J7598" t="str">
        <f t="shared" si="591"/>
        <v>Central - Furniture</v>
      </c>
      <c r="K7598" t="s">
        <v>38</v>
      </c>
      <c r="L7598">
        <v>5.5839999999999996</v>
      </c>
      <c r="M7598" s="3">
        <f t="shared" si="592"/>
        <v>6</v>
      </c>
      <c r="N7598" s="3">
        <f t="shared" si="593"/>
        <v>2.2336</v>
      </c>
      <c r="O7598">
        <v>2</v>
      </c>
      <c r="P7598" s="3">
        <f t="shared" si="594"/>
        <v>3</v>
      </c>
      <c r="Q7598">
        <v>0.6</v>
      </c>
      <c r="R7598">
        <v>-1.6752</v>
      </c>
      <c r="S7598" s="3">
        <f>R7598/L7598*100</f>
        <v>-30.000000000000004</v>
      </c>
      <c r="T7598" s="3">
        <f>( (L7598-(L7598*Q7598))*O7598)</f>
        <v>4.4672000000000001</v>
      </c>
    </row>
    <row r="7599" spans="1:20" x14ac:dyDescent="0.25">
      <c r="A7599" t="s">
        <v>33</v>
      </c>
      <c r="B7599" t="s">
        <v>19</v>
      </c>
      <c r="C7599" t="s">
        <v>20</v>
      </c>
      <c r="D7599" t="s">
        <v>84</v>
      </c>
      <c r="E7599" t="s">
        <v>70</v>
      </c>
      <c r="F7599" s="9">
        <v>60623</v>
      </c>
      <c r="G7599" s="3" t="str">
        <f t="shared" si="590"/>
        <v>United States ,Chicago ,Illinois, 60623</v>
      </c>
      <c r="H7599" t="s">
        <v>52</v>
      </c>
      <c r="I7599" t="s">
        <v>31</v>
      </c>
      <c r="J7599" t="str">
        <f t="shared" si="591"/>
        <v>Central - Office Supplies</v>
      </c>
      <c r="K7599" t="s">
        <v>37</v>
      </c>
      <c r="L7599">
        <v>1297.3679999999999</v>
      </c>
      <c r="M7599" s="3">
        <f t="shared" si="592"/>
        <v>1297</v>
      </c>
      <c r="N7599" s="3">
        <f t="shared" si="593"/>
        <v>1037.8943999999999</v>
      </c>
      <c r="O7599">
        <v>9</v>
      </c>
      <c r="P7599" s="3">
        <f t="shared" si="594"/>
        <v>144.11111111111111</v>
      </c>
      <c r="Q7599">
        <v>0.2</v>
      </c>
      <c r="R7599">
        <v>97.302599999999998</v>
      </c>
      <c r="S7599" s="3">
        <f>R7599/L7599*100</f>
        <v>7.5</v>
      </c>
      <c r="T7599" s="3">
        <f>( (L7599-(L7599*Q7599))*O7599)</f>
        <v>9341.0495999999985</v>
      </c>
    </row>
    <row r="7600" spans="1:20" x14ac:dyDescent="0.25">
      <c r="A7600" t="s">
        <v>67</v>
      </c>
      <c r="B7600" t="s">
        <v>19</v>
      </c>
      <c r="C7600" t="s">
        <v>20</v>
      </c>
      <c r="D7600" t="s">
        <v>140</v>
      </c>
      <c r="E7600" t="s">
        <v>51</v>
      </c>
      <c r="F7600" s="9">
        <v>75220</v>
      </c>
      <c r="G7600" s="3" t="str">
        <f t="shared" si="590"/>
        <v>United States ,Dallas ,Texas, 75220</v>
      </c>
      <c r="H7600" t="s">
        <v>52</v>
      </c>
      <c r="I7600" t="s">
        <v>31</v>
      </c>
      <c r="J7600" t="str">
        <f t="shared" si="591"/>
        <v>Central - Office Supplies</v>
      </c>
      <c r="K7600" t="s">
        <v>37</v>
      </c>
      <c r="L7600">
        <v>264.32</v>
      </c>
      <c r="M7600" s="3">
        <f t="shared" si="592"/>
        <v>264</v>
      </c>
      <c r="N7600" s="3">
        <f t="shared" si="593"/>
        <v>211.45599999999999</v>
      </c>
      <c r="O7600">
        <v>2</v>
      </c>
      <c r="P7600" s="3">
        <f t="shared" si="594"/>
        <v>132</v>
      </c>
      <c r="Q7600">
        <v>0.2</v>
      </c>
      <c r="R7600">
        <v>19.824000000000002</v>
      </c>
      <c r="S7600" s="3">
        <f>R7600/L7600*100</f>
        <v>7.5000000000000009</v>
      </c>
      <c r="T7600" s="3">
        <f>( (L7600-(L7600*Q7600))*O7600)</f>
        <v>422.91199999999998</v>
      </c>
    </row>
    <row r="7601" spans="1:20" x14ac:dyDescent="0.25">
      <c r="A7601" t="s">
        <v>33</v>
      </c>
      <c r="B7601" t="s">
        <v>19</v>
      </c>
      <c r="C7601" t="s">
        <v>20</v>
      </c>
      <c r="D7601" t="s">
        <v>57</v>
      </c>
      <c r="E7601" t="s">
        <v>29</v>
      </c>
      <c r="F7601" s="9">
        <v>94122</v>
      </c>
      <c r="G7601" s="3" t="str">
        <f t="shared" si="590"/>
        <v>United States ,San Francisco ,California, 94122</v>
      </c>
      <c r="H7601" t="s">
        <v>30</v>
      </c>
      <c r="I7601" t="s">
        <v>31</v>
      </c>
      <c r="J7601" t="str">
        <f t="shared" si="591"/>
        <v>West - Office Supplies</v>
      </c>
      <c r="K7601" t="s">
        <v>39</v>
      </c>
      <c r="L7601">
        <v>22.96</v>
      </c>
      <c r="M7601" s="3">
        <f t="shared" si="592"/>
        <v>23</v>
      </c>
      <c r="N7601" s="3">
        <f t="shared" si="593"/>
        <v>22.96</v>
      </c>
      <c r="O7601">
        <v>7</v>
      </c>
      <c r="P7601" s="3">
        <f t="shared" si="594"/>
        <v>3.2857142857142856</v>
      </c>
      <c r="Q7601">
        <v>0</v>
      </c>
      <c r="R7601">
        <v>6.6584000000000003</v>
      </c>
      <c r="S7601" s="3">
        <f>R7601/L7601*100</f>
        <v>28.999999999999996</v>
      </c>
      <c r="T7601" s="3">
        <f>( (L7601-(L7601*Q7601))*O7601)</f>
        <v>160.72</v>
      </c>
    </row>
    <row r="7602" spans="1:20" x14ac:dyDescent="0.25">
      <c r="A7602" t="s">
        <v>67</v>
      </c>
      <c r="B7602" t="s">
        <v>19</v>
      </c>
      <c r="C7602" t="s">
        <v>20</v>
      </c>
      <c r="D7602" t="s">
        <v>525</v>
      </c>
      <c r="E7602" t="s">
        <v>29</v>
      </c>
      <c r="F7602" s="9">
        <v>92553</v>
      </c>
      <c r="G7602" s="3" t="str">
        <f t="shared" si="590"/>
        <v>United States ,Moreno Valley ,California, 92553</v>
      </c>
      <c r="H7602" t="s">
        <v>30</v>
      </c>
      <c r="I7602" t="s">
        <v>31</v>
      </c>
      <c r="J7602" t="str">
        <f t="shared" si="591"/>
        <v>West - Office Supplies</v>
      </c>
      <c r="K7602" t="s">
        <v>46</v>
      </c>
      <c r="L7602">
        <v>19.440000000000001</v>
      </c>
      <c r="M7602" s="3">
        <f t="shared" si="592"/>
        <v>19</v>
      </c>
      <c r="N7602" s="3">
        <f t="shared" si="593"/>
        <v>19.440000000000001</v>
      </c>
      <c r="O7602">
        <v>3</v>
      </c>
      <c r="P7602" s="3">
        <f t="shared" si="594"/>
        <v>6.333333333333333</v>
      </c>
      <c r="Q7602">
        <v>0</v>
      </c>
      <c r="R7602">
        <v>9.3312000000000008</v>
      </c>
      <c r="S7602" s="3">
        <f>R7602/L7602*100</f>
        <v>48.000000000000007</v>
      </c>
      <c r="T7602" s="3">
        <f>( (L7602-(L7602*Q7602))*O7602)</f>
        <v>58.320000000000007</v>
      </c>
    </row>
    <row r="7603" spans="1:20" x14ac:dyDescent="0.25">
      <c r="A7603" t="s">
        <v>67</v>
      </c>
      <c r="B7603" t="s">
        <v>19</v>
      </c>
      <c r="C7603" t="s">
        <v>20</v>
      </c>
      <c r="D7603" t="s">
        <v>592</v>
      </c>
      <c r="E7603" t="s">
        <v>341</v>
      </c>
      <c r="F7603" s="9">
        <v>67846</v>
      </c>
      <c r="G7603" s="3" t="str">
        <f t="shared" si="590"/>
        <v>United States ,Garden City ,Kansas, 67846</v>
      </c>
      <c r="H7603" t="s">
        <v>52</v>
      </c>
      <c r="I7603" t="s">
        <v>31</v>
      </c>
      <c r="J7603" t="str">
        <f t="shared" si="591"/>
        <v>Central - Office Supplies</v>
      </c>
      <c r="K7603" t="s">
        <v>46</v>
      </c>
      <c r="L7603">
        <v>9.5399999999999991</v>
      </c>
      <c r="M7603" s="3">
        <f t="shared" si="592"/>
        <v>10</v>
      </c>
      <c r="N7603" s="3">
        <f t="shared" si="593"/>
        <v>9.5399999999999991</v>
      </c>
      <c r="O7603">
        <v>2</v>
      </c>
      <c r="P7603" s="3">
        <f t="shared" si="594"/>
        <v>5</v>
      </c>
      <c r="Q7603">
        <v>0</v>
      </c>
      <c r="R7603">
        <v>4.2930000000000001</v>
      </c>
      <c r="S7603" s="3">
        <f>R7603/L7603*100</f>
        <v>45.000000000000007</v>
      </c>
      <c r="T7603" s="3">
        <f>( (L7603-(L7603*Q7603))*O7603)</f>
        <v>19.079999999999998</v>
      </c>
    </row>
    <row r="7604" spans="1:20" x14ac:dyDescent="0.25">
      <c r="A7604" t="s">
        <v>67</v>
      </c>
      <c r="B7604" t="s">
        <v>19</v>
      </c>
      <c r="C7604" t="s">
        <v>20</v>
      </c>
      <c r="D7604" t="s">
        <v>592</v>
      </c>
      <c r="E7604" t="s">
        <v>341</v>
      </c>
      <c r="F7604" s="9">
        <v>67846</v>
      </c>
      <c r="G7604" s="3" t="str">
        <f t="shared" si="590"/>
        <v>United States ,Garden City ,Kansas, 67846</v>
      </c>
      <c r="H7604" t="s">
        <v>52</v>
      </c>
      <c r="I7604" t="s">
        <v>31</v>
      </c>
      <c r="J7604" t="str">
        <f t="shared" si="591"/>
        <v>Central - Office Supplies</v>
      </c>
      <c r="K7604" t="s">
        <v>82</v>
      </c>
      <c r="L7604">
        <v>5.81</v>
      </c>
      <c r="M7604" s="3">
        <f t="shared" si="592"/>
        <v>6</v>
      </c>
      <c r="N7604" s="3">
        <f t="shared" si="593"/>
        <v>5.81</v>
      </c>
      <c r="O7604">
        <v>1</v>
      </c>
      <c r="P7604" s="3">
        <f t="shared" si="594"/>
        <v>6</v>
      </c>
      <c r="Q7604">
        <v>0</v>
      </c>
      <c r="R7604">
        <v>1.8010999999999999</v>
      </c>
      <c r="S7604" s="3">
        <f>R7604/L7604*100</f>
        <v>31</v>
      </c>
      <c r="T7604" s="3">
        <f>( (L7604-(L7604*Q7604))*O7604)</f>
        <v>5.81</v>
      </c>
    </row>
    <row r="7605" spans="1:20" x14ac:dyDescent="0.25">
      <c r="A7605" t="s">
        <v>67</v>
      </c>
      <c r="B7605" t="s">
        <v>19</v>
      </c>
      <c r="C7605" t="s">
        <v>20</v>
      </c>
      <c r="D7605" t="s">
        <v>592</v>
      </c>
      <c r="E7605" t="s">
        <v>341</v>
      </c>
      <c r="F7605" s="9">
        <v>67846</v>
      </c>
      <c r="G7605" s="3" t="str">
        <f t="shared" si="590"/>
        <v>United States ,Garden City ,Kansas, 67846</v>
      </c>
      <c r="H7605" t="s">
        <v>52</v>
      </c>
      <c r="I7605" t="s">
        <v>31</v>
      </c>
      <c r="J7605" t="str">
        <f t="shared" si="591"/>
        <v>Central - Office Supplies</v>
      </c>
      <c r="K7605" t="s">
        <v>39</v>
      </c>
      <c r="L7605">
        <v>5.76</v>
      </c>
      <c r="M7605" s="3">
        <f t="shared" si="592"/>
        <v>6</v>
      </c>
      <c r="N7605" s="3">
        <f t="shared" si="593"/>
        <v>5.76</v>
      </c>
      <c r="O7605">
        <v>2</v>
      </c>
      <c r="P7605" s="3">
        <f t="shared" si="594"/>
        <v>3</v>
      </c>
      <c r="Q7605">
        <v>0</v>
      </c>
      <c r="R7605">
        <v>1.728</v>
      </c>
      <c r="S7605" s="3">
        <f>R7605/L7605*100</f>
        <v>30</v>
      </c>
      <c r="T7605" s="3">
        <f>( (L7605-(L7605*Q7605))*O7605)</f>
        <v>11.52</v>
      </c>
    </row>
    <row r="7606" spans="1:20" x14ac:dyDescent="0.25">
      <c r="A7606" t="s">
        <v>18</v>
      </c>
      <c r="B7606" t="s">
        <v>19</v>
      </c>
      <c r="C7606" t="s">
        <v>20</v>
      </c>
      <c r="D7606" t="s">
        <v>80</v>
      </c>
      <c r="E7606" t="s">
        <v>81</v>
      </c>
      <c r="F7606" s="9">
        <v>10035</v>
      </c>
      <c r="G7606" s="3" t="str">
        <f t="shared" si="590"/>
        <v>United States ,New York City ,New York, 10035</v>
      </c>
      <c r="H7606" t="s">
        <v>62</v>
      </c>
      <c r="I7606" t="s">
        <v>24</v>
      </c>
      <c r="J7606" t="str">
        <f t="shared" si="591"/>
        <v>East - Furniture</v>
      </c>
      <c r="K7606" t="s">
        <v>38</v>
      </c>
      <c r="L7606">
        <v>14.91</v>
      </c>
      <c r="M7606" s="3">
        <f t="shared" si="592"/>
        <v>15</v>
      </c>
      <c r="N7606" s="3">
        <f t="shared" si="593"/>
        <v>14.91</v>
      </c>
      <c r="O7606">
        <v>3</v>
      </c>
      <c r="P7606" s="3">
        <f t="shared" si="594"/>
        <v>5</v>
      </c>
      <c r="Q7606">
        <v>0</v>
      </c>
      <c r="R7606">
        <v>4.6220999999999997</v>
      </c>
      <c r="S7606" s="3">
        <f>R7606/L7606*100</f>
        <v>31</v>
      </c>
      <c r="T7606" s="3">
        <f>( (L7606-(L7606*Q7606))*O7606)</f>
        <v>44.730000000000004</v>
      </c>
    </row>
    <row r="7607" spans="1:20" x14ac:dyDescent="0.25">
      <c r="A7607" t="s">
        <v>33</v>
      </c>
      <c r="B7607" t="s">
        <v>27</v>
      </c>
      <c r="C7607" t="s">
        <v>20</v>
      </c>
      <c r="D7607" t="s">
        <v>427</v>
      </c>
      <c r="E7607" t="s">
        <v>35</v>
      </c>
      <c r="F7607" s="9">
        <v>32839</v>
      </c>
      <c r="G7607" s="3" t="str">
        <f t="shared" si="590"/>
        <v>United States ,Orlando ,Florida, 32839</v>
      </c>
      <c r="H7607" t="s">
        <v>23</v>
      </c>
      <c r="I7607" t="s">
        <v>31</v>
      </c>
      <c r="J7607" t="str">
        <f t="shared" si="591"/>
        <v>South - Office Supplies</v>
      </c>
      <c r="K7607" t="s">
        <v>42</v>
      </c>
      <c r="L7607">
        <v>6.6420000000000003</v>
      </c>
      <c r="M7607" s="3">
        <f t="shared" si="592"/>
        <v>7</v>
      </c>
      <c r="N7607" s="3">
        <f t="shared" si="593"/>
        <v>1.9926000000000004</v>
      </c>
      <c r="O7607">
        <v>9</v>
      </c>
      <c r="P7607" s="3">
        <f t="shared" si="594"/>
        <v>0.77777777777777779</v>
      </c>
      <c r="Q7607">
        <v>0.7</v>
      </c>
      <c r="R7607">
        <v>-4.4279999999999999</v>
      </c>
      <c r="S7607" s="3">
        <f>R7607/L7607*100</f>
        <v>-66.666666666666657</v>
      </c>
      <c r="T7607" s="3">
        <f>( (L7607-(L7607*Q7607))*O7607)</f>
        <v>17.933400000000002</v>
      </c>
    </row>
    <row r="7608" spans="1:20" x14ac:dyDescent="0.25">
      <c r="A7608" t="s">
        <v>33</v>
      </c>
      <c r="B7608" t="s">
        <v>19</v>
      </c>
      <c r="C7608" t="s">
        <v>20</v>
      </c>
      <c r="D7608" t="s">
        <v>322</v>
      </c>
      <c r="E7608" t="s">
        <v>81</v>
      </c>
      <c r="F7608" s="9">
        <v>13601</v>
      </c>
      <c r="G7608" s="3" t="str">
        <f t="shared" si="590"/>
        <v>United States ,Watertown ,New York, 13601</v>
      </c>
      <c r="H7608" t="s">
        <v>62</v>
      </c>
      <c r="I7608" t="s">
        <v>31</v>
      </c>
      <c r="J7608" t="str">
        <f t="shared" si="591"/>
        <v>East - Office Supplies</v>
      </c>
      <c r="K7608" t="s">
        <v>46</v>
      </c>
      <c r="L7608">
        <v>18.54</v>
      </c>
      <c r="M7608" s="3">
        <f t="shared" si="592"/>
        <v>19</v>
      </c>
      <c r="N7608" s="3">
        <f t="shared" si="593"/>
        <v>18.54</v>
      </c>
      <c r="O7608">
        <v>2</v>
      </c>
      <c r="P7608" s="3">
        <f t="shared" si="594"/>
        <v>9.5</v>
      </c>
      <c r="Q7608">
        <v>0</v>
      </c>
      <c r="R7608">
        <v>8.7138000000000009</v>
      </c>
      <c r="S7608" s="3">
        <f>R7608/L7608*100</f>
        <v>47.000000000000007</v>
      </c>
      <c r="T7608" s="3">
        <f>( (L7608-(L7608*Q7608))*O7608)</f>
        <v>37.08</v>
      </c>
    </row>
    <row r="7609" spans="1:20" x14ac:dyDescent="0.25">
      <c r="A7609" t="s">
        <v>33</v>
      </c>
      <c r="B7609" t="s">
        <v>19</v>
      </c>
      <c r="C7609" t="s">
        <v>20</v>
      </c>
      <c r="D7609" t="s">
        <v>322</v>
      </c>
      <c r="E7609" t="s">
        <v>81</v>
      </c>
      <c r="F7609" s="9">
        <v>13601</v>
      </c>
      <c r="G7609" s="3" t="str">
        <f t="shared" si="590"/>
        <v>United States ,Watertown ,New York, 13601</v>
      </c>
      <c r="H7609" t="s">
        <v>62</v>
      </c>
      <c r="I7609" t="s">
        <v>31</v>
      </c>
      <c r="J7609" t="str">
        <f t="shared" si="591"/>
        <v>East - Office Supplies</v>
      </c>
      <c r="K7609" t="s">
        <v>42</v>
      </c>
      <c r="L7609">
        <v>679.96</v>
      </c>
      <c r="M7609" s="3">
        <f t="shared" si="592"/>
        <v>680</v>
      </c>
      <c r="N7609" s="3">
        <f t="shared" si="593"/>
        <v>543.96800000000007</v>
      </c>
      <c r="O7609">
        <v>5</v>
      </c>
      <c r="P7609" s="3">
        <f t="shared" si="594"/>
        <v>136</v>
      </c>
      <c r="Q7609">
        <v>0.2</v>
      </c>
      <c r="R7609">
        <v>220.98699999999999</v>
      </c>
      <c r="S7609" s="3">
        <f>R7609/L7609*100</f>
        <v>32.499999999999993</v>
      </c>
      <c r="T7609" s="3">
        <f>( (L7609-(L7609*Q7609))*O7609)</f>
        <v>2719.84</v>
      </c>
    </row>
    <row r="7610" spans="1:20" x14ac:dyDescent="0.25">
      <c r="A7610" t="s">
        <v>67</v>
      </c>
      <c r="B7610" t="s">
        <v>27</v>
      </c>
      <c r="C7610" t="s">
        <v>20</v>
      </c>
      <c r="D7610" t="s">
        <v>28</v>
      </c>
      <c r="E7610" t="s">
        <v>29</v>
      </c>
      <c r="F7610" s="9">
        <v>90032</v>
      </c>
      <c r="G7610" s="3" t="str">
        <f t="shared" si="590"/>
        <v>United States ,Los Angeles ,California, 90032</v>
      </c>
      <c r="H7610" t="s">
        <v>30</v>
      </c>
      <c r="I7610" t="s">
        <v>24</v>
      </c>
      <c r="J7610" t="str">
        <f t="shared" si="591"/>
        <v>West - Furniture</v>
      </c>
      <c r="K7610" t="s">
        <v>36</v>
      </c>
      <c r="L7610">
        <v>189.57599999999999</v>
      </c>
      <c r="M7610" s="3">
        <f t="shared" si="592"/>
        <v>190</v>
      </c>
      <c r="N7610" s="3">
        <f t="shared" si="593"/>
        <v>151.66079999999999</v>
      </c>
      <c r="O7610">
        <v>1</v>
      </c>
      <c r="P7610" s="3">
        <f t="shared" si="594"/>
        <v>190</v>
      </c>
      <c r="Q7610">
        <v>0.2</v>
      </c>
      <c r="R7610">
        <v>9.4787999999999997</v>
      </c>
      <c r="S7610" s="3">
        <f>R7610/L7610*100</f>
        <v>5</v>
      </c>
      <c r="T7610" s="3">
        <f>( (L7610-(L7610*Q7610))*O7610)</f>
        <v>151.66079999999999</v>
      </c>
    </row>
    <row r="7611" spans="1:20" x14ac:dyDescent="0.25">
      <c r="A7611" t="s">
        <v>67</v>
      </c>
      <c r="B7611" t="s">
        <v>27</v>
      </c>
      <c r="C7611" t="s">
        <v>20</v>
      </c>
      <c r="D7611" t="s">
        <v>28</v>
      </c>
      <c r="E7611" t="s">
        <v>29</v>
      </c>
      <c r="F7611" s="9">
        <v>90032</v>
      </c>
      <c r="G7611" s="3" t="str">
        <f t="shared" si="590"/>
        <v>United States ,Los Angeles ,California, 90032</v>
      </c>
      <c r="H7611" t="s">
        <v>30</v>
      </c>
      <c r="I7611" t="s">
        <v>40</v>
      </c>
      <c r="J7611" t="str">
        <f t="shared" si="591"/>
        <v>West - Technology</v>
      </c>
      <c r="K7611" t="s">
        <v>41</v>
      </c>
      <c r="L7611">
        <v>71.959999999999994</v>
      </c>
      <c r="M7611" s="3">
        <f t="shared" si="592"/>
        <v>72</v>
      </c>
      <c r="N7611" s="3">
        <f t="shared" si="593"/>
        <v>57.567999999999998</v>
      </c>
      <c r="O7611">
        <v>5</v>
      </c>
      <c r="P7611" s="3">
        <f t="shared" si="594"/>
        <v>14.4</v>
      </c>
      <c r="Q7611">
        <v>0.2</v>
      </c>
      <c r="R7611">
        <v>7.1959999999999997</v>
      </c>
      <c r="S7611" s="3">
        <f>R7611/L7611*100</f>
        <v>10</v>
      </c>
      <c r="T7611" s="3">
        <f>( (L7611-(L7611*Q7611))*O7611)</f>
        <v>287.83999999999997</v>
      </c>
    </row>
    <row r="7612" spans="1:20" x14ac:dyDescent="0.25">
      <c r="A7612" t="s">
        <v>33</v>
      </c>
      <c r="B7612" t="s">
        <v>19</v>
      </c>
      <c r="C7612" t="s">
        <v>20</v>
      </c>
      <c r="D7612" t="s">
        <v>28</v>
      </c>
      <c r="E7612" t="s">
        <v>29</v>
      </c>
      <c r="F7612" s="9">
        <v>90004</v>
      </c>
      <c r="G7612" s="3" t="str">
        <f t="shared" si="590"/>
        <v>United States ,Los Angeles ,California, 90004</v>
      </c>
      <c r="H7612" t="s">
        <v>30</v>
      </c>
      <c r="I7612" t="s">
        <v>40</v>
      </c>
      <c r="J7612" t="str">
        <f t="shared" si="591"/>
        <v>West - Technology</v>
      </c>
      <c r="K7612" t="s">
        <v>41</v>
      </c>
      <c r="L7612">
        <v>539.91999999999996</v>
      </c>
      <c r="M7612" s="3">
        <f t="shared" si="592"/>
        <v>540</v>
      </c>
      <c r="N7612" s="3">
        <f t="shared" si="593"/>
        <v>431.93599999999998</v>
      </c>
      <c r="O7612">
        <v>5</v>
      </c>
      <c r="P7612" s="3">
        <f t="shared" si="594"/>
        <v>108</v>
      </c>
      <c r="Q7612">
        <v>0.2</v>
      </c>
      <c r="R7612">
        <v>47.243000000000002</v>
      </c>
      <c r="S7612" s="3">
        <f>R7612/L7612*100</f>
        <v>8.75</v>
      </c>
      <c r="T7612" s="3">
        <f>( (L7612-(L7612*Q7612))*O7612)</f>
        <v>2159.6799999999998</v>
      </c>
    </row>
    <row r="7613" spans="1:20" x14ac:dyDescent="0.25">
      <c r="A7613" t="s">
        <v>33</v>
      </c>
      <c r="B7613" t="s">
        <v>19</v>
      </c>
      <c r="C7613" t="s">
        <v>20</v>
      </c>
      <c r="D7613" t="s">
        <v>28</v>
      </c>
      <c r="E7613" t="s">
        <v>29</v>
      </c>
      <c r="F7613" s="9">
        <v>90004</v>
      </c>
      <c r="G7613" s="3" t="str">
        <f t="shared" si="590"/>
        <v>United States ,Los Angeles ,California, 90004</v>
      </c>
      <c r="H7613" t="s">
        <v>30</v>
      </c>
      <c r="I7613" t="s">
        <v>24</v>
      </c>
      <c r="J7613" t="str">
        <f t="shared" si="591"/>
        <v>West - Furniture</v>
      </c>
      <c r="K7613" t="s">
        <v>26</v>
      </c>
      <c r="L7613">
        <v>725.34400000000005</v>
      </c>
      <c r="M7613" s="3">
        <f t="shared" si="592"/>
        <v>725</v>
      </c>
      <c r="N7613" s="3">
        <f t="shared" si="593"/>
        <v>580.27520000000004</v>
      </c>
      <c r="O7613">
        <v>4</v>
      </c>
      <c r="P7613" s="3">
        <f t="shared" si="594"/>
        <v>181.25</v>
      </c>
      <c r="Q7613">
        <v>0.2</v>
      </c>
      <c r="R7613">
        <v>54.400799999999997</v>
      </c>
      <c r="S7613" s="3">
        <f>R7613/L7613*100</f>
        <v>7.4999999999999982</v>
      </c>
      <c r="T7613" s="3">
        <f>( (L7613-(L7613*Q7613))*O7613)</f>
        <v>2321.1008000000002</v>
      </c>
    </row>
    <row r="7614" spans="1:20" x14ac:dyDescent="0.25">
      <c r="A7614" t="s">
        <v>33</v>
      </c>
      <c r="B7614" t="s">
        <v>19</v>
      </c>
      <c r="C7614" t="s">
        <v>20</v>
      </c>
      <c r="D7614" t="s">
        <v>28</v>
      </c>
      <c r="E7614" t="s">
        <v>29</v>
      </c>
      <c r="F7614" s="9">
        <v>90004</v>
      </c>
      <c r="G7614" s="3" t="str">
        <f t="shared" si="590"/>
        <v>United States ,Los Angeles ,California, 90004</v>
      </c>
      <c r="H7614" t="s">
        <v>30</v>
      </c>
      <c r="I7614" t="s">
        <v>31</v>
      </c>
      <c r="J7614" t="str">
        <f t="shared" si="591"/>
        <v>West - Office Supplies</v>
      </c>
      <c r="K7614" t="s">
        <v>39</v>
      </c>
      <c r="L7614">
        <v>7.44</v>
      </c>
      <c r="M7614" s="3">
        <f t="shared" si="592"/>
        <v>7</v>
      </c>
      <c r="N7614" s="3">
        <f t="shared" si="593"/>
        <v>7.44</v>
      </c>
      <c r="O7614">
        <v>3</v>
      </c>
      <c r="P7614" s="3">
        <f t="shared" si="594"/>
        <v>2.3333333333333335</v>
      </c>
      <c r="Q7614">
        <v>0</v>
      </c>
      <c r="R7614">
        <v>2.6040000000000001</v>
      </c>
      <c r="S7614" s="3">
        <f>R7614/L7614*100</f>
        <v>35</v>
      </c>
      <c r="T7614" s="3">
        <f>( (L7614-(L7614*Q7614))*O7614)</f>
        <v>22.32</v>
      </c>
    </row>
    <row r="7615" spans="1:20" x14ac:dyDescent="0.25">
      <c r="A7615" t="s">
        <v>33</v>
      </c>
      <c r="B7615" t="s">
        <v>49</v>
      </c>
      <c r="C7615" t="s">
        <v>20</v>
      </c>
      <c r="D7615" t="s">
        <v>119</v>
      </c>
      <c r="E7615" t="s">
        <v>77</v>
      </c>
      <c r="F7615" s="9">
        <v>19711</v>
      </c>
      <c r="G7615" s="3" t="str">
        <f t="shared" si="590"/>
        <v>United States ,Newark ,Delaware, 19711</v>
      </c>
      <c r="H7615" t="s">
        <v>62</v>
      </c>
      <c r="I7615" t="s">
        <v>31</v>
      </c>
      <c r="J7615" t="str">
        <f t="shared" si="591"/>
        <v>East - Office Supplies</v>
      </c>
      <c r="K7615" t="s">
        <v>43</v>
      </c>
      <c r="L7615">
        <v>39.479999999999997</v>
      </c>
      <c r="M7615" s="3">
        <f t="shared" si="592"/>
        <v>39</v>
      </c>
      <c r="N7615" s="3">
        <f t="shared" si="593"/>
        <v>39.479999999999997</v>
      </c>
      <c r="O7615">
        <v>1</v>
      </c>
      <c r="P7615" s="3">
        <f t="shared" si="594"/>
        <v>39</v>
      </c>
      <c r="Q7615">
        <v>0</v>
      </c>
      <c r="R7615">
        <v>11.054399999999999</v>
      </c>
      <c r="S7615" s="3">
        <f>R7615/L7615*100</f>
        <v>28.000000000000004</v>
      </c>
      <c r="T7615" s="3">
        <f>( (L7615-(L7615*Q7615))*O7615)</f>
        <v>39.479999999999997</v>
      </c>
    </row>
    <row r="7616" spans="1:20" x14ac:dyDescent="0.25">
      <c r="A7616" t="s">
        <v>18</v>
      </c>
      <c r="B7616" t="s">
        <v>49</v>
      </c>
      <c r="C7616" t="s">
        <v>20</v>
      </c>
      <c r="D7616" t="s">
        <v>145</v>
      </c>
      <c r="E7616" t="s">
        <v>75</v>
      </c>
      <c r="F7616" s="9">
        <v>48234</v>
      </c>
      <c r="G7616" s="3" t="str">
        <f t="shared" si="590"/>
        <v>United States ,Detroit ,Michigan, 48234</v>
      </c>
      <c r="H7616" t="s">
        <v>52</v>
      </c>
      <c r="I7616" t="s">
        <v>31</v>
      </c>
      <c r="J7616" t="str">
        <f t="shared" si="591"/>
        <v>Central - Office Supplies</v>
      </c>
      <c r="K7616" t="s">
        <v>43</v>
      </c>
      <c r="L7616">
        <v>850.5</v>
      </c>
      <c r="M7616" s="3">
        <f t="shared" si="592"/>
        <v>851</v>
      </c>
      <c r="N7616" s="3">
        <f t="shared" si="593"/>
        <v>765.45</v>
      </c>
      <c r="O7616">
        <v>5</v>
      </c>
      <c r="P7616" s="3">
        <f t="shared" si="594"/>
        <v>170.2</v>
      </c>
      <c r="Q7616">
        <v>0.1</v>
      </c>
      <c r="R7616">
        <v>245.7</v>
      </c>
      <c r="S7616" s="3">
        <f>R7616/L7616*100</f>
        <v>28.888888888888886</v>
      </c>
      <c r="T7616" s="3">
        <f>( (L7616-(L7616*Q7616))*O7616)</f>
        <v>3827.25</v>
      </c>
    </row>
    <row r="7617" spans="1:20" x14ac:dyDescent="0.25">
      <c r="A7617" t="s">
        <v>18</v>
      </c>
      <c r="B7617" t="s">
        <v>49</v>
      </c>
      <c r="C7617" t="s">
        <v>20</v>
      </c>
      <c r="D7617" t="s">
        <v>145</v>
      </c>
      <c r="E7617" t="s">
        <v>75</v>
      </c>
      <c r="F7617" s="9">
        <v>48234</v>
      </c>
      <c r="G7617" s="3" t="str">
        <f t="shared" si="590"/>
        <v>United States ,Detroit ,Michigan, 48234</v>
      </c>
      <c r="H7617" t="s">
        <v>52</v>
      </c>
      <c r="I7617" t="s">
        <v>24</v>
      </c>
      <c r="J7617" t="str">
        <f t="shared" si="591"/>
        <v>Central - Furniture</v>
      </c>
      <c r="K7617" t="s">
        <v>38</v>
      </c>
      <c r="L7617">
        <v>75.33</v>
      </c>
      <c r="M7617" s="3">
        <f t="shared" si="592"/>
        <v>75</v>
      </c>
      <c r="N7617" s="3">
        <f t="shared" si="593"/>
        <v>75.33</v>
      </c>
      <c r="O7617">
        <v>9</v>
      </c>
      <c r="P7617" s="3">
        <f t="shared" si="594"/>
        <v>8.3333333333333339</v>
      </c>
      <c r="Q7617">
        <v>0</v>
      </c>
      <c r="R7617">
        <v>19.585799999999999</v>
      </c>
      <c r="S7617" s="3">
        <f>R7617/L7617*100</f>
        <v>26</v>
      </c>
      <c r="T7617" s="3">
        <f>( (L7617-(L7617*Q7617))*O7617)</f>
        <v>677.97</v>
      </c>
    </row>
    <row r="7618" spans="1:20" x14ac:dyDescent="0.25">
      <c r="A7618" t="s">
        <v>18</v>
      </c>
      <c r="B7618" t="s">
        <v>27</v>
      </c>
      <c r="C7618" t="s">
        <v>20</v>
      </c>
      <c r="D7618" t="s">
        <v>113</v>
      </c>
      <c r="E7618" t="s">
        <v>86</v>
      </c>
      <c r="F7618" s="9">
        <v>85023</v>
      </c>
      <c r="G7618" s="3" t="str">
        <f t="shared" si="590"/>
        <v>United States ,Phoenix ,Arizona, 85023</v>
      </c>
      <c r="H7618" t="s">
        <v>30</v>
      </c>
      <c r="I7618" t="s">
        <v>31</v>
      </c>
      <c r="J7618" t="str">
        <f t="shared" si="591"/>
        <v>West - Office Supplies</v>
      </c>
      <c r="K7618" t="s">
        <v>43</v>
      </c>
      <c r="L7618">
        <v>325.63200000000001</v>
      </c>
      <c r="M7618" s="3">
        <f t="shared" si="592"/>
        <v>326</v>
      </c>
      <c r="N7618" s="3">
        <f t="shared" si="593"/>
        <v>260.50560000000002</v>
      </c>
      <c r="O7618">
        <v>6</v>
      </c>
      <c r="P7618" s="3">
        <f t="shared" si="594"/>
        <v>54.333333333333336</v>
      </c>
      <c r="Q7618">
        <v>0.2</v>
      </c>
      <c r="R7618">
        <v>28.492799999999999</v>
      </c>
      <c r="S7618" s="3">
        <f>R7618/L7618*100</f>
        <v>8.75</v>
      </c>
      <c r="T7618" s="3">
        <f>( (L7618-(L7618*Q7618))*O7618)</f>
        <v>1563.0336000000002</v>
      </c>
    </row>
    <row r="7619" spans="1:20" x14ac:dyDescent="0.25">
      <c r="A7619" t="s">
        <v>18</v>
      </c>
      <c r="B7619" t="s">
        <v>27</v>
      </c>
      <c r="C7619" t="s">
        <v>20</v>
      </c>
      <c r="D7619" t="s">
        <v>113</v>
      </c>
      <c r="E7619" t="s">
        <v>86</v>
      </c>
      <c r="F7619" s="9">
        <v>85023</v>
      </c>
      <c r="G7619" s="3" t="str">
        <f t="shared" ref="G7619:G7682" si="595">C7619&amp; " ," &amp; D7619 &amp; " ," &amp; E7619 &amp; ", " &amp; F7619</f>
        <v>United States ,Phoenix ,Arizona, 85023</v>
      </c>
      <c r="H7619" t="s">
        <v>30</v>
      </c>
      <c r="I7619" t="s">
        <v>40</v>
      </c>
      <c r="J7619" t="str">
        <f t="shared" ref="J7619:J7682" si="596">H7619&amp;" - "&amp;I7619</f>
        <v>West - Technology</v>
      </c>
      <c r="K7619" t="s">
        <v>64</v>
      </c>
      <c r="L7619">
        <v>23.344000000000001</v>
      </c>
      <c r="M7619" s="3">
        <f t="shared" ref="M7619:M7682" si="597">ROUND(L7619,0)</f>
        <v>23</v>
      </c>
      <c r="N7619" s="3">
        <f t="shared" ref="N7619:N7682" si="598">L7619-(L7619*Q7619)</f>
        <v>18.6752</v>
      </c>
      <c r="O7619">
        <v>2</v>
      </c>
      <c r="P7619" s="3">
        <f t="shared" ref="P7619:P7682" si="599">M7619/O7619</f>
        <v>11.5</v>
      </c>
      <c r="Q7619">
        <v>0.2</v>
      </c>
      <c r="R7619">
        <v>-1.4590000000000001</v>
      </c>
      <c r="S7619" s="3">
        <f>R7619/L7619*100</f>
        <v>-6.25</v>
      </c>
      <c r="T7619" s="3">
        <f>( (L7619-(L7619*Q7619))*O7619)</f>
        <v>37.3504</v>
      </c>
    </row>
    <row r="7620" spans="1:20" x14ac:dyDescent="0.25">
      <c r="A7620" t="s">
        <v>18</v>
      </c>
      <c r="B7620" t="s">
        <v>27</v>
      </c>
      <c r="C7620" t="s">
        <v>20</v>
      </c>
      <c r="D7620" t="s">
        <v>113</v>
      </c>
      <c r="E7620" t="s">
        <v>86</v>
      </c>
      <c r="F7620" s="9">
        <v>85023</v>
      </c>
      <c r="G7620" s="3" t="str">
        <f t="shared" si="595"/>
        <v>United States ,Phoenix ,Arizona, 85023</v>
      </c>
      <c r="H7620" t="s">
        <v>30</v>
      </c>
      <c r="I7620" t="s">
        <v>31</v>
      </c>
      <c r="J7620" t="str">
        <f t="shared" si="596"/>
        <v>West - Office Supplies</v>
      </c>
      <c r="K7620" t="s">
        <v>32</v>
      </c>
      <c r="L7620">
        <v>16.52</v>
      </c>
      <c r="M7620" s="3">
        <f t="shared" si="597"/>
        <v>17</v>
      </c>
      <c r="N7620" s="3">
        <f t="shared" si="598"/>
        <v>13.215999999999999</v>
      </c>
      <c r="O7620">
        <v>5</v>
      </c>
      <c r="P7620" s="3">
        <f t="shared" si="599"/>
        <v>3.4</v>
      </c>
      <c r="Q7620">
        <v>0.2</v>
      </c>
      <c r="R7620">
        <v>5.3689999999999998</v>
      </c>
      <c r="S7620" s="3">
        <f>R7620/L7620*100</f>
        <v>32.5</v>
      </c>
      <c r="T7620" s="3">
        <f>( (L7620-(L7620*Q7620))*O7620)</f>
        <v>66.08</v>
      </c>
    </row>
    <row r="7621" spans="1:20" x14ac:dyDescent="0.25">
      <c r="A7621" t="s">
        <v>67</v>
      </c>
      <c r="B7621" t="s">
        <v>49</v>
      </c>
      <c r="C7621" t="s">
        <v>20</v>
      </c>
      <c r="D7621" t="s">
        <v>270</v>
      </c>
      <c r="E7621" t="s">
        <v>51</v>
      </c>
      <c r="F7621" s="9">
        <v>78521</v>
      </c>
      <c r="G7621" s="3" t="str">
        <f t="shared" si="595"/>
        <v>United States ,Brownsville ,Texas, 78521</v>
      </c>
      <c r="H7621" t="s">
        <v>52</v>
      </c>
      <c r="I7621" t="s">
        <v>31</v>
      </c>
      <c r="J7621" t="str">
        <f t="shared" si="596"/>
        <v>Central - Office Supplies</v>
      </c>
      <c r="K7621" t="s">
        <v>65</v>
      </c>
      <c r="L7621">
        <v>335.72</v>
      </c>
      <c r="M7621" s="3">
        <f t="shared" si="597"/>
        <v>336</v>
      </c>
      <c r="N7621" s="3">
        <f t="shared" si="598"/>
        <v>268.57600000000002</v>
      </c>
      <c r="O7621">
        <v>5</v>
      </c>
      <c r="P7621" s="3">
        <f t="shared" si="599"/>
        <v>67.2</v>
      </c>
      <c r="Q7621">
        <v>0.2</v>
      </c>
      <c r="R7621">
        <v>113.30549999999999</v>
      </c>
      <c r="S7621" s="3">
        <f>R7621/L7621*100</f>
        <v>33.75</v>
      </c>
      <c r="T7621" s="3">
        <f>( (L7621-(L7621*Q7621))*O7621)</f>
        <v>1342.88</v>
      </c>
    </row>
    <row r="7622" spans="1:20" x14ac:dyDescent="0.25">
      <c r="A7622" t="s">
        <v>67</v>
      </c>
      <c r="B7622" t="s">
        <v>49</v>
      </c>
      <c r="C7622" t="s">
        <v>20</v>
      </c>
      <c r="D7622" t="s">
        <v>270</v>
      </c>
      <c r="E7622" t="s">
        <v>51</v>
      </c>
      <c r="F7622" s="9">
        <v>78521</v>
      </c>
      <c r="G7622" s="3" t="str">
        <f t="shared" si="595"/>
        <v>United States ,Brownsville ,Texas, 78521</v>
      </c>
      <c r="H7622" t="s">
        <v>52</v>
      </c>
      <c r="I7622" t="s">
        <v>40</v>
      </c>
      <c r="J7622" t="str">
        <f t="shared" si="596"/>
        <v>Central - Technology</v>
      </c>
      <c r="K7622" t="s">
        <v>41</v>
      </c>
      <c r="L7622">
        <v>251.94399999999999</v>
      </c>
      <c r="M7622" s="3">
        <f t="shared" si="597"/>
        <v>252</v>
      </c>
      <c r="N7622" s="3">
        <f t="shared" si="598"/>
        <v>201.55519999999999</v>
      </c>
      <c r="O7622">
        <v>7</v>
      </c>
      <c r="P7622" s="3">
        <f t="shared" si="599"/>
        <v>36</v>
      </c>
      <c r="Q7622">
        <v>0.2</v>
      </c>
      <c r="R7622">
        <v>88.180400000000006</v>
      </c>
      <c r="S7622" s="3">
        <f>R7622/L7622*100</f>
        <v>35</v>
      </c>
      <c r="T7622" s="3">
        <f>( (L7622-(L7622*Q7622))*O7622)</f>
        <v>1410.8863999999999</v>
      </c>
    </row>
    <row r="7623" spans="1:20" x14ac:dyDescent="0.25">
      <c r="A7623" t="s">
        <v>67</v>
      </c>
      <c r="B7623" t="s">
        <v>49</v>
      </c>
      <c r="C7623" t="s">
        <v>20</v>
      </c>
      <c r="D7623" t="s">
        <v>270</v>
      </c>
      <c r="E7623" t="s">
        <v>51</v>
      </c>
      <c r="F7623" s="9">
        <v>78521</v>
      </c>
      <c r="G7623" s="3" t="str">
        <f t="shared" si="595"/>
        <v>United States ,Brownsville ,Texas, 78521</v>
      </c>
      <c r="H7623" t="s">
        <v>52</v>
      </c>
      <c r="I7623" t="s">
        <v>24</v>
      </c>
      <c r="J7623" t="str">
        <f t="shared" si="596"/>
        <v>Central - Furniture</v>
      </c>
      <c r="K7623" t="s">
        <v>26</v>
      </c>
      <c r="L7623">
        <v>127.30200000000001</v>
      </c>
      <c r="M7623" s="3">
        <f t="shared" si="597"/>
        <v>127</v>
      </c>
      <c r="N7623" s="3">
        <f t="shared" si="598"/>
        <v>89.111400000000003</v>
      </c>
      <c r="O7623">
        <v>7</v>
      </c>
      <c r="P7623" s="3">
        <f t="shared" si="599"/>
        <v>18.142857142857142</v>
      </c>
      <c r="Q7623">
        <v>0.3</v>
      </c>
      <c r="R7623">
        <v>-9.093</v>
      </c>
      <c r="S7623" s="3">
        <f>R7623/L7623*100</f>
        <v>-7.1428571428571423</v>
      </c>
      <c r="T7623" s="3">
        <f>( (L7623-(L7623*Q7623))*O7623)</f>
        <v>623.77980000000002</v>
      </c>
    </row>
    <row r="7624" spans="1:20" x14ac:dyDescent="0.25">
      <c r="A7624" t="s">
        <v>18</v>
      </c>
      <c r="B7624" t="s">
        <v>19</v>
      </c>
      <c r="C7624" t="s">
        <v>20</v>
      </c>
      <c r="D7624" t="s">
        <v>188</v>
      </c>
      <c r="E7624" t="s">
        <v>22</v>
      </c>
      <c r="F7624" s="9">
        <v>40214</v>
      </c>
      <c r="G7624" s="3" t="str">
        <f t="shared" si="595"/>
        <v>United States ,Louisville ,Kentucky, 40214</v>
      </c>
      <c r="H7624" t="s">
        <v>23</v>
      </c>
      <c r="I7624" t="s">
        <v>24</v>
      </c>
      <c r="J7624" t="str">
        <f t="shared" si="596"/>
        <v>South - Furniture</v>
      </c>
      <c r="K7624" t="s">
        <v>26</v>
      </c>
      <c r="L7624">
        <v>1207.8399999999999</v>
      </c>
      <c r="M7624" s="3">
        <f t="shared" si="597"/>
        <v>1208</v>
      </c>
      <c r="N7624" s="3">
        <f t="shared" si="598"/>
        <v>1207.8399999999999</v>
      </c>
      <c r="O7624">
        <v>8</v>
      </c>
      <c r="P7624" s="3">
        <f t="shared" si="599"/>
        <v>151</v>
      </c>
      <c r="Q7624">
        <v>0</v>
      </c>
      <c r="R7624">
        <v>314.03840000000002</v>
      </c>
      <c r="S7624" s="3">
        <f>R7624/L7624*100</f>
        <v>26.000000000000007</v>
      </c>
      <c r="T7624" s="3">
        <f>( (L7624-(L7624*Q7624))*O7624)</f>
        <v>9662.7199999999993</v>
      </c>
    </row>
    <row r="7625" spans="1:20" x14ac:dyDescent="0.25">
      <c r="A7625" t="s">
        <v>18</v>
      </c>
      <c r="B7625" t="s">
        <v>19</v>
      </c>
      <c r="C7625" t="s">
        <v>20</v>
      </c>
      <c r="D7625" t="s">
        <v>188</v>
      </c>
      <c r="E7625" t="s">
        <v>22</v>
      </c>
      <c r="F7625" s="9">
        <v>40214</v>
      </c>
      <c r="G7625" s="3" t="str">
        <f t="shared" si="595"/>
        <v>United States ,Louisville ,Kentucky, 40214</v>
      </c>
      <c r="H7625" t="s">
        <v>23</v>
      </c>
      <c r="I7625" t="s">
        <v>31</v>
      </c>
      <c r="J7625" t="str">
        <f t="shared" si="596"/>
        <v>South - Office Supplies</v>
      </c>
      <c r="K7625" t="s">
        <v>42</v>
      </c>
      <c r="L7625">
        <v>12.53</v>
      </c>
      <c r="M7625" s="3">
        <f t="shared" si="597"/>
        <v>13</v>
      </c>
      <c r="N7625" s="3">
        <f t="shared" si="598"/>
        <v>12.53</v>
      </c>
      <c r="O7625">
        <v>1</v>
      </c>
      <c r="P7625" s="3">
        <f t="shared" si="599"/>
        <v>13</v>
      </c>
      <c r="Q7625">
        <v>0</v>
      </c>
      <c r="R7625">
        <v>5.8891</v>
      </c>
      <c r="S7625" s="3">
        <f>R7625/L7625*100</f>
        <v>47</v>
      </c>
      <c r="T7625" s="3">
        <f>( (L7625-(L7625*Q7625))*O7625)</f>
        <v>12.53</v>
      </c>
    </row>
    <row r="7626" spans="1:20" x14ac:dyDescent="0.25">
      <c r="A7626" t="s">
        <v>18</v>
      </c>
      <c r="B7626" t="s">
        <v>19</v>
      </c>
      <c r="C7626" t="s">
        <v>20</v>
      </c>
      <c r="D7626" t="s">
        <v>188</v>
      </c>
      <c r="E7626" t="s">
        <v>22</v>
      </c>
      <c r="F7626" s="9">
        <v>40214</v>
      </c>
      <c r="G7626" s="3" t="str">
        <f t="shared" si="595"/>
        <v>United States ,Louisville ,Kentucky, 40214</v>
      </c>
      <c r="H7626" t="s">
        <v>23</v>
      </c>
      <c r="I7626" t="s">
        <v>31</v>
      </c>
      <c r="J7626" t="str">
        <f t="shared" si="596"/>
        <v>South - Office Supplies</v>
      </c>
      <c r="K7626" t="s">
        <v>39</v>
      </c>
      <c r="L7626">
        <v>34.58</v>
      </c>
      <c r="M7626" s="3">
        <f t="shared" si="597"/>
        <v>35</v>
      </c>
      <c r="N7626" s="3">
        <f t="shared" si="598"/>
        <v>34.58</v>
      </c>
      <c r="O7626">
        <v>1</v>
      </c>
      <c r="P7626" s="3">
        <f t="shared" si="599"/>
        <v>35</v>
      </c>
      <c r="Q7626">
        <v>0</v>
      </c>
      <c r="R7626">
        <v>10.0282</v>
      </c>
      <c r="S7626" s="3">
        <f>R7626/L7626*100</f>
        <v>29.000000000000004</v>
      </c>
      <c r="T7626" s="3">
        <f>( (L7626-(L7626*Q7626))*O7626)</f>
        <v>34.58</v>
      </c>
    </row>
    <row r="7627" spans="1:20" x14ac:dyDescent="0.25">
      <c r="A7627" t="s">
        <v>18</v>
      </c>
      <c r="B7627" t="s">
        <v>19</v>
      </c>
      <c r="C7627" t="s">
        <v>20</v>
      </c>
      <c r="D7627" t="s">
        <v>188</v>
      </c>
      <c r="E7627" t="s">
        <v>22</v>
      </c>
      <c r="F7627" s="9">
        <v>40214</v>
      </c>
      <c r="G7627" s="3" t="str">
        <f t="shared" si="595"/>
        <v>United States ,Louisville ,Kentucky, 40214</v>
      </c>
      <c r="H7627" t="s">
        <v>23</v>
      </c>
      <c r="I7627" t="s">
        <v>24</v>
      </c>
      <c r="J7627" t="str">
        <f t="shared" si="596"/>
        <v>South - Furniture</v>
      </c>
      <c r="K7627" t="s">
        <v>26</v>
      </c>
      <c r="L7627">
        <v>300.98</v>
      </c>
      <c r="M7627" s="3">
        <f t="shared" si="597"/>
        <v>301</v>
      </c>
      <c r="N7627" s="3">
        <f t="shared" si="598"/>
        <v>300.98</v>
      </c>
      <c r="O7627">
        <v>1</v>
      </c>
      <c r="P7627" s="3">
        <f t="shared" si="599"/>
        <v>301</v>
      </c>
      <c r="Q7627">
        <v>0</v>
      </c>
      <c r="R7627">
        <v>87.284199999999998</v>
      </c>
      <c r="S7627" s="3">
        <f>R7627/L7627*100</f>
        <v>28.999999999999996</v>
      </c>
      <c r="T7627" s="3">
        <f>( (L7627-(L7627*Q7627))*O7627)</f>
        <v>300.98</v>
      </c>
    </row>
    <row r="7628" spans="1:20" x14ac:dyDescent="0.25">
      <c r="A7628" t="s">
        <v>18</v>
      </c>
      <c r="B7628" t="s">
        <v>19</v>
      </c>
      <c r="C7628" t="s">
        <v>20</v>
      </c>
      <c r="D7628" t="s">
        <v>188</v>
      </c>
      <c r="E7628" t="s">
        <v>22</v>
      </c>
      <c r="F7628" s="9">
        <v>40214</v>
      </c>
      <c r="G7628" s="3" t="str">
        <f t="shared" si="595"/>
        <v>United States ,Louisville ,Kentucky, 40214</v>
      </c>
      <c r="H7628" t="s">
        <v>23</v>
      </c>
      <c r="I7628" t="s">
        <v>24</v>
      </c>
      <c r="J7628" t="str">
        <f t="shared" si="596"/>
        <v>South - Furniture</v>
      </c>
      <c r="K7628" t="s">
        <v>26</v>
      </c>
      <c r="L7628">
        <v>258.75</v>
      </c>
      <c r="M7628" s="3">
        <f t="shared" si="597"/>
        <v>259</v>
      </c>
      <c r="N7628" s="3">
        <f t="shared" si="598"/>
        <v>258.75</v>
      </c>
      <c r="O7628">
        <v>3</v>
      </c>
      <c r="P7628" s="3">
        <f t="shared" si="599"/>
        <v>86.333333333333329</v>
      </c>
      <c r="Q7628">
        <v>0</v>
      </c>
      <c r="R7628">
        <v>77.625</v>
      </c>
      <c r="S7628" s="3">
        <f>R7628/L7628*100</f>
        <v>30</v>
      </c>
      <c r="T7628" s="3">
        <f>( (L7628-(L7628*Q7628))*O7628)</f>
        <v>776.25</v>
      </c>
    </row>
    <row r="7629" spans="1:20" x14ac:dyDescent="0.25">
      <c r="A7629" t="s">
        <v>33</v>
      </c>
      <c r="B7629" t="s">
        <v>27</v>
      </c>
      <c r="C7629" t="s">
        <v>20</v>
      </c>
      <c r="D7629" t="s">
        <v>119</v>
      </c>
      <c r="E7629" t="s">
        <v>77</v>
      </c>
      <c r="F7629" s="9">
        <v>19711</v>
      </c>
      <c r="G7629" s="3" t="str">
        <f t="shared" si="595"/>
        <v>United States ,Newark ,Delaware, 19711</v>
      </c>
      <c r="H7629" t="s">
        <v>62</v>
      </c>
      <c r="I7629" t="s">
        <v>31</v>
      </c>
      <c r="J7629" t="str">
        <f t="shared" si="596"/>
        <v>East - Office Supplies</v>
      </c>
      <c r="K7629" t="s">
        <v>39</v>
      </c>
      <c r="L7629">
        <v>59.52</v>
      </c>
      <c r="M7629" s="3">
        <f t="shared" si="597"/>
        <v>60</v>
      </c>
      <c r="N7629" s="3">
        <f t="shared" si="598"/>
        <v>59.52</v>
      </c>
      <c r="O7629">
        <v>3</v>
      </c>
      <c r="P7629" s="3">
        <f t="shared" si="599"/>
        <v>20</v>
      </c>
      <c r="Q7629">
        <v>0</v>
      </c>
      <c r="R7629">
        <v>15.475199999999999</v>
      </c>
      <c r="S7629" s="3">
        <f>R7629/L7629*100</f>
        <v>25.999999999999996</v>
      </c>
      <c r="T7629" s="3">
        <f>( (L7629-(L7629*Q7629))*O7629)</f>
        <v>178.56</v>
      </c>
    </row>
    <row r="7630" spans="1:20" x14ac:dyDescent="0.25">
      <c r="A7630" t="s">
        <v>33</v>
      </c>
      <c r="B7630" t="s">
        <v>27</v>
      </c>
      <c r="C7630" t="s">
        <v>20</v>
      </c>
      <c r="D7630" t="s">
        <v>119</v>
      </c>
      <c r="E7630" t="s">
        <v>77</v>
      </c>
      <c r="F7630" s="9">
        <v>19711</v>
      </c>
      <c r="G7630" s="3" t="str">
        <f t="shared" si="595"/>
        <v>United States ,Newark ,Delaware, 19711</v>
      </c>
      <c r="H7630" t="s">
        <v>62</v>
      </c>
      <c r="I7630" t="s">
        <v>31</v>
      </c>
      <c r="J7630" t="str">
        <f t="shared" si="596"/>
        <v>East - Office Supplies</v>
      </c>
      <c r="K7630" t="s">
        <v>65</v>
      </c>
      <c r="L7630">
        <v>57.96</v>
      </c>
      <c r="M7630" s="3">
        <f t="shared" si="597"/>
        <v>58</v>
      </c>
      <c r="N7630" s="3">
        <f t="shared" si="598"/>
        <v>57.96</v>
      </c>
      <c r="O7630">
        <v>7</v>
      </c>
      <c r="P7630" s="3">
        <f t="shared" si="599"/>
        <v>8.2857142857142865</v>
      </c>
      <c r="Q7630">
        <v>0</v>
      </c>
      <c r="R7630">
        <v>27.241199999999999</v>
      </c>
      <c r="S7630" s="3">
        <f>R7630/L7630*100</f>
        <v>47</v>
      </c>
      <c r="T7630" s="3">
        <f>( (L7630-(L7630*Q7630))*O7630)</f>
        <v>405.72</v>
      </c>
    </row>
    <row r="7631" spans="1:20" x14ac:dyDescent="0.25">
      <c r="A7631" t="s">
        <v>33</v>
      </c>
      <c r="B7631" t="s">
        <v>27</v>
      </c>
      <c r="C7631" t="s">
        <v>20</v>
      </c>
      <c r="D7631" t="s">
        <v>119</v>
      </c>
      <c r="E7631" t="s">
        <v>77</v>
      </c>
      <c r="F7631" s="9">
        <v>19711</v>
      </c>
      <c r="G7631" s="3" t="str">
        <f t="shared" si="595"/>
        <v>United States ,Newark ,Delaware, 19711</v>
      </c>
      <c r="H7631" t="s">
        <v>62</v>
      </c>
      <c r="I7631" t="s">
        <v>24</v>
      </c>
      <c r="J7631" t="str">
        <f t="shared" si="596"/>
        <v>East - Furniture</v>
      </c>
      <c r="K7631" t="s">
        <v>25</v>
      </c>
      <c r="L7631">
        <v>441.96</v>
      </c>
      <c r="M7631" s="3">
        <f t="shared" si="597"/>
        <v>442</v>
      </c>
      <c r="N7631" s="3">
        <f t="shared" si="598"/>
        <v>441.96</v>
      </c>
      <c r="O7631">
        <v>2</v>
      </c>
      <c r="P7631" s="3">
        <f t="shared" si="599"/>
        <v>221</v>
      </c>
      <c r="Q7631">
        <v>0</v>
      </c>
      <c r="R7631">
        <v>101.6508</v>
      </c>
      <c r="S7631" s="3">
        <f>R7631/L7631*100</f>
        <v>23</v>
      </c>
      <c r="T7631" s="3">
        <f>( (L7631-(L7631*Q7631))*O7631)</f>
        <v>883.92</v>
      </c>
    </row>
    <row r="7632" spans="1:20" x14ac:dyDescent="0.25">
      <c r="A7632" t="s">
        <v>33</v>
      </c>
      <c r="B7632" t="s">
        <v>27</v>
      </c>
      <c r="C7632" t="s">
        <v>20</v>
      </c>
      <c r="D7632" t="s">
        <v>119</v>
      </c>
      <c r="E7632" t="s">
        <v>77</v>
      </c>
      <c r="F7632" s="9">
        <v>19711</v>
      </c>
      <c r="G7632" s="3" t="str">
        <f t="shared" si="595"/>
        <v>United States ,Newark ,Delaware, 19711</v>
      </c>
      <c r="H7632" t="s">
        <v>62</v>
      </c>
      <c r="I7632" t="s">
        <v>31</v>
      </c>
      <c r="J7632" t="str">
        <f t="shared" si="596"/>
        <v>East - Office Supplies</v>
      </c>
      <c r="K7632" t="s">
        <v>46</v>
      </c>
      <c r="L7632">
        <v>68.040000000000006</v>
      </c>
      <c r="M7632" s="3">
        <f t="shared" si="597"/>
        <v>68</v>
      </c>
      <c r="N7632" s="3">
        <f t="shared" si="598"/>
        <v>68.040000000000006</v>
      </c>
      <c r="O7632">
        <v>6</v>
      </c>
      <c r="P7632" s="3">
        <f t="shared" si="599"/>
        <v>11.333333333333334</v>
      </c>
      <c r="Q7632">
        <v>0</v>
      </c>
      <c r="R7632">
        <v>33.339599999999997</v>
      </c>
      <c r="S7632" s="3">
        <f>R7632/L7632*100</f>
        <v>48.999999999999993</v>
      </c>
      <c r="T7632" s="3">
        <f>( (L7632-(L7632*Q7632))*O7632)</f>
        <v>408.24</v>
      </c>
    </row>
    <row r="7633" spans="1:20" x14ac:dyDescent="0.25">
      <c r="A7633" t="s">
        <v>67</v>
      </c>
      <c r="B7633" t="s">
        <v>49</v>
      </c>
      <c r="C7633" t="s">
        <v>20</v>
      </c>
      <c r="D7633" t="s">
        <v>296</v>
      </c>
      <c r="E7633" t="s">
        <v>103</v>
      </c>
      <c r="F7633" s="9">
        <v>81001</v>
      </c>
      <c r="G7633" s="3" t="str">
        <f t="shared" si="595"/>
        <v>United States ,Pueblo ,Colorado, 81001</v>
      </c>
      <c r="H7633" t="s">
        <v>30</v>
      </c>
      <c r="I7633" t="s">
        <v>40</v>
      </c>
      <c r="J7633" t="str">
        <f t="shared" si="596"/>
        <v>West - Technology</v>
      </c>
      <c r="K7633" t="s">
        <v>128</v>
      </c>
      <c r="L7633">
        <v>703.71</v>
      </c>
      <c r="M7633" s="3">
        <f t="shared" si="597"/>
        <v>704</v>
      </c>
      <c r="N7633" s="3">
        <f t="shared" si="598"/>
        <v>211.11300000000006</v>
      </c>
      <c r="O7633">
        <v>6</v>
      </c>
      <c r="P7633" s="3">
        <f t="shared" si="599"/>
        <v>117.33333333333333</v>
      </c>
      <c r="Q7633">
        <v>0.7</v>
      </c>
      <c r="R7633">
        <v>-938.28</v>
      </c>
      <c r="S7633" s="3">
        <f>R7633/L7633*100</f>
        <v>-133.33333333333331</v>
      </c>
      <c r="T7633" s="3">
        <f>( (L7633-(L7633*Q7633))*O7633)</f>
        <v>1266.6780000000003</v>
      </c>
    </row>
    <row r="7634" spans="1:20" x14ac:dyDescent="0.25">
      <c r="A7634" t="s">
        <v>67</v>
      </c>
      <c r="B7634" t="s">
        <v>49</v>
      </c>
      <c r="C7634" t="s">
        <v>20</v>
      </c>
      <c r="D7634" t="s">
        <v>296</v>
      </c>
      <c r="E7634" t="s">
        <v>103</v>
      </c>
      <c r="F7634" s="9">
        <v>81001</v>
      </c>
      <c r="G7634" s="3" t="str">
        <f t="shared" si="595"/>
        <v>United States ,Pueblo ,Colorado, 81001</v>
      </c>
      <c r="H7634" t="s">
        <v>30</v>
      </c>
      <c r="I7634" t="s">
        <v>31</v>
      </c>
      <c r="J7634" t="str">
        <f t="shared" si="596"/>
        <v>West - Office Supplies</v>
      </c>
      <c r="K7634" t="s">
        <v>42</v>
      </c>
      <c r="L7634">
        <v>17.904</v>
      </c>
      <c r="M7634" s="3">
        <f t="shared" si="597"/>
        <v>18</v>
      </c>
      <c r="N7634" s="3">
        <f t="shared" si="598"/>
        <v>5.3712</v>
      </c>
      <c r="O7634">
        <v>4</v>
      </c>
      <c r="P7634" s="3">
        <f t="shared" si="599"/>
        <v>4.5</v>
      </c>
      <c r="Q7634">
        <v>0.7</v>
      </c>
      <c r="R7634">
        <v>-14.92</v>
      </c>
      <c r="S7634" s="3">
        <f>R7634/L7634*100</f>
        <v>-83.333333333333343</v>
      </c>
      <c r="T7634" s="3">
        <f>( (L7634-(L7634*Q7634))*O7634)</f>
        <v>21.4848</v>
      </c>
    </row>
    <row r="7635" spans="1:20" x14ac:dyDescent="0.25">
      <c r="A7635" t="s">
        <v>67</v>
      </c>
      <c r="B7635" t="s">
        <v>49</v>
      </c>
      <c r="C7635" t="s">
        <v>20</v>
      </c>
      <c r="D7635" t="s">
        <v>296</v>
      </c>
      <c r="E7635" t="s">
        <v>103</v>
      </c>
      <c r="F7635" s="9">
        <v>81001</v>
      </c>
      <c r="G7635" s="3" t="str">
        <f t="shared" si="595"/>
        <v>United States ,Pueblo ,Colorado, 81001</v>
      </c>
      <c r="H7635" t="s">
        <v>30</v>
      </c>
      <c r="I7635" t="s">
        <v>31</v>
      </c>
      <c r="J7635" t="str">
        <f t="shared" si="596"/>
        <v>West - Office Supplies</v>
      </c>
      <c r="K7635" t="s">
        <v>42</v>
      </c>
      <c r="L7635">
        <v>11.976000000000001</v>
      </c>
      <c r="M7635" s="3">
        <f t="shared" si="597"/>
        <v>12</v>
      </c>
      <c r="N7635" s="3">
        <f t="shared" si="598"/>
        <v>3.5928000000000004</v>
      </c>
      <c r="O7635">
        <v>4</v>
      </c>
      <c r="P7635" s="3">
        <f t="shared" si="599"/>
        <v>3</v>
      </c>
      <c r="Q7635">
        <v>0.7</v>
      </c>
      <c r="R7635">
        <v>-9.1815999999999995</v>
      </c>
      <c r="S7635" s="3">
        <f>R7635/L7635*100</f>
        <v>-76.666666666666657</v>
      </c>
      <c r="T7635" s="3">
        <f>( (L7635-(L7635*Q7635))*O7635)</f>
        <v>14.371200000000002</v>
      </c>
    </row>
    <row r="7636" spans="1:20" x14ac:dyDescent="0.25">
      <c r="A7636" t="s">
        <v>67</v>
      </c>
      <c r="B7636" t="s">
        <v>49</v>
      </c>
      <c r="C7636" t="s">
        <v>20</v>
      </c>
      <c r="D7636" t="s">
        <v>296</v>
      </c>
      <c r="E7636" t="s">
        <v>103</v>
      </c>
      <c r="F7636" s="9">
        <v>81001</v>
      </c>
      <c r="G7636" s="3" t="str">
        <f t="shared" si="595"/>
        <v>United States ,Pueblo ,Colorado, 81001</v>
      </c>
      <c r="H7636" t="s">
        <v>30</v>
      </c>
      <c r="I7636" t="s">
        <v>40</v>
      </c>
      <c r="J7636" t="str">
        <f t="shared" si="596"/>
        <v>West - Technology</v>
      </c>
      <c r="K7636" t="s">
        <v>64</v>
      </c>
      <c r="L7636">
        <v>67.959999999999994</v>
      </c>
      <c r="M7636" s="3">
        <f t="shared" si="597"/>
        <v>68</v>
      </c>
      <c r="N7636" s="3">
        <f t="shared" si="598"/>
        <v>54.367999999999995</v>
      </c>
      <c r="O7636">
        <v>5</v>
      </c>
      <c r="P7636" s="3">
        <f t="shared" si="599"/>
        <v>13.6</v>
      </c>
      <c r="Q7636">
        <v>0.2</v>
      </c>
      <c r="R7636">
        <v>0.84950000000000003</v>
      </c>
      <c r="S7636" s="3">
        <f>R7636/L7636*100</f>
        <v>1.2500000000000002</v>
      </c>
      <c r="T7636" s="3">
        <f>( (L7636-(L7636*Q7636))*O7636)</f>
        <v>271.83999999999997</v>
      </c>
    </row>
    <row r="7637" spans="1:20" x14ac:dyDescent="0.25">
      <c r="A7637" t="s">
        <v>33</v>
      </c>
      <c r="B7637" t="s">
        <v>27</v>
      </c>
      <c r="C7637" t="s">
        <v>20</v>
      </c>
      <c r="D7637" t="s">
        <v>28</v>
      </c>
      <c r="E7637" t="s">
        <v>29</v>
      </c>
      <c r="F7637" s="9">
        <v>90036</v>
      </c>
      <c r="G7637" s="3" t="str">
        <f t="shared" si="595"/>
        <v>United States ,Los Angeles ,California, 90036</v>
      </c>
      <c r="H7637" t="s">
        <v>30</v>
      </c>
      <c r="I7637" t="s">
        <v>24</v>
      </c>
      <c r="J7637" t="str">
        <f t="shared" si="596"/>
        <v>West - Furniture</v>
      </c>
      <c r="K7637" t="s">
        <v>26</v>
      </c>
      <c r="L7637">
        <v>892.22400000000005</v>
      </c>
      <c r="M7637" s="3">
        <f t="shared" si="597"/>
        <v>892</v>
      </c>
      <c r="N7637" s="3">
        <f t="shared" si="598"/>
        <v>713.77920000000006</v>
      </c>
      <c r="O7637">
        <v>3</v>
      </c>
      <c r="P7637" s="3">
        <f t="shared" si="599"/>
        <v>297.33333333333331</v>
      </c>
      <c r="Q7637">
        <v>0.2</v>
      </c>
      <c r="R7637">
        <v>89.222399999999993</v>
      </c>
      <c r="S7637" s="3">
        <f>R7637/L7637*100</f>
        <v>10</v>
      </c>
      <c r="T7637" s="3">
        <f>( (L7637-(L7637*Q7637))*O7637)</f>
        <v>2141.3376000000003</v>
      </c>
    </row>
    <row r="7638" spans="1:20" x14ac:dyDescent="0.25">
      <c r="A7638" t="s">
        <v>33</v>
      </c>
      <c r="B7638" t="s">
        <v>19</v>
      </c>
      <c r="C7638" t="s">
        <v>20</v>
      </c>
      <c r="D7638" t="s">
        <v>292</v>
      </c>
      <c r="E7638" t="s">
        <v>45</v>
      </c>
      <c r="F7638" s="9">
        <v>27834</v>
      </c>
      <c r="G7638" s="3" t="str">
        <f t="shared" si="595"/>
        <v>United States ,Greenville ,North Carolina, 27834</v>
      </c>
      <c r="H7638" t="s">
        <v>23</v>
      </c>
      <c r="I7638" t="s">
        <v>40</v>
      </c>
      <c r="J7638" t="str">
        <f t="shared" si="596"/>
        <v>South - Technology</v>
      </c>
      <c r="K7638" t="s">
        <v>128</v>
      </c>
      <c r="L7638">
        <v>1299.99</v>
      </c>
      <c r="M7638" s="3">
        <f t="shared" si="597"/>
        <v>1300</v>
      </c>
      <c r="N7638" s="3">
        <f t="shared" si="598"/>
        <v>649.995</v>
      </c>
      <c r="O7638">
        <v>2</v>
      </c>
      <c r="P7638" s="3">
        <f t="shared" si="599"/>
        <v>650</v>
      </c>
      <c r="Q7638">
        <v>0.5</v>
      </c>
      <c r="R7638">
        <v>-571.99559999999997</v>
      </c>
      <c r="S7638" s="3">
        <f>R7638/L7638*100</f>
        <v>-43.999999999999993</v>
      </c>
      <c r="T7638" s="3">
        <f>( (L7638-(L7638*Q7638))*O7638)</f>
        <v>1299.99</v>
      </c>
    </row>
    <row r="7639" spans="1:20" x14ac:dyDescent="0.25">
      <c r="A7639" t="s">
        <v>67</v>
      </c>
      <c r="B7639" t="s">
        <v>27</v>
      </c>
      <c r="C7639" t="s">
        <v>20</v>
      </c>
      <c r="D7639" t="s">
        <v>57</v>
      </c>
      <c r="E7639" t="s">
        <v>29</v>
      </c>
      <c r="F7639" s="9">
        <v>94110</v>
      </c>
      <c r="G7639" s="3" t="str">
        <f t="shared" si="595"/>
        <v>United States ,San Francisco ,California, 94110</v>
      </c>
      <c r="H7639" t="s">
        <v>30</v>
      </c>
      <c r="I7639" t="s">
        <v>31</v>
      </c>
      <c r="J7639" t="str">
        <f t="shared" si="596"/>
        <v>West - Office Supplies</v>
      </c>
      <c r="K7639" t="s">
        <v>42</v>
      </c>
      <c r="L7639">
        <v>4.5439999999999996</v>
      </c>
      <c r="M7639" s="3">
        <f t="shared" si="597"/>
        <v>5</v>
      </c>
      <c r="N7639" s="3">
        <f t="shared" si="598"/>
        <v>3.6351999999999998</v>
      </c>
      <c r="O7639">
        <v>2</v>
      </c>
      <c r="P7639" s="3">
        <f t="shared" si="599"/>
        <v>2.5</v>
      </c>
      <c r="Q7639">
        <v>0.2</v>
      </c>
      <c r="R7639">
        <v>1.6472</v>
      </c>
      <c r="S7639" s="3">
        <f>R7639/L7639*100</f>
        <v>36.250000000000007</v>
      </c>
      <c r="T7639" s="3">
        <f>( (L7639-(L7639*Q7639))*O7639)</f>
        <v>7.2703999999999995</v>
      </c>
    </row>
    <row r="7640" spans="1:20" x14ac:dyDescent="0.25">
      <c r="A7640" t="s">
        <v>67</v>
      </c>
      <c r="B7640" t="s">
        <v>27</v>
      </c>
      <c r="C7640" t="s">
        <v>20</v>
      </c>
      <c r="D7640" t="s">
        <v>57</v>
      </c>
      <c r="E7640" t="s">
        <v>29</v>
      </c>
      <c r="F7640" s="9">
        <v>94110</v>
      </c>
      <c r="G7640" s="3" t="str">
        <f t="shared" si="595"/>
        <v>United States ,San Francisco ,California, 94110</v>
      </c>
      <c r="H7640" t="s">
        <v>30</v>
      </c>
      <c r="I7640" t="s">
        <v>24</v>
      </c>
      <c r="J7640" t="str">
        <f t="shared" si="596"/>
        <v>West - Furniture</v>
      </c>
      <c r="K7640" t="s">
        <v>26</v>
      </c>
      <c r="L7640">
        <v>1352.0319999999999</v>
      </c>
      <c r="M7640" s="3">
        <f t="shared" si="597"/>
        <v>1352</v>
      </c>
      <c r="N7640" s="3">
        <f t="shared" si="598"/>
        <v>1081.6255999999998</v>
      </c>
      <c r="O7640">
        <v>4</v>
      </c>
      <c r="P7640" s="3">
        <f t="shared" si="599"/>
        <v>338</v>
      </c>
      <c r="Q7640">
        <v>0.2</v>
      </c>
      <c r="R7640">
        <v>84.501999999999995</v>
      </c>
      <c r="S7640" s="3">
        <f>R7640/L7640*100</f>
        <v>6.25</v>
      </c>
      <c r="T7640" s="3">
        <f>( (L7640-(L7640*Q7640))*O7640)</f>
        <v>4326.5023999999994</v>
      </c>
    </row>
    <row r="7641" spans="1:20" x14ac:dyDescent="0.25">
      <c r="A7641" t="s">
        <v>33</v>
      </c>
      <c r="B7641" t="s">
        <v>27</v>
      </c>
      <c r="C7641" t="s">
        <v>20</v>
      </c>
      <c r="D7641" t="s">
        <v>383</v>
      </c>
      <c r="E7641" t="s">
        <v>109</v>
      </c>
      <c r="F7641" s="9">
        <v>43302</v>
      </c>
      <c r="G7641" s="3" t="str">
        <f t="shared" si="595"/>
        <v>United States ,Marion ,Ohio, 43302</v>
      </c>
      <c r="H7641" t="s">
        <v>62</v>
      </c>
      <c r="I7641" t="s">
        <v>24</v>
      </c>
      <c r="J7641" t="str">
        <f t="shared" si="596"/>
        <v>East - Furniture</v>
      </c>
      <c r="K7641" t="s">
        <v>36</v>
      </c>
      <c r="L7641">
        <v>1548.99</v>
      </c>
      <c r="M7641" s="3">
        <f t="shared" si="597"/>
        <v>1549</v>
      </c>
      <c r="N7641" s="3">
        <f t="shared" si="598"/>
        <v>929.39400000000001</v>
      </c>
      <c r="O7641">
        <v>9</v>
      </c>
      <c r="P7641" s="3">
        <f t="shared" si="599"/>
        <v>172.11111111111111</v>
      </c>
      <c r="Q7641">
        <v>0.4</v>
      </c>
      <c r="R7641">
        <v>-464.697</v>
      </c>
      <c r="S7641" s="3">
        <f>R7641/L7641*100</f>
        <v>-30</v>
      </c>
      <c r="T7641" s="3">
        <f>( (L7641-(L7641*Q7641))*O7641)</f>
        <v>8364.5460000000003</v>
      </c>
    </row>
    <row r="7642" spans="1:20" x14ac:dyDescent="0.25">
      <c r="A7642" t="s">
        <v>33</v>
      </c>
      <c r="B7642" t="s">
        <v>27</v>
      </c>
      <c r="C7642" t="s">
        <v>20</v>
      </c>
      <c r="D7642" t="s">
        <v>383</v>
      </c>
      <c r="E7642" t="s">
        <v>109</v>
      </c>
      <c r="F7642" s="9">
        <v>43302</v>
      </c>
      <c r="G7642" s="3" t="str">
        <f t="shared" si="595"/>
        <v>United States ,Marion ,Ohio, 43302</v>
      </c>
      <c r="H7642" t="s">
        <v>62</v>
      </c>
      <c r="I7642" t="s">
        <v>31</v>
      </c>
      <c r="J7642" t="str">
        <f t="shared" si="596"/>
        <v>East - Office Supplies</v>
      </c>
      <c r="K7642" t="s">
        <v>65</v>
      </c>
      <c r="L7642">
        <v>19.872</v>
      </c>
      <c r="M7642" s="3">
        <f t="shared" si="597"/>
        <v>20</v>
      </c>
      <c r="N7642" s="3">
        <f t="shared" si="598"/>
        <v>15.897600000000001</v>
      </c>
      <c r="O7642">
        <v>3</v>
      </c>
      <c r="P7642" s="3">
        <f t="shared" si="599"/>
        <v>6.666666666666667</v>
      </c>
      <c r="Q7642">
        <v>0.2</v>
      </c>
      <c r="R7642">
        <v>6.7068000000000003</v>
      </c>
      <c r="S7642" s="3">
        <f>R7642/L7642*100</f>
        <v>33.75</v>
      </c>
      <c r="T7642" s="3">
        <f>( (L7642-(L7642*Q7642))*O7642)</f>
        <v>47.692800000000005</v>
      </c>
    </row>
    <row r="7643" spans="1:20" x14ac:dyDescent="0.25">
      <c r="A7643" t="s">
        <v>67</v>
      </c>
      <c r="B7643" t="s">
        <v>19</v>
      </c>
      <c r="C7643" t="s">
        <v>20</v>
      </c>
      <c r="D7643" t="s">
        <v>140</v>
      </c>
      <c r="E7643" t="s">
        <v>51</v>
      </c>
      <c r="F7643" s="9">
        <v>75081</v>
      </c>
      <c r="G7643" s="3" t="str">
        <f t="shared" si="595"/>
        <v>United States ,Dallas ,Texas, 75081</v>
      </c>
      <c r="H7643" t="s">
        <v>52</v>
      </c>
      <c r="I7643" t="s">
        <v>40</v>
      </c>
      <c r="J7643" t="str">
        <f t="shared" si="596"/>
        <v>Central - Technology</v>
      </c>
      <c r="K7643" t="s">
        <v>64</v>
      </c>
      <c r="L7643">
        <v>119.44799999999999</v>
      </c>
      <c r="M7643" s="3">
        <f t="shared" si="597"/>
        <v>119</v>
      </c>
      <c r="N7643" s="3">
        <f t="shared" si="598"/>
        <v>95.558399999999992</v>
      </c>
      <c r="O7643">
        <v>3</v>
      </c>
      <c r="P7643" s="3">
        <f t="shared" si="599"/>
        <v>39.666666666666664</v>
      </c>
      <c r="Q7643">
        <v>0.2</v>
      </c>
      <c r="R7643">
        <v>-13.437900000000001</v>
      </c>
      <c r="S7643" s="3">
        <f>R7643/L7643*100</f>
        <v>-11.250000000000002</v>
      </c>
      <c r="T7643" s="3">
        <f>( (L7643-(L7643*Q7643))*O7643)</f>
        <v>286.67519999999996</v>
      </c>
    </row>
    <row r="7644" spans="1:20" x14ac:dyDescent="0.25">
      <c r="A7644" t="s">
        <v>67</v>
      </c>
      <c r="B7644" t="s">
        <v>19</v>
      </c>
      <c r="C7644" t="s">
        <v>20</v>
      </c>
      <c r="D7644" t="s">
        <v>140</v>
      </c>
      <c r="E7644" t="s">
        <v>51</v>
      </c>
      <c r="F7644" s="9">
        <v>75081</v>
      </c>
      <c r="G7644" s="3" t="str">
        <f t="shared" si="595"/>
        <v>United States ,Dallas ,Texas, 75081</v>
      </c>
      <c r="H7644" t="s">
        <v>52</v>
      </c>
      <c r="I7644" t="s">
        <v>31</v>
      </c>
      <c r="J7644" t="str">
        <f t="shared" si="596"/>
        <v>Central - Office Supplies</v>
      </c>
      <c r="K7644" t="s">
        <v>37</v>
      </c>
      <c r="L7644">
        <v>118.16</v>
      </c>
      <c r="M7644" s="3">
        <f t="shared" si="597"/>
        <v>118</v>
      </c>
      <c r="N7644" s="3">
        <f t="shared" si="598"/>
        <v>94.527999999999992</v>
      </c>
      <c r="O7644">
        <v>2</v>
      </c>
      <c r="P7644" s="3">
        <f t="shared" si="599"/>
        <v>59</v>
      </c>
      <c r="Q7644">
        <v>0.2</v>
      </c>
      <c r="R7644">
        <v>-25.109000000000002</v>
      </c>
      <c r="S7644" s="3">
        <f>R7644/L7644*100</f>
        <v>-21.250000000000004</v>
      </c>
      <c r="T7644" s="3">
        <f>( (L7644-(L7644*Q7644))*O7644)</f>
        <v>189.05599999999998</v>
      </c>
    </row>
    <row r="7645" spans="1:20" x14ac:dyDescent="0.25">
      <c r="A7645" t="s">
        <v>33</v>
      </c>
      <c r="B7645" t="s">
        <v>27</v>
      </c>
      <c r="C7645" t="s">
        <v>20</v>
      </c>
      <c r="D7645" t="s">
        <v>200</v>
      </c>
      <c r="E7645" t="s">
        <v>93</v>
      </c>
      <c r="F7645" s="9">
        <v>35810</v>
      </c>
      <c r="G7645" s="3" t="str">
        <f t="shared" si="595"/>
        <v>United States ,Huntsville ,Alabama, 35810</v>
      </c>
      <c r="H7645" t="s">
        <v>23</v>
      </c>
      <c r="I7645" t="s">
        <v>31</v>
      </c>
      <c r="J7645" t="str">
        <f t="shared" si="596"/>
        <v>South - Office Supplies</v>
      </c>
      <c r="K7645" t="s">
        <v>39</v>
      </c>
      <c r="L7645">
        <v>19.559999999999999</v>
      </c>
      <c r="M7645" s="3">
        <f t="shared" si="597"/>
        <v>20</v>
      </c>
      <c r="N7645" s="3">
        <f t="shared" si="598"/>
        <v>19.559999999999999</v>
      </c>
      <c r="O7645">
        <v>4</v>
      </c>
      <c r="P7645" s="3">
        <f t="shared" si="599"/>
        <v>5</v>
      </c>
      <c r="Q7645">
        <v>0</v>
      </c>
      <c r="R7645">
        <v>5.4767999999999999</v>
      </c>
      <c r="S7645" s="3">
        <f>R7645/L7645*100</f>
        <v>28.000000000000004</v>
      </c>
      <c r="T7645" s="3">
        <f>( (L7645-(L7645*Q7645))*O7645)</f>
        <v>78.239999999999995</v>
      </c>
    </row>
    <row r="7646" spans="1:20" x14ac:dyDescent="0.25">
      <c r="A7646" t="s">
        <v>18</v>
      </c>
      <c r="B7646" t="s">
        <v>19</v>
      </c>
      <c r="C7646" t="s">
        <v>20</v>
      </c>
      <c r="D7646" t="s">
        <v>181</v>
      </c>
      <c r="E7646" t="s">
        <v>182</v>
      </c>
      <c r="F7646" s="9">
        <v>89115</v>
      </c>
      <c r="G7646" s="3" t="str">
        <f t="shared" si="595"/>
        <v>United States ,Las Vegas ,Nevada, 89115</v>
      </c>
      <c r="H7646" t="s">
        <v>30</v>
      </c>
      <c r="I7646" t="s">
        <v>24</v>
      </c>
      <c r="J7646" t="str">
        <f t="shared" si="596"/>
        <v>West - Furniture</v>
      </c>
      <c r="K7646" t="s">
        <v>38</v>
      </c>
      <c r="L7646">
        <v>80.959999999999994</v>
      </c>
      <c r="M7646" s="3">
        <f t="shared" si="597"/>
        <v>81</v>
      </c>
      <c r="N7646" s="3">
        <f t="shared" si="598"/>
        <v>80.959999999999994</v>
      </c>
      <c r="O7646">
        <v>4</v>
      </c>
      <c r="P7646" s="3">
        <f t="shared" si="599"/>
        <v>20.25</v>
      </c>
      <c r="Q7646">
        <v>0</v>
      </c>
      <c r="R7646">
        <v>29.145600000000002</v>
      </c>
      <c r="S7646" s="3">
        <f>R7646/L7646*100</f>
        <v>36.000000000000007</v>
      </c>
      <c r="T7646" s="3">
        <f>( (L7646-(L7646*Q7646))*O7646)</f>
        <v>323.83999999999997</v>
      </c>
    </row>
    <row r="7647" spans="1:20" x14ac:dyDescent="0.25">
      <c r="A7647" t="s">
        <v>18</v>
      </c>
      <c r="B7647" t="s">
        <v>19</v>
      </c>
      <c r="C7647" t="s">
        <v>20</v>
      </c>
      <c r="D7647" t="s">
        <v>181</v>
      </c>
      <c r="E7647" t="s">
        <v>182</v>
      </c>
      <c r="F7647" s="9">
        <v>89115</v>
      </c>
      <c r="G7647" s="3" t="str">
        <f t="shared" si="595"/>
        <v>United States ,Las Vegas ,Nevada, 89115</v>
      </c>
      <c r="H7647" t="s">
        <v>30</v>
      </c>
      <c r="I7647" t="s">
        <v>31</v>
      </c>
      <c r="J7647" t="str">
        <f t="shared" si="596"/>
        <v>West - Office Supplies</v>
      </c>
      <c r="K7647" t="s">
        <v>46</v>
      </c>
      <c r="L7647">
        <v>25.92</v>
      </c>
      <c r="M7647" s="3">
        <f t="shared" si="597"/>
        <v>26</v>
      </c>
      <c r="N7647" s="3">
        <f t="shared" si="598"/>
        <v>25.92</v>
      </c>
      <c r="O7647">
        <v>4</v>
      </c>
      <c r="P7647" s="3">
        <f t="shared" si="599"/>
        <v>6.5</v>
      </c>
      <c r="Q7647">
        <v>0</v>
      </c>
      <c r="R7647">
        <v>12.441599999999999</v>
      </c>
      <c r="S7647" s="3">
        <f>R7647/L7647*100</f>
        <v>47.999999999999993</v>
      </c>
      <c r="T7647" s="3">
        <f>( (L7647-(L7647*Q7647))*O7647)</f>
        <v>103.68</v>
      </c>
    </row>
    <row r="7648" spans="1:20" x14ac:dyDescent="0.25">
      <c r="A7648" t="s">
        <v>173</v>
      </c>
      <c r="B7648" t="s">
        <v>49</v>
      </c>
      <c r="C7648" t="s">
        <v>20</v>
      </c>
      <c r="D7648" t="s">
        <v>28</v>
      </c>
      <c r="E7648" t="s">
        <v>29</v>
      </c>
      <c r="F7648" s="9">
        <v>90049</v>
      </c>
      <c r="G7648" s="3" t="str">
        <f t="shared" si="595"/>
        <v>United States ,Los Angeles ,California, 90049</v>
      </c>
      <c r="H7648" t="s">
        <v>30</v>
      </c>
      <c r="I7648" t="s">
        <v>31</v>
      </c>
      <c r="J7648" t="str">
        <f t="shared" si="596"/>
        <v>West - Office Supplies</v>
      </c>
      <c r="K7648" t="s">
        <v>43</v>
      </c>
      <c r="L7648">
        <v>106.96</v>
      </c>
      <c r="M7648" s="3">
        <f t="shared" si="597"/>
        <v>107</v>
      </c>
      <c r="N7648" s="3">
        <f t="shared" si="598"/>
        <v>106.96</v>
      </c>
      <c r="O7648">
        <v>2</v>
      </c>
      <c r="P7648" s="3">
        <f t="shared" si="599"/>
        <v>53.5</v>
      </c>
      <c r="Q7648">
        <v>0</v>
      </c>
      <c r="R7648">
        <v>31.0184</v>
      </c>
      <c r="S7648" s="3">
        <f>R7648/L7648*100</f>
        <v>29.000000000000004</v>
      </c>
      <c r="T7648" s="3">
        <f>( (L7648-(L7648*Q7648))*O7648)</f>
        <v>213.92</v>
      </c>
    </row>
    <row r="7649" spans="1:20" x14ac:dyDescent="0.25">
      <c r="A7649" t="s">
        <v>173</v>
      </c>
      <c r="B7649" t="s">
        <v>49</v>
      </c>
      <c r="C7649" t="s">
        <v>20</v>
      </c>
      <c r="D7649" t="s">
        <v>28</v>
      </c>
      <c r="E7649" t="s">
        <v>29</v>
      </c>
      <c r="F7649" s="9">
        <v>90049</v>
      </c>
      <c r="G7649" s="3" t="str">
        <f t="shared" si="595"/>
        <v>United States ,Los Angeles ,California, 90049</v>
      </c>
      <c r="H7649" t="s">
        <v>30</v>
      </c>
      <c r="I7649" t="s">
        <v>24</v>
      </c>
      <c r="J7649" t="str">
        <f t="shared" si="596"/>
        <v>West - Furniture</v>
      </c>
      <c r="K7649" t="s">
        <v>38</v>
      </c>
      <c r="L7649">
        <v>187.76</v>
      </c>
      <c r="M7649" s="3">
        <f t="shared" si="597"/>
        <v>188</v>
      </c>
      <c r="N7649" s="3">
        <f t="shared" si="598"/>
        <v>187.76</v>
      </c>
      <c r="O7649">
        <v>4</v>
      </c>
      <c r="P7649" s="3">
        <f t="shared" si="599"/>
        <v>47</v>
      </c>
      <c r="Q7649">
        <v>0</v>
      </c>
      <c r="R7649">
        <v>76.9816</v>
      </c>
      <c r="S7649" s="3">
        <f>R7649/L7649*100</f>
        <v>41</v>
      </c>
      <c r="T7649" s="3">
        <f>( (L7649-(L7649*Q7649))*O7649)</f>
        <v>751.04</v>
      </c>
    </row>
    <row r="7650" spans="1:20" x14ac:dyDescent="0.25">
      <c r="A7650" t="s">
        <v>67</v>
      </c>
      <c r="B7650" t="s">
        <v>49</v>
      </c>
      <c r="C7650" t="s">
        <v>20</v>
      </c>
      <c r="D7650" t="s">
        <v>159</v>
      </c>
      <c r="E7650" t="s">
        <v>109</v>
      </c>
      <c r="F7650" s="9">
        <v>44107</v>
      </c>
      <c r="G7650" s="3" t="str">
        <f t="shared" si="595"/>
        <v>United States ,Lakewood ,Ohio, 44107</v>
      </c>
      <c r="H7650" t="s">
        <v>62</v>
      </c>
      <c r="I7650" t="s">
        <v>31</v>
      </c>
      <c r="J7650" t="str">
        <f t="shared" si="596"/>
        <v>East - Office Supplies</v>
      </c>
      <c r="K7650" t="s">
        <v>42</v>
      </c>
      <c r="L7650">
        <v>76.775999999999996</v>
      </c>
      <c r="M7650" s="3">
        <f t="shared" si="597"/>
        <v>77</v>
      </c>
      <c r="N7650" s="3">
        <f t="shared" si="598"/>
        <v>23.032800000000002</v>
      </c>
      <c r="O7650">
        <v>4</v>
      </c>
      <c r="P7650" s="3">
        <f t="shared" si="599"/>
        <v>19.25</v>
      </c>
      <c r="Q7650">
        <v>0.7</v>
      </c>
      <c r="R7650">
        <v>-53.743200000000002</v>
      </c>
      <c r="S7650" s="3">
        <f>R7650/L7650*100</f>
        <v>-70</v>
      </c>
      <c r="T7650" s="3">
        <f>( (L7650-(L7650*Q7650))*O7650)</f>
        <v>92.131200000000007</v>
      </c>
    </row>
    <row r="7651" spans="1:20" x14ac:dyDescent="0.25">
      <c r="A7651" t="s">
        <v>33</v>
      </c>
      <c r="B7651" t="s">
        <v>27</v>
      </c>
      <c r="C7651" t="s">
        <v>20</v>
      </c>
      <c r="D7651" t="s">
        <v>58</v>
      </c>
      <c r="E7651" t="s">
        <v>59</v>
      </c>
      <c r="F7651" s="9">
        <v>68025</v>
      </c>
      <c r="G7651" s="3" t="str">
        <f t="shared" si="595"/>
        <v>United States ,Fremont ,Nebraska, 68025</v>
      </c>
      <c r="H7651" t="s">
        <v>52</v>
      </c>
      <c r="I7651" t="s">
        <v>31</v>
      </c>
      <c r="J7651" t="str">
        <f t="shared" si="596"/>
        <v>Central - Office Supplies</v>
      </c>
      <c r="K7651" t="s">
        <v>42</v>
      </c>
      <c r="L7651">
        <v>53.9</v>
      </c>
      <c r="M7651" s="3">
        <f t="shared" si="597"/>
        <v>54</v>
      </c>
      <c r="N7651" s="3">
        <f t="shared" si="598"/>
        <v>53.9</v>
      </c>
      <c r="O7651">
        <v>5</v>
      </c>
      <c r="P7651" s="3">
        <f t="shared" si="599"/>
        <v>10.8</v>
      </c>
      <c r="Q7651">
        <v>0</v>
      </c>
      <c r="R7651">
        <v>25.872</v>
      </c>
      <c r="S7651" s="3">
        <f>R7651/L7651*100</f>
        <v>48.000000000000007</v>
      </c>
      <c r="T7651" s="3">
        <f>( (L7651-(L7651*Q7651))*O7651)</f>
        <v>269.5</v>
      </c>
    </row>
    <row r="7652" spans="1:20" x14ac:dyDescent="0.25">
      <c r="A7652" t="s">
        <v>33</v>
      </c>
      <c r="B7652" t="s">
        <v>19</v>
      </c>
      <c r="C7652" t="s">
        <v>20</v>
      </c>
      <c r="D7652" t="s">
        <v>200</v>
      </c>
      <c r="E7652" t="s">
        <v>51</v>
      </c>
      <c r="F7652" s="9">
        <v>77340</v>
      </c>
      <c r="G7652" s="3" t="str">
        <f t="shared" si="595"/>
        <v>United States ,Huntsville ,Texas, 77340</v>
      </c>
      <c r="H7652" t="s">
        <v>52</v>
      </c>
      <c r="I7652" t="s">
        <v>24</v>
      </c>
      <c r="J7652" t="str">
        <f t="shared" si="596"/>
        <v>Central - Furniture</v>
      </c>
      <c r="K7652" t="s">
        <v>38</v>
      </c>
      <c r="L7652">
        <v>76.727999999999994</v>
      </c>
      <c r="M7652" s="3">
        <f t="shared" si="597"/>
        <v>77</v>
      </c>
      <c r="N7652" s="3">
        <f t="shared" si="598"/>
        <v>30.691200000000002</v>
      </c>
      <c r="O7652">
        <v>3</v>
      </c>
      <c r="P7652" s="3">
        <f t="shared" si="599"/>
        <v>25.666666666666668</v>
      </c>
      <c r="Q7652">
        <v>0.6</v>
      </c>
      <c r="R7652">
        <v>-53.709600000000002</v>
      </c>
      <c r="S7652" s="3">
        <f>R7652/L7652*100</f>
        <v>-70</v>
      </c>
      <c r="T7652" s="3">
        <f>( (L7652-(L7652*Q7652))*O7652)</f>
        <v>92.073599999999999</v>
      </c>
    </row>
    <row r="7653" spans="1:20" x14ac:dyDescent="0.25">
      <c r="A7653" t="s">
        <v>33</v>
      </c>
      <c r="B7653" t="s">
        <v>19</v>
      </c>
      <c r="C7653" t="s">
        <v>20</v>
      </c>
      <c r="D7653" t="s">
        <v>200</v>
      </c>
      <c r="E7653" t="s">
        <v>51</v>
      </c>
      <c r="F7653" s="9">
        <v>77340</v>
      </c>
      <c r="G7653" s="3" t="str">
        <f t="shared" si="595"/>
        <v>United States ,Huntsville ,Texas, 77340</v>
      </c>
      <c r="H7653" t="s">
        <v>52</v>
      </c>
      <c r="I7653" t="s">
        <v>31</v>
      </c>
      <c r="J7653" t="str">
        <f t="shared" si="596"/>
        <v>Central - Office Supplies</v>
      </c>
      <c r="K7653" t="s">
        <v>42</v>
      </c>
      <c r="L7653">
        <v>10.43</v>
      </c>
      <c r="M7653" s="3">
        <f t="shared" si="597"/>
        <v>10</v>
      </c>
      <c r="N7653" s="3">
        <f t="shared" si="598"/>
        <v>2.0860000000000003</v>
      </c>
      <c r="O7653">
        <v>7</v>
      </c>
      <c r="P7653" s="3">
        <f t="shared" si="599"/>
        <v>1.4285714285714286</v>
      </c>
      <c r="Q7653">
        <v>0.8</v>
      </c>
      <c r="R7653">
        <v>-18.252500000000001</v>
      </c>
      <c r="S7653" s="3">
        <f>R7653/L7653*100</f>
        <v>-175.00000000000003</v>
      </c>
      <c r="T7653" s="3">
        <f>( (L7653-(L7653*Q7653))*O7653)</f>
        <v>14.602000000000002</v>
      </c>
    </row>
    <row r="7654" spans="1:20" x14ac:dyDescent="0.25">
      <c r="A7654" t="s">
        <v>67</v>
      </c>
      <c r="B7654" t="s">
        <v>19</v>
      </c>
      <c r="C7654" t="s">
        <v>20</v>
      </c>
      <c r="D7654" t="s">
        <v>28</v>
      </c>
      <c r="E7654" t="s">
        <v>29</v>
      </c>
      <c r="F7654" s="9">
        <v>90036</v>
      </c>
      <c r="G7654" s="3" t="str">
        <f t="shared" si="595"/>
        <v>United States ,Los Angeles ,California, 90036</v>
      </c>
      <c r="H7654" t="s">
        <v>30</v>
      </c>
      <c r="I7654" t="s">
        <v>31</v>
      </c>
      <c r="J7654" t="str">
        <f t="shared" si="596"/>
        <v>West - Office Supplies</v>
      </c>
      <c r="K7654" t="s">
        <v>39</v>
      </c>
      <c r="L7654">
        <v>99.2</v>
      </c>
      <c r="M7654" s="3">
        <f t="shared" si="597"/>
        <v>99</v>
      </c>
      <c r="N7654" s="3">
        <f t="shared" si="598"/>
        <v>99.2</v>
      </c>
      <c r="O7654">
        <v>5</v>
      </c>
      <c r="P7654" s="3">
        <f t="shared" si="599"/>
        <v>19.8</v>
      </c>
      <c r="Q7654">
        <v>0</v>
      </c>
      <c r="R7654">
        <v>25.792000000000002</v>
      </c>
      <c r="S7654" s="3">
        <f>R7654/L7654*100</f>
        <v>26</v>
      </c>
      <c r="T7654" s="3">
        <f>( (L7654-(L7654*Q7654))*O7654)</f>
        <v>496</v>
      </c>
    </row>
    <row r="7655" spans="1:20" x14ac:dyDescent="0.25">
      <c r="A7655" t="s">
        <v>33</v>
      </c>
      <c r="B7655" t="s">
        <v>19</v>
      </c>
      <c r="C7655" t="s">
        <v>20</v>
      </c>
      <c r="D7655" t="s">
        <v>241</v>
      </c>
      <c r="E7655" t="s">
        <v>45</v>
      </c>
      <c r="F7655" s="9">
        <v>28806</v>
      </c>
      <c r="G7655" s="3" t="str">
        <f t="shared" si="595"/>
        <v>United States ,Asheville ,North Carolina, 28806</v>
      </c>
      <c r="H7655" t="s">
        <v>23</v>
      </c>
      <c r="I7655" t="s">
        <v>31</v>
      </c>
      <c r="J7655" t="str">
        <f t="shared" si="596"/>
        <v>South - Office Supplies</v>
      </c>
      <c r="K7655" t="s">
        <v>39</v>
      </c>
      <c r="L7655">
        <v>15.92</v>
      </c>
      <c r="M7655" s="3">
        <f t="shared" si="597"/>
        <v>16</v>
      </c>
      <c r="N7655" s="3">
        <f t="shared" si="598"/>
        <v>12.736000000000001</v>
      </c>
      <c r="O7655">
        <v>5</v>
      </c>
      <c r="P7655" s="3">
        <f t="shared" si="599"/>
        <v>3.2</v>
      </c>
      <c r="Q7655">
        <v>0.2</v>
      </c>
      <c r="R7655">
        <v>2.786</v>
      </c>
      <c r="S7655" s="3">
        <f>R7655/L7655*100</f>
        <v>17.5</v>
      </c>
      <c r="T7655" s="3">
        <f>( (L7655-(L7655*Q7655))*O7655)</f>
        <v>63.680000000000007</v>
      </c>
    </row>
    <row r="7656" spans="1:20" x14ac:dyDescent="0.25">
      <c r="A7656" t="s">
        <v>33</v>
      </c>
      <c r="B7656" t="s">
        <v>27</v>
      </c>
      <c r="C7656" t="s">
        <v>20</v>
      </c>
      <c r="D7656" t="s">
        <v>239</v>
      </c>
      <c r="E7656" t="s">
        <v>130</v>
      </c>
      <c r="F7656" s="9">
        <v>71111</v>
      </c>
      <c r="G7656" s="3" t="str">
        <f t="shared" si="595"/>
        <v>United States ,Bossier City ,Louisiana, 71111</v>
      </c>
      <c r="H7656" t="s">
        <v>23</v>
      </c>
      <c r="I7656" t="s">
        <v>24</v>
      </c>
      <c r="J7656" t="str">
        <f t="shared" si="596"/>
        <v>South - Furniture</v>
      </c>
      <c r="K7656" t="s">
        <v>38</v>
      </c>
      <c r="L7656">
        <v>129.91999999999999</v>
      </c>
      <c r="M7656" s="3">
        <f t="shared" si="597"/>
        <v>130</v>
      </c>
      <c r="N7656" s="3">
        <f t="shared" si="598"/>
        <v>129.91999999999999</v>
      </c>
      <c r="O7656">
        <v>4</v>
      </c>
      <c r="P7656" s="3">
        <f t="shared" si="599"/>
        <v>32.5</v>
      </c>
      <c r="Q7656">
        <v>0</v>
      </c>
      <c r="R7656">
        <v>10.393599999999999</v>
      </c>
      <c r="S7656" s="3">
        <f>R7656/L7656*100</f>
        <v>8</v>
      </c>
      <c r="T7656" s="3">
        <f>( (L7656-(L7656*Q7656))*O7656)</f>
        <v>519.67999999999995</v>
      </c>
    </row>
    <row r="7657" spans="1:20" x14ac:dyDescent="0.25">
      <c r="A7657" t="s">
        <v>33</v>
      </c>
      <c r="B7657" t="s">
        <v>49</v>
      </c>
      <c r="C7657" t="s">
        <v>20</v>
      </c>
      <c r="D7657" t="s">
        <v>295</v>
      </c>
      <c r="E7657" t="s">
        <v>184</v>
      </c>
      <c r="F7657" s="9">
        <v>2908</v>
      </c>
      <c r="G7657" s="3" t="str">
        <f t="shared" si="595"/>
        <v>United States ,Providence ,Rhode Island, 2908</v>
      </c>
      <c r="H7657" t="s">
        <v>62</v>
      </c>
      <c r="I7657" t="s">
        <v>31</v>
      </c>
      <c r="J7657" t="str">
        <f t="shared" si="596"/>
        <v>East - Office Supplies</v>
      </c>
      <c r="K7657" t="s">
        <v>42</v>
      </c>
      <c r="L7657">
        <v>30.4</v>
      </c>
      <c r="M7657" s="3">
        <f t="shared" si="597"/>
        <v>30</v>
      </c>
      <c r="N7657" s="3">
        <f t="shared" si="598"/>
        <v>30.4</v>
      </c>
      <c r="O7657">
        <v>1</v>
      </c>
      <c r="P7657" s="3">
        <f t="shared" si="599"/>
        <v>30</v>
      </c>
      <c r="Q7657">
        <v>0</v>
      </c>
      <c r="R7657">
        <v>13.984</v>
      </c>
      <c r="S7657" s="3">
        <f>R7657/L7657*100</f>
        <v>46</v>
      </c>
      <c r="T7657" s="3">
        <f>( (L7657-(L7657*Q7657))*O7657)</f>
        <v>30.4</v>
      </c>
    </row>
    <row r="7658" spans="1:20" x14ac:dyDescent="0.25">
      <c r="A7658" t="s">
        <v>33</v>
      </c>
      <c r="B7658" t="s">
        <v>49</v>
      </c>
      <c r="C7658" t="s">
        <v>20</v>
      </c>
      <c r="D7658" t="s">
        <v>295</v>
      </c>
      <c r="E7658" t="s">
        <v>184</v>
      </c>
      <c r="F7658" s="9">
        <v>2908</v>
      </c>
      <c r="G7658" s="3" t="str">
        <f t="shared" si="595"/>
        <v>United States ,Providence ,Rhode Island, 2908</v>
      </c>
      <c r="H7658" t="s">
        <v>62</v>
      </c>
      <c r="I7658" t="s">
        <v>40</v>
      </c>
      <c r="J7658" t="str">
        <f t="shared" si="596"/>
        <v>East - Technology</v>
      </c>
      <c r="K7658" t="s">
        <v>167</v>
      </c>
      <c r="L7658">
        <v>5399.91</v>
      </c>
      <c r="M7658" s="3">
        <f t="shared" si="597"/>
        <v>5400</v>
      </c>
      <c r="N7658" s="3">
        <f t="shared" si="598"/>
        <v>5399.91</v>
      </c>
      <c r="O7658">
        <v>9</v>
      </c>
      <c r="P7658" s="3">
        <f t="shared" si="599"/>
        <v>600</v>
      </c>
      <c r="Q7658">
        <v>0</v>
      </c>
      <c r="R7658">
        <v>2591.9567999999999</v>
      </c>
      <c r="S7658" s="3">
        <f>R7658/L7658*100</f>
        <v>48</v>
      </c>
      <c r="T7658" s="3">
        <f>( (L7658-(L7658*Q7658))*O7658)</f>
        <v>48599.19</v>
      </c>
    </row>
    <row r="7659" spans="1:20" x14ac:dyDescent="0.25">
      <c r="A7659" t="s">
        <v>33</v>
      </c>
      <c r="B7659" t="s">
        <v>49</v>
      </c>
      <c r="C7659" t="s">
        <v>20</v>
      </c>
      <c r="D7659" t="s">
        <v>295</v>
      </c>
      <c r="E7659" t="s">
        <v>184</v>
      </c>
      <c r="F7659" s="9">
        <v>2908</v>
      </c>
      <c r="G7659" s="3" t="str">
        <f t="shared" si="595"/>
        <v>United States ,Providence ,Rhode Island, 2908</v>
      </c>
      <c r="H7659" t="s">
        <v>62</v>
      </c>
      <c r="I7659" t="s">
        <v>31</v>
      </c>
      <c r="J7659" t="str">
        <f t="shared" si="596"/>
        <v>East - Office Supplies</v>
      </c>
      <c r="K7659" t="s">
        <v>37</v>
      </c>
      <c r="L7659">
        <v>119.1</v>
      </c>
      <c r="M7659" s="3">
        <f t="shared" si="597"/>
        <v>119</v>
      </c>
      <c r="N7659" s="3">
        <f t="shared" si="598"/>
        <v>119.1</v>
      </c>
      <c r="O7659">
        <v>3</v>
      </c>
      <c r="P7659" s="3">
        <f t="shared" si="599"/>
        <v>39.666666666666664</v>
      </c>
      <c r="Q7659">
        <v>0</v>
      </c>
      <c r="R7659">
        <v>34.539000000000001</v>
      </c>
      <c r="S7659" s="3">
        <f>R7659/L7659*100</f>
        <v>29.000000000000004</v>
      </c>
      <c r="T7659" s="3">
        <f>( (L7659-(L7659*Q7659))*O7659)</f>
        <v>357.29999999999995</v>
      </c>
    </row>
    <row r="7660" spans="1:20" x14ac:dyDescent="0.25">
      <c r="A7660" t="s">
        <v>18</v>
      </c>
      <c r="B7660" t="s">
        <v>49</v>
      </c>
      <c r="C7660" t="s">
        <v>20</v>
      </c>
      <c r="D7660" t="s">
        <v>321</v>
      </c>
      <c r="E7660" t="s">
        <v>171</v>
      </c>
      <c r="F7660" s="9">
        <v>2149</v>
      </c>
      <c r="G7660" s="3" t="str">
        <f t="shared" si="595"/>
        <v>United States ,Everett ,Massachusetts, 2149</v>
      </c>
      <c r="H7660" t="s">
        <v>62</v>
      </c>
      <c r="I7660" t="s">
        <v>31</v>
      </c>
      <c r="J7660" t="str">
        <f t="shared" si="596"/>
        <v>East - Office Supplies</v>
      </c>
      <c r="K7660" t="s">
        <v>46</v>
      </c>
      <c r="L7660">
        <v>40.08</v>
      </c>
      <c r="M7660" s="3">
        <f t="shared" si="597"/>
        <v>40</v>
      </c>
      <c r="N7660" s="3">
        <f t="shared" si="598"/>
        <v>40.08</v>
      </c>
      <c r="O7660">
        <v>6</v>
      </c>
      <c r="P7660" s="3">
        <f t="shared" si="599"/>
        <v>6.666666666666667</v>
      </c>
      <c r="Q7660">
        <v>0</v>
      </c>
      <c r="R7660">
        <v>19.238399999999999</v>
      </c>
      <c r="S7660" s="3">
        <f>R7660/L7660*100</f>
        <v>48</v>
      </c>
      <c r="T7660" s="3">
        <f>( (L7660-(L7660*Q7660))*O7660)</f>
        <v>240.48</v>
      </c>
    </row>
    <row r="7661" spans="1:20" x14ac:dyDescent="0.25">
      <c r="A7661" t="s">
        <v>18</v>
      </c>
      <c r="B7661" t="s">
        <v>49</v>
      </c>
      <c r="C7661" t="s">
        <v>20</v>
      </c>
      <c r="D7661" t="s">
        <v>321</v>
      </c>
      <c r="E7661" t="s">
        <v>171</v>
      </c>
      <c r="F7661" s="9">
        <v>2149</v>
      </c>
      <c r="G7661" s="3" t="str">
        <f t="shared" si="595"/>
        <v>United States ,Everett ,Massachusetts, 2149</v>
      </c>
      <c r="H7661" t="s">
        <v>62</v>
      </c>
      <c r="I7661" t="s">
        <v>31</v>
      </c>
      <c r="J7661" t="str">
        <f t="shared" si="596"/>
        <v>East - Office Supplies</v>
      </c>
      <c r="K7661" t="s">
        <v>46</v>
      </c>
      <c r="L7661">
        <v>59.94</v>
      </c>
      <c r="M7661" s="3">
        <f t="shared" si="597"/>
        <v>60</v>
      </c>
      <c r="N7661" s="3">
        <f t="shared" si="598"/>
        <v>59.94</v>
      </c>
      <c r="O7661">
        <v>3</v>
      </c>
      <c r="P7661" s="3">
        <f t="shared" si="599"/>
        <v>20</v>
      </c>
      <c r="Q7661">
        <v>0</v>
      </c>
      <c r="R7661">
        <v>28.171800000000001</v>
      </c>
      <c r="S7661" s="3">
        <f>R7661/L7661*100</f>
        <v>47</v>
      </c>
      <c r="T7661" s="3">
        <f>( (L7661-(L7661*Q7661))*O7661)</f>
        <v>179.82</v>
      </c>
    </row>
    <row r="7662" spans="1:20" x14ac:dyDescent="0.25">
      <c r="A7662" t="s">
        <v>18</v>
      </c>
      <c r="B7662" t="s">
        <v>49</v>
      </c>
      <c r="C7662" t="s">
        <v>20</v>
      </c>
      <c r="D7662" t="s">
        <v>321</v>
      </c>
      <c r="E7662" t="s">
        <v>171</v>
      </c>
      <c r="F7662" s="9">
        <v>2149</v>
      </c>
      <c r="G7662" s="3" t="str">
        <f t="shared" si="595"/>
        <v>United States ,Everett ,Massachusetts, 2149</v>
      </c>
      <c r="H7662" t="s">
        <v>62</v>
      </c>
      <c r="I7662" t="s">
        <v>40</v>
      </c>
      <c r="J7662" t="str">
        <f t="shared" si="596"/>
        <v>East - Technology</v>
      </c>
      <c r="K7662" t="s">
        <v>64</v>
      </c>
      <c r="L7662">
        <v>259.98</v>
      </c>
      <c r="M7662" s="3">
        <f t="shared" si="597"/>
        <v>260</v>
      </c>
      <c r="N7662" s="3">
        <f t="shared" si="598"/>
        <v>259.98</v>
      </c>
      <c r="O7662">
        <v>2</v>
      </c>
      <c r="P7662" s="3">
        <f t="shared" si="599"/>
        <v>130</v>
      </c>
      <c r="Q7662">
        <v>0</v>
      </c>
      <c r="R7662">
        <v>88.393199999999993</v>
      </c>
      <c r="S7662" s="3">
        <f>R7662/L7662*100</f>
        <v>34</v>
      </c>
      <c r="T7662" s="3">
        <f>( (L7662-(L7662*Q7662))*O7662)</f>
        <v>519.96</v>
      </c>
    </row>
    <row r="7663" spans="1:20" x14ac:dyDescent="0.25">
      <c r="A7663" t="s">
        <v>18</v>
      </c>
      <c r="B7663" t="s">
        <v>49</v>
      </c>
      <c r="C7663" t="s">
        <v>20</v>
      </c>
      <c r="D7663" t="s">
        <v>321</v>
      </c>
      <c r="E7663" t="s">
        <v>171</v>
      </c>
      <c r="F7663" s="9">
        <v>2149</v>
      </c>
      <c r="G7663" s="3" t="str">
        <f t="shared" si="595"/>
        <v>United States ,Everett ,Massachusetts, 2149</v>
      </c>
      <c r="H7663" t="s">
        <v>62</v>
      </c>
      <c r="I7663" t="s">
        <v>24</v>
      </c>
      <c r="J7663" t="str">
        <f t="shared" si="596"/>
        <v>East - Furniture</v>
      </c>
      <c r="K7663" t="s">
        <v>25</v>
      </c>
      <c r="L7663">
        <v>170.98</v>
      </c>
      <c r="M7663" s="3">
        <f t="shared" si="597"/>
        <v>171</v>
      </c>
      <c r="N7663" s="3">
        <f t="shared" si="598"/>
        <v>170.98</v>
      </c>
      <c r="O7663">
        <v>1</v>
      </c>
      <c r="P7663" s="3">
        <f t="shared" si="599"/>
        <v>171</v>
      </c>
      <c r="Q7663">
        <v>0</v>
      </c>
      <c r="R7663">
        <v>32.486199999999997</v>
      </c>
      <c r="S7663" s="3">
        <f>R7663/L7663*100</f>
        <v>19</v>
      </c>
      <c r="T7663" s="3">
        <f>( (L7663-(L7663*Q7663))*O7663)</f>
        <v>170.98</v>
      </c>
    </row>
    <row r="7664" spans="1:20" x14ac:dyDescent="0.25">
      <c r="A7664" t="s">
        <v>18</v>
      </c>
      <c r="B7664" t="s">
        <v>49</v>
      </c>
      <c r="C7664" t="s">
        <v>20</v>
      </c>
      <c r="D7664" t="s">
        <v>321</v>
      </c>
      <c r="E7664" t="s">
        <v>171</v>
      </c>
      <c r="F7664" s="9">
        <v>2149</v>
      </c>
      <c r="G7664" s="3" t="str">
        <f t="shared" si="595"/>
        <v>United States ,Everett ,Massachusetts, 2149</v>
      </c>
      <c r="H7664" t="s">
        <v>62</v>
      </c>
      <c r="I7664" t="s">
        <v>24</v>
      </c>
      <c r="J7664" t="str">
        <f t="shared" si="596"/>
        <v>East - Furniture</v>
      </c>
      <c r="K7664" t="s">
        <v>38</v>
      </c>
      <c r="L7664">
        <v>38.97</v>
      </c>
      <c r="M7664" s="3">
        <f t="shared" si="597"/>
        <v>39</v>
      </c>
      <c r="N7664" s="3">
        <f t="shared" si="598"/>
        <v>38.97</v>
      </c>
      <c r="O7664">
        <v>3</v>
      </c>
      <c r="P7664" s="3">
        <f t="shared" si="599"/>
        <v>13</v>
      </c>
      <c r="Q7664">
        <v>0</v>
      </c>
      <c r="R7664">
        <v>4.6764000000000001</v>
      </c>
      <c r="S7664" s="3">
        <f>R7664/L7664*100</f>
        <v>12.000000000000002</v>
      </c>
      <c r="T7664" s="3">
        <f>( (L7664-(L7664*Q7664))*O7664)</f>
        <v>116.91</v>
      </c>
    </row>
    <row r="7665" spans="1:20" x14ac:dyDescent="0.25">
      <c r="A7665" t="s">
        <v>18</v>
      </c>
      <c r="B7665" t="s">
        <v>49</v>
      </c>
      <c r="C7665" t="s">
        <v>20</v>
      </c>
      <c r="D7665" t="s">
        <v>321</v>
      </c>
      <c r="E7665" t="s">
        <v>171</v>
      </c>
      <c r="F7665" s="9">
        <v>2149</v>
      </c>
      <c r="G7665" s="3" t="str">
        <f t="shared" si="595"/>
        <v>United States ,Everett ,Massachusetts, 2149</v>
      </c>
      <c r="H7665" t="s">
        <v>62</v>
      </c>
      <c r="I7665" t="s">
        <v>31</v>
      </c>
      <c r="J7665" t="str">
        <f t="shared" si="596"/>
        <v>East - Office Supplies</v>
      </c>
      <c r="K7665" t="s">
        <v>46</v>
      </c>
      <c r="L7665">
        <v>154.9</v>
      </c>
      <c r="M7665" s="3">
        <f t="shared" si="597"/>
        <v>155</v>
      </c>
      <c r="N7665" s="3">
        <f t="shared" si="598"/>
        <v>154.9</v>
      </c>
      <c r="O7665">
        <v>5</v>
      </c>
      <c r="P7665" s="3">
        <f t="shared" si="599"/>
        <v>31</v>
      </c>
      <c r="Q7665">
        <v>0</v>
      </c>
      <c r="R7665">
        <v>69.704999999999998</v>
      </c>
      <c r="S7665" s="3">
        <f>R7665/L7665*100</f>
        <v>44.999999999999993</v>
      </c>
      <c r="T7665" s="3">
        <f>( (L7665-(L7665*Q7665))*O7665)</f>
        <v>774.5</v>
      </c>
    </row>
    <row r="7666" spans="1:20" x14ac:dyDescent="0.25">
      <c r="A7666" t="s">
        <v>18</v>
      </c>
      <c r="B7666" t="s">
        <v>49</v>
      </c>
      <c r="C7666" t="s">
        <v>20</v>
      </c>
      <c r="D7666" t="s">
        <v>321</v>
      </c>
      <c r="E7666" t="s">
        <v>171</v>
      </c>
      <c r="F7666" s="9">
        <v>2149</v>
      </c>
      <c r="G7666" s="3" t="str">
        <f t="shared" si="595"/>
        <v>United States ,Everett ,Massachusetts, 2149</v>
      </c>
      <c r="H7666" t="s">
        <v>62</v>
      </c>
      <c r="I7666" t="s">
        <v>24</v>
      </c>
      <c r="J7666" t="str">
        <f t="shared" si="596"/>
        <v>East - Furniture</v>
      </c>
      <c r="K7666" t="s">
        <v>36</v>
      </c>
      <c r="L7666">
        <v>446.06799999999998</v>
      </c>
      <c r="M7666" s="3">
        <f t="shared" si="597"/>
        <v>446</v>
      </c>
      <c r="N7666" s="3">
        <f t="shared" si="598"/>
        <v>312.24760000000003</v>
      </c>
      <c r="O7666">
        <v>4</v>
      </c>
      <c r="P7666" s="3">
        <f t="shared" si="599"/>
        <v>111.5</v>
      </c>
      <c r="Q7666">
        <v>0.3</v>
      </c>
      <c r="R7666">
        <v>0</v>
      </c>
      <c r="S7666" s="3">
        <f>R7666/L7666*100</f>
        <v>0</v>
      </c>
      <c r="T7666" s="3">
        <f>( (L7666-(L7666*Q7666))*O7666)</f>
        <v>1248.9904000000001</v>
      </c>
    </row>
    <row r="7667" spans="1:20" x14ac:dyDescent="0.25">
      <c r="A7667" t="s">
        <v>18</v>
      </c>
      <c r="B7667" t="s">
        <v>19</v>
      </c>
      <c r="C7667" t="s">
        <v>20</v>
      </c>
      <c r="D7667" t="s">
        <v>368</v>
      </c>
      <c r="E7667" t="s">
        <v>29</v>
      </c>
      <c r="F7667" s="9">
        <v>91730</v>
      </c>
      <c r="G7667" s="3" t="str">
        <f t="shared" si="595"/>
        <v>United States ,Rancho Cucamonga ,California, 91730</v>
      </c>
      <c r="H7667" t="s">
        <v>30</v>
      </c>
      <c r="I7667" t="s">
        <v>31</v>
      </c>
      <c r="J7667" t="str">
        <f t="shared" si="596"/>
        <v>West - Office Supplies</v>
      </c>
      <c r="K7667" t="s">
        <v>43</v>
      </c>
      <c r="L7667">
        <v>152.94</v>
      </c>
      <c r="M7667" s="3">
        <f t="shared" si="597"/>
        <v>153</v>
      </c>
      <c r="N7667" s="3">
        <f t="shared" si="598"/>
        <v>152.94</v>
      </c>
      <c r="O7667">
        <v>3</v>
      </c>
      <c r="P7667" s="3">
        <f t="shared" si="599"/>
        <v>51</v>
      </c>
      <c r="Q7667">
        <v>0</v>
      </c>
      <c r="R7667">
        <v>41.293799999999997</v>
      </c>
      <c r="S7667" s="3">
        <f>R7667/L7667*100</f>
        <v>26.999999999999996</v>
      </c>
      <c r="T7667" s="3">
        <f>( (L7667-(L7667*Q7667))*O7667)</f>
        <v>458.82</v>
      </c>
    </row>
    <row r="7668" spans="1:20" x14ac:dyDescent="0.25">
      <c r="A7668" t="s">
        <v>173</v>
      </c>
      <c r="B7668" t="s">
        <v>19</v>
      </c>
      <c r="C7668" t="s">
        <v>20</v>
      </c>
      <c r="D7668" t="s">
        <v>104</v>
      </c>
      <c r="E7668" t="s">
        <v>45</v>
      </c>
      <c r="F7668" s="9">
        <v>28205</v>
      </c>
      <c r="G7668" s="3" t="str">
        <f t="shared" si="595"/>
        <v>United States ,Charlotte ,North Carolina, 28205</v>
      </c>
      <c r="H7668" t="s">
        <v>23</v>
      </c>
      <c r="I7668" t="s">
        <v>40</v>
      </c>
      <c r="J7668" t="str">
        <f t="shared" si="596"/>
        <v>South - Technology</v>
      </c>
      <c r="K7668" t="s">
        <v>64</v>
      </c>
      <c r="L7668">
        <v>23.472000000000001</v>
      </c>
      <c r="M7668" s="3">
        <f t="shared" si="597"/>
        <v>23</v>
      </c>
      <c r="N7668" s="3">
        <f t="shared" si="598"/>
        <v>18.7776</v>
      </c>
      <c r="O7668">
        <v>3</v>
      </c>
      <c r="P7668" s="3">
        <f t="shared" si="599"/>
        <v>7.666666666666667</v>
      </c>
      <c r="Q7668">
        <v>0.2</v>
      </c>
      <c r="R7668">
        <v>4.9878</v>
      </c>
      <c r="S7668" s="3">
        <f>R7668/L7668*100</f>
        <v>21.25</v>
      </c>
      <c r="T7668" s="3">
        <f>( (L7668-(L7668*Q7668))*O7668)</f>
        <v>56.332799999999999</v>
      </c>
    </row>
    <row r="7669" spans="1:20" x14ac:dyDescent="0.25">
      <c r="A7669" t="s">
        <v>33</v>
      </c>
      <c r="B7669" t="s">
        <v>49</v>
      </c>
      <c r="C7669" t="s">
        <v>20</v>
      </c>
      <c r="D7669" t="s">
        <v>295</v>
      </c>
      <c r="E7669" t="s">
        <v>184</v>
      </c>
      <c r="F7669" s="9">
        <v>2908</v>
      </c>
      <c r="G7669" s="3" t="str">
        <f t="shared" si="595"/>
        <v>United States ,Providence ,Rhode Island, 2908</v>
      </c>
      <c r="H7669" t="s">
        <v>62</v>
      </c>
      <c r="I7669" t="s">
        <v>31</v>
      </c>
      <c r="J7669" t="str">
        <f t="shared" si="596"/>
        <v>East - Office Supplies</v>
      </c>
      <c r="K7669" t="s">
        <v>46</v>
      </c>
      <c r="L7669">
        <v>195.64</v>
      </c>
      <c r="M7669" s="3">
        <f t="shared" si="597"/>
        <v>196</v>
      </c>
      <c r="N7669" s="3">
        <f t="shared" si="598"/>
        <v>195.64</v>
      </c>
      <c r="O7669">
        <v>4</v>
      </c>
      <c r="P7669" s="3">
        <f t="shared" si="599"/>
        <v>49</v>
      </c>
      <c r="Q7669">
        <v>0</v>
      </c>
      <c r="R7669">
        <v>91.950800000000001</v>
      </c>
      <c r="S7669" s="3">
        <f>R7669/L7669*100</f>
        <v>47</v>
      </c>
      <c r="T7669" s="3">
        <f>( (L7669-(L7669*Q7669))*O7669)</f>
        <v>782.56</v>
      </c>
    </row>
    <row r="7670" spans="1:20" x14ac:dyDescent="0.25">
      <c r="A7670" t="s">
        <v>33</v>
      </c>
      <c r="B7670" t="s">
        <v>49</v>
      </c>
      <c r="C7670" t="s">
        <v>20</v>
      </c>
      <c r="D7670" t="s">
        <v>295</v>
      </c>
      <c r="E7670" t="s">
        <v>184</v>
      </c>
      <c r="F7670" s="9">
        <v>2908</v>
      </c>
      <c r="G7670" s="3" t="str">
        <f t="shared" si="595"/>
        <v>United States ,Providence ,Rhode Island, 2908</v>
      </c>
      <c r="H7670" t="s">
        <v>62</v>
      </c>
      <c r="I7670" t="s">
        <v>31</v>
      </c>
      <c r="J7670" t="str">
        <f t="shared" si="596"/>
        <v>East - Office Supplies</v>
      </c>
      <c r="K7670" t="s">
        <v>46</v>
      </c>
      <c r="L7670">
        <v>14.94</v>
      </c>
      <c r="M7670" s="3">
        <f t="shared" si="597"/>
        <v>15</v>
      </c>
      <c r="N7670" s="3">
        <f t="shared" si="598"/>
        <v>14.94</v>
      </c>
      <c r="O7670">
        <v>3</v>
      </c>
      <c r="P7670" s="3">
        <f t="shared" si="599"/>
        <v>5</v>
      </c>
      <c r="Q7670">
        <v>0</v>
      </c>
      <c r="R7670">
        <v>7.0217999999999998</v>
      </c>
      <c r="S7670" s="3">
        <f>R7670/L7670*100</f>
        <v>47</v>
      </c>
      <c r="T7670" s="3">
        <f>( (L7670-(L7670*Q7670))*O7670)</f>
        <v>44.82</v>
      </c>
    </row>
    <row r="7671" spans="1:20" x14ac:dyDescent="0.25">
      <c r="A7671" t="s">
        <v>33</v>
      </c>
      <c r="B7671" t="s">
        <v>49</v>
      </c>
      <c r="C7671" t="s">
        <v>20</v>
      </c>
      <c r="D7671" t="s">
        <v>295</v>
      </c>
      <c r="E7671" t="s">
        <v>184</v>
      </c>
      <c r="F7671" s="9">
        <v>2908</v>
      </c>
      <c r="G7671" s="3" t="str">
        <f t="shared" si="595"/>
        <v>United States ,Providence ,Rhode Island, 2908</v>
      </c>
      <c r="H7671" t="s">
        <v>62</v>
      </c>
      <c r="I7671" t="s">
        <v>40</v>
      </c>
      <c r="J7671" t="str">
        <f t="shared" si="596"/>
        <v>East - Technology</v>
      </c>
      <c r="K7671" t="s">
        <v>64</v>
      </c>
      <c r="L7671">
        <v>1687.8</v>
      </c>
      <c r="M7671" s="3">
        <f t="shared" si="597"/>
        <v>1688</v>
      </c>
      <c r="N7671" s="3">
        <f t="shared" si="598"/>
        <v>1687.8</v>
      </c>
      <c r="O7671">
        <v>4</v>
      </c>
      <c r="P7671" s="3">
        <f t="shared" si="599"/>
        <v>422</v>
      </c>
      <c r="Q7671">
        <v>0</v>
      </c>
      <c r="R7671">
        <v>742.63199999999995</v>
      </c>
      <c r="S7671" s="3">
        <f>R7671/L7671*100</f>
        <v>44</v>
      </c>
      <c r="T7671" s="3">
        <f>( (L7671-(L7671*Q7671))*O7671)</f>
        <v>6751.2</v>
      </c>
    </row>
    <row r="7672" spans="1:20" x14ac:dyDescent="0.25">
      <c r="A7672" t="s">
        <v>33</v>
      </c>
      <c r="B7672" t="s">
        <v>49</v>
      </c>
      <c r="C7672" t="s">
        <v>20</v>
      </c>
      <c r="D7672" t="s">
        <v>295</v>
      </c>
      <c r="E7672" t="s">
        <v>184</v>
      </c>
      <c r="F7672" s="9">
        <v>2908</v>
      </c>
      <c r="G7672" s="3" t="str">
        <f t="shared" si="595"/>
        <v>United States ,Providence ,Rhode Island, 2908</v>
      </c>
      <c r="H7672" t="s">
        <v>62</v>
      </c>
      <c r="I7672" t="s">
        <v>24</v>
      </c>
      <c r="J7672" t="str">
        <f t="shared" si="596"/>
        <v>East - Furniture</v>
      </c>
      <c r="K7672" t="s">
        <v>25</v>
      </c>
      <c r="L7672">
        <v>341.96</v>
      </c>
      <c r="M7672" s="3">
        <f t="shared" si="597"/>
        <v>342</v>
      </c>
      <c r="N7672" s="3">
        <f t="shared" si="598"/>
        <v>341.96</v>
      </c>
      <c r="O7672">
        <v>2</v>
      </c>
      <c r="P7672" s="3">
        <f t="shared" si="599"/>
        <v>171</v>
      </c>
      <c r="Q7672">
        <v>0</v>
      </c>
      <c r="R7672">
        <v>78.650800000000004</v>
      </c>
      <c r="S7672" s="3">
        <f>R7672/L7672*100</f>
        <v>23.000000000000004</v>
      </c>
      <c r="T7672" s="3">
        <f>( (L7672-(L7672*Q7672))*O7672)</f>
        <v>683.92</v>
      </c>
    </row>
    <row r="7673" spans="1:20" x14ac:dyDescent="0.25">
      <c r="A7673" t="s">
        <v>33</v>
      </c>
      <c r="B7673" t="s">
        <v>49</v>
      </c>
      <c r="C7673" t="s">
        <v>20</v>
      </c>
      <c r="D7673" t="s">
        <v>295</v>
      </c>
      <c r="E7673" t="s">
        <v>184</v>
      </c>
      <c r="F7673" s="9">
        <v>2908</v>
      </c>
      <c r="G7673" s="3" t="str">
        <f t="shared" si="595"/>
        <v>United States ,Providence ,Rhode Island, 2908</v>
      </c>
      <c r="H7673" t="s">
        <v>62</v>
      </c>
      <c r="I7673" t="s">
        <v>24</v>
      </c>
      <c r="J7673" t="str">
        <f t="shared" si="596"/>
        <v>East - Furniture</v>
      </c>
      <c r="K7673" t="s">
        <v>26</v>
      </c>
      <c r="L7673">
        <v>605.88</v>
      </c>
      <c r="M7673" s="3">
        <f t="shared" si="597"/>
        <v>606</v>
      </c>
      <c r="N7673" s="3">
        <f t="shared" si="598"/>
        <v>605.88</v>
      </c>
      <c r="O7673">
        <v>6</v>
      </c>
      <c r="P7673" s="3">
        <f t="shared" si="599"/>
        <v>101</v>
      </c>
      <c r="Q7673">
        <v>0</v>
      </c>
      <c r="R7673">
        <v>151.47</v>
      </c>
      <c r="S7673" s="3">
        <f>R7673/L7673*100</f>
        <v>25</v>
      </c>
      <c r="T7673" s="3">
        <f>( (L7673-(L7673*Q7673))*O7673)</f>
        <v>3635.2799999999997</v>
      </c>
    </row>
    <row r="7674" spans="1:20" x14ac:dyDescent="0.25">
      <c r="A7674" t="s">
        <v>67</v>
      </c>
      <c r="B7674" t="s">
        <v>49</v>
      </c>
      <c r="C7674" t="s">
        <v>20</v>
      </c>
      <c r="D7674" t="s">
        <v>390</v>
      </c>
      <c r="E7674" t="s">
        <v>75</v>
      </c>
      <c r="F7674" s="9">
        <v>48640</v>
      </c>
      <c r="G7674" s="3" t="str">
        <f t="shared" si="595"/>
        <v>United States ,Midland ,Michigan, 48640</v>
      </c>
      <c r="H7674" t="s">
        <v>52</v>
      </c>
      <c r="I7674" t="s">
        <v>31</v>
      </c>
      <c r="J7674" t="str">
        <f t="shared" si="596"/>
        <v>Central - Office Supplies</v>
      </c>
      <c r="K7674" t="s">
        <v>43</v>
      </c>
      <c r="L7674">
        <v>186.732</v>
      </c>
      <c r="M7674" s="3">
        <f t="shared" si="597"/>
        <v>187</v>
      </c>
      <c r="N7674" s="3">
        <f t="shared" si="598"/>
        <v>168.05879999999999</v>
      </c>
      <c r="O7674">
        <v>1</v>
      </c>
      <c r="P7674" s="3">
        <f t="shared" si="599"/>
        <v>187</v>
      </c>
      <c r="Q7674">
        <v>0.1</v>
      </c>
      <c r="R7674">
        <v>41.496000000000002</v>
      </c>
      <c r="S7674" s="3">
        <f>R7674/L7674*100</f>
        <v>22.222222222222225</v>
      </c>
      <c r="T7674" s="3">
        <f>( (L7674-(L7674*Q7674))*O7674)</f>
        <v>168.05879999999999</v>
      </c>
    </row>
    <row r="7675" spans="1:20" x14ac:dyDescent="0.25">
      <c r="A7675" t="s">
        <v>67</v>
      </c>
      <c r="B7675" t="s">
        <v>49</v>
      </c>
      <c r="C7675" t="s">
        <v>20</v>
      </c>
      <c r="D7675" t="s">
        <v>390</v>
      </c>
      <c r="E7675" t="s">
        <v>75</v>
      </c>
      <c r="F7675" s="9">
        <v>48640</v>
      </c>
      <c r="G7675" s="3" t="str">
        <f t="shared" si="595"/>
        <v>United States ,Midland ,Michigan, 48640</v>
      </c>
      <c r="H7675" t="s">
        <v>52</v>
      </c>
      <c r="I7675" t="s">
        <v>31</v>
      </c>
      <c r="J7675" t="str">
        <f t="shared" si="596"/>
        <v>Central - Office Supplies</v>
      </c>
      <c r="K7675" t="s">
        <v>42</v>
      </c>
      <c r="L7675">
        <v>3812.97</v>
      </c>
      <c r="M7675" s="3">
        <f t="shared" si="597"/>
        <v>3813</v>
      </c>
      <c r="N7675" s="3">
        <f t="shared" si="598"/>
        <v>3812.97</v>
      </c>
      <c r="O7675">
        <v>3</v>
      </c>
      <c r="P7675" s="3">
        <f t="shared" si="599"/>
        <v>1271</v>
      </c>
      <c r="Q7675">
        <v>0</v>
      </c>
      <c r="R7675">
        <v>1906.4849999999999</v>
      </c>
      <c r="S7675" s="3">
        <f>R7675/L7675*100</f>
        <v>50</v>
      </c>
      <c r="T7675" s="3">
        <f>( (L7675-(L7675*Q7675))*O7675)</f>
        <v>11438.91</v>
      </c>
    </row>
    <row r="7676" spans="1:20" x14ac:dyDescent="0.25">
      <c r="A7676" t="s">
        <v>33</v>
      </c>
      <c r="B7676" t="s">
        <v>19</v>
      </c>
      <c r="C7676" t="s">
        <v>20</v>
      </c>
      <c r="D7676" t="s">
        <v>97</v>
      </c>
      <c r="E7676" t="s">
        <v>81</v>
      </c>
      <c r="F7676" s="9">
        <v>14609</v>
      </c>
      <c r="G7676" s="3" t="str">
        <f t="shared" si="595"/>
        <v>United States ,Rochester ,New York, 14609</v>
      </c>
      <c r="H7676" t="s">
        <v>62</v>
      </c>
      <c r="I7676" t="s">
        <v>31</v>
      </c>
      <c r="J7676" t="str">
        <f t="shared" si="596"/>
        <v>East - Office Supplies</v>
      </c>
      <c r="K7676" t="s">
        <v>42</v>
      </c>
      <c r="L7676">
        <v>26.423999999999999</v>
      </c>
      <c r="M7676" s="3">
        <f t="shared" si="597"/>
        <v>26</v>
      </c>
      <c r="N7676" s="3">
        <f t="shared" si="598"/>
        <v>21.139199999999999</v>
      </c>
      <c r="O7676">
        <v>9</v>
      </c>
      <c r="P7676" s="3">
        <f t="shared" si="599"/>
        <v>2.8888888888888888</v>
      </c>
      <c r="Q7676">
        <v>0.2</v>
      </c>
      <c r="R7676">
        <v>9.5786999999999995</v>
      </c>
      <c r="S7676" s="3">
        <f>R7676/L7676*100</f>
        <v>36.25</v>
      </c>
      <c r="T7676" s="3">
        <f>( (L7676-(L7676*Q7676))*O7676)</f>
        <v>190.25279999999998</v>
      </c>
    </row>
    <row r="7677" spans="1:20" x14ac:dyDescent="0.25">
      <c r="A7677" t="s">
        <v>33</v>
      </c>
      <c r="B7677" t="s">
        <v>19</v>
      </c>
      <c r="C7677" t="s">
        <v>20</v>
      </c>
      <c r="D7677" t="s">
        <v>97</v>
      </c>
      <c r="E7677" t="s">
        <v>81</v>
      </c>
      <c r="F7677" s="9">
        <v>14609</v>
      </c>
      <c r="G7677" s="3" t="str">
        <f t="shared" si="595"/>
        <v>United States ,Rochester ,New York, 14609</v>
      </c>
      <c r="H7677" t="s">
        <v>62</v>
      </c>
      <c r="I7677" t="s">
        <v>40</v>
      </c>
      <c r="J7677" t="str">
        <f t="shared" si="596"/>
        <v>East - Technology</v>
      </c>
      <c r="K7677" t="s">
        <v>41</v>
      </c>
      <c r="L7677">
        <v>625.99</v>
      </c>
      <c r="M7677" s="3">
        <f t="shared" si="597"/>
        <v>626</v>
      </c>
      <c r="N7677" s="3">
        <f t="shared" si="598"/>
        <v>625.99</v>
      </c>
      <c r="O7677">
        <v>1</v>
      </c>
      <c r="P7677" s="3">
        <f t="shared" si="599"/>
        <v>626</v>
      </c>
      <c r="Q7677">
        <v>0</v>
      </c>
      <c r="R7677">
        <v>187.797</v>
      </c>
      <c r="S7677" s="3">
        <f>R7677/L7677*100</f>
        <v>30</v>
      </c>
      <c r="T7677" s="3">
        <f>( (L7677-(L7677*Q7677))*O7677)</f>
        <v>625.99</v>
      </c>
    </row>
    <row r="7678" spans="1:20" x14ac:dyDescent="0.25">
      <c r="A7678" t="s">
        <v>33</v>
      </c>
      <c r="B7678" t="s">
        <v>27</v>
      </c>
      <c r="C7678" t="s">
        <v>20</v>
      </c>
      <c r="D7678" t="s">
        <v>89</v>
      </c>
      <c r="E7678" t="s">
        <v>75</v>
      </c>
      <c r="F7678" s="9">
        <v>49201</v>
      </c>
      <c r="G7678" s="3" t="str">
        <f t="shared" si="595"/>
        <v>United States ,Jackson ,Michigan, 49201</v>
      </c>
      <c r="H7678" t="s">
        <v>52</v>
      </c>
      <c r="I7678" t="s">
        <v>24</v>
      </c>
      <c r="J7678" t="str">
        <f t="shared" si="596"/>
        <v>Central - Furniture</v>
      </c>
      <c r="K7678" t="s">
        <v>36</v>
      </c>
      <c r="L7678">
        <v>1568.61</v>
      </c>
      <c r="M7678" s="3">
        <f t="shared" si="597"/>
        <v>1569</v>
      </c>
      <c r="N7678" s="3">
        <f t="shared" si="598"/>
        <v>1568.61</v>
      </c>
      <c r="O7678">
        <v>9</v>
      </c>
      <c r="P7678" s="3">
        <f t="shared" si="599"/>
        <v>174.33333333333334</v>
      </c>
      <c r="Q7678">
        <v>0</v>
      </c>
      <c r="R7678">
        <v>329.40809999999999</v>
      </c>
      <c r="S7678" s="3">
        <f>R7678/L7678*100</f>
        <v>21.000000000000004</v>
      </c>
      <c r="T7678" s="3">
        <f>( (L7678-(L7678*Q7678))*O7678)</f>
        <v>14117.49</v>
      </c>
    </row>
    <row r="7679" spans="1:20" x14ac:dyDescent="0.25">
      <c r="A7679" t="s">
        <v>33</v>
      </c>
      <c r="B7679" t="s">
        <v>27</v>
      </c>
      <c r="C7679" t="s">
        <v>20</v>
      </c>
      <c r="D7679" t="s">
        <v>89</v>
      </c>
      <c r="E7679" t="s">
        <v>75</v>
      </c>
      <c r="F7679" s="9">
        <v>49201</v>
      </c>
      <c r="G7679" s="3" t="str">
        <f t="shared" si="595"/>
        <v>United States ,Jackson ,Michigan, 49201</v>
      </c>
      <c r="H7679" t="s">
        <v>52</v>
      </c>
      <c r="I7679" t="s">
        <v>31</v>
      </c>
      <c r="J7679" t="str">
        <f t="shared" si="596"/>
        <v>Central - Office Supplies</v>
      </c>
      <c r="K7679" t="s">
        <v>42</v>
      </c>
      <c r="L7679">
        <v>17.3</v>
      </c>
      <c r="M7679" s="3">
        <f t="shared" si="597"/>
        <v>17</v>
      </c>
      <c r="N7679" s="3">
        <f t="shared" si="598"/>
        <v>17.3</v>
      </c>
      <c r="O7679">
        <v>1</v>
      </c>
      <c r="P7679" s="3">
        <f t="shared" si="599"/>
        <v>17</v>
      </c>
      <c r="Q7679">
        <v>0</v>
      </c>
      <c r="R7679">
        <v>8.3040000000000003</v>
      </c>
      <c r="S7679" s="3">
        <f>R7679/L7679*100</f>
        <v>48</v>
      </c>
      <c r="T7679" s="3">
        <f>( (L7679-(L7679*Q7679))*O7679)</f>
        <v>17.3</v>
      </c>
    </row>
    <row r="7680" spans="1:20" x14ac:dyDescent="0.25">
      <c r="A7680" t="s">
        <v>33</v>
      </c>
      <c r="B7680" t="s">
        <v>27</v>
      </c>
      <c r="C7680" t="s">
        <v>20</v>
      </c>
      <c r="D7680" t="s">
        <v>89</v>
      </c>
      <c r="E7680" t="s">
        <v>75</v>
      </c>
      <c r="F7680" s="9">
        <v>49201</v>
      </c>
      <c r="G7680" s="3" t="str">
        <f t="shared" si="595"/>
        <v>United States ,Jackson ,Michigan, 49201</v>
      </c>
      <c r="H7680" t="s">
        <v>52</v>
      </c>
      <c r="I7680" t="s">
        <v>40</v>
      </c>
      <c r="J7680" t="str">
        <f t="shared" si="596"/>
        <v>Central - Technology</v>
      </c>
      <c r="K7680" t="s">
        <v>64</v>
      </c>
      <c r="L7680">
        <v>160</v>
      </c>
      <c r="M7680" s="3">
        <f t="shared" si="597"/>
        <v>160</v>
      </c>
      <c r="N7680" s="3">
        <f t="shared" si="598"/>
        <v>160</v>
      </c>
      <c r="O7680">
        <v>8</v>
      </c>
      <c r="P7680" s="3">
        <f t="shared" si="599"/>
        <v>20</v>
      </c>
      <c r="Q7680">
        <v>0</v>
      </c>
      <c r="R7680">
        <v>62.4</v>
      </c>
      <c r="S7680" s="3">
        <f>R7680/L7680*100</f>
        <v>39</v>
      </c>
      <c r="T7680" s="3">
        <f>( (L7680-(L7680*Q7680))*O7680)</f>
        <v>1280</v>
      </c>
    </row>
    <row r="7681" spans="1:20" x14ac:dyDescent="0.25">
      <c r="A7681" t="s">
        <v>67</v>
      </c>
      <c r="B7681" t="s">
        <v>27</v>
      </c>
      <c r="C7681" t="s">
        <v>20</v>
      </c>
      <c r="D7681" t="s">
        <v>334</v>
      </c>
      <c r="E7681" t="s">
        <v>88</v>
      </c>
      <c r="F7681" s="9">
        <v>23434</v>
      </c>
      <c r="G7681" s="3" t="str">
        <f t="shared" si="595"/>
        <v>United States ,Suffolk ,Virginia, 23434</v>
      </c>
      <c r="H7681" t="s">
        <v>23</v>
      </c>
      <c r="I7681" t="s">
        <v>31</v>
      </c>
      <c r="J7681" t="str">
        <f t="shared" si="596"/>
        <v>South - Office Supplies</v>
      </c>
      <c r="K7681" t="s">
        <v>43</v>
      </c>
      <c r="L7681">
        <v>179.94</v>
      </c>
      <c r="M7681" s="3">
        <f t="shared" si="597"/>
        <v>180</v>
      </c>
      <c r="N7681" s="3">
        <f t="shared" si="598"/>
        <v>179.94</v>
      </c>
      <c r="O7681">
        <v>3</v>
      </c>
      <c r="P7681" s="3">
        <f t="shared" si="599"/>
        <v>60</v>
      </c>
      <c r="Q7681">
        <v>0</v>
      </c>
      <c r="R7681">
        <v>50.383200000000002</v>
      </c>
      <c r="S7681" s="3">
        <f>R7681/L7681*100</f>
        <v>28.000000000000004</v>
      </c>
      <c r="T7681" s="3">
        <f>( (L7681-(L7681*Q7681))*O7681)</f>
        <v>539.81999999999994</v>
      </c>
    </row>
    <row r="7682" spans="1:20" x14ac:dyDescent="0.25">
      <c r="A7682" t="s">
        <v>67</v>
      </c>
      <c r="B7682" t="s">
        <v>27</v>
      </c>
      <c r="C7682" t="s">
        <v>20</v>
      </c>
      <c r="D7682" t="s">
        <v>334</v>
      </c>
      <c r="E7682" t="s">
        <v>88</v>
      </c>
      <c r="F7682" s="9">
        <v>23434</v>
      </c>
      <c r="G7682" s="3" t="str">
        <f t="shared" si="595"/>
        <v>United States ,Suffolk ,Virginia, 23434</v>
      </c>
      <c r="H7682" t="s">
        <v>23</v>
      </c>
      <c r="I7682" t="s">
        <v>24</v>
      </c>
      <c r="J7682" t="str">
        <f t="shared" si="596"/>
        <v>South - Furniture</v>
      </c>
      <c r="K7682" t="s">
        <v>36</v>
      </c>
      <c r="L7682">
        <v>872.94</v>
      </c>
      <c r="M7682" s="3">
        <f t="shared" si="597"/>
        <v>873</v>
      </c>
      <c r="N7682" s="3">
        <f t="shared" si="598"/>
        <v>872.94</v>
      </c>
      <c r="O7682">
        <v>3</v>
      </c>
      <c r="P7682" s="3">
        <f t="shared" si="599"/>
        <v>291</v>
      </c>
      <c r="Q7682">
        <v>0</v>
      </c>
      <c r="R7682">
        <v>157.1292</v>
      </c>
      <c r="S7682" s="3">
        <f>R7682/L7682*100</f>
        <v>18</v>
      </c>
      <c r="T7682" s="3">
        <f>( (L7682-(L7682*Q7682))*O7682)</f>
        <v>2618.8200000000002</v>
      </c>
    </row>
    <row r="7683" spans="1:20" x14ac:dyDescent="0.25">
      <c r="A7683" t="s">
        <v>67</v>
      </c>
      <c r="B7683" t="s">
        <v>27</v>
      </c>
      <c r="C7683" t="s">
        <v>20</v>
      </c>
      <c r="D7683" t="s">
        <v>334</v>
      </c>
      <c r="E7683" t="s">
        <v>88</v>
      </c>
      <c r="F7683" s="9">
        <v>23434</v>
      </c>
      <c r="G7683" s="3" t="str">
        <f t="shared" ref="G7683:G7746" si="600">C7683&amp; " ," &amp; D7683 &amp; " ," &amp; E7683 &amp; ", " &amp; F7683</f>
        <v>United States ,Suffolk ,Virginia, 23434</v>
      </c>
      <c r="H7683" t="s">
        <v>23</v>
      </c>
      <c r="I7683" t="s">
        <v>31</v>
      </c>
      <c r="J7683" t="str">
        <f t="shared" ref="J7683:J7746" si="601">H7683&amp;" - "&amp;I7683</f>
        <v>South - Office Supplies</v>
      </c>
      <c r="K7683" t="s">
        <v>46</v>
      </c>
      <c r="L7683">
        <v>12.96</v>
      </c>
      <c r="M7683" s="3">
        <f t="shared" ref="M7683:M7746" si="602">ROUND(L7683,0)</f>
        <v>13</v>
      </c>
      <c r="N7683" s="3">
        <f t="shared" ref="N7683:N7746" si="603">L7683-(L7683*Q7683)</f>
        <v>12.96</v>
      </c>
      <c r="O7683">
        <v>2</v>
      </c>
      <c r="P7683" s="3">
        <f t="shared" ref="P7683:P7746" si="604">M7683/O7683</f>
        <v>6.5</v>
      </c>
      <c r="Q7683">
        <v>0</v>
      </c>
      <c r="R7683">
        <v>6.2207999999999997</v>
      </c>
      <c r="S7683" s="3">
        <f>R7683/L7683*100</f>
        <v>47.999999999999993</v>
      </c>
      <c r="T7683" s="3">
        <f>( (L7683-(L7683*Q7683))*O7683)</f>
        <v>25.92</v>
      </c>
    </row>
    <row r="7684" spans="1:20" x14ac:dyDescent="0.25">
      <c r="A7684" t="s">
        <v>33</v>
      </c>
      <c r="B7684" t="s">
        <v>19</v>
      </c>
      <c r="C7684" t="s">
        <v>20</v>
      </c>
      <c r="D7684" t="s">
        <v>150</v>
      </c>
      <c r="E7684" t="s">
        <v>29</v>
      </c>
      <c r="F7684" s="9">
        <v>94513</v>
      </c>
      <c r="G7684" s="3" t="str">
        <f t="shared" si="600"/>
        <v>United States ,Brentwood ,California, 94513</v>
      </c>
      <c r="H7684" t="s">
        <v>30</v>
      </c>
      <c r="I7684" t="s">
        <v>31</v>
      </c>
      <c r="J7684" t="str">
        <f t="shared" si="601"/>
        <v>West - Office Supplies</v>
      </c>
      <c r="K7684" t="s">
        <v>32</v>
      </c>
      <c r="L7684">
        <v>88.8</v>
      </c>
      <c r="M7684" s="3">
        <f t="shared" si="602"/>
        <v>89</v>
      </c>
      <c r="N7684" s="3">
        <f t="shared" si="603"/>
        <v>88.8</v>
      </c>
      <c r="O7684">
        <v>6</v>
      </c>
      <c r="P7684" s="3">
        <f t="shared" si="604"/>
        <v>14.833333333333334</v>
      </c>
      <c r="Q7684">
        <v>0</v>
      </c>
      <c r="R7684">
        <v>44.4</v>
      </c>
      <c r="S7684" s="3">
        <f>R7684/L7684*100</f>
        <v>50</v>
      </c>
      <c r="T7684" s="3">
        <f>( (L7684-(L7684*Q7684))*O7684)</f>
        <v>532.79999999999995</v>
      </c>
    </row>
    <row r="7685" spans="1:20" x14ac:dyDescent="0.25">
      <c r="A7685" t="s">
        <v>33</v>
      </c>
      <c r="B7685" t="s">
        <v>19</v>
      </c>
      <c r="C7685" t="s">
        <v>20</v>
      </c>
      <c r="D7685" t="s">
        <v>150</v>
      </c>
      <c r="E7685" t="s">
        <v>29</v>
      </c>
      <c r="F7685" s="9">
        <v>94513</v>
      </c>
      <c r="G7685" s="3" t="str">
        <f t="shared" si="600"/>
        <v>United States ,Brentwood ,California, 94513</v>
      </c>
      <c r="H7685" t="s">
        <v>30</v>
      </c>
      <c r="I7685" t="s">
        <v>40</v>
      </c>
      <c r="J7685" t="str">
        <f t="shared" si="601"/>
        <v>West - Technology</v>
      </c>
      <c r="K7685" t="s">
        <v>41</v>
      </c>
      <c r="L7685">
        <v>319.96800000000002</v>
      </c>
      <c r="M7685" s="3">
        <f t="shared" si="602"/>
        <v>320</v>
      </c>
      <c r="N7685" s="3">
        <f t="shared" si="603"/>
        <v>255.9744</v>
      </c>
      <c r="O7685">
        <v>4</v>
      </c>
      <c r="P7685" s="3">
        <f t="shared" si="604"/>
        <v>80</v>
      </c>
      <c r="Q7685">
        <v>0.2</v>
      </c>
      <c r="R7685">
        <v>35.996400000000001</v>
      </c>
      <c r="S7685" s="3">
        <f>R7685/L7685*100</f>
        <v>11.25</v>
      </c>
      <c r="T7685" s="3">
        <f>( (L7685-(L7685*Q7685))*O7685)</f>
        <v>1023.8976</v>
      </c>
    </row>
    <row r="7686" spans="1:20" x14ac:dyDescent="0.25">
      <c r="A7686" t="s">
        <v>173</v>
      </c>
      <c r="B7686" t="s">
        <v>19</v>
      </c>
      <c r="C7686" t="s">
        <v>20</v>
      </c>
      <c r="D7686" t="s">
        <v>47</v>
      </c>
      <c r="E7686" t="s">
        <v>48</v>
      </c>
      <c r="F7686" s="9">
        <v>98103</v>
      </c>
      <c r="G7686" s="3" t="str">
        <f t="shared" si="600"/>
        <v>United States ,Seattle ,Washington, 98103</v>
      </c>
      <c r="H7686" t="s">
        <v>30</v>
      </c>
      <c r="I7686" t="s">
        <v>24</v>
      </c>
      <c r="J7686" t="str">
        <f t="shared" si="601"/>
        <v>West - Furniture</v>
      </c>
      <c r="K7686" t="s">
        <v>26</v>
      </c>
      <c r="L7686">
        <v>167.88800000000001</v>
      </c>
      <c r="M7686" s="3">
        <f t="shared" si="602"/>
        <v>168</v>
      </c>
      <c r="N7686" s="3">
        <f t="shared" si="603"/>
        <v>134.31040000000002</v>
      </c>
      <c r="O7686">
        <v>7</v>
      </c>
      <c r="P7686" s="3">
        <f t="shared" si="604"/>
        <v>24</v>
      </c>
      <c r="Q7686">
        <v>0.2</v>
      </c>
      <c r="R7686">
        <v>14.690200000000001</v>
      </c>
      <c r="S7686" s="3">
        <f>R7686/L7686*100</f>
        <v>8.75</v>
      </c>
      <c r="T7686" s="3">
        <f>( (L7686-(L7686*Q7686))*O7686)</f>
        <v>940.17280000000005</v>
      </c>
    </row>
    <row r="7687" spans="1:20" x14ac:dyDescent="0.25">
      <c r="A7687" t="s">
        <v>67</v>
      </c>
      <c r="B7687" t="s">
        <v>49</v>
      </c>
      <c r="C7687" t="s">
        <v>20</v>
      </c>
      <c r="D7687" t="s">
        <v>66</v>
      </c>
      <c r="E7687" t="s">
        <v>51</v>
      </c>
      <c r="F7687" s="9">
        <v>77036</v>
      </c>
      <c r="G7687" s="3" t="str">
        <f t="shared" si="600"/>
        <v>United States ,Houston ,Texas, 77036</v>
      </c>
      <c r="H7687" t="s">
        <v>52</v>
      </c>
      <c r="I7687" t="s">
        <v>31</v>
      </c>
      <c r="J7687" t="str">
        <f t="shared" si="601"/>
        <v>Central - Office Supplies</v>
      </c>
      <c r="K7687" t="s">
        <v>46</v>
      </c>
      <c r="L7687">
        <v>163.96</v>
      </c>
      <c r="M7687" s="3">
        <f t="shared" si="602"/>
        <v>164</v>
      </c>
      <c r="N7687" s="3">
        <f t="shared" si="603"/>
        <v>131.16800000000001</v>
      </c>
      <c r="O7687">
        <v>5</v>
      </c>
      <c r="P7687" s="3">
        <f t="shared" si="604"/>
        <v>32.799999999999997</v>
      </c>
      <c r="Q7687">
        <v>0.2</v>
      </c>
      <c r="R7687">
        <v>59.435499999999998</v>
      </c>
      <c r="S7687" s="3">
        <f>R7687/L7687*100</f>
        <v>36.25</v>
      </c>
      <c r="T7687" s="3">
        <f>( (L7687-(L7687*Q7687))*O7687)</f>
        <v>655.84</v>
      </c>
    </row>
    <row r="7688" spans="1:20" x14ac:dyDescent="0.25">
      <c r="A7688" t="s">
        <v>67</v>
      </c>
      <c r="B7688" t="s">
        <v>49</v>
      </c>
      <c r="C7688" t="s">
        <v>20</v>
      </c>
      <c r="D7688" t="s">
        <v>66</v>
      </c>
      <c r="E7688" t="s">
        <v>51</v>
      </c>
      <c r="F7688" s="9">
        <v>77036</v>
      </c>
      <c r="G7688" s="3" t="str">
        <f t="shared" si="600"/>
        <v>United States ,Houston ,Texas, 77036</v>
      </c>
      <c r="H7688" t="s">
        <v>52</v>
      </c>
      <c r="I7688" t="s">
        <v>31</v>
      </c>
      <c r="J7688" t="str">
        <f t="shared" si="601"/>
        <v>Central - Office Supplies</v>
      </c>
      <c r="K7688" t="s">
        <v>42</v>
      </c>
      <c r="L7688">
        <v>5.2320000000000002</v>
      </c>
      <c r="M7688" s="3">
        <f t="shared" si="602"/>
        <v>5</v>
      </c>
      <c r="N7688" s="3">
        <f t="shared" si="603"/>
        <v>1.0464000000000002</v>
      </c>
      <c r="O7688">
        <v>4</v>
      </c>
      <c r="P7688" s="3">
        <f t="shared" si="604"/>
        <v>1.25</v>
      </c>
      <c r="Q7688">
        <v>0.8</v>
      </c>
      <c r="R7688">
        <v>-8.1096000000000004</v>
      </c>
      <c r="S7688" s="3">
        <f>R7688/L7688*100</f>
        <v>-155</v>
      </c>
      <c r="T7688" s="3">
        <f>( (L7688-(L7688*Q7688))*O7688)</f>
        <v>4.1856000000000009</v>
      </c>
    </row>
    <row r="7689" spans="1:20" x14ac:dyDescent="0.25">
      <c r="A7689" t="s">
        <v>33</v>
      </c>
      <c r="B7689" t="s">
        <v>49</v>
      </c>
      <c r="C7689" t="s">
        <v>20</v>
      </c>
      <c r="D7689" t="s">
        <v>189</v>
      </c>
      <c r="E7689" t="s">
        <v>171</v>
      </c>
      <c r="F7689" s="9">
        <v>1841</v>
      </c>
      <c r="G7689" s="3" t="str">
        <f t="shared" si="600"/>
        <v>United States ,Lawrence ,Massachusetts, 1841</v>
      </c>
      <c r="H7689" t="s">
        <v>62</v>
      </c>
      <c r="I7689" t="s">
        <v>40</v>
      </c>
      <c r="J7689" t="str">
        <f t="shared" si="601"/>
        <v>East - Technology</v>
      </c>
      <c r="K7689" t="s">
        <v>167</v>
      </c>
      <c r="L7689">
        <v>1199.98</v>
      </c>
      <c r="M7689" s="3">
        <f t="shared" si="602"/>
        <v>1200</v>
      </c>
      <c r="N7689" s="3">
        <f t="shared" si="603"/>
        <v>1199.98</v>
      </c>
      <c r="O7689">
        <v>2</v>
      </c>
      <c r="P7689" s="3">
        <f t="shared" si="604"/>
        <v>600</v>
      </c>
      <c r="Q7689">
        <v>0</v>
      </c>
      <c r="R7689">
        <v>467.99220000000003</v>
      </c>
      <c r="S7689" s="3">
        <f>R7689/L7689*100</f>
        <v>39</v>
      </c>
      <c r="T7689" s="3">
        <f>( (L7689-(L7689*Q7689))*O7689)</f>
        <v>2399.96</v>
      </c>
    </row>
    <row r="7690" spans="1:20" x14ac:dyDescent="0.25">
      <c r="A7690" t="s">
        <v>33</v>
      </c>
      <c r="B7690" t="s">
        <v>49</v>
      </c>
      <c r="C7690" t="s">
        <v>20</v>
      </c>
      <c r="D7690" t="s">
        <v>189</v>
      </c>
      <c r="E7690" t="s">
        <v>171</v>
      </c>
      <c r="F7690" s="9">
        <v>1841</v>
      </c>
      <c r="G7690" s="3" t="str">
        <f t="shared" si="600"/>
        <v>United States ,Lawrence ,Massachusetts, 1841</v>
      </c>
      <c r="H7690" t="s">
        <v>62</v>
      </c>
      <c r="I7690" t="s">
        <v>31</v>
      </c>
      <c r="J7690" t="str">
        <f t="shared" si="601"/>
        <v>East - Office Supplies</v>
      </c>
      <c r="K7690" t="s">
        <v>37</v>
      </c>
      <c r="L7690">
        <v>73.849999999999994</v>
      </c>
      <c r="M7690" s="3">
        <f t="shared" si="602"/>
        <v>74</v>
      </c>
      <c r="N7690" s="3">
        <f t="shared" si="603"/>
        <v>73.849999999999994</v>
      </c>
      <c r="O7690">
        <v>1</v>
      </c>
      <c r="P7690" s="3">
        <f t="shared" si="604"/>
        <v>74</v>
      </c>
      <c r="Q7690">
        <v>0</v>
      </c>
      <c r="R7690">
        <v>2.2155</v>
      </c>
      <c r="S7690" s="3">
        <f>R7690/L7690*100</f>
        <v>3.0000000000000004</v>
      </c>
      <c r="T7690" s="3">
        <f>( (L7690-(L7690*Q7690))*O7690)</f>
        <v>73.849999999999994</v>
      </c>
    </row>
    <row r="7691" spans="1:20" x14ac:dyDescent="0.25">
      <c r="A7691" t="s">
        <v>33</v>
      </c>
      <c r="B7691" t="s">
        <v>49</v>
      </c>
      <c r="C7691" t="s">
        <v>20</v>
      </c>
      <c r="D7691" t="s">
        <v>189</v>
      </c>
      <c r="E7691" t="s">
        <v>171</v>
      </c>
      <c r="F7691" s="9">
        <v>1841</v>
      </c>
      <c r="G7691" s="3" t="str">
        <f t="shared" si="600"/>
        <v>United States ,Lawrence ,Massachusetts, 1841</v>
      </c>
      <c r="H7691" t="s">
        <v>62</v>
      </c>
      <c r="I7691" t="s">
        <v>31</v>
      </c>
      <c r="J7691" t="str">
        <f t="shared" si="601"/>
        <v>East - Office Supplies</v>
      </c>
      <c r="K7691" t="s">
        <v>115</v>
      </c>
      <c r="L7691">
        <v>25.71</v>
      </c>
      <c r="M7691" s="3">
        <f t="shared" si="602"/>
        <v>26</v>
      </c>
      <c r="N7691" s="3">
        <f t="shared" si="603"/>
        <v>25.71</v>
      </c>
      <c r="O7691">
        <v>3</v>
      </c>
      <c r="P7691" s="3">
        <f t="shared" si="604"/>
        <v>8.6666666666666661</v>
      </c>
      <c r="Q7691">
        <v>0</v>
      </c>
      <c r="R7691">
        <v>6.6845999999999997</v>
      </c>
      <c r="S7691" s="3">
        <f>R7691/L7691*100</f>
        <v>25.999999999999996</v>
      </c>
      <c r="T7691" s="3">
        <f>( (L7691-(L7691*Q7691))*O7691)</f>
        <v>77.13</v>
      </c>
    </row>
    <row r="7692" spans="1:20" x14ac:dyDescent="0.25">
      <c r="A7692" t="s">
        <v>33</v>
      </c>
      <c r="B7692" t="s">
        <v>49</v>
      </c>
      <c r="C7692" t="s">
        <v>20</v>
      </c>
      <c r="D7692" t="s">
        <v>189</v>
      </c>
      <c r="E7692" t="s">
        <v>171</v>
      </c>
      <c r="F7692" s="9">
        <v>1841</v>
      </c>
      <c r="G7692" s="3" t="str">
        <f t="shared" si="600"/>
        <v>United States ,Lawrence ,Massachusetts, 1841</v>
      </c>
      <c r="H7692" t="s">
        <v>62</v>
      </c>
      <c r="I7692" t="s">
        <v>31</v>
      </c>
      <c r="J7692" t="str">
        <f t="shared" si="601"/>
        <v>East - Office Supplies</v>
      </c>
      <c r="K7692" t="s">
        <v>82</v>
      </c>
      <c r="L7692">
        <v>17.28</v>
      </c>
      <c r="M7692" s="3">
        <f t="shared" si="602"/>
        <v>17</v>
      </c>
      <c r="N7692" s="3">
        <f t="shared" si="603"/>
        <v>17.28</v>
      </c>
      <c r="O7692">
        <v>6</v>
      </c>
      <c r="P7692" s="3">
        <f t="shared" si="604"/>
        <v>2.8333333333333335</v>
      </c>
      <c r="Q7692">
        <v>0</v>
      </c>
      <c r="R7692">
        <v>8.1216000000000008</v>
      </c>
      <c r="S7692" s="3">
        <f>R7692/L7692*100</f>
        <v>47</v>
      </c>
      <c r="T7692" s="3">
        <f>( (L7692-(L7692*Q7692))*O7692)</f>
        <v>103.68</v>
      </c>
    </row>
    <row r="7693" spans="1:20" x14ac:dyDescent="0.25">
      <c r="A7693" t="s">
        <v>33</v>
      </c>
      <c r="B7693" t="s">
        <v>49</v>
      </c>
      <c r="C7693" t="s">
        <v>20</v>
      </c>
      <c r="D7693" t="s">
        <v>189</v>
      </c>
      <c r="E7693" t="s">
        <v>171</v>
      </c>
      <c r="F7693" s="9">
        <v>1841</v>
      </c>
      <c r="G7693" s="3" t="str">
        <f t="shared" si="600"/>
        <v>United States ,Lawrence ,Massachusetts, 1841</v>
      </c>
      <c r="H7693" t="s">
        <v>62</v>
      </c>
      <c r="I7693" t="s">
        <v>24</v>
      </c>
      <c r="J7693" t="str">
        <f t="shared" si="601"/>
        <v>East - Furniture</v>
      </c>
      <c r="K7693" t="s">
        <v>36</v>
      </c>
      <c r="L7693">
        <v>526.58199999999999</v>
      </c>
      <c r="M7693" s="3">
        <f t="shared" si="602"/>
        <v>527</v>
      </c>
      <c r="N7693" s="3">
        <f t="shared" si="603"/>
        <v>368.60739999999998</v>
      </c>
      <c r="O7693">
        <v>2</v>
      </c>
      <c r="P7693" s="3">
        <f t="shared" si="604"/>
        <v>263.5</v>
      </c>
      <c r="Q7693">
        <v>0.3</v>
      </c>
      <c r="R7693">
        <v>-52.658200000000001</v>
      </c>
      <c r="S7693" s="3">
        <f>R7693/L7693*100</f>
        <v>-10</v>
      </c>
      <c r="T7693" s="3">
        <f>( (L7693-(L7693*Q7693))*O7693)</f>
        <v>737.21479999999997</v>
      </c>
    </row>
    <row r="7694" spans="1:20" x14ac:dyDescent="0.25">
      <c r="A7694" t="s">
        <v>33</v>
      </c>
      <c r="B7694" t="s">
        <v>19</v>
      </c>
      <c r="C7694" t="s">
        <v>20</v>
      </c>
      <c r="D7694" t="s">
        <v>145</v>
      </c>
      <c r="E7694" t="s">
        <v>75</v>
      </c>
      <c r="F7694" s="9">
        <v>48234</v>
      </c>
      <c r="G7694" s="3" t="str">
        <f t="shared" si="600"/>
        <v>United States ,Detroit ,Michigan, 48234</v>
      </c>
      <c r="H7694" t="s">
        <v>52</v>
      </c>
      <c r="I7694" t="s">
        <v>31</v>
      </c>
      <c r="J7694" t="str">
        <f t="shared" si="601"/>
        <v>Central - Office Supplies</v>
      </c>
      <c r="K7694" t="s">
        <v>46</v>
      </c>
      <c r="L7694">
        <v>11.56</v>
      </c>
      <c r="M7694" s="3">
        <f t="shared" si="602"/>
        <v>12</v>
      </c>
      <c r="N7694" s="3">
        <f t="shared" si="603"/>
        <v>11.56</v>
      </c>
      <c r="O7694">
        <v>2</v>
      </c>
      <c r="P7694" s="3">
        <f t="shared" si="604"/>
        <v>6</v>
      </c>
      <c r="Q7694">
        <v>0</v>
      </c>
      <c r="R7694">
        <v>5.6643999999999997</v>
      </c>
      <c r="S7694" s="3">
        <f>R7694/L7694*100</f>
        <v>48.999999999999993</v>
      </c>
      <c r="T7694" s="3">
        <f>( (L7694-(L7694*Q7694))*O7694)</f>
        <v>23.12</v>
      </c>
    </row>
    <row r="7695" spans="1:20" x14ac:dyDescent="0.25">
      <c r="A7695" t="s">
        <v>33</v>
      </c>
      <c r="B7695" t="s">
        <v>19</v>
      </c>
      <c r="C7695" t="s">
        <v>20</v>
      </c>
      <c r="D7695" t="s">
        <v>145</v>
      </c>
      <c r="E7695" t="s">
        <v>75</v>
      </c>
      <c r="F7695" s="9">
        <v>48234</v>
      </c>
      <c r="G7695" s="3" t="str">
        <f t="shared" si="600"/>
        <v>United States ,Detroit ,Michigan, 48234</v>
      </c>
      <c r="H7695" t="s">
        <v>52</v>
      </c>
      <c r="I7695" t="s">
        <v>40</v>
      </c>
      <c r="J7695" t="str">
        <f t="shared" si="601"/>
        <v>Central - Technology</v>
      </c>
      <c r="K7695" t="s">
        <v>41</v>
      </c>
      <c r="L7695">
        <v>209.97</v>
      </c>
      <c r="M7695" s="3">
        <f t="shared" si="602"/>
        <v>210</v>
      </c>
      <c r="N7695" s="3">
        <f t="shared" si="603"/>
        <v>209.97</v>
      </c>
      <c r="O7695">
        <v>3</v>
      </c>
      <c r="P7695" s="3">
        <f t="shared" si="604"/>
        <v>70</v>
      </c>
      <c r="Q7695">
        <v>0</v>
      </c>
      <c r="R7695">
        <v>58.791600000000003</v>
      </c>
      <c r="S7695" s="3">
        <f>R7695/L7695*100</f>
        <v>28.000000000000004</v>
      </c>
      <c r="T7695" s="3">
        <f>( (L7695-(L7695*Q7695))*O7695)</f>
        <v>629.91</v>
      </c>
    </row>
    <row r="7696" spans="1:20" x14ac:dyDescent="0.25">
      <c r="A7696" t="s">
        <v>33</v>
      </c>
      <c r="B7696" t="s">
        <v>19</v>
      </c>
      <c r="C7696" t="s">
        <v>20</v>
      </c>
      <c r="D7696" t="s">
        <v>145</v>
      </c>
      <c r="E7696" t="s">
        <v>75</v>
      </c>
      <c r="F7696" s="9">
        <v>48234</v>
      </c>
      <c r="G7696" s="3" t="str">
        <f t="shared" si="600"/>
        <v>United States ,Detroit ,Michigan, 48234</v>
      </c>
      <c r="H7696" t="s">
        <v>52</v>
      </c>
      <c r="I7696" t="s">
        <v>24</v>
      </c>
      <c r="J7696" t="str">
        <f t="shared" si="601"/>
        <v>Central - Furniture</v>
      </c>
      <c r="K7696" t="s">
        <v>36</v>
      </c>
      <c r="L7696">
        <v>447.84</v>
      </c>
      <c r="M7696" s="3">
        <f t="shared" si="602"/>
        <v>448</v>
      </c>
      <c r="N7696" s="3">
        <f t="shared" si="603"/>
        <v>447.84</v>
      </c>
      <c r="O7696">
        <v>4</v>
      </c>
      <c r="P7696" s="3">
        <f t="shared" si="604"/>
        <v>112</v>
      </c>
      <c r="Q7696">
        <v>0</v>
      </c>
      <c r="R7696">
        <v>98.524799999999999</v>
      </c>
      <c r="S7696" s="3">
        <f>R7696/L7696*100</f>
        <v>22</v>
      </c>
      <c r="T7696" s="3">
        <f>( (L7696-(L7696*Q7696))*O7696)</f>
        <v>1791.36</v>
      </c>
    </row>
    <row r="7697" spans="1:20" x14ac:dyDescent="0.25">
      <c r="A7697" t="s">
        <v>33</v>
      </c>
      <c r="B7697" t="s">
        <v>19</v>
      </c>
      <c r="C7697" t="s">
        <v>20</v>
      </c>
      <c r="D7697" t="s">
        <v>145</v>
      </c>
      <c r="E7697" t="s">
        <v>75</v>
      </c>
      <c r="F7697" s="9">
        <v>48234</v>
      </c>
      <c r="G7697" s="3" t="str">
        <f t="shared" si="600"/>
        <v>United States ,Detroit ,Michigan, 48234</v>
      </c>
      <c r="H7697" t="s">
        <v>52</v>
      </c>
      <c r="I7697" t="s">
        <v>40</v>
      </c>
      <c r="J7697" t="str">
        <f t="shared" si="601"/>
        <v>Central - Technology</v>
      </c>
      <c r="K7697" t="s">
        <v>64</v>
      </c>
      <c r="L7697">
        <v>479.97</v>
      </c>
      <c r="M7697" s="3">
        <f t="shared" si="602"/>
        <v>480</v>
      </c>
      <c r="N7697" s="3">
        <f t="shared" si="603"/>
        <v>479.97</v>
      </c>
      <c r="O7697">
        <v>3</v>
      </c>
      <c r="P7697" s="3">
        <f t="shared" si="604"/>
        <v>160</v>
      </c>
      <c r="Q7697">
        <v>0</v>
      </c>
      <c r="R7697">
        <v>163.18979999999999</v>
      </c>
      <c r="S7697" s="3">
        <f>R7697/L7697*100</f>
        <v>34</v>
      </c>
      <c r="T7697" s="3">
        <f>( (L7697-(L7697*Q7697))*O7697)</f>
        <v>1439.91</v>
      </c>
    </row>
    <row r="7698" spans="1:20" x14ac:dyDescent="0.25">
      <c r="A7698" t="s">
        <v>33</v>
      </c>
      <c r="B7698" t="s">
        <v>19</v>
      </c>
      <c r="C7698" t="s">
        <v>20</v>
      </c>
      <c r="D7698" t="s">
        <v>145</v>
      </c>
      <c r="E7698" t="s">
        <v>75</v>
      </c>
      <c r="F7698" s="9">
        <v>48234</v>
      </c>
      <c r="G7698" s="3" t="str">
        <f t="shared" si="600"/>
        <v>United States ,Detroit ,Michigan, 48234</v>
      </c>
      <c r="H7698" t="s">
        <v>52</v>
      </c>
      <c r="I7698" t="s">
        <v>31</v>
      </c>
      <c r="J7698" t="str">
        <f t="shared" si="601"/>
        <v>Central - Office Supplies</v>
      </c>
      <c r="K7698" t="s">
        <v>39</v>
      </c>
      <c r="L7698">
        <v>8.64</v>
      </c>
      <c r="M7698" s="3">
        <f t="shared" si="602"/>
        <v>9</v>
      </c>
      <c r="N7698" s="3">
        <f t="shared" si="603"/>
        <v>8.64</v>
      </c>
      <c r="O7698">
        <v>3</v>
      </c>
      <c r="P7698" s="3">
        <f t="shared" si="604"/>
        <v>3</v>
      </c>
      <c r="Q7698">
        <v>0</v>
      </c>
      <c r="R7698">
        <v>2.5055999999999998</v>
      </c>
      <c r="S7698" s="3">
        <f>R7698/L7698*100</f>
        <v>28.999999999999996</v>
      </c>
      <c r="T7698" s="3">
        <f>( (L7698-(L7698*Q7698))*O7698)</f>
        <v>25.92</v>
      </c>
    </row>
    <row r="7699" spans="1:20" x14ac:dyDescent="0.25">
      <c r="A7699" t="s">
        <v>33</v>
      </c>
      <c r="B7699" t="s">
        <v>27</v>
      </c>
      <c r="C7699" t="s">
        <v>20</v>
      </c>
      <c r="D7699" t="s">
        <v>63</v>
      </c>
      <c r="E7699" t="s">
        <v>56</v>
      </c>
      <c r="F7699" s="9">
        <v>84057</v>
      </c>
      <c r="G7699" s="3" t="str">
        <f t="shared" si="600"/>
        <v>United States ,Orem ,Utah, 84057</v>
      </c>
      <c r="H7699" t="s">
        <v>30</v>
      </c>
      <c r="I7699" t="s">
        <v>31</v>
      </c>
      <c r="J7699" t="str">
        <f t="shared" si="601"/>
        <v>West - Office Supplies</v>
      </c>
      <c r="K7699" t="s">
        <v>39</v>
      </c>
      <c r="L7699">
        <v>11.68</v>
      </c>
      <c r="M7699" s="3">
        <f t="shared" si="602"/>
        <v>12</v>
      </c>
      <c r="N7699" s="3">
        <f t="shared" si="603"/>
        <v>11.68</v>
      </c>
      <c r="O7699">
        <v>2</v>
      </c>
      <c r="P7699" s="3">
        <f t="shared" si="604"/>
        <v>6</v>
      </c>
      <c r="Q7699">
        <v>0</v>
      </c>
      <c r="R7699">
        <v>4.2047999999999996</v>
      </c>
      <c r="S7699" s="3">
        <f>R7699/L7699*100</f>
        <v>36</v>
      </c>
      <c r="T7699" s="3">
        <f>( (L7699-(L7699*Q7699))*O7699)</f>
        <v>23.36</v>
      </c>
    </row>
    <row r="7700" spans="1:20" x14ac:dyDescent="0.25">
      <c r="A7700" t="s">
        <v>33</v>
      </c>
      <c r="B7700" t="s">
        <v>19</v>
      </c>
      <c r="C7700" t="s">
        <v>20</v>
      </c>
      <c r="D7700" t="s">
        <v>60</v>
      </c>
      <c r="E7700" t="s">
        <v>61</v>
      </c>
      <c r="F7700" s="9">
        <v>19120</v>
      </c>
      <c r="G7700" s="3" t="str">
        <f t="shared" si="600"/>
        <v>United States ,Philadelphia ,Pennsylvania, 19120</v>
      </c>
      <c r="H7700" t="s">
        <v>62</v>
      </c>
      <c r="I7700" t="s">
        <v>40</v>
      </c>
      <c r="J7700" t="str">
        <f t="shared" si="601"/>
        <v>East - Technology</v>
      </c>
      <c r="K7700" t="s">
        <v>64</v>
      </c>
      <c r="L7700">
        <v>40.776000000000003</v>
      </c>
      <c r="M7700" s="3">
        <f t="shared" si="602"/>
        <v>41</v>
      </c>
      <c r="N7700" s="3">
        <f t="shared" si="603"/>
        <v>32.620800000000003</v>
      </c>
      <c r="O7700">
        <v>3</v>
      </c>
      <c r="P7700" s="3">
        <f t="shared" si="604"/>
        <v>13.666666666666666</v>
      </c>
      <c r="Q7700">
        <v>0.2</v>
      </c>
      <c r="R7700">
        <v>0.50970000000000004</v>
      </c>
      <c r="S7700" s="3">
        <f>R7700/L7700*100</f>
        <v>1.25</v>
      </c>
      <c r="T7700" s="3">
        <f>( (L7700-(L7700*Q7700))*O7700)</f>
        <v>97.862400000000008</v>
      </c>
    </row>
    <row r="7701" spans="1:20" x14ac:dyDescent="0.25">
      <c r="A7701" t="s">
        <v>33</v>
      </c>
      <c r="B7701" t="s">
        <v>19</v>
      </c>
      <c r="C7701" t="s">
        <v>20</v>
      </c>
      <c r="D7701" t="s">
        <v>60</v>
      </c>
      <c r="E7701" t="s">
        <v>61</v>
      </c>
      <c r="F7701" s="9">
        <v>19120</v>
      </c>
      <c r="G7701" s="3" t="str">
        <f t="shared" si="600"/>
        <v>United States ,Philadelphia ,Pennsylvania, 19120</v>
      </c>
      <c r="H7701" t="s">
        <v>62</v>
      </c>
      <c r="I7701" t="s">
        <v>31</v>
      </c>
      <c r="J7701" t="str">
        <f t="shared" si="601"/>
        <v>East - Office Supplies</v>
      </c>
      <c r="K7701" t="s">
        <v>42</v>
      </c>
      <c r="L7701">
        <v>13.698</v>
      </c>
      <c r="M7701" s="3">
        <f t="shared" si="602"/>
        <v>14</v>
      </c>
      <c r="N7701" s="3">
        <f t="shared" si="603"/>
        <v>4.1094000000000008</v>
      </c>
      <c r="O7701">
        <v>3</v>
      </c>
      <c r="P7701" s="3">
        <f t="shared" si="604"/>
        <v>4.666666666666667</v>
      </c>
      <c r="Q7701">
        <v>0.7</v>
      </c>
      <c r="R7701">
        <v>-9.5885999999999996</v>
      </c>
      <c r="S7701" s="3">
        <f>R7701/L7701*100</f>
        <v>-70</v>
      </c>
      <c r="T7701" s="3">
        <f>( (L7701-(L7701*Q7701))*O7701)</f>
        <v>12.328200000000002</v>
      </c>
    </row>
    <row r="7702" spans="1:20" x14ac:dyDescent="0.25">
      <c r="A7702" t="s">
        <v>33</v>
      </c>
      <c r="B7702" t="s">
        <v>19</v>
      </c>
      <c r="C7702" t="s">
        <v>20</v>
      </c>
      <c r="D7702" t="s">
        <v>211</v>
      </c>
      <c r="E7702" t="s">
        <v>86</v>
      </c>
      <c r="F7702" s="9">
        <v>85204</v>
      </c>
      <c r="G7702" s="3" t="str">
        <f t="shared" si="600"/>
        <v>United States ,Mesa ,Arizona, 85204</v>
      </c>
      <c r="H7702" t="s">
        <v>30</v>
      </c>
      <c r="I7702" t="s">
        <v>40</v>
      </c>
      <c r="J7702" t="str">
        <f t="shared" si="601"/>
        <v>West - Technology</v>
      </c>
      <c r="K7702" t="s">
        <v>41</v>
      </c>
      <c r="L7702">
        <v>87.8</v>
      </c>
      <c r="M7702" s="3">
        <f t="shared" si="602"/>
        <v>88</v>
      </c>
      <c r="N7702" s="3">
        <f t="shared" si="603"/>
        <v>70.239999999999995</v>
      </c>
      <c r="O7702">
        <v>5</v>
      </c>
      <c r="P7702" s="3">
        <f t="shared" si="604"/>
        <v>17.600000000000001</v>
      </c>
      <c r="Q7702">
        <v>0.2</v>
      </c>
      <c r="R7702">
        <v>32.924999999999997</v>
      </c>
      <c r="S7702" s="3">
        <f>R7702/L7702*100</f>
        <v>37.5</v>
      </c>
      <c r="T7702" s="3">
        <f>( (L7702-(L7702*Q7702))*O7702)</f>
        <v>351.2</v>
      </c>
    </row>
    <row r="7703" spans="1:20" x14ac:dyDescent="0.25">
      <c r="A7703" t="s">
        <v>18</v>
      </c>
      <c r="B7703" t="s">
        <v>19</v>
      </c>
      <c r="C7703" t="s">
        <v>20</v>
      </c>
      <c r="D7703" t="s">
        <v>201</v>
      </c>
      <c r="E7703" t="s">
        <v>45</v>
      </c>
      <c r="F7703" s="9">
        <v>28314</v>
      </c>
      <c r="G7703" s="3" t="str">
        <f t="shared" si="600"/>
        <v>United States ,Fayetteville ,North Carolina, 28314</v>
      </c>
      <c r="H7703" t="s">
        <v>23</v>
      </c>
      <c r="I7703" t="s">
        <v>24</v>
      </c>
      <c r="J7703" t="str">
        <f t="shared" si="601"/>
        <v>South - Furniture</v>
      </c>
      <c r="K7703" t="s">
        <v>38</v>
      </c>
      <c r="L7703">
        <v>77.951999999999998</v>
      </c>
      <c r="M7703" s="3">
        <f t="shared" si="602"/>
        <v>78</v>
      </c>
      <c r="N7703" s="3">
        <f t="shared" si="603"/>
        <v>62.361599999999996</v>
      </c>
      <c r="O7703">
        <v>3</v>
      </c>
      <c r="P7703" s="3">
        <f t="shared" si="604"/>
        <v>26</v>
      </c>
      <c r="Q7703">
        <v>0.2</v>
      </c>
      <c r="R7703">
        <v>15.590400000000001</v>
      </c>
      <c r="S7703" s="3">
        <f>R7703/L7703*100</f>
        <v>20</v>
      </c>
      <c r="T7703" s="3">
        <f>( (L7703-(L7703*Q7703))*O7703)</f>
        <v>187.08479999999997</v>
      </c>
    </row>
    <row r="7704" spans="1:20" x14ac:dyDescent="0.25">
      <c r="A7704" t="s">
        <v>18</v>
      </c>
      <c r="B7704" t="s">
        <v>19</v>
      </c>
      <c r="C7704" t="s">
        <v>20</v>
      </c>
      <c r="D7704" t="s">
        <v>201</v>
      </c>
      <c r="E7704" t="s">
        <v>45</v>
      </c>
      <c r="F7704" s="9">
        <v>28314</v>
      </c>
      <c r="G7704" s="3" t="str">
        <f t="shared" si="600"/>
        <v>United States ,Fayetteville ,North Carolina, 28314</v>
      </c>
      <c r="H7704" t="s">
        <v>23</v>
      </c>
      <c r="I7704" t="s">
        <v>31</v>
      </c>
      <c r="J7704" t="str">
        <f t="shared" si="601"/>
        <v>South - Office Supplies</v>
      </c>
      <c r="K7704" t="s">
        <v>37</v>
      </c>
      <c r="L7704">
        <v>147.184</v>
      </c>
      <c r="M7704" s="3">
        <f t="shared" si="602"/>
        <v>147</v>
      </c>
      <c r="N7704" s="3">
        <f t="shared" si="603"/>
        <v>117.74719999999999</v>
      </c>
      <c r="O7704">
        <v>2</v>
      </c>
      <c r="P7704" s="3">
        <f t="shared" si="604"/>
        <v>73.5</v>
      </c>
      <c r="Q7704">
        <v>0.2</v>
      </c>
      <c r="R7704">
        <v>-29.436800000000002</v>
      </c>
      <c r="S7704" s="3">
        <f>R7704/L7704*100</f>
        <v>-20</v>
      </c>
      <c r="T7704" s="3">
        <f>( (L7704-(L7704*Q7704))*O7704)</f>
        <v>235.49439999999998</v>
      </c>
    </row>
    <row r="7705" spans="1:20" x14ac:dyDescent="0.25">
      <c r="A7705" t="s">
        <v>18</v>
      </c>
      <c r="B7705" t="s">
        <v>19</v>
      </c>
      <c r="C7705" t="s">
        <v>20</v>
      </c>
      <c r="D7705" t="s">
        <v>201</v>
      </c>
      <c r="E7705" t="s">
        <v>45</v>
      </c>
      <c r="F7705" s="9">
        <v>28314</v>
      </c>
      <c r="G7705" s="3" t="str">
        <f t="shared" si="600"/>
        <v>United States ,Fayetteville ,North Carolina, 28314</v>
      </c>
      <c r="H7705" t="s">
        <v>23</v>
      </c>
      <c r="I7705" t="s">
        <v>31</v>
      </c>
      <c r="J7705" t="str">
        <f t="shared" si="601"/>
        <v>South - Office Supplies</v>
      </c>
      <c r="K7705" t="s">
        <v>46</v>
      </c>
      <c r="L7705">
        <v>47.951999999999998</v>
      </c>
      <c r="M7705" s="3">
        <f t="shared" si="602"/>
        <v>48</v>
      </c>
      <c r="N7705" s="3">
        <f t="shared" si="603"/>
        <v>38.361599999999996</v>
      </c>
      <c r="O7705">
        <v>3</v>
      </c>
      <c r="P7705" s="3">
        <f t="shared" si="604"/>
        <v>16</v>
      </c>
      <c r="Q7705">
        <v>0.2</v>
      </c>
      <c r="R7705">
        <v>16.183800000000002</v>
      </c>
      <c r="S7705" s="3">
        <f>R7705/L7705*100</f>
        <v>33.75</v>
      </c>
      <c r="T7705" s="3">
        <f>( (L7705-(L7705*Q7705))*O7705)</f>
        <v>115.08479999999999</v>
      </c>
    </row>
    <row r="7706" spans="1:20" x14ac:dyDescent="0.25">
      <c r="A7706" t="s">
        <v>67</v>
      </c>
      <c r="B7706" t="s">
        <v>19</v>
      </c>
      <c r="C7706" t="s">
        <v>20</v>
      </c>
      <c r="D7706" t="s">
        <v>28</v>
      </c>
      <c r="E7706" t="s">
        <v>29</v>
      </c>
      <c r="F7706" s="9">
        <v>90032</v>
      </c>
      <c r="G7706" s="3" t="str">
        <f t="shared" si="600"/>
        <v>United States ,Los Angeles ,California, 90032</v>
      </c>
      <c r="H7706" t="s">
        <v>30</v>
      </c>
      <c r="I7706" t="s">
        <v>31</v>
      </c>
      <c r="J7706" t="str">
        <f t="shared" si="601"/>
        <v>West - Office Supplies</v>
      </c>
      <c r="K7706" t="s">
        <v>43</v>
      </c>
      <c r="L7706">
        <v>250.26</v>
      </c>
      <c r="M7706" s="3">
        <f t="shared" si="602"/>
        <v>250</v>
      </c>
      <c r="N7706" s="3">
        <f t="shared" si="603"/>
        <v>250.26</v>
      </c>
      <c r="O7706">
        <v>6</v>
      </c>
      <c r="P7706" s="3">
        <f t="shared" si="604"/>
        <v>41.666666666666664</v>
      </c>
      <c r="Q7706">
        <v>0</v>
      </c>
      <c r="R7706">
        <v>72.575400000000002</v>
      </c>
      <c r="S7706" s="3">
        <f>R7706/L7706*100</f>
        <v>29.000000000000004</v>
      </c>
      <c r="T7706" s="3">
        <f>( (L7706-(L7706*Q7706))*O7706)</f>
        <v>1501.56</v>
      </c>
    </row>
    <row r="7707" spans="1:20" x14ac:dyDescent="0.25">
      <c r="A7707" t="s">
        <v>33</v>
      </c>
      <c r="B7707" t="s">
        <v>19</v>
      </c>
      <c r="C7707" t="s">
        <v>20</v>
      </c>
      <c r="D7707" t="s">
        <v>60</v>
      </c>
      <c r="E7707" t="s">
        <v>61</v>
      </c>
      <c r="F7707" s="9">
        <v>19140</v>
      </c>
      <c r="G7707" s="3" t="str">
        <f t="shared" si="600"/>
        <v>United States ,Philadelphia ,Pennsylvania, 19140</v>
      </c>
      <c r="H7707" t="s">
        <v>62</v>
      </c>
      <c r="I7707" t="s">
        <v>40</v>
      </c>
      <c r="J7707" t="str">
        <f t="shared" si="601"/>
        <v>East - Technology</v>
      </c>
      <c r="K7707" t="s">
        <v>64</v>
      </c>
      <c r="L7707">
        <v>40.776000000000003</v>
      </c>
      <c r="M7707" s="3">
        <f t="shared" si="602"/>
        <v>41</v>
      </c>
      <c r="N7707" s="3">
        <f t="shared" si="603"/>
        <v>32.620800000000003</v>
      </c>
      <c r="O7707">
        <v>3</v>
      </c>
      <c r="P7707" s="3">
        <f t="shared" si="604"/>
        <v>13.666666666666666</v>
      </c>
      <c r="Q7707">
        <v>0.2</v>
      </c>
      <c r="R7707">
        <v>0.50970000000000004</v>
      </c>
      <c r="S7707" s="3">
        <f>R7707/L7707*100</f>
        <v>1.25</v>
      </c>
      <c r="T7707" s="3">
        <f>( (L7707-(L7707*Q7707))*O7707)</f>
        <v>97.862400000000008</v>
      </c>
    </row>
    <row r="7708" spans="1:20" x14ac:dyDescent="0.25">
      <c r="A7708" t="s">
        <v>33</v>
      </c>
      <c r="B7708" t="s">
        <v>27</v>
      </c>
      <c r="C7708" t="s">
        <v>20</v>
      </c>
      <c r="D7708" t="s">
        <v>156</v>
      </c>
      <c r="E7708" t="s">
        <v>103</v>
      </c>
      <c r="F7708" s="9">
        <v>80906</v>
      </c>
      <c r="G7708" s="3" t="str">
        <f t="shared" si="600"/>
        <v>United States ,Colorado Springs ,Colorado, 80906</v>
      </c>
      <c r="H7708" t="s">
        <v>30</v>
      </c>
      <c r="I7708" t="s">
        <v>31</v>
      </c>
      <c r="J7708" t="str">
        <f t="shared" si="601"/>
        <v>West - Office Supplies</v>
      </c>
      <c r="K7708" t="s">
        <v>46</v>
      </c>
      <c r="L7708">
        <v>29.6</v>
      </c>
      <c r="M7708" s="3">
        <f t="shared" si="602"/>
        <v>30</v>
      </c>
      <c r="N7708" s="3">
        <f t="shared" si="603"/>
        <v>23.68</v>
      </c>
      <c r="O7708">
        <v>5</v>
      </c>
      <c r="P7708" s="3">
        <f t="shared" si="604"/>
        <v>6</v>
      </c>
      <c r="Q7708">
        <v>0.2</v>
      </c>
      <c r="R7708">
        <v>9.25</v>
      </c>
      <c r="S7708" s="3">
        <f>R7708/L7708*100</f>
        <v>31.25</v>
      </c>
      <c r="T7708" s="3">
        <f>( (L7708-(L7708*Q7708))*O7708)</f>
        <v>118.4</v>
      </c>
    </row>
    <row r="7709" spans="1:20" x14ac:dyDescent="0.25">
      <c r="A7709" t="s">
        <v>33</v>
      </c>
      <c r="B7709" t="s">
        <v>27</v>
      </c>
      <c r="C7709" t="s">
        <v>20</v>
      </c>
      <c r="D7709" t="s">
        <v>156</v>
      </c>
      <c r="E7709" t="s">
        <v>103</v>
      </c>
      <c r="F7709" s="9">
        <v>80906</v>
      </c>
      <c r="G7709" s="3" t="str">
        <f t="shared" si="600"/>
        <v>United States ,Colorado Springs ,Colorado, 80906</v>
      </c>
      <c r="H7709" t="s">
        <v>30</v>
      </c>
      <c r="I7709" t="s">
        <v>31</v>
      </c>
      <c r="J7709" t="str">
        <f t="shared" si="601"/>
        <v>West - Office Supplies</v>
      </c>
      <c r="K7709" t="s">
        <v>42</v>
      </c>
      <c r="L7709">
        <v>1.9379999999999999</v>
      </c>
      <c r="M7709" s="3">
        <f t="shared" si="602"/>
        <v>2</v>
      </c>
      <c r="N7709" s="3">
        <f t="shared" si="603"/>
        <v>0.58140000000000014</v>
      </c>
      <c r="O7709">
        <v>2</v>
      </c>
      <c r="P7709" s="3">
        <f t="shared" si="604"/>
        <v>1</v>
      </c>
      <c r="Q7709">
        <v>0.7</v>
      </c>
      <c r="R7709">
        <v>-1.3566</v>
      </c>
      <c r="S7709" s="3">
        <f>R7709/L7709*100</f>
        <v>-70</v>
      </c>
      <c r="T7709" s="3">
        <f>( (L7709-(L7709*Q7709))*O7709)</f>
        <v>1.1628000000000003</v>
      </c>
    </row>
    <row r="7710" spans="1:20" x14ac:dyDescent="0.25">
      <c r="A7710" t="s">
        <v>33</v>
      </c>
      <c r="B7710" t="s">
        <v>27</v>
      </c>
      <c r="C7710" t="s">
        <v>20</v>
      </c>
      <c r="D7710" t="s">
        <v>28</v>
      </c>
      <c r="E7710" t="s">
        <v>29</v>
      </c>
      <c r="F7710" s="9">
        <v>90032</v>
      </c>
      <c r="G7710" s="3" t="str">
        <f t="shared" si="600"/>
        <v>United States ,Los Angeles ,California, 90032</v>
      </c>
      <c r="H7710" t="s">
        <v>30</v>
      </c>
      <c r="I7710" t="s">
        <v>40</v>
      </c>
      <c r="J7710" t="str">
        <f t="shared" si="601"/>
        <v>West - Technology</v>
      </c>
      <c r="K7710" t="s">
        <v>64</v>
      </c>
      <c r="L7710">
        <v>159.96</v>
      </c>
      <c r="M7710" s="3">
        <f t="shared" si="602"/>
        <v>160</v>
      </c>
      <c r="N7710" s="3">
        <f t="shared" si="603"/>
        <v>159.96</v>
      </c>
      <c r="O7710">
        <v>4</v>
      </c>
      <c r="P7710" s="3">
        <f t="shared" si="604"/>
        <v>40</v>
      </c>
      <c r="Q7710">
        <v>0</v>
      </c>
      <c r="R7710">
        <v>51.187199999999997</v>
      </c>
      <c r="S7710" s="3">
        <f>R7710/L7710*100</f>
        <v>31.999999999999996</v>
      </c>
      <c r="T7710" s="3">
        <f>( (L7710-(L7710*Q7710))*O7710)</f>
        <v>639.84</v>
      </c>
    </row>
    <row r="7711" spans="1:20" x14ac:dyDescent="0.25">
      <c r="A7711" t="s">
        <v>33</v>
      </c>
      <c r="B7711" t="s">
        <v>27</v>
      </c>
      <c r="C7711" t="s">
        <v>20</v>
      </c>
      <c r="D7711" t="s">
        <v>80</v>
      </c>
      <c r="E7711" t="s">
        <v>81</v>
      </c>
      <c r="F7711" s="9">
        <v>10009</v>
      </c>
      <c r="G7711" s="3" t="str">
        <f t="shared" si="600"/>
        <v>United States ,New York City ,New York, 10009</v>
      </c>
      <c r="H7711" t="s">
        <v>62</v>
      </c>
      <c r="I7711" t="s">
        <v>31</v>
      </c>
      <c r="J7711" t="str">
        <f t="shared" si="601"/>
        <v>East - Office Supplies</v>
      </c>
      <c r="K7711" t="s">
        <v>39</v>
      </c>
      <c r="L7711">
        <v>59.52</v>
      </c>
      <c r="M7711" s="3">
        <f t="shared" si="602"/>
        <v>60</v>
      </c>
      <c r="N7711" s="3">
        <f t="shared" si="603"/>
        <v>59.52</v>
      </c>
      <c r="O7711">
        <v>3</v>
      </c>
      <c r="P7711" s="3">
        <f t="shared" si="604"/>
        <v>20</v>
      </c>
      <c r="Q7711">
        <v>0</v>
      </c>
      <c r="R7711">
        <v>15.475199999999999</v>
      </c>
      <c r="S7711" s="3">
        <f>R7711/L7711*100</f>
        <v>25.999999999999996</v>
      </c>
      <c r="T7711" s="3">
        <f>( (L7711-(L7711*Q7711))*O7711)</f>
        <v>178.56</v>
      </c>
    </row>
    <row r="7712" spans="1:20" x14ac:dyDescent="0.25">
      <c r="A7712" t="s">
        <v>33</v>
      </c>
      <c r="B7712" t="s">
        <v>27</v>
      </c>
      <c r="C7712" t="s">
        <v>20</v>
      </c>
      <c r="D7712" t="s">
        <v>80</v>
      </c>
      <c r="E7712" t="s">
        <v>81</v>
      </c>
      <c r="F7712" s="9">
        <v>10009</v>
      </c>
      <c r="G7712" s="3" t="str">
        <f t="shared" si="600"/>
        <v>United States ,New York City ,New York, 10009</v>
      </c>
      <c r="H7712" t="s">
        <v>62</v>
      </c>
      <c r="I7712" t="s">
        <v>31</v>
      </c>
      <c r="J7712" t="str">
        <f t="shared" si="601"/>
        <v>East - Office Supplies</v>
      </c>
      <c r="K7712" t="s">
        <v>65</v>
      </c>
      <c r="L7712">
        <v>17.48</v>
      </c>
      <c r="M7712" s="3">
        <f t="shared" si="602"/>
        <v>17</v>
      </c>
      <c r="N7712" s="3">
        <f t="shared" si="603"/>
        <v>17.48</v>
      </c>
      <c r="O7712">
        <v>2</v>
      </c>
      <c r="P7712" s="3">
        <f t="shared" si="604"/>
        <v>8.5</v>
      </c>
      <c r="Q7712">
        <v>0</v>
      </c>
      <c r="R7712">
        <v>8.2156000000000002</v>
      </c>
      <c r="S7712" s="3">
        <f>R7712/L7712*100</f>
        <v>47</v>
      </c>
      <c r="T7712" s="3">
        <f>( (L7712-(L7712*Q7712))*O7712)</f>
        <v>34.96</v>
      </c>
    </row>
    <row r="7713" spans="1:20" x14ac:dyDescent="0.25">
      <c r="A7713" t="s">
        <v>33</v>
      </c>
      <c r="B7713" t="s">
        <v>27</v>
      </c>
      <c r="C7713" t="s">
        <v>20</v>
      </c>
      <c r="D7713" t="s">
        <v>80</v>
      </c>
      <c r="E7713" t="s">
        <v>81</v>
      </c>
      <c r="F7713" s="9">
        <v>10009</v>
      </c>
      <c r="G7713" s="3" t="str">
        <f t="shared" si="600"/>
        <v>United States ,New York City ,New York, 10009</v>
      </c>
      <c r="H7713" t="s">
        <v>62</v>
      </c>
      <c r="I7713" t="s">
        <v>31</v>
      </c>
      <c r="J7713" t="str">
        <f t="shared" si="601"/>
        <v>East - Office Supplies</v>
      </c>
      <c r="K7713" t="s">
        <v>42</v>
      </c>
      <c r="L7713">
        <v>13.167999999999999</v>
      </c>
      <c r="M7713" s="3">
        <f t="shared" si="602"/>
        <v>13</v>
      </c>
      <c r="N7713" s="3">
        <f t="shared" si="603"/>
        <v>10.5344</v>
      </c>
      <c r="O7713">
        <v>2</v>
      </c>
      <c r="P7713" s="3">
        <f t="shared" si="604"/>
        <v>6.5</v>
      </c>
      <c r="Q7713">
        <v>0.2</v>
      </c>
      <c r="R7713">
        <v>4.6087999999999996</v>
      </c>
      <c r="S7713" s="3">
        <f>R7713/L7713*100</f>
        <v>35</v>
      </c>
      <c r="T7713" s="3">
        <f>( (L7713-(L7713*Q7713))*O7713)</f>
        <v>21.0688</v>
      </c>
    </row>
    <row r="7714" spans="1:20" x14ac:dyDescent="0.25">
      <c r="A7714" t="s">
        <v>33</v>
      </c>
      <c r="B7714" t="s">
        <v>49</v>
      </c>
      <c r="C7714" t="s">
        <v>20</v>
      </c>
      <c r="D7714" t="s">
        <v>57</v>
      </c>
      <c r="E7714" t="s">
        <v>29</v>
      </c>
      <c r="F7714" s="9">
        <v>94109</v>
      </c>
      <c r="G7714" s="3" t="str">
        <f t="shared" si="600"/>
        <v>United States ,San Francisco ,California, 94109</v>
      </c>
      <c r="H7714" t="s">
        <v>30</v>
      </c>
      <c r="I7714" t="s">
        <v>31</v>
      </c>
      <c r="J7714" t="str">
        <f t="shared" si="601"/>
        <v>West - Office Supplies</v>
      </c>
      <c r="K7714" t="s">
        <v>43</v>
      </c>
      <c r="L7714">
        <v>40.74</v>
      </c>
      <c r="M7714" s="3">
        <f t="shared" si="602"/>
        <v>41</v>
      </c>
      <c r="N7714" s="3">
        <f t="shared" si="603"/>
        <v>40.74</v>
      </c>
      <c r="O7714">
        <v>3</v>
      </c>
      <c r="P7714" s="3">
        <f t="shared" si="604"/>
        <v>13.666666666666666</v>
      </c>
      <c r="Q7714">
        <v>0</v>
      </c>
      <c r="R7714">
        <v>12.222</v>
      </c>
      <c r="S7714" s="3">
        <f>R7714/L7714*100</f>
        <v>30</v>
      </c>
      <c r="T7714" s="3">
        <f>( (L7714-(L7714*Q7714))*O7714)</f>
        <v>122.22</v>
      </c>
    </row>
    <row r="7715" spans="1:20" x14ac:dyDescent="0.25">
      <c r="A7715" t="s">
        <v>33</v>
      </c>
      <c r="B7715" t="s">
        <v>27</v>
      </c>
      <c r="C7715" t="s">
        <v>20</v>
      </c>
      <c r="D7715" t="s">
        <v>169</v>
      </c>
      <c r="E7715" t="s">
        <v>51</v>
      </c>
      <c r="F7715" s="9">
        <v>78745</v>
      </c>
      <c r="G7715" s="3" t="str">
        <f t="shared" si="600"/>
        <v>United States ,Austin ,Texas, 78745</v>
      </c>
      <c r="H7715" t="s">
        <v>52</v>
      </c>
      <c r="I7715" t="s">
        <v>24</v>
      </c>
      <c r="J7715" t="str">
        <f t="shared" si="601"/>
        <v>Central - Furniture</v>
      </c>
      <c r="K7715" t="s">
        <v>26</v>
      </c>
      <c r="L7715">
        <v>179.886</v>
      </c>
      <c r="M7715" s="3">
        <f t="shared" si="602"/>
        <v>180</v>
      </c>
      <c r="N7715" s="3">
        <f t="shared" si="603"/>
        <v>125.92019999999999</v>
      </c>
      <c r="O7715">
        <v>1</v>
      </c>
      <c r="P7715" s="3">
        <f t="shared" si="604"/>
        <v>180</v>
      </c>
      <c r="Q7715">
        <v>0.3</v>
      </c>
      <c r="R7715">
        <v>-2.5697999999999999</v>
      </c>
      <c r="S7715" s="3">
        <f>R7715/L7715*100</f>
        <v>-1.4285714285714286</v>
      </c>
      <c r="T7715" s="3">
        <f>( (L7715-(L7715*Q7715))*O7715)</f>
        <v>125.92019999999999</v>
      </c>
    </row>
    <row r="7716" spans="1:20" x14ac:dyDescent="0.25">
      <c r="A7716" t="s">
        <v>33</v>
      </c>
      <c r="B7716" t="s">
        <v>19</v>
      </c>
      <c r="C7716" t="s">
        <v>20</v>
      </c>
      <c r="D7716" t="s">
        <v>226</v>
      </c>
      <c r="E7716" t="s">
        <v>109</v>
      </c>
      <c r="F7716" s="9">
        <v>44105</v>
      </c>
      <c r="G7716" s="3" t="str">
        <f t="shared" si="600"/>
        <v>United States ,Cleveland ,Ohio, 44105</v>
      </c>
      <c r="H7716" t="s">
        <v>62</v>
      </c>
      <c r="I7716" t="s">
        <v>31</v>
      </c>
      <c r="J7716" t="str">
        <f t="shared" si="601"/>
        <v>East - Office Supplies</v>
      </c>
      <c r="K7716" t="s">
        <v>43</v>
      </c>
      <c r="L7716">
        <v>286.25599999999997</v>
      </c>
      <c r="M7716" s="3">
        <f t="shared" si="602"/>
        <v>286</v>
      </c>
      <c r="N7716" s="3">
        <f t="shared" si="603"/>
        <v>229.00479999999999</v>
      </c>
      <c r="O7716">
        <v>1</v>
      </c>
      <c r="P7716" s="3">
        <f t="shared" si="604"/>
        <v>286</v>
      </c>
      <c r="Q7716">
        <v>0.2</v>
      </c>
      <c r="R7716">
        <v>17.890999999999998</v>
      </c>
      <c r="S7716" s="3">
        <f>R7716/L7716*100</f>
        <v>6.25</v>
      </c>
      <c r="T7716" s="3">
        <f>( (L7716-(L7716*Q7716))*O7716)</f>
        <v>229.00479999999999</v>
      </c>
    </row>
    <row r="7717" spans="1:20" x14ac:dyDescent="0.25">
      <c r="A7717" t="s">
        <v>33</v>
      </c>
      <c r="B7717" t="s">
        <v>19</v>
      </c>
      <c r="C7717" t="s">
        <v>20</v>
      </c>
      <c r="D7717" t="s">
        <v>226</v>
      </c>
      <c r="E7717" t="s">
        <v>109</v>
      </c>
      <c r="F7717" s="9">
        <v>44105</v>
      </c>
      <c r="G7717" s="3" t="str">
        <f t="shared" si="600"/>
        <v>United States ,Cleveland ,Ohio, 44105</v>
      </c>
      <c r="H7717" t="s">
        <v>62</v>
      </c>
      <c r="I7717" t="s">
        <v>31</v>
      </c>
      <c r="J7717" t="str">
        <f t="shared" si="601"/>
        <v>East - Office Supplies</v>
      </c>
      <c r="K7717" t="s">
        <v>37</v>
      </c>
      <c r="L7717">
        <v>24.224</v>
      </c>
      <c r="M7717" s="3">
        <f t="shared" si="602"/>
        <v>24</v>
      </c>
      <c r="N7717" s="3">
        <f t="shared" si="603"/>
        <v>19.379200000000001</v>
      </c>
      <c r="O7717">
        <v>2</v>
      </c>
      <c r="P7717" s="3">
        <f t="shared" si="604"/>
        <v>12</v>
      </c>
      <c r="Q7717">
        <v>0.2</v>
      </c>
      <c r="R7717">
        <v>-4.8448000000000002</v>
      </c>
      <c r="S7717" s="3">
        <f>R7717/L7717*100</f>
        <v>-20</v>
      </c>
      <c r="T7717" s="3">
        <f>( (L7717-(L7717*Q7717))*O7717)</f>
        <v>38.758400000000002</v>
      </c>
    </row>
    <row r="7718" spans="1:20" x14ac:dyDescent="0.25">
      <c r="A7718" t="s">
        <v>33</v>
      </c>
      <c r="B7718" t="s">
        <v>19</v>
      </c>
      <c r="C7718" t="s">
        <v>20</v>
      </c>
      <c r="D7718" t="s">
        <v>226</v>
      </c>
      <c r="E7718" t="s">
        <v>109</v>
      </c>
      <c r="F7718" s="9">
        <v>44105</v>
      </c>
      <c r="G7718" s="3" t="str">
        <f t="shared" si="600"/>
        <v>United States ,Cleveland ,Ohio, 44105</v>
      </c>
      <c r="H7718" t="s">
        <v>62</v>
      </c>
      <c r="I7718" t="s">
        <v>31</v>
      </c>
      <c r="J7718" t="str">
        <f t="shared" si="601"/>
        <v>East - Office Supplies</v>
      </c>
      <c r="K7718" t="s">
        <v>37</v>
      </c>
      <c r="L7718">
        <v>331.536</v>
      </c>
      <c r="M7718" s="3">
        <f t="shared" si="602"/>
        <v>332</v>
      </c>
      <c r="N7718" s="3">
        <f t="shared" si="603"/>
        <v>265.22879999999998</v>
      </c>
      <c r="O7718">
        <v>3</v>
      </c>
      <c r="P7718" s="3">
        <f t="shared" si="604"/>
        <v>110.66666666666667</v>
      </c>
      <c r="Q7718">
        <v>0.2</v>
      </c>
      <c r="R7718">
        <v>-82.884</v>
      </c>
      <c r="S7718" s="3">
        <f>R7718/L7718*100</f>
        <v>-25</v>
      </c>
      <c r="T7718" s="3">
        <f>( (L7718-(L7718*Q7718))*O7718)</f>
        <v>795.68639999999994</v>
      </c>
    </row>
    <row r="7719" spans="1:20" x14ac:dyDescent="0.25">
      <c r="A7719" t="s">
        <v>18</v>
      </c>
      <c r="B7719" t="s">
        <v>49</v>
      </c>
      <c r="C7719" t="s">
        <v>20</v>
      </c>
      <c r="D7719" t="s">
        <v>80</v>
      </c>
      <c r="E7719" t="s">
        <v>81</v>
      </c>
      <c r="F7719" s="9">
        <v>10009</v>
      </c>
      <c r="G7719" s="3" t="str">
        <f t="shared" si="600"/>
        <v>United States ,New York City ,New York, 10009</v>
      </c>
      <c r="H7719" t="s">
        <v>62</v>
      </c>
      <c r="I7719" t="s">
        <v>31</v>
      </c>
      <c r="J7719" t="str">
        <f t="shared" si="601"/>
        <v>East - Office Supplies</v>
      </c>
      <c r="K7719" t="s">
        <v>39</v>
      </c>
      <c r="L7719">
        <v>17.52</v>
      </c>
      <c r="M7719" s="3">
        <f t="shared" si="602"/>
        <v>18</v>
      </c>
      <c r="N7719" s="3">
        <f t="shared" si="603"/>
        <v>17.52</v>
      </c>
      <c r="O7719">
        <v>3</v>
      </c>
      <c r="P7719" s="3">
        <f t="shared" si="604"/>
        <v>6</v>
      </c>
      <c r="Q7719">
        <v>0</v>
      </c>
      <c r="R7719">
        <v>6.3071999999999999</v>
      </c>
      <c r="S7719" s="3">
        <f>R7719/L7719*100</f>
        <v>36</v>
      </c>
      <c r="T7719" s="3">
        <f>( (L7719-(L7719*Q7719))*O7719)</f>
        <v>52.56</v>
      </c>
    </row>
    <row r="7720" spans="1:20" x14ac:dyDescent="0.25">
      <c r="A7720" t="s">
        <v>33</v>
      </c>
      <c r="B7720" t="s">
        <v>19</v>
      </c>
      <c r="C7720" t="s">
        <v>20</v>
      </c>
      <c r="D7720" t="s">
        <v>326</v>
      </c>
      <c r="E7720" t="s">
        <v>51</v>
      </c>
      <c r="F7720" s="9">
        <v>79907</v>
      </c>
      <c r="G7720" s="3" t="str">
        <f t="shared" si="600"/>
        <v>United States ,El Paso ,Texas, 79907</v>
      </c>
      <c r="H7720" t="s">
        <v>52</v>
      </c>
      <c r="I7720" t="s">
        <v>31</v>
      </c>
      <c r="J7720" t="str">
        <f t="shared" si="601"/>
        <v>Central - Office Supplies</v>
      </c>
      <c r="K7720" t="s">
        <v>39</v>
      </c>
      <c r="L7720">
        <v>17.856000000000002</v>
      </c>
      <c r="M7720" s="3">
        <f t="shared" si="602"/>
        <v>18</v>
      </c>
      <c r="N7720" s="3">
        <f t="shared" si="603"/>
        <v>14.284800000000001</v>
      </c>
      <c r="O7720">
        <v>4</v>
      </c>
      <c r="P7720" s="3">
        <f t="shared" si="604"/>
        <v>4.5</v>
      </c>
      <c r="Q7720">
        <v>0.2</v>
      </c>
      <c r="R7720">
        <v>4.2408000000000001</v>
      </c>
      <c r="S7720" s="3">
        <f>R7720/L7720*100</f>
        <v>23.75</v>
      </c>
      <c r="T7720" s="3">
        <f>( (L7720-(L7720*Q7720))*O7720)</f>
        <v>57.139200000000002</v>
      </c>
    </row>
    <row r="7721" spans="1:20" x14ac:dyDescent="0.25">
      <c r="A7721" t="s">
        <v>33</v>
      </c>
      <c r="B7721" t="s">
        <v>49</v>
      </c>
      <c r="C7721" t="s">
        <v>20</v>
      </c>
      <c r="D7721" t="s">
        <v>409</v>
      </c>
      <c r="E7721" t="s">
        <v>35</v>
      </c>
      <c r="F7721" s="9">
        <v>32303</v>
      </c>
      <c r="G7721" s="3" t="str">
        <f t="shared" si="600"/>
        <v>United States ,Tallahassee ,Florida, 32303</v>
      </c>
      <c r="H7721" t="s">
        <v>23</v>
      </c>
      <c r="I7721" t="s">
        <v>40</v>
      </c>
      <c r="J7721" t="str">
        <f t="shared" si="601"/>
        <v>South - Technology</v>
      </c>
      <c r="K7721" t="s">
        <v>64</v>
      </c>
      <c r="L7721">
        <v>431.976</v>
      </c>
      <c r="M7721" s="3">
        <f t="shared" si="602"/>
        <v>432</v>
      </c>
      <c r="N7721" s="3">
        <f t="shared" si="603"/>
        <v>345.58080000000001</v>
      </c>
      <c r="O7721">
        <v>3</v>
      </c>
      <c r="P7721" s="3">
        <f t="shared" si="604"/>
        <v>144</v>
      </c>
      <c r="Q7721">
        <v>0.2</v>
      </c>
      <c r="R7721">
        <v>-75.595799999999997</v>
      </c>
      <c r="S7721" s="3">
        <f>R7721/L7721*100</f>
        <v>-17.5</v>
      </c>
      <c r="T7721" s="3">
        <f>( (L7721-(L7721*Q7721))*O7721)</f>
        <v>1036.7424000000001</v>
      </c>
    </row>
    <row r="7722" spans="1:20" x14ac:dyDescent="0.25">
      <c r="A7722" t="s">
        <v>33</v>
      </c>
      <c r="B7722" t="s">
        <v>49</v>
      </c>
      <c r="C7722" t="s">
        <v>20</v>
      </c>
      <c r="D7722" t="s">
        <v>47</v>
      </c>
      <c r="E7722" t="s">
        <v>48</v>
      </c>
      <c r="F7722" s="9">
        <v>98103</v>
      </c>
      <c r="G7722" s="3" t="str">
        <f t="shared" si="600"/>
        <v>United States ,Seattle ,Washington, 98103</v>
      </c>
      <c r="H7722" t="s">
        <v>30</v>
      </c>
      <c r="I7722" t="s">
        <v>24</v>
      </c>
      <c r="J7722" t="str">
        <f t="shared" si="601"/>
        <v>West - Furniture</v>
      </c>
      <c r="K7722" t="s">
        <v>26</v>
      </c>
      <c r="L7722">
        <v>291.13600000000002</v>
      </c>
      <c r="M7722" s="3">
        <f t="shared" si="602"/>
        <v>291</v>
      </c>
      <c r="N7722" s="3">
        <f t="shared" si="603"/>
        <v>232.90880000000001</v>
      </c>
      <c r="O7722">
        <v>4</v>
      </c>
      <c r="P7722" s="3">
        <f t="shared" si="604"/>
        <v>72.75</v>
      </c>
      <c r="Q7722">
        <v>0.2</v>
      </c>
      <c r="R7722">
        <v>-25.474399999999999</v>
      </c>
      <c r="S7722" s="3">
        <f>R7722/L7722*100</f>
        <v>-8.75</v>
      </c>
      <c r="T7722" s="3">
        <f>( (L7722-(L7722*Q7722))*O7722)</f>
        <v>931.63520000000005</v>
      </c>
    </row>
    <row r="7723" spans="1:20" x14ac:dyDescent="0.25">
      <c r="A7723" t="s">
        <v>67</v>
      </c>
      <c r="B7723" t="s">
        <v>49</v>
      </c>
      <c r="C7723" t="s">
        <v>20</v>
      </c>
      <c r="D7723" t="s">
        <v>140</v>
      </c>
      <c r="E7723" t="s">
        <v>51</v>
      </c>
      <c r="F7723" s="9">
        <v>75220</v>
      </c>
      <c r="G7723" s="3" t="str">
        <f t="shared" si="600"/>
        <v>United States ,Dallas ,Texas, 75220</v>
      </c>
      <c r="H7723" t="s">
        <v>52</v>
      </c>
      <c r="I7723" t="s">
        <v>31</v>
      </c>
      <c r="J7723" t="str">
        <f t="shared" si="601"/>
        <v>Central - Office Supplies</v>
      </c>
      <c r="K7723" t="s">
        <v>65</v>
      </c>
      <c r="L7723">
        <v>114.848</v>
      </c>
      <c r="M7723" s="3">
        <f t="shared" si="602"/>
        <v>115</v>
      </c>
      <c r="N7723" s="3">
        <f t="shared" si="603"/>
        <v>91.878399999999999</v>
      </c>
      <c r="O7723">
        <v>4</v>
      </c>
      <c r="P7723" s="3">
        <f t="shared" si="604"/>
        <v>28.75</v>
      </c>
      <c r="Q7723">
        <v>0.2</v>
      </c>
      <c r="R7723">
        <v>35.89</v>
      </c>
      <c r="S7723" s="3">
        <f>R7723/L7723*100</f>
        <v>31.25</v>
      </c>
      <c r="T7723" s="3">
        <f>( (L7723-(L7723*Q7723))*O7723)</f>
        <v>367.5136</v>
      </c>
    </row>
    <row r="7724" spans="1:20" x14ac:dyDescent="0.25">
      <c r="A7724" t="s">
        <v>33</v>
      </c>
      <c r="B7724" t="s">
        <v>19</v>
      </c>
      <c r="C7724" t="s">
        <v>20</v>
      </c>
      <c r="D7724" t="s">
        <v>66</v>
      </c>
      <c r="E7724" t="s">
        <v>51</v>
      </c>
      <c r="F7724" s="9">
        <v>77070</v>
      </c>
      <c r="G7724" s="3" t="str">
        <f t="shared" si="600"/>
        <v>United States ,Houston ,Texas, 77070</v>
      </c>
      <c r="H7724" t="s">
        <v>52</v>
      </c>
      <c r="I7724" t="s">
        <v>31</v>
      </c>
      <c r="J7724" t="str">
        <f t="shared" si="601"/>
        <v>Central - Office Supplies</v>
      </c>
      <c r="K7724" t="s">
        <v>46</v>
      </c>
      <c r="L7724">
        <v>10.688000000000001</v>
      </c>
      <c r="M7724" s="3">
        <f t="shared" si="602"/>
        <v>11</v>
      </c>
      <c r="N7724" s="3">
        <f t="shared" si="603"/>
        <v>8.5503999999999998</v>
      </c>
      <c r="O7724">
        <v>2</v>
      </c>
      <c r="P7724" s="3">
        <f t="shared" si="604"/>
        <v>5.5</v>
      </c>
      <c r="Q7724">
        <v>0.2</v>
      </c>
      <c r="R7724">
        <v>3.7408000000000001</v>
      </c>
      <c r="S7724" s="3">
        <f>R7724/L7724*100</f>
        <v>35</v>
      </c>
      <c r="T7724" s="3">
        <f>( (L7724-(L7724*Q7724))*O7724)</f>
        <v>17.1008</v>
      </c>
    </row>
    <row r="7725" spans="1:20" x14ac:dyDescent="0.25">
      <c r="A7725" t="s">
        <v>18</v>
      </c>
      <c r="B7725" t="s">
        <v>19</v>
      </c>
      <c r="C7725" t="s">
        <v>20</v>
      </c>
      <c r="D7725" t="s">
        <v>87</v>
      </c>
      <c r="E7725" t="s">
        <v>109</v>
      </c>
      <c r="F7725" s="9">
        <v>45503</v>
      </c>
      <c r="G7725" s="3" t="str">
        <f t="shared" si="600"/>
        <v>United States ,Springfield ,Ohio, 45503</v>
      </c>
      <c r="H7725" t="s">
        <v>62</v>
      </c>
      <c r="I7725" t="s">
        <v>31</v>
      </c>
      <c r="J7725" t="str">
        <f t="shared" si="601"/>
        <v>East - Office Supplies</v>
      </c>
      <c r="K7725" t="s">
        <v>46</v>
      </c>
      <c r="L7725">
        <v>15.231999999999999</v>
      </c>
      <c r="M7725" s="3">
        <f t="shared" si="602"/>
        <v>15</v>
      </c>
      <c r="N7725" s="3">
        <f t="shared" si="603"/>
        <v>12.185599999999999</v>
      </c>
      <c r="O7725">
        <v>4</v>
      </c>
      <c r="P7725" s="3">
        <f t="shared" si="604"/>
        <v>3.75</v>
      </c>
      <c r="Q7725">
        <v>0.2</v>
      </c>
      <c r="R7725">
        <v>5.5216000000000003</v>
      </c>
      <c r="S7725" s="3">
        <f>R7725/L7725*100</f>
        <v>36.250000000000007</v>
      </c>
      <c r="T7725" s="3">
        <f>( (L7725-(L7725*Q7725))*O7725)</f>
        <v>48.742399999999996</v>
      </c>
    </row>
    <row r="7726" spans="1:20" x14ac:dyDescent="0.25">
      <c r="A7726" t="s">
        <v>33</v>
      </c>
      <c r="B7726" t="s">
        <v>19</v>
      </c>
      <c r="C7726" t="s">
        <v>20</v>
      </c>
      <c r="D7726" t="s">
        <v>47</v>
      </c>
      <c r="E7726" t="s">
        <v>48</v>
      </c>
      <c r="F7726" s="9">
        <v>98103</v>
      </c>
      <c r="G7726" s="3" t="str">
        <f t="shared" si="600"/>
        <v>United States ,Seattle ,Washington, 98103</v>
      </c>
      <c r="H7726" t="s">
        <v>30</v>
      </c>
      <c r="I7726" t="s">
        <v>31</v>
      </c>
      <c r="J7726" t="str">
        <f t="shared" si="601"/>
        <v>West - Office Supplies</v>
      </c>
      <c r="K7726" t="s">
        <v>39</v>
      </c>
      <c r="L7726">
        <v>12.42</v>
      </c>
      <c r="M7726" s="3">
        <f t="shared" si="602"/>
        <v>12</v>
      </c>
      <c r="N7726" s="3">
        <f t="shared" si="603"/>
        <v>12.42</v>
      </c>
      <c r="O7726">
        <v>3</v>
      </c>
      <c r="P7726" s="3">
        <f t="shared" si="604"/>
        <v>4</v>
      </c>
      <c r="Q7726">
        <v>0</v>
      </c>
      <c r="R7726">
        <v>5.2164000000000001</v>
      </c>
      <c r="S7726" s="3">
        <f>R7726/L7726*100</f>
        <v>42.000000000000007</v>
      </c>
      <c r="T7726" s="3">
        <f>( (L7726-(L7726*Q7726))*O7726)</f>
        <v>37.26</v>
      </c>
    </row>
    <row r="7727" spans="1:20" x14ac:dyDescent="0.25">
      <c r="A7727" t="s">
        <v>33</v>
      </c>
      <c r="B7727" t="s">
        <v>19</v>
      </c>
      <c r="C7727" t="s">
        <v>20</v>
      </c>
      <c r="D7727" t="s">
        <v>80</v>
      </c>
      <c r="E7727" t="s">
        <v>81</v>
      </c>
      <c r="F7727" s="9">
        <v>10024</v>
      </c>
      <c r="G7727" s="3" t="str">
        <f t="shared" si="600"/>
        <v>United States ,New York City ,New York, 10024</v>
      </c>
      <c r="H7727" t="s">
        <v>62</v>
      </c>
      <c r="I7727" t="s">
        <v>31</v>
      </c>
      <c r="J7727" t="str">
        <f t="shared" si="601"/>
        <v>East - Office Supplies</v>
      </c>
      <c r="K7727" t="s">
        <v>42</v>
      </c>
      <c r="L7727">
        <v>70.367999999999995</v>
      </c>
      <c r="M7727" s="3">
        <f t="shared" si="602"/>
        <v>70</v>
      </c>
      <c r="N7727" s="3">
        <f t="shared" si="603"/>
        <v>56.294399999999996</v>
      </c>
      <c r="O7727">
        <v>4</v>
      </c>
      <c r="P7727" s="3">
        <f t="shared" si="604"/>
        <v>17.5</v>
      </c>
      <c r="Q7727">
        <v>0.2</v>
      </c>
      <c r="R7727">
        <v>26.388000000000002</v>
      </c>
      <c r="S7727" s="3">
        <f>R7727/L7727*100</f>
        <v>37.500000000000007</v>
      </c>
      <c r="T7727" s="3">
        <f>( (L7727-(L7727*Q7727))*O7727)</f>
        <v>225.17759999999998</v>
      </c>
    </row>
    <row r="7728" spans="1:20" x14ac:dyDescent="0.25">
      <c r="A7728" t="s">
        <v>67</v>
      </c>
      <c r="B7728" t="s">
        <v>19</v>
      </c>
      <c r="C7728" t="s">
        <v>20</v>
      </c>
      <c r="D7728" t="s">
        <v>104</v>
      </c>
      <c r="E7728" t="s">
        <v>45</v>
      </c>
      <c r="F7728" s="9">
        <v>28205</v>
      </c>
      <c r="G7728" s="3" t="str">
        <f t="shared" si="600"/>
        <v>United States ,Charlotte ,North Carolina, 28205</v>
      </c>
      <c r="H7728" t="s">
        <v>23</v>
      </c>
      <c r="I7728" t="s">
        <v>31</v>
      </c>
      <c r="J7728" t="str">
        <f t="shared" si="601"/>
        <v>South - Office Supplies</v>
      </c>
      <c r="K7728" t="s">
        <v>39</v>
      </c>
      <c r="L7728">
        <v>12.672000000000001</v>
      </c>
      <c r="M7728" s="3">
        <f t="shared" si="602"/>
        <v>13</v>
      </c>
      <c r="N7728" s="3">
        <f t="shared" si="603"/>
        <v>10.137600000000001</v>
      </c>
      <c r="O7728">
        <v>9</v>
      </c>
      <c r="P7728" s="3">
        <f t="shared" si="604"/>
        <v>1.4444444444444444</v>
      </c>
      <c r="Q7728">
        <v>0.2</v>
      </c>
      <c r="R7728">
        <v>1.4256</v>
      </c>
      <c r="S7728" s="3">
        <f>R7728/L7728*100</f>
        <v>11.249999999999998</v>
      </c>
      <c r="T7728" s="3">
        <f>( (L7728-(L7728*Q7728))*O7728)</f>
        <v>91.238400000000013</v>
      </c>
    </row>
    <row r="7729" spans="1:20" x14ac:dyDescent="0.25">
      <c r="A7729" t="s">
        <v>33</v>
      </c>
      <c r="B7729" t="s">
        <v>19</v>
      </c>
      <c r="C7729" t="s">
        <v>20</v>
      </c>
      <c r="D7729" t="s">
        <v>338</v>
      </c>
      <c r="E7729" t="s">
        <v>253</v>
      </c>
      <c r="F7729" s="9">
        <v>21215</v>
      </c>
      <c r="G7729" s="3" t="str">
        <f t="shared" si="600"/>
        <v>United States ,Baltimore ,Maryland, 21215</v>
      </c>
      <c r="H7729" t="s">
        <v>62</v>
      </c>
      <c r="I7729" t="s">
        <v>40</v>
      </c>
      <c r="J7729" t="str">
        <f t="shared" si="601"/>
        <v>East - Technology</v>
      </c>
      <c r="K7729" t="s">
        <v>41</v>
      </c>
      <c r="L7729">
        <v>89.95</v>
      </c>
      <c r="M7729" s="3">
        <f t="shared" si="602"/>
        <v>90</v>
      </c>
      <c r="N7729" s="3">
        <f t="shared" si="603"/>
        <v>89.95</v>
      </c>
      <c r="O7729">
        <v>5</v>
      </c>
      <c r="P7729" s="3">
        <f t="shared" si="604"/>
        <v>18</v>
      </c>
      <c r="Q7729">
        <v>0</v>
      </c>
      <c r="R7729">
        <v>43.176000000000002</v>
      </c>
      <c r="S7729" s="3">
        <f>R7729/L7729*100</f>
        <v>48</v>
      </c>
      <c r="T7729" s="3">
        <f>( (L7729-(L7729*Q7729))*O7729)</f>
        <v>449.75</v>
      </c>
    </row>
    <row r="7730" spans="1:20" x14ac:dyDescent="0.25">
      <c r="A7730" t="s">
        <v>33</v>
      </c>
      <c r="B7730" t="s">
        <v>49</v>
      </c>
      <c r="C7730" t="s">
        <v>20</v>
      </c>
      <c r="D7730" t="s">
        <v>57</v>
      </c>
      <c r="E7730" t="s">
        <v>29</v>
      </c>
      <c r="F7730" s="9">
        <v>94110</v>
      </c>
      <c r="G7730" s="3" t="str">
        <f t="shared" si="600"/>
        <v>United States ,San Francisco ,California, 94110</v>
      </c>
      <c r="H7730" t="s">
        <v>30</v>
      </c>
      <c r="I7730" t="s">
        <v>31</v>
      </c>
      <c r="J7730" t="str">
        <f t="shared" si="601"/>
        <v>West - Office Supplies</v>
      </c>
      <c r="K7730" t="s">
        <v>46</v>
      </c>
      <c r="L7730">
        <v>6.58</v>
      </c>
      <c r="M7730" s="3">
        <f t="shared" si="602"/>
        <v>7</v>
      </c>
      <c r="N7730" s="3">
        <f t="shared" si="603"/>
        <v>6.58</v>
      </c>
      <c r="O7730">
        <v>2</v>
      </c>
      <c r="P7730" s="3">
        <f t="shared" si="604"/>
        <v>3.5</v>
      </c>
      <c r="Q7730">
        <v>0</v>
      </c>
      <c r="R7730">
        <v>3.0268000000000002</v>
      </c>
      <c r="S7730" s="3">
        <f>R7730/L7730*100</f>
        <v>46</v>
      </c>
      <c r="T7730" s="3">
        <f>( (L7730-(L7730*Q7730))*O7730)</f>
        <v>13.16</v>
      </c>
    </row>
    <row r="7731" spans="1:20" x14ac:dyDescent="0.25">
      <c r="A7731" t="s">
        <v>33</v>
      </c>
      <c r="B7731" t="s">
        <v>49</v>
      </c>
      <c r="C7731" t="s">
        <v>20</v>
      </c>
      <c r="D7731" t="s">
        <v>57</v>
      </c>
      <c r="E7731" t="s">
        <v>29</v>
      </c>
      <c r="F7731" s="9">
        <v>94110</v>
      </c>
      <c r="G7731" s="3" t="str">
        <f t="shared" si="600"/>
        <v>United States ,San Francisco ,California, 94110</v>
      </c>
      <c r="H7731" t="s">
        <v>30</v>
      </c>
      <c r="I7731" t="s">
        <v>40</v>
      </c>
      <c r="J7731" t="str">
        <f t="shared" si="601"/>
        <v>West - Technology</v>
      </c>
      <c r="K7731" t="s">
        <v>64</v>
      </c>
      <c r="L7731">
        <v>94.99</v>
      </c>
      <c r="M7731" s="3">
        <f t="shared" si="602"/>
        <v>95</v>
      </c>
      <c r="N7731" s="3">
        <f t="shared" si="603"/>
        <v>94.99</v>
      </c>
      <c r="O7731">
        <v>1</v>
      </c>
      <c r="P7731" s="3">
        <f t="shared" si="604"/>
        <v>95</v>
      </c>
      <c r="Q7731">
        <v>0</v>
      </c>
      <c r="R7731">
        <v>28.497</v>
      </c>
      <c r="S7731" s="3">
        <f>R7731/L7731*100</f>
        <v>30</v>
      </c>
      <c r="T7731" s="3">
        <f>( (L7731-(L7731*Q7731))*O7731)</f>
        <v>94.99</v>
      </c>
    </row>
    <row r="7732" spans="1:20" x14ac:dyDescent="0.25">
      <c r="A7732" t="s">
        <v>18</v>
      </c>
      <c r="B7732" t="s">
        <v>19</v>
      </c>
      <c r="C7732" t="s">
        <v>20</v>
      </c>
      <c r="D7732" t="s">
        <v>176</v>
      </c>
      <c r="E7732" t="s">
        <v>86</v>
      </c>
      <c r="F7732" s="9">
        <v>85705</v>
      </c>
      <c r="G7732" s="3" t="str">
        <f t="shared" si="600"/>
        <v>United States ,Tucson ,Arizona, 85705</v>
      </c>
      <c r="H7732" t="s">
        <v>30</v>
      </c>
      <c r="I7732" t="s">
        <v>40</v>
      </c>
      <c r="J7732" t="str">
        <f t="shared" si="601"/>
        <v>West - Technology</v>
      </c>
      <c r="K7732" t="s">
        <v>41</v>
      </c>
      <c r="L7732">
        <v>35.119999999999997</v>
      </c>
      <c r="M7732" s="3">
        <f t="shared" si="602"/>
        <v>35</v>
      </c>
      <c r="N7732" s="3">
        <f t="shared" si="603"/>
        <v>28.095999999999997</v>
      </c>
      <c r="O7732">
        <v>2</v>
      </c>
      <c r="P7732" s="3">
        <f t="shared" si="604"/>
        <v>17.5</v>
      </c>
      <c r="Q7732">
        <v>0.2</v>
      </c>
      <c r="R7732">
        <v>13.17</v>
      </c>
      <c r="S7732" s="3">
        <f>R7732/L7732*100</f>
        <v>37.5</v>
      </c>
      <c r="T7732" s="3">
        <f>( (L7732-(L7732*Q7732))*O7732)</f>
        <v>56.191999999999993</v>
      </c>
    </row>
    <row r="7733" spans="1:20" x14ac:dyDescent="0.25">
      <c r="A7733" t="s">
        <v>33</v>
      </c>
      <c r="B7733" t="s">
        <v>19</v>
      </c>
      <c r="C7733" t="s">
        <v>20</v>
      </c>
      <c r="D7733" t="s">
        <v>28</v>
      </c>
      <c r="E7733" t="s">
        <v>29</v>
      </c>
      <c r="F7733" s="9">
        <v>90036</v>
      </c>
      <c r="G7733" s="3" t="str">
        <f t="shared" si="600"/>
        <v>United States ,Los Angeles ,California, 90036</v>
      </c>
      <c r="H7733" t="s">
        <v>30</v>
      </c>
      <c r="I7733" t="s">
        <v>31</v>
      </c>
      <c r="J7733" t="str">
        <f t="shared" si="601"/>
        <v>West - Office Supplies</v>
      </c>
      <c r="K7733" t="s">
        <v>46</v>
      </c>
      <c r="L7733">
        <v>25.92</v>
      </c>
      <c r="M7733" s="3">
        <f t="shared" si="602"/>
        <v>26</v>
      </c>
      <c r="N7733" s="3">
        <f t="shared" si="603"/>
        <v>25.92</v>
      </c>
      <c r="O7733">
        <v>4</v>
      </c>
      <c r="P7733" s="3">
        <f t="shared" si="604"/>
        <v>6.5</v>
      </c>
      <c r="Q7733">
        <v>0</v>
      </c>
      <c r="R7733">
        <v>12.441599999999999</v>
      </c>
      <c r="S7733" s="3">
        <f>R7733/L7733*100</f>
        <v>47.999999999999993</v>
      </c>
      <c r="T7733" s="3">
        <f>( (L7733-(L7733*Q7733))*O7733)</f>
        <v>103.68</v>
      </c>
    </row>
    <row r="7734" spans="1:20" x14ac:dyDescent="0.25">
      <c r="A7734" t="s">
        <v>33</v>
      </c>
      <c r="B7734" t="s">
        <v>27</v>
      </c>
      <c r="C7734" t="s">
        <v>20</v>
      </c>
      <c r="D7734" t="s">
        <v>512</v>
      </c>
      <c r="E7734" t="s">
        <v>132</v>
      </c>
      <c r="F7734" s="9">
        <v>6708</v>
      </c>
      <c r="G7734" s="3" t="str">
        <f t="shared" si="600"/>
        <v>United States ,Waterbury ,Connecticut, 6708</v>
      </c>
      <c r="H7734" t="s">
        <v>62</v>
      </c>
      <c r="I7734" t="s">
        <v>31</v>
      </c>
      <c r="J7734" t="str">
        <f t="shared" si="601"/>
        <v>East - Office Supplies</v>
      </c>
      <c r="K7734" t="s">
        <v>42</v>
      </c>
      <c r="L7734">
        <v>7.96</v>
      </c>
      <c r="M7734" s="3">
        <f t="shared" si="602"/>
        <v>8</v>
      </c>
      <c r="N7734" s="3">
        <f t="shared" si="603"/>
        <v>7.96</v>
      </c>
      <c r="O7734">
        <v>2</v>
      </c>
      <c r="P7734" s="3">
        <f t="shared" si="604"/>
        <v>4</v>
      </c>
      <c r="Q7734">
        <v>0</v>
      </c>
      <c r="R7734">
        <v>3.7412000000000001</v>
      </c>
      <c r="S7734" s="3">
        <f>R7734/L7734*100</f>
        <v>47</v>
      </c>
      <c r="T7734" s="3">
        <f>( (L7734-(L7734*Q7734))*O7734)</f>
        <v>15.92</v>
      </c>
    </row>
    <row r="7735" spans="1:20" x14ac:dyDescent="0.25">
      <c r="A7735" t="s">
        <v>33</v>
      </c>
      <c r="B7735" t="s">
        <v>27</v>
      </c>
      <c r="C7735" t="s">
        <v>20</v>
      </c>
      <c r="D7735" t="s">
        <v>512</v>
      </c>
      <c r="E7735" t="s">
        <v>132</v>
      </c>
      <c r="F7735" s="9">
        <v>6708</v>
      </c>
      <c r="G7735" s="3" t="str">
        <f t="shared" si="600"/>
        <v>United States ,Waterbury ,Connecticut, 6708</v>
      </c>
      <c r="H7735" t="s">
        <v>62</v>
      </c>
      <c r="I7735" t="s">
        <v>40</v>
      </c>
      <c r="J7735" t="str">
        <f t="shared" si="601"/>
        <v>East - Technology</v>
      </c>
      <c r="K7735" t="s">
        <v>41</v>
      </c>
      <c r="L7735">
        <v>566.97</v>
      </c>
      <c r="M7735" s="3">
        <f t="shared" si="602"/>
        <v>567</v>
      </c>
      <c r="N7735" s="3">
        <f t="shared" si="603"/>
        <v>566.97</v>
      </c>
      <c r="O7735">
        <v>3</v>
      </c>
      <c r="P7735" s="3">
        <f t="shared" si="604"/>
        <v>189</v>
      </c>
      <c r="Q7735">
        <v>0</v>
      </c>
      <c r="R7735">
        <v>153.08189999999999</v>
      </c>
      <c r="S7735" s="3">
        <f>R7735/L7735*100</f>
        <v>26.999999999999996</v>
      </c>
      <c r="T7735" s="3">
        <f>( (L7735-(L7735*Q7735))*O7735)</f>
        <v>1700.91</v>
      </c>
    </row>
    <row r="7736" spans="1:20" x14ac:dyDescent="0.25">
      <c r="A7736" t="s">
        <v>33</v>
      </c>
      <c r="B7736" t="s">
        <v>27</v>
      </c>
      <c r="C7736" t="s">
        <v>20</v>
      </c>
      <c r="D7736" t="s">
        <v>512</v>
      </c>
      <c r="E7736" t="s">
        <v>132</v>
      </c>
      <c r="F7736" s="9">
        <v>6708</v>
      </c>
      <c r="G7736" s="3" t="str">
        <f t="shared" si="600"/>
        <v>United States ,Waterbury ,Connecticut, 6708</v>
      </c>
      <c r="H7736" t="s">
        <v>62</v>
      </c>
      <c r="I7736" t="s">
        <v>31</v>
      </c>
      <c r="J7736" t="str">
        <f t="shared" si="601"/>
        <v>East - Office Supplies</v>
      </c>
      <c r="K7736" t="s">
        <v>39</v>
      </c>
      <c r="L7736">
        <v>9.84</v>
      </c>
      <c r="M7736" s="3">
        <f t="shared" si="602"/>
        <v>10</v>
      </c>
      <c r="N7736" s="3">
        <f t="shared" si="603"/>
        <v>9.84</v>
      </c>
      <c r="O7736">
        <v>3</v>
      </c>
      <c r="P7736" s="3">
        <f t="shared" si="604"/>
        <v>3.3333333333333335</v>
      </c>
      <c r="Q7736">
        <v>0</v>
      </c>
      <c r="R7736">
        <v>2.8536000000000001</v>
      </c>
      <c r="S7736" s="3">
        <f>R7736/L7736*100</f>
        <v>29.000000000000004</v>
      </c>
      <c r="T7736" s="3">
        <f>( (L7736-(L7736*Q7736))*O7736)</f>
        <v>29.52</v>
      </c>
    </row>
    <row r="7737" spans="1:20" x14ac:dyDescent="0.25">
      <c r="A7737" t="s">
        <v>33</v>
      </c>
      <c r="B7737" t="s">
        <v>49</v>
      </c>
      <c r="C7737" t="s">
        <v>20</v>
      </c>
      <c r="D7737" t="s">
        <v>84</v>
      </c>
      <c r="E7737" t="s">
        <v>70</v>
      </c>
      <c r="F7737" s="9">
        <v>60610</v>
      </c>
      <c r="G7737" s="3" t="str">
        <f t="shared" si="600"/>
        <v>United States ,Chicago ,Illinois, 60610</v>
      </c>
      <c r="H7737" t="s">
        <v>52</v>
      </c>
      <c r="I7737" t="s">
        <v>40</v>
      </c>
      <c r="J7737" t="str">
        <f t="shared" si="601"/>
        <v>Central - Technology</v>
      </c>
      <c r="K7737" t="s">
        <v>64</v>
      </c>
      <c r="L7737">
        <v>25.488</v>
      </c>
      <c r="M7737" s="3">
        <f t="shared" si="602"/>
        <v>25</v>
      </c>
      <c r="N7737" s="3">
        <f t="shared" si="603"/>
        <v>20.3904</v>
      </c>
      <c r="O7737">
        <v>2</v>
      </c>
      <c r="P7737" s="3">
        <f t="shared" si="604"/>
        <v>12.5</v>
      </c>
      <c r="Q7737">
        <v>0.2</v>
      </c>
      <c r="R7737">
        <v>4.7789999999999999</v>
      </c>
      <c r="S7737" s="3">
        <f>R7737/L7737*100</f>
        <v>18.75</v>
      </c>
      <c r="T7737" s="3">
        <f>( (L7737-(L7737*Q7737))*O7737)</f>
        <v>40.780799999999999</v>
      </c>
    </row>
    <row r="7738" spans="1:20" x14ac:dyDescent="0.25">
      <c r="A7738" t="s">
        <v>18</v>
      </c>
      <c r="B7738" t="s">
        <v>49</v>
      </c>
      <c r="C7738" t="s">
        <v>20</v>
      </c>
      <c r="D7738" t="s">
        <v>164</v>
      </c>
      <c r="E7738" t="s">
        <v>81</v>
      </c>
      <c r="F7738" s="9">
        <v>11561</v>
      </c>
      <c r="G7738" s="3" t="str">
        <f t="shared" si="600"/>
        <v>United States ,Long Beach ,New York, 11561</v>
      </c>
      <c r="H7738" t="s">
        <v>62</v>
      </c>
      <c r="I7738" t="s">
        <v>31</v>
      </c>
      <c r="J7738" t="str">
        <f t="shared" si="601"/>
        <v>East - Office Supplies</v>
      </c>
      <c r="K7738" t="s">
        <v>82</v>
      </c>
      <c r="L7738">
        <v>7.56</v>
      </c>
      <c r="M7738" s="3">
        <f t="shared" si="602"/>
        <v>8</v>
      </c>
      <c r="N7738" s="3">
        <f t="shared" si="603"/>
        <v>7.56</v>
      </c>
      <c r="O7738">
        <v>6</v>
      </c>
      <c r="P7738" s="3">
        <f t="shared" si="604"/>
        <v>1.3333333333333333</v>
      </c>
      <c r="Q7738">
        <v>0</v>
      </c>
      <c r="R7738">
        <v>0.3024</v>
      </c>
      <c r="S7738" s="3">
        <f>R7738/L7738*100</f>
        <v>4</v>
      </c>
      <c r="T7738" s="3">
        <f>( (L7738-(L7738*Q7738))*O7738)</f>
        <v>45.36</v>
      </c>
    </row>
    <row r="7739" spans="1:20" x14ac:dyDescent="0.25">
      <c r="A7739" t="s">
        <v>33</v>
      </c>
      <c r="B7739" t="s">
        <v>19</v>
      </c>
      <c r="C7739" t="s">
        <v>20</v>
      </c>
      <c r="D7739" t="s">
        <v>160</v>
      </c>
      <c r="E7739" t="s">
        <v>88</v>
      </c>
      <c r="F7739" s="9">
        <v>22204</v>
      </c>
      <c r="G7739" s="3" t="str">
        <f t="shared" si="600"/>
        <v>United States ,Arlington ,Virginia, 22204</v>
      </c>
      <c r="H7739" t="s">
        <v>23</v>
      </c>
      <c r="I7739" t="s">
        <v>24</v>
      </c>
      <c r="J7739" t="str">
        <f t="shared" si="601"/>
        <v>South - Furniture</v>
      </c>
      <c r="K7739" t="s">
        <v>38</v>
      </c>
      <c r="L7739">
        <v>60.84</v>
      </c>
      <c r="M7739" s="3">
        <f t="shared" si="602"/>
        <v>61</v>
      </c>
      <c r="N7739" s="3">
        <f t="shared" si="603"/>
        <v>60.84</v>
      </c>
      <c r="O7739">
        <v>3</v>
      </c>
      <c r="P7739" s="3">
        <f t="shared" si="604"/>
        <v>20.333333333333332</v>
      </c>
      <c r="Q7739">
        <v>0</v>
      </c>
      <c r="R7739">
        <v>19.468800000000002</v>
      </c>
      <c r="S7739" s="3">
        <f>R7739/L7739*100</f>
        <v>32</v>
      </c>
      <c r="T7739" s="3">
        <f>( (L7739-(L7739*Q7739))*O7739)</f>
        <v>182.52</v>
      </c>
    </row>
    <row r="7740" spans="1:20" x14ac:dyDescent="0.25">
      <c r="A7740" t="s">
        <v>33</v>
      </c>
      <c r="B7740" t="s">
        <v>19</v>
      </c>
      <c r="C7740" t="s">
        <v>20</v>
      </c>
      <c r="D7740" t="s">
        <v>160</v>
      </c>
      <c r="E7740" t="s">
        <v>88</v>
      </c>
      <c r="F7740" s="9">
        <v>22204</v>
      </c>
      <c r="G7740" s="3" t="str">
        <f t="shared" si="600"/>
        <v>United States ,Arlington ,Virginia, 22204</v>
      </c>
      <c r="H7740" t="s">
        <v>23</v>
      </c>
      <c r="I7740" t="s">
        <v>31</v>
      </c>
      <c r="J7740" t="str">
        <f t="shared" si="601"/>
        <v>South - Office Supplies</v>
      </c>
      <c r="K7740" t="s">
        <v>37</v>
      </c>
      <c r="L7740">
        <v>450.04</v>
      </c>
      <c r="M7740" s="3">
        <f t="shared" si="602"/>
        <v>450</v>
      </c>
      <c r="N7740" s="3">
        <f t="shared" si="603"/>
        <v>450.04</v>
      </c>
      <c r="O7740">
        <v>2</v>
      </c>
      <c r="P7740" s="3">
        <f t="shared" si="604"/>
        <v>225</v>
      </c>
      <c r="Q7740">
        <v>0</v>
      </c>
      <c r="R7740">
        <v>58.505200000000002</v>
      </c>
      <c r="S7740" s="3">
        <f>R7740/L7740*100</f>
        <v>13</v>
      </c>
      <c r="T7740" s="3">
        <f>( (L7740-(L7740*Q7740))*O7740)</f>
        <v>900.08</v>
      </c>
    </row>
    <row r="7741" spans="1:20" x14ac:dyDescent="0.25">
      <c r="A7741" t="s">
        <v>33</v>
      </c>
      <c r="B7741" t="s">
        <v>19</v>
      </c>
      <c r="C7741" t="s">
        <v>20</v>
      </c>
      <c r="D7741" t="s">
        <v>160</v>
      </c>
      <c r="E7741" t="s">
        <v>88</v>
      </c>
      <c r="F7741" s="9">
        <v>22204</v>
      </c>
      <c r="G7741" s="3" t="str">
        <f t="shared" si="600"/>
        <v>United States ,Arlington ,Virginia, 22204</v>
      </c>
      <c r="H7741" t="s">
        <v>23</v>
      </c>
      <c r="I7741" t="s">
        <v>31</v>
      </c>
      <c r="J7741" t="str">
        <f t="shared" si="601"/>
        <v>South - Office Supplies</v>
      </c>
      <c r="K7741" t="s">
        <v>42</v>
      </c>
      <c r="L7741">
        <v>34.6</v>
      </c>
      <c r="M7741" s="3">
        <f t="shared" si="602"/>
        <v>35</v>
      </c>
      <c r="N7741" s="3">
        <f t="shared" si="603"/>
        <v>34.6</v>
      </c>
      <c r="O7741">
        <v>2</v>
      </c>
      <c r="P7741" s="3">
        <f t="shared" si="604"/>
        <v>17.5</v>
      </c>
      <c r="Q7741">
        <v>0</v>
      </c>
      <c r="R7741">
        <v>16.608000000000001</v>
      </c>
      <c r="S7741" s="3">
        <f>R7741/L7741*100</f>
        <v>48</v>
      </c>
      <c r="T7741" s="3">
        <f>( (L7741-(L7741*Q7741))*O7741)</f>
        <v>69.2</v>
      </c>
    </row>
    <row r="7742" spans="1:20" x14ac:dyDescent="0.25">
      <c r="A7742" t="s">
        <v>33</v>
      </c>
      <c r="B7742" t="s">
        <v>19</v>
      </c>
      <c r="C7742" t="s">
        <v>20</v>
      </c>
      <c r="D7742" t="s">
        <v>160</v>
      </c>
      <c r="E7742" t="s">
        <v>88</v>
      </c>
      <c r="F7742" s="9">
        <v>22204</v>
      </c>
      <c r="G7742" s="3" t="str">
        <f t="shared" si="600"/>
        <v>United States ,Arlington ,Virginia, 22204</v>
      </c>
      <c r="H7742" t="s">
        <v>23</v>
      </c>
      <c r="I7742" t="s">
        <v>40</v>
      </c>
      <c r="J7742" t="str">
        <f t="shared" si="601"/>
        <v>South - Technology</v>
      </c>
      <c r="K7742" t="s">
        <v>41</v>
      </c>
      <c r="L7742">
        <v>467.97</v>
      </c>
      <c r="M7742" s="3">
        <f t="shared" si="602"/>
        <v>468</v>
      </c>
      <c r="N7742" s="3">
        <f t="shared" si="603"/>
        <v>467.97</v>
      </c>
      <c r="O7742">
        <v>3</v>
      </c>
      <c r="P7742" s="3">
        <f t="shared" si="604"/>
        <v>156</v>
      </c>
      <c r="Q7742">
        <v>0</v>
      </c>
      <c r="R7742">
        <v>140.39099999999999</v>
      </c>
      <c r="S7742" s="3">
        <f>R7742/L7742*100</f>
        <v>30</v>
      </c>
      <c r="T7742" s="3">
        <f>( (L7742-(L7742*Q7742))*O7742)</f>
        <v>1403.91</v>
      </c>
    </row>
    <row r="7743" spans="1:20" x14ac:dyDescent="0.25">
      <c r="A7743" t="s">
        <v>33</v>
      </c>
      <c r="B7743" t="s">
        <v>19</v>
      </c>
      <c r="C7743" t="s">
        <v>20</v>
      </c>
      <c r="D7743" t="s">
        <v>160</v>
      </c>
      <c r="E7743" t="s">
        <v>88</v>
      </c>
      <c r="F7743" s="9">
        <v>22204</v>
      </c>
      <c r="G7743" s="3" t="str">
        <f t="shared" si="600"/>
        <v>United States ,Arlington ,Virginia, 22204</v>
      </c>
      <c r="H7743" t="s">
        <v>23</v>
      </c>
      <c r="I7743" t="s">
        <v>31</v>
      </c>
      <c r="J7743" t="str">
        <f t="shared" si="601"/>
        <v>South - Office Supplies</v>
      </c>
      <c r="K7743" t="s">
        <v>42</v>
      </c>
      <c r="L7743">
        <v>33.020000000000003</v>
      </c>
      <c r="M7743" s="3">
        <f t="shared" si="602"/>
        <v>33</v>
      </c>
      <c r="N7743" s="3">
        <f t="shared" si="603"/>
        <v>33.020000000000003</v>
      </c>
      <c r="O7743">
        <v>2</v>
      </c>
      <c r="P7743" s="3">
        <f t="shared" si="604"/>
        <v>16.5</v>
      </c>
      <c r="Q7743">
        <v>0</v>
      </c>
      <c r="R7743">
        <v>15.849600000000001</v>
      </c>
      <c r="S7743" s="3">
        <f>R7743/L7743*100</f>
        <v>48</v>
      </c>
      <c r="T7743" s="3">
        <f>( (L7743-(L7743*Q7743))*O7743)</f>
        <v>66.040000000000006</v>
      </c>
    </row>
    <row r="7744" spans="1:20" x14ac:dyDescent="0.25">
      <c r="A7744" t="s">
        <v>67</v>
      </c>
      <c r="B7744" t="s">
        <v>27</v>
      </c>
      <c r="C7744" t="s">
        <v>20</v>
      </c>
      <c r="D7744" t="s">
        <v>194</v>
      </c>
      <c r="E7744" t="s">
        <v>45</v>
      </c>
      <c r="F7744" s="9">
        <v>28540</v>
      </c>
      <c r="G7744" s="3" t="str">
        <f t="shared" si="600"/>
        <v>United States ,Jacksonville ,North Carolina, 28540</v>
      </c>
      <c r="H7744" t="s">
        <v>23</v>
      </c>
      <c r="I7744" t="s">
        <v>24</v>
      </c>
      <c r="J7744" t="str">
        <f t="shared" si="601"/>
        <v>South - Furniture</v>
      </c>
      <c r="K7744" t="s">
        <v>38</v>
      </c>
      <c r="L7744">
        <v>17.088000000000001</v>
      </c>
      <c r="M7744" s="3">
        <f t="shared" si="602"/>
        <v>17</v>
      </c>
      <c r="N7744" s="3">
        <f t="shared" si="603"/>
        <v>13.670400000000001</v>
      </c>
      <c r="O7744">
        <v>2</v>
      </c>
      <c r="P7744" s="3">
        <f t="shared" si="604"/>
        <v>8.5</v>
      </c>
      <c r="Q7744">
        <v>0.2</v>
      </c>
      <c r="R7744">
        <v>1.0680000000000001</v>
      </c>
      <c r="S7744" s="3">
        <f>R7744/L7744*100</f>
        <v>6.25</v>
      </c>
      <c r="T7744" s="3">
        <f>( (L7744-(L7744*Q7744))*O7744)</f>
        <v>27.340800000000002</v>
      </c>
    </row>
    <row r="7745" spans="1:20" x14ac:dyDescent="0.25">
      <c r="A7745" t="s">
        <v>18</v>
      </c>
      <c r="B7745" t="s">
        <v>27</v>
      </c>
      <c r="C7745" t="s">
        <v>20</v>
      </c>
      <c r="D7745" t="s">
        <v>108</v>
      </c>
      <c r="E7745" t="s">
        <v>109</v>
      </c>
      <c r="F7745" s="9">
        <v>43229</v>
      </c>
      <c r="G7745" s="3" t="str">
        <f t="shared" si="600"/>
        <v>United States ,Columbus ,Ohio, 43229</v>
      </c>
      <c r="H7745" t="s">
        <v>62</v>
      </c>
      <c r="I7745" t="s">
        <v>31</v>
      </c>
      <c r="J7745" t="str">
        <f t="shared" si="601"/>
        <v>East - Office Supplies</v>
      </c>
      <c r="K7745" t="s">
        <v>39</v>
      </c>
      <c r="L7745">
        <v>3.008</v>
      </c>
      <c r="M7745" s="3">
        <f t="shared" si="602"/>
        <v>3</v>
      </c>
      <c r="N7745" s="3">
        <f t="shared" si="603"/>
        <v>2.4064000000000001</v>
      </c>
      <c r="O7745">
        <v>2</v>
      </c>
      <c r="P7745" s="3">
        <f t="shared" si="604"/>
        <v>1.5</v>
      </c>
      <c r="Q7745">
        <v>0.2</v>
      </c>
      <c r="R7745">
        <v>0.33839999999999998</v>
      </c>
      <c r="S7745" s="3">
        <f>R7745/L7745*100</f>
        <v>11.249999999999998</v>
      </c>
      <c r="T7745" s="3">
        <f>( (L7745-(L7745*Q7745))*O7745)</f>
        <v>4.8128000000000002</v>
      </c>
    </row>
    <row r="7746" spans="1:20" x14ac:dyDescent="0.25">
      <c r="A7746" t="s">
        <v>33</v>
      </c>
      <c r="B7746" t="s">
        <v>19</v>
      </c>
      <c r="C7746" t="s">
        <v>20</v>
      </c>
      <c r="D7746" t="s">
        <v>104</v>
      </c>
      <c r="E7746" t="s">
        <v>45</v>
      </c>
      <c r="F7746" s="9">
        <v>28205</v>
      </c>
      <c r="G7746" s="3" t="str">
        <f t="shared" si="600"/>
        <v>United States ,Charlotte ,North Carolina, 28205</v>
      </c>
      <c r="H7746" t="s">
        <v>23</v>
      </c>
      <c r="I7746" t="s">
        <v>31</v>
      </c>
      <c r="J7746" t="str">
        <f t="shared" si="601"/>
        <v>South - Office Supplies</v>
      </c>
      <c r="K7746" t="s">
        <v>46</v>
      </c>
      <c r="L7746">
        <v>268.24</v>
      </c>
      <c r="M7746" s="3">
        <f t="shared" si="602"/>
        <v>268</v>
      </c>
      <c r="N7746" s="3">
        <f t="shared" si="603"/>
        <v>214.59200000000001</v>
      </c>
      <c r="O7746">
        <v>7</v>
      </c>
      <c r="P7746" s="3">
        <f t="shared" si="604"/>
        <v>38.285714285714285</v>
      </c>
      <c r="Q7746">
        <v>0.2</v>
      </c>
      <c r="R7746">
        <v>93.884</v>
      </c>
      <c r="S7746" s="3">
        <f>R7746/L7746*100</f>
        <v>35</v>
      </c>
      <c r="T7746" s="3">
        <f>( (L7746-(L7746*Q7746))*O7746)</f>
        <v>1502.144</v>
      </c>
    </row>
    <row r="7747" spans="1:20" x14ac:dyDescent="0.25">
      <c r="A7747" t="s">
        <v>33</v>
      </c>
      <c r="B7747" t="s">
        <v>19</v>
      </c>
      <c r="C7747" t="s">
        <v>20</v>
      </c>
      <c r="D7747" t="s">
        <v>104</v>
      </c>
      <c r="E7747" t="s">
        <v>45</v>
      </c>
      <c r="F7747" s="9">
        <v>28205</v>
      </c>
      <c r="G7747" s="3" t="str">
        <f t="shared" ref="G7747:G7810" si="605">C7747&amp; " ," &amp; D7747 &amp; " ," &amp; E7747 &amp; ", " &amp; F7747</f>
        <v>United States ,Charlotte ,North Carolina, 28205</v>
      </c>
      <c r="H7747" t="s">
        <v>23</v>
      </c>
      <c r="I7747" t="s">
        <v>40</v>
      </c>
      <c r="J7747" t="str">
        <f t="shared" ref="J7747:J7810" si="606">H7747&amp;" - "&amp;I7747</f>
        <v>South - Technology</v>
      </c>
      <c r="K7747" t="s">
        <v>64</v>
      </c>
      <c r="L7747">
        <v>431.16</v>
      </c>
      <c r="M7747" s="3">
        <f t="shared" ref="M7747:M7810" si="607">ROUND(L7747,0)</f>
        <v>431</v>
      </c>
      <c r="N7747" s="3">
        <f t="shared" ref="N7747:N7810" si="608">L7747-(L7747*Q7747)</f>
        <v>344.928</v>
      </c>
      <c r="O7747">
        <v>5</v>
      </c>
      <c r="P7747" s="3">
        <f t="shared" ref="P7747:P7810" si="609">M7747/O7747</f>
        <v>86.2</v>
      </c>
      <c r="Q7747">
        <v>0.2</v>
      </c>
      <c r="R7747">
        <v>107.79</v>
      </c>
      <c r="S7747" s="3">
        <f>R7747/L7747*100</f>
        <v>25</v>
      </c>
      <c r="T7747" s="3">
        <f>( (L7747-(L7747*Q7747))*O7747)</f>
        <v>1724.6399999999999</v>
      </c>
    </row>
    <row r="7748" spans="1:20" x14ac:dyDescent="0.25">
      <c r="A7748" t="s">
        <v>18</v>
      </c>
      <c r="B7748" t="s">
        <v>27</v>
      </c>
      <c r="C7748" t="s">
        <v>20</v>
      </c>
      <c r="D7748" t="s">
        <v>288</v>
      </c>
      <c r="E7748" t="s">
        <v>81</v>
      </c>
      <c r="F7748" s="9">
        <v>14215</v>
      </c>
      <c r="G7748" s="3" t="str">
        <f t="shared" si="605"/>
        <v>United States ,Buffalo ,New York, 14215</v>
      </c>
      <c r="H7748" t="s">
        <v>62</v>
      </c>
      <c r="I7748" t="s">
        <v>40</v>
      </c>
      <c r="J7748" t="str">
        <f t="shared" si="606"/>
        <v>East - Technology</v>
      </c>
      <c r="K7748" t="s">
        <v>41</v>
      </c>
      <c r="L7748">
        <v>43.6</v>
      </c>
      <c r="M7748" s="3">
        <f t="shared" si="607"/>
        <v>44</v>
      </c>
      <c r="N7748" s="3">
        <f t="shared" si="608"/>
        <v>43.6</v>
      </c>
      <c r="O7748">
        <v>4</v>
      </c>
      <c r="P7748" s="3">
        <f t="shared" si="609"/>
        <v>11</v>
      </c>
      <c r="Q7748">
        <v>0</v>
      </c>
      <c r="R7748">
        <v>12.208</v>
      </c>
      <c r="S7748" s="3">
        <f>R7748/L7748*100</f>
        <v>27.999999999999996</v>
      </c>
      <c r="T7748" s="3">
        <f>( (L7748-(L7748*Q7748))*O7748)</f>
        <v>174.4</v>
      </c>
    </row>
    <row r="7749" spans="1:20" x14ac:dyDescent="0.25">
      <c r="A7749" t="s">
        <v>18</v>
      </c>
      <c r="B7749" t="s">
        <v>27</v>
      </c>
      <c r="C7749" t="s">
        <v>20</v>
      </c>
      <c r="D7749" t="s">
        <v>288</v>
      </c>
      <c r="E7749" t="s">
        <v>81</v>
      </c>
      <c r="F7749" s="9">
        <v>14215</v>
      </c>
      <c r="G7749" s="3" t="str">
        <f t="shared" si="605"/>
        <v>United States ,Buffalo ,New York, 14215</v>
      </c>
      <c r="H7749" t="s">
        <v>62</v>
      </c>
      <c r="I7749" t="s">
        <v>24</v>
      </c>
      <c r="J7749" t="str">
        <f t="shared" si="606"/>
        <v>East - Furniture</v>
      </c>
      <c r="K7749" t="s">
        <v>38</v>
      </c>
      <c r="L7749">
        <v>154.94999999999999</v>
      </c>
      <c r="M7749" s="3">
        <f t="shared" si="607"/>
        <v>155</v>
      </c>
      <c r="N7749" s="3">
        <f t="shared" si="608"/>
        <v>154.94999999999999</v>
      </c>
      <c r="O7749">
        <v>3</v>
      </c>
      <c r="P7749" s="3">
        <f t="shared" si="609"/>
        <v>51.666666666666664</v>
      </c>
      <c r="Q7749">
        <v>0</v>
      </c>
      <c r="R7749">
        <v>30.99</v>
      </c>
      <c r="S7749" s="3">
        <f>R7749/L7749*100</f>
        <v>20</v>
      </c>
      <c r="T7749" s="3">
        <f>( (L7749-(L7749*Q7749))*O7749)</f>
        <v>464.84999999999997</v>
      </c>
    </row>
    <row r="7750" spans="1:20" x14ac:dyDescent="0.25">
      <c r="A7750" t="s">
        <v>33</v>
      </c>
      <c r="B7750" t="s">
        <v>19</v>
      </c>
      <c r="C7750" t="s">
        <v>20</v>
      </c>
      <c r="D7750" t="s">
        <v>90</v>
      </c>
      <c r="E7750" t="s">
        <v>91</v>
      </c>
      <c r="F7750" s="9">
        <v>38109</v>
      </c>
      <c r="G7750" s="3" t="str">
        <f t="shared" si="605"/>
        <v>United States ,Memphis ,Tennessee, 38109</v>
      </c>
      <c r="H7750" t="s">
        <v>23</v>
      </c>
      <c r="I7750" t="s">
        <v>31</v>
      </c>
      <c r="J7750" t="str">
        <f t="shared" si="606"/>
        <v>South - Office Supplies</v>
      </c>
      <c r="K7750" t="s">
        <v>46</v>
      </c>
      <c r="L7750">
        <v>42.207999999999998</v>
      </c>
      <c r="M7750" s="3">
        <f t="shared" si="607"/>
        <v>42</v>
      </c>
      <c r="N7750" s="3">
        <f t="shared" si="608"/>
        <v>33.766399999999997</v>
      </c>
      <c r="O7750">
        <v>2</v>
      </c>
      <c r="P7750" s="3">
        <f t="shared" si="609"/>
        <v>21</v>
      </c>
      <c r="Q7750">
        <v>0.2</v>
      </c>
      <c r="R7750">
        <v>13.717599999999999</v>
      </c>
      <c r="S7750" s="3">
        <f>R7750/L7750*100</f>
        <v>32.5</v>
      </c>
      <c r="T7750" s="3">
        <f>( (L7750-(L7750*Q7750))*O7750)</f>
        <v>67.532799999999995</v>
      </c>
    </row>
    <row r="7751" spans="1:20" x14ac:dyDescent="0.25">
      <c r="A7751" t="s">
        <v>67</v>
      </c>
      <c r="B7751" t="s">
        <v>19</v>
      </c>
      <c r="C7751" t="s">
        <v>20</v>
      </c>
      <c r="D7751" t="s">
        <v>333</v>
      </c>
      <c r="E7751" t="s">
        <v>51</v>
      </c>
      <c r="F7751" s="9">
        <v>75023</v>
      </c>
      <c r="G7751" s="3" t="str">
        <f t="shared" si="605"/>
        <v>United States ,Plano ,Texas, 75023</v>
      </c>
      <c r="H7751" t="s">
        <v>52</v>
      </c>
      <c r="I7751" t="s">
        <v>31</v>
      </c>
      <c r="J7751" t="str">
        <f t="shared" si="606"/>
        <v>Central - Office Supplies</v>
      </c>
      <c r="K7751" t="s">
        <v>46</v>
      </c>
      <c r="L7751">
        <v>10.368</v>
      </c>
      <c r="M7751" s="3">
        <f t="shared" si="607"/>
        <v>10</v>
      </c>
      <c r="N7751" s="3">
        <f t="shared" si="608"/>
        <v>8.2943999999999996</v>
      </c>
      <c r="O7751">
        <v>2</v>
      </c>
      <c r="P7751" s="3">
        <f t="shared" si="609"/>
        <v>5</v>
      </c>
      <c r="Q7751">
        <v>0.2</v>
      </c>
      <c r="R7751">
        <v>3.6288</v>
      </c>
      <c r="S7751" s="3">
        <f>R7751/L7751*100</f>
        <v>35</v>
      </c>
      <c r="T7751" s="3">
        <f>( (L7751-(L7751*Q7751))*O7751)</f>
        <v>16.588799999999999</v>
      </c>
    </row>
    <row r="7752" spans="1:20" x14ac:dyDescent="0.25">
      <c r="A7752" t="s">
        <v>67</v>
      </c>
      <c r="B7752" t="s">
        <v>49</v>
      </c>
      <c r="C7752" t="s">
        <v>20</v>
      </c>
      <c r="D7752" t="s">
        <v>215</v>
      </c>
      <c r="E7752" t="s">
        <v>100</v>
      </c>
      <c r="F7752" s="9">
        <v>97301</v>
      </c>
      <c r="G7752" s="3" t="str">
        <f t="shared" si="605"/>
        <v>United States ,Salem ,Oregon, 97301</v>
      </c>
      <c r="H7752" t="s">
        <v>30</v>
      </c>
      <c r="I7752" t="s">
        <v>31</v>
      </c>
      <c r="J7752" t="str">
        <f t="shared" si="606"/>
        <v>West - Office Supplies</v>
      </c>
      <c r="K7752" t="s">
        <v>39</v>
      </c>
      <c r="L7752">
        <v>2.2240000000000002</v>
      </c>
      <c r="M7752" s="3">
        <f t="shared" si="607"/>
        <v>2</v>
      </c>
      <c r="N7752" s="3">
        <f t="shared" si="608"/>
        <v>1.7792000000000001</v>
      </c>
      <c r="O7752">
        <v>1</v>
      </c>
      <c r="P7752" s="3">
        <f t="shared" si="609"/>
        <v>2</v>
      </c>
      <c r="Q7752">
        <v>0.2</v>
      </c>
      <c r="R7752">
        <v>0.55600000000000005</v>
      </c>
      <c r="S7752" s="3">
        <f>R7752/L7752*100</f>
        <v>25</v>
      </c>
      <c r="T7752" s="3">
        <f>( (L7752-(L7752*Q7752))*O7752)</f>
        <v>1.7792000000000001</v>
      </c>
    </row>
    <row r="7753" spans="1:20" x14ac:dyDescent="0.25">
      <c r="A7753" t="s">
        <v>33</v>
      </c>
      <c r="B7753" t="s">
        <v>19</v>
      </c>
      <c r="C7753" t="s">
        <v>20</v>
      </c>
      <c r="D7753" t="s">
        <v>108</v>
      </c>
      <c r="E7753" t="s">
        <v>172</v>
      </c>
      <c r="F7753" s="9">
        <v>31907</v>
      </c>
      <c r="G7753" s="3" t="str">
        <f t="shared" si="605"/>
        <v>United States ,Columbus ,Georgia, 31907</v>
      </c>
      <c r="H7753" t="s">
        <v>23</v>
      </c>
      <c r="I7753" t="s">
        <v>31</v>
      </c>
      <c r="J7753" t="str">
        <f t="shared" si="606"/>
        <v>South - Office Supplies</v>
      </c>
      <c r="K7753" t="s">
        <v>65</v>
      </c>
      <c r="L7753">
        <v>74.52</v>
      </c>
      <c r="M7753" s="3">
        <f t="shared" si="607"/>
        <v>75</v>
      </c>
      <c r="N7753" s="3">
        <f t="shared" si="608"/>
        <v>74.52</v>
      </c>
      <c r="O7753">
        <v>9</v>
      </c>
      <c r="P7753" s="3">
        <f t="shared" si="609"/>
        <v>8.3333333333333339</v>
      </c>
      <c r="Q7753">
        <v>0</v>
      </c>
      <c r="R7753">
        <v>35.0244</v>
      </c>
      <c r="S7753" s="3">
        <f>R7753/L7753*100</f>
        <v>47</v>
      </c>
      <c r="T7753" s="3">
        <f>( (L7753-(L7753*Q7753))*O7753)</f>
        <v>670.68</v>
      </c>
    </row>
    <row r="7754" spans="1:20" x14ac:dyDescent="0.25">
      <c r="A7754" t="s">
        <v>173</v>
      </c>
      <c r="B7754" t="s">
        <v>27</v>
      </c>
      <c r="C7754" t="s">
        <v>20</v>
      </c>
      <c r="D7754" t="s">
        <v>95</v>
      </c>
      <c r="E7754" t="s">
        <v>253</v>
      </c>
      <c r="F7754" s="9">
        <v>21044</v>
      </c>
      <c r="G7754" s="3" t="str">
        <f t="shared" si="605"/>
        <v>United States ,Columbia ,Maryland, 21044</v>
      </c>
      <c r="H7754" t="s">
        <v>62</v>
      </c>
      <c r="I7754" t="s">
        <v>31</v>
      </c>
      <c r="J7754" t="str">
        <f t="shared" si="606"/>
        <v>East - Office Supplies</v>
      </c>
      <c r="K7754" t="s">
        <v>39</v>
      </c>
      <c r="L7754">
        <v>17.52</v>
      </c>
      <c r="M7754" s="3">
        <f t="shared" si="607"/>
        <v>18</v>
      </c>
      <c r="N7754" s="3">
        <f t="shared" si="608"/>
        <v>17.52</v>
      </c>
      <c r="O7754">
        <v>3</v>
      </c>
      <c r="P7754" s="3">
        <f t="shared" si="609"/>
        <v>6</v>
      </c>
      <c r="Q7754">
        <v>0</v>
      </c>
      <c r="R7754">
        <v>5.2560000000000002</v>
      </c>
      <c r="S7754" s="3">
        <f>R7754/L7754*100</f>
        <v>30.000000000000004</v>
      </c>
      <c r="T7754" s="3">
        <f>( (L7754-(L7754*Q7754))*O7754)</f>
        <v>52.56</v>
      </c>
    </row>
    <row r="7755" spans="1:20" x14ac:dyDescent="0.25">
      <c r="A7755" t="s">
        <v>173</v>
      </c>
      <c r="B7755" t="s">
        <v>27</v>
      </c>
      <c r="C7755" t="s">
        <v>20</v>
      </c>
      <c r="D7755" t="s">
        <v>95</v>
      </c>
      <c r="E7755" t="s">
        <v>253</v>
      </c>
      <c r="F7755" s="9">
        <v>21044</v>
      </c>
      <c r="G7755" s="3" t="str">
        <f t="shared" si="605"/>
        <v>United States ,Columbia ,Maryland, 21044</v>
      </c>
      <c r="H7755" t="s">
        <v>62</v>
      </c>
      <c r="I7755" t="s">
        <v>24</v>
      </c>
      <c r="J7755" t="str">
        <f t="shared" si="606"/>
        <v>East - Furniture</v>
      </c>
      <c r="K7755" t="s">
        <v>26</v>
      </c>
      <c r="L7755">
        <v>1779.9</v>
      </c>
      <c r="M7755" s="3">
        <f t="shared" si="607"/>
        <v>1780</v>
      </c>
      <c r="N7755" s="3">
        <f t="shared" si="608"/>
        <v>1779.9</v>
      </c>
      <c r="O7755">
        <v>5</v>
      </c>
      <c r="P7755" s="3">
        <f t="shared" si="609"/>
        <v>356</v>
      </c>
      <c r="Q7755">
        <v>0</v>
      </c>
      <c r="R7755">
        <v>373.779</v>
      </c>
      <c r="S7755" s="3">
        <f>R7755/L7755*100</f>
        <v>21</v>
      </c>
      <c r="T7755" s="3">
        <f>( (L7755-(L7755*Q7755))*O7755)</f>
        <v>8899.5</v>
      </c>
    </row>
    <row r="7756" spans="1:20" x14ac:dyDescent="0.25">
      <c r="A7756" t="s">
        <v>173</v>
      </c>
      <c r="B7756" t="s">
        <v>27</v>
      </c>
      <c r="C7756" t="s">
        <v>20</v>
      </c>
      <c r="D7756" t="s">
        <v>95</v>
      </c>
      <c r="E7756" t="s">
        <v>253</v>
      </c>
      <c r="F7756" s="9">
        <v>21044</v>
      </c>
      <c r="G7756" s="3" t="str">
        <f t="shared" si="605"/>
        <v>United States ,Columbia ,Maryland, 21044</v>
      </c>
      <c r="H7756" t="s">
        <v>62</v>
      </c>
      <c r="I7756" t="s">
        <v>31</v>
      </c>
      <c r="J7756" t="str">
        <f t="shared" si="606"/>
        <v>East - Office Supplies</v>
      </c>
      <c r="K7756" t="s">
        <v>39</v>
      </c>
      <c r="L7756">
        <v>219.9</v>
      </c>
      <c r="M7756" s="3">
        <f t="shared" si="607"/>
        <v>220</v>
      </c>
      <c r="N7756" s="3">
        <f t="shared" si="608"/>
        <v>219.9</v>
      </c>
      <c r="O7756">
        <v>5</v>
      </c>
      <c r="P7756" s="3">
        <f t="shared" si="609"/>
        <v>44</v>
      </c>
      <c r="Q7756">
        <v>0</v>
      </c>
      <c r="R7756">
        <v>59.372999999999998</v>
      </c>
      <c r="S7756" s="3">
        <f>R7756/L7756*100</f>
        <v>26.999999999999996</v>
      </c>
      <c r="T7756" s="3">
        <f>( (L7756-(L7756*Q7756))*O7756)</f>
        <v>1099.5</v>
      </c>
    </row>
    <row r="7757" spans="1:20" x14ac:dyDescent="0.25">
      <c r="A7757" t="s">
        <v>67</v>
      </c>
      <c r="B7757" t="s">
        <v>19</v>
      </c>
      <c r="C7757" t="s">
        <v>20</v>
      </c>
      <c r="D7757" t="s">
        <v>99</v>
      </c>
      <c r="E7757" t="s">
        <v>100</v>
      </c>
      <c r="F7757" s="9">
        <v>97206</v>
      </c>
      <c r="G7757" s="3" t="str">
        <f t="shared" si="605"/>
        <v>United States ,Portland ,Oregon, 97206</v>
      </c>
      <c r="H7757" t="s">
        <v>30</v>
      </c>
      <c r="I7757" t="s">
        <v>31</v>
      </c>
      <c r="J7757" t="str">
        <f t="shared" si="606"/>
        <v>West - Office Supplies</v>
      </c>
      <c r="K7757" t="s">
        <v>39</v>
      </c>
      <c r="L7757">
        <v>7.1520000000000001</v>
      </c>
      <c r="M7757" s="3">
        <f t="shared" si="607"/>
        <v>7</v>
      </c>
      <c r="N7757" s="3">
        <f t="shared" si="608"/>
        <v>5.7216000000000005</v>
      </c>
      <c r="O7757">
        <v>3</v>
      </c>
      <c r="P7757" s="3">
        <f t="shared" si="609"/>
        <v>2.3333333333333335</v>
      </c>
      <c r="Q7757">
        <v>0.2</v>
      </c>
      <c r="R7757">
        <v>0.71519999999999995</v>
      </c>
      <c r="S7757" s="3">
        <f>R7757/L7757*100</f>
        <v>10</v>
      </c>
      <c r="T7757" s="3">
        <f>( (L7757-(L7757*Q7757))*O7757)</f>
        <v>17.1648</v>
      </c>
    </row>
    <row r="7758" spans="1:20" x14ac:dyDescent="0.25">
      <c r="A7758" t="s">
        <v>33</v>
      </c>
      <c r="B7758" t="s">
        <v>19</v>
      </c>
      <c r="C7758" t="s">
        <v>20</v>
      </c>
      <c r="D7758" t="s">
        <v>409</v>
      </c>
      <c r="E7758" t="s">
        <v>35</v>
      </c>
      <c r="F7758" s="9">
        <v>32303</v>
      </c>
      <c r="G7758" s="3" t="str">
        <f t="shared" si="605"/>
        <v>United States ,Tallahassee ,Florida, 32303</v>
      </c>
      <c r="H7758" t="s">
        <v>23</v>
      </c>
      <c r="I7758" t="s">
        <v>31</v>
      </c>
      <c r="J7758" t="str">
        <f t="shared" si="606"/>
        <v>South - Office Supplies</v>
      </c>
      <c r="K7758" t="s">
        <v>46</v>
      </c>
      <c r="L7758">
        <v>26.72</v>
      </c>
      <c r="M7758" s="3">
        <f t="shared" si="607"/>
        <v>27</v>
      </c>
      <c r="N7758" s="3">
        <f t="shared" si="608"/>
        <v>21.375999999999998</v>
      </c>
      <c r="O7758">
        <v>5</v>
      </c>
      <c r="P7758" s="3">
        <f t="shared" si="609"/>
        <v>5.4</v>
      </c>
      <c r="Q7758">
        <v>0.2</v>
      </c>
      <c r="R7758">
        <v>9.3520000000000003</v>
      </c>
      <c r="S7758" s="3">
        <f>R7758/L7758*100</f>
        <v>35</v>
      </c>
      <c r="T7758" s="3">
        <f>( (L7758-(L7758*Q7758))*O7758)</f>
        <v>106.88</v>
      </c>
    </row>
    <row r="7759" spans="1:20" x14ac:dyDescent="0.25">
      <c r="A7759" t="s">
        <v>173</v>
      </c>
      <c r="B7759" t="s">
        <v>27</v>
      </c>
      <c r="C7759" t="s">
        <v>20</v>
      </c>
      <c r="D7759" t="s">
        <v>259</v>
      </c>
      <c r="E7759" t="s">
        <v>29</v>
      </c>
      <c r="F7759" s="9">
        <v>92503</v>
      </c>
      <c r="G7759" s="3" t="str">
        <f t="shared" si="605"/>
        <v>United States ,Riverside ,California, 92503</v>
      </c>
      <c r="H7759" t="s">
        <v>30</v>
      </c>
      <c r="I7759" t="s">
        <v>40</v>
      </c>
      <c r="J7759" t="str">
        <f t="shared" si="606"/>
        <v>West - Technology</v>
      </c>
      <c r="K7759" t="s">
        <v>41</v>
      </c>
      <c r="L7759">
        <v>1039.7280000000001</v>
      </c>
      <c r="M7759" s="3">
        <f t="shared" si="607"/>
        <v>1040</v>
      </c>
      <c r="N7759" s="3">
        <f t="shared" si="608"/>
        <v>831.78240000000005</v>
      </c>
      <c r="O7759">
        <v>2</v>
      </c>
      <c r="P7759" s="3">
        <f t="shared" si="609"/>
        <v>520</v>
      </c>
      <c r="Q7759">
        <v>0.2</v>
      </c>
      <c r="R7759">
        <v>90.976200000000006</v>
      </c>
      <c r="S7759" s="3">
        <f>R7759/L7759*100</f>
        <v>8.75</v>
      </c>
      <c r="T7759" s="3">
        <f>( (L7759-(L7759*Q7759))*O7759)</f>
        <v>1663.5648000000001</v>
      </c>
    </row>
    <row r="7760" spans="1:20" x14ac:dyDescent="0.25">
      <c r="A7760" t="s">
        <v>173</v>
      </c>
      <c r="B7760" t="s">
        <v>27</v>
      </c>
      <c r="C7760" t="s">
        <v>20</v>
      </c>
      <c r="D7760" t="s">
        <v>259</v>
      </c>
      <c r="E7760" t="s">
        <v>29</v>
      </c>
      <c r="F7760" s="9">
        <v>92503</v>
      </c>
      <c r="G7760" s="3" t="str">
        <f t="shared" si="605"/>
        <v>United States ,Riverside ,California, 92503</v>
      </c>
      <c r="H7760" t="s">
        <v>30</v>
      </c>
      <c r="I7760" t="s">
        <v>31</v>
      </c>
      <c r="J7760" t="str">
        <f t="shared" si="606"/>
        <v>West - Office Supplies</v>
      </c>
      <c r="K7760" t="s">
        <v>43</v>
      </c>
      <c r="L7760">
        <v>45.96</v>
      </c>
      <c r="M7760" s="3">
        <f t="shared" si="607"/>
        <v>46</v>
      </c>
      <c r="N7760" s="3">
        <f t="shared" si="608"/>
        <v>45.96</v>
      </c>
      <c r="O7760">
        <v>2</v>
      </c>
      <c r="P7760" s="3">
        <f t="shared" si="609"/>
        <v>23</v>
      </c>
      <c r="Q7760">
        <v>0</v>
      </c>
      <c r="R7760">
        <v>13.788</v>
      </c>
      <c r="S7760" s="3">
        <f>R7760/L7760*100</f>
        <v>30</v>
      </c>
      <c r="T7760" s="3">
        <f>( (L7760-(L7760*Q7760))*O7760)</f>
        <v>91.92</v>
      </c>
    </row>
    <row r="7761" spans="1:20" x14ac:dyDescent="0.25">
      <c r="A7761" t="s">
        <v>33</v>
      </c>
      <c r="B7761" t="s">
        <v>19</v>
      </c>
      <c r="C7761" t="s">
        <v>20</v>
      </c>
      <c r="D7761" t="s">
        <v>240</v>
      </c>
      <c r="E7761" t="s">
        <v>109</v>
      </c>
      <c r="F7761" s="9">
        <v>43130</v>
      </c>
      <c r="G7761" s="3" t="str">
        <f t="shared" si="605"/>
        <v>United States ,Lancaster ,Ohio, 43130</v>
      </c>
      <c r="H7761" t="s">
        <v>62</v>
      </c>
      <c r="I7761" t="s">
        <v>31</v>
      </c>
      <c r="J7761" t="str">
        <f t="shared" si="606"/>
        <v>East - Office Supplies</v>
      </c>
      <c r="K7761" t="s">
        <v>42</v>
      </c>
      <c r="L7761">
        <v>456.58800000000002</v>
      </c>
      <c r="M7761" s="3">
        <f t="shared" si="607"/>
        <v>457</v>
      </c>
      <c r="N7761" s="3">
        <f t="shared" si="608"/>
        <v>136.97640000000001</v>
      </c>
      <c r="O7761">
        <v>2</v>
      </c>
      <c r="P7761" s="3">
        <f t="shared" si="609"/>
        <v>228.5</v>
      </c>
      <c r="Q7761">
        <v>0.7</v>
      </c>
      <c r="R7761">
        <v>-304.392</v>
      </c>
      <c r="S7761" s="3">
        <f>R7761/L7761*100</f>
        <v>-66.666666666666657</v>
      </c>
      <c r="T7761" s="3">
        <f>( (L7761-(L7761*Q7761))*O7761)</f>
        <v>273.95280000000002</v>
      </c>
    </row>
    <row r="7762" spans="1:20" x14ac:dyDescent="0.25">
      <c r="A7762" t="s">
        <v>33</v>
      </c>
      <c r="B7762" t="s">
        <v>19</v>
      </c>
      <c r="C7762" t="s">
        <v>20</v>
      </c>
      <c r="D7762" t="s">
        <v>240</v>
      </c>
      <c r="E7762" t="s">
        <v>109</v>
      </c>
      <c r="F7762" s="9">
        <v>43130</v>
      </c>
      <c r="G7762" s="3" t="str">
        <f t="shared" si="605"/>
        <v>United States ,Lancaster ,Ohio, 43130</v>
      </c>
      <c r="H7762" t="s">
        <v>62</v>
      </c>
      <c r="I7762" t="s">
        <v>40</v>
      </c>
      <c r="J7762" t="str">
        <f t="shared" si="606"/>
        <v>East - Technology</v>
      </c>
      <c r="K7762" t="s">
        <v>128</v>
      </c>
      <c r="L7762">
        <v>4499.9849999999997</v>
      </c>
      <c r="M7762" s="3">
        <f t="shared" si="607"/>
        <v>4500</v>
      </c>
      <c r="N7762" s="3">
        <f t="shared" si="608"/>
        <v>1349.9955</v>
      </c>
      <c r="O7762">
        <v>5</v>
      </c>
      <c r="P7762" s="3">
        <f t="shared" si="609"/>
        <v>900</v>
      </c>
      <c r="Q7762">
        <v>0.7</v>
      </c>
      <c r="R7762">
        <v>-6599.9780000000001</v>
      </c>
      <c r="S7762" s="3">
        <f>R7762/L7762*100</f>
        <v>-146.66666666666669</v>
      </c>
      <c r="T7762" s="3">
        <f>( (L7762-(L7762*Q7762))*O7762)</f>
        <v>6749.9775</v>
      </c>
    </row>
    <row r="7763" spans="1:20" x14ac:dyDescent="0.25">
      <c r="A7763" t="s">
        <v>33</v>
      </c>
      <c r="B7763" t="s">
        <v>19</v>
      </c>
      <c r="C7763" t="s">
        <v>20</v>
      </c>
      <c r="D7763" t="s">
        <v>240</v>
      </c>
      <c r="E7763" t="s">
        <v>109</v>
      </c>
      <c r="F7763" s="9">
        <v>43130</v>
      </c>
      <c r="G7763" s="3" t="str">
        <f t="shared" si="605"/>
        <v>United States ,Lancaster ,Ohio, 43130</v>
      </c>
      <c r="H7763" t="s">
        <v>62</v>
      </c>
      <c r="I7763" t="s">
        <v>40</v>
      </c>
      <c r="J7763" t="str">
        <f t="shared" si="606"/>
        <v>East - Technology</v>
      </c>
      <c r="K7763" t="s">
        <v>64</v>
      </c>
      <c r="L7763">
        <v>59.975999999999999</v>
      </c>
      <c r="M7763" s="3">
        <f t="shared" si="607"/>
        <v>60</v>
      </c>
      <c r="N7763" s="3">
        <f t="shared" si="608"/>
        <v>47.980800000000002</v>
      </c>
      <c r="O7763">
        <v>3</v>
      </c>
      <c r="P7763" s="3">
        <f t="shared" si="609"/>
        <v>20</v>
      </c>
      <c r="Q7763">
        <v>0.2</v>
      </c>
      <c r="R7763">
        <v>11.995200000000001</v>
      </c>
      <c r="S7763" s="3">
        <f>R7763/L7763*100</f>
        <v>20</v>
      </c>
      <c r="T7763" s="3">
        <f>( (L7763-(L7763*Q7763))*O7763)</f>
        <v>143.94240000000002</v>
      </c>
    </row>
    <row r="7764" spans="1:20" x14ac:dyDescent="0.25">
      <c r="A7764" t="s">
        <v>67</v>
      </c>
      <c r="B7764" t="s">
        <v>19</v>
      </c>
      <c r="C7764" t="s">
        <v>20</v>
      </c>
      <c r="D7764" t="s">
        <v>57</v>
      </c>
      <c r="E7764" t="s">
        <v>29</v>
      </c>
      <c r="F7764" s="9">
        <v>94109</v>
      </c>
      <c r="G7764" s="3" t="str">
        <f t="shared" si="605"/>
        <v>United States ,San Francisco ,California, 94109</v>
      </c>
      <c r="H7764" t="s">
        <v>30</v>
      </c>
      <c r="I7764" t="s">
        <v>31</v>
      </c>
      <c r="J7764" t="str">
        <f t="shared" si="606"/>
        <v>West - Office Supplies</v>
      </c>
      <c r="K7764" t="s">
        <v>65</v>
      </c>
      <c r="L7764">
        <v>6.12</v>
      </c>
      <c r="M7764" s="3">
        <f t="shared" si="607"/>
        <v>6</v>
      </c>
      <c r="N7764" s="3">
        <f t="shared" si="608"/>
        <v>6.12</v>
      </c>
      <c r="O7764">
        <v>3</v>
      </c>
      <c r="P7764" s="3">
        <f t="shared" si="609"/>
        <v>2</v>
      </c>
      <c r="Q7764">
        <v>0</v>
      </c>
      <c r="R7764">
        <v>2.8763999999999998</v>
      </c>
      <c r="S7764" s="3">
        <f>R7764/L7764*100</f>
        <v>47</v>
      </c>
      <c r="T7764" s="3">
        <f>( (L7764-(L7764*Q7764))*O7764)</f>
        <v>18.36</v>
      </c>
    </row>
    <row r="7765" spans="1:20" x14ac:dyDescent="0.25">
      <c r="A7765" t="s">
        <v>33</v>
      </c>
      <c r="B7765" t="s">
        <v>49</v>
      </c>
      <c r="C7765" t="s">
        <v>20</v>
      </c>
      <c r="D7765" t="s">
        <v>525</v>
      </c>
      <c r="E7765" t="s">
        <v>29</v>
      </c>
      <c r="F7765" s="9">
        <v>92553</v>
      </c>
      <c r="G7765" s="3" t="str">
        <f t="shared" si="605"/>
        <v>United States ,Moreno Valley ,California, 92553</v>
      </c>
      <c r="H7765" t="s">
        <v>30</v>
      </c>
      <c r="I7765" t="s">
        <v>31</v>
      </c>
      <c r="J7765" t="str">
        <f t="shared" si="606"/>
        <v>West - Office Supplies</v>
      </c>
      <c r="K7765" t="s">
        <v>43</v>
      </c>
      <c r="L7765">
        <v>10.98</v>
      </c>
      <c r="M7765" s="3">
        <f t="shared" si="607"/>
        <v>11</v>
      </c>
      <c r="N7765" s="3">
        <f t="shared" si="608"/>
        <v>10.98</v>
      </c>
      <c r="O7765">
        <v>1</v>
      </c>
      <c r="P7765" s="3">
        <f t="shared" si="609"/>
        <v>11</v>
      </c>
      <c r="Q7765">
        <v>0</v>
      </c>
      <c r="R7765">
        <v>2.9645999999999999</v>
      </c>
      <c r="S7765" s="3">
        <f>R7765/L7765*100</f>
        <v>26.999999999999996</v>
      </c>
      <c r="T7765" s="3">
        <f>( (L7765-(L7765*Q7765))*O7765)</f>
        <v>10.98</v>
      </c>
    </row>
    <row r="7766" spans="1:20" x14ac:dyDescent="0.25">
      <c r="A7766" t="s">
        <v>33</v>
      </c>
      <c r="B7766" t="s">
        <v>49</v>
      </c>
      <c r="C7766" t="s">
        <v>20</v>
      </c>
      <c r="D7766" t="s">
        <v>525</v>
      </c>
      <c r="E7766" t="s">
        <v>29</v>
      </c>
      <c r="F7766" s="9">
        <v>92553</v>
      </c>
      <c r="G7766" s="3" t="str">
        <f t="shared" si="605"/>
        <v>United States ,Moreno Valley ,California, 92553</v>
      </c>
      <c r="H7766" t="s">
        <v>30</v>
      </c>
      <c r="I7766" t="s">
        <v>31</v>
      </c>
      <c r="J7766" t="str">
        <f t="shared" si="606"/>
        <v>West - Office Supplies</v>
      </c>
      <c r="K7766" t="s">
        <v>82</v>
      </c>
      <c r="L7766">
        <v>7.86</v>
      </c>
      <c r="M7766" s="3">
        <f t="shared" si="607"/>
        <v>8</v>
      </c>
      <c r="N7766" s="3">
        <f t="shared" si="608"/>
        <v>7.86</v>
      </c>
      <c r="O7766">
        <v>3</v>
      </c>
      <c r="P7766" s="3">
        <f t="shared" si="609"/>
        <v>2.6666666666666665</v>
      </c>
      <c r="Q7766">
        <v>0</v>
      </c>
      <c r="R7766">
        <v>3.6156000000000001</v>
      </c>
      <c r="S7766" s="3">
        <f>R7766/L7766*100</f>
        <v>46</v>
      </c>
      <c r="T7766" s="3">
        <f>( (L7766-(L7766*Q7766))*O7766)</f>
        <v>23.580000000000002</v>
      </c>
    </row>
    <row r="7767" spans="1:20" x14ac:dyDescent="0.25">
      <c r="A7767" t="s">
        <v>33</v>
      </c>
      <c r="B7767" t="s">
        <v>49</v>
      </c>
      <c r="C7767" t="s">
        <v>20</v>
      </c>
      <c r="D7767" t="s">
        <v>525</v>
      </c>
      <c r="E7767" t="s">
        <v>29</v>
      </c>
      <c r="F7767" s="9">
        <v>92553</v>
      </c>
      <c r="G7767" s="3" t="str">
        <f t="shared" si="605"/>
        <v>United States ,Moreno Valley ,California, 92553</v>
      </c>
      <c r="H7767" t="s">
        <v>30</v>
      </c>
      <c r="I7767" t="s">
        <v>31</v>
      </c>
      <c r="J7767" t="str">
        <f t="shared" si="606"/>
        <v>West - Office Supplies</v>
      </c>
      <c r="K7767" t="s">
        <v>37</v>
      </c>
      <c r="L7767">
        <v>51.45</v>
      </c>
      <c r="M7767" s="3">
        <f t="shared" si="607"/>
        <v>51</v>
      </c>
      <c r="N7767" s="3">
        <f t="shared" si="608"/>
        <v>51.45</v>
      </c>
      <c r="O7767">
        <v>3</v>
      </c>
      <c r="P7767" s="3">
        <f t="shared" si="609"/>
        <v>17</v>
      </c>
      <c r="Q7767">
        <v>0</v>
      </c>
      <c r="R7767">
        <v>13.891500000000001</v>
      </c>
      <c r="S7767" s="3">
        <f>R7767/L7767*100</f>
        <v>27</v>
      </c>
      <c r="T7767" s="3">
        <f>( (L7767-(L7767*Q7767))*O7767)</f>
        <v>154.35000000000002</v>
      </c>
    </row>
    <row r="7768" spans="1:20" x14ac:dyDescent="0.25">
      <c r="A7768" t="s">
        <v>33</v>
      </c>
      <c r="B7768" t="s">
        <v>49</v>
      </c>
      <c r="C7768" t="s">
        <v>20</v>
      </c>
      <c r="D7768" t="s">
        <v>525</v>
      </c>
      <c r="E7768" t="s">
        <v>29</v>
      </c>
      <c r="F7768" s="9">
        <v>92553</v>
      </c>
      <c r="G7768" s="3" t="str">
        <f t="shared" si="605"/>
        <v>United States ,Moreno Valley ,California, 92553</v>
      </c>
      <c r="H7768" t="s">
        <v>30</v>
      </c>
      <c r="I7768" t="s">
        <v>31</v>
      </c>
      <c r="J7768" t="str">
        <f t="shared" si="606"/>
        <v>West - Office Supplies</v>
      </c>
      <c r="K7768" t="s">
        <v>42</v>
      </c>
      <c r="L7768">
        <v>37.055999999999997</v>
      </c>
      <c r="M7768" s="3">
        <f t="shared" si="607"/>
        <v>37</v>
      </c>
      <c r="N7768" s="3">
        <f t="shared" si="608"/>
        <v>29.644799999999996</v>
      </c>
      <c r="O7768">
        <v>3</v>
      </c>
      <c r="P7768" s="3">
        <f t="shared" si="609"/>
        <v>12.333333333333334</v>
      </c>
      <c r="Q7768">
        <v>0.2</v>
      </c>
      <c r="R7768">
        <v>13.896000000000001</v>
      </c>
      <c r="S7768" s="3">
        <f>R7768/L7768*100</f>
        <v>37.500000000000007</v>
      </c>
      <c r="T7768" s="3">
        <f>( (L7768-(L7768*Q7768))*O7768)</f>
        <v>88.934399999999982</v>
      </c>
    </row>
    <row r="7769" spans="1:20" x14ac:dyDescent="0.25">
      <c r="A7769" t="s">
        <v>33</v>
      </c>
      <c r="B7769" t="s">
        <v>19</v>
      </c>
      <c r="C7769" t="s">
        <v>20</v>
      </c>
      <c r="D7769" t="s">
        <v>360</v>
      </c>
      <c r="E7769" t="s">
        <v>88</v>
      </c>
      <c r="F7769" s="9">
        <v>23320</v>
      </c>
      <c r="G7769" s="3" t="str">
        <f t="shared" si="605"/>
        <v>United States ,Chesapeake ,Virginia, 23320</v>
      </c>
      <c r="H7769" t="s">
        <v>23</v>
      </c>
      <c r="I7769" t="s">
        <v>31</v>
      </c>
      <c r="J7769" t="str">
        <f t="shared" si="606"/>
        <v>South - Office Supplies</v>
      </c>
      <c r="K7769" t="s">
        <v>43</v>
      </c>
      <c r="L7769">
        <v>203.92</v>
      </c>
      <c r="M7769" s="3">
        <f t="shared" si="607"/>
        <v>204</v>
      </c>
      <c r="N7769" s="3">
        <f t="shared" si="608"/>
        <v>203.92</v>
      </c>
      <c r="O7769">
        <v>4</v>
      </c>
      <c r="P7769" s="3">
        <f t="shared" si="609"/>
        <v>51</v>
      </c>
      <c r="Q7769">
        <v>0</v>
      </c>
      <c r="R7769">
        <v>55.058399999999999</v>
      </c>
      <c r="S7769" s="3">
        <f>R7769/L7769*100</f>
        <v>27</v>
      </c>
      <c r="T7769" s="3">
        <f>( (L7769-(L7769*Q7769))*O7769)</f>
        <v>815.68</v>
      </c>
    </row>
    <row r="7770" spans="1:20" x14ac:dyDescent="0.25">
      <c r="A7770" t="s">
        <v>33</v>
      </c>
      <c r="B7770" t="s">
        <v>19</v>
      </c>
      <c r="C7770" t="s">
        <v>20</v>
      </c>
      <c r="D7770" t="s">
        <v>360</v>
      </c>
      <c r="E7770" t="s">
        <v>88</v>
      </c>
      <c r="F7770" s="9">
        <v>23320</v>
      </c>
      <c r="G7770" s="3" t="str">
        <f t="shared" si="605"/>
        <v>United States ,Chesapeake ,Virginia, 23320</v>
      </c>
      <c r="H7770" t="s">
        <v>23</v>
      </c>
      <c r="I7770" t="s">
        <v>40</v>
      </c>
      <c r="J7770" t="str">
        <f t="shared" si="606"/>
        <v>South - Technology</v>
      </c>
      <c r="K7770" t="s">
        <v>41</v>
      </c>
      <c r="L7770">
        <v>29.56</v>
      </c>
      <c r="M7770" s="3">
        <f t="shared" si="607"/>
        <v>30</v>
      </c>
      <c r="N7770" s="3">
        <f t="shared" si="608"/>
        <v>29.56</v>
      </c>
      <c r="O7770">
        <v>4</v>
      </c>
      <c r="P7770" s="3">
        <f t="shared" si="609"/>
        <v>7.5</v>
      </c>
      <c r="Q7770">
        <v>0</v>
      </c>
      <c r="R7770">
        <v>7.9812000000000003</v>
      </c>
      <c r="S7770" s="3">
        <f>R7770/L7770*100</f>
        <v>27</v>
      </c>
      <c r="T7770" s="3">
        <f>( (L7770-(L7770*Q7770))*O7770)</f>
        <v>118.24</v>
      </c>
    </row>
    <row r="7771" spans="1:20" x14ac:dyDescent="0.25">
      <c r="A7771" t="s">
        <v>33</v>
      </c>
      <c r="B7771" t="s">
        <v>19</v>
      </c>
      <c r="C7771" t="s">
        <v>20</v>
      </c>
      <c r="D7771" t="s">
        <v>84</v>
      </c>
      <c r="E7771" t="s">
        <v>70</v>
      </c>
      <c r="F7771" s="9">
        <v>60623</v>
      </c>
      <c r="G7771" s="3" t="str">
        <f t="shared" si="605"/>
        <v>United States ,Chicago ,Illinois, 60623</v>
      </c>
      <c r="H7771" t="s">
        <v>52</v>
      </c>
      <c r="I7771" t="s">
        <v>31</v>
      </c>
      <c r="J7771" t="str">
        <f t="shared" si="606"/>
        <v>Central - Office Supplies</v>
      </c>
      <c r="K7771" t="s">
        <v>42</v>
      </c>
      <c r="L7771">
        <v>8.5679999999999996</v>
      </c>
      <c r="M7771" s="3">
        <f t="shared" si="607"/>
        <v>9</v>
      </c>
      <c r="N7771" s="3">
        <f t="shared" si="608"/>
        <v>1.7135999999999996</v>
      </c>
      <c r="O7771">
        <v>3</v>
      </c>
      <c r="P7771" s="3">
        <f t="shared" si="609"/>
        <v>3</v>
      </c>
      <c r="Q7771">
        <v>0.8</v>
      </c>
      <c r="R7771">
        <v>-14.5656</v>
      </c>
      <c r="S7771" s="3">
        <f>R7771/L7771*100</f>
        <v>-170</v>
      </c>
      <c r="T7771" s="3">
        <f>( (L7771-(L7771*Q7771))*O7771)</f>
        <v>5.1407999999999987</v>
      </c>
    </row>
    <row r="7772" spans="1:20" x14ac:dyDescent="0.25">
      <c r="A7772" t="s">
        <v>18</v>
      </c>
      <c r="B7772" t="s">
        <v>27</v>
      </c>
      <c r="C7772" t="s">
        <v>20</v>
      </c>
      <c r="D7772" t="s">
        <v>104</v>
      </c>
      <c r="E7772" t="s">
        <v>45</v>
      </c>
      <c r="F7772" s="9">
        <v>28205</v>
      </c>
      <c r="G7772" s="3" t="str">
        <f t="shared" si="605"/>
        <v>United States ,Charlotte ,North Carolina, 28205</v>
      </c>
      <c r="H7772" t="s">
        <v>23</v>
      </c>
      <c r="I7772" t="s">
        <v>31</v>
      </c>
      <c r="J7772" t="str">
        <f t="shared" si="606"/>
        <v>South - Office Supplies</v>
      </c>
      <c r="K7772" t="s">
        <v>37</v>
      </c>
      <c r="L7772">
        <v>45.247999999999998</v>
      </c>
      <c r="M7772" s="3">
        <f t="shared" si="607"/>
        <v>45</v>
      </c>
      <c r="N7772" s="3">
        <f t="shared" si="608"/>
        <v>36.198399999999999</v>
      </c>
      <c r="O7772">
        <v>2</v>
      </c>
      <c r="P7772" s="3">
        <f t="shared" si="609"/>
        <v>22.5</v>
      </c>
      <c r="Q7772">
        <v>0.2</v>
      </c>
      <c r="R7772">
        <v>3.9592000000000001</v>
      </c>
      <c r="S7772" s="3">
        <f>R7772/L7772*100</f>
        <v>8.75</v>
      </c>
      <c r="T7772" s="3">
        <f>( (L7772-(L7772*Q7772))*O7772)</f>
        <v>72.396799999999999</v>
      </c>
    </row>
    <row r="7773" spans="1:20" x14ac:dyDescent="0.25">
      <c r="A7773" t="s">
        <v>18</v>
      </c>
      <c r="B7773" t="s">
        <v>27</v>
      </c>
      <c r="C7773" t="s">
        <v>20</v>
      </c>
      <c r="D7773" t="s">
        <v>104</v>
      </c>
      <c r="E7773" t="s">
        <v>45</v>
      </c>
      <c r="F7773" s="9">
        <v>28205</v>
      </c>
      <c r="G7773" s="3" t="str">
        <f t="shared" si="605"/>
        <v>United States ,Charlotte ,North Carolina, 28205</v>
      </c>
      <c r="H7773" t="s">
        <v>23</v>
      </c>
      <c r="I7773" t="s">
        <v>24</v>
      </c>
      <c r="J7773" t="str">
        <f t="shared" si="606"/>
        <v>South - Furniture</v>
      </c>
      <c r="K7773" t="s">
        <v>36</v>
      </c>
      <c r="L7773">
        <v>876.3</v>
      </c>
      <c r="M7773" s="3">
        <f t="shared" si="607"/>
        <v>876</v>
      </c>
      <c r="N7773" s="3">
        <f t="shared" si="608"/>
        <v>525.78</v>
      </c>
      <c r="O7773">
        <v>10</v>
      </c>
      <c r="P7773" s="3">
        <f t="shared" si="609"/>
        <v>87.6</v>
      </c>
      <c r="Q7773">
        <v>0.4</v>
      </c>
      <c r="R7773">
        <v>-292.10000000000002</v>
      </c>
      <c r="S7773" s="3">
        <f>R7773/L7773*100</f>
        <v>-33.333333333333336</v>
      </c>
      <c r="T7773" s="3">
        <f>( (L7773-(L7773*Q7773))*O7773)</f>
        <v>5257.7999999999993</v>
      </c>
    </row>
    <row r="7774" spans="1:20" x14ac:dyDescent="0.25">
      <c r="A7774" t="s">
        <v>18</v>
      </c>
      <c r="B7774" t="s">
        <v>27</v>
      </c>
      <c r="C7774" t="s">
        <v>20</v>
      </c>
      <c r="D7774" t="s">
        <v>104</v>
      </c>
      <c r="E7774" t="s">
        <v>45</v>
      </c>
      <c r="F7774" s="9">
        <v>28205</v>
      </c>
      <c r="G7774" s="3" t="str">
        <f t="shared" si="605"/>
        <v>United States ,Charlotte ,North Carolina, 28205</v>
      </c>
      <c r="H7774" t="s">
        <v>23</v>
      </c>
      <c r="I7774" t="s">
        <v>31</v>
      </c>
      <c r="J7774" t="str">
        <f t="shared" si="606"/>
        <v>South - Office Supplies</v>
      </c>
      <c r="K7774" t="s">
        <v>115</v>
      </c>
      <c r="L7774">
        <v>185.376</v>
      </c>
      <c r="M7774" s="3">
        <f t="shared" si="607"/>
        <v>185</v>
      </c>
      <c r="N7774" s="3">
        <f t="shared" si="608"/>
        <v>148.30080000000001</v>
      </c>
      <c r="O7774">
        <v>2</v>
      </c>
      <c r="P7774" s="3">
        <f t="shared" si="609"/>
        <v>92.5</v>
      </c>
      <c r="Q7774">
        <v>0.2</v>
      </c>
      <c r="R7774">
        <v>-34.758000000000003</v>
      </c>
      <c r="S7774" s="3">
        <f>R7774/L7774*100</f>
        <v>-18.75</v>
      </c>
      <c r="T7774" s="3">
        <f>( (L7774-(L7774*Q7774))*O7774)</f>
        <v>296.60160000000002</v>
      </c>
    </row>
    <row r="7775" spans="1:20" x14ac:dyDescent="0.25">
      <c r="A7775" t="s">
        <v>33</v>
      </c>
      <c r="B7775" t="s">
        <v>19</v>
      </c>
      <c r="C7775" t="s">
        <v>20</v>
      </c>
      <c r="D7775" t="s">
        <v>80</v>
      </c>
      <c r="E7775" t="s">
        <v>81</v>
      </c>
      <c r="F7775" s="9">
        <v>10009</v>
      </c>
      <c r="G7775" s="3" t="str">
        <f t="shared" si="605"/>
        <v>United States ,New York City ,New York, 10009</v>
      </c>
      <c r="H7775" t="s">
        <v>62</v>
      </c>
      <c r="I7775" t="s">
        <v>31</v>
      </c>
      <c r="J7775" t="str">
        <f t="shared" si="606"/>
        <v>East - Office Supplies</v>
      </c>
      <c r="K7775" t="s">
        <v>32</v>
      </c>
      <c r="L7775">
        <v>25.06</v>
      </c>
      <c r="M7775" s="3">
        <f t="shared" si="607"/>
        <v>25</v>
      </c>
      <c r="N7775" s="3">
        <f t="shared" si="608"/>
        <v>25.06</v>
      </c>
      <c r="O7775">
        <v>2</v>
      </c>
      <c r="P7775" s="3">
        <f t="shared" si="609"/>
        <v>12.5</v>
      </c>
      <c r="Q7775">
        <v>0</v>
      </c>
      <c r="R7775">
        <v>11.7782</v>
      </c>
      <c r="S7775" s="3">
        <f>R7775/L7775*100</f>
        <v>47</v>
      </c>
      <c r="T7775" s="3">
        <f>( (L7775-(L7775*Q7775))*O7775)</f>
        <v>50.12</v>
      </c>
    </row>
    <row r="7776" spans="1:20" x14ac:dyDescent="0.25">
      <c r="A7776" t="s">
        <v>67</v>
      </c>
      <c r="B7776" t="s">
        <v>19</v>
      </c>
      <c r="C7776" t="s">
        <v>20</v>
      </c>
      <c r="D7776" t="s">
        <v>84</v>
      </c>
      <c r="E7776" t="s">
        <v>70</v>
      </c>
      <c r="F7776" s="9">
        <v>60653</v>
      </c>
      <c r="G7776" s="3" t="str">
        <f t="shared" si="605"/>
        <v>United States ,Chicago ,Illinois, 60653</v>
      </c>
      <c r="H7776" t="s">
        <v>52</v>
      </c>
      <c r="I7776" t="s">
        <v>31</v>
      </c>
      <c r="J7776" t="str">
        <f t="shared" si="606"/>
        <v>Central - Office Supplies</v>
      </c>
      <c r="K7776" t="s">
        <v>42</v>
      </c>
      <c r="L7776">
        <v>2.89</v>
      </c>
      <c r="M7776" s="3">
        <f t="shared" si="607"/>
        <v>3</v>
      </c>
      <c r="N7776" s="3">
        <f t="shared" si="608"/>
        <v>0.57799999999999985</v>
      </c>
      <c r="O7776">
        <v>1</v>
      </c>
      <c r="P7776" s="3">
        <f t="shared" si="609"/>
        <v>3</v>
      </c>
      <c r="Q7776">
        <v>0.8</v>
      </c>
      <c r="R7776">
        <v>-4.7685000000000004</v>
      </c>
      <c r="S7776" s="3">
        <f>R7776/L7776*100</f>
        <v>-165</v>
      </c>
      <c r="T7776" s="3">
        <f>( (L7776-(L7776*Q7776))*O7776)</f>
        <v>0.57799999999999985</v>
      </c>
    </row>
    <row r="7777" spans="1:20" x14ac:dyDescent="0.25">
      <c r="A7777" t="s">
        <v>67</v>
      </c>
      <c r="B7777" t="s">
        <v>19</v>
      </c>
      <c r="C7777" t="s">
        <v>20</v>
      </c>
      <c r="D7777" t="s">
        <v>84</v>
      </c>
      <c r="E7777" t="s">
        <v>70</v>
      </c>
      <c r="F7777" s="9">
        <v>60653</v>
      </c>
      <c r="G7777" s="3" t="str">
        <f t="shared" si="605"/>
        <v>United States ,Chicago ,Illinois, 60653</v>
      </c>
      <c r="H7777" t="s">
        <v>52</v>
      </c>
      <c r="I7777" t="s">
        <v>31</v>
      </c>
      <c r="J7777" t="str">
        <f t="shared" si="606"/>
        <v>Central - Office Supplies</v>
      </c>
      <c r="K7777" t="s">
        <v>82</v>
      </c>
      <c r="L7777">
        <v>7.8959999999999999</v>
      </c>
      <c r="M7777" s="3">
        <f t="shared" si="607"/>
        <v>8</v>
      </c>
      <c r="N7777" s="3">
        <f t="shared" si="608"/>
        <v>6.3167999999999997</v>
      </c>
      <c r="O7777">
        <v>3</v>
      </c>
      <c r="P7777" s="3">
        <f t="shared" si="609"/>
        <v>2.6666666666666665</v>
      </c>
      <c r="Q7777">
        <v>0.2</v>
      </c>
      <c r="R7777">
        <v>2.4674999999999998</v>
      </c>
      <c r="S7777" s="3">
        <f>R7777/L7777*100</f>
        <v>31.25</v>
      </c>
      <c r="T7777" s="3">
        <f>( (L7777-(L7777*Q7777))*O7777)</f>
        <v>18.950399999999998</v>
      </c>
    </row>
    <row r="7778" spans="1:20" x14ac:dyDescent="0.25">
      <c r="A7778" t="s">
        <v>67</v>
      </c>
      <c r="B7778" t="s">
        <v>19</v>
      </c>
      <c r="C7778" t="s">
        <v>20</v>
      </c>
      <c r="D7778" t="s">
        <v>84</v>
      </c>
      <c r="E7778" t="s">
        <v>70</v>
      </c>
      <c r="F7778" s="9">
        <v>60653</v>
      </c>
      <c r="G7778" s="3" t="str">
        <f t="shared" si="605"/>
        <v>United States ,Chicago ,Illinois, 60653</v>
      </c>
      <c r="H7778" t="s">
        <v>52</v>
      </c>
      <c r="I7778" t="s">
        <v>24</v>
      </c>
      <c r="J7778" t="str">
        <f t="shared" si="606"/>
        <v>Central - Furniture</v>
      </c>
      <c r="K7778" t="s">
        <v>38</v>
      </c>
      <c r="L7778">
        <v>22.608000000000001</v>
      </c>
      <c r="M7778" s="3">
        <f t="shared" si="607"/>
        <v>23</v>
      </c>
      <c r="N7778" s="3">
        <f t="shared" si="608"/>
        <v>9.0432000000000006</v>
      </c>
      <c r="O7778">
        <v>3</v>
      </c>
      <c r="P7778" s="3">
        <f t="shared" si="609"/>
        <v>7.666666666666667</v>
      </c>
      <c r="Q7778">
        <v>0.6</v>
      </c>
      <c r="R7778">
        <v>-10.1736</v>
      </c>
      <c r="S7778" s="3">
        <f>R7778/L7778*100</f>
        <v>-45</v>
      </c>
      <c r="T7778" s="3">
        <f>( (L7778-(L7778*Q7778))*O7778)</f>
        <v>27.129600000000003</v>
      </c>
    </row>
    <row r="7779" spans="1:20" x14ac:dyDescent="0.25">
      <c r="A7779" t="s">
        <v>67</v>
      </c>
      <c r="B7779" t="s">
        <v>19</v>
      </c>
      <c r="C7779" t="s">
        <v>20</v>
      </c>
      <c r="D7779" t="s">
        <v>84</v>
      </c>
      <c r="E7779" t="s">
        <v>70</v>
      </c>
      <c r="F7779" s="9">
        <v>60653</v>
      </c>
      <c r="G7779" s="3" t="str">
        <f t="shared" si="605"/>
        <v>United States ,Chicago ,Illinois, 60653</v>
      </c>
      <c r="H7779" t="s">
        <v>52</v>
      </c>
      <c r="I7779" t="s">
        <v>31</v>
      </c>
      <c r="J7779" t="str">
        <f t="shared" si="606"/>
        <v>Central - Office Supplies</v>
      </c>
      <c r="K7779" t="s">
        <v>46</v>
      </c>
      <c r="L7779">
        <v>30.527999999999999</v>
      </c>
      <c r="M7779" s="3">
        <f t="shared" si="607"/>
        <v>31</v>
      </c>
      <c r="N7779" s="3">
        <f t="shared" si="608"/>
        <v>24.4224</v>
      </c>
      <c r="O7779">
        <v>8</v>
      </c>
      <c r="P7779" s="3">
        <f t="shared" si="609"/>
        <v>3.875</v>
      </c>
      <c r="Q7779">
        <v>0.2</v>
      </c>
      <c r="R7779">
        <v>9.5399999999999991</v>
      </c>
      <c r="S7779" s="3">
        <f>R7779/L7779*100</f>
        <v>31.25</v>
      </c>
      <c r="T7779" s="3">
        <f>( (L7779-(L7779*Q7779))*O7779)</f>
        <v>195.3792</v>
      </c>
    </row>
    <row r="7780" spans="1:20" x14ac:dyDescent="0.25">
      <c r="A7780" t="s">
        <v>173</v>
      </c>
      <c r="B7780" t="s">
        <v>49</v>
      </c>
      <c r="C7780" t="s">
        <v>20</v>
      </c>
      <c r="D7780" t="s">
        <v>60</v>
      </c>
      <c r="E7780" t="s">
        <v>61</v>
      </c>
      <c r="F7780" s="9">
        <v>19120</v>
      </c>
      <c r="G7780" s="3" t="str">
        <f t="shared" si="605"/>
        <v>United States ,Philadelphia ,Pennsylvania, 19120</v>
      </c>
      <c r="H7780" t="s">
        <v>62</v>
      </c>
      <c r="I7780" t="s">
        <v>31</v>
      </c>
      <c r="J7780" t="str">
        <f t="shared" si="606"/>
        <v>East - Office Supplies</v>
      </c>
      <c r="K7780" t="s">
        <v>42</v>
      </c>
      <c r="L7780">
        <v>4.8419999999999996</v>
      </c>
      <c r="M7780" s="3">
        <f t="shared" si="607"/>
        <v>5</v>
      </c>
      <c r="N7780" s="3">
        <f t="shared" si="608"/>
        <v>1.4525999999999999</v>
      </c>
      <c r="O7780">
        <v>3</v>
      </c>
      <c r="P7780" s="3">
        <f t="shared" si="609"/>
        <v>1.6666666666666667</v>
      </c>
      <c r="Q7780">
        <v>0.7</v>
      </c>
      <c r="R7780">
        <v>-3.3894000000000002</v>
      </c>
      <c r="S7780" s="3">
        <f>R7780/L7780*100</f>
        <v>-70</v>
      </c>
      <c r="T7780" s="3">
        <f>( (L7780-(L7780*Q7780))*O7780)</f>
        <v>4.3577999999999992</v>
      </c>
    </row>
    <row r="7781" spans="1:20" x14ac:dyDescent="0.25">
      <c r="A7781" t="s">
        <v>33</v>
      </c>
      <c r="B7781" t="s">
        <v>27</v>
      </c>
      <c r="C7781" t="s">
        <v>20</v>
      </c>
      <c r="D7781" t="s">
        <v>84</v>
      </c>
      <c r="E7781" t="s">
        <v>70</v>
      </c>
      <c r="F7781" s="9">
        <v>60623</v>
      </c>
      <c r="G7781" s="3" t="str">
        <f t="shared" si="605"/>
        <v>United States ,Chicago ,Illinois, 60623</v>
      </c>
      <c r="H7781" t="s">
        <v>52</v>
      </c>
      <c r="I7781" t="s">
        <v>31</v>
      </c>
      <c r="J7781" t="str">
        <f t="shared" si="606"/>
        <v>Central - Office Supplies</v>
      </c>
      <c r="K7781" t="s">
        <v>42</v>
      </c>
      <c r="L7781">
        <v>1.8</v>
      </c>
      <c r="M7781" s="3">
        <f t="shared" si="607"/>
        <v>2</v>
      </c>
      <c r="N7781" s="3">
        <f t="shared" si="608"/>
        <v>0.35999999999999988</v>
      </c>
      <c r="O7781">
        <v>5</v>
      </c>
      <c r="P7781" s="3">
        <f t="shared" si="609"/>
        <v>0.4</v>
      </c>
      <c r="Q7781">
        <v>0.8</v>
      </c>
      <c r="R7781">
        <v>-2.88</v>
      </c>
      <c r="S7781" s="3">
        <f>R7781/L7781*100</f>
        <v>-160</v>
      </c>
      <c r="T7781" s="3">
        <f>( (L7781-(L7781*Q7781))*O7781)</f>
        <v>1.7999999999999994</v>
      </c>
    </row>
    <row r="7782" spans="1:20" x14ac:dyDescent="0.25">
      <c r="A7782" t="s">
        <v>67</v>
      </c>
      <c r="B7782" t="s">
        <v>27</v>
      </c>
      <c r="C7782" t="s">
        <v>20</v>
      </c>
      <c r="D7782" t="s">
        <v>140</v>
      </c>
      <c r="E7782" t="s">
        <v>51</v>
      </c>
      <c r="F7782" s="9">
        <v>75217</v>
      </c>
      <c r="G7782" s="3" t="str">
        <f t="shared" si="605"/>
        <v>United States ,Dallas ,Texas, 75217</v>
      </c>
      <c r="H7782" t="s">
        <v>52</v>
      </c>
      <c r="I7782" t="s">
        <v>40</v>
      </c>
      <c r="J7782" t="str">
        <f t="shared" si="606"/>
        <v>Central - Technology</v>
      </c>
      <c r="K7782" t="s">
        <v>64</v>
      </c>
      <c r="L7782">
        <v>39.984000000000002</v>
      </c>
      <c r="M7782" s="3">
        <f t="shared" si="607"/>
        <v>40</v>
      </c>
      <c r="N7782" s="3">
        <f t="shared" si="608"/>
        <v>31.987200000000001</v>
      </c>
      <c r="O7782">
        <v>2</v>
      </c>
      <c r="P7782" s="3">
        <f t="shared" si="609"/>
        <v>20</v>
      </c>
      <c r="Q7782">
        <v>0.2</v>
      </c>
      <c r="R7782">
        <v>-1.4994000000000001</v>
      </c>
      <c r="S7782" s="3">
        <f>R7782/L7782*100</f>
        <v>-3.75</v>
      </c>
      <c r="T7782" s="3">
        <f>( (L7782-(L7782*Q7782))*O7782)</f>
        <v>63.974400000000003</v>
      </c>
    </row>
    <row r="7783" spans="1:20" x14ac:dyDescent="0.25">
      <c r="A7783" t="s">
        <v>18</v>
      </c>
      <c r="B7783" t="s">
        <v>27</v>
      </c>
      <c r="C7783" t="s">
        <v>20</v>
      </c>
      <c r="D7783" t="s">
        <v>181</v>
      </c>
      <c r="E7783" t="s">
        <v>182</v>
      </c>
      <c r="F7783" s="9">
        <v>89115</v>
      </c>
      <c r="G7783" s="3" t="str">
        <f t="shared" si="605"/>
        <v>United States ,Las Vegas ,Nevada, 89115</v>
      </c>
      <c r="H7783" t="s">
        <v>30</v>
      </c>
      <c r="I7783" t="s">
        <v>31</v>
      </c>
      <c r="J7783" t="str">
        <f t="shared" si="606"/>
        <v>West - Office Supplies</v>
      </c>
      <c r="K7783" t="s">
        <v>46</v>
      </c>
      <c r="L7783">
        <v>32.4</v>
      </c>
      <c r="M7783" s="3">
        <f t="shared" si="607"/>
        <v>32</v>
      </c>
      <c r="N7783" s="3">
        <f t="shared" si="608"/>
        <v>32.4</v>
      </c>
      <c r="O7783">
        <v>5</v>
      </c>
      <c r="P7783" s="3">
        <f t="shared" si="609"/>
        <v>6.4</v>
      </c>
      <c r="Q7783">
        <v>0</v>
      </c>
      <c r="R7783">
        <v>15.875999999999999</v>
      </c>
      <c r="S7783" s="3">
        <f>R7783/L7783*100</f>
        <v>49</v>
      </c>
      <c r="T7783" s="3">
        <f>( (L7783-(L7783*Q7783))*O7783)</f>
        <v>162</v>
      </c>
    </row>
    <row r="7784" spans="1:20" x14ac:dyDescent="0.25">
      <c r="A7784" t="s">
        <v>18</v>
      </c>
      <c r="B7784" t="s">
        <v>27</v>
      </c>
      <c r="C7784" t="s">
        <v>20</v>
      </c>
      <c r="D7784" t="s">
        <v>181</v>
      </c>
      <c r="E7784" t="s">
        <v>182</v>
      </c>
      <c r="F7784" s="9">
        <v>89115</v>
      </c>
      <c r="G7784" s="3" t="str">
        <f t="shared" si="605"/>
        <v>United States ,Las Vegas ,Nevada, 89115</v>
      </c>
      <c r="H7784" t="s">
        <v>30</v>
      </c>
      <c r="I7784" t="s">
        <v>31</v>
      </c>
      <c r="J7784" t="str">
        <f t="shared" si="606"/>
        <v>West - Office Supplies</v>
      </c>
      <c r="K7784" t="s">
        <v>46</v>
      </c>
      <c r="L7784">
        <v>97.88</v>
      </c>
      <c r="M7784" s="3">
        <f t="shared" si="607"/>
        <v>98</v>
      </c>
      <c r="N7784" s="3">
        <f t="shared" si="608"/>
        <v>97.88</v>
      </c>
      <c r="O7784">
        <v>2</v>
      </c>
      <c r="P7784" s="3">
        <f t="shared" si="609"/>
        <v>49</v>
      </c>
      <c r="Q7784">
        <v>0</v>
      </c>
      <c r="R7784">
        <v>48.94</v>
      </c>
      <c r="S7784" s="3">
        <f>R7784/L7784*100</f>
        <v>50</v>
      </c>
      <c r="T7784" s="3">
        <f>( (L7784-(L7784*Q7784))*O7784)</f>
        <v>195.76</v>
      </c>
    </row>
    <row r="7785" spans="1:20" x14ac:dyDescent="0.25">
      <c r="A7785" t="s">
        <v>33</v>
      </c>
      <c r="B7785" t="s">
        <v>19</v>
      </c>
      <c r="C7785" t="s">
        <v>20</v>
      </c>
      <c r="D7785" t="s">
        <v>198</v>
      </c>
      <c r="E7785" t="s">
        <v>51</v>
      </c>
      <c r="F7785" s="9">
        <v>79109</v>
      </c>
      <c r="G7785" s="3" t="str">
        <f t="shared" si="605"/>
        <v>United States ,Amarillo ,Texas, 79109</v>
      </c>
      <c r="H7785" t="s">
        <v>52</v>
      </c>
      <c r="I7785" t="s">
        <v>40</v>
      </c>
      <c r="J7785" t="str">
        <f t="shared" si="606"/>
        <v>Central - Technology</v>
      </c>
      <c r="K7785" t="s">
        <v>41</v>
      </c>
      <c r="L7785">
        <v>307.16800000000001</v>
      </c>
      <c r="M7785" s="3">
        <f t="shared" si="607"/>
        <v>307</v>
      </c>
      <c r="N7785" s="3">
        <f t="shared" si="608"/>
        <v>245.73439999999999</v>
      </c>
      <c r="O7785">
        <v>4</v>
      </c>
      <c r="P7785" s="3">
        <f t="shared" si="609"/>
        <v>76.75</v>
      </c>
      <c r="Q7785">
        <v>0.2</v>
      </c>
      <c r="R7785">
        <v>30.716799999999999</v>
      </c>
      <c r="S7785" s="3">
        <f>R7785/L7785*100</f>
        <v>10</v>
      </c>
      <c r="T7785" s="3">
        <f>( (L7785-(L7785*Q7785))*O7785)</f>
        <v>982.93759999999997</v>
      </c>
    </row>
    <row r="7786" spans="1:20" x14ac:dyDescent="0.25">
      <c r="A7786" t="s">
        <v>33</v>
      </c>
      <c r="B7786" t="s">
        <v>27</v>
      </c>
      <c r="C7786" t="s">
        <v>20</v>
      </c>
      <c r="D7786" t="s">
        <v>299</v>
      </c>
      <c r="E7786" t="s">
        <v>132</v>
      </c>
      <c r="F7786" s="9">
        <v>6457</v>
      </c>
      <c r="G7786" s="3" t="str">
        <f t="shared" si="605"/>
        <v>United States ,Middletown ,Connecticut, 6457</v>
      </c>
      <c r="H7786" t="s">
        <v>62</v>
      </c>
      <c r="I7786" t="s">
        <v>31</v>
      </c>
      <c r="J7786" t="str">
        <f t="shared" si="606"/>
        <v>East - Office Supplies</v>
      </c>
      <c r="K7786" t="s">
        <v>42</v>
      </c>
      <c r="L7786">
        <v>26.9</v>
      </c>
      <c r="M7786" s="3">
        <f t="shared" si="607"/>
        <v>27</v>
      </c>
      <c r="N7786" s="3">
        <f t="shared" si="608"/>
        <v>26.9</v>
      </c>
      <c r="O7786">
        <v>5</v>
      </c>
      <c r="P7786" s="3">
        <f t="shared" si="609"/>
        <v>5.4</v>
      </c>
      <c r="Q7786">
        <v>0</v>
      </c>
      <c r="R7786">
        <v>13.180999999999999</v>
      </c>
      <c r="S7786" s="3">
        <f>R7786/L7786*100</f>
        <v>49</v>
      </c>
      <c r="T7786" s="3">
        <f>( (L7786-(L7786*Q7786))*O7786)</f>
        <v>134.5</v>
      </c>
    </row>
    <row r="7787" spans="1:20" x14ac:dyDescent="0.25">
      <c r="A7787" t="s">
        <v>67</v>
      </c>
      <c r="B7787" t="s">
        <v>27</v>
      </c>
      <c r="C7787" t="s">
        <v>20</v>
      </c>
      <c r="D7787" t="s">
        <v>80</v>
      </c>
      <c r="E7787" t="s">
        <v>81</v>
      </c>
      <c r="F7787" s="9">
        <v>10035</v>
      </c>
      <c r="G7787" s="3" t="str">
        <f t="shared" si="605"/>
        <v>United States ,New York City ,New York, 10035</v>
      </c>
      <c r="H7787" t="s">
        <v>62</v>
      </c>
      <c r="I7787" t="s">
        <v>31</v>
      </c>
      <c r="J7787" t="str">
        <f t="shared" si="606"/>
        <v>East - Office Supplies</v>
      </c>
      <c r="K7787" t="s">
        <v>65</v>
      </c>
      <c r="L7787">
        <v>47.01</v>
      </c>
      <c r="M7787" s="3">
        <f t="shared" si="607"/>
        <v>47</v>
      </c>
      <c r="N7787" s="3">
        <f t="shared" si="608"/>
        <v>47.01</v>
      </c>
      <c r="O7787">
        <v>3</v>
      </c>
      <c r="P7787" s="3">
        <f t="shared" si="609"/>
        <v>15.666666666666666</v>
      </c>
      <c r="Q7787">
        <v>0</v>
      </c>
      <c r="R7787">
        <v>22.0947</v>
      </c>
      <c r="S7787" s="3">
        <f>R7787/L7787*100</f>
        <v>47</v>
      </c>
      <c r="T7787" s="3">
        <f>( (L7787-(L7787*Q7787))*O7787)</f>
        <v>141.03</v>
      </c>
    </row>
    <row r="7788" spans="1:20" x14ac:dyDescent="0.25">
      <c r="A7788" t="s">
        <v>67</v>
      </c>
      <c r="B7788" t="s">
        <v>27</v>
      </c>
      <c r="C7788" t="s">
        <v>20</v>
      </c>
      <c r="D7788" t="s">
        <v>80</v>
      </c>
      <c r="E7788" t="s">
        <v>81</v>
      </c>
      <c r="F7788" s="9">
        <v>10035</v>
      </c>
      <c r="G7788" s="3" t="str">
        <f t="shared" si="605"/>
        <v>United States ,New York City ,New York, 10035</v>
      </c>
      <c r="H7788" t="s">
        <v>62</v>
      </c>
      <c r="I7788" t="s">
        <v>40</v>
      </c>
      <c r="J7788" t="str">
        <f t="shared" si="606"/>
        <v>East - Technology</v>
      </c>
      <c r="K7788" t="s">
        <v>41</v>
      </c>
      <c r="L7788">
        <v>469.99</v>
      </c>
      <c r="M7788" s="3">
        <f t="shared" si="607"/>
        <v>470</v>
      </c>
      <c r="N7788" s="3">
        <f t="shared" si="608"/>
        <v>469.99</v>
      </c>
      <c r="O7788">
        <v>1</v>
      </c>
      <c r="P7788" s="3">
        <f t="shared" si="609"/>
        <v>470</v>
      </c>
      <c r="Q7788">
        <v>0</v>
      </c>
      <c r="R7788">
        <v>136.2971</v>
      </c>
      <c r="S7788" s="3">
        <f>R7788/L7788*100</f>
        <v>28.999999999999996</v>
      </c>
      <c r="T7788" s="3">
        <f>( (L7788-(L7788*Q7788))*O7788)</f>
        <v>469.99</v>
      </c>
    </row>
    <row r="7789" spans="1:20" x14ac:dyDescent="0.25">
      <c r="A7789" t="s">
        <v>67</v>
      </c>
      <c r="B7789" t="s">
        <v>27</v>
      </c>
      <c r="C7789" t="s">
        <v>20</v>
      </c>
      <c r="D7789" t="s">
        <v>80</v>
      </c>
      <c r="E7789" t="s">
        <v>81</v>
      </c>
      <c r="F7789" s="9">
        <v>10035</v>
      </c>
      <c r="G7789" s="3" t="str">
        <f t="shared" si="605"/>
        <v>United States ,New York City ,New York, 10035</v>
      </c>
      <c r="H7789" t="s">
        <v>62</v>
      </c>
      <c r="I7789" t="s">
        <v>24</v>
      </c>
      <c r="J7789" t="str">
        <f t="shared" si="606"/>
        <v>East - Furniture</v>
      </c>
      <c r="K7789" t="s">
        <v>26</v>
      </c>
      <c r="L7789">
        <v>207.846</v>
      </c>
      <c r="M7789" s="3">
        <f t="shared" si="607"/>
        <v>208</v>
      </c>
      <c r="N7789" s="3">
        <f t="shared" si="608"/>
        <v>187.06139999999999</v>
      </c>
      <c r="O7789">
        <v>3</v>
      </c>
      <c r="P7789" s="3">
        <f t="shared" si="609"/>
        <v>69.333333333333329</v>
      </c>
      <c r="Q7789">
        <v>0.1</v>
      </c>
      <c r="R7789">
        <v>2.3094000000000001</v>
      </c>
      <c r="S7789" s="3">
        <f>R7789/L7789*100</f>
        <v>1.1111111111111112</v>
      </c>
      <c r="T7789" s="3">
        <f>( (L7789-(L7789*Q7789))*O7789)</f>
        <v>561.18419999999992</v>
      </c>
    </row>
    <row r="7790" spans="1:20" x14ac:dyDescent="0.25">
      <c r="A7790" t="s">
        <v>33</v>
      </c>
      <c r="B7790" t="s">
        <v>19</v>
      </c>
      <c r="C7790" t="s">
        <v>20</v>
      </c>
      <c r="D7790" t="s">
        <v>60</v>
      </c>
      <c r="E7790" t="s">
        <v>61</v>
      </c>
      <c r="F7790" s="9">
        <v>19120</v>
      </c>
      <c r="G7790" s="3" t="str">
        <f t="shared" si="605"/>
        <v>United States ,Philadelphia ,Pennsylvania, 19120</v>
      </c>
      <c r="H7790" t="s">
        <v>62</v>
      </c>
      <c r="I7790" t="s">
        <v>31</v>
      </c>
      <c r="J7790" t="str">
        <f t="shared" si="606"/>
        <v>East - Office Supplies</v>
      </c>
      <c r="K7790" t="s">
        <v>37</v>
      </c>
      <c r="L7790">
        <v>324.74400000000003</v>
      </c>
      <c r="M7790" s="3">
        <f t="shared" si="607"/>
        <v>325</v>
      </c>
      <c r="N7790" s="3">
        <f t="shared" si="608"/>
        <v>259.79520000000002</v>
      </c>
      <c r="O7790">
        <v>3</v>
      </c>
      <c r="P7790" s="3">
        <f t="shared" si="609"/>
        <v>108.33333333333333</v>
      </c>
      <c r="Q7790">
        <v>0.2</v>
      </c>
      <c r="R7790">
        <v>-77.1267</v>
      </c>
      <c r="S7790" s="3">
        <f>R7790/L7790*100</f>
        <v>-23.75</v>
      </c>
      <c r="T7790" s="3">
        <f>( (L7790-(L7790*Q7790))*O7790)</f>
        <v>779.38560000000007</v>
      </c>
    </row>
    <row r="7791" spans="1:20" x14ac:dyDescent="0.25">
      <c r="A7791" t="s">
        <v>18</v>
      </c>
      <c r="B7791" t="s">
        <v>19</v>
      </c>
      <c r="C7791" t="s">
        <v>20</v>
      </c>
      <c r="D7791" t="s">
        <v>291</v>
      </c>
      <c r="E7791" t="s">
        <v>29</v>
      </c>
      <c r="F7791" s="9">
        <v>93727</v>
      </c>
      <c r="G7791" s="3" t="str">
        <f t="shared" si="605"/>
        <v>United States ,Fresno ,California, 93727</v>
      </c>
      <c r="H7791" t="s">
        <v>30</v>
      </c>
      <c r="I7791" t="s">
        <v>24</v>
      </c>
      <c r="J7791" t="str">
        <f t="shared" si="606"/>
        <v>West - Furniture</v>
      </c>
      <c r="K7791" t="s">
        <v>38</v>
      </c>
      <c r="L7791">
        <v>40.479999999999997</v>
      </c>
      <c r="M7791" s="3">
        <f t="shared" si="607"/>
        <v>40</v>
      </c>
      <c r="N7791" s="3">
        <f t="shared" si="608"/>
        <v>40.479999999999997</v>
      </c>
      <c r="O7791">
        <v>2</v>
      </c>
      <c r="P7791" s="3">
        <f t="shared" si="609"/>
        <v>20</v>
      </c>
      <c r="Q7791">
        <v>0</v>
      </c>
      <c r="R7791">
        <v>14.572800000000001</v>
      </c>
      <c r="S7791" s="3">
        <f>R7791/L7791*100</f>
        <v>36.000000000000007</v>
      </c>
      <c r="T7791" s="3">
        <f>( (L7791-(L7791*Q7791))*O7791)</f>
        <v>80.959999999999994</v>
      </c>
    </row>
    <row r="7792" spans="1:20" x14ac:dyDescent="0.25">
      <c r="A7792" t="s">
        <v>33</v>
      </c>
      <c r="B7792" t="s">
        <v>49</v>
      </c>
      <c r="C7792" t="s">
        <v>20</v>
      </c>
      <c r="D7792" t="s">
        <v>120</v>
      </c>
      <c r="E7792" t="s">
        <v>91</v>
      </c>
      <c r="F7792" s="9">
        <v>37064</v>
      </c>
      <c r="G7792" s="3" t="str">
        <f t="shared" si="605"/>
        <v>United States ,Franklin ,Tennessee, 37064</v>
      </c>
      <c r="H7792" t="s">
        <v>23</v>
      </c>
      <c r="I7792" t="s">
        <v>31</v>
      </c>
      <c r="J7792" t="str">
        <f t="shared" si="606"/>
        <v>South - Office Supplies</v>
      </c>
      <c r="K7792" t="s">
        <v>32</v>
      </c>
      <c r="L7792">
        <v>12</v>
      </c>
      <c r="M7792" s="3">
        <f t="shared" si="607"/>
        <v>12</v>
      </c>
      <c r="N7792" s="3">
        <f t="shared" si="608"/>
        <v>9.6</v>
      </c>
      <c r="O7792">
        <v>4</v>
      </c>
      <c r="P7792" s="3">
        <f t="shared" si="609"/>
        <v>3</v>
      </c>
      <c r="Q7792">
        <v>0.2</v>
      </c>
      <c r="R7792">
        <v>4.2</v>
      </c>
      <c r="S7792" s="3">
        <f>R7792/L7792*100</f>
        <v>35</v>
      </c>
      <c r="T7792" s="3">
        <f>( (L7792-(L7792*Q7792))*O7792)</f>
        <v>38.4</v>
      </c>
    </row>
    <row r="7793" spans="1:20" x14ac:dyDescent="0.25">
      <c r="A7793" t="s">
        <v>33</v>
      </c>
      <c r="B7793" t="s">
        <v>49</v>
      </c>
      <c r="C7793" t="s">
        <v>20</v>
      </c>
      <c r="D7793" t="s">
        <v>120</v>
      </c>
      <c r="E7793" t="s">
        <v>91</v>
      </c>
      <c r="F7793" s="9">
        <v>37064</v>
      </c>
      <c r="G7793" s="3" t="str">
        <f t="shared" si="605"/>
        <v>United States ,Franklin ,Tennessee, 37064</v>
      </c>
      <c r="H7793" t="s">
        <v>23</v>
      </c>
      <c r="I7793" t="s">
        <v>31</v>
      </c>
      <c r="J7793" t="str">
        <f t="shared" si="606"/>
        <v>South - Office Supplies</v>
      </c>
      <c r="K7793" t="s">
        <v>37</v>
      </c>
      <c r="L7793">
        <v>720.06399999999996</v>
      </c>
      <c r="M7793" s="3">
        <f t="shared" si="607"/>
        <v>720</v>
      </c>
      <c r="N7793" s="3">
        <f t="shared" si="608"/>
        <v>576.05119999999999</v>
      </c>
      <c r="O7793">
        <v>4</v>
      </c>
      <c r="P7793" s="3">
        <f t="shared" si="609"/>
        <v>180</v>
      </c>
      <c r="Q7793">
        <v>0.2</v>
      </c>
      <c r="R7793">
        <v>-63.005600000000001</v>
      </c>
      <c r="S7793" s="3">
        <f>R7793/L7793*100</f>
        <v>-8.75</v>
      </c>
      <c r="T7793" s="3">
        <f>( (L7793-(L7793*Q7793))*O7793)</f>
        <v>2304.2048</v>
      </c>
    </row>
    <row r="7794" spans="1:20" x14ac:dyDescent="0.25">
      <c r="A7794" t="s">
        <v>33</v>
      </c>
      <c r="B7794" t="s">
        <v>49</v>
      </c>
      <c r="C7794" t="s">
        <v>20</v>
      </c>
      <c r="D7794" t="s">
        <v>120</v>
      </c>
      <c r="E7794" t="s">
        <v>91</v>
      </c>
      <c r="F7794" s="9">
        <v>37064</v>
      </c>
      <c r="G7794" s="3" t="str">
        <f t="shared" si="605"/>
        <v>United States ,Franklin ,Tennessee, 37064</v>
      </c>
      <c r="H7794" t="s">
        <v>23</v>
      </c>
      <c r="I7794" t="s">
        <v>31</v>
      </c>
      <c r="J7794" t="str">
        <f t="shared" si="606"/>
        <v>South - Office Supplies</v>
      </c>
      <c r="K7794" t="s">
        <v>37</v>
      </c>
      <c r="L7794">
        <v>25.423999999999999</v>
      </c>
      <c r="M7794" s="3">
        <f t="shared" si="607"/>
        <v>25</v>
      </c>
      <c r="N7794" s="3">
        <f t="shared" si="608"/>
        <v>20.339199999999998</v>
      </c>
      <c r="O7794">
        <v>1</v>
      </c>
      <c r="P7794" s="3">
        <f t="shared" si="609"/>
        <v>25</v>
      </c>
      <c r="Q7794">
        <v>0.2</v>
      </c>
      <c r="R7794">
        <v>-4.7670000000000003</v>
      </c>
      <c r="S7794" s="3">
        <f>R7794/L7794*100</f>
        <v>-18.750000000000004</v>
      </c>
      <c r="T7794" s="3">
        <f>( (L7794-(L7794*Q7794))*O7794)</f>
        <v>20.339199999999998</v>
      </c>
    </row>
    <row r="7795" spans="1:20" x14ac:dyDescent="0.25">
      <c r="A7795" t="s">
        <v>33</v>
      </c>
      <c r="B7795" t="s">
        <v>49</v>
      </c>
      <c r="C7795" t="s">
        <v>20</v>
      </c>
      <c r="D7795" t="s">
        <v>120</v>
      </c>
      <c r="E7795" t="s">
        <v>91</v>
      </c>
      <c r="F7795" s="9">
        <v>37064</v>
      </c>
      <c r="G7795" s="3" t="str">
        <f t="shared" si="605"/>
        <v>United States ,Franklin ,Tennessee, 37064</v>
      </c>
      <c r="H7795" t="s">
        <v>23</v>
      </c>
      <c r="I7795" t="s">
        <v>31</v>
      </c>
      <c r="J7795" t="str">
        <f t="shared" si="606"/>
        <v>South - Office Supplies</v>
      </c>
      <c r="K7795" t="s">
        <v>39</v>
      </c>
      <c r="L7795">
        <v>2.8159999999999998</v>
      </c>
      <c r="M7795" s="3">
        <f t="shared" si="607"/>
        <v>3</v>
      </c>
      <c r="N7795" s="3">
        <f t="shared" si="608"/>
        <v>2.2527999999999997</v>
      </c>
      <c r="O7795">
        <v>2</v>
      </c>
      <c r="P7795" s="3">
        <f t="shared" si="609"/>
        <v>1.5</v>
      </c>
      <c r="Q7795">
        <v>0.2</v>
      </c>
      <c r="R7795">
        <v>0.31680000000000003</v>
      </c>
      <c r="S7795" s="3">
        <f>R7795/L7795*100</f>
        <v>11.250000000000002</v>
      </c>
      <c r="T7795" s="3">
        <f>( (L7795-(L7795*Q7795))*O7795)</f>
        <v>4.5055999999999994</v>
      </c>
    </row>
    <row r="7796" spans="1:20" x14ac:dyDescent="0.25">
      <c r="A7796" t="s">
        <v>33</v>
      </c>
      <c r="B7796" t="s">
        <v>49</v>
      </c>
      <c r="C7796" t="s">
        <v>20</v>
      </c>
      <c r="D7796" t="s">
        <v>120</v>
      </c>
      <c r="E7796" t="s">
        <v>91</v>
      </c>
      <c r="F7796" s="9">
        <v>37064</v>
      </c>
      <c r="G7796" s="3" t="str">
        <f t="shared" si="605"/>
        <v>United States ,Franklin ,Tennessee, 37064</v>
      </c>
      <c r="H7796" t="s">
        <v>23</v>
      </c>
      <c r="I7796" t="s">
        <v>31</v>
      </c>
      <c r="J7796" t="str">
        <f t="shared" si="606"/>
        <v>South - Office Supplies</v>
      </c>
      <c r="K7796" t="s">
        <v>42</v>
      </c>
      <c r="L7796">
        <v>3.2040000000000002</v>
      </c>
      <c r="M7796" s="3">
        <f t="shared" si="607"/>
        <v>3</v>
      </c>
      <c r="N7796" s="3">
        <f t="shared" si="608"/>
        <v>0.96120000000000028</v>
      </c>
      <c r="O7796">
        <v>2</v>
      </c>
      <c r="P7796" s="3">
        <f t="shared" si="609"/>
        <v>1.5</v>
      </c>
      <c r="Q7796">
        <v>0.7</v>
      </c>
      <c r="R7796">
        <v>-2.5632000000000001</v>
      </c>
      <c r="S7796" s="3">
        <f>R7796/L7796*100</f>
        <v>-80</v>
      </c>
      <c r="T7796" s="3">
        <f>( (L7796-(L7796*Q7796))*O7796)</f>
        <v>1.9224000000000006</v>
      </c>
    </row>
    <row r="7797" spans="1:20" x14ac:dyDescent="0.25">
      <c r="A7797" t="s">
        <v>33</v>
      </c>
      <c r="B7797" t="s">
        <v>19</v>
      </c>
      <c r="C7797" t="s">
        <v>20</v>
      </c>
      <c r="D7797" t="s">
        <v>344</v>
      </c>
      <c r="E7797" t="s">
        <v>45</v>
      </c>
      <c r="F7797" s="9">
        <v>27604</v>
      </c>
      <c r="G7797" s="3" t="str">
        <f t="shared" si="605"/>
        <v>United States ,Raleigh ,North Carolina, 27604</v>
      </c>
      <c r="H7797" t="s">
        <v>23</v>
      </c>
      <c r="I7797" t="s">
        <v>31</v>
      </c>
      <c r="J7797" t="str">
        <f t="shared" si="606"/>
        <v>South - Office Supplies</v>
      </c>
      <c r="K7797" t="s">
        <v>42</v>
      </c>
      <c r="L7797">
        <v>30.827999999999999</v>
      </c>
      <c r="M7797" s="3">
        <f t="shared" si="607"/>
        <v>31</v>
      </c>
      <c r="N7797" s="3">
        <f t="shared" si="608"/>
        <v>9.2484000000000002</v>
      </c>
      <c r="O7797">
        <v>7</v>
      </c>
      <c r="P7797" s="3">
        <f t="shared" si="609"/>
        <v>4.4285714285714288</v>
      </c>
      <c r="Q7797">
        <v>0.7</v>
      </c>
      <c r="R7797">
        <v>-24.662400000000002</v>
      </c>
      <c r="S7797" s="3">
        <f>R7797/L7797*100</f>
        <v>-80</v>
      </c>
      <c r="T7797" s="3">
        <f>( (L7797-(L7797*Q7797))*O7797)</f>
        <v>64.738799999999998</v>
      </c>
    </row>
    <row r="7798" spans="1:20" x14ac:dyDescent="0.25">
      <c r="A7798" t="s">
        <v>33</v>
      </c>
      <c r="B7798" t="s">
        <v>19</v>
      </c>
      <c r="C7798" t="s">
        <v>20</v>
      </c>
      <c r="D7798" t="s">
        <v>344</v>
      </c>
      <c r="E7798" t="s">
        <v>45</v>
      </c>
      <c r="F7798" s="9">
        <v>27604</v>
      </c>
      <c r="G7798" s="3" t="str">
        <f t="shared" si="605"/>
        <v>United States ,Raleigh ,North Carolina, 27604</v>
      </c>
      <c r="H7798" t="s">
        <v>23</v>
      </c>
      <c r="I7798" t="s">
        <v>31</v>
      </c>
      <c r="J7798" t="str">
        <f t="shared" si="606"/>
        <v>South - Office Supplies</v>
      </c>
      <c r="K7798" t="s">
        <v>39</v>
      </c>
      <c r="L7798">
        <v>47.616</v>
      </c>
      <c r="M7798" s="3">
        <f t="shared" si="607"/>
        <v>48</v>
      </c>
      <c r="N7798" s="3">
        <f t="shared" si="608"/>
        <v>38.092799999999997</v>
      </c>
      <c r="O7798">
        <v>3</v>
      </c>
      <c r="P7798" s="3">
        <f t="shared" si="609"/>
        <v>16</v>
      </c>
      <c r="Q7798">
        <v>0.2</v>
      </c>
      <c r="R7798">
        <v>5.952</v>
      </c>
      <c r="S7798" s="3">
        <f>R7798/L7798*100</f>
        <v>12.5</v>
      </c>
      <c r="T7798" s="3">
        <f>( (L7798-(L7798*Q7798))*O7798)</f>
        <v>114.27839999999999</v>
      </c>
    </row>
    <row r="7799" spans="1:20" x14ac:dyDescent="0.25">
      <c r="A7799" t="s">
        <v>33</v>
      </c>
      <c r="B7799" t="s">
        <v>19</v>
      </c>
      <c r="C7799" t="s">
        <v>20</v>
      </c>
      <c r="D7799" t="s">
        <v>344</v>
      </c>
      <c r="E7799" t="s">
        <v>45</v>
      </c>
      <c r="F7799" s="9">
        <v>27604</v>
      </c>
      <c r="G7799" s="3" t="str">
        <f t="shared" si="605"/>
        <v>United States ,Raleigh ,North Carolina, 27604</v>
      </c>
      <c r="H7799" t="s">
        <v>23</v>
      </c>
      <c r="I7799" t="s">
        <v>40</v>
      </c>
      <c r="J7799" t="str">
        <f t="shared" si="606"/>
        <v>South - Technology</v>
      </c>
      <c r="K7799" t="s">
        <v>41</v>
      </c>
      <c r="L7799">
        <v>108.78400000000001</v>
      </c>
      <c r="M7799" s="3">
        <f t="shared" si="607"/>
        <v>109</v>
      </c>
      <c r="N7799" s="3">
        <f t="shared" si="608"/>
        <v>87.027200000000008</v>
      </c>
      <c r="O7799">
        <v>2</v>
      </c>
      <c r="P7799" s="3">
        <f t="shared" si="609"/>
        <v>54.5</v>
      </c>
      <c r="Q7799">
        <v>0.2</v>
      </c>
      <c r="R7799">
        <v>10.878399999999999</v>
      </c>
      <c r="S7799" s="3">
        <f>R7799/L7799*100</f>
        <v>10</v>
      </c>
      <c r="T7799" s="3">
        <f>( (L7799-(L7799*Q7799))*O7799)</f>
        <v>174.05440000000002</v>
      </c>
    </row>
    <row r="7800" spans="1:20" x14ac:dyDescent="0.25">
      <c r="A7800" t="s">
        <v>67</v>
      </c>
      <c r="B7800" t="s">
        <v>19</v>
      </c>
      <c r="C7800" t="s">
        <v>20</v>
      </c>
      <c r="D7800" t="s">
        <v>273</v>
      </c>
      <c r="E7800" t="s">
        <v>253</v>
      </c>
      <c r="F7800" s="9">
        <v>20735</v>
      </c>
      <c r="G7800" s="3" t="str">
        <f t="shared" si="605"/>
        <v>United States ,Clinton ,Maryland, 20735</v>
      </c>
      <c r="H7800" t="s">
        <v>62</v>
      </c>
      <c r="I7800" t="s">
        <v>31</v>
      </c>
      <c r="J7800" t="str">
        <f t="shared" si="606"/>
        <v>East - Office Supplies</v>
      </c>
      <c r="K7800" t="s">
        <v>46</v>
      </c>
      <c r="L7800">
        <v>4.7699999999999996</v>
      </c>
      <c r="M7800" s="3">
        <f t="shared" si="607"/>
        <v>5</v>
      </c>
      <c r="N7800" s="3">
        <f t="shared" si="608"/>
        <v>4.7699999999999996</v>
      </c>
      <c r="O7800">
        <v>1</v>
      </c>
      <c r="P7800" s="3">
        <f t="shared" si="609"/>
        <v>5</v>
      </c>
      <c r="Q7800">
        <v>0</v>
      </c>
      <c r="R7800">
        <v>2.1465000000000001</v>
      </c>
      <c r="S7800" s="3">
        <f>R7800/L7800*100</f>
        <v>45.000000000000007</v>
      </c>
      <c r="T7800" s="3">
        <f>( (L7800-(L7800*Q7800))*O7800)</f>
        <v>4.7699999999999996</v>
      </c>
    </row>
    <row r="7801" spans="1:20" x14ac:dyDescent="0.25">
      <c r="A7801" t="s">
        <v>67</v>
      </c>
      <c r="B7801" t="s">
        <v>19</v>
      </c>
      <c r="C7801" t="s">
        <v>20</v>
      </c>
      <c r="D7801" t="s">
        <v>273</v>
      </c>
      <c r="E7801" t="s">
        <v>253</v>
      </c>
      <c r="F7801" s="9">
        <v>20735</v>
      </c>
      <c r="G7801" s="3" t="str">
        <f t="shared" si="605"/>
        <v>United States ,Clinton ,Maryland, 20735</v>
      </c>
      <c r="H7801" t="s">
        <v>62</v>
      </c>
      <c r="I7801" t="s">
        <v>31</v>
      </c>
      <c r="J7801" t="str">
        <f t="shared" si="606"/>
        <v>East - Office Supplies</v>
      </c>
      <c r="K7801" t="s">
        <v>39</v>
      </c>
      <c r="L7801">
        <v>7.98</v>
      </c>
      <c r="M7801" s="3">
        <f t="shared" si="607"/>
        <v>8</v>
      </c>
      <c r="N7801" s="3">
        <f t="shared" si="608"/>
        <v>7.98</v>
      </c>
      <c r="O7801">
        <v>3</v>
      </c>
      <c r="P7801" s="3">
        <f t="shared" si="609"/>
        <v>2.6666666666666665</v>
      </c>
      <c r="Q7801">
        <v>0</v>
      </c>
      <c r="R7801">
        <v>2.0748000000000002</v>
      </c>
      <c r="S7801" s="3">
        <f>R7801/L7801*100</f>
        <v>26</v>
      </c>
      <c r="T7801" s="3">
        <f>( (L7801-(L7801*Q7801))*O7801)</f>
        <v>23.94</v>
      </c>
    </row>
    <row r="7802" spans="1:20" x14ac:dyDescent="0.25">
      <c r="A7802" t="s">
        <v>67</v>
      </c>
      <c r="B7802" t="s">
        <v>19</v>
      </c>
      <c r="C7802" t="s">
        <v>20</v>
      </c>
      <c r="D7802" t="s">
        <v>273</v>
      </c>
      <c r="E7802" t="s">
        <v>253</v>
      </c>
      <c r="F7802" s="9">
        <v>20735</v>
      </c>
      <c r="G7802" s="3" t="str">
        <f t="shared" si="605"/>
        <v>United States ,Clinton ,Maryland, 20735</v>
      </c>
      <c r="H7802" t="s">
        <v>62</v>
      </c>
      <c r="I7802" t="s">
        <v>24</v>
      </c>
      <c r="J7802" t="str">
        <f t="shared" si="606"/>
        <v>East - Furniture</v>
      </c>
      <c r="K7802" t="s">
        <v>36</v>
      </c>
      <c r="L7802">
        <v>550.43100000000004</v>
      </c>
      <c r="M7802" s="3">
        <f t="shared" si="607"/>
        <v>550</v>
      </c>
      <c r="N7802" s="3">
        <f t="shared" si="608"/>
        <v>385.30170000000004</v>
      </c>
      <c r="O7802">
        <v>3</v>
      </c>
      <c r="P7802" s="3">
        <f t="shared" si="609"/>
        <v>183.33333333333334</v>
      </c>
      <c r="Q7802">
        <v>0.3</v>
      </c>
      <c r="R7802">
        <v>-47.1798</v>
      </c>
      <c r="S7802" s="3">
        <f>R7802/L7802*100</f>
        <v>-8.5714285714285712</v>
      </c>
      <c r="T7802" s="3">
        <f>( (L7802-(L7802*Q7802))*O7802)</f>
        <v>1155.9051000000002</v>
      </c>
    </row>
    <row r="7803" spans="1:20" x14ac:dyDescent="0.25">
      <c r="A7803" t="s">
        <v>67</v>
      </c>
      <c r="B7803" t="s">
        <v>19</v>
      </c>
      <c r="C7803" t="s">
        <v>20</v>
      </c>
      <c r="D7803" t="s">
        <v>273</v>
      </c>
      <c r="E7803" t="s">
        <v>253</v>
      </c>
      <c r="F7803" s="9">
        <v>20735</v>
      </c>
      <c r="G7803" s="3" t="str">
        <f t="shared" si="605"/>
        <v>United States ,Clinton ,Maryland, 20735</v>
      </c>
      <c r="H7803" t="s">
        <v>62</v>
      </c>
      <c r="I7803" t="s">
        <v>24</v>
      </c>
      <c r="J7803" t="str">
        <f t="shared" si="606"/>
        <v>East - Furniture</v>
      </c>
      <c r="K7803" t="s">
        <v>38</v>
      </c>
      <c r="L7803">
        <v>10.56</v>
      </c>
      <c r="M7803" s="3">
        <f t="shared" si="607"/>
        <v>11</v>
      </c>
      <c r="N7803" s="3">
        <f t="shared" si="608"/>
        <v>10.56</v>
      </c>
      <c r="O7803">
        <v>6</v>
      </c>
      <c r="P7803" s="3">
        <f t="shared" si="609"/>
        <v>1.8333333333333333</v>
      </c>
      <c r="Q7803">
        <v>0</v>
      </c>
      <c r="R7803">
        <v>4.6463999999999999</v>
      </c>
      <c r="S7803" s="3">
        <f>R7803/L7803*100</f>
        <v>43.999999999999993</v>
      </c>
      <c r="T7803" s="3">
        <f>( (L7803-(L7803*Q7803))*O7803)</f>
        <v>63.36</v>
      </c>
    </row>
    <row r="7804" spans="1:20" x14ac:dyDescent="0.25">
      <c r="A7804" t="s">
        <v>67</v>
      </c>
      <c r="B7804" t="s">
        <v>49</v>
      </c>
      <c r="C7804" t="s">
        <v>20</v>
      </c>
      <c r="D7804" t="s">
        <v>28</v>
      </c>
      <c r="E7804" t="s">
        <v>29</v>
      </c>
      <c r="F7804" s="9">
        <v>90049</v>
      </c>
      <c r="G7804" s="3" t="str">
        <f t="shared" si="605"/>
        <v>United States ,Los Angeles ,California, 90049</v>
      </c>
      <c r="H7804" t="s">
        <v>30</v>
      </c>
      <c r="I7804" t="s">
        <v>24</v>
      </c>
      <c r="J7804" t="str">
        <f t="shared" si="606"/>
        <v>West - Furniture</v>
      </c>
      <c r="K7804" t="s">
        <v>25</v>
      </c>
      <c r="L7804">
        <v>1497.6659999999999</v>
      </c>
      <c r="M7804" s="3">
        <f t="shared" si="607"/>
        <v>1498</v>
      </c>
      <c r="N7804" s="3">
        <f t="shared" si="608"/>
        <v>1273.0161000000001</v>
      </c>
      <c r="O7804">
        <v>2</v>
      </c>
      <c r="P7804" s="3">
        <f t="shared" si="609"/>
        <v>749</v>
      </c>
      <c r="Q7804">
        <v>0.15</v>
      </c>
      <c r="R7804">
        <v>140.95679999999999</v>
      </c>
      <c r="S7804" s="3">
        <f>R7804/L7804*100</f>
        <v>9.4117647058823533</v>
      </c>
      <c r="T7804" s="3">
        <f>( (L7804-(L7804*Q7804))*O7804)</f>
        <v>2546.0322000000001</v>
      </c>
    </row>
    <row r="7805" spans="1:20" x14ac:dyDescent="0.25">
      <c r="A7805" t="s">
        <v>67</v>
      </c>
      <c r="B7805" t="s">
        <v>49</v>
      </c>
      <c r="C7805" t="s">
        <v>20</v>
      </c>
      <c r="D7805" t="s">
        <v>28</v>
      </c>
      <c r="E7805" t="s">
        <v>29</v>
      </c>
      <c r="F7805" s="9">
        <v>90049</v>
      </c>
      <c r="G7805" s="3" t="str">
        <f t="shared" si="605"/>
        <v>United States ,Los Angeles ,California, 90049</v>
      </c>
      <c r="H7805" t="s">
        <v>30</v>
      </c>
      <c r="I7805" t="s">
        <v>40</v>
      </c>
      <c r="J7805" t="str">
        <f t="shared" si="606"/>
        <v>West - Technology</v>
      </c>
      <c r="K7805" t="s">
        <v>41</v>
      </c>
      <c r="L7805">
        <v>17.52</v>
      </c>
      <c r="M7805" s="3">
        <f t="shared" si="607"/>
        <v>18</v>
      </c>
      <c r="N7805" s="3">
        <f t="shared" si="608"/>
        <v>14.016</v>
      </c>
      <c r="O7805">
        <v>2</v>
      </c>
      <c r="P7805" s="3">
        <f t="shared" si="609"/>
        <v>9</v>
      </c>
      <c r="Q7805">
        <v>0.2</v>
      </c>
      <c r="R7805">
        <v>-3.504</v>
      </c>
      <c r="S7805" s="3">
        <f>R7805/L7805*100</f>
        <v>-20</v>
      </c>
      <c r="T7805" s="3">
        <f>( (L7805-(L7805*Q7805))*O7805)</f>
        <v>28.032</v>
      </c>
    </row>
    <row r="7806" spans="1:20" x14ac:dyDescent="0.25">
      <c r="A7806" t="s">
        <v>18</v>
      </c>
      <c r="B7806" t="s">
        <v>49</v>
      </c>
      <c r="C7806" t="s">
        <v>20</v>
      </c>
      <c r="D7806" t="s">
        <v>316</v>
      </c>
      <c r="E7806" t="s">
        <v>182</v>
      </c>
      <c r="F7806" s="9">
        <v>89031</v>
      </c>
      <c r="G7806" s="3" t="str">
        <f t="shared" si="605"/>
        <v>United States ,North Las Vegas ,Nevada, 89031</v>
      </c>
      <c r="H7806" t="s">
        <v>30</v>
      </c>
      <c r="I7806" t="s">
        <v>31</v>
      </c>
      <c r="J7806" t="str">
        <f t="shared" si="606"/>
        <v>West - Office Supplies</v>
      </c>
      <c r="K7806" t="s">
        <v>39</v>
      </c>
      <c r="L7806">
        <v>113.22</v>
      </c>
      <c r="M7806" s="3">
        <f t="shared" si="607"/>
        <v>113</v>
      </c>
      <c r="N7806" s="3">
        <f t="shared" si="608"/>
        <v>113.22</v>
      </c>
      <c r="O7806">
        <v>3</v>
      </c>
      <c r="P7806" s="3">
        <f t="shared" si="609"/>
        <v>37.666666666666664</v>
      </c>
      <c r="Q7806">
        <v>0</v>
      </c>
      <c r="R7806">
        <v>29.437200000000001</v>
      </c>
      <c r="S7806" s="3">
        <f>R7806/L7806*100</f>
        <v>26</v>
      </c>
      <c r="T7806" s="3">
        <f>( (L7806-(L7806*Q7806))*O7806)</f>
        <v>339.65999999999997</v>
      </c>
    </row>
    <row r="7807" spans="1:20" x14ac:dyDescent="0.25">
      <c r="A7807" t="s">
        <v>18</v>
      </c>
      <c r="B7807" t="s">
        <v>49</v>
      </c>
      <c r="C7807" t="s">
        <v>20</v>
      </c>
      <c r="D7807" t="s">
        <v>316</v>
      </c>
      <c r="E7807" t="s">
        <v>182</v>
      </c>
      <c r="F7807" s="9">
        <v>89031</v>
      </c>
      <c r="G7807" s="3" t="str">
        <f t="shared" si="605"/>
        <v>United States ,North Las Vegas ,Nevada, 89031</v>
      </c>
      <c r="H7807" t="s">
        <v>30</v>
      </c>
      <c r="I7807" t="s">
        <v>31</v>
      </c>
      <c r="J7807" t="str">
        <f t="shared" si="606"/>
        <v>West - Office Supplies</v>
      </c>
      <c r="K7807" t="s">
        <v>46</v>
      </c>
      <c r="L7807">
        <v>35.880000000000003</v>
      </c>
      <c r="M7807" s="3">
        <f t="shared" si="607"/>
        <v>36</v>
      </c>
      <c r="N7807" s="3">
        <f t="shared" si="608"/>
        <v>35.880000000000003</v>
      </c>
      <c r="O7807">
        <v>6</v>
      </c>
      <c r="P7807" s="3">
        <f t="shared" si="609"/>
        <v>6</v>
      </c>
      <c r="Q7807">
        <v>0</v>
      </c>
      <c r="R7807">
        <v>17.581199999999999</v>
      </c>
      <c r="S7807" s="3">
        <f>R7807/L7807*100</f>
        <v>48.999999999999993</v>
      </c>
      <c r="T7807" s="3">
        <f>( (L7807-(L7807*Q7807))*O7807)</f>
        <v>215.28000000000003</v>
      </c>
    </row>
    <row r="7808" spans="1:20" x14ac:dyDescent="0.25">
      <c r="A7808" t="s">
        <v>18</v>
      </c>
      <c r="B7808" t="s">
        <v>49</v>
      </c>
      <c r="C7808" t="s">
        <v>20</v>
      </c>
      <c r="D7808" t="s">
        <v>316</v>
      </c>
      <c r="E7808" t="s">
        <v>182</v>
      </c>
      <c r="F7808" s="9">
        <v>89031</v>
      </c>
      <c r="G7808" s="3" t="str">
        <f t="shared" si="605"/>
        <v>United States ,North Las Vegas ,Nevada, 89031</v>
      </c>
      <c r="H7808" t="s">
        <v>30</v>
      </c>
      <c r="I7808" t="s">
        <v>31</v>
      </c>
      <c r="J7808" t="str">
        <f t="shared" si="606"/>
        <v>West - Office Supplies</v>
      </c>
      <c r="K7808" t="s">
        <v>42</v>
      </c>
      <c r="L7808">
        <v>4535.9759999999997</v>
      </c>
      <c r="M7808" s="3">
        <f t="shared" si="607"/>
        <v>4536</v>
      </c>
      <c r="N7808" s="3">
        <f t="shared" si="608"/>
        <v>3628.7807999999995</v>
      </c>
      <c r="O7808">
        <v>3</v>
      </c>
      <c r="P7808" s="3">
        <f t="shared" si="609"/>
        <v>1512</v>
      </c>
      <c r="Q7808">
        <v>0.2</v>
      </c>
      <c r="R7808">
        <v>1644.2913000000001</v>
      </c>
      <c r="S7808" s="3">
        <f>R7808/L7808*100</f>
        <v>36.250000000000007</v>
      </c>
      <c r="T7808" s="3">
        <f>( (L7808-(L7808*Q7808))*O7808)</f>
        <v>10886.342399999998</v>
      </c>
    </row>
    <row r="7809" spans="1:20" x14ac:dyDescent="0.25">
      <c r="A7809" t="s">
        <v>33</v>
      </c>
      <c r="B7809" t="s">
        <v>19</v>
      </c>
      <c r="C7809" t="s">
        <v>20</v>
      </c>
      <c r="D7809" t="s">
        <v>57</v>
      </c>
      <c r="E7809" t="s">
        <v>29</v>
      </c>
      <c r="F7809" s="9">
        <v>94109</v>
      </c>
      <c r="G7809" s="3" t="str">
        <f t="shared" si="605"/>
        <v>United States ,San Francisco ,California, 94109</v>
      </c>
      <c r="H7809" t="s">
        <v>30</v>
      </c>
      <c r="I7809" t="s">
        <v>31</v>
      </c>
      <c r="J7809" t="str">
        <f t="shared" si="606"/>
        <v>West - Office Supplies</v>
      </c>
      <c r="K7809" t="s">
        <v>82</v>
      </c>
      <c r="L7809">
        <v>11.84</v>
      </c>
      <c r="M7809" s="3">
        <f t="shared" si="607"/>
        <v>12</v>
      </c>
      <c r="N7809" s="3">
        <f t="shared" si="608"/>
        <v>11.84</v>
      </c>
      <c r="O7809">
        <v>8</v>
      </c>
      <c r="P7809" s="3">
        <f t="shared" si="609"/>
        <v>1.5</v>
      </c>
      <c r="Q7809">
        <v>0</v>
      </c>
      <c r="R7809">
        <v>5.6832000000000003</v>
      </c>
      <c r="S7809" s="3">
        <f>R7809/L7809*100</f>
        <v>48.000000000000007</v>
      </c>
      <c r="T7809" s="3">
        <f>( (L7809-(L7809*Q7809))*O7809)</f>
        <v>94.72</v>
      </c>
    </row>
    <row r="7810" spans="1:20" x14ac:dyDescent="0.25">
      <c r="A7810" t="s">
        <v>18</v>
      </c>
      <c r="B7810" t="s">
        <v>49</v>
      </c>
      <c r="C7810" t="s">
        <v>20</v>
      </c>
      <c r="D7810" t="s">
        <v>490</v>
      </c>
      <c r="E7810" t="s">
        <v>184</v>
      </c>
      <c r="F7810" s="9">
        <v>2920</v>
      </c>
      <c r="G7810" s="3" t="str">
        <f t="shared" si="605"/>
        <v>United States ,Cranston ,Rhode Island, 2920</v>
      </c>
      <c r="H7810" t="s">
        <v>62</v>
      </c>
      <c r="I7810" t="s">
        <v>31</v>
      </c>
      <c r="J7810" t="str">
        <f t="shared" si="606"/>
        <v>East - Office Supplies</v>
      </c>
      <c r="K7810" t="s">
        <v>37</v>
      </c>
      <c r="L7810">
        <v>592.74</v>
      </c>
      <c r="M7810" s="3">
        <f t="shared" si="607"/>
        <v>593</v>
      </c>
      <c r="N7810" s="3">
        <f t="shared" si="608"/>
        <v>592.74</v>
      </c>
      <c r="O7810">
        <v>6</v>
      </c>
      <c r="P7810" s="3">
        <f t="shared" si="609"/>
        <v>98.833333333333329</v>
      </c>
      <c r="Q7810">
        <v>0</v>
      </c>
      <c r="R7810">
        <v>160.03980000000001</v>
      </c>
      <c r="S7810" s="3">
        <f>R7810/L7810*100</f>
        <v>27</v>
      </c>
      <c r="T7810" s="3">
        <f>( (L7810-(L7810*Q7810))*O7810)</f>
        <v>3556.44</v>
      </c>
    </row>
    <row r="7811" spans="1:20" x14ac:dyDescent="0.25">
      <c r="A7811" t="s">
        <v>18</v>
      </c>
      <c r="B7811" t="s">
        <v>19</v>
      </c>
      <c r="C7811" t="s">
        <v>20</v>
      </c>
      <c r="D7811" t="s">
        <v>89</v>
      </c>
      <c r="E7811" t="s">
        <v>91</v>
      </c>
      <c r="F7811" s="9">
        <v>38301</v>
      </c>
      <c r="G7811" s="3" t="str">
        <f t="shared" ref="G7811:G7874" si="610">C7811&amp; " ," &amp; D7811 &amp; " ," &amp; E7811 &amp; ", " &amp; F7811</f>
        <v>United States ,Jackson ,Tennessee, 38301</v>
      </c>
      <c r="H7811" t="s">
        <v>23</v>
      </c>
      <c r="I7811" t="s">
        <v>31</v>
      </c>
      <c r="J7811" t="str">
        <f t="shared" ref="J7811:J7874" si="611">H7811&amp;" - "&amp;I7811</f>
        <v>South - Office Supplies</v>
      </c>
      <c r="K7811" t="s">
        <v>37</v>
      </c>
      <c r="L7811">
        <v>111.672</v>
      </c>
      <c r="M7811" s="3">
        <f t="shared" ref="M7811:M7874" si="612">ROUND(L7811,0)</f>
        <v>112</v>
      </c>
      <c r="N7811" s="3">
        <f t="shared" ref="N7811:N7874" si="613">L7811-(L7811*Q7811)</f>
        <v>89.337599999999995</v>
      </c>
      <c r="O7811">
        <v>9</v>
      </c>
      <c r="P7811" s="3">
        <f t="shared" ref="P7811:P7874" si="614">M7811/O7811</f>
        <v>12.444444444444445</v>
      </c>
      <c r="Q7811">
        <v>0.2</v>
      </c>
      <c r="R7811">
        <v>6.9794999999999998</v>
      </c>
      <c r="S7811" s="3">
        <f>R7811/L7811*100</f>
        <v>6.25</v>
      </c>
      <c r="T7811" s="3">
        <f>( (L7811-(L7811*Q7811))*O7811)</f>
        <v>804.03839999999991</v>
      </c>
    </row>
    <row r="7812" spans="1:20" x14ac:dyDescent="0.25">
      <c r="A7812" t="s">
        <v>33</v>
      </c>
      <c r="B7812" t="s">
        <v>49</v>
      </c>
      <c r="C7812" t="s">
        <v>20</v>
      </c>
      <c r="D7812" t="s">
        <v>119</v>
      </c>
      <c r="E7812" t="s">
        <v>77</v>
      </c>
      <c r="F7812" s="9">
        <v>19711</v>
      </c>
      <c r="G7812" s="3" t="str">
        <f t="shared" si="610"/>
        <v>United States ,Newark ,Delaware, 19711</v>
      </c>
      <c r="H7812" t="s">
        <v>62</v>
      </c>
      <c r="I7812" t="s">
        <v>31</v>
      </c>
      <c r="J7812" t="str">
        <f t="shared" si="611"/>
        <v>East - Office Supplies</v>
      </c>
      <c r="K7812" t="s">
        <v>39</v>
      </c>
      <c r="L7812">
        <v>8.64</v>
      </c>
      <c r="M7812" s="3">
        <f t="shared" si="612"/>
        <v>9</v>
      </c>
      <c r="N7812" s="3">
        <f t="shared" si="613"/>
        <v>8.64</v>
      </c>
      <c r="O7812">
        <v>3</v>
      </c>
      <c r="P7812" s="3">
        <f t="shared" si="614"/>
        <v>3</v>
      </c>
      <c r="Q7812">
        <v>0</v>
      </c>
      <c r="R7812">
        <v>2.5055999999999998</v>
      </c>
      <c r="S7812" s="3">
        <f>R7812/L7812*100</f>
        <v>28.999999999999996</v>
      </c>
      <c r="T7812" s="3">
        <f>( (L7812-(L7812*Q7812))*O7812)</f>
        <v>25.92</v>
      </c>
    </row>
    <row r="7813" spans="1:20" x14ac:dyDescent="0.25">
      <c r="A7813" t="s">
        <v>33</v>
      </c>
      <c r="B7813" t="s">
        <v>49</v>
      </c>
      <c r="C7813" t="s">
        <v>20</v>
      </c>
      <c r="D7813" t="s">
        <v>119</v>
      </c>
      <c r="E7813" t="s">
        <v>77</v>
      </c>
      <c r="F7813" s="9">
        <v>19711</v>
      </c>
      <c r="G7813" s="3" t="str">
        <f t="shared" si="610"/>
        <v>United States ,Newark ,Delaware, 19711</v>
      </c>
      <c r="H7813" t="s">
        <v>62</v>
      </c>
      <c r="I7813" t="s">
        <v>40</v>
      </c>
      <c r="J7813" t="str">
        <f t="shared" si="611"/>
        <v>East - Technology</v>
      </c>
      <c r="K7813" t="s">
        <v>64</v>
      </c>
      <c r="L7813">
        <v>149.97</v>
      </c>
      <c r="M7813" s="3">
        <f t="shared" si="612"/>
        <v>150</v>
      </c>
      <c r="N7813" s="3">
        <f t="shared" si="613"/>
        <v>149.97</v>
      </c>
      <c r="O7813">
        <v>3</v>
      </c>
      <c r="P7813" s="3">
        <f t="shared" si="614"/>
        <v>50</v>
      </c>
      <c r="Q7813">
        <v>0</v>
      </c>
      <c r="R7813">
        <v>52.4895</v>
      </c>
      <c r="S7813" s="3">
        <f>R7813/L7813*100</f>
        <v>35</v>
      </c>
      <c r="T7813" s="3">
        <f>( (L7813-(L7813*Q7813))*O7813)</f>
        <v>449.90999999999997</v>
      </c>
    </row>
    <row r="7814" spans="1:20" x14ac:dyDescent="0.25">
      <c r="A7814" t="s">
        <v>33</v>
      </c>
      <c r="B7814" t="s">
        <v>27</v>
      </c>
      <c r="C7814" t="s">
        <v>20</v>
      </c>
      <c r="D7814" t="s">
        <v>28</v>
      </c>
      <c r="E7814" t="s">
        <v>29</v>
      </c>
      <c r="F7814" s="9">
        <v>90036</v>
      </c>
      <c r="G7814" s="3" t="str">
        <f t="shared" si="610"/>
        <v>United States ,Los Angeles ,California, 90036</v>
      </c>
      <c r="H7814" t="s">
        <v>30</v>
      </c>
      <c r="I7814" t="s">
        <v>24</v>
      </c>
      <c r="J7814" t="str">
        <f t="shared" si="611"/>
        <v>West - Furniture</v>
      </c>
      <c r="K7814" t="s">
        <v>26</v>
      </c>
      <c r="L7814">
        <v>232.88</v>
      </c>
      <c r="M7814" s="3">
        <f t="shared" si="612"/>
        <v>233</v>
      </c>
      <c r="N7814" s="3">
        <f t="shared" si="613"/>
        <v>186.304</v>
      </c>
      <c r="O7814">
        <v>5</v>
      </c>
      <c r="P7814" s="3">
        <f t="shared" si="614"/>
        <v>46.6</v>
      </c>
      <c r="Q7814">
        <v>0.2</v>
      </c>
      <c r="R7814">
        <v>17.466000000000001</v>
      </c>
      <c r="S7814" s="3">
        <f>R7814/L7814*100</f>
        <v>7.5000000000000009</v>
      </c>
      <c r="T7814" s="3">
        <f>( (L7814-(L7814*Q7814))*O7814)</f>
        <v>931.52</v>
      </c>
    </row>
    <row r="7815" spans="1:20" x14ac:dyDescent="0.25">
      <c r="A7815" t="s">
        <v>33</v>
      </c>
      <c r="B7815" t="s">
        <v>27</v>
      </c>
      <c r="C7815" t="s">
        <v>20</v>
      </c>
      <c r="D7815" t="s">
        <v>506</v>
      </c>
      <c r="E7815" t="s">
        <v>81</v>
      </c>
      <c r="F7815" s="9">
        <v>13440</v>
      </c>
      <c r="G7815" s="3" t="str">
        <f t="shared" si="610"/>
        <v>United States ,Rome ,New York, 13440</v>
      </c>
      <c r="H7815" t="s">
        <v>62</v>
      </c>
      <c r="I7815" t="s">
        <v>24</v>
      </c>
      <c r="J7815" t="str">
        <f t="shared" si="611"/>
        <v>East - Furniture</v>
      </c>
      <c r="K7815" t="s">
        <v>26</v>
      </c>
      <c r="L7815">
        <v>90.882000000000005</v>
      </c>
      <c r="M7815" s="3">
        <f t="shared" si="612"/>
        <v>91</v>
      </c>
      <c r="N7815" s="3">
        <f t="shared" si="613"/>
        <v>81.793800000000005</v>
      </c>
      <c r="O7815">
        <v>1</v>
      </c>
      <c r="P7815" s="3">
        <f t="shared" si="614"/>
        <v>91</v>
      </c>
      <c r="Q7815">
        <v>0.1</v>
      </c>
      <c r="R7815">
        <v>15.147</v>
      </c>
      <c r="S7815" s="3">
        <f>R7815/L7815*100</f>
        <v>16.666666666666664</v>
      </c>
      <c r="T7815" s="3">
        <f>( (L7815-(L7815*Q7815))*O7815)</f>
        <v>81.793800000000005</v>
      </c>
    </row>
    <row r="7816" spans="1:20" x14ac:dyDescent="0.25">
      <c r="A7816" t="s">
        <v>33</v>
      </c>
      <c r="B7816" t="s">
        <v>27</v>
      </c>
      <c r="C7816" t="s">
        <v>20</v>
      </c>
      <c r="D7816" t="s">
        <v>84</v>
      </c>
      <c r="E7816" t="s">
        <v>70</v>
      </c>
      <c r="F7816" s="9">
        <v>60610</v>
      </c>
      <c r="G7816" s="3" t="str">
        <f t="shared" si="610"/>
        <v>United States ,Chicago ,Illinois, 60610</v>
      </c>
      <c r="H7816" t="s">
        <v>52</v>
      </c>
      <c r="I7816" t="s">
        <v>40</v>
      </c>
      <c r="J7816" t="str">
        <f t="shared" si="611"/>
        <v>Central - Technology</v>
      </c>
      <c r="K7816" t="s">
        <v>41</v>
      </c>
      <c r="L7816">
        <v>508.76799999999997</v>
      </c>
      <c r="M7816" s="3">
        <f t="shared" si="612"/>
        <v>509</v>
      </c>
      <c r="N7816" s="3">
        <f t="shared" si="613"/>
        <v>407.01439999999997</v>
      </c>
      <c r="O7816">
        <v>4</v>
      </c>
      <c r="P7816" s="3">
        <f t="shared" si="614"/>
        <v>127.25</v>
      </c>
      <c r="Q7816">
        <v>0.2</v>
      </c>
      <c r="R7816">
        <v>38.157600000000002</v>
      </c>
      <c r="S7816" s="3">
        <f>R7816/L7816*100</f>
        <v>7.5000000000000009</v>
      </c>
      <c r="T7816" s="3">
        <f>( (L7816-(L7816*Q7816))*O7816)</f>
        <v>1628.0575999999999</v>
      </c>
    </row>
    <row r="7817" spans="1:20" x14ac:dyDescent="0.25">
      <c r="A7817" t="s">
        <v>33</v>
      </c>
      <c r="B7817" t="s">
        <v>27</v>
      </c>
      <c r="C7817" t="s">
        <v>20</v>
      </c>
      <c r="D7817" t="s">
        <v>84</v>
      </c>
      <c r="E7817" t="s">
        <v>70</v>
      </c>
      <c r="F7817" s="9">
        <v>60610</v>
      </c>
      <c r="G7817" s="3" t="str">
        <f t="shared" si="610"/>
        <v>United States ,Chicago ,Illinois, 60610</v>
      </c>
      <c r="H7817" t="s">
        <v>52</v>
      </c>
      <c r="I7817" t="s">
        <v>31</v>
      </c>
      <c r="J7817" t="str">
        <f t="shared" si="611"/>
        <v>Central - Office Supplies</v>
      </c>
      <c r="K7817" t="s">
        <v>65</v>
      </c>
      <c r="L7817">
        <v>9.9120000000000008</v>
      </c>
      <c r="M7817" s="3">
        <f t="shared" si="612"/>
        <v>10</v>
      </c>
      <c r="N7817" s="3">
        <f t="shared" si="613"/>
        <v>7.9296000000000006</v>
      </c>
      <c r="O7817">
        <v>3</v>
      </c>
      <c r="P7817" s="3">
        <f t="shared" si="614"/>
        <v>3.3333333333333335</v>
      </c>
      <c r="Q7817">
        <v>0.2</v>
      </c>
      <c r="R7817">
        <v>3.2214</v>
      </c>
      <c r="S7817" s="3">
        <f>R7817/L7817*100</f>
        <v>32.499999999999993</v>
      </c>
      <c r="T7817" s="3">
        <f>( (L7817-(L7817*Q7817))*O7817)</f>
        <v>23.788800000000002</v>
      </c>
    </row>
    <row r="7818" spans="1:20" x14ac:dyDescent="0.25">
      <c r="A7818" t="s">
        <v>33</v>
      </c>
      <c r="B7818" t="s">
        <v>27</v>
      </c>
      <c r="C7818" t="s">
        <v>20</v>
      </c>
      <c r="D7818" t="s">
        <v>149</v>
      </c>
      <c r="E7818" t="s">
        <v>29</v>
      </c>
      <c r="F7818" s="9">
        <v>92105</v>
      </c>
      <c r="G7818" s="3" t="str">
        <f t="shared" si="610"/>
        <v>United States ,San Diego ,California, 92105</v>
      </c>
      <c r="H7818" t="s">
        <v>30</v>
      </c>
      <c r="I7818" t="s">
        <v>24</v>
      </c>
      <c r="J7818" t="str">
        <f t="shared" si="611"/>
        <v>West - Furniture</v>
      </c>
      <c r="K7818" t="s">
        <v>26</v>
      </c>
      <c r="L7818">
        <v>63.936</v>
      </c>
      <c r="M7818" s="3">
        <f t="shared" si="612"/>
        <v>64</v>
      </c>
      <c r="N7818" s="3">
        <f t="shared" si="613"/>
        <v>51.148800000000001</v>
      </c>
      <c r="O7818">
        <v>3</v>
      </c>
      <c r="P7818" s="3">
        <f t="shared" si="614"/>
        <v>21.333333333333332</v>
      </c>
      <c r="Q7818">
        <v>0.2</v>
      </c>
      <c r="R7818">
        <v>6.3936000000000002</v>
      </c>
      <c r="S7818" s="3">
        <f>R7818/L7818*100</f>
        <v>10</v>
      </c>
      <c r="T7818" s="3">
        <f>( (L7818-(L7818*Q7818))*O7818)</f>
        <v>153.44640000000001</v>
      </c>
    </row>
    <row r="7819" spans="1:20" x14ac:dyDescent="0.25">
      <c r="A7819" t="s">
        <v>33</v>
      </c>
      <c r="B7819" t="s">
        <v>27</v>
      </c>
      <c r="C7819" t="s">
        <v>20</v>
      </c>
      <c r="D7819" t="s">
        <v>149</v>
      </c>
      <c r="E7819" t="s">
        <v>29</v>
      </c>
      <c r="F7819" s="9">
        <v>92105</v>
      </c>
      <c r="G7819" s="3" t="str">
        <f t="shared" si="610"/>
        <v>United States ,San Diego ,California, 92105</v>
      </c>
      <c r="H7819" t="s">
        <v>30</v>
      </c>
      <c r="I7819" t="s">
        <v>31</v>
      </c>
      <c r="J7819" t="str">
        <f t="shared" si="611"/>
        <v>West - Office Supplies</v>
      </c>
      <c r="K7819" t="s">
        <v>39</v>
      </c>
      <c r="L7819">
        <v>59.52</v>
      </c>
      <c r="M7819" s="3">
        <f t="shared" si="612"/>
        <v>60</v>
      </c>
      <c r="N7819" s="3">
        <f t="shared" si="613"/>
        <v>59.52</v>
      </c>
      <c r="O7819">
        <v>3</v>
      </c>
      <c r="P7819" s="3">
        <f t="shared" si="614"/>
        <v>20</v>
      </c>
      <c r="Q7819">
        <v>0</v>
      </c>
      <c r="R7819">
        <v>15.475199999999999</v>
      </c>
      <c r="S7819" s="3">
        <f>R7819/L7819*100</f>
        <v>25.999999999999996</v>
      </c>
      <c r="T7819" s="3">
        <f>( (L7819-(L7819*Q7819))*O7819)</f>
        <v>178.56</v>
      </c>
    </row>
    <row r="7820" spans="1:20" x14ac:dyDescent="0.25">
      <c r="A7820" t="s">
        <v>33</v>
      </c>
      <c r="B7820" t="s">
        <v>27</v>
      </c>
      <c r="C7820" t="s">
        <v>20</v>
      </c>
      <c r="D7820" t="s">
        <v>149</v>
      </c>
      <c r="E7820" t="s">
        <v>29</v>
      </c>
      <c r="F7820" s="9">
        <v>92105</v>
      </c>
      <c r="G7820" s="3" t="str">
        <f t="shared" si="610"/>
        <v>United States ,San Diego ,California, 92105</v>
      </c>
      <c r="H7820" t="s">
        <v>30</v>
      </c>
      <c r="I7820" t="s">
        <v>40</v>
      </c>
      <c r="J7820" t="str">
        <f t="shared" si="611"/>
        <v>West - Technology</v>
      </c>
      <c r="K7820" t="s">
        <v>41</v>
      </c>
      <c r="L7820">
        <v>311.976</v>
      </c>
      <c r="M7820" s="3">
        <f t="shared" si="612"/>
        <v>312</v>
      </c>
      <c r="N7820" s="3">
        <f t="shared" si="613"/>
        <v>249.58080000000001</v>
      </c>
      <c r="O7820">
        <v>3</v>
      </c>
      <c r="P7820" s="3">
        <f t="shared" si="614"/>
        <v>104</v>
      </c>
      <c r="Q7820">
        <v>0.2</v>
      </c>
      <c r="R7820">
        <v>38.997</v>
      </c>
      <c r="S7820" s="3">
        <f>R7820/L7820*100</f>
        <v>12.5</v>
      </c>
      <c r="T7820" s="3">
        <f>( (L7820-(L7820*Q7820))*O7820)</f>
        <v>748.74240000000009</v>
      </c>
    </row>
    <row r="7821" spans="1:20" x14ac:dyDescent="0.25">
      <c r="A7821" t="s">
        <v>33</v>
      </c>
      <c r="B7821" t="s">
        <v>27</v>
      </c>
      <c r="C7821" t="s">
        <v>20</v>
      </c>
      <c r="D7821" t="s">
        <v>149</v>
      </c>
      <c r="E7821" t="s">
        <v>29</v>
      </c>
      <c r="F7821" s="9">
        <v>92105</v>
      </c>
      <c r="G7821" s="3" t="str">
        <f t="shared" si="610"/>
        <v>United States ,San Diego ,California, 92105</v>
      </c>
      <c r="H7821" t="s">
        <v>30</v>
      </c>
      <c r="I7821" t="s">
        <v>31</v>
      </c>
      <c r="J7821" t="str">
        <f t="shared" si="611"/>
        <v>West - Office Supplies</v>
      </c>
      <c r="K7821" t="s">
        <v>42</v>
      </c>
      <c r="L7821">
        <v>50.351999999999997</v>
      </c>
      <c r="M7821" s="3">
        <f t="shared" si="612"/>
        <v>50</v>
      </c>
      <c r="N7821" s="3">
        <f t="shared" si="613"/>
        <v>40.281599999999997</v>
      </c>
      <c r="O7821">
        <v>3</v>
      </c>
      <c r="P7821" s="3">
        <f t="shared" si="614"/>
        <v>16.666666666666668</v>
      </c>
      <c r="Q7821">
        <v>0.2</v>
      </c>
      <c r="R7821">
        <v>17.623200000000001</v>
      </c>
      <c r="S7821" s="3">
        <f>R7821/L7821*100</f>
        <v>35</v>
      </c>
      <c r="T7821" s="3">
        <f>( (L7821-(L7821*Q7821))*O7821)</f>
        <v>120.84479999999999</v>
      </c>
    </row>
    <row r="7822" spans="1:20" x14ac:dyDescent="0.25">
      <c r="A7822" t="s">
        <v>33</v>
      </c>
      <c r="B7822" t="s">
        <v>19</v>
      </c>
      <c r="C7822" t="s">
        <v>20</v>
      </c>
      <c r="D7822" t="s">
        <v>66</v>
      </c>
      <c r="E7822" t="s">
        <v>51</v>
      </c>
      <c r="F7822" s="9">
        <v>77036</v>
      </c>
      <c r="G7822" s="3" t="str">
        <f t="shared" si="610"/>
        <v>United States ,Houston ,Texas, 77036</v>
      </c>
      <c r="H7822" t="s">
        <v>52</v>
      </c>
      <c r="I7822" t="s">
        <v>40</v>
      </c>
      <c r="J7822" t="str">
        <f t="shared" si="611"/>
        <v>Central - Technology</v>
      </c>
      <c r="K7822" t="s">
        <v>41</v>
      </c>
      <c r="L7822">
        <v>19.135999999999999</v>
      </c>
      <c r="M7822" s="3">
        <f t="shared" si="612"/>
        <v>19</v>
      </c>
      <c r="N7822" s="3">
        <f t="shared" si="613"/>
        <v>15.3088</v>
      </c>
      <c r="O7822">
        <v>2</v>
      </c>
      <c r="P7822" s="3">
        <f t="shared" si="614"/>
        <v>9.5</v>
      </c>
      <c r="Q7822">
        <v>0.2</v>
      </c>
      <c r="R7822">
        <v>1.9136</v>
      </c>
      <c r="S7822" s="3">
        <f>R7822/L7822*100</f>
        <v>10</v>
      </c>
      <c r="T7822" s="3">
        <f>( (L7822-(L7822*Q7822))*O7822)</f>
        <v>30.617599999999999</v>
      </c>
    </row>
    <row r="7823" spans="1:20" x14ac:dyDescent="0.25">
      <c r="A7823" t="s">
        <v>33</v>
      </c>
      <c r="B7823" t="s">
        <v>49</v>
      </c>
      <c r="C7823" t="s">
        <v>20</v>
      </c>
      <c r="D7823" t="s">
        <v>584</v>
      </c>
      <c r="E7823" t="s">
        <v>35</v>
      </c>
      <c r="F7823" s="9">
        <v>33407</v>
      </c>
      <c r="G7823" s="3" t="str">
        <f t="shared" si="610"/>
        <v>United States ,West Palm Beach ,Florida, 33407</v>
      </c>
      <c r="H7823" t="s">
        <v>23</v>
      </c>
      <c r="I7823" t="s">
        <v>31</v>
      </c>
      <c r="J7823" t="str">
        <f t="shared" si="611"/>
        <v>South - Office Supplies</v>
      </c>
      <c r="K7823" t="s">
        <v>39</v>
      </c>
      <c r="L7823">
        <v>13.12</v>
      </c>
      <c r="M7823" s="3">
        <f t="shared" si="612"/>
        <v>13</v>
      </c>
      <c r="N7823" s="3">
        <f t="shared" si="613"/>
        <v>10.495999999999999</v>
      </c>
      <c r="O7823">
        <v>5</v>
      </c>
      <c r="P7823" s="3">
        <f t="shared" si="614"/>
        <v>2.6</v>
      </c>
      <c r="Q7823">
        <v>0.2</v>
      </c>
      <c r="R7823">
        <v>2.1320000000000001</v>
      </c>
      <c r="S7823" s="3">
        <f>R7823/L7823*100</f>
        <v>16.25</v>
      </c>
      <c r="T7823" s="3">
        <f>( (L7823-(L7823*Q7823))*O7823)</f>
        <v>52.47999999999999</v>
      </c>
    </row>
    <row r="7824" spans="1:20" x14ac:dyDescent="0.25">
      <c r="A7824" t="s">
        <v>18</v>
      </c>
      <c r="B7824" t="s">
        <v>19</v>
      </c>
      <c r="C7824" t="s">
        <v>20</v>
      </c>
      <c r="D7824" t="s">
        <v>28</v>
      </c>
      <c r="E7824" t="s">
        <v>29</v>
      </c>
      <c r="F7824" s="9">
        <v>90045</v>
      </c>
      <c r="G7824" s="3" t="str">
        <f t="shared" si="610"/>
        <v>United States ,Los Angeles ,California, 90045</v>
      </c>
      <c r="H7824" t="s">
        <v>30</v>
      </c>
      <c r="I7824" t="s">
        <v>24</v>
      </c>
      <c r="J7824" t="str">
        <f t="shared" si="611"/>
        <v>West - Furniture</v>
      </c>
      <c r="K7824" t="s">
        <v>36</v>
      </c>
      <c r="L7824">
        <v>241.56800000000001</v>
      </c>
      <c r="M7824" s="3">
        <f t="shared" si="612"/>
        <v>242</v>
      </c>
      <c r="N7824" s="3">
        <f t="shared" si="613"/>
        <v>193.2544</v>
      </c>
      <c r="O7824">
        <v>2</v>
      </c>
      <c r="P7824" s="3">
        <f t="shared" si="614"/>
        <v>121</v>
      </c>
      <c r="Q7824">
        <v>0.2</v>
      </c>
      <c r="R7824">
        <v>-15.098000000000001</v>
      </c>
      <c r="S7824" s="3">
        <f>R7824/L7824*100</f>
        <v>-6.25</v>
      </c>
      <c r="T7824" s="3">
        <f>( (L7824-(L7824*Q7824))*O7824)</f>
        <v>386.50880000000001</v>
      </c>
    </row>
    <row r="7825" spans="1:20" x14ac:dyDescent="0.25">
      <c r="A7825" t="s">
        <v>18</v>
      </c>
      <c r="B7825" t="s">
        <v>19</v>
      </c>
      <c r="C7825" t="s">
        <v>20</v>
      </c>
      <c r="D7825" t="s">
        <v>28</v>
      </c>
      <c r="E7825" t="s">
        <v>29</v>
      </c>
      <c r="F7825" s="9">
        <v>90045</v>
      </c>
      <c r="G7825" s="3" t="str">
        <f t="shared" si="610"/>
        <v>United States ,Los Angeles ,California, 90045</v>
      </c>
      <c r="H7825" t="s">
        <v>30</v>
      </c>
      <c r="I7825" t="s">
        <v>40</v>
      </c>
      <c r="J7825" t="str">
        <f t="shared" si="611"/>
        <v>West - Technology</v>
      </c>
      <c r="K7825" t="s">
        <v>41</v>
      </c>
      <c r="L7825">
        <v>479.92</v>
      </c>
      <c r="M7825" s="3">
        <f t="shared" si="612"/>
        <v>480</v>
      </c>
      <c r="N7825" s="3">
        <f t="shared" si="613"/>
        <v>383.93600000000004</v>
      </c>
      <c r="O7825">
        <v>2</v>
      </c>
      <c r="P7825" s="3">
        <f t="shared" si="614"/>
        <v>240</v>
      </c>
      <c r="Q7825">
        <v>0.2</v>
      </c>
      <c r="R7825">
        <v>41.993000000000002</v>
      </c>
      <c r="S7825" s="3">
        <f>R7825/L7825*100</f>
        <v>8.75</v>
      </c>
      <c r="T7825" s="3">
        <f>( (L7825-(L7825*Q7825))*O7825)</f>
        <v>767.87200000000007</v>
      </c>
    </row>
    <row r="7826" spans="1:20" x14ac:dyDescent="0.25">
      <c r="A7826" t="s">
        <v>33</v>
      </c>
      <c r="B7826" t="s">
        <v>27</v>
      </c>
      <c r="C7826" t="s">
        <v>20</v>
      </c>
      <c r="D7826" t="s">
        <v>47</v>
      </c>
      <c r="E7826" t="s">
        <v>48</v>
      </c>
      <c r="F7826" s="9">
        <v>98103</v>
      </c>
      <c r="G7826" s="3" t="str">
        <f t="shared" si="610"/>
        <v>United States ,Seattle ,Washington, 98103</v>
      </c>
      <c r="H7826" t="s">
        <v>30</v>
      </c>
      <c r="I7826" t="s">
        <v>24</v>
      </c>
      <c r="J7826" t="str">
        <f t="shared" si="611"/>
        <v>West - Furniture</v>
      </c>
      <c r="K7826" t="s">
        <v>26</v>
      </c>
      <c r="L7826">
        <v>307.13600000000002</v>
      </c>
      <c r="M7826" s="3">
        <f t="shared" si="612"/>
        <v>307</v>
      </c>
      <c r="N7826" s="3">
        <f t="shared" si="613"/>
        <v>245.70880000000002</v>
      </c>
      <c r="O7826">
        <v>4</v>
      </c>
      <c r="P7826" s="3">
        <f t="shared" si="614"/>
        <v>76.75</v>
      </c>
      <c r="Q7826">
        <v>0.2</v>
      </c>
      <c r="R7826">
        <v>-11.5176</v>
      </c>
      <c r="S7826" s="3">
        <f>R7826/L7826*100</f>
        <v>-3.75</v>
      </c>
      <c r="T7826" s="3">
        <f>( (L7826-(L7826*Q7826))*O7826)</f>
        <v>982.8352000000001</v>
      </c>
    </row>
    <row r="7827" spans="1:20" x14ac:dyDescent="0.25">
      <c r="A7827" t="s">
        <v>33</v>
      </c>
      <c r="B7827" t="s">
        <v>27</v>
      </c>
      <c r="C7827" t="s">
        <v>20</v>
      </c>
      <c r="D7827" t="s">
        <v>47</v>
      </c>
      <c r="E7827" t="s">
        <v>48</v>
      </c>
      <c r="F7827" s="9">
        <v>98103</v>
      </c>
      <c r="G7827" s="3" t="str">
        <f t="shared" si="610"/>
        <v>United States ,Seattle ,Washington, 98103</v>
      </c>
      <c r="H7827" t="s">
        <v>30</v>
      </c>
      <c r="I7827" t="s">
        <v>31</v>
      </c>
      <c r="J7827" t="str">
        <f t="shared" si="611"/>
        <v>West - Office Supplies</v>
      </c>
      <c r="K7827" t="s">
        <v>32</v>
      </c>
      <c r="L7827">
        <v>12.6</v>
      </c>
      <c r="M7827" s="3">
        <f t="shared" si="612"/>
        <v>13</v>
      </c>
      <c r="N7827" s="3">
        <f t="shared" si="613"/>
        <v>12.6</v>
      </c>
      <c r="O7827">
        <v>2</v>
      </c>
      <c r="P7827" s="3">
        <f t="shared" si="614"/>
        <v>6.5</v>
      </c>
      <c r="Q7827">
        <v>0</v>
      </c>
      <c r="R7827">
        <v>5.7960000000000003</v>
      </c>
      <c r="S7827" s="3">
        <f>R7827/L7827*100</f>
        <v>46</v>
      </c>
      <c r="T7827" s="3">
        <f>( (L7827-(L7827*Q7827))*O7827)</f>
        <v>25.2</v>
      </c>
    </row>
    <row r="7828" spans="1:20" x14ac:dyDescent="0.25">
      <c r="A7828" t="s">
        <v>33</v>
      </c>
      <c r="B7828" t="s">
        <v>27</v>
      </c>
      <c r="C7828" t="s">
        <v>20</v>
      </c>
      <c r="D7828" t="s">
        <v>47</v>
      </c>
      <c r="E7828" t="s">
        <v>48</v>
      </c>
      <c r="F7828" s="9">
        <v>98103</v>
      </c>
      <c r="G7828" s="3" t="str">
        <f t="shared" si="610"/>
        <v>United States ,Seattle ,Washington, 98103</v>
      </c>
      <c r="H7828" t="s">
        <v>30</v>
      </c>
      <c r="I7828" t="s">
        <v>40</v>
      </c>
      <c r="J7828" t="str">
        <f t="shared" si="611"/>
        <v>West - Technology</v>
      </c>
      <c r="K7828" t="s">
        <v>64</v>
      </c>
      <c r="L7828">
        <v>159.97999999999999</v>
      </c>
      <c r="M7828" s="3">
        <f t="shared" si="612"/>
        <v>160</v>
      </c>
      <c r="N7828" s="3">
        <f t="shared" si="613"/>
        <v>159.97999999999999</v>
      </c>
      <c r="O7828">
        <v>2</v>
      </c>
      <c r="P7828" s="3">
        <f t="shared" si="614"/>
        <v>80</v>
      </c>
      <c r="Q7828">
        <v>0</v>
      </c>
      <c r="R7828">
        <v>57.592799999999997</v>
      </c>
      <c r="S7828" s="3">
        <f>R7828/L7828*100</f>
        <v>36</v>
      </c>
      <c r="T7828" s="3">
        <f>( (L7828-(L7828*Q7828))*O7828)</f>
        <v>319.95999999999998</v>
      </c>
    </row>
    <row r="7829" spans="1:20" x14ac:dyDescent="0.25">
      <c r="A7829" t="s">
        <v>33</v>
      </c>
      <c r="B7829" t="s">
        <v>19</v>
      </c>
      <c r="C7829" t="s">
        <v>20</v>
      </c>
      <c r="D7829" t="s">
        <v>179</v>
      </c>
      <c r="E7829" t="s">
        <v>107</v>
      </c>
      <c r="F7829" s="9">
        <v>50315</v>
      </c>
      <c r="G7829" s="3" t="str">
        <f t="shared" si="610"/>
        <v>United States ,Des Moines ,Iowa, 50315</v>
      </c>
      <c r="H7829" t="s">
        <v>52</v>
      </c>
      <c r="I7829" t="s">
        <v>31</v>
      </c>
      <c r="J7829" t="str">
        <f t="shared" si="611"/>
        <v>Central - Office Supplies</v>
      </c>
      <c r="K7829" t="s">
        <v>65</v>
      </c>
      <c r="L7829">
        <v>6.12</v>
      </c>
      <c r="M7829" s="3">
        <f t="shared" si="612"/>
        <v>6</v>
      </c>
      <c r="N7829" s="3">
        <f t="shared" si="613"/>
        <v>6.12</v>
      </c>
      <c r="O7829">
        <v>3</v>
      </c>
      <c r="P7829" s="3">
        <f t="shared" si="614"/>
        <v>2</v>
      </c>
      <c r="Q7829">
        <v>0</v>
      </c>
      <c r="R7829">
        <v>2.8763999999999998</v>
      </c>
      <c r="S7829" s="3">
        <f>R7829/L7829*100</f>
        <v>47</v>
      </c>
      <c r="T7829" s="3">
        <f>( (L7829-(L7829*Q7829))*O7829)</f>
        <v>18.36</v>
      </c>
    </row>
    <row r="7830" spans="1:20" x14ac:dyDescent="0.25">
      <c r="A7830" t="s">
        <v>33</v>
      </c>
      <c r="B7830" t="s">
        <v>19</v>
      </c>
      <c r="C7830" t="s">
        <v>20</v>
      </c>
      <c r="D7830" t="s">
        <v>179</v>
      </c>
      <c r="E7830" t="s">
        <v>107</v>
      </c>
      <c r="F7830" s="9">
        <v>50315</v>
      </c>
      <c r="G7830" s="3" t="str">
        <f t="shared" si="610"/>
        <v>United States ,Des Moines ,Iowa, 50315</v>
      </c>
      <c r="H7830" t="s">
        <v>52</v>
      </c>
      <c r="I7830" t="s">
        <v>24</v>
      </c>
      <c r="J7830" t="str">
        <f t="shared" si="611"/>
        <v>Central - Furniture</v>
      </c>
      <c r="K7830" t="s">
        <v>36</v>
      </c>
      <c r="L7830">
        <v>1184.72</v>
      </c>
      <c r="M7830" s="3">
        <f t="shared" si="612"/>
        <v>1185</v>
      </c>
      <c r="N7830" s="3">
        <f t="shared" si="613"/>
        <v>1184.72</v>
      </c>
      <c r="O7830">
        <v>4</v>
      </c>
      <c r="P7830" s="3">
        <f t="shared" si="614"/>
        <v>296.25</v>
      </c>
      <c r="Q7830">
        <v>0</v>
      </c>
      <c r="R7830">
        <v>106.62479999999999</v>
      </c>
      <c r="S7830" s="3">
        <f>R7830/L7830*100</f>
        <v>9</v>
      </c>
      <c r="T7830" s="3">
        <f>( (L7830-(L7830*Q7830))*O7830)</f>
        <v>4738.88</v>
      </c>
    </row>
    <row r="7831" spans="1:20" x14ac:dyDescent="0.25">
      <c r="A7831" t="s">
        <v>33</v>
      </c>
      <c r="B7831" t="s">
        <v>19</v>
      </c>
      <c r="C7831" t="s">
        <v>20</v>
      </c>
      <c r="D7831" t="s">
        <v>80</v>
      </c>
      <c r="E7831" t="s">
        <v>81</v>
      </c>
      <c r="F7831" s="9">
        <v>10024</v>
      </c>
      <c r="G7831" s="3" t="str">
        <f t="shared" si="610"/>
        <v>United States ,New York City ,New York, 10024</v>
      </c>
      <c r="H7831" t="s">
        <v>62</v>
      </c>
      <c r="I7831" t="s">
        <v>31</v>
      </c>
      <c r="J7831" t="str">
        <f t="shared" si="611"/>
        <v>East - Office Supplies</v>
      </c>
      <c r="K7831" t="s">
        <v>43</v>
      </c>
      <c r="L7831">
        <v>45.96</v>
      </c>
      <c r="M7831" s="3">
        <f t="shared" si="612"/>
        <v>46</v>
      </c>
      <c r="N7831" s="3">
        <f t="shared" si="613"/>
        <v>45.96</v>
      </c>
      <c r="O7831">
        <v>2</v>
      </c>
      <c r="P7831" s="3">
        <f t="shared" si="614"/>
        <v>23</v>
      </c>
      <c r="Q7831">
        <v>0</v>
      </c>
      <c r="R7831">
        <v>13.788</v>
      </c>
      <c r="S7831" s="3">
        <f>R7831/L7831*100</f>
        <v>30</v>
      </c>
      <c r="T7831" s="3">
        <f>( (L7831-(L7831*Q7831))*O7831)</f>
        <v>91.92</v>
      </c>
    </row>
    <row r="7832" spans="1:20" x14ac:dyDescent="0.25">
      <c r="A7832" t="s">
        <v>18</v>
      </c>
      <c r="B7832" t="s">
        <v>19</v>
      </c>
      <c r="C7832" t="s">
        <v>20</v>
      </c>
      <c r="D7832" t="s">
        <v>160</v>
      </c>
      <c r="E7832" t="s">
        <v>88</v>
      </c>
      <c r="F7832" s="9">
        <v>22204</v>
      </c>
      <c r="G7832" s="3" t="str">
        <f t="shared" si="610"/>
        <v>United States ,Arlington ,Virginia, 22204</v>
      </c>
      <c r="H7832" t="s">
        <v>23</v>
      </c>
      <c r="I7832" t="s">
        <v>31</v>
      </c>
      <c r="J7832" t="str">
        <f t="shared" si="611"/>
        <v>South - Office Supplies</v>
      </c>
      <c r="K7832" t="s">
        <v>42</v>
      </c>
      <c r="L7832">
        <v>58.05</v>
      </c>
      <c r="M7832" s="3">
        <f t="shared" si="612"/>
        <v>58</v>
      </c>
      <c r="N7832" s="3">
        <f t="shared" si="613"/>
        <v>58.05</v>
      </c>
      <c r="O7832">
        <v>3</v>
      </c>
      <c r="P7832" s="3">
        <f t="shared" si="614"/>
        <v>19.333333333333332</v>
      </c>
      <c r="Q7832">
        <v>0</v>
      </c>
      <c r="R7832">
        <v>26.702999999999999</v>
      </c>
      <c r="S7832" s="3">
        <f>R7832/L7832*100</f>
        <v>46</v>
      </c>
      <c r="T7832" s="3">
        <f>( (L7832-(L7832*Q7832))*O7832)</f>
        <v>174.14999999999998</v>
      </c>
    </row>
    <row r="7833" spans="1:20" x14ac:dyDescent="0.25">
      <c r="A7833" t="s">
        <v>18</v>
      </c>
      <c r="B7833" t="s">
        <v>19</v>
      </c>
      <c r="C7833" t="s">
        <v>20</v>
      </c>
      <c r="D7833" t="s">
        <v>160</v>
      </c>
      <c r="E7833" t="s">
        <v>88</v>
      </c>
      <c r="F7833" s="9">
        <v>22204</v>
      </c>
      <c r="G7833" s="3" t="str">
        <f t="shared" si="610"/>
        <v>United States ,Arlington ,Virginia, 22204</v>
      </c>
      <c r="H7833" t="s">
        <v>23</v>
      </c>
      <c r="I7833" t="s">
        <v>31</v>
      </c>
      <c r="J7833" t="str">
        <f t="shared" si="611"/>
        <v>South - Office Supplies</v>
      </c>
      <c r="K7833" t="s">
        <v>46</v>
      </c>
      <c r="L7833">
        <v>71.28</v>
      </c>
      <c r="M7833" s="3">
        <f t="shared" si="612"/>
        <v>71</v>
      </c>
      <c r="N7833" s="3">
        <f t="shared" si="613"/>
        <v>71.28</v>
      </c>
      <c r="O7833">
        <v>11</v>
      </c>
      <c r="P7833" s="3">
        <f t="shared" si="614"/>
        <v>6.4545454545454541</v>
      </c>
      <c r="Q7833">
        <v>0</v>
      </c>
      <c r="R7833">
        <v>34.214399999999998</v>
      </c>
      <c r="S7833" s="3">
        <f>R7833/L7833*100</f>
        <v>48</v>
      </c>
      <c r="T7833" s="3">
        <f>( (L7833-(L7833*Q7833))*O7833)</f>
        <v>784.08</v>
      </c>
    </row>
    <row r="7834" spans="1:20" x14ac:dyDescent="0.25">
      <c r="A7834" t="s">
        <v>33</v>
      </c>
      <c r="B7834" t="s">
        <v>19</v>
      </c>
      <c r="C7834" t="s">
        <v>20</v>
      </c>
      <c r="D7834" t="s">
        <v>437</v>
      </c>
      <c r="E7834" t="s">
        <v>51</v>
      </c>
      <c r="F7834" s="9">
        <v>78577</v>
      </c>
      <c r="G7834" s="3" t="str">
        <f t="shared" si="610"/>
        <v>United States ,Pharr ,Texas, 78577</v>
      </c>
      <c r="H7834" t="s">
        <v>52</v>
      </c>
      <c r="I7834" t="s">
        <v>24</v>
      </c>
      <c r="J7834" t="str">
        <f t="shared" si="611"/>
        <v>Central - Furniture</v>
      </c>
      <c r="K7834" t="s">
        <v>36</v>
      </c>
      <c r="L7834">
        <v>124.404</v>
      </c>
      <c r="M7834" s="3">
        <f t="shared" si="612"/>
        <v>124</v>
      </c>
      <c r="N7834" s="3">
        <f t="shared" si="613"/>
        <v>87.082799999999992</v>
      </c>
      <c r="O7834">
        <v>4</v>
      </c>
      <c r="P7834" s="3">
        <f t="shared" si="614"/>
        <v>31</v>
      </c>
      <c r="Q7834">
        <v>0.3</v>
      </c>
      <c r="R7834">
        <v>-21.3264</v>
      </c>
      <c r="S7834" s="3">
        <f>R7834/L7834*100</f>
        <v>-17.142857142857142</v>
      </c>
      <c r="T7834" s="3">
        <f>( (L7834-(L7834*Q7834))*O7834)</f>
        <v>348.33119999999997</v>
      </c>
    </row>
    <row r="7835" spans="1:20" x14ac:dyDescent="0.25">
      <c r="A7835" t="s">
        <v>33</v>
      </c>
      <c r="B7835" t="s">
        <v>19</v>
      </c>
      <c r="C7835" t="s">
        <v>20</v>
      </c>
      <c r="D7835" t="s">
        <v>160</v>
      </c>
      <c r="E7835" t="s">
        <v>88</v>
      </c>
      <c r="F7835" s="9">
        <v>22204</v>
      </c>
      <c r="G7835" s="3" t="str">
        <f t="shared" si="610"/>
        <v>United States ,Arlington ,Virginia, 22204</v>
      </c>
      <c r="H7835" t="s">
        <v>23</v>
      </c>
      <c r="I7835" t="s">
        <v>31</v>
      </c>
      <c r="J7835" t="str">
        <f t="shared" si="611"/>
        <v>South - Office Supplies</v>
      </c>
      <c r="K7835" t="s">
        <v>46</v>
      </c>
      <c r="L7835">
        <v>154.9</v>
      </c>
      <c r="M7835" s="3">
        <f t="shared" si="612"/>
        <v>155</v>
      </c>
      <c r="N7835" s="3">
        <f t="shared" si="613"/>
        <v>154.9</v>
      </c>
      <c r="O7835">
        <v>5</v>
      </c>
      <c r="P7835" s="3">
        <f t="shared" si="614"/>
        <v>31</v>
      </c>
      <c r="Q7835">
        <v>0</v>
      </c>
      <c r="R7835">
        <v>69.704999999999998</v>
      </c>
      <c r="S7835" s="3">
        <f>R7835/L7835*100</f>
        <v>44.999999999999993</v>
      </c>
      <c r="T7835" s="3">
        <f>( (L7835-(L7835*Q7835))*O7835)</f>
        <v>774.5</v>
      </c>
    </row>
    <row r="7836" spans="1:20" x14ac:dyDescent="0.25">
      <c r="A7836" t="s">
        <v>33</v>
      </c>
      <c r="B7836" t="s">
        <v>19</v>
      </c>
      <c r="C7836" t="s">
        <v>20</v>
      </c>
      <c r="D7836" t="s">
        <v>160</v>
      </c>
      <c r="E7836" t="s">
        <v>88</v>
      </c>
      <c r="F7836" s="9">
        <v>22204</v>
      </c>
      <c r="G7836" s="3" t="str">
        <f t="shared" si="610"/>
        <v>United States ,Arlington ,Virginia, 22204</v>
      </c>
      <c r="H7836" t="s">
        <v>23</v>
      </c>
      <c r="I7836" t="s">
        <v>40</v>
      </c>
      <c r="J7836" t="str">
        <f t="shared" si="611"/>
        <v>South - Technology</v>
      </c>
      <c r="K7836" t="s">
        <v>41</v>
      </c>
      <c r="L7836">
        <v>1871.88</v>
      </c>
      <c r="M7836" s="3">
        <f t="shared" si="612"/>
        <v>1872</v>
      </c>
      <c r="N7836" s="3">
        <f t="shared" si="613"/>
        <v>1871.88</v>
      </c>
      <c r="O7836">
        <v>12</v>
      </c>
      <c r="P7836" s="3">
        <f t="shared" si="614"/>
        <v>156</v>
      </c>
      <c r="Q7836">
        <v>0</v>
      </c>
      <c r="R7836">
        <v>561.56399999999996</v>
      </c>
      <c r="S7836" s="3">
        <f>R7836/L7836*100</f>
        <v>30</v>
      </c>
      <c r="T7836" s="3">
        <f>( (L7836-(L7836*Q7836))*O7836)</f>
        <v>22462.560000000001</v>
      </c>
    </row>
    <row r="7837" spans="1:20" x14ac:dyDescent="0.25">
      <c r="A7837" t="s">
        <v>33</v>
      </c>
      <c r="B7837" t="s">
        <v>19</v>
      </c>
      <c r="C7837" t="s">
        <v>20</v>
      </c>
      <c r="D7837" t="s">
        <v>66</v>
      </c>
      <c r="E7837" t="s">
        <v>51</v>
      </c>
      <c r="F7837" s="9">
        <v>77070</v>
      </c>
      <c r="G7837" s="3" t="str">
        <f t="shared" si="610"/>
        <v>United States ,Houston ,Texas, 77070</v>
      </c>
      <c r="H7837" t="s">
        <v>52</v>
      </c>
      <c r="I7837" t="s">
        <v>24</v>
      </c>
      <c r="J7837" t="str">
        <f t="shared" si="611"/>
        <v>Central - Furniture</v>
      </c>
      <c r="K7837" t="s">
        <v>38</v>
      </c>
      <c r="L7837">
        <v>16.192</v>
      </c>
      <c r="M7837" s="3">
        <f t="shared" si="612"/>
        <v>16</v>
      </c>
      <c r="N7837" s="3">
        <f t="shared" si="613"/>
        <v>6.4768000000000008</v>
      </c>
      <c r="O7837">
        <v>2</v>
      </c>
      <c r="P7837" s="3">
        <f t="shared" si="614"/>
        <v>8</v>
      </c>
      <c r="Q7837">
        <v>0.6</v>
      </c>
      <c r="R7837">
        <v>-6.8815999999999997</v>
      </c>
      <c r="S7837" s="3">
        <f>R7837/L7837*100</f>
        <v>-42.5</v>
      </c>
      <c r="T7837" s="3">
        <f>( (L7837-(L7837*Q7837))*O7837)</f>
        <v>12.953600000000002</v>
      </c>
    </row>
    <row r="7838" spans="1:20" x14ac:dyDescent="0.25">
      <c r="A7838" t="s">
        <v>33</v>
      </c>
      <c r="B7838" t="s">
        <v>19</v>
      </c>
      <c r="C7838" t="s">
        <v>20</v>
      </c>
      <c r="D7838" t="s">
        <v>308</v>
      </c>
      <c r="E7838" t="s">
        <v>51</v>
      </c>
      <c r="F7838" s="9">
        <v>75061</v>
      </c>
      <c r="G7838" s="3" t="str">
        <f t="shared" si="610"/>
        <v>United States ,Irving ,Texas, 75061</v>
      </c>
      <c r="H7838" t="s">
        <v>52</v>
      </c>
      <c r="I7838" t="s">
        <v>31</v>
      </c>
      <c r="J7838" t="str">
        <f t="shared" si="611"/>
        <v>Central - Office Supplies</v>
      </c>
      <c r="K7838" t="s">
        <v>37</v>
      </c>
      <c r="L7838">
        <v>18.936</v>
      </c>
      <c r="M7838" s="3">
        <f t="shared" si="612"/>
        <v>19</v>
      </c>
      <c r="N7838" s="3">
        <f t="shared" si="613"/>
        <v>15.1488</v>
      </c>
      <c r="O7838">
        <v>3</v>
      </c>
      <c r="P7838" s="3">
        <f t="shared" si="614"/>
        <v>6.333333333333333</v>
      </c>
      <c r="Q7838">
        <v>0.2</v>
      </c>
      <c r="R7838">
        <v>-3.7871999999999999</v>
      </c>
      <c r="S7838" s="3">
        <f>R7838/L7838*100</f>
        <v>-20</v>
      </c>
      <c r="T7838" s="3">
        <f>( (L7838-(L7838*Q7838))*O7838)</f>
        <v>45.446399999999997</v>
      </c>
    </row>
    <row r="7839" spans="1:20" x14ac:dyDescent="0.25">
      <c r="A7839" t="s">
        <v>33</v>
      </c>
      <c r="B7839" t="s">
        <v>19</v>
      </c>
      <c r="C7839" t="s">
        <v>20</v>
      </c>
      <c r="D7839" t="s">
        <v>308</v>
      </c>
      <c r="E7839" t="s">
        <v>51</v>
      </c>
      <c r="F7839" s="9">
        <v>75061</v>
      </c>
      <c r="G7839" s="3" t="str">
        <f t="shared" si="610"/>
        <v>United States ,Irving ,Texas, 75061</v>
      </c>
      <c r="H7839" t="s">
        <v>52</v>
      </c>
      <c r="I7839" t="s">
        <v>31</v>
      </c>
      <c r="J7839" t="str">
        <f t="shared" si="611"/>
        <v>Central - Office Supplies</v>
      </c>
      <c r="K7839" t="s">
        <v>37</v>
      </c>
      <c r="L7839">
        <v>12.672000000000001</v>
      </c>
      <c r="M7839" s="3">
        <f t="shared" si="612"/>
        <v>13</v>
      </c>
      <c r="N7839" s="3">
        <f t="shared" si="613"/>
        <v>10.137600000000001</v>
      </c>
      <c r="O7839">
        <v>3</v>
      </c>
      <c r="P7839" s="3">
        <f t="shared" si="614"/>
        <v>4.333333333333333</v>
      </c>
      <c r="Q7839">
        <v>0.2</v>
      </c>
      <c r="R7839">
        <v>-3.1680000000000001</v>
      </c>
      <c r="S7839" s="3">
        <f>R7839/L7839*100</f>
        <v>-25</v>
      </c>
      <c r="T7839" s="3">
        <f>( (L7839-(L7839*Q7839))*O7839)</f>
        <v>30.412800000000004</v>
      </c>
    </row>
    <row r="7840" spans="1:20" x14ac:dyDescent="0.25">
      <c r="A7840" t="s">
        <v>33</v>
      </c>
      <c r="B7840" t="s">
        <v>19</v>
      </c>
      <c r="C7840" t="s">
        <v>20</v>
      </c>
      <c r="D7840" t="s">
        <v>308</v>
      </c>
      <c r="E7840" t="s">
        <v>51</v>
      </c>
      <c r="F7840" s="9">
        <v>75061</v>
      </c>
      <c r="G7840" s="3" t="str">
        <f t="shared" si="610"/>
        <v>United States ,Irving ,Texas, 75061</v>
      </c>
      <c r="H7840" t="s">
        <v>52</v>
      </c>
      <c r="I7840" t="s">
        <v>31</v>
      </c>
      <c r="J7840" t="str">
        <f t="shared" si="611"/>
        <v>Central - Office Supplies</v>
      </c>
      <c r="K7840" t="s">
        <v>32</v>
      </c>
      <c r="L7840">
        <v>5.04</v>
      </c>
      <c r="M7840" s="3">
        <f t="shared" si="612"/>
        <v>5</v>
      </c>
      <c r="N7840" s="3">
        <f t="shared" si="613"/>
        <v>4.032</v>
      </c>
      <c r="O7840">
        <v>2</v>
      </c>
      <c r="P7840" s="3">
        <f t="shared" si="614"/>
        <v>2.5</v>
      </c>
      <c r="Q7840">
        <v>0.2</v>
      </c>
      <c r="R7840">
        <v>1.764</v>
      </c>
      <c r="S7840" s="3">
        <f>R7840/L7840*100</f>
        <v>35</v>
      </c>
      <c r="T7840" s="3">
        <f>( (L7840-(L7840*Q7840))*O7840)</f>
        <v>8.0640000000000001</v>
      </c>
    </row>
    <row r="7841" spans="1:20" x14ac:dyDescent="0.25">
      <c r="A7841" t="s">
        <v>33</v>
      </c>
      <c r="B7841" t="s">
        <v>27</v>
      </c>
      <c r="C7841" t="s">
        <v>20</v>
      </c>
      <c r="D7841" t="s">
        <v>84</v>
      </c>
      <c r="E7841" t="s">
        <v>70</v>
      </c>
      <c r="F7841" s="9">
        <v>60653</v>
      </c>
      <c r="G7841" s="3" t="str">
        <f t="shared" si="610"/>
        <v>United States ,Chicago ,Illinois, 60653</v>
      </c>
      <c r="H7841" t="s">
        <v>52</v>
      </c>
      <c r="I7841" t="s">
        <v>31</v>
      </c>
      <c r="J7841" t="str">
        <f t="shared" si="611"/>
        <v>Central - Office Supplies</v>
      </c>
      <c r="K7841" t="s">
        <v>46</v>
      </c>
      <c r="L7841">
        <v>8.4480000000000004</v>
      </c>
      <c r="M7841" s="3">
        <f t="shared" si="612"/>
        <v>8</v>
      </c>
      <c r="N7841" s="3">
        <f t="shared" si="613"/>
        <v>6.7584</v>
      </c>
      <c r="O7841">
        <v>2</v>
      </c>
      <c r="P7841" s="3">
        <f t="shared" si="614"/>
        <v>4</v>
      </c>
      <c r="Q7841">
        <v>0.2</v>
      </c>
      <c r="R7841">
        <v>2.9567999999999999</v>
      </c>
      <c r="S7841" s="3">
        <f>R7841/L7841*100</f>
        <v>35</v>
      </c>
      <c r="T7841" s="3">
        <f>( (L7841-(L7841*Q7841))*O7841)</f>
        <v>13.5168</v>
      </c>
    </row>
    <row r="7842" spans="1:20" x14ac:dyDescent="0.25">
      <c r="A7842" t="s">
        <v>33</v>
      </c>
      <c r="B7842" t="s">
        <v>27</v>
      </c>
      <c r="C7842" t="s">
        <v>20</v>
      </c>
      <c r="D7842" t="s">
        <v>84</v>
      </c>
      <c r="E7842" t="s">
        <v>70</v>
      </c>
      <c r="F7842" s="9">
        <v>60653</v>
      </c>
      <c r="G7842" s="3" t="str">
        <f t="shared" si="610"/>
        <v>United States ,Chicago ,Illinois, 60653</v>
      </c>
      <c r="H7842" t="s">
        <v>52</v>
      </c>
      <c r="I7842" t="s">
        <v>31</v>
      </c>
      <c r="J7842" t="str">
        <f t="shared" si="611"/>
        <v>Central - Office Supplies</v>
      </c>
      <c r="K7842" t="s">
        <v>43</v>
      </c>
      <c r="L7842">
        <v>20.388000000000002</v>
      </c>
      <c r="M7842" s="3">
        <f t="shared" si="612"/>
        <v>20</v>
      </c>
      <c r="N7842" s="3">
        <f t="shared" si="613"/>
        <v>4.0776000000000003</v>
      </c>
      <c r="O7842">
        <v>2</v>
      </c>
      <c r="P7842" s="3">
        <f t="shared" si="614"/>
        <v>10</v>
      </c>
      <c r="Q7842">
        <v>0.8</v>
      </c>
      <c r="R7842">
        <v>-53.008800000000001</v>
      </c>
      <c r="S7842" s="3">
        <f>R7842/L7842*100</f>
        <v>-259.99999999999994</v>
      </c>
      <c r="T7842" s="3">
        <f>( (L7842-(L7842*Q7842))*O7842)</f>
        <v>8.1552000000000007</v>
      </c>
    </row>
    <row r="7843" spans="1:20" x14ac:dyDescent="0.25">
      <c r="A7843" t="s">
        <v>33</v>
      </c>
      <c r="B7843" t="s">
        <v>49</v>
      </c>
      <c r="C7843" t="s">
        <v>20</v>
      </c>
      <c r="D7843" t="s">
        <v>28</v>
      </c>
      <c r="E7843" t="s">
        <v>29</v>
      </c>
      <c r="F7843" s="9">
        <v>90049</v>
      </c>
      <c r="G7843" s="3" t="str">
        <f t="shared" si="610"/>
        <v>United States ,Los Angeles ,California, 90049</v>
      </c>
      <c r="H7843" t="s">
        <v>30</v>
      </c>
      <c r="I7843" t="s">
        <v>31</v>
      </c>
      <c r="J7843" t="str">
        <f t="shared" si="611"/>
        <v>West - Office Supplies</v>
      </c>
      <c r="K7843" t="s">
        <v>46</v>
      </c>
      <c r="L7843">
        <v>9.9600000000000009</v>
      </c>
      <c r="M7843" s="3">
        <f t="shared" si="612"/>
        <v>10</v>
      </c>
      <c r="N7843" s="3">
        <f t="shared" si="613"/>
        <v>9.9600000000000009</v>
      </c>
      <c r="O7843">
        <v>2</v>
      </c>
      <c r="P7843" s="3">
        <f t="shared" si="614"/>
        <v>5</v>
      </c>
      <c r="Q7843">
        <v>0</v>
      </c>
      <c r="R7843">
        <v>4.8803999999999998</v>
      </c>
      <c r="S7843" s="3">
        <f>R7843/L7843*100</f>
        <v>48.999999999999993</v>
      </c>
      <c r="T7843" s="3">
        <f>( (L7843-(L7843*Q7843))*O7843)</f>
        <v>19.920000000000002</v>
      </c>
    </row>
    <row r="7844" spans="1:20" x14ac:dyDescent="0.25">
      <c r="A7844" t="s">
        <v>33</v>
      </c>
      <c r="B7844" t="s">
        <v>19</v>
      </c>
      <c r="C7844" t="s">
        <v>20</v>
      </c>
      <c r="D7844" t="s">
        <v>509</v>
      </c>
      <c r="E7844" t="s">
        <v>190</v>
      </c>
      <c r="F7844" s="9">
        <v>39401</v>
      </c>
      <c r="G7844" s="3" t="str">
        <f t="shared" si="610"/>
        <v>United States ,Hattiesburg ,Mississippi, 39401</v>
      </c>
      <c r="H7844" t="s">
        <v>23</v>
      </c>
      <c r="I7844" t="s">
        <v>31</v>
      </c>
      <c r="J7844" t="str">
        <f t="shared" si="611"/>
        <v>South - Office Supplies</v>
      </c>
      <c r="K7844" t="s">
        <v>43</v>
      </c>
      <c r="L7844">
        <v>320.64</v>
      </c>
      <c r="M7844" s="3">
        <f t="shared" si="612"/>
        <v>321</v>
      </c>
      <c r="N7844" s="3">
        <f t="shared" si="613"/>
        <v>320.64</v>
      </c>
      <c r="O7844">
        <v>4</v>
      </c>
      <c r="P7844" s="3">
        <f t="shared" si="614"/>
        <v>80.25</v>
      </c>
      <c r="Q7844">
        <v>0</v>
      </c>
      <c r="R7844">
        <v>89.779200000000003</v>
      </c>
      <c r="S7844" s="3">
        <f>R7844/L7844*100</f>
        <v>28.000000000000004</v>
      </c>
      <c r="T7844" s="3">
        <f>( (L7844-(L7844*Q7844))*O7844)</f>
        <v>1282.56</v>
      </c>
    </row>
    <row r="7845" spans="1:20" x14ac:dyDescent="0.25">
      <c r="A7845" t="s">
        <v>33</v>
      </c>
      <c r="B7845" t="s">
        <v>19</v>
      </c>
      <c r="C7845" t="s">
        <v>20</v>
      </c>
      <c r="D7845" t="s">
        <v>509</v>
      </c>
      <c r="E7845" t="s">
        <v>190</v>
      </c>
      <c r="F7845" s="9">
        <v>39401</v>
      </c>
      <c r="G7845" s="3" t="str">
        <f t="shared" si="610"/>
        <v>United States ,Hattiesburg ,Mississippi, 39401</v>
      </c>
      <c r="H7845" t="s">
        <v>23</v>
      </c>
      <c r="I7845" t="s">
        <v>40</v>
      </c>
      <c r="J7845" t="str">
        <f t="shared" si="611"/>
        <v>South - Technology</v>
      </c>
      <c r="K7845" t="s">
        <v>64</v>
      </c>
      <c r="L7845">
        <v>52</v>
      </c>
      <c r="M7845" s="3">
        <f t="shared" si="612"/>
        <v>52</v>
      </c>
      <c r="N7845" s="3">
        <f t="shared" si="613"/>
        <v>52</v>
      </c>
      <c r="O7845">
        <v>4</v>
      </c>
      <c r="P7845" s="3">
        <f t="shared" si="614"/>
        <v>13</v>
      </c>
      <c r="Q7845">
        <v>0</v>
      </c>
      <c r="R7845">
        <v>23.4</v>
      </c>
      <c r="S7845" s="3">
        <f>R7845/L7845*100</f>
        <v>44.999999999999993</v>
      </c>
      <c r="T7845" s="3">
        <f>( (L7845-(L7845*Q7845))*O7845)</f>
        <v>208</v>
      </c>
    </row>
    <row r="7846" spans="1:20" x14ac:dyDescent="0.25">
      <c r="A7846" t="s">
        <v>67</v>
      </c>
      <c r="B7846" t="s">
        <v>27</v>
      </c>
      <c r="C7846" t="s">
        <v>20</v>
      </c>
      <c r="D7846" t="s">
        <v>80</v>
      </c>
      <c r="E7846" t="s">
        <v>81</v>
      </c>
      <c r="F7846" s="9">
        <v>10024</v>
      </c>
      <c r="G7846" s="3" t="str">
        <f t="shared" si="610"/>
        <v>United States ,New York City ,New York, 10024</v>
      </c>
      <c r="H7846" t="s">
        <v>62</v>
      </c>
      <c r="I7846" t="s">
        <v>31</v>
      </c>
      <c r="J7846" t="str">
        <f t="shared" si="611"/>
        <v>East - Office Supplies</v>
      </c>
      <c r="K7846" t="s">
        <v>42</v>
      </c>
      <c r="L7846">
        <v>25.584</v>
      </c>
      <c r="M7846" s="3">
        <f t="shared" si="612"/>
        <v>26</v>
      </c>
      <c r="N7846" s="3">
        <f t="shared" si="613"/>
        <v>20.467199999999998</v>
      </c>
      <c r="O7846">
        <v>2</v>
      </c>
      <c r="P7846" s="3">
        <f t="shared" si="614"/>
        <v>13</v>
      </c>
      <c r="Q7846">
        <v>0.2</v>
      </c>
      <c r="R7846">
        <v>8.9543999999999997</v>
      </c>
      <c r="S7846" s="3">
        <f>R7846/L7846*100</f>
        <v>35</v>
      </c>
      <c r="T7846" s="3">
        <f>( (L7846-(L7846*Q7846))*O7846)</f>
        <v>40.934399999999997</v>
      </c>
    </row>
    <row r="7847" spans="1:20" x14ac:dyDescent="0.25">
      <c r="A7847" t="s">
        <v>67</v>
      </c>
      <c r="B7847" t="s">
        <v>27</v>
      </c>
      <c r="C7847" t="s">
        <v>20</v>
      </c>
      <c r="D7847" t="s">
        <v>80</v>
      </c>
      <c r="E7847" t="s">
        <v>81</v>
      </c>
      <c r="F7847" s="9">
        <v>10024</v>
      </c>
      <c r="G7847" s="3" t="str">
        <f t="shared" si="610"/>
        <v>United States ,New York City ,New York, 10024</v>
      </c>
      <c r="H7847" t="s">
        <v>62</v>
      </c>
      <c r="I7847" t="s">
        <v>40</v>
      </c>
      <c r="J7847" t="str">
        <f t="shared" si="611"/>
        <v>East - Technology</v>
      </c>
      <c r="K7847" t="s">
        <v>41</v>
      </c>
      <c r="L7847">
        <v>464</v>
      </c>
      <c r="M7847" s="3">
        <f t="shared" si="612"/>
        <v>464</v>
      </c>
      <c r="N7847" s="3">
        <f t="shared" si="613"/>
        <v>464</v>
      </c>
      <c r="O7847">
        <v>5</v>
      </c>
      <c r="P7847" s="3">
        <f t="shared" si="614"/>
        <v>92.8</v>
      </c>
      <c r="Q7847">
        <v>0</v>
      </c>
      <c r="R7847">
        <v>134.56</v>
      </c>
      <c r="S7847" s="3">
        <f>R7847/L7847*100</f>
        <v>28.999999999999996</v>
      </c>
      <c r="T7847" s="3">
        <f>( (L7847-(L7847*Q7847))*O7847)</f>
        <v>2320</v>
      </c>
    </row>
    <row r="7848" spans="1:20" x14ac:dyDescent="0.25">
      <c r="A7848" t="s">
        <v>67</v>
      </c>
      <c r="B7848" t="s">
        <v>27</v>
      </c>
      <c r="C7848" t="s">
        <v>20</v>
      </c>
      <c r="D7848" t="s">
        <v>80</v>
      </c>
      <c r="E7848" t="s">
        <v>81</v>
      </c>
      <c r="F7848" s="9">
        <v>10024</v>
      </c>
      <c r="G7848" s="3" t="str">
        <f t="shared" si="610"/>
        <v>United States ,New York City ,New York, 10024</v>
      </c>
      <c r="H7848" t="s">
        <v>62</v>
      </c>
      <c r="I7848" t="s">
        <v>31</v>
      </c>
      <c r="J7848" t="str">
        <f t="shared" si="611"/>
        <v>East - Office Supplies</v>
      </c>
      <c r="K7848" t="s">
        <v>43</v>
      </c>
      <c r="L7848">
        <v>235.95</v>
      </c>
      <c r="M7848" s="3">
        <f t="shared" si="612"/>
        <v>236</v>
      </c>
      <c r="N7848" s="3">
        <f t="shared" si="613"/>
        <v>235.95</v>
      </c>
      <c r="O7848">
        <v>3</v>
      </c>
      <c r="P7848" s="3">
        <f t="shared" si="614"/>
        <v>78.666666666666671</v>
      </c>
      <c r="Q7848">
        <v>0</v>
      </c>
      <c r="R7848">
        <v>77.863500000000002</v>
      </c>
      <c r="S7848" s="3">
        <f>R7848/L7848*100</f>
        <v>33</v>
      </c>
      <c r="T7848" s="3">
        <f>( (L7848-(L7848*Q7848))*O7848)</f>
        <v>707.84999999999991</v>
      </c>
    </row>
    <row r="7849" spans="1:20" x14ac:dyDescent="0.25">
      <c r="A7849" t="s">
        <v>67</v>
      </c>
      <c r="B7849" t="s">
        <v>27</v>
      </c>
      <c r="C7849" t="s">
        <v>20</v>
      </c>
      <c r="D7849" t="s">
        <v>80</v>
      </c>
      <c r="E7849" t="s">
        <v>81</v>
      </c>
      <c r="F7849" s="9">
        <v>10024</v>
      </c>
      <c r="G7849" s="3" t="str">
        <f t="shared" si="610"/>
        <v>United States ,New York City ,New York, 10024</v>
      </c>
      <c r="H7849" t="s">
        <v>62</v>
      </c>
      <c r="I7849" t="s">
        <v>31</v>
      </c>
      <c r="J7849" t="str">
        <f t="shared" si="611"/>
        <v>East - Office Supplies</v>
      </c>
      <c r="K7849" t="s">
        <v>46</v>
      </c>
      <c r="L7849">
        <v>39.96</v>
      </c>
      <c r="M7849" s="3">
        <f t="shared" si="612"/>
        <v>40</v>
      </c>
      <c r="N7849" s="3">
        <f t="shared" si="613"/>
        <v>39.96</v>
      </c>
      <c r="O7849">
        <v>4</v>
      </c>
      <c r="P7849" s="3">
        <f t="shared" si="614"/>
        <v>10</v>
      </c>
      <c r="Q7849">
        <v>0</v>
      </c>
      <c r="R7849">
        <v>17.981999999999999</v>
      </c>
      <c r="S7849" s="3">
        <f>R7849/L7849*100</f>
        <v>44.999999999999993</v>
      </c>
      <c r="T7849" s="3">
        <f>( (L7849-(L7849*Q7849))*O7849)</f>
        <v>159.84</v>
      </c>
    </row>
    <row r="7850" spans="1:20" x14ac:dyDescent="0.25">
      <c r="A7850" t="s">
        <v>33</v>
      </c>
      <c r="B7850" t="s">
        <v>19</v>
      </c>
      <c r="C7850" t="s">
        <v>20</v>
      </c>
      <c r="D7850" t="s">
        <v>281</v>
      </c>
      <c r="E7850" t="s">
        <v>109</v>
      </c>
      <c r="F7850" s="9">
        <v>44221</v>
      </c>
      <c r="G7850" s="3" t="str">
        <f t="shared" si="610"/>
        <v>United States ,Cuyahoga Falls ,Ohio, 44221</v>
      </c>
      <c r="H7850" t="s">
        <v>62</v>
      </c>
      <c r="I7850" t="s">
        <v>31</v>
      </c>
      <c r="J7850" t="str">
        <f t="shared" si="611"/>
        <v>East - Office Supplies</v>
      </c>
      <c r="K7850" t="s">
        <v>42</v>
      </c>
      <c r="L7850">
        <v>18.527999999999999</v>
      </c>
      <c r="M7850" s="3">
        <f t="shared" si="612"/>
        <v>19</v>
      </c>
      <c r="N7850" s="3">
        <f t="shared" si="613"/>
        <v>5.5584000000000007</v>
      </c>
      <c r="O7850">
        <v>4</v>
      </c>
      <c r="P7850" s="3">
        <f t="shared" si="614"/>
        <v>4.75</v>
      </c>
      <c r="Q7850">
        <v>0.7</v>
      </c>
      <c r="R7850">
        <v>-12.352</v>
      </c>
      <c r="S7850" s="3">
        <f>R7850/L7850*100</f>
        <v>-66.666666666666671</v>
      </c>
      <c r="T7850" s="3">
        <f>( (L7850-(L7850*Q7850))*O7850)</f>
        <v>22.233600000000003</v>
      </c>
    </row>
    <row r="7851" spans="1:20" x14ac:dyDescent="0.25">
      <c r="A7851" t="s">
        <v>33</v>
      </c>
      <c r="B7851" t="s">
        <v>19</v>
      </c>
      <c r="C7851" t="s">
        <v>20</v>
      </c>
      <c r="D7851" t="s">
        <v>47</v>
      </c>
      <c r="E7851" t="s">
        <v>48</v>
      </c>
      <c r="F7851" s="9">
        <v>98103</v>
      </c>
      <c r="G7851" s="3" t="str">
        <f t="shared" si="610"/>
        <v>United States ,Seattle ,Washington, 98103</v>
      </c>
      <c r="H7851" t="s">
        <v>30</v>
      </c>
      <c r="I7851" t="s">
        <v>40</v>
      </c>
      <c r="J7851" t="str">
        <f t="shared" si="611"/>
        <v>West - Technology</v>
      </c>
      <c r="K7851" t="s">
        <v>64</v>
      </c>
      <c r="L7851">
        <v>17.899999999999999</v>
      </c>
      <c r="M7851" s="3">
        <f t="shared" si="612"/>
        <v>18</v>
      </c>
      <c r="N7851" s="3">
        <f t="shared" si="613"/>
        <v>17.899999999999999</v>
      </c>
      <c r="O7851">
        <v>2</v>
      </c>
      <c r="P7851" s="3">
        <f t="shared" si="614"/>
        <v>9</v>
      </c>
      <c r="Q7851">
        <v>0</v>
      </c>
      <c r="R7851">
        <v>3.4009999999999998</v>
      </c>
      <c r="S7851" s="3">
        <f>R7851/L7851*100</f>
        <v>19</v>
      </c>
      <c r="T7851" s="3">
        <f>( (L7851-(L7851*Q7851))*O7851)</f>
        <v>35.799999999999997</v>
      </c>
    </row>
    <row r="7852" spans="1:20" x14ac:dyDescent="0.25">
      <c r="A7852" t="s">
        <v>33</v>
      </c>
      <c r="B7852" t="s">
        <v>19</v>
      </c>
      <c r="C7852" t="s">
        <v>20</v>
      </c>
      <c r="D7852" t="s">
        <v>47</v>
      </c>
      <c r="E7852" t="s">
        <v>48</v>
      </c>
      <c r="F7852" s="9">
        <v>98103</v>
      </c>
      <c r="G7852" s="3" t="str">
        <f t="shared" si="610"/>
        <v>United States ,Seattle ,Washington, 98103</v>
      </c>
      <c r="H7852" t="s">
        <v>30</v>
      </c>
      <c r="I7852" t="s">
        <v>31</v>
      </c>
      <c r="J7852" t="str">
        <f t="shared" si="611"/>
        <v>West - Office Supplies</v>
      </c>
      <c r="K7852" t="s">
        <v>37</v>
      </c>
      <c r="L7852">
        <v>81.96</v>
      </c>
      <c r="M7852" s="3">
        <f t="shared" si="612"/>
        <v>82</v>
      </c>
      <c r="N7852" s="3">
        <f t="shared" si="613"/>
        <v>81.96</v>
      </c>
      <c r="O7852">
        <v>2</v>
      </c>
      <c r="P7852" s="3">
        <f t="shared" si="614"/>
        <v>41</v>
      </c>
      <c r="Q7852">
        <v>0</v>
      </c>
      <c r="R7852">
        <v>0</v>
      </c>
      <c r="S7852" s="3">
        <f>R7852/L7852*100</f>
        <v>0</v>
      </c>
      <c r="T7852" s="3">
        <f>( (L7852-(L7852*Q7852))*O7852)</f>
        <v>163.92</v>
      </c>
    </row>
    <row r="7853" spans="1:20" x14ac:dyDescent="0.25">
      <c r="A7853" t="s">
        <v>18</v>
      </c>
      <c r="B7853" t="s">
        <v>19</v>
      </c>
      <c r="C7853" t="s">
        <v>20</v>
      </c>
      <c r="D7853" t="s">
        <v>211</v>
      </c>
      <c r="E7853" t="s">
        <v>86</v>
      </c>
      <c r="F7853" s="9">
        <v>85204</v>
      </c>
      <c r="G7853" s="3" t="str">
        <f t="shared" si="610"/>
        <v>United States ,Mesa ,Arizona, 85204</v>
      </c>
      <c r="H7853" t="s">
        <v>30</v>
      </c>
      <c r="I7853" t="s">
        <v>31</v>
      </c>
      <c r="J7853" t="str">
        <f t="shared" si="611"/>
        <v>West - Office Supplies</v>
      </c>
      <c r="K7853" t="s">
        <v>37</v>
      </c>
      <c r="L7853">
        <v>272.73599999999999</v>
      </c>
      <c r="M7853" s="3">
        <f t="shared" si="612"/>
        <v>273</v>
      </c>
      <c r="N7853" s="3">
        <f t="shared" si="613"/>
        <v>218.18879999999999</v>
      </c>
      <c r="O7853">
        <v>3</v>
      </c>
      <c r="P7853" s="3">
        <f t="shared" si="614"/>
        <v>91</v>
      </c>
      <c r="Q7853">
        <v>0.2</v>
      </c>
      <c r="R7853">
        <v>-64.774799999999999</v>
      </c>
      <c r="S7853" s="3">
        <f>R7853/L7853*100</f>
        <v>-23.75</v>
      </c>
      <c r="T7853" s="3">
        <f>( (L7853-(L7853*Q7853))*O7853)</f>
        <v>654.56639999999993</v>
      </c>
    </row>
    <row r="7854" spans="1:20" x14ac:dyDescent="0.25">
      <c r="A7854" t="s">
        <v>18</v>
      </c>
      <c r="B7854" t="s">
        <v>19</v>
      </c>
      <c r="C7854" t="s">
        <v>20</v>
      </c>
      <c r="D7854" t="s">
        <v>211</v>
      </c>
      <c r="E7854" t="s">
        <v>86</v>
      </c>
      <c r="F7854" s="9">
        <v>85204</v>
      </c>
      <c r="G7854" s="3" t="str">
        <f t="shared" si="610"/>
        <v>United States ,Mesa ,Arizona, 85204</v>
      </c>
      <c r="H7854" t="s">
        <v>30</v>
      </c>
      <c r="I7854" t="s">
        <v>31</v>
      </c>
      <c r="J7854" t="str">
        <f t="shared" si="611"/>
        <v>West - Office Supplies</v>
      </c>
      <c r="K7854" t="s">
        <v>46</v>
      </c>
      <c r="L7854">
        <v>18.495999999999999</v>
      </c>
      <c r="M7854" s="3">
        <f t="shared" si="612"/>
        <v>18</v>
      </c>
      <c r="N7854" s="3">
        <f t="shared" si="613"/>
        <v>14.796799999999999</v>
      </c>
      <c r="O7854">
        <v>4</v>
      </c>
      <c r="P7854" s="3">
        <f t="shared" si="614"/>
        <v>4.5</v>
      </c>
      <c r="Q7854">
        <v>0.2</v>
      </c>
      <c r="R7854">
        <v>6.7047999999999996</v>
      </c>
      <c r="S7854" s="3">
        <f>R7854/L7854*100</f>
        <v>36.25</v>
      </c>
      <c r="T7854" s="3">
        <f>( (L7854-(L7854*Q7854))*O7854)</f>
        <v>59.187199999999997</v>
      </c>
    </row>
    <row r="7855" spans="1:20" x14ac:dyDescent="0.25">
      <c r="A7855" t="s">
        <v>18</v>
      </c>
      <c r="B7855" t="s">
        <v>19</v>
      </c>
      <c r="C7855" t="s">
        <v>20</v>
      </c>
      <c r="D7855" t="s">
        <v>211</v>
      </c>
      <c r="E7855" t="s">
        <v>86</v>
      </c>
      <c r="F7855" s="9">
        <v>85204</v>
      </c>
      <c r="G7855" s="3" t="str">
        <f t="shared" si="610"/>
        <v>United States ,Mesa ,Arizona, 85204</v>
      </c>
      <c r="H7855" t="s">
        <v>30</v>
      </c>
      <c r="I7855" t="s">
        <v>24</v>
      </c>
      <c r="J7855" t="str">
        <f t="shared" si="611"/>
        <v>West - Furniture</v>
      </c>
      <c r="K7855" t="s">
        <v>26</v>
      </c>
      <c r="L7855">
        <v>441.92</v>
      </c>
      <c r="M7855" s="3">
        <f t="shared" si="612"/>
        <v>442</v>
      </c>
      <c r="N7855" s="3">
        <f t="shared" si="613"/>
        <v>353.536</v>
      </c>
      <c r="O7855">
        <v>2</v>
      </c>
      <c r="P7855" s="3">
        <f t="shared" si="614"/>
        <v>221</v>
      </c>
      <c r="Q7855">
        <v>0.2</v>
      </c>
      <c r="R7855">
        <v>49.716000000000001</v>
      </c>
      <c r="S7855" s="3">
        <f>R7855/L7855*100</f>
        <v>11.25</v>
      </c>
      <c r="T7855" s="3">
        <f>( (L7855-(L7855*Q7855))*O7855)</f>
        <v>707.072</v>
      </c>
    </row>
    <row r="7856" spans="1:20" x14ac:dyDescent="0.25">
      <c r="A7856" t="s">
        <v>18</v>
      </c>
      <c r="B7856" t="s">
        <v>19</v>
      </c>
      <c r="C7856" t="s">
        <v>20</v>
      </c>
      <c r="D7856" t="s">
        <v>211</v>
      </c>
      <c r="E7856" t="s">
        <v>86</v>
      </c>
      <c r="F7856" s="9">
        <v>85204</v>
      </c>
      <c r="G7856" s="3" t="str">
        <f t="shared" si="610"/>
        <v>United States ,Mesa ,Arizona, 85204</v>
      </c>
      <c r="H7856" t="s">
        <v>30</v>
      </c>
      <c r="I7856" t="s">
        <v>24</v>
      </c>
      <c r="J7856" t="str">
        <f t="shared" si="611"/>
        <v>West - Furniture</v>
      </c>
      <c r="K7856" t="s">
        <v>25</v>
      </c>
      <c r="L7856">
        <v>127.764</v>
      </c>
      <c r="M7856" s="3">
        <f t="shared" si="612"/>
        <v>128</v>
      </c>
      <c r="N7856" s="3">
        <f t="shared" si="613"/>
        <v>38.3292</v>
      </c>
      <c r="O7856">
        <v>6</v>
      </c>
      <c r="P7856" s="3">
        <f t="shared" si="614"/>
        <v>21.333333333333332</v>
      </c>
      <c r="Q7856">
        <v>0.7</v>
      </c>
      <c r="R7856">
        <v>-191.64599999999999</v>
      </c>
      <c r="S7856" s="3">
        <f>R7856/L7856*100</f>
        <v>-150</v>
      </c>
      <c r="T7856" s="3">
        <f>( (L7856-(L7856*Q7856))*O7856)</f>
        <v>229.9752</v>
      </c>
    </row>
    <row r="7857" spans="1:20" x14ac:dyDescent="0.25">
      <c r="A7857" t="s">
        <v>18</v>
      </c>
      <c r="B7857" t="s">
        <v>49</v>
      </c>
      <c r="C7857" t="s">
        <v>20</v>
      </c>
      <c r="D7857" t="s">
        <v>379</v>
      </c>
      <c r="E7857" t="s">
        <v>56</v>
      </c>
      <c r="F7857" s="9">
        <v>84106</v>
      </c>
      <c r="G7857" s="3" t="str">
        <f t="shared" si="610"/>
        <v>United States ,Salt Lake City ,Utah, 84106</v>
      </c>
      <c r="H7857" t="s">
        <v>30</v>
      </c>
      <c r="I7857" t="s">
        <v>31</v>
      </c>
      <c r="J7857" t="str">
        <f t="shared" si="611"/>
        <v>West - Office Supplies</v>
      </c>
      <c r="K7857" t="s">
        <v>46</v>
      </c>
      <c r="L7857">
        <v>166.44</v>
      </c>
      <c r="M7857" s="3">
        <f t="shared" si="612"/>
        <v>166</v>
      </c>
      <c r="N7857" s="3">
        <f t="shared" si="613"/>
        <v>166.44</v>
      </c>
      <c r="O7857">
        <v>3</v>
      </c>
      <c r="P7857" s="3">
        <f t="shared" si="614"/>
        <v>55.333333333333336</v>
      </c>
      <c r="Q7857">
        <v>0</v>
      </c>
      <c r="R7857">
        <v>79.891199999999998</v>
      </c>
      <c r="S7857" s="3">
        <f>R7857/L7857*100</f>
        <v>48</v>
      </c>
      <c r="T7857" s="3">
        <f>( (L7857-(L7857*Q7857))*O7857)</f>
        <v>499.32</v>
      </c>
    </row>
    <row r="7858" spans="1:20" x14ac:dyDescent="0.25">
      <c r="A7858" t="s">
        <v>33</v>
      </c>
      <c r="B7858" t="s">
        <v>19</v>
      </c>
      <c r="C7858" t="s">
        <v>20</v>
      </c>
      <c r="D7858" t="s">
        <v>28</v>
      </c>
      <c r="E7858" t="s">
        <v>29</v>
      </c>
      <c r="F7858" s="9">
        <v>90045</v>
      </c>
      <c r="G7858" s="3" t="str">
        <f t="shared" si="610"/>
        <v>United States ,Los Angeles ,California, 90045</v>
      </c>
      <c r="H7858" t="s">
        <v>30</v>
      </c>
      <c r="I7858" t="s">
        <v>31</v>
      </c>
      <c r="J7858" t="str">
        <f t="shared" si="611"/>
        <v>West - Office Supplies</v>
      </c>
      <c r="K7858" t="s">
        <v>46</v>
      </c>
      <c r="L7858">
        <v>13.38</v>
      </c>
      <c r="M7858" s="3">
        <f t="shared" si="612"/>
        <v>13</v>
      </c>
      <c r="N7858" s="3">
        <f t="shared" si="613"/>
        <v>13.38</v>
      </c>
      <c r="O7858">
        <v>2</v>
      </c>
      <c r="P7858" s="3">
        <f t="shared" si="614"/>
        <v>6.5</v>
      </c>
      <c r="Q7858">
        <v>0</v>
      </c>
      <c r="R7858">
        <v>6.1547999999999998</v>
      </c>
      <c r="S7858" s="3">
        <f>R7858/L7858*100</f>
        <v>46</v>
      </c>
      <c r="T7858" s="3">
        <f>( (L7858-(L7858*Q7858))*O7858)</f>
        <v>26.76</v>
      </c>
    </row>
    <row r="7859" spans="1:20" x14ac:dyDescent="0.25">
      <c r="A7859" t="s">
        <v>33</v>
      </c>
      <c r="B7859" t="s">
        <v>19</v>
      </c>
      <c r="C7859" t="s">
        <v>20</v>
      </c>
      <c r="D7859" t="s">
        <v>194</v>
      </c>
      <c r="E7859" t="s">
        <v>45</v>
      </c>
      <c r="F7859" s="9">
        <v>28540</v>
      </c>
      <c r="G7859" s="3" t="str">
        <f t="shared" si="610"/>
        <v>United States ,Jacksonville ,North Carolina, 28540</v>
      </c>
      <c r="H7859" t="s">
        <v>23</v>
      </c>
      <c r="I7859" t="s">
        <v>40</v>
      </c>
      <c r="J7859" t="str">
        <f t="shared" si="611"/>
        <v>South - Technology</v>
      </c>
      <c r="K7859" t="s">
        <v>64</v>
      </c>
      <c r="L7859">
        <v>24</v>
      </c>
      <c r="M7859" s="3">
        <f t="shared" si="612"/>
        <v>24</v>
      </c>
      <c r="N7859" s="3">
        <f t="shared" si="613"/>
        <v>19.2</v>
      </c>
      <c r="O7859">
        <v>2</v>
      </c>
      <c r="P7859" s="3">
        <f t="shared" si="614"/>
        <v>12</v>
      </c>
      <c r="Q7859">
        <v>0.2</v>
      </c>
      <c r="R7859">
        <v>-2.7</v>
      </c>
      <c r="S7859" s="3">
        <f>R7859/L7859*100</f>
        <v>-11.25</v>
      </c>
      <c r="T7859" s="3">
        <f>( (L7859-(L7859*Q7859))*O7859)</f>
        <v>38.4</v>
      </c>
    </row>
    <row r="7860" spans="1:20" x14ac:dyDescent="0.25">
      <c r="A7860" t="s">
        <v>33</v>
      </c>
      <c r="B7860" t="s">
        <v>27</v>
      </c>
      <c r="C7860" t="s">
        <v>20</v>
      </c>
      <c r="D7860" t="s">
        <v>159</v>
      </c>
      <c r="E7860" t="s">
        <v>109</v>
      </c>
      <c r="F7860" s="9">
        <v>44107</v>
      </c>
      <c r="G7860" s="3" t="str">
        <f t="shared" si="610"/>
        <v>United States ,Lakewood ,Ohio, 44107</v>
      </c>
      <c r="H7860" t="s">
        <v>62</v>
      </c>
      <c r="I7860" t="s">
        <v>31</v>
      </c>
      <c r="J7860" t="str">
        <f t="shared" si="611"/>
        <v>East - Office Supplies</v>
      </c>
      <c r="K7860" t="s">
        <v>65</v>
      </c>
      <c r="L7860">
        <v>24.448</v>
      </c>
      <c r="M7860" s="3">
        <f t="shared" si="612"/>
        <v>24</v>
      </c>
      <c r="N7860" s="3">
        <f t="shared" si="613"/>
        <v>19.558399999999999</v>
      </c>
      <c r="O7860">
        <v>4</v>
      </c>
      <c r="P7860" s="3">
        <f t="shared" si="614"/>
        <v>6</v>
      </c>
      <c r="Q7860">
        <v>0.2</v>
      </c>
      <c r="R7860">
        <v>8.8623999999999992</v>
      </c>
      <c r="S7860" s="3">
        <f>R7860/L7860*100</f>
        <v>36.249999999999993</v>
      </c>
      <c r="T7860" s="3">
        <f>( (L7860-(L7860*Q7860))*O7860)</f>
        <v>78.233599999999996</v>
      </c>
    </row>
    <row r="7861" spans="1:20" x14ac:dyDescent="0.25">
      <c r="A7861" t="s">
        <v>33</v>
      </c>
      <c r="B7861" t="s">
        <v>49</v>
      </c>
      <c r="C7861" t="s">
        <v>20</v>
      </c>
      <c r="D7861" t="s">
        <v>549</v>
      </c>
      <c r="E7861" t="s">
        <v>29</v>
      </c>
      <c r="F7861" s="9">
        <v>92630</v>
      </c>
      <c r="G7861" s="3" t="str">
        <f t="shared" si="610"/>
        <v>United States ,Lake Forest ,California, 92630</v>
      </c>
      <c r="H7861" t="s">
        <v>30</v>
      </c>
      <c r="I7861" t="s">
        <v>31</v>
      </c>
      <c r="J7861" t="str">
        <f t="shared" si="611"/>
        <v>West - Office Supplies</v>
      </c>
      <c r="K7861" t="s">
        <v>32</v>
      </c>
      <c r="L7861">
        <v>6.16</v>
      </c>
      <c r="M7861" s="3">
        <f t="shared" si="612"/>
        <v>6</v>
      </c>
      <c r="N7861" s="3">
        <f t="shared" si="613"/>
        <v>6.16</v>
      </c>
      <c r="O7861">
        <v>2</v>
      </c>
      <c r="P7861" s="3">
        <f t="shared" si="614"/>
        <v>3</v>
      </c>
      <c r="Q7861">
        <v>0</v>
      </c>
      <c r="R7861">
        <v>2.9567999999999999</v>
      </c>
      <c r="S7861" s="3">
        <f>R7861/L7861*100</f>
        <v>48</v>
      </c>
      <c r="T7861" s="3">
        <f>( (L7861-(L7861*Q7861))*O7861)</f>
        <v>12.32</v>
      </c>
    </row>
    <row r="7862" spans="1:20" x14ac:dyDescent="0.25">
      <c r="A7862" t="s">
        <v>33</v>
      </c>
      <c r="B7862" t="s">
        <v>49</v>
      </c>
      <c r="C7862" t="s">
        <v>20</v>
      </c>
      <c r="D7862" t="s">
        <v>549</v>
      </c>
      <c r="E7862" t="s">
        <v>29</v>
      </c>
      <c r="F7862" s="9">
        <v>92630</v>
      </c>
      <c r="G7862" s="3" t="str">
        <f t="shared" si="610"/>
        <v>United States ,Lake Forest ,California, 92630</v>
      </c>
      <c r="H7862" t="s">
        <v>30</v>
      </c>
      <c r="I7862" t="s">
        <v>24</v>
      </c>
      <c r="J7862" t="str">
        <f t="shared" si="611"/>
        <v>West - Furniture</v>
      </c>
      <c r="K7862" t="s">
        <v>26</v>
      </c>
      <c r="L7862">
        <v>915.13599999999997</v>
      </c>
      <c r="M7862" s="3">
        <f t="shared" si="612"/>
        <v>915</v>
      </c>
      <c r="N7862" s="3">
        <f t="shared" si="613"/>
        <v>732.10879999999997</v>
      </c>
      <c r="O7862">
        <v>4</v>
      </c>
      <c r="P7862" s="3">
        <f t="shared" si="614"/>
        <v>228.75</v>
      </c>
      <c r="Q7862">
        <v>0.2</v>
      </c>
      <c r="R7862">
        <v>102.9528</v>
      </c>
      <c r="S7862" s="3">
        <f>R7862/L7862*100</f>
        <v>11.25</v>
      </c>
      <c r="T7862" s="3">
        <f>( (L7862-(L7862*Q7862))*O7862)</f>
        <v>2928.4351999999999</v>
      </c>
    </row>
    <row r="7863" spans="1:20" x14ac:dyDescent="0.25">
      <c r="A7863" t="s">
        <v>33</v>
      </c>
      <c r="B7863" t="s">
        <v>49</v>
      </c>
      <c r="C7863" t="s">
        <v>20</v>
      </c>
      <c r="D7863" t="s">
        <v>549</v>
      </c>
      <c r="E7863" t="s">
        <v>29</v>
      </c>
      <c r="F7863" s="9">
        <v>92630</v>
      </c>
      <c r="G7863" s="3" t="str">
        <f t="shared" si="610"/>
        <v>United States ,Lake Forest ,California, 92630</v>
      </c>
      <c r="H7863" t="s">
        <v>30</v>
      </c>
      <c r="I7863" t="s">
        <v>31</v>
      </c>
      <c r="J7863" t="str">
        <f t="shared" si="611"/>
        <v>West - Office Supplies</v>
      </c>
      <c r="K7863" t="s">
        <v>46</v>
      </c>
      <c r="L7863">
        <v>8.56</v>
      </c>
      <c r="M7863" s="3">
        <f t="shared" si="612"/>
        <v>9</v>
      </c>
      <c r="N7863" s="3">
        <f t="shared" si="613"/>
        <v>8.56</v>
      </c>
      <c r="O7863">
        <v>2</v>
      </c>
      <c r="P7863" s="3">
        <f t="shared" si="614"/>
        <v>4.5</v>
      </c>
      <c r="Q7863">
        <v>0</v>
      </c>
      <c r="R7863">
        <v>3.8519999999999999</v>
      </c>
      <c r="S7863" s="3">
        <f>R7863/L7863*100</f>
        <v>44.999999999999993</v>
      </c>
      <c r="T7863" s="3">
        <f>( (L7863-(L7863*Q7863))*O7863)</f>
        <v>17.12</v>
      </c>
    </row>
    <row r="7864" spans="1:20" x14ac:dyDescent="0.25">
      <c r="A7864" t="s">
        <v>33</v>
      </c>
      <c r="B7864" t="s">
        <v>49</v>
      </c>
      <c r="C7864" t="s">
        <v>20</v>
      </c>
      <c r="D7864" t="s">
        <v>549</v>
      </c>
      <c r="E7864" t="s">
        <v>29</v>
      </c>
      <c r="F7864" s="9">
        <v>92630</v>
      </c>
      <c r="G7864" s="3" t="str">
        <f t="shared" si="610"/>
        <v>United States ,Lake Forest ,California, 92630</v>
      </c>
      <c r="H7864" t="s">
        <v>30</v>
      </c>
      <c r="I7864" t="s">
        <v>31</v>
      </c>
      <c r="J7864" t="str">
        <f t="shared" si="611"/>
        <v>West - Office Supplies</v>
      </c>
      <c r="K7864" t="s">
        <v>46</v>
      </c>
      <c r="L7864">
        <v>97.82</v>
      </c>
      <c r="M7864" s="3">
        <f t="shared" si="612"/>
        <v>98</v>
      </c>
      <c r="N7864" s="3">
        <f t="shared" si="613"/>
        <v>97.82</v>
      </c>
      <c r="O7864">
        <v>2</v>
      </c>
      <c r="P7864" s="3">
        <f t="shared" si="614"/>
        <v>49</v>
      </c>
      <c r="Q7864">
        <v>0</v>
      </c>
      <c r="R7864">
        <v>45.9754</v>
      </c>
      <c r="S7864" s="3">
        <f>R7864/L7864*100</f>
        <v>47</v>
      </c>
      <c r="T7864" s="3">
        <f>( (L7864-(L7864*Q7864))*O7864)</f>
        <v>195.64</v>
      </c>
    </row>
    <row r="7865" spans="1:20" x14ac:dyDescent="0.25">
      <c r="A7865" t="s">
        <v>33</v>
      </c>
      <c r="B7865" t="s">
        <v>27</v>
      </c>
      <c r="C7865" t="s">
        <v>20</v>
      </c>
      <c r="D7865" t="s">
        <v>99</v>
      </c>
      <c r="E7865" t="s">
        <v>100</v>
      </c>
      <c r="F7865" s="9">
        <v>97206</v>
      </c>
      <c r="G7865" s="3" t="str">
        <f t="shared" si="610"/>
        <v>United States ,Portland ,Oregon, 97206</v>
      </c>
      <c r="H7865" t="s">
        <v>30</v>
      </c>
      <c r="I7865" t="s">
        <v>31</v>
      </c>
      <c r="J7865" t="str">
        <f t="shared" si="611"/>
        <v>West - Office Supplies</v>
      </c>
      <c r="K7865" t="s">
        <v>46</v>
      </c>
      <c r="L7865">
        <v>31.103999999999999</v>
      </c>
      <c r="M7865" s="3">
        <f t="shared" si="612"/>
        <v>31</v>
      </c>
      <c r="N7865" s="3">
        <f t="shared" si="613"/>
        <v>24.883199999999999</v>
      </c>
      <c r="O7865">
        <v>6</v>
      </c>
      <c r="P7865" s="3">
        <f t="shared" si="614"/>
        <v>5.166666666666667</v>
      </c>
      <c r="Q7865">
        <v>0.2</v>
      </c>
      <c r="R7865">
        <v>11.2752</v>
      </c>
      <c r="S7865" s="3">
        <f>R7865/L7865*100</f>
        <v>36.25</v>
      </c>
      <c r="T7865" s="3">
        <f>( (L7865-(L7865*Q7865))*O7865)</f>
        <v>149.29919999999998</v>
      </c>
    </row>
    <row r="7866" spans="1:20" x14ac:dyDescent="0.25">
      <c r="A7866" t="s">
        <v>33</v>
      </c>
      <c r="B7866" t="s">
        <v>27</v>
      </c>
      <c r="C7866" t="s">
        <v>20</v>
      </c>
      <c r="D7866" t="s">
        <v>99</v>
      </c>
      <c r="E7866" t="s">
        <v>100</v>
      </c>
      <c r="F7866" s="9">
        <v>97206</v>
      </c>
      <c r="G7866" s="3" t="str">
        <f t="shared" si="610"/>
        <v>United States ,Portland ,Oregon, 97206</v>
      </c>
      <c r="H7866" t="s">
        <v>30</v>
      </c>
      <c r="I7866" t="s">
        <v>31</v>
      </c>
      <c r="J7866" t="str">
        <f t="shared" si="611"/>
        <v>West - Office Supplies</v>
      </c>
      <c r="K7866" t="s">
        <v>43</v>
      </c>
      <c r="L7866">
        <v>11.176</v>
      </c>
      <c r="M7866" s="3">
        <f t="shared" si="612"/>
        <v>11</v>
      </c>
      <c r="N7866" s="3">
        <f t="shared" si="613"/>
        <v>8.9407999999999994</v>
      </c>
      <c r="O7866">
        <v>1</v>
      </c>
      <c r="P7866" s="3">
        <f t="shared" si="614"/>
        <v>11</v>
      </c>
      <c r="Q7866">
        <v>0.2</v>
      </c>
      <c r="R7866">
        <v>0.83819999999999995</v>
      </c>
      <c r="S7866" s="3">
        <f>R7866/L7866*100</f>
        <v>7.5</v>
      </c>
      <c r="T7866" s="3">
        <f>( (L7866-(L7866*Q7866))*O7866)</f>
        <v>8.9407999999999994</v>
      </c>
    </row>
    <row r="7867" spans="1:20" x14ac:dyDescent="0.25">
      <c r="A7867" t="s">
        <v>33</v>
      </c>
      <c r="B7867" t="s">
        <v>19</v>
      </c>
      <c r="C7867" t="s">
        <v>20</v>
      </c>
      <c r="D7867" t="s">
        <v>104</v>
      </c>
      <c r="E7867" t="s">
        <v>45</v>
      </c>
      <c r="F7867" s="9">
        <v>28205</v>
      </c>
      <c r="G7867" s="3" t="str">
        <f t="shared" si="610"/>
        <v>United States ,Charlotte ,North Carolina, 28205</v>
      </c>
      <c r="H7867" t="s">
        <v>23</v>
      </c>
      <c r="I7867" t="s">
        <v>31</v>
      </c>
      <c r="J7867" t="str">
        <f t="shared" si="611"/>
        <v>South - Office Supplies</v>
      </c>
      <c r="K7867" t="s">
        <v>32</v>
      </c>
      <c r="L7867">
        <v>5.04</v>
      </c>
      <c r="M7867" s="3">
        <f t="shared" si="612"/>
        <v>5</v>
      </c>
      <c r="N7867" s="3">
        <f t="shared" si="613"/>
        <v>4.032</v>
      </c>
      <c r="O7867">
        <v>2</v>
      </c>
      <c r="P7867" s="3">
        <f t="shared" si="614"/>
        <v>2.5</v>
      </c>
      <c r="Q7867">
        <v>0.2</v>
      </c>
      <c r="R7867">
        <v>1.764</v>
      </c>
      <c r="S7867" s="3">
        <f>R7867/L7867*100</f>
        <v>35</v>
      </c>
      <c r="T7867" s="3">
        <f>( (L7867-(L7867*Q7867))*O7867)</f>
        <v>8.0640000000000001</v>
      </c>
    </row>
    <row r="7868" spans="1:20" x14ac:dyDescent="0.25">
      <c r="A7868" t="s">
        <v>18</v>
      </c>
      <c r="B7868" t="s">
        <v>49</v>
      </c>
      <c r="C7868" t="s">
        <v>20</v>
      </c>
      <c r="D7868" t="s">
        <v>102</v>
      </c>
      <c r="E7868" t="s">
        <v>70</v>
      </c>
      <c r="F7868" s="9">
        <v>60505</v>
      </c>
      <c r="G7868" s="3" t="str">
        <f t="shared" si="610"/>
        <v>United States ,Aurora ,Illinois, 60505</v>
      </c>
      <c r="H7868" t="s">
        <v>52</v>
      </c>
      <c r="I7868" t="s">
        <v>24</v>
      </c>
      <c r="J7868" t="str">
        <f t="shared" si="611"/>
        <v>Central - Furniture</v>
      </c>
      <c r="K7868" t="s">
        <v>38</v>
      </c>
      <c r="L7868">
        <v>242.17599999999999</v>
      </c>
      <c r="M7868" s="3">
        <f t="shared" si="612"/>
        <v>242</v>
      </c>
      <c r="N7868" s="3">
        <f t="shared" si="613"/>
        <v>96.870399999999989</v>
      </c>
      <c r="O7868">
        <v>4</v>
      </c>
      <c r="P7868" s="3">
        <f t="shared" si="614"/>
        <v>60.5</v>
      </c>
      <c r="Q7868">
        <v>0.6</v>
      </c>
      <c r="R7868">
        <v>-302.72000000000003</v>
      </c>
      <c r="S7868" s="3">
        <f>R7868/L7868*100</f>
        <v>-125.00000000000003</v>
      </c>
      <c r="T7868" s="3">
        <f>( (L7868-(L7868*Q7868))*O7868)</f>
        <v>387.48159999999996</v>
      </c>
    </row>
    <row r="7869" spans="1:20" x14ac:dyDescent="0.25">
      <c r="A7869" t="s">
        <v>33</v>
      </c>
      <c r="B7869" t="s">
        <v>27</v>
      </c>
      <c r="C7869" t="s">
        <v>20</v>
      </c>
      <c r="D7869" t="s">
        <v>60</v>
      </c>
      <c r="E7869" t="s">
        <v>61</v>
      </c>
      <c r="F7869" s="9">
        <v>19140</v>
      </c>
      <c r="G7869" s="3" t="str">
        <f t="shared" si="610"/>
        <v>United States ,Philadelphia ,Pennsylvania, 19140</v>
      </c>
      <c r="H7869" t="s">
        <v>62</v>
      </c>
      <c r="I7869" t="s">
        <v>24</v>
      </c>
      <c r="J7869" t="str">
        <f t="shared" si="611"/>
        <v>East - Furniture</v>
      </c>
      <c r="K7869" t="s">
        <v>36</v>
      </c>
      <c r="L7869">
        <v>337.17599999999999</v>
      </c>
      <c r="M7869" s="3">
        <f t="shared" si="612"/>
        <v>337</v>
      </c>
      <c r="N7869" s="3">
        <f t="shared" si="613"/>
        <v>202.3056</v>
      </c>
      <c r="O7869">
        <v>2</v>
      </c>
      <c r="P7869" s="3">
        <f t="shared" si="614"/>
        <v>168.5</v>
      </c>
      <c r="Q7869">
        <v>0.4</v>
      </c>
      <c r="R7869">
        <v>-118.0116</v>
      </c>
      <c r="S7869" s="3">
        <f>R7869/L7869*100</f>
        <v>-35</v>
      </c>
      <c r="T7869" s="3">
        <f>( (L7869-(L7869*Q7869))*O7869)</f>
        <v>404.6112</v>
      </c>
    </row>
    <row r="7870" spans="1:20" x14ac:dyDescent="0.25">
      <c r="A7870" t="s">
        <v>18</v>
      </c>
      <c r="B7870" t="s">
        <v>19</v>
      </c>
      <c r="C7870" t="s">
        <v>20</v>
      </c>
      <c r="D7870" t="s">
        <v>472</v>
      </c>
      <c r="E7870" t="s">
        <v>103</v>
      </c>
      <c r="F7870" s="9">
        <v>80229</v>
      </c>
      <c r="G7870" s="3" t="str">
        <f t="shared" si="610"/>
        <v>United States ,Thornton ,Colorado, 80229</v>
      </c>
      <c r="H7870" t="s">
        <v>30</v>
      </c>
      <c r="I7870" t="s">
        <v>31</v>
      </c>
      <c r="J7870" t="str">
        <f t="shared" si="611"/>
        <v>West - Office Supplies</v>
      </c>
      <c r="K7870" t="s">
        <v>39</v>
      </c>
      <c r="L7870">
        <v>13.343999999999999</v>
      </c>
      <c r="M7870" s="3">
        <f t="shared" si="612"/>
        <v>13</v>
      </c>
      <c r="N7870" s="3">
        <f t="shared" si="613"/>
        <v>10.6752</v>
      </c>
      <c r="O7870">
        <v>6</v>
      </c>
      <c r="P7870" s="3">
        <f t="shared" si="614"/>
        <v>2.1666666666666665</v>
      </c>
      <c r="Q7870">
        <v>0.2</v>
      </c>
      <c r="R7870">
        <v>1.0007999999999999</v>
      </c>
      <c r="S7870" s="3">
        <f>R7870/L7870*100</f>
        <v>7.5</v>
      </c>
      <c r="T7870" s="3">
        <f>( (L7870-(L7870*Q7870))*O7870)</f>
        <v>64.051199999999994</v>
      </c>
    </row>
    <row r="7871" spans="1:20" x14ac:dyDescent="0.25">
      <c r="A7871" t="s">
        <v>18</v>
      </c>
      <c r="B7871" t="s">
        <v>19</v>
      </c>
      <c r="C7871" t="s">
        <v>20</v>
      </c>
      <c r="D7871" t="s">
        <v>472</v>
      </c>
      <c r="E7871" t="s">
        <v>103</v>
      </c>
      <c r="F7871" s="9">
        <v>80229</v>
      </c>
      <c r="G7871" s="3" t="str">
        <f t="shared" si="610"/>
        <v>United States ,Thornton ,Colorado, 80229</v>
      </c>
      <c r="H7871" t="s">
        <v>30</v>
      </c>
      <c r="I7871" t="s">
        <v>40</v>
      </c>
      <c r="J7871" t="str">
        <f t="shared" si="611"/>
        <v>West - Technology</v>
      </c>
      <c r="K7871" t="s">
        <v>64</v>
      </c>
      <c r="L7871">
        <v>76.751999999999995</v>
      </c>
      <c r="M7871" s="3">
        <f t="shared" si="612"/>
        <v>77</v>
      </c>
      <c r="N7871" s="3">
        <f t="shared" si="613"/>
        <v>61.401599999999995</v>
      </c>
      <c r="O7871">
        <v>6</v>
      </c>
      <c r="P7871" s="3">
        <f t="shared" si="614"/>
        <v>12.833333333333334</v>
      </c>
      <c r="Q7871">
        <v>0.2</v>
      </c>
      <c r="R7871">
        <v>10.5534</v>
      </c>
      <c r="S7871" s="3">
        <f>R7871/L7871*100</f>
        <v>13.750000000000002</v>
      </c>
      <c r="T7871" s="3">
        <f>( (L7871-(L7871*Q7871))*O7871)</f>
        <v>368.40959999999995</v>
      </c>
    </row>
    <row r="7872" spans="1:20" x14ac:dyDescent="0.25">
      <c r="A7872" t="s">
        <v>18</v>
      </c>
      <c r="B7872" t="s">
        <v>19</v>
      </c>
      <c r="C7872" t="s">
        <v>20</v>
      </c>
      <c r="D7872" t="s">
        <v>472</v>
      </c>
      <c r="E7872" t="s">
        <v>103</v>
      </c>
      <c r="F7872" s="9">
        <v>80229</v>
      </c>
      <c r="G7872" s="3" t="str">
        <f t="shared" si="610"/>
        <v>United States ,Thornton ,Colorado, 80229</v>
      </c>
      <c r="H7872" t="s">
        <v>30</v>
      </c>
      <c r="I7872" t="s">
        <v>40</v>
      </c>
      <c r="J7872" t="str">
        <f t="shared" si="611"/>
        <v>West - Technology</v>
      </c>
      <c r="K7872" t="s">
        <v>64</v>
      </c>
      <c r="L7872">
        <v>102.336</v>
      </c>
      <c r="M7872" s="3">
        <f t="shared" si="612"/>
        <v>102</v>
      </c>
      <c r="N7872" s="3">
        <f t="shared" si="613"/>
        <v>81.868799999999993</v>
      </c>
      <c r="O7872">
        <v>8</v>
      </c>
      <c r="P7872" s="3">
        <f t="shared" si="614"/>
        <v>12.75</v>
      </c>
      <c r="Q7872">
        <v>0.2</v>
      </c>
      <c r="R7872">
        <v>14.071199999999999</v>
      </c>
      <c r="S7872" s="3">
        <f>R7872/L7872*100</f>
        <v>13.749999999999998</v>
      </c>
      <c r="T7872" s="3">
        <f>( (L7872-(L7872*Q7872))*O7872)</f>
        <v>654.95039999999995</v>
      </c>
    </row>
    <row r="7873" spans="1:20" x14ac:dyDescent="0.25">
      <c r="A7873" t="s">
        <v>18</v>
      </c>
      <c r="B7873" t="s">
        <v>19</v>
      </c>
      <c r="C7873" t="s">
        <v>20</v>
      </c>
      <c r="D7873" t="s">
        <v>472</v>
      </c>
      <c r="E7873" t="s">
        <v>103</v>
      </c>
      <c r="F7873" s="9">
        <v>80229</v>
      </c>
      <c r="G7873" s="3" t="str">
        <f t="shared" si="610"/>
        <v>United States ,Thornton ,Colorado, 80229</v>
      </c>
      <c r="H7873" t="s">
        <v>30</v>
      </c>
      <c r="I7873" t="s">
        <v>31</v>
      </c>
      <c r="J7873" t="str">
        <f t="shared" si="611"/>
        <v>West - Office Supplies</v>
      </c>
      <c r="K7873" t="s">
        <v>46</v>
      </c>
      <c r="L7873">
        <v>10.32</v>
      </c>
      <c r="M7873" s="3">
        <f t="shared" si="612"/>
        <v>10</v>
      </c>
      <c r="N7873" s="3">
        <f t="shared" si="613"/>
        <v>8.2560000000000002</v>
      </c>
      <c r="O7873">
        <v>2</v>
      </c>
      <c r="P7873" s="3">
        <f t="shared" si="614"/>
        <v>5</v>
      </c>
      <c r="Q7873">
        <v>0.2</v>
      </c>
      <c r="R7873">
        <v>3.7410000000000001</v>
      </c>
      <c r="S7873" s="3">
        <f>R7873/L7873*100</f>
        <v>36.25</v>
      </c>
      <c r="T7873" s="3">
        <f>( (L7873-(L7873*Q7873))*O7873)</f>
        <v>16.512</v>
      </c>
    </row>
    <row r="7874" spans="1:20" x14ac:dyDescent="0.25">
      <c r="A7874" t="s">
        <v>18</v>
      </c>
      <c r="B7874" t="s">
        <v>19</v>
      </c>
      <c r="C7874" t="s">
        <v>20</v>
      </c>
      <c r="D7874" t="s">
        <v>472</v>
      </c>
      <c r="E7874" t="s">
        <v>103</v>
      </c>
      <c r="F7874" s="9">
        <v>80229</v>
      </c>
      <c r="G7874" s="3" t="str">
        <f t="shared" si="610"/>
        <v>United States ,Thornton ,Colorado, 80229</v>
      </c>
      <c r="H7874" t="s">
        <v>30</v>
      </c>
      <c r="I7874" t="s">
        <v>31</v>
      </c>
      <c r="J7874" t="str">
        <f t="shared" si="611"/>
        <v>West - Office Supplies</v>
      </c>
      <c r="K7874" t="s">
        <v>115</v>
      </c>
      <c r="L7874">
        <v>47.32</v>
      </c>
      <c r="M7874" s="3">
        <f t="shared" si="612"/>
        <v>47</v>
      </c>
      <c r="N7874" s="3">
        <f t="shared" si="613"/>
        <v>37.856000000000002</v>
      </c>
      <c r="O7874">
        <v>7</v>
      </c>
      <c r="P7874" s="3">
        <f t="shared" si="614"/>
        <v>6.7142857142857144</v>
      </c>
      <c r="Q7874">
        <v>0.2</v>
      </c>
      <c r="R7874">
        <v>5.915</v>
      </c>
      <c r="S7874" s="3">
        <f>R7874/L7874*100</f>
        <v>12.5</v>
      </c>
      <c r="T7874" s="3">
        <f>( (L7874-(L7874*Q7874))*O7874)</f>
        <v>264.99200000000002</v>
      </c>
    </row>
    <row r="7875" spans="1:20" x14ac:dyDescent="0.25">
      <c r="A7875" t="s">
        <v>18</v>
      </c>
      <c r="B7875" t="s">
        <v>19</v>
      </c>
      <c r="C7875" t="s">
        <v>20</v>
      </c>
      <c r="D7875" t="s">
        <v>472</v>
      </c>
      <c r="E7875" t="s">
        <v>103</v>
      </c>
      <c r="F7875" s="9">
        <v>80229</v>
      </c>
      <c r="G7875" s="3" t="str">
        <f t="shared" ref="G7875:G7938" si="615">C7875&amp; " ," &amp; D7875 &amp; " ," &amp; E7875 &amp; ", " &amp; F7875</f>
        <v>United States ,Thornton ,Colorado, 80229</v>
      </c>
      <c r="H7875" t="s">
        <v>30</v>
      </c>
      <c r="I7875" t="s">
        <v>24</v>
      </c>
      <c r="J7875" t="str">
        <f t="shared" ref="J7875:J7938" si="616">H7875&amp;" - "&amp;I7875</f>
        <v>West - Furniture</v>
      </c>
      <c r="K7875" t="s">
        <v>38</v>
      </c>
      <c r="L7875">
        <v>23.376000000000001</v>
      </c>
      <c r="M7875" s="3">
        <f t="shared" ref="M7875:M7938" si="617">ROUND(L7875,0)</f>
        <v>23</v>
      </c>
      <c r="N7875" s="3">
        <f t="shared" ref="N7875:N7938" si="618">L7875-(L7875*Q7875)</f>
        <v>18.700800000000001</v>
      </c>
      <c r="O7875">
        <v>3</v>
      </c>
      <c r="P7875" s="3">
        <f t="shared" ref="P7875:P7938" si="619">M7875/O7875</f>
        <v>7.666666666666667</v>
      </c>
      <c r="Q7875">
        <v>0.2</v>
      </c>
      <c r="R7875">
        <v>7.0128000000000004</v>
      </c>
      <c r="S7875" s="3">
        <f>R7875/L7875*100</f>
        <v>30</v>
      </c>
      <c r="T7875" s="3">
        <f>( (L7875-(L7875*Q7875))*O7875)</f>
        <v>56.102400000000003</v>
      </c>
    </row>
    <row r="7876" spans="1:20" x14ac:dyDescent="0.25">
      <c r="A7876" t="s">
        <v>18</v>
      </c>
      <c r="B7876" t="s">
        <v>19</v>
      </c>
      <c r="C7876" t="s">
        <v>20</v>
      </c>
      <c r="D7876" t="s">
        <v>472</v>
      </c>
      <c r="E7876" t="s">
        <v>103</v>
      </c>
      <c r="F7876" s="9">
        <v>80229</v>
      </c>
      <c r="G7876" s="3" t="str">
        <f t="shared" si="615"/>
        <v>United States ,Thornton ,Colorado, 80229</v>
      </c>
      <c r="H7876" t="s">
        <v>30</v>
      </c>
      <c r="I7876" t="s">
        <v>24</v>
      </c>
      <c r="J7876" t="str">
        <f t="shared" si="616"/>
        <v>West - Furniture</v>
      </c>
      <c r="K7876" t="s">
        <v>38</v>
      </c>
      <c r="L7876">
        <v>16.72</v>
      </c>
      <c r="M7876" s="3">
        <f t="shared" si="617"/>
        <v>17</v>
      </c>
      <c r="N7876" s="3">
        <f t="shared" si="618"/>
        <v>13.375999999999999</v>
      </c>
      <c r="O7876">
        <v>5</v>
      </c>
      <c r="P7876" s="3">
        <f t="shared" si="619"/>
        <v>3.4</v>
      </c>
      <c r="Q7876">
        <v>0.2</v>
      </c>
      <c r="R7876">
        <v>3.3439999999999999</v>
      </c>
      <c r="S7876" s="3">
        <f>R7876/L7876*100</f>
        <v>20</v>
      </c>
      <c r="T7876" s="3">
        <f>( (L7876-(L7876*Q7876))*O7876)</f>
        <v>66.88</v>
      </c>
    </row>
    <row r="7877" spans="1:20" x14ac:dyDescent="0.25">
      <c r="A7877" t="s">
        <v>18</v>
      </c>
      <c r="B7877" t="s">
        <v>19</v>
      </c>
      <c r="C7877" t="s">
        <v>20</v>
      </c>
      <c r="D7877" t="s">
        <v>472</v>
      </c>
      <c r="E7877" t="s">
        <v>103</v>
      </c>
      <c r="F7877" s="9">
        <v>80229</v>
      </c>
      <c r="G7877" s="3" t="str">
        <f t="shared" si="615"/>
        <v>United States ,Thornton ,Colorado, 80229</v>
      </c>
      <c r="H7877" t="s">
        <v>30</v>
      </c>
      <c r="I7877" t="s">
        <v>24</v>
      </c>
      <c r="J7877" t="str">
        <f t="shared" si="616"/>
        <v>West - Furniture</v>
      </c>
      <c r="K7877" t="s">
        <v>38</v>
      </c>
      <c r="L7877">
        <v>16.192</v>
      </c>
      <c r="M7877" s="3">
        <f t="shared" si="617"/>
        <v>16</v>
      </c>
      <c r="N7877" s="3">
        <f t="shared" si="618"/>
        <v>12.9536</v>
      </c>
      <c r="O7877">
        <v>1</v>
      </c>
      <c r="P7877" s="3">
        <f t="shared" si="619"/>
        <v>16</v>
      </c>
      <c r="Q7877">
        <v>0.2</v>
      </c>
      <c r="R7877">
        <v>4.6551999999999998</v>
      </c>
      <c r="S7877" s="3">
        <f>R7877/L7877*100</f>
        <v>28.749999999999996</v>
      </c>
      <c r="T7877" s="3">
        <f>( (L7877-(L7877*Q7877))*O7877)</f>
        <v>12.9536</v>
      </c>
    </row>
    <row r="7878" spans="1:20" x14ac:dyDescent="0.25">
      <c r="A7878" t="s">
        <v>33</v>
      </c>
      <c r="B7878" t="s">
        <v>19</v>
      </c>
      <c r="C7878" t="s">
        <v>20</v>
      </c>
      <c r="D7878" t="s">
        <v>595</v>
      </c>
      <c r="E7878" t="s">
        <v>29</v>
      </c>
      <c r="F7878" s="9">
        <v>95616</v>
      </c>
      <c r="G7878" s="3" t="str">
        <f t="shared" si="615"/>
        <v>United States ,Davis ,California, 95616</v>
      </c>
      <c r="H7878" t="s">
        <v>30</v>
      </c>
      <c r="I7878" t="s">
        <v>31</v>
      </c>
      <c r="J7878" t="str">
        <f t="shared" si="616"/>
        <v>West - Office Supplies</v>
      </c>
      <c r="K7878" t="s">
        <v>46</v>
      </c>
      <c r="L7878">
        <v>32.4</v>
      </c>
      <c r="M7878" s="3">
        <f t="shared" si="617"/>
        <v>32</v>
      </c>
      <c r="N7878" s="3">
        <f t="shared" si="618"/>
        <v>32.4</v>
      </c>
      <c r="O7878">
        <v>5</v>
      </c>
      <c r="P7878" s="3">
        <f t="shared" si="619"/>
        <v>6.4</v>
      </c>
      <c r="Q7878">
        <v>0</v>
      </c>
      <c r="R7878">
        <v>15.552</v>
      </c>
      <c r="S7878" s="3">
        <f>R7878/L7878*100</f>
        <v>48</v>
      </c>
      <c r="T7878" s="3">
        <f>( (L7878-(L7878*Q7878))*O7878)</f>
        <v>162</v>
      </c>
    </row>
    <row r="7879" spans="1:20" x14ac:dyDescent="0.25">
      <c r="A7879" t="s">
        <v>33</v>
      </c>
      <c r="B7879" t="s">
        <v>19</v>
      </c>
      <c r="C7879" t="s">
        <v>20</v>
      </c>
      <c r="D7879" t="s">
        <v>201</v>
      </c>
      <c r="E7879" t="s">
        <v>202</v>
      </c>
      <c r="F7879" s="9">
        <v>72701</v>
      </c>
      <c r="G7879" s="3" t="str">
        <f t="shared" si="615"/>
        <v>United States ,Fayetteville ,Arkansas, 72701</v>
      </c>
      <c r="H7879" t="s">
        <v>23</v>
      </c>
      <c r="I7879" t="s">
        <v>31</v>
      </c>
      <c r="J7879" t="str">
        <f t="shared" si="616"/>
        <v>South - Office Supplies</v>
      </c>
      <c r="K7879" t="s">
        <v>39</v>
      </c>
      <c r="L7879">
        <v>19.89</v>
      </c>
      <c r="M7879" s="3">
        <f t="shared" si="617"/>
        <v>20</v>
      </c>
      <c r="N7879" s="3">
        <f t="shared" si="618"/>
        <v>19.89</v>
      </c>
      <c r="O7879">
        <v>9</v>
      </c>
      <c r="P7879" s="3">
        <f t="shared" si="619"/>
        <v>2.2222222222222223</v>
      </c>
      <c r="Q7879">
        <v>0</v>
      </c>
      <c r="R7879">
        <v>5.3703000000000003</v>
      </c>
      <c r="S7879" s="3">
        <f>R7879/L7879*100</f>
        <v>27</v>
      </c>
      <c r="T7879" s="3">
        <f>( (L7879-(L7879*Q7879))*O7879)</f>
        <v>179.01</v>
      </c>
    </row>
    <row r="7880" spans="1:20" x14ac:dyDescent="0.25">
      <c r="A7880" t="s">
        <v>33</v>
      </c>
      <c r="B7880" t="s">
        <v>19</v>
      </c>
      <c r="C7880" t="s">
        <v>20</v>
      </c>
      <c r="D7880" t="s">
        <v>201</v>
      </c>
      <c r="E7880" t="s">
        <v>202</v>
      </c>
      <c r="F7880" s="9">
        <v>72701</v>
      </c>
      <c r="G7880" s="3" t="str">
        <f t="shared" si="615"/>
        <v>United States ,Fayetteville ,Arkansas, 72701</v>
      </c>
      <c r="H7880" t="s">
        <v>23</v>
      </c>
      <c r="I7880" t="s">
        <v>40</v>
      </c>
      <c r="J7880" t="str">
        <f t="shared" si="616"/>
        <v>South - Technology</v>
      </c>
      <c r="K7880" t="s">
        <v>64</v>
      </c>
      <c r="L7880">
        <v>399.98</v>
      </c>
      <c r="M7880" s="3">
        <f t="shared" si="617"/>
        <v>400</v>
      </c>
      <c r="N7880" s="3">
        <f t="shared" si="618"/>
        <v>399.98</v>
      </c>
      <c r="O7880">
        <v>2</v>
      </c>
      <c r="P7880" s="3">
        <f t="shared" si="619"/>
        <v>200</v>
      </c>
      <c r="Q7880">
        <v>0</v>
      </c>
      <c r="R7880">
        <v>171.9914</v>
      </c>
      <c r="S7880" s="3">
        <f>R7880/L7880*100</f>
        <v>43</v>
      </c>
      <c r="T7880" s="3">
        <f>( (L7880-(L7880*Q7880))*O7880)</f>
        <v>799.96</v>
      </c>
    </row>
    <row r="7881" spans="1:20" x14ac:dyDescent="0.25">
      <c r="A7881" t="s">
        <v>33</v>
      </c>
      <c r="B7881" t="s">
        <v>19</v>
      </c>
      <c r="C7881" t="s">
        <v>20</v>
      </c>
      <c r="D7881" t="s">
        <v>201</v>
      </c>
      <c r="E7881" t="s">
        <v>202</v>
      </c>
      <c r="F7881" s="9">
        <v>72701</v>
      </c>
      <c r="G7881" s="3" t="str">
        <f t="shared" si="615"/>
        <v>United States ,Fayetteville ,Arkansas, 72701</v>
      </c>
      <c r="H7881" t="s">
        <v>23</v>
      </c>
      <c r="I7881" t="s">
        <v>24</v>
      </c>
      <c r="J7881" t="str">
        <f t="shared" si="616"/>
        <v>South - Furniture</v>
      </c>
      <c r="K7881" t="s">
        <v>38</v>
      </c>
      <c r="L7881">
        <v>343.85</v>
      </c>
      <c r="M7881" s="3">
        <f t="shared" si="617"/>
        <v>344</v>
      </c>
      <c r="N7881" s="3">
        <f t="shared" si="618"/>
        <v>343.85</v>
      </c>
      <c r="O7881">
        <v>5</v>
      </c>
      <c r="P7881" s="3">
        <f t="shared" si="619"/>
        <v>68.8</v>
      </c>
      <c r="Q7881">
        <v>0</v>
      </c>
      <c r="R7881">
        <v>137.54</v>
      </c>
      <c r="S7881" s="3">
        <f>R7881/L7881*100</f>
        <v>40</v>
      </c>
      <c r="T7881" s="3">
        <f>( (L7881-(L7881*Q7881))*O7881)</f>
        <v>1719.25</v>
      </c>
    </row>
    <row r="7882" spans="1:20" x14ac:dyDescent="0.25">
      <c r="A7882" t="s">
        <v>33</v>
      </c>
      <c r="B7882" t="s">
        <v>19</v>
      </c>
      <c r="C7882" t="s">
        <v>20</v>
      </c>
      <c r="D7882" t="s">
        <v>201</v>
      </c>
      <c r="E7882" t="s">
        <v>202</v>
      </c>
      <c r="F7882" s="9">
        <v>72701</v>
      </c>
      <c r="G7882" s="3" t="str">
        <f t="shared" si="615"/>
        <v>United States ,Fayetteville ,Arkansas, 72701</v>
      </c>
      <c r="H7882" t="s">
        <v>23</v>
      </c>
      <c r="I7882" t="s">
        <v>31</v>
      </c>
      <c r="J7882" t="str">
        <f t="shared" si="616"/>
        <v>South - Office Supplies</v>
      </c>
      <c r="K7882" t="s">
        <v>46</v>
      </c>
      <c r="L7882">
        <v>106.32</v>
      </c>
      <c r="M7882" s="3">
        <f t="shared" si="617"/>
        <v>106</v>
      </c>
      <c r="N7882" s="3">
        <f t="shared" si="618"/>
        <v>106.32</v>
      </c>
      <c r="O7882">
        <v>3</v>
      </c>
      <c r="P7882" s="3">
        <f t="shared" si="619"/>
        <v>35.333333333333336</v>
      </c>
      <c r="Q7882">
        <v>0</v>
      </c>
      <c r="R7882">
        <v>49.970399999999998</v>
      </c>
      <c r="S7882" s="3">
        <f>R7882/L7882*100</f>
        <v>47</v>
      </c>
      <c r="T7882" s="3">
        <f>( (L7882-(L7882*Q7882))*O7882)</f>
        <v>318.95999999999998</v>
      </c>
    </row>
    <row r="7883" spans="1:20" x14ac:dyDescent="0.25">
      <c r="A7883" t="s">
        <v>33</v>
      </c>
      <c r="B7883" t="s">
        <v>49</v>
      </c>
      <c r="C7883" t="s">
        <v>20</v>
      </c>
      <c r="D7883" t="s">
        <v>80</v>
      </c>
      <c r="E7883" t="s">
        <v>81</v>
      </c>
      <c r="F7883" s="9">
        <v>10011</v>
      </c>
      <c r="G7883" s="3" t="str">
        <f t="shared" si="615"/>
        <v>United States ,New York City ,New York, 10011</v>
      </c>
      <c r="H7883" t="s">
        <v>62</v>
      </c>
      <c r="I7883" t="s">
        <v>31</v>
      </c>
      <c r="J7883" t="str">
        <f t="shared" si="616"/>
        <v>East - Office Supplies</v>
      </c>
      <c r="K7883" t="s">
        <v>42</v>
      </c>
      <c r="L7883">
        <v>13.92</v>
      </c>
      <c r="M7883" s="3">
        <f t="shared" si="617"/>
        <v>14</v>
      </c>
      <c r="N7883" s="3">
        <f t="shared" si="618"/>
        <v>11.135999999999999</v>
      </c>
      <c r="O7883">
        <v>3</v>
      </c>
      <c r="P7883" s="3">
        <f t="shared" si="619"/>
        <v>4.666666666666667</v>
      </c>
      <c r="Q7883">
        <v>0.2</v>
      </c>
      <c r="R7883">
        <v>4.3499999999999996</v>
      </c>
      <c r="S7883" s="3">
        <f>R7883/L7883*100</f>
        <v>31.25</v>
      </c>
      <c r="T7883" s="3">
        <f>( (L7883-(L7883*Q7883))*O7883)</f>
        <v>33.408000000000001</v>
      </c>
    </row>
    <row r="7884" spans="1:20" x14ac:dyDescent="0.25">
      <c r="A7884" t="s">
        <v>33</v>
      </c>
      <c r="B7884" t="s">
        <v>49</v>
      </c>
      <c r="C7884" t="s">
        <v>20</v>
      </c>
      <c r="D7884" t="s">
        <v>414</v>
      </c>
      <c r="E7884" t="s">
        <v>596</v>
      </c>
      <c r="F7884" s="9">
        <v>26003</v>
      </c>
      <c r="G7884" s="3" t="str">
        <f t="shared" si="615"/>
        <v>United States ,Wheeling ,West Virginia, 26003</v>
      </c>
      <c r="H7884" t="s">
        <v>62</v>
      </c>
      <c r="I7884" t="s">
        <v>31</v>
      </c>
      <c r="J7884" t="str">
        <f t="shared" si="616"/>
        <v>East - Office Supplies</v>
      </c>
      <c r="K7884" t="s">
        <v>42</v>
      </c>
      <c r="L7884">
        <v>82.4</v>
      </c>
      <c r="M7884" s="3">
        <f t="shared" si="617"/>
        <v>82</v>
      </c>
      <c r="N7884" s="3">
        <f t="shared" si="618"/>
        <v>82.4</v>
      </c>
      <c r="O7884">
        <v>5</v>
      </c>
      <c r="P7884" s="3">
        <f t="shared" si="619"/>
        <v>16.399999999999999</v>
      </c>
      <c r="Q7884">
        <v>0</v>
      </c>
      <c r="R7884">
        <v>40.375999999999998</v>
      </c>
      <c r="S7884" s="3">
        <f>R7884/L7884*100</f>
        <v>48.999999999999993</v>
      </c>
      <c r="T7884" s="3">
        <f>( (L7884-(L7884*Q7884))*O7884)</f>
        <v>412</v>
      </c>
    </row>
    <row r="7885" spans="1:20" x14ac:dyDescent="0.25">
      <c r="A7885" t="s">
        <v>33</v>
      </c>
      <c r="B7885" t="s">
        <v>49</v>
      </c>
      <c r="C7885" t="s">
        <v>20</v>
      </c>
      <c r="D7885" t="s">
        <v>414</v>
      </c>
      <c r="E7885" t="s">
        <v>596</v>
      </c>
      <c r="F7885" s="9">
        <v>26003</v>
      </c>
      <c r="G7885" s="3" t="str">
        <f t="shared" si="615"/>
        <v>United States ,Wheeling ,West Virginia, 26003</v>
      </c>
      <c r="H7885" t="s">
        <v>62</v>
      </c>
      <c r="I7885" t="s">
        <v>31</v>
      </c>
      <c r="J7885" t="str">
        <f t="shared" si="616"/>
        <v>East - Office Supplies</v>
      </c>
      <c r="K7885" t="s">
        <v>42</v>
      </c>
      <c r="L7885">
        <v>6.24</v>
      </c>
      <c r="M7885" s="3">
        <f t="shared" si="617"/>
        <v>6</v>
      </c>
      <c r="N7885" s="3">
        <f t="shared" si="618"/>
        <v>6.24</v>
      </c>
      <c r="O7885">
        <v>2</v>
      </c>
      <c r="P7885" s="3">
        <f t="shared" si="619"/>
        <v>3</v>
      </c>
      <c r="Q7885">
        <v>0</v>
      </c>
      <c r="R7885">
        <v>3.0575999999999999</v>
      </c>
      <c r="S7885" s="3">
        <f>R7885/L7885*100</f>
        <v>48.999999999999993</v>
      </c>
      <c r="T7885" s="3">
        <f>( (L7885-(L7885*Q7885))*O7885)</f>
        <v>12.48</v>
      </c>
    </row>
    <row r="7886" spans="1:20" x14ac:dyDescent="0.25">
      <c r="A7886" t="s">
        <v>33</v>
      </c>
      <c r="B7886" t="s">
        <v>49</v>
      </c>
      <c r="C7886" t="s">
        <v>20</v>
      </c>
      <c r="D7886" t="s">
        <v>414</v>
      </c>
      <c r="E7886" t="s">
        <v>596</v>
      </c>
      <c r="F7886" s="9">
        <v>26003</v>
      </c>
      <c r="G7886" s="3" t="str">
        <f t="shared" si="615"/>
        <v>United States ,Wheeling ,West Virginia, 26003</v>
      </c>
      <c r="H7886" t="s">
        <v>62</v>
      </c>
      <c r="I7886" t="s">
        <v>31</v>
      </c>
      <c r="J7886" t="str">
        <f t="shared" si="616"/>
        <v>East - Office Supplies</v>
      </c>
      <c r="K7886" t="s">
        <v>46</v>
      </c>
      <c r="L7886">
        <v>447.84</v>
      </c>
      <c r="M7886" s="3">
        <f t="shared" si="617"/>
        <v>448</v>
      </c>
      <c r="N7886" s="3">
        <f t="shared" si="618"/>
        <v>447.84</v>
      </c>
      <c r="O7886">
        <v>8</v>
      </c>
      <c r="P7886" s="3">
        <f t="shared" si="619"/>
        <v>56</v>
      </c>
      <c r="Q7886">
        <v>0</v>
      </c>
      <c r="R7886">
        <v>219.44159999999999</v>
      </c>
      <c r="S7886" s="3">
        <f>R7886/L7886*100</f>
        <v>49</v>
      </c>
      <c r="T7886" s="3">
        <f>( (L7886-(L7886*Q7886))*O7886)</f>
        <v>3582.72</v>
      </c>
    </row>
    <row r="7887" spans="1:20" x14ac:dyDescent="0.25">
      <c r="A7887" t="s">
        <v>33</v>
      </c>
      <c r="B7887" t="s">
        <v>19</v>
      </c>
      <c r="C7887" t="s">
        <v>20</v>
      </c>
      <c r="D7887" t="s">
        <v>90</v>
      </c>
      <c r="E7887" t="s">
        <v>91</v>
      </c>
      <c r="F7887" s="9">
        <v>38109</v>
      </c>
      <c r="G7887" s="3" t="str">
        <f t="shared" si="615"/>
        <v>United States ,Memphis ,Tennessee, 38109</v>
      </c>
      <c r="H7887" t="s">
        <v>23</v>
      </c>
      <c r="I7887" t="s">
        <v>31</v>
      </c>
      <c r="J7887" t="str">
        <f t="shared" si="616"/>
        <v>South - Office Supplies</v>
      </c>
      <c r="K7887" t="s">
        <v>43</v>
      </c>
      <c r="L7887">
        <v>272.048</v>
      </c>
      <c r="M7887" s="3">
        <f t="shared" si="617"/>
        <v>272</v>
      </c>
      <c r="N7887" s="3">
        <f t="shared" si="618"/>
        <v>217.63839999999999</v>
      </c>
      <c r="O7887">
        <v>7</v>
      </c>
      <c r="P7887" s="3">
        <f t="shared" si="619"/>
        <v>38.857142857142854</v>
      </c>
      <c r="Q7887">
        <v>0.2</v>
      </c>
      <c r="R7887">
        <v>30.605399999999999</v>
      </c>
      <c r="S7887" s="3">
        <f>R7887/L7887*100</f>
        <v>11.25</v>
      </c>
      <c r="T7887" s="3">
        <f>( (L7887-(L7887*Q7887))*O7887)</f>
        <v>1523.4687999999999</v>
      </c>
    </row>
    <row r="7888" spans="1:20" x14ac:dyDescent="0.25">
      <c r="A7888" t="s">
        <v>33</v>
      </c>
      <c r="B7888" t="s">
        <v>19</v>
      </c>
      <c r="C7888" t="s">
        <v>20</v>
      </c>
      <c r="D7888" t="s">
        <v>90</v>
      </c>
      <c r="E7888" t="s">
        <v>91</v>
      </c>
      <c r="F7888" s="9">
        <v>38109</v>
      </c>
      <c r="G7888" s="3" t="str">
        <f t="shared" si="615"/>
        <v>United States ,Memphis ,Tennessee, 38109</v>
      </c>
      <c r="H7888" t="s">
        <v>23</v>
      </c>
      <c r="I7888" t="s">
        <v>31</v>
      </c>
      <c r="J7888" t="str">
        <f t="shared" si="616"/>
        <v>South - Office Supplies</v>
      </c>
      <c r="K7888" t="s">
        <v>42</v>
      </c>
      <c r="L7888">
        <v>1614.5820000000001</v>
      </c>
      <c r="M7888" s="3">
        <f t="shared" si="617"/>
        <v>1615</v>
      </c>
      <c r="N7888" s="3">
        <f t="shared" si="618"/>
        <v>484.3746000000001</v>
      </c>
      <c r="O7888">
        <v>6</v>
      </c>
      <c r="P7888" s="3">
        <f t="shared" si="619"/>
        <v>269.16666666666669</v>
      </c>
      <c r="Q7888">
        <v>0.7</v>
      </c>
      <c r="R7888">
        <v>-1237.8462</v>
      </c>
      <c r="S7888" s="3">
        <f>R7888/L7888*100</f>
        <v>-76.666666666666657</v>
      </c>
      <c r="T7888" s="3">
        <f>( (L7888-(L7888*Q7888))*O7888)</f>
        <v>2906.2476000000006</v>
      </c>
    </row>
    <row r="7889" spans="1:20" x14ac:dyDescent="0.25">
      <c r="A7889" t="s">
        <v>33</v>
      </c>
      <c r="B7889" t="s">
        <v>19</v>
      </c>
      <c r="C7889" t="s">
        <v>20</v>
      </c>
      <c r="D7889" t="s">
        <v>90</v>
      </c>
      <c r="E7889" t="s">
        <v>91</v>
      </c>
      <c r="F7889" s="9">
        <v>38109</v>
      </c>
      <c r="G7889" s="3" t="str">
        <f t="shared" si="615"/>
        <v>United States ,Memphis ,Tennessee, 38109</v>
      </c>
      <c r="H7889" t="s">
        <v>23</v>
      </c>
      <c r="I7889" t="s">
        <v>31</v>
      </c>
      <c r="J7889" t="str">
        <f t="shared" si="616"/>
        <v>South - Office Supplies</v>
      </c>
      <c r="K7889" t="s">
        <v>82</v>
      </c>
      <c r="L7889">
        <v>24.32</v>
      </c>
      <c r="M7889" s="3">
        <f t="shared" si="617"/>
        <v>24</v>
      </c>
      <c r="N7889" s="3">
        <f t="shared" si="618"/>
        <v>19.456</v>
      </c>
      <c r="O7889">
        <v>5</v>
      </c>
      <c r="P7889" s="3">
        <f t="shared" si="619"/>
        <v>4.8</v>
      </c>
      <c r="Q7889">
        <v>0.2</v>
      </c>
      <c r="R7889">
        <v>9.1199999999999992</v>
      </c>
      <c r="S7889" s="3">
        <f>R7889/L7889*100</f>
        <v>37.499999999999993</v>
      </c>
      <c r="T7889" s="3">
        <f>( (L7889-(L7889*Q7889))*O7889)</f>
        <v>97.28</v>
      </c>
    </row>
    <row r="7890" spans="1:20" x14ac:dyDescent="0.25">
      <c r="A7890" t="s">
        <v>33</v>
      </c>
      <c r="B7890" t="s">
        <v>19</v>
      </c>
      <c r="C7890" t="s">
        <v>20</v>
      </c>
      <c r="D7890" t="s">
        <v>90</v>
      </c>
      <c r="E7890" t="s">
        <v>91</v>
      </c>
      <c r="F7890" s="9">
        <v>38109</v>
      </c>
      <c r="G7890" s="3" t="str">
        <f t="shared" si="615"/>
        <v>United States ,Memphis ,Tennessee, 38109</v>
      </c>
      <c r="H7890" t="s">
        <v>23</v>
      </c>
      <c r="I7890" t="s">
        <v>40</v>
      </c>
      <c r="J7890" t="str">
        <f t="shared" si="616"/>
        <v>South - Technology</v>
      </c>
      <c r="K7890" t="s">
        <v>64</v>
      </c>
      <c r="L7890">
        <v>1.5840000000000001</v>
      </c>
      <c r="M7890" s="3">
        <f t="shared" si="617"/>
        <v>2</v>
      </c>
      <c r="N7890" s="3">
        <f t="shared" si="618"/>
        <v>1.2672000000000001</v>
      </c>
      <c r="O7890">
        <v>2</v>
      </c>
      <c r="P7890" s="3">
        <f t="shared" si="619"/>
        <v>1</v>
      </c>
      <c r="Q7890">
        <v>0.2</v>
      </c>
      <c r="R7890">
        <v>0.47520000000000001</v>
      </c>
      <c r="S7890" s="3">
        <f>R7890/L7890*100</f>
        <v>30</v>
      </c>
      <c r="T7890" s="3">
        <f>( (L7890-(L7890*Q7890))*O7890)</f>
        <v>2.5344000000000002</v>
      </c>
    </row>
    <row r="7891" spans="1:20" x14ac:dyDescent="0.25">
      <c r="A7891" t="s">
        <v>33</v>
      </c>
      <c r="B7891" t="s">
        <v>19</v>
      </c>
      <c r="C7891" t="s">
        <v>20</v>
      </c>
      <c r="D7891" t="s">
        <v>90</v>
      </c>
      <c r="E7891" t="s">
        <v>91</v>
      </c>
      <c r="F7891" s="9">
        <v>38109</v>
      </c>
      <c r="G7891" s="3" t="str">
        <f t="shared" si="615"/>
        <v>United States ,Memphis ,Tennessee, 38109</v>
      </c>
      <c r="H7891" t="s">
        <v>23</v>
      </c>
      <c r="I7891" t="s">
        <v>24</v>
      </c>
      <c r="J7891" t="str">
        <f t="shared" si="616"/>
        <v>South - Furniture</v>
      </c>
      <c r="K7891" t="s">
        <v>38</v>
      </c>
      <c r="L7891">
        <v>31.984000000000002</v>
      </c>
      <c r="M7891" s="3">
        <f t="shared" si="617"/>
        <v>32</v>
      </c>
      <c r="N7891" s="3">
        <f t="shared" si="618"/>
        <v>25.587200000000003</v>
      </c>
      <c r="O7891">
        <v>1</v>
      </c>
      <c r="P7891" s="3">
        <f t="shared" si="619"/>
        <v>32</v>
      </c>
      <c r="Q7891">
        <v>0.2</v>
      </c>
      <c r="R7891">
        <v>0</v>
      </c>
      <c r="S7891" s="3">
        <f>R7891/L7891*100</f>
        <v>0</v>
      </c>
      <c r="T7891" s="3">
        <f>( (L7891-(L7891*Q7891))*O7891)</f>
        <v>25.587200000000003</v>
      </c>
    </row>
    <row r="7892" spans="1:20" x14ac:dyDescent="0.25">
      <c r="A7892" t="s">
        <v>33</v>
      </c>
      <c r="B7892" t="s">
        <v>19</v>
      </c>
      <c r="C7892" t="s">
        <v>20</v>
      </c>
      <c r="D7892" t="s">
        <v>90</v>
      </c>
      <c r="E7892" t="s">
        <v>91</v>
      </c>
      <c r="F7892" s="9">
        <v>38109</v>
      </c>
      <c r="G7892" s="3" t="str">
        <f t="shared" si="615"/>
        <v>United States ,Memphis ,Tennessee, 38109</v>
      </c>
      <c r="H7892" t="s">
        <v>23</v>
      </c>
      <c r="I7892" t="s">
        <v>31</v>
      </c>
      <c r="J7892" t="str">
        <f t="shared" si="616"/>
        <v>South - Office Supplies</v>
      </c>
      <c r="K7892" t="s">
        <v>65</v>
      </c>
      <c r="L7892">
        <v>14.76</v>
      </c>
      <c r="M7892" s="3">
        <f t="shared" si="617"/>
        <v>15</v>
      </c>
      <c r="N7892" s="3">
        <f t="shared" si="618"/>
        <v>11.808</v>
      </c>
      <c r="O7892">
        <v>5</v>
      </c>
      <c r="P7892" s="3">
        <f t="shared" si="619"/>
        <v>3</v>
      </c>
      <c r="Q7892">
        <v>0.2</v>
      </c>
      <c r="R7892">
        <v>4.7969999999999997</v>
      </c>
      <c r="S7892" s="3">
        <f>R7892/L7892*100</f>
        <v>32.5</v>
      </c>
      <c r="T7892" s="3">
        <f>( (L7892-(L7892*Q7892))*O7892)</f>
        <v>59.04</v>
      </c>
    </row>
    <row r="7893" spans="1:20" x14ac:dyDescent="0.25">
      <c r="A7893" t="s">
        <v>33</v>
      </c>
      <c r="B7893" t="s">
        <v>19</v>
      </c>
      <c r="C7893" t="s">
        <v>20</v>
      </c>
      <c r="D7893" t="s">
        <v>90</v>
      </c>
      <c r="E7893" t="s">
        <v>91</v>
      </c>
      <c r="F7893" s="9">
        <v>38109</v>
      </c>
      <c r="G7893" s="3" t="str">
        <f t="shared" si="615"/>
        <v>United States ,Memphis ,Tennessee, 38109</v>
      </c>
      <c r="H7893" t="s">
        <v>23</v>
      </c>
      <c r="I7893" t="s">
        <v>24</v>
      </c>
      <c r="J7893" t="str">
        <f t="shared" si="616"/>
        <v>South - Furniture</v>
      </c>
      <c r="K7893" t="s">
        <v>26</v>
      </c>
      <c r="L7893">
        <v>423.64800000000002</v>
      </c>
      <c r="M7893" s="3">
        <f t="shared" si="617"/>
        <v>424</v>
      </c>
      <c r="N7893" s="3">
        <f t="shared" si="618"/>
        <v>338.91840000000002</v>
      </c>
      <c r="O7893">
        <v>2</v>
      </c>
      <c r="P7893" s="3">
        <f t="shared" si="619"/>
        <v>212</v>
      </c>
      <c r="Q7893">
        <v>0.2</v>
      </c>
      <c r="R7893">
        <v>47.660400000000003</v>
      </c>
      <c r="S7893" s="3">
        <f>R7893/L7893*100</f>
        <v>11.25</v>
      </c>
      <c r="T7893" s="3">
        <f>( (L7893-(L7893*Q7893))*O7893)</f>
        <v>677.83680000000004</v>
      </c>
    </row>
    <row r="7894" spans="1:20" x14ac:dyDescent="0.25">
      <c r="A7894" t="s">
        <v>33</v>
      </c>
      <c r="B7894" t="s">
        <v>19</v>
      </c>
      <c r="C7894" t="s">
        <v>20</v>
      </c>
      <c r="D7894" t="s">
        <v>66</v>
      </c>
      <c r="E7894" t="s">
        <v>51</v>
      </c>
      <c r="F7894" s="9">
        <v>77036</v>
      </c>
      <c r="G7894" s="3" t="str">
        <f t="shared" si="615"/>
        <v>United States ,Houston ,Texas, 77036</v>
      </c>
      <c r="H7894" t="s">
        <v>52</v>
      </c>
      <c r="I7894" t="s">
        <v>31</v>
      </c>
      <c r="J7894" t="str">
        <f t="shared" si="616"/>
        <v>Central - Office Supplies</v>
      </c>
      <c r="K7894" t="s">
        <v>46</v>
      </c>
      <c r="L7894">
        <v>76.64</v>
      </c>
      <c r="M7894" s="3">
        <f t="shared" si="617"/>
        <v>77</v>
      </c>
      <c r="N7894" s="3">
        <f t="shared" si="618"/>
        <v>61.311999999999998</v>
      </c>
      <c r="O7894">
        <v>2</v>
      </c>
      <c r="P7894" s="3">
        <f t="shared" si="619"/>
        <v>38.5</v>
      </c>
      <c r="Q7894">
        <v>0.2</v>
      </c>
      <c r="R7894">
        <v>26.824000000000002</v>
      </c>
      <c r="S7894" s="3">
        <f>R7894/L7894*100</f>
        <v>35</v>
      </c>
      <c r="T7894" s="3">
        <f>( (L7894-(L7894*Q7894))*O7894)</f>
        <v>122.624</v>
      </c>
    </row>
    <row r="7895" spans="1:20" x14ac:dyDescent="0.25">
      <c r="A7895" t="s">
        <v>33</v>
      </c>
      <c r="B7895" t="s">
        <v>49</v>
      </c>
      <c r="C7895" t="s">
        <v>20</v>
      </c>
      <c r="D7895" t="s">
        <v>140</v>
      </c>
      <c r="E7895" t="s">
        <v>51</v>
      </c>
      <c r="F7895" s="9">
        <v>75217</v>
      </c>
      <c r="G7895" s="3" t="str">
        <f t="shared" si="615"/>
        <v>United States ,Dallas ,Texas, 75217</v>
      </c>
      <c r="H7895" t="s">
        <v>52</v>
      </c>
      <c r="I7895" t="s">
        <v>31</v>
      </c>
      <c r="J7895" t="str">
        <f t="shared" si="616"/>
        <v>Central - Office Supplies</v>
      </c>
      <c r="K7895" t="s">
        <v>65</v>
      </c>
      <c r="L7895">
        <v>4.4640000000000004</v>
      </c>
      <c r="M7895" s="3">
        <f t="shared" si="617"/>
        <v>4</v>
      </c>
      <c r="N7895" s="3">
        <f t="shared" si="618"/>
        <v>3.5712000000000002</v>
      </c>
      <c r="O7895">
        <v>1</v>
      </c>
      <c r="P7895" s="3">
        <f t="shared" si="619"/>
        <v>4</v>
      </c>
      <c r="Q7895">
        <v>0.2</v>
      </c>
      <c r="R7895">
        <v>1.6739999999999999</v>
      </c>
      <c r="S7895" s="3">
        <f>R7895/L7895*100</f>
        <v>37.499999999999993</v>
      </c>
      <c r="T7895" s="3">
        <f>( (L7895-(L7895*Q7895))*O7895)</f>
        <v>3.5712000000000002</v>
      </c>
    </row>
    <row r="7896" spans="1:20" x14ac:dyDescent="0.25">
      <c r="A7896" t="s">
        <v>33</v>
      </c>
      <c r="B7896" t="s">
        <v>49</v>
      </c>
      <c r="C7896" t="s">
        <v>20</v>
      </c>
      <c r="D7896" t="s">
        <v>140</v>
      </c>
      <c r="E7896" t="s">
        <v>51</v>
      </c>
      <c r="F7896" s="9">
        <v>75217</v>
      </c>
      <c r="G7896" s="3" t="str">
        <f t="shared" si="615"/>
        <v>United States ,Dallas ,Texas, 75217</v>
      </c>
      <c r="H7896" t="s">
        <v>52</v>
      </c>
      <c r="I7896" t="s">
        <v>31</v>
      </c>
      <c r="J7896" t="str">
        <f t="shared" si="616"/>
        <v>Central - Office Supplies</v>
      </c>
      <c r="K7896" t="s">
        <v>42</v>
      </c>
      <c r="L7896">
        <v>3.96</v>
      </c>
      <c r="M7896" s="3">
        <f t="shared" si="617"/>
        <v>4</v>
      </c>
      <c r="N7896" s="3">
        <f t="shared" si="618"/>
        <v>0.79199999999999982</v>
      </c>
      <c r="O7896">
        <v>10</v>
      </c>
      <c r="P7896" s="3">
        <f t="shared" si="619"/>
        <v>0.4</v>
      </c>
      <c r="Q7896">
        <v>0.8</v>
      </c>
      <c r="R7896">
        <v>-6.93</v>
      </c>
      <c r="S7896" s="3">
        <f>R7896/L7896*100</f>
        <v>-175</v>
      </c>
      <c r="T7896" s="3">
        <f>( (L7896-(L7896*Q7896))*O7896)</f>
        <v>7.9199999999999982</v>
      </c>
    </row>
    <row r="7897" spans="1:20" x14ac:dyDescent="0.25">
      <c r="A7897" t="s">
        <v>67</v>
      </c>
      <c r="B7897" t="s">
        <v>27</v>
      </c>
      <c r="C7897" t="s">
        <v>20</v>
      </c>
      <c r="D7897" t="s">
        <v>57</v>
      </c>
      <c r="E7897" t="s">
        <v>29</v>
      </c>
      <c r="F7897" s="9">
        <v>94122</v>
      </c>
      <c r="G7897" s="3" t="str">
        <f t="shared" si="615"/>
        <v>United States ,San Francisco ,California, 94122</v>
      </c>
      <c r="H7897" t="s">
        <v>30</v>
      </c>
      <c r="I7897" t="s">
        <v>31</v>
      </c>
      <c r="J7897" t="str">
        <f t="shared" si="616"/>
        <v>West - Office Supplies</v>
      </c>
      <c r="K7897" t="s">
        <v>43</v>
      </c>
      <c r="L7897">
        <v>715.64</v>
      </c>
      <c r="M7897" s="3">
        <f t="shared" si="617"/>
        <v>716</v>
      </c>
      <c r="N7897" s="3">
        <f t="shared" si="618"/>
        <v>715.64</v>
      </c>
      <c r="O7897">
        <v>2</v>
      </c>
      <c r="P7897" s="3">
        <f t="shared" si="619"/>
        <v>358</v>
      </c>
      <c r="Q7897">
        <v>0</v>
      </c>
      <c r="R7897">
        <v>178.91</v>
      </c>
      <c r="S7897" s="3">
        <f>R7897/L7897*100</f>
        <v>25</v>
      </c>
      <c r="T7897" s="3">
        <f>( (L7897-(L7897*Q7897))*O7897)</f>
        <v>1431.28</v>
      </c>
    </row>
    <row r="7898" spans="1:20" x14ac:dyDescent="0.25">
      <c r="A7898" t="s">
        <v>33</v>
      </c>
      <c r="B7898" t="s">
        <v>19</v>
      </c>
      <c r="C7898" t="s">
        <v>20</v>
      </c>
      <c r="D7898" t="s">
        <v>597</v>
      </c>
      <c r="E7898" t="s">
        <v>29</v>
      </c>
      <c r="F7898" s="9">
        <v>95037</v>
      </c>
      <c r="G7898" s="3" t="str">
        <f t="shared" si="615"/>
        <v>United States ,Morgan Hill ,California, 95037</v>
      </c>
      <c r="H7898" t="s">
        <v>30</v>
      </c>
      <c r="I7898" t="s">
        <v>24</v>
      </c>
      <c r="J7898" t="str">
        <f t="shared" si="616"/>
        <v>West - Furniture</v>
      </c>
      <c r="K7898" t="s">
        <v>36</v>
      </c>
      <c r="L7898">
        <v>268.70400000000001</v>
      </c>
      <c r="M7898" s="3">
        <f t="shared" si="617"/>
        <v>269</v>
      </c>
      <c r="N7898" s="3">
        <f t="shared" si="618"/>
        <v>214.9632</v>
      </c>
      <c r="O7898">
        <v>3</v>
      </c>
      <c r="P7898" s="3">
        <f t="shared" si="619"/>
        <v>89.666666666666671</v>
      </c>
      <c r="Q7898">
        <v>0.2</v>
      </c>
      <c r="R7898">
        <v>6.7176</v>
      </c>
      <c r="S7898" s="3">
        <f>R7898/L7898*100</f>
        <v>2.5</v>
      </c>
      <c r="T7898" s="3">
        <f>( (L7898-(L7898*Q7898))*O7898)</f>
        <v>644.88959999999997</v>
      </c>
    </row>
    <row r="7899" spans="1:20" x14ac:dyDescent="0.25">
      <c r="A7899" t="s">
        <v>33</v>
      </c>
      <c r="B7899" t="s">
        <v>19</v>
      </c>
      <c r="C7899" t="s">
        <v>20</v>
      </c>
      <c r="D7899" t="s">
        <v>597</v>
      </c>
      <c r="E7899" t="s">
        <v>29</v>
      </c>
      <c r="F7899" s="9">
        <v>95037</v>
      </c>
      <c r="G7899" s="3" t="str">
        <f t="shared" si="615"/>
        <v>United States ,Morgan Hill ,California, 95037</v>
      </c>
      <c r="H7899" t="s">
        <v>30</v>
      </c>
      <c r="I7899" t="s">
        <v>31</v>
      </c>
      <c r="J7899" t="str">
        <f t="shared" si="616"/>
        <v>West - Office Supplies</v>
      </c>
      <c r="K7899" t="s">
        <v>39</v>
      </c>
      <c r="L7899">
        <v>21.92</v>
      </c>
      <c r="M7899" s="3">
        <f t="shared" si="617"/>
        <v>22</v>
      </c>
      <c r="N7899" s="3">
        <f t="shared" si="618"/>
        <v>21.92</v>
      </c>
      <c r="O7899">
        <v>8</v>
      </c>
      <c r="P7899" s="3">
        <f t="shared" si="619"/>
        <v>2.75</v>
      </c>
      <c r="Q7899">
        <v>0</v>
      </c>
      <c r="R7899">
        <v>5.9184000000000001</v>
      </c>
      <c r="S7899" s="3">
        <f>R7899/L7899*100</f>
        <v>26.999999999999996</v>
      </c>
      <c r="T7899" s="3">
        <f>( (L7899-(L7899*Q7899))*O7899)</f>
        <v>175.36</v>
      </c>
    </row>
    <row r="7900" spans="1:20" x14ac:dyDescent="0.25">
      <c r="A7900" t="s">
        <v>33</v>
      </c>
      <c r="B7900" t="s">
        <v>19</v>
      </c>
      <c r="C7900" t="s">
        <v>20</v>
      </c>
      <c r="D7900" t="s">
        <v>597</v>
      </c>
      <c r="E7900" t="s">
        <v>29</v>
      </c>
      <c r="F7900" s="9">
        <v>95037</v>
      </c>
      <c r="G7900" s="3" t="str">
        <f t="shared" si="615"/>
        <v>United States ,Morgan Hill ,California, 95037</v>
      </c>
      <c r="H7900" t="s">
        <v>30</v>
      </c>
      <c r="I7900" t="s">
        <v>31</v>
      </c>
      <c r="J7900" t="str">
        <f t="shared" si="616"/>
        <v>West - Office Supplies</v>
      </c>
      <c r="K7900" t="s">
        <v>37</v>
      </c>
      <c r="L7900">
        <v>48.72</v>
      </c>
      <c r="M7900" s="3">
        <f t="shared" si="617"/>
        <v>49</v>
      </c>
      <c r="N7900" s="3">
        <f t="shared" si="618"/>
        <v>48.72</v>
      </c>
      <c r="O7900">
        <v>3</v>
      </c>
      <c r="P7900" s="3">
        <f t="shared" si="619"/>
        <v>16.333333333333332</v>
      </c>
      <c r="Q7900">
        <v>0</v>
      </c>
      <c r="R7900">
        <v>7.3079999999999998</v>
      </c>
      <c r="S7900" s="3">
        <f>R7900/L7900*100</f>
        <v>15</v>
      </c>
      <c r="T7900" s="3">
        <f>( (L7900-(L7900*Q7900))*O7900)</f>
        <v>146.16</v>
      </c>
    </row>
    <row r="7901" spans="1:20" x14ac:dyDescent="0.25">
      <c r="A7901" t="s">
        <v>33</v>
      </c>
      <c r="B7901" t="s">
        <v>19</v>
      </c>
      <c r="C7901" t="s">
        <v>20</v>
      </c>
      <c r="D7901" t="s">
        <v>597</v>
      </c>
      <c r="E7901" t="s">
        <v>29</v>
      </c>
      <c r="F7901" s="9">
        <v>95037</v>
      </c>
      <c r="G7901" s="3" t="str">
        <f t="shared" si="615"/>
        <v>United States ,Morgan Hill ,California, 95037</v>
      </c>
      <c r="H7901" t="s">
        <v>30</v>
      </c>
      <c r="I7901" t="s">
        <v>24</v>
      </c>
      <c r="J7901" t="str">
        <f t="shared" si="616"/>
        <v>West - Furniture</v>
      </c>
      <c r="K7901" t="s">
        <v>25</v>
      </c>
      <c r="L7901">
        <v>205.666</v>
      </c>
      <c r="M7901" s="3">
        <f t="shared" si="617"/>
        <v>206</v>
      </c>
      <c r="N7901" s="3">
        <f t="shared" si="618"/>
        <v>174.81610000000001</v>
      </c>
      <c r="O7901">
        <v>2</v>
      </c>
      <c r="P7901" s="3">
        <f t="shared" si="619"/>
        <v>103</v>
      </c>
      <c r="Q7901">
        <v>0.15</v>
      </c>
      <c r="R7901">
        <v>-12.098000000000001</v>
      </c>
      <c r="S7901" s="3">
        <f>R7901/L7901*100</f>
        <v>-5.882352941176471</v>
      </c>
      <c r="T7901" s="3">
        <f>( (L7901-(L7901*Q7901))*O7901)</f>
        <v>349.63220000000001</v>
      </c>
    </row>
    <row r="7902" spans="1:20" x14ac:dyDescent="0.25">
      <c r="A7902" t="s">
        <v>18</v>
      </c>
      <c r="B7902" t="s">
        <v>19</v>
      </c>
      <c r="C7902" t="s">
        <v>20</v>
      </c>
      <c r="D7902" t="s">
        <v>587</v>
      </c>
      <c r="E7902" t="s">
        <v>70</v>
      </c>
      <c r="F7902" s="9">
        <v>60174</v>
      </c>
      <c r="G7902" s="3" t="str">
        <f t="shared" si="615"/>
        <v>United States ,Saint Charles ,Illinois, 60174</v>
      </c>
      <c r="H7902" t="s">
        <v>52</v>
      </c>
      <c r="I7902" t="s">
        <v>24</v>
      </c>
      <c r="J7902" t="str">
        <f t="shared" si="616"/>
        <v>Central - Furniture</v>
      </c>
      <c r="K7902" t="s">
        <v>38</v>
      </c>
      <c r="L7902">
        <v>30.344000000000001</v>
      </c>
      <c r="M7902" s="3">
        <f t="shared" si="617"/>
        <v>30</v>
      </c>
      <c r="N7902" s="3">
        <f t="shared" si="618"/>
        <v>12.137600000000003</v>
      </c>
      <c r="O7902">
        <v>2</v>
      </c>
      <c r="P7902" s="3">
        <f t="shared" si="619"/>
        <v>15</v>
      </c>
      <c r="Q7902">
        <v>0.6</v>
      </c>
      <c r="R7902">
        <v>-31.8612</v>
      </c>
      <c r="S7902" s="3">
        <f>R7902/L7902*100</f>
        <v>-105</v>
      </c>
      <c r="T7902" s="3">
        <f>( (L7902-(L7902*Q7902))*O7902)</f>
        <v>24.275200000000005</v>
      </c>
    </row>
    <row r="7903" spans="1:20" x14ac:dyDescent="0.25">
      <c r="A7903" t="s">
        <v>67</v>
      </c>
      <c r="B7903" t="s">
        <v>19</v>
      </c>
      <c r="C7903" t="s">
        <v>20</v>
      </c>
      <c r="D7903" t="s">
        <v>226</v>
      </c>
      <c r="E7903" t="s">
        <v>109</v>
      </c>
      <c r="F7903" s="9">
        <v>44105</v>
      </c>
      <c r="G7903" s="3" t="str">
        <f t="shared" si="615"/>
        <v>United States ,Cleveland ,Ohio, 44105</v>
      </c>
      <c r="H7903" t="s">
        <v>62</v>
      </c>
      <c r="I7903" t="s">
        <v>31</v>
      </c>
      <c r="J7903" t="str">
        <f t="shared" si="616"/>
        <v>East - Office Supplies</v>
      </c>
      <c r="K7903" t="s">
        <v>37</v>
      </c>
      <c r="L7903">
        <v>25.696000000000002</v>
      </c>
      <c r="M7903" s="3">
        <f t="shared" si="617"/>
        <v>26</v>
      </c>
      <c r="N7903" s="3">
        <f t="shared" si="618"/>
        <v>20.556800000000003</v>
      </c>
      <c r="O7903">
        <v>2</v>
      </c>
      <c r="P7903" s="3">
        <f t="shared" si="619"/>
        <v>13</v>
      </c>
      <c r="Q7903">
        <v>0.2</v>
      </c>
      <c r="R7903">
        <v>1.9272</v>
      </c>
      <c r="S7903" s="3">
        <f>R7903/L7903*100</f>
        <v>7.5</v>
      </c>
      <c r="T7903" s="3">
        <f>( (L7903-(L7903*Q7903))*O7903)</f>
        <v>41.113600000000005</v>
      </c>
    </row>
    <row r="7904" spans="1:20" x14ac:dyDescent="0.25">
      <c r="A7904" t="s">
        <v>33</v>
      </c>
      <c r="B7904" t="s">
        <v>49</v>
      </c>
      <c r="C7904" t="s">
        <v>20</v>
      </c>
      <c r="D7904" t="s">
        <v>80</v>
      </c>
      <c r="E7904" t="s">
        <v>81</v>
      </c>
      <c r="F7904" s="9">
        <v>10024</v>
      </c>
      <c r="G7904" s="3" t="str">
        <f t="shared" si="615"/>
        <v>United States ,New York City ,New York, 10024</v>
      </c>
      <c r="H7904" t="s">
        <v>62</v>
      </c>
      <c r="I7904" t="s">
        <v>40</v>
      </c>
      <c r="J7904" t="str">
        <f t="shared" si="616"/>
        <v>East - Technology</v>
      </c>
      <c r="K7904" t="s">
        <v>128</v>
      </c>
      <c r="L7904">
        <v>3404.5</v>
      </c>
      <c r="M7904" s="3">
        <f t="shared" si="617"/>
        <v>3405</v>
      </c>
      <c r="N7904" s="3">
        <f t="shared" si="618"/>
        <v>3404.5</v>
      </c>
      <c r="O7904">
        <v>5</v>
      </c>
      <c r="P7904" s="3">
        <f t="shared" si="619"/>
        <v>681</v>
      </c>
      <c r="Q7904">
        <v>0</v>
      </c>
      <c r="R7904">
        <v>1668.2049999999999</v>
      </c>
      <c r="S7904" s="3">
        <f>R7904/L7904*100</f>
        <v>49</v>
      </c>
      <c r="T7904" s="3">
        <f>( (L7904-(L7904*Q7904))*O7904)</f>
        <v>17022.5</v>
      </c>
    </row>
    <row r="7905" spans="1:20" x14ac:dyDescent="0.25">
      <c r="A7905" t="s">
        <v>33</v>
      </c>
      <c r="B7905" t="s">
        <v>49</v>
      </c>
      <c r="C7905" t="s">
        <v>20</v>
      </c>
      <c r="D7905" t="s">
        <v>80</v>
      </c>
      <c r="E7905" t="s">
        <v>81</v>
      </c>
      <c r="F7905" s="9">
        <v>10024</v>
      </c>
      <c r="G7905" s="3" t="str">
        <f t="shared" si="615"/>
        <v>United States ,New York City ,New York, 10024</v>
      </c>
      <c r="H7905" t="s">
        <v>62</v>
      </c>
      <c r="I7905" t="s">
        <v>40</v>
      </c>
      <c r="J7905" t="str">
        <f t="shared" si="616"/>
        <v>East - Technology</v>
      </c>
      <c r="K7905" t="s">
        <v>64</v>
      </c>
      <c r="L7905">
        <v>101.34</v>
      </c>
      <c r="M7905" s="3">
        <f t="shared" si="617"/>
        <v>101</v>
      </c>
      <c r="N7905" s="3">
        <f t="shared" si="618"/>
        <v>101.34</v>
      </c>
      <c r="O7905">
        <v>3</v>
      </c>
      <c r="P7905" s="3">
        <f t="shared" si="619"/>
        <v>33.666666666666664</v>
      </c>
      <c r="Q7905">
        <v>0</v>
      </c>
      <c r="R7905">
        <v>8.1072000000000006</v>
      </c>
      <c r="S7905" s="3">
        <f>R7905/L7905*100</f>
        <v>8</v>
      </c>
      <c r="T7905" s="3">
        <f>( (L7905-(L7905*Q7905))*O7905)</f>
        <v>304.02</v>
      </c>
    </row>
    <row r="7906" spans="1:20" x14ac:dyDescent="0.25">
      <c r="A7906" t="s">
        <v>33</v>
      </c>
      <c r="B7906" t="s">
        <v>49</v>
      </c>
      <c r="C7906" t="s">
        <v>20</v>
      </c>
      <c r="D7906" t="s">
        <v>60</v>
      </c>
      <c r="E7906" t="s">
        <v>61</v>
      </c>
      <c r="F7906" s="9">
        <v>19140</v>
      </c>
      <c r="G7906" s="3" t="str">
        <f t="shared" si="615"/>
        <v>United States ,Philadelphia ,Pennsylvania, 19140</v>
      </c>
      <c r="H7906" t="s">
        <v>62</v>
      </c>
      <c r="I7906" t="s">
        <v>24</v>
      </c>
      <c r="J7906" t="str">
        <f t="shared" si="616"/>
        <v>East - Furniture</v>
      </c>
      <c r="K7906" t="s">
        <v>26</v>
      </c>
      <c r="L7906">
        <v>344.37200000000001</v>
      </c>
      <c r="M7906" s="3">
        <f t="shared" si="617"/>
        <v>344</v>
      </c>
      <c r="N7906" s="3">
        <f t="shared" si="618"/>
        <v>241.06040000000002</v>
      </c>
      <c r="O7906">
        <v>4</v>
      </c>
      <c r="P7906" s="3">
        <f t="shared" si="619"/>
        <v>86</v>
      </c>
      <c r="Q7906">
        <v>0.3</v>
      </c>
      <c r="R7906">
        <v>-93.472399999999993</v>
      </c>
      <c r="S7906" s="3">
        <f>R7906/L7906*100</f>
        <v>-27.142857142857142</v>
      </c>
      <c r="T7906" s="3">
        <f>( (L7906-(L7906*Q7906))*O7906)</f>
        <v>964.24160000000006</v>
      </c>
    </row>
    <row r="7907" spans="1:20" x14ac:dyDescent="0.25">
      <c r="A7907" t="s">
        <v>18</v>
      </c>
      <c r="B7907" t="s">
        <v>49</v>
      </c>
      <c r="C7907" t="s">
        <v>20</v>
      </c>
      <c r="D7907" t="s">
        <v>254</v>
      </c>
      <c r="E7907" t="s">
        <v>51</v>
      </c>
      <c r="F7907" s="9">
        <v>75043</v>
      </c>
      <c r="G7907" s="3" t="str">
        <f t="shared" si="615"/>
        <v>United States ,Garland ,Texas, 75043</v>
      </c>
      <c r="H7907" t="s">
        <v>52</v>
      </c>
      <c r="I7907" t="s">
        <v>31</v>
      </c>
      <c r="J7907" t="str">
        <f t="shared" si="616"/>
        <v>Central - Office Supplies</v>
      </c>
      <c r="K7907" t="s">
        <v>39</v>
      </c>
      <c r="L7907">
        <v>30.384</v>
      </c>
      <c r="M7907" s="3">
        <f t="shared" si="617"/>
        <v>30</v>
      </c>
      <c r="N7907" s="3">
        <f t="shared" si="618"/>
        <v>24.307200000000002</v>
      </c>
      <c r="O7907">
        <v>1</v>
      </c>
      <c r="P7907" s="3">
        <f t="shared" si="619"/>
        <v>30</v>
      </c>
      <c r="Q7907">
        <v>0.2</v>
      </c>
      <c r="R7907">
        <v>3.798</v>
      </c>
      <c r="S7907" s="3">
        <f>R7907/L7907*100</f>
        <v>12.5</v>
      </c>
      <c r="T7907" s="3">
        <f>( (L7907-(L7907*Q7907))*O7907)</f>
        <v>24.307200000000002</v>
      </c>
    </row>
    <row r="7908" spans="1:20" x14ac:dyDescent="0.25">
      <c r="A7908" t="s">
        <v>18</v>
      </c>
      <c r="B7908" t="s">
        <v>49</v>
      </c>
      <c r="C7908" t="s">
        <v>20</v>
      </c>
      <c r="D7908" t="s">
        <v>149</v>
      </c>
      <c r="E7908" t="s">
        <v>29</v>
      </c>
      <c r="F7908" s="9">
        <v>92024</v>
      </c>
      <c r="G7908" s="3" t="str">
        <f t="shared" si="615"/>
        <v>United States ,San Diego ,California, 92024</v>
      </c>
      <c r="H7908" t="s">
        <v>30</v>
      </c>
      <c r="I7908" t="s">
        <v>31</v>
      </c>
      <c r="J7908" t="str">
        <f t="shared" si="616"/>
        <v>West - Office Supplies</v>
      </c>
      <c r="K7908" t="s">
        <v>42</v>
      </c>
      <c r="L7908">
        <v>22.847999999999999</v>
      </c>
      <c r="M7908" s="3">
        <f t="shared" si="617"/>
        <v>23</v>
      </c>
      <c r="N7908" s="3">
        <f t="shared" si="618"/>
        <v>18.278399999999998</v>
      </c>
      <c r="O7908">
        <v>2</v>
      </c>
      <c r="P7908" s="3">
        <f t="shared" si="619"/>
        <v>11.5</v>
      </c>
      <c r="Q7908">
        <v>0.2</v>
      </c>
      <c r="R7908">
        <v>7.4256000000000002</v>
      </c>
      <c r="S7908" s="3">
        <f>R7908/L7908*100</f>
        <v>32.5</v>
      </c>
      <c r="T7908" s="3">
        <f>( (L7908-(L7908*Q7908))*O7908)</f>
        <v>36.556799999999996</v>
      </c>
    </row>
    <row r="7909" spans="1:20" x14ac:dyDescent="0.25">
      <c r="A7909" t="s">
        <v>33</v>
      </c>
      <c r="B7909" t="s">
        <v>49</v>
      </c>
      <c r="C7909" t="s">
        <v>20</v>
      </c>
      <c r="D7909" t="s">
        <v>512</v>
      </c>
      <c r="E7909" t="s">
        <v>132</v>
      </c>
      <c r="F7909" s="9">
        <v>6708</v>
      </c>
      <c r="G7909" s="3" t="str">
        <f t="shared" si="615"/>
        <v>United States ,Waterbury ,Connecticut, 6708</v>
      </c>
      <c r="H7909" t="s">
        <v>62</v>
      </c>
      <c r="I7909" t="s">
        <v>31</v>
      </c>
      <c r="J7909" t="str">
        <f t="shared" si="616"/>
        <v>East - Office Supplies</v>
      </c>
      <c r="K7909" t="s">
        <v>37</v>
      </c>
      <c r="L7909">
        <v>38.619999999999997</v>
      </c>
      <c r="M7909" s="3">
        <f t="shared" si="617"/>
        <v>39</v>
      </c>
      <c r="N7909" s="3">
        <f t="shared" si="618"/>
        <v>38.619999999999997</v>
      </c>
      <c r="O7909">
        <v>2</v>
      </c>
      <c r="P7909" s="3">
        <f t="shared" si="619"/>
        <v>19.5</v>
      </c>
      <c r="Q7909">
        <v>0</v>
      </c>
      <c r="R7909">
        <v>10.813599999999999</v>
      </c>
      <c r="S7909" s="3">
        <f>R7909/L7909*100</f>
        <v>27.999999999999996</v>
      </c>
      <c r="T7909" s="3">
        <f>( (L7909-(L7909*Q7909))*O7909)</f>
        <v>77.239999999999995</v>
      </c>
    </row>
    <row r="7910" spans="1:20" x14ac:dyDescent="0.25">
      <c r="A7910" t="s">
        <v>33</v>
      </c>
      <c r="B7910" t="s">
        <v>49</v>
      </c>
      <c r="C7910" t="s">
        <v>20</v>
      </c>
      <c r="D7910" t="s">
        <v>512</v>
      </c>
      <c r="E7910" t="s">
        <v>132</v>
      </c>
      <c r="F7910" s="9">
        <v>6708</v>
      </c>
      <c r="G7910" s="3" t="str">
        <f t="shared" si="615"/>
        <v>United States ,Waterbury ,Connecticut, 6708</v>
      </c>
      <c r="H7910" t="s">
        <v>62</v>
      </c>
      <c r="I7910" t="s">
        <v>40</v>
      </c>
      <c r="J7910" t="str">
        <f t="shared" si="616"/>
        <v>East - Technology</v>
      </c>
      <c r="K7910" t="s">
        <v>64</v>
      </c>
      <c r="L7910">
        <v>59.98</v>
      </c>
      <c r="M7910" s="3">
        <f t="shared" si="617"/>
        <v>60</v>
      </c>
      <c r="N7910" s="3">
        <f t="shared" si="618"/>
        <v>59.98</v>
      </c>
      <c r="O7910">
        <v>2</v>
      </c>
      <c r="P7910" s="3">
        <f t="shared" si="619"/>
        <v>30</v>
      </c>
      <c r="Q7910">
        <v>0</v>
      </c>
      <c r="R7910">
        <v>10.7964</v>
      </c>
      <c r="S7910" s="3">
        <f>R7910/L7910*100</f>
        <v>18.000000000000004</v>
      </c>
      <c r="T7910" s="3">
        <f>( (L7910-(L7910*Q7910))*O7910)</f>
        <v>119.96</v>
      </c>
    </row>
    <row r="7911" spans="1:20" x14ac:dyDescent="0.25">
      <c r="A7911" t="s">
        <v>33</v>
      </c>
      <c r="B7911" t="s">
        <v>19</v>
      </c>
      <c r="C7911" t="s">
        <v>20</v>
      </c>
      <c r="D7911" t="s">
        <v>95</v>
      </c>
      <c r="E7911" t="s">
        <v>253</v>
      </c>
      <c r="F7911" s="9">
        <v>21044</v>
      </c>
      <c r="G7911" s="3" t="str">
        <f t="shared" si="615"/>
        <v>United States ,Columbia ,Maryland, 21044</v>
      </c>
      <c r="H7911" t="s">
        <v>62</v>
      </c>
      <c r="I7911" t="s">
        <v>31</v>
      </c>
      <c r="J7911" t="str">
        <f t="shared" si="616"/>
        <v>East - Office Supplies</v>
      </c>
      <c r="K7911" t="s">
        <v>42</v>
      </c>
      <c r="L7911">
        <v>174.3</v>
      </c>
      <c r="M7911" s="3">
        <f t="shared" si="617"/>
        <v>174</v>
      </c>
      <c r="N7911" s="3">
        <f t="shared" si="618"/>
        <v>174.3</v>
      </c>
      <c r="O7911">
        <v>3</v>
      </c>
      <c r="P7911" s="3">
        <f t="shared" si="619"/>
        <v>58</v>
      </c>
      <c r="Q7911">
        <v>0</v>
      </c>
      <c r="R7911">
        <v>81.921000000000006</v>
      </c>
      <c r="S7911" s="3">
        <f>R7911/L7911*100</f>
        <v>47</v>
      </c>
      <c r="T7911" s="3">
        <f>( (L7911-(L7911*Q7911))*O7911)</f>
        <v>522.90000000000009</v>
      </c>
    </row>
    <row r="7912" spans="1:20" x14ac:dyDescent="0.25">
      <c r="A7912" t="s">
        <v>33</v>
      </c>
      <c r="B7912" t="s">
        <v>49</v>
      </c>
      <c r="C7912" t="s">
        <v>20</v>
      </c>
      <c r="D7912" t="s">
        <v>484</v>
      </c>
      <c r="E7912" t="s">
        <v>35</v>
      </c>
      <c r="F7912" s="9">
        <v>33021</v>
      </c>
      <c r="G7912" s="3" t="str">
        <f t="shared" si="615"/>
        <v>United States ,Hollywood ,Florida, 33021</v>
      </c>
      <c r="H7912" t="s">
        <v>23</v>
      </c>
      <c r="I7912" t="s">
        <v>40</v>
      </c>
      <c r="J7912" t="str">
        <f t="shared" si="616"/>
        <v>South - Technology</v>
      </c>
      <c r="K7912" t="s">
        <v>41</v>
      </c>
      <c r="L7912">
        <v>383.96</v>
      </c>
      <c r="M7912" s="3">
        <f t="shared" si="617"/>
        <v>384</v>
      </c>
      <c r="N7912" s="3">
        <f t="shared" si="618"/>
        <v>307.16800000000001</v>
      </c>
      <c r="O7912">
        <v>5</v>
      </c>
      <c r="P7912" s="3">
        <f t="shared" si="619"/>
        <v>76.8</v>
      </c>
      <c r="Q7912">
        <v>0.2</v>
      </c>
      <c r="R7912">
        <v>38.396000000000001</v>
      </c>
      <c r="S7912" s="3">
        <f>R7912/L7912*100</f>
        <v>10</v>
      </c>
      <c r="T7912" s="3">
        <f>( (L7912-(L7912*Q7912))*O7912)</f>
        <v>1535.8400000000001</v>
      </c>
    </row>
    <row r="7913" spans="1:20" x14ac:dyDescent="0.25">
      <c r="A7913" t="s">
        <v>33</v>
      </c>
      <c r="B7913" t="s">
        <v>49</v>
      </c>
      <c r="C7913" t="s">
        <v>20</v>
      </c>
      <c r="D7913" t="s">
        <v>484</v>
      </c>
      <c r="E7913" t="s">
        <v>35</v>
      </c>
      <c r="F7913" s="9">
        <v>33021</v>
      </c>
      <c r="G7913" s="3" t="str">
        <f t="shared" si="615"/>
        <v>United States ,Hollywood ,Florida, 33021</v>
      </c>
      <c r="H7913" t="s">
        <v>23</v>
      </c>
      <c r="I7913" t="s">
        <v>31</v>
      </c>
      <c r="J7913" t="str">
        <f t="shared" si="616"/>
        <v>South - Office Supplies</v>
      </c>
      <c r="K7913" t="s">
        <v>42</v>
      </c>
      <c r="L7913">
        <v>15.57</v>
      </c>
      <c r="M7913" s="3">
        <f t="shared" si="617"/>
        <v>16</v>
      </c>
      <c r="N7913" s="3">
        <f t="shared" si="618"/>
        <v>4.6710000000000012</v>
      </c>
      <c r="O7913">
        <v>3</v>
      </c>
      <c r="P7913" s="3">
        <f t="shared" si="619"/>
        <v>5.333333333333333</v>
      </c>
      <c r="Q7913">
        <v>0.7</v>
      </c>
      <c r="R7913">
        <v>-11.417999999999999</v>
      </c>
      <c r="S7913" s="3">
        <f>R7913/L7913*100</f>
        <v>-73.333333333333329</v>
      </c>
      <c r="T7913" s="3">
        <f>( (L7913-(L7913*Q7913))*O7913)</f>
        <v>14.013000000000003</v>
      </c>
    </row>
    <row r="7914" spans="1:20" x14ac:dyDescent="0.25">
      <c r="A7914" t="s">
        <v>67</v>
      </c>
      <c r="B7914" t="s">
        <v>19</v>
      </c>
      <c r="C7914" t="s">
        <v>20</v>
      </c>
      <c r="D7914" t="s">
        <v>87</v>
      </c>
      <c r="E7914" t="s">
        <v>88</v>
      </c>
      <c r="F7914" s="9">
        <v>22153</v>
      </c>
      <c r="G7914" s="3" t="str">
        <f t="shared" si="615"/>
        <v>United States ,Springfield ,Virginia, 22153</v>
      </c>
      <c r="H7914" t="s">
        <v>23</v>
      </c>
      <c r="I7914" t="s">
        <v>31</v>
      </c>
      <c r="J7914" t="str">
        <f t="shared" si="616"/>
        <v>South - Office Supplies</v>
      </c>
      <c r="K7914" t="s">
        <v>42</v>
      </c>
      <c r="L7914">
        <v>22.32</v>
      </c>
      <c r="M7914" s="3">
        <f t="shared" si="617"/>
        <v>22</v>
      </c>
      <c r="N7914" s="3">
        <f t="shared" si="618"/>
        <v>22.32</v>
      </c>
      <c r="O7914">
        <v>4</v>
      </c>
      <c r="P7914" s="3">
        <f t="shared" si="619"/>
        <v>5.5</v>
      </c>
      <c r="Q7914">
        <v>0</v>
      </c>
      <c r="R7914">
        <v>10.7136</v>
      </c>
      <c r="S7914" s="3">
        <f>R7914/L7914*100</f>
        <v>48</v>
      </c>
      <c r="T7914" s="3">
        <f>( (L7914-(L7914*Q7914))*O7914)</f>
        <v>89.28</v>
      </c>
    </row>
    <row r="7915" spans="1:20" x14ac:dyDescent="0.25">
      <c r="A7915" t="s">
        <v>67</v>
      </c>
      <c r="B7915" t="s">
        <v>19</v>
      </c>
      <c r="C7915" t="s">
        <v>20</v>
      </c>
      <c r="D7915" t="s">
        <v>87</v>
      </c>
      <c r="E7915" t="s">
        <v>88</v>
      </c>
      <c r="F7915" s="9">
        <v>22153</v>
      </c>
      <c r="G7915" s="3" t="str">
        <f t="shared" si="615"/>
        <v>United States ,Springfield ,Virginia, 22153</v>
      </c>
      <c r="H7915" t="s">
        <v>23</v>
      </c>
      <c r="I7915" t="s">
        <v>31</v>
      </c>
      <c r="J7915" t="str">
        <f t="shared" si="616"/>
        <v>South - Office Supplies</v>
      </c>
      <c r="K7915" t="s">
        <v>32</v>
      </c>
      <c r="L7915">
        <v>103.6</v>
      </c>
      <c r="M7915" s="3">
        <f t="shared" si="617"/>
        <v>104</v>
      </c>
      <c r="N7915" s="3">
        <f t="shared" si="618"/>
        <v>103.6</v>
      </c>
      <c r="O7915">
        <v>7</v>
      </c>
      <c r="P7915" s="3">
        <f t="shared" si="619"/>
        <v>14.857142857142858</v>
      </c>
      <c r="Q7915">
        <v>0</v>
      </c>
      <c r="R7915">
        <v>51.8</v>
      </c>
      <c r="S7915" s="3">
        <f>R7915/L7915*100</f>
        <v>50</v>
      </c>
      <c r="T7915" s="3">
        <f>( (L7915-(L7915*Q7915))*O7915)</f>
        <v>725.19999999999993</v>
      </c>
    </row>
    <row r="7916" spans="1:20" x14ac:dyDescent="0.25">
      <c r="A7916" t="s">
        <v>18</v>
      </c>
      <c r="B7916" t="s">
        <v>27</v>
      </c>
      <c r="C7916" t="s">
        <v>20</v>
      </c>
      <c r="D7916" t="s">
        <v>80</v>
      </c>
      <c r="E7916" t="s">
        <v>81</v>
      </c>
      <c r="F7916" s="9">
        <v>10035</v>
      </c>
      <c r="G7916" s="3" t="str">
        <f t="shared" si="615"/>
        <v>United States ,New York City ,New York, 10035</v>
      </c>
      <c r="H7916" t="s">
        <v>62</v>
      </c>
      <c r="I7916" t="s">
        <v>40</v>
      </c>
      <c r="J7916" t="str">
        <f t="shared" si="616"/>
        <v>East - Technology</v>
      </c>
      <c r="K7916" t="s">
        <v>64</v>
      </c>
      <c r="L7916">
        <v>2.97</v>
      </c>
      <c r="M7916" s="3">
        <f t="shared" si="617"/>
        <v>3</v>
      </c>
      <c r="N7916" s="3">
        <f t="shared" si="618"/>
        <v>2.97</v>
      </c>
      <c r="O7916">
        <v>3</v>
      </c>
      <c r="P7916" s="3">
        <f t="shared" si="619"/>
        <v>1</v>
      </c>
      <c r="Q7916">
        <v>0</v>
      </c>
      <c r="R7916">
        <v>1.3365</v>
      </c>
      <c r="S7916" s="3">
        <f>R7916/L7916*100</f>
        <v>44.999999999999993</v>
      </c>
      <c r="T7916" s="3">
        <f>( (L7916-(L7916*Q7916))*O7916)</f>
        <v>8.91</v>
      </c>
    </row>
    <row r="7917" spans="1:20" x14ac:dyDescent="0.25">
      <c r="A7917" t="s">
        <v>18</v>
      </c>
      <c r="B7917" t="s">
        <v>27</v>
      </c>
      <c r="C7917" t="s">
        <v>20</v>
      </c>
      <c r="D7917" t="s">
        <v>80</v>
      </c>
      <c r="E7917" t="s">
        <v>81</v>
      </c>
      <c r="F7917" s="9">
        <v>10035</v>
      </c>
      <c r="G7917" s="3" t="str">
        <f t="shared" si="615"/>
        <v>United States ,New York City ,New York, 10035</v>
      </c>
      <c r="H7917" t="s">
        <v>62</v>
      </c>
      <c r="I7917" t="s">
        <v>40</v>
      </c>
      <c r="J7917" t="str">
        <f t="shared" si="616"/>
        <v>East - Technology</v>
      </c>
      <c r="K7917" t="s">
        <v>41</v>
      </c>
      <c r="L7917">
        <v>569.99</v>
      </c>
      <c r="M7917" s="3">
        <f t="shared" si="617"/>
        <v>570</v>
      </c>
      <c r="N7917" s="3">
        <f t="shared" si="618"/>
        <v>569.99</v>
      </c>
      <c r="O7917">
        <v>1</v>
      </c>
      <c r="P7917" s="3">
        <f t="shared" si="619"/>
        <v>570</v>
      </c>
      <c r="Q7917">
        <v>0</v>
      </c>
      <c r="R7917">
        <v>170.99700000000001</v>
      </c>
      <c r="S7917" s="3">
        <f>R7917/L7917*100</f>
        <v>30.000000000000004</v>
      </c>
      <c r="T7917" s="3">
        <f>( (L7917-(L7917*Q7917))*O7917)</f>
        <v>569.99</v>
      </c>
    </row>
    <row r="7918" spans="1:20" x14ac:dyDescent="0.25">
      <c r="A7918" t="s">
        <v>18</v>
      </c>
      <c r="B7918" t="s">
        <v>27</v>
      </c>
      <c r="C7918" t="s">
        <v>20</v>
      </c>
      <c r="D7918" t="s">
        <v>80</v>
      </c>
      <c r="E7918" t="s">
        <v>81</v>
      </c>
      <c r="F7918" s="9">
        <v>10035</v>
      </c>
      <c r="G7918" s="3" t="str">
        <f t="shared" si="615"/>
        <v>United States ,New York City ,New York, 10035</v>
      </c>
      <c r="H7918" t="s">
        <v>62</v>
      </c>
      <c r="I7918" t="s">
        <v>24</v>
      </c>
      <c r="J7918" t="str">
        <f t="shared" si="616"/>
        <v>East - Furniture</v>
      </c>
      <c r="K7918" t="s">
        <v>38</v>
      </c>
      <c r="L7918">
        <v>50.97</v>
      </c>
      <c r="M7918" s="3">
        <f t="shared" si="617"/>
        <v>51</v>
      </c>
      <c r="N7918" s="3">
        <f t="shared" si="618"/>
        <v>50.97</v>
      </c>
      <c r="O7918">
        <v>3</v>
      </c>
      <c r="P7918" s="3">
        <f t="shared" si="619"/>
        <v>17</v>
      </c>
      <c r="Q7918">
        <v>0</v>
      </c>
      <c r="R7918">
        <v>9.1745999999999999</v>
      </c>
      <c r="S7918" s="3">
        <f>R7918/L7918*100</f>
        <v>18</v>
      </c>
      <c r="T7918" s="3">
        <f>( (L7918-(L7918*Q7918))*O7918)</f>
        <v>152.91</v>
      </c>
    </row>
    <row r="7919" spans="1:20" x14ac:dyDescent="0.25">
      <c r="A7919" t="s">
        <v>67</v>
      </c>
      <c r="B7919" t="s">
        <v>49</v>
      </c>
      <c r="C7919" t="s">
        <v>20</v>
      </c>
      <c r="D7919" t="s">
        <v>140</v>
      </c>
      <c r="E7919" t="s">
        <v>51</v>
      </c>
      <c r="F7919" s="9">
        <v>75217</v>
      </c>
      <c r="G7919" s="3" t="str">
        <f t="shared" si="615"/>
        <v>United States ,Dallas ,Texas, 75217</v>
      </c>
      <c r="H7919" t="s">
        <v>52</v>
      </c>
      <c r="I7919" t="s">
        <v>24</v>
      </c>
      <c r="J7919" t="str">
        <f t="shared" si="616"/>
        <v>Central - Furniture</v>
      </c>
      <c r="K7919" t="s">
        <v>36</v>
      </c>
      <c r="L7919">
        <v>298.11599999999999</v>
      </c>
      <c r="M7919" s="3">
        <f t="shared" si="617"/>
        <v>298</v>
      </c>
      <c r="N7919" s="3">
        <f t="shared" si="618"/>
        <v>208.68119999999999</v>
      </c>
      <c r="O7919">
        <v>6</v>
      </c>
      <c r="P7919" s="3">
        <f t="shared" si="619"/>
        <v>49.666666666666664</v>
      </c>
      <c r="Q7919">
        <v>0.3</v>
      </c>
      <c r="R7919">
        <v>-4.2587999999999999</v>
      </c>
      <c r="S7919" s="3">
        <f>R7919/L7919*100</f>
        <v>-1.4285714285714286</v>
      </c>
      <c r="T7919" s="3">
        <f>( (L7919-(L7919*Q7919))*O7919)</f>
        <v>1252.0871999999999</v>
      </c>
    </row>
    <row r="7920" spans="1:20" x14ac:dyDescent="0.25">
      <c r="A7920" t="s">
        <v>18</v>
      </c>
      <c r="B7920" t="s">
        <v>27</v>
      </c>
      <c r="C7920" t="s">
        <v>20</v>
      </c>
      <c r="D7920" t="s">
        <v>80</v>
      </c>
      <c r="E7920" t="s">
        <v>81</v>
      </c>
      <c r="F7920" s="9">
        <v>10024</v>
      </c>
      <c r="G7920" s="3" t="str">
        <f t="shared" si="615"/>
        <v>United States ,New York City ,New York, 10024</v>
      </c>
      <c r="H7920" t="s">
        <v>62</v>
      </c>
      <c r="I7920" t="s">
        <v>31</v>
      </c>
      <c r="J7920" t="str">
        <f t="shared" si="616"/>
        <v>East - Office Supplies</v>
      </c>
      <c r="K7920" t="s">
        <v>39</v>
      </c>
      <c r="L7920">
        <v>59.52</v>
      </c>
      <c r="M7920" s="3">
        <f t="shared" si="617"/>
        <v>60</v>
      </c>
      <c r="N7920" s="3">
        <f t="shared" si="618"/>
        <v>59.52</v>
      </c>
      <c r="O7920">
        <v>3</v>
      </c>
      <c r="P7920" s="3">
        <f t="shared" si="619"/>
        <v>20</v>
      </c>
      <c r="Q7920">
        <v>0</v>
      </c>
      <c r="R7920">
        <v>17.856000000000002</v>
      </c>
      <c r="S7920" s="3">
        <f>R7920/L7920*100</f>
        <v>30</v>
      </c>
      <c r="T7920" s="3">
        <f>( (L7920-(L7920*Q7920))*O7920)</f>
        <v>178.56</v>
      </c>
    </row>
    <row r="7921" spans="1:20" x14ac:dyDescent="0.25">
      <c r="A7921" t="s">
        <v>33</v>
      </c>
      <c r="B7921" t="s">
        <v>27</v>
      </c>
      <c r="C7921" t="s">
        <v>20</v>
      </c>
      <c r="D7921" t="s">
        <v>99</v>
      </c>
      <c r="E7921" t="s">
        <v>100</v>
      </c>
      <c r="F7921" s="9">
        <v>97206</v>
      </c>
      <c r="G7921" s="3" t="str">
        <f t="shared" si="615"/>
        <v>United States ,Portland ,Oregon, 97206</v>
      </c>
      <c r="H7921" t="s">
        <v>30</v>
      </c>
      <c r="I7921" t="s">
        <v>24</v>
      </c>
      <c r="J7921" t="str">
        <f t="shared" si="616"/>
        <v>West - Furniture</v>
      </c>
      <c r="K7921" t="s">
        <v>26</v>
      </c>
      <c r="L7921">
        <v>230.28</v>
      </c>
      <c r="M7921" s="3">
        <f t="shared" si="617"/>
        <v>230</v>
      </c>
      <c r="N7921" s="3">
        <f t="shared" si="618"/>
        <v>184.22399999999999</v>
      </c>
      <c r="O7921">
        <v>3</v>
      </c>
      <c r="P7921" s="3">
        <f t="shared" si="619"/>
        <v>76.666666666666671</v>
      </c>
      <c r="Q7921">
        <v>0.2</v>
      </c>
      <c r="R7921">
        <v>23.027999999999999</v>
      </c>
      <c r="S7921" s="3">
        <f>R7921/L7921*100</f>
        <v>10</v>
      </c>
      <c r="T7921" s="3">
        <f>( (L7921-(L7921*Q7921))*O7921)</f>
        <v>552.67200000000003</v>
      </c>
    </row>
    <row r="7922" spans="1:20" x14ac:dyDescent="0.25">
      <c r="A7922" t="s">
        <v>33</v>
      </c>
      <c r="B7922" t="s">
        <v>27</v>
      </c>
      <c r="C7922" t="s">
        <v>20</v>
      </c>
      <c r="D7922" t="s">
        <v>99</v>
      </c>
      <c r="E7922" t="s">
        <v>100</v>
      </c>
      <c r="F7922" s="9">
        <v>97206</v>
      </c>
      <c r="G7922" s="3" t="str">
        <f t="shared" si="615"/>
        <v>United States ,Portland ,Oregon, 97206</v>
      </c>
      <c r="H7922" t="s">
        <v>30</v>
      </c>
      <c r="I7922" t="s">
        <v>31</v>
      </c>
      <c r="J7922" t="str">
        <f t="shared" si="616"/>
        <v>West - Office Supplies</v>
      </c>
      <c r="K7922" t="s">
        <v>46</v>
      </c>
      <c r="L7922">
        <v>105.52</v>
      </c>
      <c r="M7922" s="3">
        <f t="shared" si="617"/>
        <v>106</v>
      </c>
      <c r="N7922" s="3">
        <f t="shared" si="618"/>
        <v>84.415999999999997</v>
      </c>
      <c r="O7922">
        <v>5</v>
      </c>
      <c r="P7922" s="3">
        <f t="shared" si="619"/>
        <v>21.2</v>
      </c>
      <c r="Q7922">
        <v>0.2</v>
      </c>
      <c r="R7922">
        <v>34.293999999999997</v>
      </c>
      <c r="S7922" s="3">
        <f>R7922/L7922*100</f>
        <v>32.499999999999993</v>
      </c>
      <c r="T7922" s="3">
        <f>( (L7922-(L7922*Q7922))*O7922)</f>
        <v>422.08</v>
      </c>
    </row>
    <row r="7923" spans="1:20" x14ac:dyDescent="0.25">
      <c r="A7923" t="s">
        <v>33</v>
      </c>
      <c r="B7923" t="s">
        <v>27</v>
      </c>
      <c r="C7923" t="s">
        <v>20</v>
      </c>
      <c r="D7923" t="s">
        <v>150</v>
      </c>
      <c r="E7923" t="s">
        <v>29</v>
      </c>
      <c r="F7923" s="9">
        <v>94513</v>
      </c>
      <c r="G7923" s="3" t="str">
        <f t="shared" si="615"/>
        <v>United States ,Brentwood ,California, 94513</v>
      </c>
      <c r="H7923" t="s">
        <v>30</v>
      </c>
      <c r="I7923" t="s">
        <v>31</v>
      </c>
      <c r="J7923" t="str">
        <f t="shared" si="616"/>
        <v>West - Office Supplies</v>
      </c>
      <c r="K7923" t="s">
        <v>65</v>
      </c>
      <c r="L7923">
        <v>23.36</v>
      </c>
      <c r="M7923" s="3">
        <f t="shared" si="617"/>
        <v>23</v>
      </c>
      <c r="N7923" s="3">
        <f t="shared" si="618"/>
        <v>23.36</v>
      </c>
      <c r="O7923">
        <v>2</v>
      </c>
      <c r="P7923" s="3">
        <f t="shared" si="619"/>
        <v>11.5</v>
      </c>
      <c r="Q7923">
        <v>0</v>
      </c>
      <c r="R7923">
        <v>11.68</v>
      </c>
      <c r="S7923" s="3">
        <f>R7923/L7923*100</f>
        <v>50</v>
      </c>
      <c r="T7923" s="3">
        <f>( (L7923-(L7923*Q7923))*O7923)</f>
        <v>46.72</v>
      </c>
    </row>
    <row r="7924" spans="1:20" x14ac:dyDescent="0.25">
      <c r="A7924" t="s">
        <v>33</v>
      </c>
      <c r="B7924" t="s">
        <v>27</v>
      </c>
      <c r="C7924" t="s">
        <v>20</v>
      </c>
      <c r="D7924" t="s">
        <v>150</v>
      </c>
      <c r="E7924" t="s">
        <v>29</v>
      </c>
      <c r="F7924" s="9">
        <v>94513</v>
      </c>
      <c r="G7924" s="3" t="str">
        <f t="shared" si="615"/>
        <v>United States ,Brentwood ,California, 94513</v>
      </c>
      <c r="H7924" t="s">
        <v>30</v>
      </c>
      <c r="I7924" t="s">
        <v>40</v>
      </c>
      <c r="J7924" t="str">
        <f t="shared" si="616"/>
        <v>West - Technology</v>
      </c>
      <c r="K7924" t="s">
        <v>41</v>
      </c>
      <c r="L7924">
        <v>71.975999999999999</v>
      </c>
      <c r="M7924" s="3">
        <f t="shared" si="617"/>
        <v>72</v>
      </c>
      <c r="N7924" s="3">
        <f t="shared" si="618"/>
        <v>57.580799999999996</v>
      </c>
      <c r="O7924">
        <v>3</v>
      </c>
      <c r="P7924" s="3">
        <f t="shared" si="619"/>
        <v>24</v>
      </c>
      <c r="Q7924">
        <v>0.2</v>
      </c>
      <c r="R7924">
        <v>8.9969999999999999</v>
      </c>
      <c r="S7924" s="3">
        <f>R7924/L7924*100</f>
        <v>12.5</v>
      </c>
      <c r="T7924" s="3">
        <f>( (L7924-(L7924*Q7924))*O7924)</f>
        <v>172.74239999999998</v>
      </c>
    </row>
    <row r="7925" spans="1:20" x14ac:dyDescent="0.25">
      <c r="A7925" t="s">
        <v>33</v>
      </c>
      <c r="B7925" t="s">
        <v>27</v>
      </c>
      <c r="C7925" t="s">
        <v>20</v>
      </c>
      <c r="D7925" t="s">
        <v>150</v>
      </c>
      <c r="E7925" t="s">
        <v>29</v>
      </c>
      <c r="F7925" s="9">
        <v>94513</v>
      </c>
      <c r="G7925" s="3" t="str">
        <f t="shared" si="615"/>
        <v>United States ,Brentwood ,California, 94513</v>
      </c>
      <c r="H7925" t="s">
        <v>30</v>
      </c>
      <c r="I7925" t="s">
        <v>31</v>
      </c>
      <c r="J7925" t="str">
        <f t="shared" si="616"/>
        <v>West - Office Supplies</v>
      </c>
      <c r="K7925" t="s">
        <v>46</v>
      </c>
      <c r="L7925">
        <v>8.56</v>
      </c>
      <c r="M7925" s="3">
        <f t="shared" si="617"/>
        <v>9</v>
      </c>
      <c r="N7925" s="3">
        <f t="shared" si="618"/>
        <v>8.56</v>
      </c>
      <c r="O7925">
        <v>2</v>
      </c>
      <c r="P7925" s="3">
        <f t="shared" si="619"/>
        <v>4.5</v>
      </c>
      <c r="Q7925">
        <v>0</v>
      </c>
      <c r="R7925">
        <v>3.8519999999999999</v>
      </c>
      <c r="S7925" s="3">
        <f>R7925/L7925*100</f>
        <v>44.999999999999993</v>
      </c>
      <c r="T7925" s="3">
        <f>( (L7925-(L7925*Q7925))*O7925)</f>
        <v>17.12</v>
      </c>
    </row>
    <row r="7926" spans="1:20" x14ac:dyDescent="0.25">
      <c r="A7926" t="s">
        <v>33</v>
      </c>
      <c r="B7926" t="s">
        <v>27</v>
      </c>
      <c r="C7926" t="s">
        <v>20</v>
      </c>
      <c r="D7926" t="s">
        <v>150</v>
      </c>
      <c r="E7926" t="s">
        <v>29</v>
      </c>
      <c r="F7926" s="9">
        <v>94513</v>
      </c>
      <c r="G7926" s="3" t="str">
        <f t="shared" si="615"/>
        <v>United States ,Brentwood ,California, 94513</v>
      </c>
      <c r="H7926" t="s">
        <v>30</v>
      </c>
      <c r="I7926" t="s">
        <v>31</v>
      </c>
      <c r="J7926" t="str">
        <f t="shared" si="616"/>
        <v>West - Office Supplies</v>
      </c>
      <c r="K7926" t="s">
        <v>42</v>
      </c>
      <c r="L7926">
        <v>13.92</v>
      </c>
      <c r="M7926" s="3">
        <f t="shared" si="617"/>
        <v>14</v>
      </c>
      <c r="N7926" s="3">
        <f t="shared" si="618"/>
        <v>11.135999999999999</v>
      </c>
      <c r="O7926">
        <v>3</v>
      </c>
      <c r="P7926" s="3">
        <f t="shared" si="619"/>
        <v>4.666666666666667</v>
      </c>
      <c r="Q7926">
        <v>0.2</v>
      </c>
      <c r="R7926">
        <v>4.8719999999999999</v>
      </c>
      <c r="S7926" s="3">
        <f>R7926/L7926*100</f>
        <v>35</v>
      </c>
      <c r="T7926" s="3">
        <f>( (L7926-(L7926*Q7926))*O7926)</f>
        <v>33.408000000000001</v>
      </c>
    </row>
    <row r="7927" spans="1:20" x14ac:dyDescent="0.25">
      <c r="A7927" t="s">
        <v>33</v>
      </c>
      <c r="B7927" t="s">
        <v>27</v>
      </c>
      <c r="C7927" t="s">
        <v>20</v>
      </c>
      <c r="D7927" t="s">
        <v>150</v>
      </c>
      <c r="E7927" t="s">
        <v>29</v>
      </c>
      <c r="F7927" s="9">
        <v>94513</v>
      </c>
      <c r="G7927" s="3" t="str">
        <f t="shared" si="615"/>
        <v>United States ,Brentwood ,California, 94513</v>
      </c>
      <c r="H7927" t="s">
        <v>30</v>
      </c>
      <c r="I7927" t="s">
        <v>31</v>
      </c>
      <c r="J7927" t="str">
        <f t="shared" si="616"/>
        <v>West - Office Supplies</v>
      </c>
      <c r="K7927" t="s">
        <v>43</v>
      </c>
      <c r="L7927">
        <v>2518.29</v>
      </c>
      <c r="M7927" s="3">
        <f t="shared" si="617"/>
        <v>2518</v>
      </c>
      <c r="N7927" s="3">
        <f t="shared" si="618"/>
        <v>2518.29</v>
      </c>
      <c r="O7927">
        <v>9</v>
      </c>
      <c r="P7927" s="3">
        <f t="shared" si="619"/>
        <v>279.77777777777777</v>
      </c>
      <c r="Q7927">
        <v>0</v>
      </c>
      <c r="R7927">
        <v>654.75540000000001</v>
      </c>
      <c r="S7927" s="3">
        <f>R7927/L7927*100</f>
        <v>26</v>
      </c>
      <c r="T7927" s="3">
        <f>( (L7927-(L7927*Q7927))*O7927)</f>
        <v>22664.61</v>
      </c>
    </row>
    <row r="7928" spans="1:20" x14ac:dyDescent="0.25">
      <c r="A7928" t="s">
        <v>33</v>
      </c>
      <c r="B7928" t="s">
        <v>27</v>
      </c>
      <c r="C7928" t="s">
        <v>20</v>
      </c>
      <c r="D7928" t="s">
        <v>150</v>
      </c>
      <c r="E7928" t="s">
        <v>29</v>
      </c>
      <c r="F7928" s="9">
        <v>94513</v>
      </c>
      <c r="G7928" s="3" t="str">
        <f t="shared" si="615"/>
        <v>United States ,Brentwood ,California, 94513</v>
      </c>
      <c r="H7928" t="s">
        <v>30</v>
      </c>
      <c r="I7928" t="s">
        <v>31</v>
      </c>
      <c r="J7928" t="str">
        <f t="shared" si="616"/>
        <v>West - Office Supplies</v>
      </c>
      <c r="K7928" t="s">
        <v>37</v>
      </c>
      <c r="L7928">
        <v>540.57000000000005</v>
      </c>
      <c r="M7928" s="3">
        <f t="shared" si="617"/>
        <v>541</v>
      </c>
      <c r="N7928" s="3">
        <f t="shared" si="618"/>
        <v>540.57000000000005</v>
      </c>
      <c r="O7928">
        <v>3</v>
      </c>
      <c r="P7928" s="3">
        <f t="shared" si="619"/>
        <v>180.33333333333334</v>
      </c>
      <c r="Q7928">
        <v>0</v>
      </c>
      <c r="R7928">
        <v>140.54820000000001</v>
      </c>
      <c r="S7928" s="3">
        <f>R7928/L7928*100</f>
        <v>26</v>
      </c>
      <c r="T7928" s="3">
        <f>( (L7928-(L7928*Q7928))*O7928)</f>
        <v>1621.71</v>
      </c>
    </row>
    <row r="7929" spans="1:20" x14ac:dyDescent="0.25">
      <c r="A7929" t="s">
        <v>33</v>
      </c>
      <c r="B7929" t="s">
        <v>27</v>
      </c>
      <c r="C7929" t="s">
        <v>20</v>
      </c>
      <c r="D7929" t="s">
        <v>150</v>
      </c>
      <c r="E7929" t="s">
        <v>29</v>
      </c>
      <c r="F7929" s="9">
        <v>94513</v>
      </c>
      <c r="G7929" s="3" t="str">
        <f t="shared" si="615"/>
        <v>United States ,Brentwood ,California, 94513</v>
      </c>
      <c r="H7929" t="s">
        <v>30</v>
      </c>
      <c r="I7929" t="s">
        <v>31</v>
      </c>
      <c r="J7929" t="str">
        <f t="shared" si="616"/>
        <v>West - Office Supplies</v>
      </c>
      <c r="K7929" t="s">
        <v>42</v>
      </c>
      <c r="L7929">
        <v>221.05600000000001</v>
      </c>
      <c r="M7929" s="3">
        <f t="shared" si="617"/>
        <v>221</v>
      </c>
      <c r="N7929" s="3">
        <f t="shared" si="618"/>
        <v>176.84480000000002</v>
      </c>
      <c r="O7929">
        <v>8</v>
      </c>
      <c r="P7929" s="3">
        <f t="shared" si="619"/>
        <v>27.625</v>
      </c>
      <c r="Q7929">
        <v>0.2</v>
      </c>
      <c r="R7929">
        <v>77.369600000000005</v>
      </c>
      <c r="S7929" s="3">
        <f>R7929/L7929*100</f>
        <v>35</v>
      </c>
      <c r="T7929" s="3">
        <f>( (L7929-(L7929*Q7929))*O7929)</f>
        <v>1414.7584000000002</v>
      </c>
    </row>
    <row r="7930" spans="1:20" x14ac:dyDescent="0.25">
      <c r="A7930" t="s">
        <v>67</v>
      </c>
      <c r="B7930" t="s">
        <v>27</v>
      </c>
      <c r="C7930" t="s">
        <v>20</v>
      </c>
      <c r="D7930" t="s">
        <v>149</v>
      </c>
      <c r="E7930" t="s">
        <v>29</v>
      </c>
      <c r="F7930" s="9">
        <v>92037</v>
      </c>
      <c r="G7930" s="3" t="str">
        <f t="shared" si="615"/>
        <v>United States ,San Diego ,California, 92037</v>
      </c>
      <c r="H7930" t="s">
        <v>30</v>
      </c>
      <c r="I7930" t="s">
        <v>24</v>
      </c>
      <c r="J7930" t="str">
        <f t="shared" si="616"/>
        <v>West - Furniture</v>
      </c>
      <c r="K7930" t="s">
        <v>26</v>
      </c>
      <c r="L7930">
        <v>81.424000000000007</v>
      </c>
      <c r="M7930" s="3">
        <f t="shared" si="617"/>
        <v>81</v>
      </c>
      <c r="N7930" s="3">
        <f t="shared" si="618"/>
        <v>65.139200000000002</v>
      </c>
      <c r="O7930">
        <v>2</v>
      </c>
      <c r="P7930" s="3">
        <f t="shared" si="619"/>
        <v>40.5</v>
      </c>
      <c r="Q7930">
        <v>0.2</v>
      </c>
      <c r="R7930">
        <v>-9.1601999999999997</v>
      </c>
      <c r="S7930" s="3">
        <f>R7930/L7930*100</f>
        <v>-11.249999999999998</v>
      </c>
      <c r="T7930" s="3">
        <f>( (L7930-(L7930*Q7930))*O7930)</f>
        <v>130.2784</v>
      </c>
    </row>
    <row r="7931" spans="1:20" x14ac:dyDescent="0.25">
      <c r="A7931" t="s">
        <v>67</v>
      </c>
      <c r="B7931" t="s">
        <v>27</v>
      </c>
      <c r="C7931" t="s">
        <v>20</v>
      </c>
      <c r="D7931" t="s">
        <v>149</v>
      </c>
      <c r="E7931" t="s">
        <v>29</v>
      </c>
      <c r="F7931" s="9">
        <v>92037</v>
      </c>
      <c r="G7931" s="3" t="str">
        <f t="shared" si="615"/>
        <v>United States ,San Diego ,California, 92037</v>
      </c>
      <c r="H7931" t="s">
        <v>30</v>
      </c>
      <c r="I7931" t="s">
        <v>31</v>
      </c>
      <c r="J7931" t="str">
        <f t="shared" si="616"/>
        <v>West - Office Supplies</v>
      </c>
      <c r="K7931" t="s">
        <v>37</v>
      </c>
      <c r="L7931">
        <v>134.80000000000001</v>
      </c>
      <c r="M7931" s="3">
        <f t="shared" si="617"/>
        <v>135</v>
      </c>
      <c r="N7931" s="3">
        <f t="shared" si="618"/>
        <v>134.80000000000001</v>
      </c>
      <c r="O7931">
        <v>10</v>
      </c>
      <c r="P7931" s="3">
        <f t="shared" si="619"/>
        <v>13.5</v>
      </c>
      <c r="Q7931">
        <v>0</v>
      </c>
      <c r="R7931">
        <v>35.048000000000002</v>
      </c>
      <c r="S7931" s="3">
        <f>R7931/L7931*100</f>
        <v>26</v>
      </c>
      <c r="T7931" s="3">
        <f>( (L7931-(L7931*Q7931))*O7931)</f>
        <v>1348</v>
      </c>
    </row>
    <row r="7932" spans="1:20" x14ac:dyDescent="0.25">
      <c r="A7932" t="s">
        <v>33</v>
      </c>
      <c r="B7932" t="s">
        <v>19</v>
      </c>
      <c r="C7932" t="s">
        <v>20</v>
      </c>
      <c r="D7932" t="s">
        <v>140</v>
      </c>
      <c r="E7932" t="s">
        <v>51</v>
      </c>
      <c r="F7932" s="9">
        <v>75081</v>
      </c>
      <c r="G7932" s="3" t="str">
        <f t="shared" si="615"/>
        <v>United States ,Dallas ,Texas, 75081</v>
      </c>
      <c r="H7932" t="s">
        <v>52</v>
      </c>
      <c r="I7932" t="s">
        <v>31</v>
      </c>
      <c r="J7932" t="str">
        <f t="shared" si="616"/>
        <v>Central - Office Supplies</v>
      </c>
      <c r="K7932" t="s">
        <v>42</v>
      </c>
      <c r="L7932">
        <v>39.582000000000001</v>
      </c>
      <c r="M7932" s="3">
        <f t="shared" si="617"/>
        <v>40</v>
      </c>
      <c r="N7932" s="3">
        <f t="shared" si="618"/>
        <v>7.9163999999999994</v>
      </c>
      <c r="O7932">
        <v>9</v>
      </c>
      <c r="P7932" s="3">
        <f t="shared" si="619"/>
        <v>4.4444444444444446</v>
      </c>
      <c r="Q7932">
        <v>0.8</v>
      </c>
      <c r="R7932">
        <v>-59.372999999999998</v>
      </c>
      <c r="S7932" s="3">
        <f>R7932/L7932*100</f>
        <v>-150</v>
      </c>
      <c r="T7932" s="3">
        <f>( (L7932-(L7932*Q7932))*O7932)</f>
        <v>71.247599999999991</v>
      </c>
    </row>
    <row r="7933" spans="1:20" x14ac:dyDescent="0.25">
      <c r="A7933" t="s">
        <v>33</v>
      </c>
      <c r="B7933" t="s">
        <v>19</v>
      </c>
      <c r="C7933" t="s">
        <v>20</v>
      </c>
      <c r="D7933" t="s">
        <v>140</v>
      </c>
      <c r="E7933" t="s">
        <v>51</v>
      </c>
      <c r="F7933" s="9">
        <v>75081</v>
      </c>
      <c r="G7933" s="3" t="str">
        <f t="shared" si="615"/>
        <v>United States ,Dallas ,Texas, 75081</v>
      </c>
      <c r="H7933" t="s">
        <v>52</v>
      </c>
      <c r="I7933" t="s">
        <v>31</v>
      </c>
      <c r="J7933" t="str">
        <f t="shared" si="616"/>
        <v>Central - Office Supplies</v>
      </c>
      <c r="K7933" t="s">
        <v>115</v>
      </c>
      <c r="L7933">
        <v>44.688000000000002</v>
      </c>
      <c r="M7933" s="3">
        <f t="shared" si="617"/>
        <v>45</v>
      </c>
      <c r="N7933" s="3">
        <f t="shared" si="618"/>
        <v>35.750399999999999</v>
      </c>
      <c r="O7933">
        <v>7</v>
      </c>
      <c r="P7933" s="3">
        <f t="shared" si="619"/>
        <v>6.4285714285714288</v>
      </c>
      <c r="Q7933">
        <v>0.2</v>
      </c>
      <c r="R7933">
        <v>5.0274000000000001</v>
      </c>
      <c r="S7933" s="3">
        <f>R7933/L7933*100</f>
        <v>11.25</v>
      </c>
      <c r="T7933" s="3">
        <f>( (L7933-(L7933*Q7933))*O7933)</f>
        <v>250.25279999999998</v>
      </c>
    </row>
    <row r="7934" spans="1:20" x14ac:dyDescent="0.25">
      <c r="A7934" t="s">
        <v>33</v>
      </c>
      <c r="B7934" t="s">
        <v>19</v>
      </c>
      <c r="C7934" t="s">
        <v>20</v>
      </c>
      <c r="D7934" t="s">
        <v>140</v>
      </c>
      <c r="E7934" t="s">
        <v>51</v>
      </c>
      <c r="F7934" s="9">
        <v>75081</v>
      </c>
      <c r="G7934" s="3" t="str">
        <f t="shared" si="615"/>
        <v>United States ,Dallas ,Texas, 75081</v>
      </c>
      <c r="H7934" t="s">
        <v>52</v>
      </c>
      <c r="I7934" t="s">
        <v>31</v>
      </c>
      <c r="J7934" t="str">
        <f t="shared" si="616"/>
        <v>Central - Office Supplies</v>
      </c>
      <c r="K7934" t="s">
        <v>39</v>
      </c>
      <c r="L7934">
        <v>31.744</v>
      </c>
      <c r="M7934" s="3">
        <f t="shared" si="617"/>
        <v>32</v>
      </c>
      <c r="N7934" s="3">
        <f t="shared" si="618"/>
        <v>25.395199999999999</v>
      </c>
      <c r="O7934">
        <v>2</v>
      </c>
      <c r="P7934" s="3">
        <f t="shared" si="619"/>
        <v>16</v>
      </c>
      <c r="Q7934">
        <v>0.2</v>
      </c>
      <c r="R7934">
        <v>2.3807999999999998</v>
      </c>
      <c r="S7934" s="3">
        <f>R7934/L7934*100</f>
        <v>7.5</v>
      </c>
      <c r="T7934" s="3">
        <f>( (L7934-(L7934*Q7934))*O7934)</f>
        <v>50.790399999999998</v>
      </c>
    </row>
    <row r="7935" spans="1:20" x14ac:dyDescent="0.25">
      <c r="A7935" t="s">
        <v>33</v>
      </c>
      <c r="B7935" t="s">
        <v>19</v>
      </c>
      <c r="C7935" t="s">
        <v>20</v>
      </c>
      <c r="D7935" t="s">
        <v>140</v>
      </c>
      <c r="E7935" t="s">
        <v>51</v>
      </c>
      <c r="F7935" s="9">
        <v>75081</v>
      </c>
      <c r="G7935" s="3" t="str">
        <f t="shared" si="615"/>
        <v>United States ,Dallas ,Texas, 75081</v>
      </c>
      <c r="H7935" t="s">
        <v>52</v>
      </c>
      <c r="I7935" t="s">
        <v>31</v>
      </c>
      <c r="J7935" t="str">
        <f t="shared" si="616"/>
        <v>Central - Office Supplies</v>
      </c>
      <c r="K7935" t="s">
        <v>42</v>
      </c>
      <c r="L7935">
        <v>40.98</v>
      </c>
      <c r="M7935" s="3">
        <f t="shared" si="617"/>
        <v>41</v>
      </c>
      <c r="N7935" s="3">
        <f t="shared" si="618"/>
        <v>8.195999999999998</v>
      </c>
      <c r="O7935">
        <v>5</v>
      </c>
      <c r="P7935" s="3">
        <f t="shared" si="619"/>
        <v>8.1999999999999993</v>
      </c>
      <c r="Q7935">
        <v>0.8</v>
      </c>
      <c r="R7935">
        <v>-65.567999999999998</v>
      </c>
      <c r="S7935" s="3">
        <f>R7935/L7935*100</f>
        <v>-160</v>
      </c>
      <c r="T7935" s="3">
        <f>( (L7935-(L7935*Q7935))*O7935)</f>
        <v>40.97999999999999</v>
      </c>
    </row>
    <row r="7936" spans="1:20" x14ac:dyDescent="0.25">
      <c r="A7936" t="s">
        <v>33</v>
      </c>
      <c r="B7936" t="s">
        <v>19</v>
      </c>
      <c r="C7936" t="s">
        <v>20</v>
      </c>
      <c r="D7936" t="s">
        <v>140</v>
      </c>
      <c r="E7936" t="s">
        <v>51</v>
      </c>
      <c r="F7936" s="9">
        <v>75081</v>
      </c>
      <c r="G7936" s="3" t="str">
        <f t="shared" si="615"/>
        <v>United States ,Dallas ,Texas, 75081</v>
      </c>
      <c r="H7936" t="s">
        <v>52</v>
      </c>
      <c r="I7936" t="s">
        <v>31</v>
      </c>
      <c r="J7936" t="str">
        <f t="shared" si="616"/>
        <v>Central - Office Supplies</v>
      </c>
      <c r="K7936" t="s">
        <v>42</v>
      </c>
      <c r="L7936">
        <v>3.1680000000000001</v>
      </c>
      <c r="M7936" s="3">
        <f t="shared" si="617"/>
        <v>3</v>
      </c>
      <c r="N7936" s="3">
        <f t="shared" si="618"/>
        <v>0.63359999999999994</v>
      </c>
      <c r="O7936">
        <v>3</v>
      </c>
      <c r="P7936" s="3">
        <f t="shared" si="619"/>
        <v>1</v>
      </c>
      <c r="Q7936">
        <v>0.8</v>
      </c>
      <c r="R7936">
        <v>-5.0688000000000004</v>
      </c>
      <c r="S7936" s="3">
        <f>R7936/L7936*100</f>
        <v>-160</v>
      </c>
      <c r="T7936" s="3">
        <f>( (L7936-(L7936*Q7936))*O7936)</f>
        <v>1.9007999999999998</v>
      </c>
    </row>
    <row r="7937" spans="1:20" x14ac:dyDescent="0.25">
      <c r="A7937" t="s">
        <v>33</v>
      </c>
      <c r="B7937" t="s">
        <v>19</v>
      </c>
      <c r="C7937" t="s">
        <v>20</v>
      </c>
      <c r="D7937" t="s">
        <v>326</v>
      </c>
      <c r="E7937" t="s">
        <v>51</v>
      </c>
      <c r="F7937" s="9">
        <v>79907</v>
      </c>
      <c r="G7937" s="3" t="str">
        <f t="shared" si="615"/>
        <v>United States ,El Paso ,Texas, 79907</v>
      </c>
      <c r="H7937" t="s">
        <v>52</v>
      </c>
      <c r="I7937" t="s">
        <v>31</v>
      </c>
      <c r="J7937" t="str">
        <f t="shared" si="616"/>
        <v>Central - Office Supplies</v>
      </c>
      <c r="K7937" t="s">
        <v>82</v>
      </c>
      <c r="L7937">
        <v>18.84</v>
      </c>
      <c r="M7937" s="3">
        <f t="shared" si="617"/>
        <v>19</v>
      </c>
      <c r="N7937" s="3">
        <f t="shared" si="618"/>
        <v>15.071999999999999</v>
      </c>
      <c r="O7937">
        <v>5</v>
      </c>
      <c r="P7937" s="3">
        <f t="shared" si="619"/>
        <v>3.8</v>
      </c>
      <c r="Q7937">
        <v>0.2</v>
      </c>
      <c r="R7937">
        <v>-3.5325000000000002</v>
      </c>
      <c r="S7937" s="3">
        <f>R7937/L7937*100</f>
        <v>-18.75</v>
      </c>
      <c r="T7937" s="3">
        <f>( (L7937-(L7937*Q7937))*O7937)</f>
        <v>75.36</v>
      </c>
    </row>
    <row r="7938" spans="1:20" x14ac:dyDescent="0.25">
      <c r="A7938" t="s">
        <v>33</v>
      </c>
      <c r="B7938" t="s">
        <v>19</v>
      </c>
      <c r="C7938" t="s">
        <v>20</v>
      </c>
      <c r="D7938" t="s">
        <v>326</v>
      </c>
      <c r="E7938" t="s">
        <v>51</v>
      </c>
      <c r="F7938" s="9">
        <v>79907</v>
      </c>
      <c r="G7938" s="3" t="str">
        <f t="shared" si="615"/>
        <v>United States ,El Paso ,Texas, 79907</v>
      </c>
      <c r="H7938" t="s">
        <v>52</v>
      </c>
      <c r="I7938" t="s">
        <v>24</v>
      </c>
      <c r="J7938" t="str">
        <f t="shared" si="616"/>
        <v>Central - Furniture</v>
      </c>
      <c r="K7938" t="s">
        <v>26</v>
      </c>
      <c r="L7938">
        <v>362.25</v>
      </c>
      <c r="M7938" s="3">
        <f t="shared" si="617"/>
        <v>362</v>
      </c>
      <c r="N7938" s="3">
        <f t="shared" si="618"/>
        <v>253.57499999999999</v>
      </c>
      <c r="O7938">
        <v>6</v>
      </c>
      <c r="P7938" s="3">
        <f t="shared" si="619"/>
        <v>60.333333333333336</v>
      </c>
      <c r="Q7938">
        <v>0.3</v>
      </c>
      <c r="R7938">
        <v>0</v>
      </c>
      <c r="S7938" s="3">
        <f>R7938/L7938*100</f>
        <v>0</v>
      </c>
      <c r="T7938" s="3">
        <f>( (L7938-(L7938*Q7938))*O7938)</f>
        <v>1521.4499999999998</v>
      </c>
    </row>
    <row r="7939" spans="1:20" x14ac:dyDescent="0.25">
      <c r="A7939" t="s">
        <v>33</v>
      </c>
      <c r="B7939" t="s">
        <v>19</v>
      </c>
      <c r="C7939" t="s">
        <v>20</v>
      </c>
      <c r="D7939" t="s">
        <v>326</v>
      </c>
      <c r="E7939" t="s">
        <v>51</v>
      </c>
      <c r="F7939" s="9">
        <v>79907</v>
      </c>
      <c r="G7939" s="3" t="str">
        <f t="shared" ref="G7939:G8002" si="620">C7939&amp; " ," &amp; D7939 &amp; " ," &amp; E7939 &amp; ", " &amp; F7939</f>
        <v>United States ,El Paso ,Texas, 79907</v>
      </c>
      <c r="H7939" t="s">
        <v>52</v>
      </c>
      <c r="I7939" t="s">
        <v>24</v>
      </c>
      <c r="J7939" t="str">
        <f t="shared" ref="J7939:J8002" si="621">H7939&amp;" - "&amp;I7939</f>
        <v>Central - Furniture</v>
      </c>
      <c r="K7939" t="s">
        <v>38</v>
      </c>
      <c r="L7939">
        <v>63.552</v>
      </c>
      <c r="M7939" s="3">
        <f t="shared" ref="M7939:M8002" si="622">ROUND(L7939,0)</f>
        <v>64</v>
      </c>
      <c r="N7939" s="3">
        <f t="shared" ref="N7939:N8002" si="623">L7939-(L7939*Q7939)</f>
        <v>25.4208</v>
      </c>
      <c r="O7939">
        <v>6</v>
      </c>
      <c r="P7939" s="3">
        <f t="shared" ref="P7939:P8002" si="624">M7939/O7939</f>
        <v>10.666666666666666</v>
      </c>
      <c r="Q7939">
        <v>0.6</v>
      </c>
      <c r="R7939">
        <v>-34.953600000000002</v>
      </c>
      <c r="S7939" s="3">
        <f>R7939/L7939*100</f>
        <v>-55.000000000000007</v>
      </c>
      <c r="T7939" s="3">
        <f>( (L7939-(L7939*Q7939))*O7939)</f>
        <v>152.5248</v>
      </c>
    </row>
    <row r="7940" spans="1:20" x14ac:dyDescent="0.25">
      <c r="A7940" t="s">
        <v>33</v>
      </c>
      <c r="B7940" t="s">
        <v>19</v>
      </c>
      <c r="C7940" t="s">
        <v>20</v>
      </c>
      <c r="D7940" t="s">
        <v>326</v>
      </c>
      <c r="E7940" t="s">
        <v>51</v>
      </c>
      <c r="F7940" s="9">
        <v>79907</v>
      </c>
      <c r="G7940" s="3" t="str">
        <f t="shared" si="620"/>
        <v>United States ,El Paso ,Texas, 79907</v>
      </c>
      <c r="H7940" t="s">
        <v>52</v>
      </c>
      <c r="I7940" t="s">
        <v>31</v>
      </c>
      <c r="J7940" t="str">
        <f t="shared" si="621"/>
        <v>Central - Office Supplies</v>
      </c>
      <c r="K7940" t="s">
        <v>37</v>
      </c>
      <c r="L7940">
        <v>129.55199999999999</v>
      </c>
      <c r="M7940" s="3">
        <f t="shared" si="622"/>
        <v>130</v>
      </c>
      <c r="N7940" s="3">
        <f t="shared" si="623"/>
        <v>103.6416</v>
      </c>
      <c r="O7940">
        <v>3</v>
      </c>
      <c r="P7940" s="3">
        <f t="shared" si="624"/>
        <v>43.333333333333336</v>
      </c>
      <c r="Q7940">
        <v>0.2</v>
      </c>
      <c r="R7940">
        <v>-22.671600000000002</v>
      </c>
      <c r="S7940" s="3">
        <f>R7940/L7940*100</f>
        <v>-17.5</v>
      </c>
      <c r="T7940" s="3">
        <f>( (L7940-(L7940*Q7940))*O7940)</f>
        <v>310.9248</v>
      </c>
    </row>
    <row r="7941" spans="1:20" x14ac:dyDescent="0.25">
      <c r="A7941" t="s">
        <v>33</v>
      </c>
      <c r="B7941" t="s">
        <v>19</v>
      </c>
      <c r="C7941" t="s">
        <v>20</v>
      </c>
      <c r="D7941" t="s">
        <v>80</v>
      </c>
      <c r="E7941" t="s">
        <v>81</v>
      </c>
      <c r="F7941" s="9">
        <v>10035</v>
      </c>
      <c r="G7941" s="3" t="str">
        <f t="shared" si="620"/>
        <v>United States ,New York City ,New York, 10035</v>
      </c>
      <c r="H7941" t="s">
        <v>62</v>
      </c>
      <c r="I7941" t="s">
        <v>31</v>
      </c>
      <c r="J7941" t="str">
        <f t="shared" si="621"/>
        <v>East - Office Supplies</v>
      </c>
      <c r="K7941" t="s">
        <v>42</v>
      </c>
      <c r="L7941">
        <v>5.984</v>
      </c>
      <c r="M7941" s="3">
        <f t="shared" si="622"/>
        <v>6</v>
      </c>
      <c r="N7941" s="3">
        <f t="shared" si="623"/>
        <v>4.7872000000000003</v>
      </c>
      <c r="O7941">
        <v>2</v>
      </c>
      <c r="P7941" s="3">
        <f t="shared" si="624"/>
        <v>3</v>
      </c>
      <c r="Q7941">
        <v>0.2</v>
      </c>
      <c r="R7941">
        <v>2.2440000000000002</v>
      </c>
      <c r="S7941" s="3">
        <f>R7941/L7941*100</f>
        <v>37.500000000000007</v>
      </c>
      <c r="T7941" s="3">
        <f>( (L7941-(L7941*Q7941))*O7941)</f>
        <v>9.5744000000000007</v>
      </c>
    </row>
    <row r="7942" spans="1:20" x14ac:dyDescent="0.25">
      <c r="A7942" t="s">
        <v>33</v>
      </c>
      <c r="B7942" t="s">
        <v>19</v>
      </c>
      <c r="C7942" t="s">
        <v>20</v>
      </c>
      <c r="D7942" t="s">
        <v>80</v>
      </c>
      <c r="E7942" t="s">
        <v>81</v>
      </c>
      <c r="F7942" s="9">
        <v>10035</v>
      </c>
      <c r="G7942" s="3" t="str">
        <f t="shared" si="620"/>
        <v>United States ,New York City ,New York, 10035</v>
      </c>
      <c r="H7942" t="s">
        <v>62</v>
      </c>
      <c r="I7942" t="s">
        <v>40</v>
      </c>
      <c r="J7942" t="str">
        <f t="shared" si="621"/>
        <v>East - Technology</v>
      </c>
      <c r="K7942" t="s">
        <v>41</v>
      </c>
      <c r="L7942">
        <v>861.76</v>
      </c>
      <c r="M7942" s="3">
        <f t="shared" si="622"/>
        <v>862</v>
      </c>
      <c r="N7942" s="3">
        <f t="shared" si="623"/>
        <v>861.76</v>
      </c>
      <c r="O7942">
        <v>4</v>
      </c>
      <c r="P7942" s="3">
        <f t="shared" si="624"/>
        <v>215.5</v>
      </c>
      <c r="Q7942">
        <v>0</v>
      </c>
      <c r="R7942">
        <v>249.91040000000001</v>
      </c>
      <c r="S7942" s="3">
        <f>R7942/L7942*100</f>
        <v>29.000000000000004</v>
      </c>
      <c r="T7942" s="3">
        <f>( (L7942-(L7942*Q7942))*O7942)</f>
        <v>3447.04</v>
      </c>
    </row>
    <row r="7943" spans="1:20" x14ac:dyDescent="0.25">
      <c r="A7943" t="s">
        <v>33</v>
      </c>
      <c r="B7943" t="s">
        <v>27</v>
      </c>
      <c r="C7943" t="s">
        <v>20</v>
      </c>
      <c r="D7943" t="s">
        <v>454</v>
      </c>
      <c r="E7943" t="s">
        <v>171</v>
      </c>
      <c r="F7943" s="9">
        <v>2151</v>
      </c>
      <c r="G7943" s="3" t="str">
        <f t="shared" si="620"/>
        <v>United States ,Revere ,Massachusetts, 2151</v>
      </c>
      <c r="H7943" t="s">
        <v>62</v>
      </c>
      <c r="I7943" t="s">
        <v>31</v>
      </c>
      <c r="J7943" t="str">
        <f t="shared" si="621"/>
        <v>East - Office Supplies</v>
      </c>
      <c r="K7943" t="s">
        <v>37</v>
      </c>
      <c r="L7943">
        <v>66.959999999999994</v>
      </c>
      <c r="M7943" s="3">
        <f t="shared" si="622"/>
        <v>67</v>
      </c>
      <c r="N7943" s="3">
        <f t="shared" si="623"/>
        <v>66.959999999999994</v>
      </c>
      <c r="O7943">
        <v>4</v>
      </c>
      <c r="P7943" s="3">
        <f t="shared" si="624"/>
        <v>16.75</v>
      </c>
      <c r="Q7943">
        <v>0</v>
      </c>
      <c r="R7943">
        <v>2.6783999999999999</v>
      </c>
      <c r="S7943" s="3">
        <f>R7943/L7943*100</f>
        <v>4</v>
      </c>
      <c r="T7943" s="3">
        <f>( (L7943-(L7943*Q7943))*O7943)</f>
        <v>267.83999999999997</v>
      </c>
    </row>
    <row r="7944" spans="1:20" x14ac:dyDescent="0.25">
      <c r="A7944" t="s">
        <v>33</v>
      </c>
      <c r="B7944" t="s">
        <v>27</v>
      </c>
      <c r="C7944" t="s">
        <v>20</v>
      </c>
      <c r="D7944" t="s">
        <v>454</v>
      </c>
      <c r="E7944" t="s">
        <v>171</v>
      </c>
      <c r="F7944" s="9">
        <v>2151</v>
      </c>
      <c r="G7944" s="3" t="str">
        <f t="shared" si="620"/>
        <v>United States ,Revere ,Massachusetts, 2151</v>
      </c>
      <c r="H7944" t="s">
        <v>62</v>
      </c>
      <c r="I7944" t="s">
        <v>31</v>
      </c>
      <c r="J7944" t="str">
        <f t="shared" si="621"/>
        <v>East - Office Supplies</v>
      </c>
      <c r="K7944" t="s">
        <v>42</v>
      </c>
      <c r="L7944">
        <v>6.24</v>
      </c>
      <c r="M7944" s="3">
        <f t="shared" si="622"/>
        <v>6</v>
      </c>
      <c r="N7944" s="3">
        <f t="shared" si="623"/>
        <v>6.24</v>
      </c>
      <c r="O7944">
        <v>2</v>
      </c>
      <c r="P7944" s="3">
        <f t="shared" si="624"/>
        <v>3</v>
      </c>
      <c r="Q7944">
        <v>0</v>
      </c>
      <c r="R7944">
        <v>3.0575999999999999</v>
      </c>
      <c r="S7944" s="3">
        <f>R7944/L7944*100</f>
        <v>48.999999999999993</v>
      </c>
      <c r="T7944" s="3">
        <f>( (L7944-(L7944*Q7944))*O7944)</f>
        <v>12.48</v>
      </c>
    </row>
    <row r="7945" spans="1:20" x14ac:dyDescent="0.25">
      <c r="A7945" t="s">
        <v>33</v>
      </c>
      <c r="B7945" t="s">
        <v>27</v>
      </c>
      <c r="C7945" t="s">
        <v>20</v>
      </c>
      <c r="D7945" t="s">
        <v>551</v>
      </c>
      <c r="E7945" t="s">
        <v>29</v>
      </c>
      <c r="F7945" s="9">
        <v>95928</v>
      </c>
      <c r="G7945" s="3" t="str">
        <f t="shared" si="620"/>
        <v>United States ,Chico ,California, 95928</v>
      </c>
      <c r="H7945" t="s">
        <v>30</v>
      </c>
      <c r="I7945" t="s">
        <v>24</v>
      </c>
      <c r="J7945" t="str">
        <f t="shared" si="621"/>
        <v>West - Furniture</v>
      </c>
      <c r="K7945" t="s">
        <v>26</v>
      </c>
      <c r="L7945">
        <v>435.16800000000001</v>
      </c>
      <c r="M7945" s="3">
        <f t="shared" si="622"/>
        <v>435</v>
      </c>
      <c r="N7945" s="3">
        <f t="shared" si="623"/>
        <v>348.13440000000003</v>
      </c>
      <c r="O7945">
        <v>4</v>
      </c>
      <c r="P7945" s="3">
        <f t="shared" si="624"/>
        <v>108.75</v>
      </c>
      <c r="Q7945">
        <v>0.2</v>
      </c>
      <c r="R7945">
        <v>-59.835599999999999</v>
      </c>
      <c r="S7945" s="3">
        <f>R7945/L7945*100</f>
        <v>-13.749999999999998</v>
      </c>
      <c r="T7945" s="3">
        <f>( (L7945-(L7945*Q7945))*O7945)</f>
        <v>1392.5376000000001</v>
      </c>
    </row>
    <row r="7946" spans="1:20" x14ac:dyDescent="0.25">
      <c r="A7946" t="s">
        <v>33</v>
      </c>
      <c r="B7946" t="s">
        <v>27</v>
      </c>
      <c r="C7946" t="s">
        <v>20</v>
      </c>
      <c r="D7946" t="s">
        <v>551</v>
      </c>
      <c r="E7946" t="s">
        <v>29</v>
      </c>
      <c r="F7946" s="9">
        <v>95928</v>
      </c>
      <c r="G7946" s="3" t="str">
        <f t="shared" si="620"/>
        <v>United States ,Chico ,California, 95928</v>
      </c>
      <c r="H7946" t="s">
        <v>30</v>
      </c>
      <c r="I7946" t="s">
        <v>31</v>
      </c>
      <c r="J7946" t="str">
        <f t="shared" si="621"/>
        <v>West - Office Supplies</v>
      </c>
      <c r="K7946" t="s">
        <v>82</v>
      </c>
      <c r="L7946">
        <v>14.9</v>
      </c>
      <c r="M7946" s="3">
        <f t="shared" si="622"/>
        <v>15</v>
      </c>
      <c r="N7946" s="3">
        <f t="shared" si="623"/>
        <v>14.9</v>
      </c>
      <c r="O7946">
        <v>5</v>
      </c>
      <c r="P7946" s="3">
        <f t="shared" si="624"/>
        <v>3</v>
      </c>
      <c r="Q7946">
        <v>0</v>
      </c>
      <c r="R7946">
        <v>6.8540000000000001</v>
      </c>
      <c r="S7946" s="3">
        <f>R7946/L7946*100</f>
        <v>46</v>
      </c>
      <c r="T7946" s="3">
        <f>( (L7946-(L7946*Q7946))*O7946)</f>
        <v>74.5</v>
      </c>
    </row>
    <row r="7947" spans="1:20" x14ac:dyDescent="0.25">
      <c r="A7947" t="s">
        <v>33</v>
      </c>
      <c r="B7947" t="s">
        <v>27</v>
      </c>
      <c r="C7947" t="s">
        <v>20</v>
      </c>
      <c r="D7947" t="s">
        <v>551</v>
      </c>
      <c r="E7947" t="s">
        <v>29</v>
      </c>
      <c r="F7947" s="9">
        <v>95928</v>
      </c>
      <c r="G7947" s="3" t="str">
        <f t="shared" si="620"/>
        <v>United States ,Chico ,California, 95928</v>
      </c>
      <c r="H7947" t="s">
        <v>30</v>
      </c>
      <c r="I7947" t="s">
        <v>31</v>
      </c>
      <c r="J7947" t="str">
        <f t="shared" si="621"/>
        <v>West - Office Supplies</v>
      </c>
      <c r="K7947" t="s">
        <v>43</v>
      </c>
      <c r="L7947">
        <v>15.8</v>
      </c>
      <c r="M7947" s="3">
        <f t="shared" si="622"/>
        <v>16</v>
      </c>
      <c r="N7947" s="3">
        <f t="shared" si="623"/>
        <v>15.8</v>
      </c>
      <c r="O7947">
        <v>4</v>
      </c>
      <c r="P7947" s="3">
        <f t="shared" si="624"/>
        <v>4</v>
      </c>
      <c r="Q7947">
        <v>0</v>
      </c>
      <c r="R7947">
        <v>4.1079999999999997</v>
      </c>
      <c r="S7947" s="3">
        <f>R7947/L7947*100</f>
        <v>25.999999999999996</v>
      </c>
      <c r="T7947" s="3">
        <f>( (L7947-(L7947*Q7947))*O7947)</f>
        <v>63.2</v>
      </c>
    </row>
    <row r="7948" spans="1:20" x14ac:dyDescent="0.25">
      <c r="A7948" t="s">
        <v>33</v>
      </c>
      <c r="B7948" t="s">
        <v>27</v>
      </c>
      <c r="C7948" t="s">
        <v>20</v>
      </c>
      <c r="D7948" t="s">
        <v>551</v>
      </c>
      <c r="E7948" t="s">
        <v>29</v>
      </c>
      <c r="F7948" s="9">
        <v>95928</v>
      </c>
      <c r="G7948" s="3" t="str">
        <f t="shared" si="620"/>
        <v>United States ,Chico ,California, 95928</v>
      </c>
      <c r="H7948" t="s">
        <v>30</v>
      </c>
      <c r="I7948" t="s">
        <v>24</v>
      </c>
      <c r="J7948" t="str">
        <f t="shared" si="621"/>
        <v>West - Furniture</v>
      </c>
      <c r="K7948" t="s">
        <v>38</v>
      </c>
      <c r="L7948">
        <v>72.900000000000006</v>
      </c>
      <c r="M7948" s="3">
        <f t="shared" si="622"/>
        <v>73</v>
      </c>
      <c r="N7948" s="3">
        <f t="shared" si="623"/>
        <v>72.900000000000006</v>
      </c>
      <c r="O7948">
        <v>5</v>
      </c>
      <c r="P7948" s="3">
        <f t="shared" si="624"/>
        <v>14.6</v>
      </c>
      <c r="Q7948">
        <v>0</v>
      </c>
      <c r="R7948">
        <v>26.972999999999999</v>
      </c>
      <c r="S7948" s="3">
        <f>R7948/L7948*100</f>
        <v>36.999999999999993</v>
      </c>
      <c r="T7948" s="3">
        <f>( (L7948-(L7948*Q7948))*O7948)</f>
        <v>364.5</v>
      </c>
    </row>
    <row r="7949" spans="1:20" x14ac:dyDescent="0.25">
      <c r="A7949" t="s">
        <v>33</v>
      </c>
      <c r="B7949" t="s">
        <v>27</v>
      </c>
      <c r="C7949" t="s">
        <v>20</v>
      </c>
      <c r="D7949" t="s">
        <v>551</v>
      </c>
      <c r="E7949" t="s">
        <v>29</v>
      </c>
      <c r="F7949" s="9">
        <v>95928</v>
      </c>
      <c r="G7949" s="3" t="str">
        <f t="shared" si="620"/>
        <v>United States ,Chico ,California, 95928</v>
      </c>
      <c r="H7949" t="s">
        <v>30</v>
      </c>
      <c r="I7949" t="s">
        <v>24</v>
      </c>
      <c r="J7949" t="str">
        <f t="shared" si="621"/>
        <v>West - Furniture</v>
      </c>
      <c r="K7949" t="s">
        <v>36</v>
      </c>
      <c r="L7949">
        <v>206.352</v>
      </c>
      <c r="M7949" s="3">
        <f t="shared" si="622"/>
        <v>206</v>
      </c>
      <c r="N7949" s="3">
        <f t="shared" si="623"/>
        <v>165.08160000000001</v>
      </c>
      <c r="O7949">
        <v>3</v>
      </c>
      <c r="P7949" s="3">
        <f t="shared" si="624"/>
        <v>68.666666666666671</v>
      </c>
      <c r="Q7949">
        <v>0.2</v>
      </c>
      <c r="R7949">
        <v>5.1588000000000003</v>
      </c>
      <c r="S7949" s="3">
        <f>R7949/L7949*100</f>
        <v>2.5</v>
      </c>
      <c r="T7949" s="3">
        <f>( (L7949-(L7949*Q7949))*O7949)</f>
        <v>495.24480000000005</v>
      </c>
    </row>
    <row r="7950" spans="1:20" x14ac:dyDescent="0.25">
      <c r="A7950" t="s">
        <v>33</v>
      </c>
      <c r="B7950" t="s">
        <v>27</v>
      </c>
      <c r="C7950" t="s">
        <v>20</v>
      </c>
      <c r="D7950" t="s">
        <v>551</v>
      </c>
      <c r="E7950" t="s">
        <v>29</v>
      </c>
      <c r="F7950" s="9">
        <v>95928</v>
      </c>
      <c r="G7950" s="3" t="str">
        <f t="shared" si="620"/>
        <v>United States ,Chico ,California, 95928</v>
      </c>
      <c r="H7950" t="s">
        <v>30</v>
      </c>
      <c r="I7950" t="s">
        <v>40</v>
      </c>
      <c r="J7950" t="str">
        <f t="shared" si="621"/>
        <v>West - Technology</v>
      </c>
      <c r="K7950" t="s">
        <v>41</v>
      </c>
      <c r="L7950">
        <v>7.992</v>
      </c>
      <c r="M7950" s="3">
        <f t="shared" si="622"/>
        <v>8</v>
      </c>
      <c r="N7950" s="3">
        <f t="shared" si="623"/>
        <v>6.3936000000000002</v>
      </c>
      <c r="O7950">
        <v>1</v>
      </c>
      <c r="P7950" s="3">
        <f t="shared" si="624"/>
        <v>8</v>
      </c>
      <c r="Q7950">
        <v>0.2</v>
      </c>
      <c r="R7950">
        <v>2.6972999999999998</v>
      </c>
      <c r="S7950" s="3">
        <f>R7950/L7950*100</f>
        <v>33.75</v>
      </c>
      <c r="T7950" s="3">
        <f>( (L7950-(L7950*Q7950))*O7950)</f>
        <v>6.3936000000000002</v>
      </c>
    </row>
    <row r="7951" spans="1:20" x14ac:dyDescent="0.25">
      <c r="A7951" t="s">
        <v>18</v>
      </c>
      <c r="B7951" t="s">
        <v>27</v>
      </c>
      <c r="C7951" t="s">
        <v>20</v>
      </c>
      <c r="D7951" t="s">
        <v>483</v>
      </c>
      <c r="E7951" t="s">
        <v>35</v>
      </c>
      <c r="F7951" s="9">
        <v>33023</v>
      </c>
      <c r="G7951" s="3" t="str">
        <f t="shared" si="620"/>
        <v>United States ,Miramar ,Florida, 33023</v>
      </c>
      <c r="H7951" t="s">
        <v>23</v>
      </c>
      <c r="I7951" t="s">
        <v>31</v>
      </c>
      <c r="J7951" t="str">
        <f t="shared" si="621"/>
        <v>South - Office Supplies</v>
      </c>
      <c r="K7951" t="s">
        <v>37</v>
      </c>
      <c r="L7951">
        <v>81.36</v>
      </c>
      <c r="M7951" s="3">
        <f t="shared" si="622"/>
        <v>81</v>
      </c>
      <c r="N7951" s="3">
        <f t="shared" si="623"/>
        <v>65.087999999999994</v>
      </c>
      <c r="O7951">
        <v>5</v>
      </c>
      <c r="P7951" s="3">
        <f t="shared" si="624"/>
        <v>16.2</v>
      </c>
      <c r="Q7951">
        <v>0.2</v>
      </c>
      <c r="R7951">
        <v>-19.323</v>
      </c>
      <c r="S7951" s="3">
        <f>R7951/L7951*100</f>
        <v>-23.75</v>
      </c>
      <c r="T7951" s="3">
        <f>( (L7951-(L7951*Q7951))*O7951)</f>
        <v>325.43999999999994</v>
      </c>
    </row>
    <row r="7952" spans="1:20" x14ac:dyDescent="0.25">
      <c r="A7952" t="s">
        <v>18</v>
      </c>
      <c r="B7952" t="s">
        <v>27</v>
      </c>
      <c r="C7952" t="s">
        <v>20</v>
      </c>
      <c r="D7952" t="s">
        <v>483</v>
      </c>
      <c r="E7952" t="s">
        <v>35</v>
      </c>
      <c r="F7952" s="9">
        <v>33023</v>
      </c>
      <c r="G7952" s="3" t="str">
        <f t="shared" si="620"/>
        <v>United States ,Miramar ,Florida, 33023</v>
      </c>
      <c r="H7952" t="s">
        <v>23</v>
      </c>
      <c r="I7952" t="s">
        <v>31</v>
      </c>
      <c r="J7952" t="str">
        <f t="shared" si="621"/>
        <v>South - Office Supplies</v>
      </c>
      <c r="K7952" t="s">
        <v>42</v>
      </c>
      <c r="L7952">
        <v>20.231999999999999</v>
      </c>
      <c r="M7952" s="3">
        <f t="shared" si="622"/>
        <v>20</v>
      </c>
      <c r="N7952" s="3">
        <f t="shared" si="623"/>
        <v>6.0696000000000012</v>
      </c>
      <c r="O7952">
        <v>8</v>
      </c>
      <c r="P7952" s="3">
        <f t="shared" si="624"/>
        <v>2.5</v>
      </c>
      <c r="Q7952">
        <v>0.7</v>
      </c>
      <c r="R7952">
        <v>-16.185600000000001</v>
      </c>
      <c r="S7952" s="3">
        <f>R7952/L7952*100</f>
        <v>-80</v>
      </c>
      <c r="T7952" s="3">
        <f>( (L7952-(L7952*Q7952))*O7952)</f>
        <v>48.55680000000001</v>
      </c>
    </row>
    <row r="7953" spans="1:20" x14ac:dyDescent="0.25">
      <c r="A7953" t="s">
        <v>18</v>
      </c>
      <c r="B7953" t="s">
        <v>27</v>
      </c>
      <c r="C7953" t="s">
        <v>20</v>
      </c>
      <c r="D7953" t="s">
        <v>483</v>
      </c>
      <c r="E7953" t="s">
        <v>35</v>
      </c>
      <c r="F7953" s="9">
        <v>33023</v>
      </c>
      <c r="G7953" s="3" t="str">
        <f t="shared" si="620"/>
        <v>United States ,Miramar ,Florida, 33023</v>
      </c>
      <c r="H7953" t="s">
        <v>23</v>
      </c>
      <c r="I7953" t="s">
        <v>31</v>
      </c>
      <c r="J7953" t="str">
        <f t="shared" si="621"/>
        <v>South - Office Supplies</v>
      </c>
      <c r="K7953" t="s">
        <v>43</v>
      </c>
      <c r="L7953">
        <v>389.05599999999998</v>
      </c>
      <c r="M7953" s="3">
        <f t="shared" si="622"/>
        <v>389</v>
      </c>
      <c r="N7953" s="3">
        <f t="shared" si="623"/>
        <v>311.2448</v>
      </c>
      <c r="O7953">
        <v>4</v>
      </c>
      <c r="P7953" s="3">
        <f t="shared" si="624"/>
        <v>97.25</v>
      </c>
      <c r="Q7953">
        <v>0.2</v>
      </c>
      <c r="R7953">
        <v>48.631999999999998</v>
      </c>
      <c r="S7953" s="3">
        <f>R7953/L7953*100</f>
        <v>12.5</v>
      </c>
      <c r="T7953" s="3">
        <f>( (L7953-(L7953*Q7953))*O7953)</f>
        <v>1244.9792</v>
      </c>
    </row>
    <row r="7954" spans="1:20" x14ac:dyDescent="0.25">
      <c r="A7954" t="s">
        <v>18</v>
      </c>
      <c r="B7954" t="s">
        <v>27</v>
      </c>
      <c r="C7954" t="s">
        <v>20</v>
      </c>
      <c r="D7954" t="s">
        <v>483</v>
      </c>
      <c r="E7954" t="s">
        <v>35</v>
      </c>
      <c r="F7954" s="9">
        <v>33023</v>
      </c>
      <c r="G7954" s="3" t="str">
        <f t="shared" si="620"/>
        <v>United States ,Miramar ,Florida, 33023</v>
      </c>
      <c r="H7954" t="s">
        <v>23</v>
      </c>
      <c r="I7954" t="s">
        <v>31</v>
      </c>
      <c r="J7954" t="str">
        <f t="shared" si="621"/>
        <v>South - Office Supplies</v>
      </c>
      <c r="K7954" t="s">
        <v>46</v>
      </c>
      <c r="L7954">
        <v>20.736000000000001</v>
      </c>
      <c r="M7954" s="3">
        <f t="shared" si="622"/>
        <v>21</v>
      </c>
      <c r="N7954" s="3">
        <f t="shared" si="623"/>
        <v>16.588799999999999</v>
      </c>
      <c r="O7954">
        <v>4</v>
      </c>
      <c r="P7954" s="3">
        <f t="shared" si="624"/>
        <v>5.25</v>
      </c>
      <c r="Q7954">
        <v>0.2</v>
      </c>
      <c r="R7954">
        <v>7.2576000000000001</v>
      </c>
      <c r="S7954" s="3">
        <f>R7954/L7954*100</f>
        <v>35</v>
      </c>
      <c r="T7954" s="3">
        <f>( (L7954-(L7954*Q7954))*O7954)</f>
        <v>66.355199999999996</v>
      </c>
    </row>
    <row r="7955" spans="1:20" x14ac:dyDescent="0.25">
      <c r="A7955" t="s">
        <v>18</v>
      </c>
      <c r="B7955" t="s">
        <v>27</v>
      </c>
      <c r="C7955" t="s">
        <v>20</v>
      </c>
      <c r="D7955" t="s">
        <v>483</v>
      </c>
      <c r="E7955" t="s">
        <v>35</v>
      </c>
      <c r="F7955" s="9">
        <v>33023</v>
      </c>
      <c r="G7955" s="3" t="str">
        <f t="shared" si="620"/>
        <v>United States ,Miramar ,Florida, 33023</v>
      </c>
      <c r="H7955" t="s">
        <v>23</v>
      </c>
      <c r="I7955" t="s">
        <v>31</v>
      </c>
      <c r="J7955" t="str">
        <f t="shared" si="621"/>
        <v>South - Office Supplies</v>
      </c>
      <c r="K7955" t="s">
        <v>46</v>
      </c>
      <c r="L7955">
        <v>41.472000000000001</v>
      </c>
      <c r="M7955" s="3">
        <f t="shared" si="622"/>
        <v>41</v>
      </c>
      <c r="N7955" s="3">
        <f t="shared" si="623"/>
        <v>33.177599999999998</v>
      </c>
      <c r="O7955">
        <v>8</v>
      </c>
      <c r="P7955" s="3">
        <f t="shared" si="624"/>
        <v>5.125</v>
      </c>
      <c r="Q7955">
        <v>0.2</v>
      </c>
      <c r="R7955">
        <v>14.5152</v>
      </c>
      <c r="S7955" s="3">
        <f>R7955/L7955*100</f>
        <v>35</v>
      </c>
      <c r="T7955" s="3">
        <f>( (L7955-(L7955*Q7955))*O7955)</f>
        <v>265.42079999999999</v>
      </c>
    </row>
    <row r="7956" spans="1:20" x14ac:dyDescent="0.25">
      <c r="A7956" t="s">
        <v>33</v>
      </c>
      <c r="B7956" t="s">
        <v>27</v>
      </c>
      <c r="C7956" t="s">
        <v>20</v>
      </c>
      <c r="D7956" t="s">
        <v>28</v>
      </c>
      <c r="E7956" t="s">
        <v>29</v>
      </c>
      <c r="F7956" s="9">
        <v>90049</v>
      </c>
      <c r="G7956" s="3" t="str">
        <f t="shared" si="620"/>
        <v>United States ,Los Angeles ,California, 90049</v>
      </c>
      <c r="H7956" t="s">
        <v>30</v>
      </c>
      <c r="I7956" t="s">
        <v>31</v>
      </c>
      <c r="J7956" t="str">
        <f t="shared" si="621"/>
        <v>West - Office Supplies</v>
      </c>
      <c r="K7956" t="s">
        <v>46</v>
      </c>
      <c r="L7956">
        <v>33.36</v>
      </c>
      <c r="M7956" s="3">
        <f t="shared" si="622"/>
        <v>33</v>
      </c>
      <c r="N7956" s="3">
        <f t="shared" si="623"/>
        <v>33.36</v>
      </c>
      <c r="O7956">
        <v>4</v>
      </c>
      <c r="P7956" s="3">
        <f t="shared" si="624"/>
        <v>8.25</v>
      </c>
      <c r="Q7956">
        <v>0</v>
      </c>
      <c r="R7956">
        <v>16.68</v>
      </c>
      <c r="S7956" s="3">
        <f>R7956/L7956*100</f>
        <v>50</v>
      </c>
      <c r="T7956" s="3">
        <f>( (L7956-(L7956*Q7956))*O7956)</f>
        <v>133.44</v>
      </c>
    </row>
    <row r="7957" spans="1:20" x14ac:dyDescent="0.25">
      <c r="A7957" t="s">
        <v>67</v>
      </c>
      <c r="B7957" t="s">
        <v>27</v>
      </c>
      <c r="C7957" t="s">
        <v>20</v>
      </c>
      <c r="D7957" t="s">
        <v>139</v>
      </c>
      <c r="E7957" t="s">
        <v>103</v>
      </c>
      <c r="F7957" s="9">
        <v>80219</v>
      </c>
      <c r="G7957" s="3" t="str">
        <f t="shared" si="620"/>
        <v>United States ,Denver ,Colorado, 80219</v>
      </c>
      <c r="H7957" t="s">
        <v>30</v>
      </c>
      <c r="I7957" t="s">
        <v>24</v>
      </c>
      <c r="J7957" t="str">
        <f t="shared" si="621"/>
        <v>West - Furniture</v>
      </c>
      <c r="K7957" t="s">
        <v>25</v>
      </c>
      <c r="L7957">
        <v>90.882000000000005</v>
      </c>
      <c r="M7957" s="3">
        <f t="shared" si="622"/>
        <v>91</v>
      </c>
      <c r="N7957" s="3">
        <f t="shared" si="623"/>
        <v>27.264600000000009</v>
      </c>
      <c r="O7957">
        <v>3</v>
      </c>
      <c r="P7957" s="3">
        <f t="shared" si="624"/>
        <v>30.333333333333332</v>
      </c>
      <c r="Q7957">
        <v>0.7</v>
      </c>
      <c r="R7957">
        <v>-190.85220000000001</v>
      </c>
      <c r="S7957" s="3">
        <f>R7957/L7957*100</f>
        <v>-210</v>
      </c>
      <c r="T7957" s="3">
        <f>( (L7957-(L7957*Q7957))*O7957)</f>
        <v>81.793800000000033</v>
      </c>
    </row>
    <row r="7958" spans="1:20" x14ac:dyDescent="0.25">
      <c r="A7958" t="s">
        <v>67</v>
      </c>
      <c r="B7958" t="s">
        <v>27</v>
      </c>
      <c r="C7958" t="s">
        <v>20</v>
      </c>
      <c r="D7958" t="s">
        <v>139</v>
      </c>
      <c r="E7958" t="s">
        <v>103</v>
      </c>
      <c r="F7958" s="9">
        <v>80219</v>
      </c>
      <c r="G7958" s="3" t="str">
        <f t="shared" si="620"/>
        <v>United States ,Denver ,Colorado, 80219</v>
      </c>
      <c r="H7958" t="s">
        <v>30</v>
      </c>
      <c r="I7958" t="s">
        <v>40</v>
      </c>
      <c r="J7958" t="str">
        <f t="shared" si="621"/>
        <v>West - Technology</v>
      </c>
      <c r="K7958" t="s">
        <v>41</v>
      </c>
      <c r="L7958">
        <v>15.992000000000001</v>
      </c>
      <c r="M7958" s="3">
        <f t="shared" si="622"/>
        <v>16</v>
      </c>
      <c r="N7958" s="3">
        <f t="shared" si="623"/>
        <v>12.793600000000001</v>
      </c>
      <c r="O7958">
        <v>1</v>
      </c>
      <c r="P7958" s="3">
        <f t="shared" si="624"/>
        <v>16</v>
      </c>
      <c r="Q7958">
        <v>0.2</v>
      </c>
      <c r="R7958">
        <v>-2.9984999999999999</v>
      </c>
      <c r="S7958" s="3">
        <f>R7958/L7958*100</f>
        <v>-18.749999999999996</v>
      </c>
      <c r="T7958" s="3">
        <f>( (L7958-(L7958*Q7958))*O7958)</f>
        <v>12.793600000000001</v>
      </c>
    </row>
    <row r="7959" spans="1:20" x14ac:dyDescent="0.25">
      <c r="A7959" t="s">
        <v>67</v>
      </c>
      <c r="B7959" t="s">
        <v>27</v>
      </c>
      <c r="C7959" t="s">
        <v>20</v>
      </c>
      <c r="D7959" t="s">
        <v>139</v>
      </c>
      <c r="E7959" t="s">
        <v>103</v>
      </c>
      <c r="F7959" s="9">
        <v>80219</v>
      </c>
      <c r="G7959" s="3" t="str">
        <f t="shared" si="620"/>
        <v>United States ,Denver ,Colorado, 80219</v>
      </c>
      <c r="H7959" t="s">
        <v>30</v>
      </c>
      <c r="I7959" t="s">
        <v>24</v>
      </c>
      <c r="J7959" t="str">
        <f t="shared" si="621"/>
        <v>West - Furniture</v>
      </c>
      <c r="K7959" t="s">
        <v>26</v>
      </c>
      <c r="L7959">
        <v>120.78400000000001</v>
      </c>
      <c r="M7959" s="3">
        <f t="shared" si="622"/>
        <v>121</v>
      </c>
      <c r="N7959" s="3">
        <f t="shared" si="623"/>
        <v>96.627200000000002</v>
      </c>
      <c r="O7959">
        <v>1</v>
      </c>
      <c r="P7959" s="3">
        <f t="shared" si="624"/>
        <v>121</v>
      </c>
      <c r="Q7959">
        <v>0.2</v>
      </c>
      <c r="R7959">
        <v>13.588200000000001</v>
      </c>
      <c r="S7959" s="3">
        <f>R7959/L7959*100</f>
        <v>11.25</v>
      </c>
      <c r="T7959" s="3">
        <f>( (L7959-(L7959*Q7959))*O7959)</f>
        <v>96.627200000000002</v>
      </c>
    </row>
    <row r="7960" spans="1:20" x14ac:dyDescent="0.25">
      <c r="A7960" t="s">
        <v>33</v>
      </c>
      <c r="B7960" t="s">
        <v>27</v>
      </c>
      <c r="C7960" t="s">
        <v>20</v>
      </c>
      <c r="D7960" t="s">
        <v>60</v>
      </c>
      <c r="E7960" t="s">
        <v>61</v>
      </c>
      <c r="F7960" s="9">
        <v>19134</v>
      </c>
      <c r="G7960" s="3" t="str">
        <f t="shared" si="620"/>
        <v>United States ,Philadelphia ,Pennsylvania, 19134</v>
      </c>
      <c r="H7960" t="s">
        <v>62</v>
      </c>
      <c r="I7960" t="s">
        <v>40</v>
      </c>
      <c r="J7960" t="str">
        <f t="shared" si="621"/>
        <v>East - Technology</v>
      </c>
      <c r="K7960" t="s">
        <v>41</v>
      </c>
      <c r="L7960">
        <v>519.79200000000003</v>
      </c>
      <c r="M7960" s="3">
        <f t="shared" si="622"/>
        <v>520</v>
      </c>
      <c r="N7960" s="3">
        <f t="shared" si="623"/>
        <v>311.87520000000001</v>
      </c>
      <c r="O7960">
        <v>4</v>
      </c>
      <c r="P7960" s="3">
        <f t="shared" si="624"/>
        <v>130</v>
      </c>
      <c r="Q7960">
        <v>0.4</v>
      </c>
      <c r="R7960">
        <v>-112.6216</v>
      </c>
      <c r="S7960" s="3">
        <f>R7960/L7960*100</f>
        <v>-21.666666666666664</v>
      </c>
      <c r="T7960" s="3">
        <f>( (L7960-(L7960*Q7960))*O7960)</f>
        <v>1247.5008</v>
      </c>
    </row>
    <row r="7961" spans="1:20" x14ac:dyDescent="0.25">
      <c r="A7961" t="s">
        <v>33</v>
      </c>
      <c r="B7961" t="s">
        <v>27</v>
      </c>
      <c r="C7961" t="s">
        <v>20</v>
      </c>
      <c r="D7961" t="s">
        <v>60</v>
      </c>
      <c r="E7961" t="s">
        <v>61</v>
      </c>
      <c r="F7961" s="9">
        <v>19134</v>
      </c>
      <c r="G7961" s="3" t="str">
        <f t="shared" si="620"/>
        <v>United States ,Philadelphia ,Pennsylvania, 19134</v>
      </c>
      <c r="H7961" t="s">
        <v>62</v>
      </c>
      <c r="I7961" t="s">
        <v>40</v>
      </c>
      <c r="J7961" t="str">
        <f t="shared" si="621"/>
        <v>East - Technology</v>
      </c>
      <c r="K7961" t="s">
        <v>64</v>
      </c>
      <c r="L7961">
        <v>31.175999999999998</v>
      </c>
      <c r="M7961" s="3">
        <f t="shared" si="622"/>
        <v>31</v>
      </c>
      <c r="N7961" s="3">
        <f t="shared" si="623"/>
        <v>24.940799999999999</v>
      </c>
      <c r="O7961">
        <v>3</v>
      </c>
      <c r="P7961" s="3">
        <f t="shared" si="624"/>
        <v>10.333333333333334</v>
      </c>
      <c r="Q7961">
        <v>0.2</v>
      </c>
      <c r="R7961">
        <v>-5.4558</v>
      </c>
      <c r="S7961" s="3">
        <f>R7961/L7961*100</f>
        <v>-17.5</v>
      </c>
      <c r="T7961" s="3">
        <f>( (L7961-(L7961*Q7961))*O7961)</f>
        <v>74.822400000000002</v>
      </c>
    </row>
    <row r="7962" spans="1:20" x14ac:dyDescent="0.25">
      <c r="A7962" t="s">
        <v>33</v>
      </c>
      <c r="B7962" t="s">
        <v>27</v>
      </c>
      <c r="C7962" t="s">
        <v>20</v>
      </c>
      <c r="D7962" t="s">
        <v>60</v>
      </c>
      <c r="E7962" t="s">
        <v>61</v>
      </c>
      <c r="F7962" s="9">
        <v>19134</v>
      </c>
      <c r="G7962" s="3" t="str">
        <f t="shared" si="620"/>
        <v>United States ,Philadelphia ,Pennsylvania, 19134</v>
      </c>
      <c r="H7962" t="s">
        <v>62</v>
      </c>
      <c r="I7962" t="s">
        <v>31</v>
      </c>
      <c r="J7962" t="str">
        <f t="shared" si="621"/>
        <v>East - Office Supplies</v>
      </c>
      <c r="K7962" t="s">
        <v>46</v>
      </c>
      <c r="L7962">
        <v>10.368</v>
      </c>
      <c r="M7962" s="3">
        <f t="shared" si="622"/>
        <v>10</v>
      </c>
      <c r="N7962" s="3">
        <f t="shared" si="623"/>
        <v>8.2943999999999996</v>
      </c>
      <c r="O7962">
        <v>2</v>
      </c>
      <c r="P7962" s="3">
        <f t="shared" si="624"/>
        <v>5</v>
      </c>
      <c r="Q7962">
        <v>0.2</v>
      </c>
      <c r="R7962">
        <v>3.6288</v>
      </c>
      <c r="S7962" s="3">
        <f>R7962/L7962*100</f>
        <v>35</v>
      </c>
      <c r="T7962" s="3">
        <f>( (L7962-(L7962*Q7962))*O7962)</f>
        <v>16.588799999999999</v>
      </c>
    </row>
    <row r="7963" spans="1:20" x14ac:dyDescent="0.25">
      <c r="A7963" t="s">
        <v>33</v>
      </c>
      <c r="B7963" t="s">
        <v>27</v>
      </c>
      <c r="C7963" t="s">
        <v>20</v>
      </c>
      <c r="D7963" t="s">
        <v>60</v>
      </c>
      <c r="E7963" t="s">
        <v>61</v>
      </c>
      <c r="F7963" s="9">
        <v>19134</v>
      </c>
      <c r="G7963" s="3" t="str">
        <f t="shared" si="620"/>
        <v>United States ,Philadelphia ,Pennsylvania, 19134</v>
      </c>
      <c r="H7963" t="s">
        <v>62</v>
      </c>
      <c r="I7963" t="s">
        <v>31</v>
      </c>
      <c r="J7963" t="str">
        <f t="shared" si="621"/>
        <v>East - Office Supplies</v>
      </c>
      <c r="K7963" t="s">
        <v>42</v>
      </c>
      <c r="L7963">
        <v>2.7240000000000002</v>
      </c>
      <c r="M7963" s="3">
        <f t="shared" si="622"/>
        <v>3</v>
      </c>
      <c r="N7963" s="3">
        <f t="shared" si="623"/>
        <v>0.81720000000000015</v>
      </c>
      <c r="O7963">
        <v>2</v>
      </c>
      <c r="P7963" s="3">
        <f t="shared" si="624"/>
        <v>1.5</v>
      </c>
      <c r="Q7963">
        <v>0.7</v>
      </c>
      <c r="R7963">
        <v>-1.9068000000000001</v>
      </c>
      <c r="S7963" s="3">
        <f>R7963/L7963*100</f>
        <v>-70</v>
      </c>
      <c r="T7963" s="3">
        <f>( (L7963-(L7963*Q7963))*O7963)</f>
        <v>1.6344000000000003</v>
      </c>
    </row>
    <row r="7964" spans="1:20" x14ac:dyDescent="0.25">
      <c r="A7964" t="s">
        <v>33</v>
      </c>
      <c r="B7964" t="s">
        <v>27</v>
      </c>
      <c r="C7964" t="s">
        <v>20</v>
      </c>
      <c r="D7964" t="s">
        <v>60</v>
      </c>
      <c r="E7964" t="s">
        <v>61</v>
      </c>
      <c r="F7964" s="9">
        <v>19134</v>
      </c>
      <c r="G7964" s="3" t="str">
        <f t="shared" si="620"/>
        <v>United States ,Philadelphia ,Pennsylvania, 19134</v>
      </c>
      <c r="H7964" t="s">
        <v>62</v>
      </c>
      <c r="I7964" t="s">
        <v>24</v>
      </c>
      <c r="J7964" t="str">
        <f t="shared" si="621"/>
        <v>East - Furniture</v>
      </c>
      <c r="K7964" t="s">
        <v>38</v>
      </c>
      <c r="L7964">
        <v>254.352</v>
      </c>
      <c r="M7964" s="3">
        <f t="shared" si="622"/>
        <v>254</v>
      </c>
      <c r="N7964" s="3">
        <f t="shared" si="623"/>
        <v>203.48160000000001</v>
      </c>
      <c r="O7964">
        <v>3</v>
      </c>
      <c r="P7964" s="3">
        <f t="shared" si="624"/>
        <v>84.666666666666671</v>
      </c>
      <c r="Q7964">
        <v>0.2</v>
      </c>
      <c r="R7964">
        <v>0</v>
      </c>
      <c r="S7964" s="3">
        <f>R7964/L7964*100</f>
        <v>0</v>
      </c>
      <c r="T7964" s="3">
        <f>( (L7964-(L7964*Q7964))*O7964)</f>
        <v>610.44479999999999</v>
      </c>
    </row>
    <row r="7965" spans="1:20" x14ac:dyDescent="0.25">
      <c r="A7965" t="s">
        <v>33</v>
      </c>
      <c r="B7965" t="s">
        <v>27</v>
      </c>
      <c r="C7965" t="s">
        <v>20</v>
      </c>
      <c r="D7965" t="s">
        <v>60</v>
      </c>
      <c r="E7965" t="s">
        <v>61</v>
      </c>
      <c r="F7965" s="9">
        <v>19134</v>
      </c>
      <c r="G7965" s="3" t="str">
        <f t="shared" si="620"/>
        <v>United States ,Philadelphia ,Pennsylvania, 19134</v>
      </c>
      <c r="H7965" t="s">
        <v>62</v>
      </c>
      <c r="I7965" t="s">
        <v>31</v>
      </c>
      <c r="J7965" t="str">
        <f t="shared" si="621"/>
        <v>East - Office Supplies</v>
      </c>
      <c r="K7965" t="s">
        <v>42</v>
      </c>
      <c r="L7965">
        <v>3.762</v>
      </c>
      <c r="M7965" s="3">
        <f t="shared" si="622"/>
        <v>4</v>
      </c>
      <c r="N7965" s="3">
        <f t="shared" si="623"/>
        <v>1.1286</v>
      </c>
      <c r="O7965">
        <v>3</v>
      </c>
      <c r="P7965" s="3">
        <f t="shared" si="624"/>
        <v>1.3333333333333333</v>
      </c>
      <c r="Q7965">
        <v>0.7</v>
      </c>
      <c r="R7965">
        <v>-2.7587999999999999</v>
      </c>
      <c r="S7965" s="3">
        <f>R7965/L7965*100</f>
        <v>-73.333333333333329</v>
      </c>
      <c r="T7965" s="3">
        <f>( (L7965-(L7965*Q7965))*O7965)</f>
        <v>3.3858000000000001</v>
      </c>
    </row>
    <row r="7966" spans="1:20" x14ac:dyDescent="0.25">
      <c r="A7966" t="s">
        <v>33</v>
      </c>
      <c r="B7966" t="s">
        <v>27</v>
      </c>
      <c r="C7966" t="s">
        <v>20</v>
      </c>
      <c r="D7966" t="s">
        <v>60</v>
      </c>
      <c r="E7966" t="s">
        <v>61</v>
      </c>
      <c r="F7966" s="9">
        <v>19134</v>
      </c>
      <c r="G7966" s="3" t="str">
        <f t="shared" si="620"/>
        <v>United States ,Philadelphia ,Pennsylvania, 19134</v>
      </c>
      <c r="H7966" t="s">
        <v>62</v>
      </c>
      <c r="I7966" t="s">
        <v>31</v>
      </c>
      <c r="J7966" t="str">
        <f t="shared" si="621"/>
        <v>East - Office Supplies</v>
      </c>
      <c r="K7966" t="s">
        <v>46</v>
      </c>
      <c r="L7966">
        <v>10.272</v>
      </c>
      <c r="M7966" s="3">
        <f t="shared" si="622"/>
        <v>10</v>
      </c>
      <c r="N7966" s="3">
        <f t="shared" si="623"/>
        <v>8.2176000000000009</v>
      </c>
      <c r="O7966">
        <v>3</v>
      </c>
      <c r="P7966" s="3">
        <f t="shared" si="624"/>
        <v>3.3333333333333335</v>
      </c>
      <c r="Q7966">
        <v>0.2</v>
      </c>
      <c r="R7966">
        <v>3.21</v>
      </c>
      <c r="S7966" s="3">
        <f>R7966/L7966*100</f>
        <v>31.25</v>
      </c>
      <c r="T7966" s="3">
        <f>( (L7966-(L7966*Q7966))*O7966)</f>
        <v>24.652800000000003</v>
      </c>
    </row>
    <row r="7967" spans="1:20" x14ac:dyDescent="0.25">
      <c r="A7967" t="s">
        <v>33</v>
      </c>
      <c r="B7967" t="s">
        <v>19</v>
      </c>
      <c r="C7967" t="s">
        <v>20</v>
      </c>
      <c r="D7967" t="s">
        <v>89</v>
      </c>
      <c r="E7967" t="s">
        <v>190</v>
      </c>
      <c r="F7967" s="9">
        <v>39212</v>
      </c>
      <c r="G7967" s="3" t="str">
        <f t="shared" si="620"/>
        <v>United States ,Jackson ,Mississippi, 39212</v>
      </c>
      <c r="H7967" t="s">
        <v>23</v>
      </c>
      <c r="I7967" t="s">
        <v>40</v>
      </c>
      <c r="J7967" t="str">
        <f t="shared" si="621"/>
        <v>South - Technology</v>
      </c>
      <c r="K7967" t="s">
        <v>41</v>
      </c>
      <c r="L7967">
        <v>659.97</v>
      </c>
      <c r="M7967" s="3">
        <f t="shared" si="622"/>
        <v>660</v>
      </c>
      <c r="N7967" s="3">
        <f t="shared" si="623"/>
        <v>659.97</v>
      </c>
      <c r="O7967">
        <v>3</v>
      </c>
      <c r="P7967" s="3">
        <f t="shared" si="624"/>
        <v>220</v>
      </c>
      <c r="Q7967">
        <v>0</v>
      </c>
      <c r="R7967">
        <v>197.99100000000001</v>
      </c>
      <c r="S7967" s="3">
        <f>R7967/L7967*100</f>
        <v>30</v>
      </c>
      <c r="T7967" s="3">
        <f>( (L7967-(L7967*Q7967))*O7967)</f>
        <v>1979.91</v>
      </c>
    </row>
    <row r="7968" spans="1:20" x14ac:dyDescent="0.25">
      <c r="A7968" t="s">
        <v>33</v>
      </c>
      <c r="B7968" t="s">
        <v>19</v>
      </c>
      <c r="C7968" t="s">
        <v>20</v>
      </c>
      <c r="D7968" t="s">
        <v>89</v>
      </c>
      <c r="E7968" t="s">
        <v>190</v>
      </c>
      <c r="F7968" s="9">
        <v>39212</v>
      </c>
      <c r="G7968" s="3" t="str">
        <f t="shared" si="620"/>
        <v>United States ,Jackson ,Mississippi, 39212</v>
      </c>
      <c r="H7968" t="s">
        <v>23</v>
      </c>
      <c r="I7968" t="s">
        <v>40</v>
      </c>
      <c r="J7968" t="str">
        <f t="shared" si="621"/>
        <v>South - Technology</v>
      </c>
      <c r="K7968" t="s">
        <v>41</v>
      </c>
      <c r="L7968">
        <v>113.73</v>
      </c>
      <c r="M7968" s="3">
        <f t="shared" si="622"/>
        <v>114</v>
      </c>
      <c r="N7968" s="3">
        <f t="shared" si="623"/>
        <v>113.73</v>
      </c>
      <c r="O7968">
        <v>3</v>
      </c>
      <c r="P7968" s="3">
        <f t="shared" si="624"/>
        <v>38</v>
      </c>
      <c r="Q7968">
        <v>0</v>
      </c>
      <c r="R7968">
        <v>32.981699999999996</v>
      </c>
      <c r="S7968" s="3">
        <f>R7968/L7968*100</f>
        <v>28.999999999999996</v>
      </c>
      <c r="T7968" s="3">
        <f>( (L7968-(L7968*Q7968))*O7968)</f>
        <v>341.19</v>
      </c>
    </row>
    <row r="7969" spans="1:20" x14ac:dyDescent="0.25">
      <c r="A7969" t="s">
        <v>33</v>
      </c>
      <c r="B7969" t="s">
        <v>49</v>
      </c>
      <c r="C7969" t="s">
        <v>20</v>
      </c>
      <c r="D7969" t="s">
        <v>28</v>
      </c>
      <c r="E7969" t="s">
        <v>29</v>
      </c>
      <c r="F7969" s="9">
        <v>90045</v>
      </c>
      <c r="G7969" s="3" t="str">
        <f t="shared" si="620"/>
        <v>United States ,Los Angeles ,California, 90045</v>
      </c>
      <c r="H7969" t="s">
        <v>30</v>
      </c>
      <c r="I7969" t="s">
        <v>31</v>
      </c>
      <c r="J7969" t="str">
        <f t="shared" si="621"/>
        <v>West - Office Supplies</v>
      </c>
      <c r="K7969" t="s">
        <v>42</v>
      </c>
      <c r="L7969">
        <v>5.1040000000000001</v>
      </c>
      <c r="M7969" s="3">
        <f t="shared" si="622"/>
        <v>5</v>
      </c>
      <c r="N7969" s="3">
        <f t="shared" si="623"/>
        <v>4.0831999999999997</v>
      </c>
      <c r="O7969">
        <v>1</v>
      </c>
      <c r="P7969" s="3">
        <f t="shared" si="624"/>
        <v>5</v>
      </c>
      <c r="Q7969">
        <v>0.2</v>
      </c>
      <c r="R7969">
        <v>1.6588000000000001</v>
      </c>
      <c r="S7969" s="3">
        <f>R7969/L7969*100</f>
        <v>32.5</v>
      </c>
      <c r="T7969" s="3">
        <f>( (L7969-(L7969*Q7969))*O7969)</f>
        <v>4.0831999999999997</v>
      </c>
    </row>
    <row r="7970" spans="1:20" x14ac:dyDescent="0.25">
      <c r="A7970" t="s">
        <v>33</v>
      </c>
      <c r="B7970" t="s">
        <v>19</v>
      </c>
      <c r="C7970" t="s">
        <v>20</v>
      </c>
      <c r="D7970" t="s">
        <v>66</v>
      </c>
      <c r="E7970" t="s">
        <v>51</v>
      </c>
      <c r="F7970" s="9">
        <v>77095</v>
      </c>
      <c r="G7970" s="3" t="str">
        <f t="shared" si="620"/>
        <v>United States ,Houston ,Texas, 77095</v>
      </c>
      <c r="H7970" t="s">
        <v>52</v>
      </c>
      <c r="I7970" t="s">
        <v>31</v>
      </c>
      <c r="J7970" t="str">
        <f t="shared" si="621"/>
        <v>Central - Office Supplies</v>
      </c>
      <c r="K7970" t="s">
        <v>46</v>
      </c>
      <c r="L7970">
        <v>16.448</v>
      </c>
      <c r="M7970" s="3">
        <f t="shared" si="622"/>
        <v>16</v>
      </c>
      <c r="N7970" s="3">
        <f t="shared" si="623"/>
        <v>13.1584</v>
      </c>
      <c r="O7970">
        <v>2</v>
      </c>
      <c r="P7970" s="3">
        <f t="shared" si="624"/>
        <v>8</v>
      </c>
      <c r="Q7970">
        <v>0.2</v>
      </c>
      <c r="R7970">
        <v>5.5511999999999997</v>
      </c>
      <c r="S7970" s="3">
        <f>R7970/L7970*100</f>
        <v>33.75</v>
      </c>
      <c r="T7970" s="3">
        <f>( (L7970-(L7970*Q7970))*O7970)</f>
        <v>26.316800000000001</v>
      </c>
    </row>
    <row r="7971" spans="1:20" x14ac:dyDescent="0.25">
      <c r="A7971" t="s">
        <v>67</v>
      </c>
      <c r="B7971" t="s">
        <v>19</v>
      </c>
      <c r="C7971" t="s">
        <v>20</v>
      </c>
      <c r="D7971" t="s">
        <v>598</v>
      </c>
      <c r="E7971" t="s">
        <v>137</v>
      </c>
      <c r="F7971" s="9">
        <v>7011</v>
      </c>
      <c r="G7971" s="3" t="str">
        <f t="shared" si="620"/>
        <v>United States ,Clifton ,New Jersey, 7011</v>
      </c>
      <c r="H7971" t="s">
        <v>62</v>
      </c>
      <c r="I7971" t="s">
        <v>31</v>
      </c>
      <c r="J7971" t="str">
        <f t="shared" si="621"/>
        <v>East - Office Supplies</v>
      </c>
      <c r="K7971" t="s">
        <v>43</v>
      </c>
      <c r="L7971">
        <v>81.92</v>
      </c>
      <c r="M7971" s="3">
        <f t="shared" si="622"/>
        <v>82</v>
      </c>
      <c r="N7971" s="3">
        <f t="shared" si="623"/>
        <v>81.92</v>
      </c>
      <c r="O7971">
        <v>4</v>
      </c>
      <c r="P7971" s="3">
        <f t="shared" si="624"/>
        <v>20.5</v>
      </c>
      <c r="Q7971">
        <v>0</v>
      </c>
      <c r="R7971">
        <v>22.118400000000001</v>
      </c>
      <c r="S7971" s="3">
        <f>R7971/L7971*100</f>
        <v>27</v>
      </c>
      <c r="T7971" s="3">
        <f>( (L7971-(L7971*Q7971))*O7971)</f>
        <v>327.68</v>
      </c>
    </row>
    <row r="7972" spans="1:20" x14ac:dyDescent="0.25">
      <c r="A7972" t="s">
        <v>67</v>
      </c>
      <c r="B7972" t="s">
        <v>19</v>
      </c>
      <c r="C7972" t="s">
        <v>20</v>
      </c>
      <c r="D7972" t="s">
        <v>598</v>
      </c>
      <c r="E7972" t="s">
        <v>137</v>
      </c>
      <c r="F7972" s="9">
        <v>7011</v>
      </c>
      <c r="G7972" s="3" t="str">
        <f t="shared" si="620"/>
        <v>United States ,Clifton ,New Jersey, 7011</v>
      </c>
      <c r="H7972" t="s">
        <v>62</v>
      </c>
      <c r="I7972" t="s">
        <v>24</v>
      </c>
      <c r="J7972" t="str">
        <f t="shared" si="621"/>
        <v>East - Furniture</v>
      </c>
      <c r="K7972" t="s">
        <v>38</v>
      </c>
      <c r="L7972">
        <v>254.9</v>
      </c>
      <c r="M7972" s="3">
        <f t="shared" si="622"/>
        <v>255</v>
      </c>
      <c r="N7972" s="3">
        <f t="shared" si="623"/>
        <v>254.9</v>
      </c>
      <c r="O7972">
        <v>5</v>
      </c>
      <c r="P7972" s="3">
        <f t="shared" si="624"/>
        <v>51</v>
      </c>
      <c r="Q7972">
        <v>0</v>
      </c>
      <c r="R7972">
        <v>76.47</v>
      </c>
      <c r="S7972" s="3">
        <f>R7972/L7972*100</f>
        <v>30</v>
      </c>
      <c r="T7972" s="3">
        <f>( (L7972-(L7972*Q7972))*O7972)</f>
        <v>1274.5</v>
      </c>
    </row>
    <row r="7973" spans="1:20" x14ac:dyDescent="0.25">
      <c r="A7973" t="s">
        <v>18</v>
      </c>
      <c r="B7973" t="s">
        <v>27</v>
      </c>
      <c r="C7973" t="s">
        <v>20</v>
      </c>
      <c r="D7973" t="s">
        <v>84</v>
      </c>
      <c r="E7973" t="s">
        <v>70</v>
      </c>
      <c r="F7973" s="9">
        <v>60623</v>
      </c>
      <c r="G7973" s="3" t="str">
        <f t="shared" si="620"/>
        <v>United States ,Chicago ,Illinois, 60623</v>
      </c>
      <c r="H7973" t="s">
        <v>52</v>
      </c>
      <c r="I7973" t="s">
        <v>31</v>
      </c>
      <c r="J7973" t="str">
        <f t="shared" si="621"/>
        <v>Central - Office Supplies</v>
      </c>
      <c r="K7973" t="s">
        <v>82</v>
      </c>
      <c r="L7973">
        <v>15.12</v>
      </c>
      <c r="M7973" s="3">
        <f t="shared" si="622"/>
        <v>15</v>
      </c>
      <c r="N7973" s="3">
        <f t="shared" si="623"/>
        <v>12.096</v>
      </c>
      <c r="O7973">
        <v>5</v>
      </c>
      <c r="P7973" s="3">
        <f t="shared" si="624"/>
        <v>3</v>
      </c>
      <c r="Q7973">
        <v>0.2</v>
      </c>
      <c r="R7973">
        <v>4.9139999999999997</v>
      </c>
      <c r="S7973" s="3">
        <f>R7973/L7973*100</f>
        <v>32.5</v>
      </c>
      <c r="T7973" s="3">
        <f>( (L7973-(L7973*Q7973))*O7973)</f>
        <v>60.480000000000004</v>
      </c>
    </row>
    <row r="7974" spans="1:20" x14ac:dyDescent="0.25">
      <c r="A7974" t="s">
        <v>18</v>
      </c>
      <c r="B7974" t="s">
        <v>27</v>
      </c>
      <c r="C7974" t="s">
        <v>20</v>
      </c>
      <c r="D7974" t="s">
        <v>84</v>
      </c>
      <c r="E7974" t="s">
        <v>70</v>
      </c>
      <c r="F7974" s="9">
        <v>60623</v>
      </c>
      <c r="G7974" s="3" t="str">
        <f t="shared" si="620"/>
        <v>United States ,Chicago ,Illinois, 60623</v>
      </c>
      <c r="H7974" t="s">
        <v>52</v>
      </c>
      <c r="I7974" t="s">
        <v>31</v>
      </c>
      <c r="J7974" t="str">
        <f t="shared" si="621"/>
        <v>Central - Office Supplies</v>
      </c>
      <c r="K7974" t="s">
        <v>39</v>
      </c>
      <c r="L7974">
        <v>7.8719999999999999</v>
      </c>
      <c r="M7974" s="3">
        <f t="shared" si="622"/>
        <v>8</v>
      </c>
      <c r="N7974" s="3">
        <f t="shared" si="623"/>
        <v>6.2976000000000001</v>
      </c>
      <c r="O7974">
        <v>3</v>
      </c>
      <c r="P7974" s="3">
        <f t="shared" si="624"/>
        <v>2.6666666666666665</v>
      </c>
      <c r="Q7974">
        <v>0.2</v>
      </c>
      <c r="R7974">
        <v>0.88560000000000005</v>
      </c>
      <c r="S7974" s="3">
        <f>R7974/L7974*100</f>
        <v>11.25</v>
      </c>
      <c r="T7974" s="3">
        <f>( (L7974-(L7974*Q7974))*O7974)</f>
        <v>18.892800000000001</v>
      </c>
    </row>
    <row r="7975" spans="1:20" x14ac:dyDescent="0.25">
      <c r="A7975" t="s">
        <v>67</v>
      </c>
      <c r="B7975" t="s">
        <v>19</v>
      </c>
      <c r="C7975" t="s">
        <v>20</v>
      </c>
      <c r="D7975" t="s">
        <v>47</v>
      </c>
      <c r="E7975" t="s">
        <v>48</v>
      </c>
      <c r="F7975" s="9">
        <v>98115</v>
      </c>
      <c r="G7975" s="3" t="str">
        <f t="shared" si="620"/>
        <v>United States ,Seattle ,Washington, 98115</v>
      </c>
      <c r="H7975" t="s">
        <v>30</v>
      </c>
      <c r="I7975" t="s">
        <v>31</v>
      </c>
      <c r="J7975" t="str">
        <f t="shared" si="621"/>
        <v>West - Office Supplies</v>
      </c>
      <c r="K7975" t="s">
        <v>42</v>
      </c>
      <c r="L7975">
        <v>8.32</v>
      </c>
      <c r="M7975" s="3">
        <f t="shared" si="622"/>
        <v>8</v>
      </c>
      <c r="N7975" s="3">
        <f t="shared" si="623"/>
        <v>6.6560000000000006</v>
      </c>
      <c r="O7975">
        <v>5</v>
      </c>
      <c r="P7975" s="3">
        <f t="shared" si="624"/>
        <v>1.6</v>
      </c>
      <c r="Q7975">
        <v>0.2</v>
      </c>
      <c r="R7975">
        <v>2.8079999999999998</v>
      </c>
      <c r="S7975" s="3">
        <f>R7975/L7975*100</f>
        <v>33.75</v>
      </c>
      <c r="T7975" s="3">
        <f>( (L7975-(L7975*Q7975))*O7975)</f>
        <v>33.28</v>
      </c>
    </row>
    <row r="7976" spans="1:20" x14ac:dyDescent="0.25">
      <c r="A7976" t="s">
        <v>18</v>
      </c>
      <c r="B7976" t="s">
        <v>19</v>
      </c>
      <c r="C7976" t="s">
        <v>20</v>
      </c>
      <c r="D7976" t="s">
        <v>164</v>
      </c>
      <c r="E7976" t="s">
        <v>81</v>
      </c>
      <c r="F7976" s="9">
        <v>11561</v>
      </c>
      <c r="G7976" s="3" t="str">
        <f t="shared" si="620"/>
        <v>United States ,Long Beach ,New York, 11561</v>
      </c>
      <c r="H7976" t="s">
        <v>62</v>
      </c>
      <c r="I7976" t="s">
        <v>40</v>
      </c>
      <c r="J7976" t="str">
        <f t="shared" si="621"/>
        <v>East - Technology</v>
      </c>
      <c r="K7976" t="s">
        <v>41</v>
      </c>
      <c r="L7976">
        <v>89.95</v>
      </c>
      <c r="M7976" s="3">
        <f t="shared" si="622"/>
        <v>90</v>
      </c>
      <c r="N7976" s="3">
        <f t="shared" si="623"/>
        <v>89.95</v>
      </c>
      <c r="O7976">
        <v>5</v>
      </c>
      <c r="P7976" s="3">
        <f t="shared" si="624"/>
        <v>18</v>
      </c>
      <c r="Q7976">
        <v>0</v>
      </c>
      <c r="R7976">
        <v>43.176000000000002</v>
      </c>
      <c r="S7976" s="3">
        <f>R7976/L7976*100</f>
        <v>48</v>
      </c>
      <c r="T7976" s="3">
        <f>( (L7976-(L7976*Q7976))*O7976)</f>
        <v>449.75</v>
      </c>
    </row>
    <row r="7977" spans="1:20" x14ac:dyDescent="0.25">
      <c r="A7977" t="s">
        <v>33</v>
      </c>
      <c r="B7977" t="s">
        <v>49</v>
      </c>
      <c r="C7977" t="s">
        <v>20</v>
      </c>
      <c r="D7977" t="s">
        <v>599</v>
      </c>
      <c r="E7977" t="s">
        <v>54</v>
      </c>
      <c r="F7977" s="9">
        <v>53081</v>
      </c>
      <c r="G7977" s="3" t="str">
        <f t="shared" si="620"/>
        <v>United States ,Sheboygan ,Wisconsin, 53081</v>
      </c>
      <c r="H7977" t="s">
        <v>52</v>
      </c>
      <c r="I7977" t="s">
        <v>31</v>
      </c>
      <c r="J7977" t="str">
        <f t="shared" si="621"/>
        <v>Central - Office Supplies</v>
      </c>
      <c r="K7977" t="s">
        <v>32</v>
      </c>
      <c r="L7977">
        <v>25.2</v>
      </c>
      <c r="M7977" s="3">
        <f t="shared" si="622"/>
        <v>25</v>
      </c>
      <c r="N7977" s="3">
        <f t="shared" si="623"/>
        <v>25.2</v>
      </c>
      <c r="O7977">
        <v>4</v>
      </c>
      <c r="P7977" s="3">
        <f t="shared" si="624"/>
        <v>6.25</v>
      </c>
      <c r="Q7977">
        <v>0</v>
      </c>
      <c r="R7977">
        <v>11.592000000000001</v>
      </c>
      <c r="S7977" s="3">
        <f>R7977/L7977*100</f>
        <v>46</v>
      </c>
      <c r="T7977" s="3">
        <f>( (L7977-(L7977*Q7977))*O7977)</f>
        <v>100.8</v>
      </c>
    </row>
    <row r="7978" spans="1:20" x14ac:dyDescent="0.25">
      <c r="A7978" t="s">
        <v>33</v>
      </c>
      <c r="B7978" t="s">
        <v>49</v>
      </c>
      <c r="C7978" t="s">
        <v>20</v>
      </c>
      <c r="D7978" t="s">
        <v>599</v>
      </c>
      <c r="E7978" t="s">
        <v>54</v>
      </c>
      <c r="F7978" s="9">
        <v>53081</v>
      </c>
      <c r="G7978" s="3" t="str">
        <f t="shared" si="620"/>
        <v>United States ,Sheboygan ,Wisconsin, 53081</v>
      </c>
      <c r="H7978" t="s">
        <v>52</v>
      </c>
      <c r="I7978" t="s">
        <v>31</v>
      </c>
      <c r="J7978" t="str">
        <f t="shared" si="621"/>
        <v>Central - Office Supplies</v>
      </c>
      <c r="K7978" t="s">
        <v>32</v>
      </c>
      <c r="L7978">
        <v>37.590000000000003</v>
      </c>
      <c r="M7978" s="3">
        <f t="shared" si="622"/>
        <v>38</v>
      </c>
      <c r="N7978" s="3">
        <f t="shared" si="623"/>
        <v>37.590000000000003</v>
      </c>
      <c r="O7978">
        <v>3</v>
      </c>
      <c r="P7978" s="3">
        <f t="shared" si="624"/>
        <v>12.666666666666666</v>
      </c>
      <c r="Q7978">
        <v>0</v>
      </c>
      <c r="R7978">
        <v>17.667300000000001</v>
      </c>
      <c r="S7978" s="3">
        <f>R7978/L7978*100</f>
        <v>47</v>
      </c>
      <c r="T7978" s="3">
        <f>( (L7978-(L7978*Q7978))*O7978)</f>
        <v>112.77000000000001</v>
      </c>
    </row>
    <row r="7979" spans="1:20" x14ac:dyDescent="0.25">
      <c r="A7979" t="s">
        <v>33</v>
      </c>
      <c r="B7979" t="s">
        <v>49</v>
      </c>
      <c r="C7979" t="s">
        <v>20</v>
      </c>
      <c r="D7979" t="s">
        <v>599</v>
      </c>
      <c r="E7979" t="s">
        <v>54</v>
      </c>
      <c r="F7979" s="9">
        <v>53081</v>
      </c>
      <c r="G7979" s="3" t="str">
        <f t="shared" si="620"/>
        <v>United States ,Sheboygan ,Wisconsin, 53081</v>
      </c>
      <c r="H7979" t="s">
        <v>52</v>
      </c>
      <c r="I7979" t="s">
        <v>31</v>
      </c>
      <c r="J7979" t="str">
        <f t="shared" si="621"/>
        <v>Central - Office Supplies</v>
      </c>
      <c r="K7979" t="s">
        <v>37</v>
      </c>
      <c r="L7979">
        <v>14.97</v>
      </c>
      <c r="M7979" s="3">
        <f t="shared" si="622"/>
        <v>15</v>
      </c>
      <c r="N7979" s="3">
        <f t="shared" si="623"/>
        <v>14.97</v>
      </c>
      <c r="O7979">
        <v>1</v>
      </c>
      <c r="P7979" s="3">
        <f t="shared" si="624"/>
        <v>15</v>
      </c>
      <c r="Q7979">
        <v>0</v>
      </c>
      <c r="R7979">
        <v>4.1916000000000002</v>
      </c>
      <c r="S7979" s="3">
        <f>R7979/L7979*100</f>
        <v>28.000000000000004</v>
      </c>
      <c r="T7979" s="3">
        <f>( (L7979-(L7979*Q7979))*O7979)</f>
        <v>14.97</v>
      </c>
    </row>
    <row r="7980" spans="1:20" x14ac:dyDescent="0.25">
      <c r="A7980" t="s">
        <v>33</v>
      </c>
      <c r="B7980" t="s">
        <v>49</v>
      </c>
      <c r="C7980" t="s">
        <v>20</v>
      </c>
      <c r="D7980" t="s">
        <v>599</v>
      </c>
      <c r="E7980" t="s">
        <v>54</v>
      </c>
      <c r="F7980" s="9">
        <v>53081</v>
      </c>
      <c r="G7980" s="3" t="str">
        <f t="shared" si="620"/>
        <v>United States ,Sheboygan ,Wisconsin, 53081</v>
      </c>
      <c r="H7980" t="s">
        <v>52</v>
      </c>
      <c r="I7980" t="s">
        <v>40</v>
      </c>
      <c r="J7980" t="str">
        <f t="shared" si="621"/>
        <v>Central - Technology</v>
      </c>
      <c r="K7980" t="s">
        <v>64</v>
      </c>
      <c r="L7980">
        <v>1.98</v>
      </c>
      <c r="M7980" s="3">
        <f t="shared" si="622"/>
        <v>2</v>
      </c>
      <c r="N7980" s="3">
        <f t="shared" si="623"/>
        <v>1.98</v>
      </c>
      <c r="O7980">
        <v>2</v>
      </c>
      <c r="P7980" s="3">
        <f t="shared" si="624"/>
        <v>1</v>
      </c>
      <c r="Q7980">
        <v>0</v>
      </c>
      <c r="R7980">
        <v>0.89100000000000001</v>
      </c>
      <c r="S7980" s="3">
        <f>R7980/L7980*100</f>
        <v>45</v>
      </c>
      <c r="T7980" s="3">
        <f>( (L7980-(L7980*Q7980))*O7980)</f>
        <v>3.96</v>
      </c>
    </row>
    <row r="7981" spans="1:20" x14ac:dyDescent="0.25">
      <c r="A7981" t="s">
        <v>67</v>
      </c>
      <c r="B7981" t="s">
        <v>19</v>
      </c>
      <c r="C7981" t="s">
        <v>20</v>
      </c>
      <c r="D7981" t="s">
        <v>262</v>
      </c>
      <c r="E7981" t="s">
        <v>35</v>
      </c>
      <c r="F7981" s="9">
        <v>33433</v>
      </c>
      <c r="G7981" s="3" t="str">
        <f t="shared" si="620"/>
        <v>United States ,Boca Raton ,Florida, 33433</v>
      </c>
      <c r="H7981" t="s">
        <v>23</v>
      </c>
      <c r="I7981" t="s">
        <v>31</v>
      </c>
      <c r="J7981" t="str">
        <f t="shared" si="621"/>
        <v>South - Office Supplies</v>
      </c>
      <c r="K7981" t="s">
        <v>42</v>
      </c>
      <c r="L7981">
        <v>39.936</v>
      </c>
      <c r="M7981" s="3">
        <f t="shared" si="622"/>
        <v>40</v>
      </c>
      <c r="N7981" s="3">
        <f t="shared" si="623"/>
        <v>11.980800000000002</v>
      </c>
      <c r="O7981">
        <v>4</v>
      </c>
      <c r="P7981" s="3">
        <f t="shared" si="624"/>
        <v>10</v>
      </c>
      <c r="Q7981">
        <v>0.7</v>
      </c>
      <c r="R7981">
        <v>-26.623999999999999</v>
      </c>
      <c r="S7981" s="3">
        <f>R7981/L7981*100</f>
        <v>-66.666666666666657</v>
      </c>
      <c r="T7981" s="3">
        <f>( (L7981-(L7981*Q7981))*O7981)</f>
        <v>47.923200000000008</v>
      </c>
    </row>
    <row r="7982" spans="1:20" x14ac:dyDescent="0.25">
      <c r="A7982" t="s">
        <v>67</v>
      </c>
      <c r="B7982" t="s">
        <v>19</v>
      </c>
      <c r="C7982" t="s">
        <v>20</v>
      </c>
      <c r="D7982" t="s">
        <v>262</v>
      </c>
      <c r="E7982" t="s">
        <v>35</v>
      </c>
      <c r="F7982" s="9">
        <v>33433</v>
      </c>
      <c r="G7982" s="3" t="str">
        <f t="shared" si="620"/>
        <v>United States ,Boca Raton ,Florida, 33433</v>
      </c>
      <c r="H7982" t="s">
        <v>23</v>
      </c>
      <c r="I7982" t="s">
        <v>40</v>
      </c>
      <c r="J7982" t="str">
        <f t="shared" si="621"/>
        <v>South - Technology</v>
      </c>
      <c r="K7982" t="s">
        <v>64</v>
      </c>
      <c r="L7982">
        <v>18.463999999999999</v>
      </c>
      <c r="M7982" s="3">
        <f t="shared" si="622"/>
        <v>18</v>
      </c>
      <c r="N7982" s="3">
        <f t="shared" si="623"/>
        <v>14.771199999999999</v>
      </c>
      <c r="O7982">
        <v>2</v>
      </c>
      <c r="P7982" s="3">
        <f t="shared" si="624"/>
        <v>9</v>
      </c>
      <c r="Q7982">
        <v>0.2</v>
      </c>
      <c r="R7982">
        <v>2.3079999999999998</v>
      </c>
      <c r="S7982" s="3">
        <f>R7982/L7982*100</f>
        <v>12.5</v>
      </c>
      <c r="T7982" s="3">
        <f>( (L7982-(L7982*Q7982))*O7982)</f>
        <v>29.542399999999997</v>
      </c>
    </row>
    <row r="7983" spans="1:20" x14ac:dyDescent="0.25">
      <c r="A7983" t="s">
        <v>18</v>
      </c>
      <c r="B7983" t="s">
        <v>19</v>
      </c>
      <c r="C7983" t="s">
        <v>20</v>
      </c>
      <c r="D7983" t="s">
        <v>102</v>
      </c>
      <c r="E7983" t="s">
        <v>103</v>
      </c>
      <c r="F7983" s="9">
        <v>80013</v>
      </c>
      <c r="G7983" s="3" t="str">
        <f t="shared" si="620"/>
        <v>United States ,Aurora ,Colorado, 80013</v>
      </c>
      <c r="H7983" t="s">
        <v>30</v>
      </c>
      <c r="I7983" t="s">
        <v>31</v>
      </c>
      <c r="J7983" t="str">
        <f t="shared" si="621"/>
        <v>West - Office Supplies</v>
      </c>
      <c r="K7983" t="s">
        <v>42</v>
      </c>
      <c r="L7983">
        <v>4.8959999999999999</v>
      </c>
      <c r="M7983" s="3">
        <f t="shared" si="622"/>
        <v>5</v>
      </c>
      <c r="N7983" s="3">
        <f t="shared" si="623"/>
        <v>1.4688000000000003</v>
      </c>
      <c r="O7983">
        <v>3</v>
      </c>
      <c r="P7983" s="3">
        <f t="shared" si="624"/>
        <v>1.6666666666666667</v>
      </c>
      <c r="Q7983">
        <v>0.7</v>
      </c>
      <c r="R7983">
        <v>-3.4272</v>
      </c>
      <c r="S7983" s="3">
        <f>R7983/L7983*100</f>
        <v>-70</v>
      </c>
      <c r="T7983" s="3">
        <f>( (L7983-(L7983*Q7983))*O7983)</f>
        <v>4.4064000000000014</v>
      </c>
    </row>
    <row r="7984" spans="1:20" x14ac:dyDescent="0.25">
      <c r="A7984" t="s">
        <v>18</v>
      </c>
      <c r="B7984" t="s">
        <v>19</v>
      </c>
      <c r="C7984" t="s">
        <v>20</v>
      </c>
      <c r="D7984" t="s">
        <v>102</v>
      </c>
      <c r="E7984" t="s">
        <v>103</v>
      </c>
      <c r="F7984" s="9">
        <v>80013</v>
      </c>
      <c r="G7984" s="3" t="str">
        <f t="shared" si="620"/>
        <v>United States ,Aurora ,Colorado, 80013</v>
      </c>
      <c r="H7984" t="s">
        <v>30</v>
      </c>
      <c r="I7984" t="s">
        <v>24</v>
      </c>
      <c r="J7984" t="str">
        <f t="shared" si="621"/>
        <v>West - Furniture</v>
      </c>
      <c r="K7984" t="s">
        <v>25</v>
      </c>
      <c r="L7984">
        <v>145.76400000000001</v>
      </c>
      <c r="M7984" s="3">
        <f t="shared" si="622"/>
        <v>146</v>
      </c>
      <c r="N7984" s="3">
        <f t="shared" si="623"/>
        <v>43.729200000000006</v>
      </c>
      <c r="O7984">
        <v>6</v>
      </c>
      <c r="P7984" s="3">
        <f t="shared" si="624"/>
        <v>24.333333333333332</v>
      </c>
      <c r="Q7984">
        <v>0.7</v>
      </c>
      <c r="R7984">
        <v>-247.7988</v>
      </c>
      <c r="S7984" s="3">
        <f>R7984/L7984*100</f>
        <v>-170</v>
      </c>
      <c r="T7984" s="3">
        <f>( (L7984-(L7984*Q7984))*O7984)</f>
        <v>262.37520000000006</v>
      </c>
    </row>
    <row r="7985" spans="1:20" x14ac:dyDescent="0.25">
      <c r="A7985" t="s">
        <v>18</v>
      </c>
      <c r="B7985" t="s">
        <v>19</v>
      </c>
      <c r="C7985" t="s">
        <v>20</v>
      </c>
      <c r="D7985" t="s">
        <v>102</v>
      </c>
      <c r="E7985" t="s">
        <v>103</v>
      </c>
      <c r="F7985" s="9">
        <v>80013</v>
      </c>
      <c r="G7985" s="3" t="str">
        <f t="shared" si="620"/>
        <v>United States ,Aurora ,Colorado, 80013</v>
      </c>
      <c r="H7985" t="s">
        <v>30</v>
      </c>
      <c r="I7985" t="s">
        <v>31</v>
      </c>
      <c r="J7985" t="str">
        <f t="shared" si="621"/>
        <v>West - Office Supplies</v>
      </c>
      <c r="K7985" t="s">
        <v>42</v>
      </c>
      <c r="L7985">
        <v>9.6120000000000001</v>
      </c>
      <c r="M7985" s="3">
        <f t="shared" si="622"/>
        <v>10</v>
      </c>
      <c r="N7985" s="3">
        <f t="shared" si="623"/>
        <v>2.8836000000000004</v>
      </c>
      <c r="O7985">
        <v>6</v>
      </c>
      <c r="P7985" s="3">
        <f t="shared" si="624"/>
        <v>1.6666666666666667</v>
      </c>
      <c r="Q7985">
        <v>0.7</v>
      </c>
      <c r="R7985">
        <v>-7.3692000000000002</v>
      </c>
      <c r="S7985" s="3">
        <f>R7985/L7985*100</f>
        <v>-76.666666666666671</v>
      </c>
      <c r="T7985" s="3">
        <f>( (L7985-(L7985*Q7985))*O7985)</f>
        <v>17.301600000000001</v>
      </c>
    </row>
    <row r="7986" spans="1:20" x14ac:dyDescent="0.25">
      <c r="A7986" t="s">
        <v>67</v>
      </c>
      <c r="B7986" t="s">
        <v>49</v>
      </c>
      <c r="C7986" t="s">
        <v>20</v>
      </c>
      <c r="D7986" t="s">
        <v>149</v>
      </c>
      <c r="E7986" t="s">
        <v>29</v>
      </c>
      <c r="F7986" s="9">
        <v>92037</v>
      </c>
      <c r="G7986" s="3" t="str">
        <f t="shared" si="620"/>
        <v>United States ,San Diego ,California, 92037</v>
      </c>
      <c r="H7986" t="s">
        <v>30</v>
      </c>
      <c r="I7986" t="s">
        <v>40</v>
      </c>
      <c r="J7986" t="str">
        <f t="shared" si="621"/>
        <v>West - Technology</v>
      </c>
      <c r="K7986" t="s">
        <v>64</v>
      </c>
      <c r="L7986">
        <v>199.75</v>
      </c>
      <c r="M7986" s="3">
        <f t="shared" si="622"/>
        <v>200</v>
      </c>
      <c r="N7986" s="3">
        <f t="shared" si="623"/>
        <v>199.75</v>
      </c>
      <c r="O7986">
        <v>5</v>
      </c>
      <c r="P7986" s="3">
        <f t="shared" si="624"/>
        <v>40</v>
      </c>
      <c r="Q7986">
        <v>0</v>
      </c>
      <c r="R7986">
        <v>87.89</v>
      </c>
      <c r="S7986" s="3">
        <f>R7986/L7986*100</f>
        <v>44</v>
      </c>
      <c r="T7986" s="3">
        <f>( (L7986-(L7986*Q7986))*O7986)</f>
        <v>998.75</v>
      </c>
    </row>
    <row r="7987" spans="1:20" x14ac:dyDescent="0.25">
      <c r="A7987" t="s">
        <v>67</v>
      </c>
      <c r="B7987" t="s">
        <v>49</v>
      </c>
      <c r="C7987" t="s">
        <v>20</v>
      </c>
      <c r="D7987" t="s">
        <v>149</v>
      </c>
      <c r="E7987" t="s">
        <v>29</v>
      </c>
      <c r="F7987" s="9">
        <v>92037</v>
      </c>
      <c r="G7987" s="3" t="str">
        <f t="shared" si="620"/>
        <v>United States ,San Diego ,California, 92037</v>
      </c>
      <c r="H7987" t="s">
        <v>30</v>
      </c>
      <c r="I7987" t="s">
        <v>24</v>
      </c>
      <c r="J7987" t="str">
        <f t="shared" si="621"/>
        <v>West - Furniture</v>
      </c>
      <c r="K7987" t="s">
        <v>36</v>
      </c>
      <c r="L7987">
        <v>1673.184</v>
      </c>
      <c r="M7987" s="3">
        <f t="shared" si="622"/>
        <v>1673</v>
      </c>
      <c r="N7987" s="3">
        <f t="shared" si="623"/>
        <v>1338.5472</v>
      </c>
      <c r="O7987">
        <v>12</v>
      </c>
      <c r="P7987" s="3">
        <f t="shared" si="624"/>
        <v>139.41666666666666</v>
      </c>
      <c r="Q7987">
        <v>0.2</v>
      </c>
      <c r="R7987">
        <v>20.9148</v>
      </c>
      <c r="S7987" s="3">
        <f>R7987/L7987*100</f>
        <v>1.25</v>
      </c>
      <c r="T7987" s="3">
        <f>( (L7987-(L7987*Q7987))*O7987)</f>
        <v>16062.5664</v>
      </c>
    </row>
    <row r="7988" spans="1:20" x14ac:dyDescent="0.25">
      <c r="A7988" t="s">
        <v>67</v>
      </c>
      <c r="B7988" t="s">
        <v>27</v>
      </c>
      <c r="C7988" t="s">
        <v>20</v>
      </c>
      <c r="D7988" t="s">
        <v>47</v>
      </c>
      <c r="E7988" t="s">
        <v>48</v>
      </c>
      <c r="F7988" s="9">
        <v>98105</v>
      </c>
      <c r="G7988" s="3" t="str">
        <f t="shared" si="620"/>
        <v>United States ,Seattle ,Washington, 98105</v>
      </c>
      <c r="H7988" t="s">
        <v>30</v>
      </c>
      <c r="I7988" t="s">
        <v>24</v>
      </c>
      <c r="J7988" t="str">
        <f t="shared" si="621"/>
        <v>West - Furniture</v>
      </c>
      <c r="K7988" t="s">
        <v>38</v>
      </c>
      <c r="L7988">
        <v>12.18</v>
      </c>
      <c r="M7988" s="3">
        <f t="shared" si="622"/>
        <v>12</v>
      </c>
      <c r="N7988" s="3">
        <f t="shared" si="623"/>
        <v>12.18</v>
      </c>
      <c r="O7988">
        <v>7</v>
      </c>
      <c r="P7988" s="3">
        <f t="shared" si="624"/>
        <v>1.7142857142857142</v>
      </c>
      <c r="Q7988">
        <v>0</v>
      </c>
      <c r="R7988">
        <v>3.8976000000000002</v>
      </c>
      <c r="S7988" s="3">
        <f>R7988/L7988*100</f>
        <v>32</v>
      </c>
      <c r="T7988" s="3">
        <f>( (L7988-(L7988*Q7988))*O7988)</f>
        <v>85.259999999999991</v>
      </c>
    </row>
    <row r="7989" spans="1:20" x14ac:dyDescent="0.25">
      <c r="A7989" t="s">
        <v>67</v>
      </c>
      <c r="B7989" t="s">
        <v>27</v>
      </c>
      <c r="C7989" t="s">
        <v>20</v>
      </c>
      <c r="D7989" t="s">
        <v>47</v>
      </c>
      <c r="E7989" t="s">
        <v>48</v>
      </c>
      <c r="F7989" s="9">
        <v>98105</v>
      </c>
      <c r="G7989" s="3" t="str">
        <f t="shared" si="620"/>
        <v>United States ,Seattle ,Washington, 98105</v>
      </c>
      <c r="H7989" t="s">
        <v>30</v>
      </c>
      <c r="I7989" t="s">
        <v>31</v>
      </c>
      <c r="J7989" t="str">
        <f t="shared" si="621"/>
        <v>West - Office Supplies</v>
      </c>
      <c r="K7989" t="s">
        <v>43</v>
      </c>
      <c r="L7989">
        <v>57.68</v>
      </c>
      <c r="M7989" s="3">
        <f t="shared" si="622"/>
        <v>58</v>
      </c>
      <c r="N7989" s="3">
        <f t="shared" si="623"/>
        <v>57.68</v>
      </c>
      <c r="O7989">
        <v>4</v>
      </c>
      <c r="P7989" s="3">
        <f t="shared" si="624"/>
        <v>14.5</v>
      </c>
      <c r="Q7989">
        <v>0</v>
      </c>
      <c r="R7989">
        <v>19.034400000000002</v>
      </c>
      <c r="S7989" s="3">
        <f>R7989/L7989*100</f>
        <v>33</v>
      </c>
      <c r="T7989" s="3">
        <f>( (L7989-(L7989*Q7989))*O7989)</f>
        <v>230.72</v>
      </c>
    </row>
    <row r="7990" spans="1:20" x14ac:dyDescent="0.25">
      <c r="A7990" t="s">
        <v>33</v>
      </c>
      <c r="B7990" t="s">
        <v>19</v>
      </c>
      <c r="C7990" t="s">
        <v>20</v>
      </c>
      <c r="D7990" t="s">
        <v>457</v>
      </c>
      <c r="E7990" t="s">
        <v>107</v>
      </c>
      <c r="F7990" s="9">
        <v>52001</v>
      </c>
      <c r="G7990" s="3" t="str">
        <f t="shared" si="620"/>
        <v>United States ,Dubuque ,Iowa, 52001</v>
      </c>
      <c r="H7990" t="s">
        <v>52</v>
      </c>
      <c r="I7990" t="s">
        <v>40</v>
      </c>
      <c r="J7990" t="str">
        <f t="shared" si="621"/>
        <v>Central - Technology</v>
      </c>
      <c r="K7990" t="s">
        <v>41</v>
      </c>
      <c r="L7990">
        <v>263.95999999999998</v>
      </c>
      <c r="M7990" s="3">
        <f t="shared" si="622"/>
        <v>264</v>
      </c>
      <c r="N7990" s="3">
        <f t="shared" si="623"/>
        <v>263.95999999999998</v>
      </c>
      <c r="O7990">
        <v>4</v>
      </c>
      <c r="P7990" s="3">
        <f t="shared" si="624"/>
        <v>66</v>
      </c>
      <c r="Q7990">
        <v>0</v>
      </c>
      <c r="R7990">
        <v>76.548400000000001</v>
      </c>
      <c r="S7990" s="3">
        <f>R7990/L7990*100</f>
        <v>29.000000000000004</v>
      </c>
      <c r="T7990" s="3">
        <f>( (L7990-(L7990*Q7990))*O7990)</f>
        <v>1055.8399999999999</v>
      </c>
    </row>
    <row r="7991" spans="1:20" x14ac:dyDescent="0.25">
      <c r="A7991" t="s">
        <v>67</v>
      </c>
      <c r="B7991" t="s">
        <v>19</v>
      </c>
      <c r="C7991" t="s">
        <v>20</v>
      </c>
      <c r="D7991" t="s">
        <v>28</v>
      </c>
      <c r="E7991" t="s">
        <v>29</v>
      </c>
      <c r="F7991" s="9">
        <v>90032</v>
      </c>
      <c r="G7991" s="3" t="str">
        <f t="shared" si="620"/>
        <v>United States ,Los Angeles ,California, 90032</v>
      </c>
      <c r="H7991" t="s">
        <v>30</v>
      </c>
      <c r="I7991" t="s">
        <v>40</v>
      </c>
      <c r="J7991" t="str">
        <f t="shared" si="621"/>
        <v>West - Technology</v>
      </c>
      <c r="K7991" t="s">
        <v>64</v>
      </c>
      <c r="L7991">
        <v>299.94</v>
      </c>
      <c r="M7991" s="3">
        <f t="shared" si="622"/>
        <v>300</v>
      </c>
      <c r="N7991" s="3">
        <f t="shared" si="623"/>
        <v>299.94</v>
      </c>
      <c r="O7991">
        <v>6</v>
      </c>
      <c r="P7991" s="3">
        <f t="shared" si="624"/>
        <v>50</v>
      </c>
      <c r="Q7991">
        <v>0</v>
      </c>
      <c r="R7991">
        <v>128.9742</v>
      </c>
      <c r="S7991" s="3">
        <f>R7991/L7991*100</f>
        <v>43</v>
      </c>
      <c r="T7991" s="3">
        <f>( (L7991-(L7991*Q7991))*O7991)</f>
        <v>1799.6399999999999</v>
      </c>
    </row>
    <row r="7992" spans="1:20" x14ac:dyDescent="0.25">
      <c r="A7992" t="s">
        <v>67</v>
      </c>
      <c r="B7992" t="s">
        <v>19</v>
      </c>
      <c r="C7992" t="s">
        <v>20</v>
      </c>
      <c r="D7992" t="s">
        <v>28</v>
      </c>
      <c r="E7992" t="s">
        <v>29</v>
      </c>
      <c r="F7992" s="9">
        <v>90032</v>
      </c>
      <c r="G7992" s="3" t="str">
        <f t="shared" si="620"/>
        <v>United States ,Los Angeles ,California, 90032</v>
      </c>
      <c r="H7992" t="s">
        <v>30</v>
      </c>
      <c r="I7992" t="s">
        <v>31</v>
      </c>
      <c r="J7992" t="str">
        <f t="shared" si="621"/>
        <v>West - Office Supplies</v>
      </c>
      <c r="K7992" t="s">
        <v>115</v>
      </c>
      <c r="L7992">
        <v>25.76</v>
      </c>
      <c r="M7992" s="3">
        <f t="shared" si="622"/>
        <v>26</v>
      </c>
      <c r="N7992" s="3">
        <f t="shared" si="623"/>
        <v>25.76</v>
      </c>
      <c r="O7992">
        <v>7</v>
      </c>
      <c r="P7992" s="3">
        <f t="shared" si="624"/>
        <v>3.7142857142857144</v>
      </c>
      <c r="Q7992">
        <v>0</v>
      </c>
      <c r="R7992">
        <v>0.51519999999999999</v>
      </c>
      <c r="S7992" s="3">
        <f>R7992/L7992*100</f>
        <v>1.9999999999999998</v>
      </c>
      <c r="T7992" s="3">
        <f>( (L7992-(L7992*Q7992))*O7992)</f>
        <v>180.32000000000002</v>
      </c>
    </row>
    <row r="7993" spans="1:20" x14ac:dyDescent="0.25">
      <c r="A7993" t="s">
        <v>67</v>
      </c>
      <c r="B7993" t="s">
        <v>19</v>
      </c>
      <c r="C7993" t="s">
        <v>20</v>
      </c>
      <c r="D7993" t="s">
        <v>170</v>
      </c>
      <c r="E7993" t="s">
        <v>171</v>
      </c>
      <c r="F7993" s="9">
        <v>1852</v>
      </c>
      <c r="G7993" s="3" t="str">
        <f t="shared" si="620"/>
        <v>United States ,Lowell ,Massachusetts, 1852</v>
      </c>
      <c r="H7993" t="s">
        <v>62</v>
      </c>
      <c r="I7993" t="s">
        <v>40</v>
      </c>
      <c r="J7993" t="str">
        <f t="shared" si="621"/>
        <v>East - Technology</v>
      </c>
      <c r="K7993" t="s">
        <v>41</v>
      </c>
      <c r="L7993">
        <v>271.89999999999998</v>
      </c>
      <c r="M7993" s="3">
        <f t="shared" si="622"/>
        <v>272</v>
      </c>
      <c r="N7993" s="3">
        <f t="shared" si="623"/>
        <v>271.89999999999998</v>
      </c>
      <c r="O7993">
        <v>2</v>
      </c>
      <c r="P7993" s="3">
        <f t="shared" si="624"/>
        <v>136</v>
      </c>
      <c r="Q7993">
        <v>0</v>
      </c>
      <c r="R7993">
        <v>78.850999999999999</v>
      </c>
      <c r="S7993" s="3">
        <f>R7993/L7993*100</f>
        <v>29.000000000000004</v>
      </c>
      <c r="T7993" s="3">
        <f>( (L7993-(L7993*Q7993))*O7993)</f>
        <v>543.79999999999995</v>
      </c>
    </row>
    <row r="7994" spans="1:20" x14ac:dyDescent="0.25">
      <c r="A7994" t="s">
        <v>67</v>
      </c>
      <c r="B7994" t="s">
        <v>19</v>
      </c>
      <c r="C7994" t="s">
        <v>20</v>
      </c>
      <c r="D7994" t="s">
        <v>170</v>
      </c>
      <c r="E7994" t="s">
        <v>171</v>
      </c>
      <c r="F7994" s="9">
        <v>1852</v>
      </c>
      <c r="G7994" s="3" t="str">
        <f t="shared" si="620"/>
        <v>United States ,Lowell ,Massachusetts, 1852</v>
      </c>
      <c r="H7994" t="s">
        <v>62</v>
      </c>
      <c r="I7994" t="s">
        <v>24</v>
      </c>
      <c r="J7994" t="str">
        <f t="shared" si="621"/>
        <v>East - Furniture</v>
      </c>
      <c r="K7994" t="s">
        <v>38</v>
      </c>
      <c r="L7994">
        <v>45.84</v>
      </c>
      <c r="M7994" s="3">
        <f t="shared" si="622"/>
        <v>46</v>
      </c>
      <c r="N7994" s="3">
        <f t="shared" si="623"/>
        <v>45.84</v>
      </c>
      <c r="O7994">
        <v>3</v>
      </c>
      <c r="P7994" s="3">
        <f t="shared" si="624"/>
        <v>15.333333333333334</v>
      </c>
      <c r="Q7994">
        <v>0</v>
      </c>
      <c r="R7994">
        <v>15.585599999999999</v>
      </c>
      <c r="S7994" s="3">
        <f>R7994/L7994*100</f>
        <v>34</v>
      </c>
      <c r="T7994" s="3">
        <f>( (L7994-(L7994*Q7994))*O7994)</f>
        <v>137.52000000000001</v>
      </c>
    </row>
    <row r="7995" spans="1:20" x14ac:dyDescent="0.25">
      <c r="A7995" t="s">
        <v>67</v>
      </c>
      <c r="B7995" t="s">
        <v>19</v>
      </c>
      <c r="C7995" t="s">
        <v>20</v>
      </c>
      <c r="D7995" t="s">
        <v>170</v>
      </c>
      <c r="E7995" t="s">
        <v>171</v>
      </c>
      <c r="F7995" s="9">
        <v>1852</v>
      </c>
      <c r="G7995" s="3" t="str">
        <f t="shared" si="620"/>
        <v>United States ,Lowell ,Massachusetts, 1852</v>
      </c>
      <c r="H7995" t="s">
        <v>62</v>
      </c>
      <c r="I7995" t="s">
        <v>24</v>
      </c>
      <c r="J7995" t="str">
        <f t="shared" si="621"/>
        <v>East - Furniture</v>
      </c>
      <c r="K7995" t="s">
        <v>38</v>
      </c>
      <c r="L7995">
        <v>9.82</v>
      </c>
      <c r="M7995" s="3">
        <f t="shared" si="622"/>
        <v>10</v>
      </c>
      <c r="N7995" s="3">
        <f t="shared" si="623"/>
        <v>9.82</v>
      </c>
      <c r="O7995">
        <v>2</v>
      </c>
      <c r="P7995" s="3">
        <f t="shared" si="624"/>
        <v>5</v>
      </c>
      <c r="Q7995">
        <v>0</v>
      </c>
      <c r="R7995">
        <v>3.2406000000000001</v>
      </c>
      <c r="S7995" s="3">
        <f>R7995/L7995*100</f>
        <v>33</v>
      </c>
      <c r="T7995" s="3">
        <f>( (L7995-(L7995*Q7995))*O7995)</f>
        <v>19.64</v>
      </c>
    </row>
    <row r="7996" spans="1:20" x14ac:dyDescent="0.25">
      <c r="A7996" t="s">
        <v>33</v>
      </c>
      <c r="B7996" t="s">
        <v>19</v>
      </c>
      <c r="C7996" t="s">
        <v>20</v>
      </c>
      <c r="D7996" t="s">
        <v>214</v>
      </c>
      <c r="E7996" t="s">
        <v>48</v>
      </c>
      <c r="F7996" s="9">
        <v>98270</v>
      </c>
      <c r="G7996" s="3" t="str">
        <f t="shared" si="620"/>
        <v>United States ,Marysville ,Washington, 98270</v>
      </c>
      <c r="H7996" t="s">
        <v>30</v>
      </c>
      <c r="I7996" t="s">
        <v>31</v>
      </c>
      <c r="J7996" t="str">
        <f t="shared" si="621"/>
        <v>West - Office Supplies</v>
      </c>
      <c r="K7996" t="s">
        <v>82</v>
      </c>
      <c r="L7996">
        <v>93.36</v>
      </c>
      <c r="M7996" s="3">
        <f t="shared" si="622"/>
        <v>93</v>
      </c>
      <c r="N7996" s="3">
        <f t="shared" si="623"/>
        <v>93.36</v>
      </c>
      <c r="O7996">
        <v>12</v>
      </c>
      <c r="P7996" s="3">
        <f t="shared" si="624"/>
        <v>7.75</v>
      </c>
      <c r="Q7996">
        <v>0</v>
      </c>
      <c r="R7996">
        <v>0.93359999999999999</v>
      </c>
      <c r="S7996" s="3">
        <f>R7996/L7996*100</f>
        <v>1</v>
      </c>
      <c r="T7996" s="3">
        <f>( (L7996-(L7996*Q7996))*O7996)</f>
        <v>1120.32</v>
      </c>
    </row>
    <row r="7997" spans="1:20" x14ac:dyDescent="0.25">
      <c r="A7997" t="s">
        <v>33</v>
      </c>
      <c r="B7997" t="s">
        <v>19</v>
      </c>
      <c r="C7997" t="s">
        <v>20</v>
      </c>
      <c r="D7997" t="s">
        <v>359</v>
      </c>
      <c r="E7997" t="s">
        <v>124</v>
      </c>
      <c r="F7997" s="9">
        <v>73120</v>
      </c>
      <c r="G7997" s="3" t="str">
        <f t="shared" si="620"/>
        <v>United States ,Oklahoma City ,Oklahoma, 73120</v>
      </c>
      <c r="H7997" t="s">
        <v>52</v>
      </c>
      <c r="I7997" t="s">
        <v>31</v>
      </c>
      <c r="J7997" t="str">
        <f t="shared" si="621"/>
        <v>Central - Office Supplies</v>
      </c>
      <c r="K7997" t="s">
        <v>37</v>
      </c>
      <c r="L7997">
        <v>541.24</v>
      </c>
      <c r="M7997" s="3">
        <f t="shared" si="622"/>
        <v>541</v>
      </c>
      <c r="N7997" s="3">
        <f t="shared" si="623"/>
        <v>541.24</v>
      </c>
      <c r="O7997">
        <v>4</v>
      </c>
      <c r="P7997" s="3">
        <f t="shared" si="624"/>
        <v>135.25</v>
      </c>
      <c r="Q7997">
        <v>0</v>
      </c>
      <c r="R7997">
        <v>5.4123999999999999</v>
      </c>
      <c r="S7997" s="3">
        <f>R7997/L7997*100</f>
        <v>1</v>
      </c>
      <c r="T7997" s="3">
        <f>( (L7997-(L7997*Q7997))*O7997)</f>
        <v>2164.96</v>
      </c>
    </row>
    <row r="7998" spans="1:20" x14ac:dyDescent="0.25">
      <c r="A7998" t="s">
        <v>33</v>
      </c>
      <c r="B7998" t="s">
        <v>19</v>
      </c>
      <c r="C7998" t="s">
        <v>20</v>
      </c>
      <c r="D7998" t="s">
        <v>359</v>
      </c>
      <c r="E7998" t="s">
        <v>124</v>
      </c>
      <c r="F7998" s="9">
        <v>73120</v>
      </c>
      <c r="G7998" s="3" t="str">
        <f t="shared" si="620"/>
        <v>United States ,Oklahoma City ,Oklahoma, 73120</v>
      </c>
      <c r="H7998" t="s">
        <v>52</v>
      </c>
      <c r="I7998" t="s">
        <v>31</v>
      </c>
      <c r="J7998" t="str">
        <f t="shared" si="621"/>
        <v>Central - Office Supplies</v>
      </c>
      <c r="K7998" t="s">
        <v>46</v>
      </c>
      <c r="L7998">
        <v>106.32</v>
      </c>
      <c r="M7998" s="3">
        <f t="shared" si="622"/>
        <v>106</v>
      </c>
      <c r="N7998" s="3">
        <f t="shared" si="623"/>
        <v>106.32</v>
      </c>
      <c r="O7998">
        <v>3</v>
      </c>
      <c r="P7998" s="3">
        <f t="shared" si="624"/>
        <v>35.333333333333336</v>
      </c>
      <c r="Q7998">
        <v>0</v>
      </c>
      <c r="R7998">
        <v>49.970399999999998</v>
      </c>
      <c r="S7998" s="3">
        <f>R7998/L7998*100</f>
        <v>47</v>
      </c>
      <c r="T7998" s="3">
        <f>( (L7998-(L7998*Q7998))*O7998)</f>
        <v>318.95999999999998</v>
      </c>
    </row>
    <row r="7999" spans="1:20" x14ac:dyDescent="0.25">
      <c r="A7999" t="s">
        <v>33</v>
      </c>
      <c r="B7999" t="s">
        <v>19</v>
      </c>
      <c r="C7999" t="s">
        <v>20</v>
      </c>
      <c r="D7999" t="s">
        <v>359</v>
      </c>
      <c r="E7999" t="s">
        <v>124</v>
      </c>
      <c r="F7999" s="9">
        <v>73120</v>
      </c>
      <c r="G7999" s="3" t="str">
        <f t="shared" si="620"/>
        <v>United States ,Oklahoma City ,Oklahoma, 73120</v>
      </c>
      <c r="H7999" t="s">
        <v>52</v>
      </c>
      <c r="I7999" t="s">
        <v>24</v>
      </c>
      <c r="J7999" t="str">
        <f t="shared" si="621"/>
        <v>Central - Furniture</v>
      </c>
      <c r="K7999" t="s">
        <v>26</v>
      </c>
      <c r="L7999">
        <v>1323.9</v>
      </c>
      <c r="M7999" s="3">
        <f t="shared" si="622"/>
        <v>1324</v>
      </c>
      <c r="N7999" s="3">
        <f t="shared" si="623"/>
        <v>1323.9</v>
      </c>
      <c r="O7999">
        <v>5</v>
      </c>
      <c r="P7999" s="3">
        <f t="shared" si="624"/>
        <v>264.8</v>
      </c>
      <c r="Q7999">
        <v>0</v>
      </c>
      <c r="R7999">
        <v>383.93099999999998</v>
      </c>
      <c r="S7999" s="3">
        <f>R7999/L7999*100</f>
        <v>28.999999999999996</v>
      </c>
      <c r="T7999" s="3">
        <f>( (L7999-(L7999*Q7999))*O7999)</f>
        <v>6619.5</v>
      </c>
    </row>
    <row r="8000" spans="1:20" x14ac:dyDescent="0.25">
      <c r="A8000" t="s">
        <v>18</v>
      </c>
      <c r="B8000" t="s">
        <v>27</v>
      </c>
      <c r="C8000" t="s">
        <v>20</v>
      </c>
      <c r="D8000" t="s">
        <v>60</v>
      </c>
      <c r="E8000" t="s">
        <v>61</v>
      </c>
      <c r="F8000" s="9">
        <v>19134</v>
      </c>
      <c r="G8000" s="3" t="str">
        <f t="shared" si="620"/>
        <v>United States ,Philadelphia ,Pennsylvania, 19134</v>
      </c>
      <c r="H8000" t="s">
        <v>62</v>
      </c>
      <c r="I8000" t="s">
        <v>31</v>
      </c>
      <c r="J8000" t="str">
        <f t="shared" si="621"/>
        <v>East - Office Supplies</v>
      </c>
      <c r="K8000" t="s">
        <v>46</v>
      </c>
      <c r="L8000">
        <v>126.624</v>
      </c>
      <c r="M8000" s="3">
        <f t="shared" si="622"/>
        <v>127</v>
      </c>
      <c r="N8000" s="3">
        <f t="shared" si="623"/>
        <v>101.2992</v>
      </c>
      <c r="O8000">
        <v>6</v>
      </c>
      <c r="P8000" s="3">
        <f t="shared" si="624"/>
        <v>21.166666666666668</v>
      </c>
      <c r="Q8000">
        <v>0.2</v>
      </c>
      <c r="R8000">
        <v>41.152799999999999</v>
      </c>
      <c r="S8000" s="3">
        <f>R8000/L8000*100</f>
        <v>32.5</v>
      </c>
      <c r="T8000" s="3">
        <f>( (L8000-(L8000*Q8000))*O8000)</f>
        <v>607.79520000000002</v>
      </c>
    </row>
    <row r="8001" spans="1:20" x14ac:dyDescent="0.25">
      <c r="A8001" t="s">
        <v>67</v>
      </c>
      <c r="B8001" t="s">
        <v>19</v>
      </c>
      <c r="C8001" t="s">
        <v>20</v>
      </c>
      <c r="D8001" t="s">
        <v>102</v>
      </c>
      <c r="E8001" t="s">
        <v>103</v>
      </c>
      <c r="F8001" s="9">
        <v>80013</v>
      </c>
      <c r="G8001" s="3" t="str">
        <f t="shared" si="620"/>
        <v>United States ,Aurora ,Colorado, 80013</v>
      </c>
      <c r="H8001" t="s">
        <v>30</v>
      </c>
      <c r="I8001" t="s">
        <v>40</v>
      </c>
      <c r="J8001" t="str">
        <f t="shared" si="621"/>
        <v>West - Technology</v>
      </c>
      <c r="K8001" t="s">
        <v>41</v>
      </c>
      <c r="L8001">
        <v>125.944</v>
      </c>
      <c r="M8001" s="3">
        <f t="shared" si="622"/>
        <v>126</v>
      </c>
      <c r="N8001" s="3">
        <f t="shared" si="623"/>
        <v>100.7552</v>
      </c>
      <c r="O8001">
        <v>7</v>
      </c>
      <c r="P8001" s="3">
        <f t="shared" si="624"/>
        <v>18</v>
      </c>
      <c r="Q8001">
        <v>0.2</v>
      </c>
      <c r="R8001">
        <v>15.743</v>
      </c>
      <c r="S8001" s="3">
        <f>R8001/L8001*100</f>
        <v>12.5</v>
      </c>
      <c r="T8001" s="3">
        <f>( (L8001-(L8001*Q8001))*O8001)</f>
        <v>705.28639999999996</v>
      </c>
    </row>
    <row r="8002" spans="1:20" x14ac:dyDescent="0.25">
      <c r="A8002" t="s">
        <v>173</v>
      </c>
      <c r="B8002" t="s">
        <v>19</v>
      </c>
      <c r="C8002" t="s">
        <v>20</v>
      </c>
      <c r="D8002" t="s">
        <v>80</v>
      </c>
      <c r="E8002" t="s">
        <v>81</v>
      </c>
      <c r="F8002" s="9">
        <v>10009</v>
      </c>
      <c r="G8002" s="3" t="str">
        <f t="shared" si="620"/>
        <v>United States ,New York City ,New York, 10009</v>
      </c>
      <c r="H8002" t="s">
        <v>62</v>
      </c>
      <c r="I8002" t="s">
        <v>31</v>
      </c>
      <c r="J8002" t="str">
        <f t="shared" si="621"/>
        <v>East - Office Supplies</v>
      </c>
      <c r="K8002" t="s">
        <v>42</v>
      </c>
      <c r="L8002">
        <v>663.92</v>
      </c>
      <c r="M8002" s="3">
        <f t="shared" si="622"/>
        <v>664</v>
      </c>
      <c r="N8002" s="3">
        <f t="shared" si="623"/>
        <v>531.13599999999997</v>
      </c>
      <c r="O8002">
        <v>5</v>
      </c>
      <c r="P8002" s="3">
        <f t="shared" si="624"/>
        <v>132.80000000000001</v>
      </c>
      <c r="Q8002">
        <v>0.2</v>
      </c>
      <c r="R8002">
        <v>207.47499999999999</v>
      </c>
      <c r="S8002" s="3">
        <f>R8002/L8002*100</f>
        <v>31.25</v>
      </c>
      <c r="T8002" s="3">
        <f>( (L8002-(L8002*Q8002))*O8002)</f>
        <v>2655.68</v>
      </c>
    </row>
    <row r="8003" spans="1:20" x14ac:dyDescent="0.25">
      <c r="A8003" t="s">
        <v>173</v>
      </c>
      <c r="B8003" t="s">
        <v>19</v>
      </c>
      <c r="C8003" t="s">
        <v>20</v>
      </c>
      <c r="D8003" t="s">
        <v>80</v>
      </c>
      <c r="E8003" t="s">
        <v>81</v>
      </c>
      <c r="F8003" s="9">
        <v>10009</v>
      </c>
      <c r="G8003" s="3" t="str">
        <f t="shared" ref="G8003:G8066" si="625">C8003&amp; " ," &amp; D8003 &amp; " ," &amp; E8003 &amp; ", " &amp; F8003</f>
        <v>United States ,New York City ,New York, 10009</v>
      </c>
      <c r="H8003" t="s">
        <v>62</v>
      </c>
      <c r="I8003" t="s">
        <v>40</v>
      </c>
      <c r="J8003" t="str">
        <f t="shared" ref="J8003:J8066" si="626">H8003&amp;" - "&amp;I8003</f>
        <v>East - Technology</v>
      </c>
      <c r="K8003" t="s">
        <v>64</v>
      </c>
      <c r="L8003">
        <v>120</v>
      </c>
      <c r="M8003" s="3">
        <f t="shared" ref="M8003:M8066" si="627">ROUND(L8003,0)</f>
        <v>120</v>
      </c>
      <c r="N8003" s="3">
        <f t="shared" ref="N8003:N8066" si="628">L8003-(L8003*Q8003)</f>
        <v>120</v>
      </c>
      <c r="O8003">
        <v>8</v>
      </c>
      <c r="P8003" s="3">
        <f t="shared" ref="P8003:P8066" si="629">M8003/O8003</f>
        <v>15</v>
      </c>
      <c r="Q8003">
        <v>0</v>
      </c>
      <c r="R8003">
        <v>13.2</v>
      </c>
      <c r="S8003" s="3">
        <f>R8003/L8003*100</f>
        <v>11</v>
      </c>
      <c r="T8003" s="3">
        <f>( (L8003-(L8003*Q8003))*O8003)</f>
        <v>960</v>
      </c>
    </row>
    <row r="8004" spans="1:20" x14ac:dyDescent="0.25">
      <c r="A8004" t="s">
        <v>173</v>
      </c>
      <c r="B8004" t="s">
        <v>19</v>
      </c>
      <c r="C8004" t="s">
        <v>20</v>
      </c>
      <c r="D8004" t="s">
        <v>80</v>
      </c>
      <c r="E8004" t="s">
        <v>81</v>
      </c>
      <c r="F8004" s="9">
        <v>10009</v>
      </c>
      <c r="G8004" s="3" t="str">
        <f t="shared" si="625"/>
        <v>United States ,New York City ,New York, 10009</v>
      </c>
      <c r="H8004" t="s">
        <v>62</v>
      </c>
      <c r="I8004" t="s">
        <v>31</v>
      </c>
      <c r="J8004" t="str">
        <f t="shared" si="626"/>
        <v>East - Office Supplies</v>
      </c>
      <c r="K8004" t="s">
        <v>82</v>
      </c>
      <c r="L8004">
        <v>3.29</v>
      </c>
      <c r="M8004" s="3">
        <f t="shared" si="627"/>
        <v>3</v>
      </c>
      <c r="N8004" s="3">
        <f t="shared" si="628"/>
        <v>3.29</v>
      </c>
      <c r="O8004">
        <v>1</v>
      </c>
      <c r="P8004" s="3">
        <f t="shared" si="629"/>
        <v>3</v>
      </c>
      <c r="Q8004">
        <v>0</v>
      </c>
      <c r="R8004">
        <v>1.4804999999999999</v>
      </c>
      <c r="S8004" s="3">
        <f>R8004/L8004*100</f>
        <v>44.999999999999993</v>
      </c>
      <c r="T8004" s="3">
        <f>( (L8004-(L8004*Q8004))*O8004)</f>
        <v>3.29</v>
      </c>
    </row>
    <row r="8005" spans="1:20" x14ac:dyDescent="0.25">
      <c r="A8005" t="s">
        <v>173</v>
      </c>
      <c r="B8005" t="s">
        <v>19</v>
      </c>
      <c r="C8005" t="s">
        <v>20</v>
      </c>
      <c r="D8005" t="s">
        <v>80</v>
      </c>
      <c r="E8005" t="s">
        <v>81</v>
      </c>
      <c r="F8005" s="9">
        <v>10009</v>
      </c>
      <c r="G8005" s="3" t="str">
        <f t="shared" si="625"/>
        <v>United States ,New York City ,New York, 10009</v>
      </c>
      <c r="H8005" t="s">
        <v>62</v>
      </c>
      <c r="I8005" t="s">
        <v>24</v>
      </c>
      <c r="J8005" t="str">
        <f t="shared" si="626"/>
        <v>East - Furniture</v>
      </c>
      <c r="K8005" t="s">
        <v>38</v>
      </c>
      <c r="L8005">
        <v>18.84</v>
      </c>
      <c r="M8005" s="3">
        <f t="shared" si="627"/>
        <v>19</v>
      </c>
      <c r="N8005" s="3">
        <f t="shared" si="628"/>
        <v>18.84</v>
      </c>
      <c r="O8005">
        <v>3</v>
      </c>
      <c r="P8005" s="3">
        <f t="shared" si="629"/>
        <v>6.333333333333333</v>
      </c>
      <c r="Q8005">
        <v>0</v>
      </c>
      <c r="R8005">
        <v>6.0288000000000004</v>
      </c>
      <c r="S8005" s="3">
        <f>R8005/L8005*100</f>
        <v>32</v>
      </c>
      <c r="T8005" s="3">
        <f>( (L8005-(L8005*Q8005))*O8005)</f>
        <v>56.519999999999996</v>
      </c>
    </row>
    <row r="8006" spans="1:20" x14ac:dyDescent="0.25">
      <c r="A8006" t="s">
        <v>67</v>
      </c>
      <c r="B8006" t="s">
        <v>49</v>
      </c>
      <c r="C8006" t="s">
        <v>20</v>
      </c>
      <c r="D8006" t="s">
        <v>240</v>
      </c>
      <c r="E8006" t="s">
        <v>109</v>
      </c>
      <c r="F8006" s="9">
        <v>43130</v>
      </c>
      <c r="G8006" s="3" t="str">
        <f t="shared" si="625"/>
        <v>United States ,Lancaster ,Ohio, 43130</v>
      </c>
      <c r="H8006" t="s">
        <v>62</v>
      </c>
      <c r="I8006" t="s">
        <v>24</v>
      </c>
      <c r="J8006" t="str">
        <f t="shared" si="626"/>
        <v>East - Furniture</v>
      </c>
      <c r="K8006" t="s">
        <v>38</v>
      </c>
      <c r="L8006">
        <v>60.671999999999997</v>
      </c>
      <c r="M8006" s="3">
        <f t="shared" si="627"/>
        <v>61</v>
      </c>
      <c r="N8006" s="3">
        <f t="shared" si="628"/>
        <v>48.537599999999998</v>
      </c>
      <c r="O8006">
        <v>6</v>
      </c>
      <c r="P8006" s="3">
        <f t="shared" si="629"/>
        <v>10.166666666666666</v>
      </c>
      <c r="Q8006">
        <v>0.2</v>
      </c>
      <c r="R8006">
        <v>12.892799999999999</v>
      </c>
      <c r="S8006" s="3">
        <f>R8006/L8006*100</f>
        <v>21.25</v>
      </c>
      <c r="T8006" s="3">
        <f>( (L8006-(L8006*Q8006))*O8006)</f>
        <v>291.22559999999999</v>
      </c>
    </row>
    <row r="8007" spans="1:20" x14ac:dyDescent="0.25">
      <c r="A8007" t="s">
        <v>67</v>
      </c>
      <c r="B8007" t="s">
        <v>49</v>
      </c>
      <c r="C8007" t="s">
        <v>20</v>
      </c>
      <c r="D8007" t="s">
        <v>240</v>
      </c>
      <c r="E8007" t="s">
        <v>109</v>
      </c>
      <c r="F8007" s="9">
        <v>43130</v>
      </c>
      <c r="G8007" s="3" t="str">
        <f t="shared" si="625"/>
        <v>United States ,Lancaster ,Ohio, 43130</v>
      </c>
      <c r="H8007" t="s">
        <v>62</v>
      </c>
      <c r="I8007" t="s">
        <v>31</v>
      </c>
      <c r="J8007" t="str">
        <f t="shared" si="626"/>
        <v>East - Office Supplies</v>
      </c>
      <c r="K8007" t="s">
        <v>39</v>
      </c>
      <c r="L8007">
        <v>30.815999999999999</v>
      </c>
      <c r="M8007" s="3">
        <f t="shared" si="627"/>
        <v>31</v>
      </c>
      <c r="N8007" s="3">
        <f t="shared" si="628"/>
        <v>24.652799999999999</v>
      </c>
      <c r="O8007">
        <v>9</v>
      </c>
      <c r="P8007" s="3">
        <f t="shared" si="629"/>
        <v>3.4444444444444446</v>
      </c>
      <c r="Q8007">
        <v>0.2</v>
      </c>
      <c r="R8007">
        <v>2.6964000000000001</v>
      </c>
      <c r="S8007" s="3">
        <f>R8007/L8007*100</f>
        <v>8.75</v>
      </c>
      <c r="T8007" s="3">
        <f>( (L8007-(L8007*Q8007))*O8007)</f>
        <v>221.87520000000001</v>
      </c>
    </row>
    <row r="8008" spans="1:20" x14ac:dyDescent="0.25">
      <c r="A8008" t="s">
        <v>18</v>
      </c>
      <c r="B8008" t="s">
        <v>27</v>
      </c>
      <c r="C8008" t="s">
        <v>20</v>
      </c>
      <c r="D8008" t="s">
        <v>591</v>
      </c>
      <c r="E8008" t="s">
        <v>29</v>
      </c>
      <c r="F8008" s="9">
        <v>95351</v>
      </c>
      <c r="G8008" s="3" t="str">
        <f t="shared" si="625"/>
        <v>United States ,Modesto ,California, 95351</v>
      </c>
      <c r="H8008" t="s">
        <v>30</v>
      </c>
      <c r="I8008" t="s">
        <v>40</v>
      </c>
      <c r="J8008" t="str">
        <f t="shared" si="626"/>
        <v>West - Technology</v>
      </c>
      <c r="K8008" t="s">
        <v>41</v>
      </c>
      <c r="L8008">
        <v>52.792000000000002</v>
      </c>
      <c r="M8008" s="3">
        <f t="shared" si="627"/>
        <v>53</v>
      </c>
      <c r="N8008" s="3">
        <f t="shared" si="628"/>
        <v>42.233600000000003</v>
      </c>
      <c r="O8008">
        <v>1</v>
      </c>
      <c r="P8008" s="3">
        <f t="shared" si="629"/>
        <v>53</v>
      </c>
      <c r="Q8008">
        <v>0.2</v>
      </c>
      <c r="R8008">
        <v>4.6193</v>
      </c>
      <c r="S8008" s="3">
        <f>R8008/L8008*100</f>
        <v>8.75</v>
      </c>
      <c r="T8008" s="3">
        <f>( (L8008-(L8008*Q8008))*O8008)</f>
        <v>42.233600000000003</v>
      </c>
    </row>
    <row r="8009" spans="1:20" x14ac:dyDescent="0.25">
      <c r="A8009" t="s">
        <v>67</v>
      </c>
      <c r="B8009" t="s">
        <v>19</v>
      </c>
      <c r="C8009" t="s">
        <v>20</v>
      </c>
      <c r="D8009" t="s">
        <v>376</v>
      </c>
      <c r="E8009" t="s">
        <v>117</v>
      </c>
      <c r="F8009" s="9">
        <v>63116</v>
      </c>
      <c r="G8009" s="3" t="str">
        <f t="shared" si="625"/>
        <v>United States ,Saint Louis ,Missouri, 63116</v>
      </c>
      <c r="H8009" t="s">
        <v>52</v>
      </c>
      <c r="I8009" t="s">
        <v>31</v>
      </c>
      <c r="J8009" t="str">
        <f t="shared" si="626"/>
        <v>Central - Office Supplies</v>
      </c>
      <c r="K8009" t="s">
        <v>43</v>
      </c>
      <c r="L8009">
        <v>83.9</v>
      </c>
      <c r="M8009" s="3">
        <f t="shared" si="627"/>
        <v>84</v>
      </c>
      <c r="N8009" s="3">
        <f t="shared" si="628"/>
        <v>83.9</v>
      </c>
      <c r="O8009">
        <v>10</v>
      </c>
      <c r="P8009" s="3">
        <f t="shared" si="629"/>
        <v>8.4</v>
      </c>
      <c r="Q8009">
        <v>0</v>
      </c>
      <c r="R8009">
        <v>20.975000000000001</v>
      </c>
      <c r="S8009" s="3">
        <f>R8009/L8009*100</f>
        <v>25</v>
      </c>
      <c r="T8009" s="3">
        <f>( (L8009-(L8009*Q8009))*O8009)</f>
        <v>839</v>
      </c>
    </row>
    <row r="8010" spans="1:20" x14ac:dyDescent="0.25">
      <c r="A8010" t="s">
        <v>67</v>
      </c>
      <c r="B8010" t="s">
        <v>19</v>
      </c>
      <c r="C8010" t="s">
        <v>20</v>
      </c>
      <c r="D8010" t="s">
        <v>376</v>
      </c>
      <c r="E8010" t="s">
        <v>117</v>
      </c>
      <c r="F8010" s="9">
        <v>63116</v>
      </c>
      <c r="G8010" s="3" t="str">
        <f t="shared" si="625"/>
        <v>United States ,Saint Louis ,Missouri, 63116</v>
      </c>
      <c r="H8010" t="s">
        <v>52</v>
      </c>
      <c r="I8010" t="s">
        <v>31</v>
      </c>
      <c r="J8010" t="str">
        <f t="shared" si="626"/>
        <v>Central - Office Supplies</v>
      </c>
      <c r="K8010" t="s">
        <v>46</v>
      </c>
      <c r="L8010">
        <v>11.76</v>
      </c>
      <c r="M8010" s="3">
        <f t="shared" si="627"/>
        <v>12</v>
      </c>
      <c r="N8010" s="3">
        <f t="shared" si="628"/>
        <v>11.76</v>
      </c>
      <c r="O8010">
        <v>2</v>
      </c>
      <c r="P8010" s="3">
        <f t="shared" si="629"/>
        <v>6</v>
      </c>
      <c r="Q8010">
        <v>0</v>
      </c>
      <c r="R8010">
        <v>5.7624000000000004</v>
      </c>
      <c r="S8010" s="3">
        <f>R8010/L8010*100</f>
        <v>49.000000000000007</v>
      </c>
      <c r="T8010" s="3">
        <f>( (L8010-(L8010*Q8010))*O8010)</f>
        <v>23.52</v>
      </c>
    </row>
    <row r="8011" spans="1:20" x14ac:dyDescent="0.25">
      <c r="A8011" t="s">
        <v>33</v>
      </c>
      <c r="B8011" t="s">
        <v>27</v>
      </c>
      <c r="C8011" t="s">
        <v>20</v>
      </c>
      <c r="D8011" t="s">
        <v>140</v>
      </c>
      <c r="E8011" t="s">
        <v>51</v>
      </c>
      <c r="F8011" s="9">
        <v>75217</v>
      </c>
      <c r="G8011" s="3" t="str">
        <f t="shared" si="625"/>
        <v>United States ,Dallas ,Texas, 75217</v>
      </c>
      <c r="H8011" t="s">
        <v>52</v>
      </c>
      <c r="I8011" t="s">
        <v>31</v>
      </c>
      <c r="J8011" t="str">
        <f t="shared" si="626"/>
        <v>Central - Office Supplies</v>
      </c>
      <c r="K8011" t="s">
        <v>43</v>
      </c>
      <c r="L8011">
        <v>4.992</v>
      </c>
      <c r="M8011" s="3">
        <f t="shared" si="627"/>
        <v>5</v>
      </c>
      <c r="N8011" s="3">
        <f t="shared" si="628"/>
        <v>0.99839999999999973</v>
      </c>
      <c r="O8011">
        <v>3</v>
      </c>
      <c r="P8011" s="3">
        <f t="shared" si="629"/>
        <v>1.6666666666666667</v>
      </c>
      <c r="Q8011">
        <v>0.8</v>
      </c>
      <c r="R8011">
        <v>-12.979200000000001</v>
      </c>
      <c r="S8011" s="3">
        <f>R8011/L8011*100</f>
        <v>-260</v>
      </c>
      <c r="T8011" s="3">
        <f>( (L8011-(L8011*Q8011))*O8011)</f>
        <v>2.9951999999999992</v>
      </c>
    </row>
    <row r="8012" spans="1:20" x14ac:dyDescent="0.25">
      <c r="A8012" t="s">
        <v>33</v>
      </c>
      <c r="B8012" t="s">
        <v>27</v>
      </c>
      <c r="C8012" t="s">
        <v>20</v>
      </c>
      <c r="D8012" t="s">
        <v>140</v>
      </c>
      <c r="E8012" t="s">
        <v>51</v>
      </c>
      <c r="F8012" s="9">
        <v>75217</v>
      </c>
      <c r="G8012" s="3" t="str">
        <f t="shared" si="625"/>
        <v>United States ,Dallas ,Texas, 75217</v>
      </c>
      <c r="H8012" t="s">
        <v>52</v>
      </c>
      <c r="I8012" t="s">
        <v>31</v>
      </c>
      <c r="J8012" t="str">
        <f t="shared" si="626"/>
        <v>Central - Office Supplies</v>
      </c>
      <c r="K8012" t="s">
        <v>65</v>
      </c>
      <c r="L8012">
        <v>87.92</v>
      </c>
      <c r="M8012" s="3">
        <f t="shared" si="627"/>
        <v>88</v>
      </c>
      <c r="N8012" s="3">
        <f t="shared" si="628"/>
        <v>70.335999999999999</v>
      </c>
      <c r="O8012">
        <v>5</v>
      </c>
      <c r="P8012" s="3">
        <f t="shared" si="629"/>
        <v>17.600000000000001</v>
      </c>
      <c r="Q8012">
        <v>0.2</v>
      </c>
      <c r="R8012">
        <v>29.672999999999998</v>
      </c>
      <c r="S8012" s="3">
        <f>R8012/L8012*100</f>
        <v>33.75</v>
      </c>
      <c r="T8012" s="3">
        <f>( (L8012-(L8012*Q8012))*O8012)</f>
        <v>351.68</v>
      </c>
    </row>
    <row r="8013" spans="1:20" x14ac:dyDescent="0.25">
      <c r="A8013" t="s">
        <v>33</v>
      </c>
      <c r="B8013" t="s">
        <v>27</v>
      </c>
      <c r="C8013" t="s">
        <v>20</v>
      </c>
      <c r="D8013" t="s">
        <v>140</v>
      </c>
      <c r="E8013" t="s">
        <v>51</v>
      </c>
      <c r="F8013" s="9">
        <v>75217</v>
      </c>
      <c r="G8013" s="3" t="str">
        <f t="shared" si="625"/>
        <v>United States ,Dallas ,Texas, 75217</v>
      </c>
      <c r="H8013" t="s">
        <v>52</v>
      </c>
      <c r="I8013" t="s">
        <v>24</v>
      </c>
      <c r="J8013" t="str">
        <f t="shared" si="626"/>
        <v>Central - Furniture</v>
      </c>
      <c r="K8013" t="s">
        <v>26</v>
      </c>
      <c r="L8013">
        <v>657.93</v>
      </c>
      <c r="M8013" s="3">
        <f t="shared" si="627"/>
        <v>658</v>
      </c>
      <c r="N8013" s="3">
        <f t="shared" si="628"/>
        <v>460.55099999999993</v>
      </c>
      <c r="O8013">
        <v>5</v>
      </c>
      <c r="P8013" s="3">
        <f t="shared" si="629"/>
        <v>131.6</v>
      </c>
      <c r="Q8013">
        <v>0.3</v>
      </c>
      <c r="R8013">
        <v>-93.99</v>
      </c>
      <c r="S8013" s="3">
        <f>R8013/L8013*100</f>
        <v>-14.285714285714285</v>
      </c>
      <c r="T8013" s="3">
        <f>( (L8013-(L8013*Q8013))*O8013)</f>
        <v>2302.7549999999997</v>
      </c>
    </row>
    <row r="8014" spans="1:20" x14ac:dyDescent="0.25">
      <c r="A8014" t="s">
        <v>33</v>
      </c>
      <c r="B8014" t="s">
        <v>27</v>
      </c>
      <c r="C8014" t="s">
        <v>20</v>
      </c>
      <c r="D8014" t="s">
        <v>140</v>
      </c>
      <c r="E8014" t="s">
        <v>51</v>
      </c>
      <c r="F8014" s="9">
        <v>75217</v>
      </c>
      <c r="G8014" s="3" t="str">
        <f t="shared" si="625"/>
        <v>United States ,Dallas ,Texas, 75217</v>
      </c>
      <c r="H8014" t="s">
        <v>52</v>
      </c>
      <c r="I8014" t="s">
        <v>31</v>
      </c>
      <c r="J8014" t="str">
        <f t="shared" si="626"/>
        <v>Central - Office Supplies</v>
      </c>
      <c r="K8014" t="s">
        <v>42</v>
      </c>
      <c r="L8014">
        <v>1.044</v>
      </c>
      <c r="M8014" s="3">
        <f t="shared" si="627"/>
        <v>1</v>
      </c>
      <c r="N8014" s="3">
        <f t="shared" si="628"/>
        <v>0.20879999999999999</v>
      </c>
      <c r="O8014">
        <v>1</v>
      </c>
      <c r="P8014" s="3">
        <f t="shared" si="629"/>
        <v>1</v>
      </c>
      <c r="Q8014">
        <v>0.8</v>
      </c>
      <c r="R8014">
        <v>-1.827</v>
      </c>
      <c r="S8014" s="3">
        <f>R8014/L8014*100</f>
        <v>-175</v>
      </c>
      <c r="T8014" s="3">
        <f>( (L8014-(L8014*Q8014))*O8014)</f>
        <v>0.20879999999999999</v>
      </c>
    </row>
    <row r="8015" spans="1:20" x14ac:dyDescent="0.25">
      <c r="A8015" t="s">
        <v>18</v>
      </c>
      <c r="B8015" t="s">
        <v>27</v>
      </c>
      <c r="C8015" t="s">
        <v>20</v>
      </c>
      <c r="D8015" t="s">
        <v>80</v>
      </c>
      <c r="E8015" t="s">
        <v>81</v>
      </c>
      <c r="F8015" s="9">
        <v>10035</v>
      </c>
      <c r="G8015" s="3" t="str">
        <f t="shared" si="625"/>
        <v>United States ,New York City ,New York, 10035</v>
      </c>
      <c r="H8015" t="s">
        <v>62</v>
      </c>
      <c r="I8015" t="s">
        <v>24</v>
      </c>
      <c r="J8015" t="str">
        <f t="shared" si="626"/>
        <v>East - Furniture</v>
      </c>
      <c r="K8015" t="s">
        <v>38</v>
      </c>
      <c r="L8015">
        <v>210.68</v>
      </c>
      <c r="M8015" s="3">
        <f t="shared" si="627"/>
        <v>211</v>
      </c>
      <c r="N8015" s="3">
        <f t="shared" si="628"/>
        <v>210.68</v>
      </c>
      <c r="O8015">
        <v>2</v>
      </c>
      <c r="P8015" s="3">
        <f t="shared" si="629"/>
        <v>105.5</v>
      </c>
      <c r="Q8015">
        <v>0</v>
      </c>
      <c r="R8015">
        <v>50.563200000000002</v>
      </c>
      <c r="S8015" s="3">
        <f>R8015/L8015*100</f>
        <v>24</v>
      </c>
      <c r="T8015" s="3">
        <f>( (L8015-(L8015*Q8015))*O8015)</f>
        <v>421.36</v>
      </c>
    </row>
    <row r="8016" spans="1:20" x14ac:dyDescent="0.25">
      <c r="A8016" t="s">
        <v>18</v>
      </c>
      <c r="B8016" t="s">
        <v>27</v>
      </c>
      <c r="C8016" t="s">
        <v>20</v>
      </c>
      <c r="D8016" t="s">
        <v>80</v>
      </c>
      <c r="E8016" t="s">
        <v>81</v>
      </c>
      <c r="F8016" s="9">
        <v>10035</v>
      </c>
      <c r="G8016" s="3" t="str">
        <f t="shared" si="625"/>
        <v>United States ,New York City ,New York, 10035</v>
      </c>
      <c r="H8016" t="s">
        <v>62</v>
      </c>
      <c r="I8016" t="s">
        <v>31</v>
      </c>
      <c r="J8016" t="str">
        <f t="shared" si="626"/>
        <v>East - Office Supplies</v>
      </c>
      <c r="K8016" t="s">
        <v>37</v>
      </c>
      <c r="L8016">
        <v>78.8</v>
      </c>
      <c r="M8016" s="3">
        <f t="shared" si="627"/>
        <v>79</v>
      </c>
      <c r="N8016" s="3">
        <f t="shared" si="628"/>
        <v>78.8</v>
      </c>
      <c r="O8016">
        <v>1</v>
      </c>
      <c r="P8016" s="3">
        <f t="shared" si="629"/>
        <v>79</v>
      </c>
      <c r="Q8016">
        <v>0</v>
      </c>
      <c r="R8016">
        <v>1.5760000000000001</v>
      </c>
      <c r="S8016" s="3">
        <f>R8016/L8016*100</f>
        <v>2</v>
      </c>
      <c r="T8016" s="3">
        <f>( (L8016-(L8016*Q8016))*O8016)</f>
        <v>78.8</v>
      </c>
    </row>
    <row r="8017" spans="1:20" x14ac:dyDescent="0.25">
      <c r="A8017" t="s">
        <v>18</v>
      </c>
      <c r="B8017" t="s">
        <v>27</v>
      </c>
      <c r="C8017" t="s">
        <v>20</v>
      </c>
      <c r="D8017" t="s">
        <v>80</v>
      </c>
      <c r="E8017" t="s">
        <v>81</v>
      </c>
      <c r="F8017" s="9">
        <v>10035</v>
      </c>
      <c r="G8017" s="3" t="str">
        <f t="shared" si="625"/>
        <v>United States ,New York City ,New York, 10035</v>
      </c>
      <c r="H8017" t="s">
        <v>62</v>
      </c>
      <c r="I8017" t="s">
        <v>40</v>
      </c>
      <c r="J8017" t="str">
        <f t="shared" si="626"/>
        <v>East - Technology</v>
      </c>
      <c r="K8017" t="s">
        <v>64</v>
      </c>
      <c r="L8017">
        <v>19.989999999999998</v>
      </c>
      <c r="M8017" s="3">
        <f t="shared" si="627"/>
        <v>20</v>
      </c>
      <c r="N8017" s="3">
        <f t="shared" si="628"/>
        <v>19.989999999999998</v>
      </c>
      <c r="O8017">
        <v>1</v>
      </c>
      <c r="P8017" s="3">
        <f t="shared" si="629"/>
        <v>20</v>
      </c>
      <c r="Q8017">
        <v>0</v>
      </c>
      <c r="R8017">
        <v>6.7965999999999998</v>
      </c>
      <c r="S8017" s="3">
        <f>R8017/L8017*100</f>
        <v>34</v>
      </c>
      <c r="T8017" s="3">
        <f>( (L8017-(L8017*Q8017))*O8017)</f>
        <v>19.989999999999998</v>
      </c>
    </row>
    <row r="8018" spans="1:20" x14ac:dyDescent="0.25">
      <c r="A8018" t="s">
        <v>18</v>
      </c>
      <c r="B8018" t="s">
        <v>27</v>
      </c>
      <c r="C8018" t="s">
        <v>20</v>
      </c>
      <c r="D8018" t="s">
        <v>80</v>
      </c>
      <c r="E8018" t="s">
        <v>81</v>
      </c>
      <c r="F8018" s="9">
        <v>10035</v>
      </c>
      <c r="G8018" s="3" t="str">
        <f t="shared" si="625"/>
        <v>United States ,New York City ,New York, 10035</v>
      </c>
      <c r="H8018" t="s">
        <v>62</v>
      </c>
      <c r="I8018" t="s">
        <v>31</v>
      </c>
      <c r="J8018" t="str">
        <f t="shared" si="626"/>
        <v>East - Office Supplies</v>
      </c>
      <c r="K8018" t="s">
        <v>37</v>
      </c>
      <c r="L8018">
        <v>772.68</v>
      </c>
      <c r="M8018" s="3">
        <f t="shared" si="627"/>
        <v>773</v>
      </c>
      <c r="N8018" s="3">
        <f t="shared" si="628"/>
        <v>772.68</v>
      </c>
      <c r="O8018">
        <v>4</v>
      </c>
      <c r="P8018" s="3">
        <f t="shared" si="629"/>
        <v>193.25</v>
      </c>
      <c r="Q8018">
        <v>0</v>
      </c>
      <c r="R8018">
        <v>108.1752</v>
      </c>
      <c r="S8018" s="3">
        <f>R8018/L8018*100</f>
        <v>14.000000000000002</v>
      </c>
      <c r="T8018" s="3">
        <f>( (L8018-(L8018*Q8018))*O8018)</f>
        <v>3090.72</v>
      </c>
    </row>
    <row r="8019" spans="1:20" x14ac:dyDescent="0.25">
      <c r="A8019" t="s">
        <v>33</v>
      </c>
      <c r="B8019" t="s">
        <v>19</v>
      </c>
      <c r="C8019" t="s">
        <v>20</v>
      </c>
      <c r="D8019" t="s">
        <v>127</v>
      </c>
      <c r="E8019" t="s">
        <v>51</v>
      </c>
      <c r="F8019" s="9">
        <v>78207</v>
      </c>
      <c r="G8019" s="3" t="str">
        <f t="shared" si="625"/>
        <v>United States ,San Antonio ,Texas, 78207</v>
      </c>
      <c r="H8019" t="s">
        <v>52</v>
      </c>
      <c r="I8019" t="s">
        <v>40</v>
      </c>
      <c r="J8019" t="str">
        <f t="shared" si="626"/>
        <v>Central - Technology</v>
      </c>
      <c r="K8019" t="s">
        <v>64</v>
      </c>
      <c r="L8019">
        <v>106.08</v>
      </c>
      <c r="M8019" s="3">
        <f t="shared" si="627"/>
        <v>106</v>
      </c>
      <c r="N8019" s="3">
        <f t="shared" si="628"/>
        <v>84.864000000000004</v>
      </c>
      <c r="O8019">
        <v>6</v>
      </c>
      <c r="P8019" s="3">
        <f t="shared" si="629"/>
        <v>17.666666666666668</v>
      </c>
      <c r="Q8019">
        <v>0.2</v>
      </c>
      <c r="R8019">
        <v>-9.282</v>
      </c>
      <c r="S8019" s="3">
        <f>R8019/L8019*100</f>
        <v>-8.75</v>
      </c>
      <c r="T8019" s="3">
        <f>( (L8019-(L8019*Q8019))*O8019)</f>
        <v>509.18400000000003</v>
      </c>
    </row>
    <row r="8020" spans="1:20" x14ac:dyDescent="0.25">
      <c r="A8020" t="s">
        <v>33</v>
      </c>
      <c r="B8020" t="s">
        <v>19</v>
      </c>
      <c r="C8020" t="s">
        <v>20</v>
      </c>
      <c r="D8020" t="s">
        <v>198</v>
      </c>
      <c r="E8020" t="s">
        <v>51</v>
      </c>
      <c r="F8020" s="9">
        <v>79109</v>
      </c>
      <c r="G8020" s="3" t="str">
        <f t="shared" si="625"/>
        <v>United States ,Amarillo ,Texas, 79109</v>
      </c>
      <c r="H8020" t="s">
        <v>52</v>
      </c>
      <c r="I8020" t="s">
        <v>24</v>
      </c>
      <c r="J8020" t="str">
        <f t="shared" si="626"/>
        <v>Central - Furniture</v>
      </c>
      <c r="K8020" t="s">
        <v>38</v>
      </c>
      <c r="L8020">
        <v>23.076000000000001</v>
      </c>
      <c r="M8020" s="3">
        <f t="shared" si="627"/>
        <v>23</v>
      </c>
      <c r="N8020" s="3">
        <f t="shared" si="628"/>
        <v>9.2304000000000013</v>
      </c>
      <c r="O8020">
        <v>3</v>
      </c>
      <c r="P8020" s="3">
        <f t="shared" si="629"/>
        <v>7.666666666666667</v>
      </c>
      <c r="Q8020">
        <v>0.6</v>
      </c>
      <c r="R8020">
        <v>-10.9611</v>
      </c>
      <c r="S8020" s="3">
        <f>R8020/L8020*100</f>
        <v>-47.5</v>
      </c>
      <c r="T8020" s="3">
        <f>( (L8020-(L8020*Q8020))*O8020)</f>
        <v>27.691200000000002</v>
      </c>
    </row>
    <row r="8021" spans="1:20" x14ac:dyDescent="0.25">
      <c r="A8021" t="s">
        <v>33</v>
      </c>
      <c r="B8021" t="s">
        <v>19</v>
      </c>
      <c r="C8021" t="s">
        <v>20</v>
      </c>
      <c r="D8021" t="s">
        <v>198</v>
      </c>
      <c r="E8021" t="s">
        <v>51</v>
      </c>
      <c r="F8021" s="9">
        <v>79109</v>
      </c>
      <c r="G8021" s="3" t="str">
        <f t="shared" si="625"/>
        <v>United States ,Amarillo ,Texas, 79109</v>
      </c>
      <c r="H8021" t="s">
        <v>52</v>
      </c>
      <c r="I8021" t="s">
        <v>31</v>
      </c>
      <c r="J8021" t="str">
        <f t="shared" si="626"/>
        <v>Central - Office Supplies</v>
      </c>
      <c r="K8021" t="s">
        <v>46</v>
      </c>
      <c r="L8021">
        <v>25.92</v>
      </c>
      <c r="M8021" s="3">
        <f t="shared" si="627"/>
        <v>26</v>
      </c>
      <c r="N8021" s="3">
        <f t="shared" si="628"/>
        <v>20.736000000000001</v>
      </c>
      <c r="O8021">
        <v>5</v>
      </c>
      <c r="P8021" s="3">
        <f t="shared" si="629"/>
        <v>5.2</v>
      </c>
      <c r="Q8021">
        <v>0.2</v>
      </c>
      <c r="R8021">
        <v>9.0719999999999992</v>
      </c>
      <c r="S8021" s="3">
        <f>R8021/L8021*100</f>
        <v>34.999999999999993</v>
      </c>
      <c r="T8021" s="3">
        <f>( (L8021-(L8021*Q8021))*O8021)</f>
        <v>103.68</v>
      </c>
    </row>
    <row r="8022" spans="1:20" x14ac:dyDescent="0.25">
      <c r="A8022" t="s">
        <v>67</v>
      </c>
      <c r="B8022" t="s">
        <v>19</v>
      </c>
      <c r="C8022" t="s">
        <v>20</v>
      </c>
      <c r="D8022" t="s">
        <v>66</v>
      </c>
      <c r="E8022" t="s">
        <v>51</v>
      </c>
      <c r="F8022" s="9">
        <v>77041</v>
      </c>
      <c r="G8022" s="3" t="str">
        <f t="shared" si="625"/>
        <v>United States ,Houston ,Texas, 77041</v>
      </c>
      <c r="H8022" t="s">
        <v>52</v>
      </c>
      <c r="I8022" t="s">
        <v>31</v>
      </c>
      <c r="J8022" t="str">
        <f t="shared" si="626"/>
        <v>Central - Office Supplies</v>
      </c>
      <c r="K8022" t="s">
        <v>42</v>
      </c>
      <c r="L8022">
        <v>0.98399999999999999</v>
      </c>
      <c r="M8022" s="3">
        <f t="shared" si="627"/>
        <v>1</v>
      </c>
      <c r="N8022" s="3">
        <f t="shared" si="628"/>
        <v>0.19679999999999997</v>
      </c>
      <c r="O8022">
        <v>2</v>
      </c>
      <c r="P8022" s="3">
        <f t="shared" si="629"/>
        <v>0.5</v>
      </c>
      <c r="Q8022">
        <v>0.8</v>
      </c>
      <c r="R8022">
        <v>-1.476</v>
      </c>
      <c r="S8022" s="3">
        <f>R8022/L8022*100</f>
        <v>-150</v>
      </c>
      <c r="T8022" s="3">
        <f>( (L8022-(L8022*Q8022))*O8022)</f>
        <v>0.39359999999999995</v>
      </c>
    </row>
    <row r="8023" spans="1:20" x14ac:dyDescent="0.25">
      <c r="A8023" t="s">
        <v>67</v>
      </c>
      <c r="B8023" t="s">
        <v>19</v>
      </c>
      <c r="C8023" t="s">
        <v>20</v>
      </c>
      <c r="D8023" t="s">
        <v>66</v>
      </c>
      <c r="E8023" t="s">
        <v>51</v>
      </c>
      <c r="F8023" s="9">
        <v>77041</v>
      </c>
      <c r="G8023" s="3" t="str">
        <f t="shared" si="625"/>
        <v>United States ,Houston ,Texas, 77041</v>
      </c>
      <c r="H8023" t="s">
        <v>52</v>
      </c>
      <c r="I8023" t="s">
        <v>24</v>
      </c>
      <c r="J8023" t="str">
        <f t="shared" si="626"/>
        <v>Central - Furniture</v>
      </c>
      <c r="K8023" t="s">
        <v>38</v>
      </c>
      <c r="L8023">
        <v>75.384</v>
      </c>
      <c r="M8023" s="3">
        <f t="shared" si="627"/>
        <v>75</v>
      </c>
      <c r="N8023" s="3">
        <f t="shared" si="628"/>
        <v>30.153600000000004</v>
      </c>
      <c r="O8023">
        <v>9</v>
      </c>
      <c r="P8023" s="3">
        <f t="shared" si="629"/>
        <v>8.3333333333333339</v>
      </c>
      <c r="Q8023">
        <v>0.6</v>
      </c>
      <c r="R8023">
        <v>-20.730599999999999</v>
      </c>
      <c r="S8023" s="3">
        <f>R8023/L8023*100</f>
        <v>-27.499999999999996</v>
      </c>
      <c r="T8023" s="3">
        <f>( (L8023-(L8023*Q8023))*O8023)</f>
        <v>271.38240000000002</v>
      </c>
    </row>
    <row r="8024" spans="1:20" x14ac:dyDescent="0.25">
      <c r="A8024" t="s">
        <v>67</v>
      </c>
      <c r="B8024" t="s">
        <v>19</v>
      </c>
      <c r="C8024" t="s">
        <v>20</v>
      </c>
      <c r="D8024" t="s">
        <v>66</v>
      </c>
      <c r="E8024" t="s">
        <v>51</v>
      </c>
      <c r="F8024" s="9">
        <v>77041</v>
      </c>
      <c r="G8024" s="3" t="str">
        <f t="shared" si="625"/>
        <v>United States ,Houston ,Texas, 77041</v>
      </c>
      <c r="H8024" t="s">
        <v>52</v>
      </c>
      <c r="I8024" t="s">
        <v>31</v>
      </c>
      <c r="J8024" t="str">
        <f t="shared" si="626"/>
        <v>Central - Office Supplies</v>
      </c>
      <c r="K8024" t="s">
        <v>32</v>
      </c>
      <c r="L8024">
        <v>4.6079999999999997</v>
      </c>
      <c r="M8024" s="3">
        <f t="shared" si="627"/>
        <v>5</v>
      </c>
      <c r="N8024" s="3">
        <f t="shared" si="628"/>
        <v>3.6863999999999999</v>
      </c>
      <c r="O8024">
        <v>2</v>
      </c>
      <c r="P8024" s="3">
        <f t="shared" si="629"/>
        <v>2.5</v>
      </c>
      <c r="Q8024">
        <v>0.2</v>
      </c>
      <c r="R8024">
        <v>1.6704000000000001</v>
      </c>
      <c r="S8024" s="3">
        <f>R8024/L8024*100</f>
        <v>36.250000000000007</v>
      </c>
      <c r="T8024" s="3">
        <f>( (L8024-(L8024*Q8024))*O8024)</f>
        <v>7.3727999999999998</v>
      </c>
    </row>
    <row r="8025" spans="1:20" x14ac:dyDescent="0.25">
      <c r="A8025" t="s">
        <v>67</v>
      </c>
      <c r="B8025" t="s">
        <v>19</v>
      </c>
      <c r="C8025" t="s">
        <v>20</v>
      </c>
      <c r="D8025" t="s">
        <v>189</v>
      </c>
      <c r="E8025" t="s">
        <v>171</v>
      </c>
      <c r="F8025" s="9">
        <v>1841</v>
      </c>
      <c r="G8025" s="3" t="str">
        <f t="shared" si="625"/>
        <v>United States ,Lawrence ,Massachusetts, 1841</v>
      </c>
      <c r="H8025" t="s">
        <v>62</v>
      </c>
      <c r="I8025" t="s">
        <v>31</v>
      </c>
      <c r="J8025" t="str">
        <f t="shared" si="626"/>
        <v>East - Office Supplies</v>
      </c>
      <c r="K8025" t="s">
        <v>42</v>
      </c>
      <c r="L8025">
        <v>37.68</v>
      </c>
      <c r="M8025" s="3">
        <f t="shared" si="627"/>
        <v>38</v>
      </c>
      <c r="N8025" s="3">
        <f t="shared" si="628"/>
        <v>37.68</v>
      </c>
      <c r="O8025">
        <v>6</v>
      </c>
      <c r="P8025" s="3">
        <f t="shared" si="629"/>
        <v>6.333333333333333</v>
      </c>
      <c r="Q8025">
        <v>0</v>
      </c>
      <c r="R8025">
        <v>16.956</v>
      </c>
      <c r="S8025" s="3">
        <f>R8025/L8025*100</f>
        <v>45</v>
      </c>
      <c r="T8025" s="3">
        <f>( (L8025-(L8025*Q8025))*O8025)</f>
        <v>226.07999999999998</v>
      </c>
    </row>
    <row r="8026" spans="1:20" x14ac:dyDescent="0.25">
      <c r="A8026" t="s">
        <v>33</v>
      </c>
      <c r="B8026" t="s">
        <v>27</v>
      </c>
      <c r="C8026" t="s">
        <v>20</v>
      </c>
      <c r="D8026" t="s">
        <v>108</v>
      </c>
      <c r="E8026" t="s">
        <v>172</v>
      </c>
      <c r="F8026" s="9">
        <v>31907</v>
      </c>
      <c r="G8026" s="3" t="str">
        <f t="shared" si="625"/>
        <v>United States ,Columbus ,Georgia, 31907</v>
      </c>
      <c r="H8026" t="s">
        <v>23</v>
      </c>
      <c r="I8026" t="s">
        <v>31</v>
      </c>
      <c r="J8026" t="str">
        <f t="shared" si="626"/>
        <v>South - Office Supplies</v>
      </c>
      <c r="K8026" t="s">
        <v>43</v>
      </c>
      <c r="L8026">
        <v>41.91</v>
      </c>
      <c r="M8026" s="3">
        <f t="shared" si="627"/>
        <v>42</v>
      </c>
      <c r="N8026" s="3">
        <f t="shared" si="628"/>
        <v>41.91</v>
      </c>
      <c r="O8026">
        <v>3</v>
      </c>
      <c r="P8026" s="3">
        <f t="shared" si="629"/>
        <v>14</v>
      </c>
      <c r="Q8026">
        <v>0</v>
      </c>
      <c r="R8026">
        <v>10.896599999999999</v>
      </c>
      <c r="S8026" s="3">
        <f>R8026/L8026*100</f>
        <v>26</v>
      </c>
      <c r="T8026" s="3">
        <f>( (L8026-(L8026*Q8026))*O8026)</f>
        <v>125.72999999999999</v>
      </c>
    </row>
    <row r="8027" spans="1:20" x14ac:dyDescent="0.25">
      <c r="A8027" t="s">
        <v>18</v>
      </c>
      <c r="B8027" t="s">
        <v>19</v>
      </c>
      <c r="C8027" t="s">
        <v>20</v>
      </c>
      <c r="D8027" t="s">
        <v>28</v>
      </c>
      <c r="E8027" t="s">
        <v>29</v>
      </c>
      <c r="F8027" s="9">
        <v>90032</v>
      </c>
      <c r="G8027" s="3" t="str">
        <f t="shared" si="625"/>
        <v>United States ,Los Angeles ,California, 90032</v>
      </c>
      <c r="H8027" t="s">
        <v>30</v>
      </c>
      <c r="I8027" t="s">
        <v>24</v>
      </c>
      <c r="J8027" t="str">
        <f t="shared" si="626"/>
        <v>West - Furniture</v>
      </c>
      <c r="K8027" t="s">
        <v>25</v>
      </c>
      <c r="L8027">
        <v>435.99900000000002</v>
      </c>
      <c r="M8027" s="3">
        <f t="shared" si="627"/>
        <v>436</v>
      </c>
      <c r="N8027" s="3">
        <f t="shared" si="628"/>
        <v>370.59915000000001</v>
      </c>
      <c r="O8027">
        <v>3</v>
      </c>
      <c r="P8027" s="3">
        <f t="shared" si="629"/>
        <v>145.33333333333334</v>
      </c>
      <c r="Q8027">
        <v>0.15</v>
      </c>
      <c r="R8027">
        <v>5.1294000000000004</v>
      </c>
      <c r="S8027" s="3">
        <f>R8027/L8027*100</f>
        <v>1.1764705882352942</v>
      </c>
      <c r="T8027" s="3">
        <f>( (L8027-(L8027*Q8027))*O8027)</f>
        <v>1111.79745</v>
      </c>
    </row>
    <row r="8028" spans="1:20" x14ac:dyDescent="0.25">
      <c r="A8028" t="s">
        <v>18</v>
      </c>
      <c r="B8028" t="s">
        <v>27</v>
      </c>
      <c r="C8028" t="s">
        <v>20</v>
      </c>
      <c r="D8028" t="s">
        <v>47</v>
      </c>
      <c r="E8028" t="s">
        <v>48</v>
      </c>
      <c r="F8028" s="9">
        <v>98115</v>
      </c>
      <c r="G8028" s="3" t="str">
        <f t="shared" si="625"/>
        <v>United States ,Seattle ,Washington, 98115</v>
      </c>
      <c r="H8028" t="s">
        <v>30</v>
      </c>
      <c r="I8028" t="s">
        <v>24</v>
      </c>
      <c r="J8028" t="str">
        <f t="shared" si="626"/>
        <v>West - Furniture</v>
      </c>
      <c r="K8028" t="s">
        <v>26</v>
      </c>
      <c r="L8028">
        <v>388.70400000000001</v>
      </c>
      <c r="M8028" s="3">
        <f t="shared" si="627"/>
        <v>389</v>
      </c>
      <c r="N8028" s="3">
        <f t="shared" si="628"/>
        <v>310.96320000000003</v>
      </c>
      <c r="O8028">
        <v>6</v>
      </c>
      <c r="P8028" s="3">
        <f t="shared" si="629"/>
        <v>64.833333333333329</v>
      </c>
      <c r="Q8028">
        <v>0.2</v>
      </c>
      <c r="R8028">
        <v>38.870399999999997</v>
      </c>
      <c r="S8028" s="3">
        <f>R8028/L8028*100</f>
        <v>10</v>
      </c>
      <c r="T8028" s="3">
        <f>( (L8028-(L8028*Q8028))*O8028)</f>
        <v>1865.7792000000002</v>
      </c>
    </row>
    <row r="8029" spans="1:20" x14ac:dyDescent="0.25">
      <c r="A8029" t="s">
        <v>18</v>
      </c>
      <c r="B8029" t="s">
        <v>27</v>
      </c>
      <c r="C8029" t="s">
        <v>20</v>
      </c>
      <c r="D8029" t="s">
        <v>47</v>
      </c>
      <c r="E8029" t="s">
        <v>48</v>
      </c>
      <c r="F8029" s="9">
        <v>98115</v>
      </c>
      <c r="G8029" s="3" t="str">
        <f t="shared" si="625"/>
        <v>United States ,Seattle ,Washington, 98115</v>
      </c>
      <c r="H8029" t="s">
        <v>30</v>
      </c>
      <c r="I8029" t="s">
        <v>31</v>
      </c>
      <c r="J8029" t="str">
        <f t="shared" si="626"/>
        <v>West - Office Supplies</v>
      </c>
      <c r="K8029" t="s">
        <v>37</v>
      </c>
      <c r="L8029">
        <v>572.58000000000004</v>
      </c>
      <c r="M8029" s="3">
        <f t="shared" si="627"/>
        <v>573</v>
      </c>
      <c r="N8029" s="3">
        <f t="shared" si="628"/>
        <v>572.58000000000004</v>
      </c>
      <c r="O8029">
        <v>6</v>
      </c>
      <c r="P8029" s="3">
        <f t="shared" si="629"/>
        <v>95.5</v>
      </c>
      <c r="Q8029">
        <v>0</v>
      </c>
      <c r="R8029">
        <v>34.354799999999997</v>
      </c>
      <c r="S8029" s="3">
        <f>R8029/L8029*100</f>
        <v>5.9999999999999991</v>
      </c>
      <c r="T8029" s="3">
        <f>( (L8029-(L8029*Q8029))*O8029)</f>
        <v>3435.4800000000005</v>
      </c>
    </row>
    <row r="8030" spans="1:20" x14ac:dyDescent="0.25">
      <c r="A8030" t="s">
        <v>18</v>
      </c>
      <c r="B8030" t="s">
        <v>27</v>
      </c>
      <c r="C8030" t="s">
        <v>20</v>
      </c>
      <c r="D8030" t="s">
        <v>47</v>
      </c>
      <c r="E8030" t="s">
        <v>48</v>
      </c>
      <c r="F8030" s="9">
        <v>98115</v>
      </c>
      <c r="G8030" s="3" t="str">
        <f t="shared" si="625"/>
        <v>United States ,Seattle ,Washington, 98115</v>
      </c>
      <c r="H8030" t="s">
        <v>30</v>
      </c>
      <c r="I8030" t="s">
        <v>40</v>
      </c>
      <c r="J8030" t="str">
        <f t="shared" si="626"/>
        <v>West - Technology</v>
      </c>
      <c r="K8030" t="s">
        <v>64</v>
      </c>
      <c r="L8030">
        <v>33.18</v>
      </c>
      <c r="M8030" s="3">
        <f t="shared" si="627"/>
        <v>33</v>
      </c>
      <c r="N8030" s="3">
        <f t="shared" si="628"/>
        <v>33.18</v>
      </c>
      <c r="O8030">
        <v>2</v>
      </c>
      <c r="P8030" s="3">
        <f t="shared" si="629"/>
        <v>16.5</v>
      </c>
      <c r="Q8030">
        <v>0</v>
      </c>
      <c r="R8030">
        <v>11.613</v>
      </c>
      <c r="S8030" s="3">
        <f>R8030/L8030*100</f>
        <v>35</v>
      </c>
      <c r="T8030" s="3">
        <f>( (L8030-(L8030*Q8030))*O8030)</f>
        <v>66.36</v>
      </c>
    </row>
    <row r="8031" spans="1:20" x14ac:dyDescent="0.25">
      <c r="A8031" t="s">
        <v>33</v>
      </c>
      <c r="B8031" t="s">
        <v>49</v>
      </c>
      <c r="C8031" t="s">
        <v>20</v>
      </c>
      <c r="D8031" t="s">
        <v>568</v>
      </c>
      <c r="E8031" t="s">
        <v>171</v>
      </c>
      <c r="F8031" s="9">
        <v>2138</v>
      </c>
      <c r="G8031" s="3" t="str">
        <f t="shared" si="625"/>
        <v>United States ,Cambridge ,Massachusetts, 2138</v>
      </c>
      <c r="H8031" t="s">
        <v>62</v>
      </c>
      <c r="I8031" t="s">
        <v>40</v>
      </c>
      <c r="J8031" t="str">
        <f t="shared" si="626"/>
        <v>East - Technology</v>
      </c>
      <c r="K8031" t="s">
        <v>64</v>
      </c>
      <c r="L8031">
        <v>63.88</v>
      </c>
      <c r="M8031" s="3">
        <f t="shared" si="627"/>
        <v>64</v>
      </c>
      <c r="N8031" s="3">
        <f t="shared" si="628"/>
        <v>63.88</v>
      </c>
      <c r="O8031">
        <v>4</v>
      </c>
      <c r="P8031" s="3">
        <f t="shared" si="629"/>
        <v>16</v>
      </c>
      <c r="Q8031">
        <v>0</v>
      </c>
      <c r="R8031">
        <v>24.9132</v>
      </c>
      <c r="S8031" s="3">
        <f>R8031/L8031*100</f>
        <v>38.999999999999993</v>
      </c>
      <c r="T8031" s="3">
        <f>( (L8031-(L8031*Q8031))*O8031)</f>
        <v>255.52</v>
      </c>
    </row>
    <row r="8032" spans="1:20" x14ac:dyDescent="0.25">
      <c r="A8032" t="s">
        <v>33</v>
      </c>
      <c r="B8032" t="s">
        <v>49</v>
      </c>
      <c r="C8032" t="s">
        <v>20</v>
      </c>
      <c r="D8032" t="s">
        <v>568</v>
      </c>
      <c r="E8032" t="s">
        <v>171</v>
      </c>
      <c r="F8032" s="9">
        <v>2138</v>
      </c>
      <c r="G8032" s="3" t="str">
        <f t="shared" si="625"/>
        <v>United States ,Cambridge ,Massachusetts, 2138</v>
      </c>
      <c r="H8032" t="s">
        <v>62</v>
      </c>
      <c r="I8032" t="s">
        <v>24</v>
      </c>
      <c r="J8032" t="str">
        <f t="shared" si="626"/>
        <v>East - Furniture</v>
      </c>
      <c r="K8032" t="s">
        <v>38</v>
      </c>
      <c r="L8032">
        <v>26.72</v>
      </c>
      <c r="M8032" s="3">
        <f t="shared" si="627"/>
        <v>27</v>
      </c>
      <c r="N8032" s="3">
        <f t="shared" si="628"/>
        <v>26.72</v>
      </c>
      <c r="O8032">
        <v>1</v>
      </c>
      <c r="P8032" s="3">
        <f t="shared" si="629"/>
        <v>27</v>
      </c>
      <c r="Q8032">
        <v>0</v>
      </c>
      <c r="R8032">
        <v>11.7568</v>
      </c>
      <c r="S8032" s="3">
        <f>R8032/L8032*100</f>
        <v>44</v>
      </c>
      <c r="T8032" s="3">
        <f>( (L8032-(L8032*Q8032))*O8032)</f>
        <v>26.72</v>
      </c>
    </row>
    <row r="8033" spans="1:20" x14ac:dyDescent="0.25">
      <c r="A8033" t="s">
        <v>18</v>
      </c>
      <c r="B8033" t="s">
        <v>19</v>
      </c>
      <c r="C8033" t="s">
        <v>20</v>
      </c>
      <c r="D8033" t="s">
        <v>379</v>
      </c>
      <c r="E8033" t="s">
        <v>56</v>
      </c>
      <c r="F8033" s="9">
        <v>84106</v>
      </c>
      <c r="G8033" s="3" t="str">
        <f t="shared" si="625"/>
        <v>United States ,Salt Lake City ,Utah, 84106</v>
      </c>
      <c r="H8033" t="s">
        <v>30</v>
      </c>
      <c r="I8033" t="s">
        <v>31</v>
      </c>
      <c r="J8033" t="str">
        <f t="shared" si="626"/>
        <v>West - Office Supplies</v>
      </c>
      <c r="K8033" t="s">
        <v>42</v>
      </c>
      <c r="L8033">
        <v>295.05599999999998</v>
      </c>
      <c r="M8033" s="3">
        <f t="shared" si="627"/>
        <v>295</v>
      </c>
      <c r="N8033" s="3">
        <f t="shared" si="628"/>
        <v>236.04479999999998</v>
      </c>
      <c r="O8033">
        <v>9</v>
      </c>
      <c r="P8033" s="3">
        <f t="shared" si="629"/>
        <v>32.777777777777779</v>
      </c>
      <c r="Q8033">
        <v>0.2</v>
      </c>
      <c r="R8033">
        <v>106.95780000000001</v>
      </c>
      <c r="S8033" s="3">
        <f>R8033/L8033*100</f>
        <v>36.250000000000007</v>
      </c>
      <c r="T8033" s="3">
        <f>( (L8033-(L8033*Q8033))*O8033)</f>
        <v>2124.4031999999997</v>
      </c>
    </row>
    <row r="8034" spans="1:20" x14ac:dyDescent="0.25">
      <c r="A8034" t="s">
        <v>33</v>
      </c>
      <c r="B8034" t="s">
        <v>19</v>
      </c>
      <c r="C8034" t="s">
        <v>20</v>
      </c>
      <c r="D8034" t="s">
        <v>80</v>
      </c>
      <c r="E8034" t="s">
        <v>81</v>
      </c>
      <c r="F8034" s="9">
        <v>10035</v>
      </c>
      <c r="G8034" s="3" t="str">
        <f t="shared" si="625"/>
        <v>United States ,New York City ,New York, 10035</v>
      </c>
      <c r="H8034" t="s">
        <v>62</v>
      </c>
      <c r="I8034" t="s">
        <v>31</v>
      </c>
      <c r="J8034" t="str">
        <f t="shared" si="626"/>
        <v>East - Office Supplies</v>
      </c>
      <c r="K8034" t="s">
        <v>43</v>
      </c>
      <c r="L8034">
        <v>393.25</v>
      </c>
      <c r="M8034" s="3">
        <f t="shared" si="627"/>
        <v>393</v>
      </c>
      <c r="N8034" s="3">
        <f t="shared" si="628"/>
        <v>393.25</v>
      </c>
      <c r="O8034">
        <v>5</v>
      </c>
      <c r="P8034" s="3">
        <f t="shared" si="629"/>
        <v>78.599999999999994</v>
      </c>
      <c r="Q8034">
        <v>0</v>
      </c>
      <c r="R8034">
        <v>129.77250000000001</v>
      </c>
      <c r="S8034" s="3">
        <f>R8034/L8034*100</f>
        <v>33</v>
      </c>
      <c r="T8034" s="3">
        <f>( (L8034-(L8034*Q8034))*O8034)</f>
        <v>1966.25</v>
      </c>
    </row>
    <row r="8035" spans="1:20" x14ac:dyDescent="0.25">
      <c r="A8035" t="s">
        <v>18</v>
      </c>
      <c r="B8035" t="s">
        <v>19</v>
      </c>
      <c r="C8035" t="s">
        <v>20</v>
      </c>
      <c r="D8035" t="s">
        <v>281</v>
      </c>
      <c r="E8035" t="s">
        <v>109</v>
      </c>
      <c r="F8035" s="9">
        <v>44221</v>
      </c>
      <c r="G8035" s="3" t="str">
        <f t="shared" si="625"/>
        <v>United States ,Cuyahoga Falls ,Ohio, 44221</v>
      </c>
      <c r="H8035" t="s">
        <v>62</v>
      </c>
      <c r="I8035" t="s">
        <v>31</v>
      </c>
      <c r="J8035" t="str">
        <f t="shared" si="626"/>
        <v>East - Office Supplies</v>
      </c>
      <c r="K8035" t="s">
        <v>42</v>
      </c>
      <c r="L8035">
        <v>2.214</v>
      </c>
      <c r="M8035" s="3">
        <f t="shared" si="627"/>
        <v>2</v>
      </c>
      <c r="N8035" s="3">
        <f t="shared" si="628"/>
        <v>0.66420000000000012</v>
      </c>
      <c r="O8035">
        <v>3</v>
      </c>
      <c r="P8035" s="3">
        <f t="shared" si="629"/>
        <v>0.66666666666666663</v>
      </c>
      <c r="Q8035">
        <v>0.7</v>
      </c>
      <c r="R8035">
        <v>-1.476</v>
      </c>
      <c r="S8035" s="3">
        <f>R8035/L8035*100</f>
        <v>-66.666666666666657</v>
      </c>
      <c r="T8035" s="3">
        <f>( (L8035-(L8035*Q8035))*O8035)</f>
        <v>1.9926000000000004</v>
      </c>
    </row>
    <row r="8036" spans="1:20" x14ac:dyDescent="0.25">
      <c r="A8036" t="s">
        <v>18</v>
      </c>
      <c r="B8036" t="s">
        <v>19</v>
      </c>
      <c r="C8036" t="s">
        <v>20</v>
      </c>
      <c r="D8036" t="s">
        <v>111</v>
      </c>
      <c r="E8036" t="s">
        <v>45</v>
      </c>
      <c r="F8036" s="9">
        <v>28403</v>
      </c>
      <c r="G8036" s="3" t="str">
        <f t="shared" si="625"/>
        <v>United States ,Wilmington ,North Carolina, 28403</v>
      </c>
      <c r="H8036" t="s">
        <v>23</v>
      </c>
      <c r="I8036" t="s">
        <v>31</v>
      </c>
      <c r="J8036" t="str">
        <f t="shared" si="626"/>
        <v>South - Office Supplies</v>
      </c>
      <c r="K8036" t="s">
        <v>46</v>
      </c>
      <c r="L8036">
        <v>16.271999999999998</v>
      </c>
      <c r="M8036" s="3">
        <f t="shared" si="627"/>
        <v>16</v>
      </c>
      <c r="N8036" s="3">
        <f t="shared" si="628"/>
        <v>13.017599999999998</v>
      </c>
      <c r="O8036">
        <v>3</v>
      </c>
      <c r="P8036" s="3">
        <f t="shared" si="629"/>
        <v>5.333333333333333</v>
      </c>
      <c r="Q8036">
        <v>0.2</v>
      </c>
      <c r="R8036">
        <v>5.2884000000000002</v>
      </c>
      <c r="S8036" s="3">
        <f>R8036/L8036*100</f>
        <v>32.500000000000007</v>
      </c>
      <c r="T8036" s="3">
        <f>( (L8036-(L8036*Q8036))*O8036)</f>
        <v>39.052799999999991</v>
      </c>
    </row>
    <row r="8037" spans="1:20" x14ac:dyDescent="0.25">
      <c r="A8037" t="s">
        <v>33</v>
      </c>
      <c r="B8037" t="s">
        <v>27</v>
      </c>
      <c r="C8037" t="s">
        <v>20</v>
      </c>
      <c r="D8037" t="s">
        <v>80</v>
      </c>
      <c r="E8037" t="s">
        <v>81</v>
      </c>
      <c r="F8037" s="9">
        <v>10035</v>
      </c>
      <c r="G8037" s="3" t="str">
        <f t="shared" si="625"/>
        <v>United States ,New York City ,New York, 10035</v>
      </c>
      <c r="H8037" t="s">
        <v>62</v>
      </c>
      <c r="I8037" t="s">
        <v>31</v>
      </c>
      <c r="J8037" t="str">
        <f t="shared" si="626"/>
        <v>East - Office Supplies</v>
      </c>
      <c r="K8037" t="s">
        <v>43</v>
      </c>
      <c r="L8037">
        <v>706.86</v>
      </c>
      <c r="M8037" s="3">
        <f t="shared" si="627"/>
        <v>707</v>
      </c>
      <c r="N8037" s="3">
        <f t="shared" si="628"/>
        <v>706.86</v>
      </c>
      <c r="O8037">
        <v>7</v>
      </c>
      <c r="P8037" s="3">
        <f t="shared" si="629"/>
        <v>101</v>
      </c>
      <c r="Q8037">
        <v>0</v>
      </c>
      <c r="R8037">
        <v>197.92080000000001</v>
      </c>
      <c r="S8037" s="3">
        <f>R8037/L8037*100</f>
        <v>28.000000000000004</v>
      </c>
      <c r="T8037" s="3">
        <f>( (L8037-(L8037*Q8037))*O8037)</f>
        <v>4948.0200000000004</v>
      </c>
    </row>
    <row r="8038" spans="1:20" x14ac:dyDescent="0.25">
      <c r="A8038" t="s">
        <v>33</v>
      </c>
      <c r="B8038" t="s">
        <v>27</v>
      </c>
      <c r="C8038" t="s">
        <v>20</v>
      </c>
      <c r="D8038" t="s">
        <v>60</v>
      </c>
      <c r="E8038" t="s">
        <v>61</v>
      </c>
      <c r="F8038" s="9">
        <v>19140</v>
      </c>
      <c r="G8038" s="3" t="str">
        <f t="shared" si="625"/>
        <v>United States ,Philadelphia ,Pennsylvania, 19140</v>
      </c>
      <c r="H8038" t="s">
        <v>62</v>
      </c>
      <c r="I8038" t="s">
        <v>31</v>
      </c>
      <c r="J8038" t="str">
        <f t="shared" si="626"/>
        <v>East - Office Supplies</v>
      </c>
      <c r="K8038" t="s">
        <v>42</v>
      </c>
      <c r="L8038">
        <v>5.97</v>
      </c>
      <c r="M8038" s="3">
        <f t="shared" si="627"/>
        <v>6</v>
      </c>
      <c r="N8038" s="3">
        <f t="shared" si="628"/>
        <v>1.7910000000000004</v>
      </c>
      <c r="O8038">
        <v>5</v>
      </c>
      <c r="P8038" s="3">
        <f t="shared" si="629"/>
        <v>1.2</v>
      </c>
      <c r="Q8038">
        <v>0.7</v>
      </c>
      <c r="R8038">
        <v>-4.577</v>
      </c>
      <c r="S8038" s="3">
        <f>R8038/L8038*100</f>
        <v>-76.666666666666671</v>
      </c>
      <c r="T8038" s="3">
        <f>( (L8038-(L8038*Q8038))*O8038)</f>
        <v>8.9550000000000018</v>
      </c>
    </row>
    <row r="8039" spans="1:20" x14ac:dyDescent="0.25">
      <c r="A8039" t="s">
        <v>33</v>
      </c>
      <c r="B8039" t="s">
        <v>27</v>
      </c>
      <c r="C8039" t="s">
        <v>20</v>
      </c>
      <c r="D8039" t="s">
        <v>60</v>
      </c>
      <c r="E8039" t="s">
        <v>61</v>
      </c>
      <c r="F8039" s="9">
        <v>19140</v>
      </c>
      <c r="G8039" s="3" t="str">
        <f t="shared" si="625"/>
        <v>United States ,Philadelphia ,Pennsylvania, 19140</v>
      </c>
      <c r="H8039" t="s">
        <v>62</v>
      </c>
      <c r="I8039" t="s">
        <v>24</v>
      </c>
      <c r="J8039" t="str">
        <f t="shared" si="626"/>
        <v>East - Furniture</v>
      </c>
      <c r="K8039" t="s">
        <v>38</v>
      </c>
      <c r="L8039">
        <v>21.184000000000001</v>
      </c>
      <c r="M8039" s="3">
        <f t="shared" si="627"/>
        <v>21</v>
      </c>
      <c r="N8039" s="3">
        <f t="shared" si="628"/>
        <v>16.947200000000002</v>
      </c>
      <c r="O8039">
        <v>1</v>
      </c>
      <c r="P8039" s="3">
        <f t="shared" si="629"/>
        <v>21</v>
      </c>
      <c r="Q8039">
        <v>0.2</v>
      </c>
      <c r="R8039">
        <v>4.7664</v>
      </c>
      <c r="S8039" s="3">
        <f>R8039/L8039*100</f>
        <v>22.499999999999996</v>
      </c>
      <c r="T8039" s="3">
        <f>( (L8039-(L8039*Q8039))*O8039)</f>
        <v>16.947200000000002</v>
      </c>
    </row>
    <row r="8040" spans="1:20" x14ac:dyDescent="0.25">
      <c r="A8040" t="s">
        <v>33</v>
      </c>
      <c r="B8040" t="s">
        <v>27</v>
      </c>
      <c r="C8040" t="s">
        <v>20</v>
      </c>
      <c r="D8040" t="s">
        <v>60</v>
      </c>
      <c r="E8040" t="s">
        <v>61</v>
      </c>
      <c r="F8040" s="9">
        <v>19140</v>
      </c>
      <c r="G8040" s="3" t="str">
        <f t="shared" si="625"/>
        <v>United States ,Philadelphia ,Pennsylvania, 19140</v>
      </c>
      <c r="H8040" t="s">
        <v>62</v>
      </c>
      <c r="I8040" t="s">
        <v>31</v>
      </c>
      <c r="J8040" t="str">
        <f t="shared" si="626"/>
        <v>East - Office Supplies</v>
      </c>
      <c r="K8040" t="s">
        <v>43</v>
      </c>
      <c r="L8040">
        <v>41.375999999999998</v>
      </c>
      <c r="M8040" s="3">
        <f t="shared" si="627"/>
        <v>41</v>
      </c>
      <c r="N8040" s="3">
        <f t="shared" si="628"/>
        <v>33.1008</v>
      </c>
      <c r="O8040">
        <v>6</v>
      </c>
      <c r="P8040" s="3">
        <f t="shared" si="629"/>
        <v>6.833333333333333</v>
      </c>
      <c r="Q8040">
        <v>0.2</v>
      </c>
      <c r="R8040">
        <v>3.1032000000000002</v>
      </c>
      <c r="S8040" s="3">
        <f>R8040/L8040*100</f>
        <v>7.5000000000000009</v>
      </c>
      <c r="T8040" s="3">
        <f>( (L8040-(L8040*Q8040))*O8040)</f>
        <v>198.60480000000001</v>
      </c>
    </row>
    <row r="8041" spans="1:20" x14ac:dyDescent="0.25">
      <c r="A8041" t="s">
        <v>18</v>
      </c>
      <c r="B8041" t="s">
        <v>27</v>
      </c>
      <c r="C8041" t="s">
        <v>20</v>
      </c>
      <c r="D8041" t="s">
        <v>80</v>
      </c>
      <c r="E8041" t="s">
        <v>81</v>
      </c>
      <c r="F8041" s="9">
        <v>10009</v>
      </c>
      <c r="G8041" s="3" t="str">
        <f t="shared" si="625"/>
        <v>United States ,New York City ,New York, 10009</v>
      </c>
      <c r="H8041" t="s">
        <v>62</v>
      </c>
      <c r="I8041" t="s">
        <v>31</v>
      </c>
      <c r="J8041" t="str">
        <f t="shared" si="626"/>
        <v>East - Office Supplies</v>
      </c>
      <c r="K8041" t="s">
        <v>39</v>
      </c>
      <c r="L8041">
        <v>17.940000000000001</v>
      </c>
      <c r="M8041" s="3">
        <f t="shared" si="627"/>
        <v>18</v>
      </c>
      <c r="N8041" s="3">
        <f t="shared" si="628"/>
        <v>17.940000000000001</v>
      </c>
      <c r="O8041">
        <v>3</v>
      </c>
      <c r="P8041" s="3">
        <f t="shared" si="629"/>
        <v>6</v>
      </c>
      <c r="Q8041">
        <v>0</v>
      </c>
      <c r="R8041">
        <v>4.4850000000000003</v>
      </c>
      <c r="S8041" s="3">
        <f>R8041/L8041*100</f>
        <v>25</v>
      </c>
      <c r="T8041" s="3">
        <f>( (L8041-(L8041*Q8041))*O8041)</f>
        <v>53.820000000000007</v>
      </c>
    </row>
    <row r="8042" spans="1:20" x14ac:dyDescent="0.25">
      <c r="A8042" t="s">
        <v>33</v>
      </c>
      <c r="B8042" t="s">
        <v>27</v>
      </c>
      <c r="C8042" t="s">
        <v>20</v>
      </c>
      <c r="D8042" t="s">
        <v>60</v>
      </c>
      <c r="E8042" t="s">
        <v>61</v>
      </c>
      <c r="F8042" s="9">
        <v>19134</v>
      </c>
      <c r="G8042" s="3" t="str">
        <f t="shared" si="625"/>
        <v>United States ,Philadelphia ,Pennsylvania, 19134</v>
      </c>
      <c r="H8042" t="s">
        <v>62</v>
      </c>
      <c r="I8042" t="s">
        <v>31</v>
      </c>
      <c r="J8042" t="str">
        <f t="shared" si="626"/>
        <v>East - Office Supplies</v>
      </c>
      <c r="K8042" t="s">
        <v>42</v>
      </c>
      <c r="L8042">
        <v>2.6549999999999998</v>
      </c>
      <c r="M8042" s="3">
        <f t="shared" si="627"/>
        <v>3</v>
      </c>
      <c r="N8042" s="3">
        <f t="shared" si="628"/>
        <v>0.79649999999999999</v>
      </c>
      <c r="O8042">
        <v>1</v>
      </c>
      <c r="P8042" s="3">
        <f t="shared" si="629"/>
        <v>3</v>
      </c>
      <c r="Q8042">
        <v>0.7</v>
      </c>
      <c r="R8042">
        <v>-1.8585</v>
      </c>
      <c r="S8042" s="3">
        <f>R8042/L8042*100</f>
        <v>-70</v>
      </c>
      <c r="T8042" s="3">
        <f>( (L8042-(L8042*Q8042))*O8042)</f>
        <v>0.79649999999999999</v>
      </c>
    </row>
    <row r="8043" spans="1:20" x14ac:dyDescent="0.25">
      <c r="A8043" t="s">
        <v>33</v>
      </c>
      <c r="B8043" t="s">
        <v>19</v>
      </c>
      <c r="C8043" t="s">
        <v>20</v>
      </c>
      <c r="D8043" t="s">
        <v>28</v>
      </c>
      <c r="E8043" t="s">
        <v>29</v>
      </c>
      <c r="F8043" s="9">
        <v>90049</v>
      </c>
      <c r="G8043" s="3" t="str">
        <f t="shared" si="625"/>
        <v>United States ,Los Angeles ,California, 90049</v>
      </c>
      <c r="H8043" t="s">
        <v>30</v>
      </c>
      <c r="I8043" t="s">
        <v>31</v>
      </c>
      <c r="J8043" t="str">
        <f t="shared" si="626"/>
        <v>West - Office Supplies</v>
      </c>
      <c r="K8043" t="s">
        <v>37</v>
      </c>
      <c r="L8043">
        <v>892.35</v>
      </c>
      <c r="M8043" s="3">
        <f t="shared" si="627"/>
        <v>892</v>
      </c>
      <c r="N8043" s="3">
        <f t="shared" si="628"/>
        <v>892.35</v>
      </c>
      <c r="O8043">
        <v>5</v>
      </c>
      <c r="P8043" s="3">
        <f t="shared" si="629"/>
        <v>178.4</v>
      </c>
      <c r="Q8043">
        <v>0</v>
      </c>
      <c r="R8043">
        <v>267.70499999999998</v>
      </c>
      <c r="S8043" s="3">
        <f>R8043/L8043*100</f>
        <v>30</v>
      </c>
      <c r="T8043" s="3">
        <f>( (L8043-(L8043*Q8043))*O8043)</f>
        <v>4461.75</v>
      </c>
    </row>
    <row r="8044" spans="1:20" x14ac:dyDescent="0.25">
      <c r="A8044" t="s">
        <v>33</v>
      </c>
      <c r="B8044" t="s">
        <v>19</v>
      </c>
      <c r="C8044" t="s">
        <v>20</v>
      </c>
      <c r="D8044" t="s">
        <v>28</v>
      </c>
      <c r="E8044" t="s">
        <v>29</v>
      </c>
      <c r="F8044" s="9">
        <v>90049</v>
      </c>
      <c r="G8044" s="3" t="str">
        <f t="shared" si="625"/>
        <v>United States ,Los Angeles ,California, 90049</v>
      </c>
      <c r="H8044" t="s">
        <v>30</v>
      </c>
      <c r="I8044" t="s">
        <v>24</v>
      </c>
      <c r="J8044" t="str">
        <f t="shared" si="626"/>
        <v>West - Furniture</v>
      </c>
      <c r="K8044" t="s">
        <v>25</v>
      </c>
      <c r="L8044">
        <v>307.666</v>
      </c>
      <c r="M8044" s="3">
        <f t="shared" si="627"/>
        <v>308</v>
      </c>
      <c r="N8044" s="3">
        <f t="shared" si="628"/>
        <v>261.51609999999999</v>
      </c>
      <c r="O8044">
        <v>2</v>
      </c>
      <c r="P8044" s="3">
        <f t="shared" si="629"/>
        <v>154</v>
      </c>
      <c r="Q8044">
        <v>0.15</v>
      </c>
      <c r="R8044">
        <v>28.956800000000001</v>
      </c>
      <c r="S8044" s="3">
        <f>R8044/L8044*100</f>
        <v>9.4117647058823533</v>
      </c>
      <c r="T8044" s="3">
        <f>( (L8044-(L8044*Q8044))*O8044)</f>
        <v>523.03219999999999</v>
      </c>
    </row>
    <row r="8045" spans="1:20" x14ac:dyDescent="0.25">
      <c r="A8045" t="s">
        <v>33</v>
      </c>
      <c r="B8045" t="s">
        <v>19</v>
      </c>
      <c r="C8045" t="s">
        <v>20</v>
      </c>
      <c r="D8045" t="s">
        <v>28</v>
      </c>
      <c r="E8045" t="s">
        <v>29</v>
      </c>
      <c r="F8045" s="9">
        <v>90049</v>
      </c>
      <c r="G8045" s="3" t="str">
        <f t="shared" si="625"/>
        <v>United States ,Los Angeles ,California, 90049</v>
      </c>
      <c r="H8045" t="s">
        <v>30</v>
      </c>
      <c r="I8045" t="s">
        <v>31</v>
      </c>
      <c r="J8045" t="str">
        <f t="shared" si="626"/>
        <v>West - Office Supplies</v>
      </c>
      <c r="K8045" t="s">
        <v>37</v>
      </c>
      <c r="L8045">
        <v>728.82</v>
      </c>
      <c r="M8045" s="3">
        <f t="shared" si="627"/>
        <v>729</v>
      </c>
      <c r="N8045" s="3">
        <f t="shared" si="628"/>
        <v>728.82</v>
      </c>
      <c r="O8045">
        <v>9</v>
      </c>
      <c r="P8045" s="3">
        <f t="shared" si="629"/>
        <v>81</v>
      </c>
      <c r="Q8045">
        <v>0</v>
      </c>
      <c r="R8045">
        <v>29.152799999999999</v>
      </c>
      <c r="S8045" s="3">
        <f>R8045/L8045*100</f>
        <v>3.9999999999999996</v>
      </c>
      <c r="T8045" s="3">
        <f>( (L8045-(L8045*Q8045))*O8045)</f>
        <v>6559.38</v>
      </c>
    </row>
    <row r="8046" spans="1:20" x14ac:dyDescent="0.25">
      <c r="A8046" t="s">
        <v>33</v>
      </c>
      <c r="B8046" t="s">
        <v>19</v>
      </c>
      <c r="C8046" t="s">
        <v>20</v>
      </c>
      <c r="D8046" t="s">
        <v>28</v>
      </c>
      <c r="E8046" t="s">
        <v>29</v>
      </c>
      <c r="F8046" s="9">
        <v>90049</v>
      </c>
      <c r="G8046" s="3" t="str">
        <f t="shared" si="625"/>
        <v>United States ,Los Angeles ,California, 90049</v>
      </c>
      <c r="H8046" t="s">
        <v>30</v>
      </c>
      <c r="I8046" t="s">
        <v>31</v>
      </c>
      <c r="J8046" t="str">
        <f t="shared" si="626"/>
        <v>West - Office Supplies</v>
      </c>
      <c r="K8046" t="s">
        <v>42</v>
      </c>
      <c r="L8046">
        <v>41.36</v>
      </c>
      <c r="M8046" s="3">
        <f t="shared" si="627"/>
        <v>41</v>
      </c>
      <c r="N8046" s="3">
        <f t="shared" si="628"/>
        <v>33.088000000000001</v>
      </c>
      <c r="O8046">
        <v>5</v>
      </c>
      <c r="P8046" s="3">
        <f t="shared" si="629"/>
        <v>8.1999999999999993</v>
      </c>
      <c r="Q8046">
        <v>0.2</v>
      </c>
      <c r="R8046">
        <v>13.959</v>
      </c>
      <c r="S8046" s="3">
        <f>R8046/L8046*100</f>
        <v>33.75</v>
      </c>
      <c r="T8046" s="3">
        <f>( (L8046-(L8046*Q8046))*O8046)</f>
        <v>165.44</v>
      </c>
    </row>
    <row r="8047" spans="1:20" x14ac:dyDescent="0.25">
      <c r="A8047" t="s">
        <v>33</v>
      </c>
      <c r="B8047" t="s">
        <v>19</v>
      </c>
      <c r="C8047" t="s">
        <v>20</v>
      </c>
      <c r="D8047" t="s">
        <v>28</v>
      </c>
      <c r="E8047" t="s">
        <v>29</v>
      </c>
      <c r="F8047" s="9">
        <v>90049</v>
      </c>
      <c r="G8047" s="3" t="str">
        <f t="shared" si="625"/>
        <v>United States ,Los Angeles ,California, 90049</v>
      </c>
      <c r="H8047" t="s">
        <v>30</v>
      </c>
      <c r="I8047" t="s">
        <v>40</v>
      </c>
      <c r="J8047" t="str">
        <f t="shared" si="626"/>
        <v>West - Technology</v>
      </c>
      <c r="K8047" t="s">
        <v>41</v>
      </c>
      <c r="L8047">
        <v>43.176000000000002</v>
      </c>
      <c r="M8047" s="3">
        <f t="shared" si="627"/>
        <v>43</v>
      </c>
      <c r="N8047" s="3">
        <f t="shared" si="628"/>
        <v>34.540800000000004</v>
      </c>
      <c r="O8047">
        <v>3</v>
      </c>
      <c r="P8047" s="3">
        <f t="shared" si="629"/>
        <v>14.333333333333334</v>
      </c>
      <c r="Q8047">
        <v>0.2</v>
      </c>
      <c r="R8047">
        <v>15.111599999999999</v>
      </c>
      <c r="S8047" s="3">
        <f>R8047/L8047*100</f>
        <v>35</v>
      </c>
      <c r="T8047" s="3">
        <f>( (L8047-(L8047*Q8047))*O8047)</f>
        <v>103.62240000000001</v>
      </c>
    </row>
    <row r="8048" spans="1:20" x14ac:dyDescent="0.25">
      <c r="A8048" t="s">
        <v>33</v>
      </c>
      <c r="B8048" t="s">
        <v>19</v>
      </c>
      <c r="C8048" t="s">
        <v>20</v>
      </c>
      <c r="D8048" t="s">
        <v>28</v>
      </c>
      <c r="E8048" t="s">
        <v>29</v>
      </c>
      <c r="F8048" s="9">
        <v>90049</v>
      </c>
      <c r="G8048" s="3" t="str">
        <f t="shared" si="625"/>
        <v>United States ,Los Angeles ,California, 90049</v>
      </c>
      <c r="H8048" t="s">
        <v>30</v>
      </c>
      <c r="I8048" t="s">
        <v>24</v>
      </c>
      <c r="J8048" t="str">
        <f t="shared" si="626"/>
        <v>West - Furniture</v>
      </c>
      <c r="K8048" t="s">
        <v>38</v>
      </c>
      <c r="L8048">
        <v>4.16</v>
      </c>
      <c r="M8048" s="3">
        <f t="shared" si="627"/>
        <v>4</v>
      </c>
      <c r="N8048" s="3">
        <f t="shared" si="628"/>
        <v>4.16</v>
      </c>
      <c r="O8048">
        <v>2</v>
      </c>
      <c r="P8048" s="3">
        <f t="shared" si="629"/>
        <v>2</v>
      </c>
      <c r="Q8048">
        <v>0</v>
      </c>
      <c r="R8048">
        <v>1.7472000000000001</v>
      </c>
      <c r="S8048" s="3">
        <f>R8048/L8048*100</f>
        <v>42</v>
      </c>
      <c r="T8048" s="3">
        <f>( (L8048-(L8048*Q8048))*O8048)</f>
        <v>8.32</v>
      </c>
    </row>
    <row r="8049" spans="1:20" x14ac:dyDescent="0.25">
      <c r="A8049" t="s">
        <v>33</v>
      </c>
      <c r="B8049" t="s">
        <v>27</v>
      </c>
      <c r="C8049" t="s">
        <v>20</v>
      </c>
      <c r="D8049" t="s">
        <v>164</v>
      </c>
      <c r="E8049" t="s">
        <v>81</v>
      </c>
      <c r="F8049" s="9">
        <v>11561</v>
      </c>
      <c r="G8049" s="3" t="str">
        <f t="shared" si="625"/>
        <v>United States ,Long Beach ,New York, 11561</v>
      </c>
      <c r="H8049" t="s">
        <v>62</v>
      </c>
      <c r="I8049" t="s">
        <v>31</v>
      </c>
      <c r="J8049" t="str">
        <f t="shared" si="626"/>
        <v>East - Office Supplies</v>
      </c>
      <c r="K8049" t="s">
        <v>46</v>
      </c>
      <c r="L8049">
        <v>61.4</v>
      </c>
      <c r="M8049" s="3">
        <f t="shared" si="627"/>
        <v>61</v>
      </c>
      <c r="N8049" s="3">
        <f t="shared" si="628"/>
        <v>61.4</v>
      </c>
      <c r="O8049">
        <v>5</v>
      </c>
      <c r="P8049" s="3">
        <f t="shared" si="629"/>
        <v>12.2</v>
      </c>
      <c r="Q8049">
        <v>0</v>
      </c>
      <c r="R8049">
        <v>28.858000000000001</v>
      </c>
      <c r="S8049" s="3">
        <f>R8049/L8049*100</f>
        <v>47</v>
      </c>
      <c r="T8049" s="3">
        <f>( (L8049-(L8049*Q8049))*O8049)</f>
        <v>307</v>
      </c>
    </row>
    <row r="8050" spans="1:20" x14ac:dyDescent="0.25">
      <c r="A8050" t="s">
        <v>33</v>
      </c>
      <c r="B8050" t="s">
        <v>27</v>
      </c>
      <c r="C8050" t="s">
        <v>20</v>
      </c>
      <c r="D8050" t="s">
        <v>164</v>
      </c>
      <c r="E8050" t="s">
        <v>81</v>
      </c>
      <c r="F8050" s="9">
        <v>11561</v>
      </c>
      <c r="G8050" s="3" t="str">
        <f t="shared" si="625"/>
        <v>United States ,Long Beach ,New York, 11561</v>
      </c>
      <c r="H8050" t="s">
        <v>62</v>
      </c>
      <c r="I8050" t="s">
        <v>31</v>
      </c>
      <c r="J8050" t="str">
        <f t="shared" si="626"/>
        <v>East - Office Supplies</v>
      </c>
      <c r="K8050" t="s">
        <v>42</v>
      </c>
      <c r="L8050">
        <v>24.448</v>
      </c>
      <c r="M8050" s="3">
        <f t="shared" si="627"/>
        <v>24</v>
      </c>
      <c r="N8050" s="3">
        <f t="shared" si="628"/>
        <v>19.558399999999999</v>
      </c>
      <c r="O8050">
        <v>2</v>
      </c>
      <c r="P8050" s="3">
        <f t="shared" si="629"/>
        <v>12</v>
      </c>
      <c r="Q8050">
        <v>0.2</v>
      </c>
      <c r="R8050">
        <v>8.8623999999999992</v>
      </c>
      <c r="S8050" s="3">
        <f>R8050/L8050*100</f>
        <v>36.249999999999993</v>
      </c>
      <c r="T8050" s="3">
        <f>( (L8050-(L8050*Q8050))*O8050)</f>
        <v>39.116799999999998</v>
      </c>
    </row>
    <row r="8051" spans="1:20" x14ac:dyDescent="0.25">
      <c r="A8051" t="s">
        <v>67</v>
      </c>
      <c r="B8051" t="s">
        <v>19</v>
      </c>
      <c r="C8051" t="s">
        <v>20</v>
      </c>
      <c r="D8051" t="s">
        <v>97</v>
      </c>
      <c r="E8051" t="s">
        <v>81</v>
      </c>
      <c r="F8051" s="9">
        <v>14609</v>
      </c>
      <c r="G8051" s="3" t="str">
        <f t="shared" si="625"/>
        <v>United States ,Rochester ,New York, 14609</v>
      </c>
      <c r="H8051" t="s">
        <v>62</v>
      </c>
      <c r="I8051" t="s">
        <v>40</v>
      </c>
      <c r="J8051" t="str">
        <f t="shared" si="626"/>
        <v>East - Technology</v>
      </c>
      <c r="K8051" t="s">
        <v>41</v>
      </c>
      <c r="L8051">
        <v>263.95999999999998</v>
      </c>
      <c r="M8051" s="3">
        <f t="shared" si="627"/>
        <v>264</v>
      </c>
      <c r="N8051" s="3">
        <f t="shared" si="628"/>
        <v>263.95999999999998</v>
      </c>
      <c r="O8051">
        <v>4</v>
      </c>
      <c r="P8051" s="3">
        <f t="shared" si="629"/>
        <v>66</v>
      </c>
      <c r="Q8051">
        <v>0</v>
      </c>
      <c r="R8051">
        <v>71.269199999999998</v>
      </c>
      <c r="S8051" s="3">
        <f>R8051/L8051*100</f>
        <v>27</v>
      </c>
      <c r="T8051" s="3">
        <f>( (L8051-(L8051*Q8051))*O8051)</f>
        <v>1055.8399999999999</v>
      </c>
    </row>
    <row r="8052" spans="1:20" x14ac:dyDescent="0.25">
      <c r="A8052" t="s">
        <v>67</v>
      </c>
      <c r="B8052" t="s">
        <v>19</v>
      </c>
      <c r="C8052" t="s">
        <v>20</v>
      </c>
      <c r="D8052" t="s">
        <v>97</v>
      </c>
      <c r="E8052" t="s">
        <v>81</v>
      </c>
      <c r="F8052" s="9">
        <v>14609</v>
      </c>
      <c r="G8052" s="3" t="str">
        <f t="shared" si="625"/>
        <v>United States ,Rochester ,New York, 14609</v>
      </c>
      <c r="H8052" t="s">
        <v>62</v>
      </c>
      <c r="I8052" t="s">
        <v>40</v>
      </c>
      <c r="J8052" t="str">
        <f t="shared" si="626"/>
        <v>East - Technology</v>
      </c>
      <c r="K8052" t="s">
        <v>41</v>
      </c>
      <c r="L8052">
        <v>359.97</v>
      </c>
      <c r="M8052" s="3">
        <f t="shared" si="627"/>
        <v>360</v>
      </c>
      <c r="N8052" s="3">
        <f t="shared" si="628"/>
        <v>359.97</v>
      </c>
      <c r="O8052">
        <v>3</v>
      </c>
      <c r="P8052" s="3">
        <f t="shared" si="629"/>
        <v>120</v>
      </c>
      <c r="Q8052">
        <v>0</v>
      </c>
      <c r="R8052">
        <v>100.7916</v>
      </c>
      <c r="S8052" s="3">
        <f>R8052/L8052*100</f>
        <v>27.999999999999996</v>
      </c>
      <c r="T8052" s="3">
        <f>( (L8052-(L8052*Q8052))*O8052)</f>
        <v>1079.9100000000001</v>
      </c>
    </row>
    <row r="8053" spans="1:20" x14ac:dyDescent="0.25">
      <c r="A8053" t="s">
        <v>67</v>
      </c>
      <c r="B8053" t="s">
        <v>19</v>
      </c>
      <c r="C8053" t="s">
        <v>20</v>
      </c>
      <c r="D8053" t="s">
        <v>97</v>
      </c>
      <c r="E8053" t="s">
        <v>81</v>
      </c>
      <c r="F8053" s="9">
        <v>14609</v>
      </c>
      <c r="G8053" s="3" t="str">
        <f t="shared" si="625"/>
        <v>United States ,Rochester ,New York, 14609</v>
      </c>
      <c r="H8053" t="s">
        <v>62</v>
      </c>
      <c r="I8053" t="s">
        <v>31</v>
      </c>
      <c r="J8053" t="str">
        <f t="shared" si="626"/>
        <v>East - Office Supplies</v>
      </c>
      <c r="K8053" t="s">
        <v>46</v>
      </c>
      <c r="L8053">
        <v>12.96</v>
      </c>
      <c r="M8053" s="3">
        <f t="shared" si="627"/>
        <v>13</v>
      </c>
      <c r="N8053" s="3">
        <f t="shared" si="628"/>
        <v>12.96</v>
      </c>
      <c r="O8053">
        <v>2</v>
      </c>
      <c r="P8053" s="3">
        <f t="shared" si="629"/>
        <v>6.5</v>
      </c>
      <c r="Q8053">
        <v>0</v>
      </c>
      <c r="R8053">
        <v>6.2207999999999997</v>
      </c>
      <c r="S8053" s="3">
        <f>R8053/L8053*100</f>
        <v>47.999999999999993</v>
      </c>
      <c r="T8053" s="3">
        <f>( (L8053-(L8053*Q8053))*O8053)</f>
        <v>25.92</v>
      </c>
    </row>
    <row r="8054" spans="1:20" x14ac:dyDescent="0.25">
      <c r="A8054" t="s">
        <v>67</v>
      </c>
      <c r="B8054" t="s">
        <v>19</v>
      </c>
      <c r="C8054" t="s">
        <v>20</v>
      </c>
      <c r="D8054" t="s">
        <v>97</v>
      </c>
      <c r="E8054" t="s">
        <v>81</v>
      </c>
      <c r="F8054" s="9">
        <v>14609</v>
      </c>
      <c r="G8054" s="3" t="str">
        <f t="shared" si="625"/>
        <v>United States ,Rochester ,New York, 14609</v>
      </c>
      <c r="H8054" t="s">
        <v>62</v>
      </c>
      <c r="I8054" t="s">
        <v>31</v>
      </c>
      <c r="J8054" t="str">
        <f t="shared" si="626"/>
        <v>East - Office Supplies</v>
      </c>
      <c r="K8054" t="s">
        <v>37</v>
      </c>
      <c r="L8054">
        <v>116.82</v>
      </c>
      <c r="M8054" s="3">
        <f t="shared" si="627"/>
        <v>117</v>
      </c>
      <c r="N8054" s="3">
        <f t="shared" si="628"/>
        <v>116.82</v>
      </c>
      <c r="O8054">
        <v>3</v>
      </c>
      <c r="P8054" s="3">
        <f t="shared" si="629"/>
        <v>39</v>
      </c>
      <c r="Q8054">
        <v>0</v>
      </c>
      <c r="R8054">
        <v>5.8410000000000002</v>
      </c>
      <c r="S8054" s="3">
        <f>R8054/L8054*100</f>
        <v>5</v>
      </c>
      <c r="T8054" s="3">
        <f>( (L8054-(L8054*Q8054))*O8054)</f>
        <v>350.46</v>
      </c>
    </row>
    <row r="8055" spans="1:20" x14ac:dyDescent="0.25">
      <c r="A8055" t="s">
        <v>67</v>
      </c>
      <c r="B8055" t="s">
        <v>19</v>
      </c>
      <c r="C8055" t="s">
        <v>20</v>
      </c>
      <c r="D8055" t="s">
        <v>97</v>
      </c>
      <c r="E8055" t="s">
        <v>81</v>
      </c>
      <c r="F8055" s="9">
        <v>14609</v>
      </c>
      <c r="G8055" s="3" t="str">
        <f t="shared" si="625"/>
        <v>United States ,Rochester ,New York, 14609</v>
      </c>
      <c r="H8055" t="s">
        <v>62</v>
      </c>
      <c r="I8055" t="s">
        <v>31</v>
      </c>
      <c r="J8055" t="str">
        <f t="shared" si="626"/>
        <v>East - Office Supplies</v>
      </c>
      <c r="K8055" t="s">
        <v>42</v>
      </c>
      <c r="L8055">
        <v>276.78399999999999</v>
      </c>
      <c r="M8055" s="3">
        <f t="shared" si="627"/>
        <v>277</v>
      </c>
      <c r="N8055" s="3">
        <f t="shared" si="628"/>
        <v>221.4272</v>
      </c>
      <c r="O8055">
        <v>2</v>
      </c>
      <c r="P8055" s="3">
        <f t="shared" si="629"/>
        <v>138.5</v>
      </c>
      <c r="Q8055">
        <v>0.2</v>
      </c>
      <c r="R8055">
        <v>89.954800000000006</v>
      </c>
      <c r="S8055" s="3">
        <f>R8055/L8055*100</f>
        <v>32.5</v>
      </c>
      <c r="T8055" s="3">
        <f>( (L8055-(L8055*Q8055))*O8055)</f>
        <v>442.8544</v>
      </c>
    </row>
    <row r="8056" spans="1:20" x14ac:dyDescent="0.25">
      <c r="A8056" t="s">
        <v>33</v>
      </c>
      <c r="B8056" t="s">
        <v>27</v>
      </c>
      <c r="C8056" t="s">
        <v>20</v>
      </c>
      <c r="D8056" t="s">
        <v>57</v>
      </c>
      <c r="E8056" t="s">
        <v>29</v>
      </c>
      <c r="F8056" s="9">
        <v>94109</v>
      </c>
      <c r="G8056" s="3" t="str">
        <f t="shared" si="625"/>
        <v>United States ,San Francisco ,California, 94109</v>
      </c>
      <c r="H8056" t="s">
        <v>30</v>
      </c>
      <c r="I8056" t="s">
        <v>40</v>
      </c>
      <c r="J8056" t="str">
        <f t="shared" si="626"/>
        <v>West - Technology</v>
      </c>
      <c r="K8056" t="s">
        <v>64</v>
      </c>
      <c r="L8056">
        <v>239.97</v>
      </c>
      <c r="M8056" s="3">
        <f t="shared" si="627"/>
        <v>240</v>
      </c>
      <c r="N8056" s="3">
        <f t="shared" si="628"/>
        <v>239.97</v>
      </c>
      <c r="O8056">
        <v>3</v>
      </c>
      <c r="P8056" s="3">
        <f t="shared" si="629"/>
        <v>80</v>
      </c>
      <c r="Q8056">
        <v>0</v>
      </c>
      <c r="R8056">
        <v>86.389200000000002</v>
      </c>
      <c r="S8056" s="3">
        <f>R8056/L8056*100</f>
        <v>36</v>
      </c>
      <c r="T8056" s="3">
        <f>( (L8056-(L8056*Q8056))*O8056)</f>
        <v>719.91</v>
      </c>
    </row>
    <row r="8057" spans="1:20" x14ac:dyDescent="0.25">
      <c r="A8057" t="s">
        <v>33</v>
      </c>
      <c r="B8057" t="s">
        <v>27</v>
      </c>
      <c r="C8057" t="s">
        <v>20</v>
      </c>
      <c r="D8057" t="s">
        <v>57</v>
      </c>
      <c r="E8057" t="s">
        <v>29</v>
      </c>
      <c r="F8057" s="9">
        <v>94109</v>
      </c>
      <c r="G8057" s="3" t="str">
        <f t="shared" si="625"/>
        <v>United States ,San Francisco ,California, 94109</v>
      </c>
      <c r="H8057" t="s">
        <v>30</v>
      </c>
      <c r="I8057" t="s">
        <v>24</v>
      </c>
      <c r="J8057" t="str">
        <f t="shared" si="626"/>
        <v>West - Furniture</v>
      </c>
      <c r="K8057" t="s">
        <v>38</v>
      </c>
      <c r="L8057">
        <v>16.02</v>
      </c>
      <c r="M8057" s="3">
        <f t="shared" si="627"/>
        <v>16</v>
      </c>
      <c r="N8057" s="3">
        <f t="shared" si="628"/>
        <v>16.02</v>
      </c>
      <c r="O8057">
        <v>6</v>
      </c>
      <c r="P8057" s="3">
        <f t="shared" si="629"/>
        <v>2.6666666666666665</v>
      </c>
      <c r="Q8057">
        <v>0</v>
      </c>
      <c r="R8057">
        <v>6.0876000000000001</v>
      </c>
      <c r="S8057" s="3">
        <f>R8057/L8057*100</f>
        <v>38</v>
      </c>
      <c r="T8057" s="3">
        <f>( (L8057-(L8057*Q8057))*O8057)</f>
        <v>96.12</v>
      </c>
    </row>
    <row r="8058" spans="1:20" x14ac:dyDescent="0.25">
      <c r="A8058" t="s">
        <v>33</v>
      </c>
      <c r="B8058" t="s">
        <v>19</v>
      </c>
      <c r="C8058" t="s">
        <v>20</v>
      </c>
      <c r="D8058" t="s">
        <v>200</v>
      </c>
      <c r="E8058" t="s">
        <v>51</v>
      </c>
      <c r="F8058" s="9">
        <v>77340</v>
      </c>
      <c r="G8058" s="3" t="str">
        <f t="shared" si="625"/>
        <v>United States ,Huntsville ,Texas, 77340</v>
      </c>
      <c r="H8058" t="s">
        <v>52</v>
      </c>
      <c r="I8058" t="s">
        <v>31</v>
      </c>
      <c r="J8058" t="str">
        <f t="shared" si="626"/>
        <v>Central - Office Supplies</v>
      </c>
      <c r="K8058" t="s">
        <v>37</v>
      </c>
      <c r="L8058">
        <v>454.56</v>
      </c>
      <c r="M8058" s="3">
        <f t="shared" si="627"/>
        <v>455</v>
      </c>
      <c r="N8058" s="3">
        <f t="shared" si="628"/>
        <v>363.64800000000002</v>
      </c>
      <c r="O8058">
        <v>5</v>
      </c>
      <c r="P8058" s="3">
        <f t="shared" si="629"/>
        <v>91</v>
      </c>
      <c r="Q8058">
        <v>0.2</v>
      </c>
      <c r="R8058">
        <v>-107.958</v>
      </c>
      <c r="S8058" s="3">
        <f>R8058/L8058*100</f>
        <v>-23.75</v>
      </c>
      <c r="T8058" s="3">
        <f>( (L8058-(L8058*Q8058))*O8058)</f>
        <v>1818.2400000000002</v>
      </c>
    </row>
    <row r="8059" spans="1:20" x14ac:dyDescent="0.25">
      <c r="A8059" t="s">
        <v>33</v>
      </c>
      <c r="B8059" t="s">
        <v>19</v>
      </c>
      <c r="C8059" t="s">
        <v>20</v>
      </c>
      <c r="D8059" t="s">
        <v>200</v>
      </c>
      <c r="E8059" t="s">
        <v>51</v>
      </c>
      <c r="F8059" s="9">
        <v>77340</v>
      </c>
      <c r="G8059" s="3" t="str">
        <f t="shared" si="625"/>
        <v>United States ,Huntsville ,Texas, 77340</v>
      </c>
      <c r="H8059" t="s">
        <v>52</v>
      </c>
      <c r="I8059" t="s">
        <v>24</v>
      </c>
      <c r="J8059" t="str">
        <f t="shared" si="626"/>
        <v>Central - Furniture</v>
      </c>
      <c r="K8059" t="s">
        <v>38</v>
      </c>
      <c r="L8059">
        <v>141.41999999999999</v>
      </c>
      <c r="M8059" s="3">
        <f t="shared" si="627"/>
        <v>141</v>
      </c>
      <c r="N8059" s="3">
        <f t="shared" si="628"/>
        <v>56.567999999999998</v>
      </c>
      <c r="O8059">
        <v>5</v>
      </c>
      <c r="P8059" s="3">
        <f t="shared" si="629"/>
        <v>28.2</v>
      </c>
      <c r="Q8059">
        <v>0.6</v>
      </c>
      <c r="R8059">
        <v>-187.38149999999999</v>
      </c>
      <c r="S8059" s="3">
        <f>R8059/L8059*100</f>
        <v>-132.5</v>
      </c>
      <c r="T8059" s="3">
        <f>( (L8059-(L8059*Q8059))*O8059)</f>
        <v>282.83999999999997</v>
      </c>
    </row>
    <row r="8060" spans="1:20" x14ac:dyDescent="0.25">
      <c r="A8060" t="s">
        <v>33</v>
      </c>
      <c r="B8060" t="s">
        <v>19</v>
      </c>
      <c r="C8060" t="s">
        <v>20</v>
      </c>
      <c r="D8060" t="s">
        <v>200</v>
      </c>
      <c r="E8060" t="s">
        <v>51</v>
      </c>
      <c r="F8060" s="9">
        <v>77340</v>
      </c>
      <c r="G8060" s="3" t="str">
        <f t="shared" si="625"/>
        <v>United States ,Huntsville ,Texas, 77340</v>
      </c>
      <c r="H8060" t="s">
        <v>52</v>
      </c>
      <c r="I8060" t="s">
        <v>24</v>
      </c>
      <c r="J8060" t="str">
        <f t="shared" si="626"/>
        <v>Central - Furniture</v>
      </c>
      <c r="K8060" t="s">
        <v>26</v>
      </c>
      <c r="L8060">
        <v>310.74400000000003</v>
      </c>
      <c r="M8060" s="3">
        <f t="shared" si="627"/>
        <v>311</v>
      </c>
      <c r="N8060" s="3">
        <f t="shared" si="628"/>
        <v>217.52080000000001</v>
      </c>
      <c r="O8060">
        <v>4</v>
      </c>
      <c r="P8060" s="3">
        <f t="shared" si="629"/>
        <v>77.75</v>
      </c>
      <c r="Q8060">
        <v>0.3</v>
      </c>
      <c r="R8060">
        <v>-26.635200000000001</v>
      </c>
      <c r="S8060" s="3">
        <f>R8060/L8060*100</f>
        <v>-8.5714285714285712</v>
      </c>
      <c r="T8060" s="3">
        <f>( (L8060-(L8060*Q8060))*O8060)</f>
        <v>870.08320000000003</v>
      </c>
    </row>
    <row r="8061" spans="1:20" x14ac:dyDescent="0.25">
      <c r="A8061" t="s">
        <v>33</v>
      </c>
      <c r="B8061" t="s">
        <v>19</v>
      </c>
      <c r="C8061" t="s">
        <v>20</v>
      </c>
      <c r="D8061" t="s">
        <v>200</v>
      </c>
      <c r="E8061" t="s">
        <v>51</v>
      </c>
      <c r="F8061" s="9">
        <v>77340</v>
      </c>
      <c r="G8061" s="3" t="str">
        <f t="shared" si="625"/>
        <v>United States ,Huntsville ,Texas, 77340</v>
      </c>
      <c r="H8061" t="s">
        <v>52</v>
      </c>
      <c r="I8061" t="s">
        <v>31</v>
      </c>
      <c r="J8061" t="str">
        <f t="shared" si="626"/>
        <v>Central - Office Supplies</v>
      </c>
      <c r="K8061" t="s">
        <v>39</v>
      </c>
      <c r="L8061">
        <v>12.736000000000001</v>
      </c>
      <c r="M8061" s="3">
        <f t="shared" si="627"/>
        <v>13</v>
      </c>
      <c r="N8061" s="3">
        <f t="shared" si="628"/>
        <v>10.188800000000001</v>
      </c>
      <c r="O8061">
        <v>4</v>
      </c>
      <c r="P8061" s="3">
        <f t="shared" si="629"/>
        <v>3.25</v>
      </c>
      <c r="Q8061">
        <v>0.2</v>
      </c>
      <c r="R8061">
        <v>2.2288000000000001</v>
      </c>
      <c r="S8061" s="3">
        <f>R8061/L8061*100</f>
        <v>17.5</v>
      </c>
      <c r="T8061" s="3">
        <f>( (L8061-(L8061*Q8061))*O8061)</f>
        <v>40.755200000000002</v>
      </c>
    </row>
    <row r="8062" spans="1:20" x14ac:dyDescent="0.25">
      <c r="A8062" t="s">
        <v>33</v>
      </c>
      <c r="B8062" t="s">
        <v>19</v>
      </c>
      <c r="C8062" t="s">
        <v>20</v>
      </c>
      <c r="D8062" t="s">
        <v>200</v>
      </c>
      <c r="E8062" t="s">
        <v>51</v>
      </c>
      <c r="F8062" s="9">
        <v>77340</v>
      </c>
      <c r="G8062" s="3" t="str">
        <f t="shared" si="625"/>
        <v>United States ,Huntsville ,Texas, 77340</v>
      </c>
      <c r="H8062" t="s">
        <v>52</v>
      </c>
      <c r="I8062" t="s">
        <v>31</v>
      </c>
      <c r="J8062" t="str">
        <f t="shared" si="626"/>
        <v>Central - Office Supplies</v>
      </c>
      <c r="K8062" t="s">
        <v>42</v>
      </c>
      <c r="L8062">
        <v>6.47</v>
      </c>
      <c r="M8062" s="3">
        <f t="shared" si="627"/>
        <v>6</v>
      </c>
      <c r="N8062" s="3">
        <f t="shared" si="628"/>
        <v>1.2939999999999996</v>
      </c>
      <c r="O8062">
        <v>5</v>
      </c>
      <c r="P8062" s="3">
        <f t="shared" si="629"/>
        <v>1.2</v>
      </c>
      <c r="Q8062">
        <v>0.8</v>
      </c>
      <c r="R8062">
        <v>-9.7050000000000001</v>
      </c>
      <c r="S8062" s="3">
        <f>R8062/L8062*100</f>
        <v>-150</v>
      </c>
      <c r="T8062" s="3">
        <f>( (L8062-(L8062*Q8062))*O8062)</f>
        <v>6.469999999999998</v>
      </c>
    </row>
    <row r="8063" spans="1:20" x14ac:dyDescent="0.25">
      <c r="A8063" t="s">
        <v>33</v>
      </c>
      <c r="B8063" t="s">
        <v>19</v>
      </c>
      <c r="C8063" t="s">
        <v>20</v>
      </c>
      <c r="D8063" t="s">
        <v>200</v>
      </c>
      <c r="E8063" t="s">
        <v>51</v>
      </c>
      <c r="F8063" s="9">
        <v>77340</v>
      </c>
      <c r="G8063" s="3" t="str">
        <f t="shared" si="625"/>
        <v>United States ,Huntsville ,Texas, 77340</v>
      </c>
      <c r="H8063" t="s">
        <v>52</v>
      </c>
      <c r="I8063" t="s">
        <v>31</v>
      </c>
      <c r="J8063" t="str">
        <f t="shared" si="626"/>
        <v>Central - Office Supplies</v>
      </c>
      <c r="K8063" t="s">
        <v>42</v>
      </c>
      <c r="L8063">
        <v>13.747999999999999</v>
      </c>
      <c r="M8063" s="3">
        <f t="shared" si="627"/>
        <v>14</v>
      </c>
      <c r="N8063" s="3">
        <f t="shared" si="628"/>
        <v>2.7495999999999992</v>
      </c>
      <c r="O8063">
        <v>14</v>
      </c>
      <c r="P8063" s="3">
        <f t="shared" si="629"/>
        <v>1</v>
      </c>
      <c r="Q8063">
        <v>0.8</v>
      </c>
      <c r="R8063">
        <v>-22.684200000000001</v>
      </c>
      <c r="S8063" s="3">
        <f>R8063/L8063*100</f>
        <v>-165</v>
      </c>
      <c r="T8063" s="3">
        <f>( (L8063-(L8063*Q8063))*O8063)</f>
        <v>38.494399999999985</v>
      </c>
    </row>
    <row r="8064" spans="1:20" x14ac:dyDescent="0.25">
      <c r="A8064" t="s">
        <v>33</v>
      </c>
      <c r="B8064" t="s">
        <v>19</v>
      </c>
      <c r="C8064" t="s">
        <v>20</v>
      </c>
      <c r="D8064" t="s">
        <v>200</v>
      </c>
      <c r="E8064" t="s">
        <v>51</v>
      </c>
      <c r="F8064" s="9">
        <v>77340</v>
      </c>
      <c r="G8064" s="3" t="str">
        <f t="shared" si="625"/>
        <v>United States ,Huntsville ,Texas, 77340</v>
      </c>
      <c r="H8064" t="s">
        <v>52</v>
      </c>
      <c r="I8064" t="s">
        <v>31</v>
      </c>
      <c r="J8064" t="str">
        <f t="shared" si="626"/>
        <v>Central - Office Supplies</v>
      </c>
      <c r="K8064" t="s">
        <v>43</v>
      </c>
      <c r="L8064">
        <v>15.224</v>
      </c>
      <c r="M8064" s="3">
        <f t="shared" si="627"/>
        <v>15</v>
      </c>
      <c r="N8064" s="3">
        <f t="shared" si="628"/>
        <v>3.0447999999999986</v>
      </c>
      <c r="O8064">
        <v>2</v>
      </c>
      <c r="P8064" s="3">
        <f t="shared" si="629"/>
        <v>7.5</v>
      </c>
      <c r="Q8064">
        <v>0.8</v>
      </c>
      <c r="R8064">
        <v>-38.821199999999997</v>
      </c>
      <c r="S8064" s="3">
        <f>R8064/L8064*100</f>
        <v>-254.99999999999997</v>
      </c>
      <c r="T8064" s="3">
        <f>( (L8064-(L8064*Q8064))*O8064)</f>
        <v>6.0895999999999972</v>
      </c>
    </row>
    <row r="8065" spans="1:20" x14ac:dyDescent="0.25">
      <c r="A8065" t="s">
        <v>33</v>
      </c>
      <c r="B8065" t="s">
        <v>27</v>
      </c>
      <c r="C8065" t="s">
        <v>20</v>
      </c>
      <c r="D8065" t="s">
        <v>600</v>
      </c>
      <c r="E8065" t="s">
        <v>172</v>
      </c>
      <c r="F8065" s="9">
        <v>30344</v>
      </c>
      <c r="G8065" s="3" t="str">
        <f t="shared" si="625"/>
        <v>United States ,East Point ,Georgia, 30344</v>
      </c>
      <c r="H8065" t="s">
        <v>23</v>
      </c>
      <c r="I8065" t="s">
        <v>24</v>
      </c>
      <c r="J8065" t="str">
        <f t="shared" si="626"/>
        <v>South - Furniture</v>
      </c>
      <c r="K8065" t="s">
        <v>38</v>
      </c>
      <c r="L8065">
        <v>27.42</v>
      </c>
      <c r="M8065" s="3">
        <f t="shared" si="627"/>
        <v>27</v>
      </c>
      <c r="N8065" s="3">
        <f t="shared" si="628"/>
        <v>27.42</v>
      </c>
      <c r="O8065">
        <v>3</v>
      </c>
      <c r="P8065" s="3">
        <f t="shared" si="629"/>
        <v>9</v>
      </c>
      <c r="Q8065">
        <v>0</v>
      </c>
      <c r="R8065">
        <v>9.3228000000000009</v>
      </c>
      <c r="S8065" s="3">
        <f>R8065/L8065*100</f>
        <v>34</v>
      </c>
      <c r="T8065" s="3">
        <f>( (L8065-(L8065*Q8065))*O8065)</f>
        <v>82.26</v>
      </c>
    </row>
    <row r="8066" spans="1:20" x14ac:dyDescent="0.25">
      <c r="A8066" t="s">
        <v>33</v>
      </c>
      <c r="B8066" t="s">
        <v>27</v>
      </c>
      <c r="C8066" t="s">
        <v>20</v>
      </c>
      <c r="D8066" t="s">
        <v>600</v>
      </c>
      <c r="E8066" t="s">
        <v>172</v>
      </c>
      <c r="F8066" s="9">
        <v>30344</v>
      </c>
      <c r="G8066" s="3" t="str">
        <f t="shared" si="625"/>
        <v>United States ,East Point ,Georgia, 30344</v>
      </c>
      <c r="H8066" t="s">
        <v>23</v>
      </c>
      <c r="I8066" t="s">
        <v>31</v>
      </c>
      <c r="J8066" t="str">
        <f t="shared" si="626"/>
        <v>South - Office Supplies</v>
      </c>
      <c r="K8066" t="s">
        <v>42</v>
      </c>
      <c r="L8066">
        <v>165.98</v>
      </c>
      <c r="M8066" s="3">
        <f t="shared" si="627"/>
        <v>166</v>
      </c>
      <c r="N8066" s="3">
        <f t="shared" si="628"/>
        <v>165.98</v>
      </c>
      <c r="O8066">
        <v>1</v>
      </c>
      <c r="P8066" s="3">
        <f t="shared" si="629"/>
        <v>166</v>
      </c>
      <c r="Q8066">
        <v>0</v>
      </c>
      <c r="R8066">
        <v>74.691000000000003</v>
      </c>
      <c r="S8066" s="3">
        <f>R8066/L8066*100</f>
        <v>45.000000000000007</v>
      </c>
      <c r="T8066" s="3">
        <f>( (L8066-(L8066*Q8066))*O8066)</f>
        <v>165.98</v>
      </c>
    </row>
    <row r="8067" spans="1:20" x14ac:dyDescent="0.25">
      <c r="A8067" t="s">
        <v>33</v>
      </c>
      <c r="B8067" t="s">
        <v>27</v>
      </c>
      <c r="C8067" t="s">
        <v>20</v>
      </c>
      <c r="D8067" t="s">
        <v>600</v>
      </c>
      <c r="E8067" t="s">
        <v>172</v>
      </c>
      <c r="F8067" s="9">
        <v>30344</v>
      </c>
      <c r="G8067" s="3" t="str">
        <f t="shared" ref="G8067:G8130" si="630">C8067&amp; " ," &amp; D8067 &amp; " ," &amp; E8067 &amp; ", " &amp; F8067</f>
        <v>United States ,East Point ,Georgia, 30344</v>
      </c>
      <c r="H8067" t="s">
        <v>23</v>
      </c>
      <c r="I8067" t="s">
        <v>40</v>
      </c>
      <c r="J8067" t="str">
        <f t="shared" ref="J8067:J8130" si="631">H8067&amp;" - "&amp;I8067</f>
        <v>South - Technology</v>
      </c>
      <c r="K8067" t="s">
        <v>64</v>
      </c>
      <c r="L8067">
        <v>75</v>
      </c>
      <c r="M8067" s="3">
        <f t="shared" ref="M8067:M8130" si="632">ROUND(L8067,0)</f>
        <v>75</v>
      </c>
      <c r="N8067" s="3">
        <f t="shared" ref="N8067:N8130" si="633">L8067-(L8067*Q8067)</f>
        <v>75</v>
      </c>
      <c r="O8067">
        <v>3</v>
      </c>
      <c r="P8067" s="3">
        <f t="shared" ref="P8067:P8130" si="634">M8067/O8067</f>
        <v>25</v>
      </c>
      <c r="Q8067">
        <v>0</v>
      </c>
      <c r="R8067">
        <v>18</v>
      </c>
      <c r="S8067" s="3">
        <f>R8067/L8067*100</f>
        <v>24</v>
      </c>
      <c r="T8067" s="3">
        <f>( (L8067-(L8067*Q8067))*O8067)</f>
        <v>225</v>
      </c>
    </row>
    <row r="8068" spans="1:20" x14ac:dyDescent="0.25">
      <c r="A8068" t="s">
        <v>33</v>
      </c>
      <c r="B8068" t="s">
        <v>49</v>
      </c>
      <c r="C8068" t="s">
        <v>20</v>
      </c>
      <c r="D8068" t="s">
        <v>80</v>
      </c>
      <c r="E8068" t="s">
        <v>81</v>
      </c>
      <c r="F8068" s="9">
        <v>10009</v>
      </c>
      <c r="G8068" s="3" t="str">
        <f t="shared" si="630"/>
        <v>United States ,New York City ,New York, 10009</v>
      </c>
      <c r="H8068" t="s">
        <v>62</v>
      </c>
      <c r="I8068" t="s">
        <v>31</v>
      </c>
      <c r="J8068" t="str">
        <f t="shared" si="631"/>
        <v>East - Office Supplies</v>
      </c>
      <c r="K8068" t="s">
        <v>42</v>
      </c>
      <c r="L8068">
        <v>134.27199999999999</v>
      </c>
      <c r="M8068" s="3">
        <f t="shared" si="632"/>
        <v>134</v>
      </c>
      <c r="N8068" s="3">
        <f t="shared" si="633"/>
        <v>107.41759999999999</v>
      </c>
      <c r="O8068">
        <v>8</v>
      </c>
      <c r="P8068" s="3">
        <f t="shared" si="634"/>
        <v>16.75</v>
      </c>
      <c r="Q8068">
        <v>0.2</v>
      </c>
      <c r="R8068">
        <v>46.995199999999997</v>
      </c>
      <c r="S8068" s="3">
        <f>R8068/L8068*100</f>
        <v>35</v>
      </c>
      <c r="T8068" s="3">
        <f>( (L8068-(L8068*Q8068))*O8068)</f>
        <v>859.34079999999994</v>
      </c>
    </row>
    <row r="8069" spans="1:20" x14ac:dyDescent="0.25">
      <c r="A8069" t="s">
        <v>33</v>
      </c>
      <c r="B8069" t="s">
        <v>27</v>
      </c>
      <c r="C8069" t="s">
        <v>20</v>
      </c>
      <c r="D8069" t="s">
        <v>87</v>
      </c>
      <c r="E8069" t="s">
        <v>100</v>
      </c>
      <c r="F8069" s="9">
        <v>97477</v>
      </c>
      <c r="G8069" s="3" t="str">
        <f t="shared" si="630"/>
        <v>United States ,Springfield ,Oregon, 97477</v>
      </c>
      <c r="H8069" t="s">
        <v>30</v>
      </c>
      <c r="I8069" t="s">
        <v>31</v>
      </c>
      <c r="J8069" t="str">
        <f t="shared" si="631"/>
        <v>West - Office Supplies</v>
      </c>
      <c r="K8069" t="s">
        <v>32</v>
      </c>
      <c r="L8069">
        <v>146.54400000000001</v>
      </c>
      <c r="M8069" s="3">
        <f t="shared" si="632"/>
        <v>147</v>
      </c>
      <c r="N8069" s="3">
        <f t="shared" si="633"/>
        <v>117.23520000000001</v>
      </c>
      <c r="O8069">
        <v>6</v>
      </c>
      <c r="P8069" s="3">
        <f t="shared" si="634"/>
        <v>24.5</v>
      </c>
      <c r="Q8069">
        <v>0.2</v>
      </c>
      <c r="R8069">
        <v>47.626800000000003</v>
      </c>
      <c r="S8069" s="3">
        <f>R8069/L8069*100</f>
        <v>32.5</v>
      </c>
      <c r="T8069" s="3">
        <f>( (L8069-(L8069*Q8069))*O8069)</f>
        <v>703.41120000000001</v>
      </c>
    </row>
    <row r="8070" spans="1:20" x14ac:dyDescent="0.25">
      <c r="A8070" t="s">
        <v>33</v>
      </c>
      <c r="B8070" t="s">
        <v>27</v>
      </c>
      <c r="C8070" t="s">
        <v>20</v>
      </c>
      <c r="D8070" t="s">
        <v>87</v>
      </c>
      <c r="E8070" t="s">
        <v>100</v>
      </c>
      <c r="F8070" s="9">
        <v>97477</v>
      </c>
      <c r="G8070" s="3" t="str">
        <f t="shared" si="630"/>
        <v>United States ,Springfield ,Oregon, 97477</v>
      </c>
      <c r="H8070" t="s">
        <v>30</v>
      </c>
      <c r="I8070" t="s">
        <v>31</v>
      </c>
      <c r="J8070" t="str">
        <f t="shared" si="631"/>
        <v>West - Office Supplies</v>
      </c>
      <c r="K8070" t="s">
        <v>46</v>
      </c>
      <c r="L8070">
        <v>131.904</v>
      </c>
      <c r="M8070" s="3">
        <f t="shared" si="632"/>
        <v>132</v>
      </c>
      <c r="N8070" s="3">
        <f t="shared" si="633"/>
        <v>105.5232</v>
      </c>
      <c r="O8070">
        <v>3</v>
      </c>
      <c r="P8070" s="3">
        <f t="shared" si="634"/>
        <v>44</v>
      </c>
      <c r="Q8070">
        <v>0.2</v>
      </c>
      <c r="R8070">
        <v>47.815199999999997</v>
      </c>
      <c r="S8070" s="3">
        <f>R8070/L8070*100</f>
        <v>36.25</v>
      </c>
      <c r="T8070" s="3">
        <f>( (L8070-(L8070*Q8070))*O8070)</f>
        <v>316.56960000000004</v>
      </c>
    </row>
    <row r="8071" spans="1:20" x14ac:dyDescent="0.25">
      <c r="A8071" t="s">
        <v>33</v>
      </c>
      <c r="B8071" t="s">
        <v>27</v>
      </c>
      <c r="C8071" t="s">
        <v>20</v>
      </c>
      <c r="D8071" t="s">
        <v>87</v>
      </c>
      <c r="E8071" t="s">
        <v>100</v>
      </c>
      <c r="F8071" s="9">
        <v>97477</v>
      </c>
      <c r="G8071" s="3" t="str">
        <f t="shared" si="630"/>
        <v>United States ,Springfield ,Oregon, 97477</v>
      </c>
      <c r="H8071" t="s">
        <v>30</v>
      </c>
      <c r="I8071" t="s">
        <v>31</v>
      </c>
      <c r="J8071" t="str">
        <f t="shared" si="631"/>
        <v>West - Office Supplies</v>
      </c>
      <c r="K8071" t="s">
        <v>43</v>
      </c>
      <c r="L8071">
        <v>203.88</v>
      </c>
      <c r="M8071" s="3">
        <f t="shared" si="632"/>
        <v>204</v>
      </c>
      <c r="N8071" s="3">
        <f t="shared" si="633"/>
        <v>163.10399999999998</v>
      </c>
      <c r="O8071">
        <v>5</v>
      </c>
      <c r="P8071" s="3">
        <f t="shared" si="634"/>
        <v>40.799999999999997</v>
      </c>
      <c r="Q8071">
        <v>0.2</v>
      </c>
      <c r="R8071">
        <v>20.388000000000002</v>
      </c>
      <c r="S8071" s="3">
        <f>R8071/L8071*100</f>
        <v>10</v>
      </c>
      <c r="T8071" s="3">
        <f>( (L8071-(L8071*Q8071))*O8071)</f>
        <v>815.52</v>
      </c>
    </row>
    <row r="8072" spans="1:20" x14ac:dyDescent="0.25">
      <c r="A8072" t="s">
        <v>33</v>
      </c>
      <c r="B8072" t="s">
        <v>27</v>
      </c>
      <c r="C8072" t="s">
        <v>20</v>
      </c>
      <c r="D8072" t="s">
        <v>87</v>
      </c>
      <c r="E8072" t="s">
        <v>100</v>
      </c>
      <c r="F8072" s="9">
        <v>97477</v>
      </c>
      <c r="G8072" s="3" t="str">
        <f t="shared" si="630"/>
        <v>United States ,Springfield ,Oregon, 97477</v>
      </c>
      <c r="H8072" t="s">
        <v>30</v>
      </c>
      <c r="I8072" t="s">
        <v>31</v>
      </c>
      <c r="J8072" t="str">
        <f t="shared" si="631"/>
        <v>West - Office Supplies</v>
      </c>
      <c r="K8072" t="s">
        <v>42</v>
      </c>
      <c r="L8072">
        <v>14.301</v>
      </c>
      <c r="M8072" s="3">
        <f t="shared" si="632"/>
        <v>14</v>
      </c>
      <c r="N8072" s="3">
        <f t="shared" si="633"/>
        <v>4.2903000000000002</v>
      </c>
      <c r="O8072">
        <v>7</v>
      </c>
      <c r="P8072" s="3">
        <f t="shared" si="634"/>
        <v>2</v>
      </c>
      <c r="Q8072">
        <v>0.7</v>
      </c>
      <c r="R8072">
        <v>-10.487399999999999</v>
      </c>
      <c r="S8072" s="3">
        <f>R8072/L8072*100</f>
        <v>-73.333333333333329</v>
      </c>
      <c r="T8072" s="3">
        <f>( (L8072-(L8072*Q8072))*O8072)</f>
        <v>30.0321</v>
      </c>
    </row>
    <row r="8073" spans="1:20" x14ac:dyDescent="0.25">
      <c r="A8073" t="s">
        <v>33</v>
      </c>
      <c r="B8073" t="s">
        <v>27</v>
      </c>
      <c r="C8073" t="s">
        <v>20</v>
      </c>
      <c r="D8073" t="s">
        <v>87</v>
      </c>
      <c r="E8073" t="s">
        <v>100</v>
      </c>
      <c r="F8073" s="9">
        <v>97477</v>
      </c>
      <c r="G8073" s="3" t="str">
        <f t="shared" si="630"/>
        <v>United States ,Springfield ,Oregon, 97477</v>
      </c>
      <c r="H8073" t="s">
        <v>30</v>
      </c>
      <c r="I8073" t="s">
        <v>31</v>
      </c>
      <c r="J8073" t="str">
        <f t="shared" si="631"/>
        <v>West - Office Supplies</v>
      </c>
      <c r="K8073" t="s">
        <v>37</v>
      </c>
      <c r="L8073">
        <v>718.64</v>
      </c>
      <c r="M8073" s="3">
        <f t="shared" si="632"/>
        <v>719</v>
      </c>
      <c r="N8073" s="3">
        <f t="shared" si="633"/>
        <v>574.91200000000003</v>
      </c>
      <c r="O8073">
        <v>10</v>
      </c>
      <c r="P8073" s="3">
        <f t="shared" si="634"/>
        <v>71.900000000000006</v>
      </c>
      <c r="Q8073">
        <v>0.2</v>
      </c>
      <c r="R8073">
        <v>-161.69399999999999</v>
      </c>
      <c r="S8073" s="3">
        <f>R8073/L8073*100</f>
        <v>-22.499999999999996</v>
      </c>
      <c r="T8073" s="3">
        <f>( (L8073-(L8073*Q8073))*O8073)</f>
        <v>5749.1200000000008</v>
      </c>
    </row>
    <row r="8074" spans="1:20" x14ac:dyDescent="0.25">
      <c r="A8074" t="s">
        <v>33</v>
      </c>
      <c r="B8074" t="s">
        <v>49</v>
      </c>
      <c r="C8074" t="s">
        <v>20</v>
      </c>
      <c r="D8074" t="s">
        <v>160</v>
      </c>
      <c r="E8074" t="s">
        <v>88</v>
      </c>
      <c r="F8074" s="9">
        <v>22204</v>
      </c>
      <c r="G8074" s="3" t="str">
        <f t="shared" si="630"/>
        <v>United States ,Arlington ,Virginia, 22204</v>
      </c>
      <c r="H8074" t="s">
        <v>23</v>
      </c>
      <c r="I8074" t="s">
        <v>24</v>
      </c>
      <c r="J8074" t="str">
        <f t="shared" si="631"/>
        <v>South - Furniture</v>
      </c>
      <c r="K8074" t="s">
        <v>38</v>
      </c>
      <c r="L8074">
        <v>61.1</v>
      </c>
      <c r="M8074" s="3">
        <f t="shared" si="632"/>
        <v>61</v>
      </c>
      <c r="N8074" s="3">
        <f t="shared" si="633"/>
        <v>61.1</v>
      </c>
      <c r="O8074">
        <v>5</v>
      </c>
      <c r="P8074" s="3">
        <f t="shared" si="634"/>
        <v>12.2</v>
      </c>
      <c r="Q8074">
        <v>0</v>
      </c>
      <c r="R8074">
        <v>18.329999999999998</v>
      </c>
      <c r="S8074" s="3">
        <f>R8074/L8074*100</f>
        <v>30</v>
      </c>
      <c r="T8074" s="3">
        <f>( (L8074-(L8074*Q8074))*O8074)</f>
        <v>305.5</v>
      </c>
    </row>
    <row r="8075" spans="1:20" x14ac:dyDescent="0.25">
      <c r="A8075" t="s">
        <v>33</v>
      </c>
      <c r="B8075" t="s">
        <v>19</v>
      </c>
      <c r="C8075" t="s">
        <v>20</v>
      </c>
      <c r="D8075" t="s">
        <v>111</v>
      </c>
      <c r="E8075" t="s">
        <v>45</v>
      </c>
      <c r="F8075" s="9">
        <v>28403</v>
      </c>
      <c r="G8075" s="3" t="str">
        <f t="shared" si="630"/>
        <v>United States ,Wilmington ,North Carolina, 28403</v>
      </c>
      <c r="H8075" t="s">
        <v>23</v>
      </c>
      <c r="I8075" t="s">
        <v>31</v>
      </c>
      <c r="J8075" t="str">
        <f t="shared" si="631"/>
        <v>South - Office Supplies</v>
      </c>
      <c r="K8075" t="s">
        <v>43</v>
      </c>
      <c r="L8075">
        <v>28.08</v>
      </c>
      <c r="M8075" s="3">
        <f t="shared" si="632"/>
        <v>28</v>
      </c>
      <c r="N8075" s="3">
        <f t="shared" si="633"/>
        <v>22.463999999999999</v>
      </c>
      <c r="O8075">
        <v>3</v>
      </c>
      <c r="P8075" s="3">
        <f t="shared" si="634"/>
        <v>9.3333333333333339</v>
      </c>
      <c r="Q8075">
        <v>0.2</v>
      </c>
      <c r="R8075">
        <v>5.2649999999999997</v>
      </c>
      <c r="S8075" s="3">
        <f>R8075/L8075*100</f>
        <v>18.75</v>
      </c>
      <c r="T8075" s="3">
        <f>( (L8075-(L8075*Q8075))*O8075)</f>
        <v>67.391999999999996</v>
      </c>
    </row>
    <row r="8076" spans="1:20" x14ac:dyDescent="0.25">
      <c r="A8076" t="s">
        <v>18</v>
      </c>
      <c r="B8076" t="s">
        <v>27</v>
      </c>
      <c r="C8076" t="s">
        <v>20</v>
      </c>
      <c r="D8076" t="s">
        <v>516</v>
      </c>
      <c r="E8076" t="s">
        <v>86</v>
      </c>
      <c r="F8076" s="9">
        <v>85364</v>
      </c>
      <c r="G8076" s="3" t="str">
        <f t="shared" si="630"/>
        <v>United States ,Yuma ,Arizona, 85364</v>
      </c>
      <c r="H8076" t="s">
        <v>30</v>
      </c>
      <c r="I8076" t="s">
        <v>31</v>
      </c>
      <c r="J8076" t="str">
        <f t="shared" si="631"/>
        <v>West - Office Supplies</v>
      </c>
      <c r="K8076" t="s">
        <v>39</v>
      </c>
      <c r="L8076">
        <v>10.496</v>
      </c>
      <c r="M8076" s="3">
        <f t="shared" si="632"/>
        <v>10</v>
      </c>
      <c r="N8076" s="3">
        <f t="shared" si="633"/>
        <v>8.3968000000000007</v>
      </c>
      <c r="O8076">
        <v>4</v>
      </c>
      <c r="P8076" s="3">
        <f t="shared" si="634"/>
        <v>2.5</v>
      </c>
      <c r="Q8076">
        <v>0.2</v>
      </c>
      <c r="R8076">
        <v>1.1808000000000001</v>
      </c>
      <c r="S8076" s="3">
        <f>R8076/L8076*100</f>
        <v>11.25</v>
      </c>
      <c r="T8076" s="3">
        <f>( (L8076-(L8076*Q8076))*O8076)</f>
        <v>33.587200000000003</v>
      </c>
    </row>
    <row r="8077" spans="1:20" x14ac:dyDescent="0.25">
      <c r="A8077" t="s">
        <v>33</v>
      </c>
      <c r="B8077" t="s">
        <v>19</v>
      </c>
      <c r="C8077" t="s">
        <v>20</v>
      </c>
      <c r="D8077" t="s">
        <v>363</v>
      </c>
      <c r="E8077" t="s">
        <v>29</v>
      </c>
      <c r="F8077" s="9">
        <v>92404</v>
      </c>
      <c r="G8077" s="3" t="str">
        <f t="shared" si="630"/>
        <v>United States ,San Bernardino ,California, 92404</v>
      </c>
      <c r="H8077" t="s">
        <v>30</v>
      </c>
      <c r="I8077" t="s">
        <v>31</v>
      </c>
      <c r="J8077" t="str">
        <f t="shared" si="631"/>
        <v>West - Office Supplies</v>
      </c>
      <c r="K8077" t="s">
        <v>42</v>
      </c>
      <c r="L8077">
        <v>39.92</v>
      </c>
      <c r="M8077" s="3">
        <f t="shared" si="632"/>
        <v>40</v>
      </c>
      <c r="N8077" s="3">
        <f t="shared" si="633"/>
        <v>31.936</v>
      </c>
      <c r="O8077">
        <v>2</v>
      </c>
      <c r="P8077" s="3">
        <f t="shared" si="634"/>
        <v>20</v>
      </c>
      <c r="Q8077">
        <v>0.2</v>
      </c>
      <c r="R8077">
        <v>12.974</v>
      </c>
      <c r="S8077" s="3">
        <f>R8077/L8077*100</f>
        <v>32.5</v>
      </c>
      <c r="T8077" s="3">
        <f>( (L8077-(L8077*Q8077))*O8077)</f>
        <v>63.872</v>
      </c>
    </row>
    <row r="8078" spans="1:20" x14ac:dyDescent="0.25">
      <c r="A8078" t="s">
        <v>67</v>
      </c>
      <c r="B8078" t="s">
        <v>27</v>
      </c>
      <c r="C8078" t="s">
        <v>20</v>
      </c>
      <c r="D8078" t="s">
        <v>338</v>
      </c>
      <c r="E8078" t="s">
        <v>253</v>
      </c>
      <c r="F8078" s="9">
        <v>21215</v>
      </c>
      <c r="G8078" s="3" t="str">
        <f t="shared" si="630"/>
        <v>United States ,Baltimore ,Maryland, 21215</v>
      </c>
      <c r="H8078" t="s">
        <v>62</v>
      </c>
      <c r="I8078" t="s">
        <v>31</v>
      </c>
      <c r="J8078" t="str">
        <f t="shared" si="631"/>
        <v>East - Office Supplies</v>
      </c>
      <c r="K8078" t="s">
        <v>43</v>
      </c>
      <c r="L8078">
        <v>77.58</v>
      </c>
      <c r="M8078" s="3">
        <f t="shared" si="632"/>
        <v>78</v>
      </c>
      <c r="N8078" s="3">
        <f t="shared" si="633"/>
        <v>77.58</v>
      </c>
      <c r="O8078">
        <v>9</v>
      </c>
      <c r="P8078" s="3">
        <f t="shared" si="634"/>
        <v>8.6666666666666661</v>
      </c>
      <c r="Q8078">
        <v>0</v>
      </c>
      <c r="R8078">
        <v>20.1708</v>
      </c>
      <c r="S8078" s="3">
        <f>R8078/L8078*100</f>
        <v>26</v>
      </c>
      <c r="T8078" s="3">
        <f>( (L8078-(L8078*Q8078))*O8078)</f>
        <v>698.22</v>
      </c>
    </row>
    <row r="8079" spans="1:20" x14ac:dyDescent="0.25">
      <c r="A8079" t="s">
        <v>33</v>
      </c>
      <c r="B8079" t="s">
        <v>49</v>
      </c>
      <c r="C8079" t="s">
        <v>20</v>
      </c>
      <c r="D8079" t="s">
        <v>47</v>
      </c>
      <c r="E8079" t="s">
        <v>48</v>
      </c>
      <c r="F8079" s="9">
        <v>98103</v>
      </c>
      <c r="G8079" s="3" t="str">
        <f t="shared" si="630"/>
        <v>United States ,Seattle ,Washington, 98103</v>
      </c>
      <c r="H8079" t="s">
        <v>30</v>
      </c>
      <c r="I8079" t="s">
        <v>31</v>
      </c>
      <c r="J8079" t="str">
        <f t="shared" si="631"/>
        <v>West - Office Supplies</v>
      </c>
      <c r="K8079" t="s">
        <v>37</v>
      </c>
      <c r="L8079">
        <v>269.36</v>
      </c>
      <c r="M8079" s="3">
        <f t="shared" si="632"/>
        <v>269</v>
      </c>
      <c r="N8079" s="3">
        <f t="shared" si="633"/>
        <v>269.36</v>
      </c>
      <c r="O8079">
        <v>7</v>
      </c>
      <c r="P8079" s="3">
        <f t="shared" si="634"/>
        <v>38.428571428571431</v>
      </c>
      <c r="Q8079">
        <v>0</v>
      </c>
      <c r="R8079">
        <v>70.033600000000007</v>
      </c>
      <c r="S8079" s="3">
        <f>R8079/L8079*100</f>
        <v>26</v>
      </c>
      <c r="T8079" s="3">
        <f>( (L8079-(L8079*Q8079))*O8079)</f>
        <v>1885.52</v>
      </c>
    </row>
    <row r="8080" spans="1:20" x14ac:dyDescent="0.25">
      <c r="A8080" t="s">
        <v>33</v>
      </c>
      <c r="B8080" t="s">
        <v>19</v>
      </c>
      <c r="C8080" t="s">
        <v>20</v>
      </c>
      <c r="D8080" t="s">
        <v>57</v>
      </c>
      <c r="E8080" t="s">
        <v>29</v>
      </c>
      <c r="F8080" s="9">
        <v>94110</v>
      </c>
      <c r="G8080" s="3" t="str">
        <f t="shared" si="630"/>
        <v>United States ,San Francisco ,California, 94110</v>
      </c>
      <c r="H8080" t="s">
        <v>30</v>
      </c>
      <c r="I8080" t="s">
        <v>31</v>
      </c>
      <c r="J8080" t="str">
        <f t="shared" si="631"/>
        <v>West - Office Supplies</v>
      </c>
      <c r="K8080" t="s">
        <v>32</v>
      </c>
      <c r="L8080">
        <v>5.76</v>
      </c>
      <c r="M8080" s="3">
        <f t="shared" si="632"/>
        <v>6</v>
      </c>
      <c r="N8080" s="3">
        <f t="shared" si="633"/>
        <v>5.76</v>
      </c>
      <c r="O8080">
        <v>2</v>
      </c>
      <c r="P8080" s="3">
        <f t="shared" si="634"/>
        <v>3</v>
      </c>
      <c r="Q8080">
        <v>0</v>
      </c>
      <c r="R8080">
        <v>2.8224</v>
      </c>
      <c r="S8080" s="3">
        <f>R8080/L8080*100</f>
        <v>49.000000000000007</v>
      </c>
      <c r="T8080" s="3">
        <f>( (L8080-(L8080*Q8080))*O8080)</f>
        <v>11.52</v>
      </c>
    </row>
    <row r="8081" spans="1:20" x14ac:dyDescent="0.25">
      <c r="A8081" t="s">
        <v>18</v>
      </c>
      <c r="B8081" t="s">
        <v>49</v>
      </c>
      <c r="C8081" t="s">
        <v>20</v>
      </c>
      <c r="D8081" t="s">
        <v>80</v>
      </c>
      <c r="E8081" t="s">
        <v>81</v>
      </c>
      <c r="F8081" s="9">
        <v>10035</v>
      </c>
      <c r="G8081" s="3" t="str">
        <f t="shared" si="630"/>
        <v>United States ,New York City ,New York, 10035</v>
      </c>
      <c r="H8081" t="s">
        <v>62</v>
      </c>
      <c r="I8081" t="s">
        <v>31</v>
      </c>
      <c r="J8081" t="str">
        <f t="shared" si="631"/>
        <v>East - Office Supplies</v>
      </c>
      <c r="K8081" t="s">
        <v>39</v>
      </c>
      <c r="L8081">
        <v>109.9</v>
      </c>
      <c r="M8081" s="3">
        <f t="shared" si="632"/>
        <v>110</v>
      </c>
      <c r="N8081" s="3">
        <f t="shared" si="633"/>
        <v>109.9</v>
      </c>
      <c r="O8081">
        <v>5</v>
      </c>
      <c r="P8081" s="3">
        <f t="shared" si="634"/>
        <v>22</v>
      </c>
      <c r="Q8081">
        <v>0</v>
      </c>
      <c r="R8081">
        <v>32.97</v>
      </c>
      <c r="S8081" s="3">
        <f>R8081/L8081*100</f>
        <v>30</v>
      </c>
      <c r="T8081" s="3">
        <f>( (L8081-(L8081*Q8081))*O8081)</f>
        <v>549.5</v>
      </c>
    </row>
    <row r="8082" spans="1:20" x14ac:dyDescent="0.25">
      <c r="A8082" t="s">
        <v>18</v>
      </c>
      <c r="B8082" t="s">
        <v>19</v>
      </c>
      <c r="C8082" t="s">
        <v>20</v>
      </c>
      <c r="D8082" t="s">
        <v>47</v>
      </c>
      <c r="E8082" t="s">
        <v>48</v>
      </c>
      <c r="F8082" s="9">
        <v>98115</v>
      </c>
      <c r="G8082" s="3" t="str">
        <f t="shared" si="630"/>
        <v>United States ,Seattle ,Washington, 98115</v>
      </c>
      <c r="H8082" t="s">
        <v>30</v>
      </c>
      <c r="I8082" t="s">
        <v>24</v>
      </c>
      <c r="J8082" t="str">
        <f t="shared" si="631"/>
        <v>West - Furniture</v>
      </c>
      <c r="K8082" t="s">
        <v>38</v>
      </c>
      <c r="L8082">
        <v>23.88</v>
      </c>
      <c r="M8082" s="3">
        <f t="shared" si="632"/>
        <v>24</v>
      </c>
      <c r="N8082" s="3">
        <f t="shared" si="633"/>
        <v>23.88</v>
      </c>
      <c r="O8082">
        <v>3</v>
      </c>
      <c r="P8082" s="3">
        <f t="shared" si="634"/>
        <v>8</v>
      </c>
      <c r="Q8082">
        <v>0</v>
      </c>
      <c r="R8082">
        <v>10.507199999999999</v>
      </c>
      <c r="S8082" s="3">
        <f>R8082/L8082*100</f>
        <v>44</v>
      </c>
      <c r="T8082" s="3">
        <f>( (L8082-(L8082*Q8082))*O8082)</f>
        <v>71.64</v>
      </c>
    </row>
    <row r="8083" spans="1:20" x14ac:dyDescent="0.25">
      <c r="A8083" t="s">
        <v>18</v>
      </c>
      <c r="B8083" t="s">
        <v>19</v>
      </c>
      <c r="C8083" t="s">
        <v>20</v>
      </c>
      <c r="D8083" t="s">
        <v>47</v>
      </c>
      <c r="E8083" t="s">
        <v>48</v>
      </c>
      <c r="F8083" s="9">
        <v>98115</v>
      </c>
      <c r="G8083" s="3" t="str">
        <f t="shared" si="630"/>
        <v>United States ,Seattle ,Washington, 98115</v>
      </c>
      <c r="H8083" t="s">
        <v>30</v>
      </c>
      <c r="I8083" t="s">
        <v>31</v>
      </c>
      <c r="J8083" t="str">
        <f t="shared" si="631"/>
        <v>West - Office Supplies</v>
      </c>
      <c r="K8083" t="s">
        <v>46</v>
      </c>
      <c r="L8083">
        <v>26.2</v>
      </c>
      <c r="M8083" s="3">
        <f t="shared" si="632"/>
        <v>26</v>
      </c>
      <c r="N8083" s="3">
        <f t="shared" si="633"/>
        <v>26.2</v>
      </c>
      <c r="O8083">
        <v>4</v>
      </c>
      <c r="P8083" s="3">
        <f t="shared" si="634"/>
        <v>6.5</v>
      </c>
      <c r="Q8083">
        <v>0</v>
      </c>
      <c r="R8083">
        <v>12.052</v>
      </c>
      <c r="S8083" s="3">
        <f>R8083/L8083*100</f>
        <v>46</v>
      </c>
      <c r="T8083" s="3">
        <f>( (L8083-(L8083*Q8083))*O8083)</f>
        <v>104.8</v>
      </c>
    </row>
    <row r="8084" spans="1:20" x14ac:dyDescent="0.25">
      <c r="A8084" t="s">
        <v>18</v>
      </c>
      <c r="B8084" t="s">
        <v>19</v>
      </c>
      <c r="C8084" t="s">
        <v>20</v>
      </c>
      <c r="D8084" t="s">
        <v>47</v>
      </c>
      <c r="E8084" t="s">
        <v>48</v>
      </c>
      <c r="F8084" s="9">
        <v>98115</v>
      </c>
      <c r="G8084" s="3" t="str">
        <f t="shared" si="630"/>
        <v>United States ,Seattle ,Washington, 98115</v>
      </c>
      <c r="H8084" t="s">
        <v>30</v>
      </c>
      <c r="I8084" t="s">
        <v>40</v>
      </c>
      <c r="J8084" t="str">
        <f t="shared" si="631"/>
        <v>West - Technology</v>
      </c>
      <c r="K8084" t="s">
        <v>64</v>
      </c>
      <c r="L8084">
        <v>234.95</v>
      </c>
      <c r="M8084" s="3">
        <f t="shared" si="632"/>
        <v>235</v>
      </c>
      <c r="N8084" s="3">
        <f t="shared" si="633"/>
        <v>234.95</v>
      </c>
      <c r="O8084">
        <v>5</v>
      </c>
      <c r="P8084" s="3">
        <f t="shared" si="634"/>
        <v>47</v>
      </c>
      <c r="Q8084">
        <v>0</v>
      </c>
      <c r="R8084">
        <v>32.893000000000001</v>
      </c>
      <c r="S8084" s="3">
        <f>R8084/L8084*100</f>
        <v>14.000000000000002</v>
      </c>
      <c r="T8084" s="3">
        <f>( (L8084-(L8084*Q8084))*O8084)</f>
        <v>1174.75</v>
      </c>
    </row>
    <row r="8085" spans="1:20" x14ac:dyDescent="0.25">
      <c r="A8085" t="s">
        <v>33</v>
      </c>
      <c r="B8085" t="s">
        <v>19</v>
      </c>
      <c r="C8085" t="s">
        <v>20</v>
      </c>
      <c r="D8085" t="s">
        <v>399</v>
      </c>
      <c r="E8085" t="s">
        <v>126</v>
      </c>
      <c r="F8085" s="9">
        <v>87105</v>
      </c>
      <c r="G8085" s="3" t="str">
        <f t="shared" si="630"/>
        <v>United States ,Albuquerque ,New Mexico, 87105</v>
      </c>
      <c r="H8085" t="s">
        <v>30</v>
      </c>
      <c r="I8085" t="s">
        <v>31</v>
      </c>
      <c r="J8085" t="str">
        <f t="shared" si="631"/>
        <v>West - Office Supplies</v>
      </c>
      <c r="K8085" t="s">
        <v>37</v>
      </c>
      <c r="L8085">
        <v>118.25</v>
      </c>
      <c r="M8085" s="3">
        <f t="shared" si="632"/>
        <v>118</v>
      </c>
      <c r="N8085" s="3">
        <f t="shared" si="633"/>
        <v>118.25</v>
      </c>
      <c r="O8085">
        <v>5</v>
      </c>
      <c r="P8085" s="3">
        <f t="shared" si="634"/>
        <v>23.6</v>
      </c>
      <c r="Q8085">
        <v>0</v>
      </c>
      <c r="R8085">
        <v>34.292499999999997</v>
      </c>
      <c r="S8085" s="3">
        <f>R8085/L8085*100</f>
        <v>28.999999999999996</v>
      </c>
      <c r="T8085" s="3">
        <f>( (L8085-(L8085*Q8085))*O8085)</f>
        <v>591.25</v>
      </c>
    </row>
    <row r="8086" spans="1:20" x14ac:dyDescent="0.25">
      <c r="A8086" t="s">
        <v>33</v>
      </c>
      <c r="B8086" t="s">
        <v>19</v>
      </c>
      <c r="C8086" t="s">
        <v>20</v>
      </c>
      <c r="D8086" t="s">
        <v>399</v>
      </c>
      <c r="E8086" t="s">
        <v>126</v>
      </c>
      <c r="F8086" s="9">
        <v>87105</v>
      </c>
      <c r="G8086" s="3" t="str">
        <f t="shared" si="630"/>
        <v>United States ,Albuquerque ,New Mexico, 87105</v>
      </c>
      <c r="H8086" t="s">
        <v>30</v>
      </c>
      <c r="I8086" t="s">
        <v>31</v>
      </c>
      <c r="J8086" t="str">
        <f t="shared" si="631"/>
        <v>West - Office Supplies</v>
      </c>
      <c r="K8086" t="s">
        <v>46</v>
      </c>
      <c r="L8086">
        <v>4.28</v>
      </c>
      <c r="M8086" s="3">
        <f t="shared" si="632"/>
        <v>4</v>
      </c>
      <c r="N8086" s="3">
        <f t="shared" si="633"/>
        <v>4.28</v>
      </c>
      <c r="O8086">
        <v>1</v>
      </c>
      <c r="P8086" s="3">
        <f t="shared" si="634"/>
        <v>4</v>
      </c>
      <c r="Q8086">
        <v>0</v>
      </c>
      <c r="R8086">
        <v>1.9259999999999999</v>
      </c>
      <c r="S8086" s="3">
        <f>R8086/L8086*100</f>
        <v>44.999999999999993</v>
      </c>
      <c r="T8086" s="3">
        <f>( (L8086-(L8086*Q8086))*O8086)</f>
        <v>4.28</v>
      </c>
    </row>
    <row r="8087" spans="1:20" x14ac:dyDescent="0.25">
      <c r="A8087" t="s">
        <v>67</v>
      </c>
      <c r="B8087" t="s">
        <v>49</v>
      </c>
      <c r="C8087" t="s">
        <v>20</v>
      </c>
      <c r="D8087" t="s">
        <v>28</v>
      </c>
      <c r="E8087" t="s">
        <v>29</v>
      </c>
      <c r="F8087" s="9">
        <v>90045</v>
      </c>
      <c r="G8087" s="3" t="str">
        <f t="shared" si="630"/>
        <v>United States ,Los Angeles ,California, 90045</v>
      </c>
      <c r="H8087" t="s">
        <v>30</v>
      </c>
      <c r="I8087" t="s">
        <v>40</v>
      </c>
      <c r="J8087" t="str">
        <f t="shared" si="631"/>
        <v>West - Technology</v>
      </c>
      <c r="K8087" t="s">
        <v>64</v>
      </c>
      <c r="L8087">
        <v>26.85</v>
      </c>
      <c r="M8087" s="3">
        <f t="shared" si="632"/>
        <v>27</v>
      </c>
      <c r="N8087" s="3">
        <f t="shared" si="633"/>
        <v>26.85</v>
      </c>
      <c r="O8087">
        <v>3</v>
      </c>
      <c r="P8087" s="3">
        <f t="shared" si="634"/>
        <v>9</v>
      </c>
      <c r="Q8087">
        <v>0</v>
      </c>
      <c r="R8087">
        <v>5.1014999999999997</v>
      </c>
      <c r="S8087" s="3">
        <f>R8087/L8087*100</f>
        <v>18.999999999999996</v>
      </c>
      <c r="T8087" s="3">
        <f>( (L8087-(L8087*Q8087))*O8087)</f>
        <v>80.550000000000011</v>
      </c>
    </row>
    <row r="8088" spans="1:20" x14ac:dyDescent="0.25">
      <c r="A8088" t="s">
        <v>67</v>
      </c>
      <c r="B8088" t="s">
        <v>49</v>
      </c>
      <c r="C8088" t="s">
        <v>20</v>
      </c>
      <c r="D8088" t="s">
        <v>28</v>
      </c>
      <c r="E8088" t="s">
        <v>29</v>
      </c>
      <c r="F8088" s="9">
        <v>90045</v>
      </c>
      <c r="G8088" s="3" t="str">
        <f t="shared" si="630"/>
        <v>United States ,Los Angeles ,California, 90045</v>
      </c>
      <c r="H8088" t="s">
        <v>30</v>
      </c>
      <c r="I8088" t="s">
        <v>40</v>
      </c>
      <c r="J8088" t="str">
        <f t="shared" si="631"/>
        <v>West - Technology</v>
      </c>
      <c r="K8088" t="s">
        <v>128</v>
      </c>
      <c r="L8088">
        <v>3357.6</v>
      </c>
      <c r="M8088" s="3">
        <f t="shared" si="632"/>
        <v>3358</v>
      </c>
      <c r="N8088" s="3">
        <f t="shared" si="633"/>
        <v>2686.08</v>
      </c>
      <c r="O8088">
        <v>3</v>
      </c>
      <c r="P8088" s="3">
        <f t="shared" si="634"/>
        <v>1119.3333333333333</v>
      </c>
      <c r="Q8088">
        <v>0.2</v>
      </c>
      <c r="R8088">
        <v>377.73</v>
      </c>
      <c r="S8088" s="3">
        <f>R8088/L8088*100</f>
        <v>11.25</v>
      </c>
      <c r="T8088" s="3">
        <f>( (L8088-(L8088*Q8088))*O8088)</f>
        <v>8058.24</v>
      </c>
    </row>
    <row r="8089" spans="1:20" x14ac:dyDescent="0.25">
      <c r="A8089" t="s">
        <v>33</v>
      </c>
      <c r="B8089" t="s">
        <v>19</v>
      </c>
      <c r="C8089" t="s">
        <v>20</v>
      </c>
      <c r="D8089" t="s">
        <v>28</v>
      </c>
      <c r="E8089" t="s">
        <v>29</v>
      </c>
      <c r="F8089" s="9">
        <v>90045</v>
      </c>
      <c r="G8089" s="3" t="str">
        <f t="shared" si="630"/>
        <v>United States ,Los Angeles ,California, 90045</v>
      </c>
      <c r="H8089" t="s">
        <v>30</v>
      </c>
      <c r="I8089" t="s">
        <v>31</v>
      </c>
      <c r="J8089" t="str">
        <f t="shared" si="631"/>
        <v>West - Office Supplies</v>
      </c>
      <c r="K8089" t="s">
        <v>32</v>
      </c>
      <c r="L8089">
        <v>8.26</v>
      </c>
      <c r="M8089" s="3">
        <f t="shared" si="632"/>
        <v>8</v>
      </c>
      <c r="N8089" s="3">
        <f t="shared" si="633"/>
        <v>8.26</v>
      </c>
      <c r="O8089">
        <v>2</v>
      </c>
      <c r="P8089" s="3">
        <f t="shared" si="634"/>
        <v>4</v>
      </c>
      <c r="Q8089">
        <v>0</v>
      </c>
      <c r="R8089">
        <v>3.7995999999999999</v>
      </c>
      <c r="S8089" s="3">
        <f>R8089/L8089*100</f>
        <v>46</v>
      </c>
      <c r="T8089" s="3">
        <f>( (L8089-(L8089*Q8089))*O8089)</f>
        <v>16.52</v>
      </c>
    </row>
    <row r="8090" spans="1:20" x14ac:dyDescent="0.25">
      <c r="A8090" t="s">
        <v>33</v>
      </c>
      <c r="B8090" t="s">
        <v>19</v>
      </c>
      <c r="C8090" t="s">
        <v>20</v>
      </c>
      <c r="D8090" t="s">
        <v>28</v>
      </c>
      <c r="E8090" t="s">
        <v>29</v>
      </c>
      <c r="F8090" s="9">
        <v>90045</v>
      </c>
      <c r="G8090" s="3" t="str">
        <f t="shared" si="630"/>
        <v>United States ,Los Angeles ,California, 90045</v>
      </c>
      <c r="H8090" t="s">
        <v>30</v>
      </c>
      <c r="I8090" t="s">
        <v>40</v>
      </c>
      <c r="J8090" t="str">
        <f t="shared" si="631"/>
        <v>West - Technology</v>
      </c>
      <c r="K8090" t="s">
        <v>128</v>
      </c>
      <c r="L8090">
        <v>2973.32</v>
      </c>
      <c r="M8090" s="3">
        <f t="shared" si="632"/>
        <v>2973</v>
      </c>
      <c r="N8090" s="3">
        <f t="shared" si="633"/>
        <v>2378.6559999999999</v>
      </c>
      <c r="O8090">
        <v>7</v>
      </c>
      <c r="P8090" s="3">
        <f t="shared" si="634"/>
        <v>424.71428571428572</v>
      </c>
      <c r="Q8090">
        <v>0.2</v>
      </c>
      <c r="R8090">
        <v>334.49849999999998</v>
      </c>
      <c r="S8090" s="3">
        <f>R8090/L8090*100</f>
        <v>11.249999999999998</v>
      </c>
      <c r="T8090" s="3">
        <f>( (L8090-(L8090*Q8090))*O8090)</f>
        <v>16650.592000000001</v>
      </c>
    </row>
    <row r="8091" spans="1:20" x14ac:dyDescent="0.25">
      <c r="A8091" t="s">
        <v>33</v>
      </c>
      <c r="B8091" t="s">
        <v>19</v>
      </c>
      <c r="C8091" t="s">
        <v>20</v>
      </c>
      <c r="D8091" t="s">
        <v>28</v>
      </c>
      <c r="E8091" t="s">
        <v>29</v>
      </c>
      <c r="F8091" s="9">
        <v>90045</v>
      </c>
      <c r="G8091" s="3" t="str">
        <f t="shared" si="630"/>
        <v>United States ,Los Angeles ,California, 90045</v>
      </c>
      <c r="H8091" t="s">
        <v>30</v>
      </c>
      <c r="I8091" t="s">
        <v>31</v>
      </c>
      <c r="J8091" t="str">
        <f t="shared" si="631"/>
        <v>West - Office Supplies</v>
      </c>
      <c r="K8091" t="s">
        <v>37</v>
      </c>
      <c r="L8091">
        <v>104.79</v>
      </c>
      <c r="M8091" s="3">
        <f t="shared" si="632"/>
        <v>105</v>
      </c>
      <c r="N8091" s="3">
        <f t="shared" si="633"/>
        <v>104.79</v>
      </c>
      <c r="O8091">
        <v>7</v>
      </c>
      <c r="P8091" s="3">
        <f t="shared" si="634"/>
        <v>15</v>
      </c>
      <c r="Q8091">
        <v>0</v>
      </c>
      <c r="R8091">
        <v>29.341200000000001</v>
      </c>
      <c r="S8091" s="3">
        <f>R8091/L8091*100</f>
        <v>27.999999999999996</v>
      </c>
      <c r="T8091" s="3">
        <f>( (L8091-(L8091*Q8091))*O8091)</f>
        <v>733.53000000000009</v>
      </c>
    </row>
    <row r="8092" spans="1:20" x14ac:dyDescent="0.25">
      <c r="A8092" t="s">
        <v>33</v>
      </c>
      <c r="B8092" t="s">
        <v>19</v>
      </c>
      <c r="C8092" t="s">
        <v>20</v>
      </c>
      <c r="D8092" t="s">
        <v>28</v>
      </c>
      <c r="E8092" t="s">
        <v>29</v>
      </c>
      <c r="F8092" s="9">
        <v>90045</v>
      </c>
      <c r="G8092" s="3" t="str">
        <f t="shared" si="630"/>
        <v>United States ,Los Angeles ,California, 90045</v>
      </c>
      <c r="H8092" t="s">
        <v>30</v>
      </c>
      <c r="I8092" t="s">
        <v>40</v>
      </c>
      <c r="J8092" t="str">
        <f t="shared" si="631"/>
        <v>West - Technology</v>
      </c>
      <c r="K8092" t="s">
        <v>41</v>
      </c>
      <c r="L8092">
        <v>775.72799999999995</v>
      </c>
      <c r="M8092" s="3">
        <f t="shared" si="632"/>
        <v>776</v>
      </c>
      <c r="N8092" s="3">
        <f t="shared" si="633"/>
        <v>620.58240000000001</v>
      </c>
      <c r="O8092">
        <v>6</v>
      </c>
      <c r="P8092" s="3">
        <f t="shared" si="634"/>
        <v>129.33333333333334</v>
      </c>
      <c r="Q8092">
        <v>0.2</v>
      </c>
      <c r="R8092">
        <v>58.179600000000001</v>
      </c>
      <c r="S8092" s="3">
        <f>R8092/L8092*100</f>
        <v>7.5000000000000009</v>
      </c>
      <c r="T8092" s="3">
        <f>( (L8092-(L8092*Q8092))*O8092)</f>
        <v>3723.4944</v>
      </c>
    </row>
    <row r="8093" spans="1:20" x14ac:dyDescent="0.25">
      <c r="A8093" t="s">
        <v>67</v>
      </c>
      <c r="B8093" t="s">
        <v>49</v>
      </c>
      <c r="C8093" t="s">
        <v>20</v>
      </c>
      <c r="D8093" t="s">
        <v>66</v>
      </c>
      <c r="E8093" t="s">
        <v>51</v>
      </c>
      <c r="F8093" s="9">
        <v>77041</v>
      </c>
      <c r="G8093" s="3" t="str">
        <f t="shared" si="630"/>
        <v>United States ,Houston ,Texas, 77041</v>
      </c>
      <c r="H8093" t="s">
        <v>52</v>
      </c>
      <c r="I8093" t="s">
        <v>24</v>
      </c>
      <c r="J8093" t="str">
        <f t="shared" si="631"/>
        <v>Central - Furniture</v>
      </c>
      <c r="K8093" t="s">
        <v>25</v>
      </c>
      <c r="L8093">
        <v>89.066400000000002</v>
      </c>
      <c r="M8093" s="3">
        <f t="shared" si="632"/>
        <v>89</v>
      </c>
      <c r="N8093" s="3">
        <f t="shared" si="633"/>
        <v>60.565151999999998</v>
      </c>
      <c r="O8093">
        <v>1</v>
      </c>
      <c r="P8093" s="3">
        <f t="shared" si="634"/>
        <v>89</v>
      </c>
      <c r="Q8093">
        <v>0.32</v>
      </c>
      <c r="R8093">
        <v>-17.0274</v>
      </c>
      <c r="S8093" s="3">
        <f>R8093/L8093*100</f>
        <v>-19.117647058823529</v>
      </c>
      <c r="T8093" s="3">
        <f>( (L8093-(L8093*Q8093))*O8093)</f>
        <v>60.565151999999998</v>
      </c>
    </row>
    <row r="8094" spans="1:20" x14ac:dyDescent="0.25">
      <c r="A8094" t="s">
        <v>67</v>
      </c>
      <c r="B8094" t="s">
        <v>49</v>
      </c>
      <c r="C8094" t="s">
        <v>20</v>
      </c>
      <c r="D8094" t="s">
        <v>66</v>
      </c>
      <c r="E8094" t="s">
        <v>51</v>
      </c>
      <c r="F8094" s="9">
        <v>77041</v>
      </c>
      <c r="G8094" s="3" t="str">
        <f t="shared" si="630"/>
        <v>United States ,Houston ,Texas, 77041</v>
      </c>
      <c r="H8094" t="s">
        <v>52</v>
      </c>
      <c r="I8094" t="s">
        <v>31</v>
      </c>
      <c r="J8094" t="str">
        <f t="shared" si="631"/>
        <v>Central - Office Supplies</v>
      </c>
      <c r="K8094" t="s">
        <v>39</v>
      </c>
      <c r="L8094">
        <v>175.44</v>
      </c>
      <c r="M8094" s="3">
        <f t="shared" si="632"/>
        <v>175</v>
      </c>
      <c r="N8094" s="3">
        <f t="shared" si="633"/>
        <v>140.352</v>
      </c>
      <c r="O8094">
        <v>6</v>
      </c>
      <c r="P8094" s="3">
        <f t="shared" si="634"/>
        <v>29.166666666666668</v>
      </c>
      <c r="Q8094">
        <v>0.2</v>
      </c>
      <c r="R8094">
        <v>52.631999999999998</v>
      </c>
      <c r="S8094" s="3">
        <f>R8094/L8094*100</f>
        <v>30</v>
      </c>
      <c r="T8094" s="3">
        <f>( (L8094-(L8094*Q8094))*O8094)</f>
        <v>842.11200000000008</v>
      </c>
    </row>
    <row r="8095" spans="1:20" x14ac:dyDescent="0.25">
      <c r="A8095" t="s">
        <v>67</v>
      </c>
      <c r="B8095" t="s">
        <v>49</v>
      </c>
      <c r="C8095" t="s">
        <v>20</v>
      </c>
      <c r="D8095" t="s">
        <v>66</v>
      </c>
      <c r="E8095" t="s">
        <v>51</v>
      </c>
      <c r="F8095" s="9">
        <v>77041</v>
      </c>
      <c r="G8095" s="3" t="str">
        <f t="shared" si="630"/>
        <v>United States ,Houston ,Texas, 77041</v>
      </c>
      <c r="H8095" t="s">
        <v>52</v>
      </c>
      <c r="I8095" t="s">
        <v>40</v>
      </c>
      <c r="J8095" t="str">
        <f t="shared" si="631"/>
        <v>Central - Technology</v>
      </c>
      <c r="K8095" t="s">
        <v>41</v>
      </c>
      <c r="L8095">
        <v>438.33600000000001</v>
      </c>
      <c r="M8095" s="3">
        <f t="shared" si="632"/>
        <v>438</v>
      </c>
      <c r="N8095" s="3">
        <f t="shared" si="633"/>
        <v>350.66880000000003</v>
      </c>
      <c r="O8095">
        <v>4</v>
      </c>
      <c r="P8095" s="3">
        <f t="shared" si="634"/>
        <v>109.5</v>
      </c>
      <c r="Q8095">
        <v>0.2</v>
      </c>
      <c r="R8095">
        <v>-87.667199999999994</v>
      </c>
      <c r="S8095" s="3">
        <f>R8095/L8095*100</f>
        <v>-20</v>
      </c>
      <c r="T8095" s="3">
        <f>( (L8095-(L8095*Q8095))*O8095)</f>
        <v>1402.6752000000001</v>
      </c>
    </row>
    <row r="8096" spans="1:20" x14ac:dyDescent="0.25">
      <c r="A8096" t="s">
        <v>33</v>
      </c>
      <c r="B8096" t="s">
        <v>19</v>
      </c>
      <c r="C8096" t="s">
        <v>20</v>
      </c>
      <c r="D8096" t="s">
        <v>60</v>
      </c>
      <c r="E8096" t="s">
        <v>61</v>
      </c>
      <c r="F8096" s="9">
        <v>19140</v>
      </c>
      <c r="G8096" s="3" t="str">
        <f t="shared" si="630"/>
        <v>United States ,Philadelphia ,Pennsylvania, 19140</v>
      </c>
      <c r="H8096" t="s">
        <v>62</v>
      </c>
      <c r="I8096" t="s">
        <v>24</v>
      </c>
      <c r="J8096" t="str">
        <f t="shared" si="631"/>
        <v>East - Furniture</v>
      </c>
      <c r="K8096" t="s">
        <v>26</v>
      </c>
      <c r="L8096">
        <v>215.54400000000001</v>
      </c>
      <c r="M8096" s="3">
        <f t="shared" si="632"/>
        <v>216</v>
      </c>
      <c r="N8096" s="3">
        <f t="shared" si="633"/>
        <v>150.88080000000002</v>
      </c>
      <c r="O8096">
        <v>4</v>
      </c>
      <c r="P8096" s="3">
        <f t="shared" si="634"/>
        <v>54</v>
      </c>
      <c r="Q8096">
        <v>0.3</v>
      </c>
      <c r="R8096">
        <v>-58.504800000000003</v>
      </c>
      <c r="S8096" s="3">
        <f>R8096/L8096*100</f>
        <v>-27.142857142857142</v>
      </c>
      <c r="T8096" s="3">
        <f>( (L8096-(L8096*Q8096))*O8096)</f>
        <v>603.52320000000009</v>
      </c>
    </row>
    <row r="8097" spans="1:20" x14ac:dyDescent="0.25">
      <c r="A8097" t="s">
        <v>33</v>
      </c>
      <c r="B8097" t="s">
        <v>19</v>
      </c>
      <c r="C8097" t="s">
        <v>20</v>
      </c>
      <c r="D8097" t="s">
        <v>84</v>
      </c>
      <c r="E8097" t="s">
        <v>70</v>
      </c>
      <c r="F8097" s="9">
        <v>60623</v>
      </c>
      <c r="G8097" s="3" t="str">
        <f t="shared" si="630"/>
        <v>United States ,Chicago ,Illinois, 60623</v>
      </c>
      <c r="H8097" t="s">
        <v>52</v>
      </c>
      <c r="I8097" t="s">
        <v>31</v>
      </c>
      <c r="J8097" t="str">
        <f t="shared" si="631"/>
        <v>Central - Office Supplies</v>
      </c>
      <c r="K8097" t="s">
        <v>65</v>
      </c>
      <c r="L8097">
        <v>55.584000000000003</v>
      </c>
      <c r="M8097" s="3">
        <f t="shared" si="632"/>
        <v>56</v>
      </c>
      <c r="N8097" s="3">
        <f t="shared" si="633"/>
        <v>44.467200000000005</v>
      </c>
      <c r="O8097">
        <v>6</v>
      </c>
      <c r="P8097" s="3">
        <f t="shared" si="634"/>
        <v>9.3333333333333339</v>
      </c>
      <c r="Q8097">
        <v>0.2</v>
      </c>
      <c r="R8097">
        <v>20.844000000000001</v>
      </c>
      <c r="S8097" s="3">
        <f>R8097/L8097*100</f>
        <v>37.5</v>
      </c>
      <c r="T8097" s="3">
        <f>( (L8097-(L8097*Q8097))*O8097)</f>
        <v>266.80320000000006</v>
      </c>
    </row>
    <row r="8098" spans="1:20" x14ac:dyDescent="0.25">
      <c r="A8098" t="s">
        <v>33</v>
      </c>
      <c r="B8098" t="s">
        <v>19</v>
      </c>
      <c r="C8098" t="s">
        <v>20</v>
      </c>
      <c r="D8098" t="s">
        <v>84</v>
      </c>
      <c r="E8098" t="s">
        <v>70</v>
      </c>
      <c r="F8098" s="9">
        <v>60623</v>
      </c>
      <c r="G8098" s="3" t="str">
        <f t="shared" si="630"/>
        <v>United States ,Chicago ,Illinois, 60623</v>
      </c>
      <c r="H8098" t="s">
        <v>52</v>
      </c>
      <c r="I8098" t="s">
        <v>24</v>
      </c>
      <c r="J8098" t="str">
        <f t="shared" si="631"/>
        <v>Central - Furniture</v>
      </c>
      <c r="K8098" t="s">
        <v>26</v>
      </c>
      <c r="L8098">
        <v>127.386</v>
      </c>
      <c r="M8098" s="3">
        <f t="shared" si="632"/>
        <v>127</v>
      </c>
      <c r="N8098" s="3">
        <f t="shared" si="633"/>
        <v>89.170199999999994</v>
      </c>
      <c r="O8098">
        <v>2</v>
      </c>
      <c r="P8098" s="3">
        <f t="shared" si="634"/>
        <v>63.5</v>
      </c>
      <c r="Q8098">
        <v>0.3</v>
      </c>
      <c r="R8098">
        <v>-25.4772</v>
      </c>
      <c r="S8098" s="3">
        <f>R8098/L8098*100</f>
        <v>-20</v>
      </c>
      <c r="T8098" s="3">
        <f>( (L8098-(L8098*Q8098))*O8098)</f>
        <v>178.34039999999999</v>
      </c>
    </row>
    <row r="8099" spans="1:20" x14ac:dyDescent="0.25">
      <c r="A8099" t="s">
        <v>18</v>
      </c>
      <c r="B8099" t="s">
        <v>19</v>
      </c>
      <c r="C8099" t="s">
        <v>20</v>
      </c>
      <c r="D8099" t="s">
        <v>378</v>
      </c>
      <c r="E8099" t="s">
        <v>51</v>
      </c>
      <c r="F8099" s="9">
        <v>76903</v>
      </c>
      <c r="G8099" s="3" t="str">
        <f t="shared" si="630"/>
        <v>United States ,San Angelo ,Texas, 76903</v>
      </c>
      <c r="H8099" t="s">
        <v>52</v>
      </c>
      <c r="I8099" t="s">
        <v>24</v>
      </c>
      <c r="J8099" t="str">
        <f t="shared" si="631"/>
        <v>Central - Furniture</v>
      </c>
      <c r="K8099" t="s">
        <v>26</v>
      </c>
      <c r="L8099">
        <v>248.43</v>
      </c>
      <c r="M8099" s="3">
        <f t="shared" si="632"/>
        <v>248</v>
      </c>
      <c r="N8099" s="3">
        <f t="shared" si="633"/>
        <v>173.90100000000001</v>
      </c>
      <c r="O8099">
        <v>5</v>
      </c>
      <c r="P8099" s="3">
        <f t="shared" si="634"/>
        <v>49.6</v>
      </c>
      <c r="Q8099">
        <v>0.3</v>
      </c>
      <c r="R8099">
        <v>-17.745000000000001</v>
      </c>
      <c r="S8099" s="3">
        <f>R8099/L8099*100</f>
        <v>-7.1428571428571423</v>
      </c>
      <c r="T8099" s="3">
        <f>( (L8099-(L8099*Q8099))*O8099)</f>
        <v>869.50500000000011</v>
      </c>
    </row>
    <row r="8100" spans="1:20" x14ac:dyDescent="0.25">
      <c r="A8100" t="s">
        <v>18</v>
      </c>
      <c r="B8100" t="s">
        <v>19</v>
      </c>
      <c r="C8100" t="s">
        <v>20</v>
      </c>
      <c r="D8100" t="s">
        <v>378</v>
      </c>
      <c r="E8100" t="s">
        <v>51</v>
      </c>
      <c r="F8100" s="9">
        <v>76903</v>
      </c>
      <c r="G8100" s="3" t="str">
        <f t="shared" si="630"/>
        <v>United States ,San Angelo ,Texas, 76903</v>
      </c>
      <c r="H8100" t="s">
        <v>52</v>
      </c>
      <c r="I8100" t="s">
        <v>31</v>
      </c>
      <c r="J8100" t="str">
        <f t="shared" si="631"/>
        <v>Central - Office Supplies</v>
      </c>
      <c r="K8100" t="s">
        <v>43</v>
      </c>
      <c r="L8100">
        <v>11.648</v>
      </c>
      <c r="M8100" s="3">
        <f t="shared" si="632"/>
        <v>12</v>
      </c>
      <c r="N8100" s="3">
        <f t="shared" si="633"/>
        <v>2.3295999999999992</v>
      </c>
      <c r="O8100">
        <v>4</v>
      </c>
      <c r="P8100" s="3">
        <f t="shared" si="634"/>
        <v>3</v>
      </c>
      <c r="Q8100">
        <v>0.8</v>
      </c>
      <c r="R8100">
        <v>-30.8672</v>
      </c>
      <c r="S8100" s="3">
        <f>R8100/L8100*100</f>
        <v>-265</v>
      </c>
      <c r="T8100" s="3">
        <f>( (L8100-(L8100*Q8100))*O8100)</f>
        <v>9.3183999999999969</v>
      </c>
    </row>
    <row r="8101" spans="1:20" x14ac:dyDescent="0.25">
      <c r="A8101" t="s">
        <v>18</v>
      </c>
      <c r="B8101" t="s">
        <v>19</v>
      </c>
      <c r="C8101" t="s">
        <v>20</v>
      </c>
      <c r="D8101" t="s">
        <v>378</v>
      </c>
      <c r="E8101" t="s">
        <v>51</v>
      </c>
      <c r="F8101" s="9">
        <v>76903</v>
      </c>
      <c r="G8101" s="3" t="str">
        <f t="shared" si="630"/>
        <v>United States ,San Angelo ,Texas, 76903</v>
      </c>
      <c r="H8101" t="s">
        <v>52</v>
      </c>
      <c r="I8101" t="s">
        <v>24</v>
      </c>
      <c r="J8101" t="str">
        <f t="shared" si="631"/>
        <v>Central - Furniture</v>
      </c>
      <c r="K8101" t="s">
        <v>26</v>
      </c>
      <c r="L8101">
        <v>85.245999999999995</v>
      </c>
      <c r="M8101" s="3">
        <f t="shared" si="632"/>
        <v>85</v>
      </c>
      <c r="N8101" s="3">
        <f t="shared" si="633"/>
        <v>59.672199999999997</v>
      </c>
      <c r="O8101">
        <v>2</v>
      </c>
      <c r="P8101" s="3">
        <f t="shared" si="634"/>
        <v>42.5</v>
      </c>
      <c r="Q8101">
        <v>0.3</v>
      </c>
      <c r="R8101">
        <v>-1.2178</v>
      </c>
      <c r="S8101" s="3">
        <f>R8101/L8101*100</f>
        <v>-1.4285714285714286</v>
      </c>
      <c r="T8101" s="3">
        <f>( (L8101-(L8101*Q8101))*O8101)</f>
        <v>119.34439999999999</v>
      </c>
    </row>
    <row r="8102" spans="1:20" x14ac:dyDescent="0.25">
      <c r="A8102" t="s">
        <v>18</v>
      </c>
      <c r="B8102" t="s">
        <v>27</v>
      </c>
      <c r="C8102" t="s">
        <v>20</v>
      </c>
      <c r="D8102" t="s">
        <v>118</v>
      </c>
      <c r="E8102" t="s">
        <v>51</v>
      </c>
      <c r="F8102" s="9">
        <v>77506</v>
      </c>
      <c r="G8102" s="3" t="str">
        <f t="shared" si="630"/>
        <v>United States ,Pasadena ,Texas, 77506</v>
      </c>
      <c r="H8102" t="s">
        <v>52</v>
      </c>
      <c r="I8102" t="s">
        <v>31</v>
      </c>
      <c r="J8102" t="str">
        <f t="shared" si="631"/>
        <v>Central - Office Supplies</v>
      </c>
      <c r="K8102" t="s">
        <v>39</v>
      </c>
      <c r="L8102">
        <v>20.64</v>
      </c>
      <c r="M8102" s="3">
        <f t="shared" si="632"/>
        <v>21</v>
      </c>
      <c r="N8102" s="3">
        <f t="shared" si="633"/>
        <v>16.512</v>
      </c>
      <c r="O8102">
        <v>5</v>
      </c>
      <c r="P8102" s="3">
        <f t="shared" si="634"/>
        <v>4.2</v>
      </c>
      <c r="Q8102">
        <v>0.2</v>
      </c>
      <c r="R8102">
        <v>2.3220000000000001</v>
      </c>
      <c r="S8102" s="3">
        <f>R8102/L8102*100</f>
        <v>11.25</v>
      </c>
      <c r="T8102" s="3">
        <f>( (L8102-(L8102*Q8102))*O8102)</f>
        <v>82.56</v>
      </c>
    </row>
    <row r="8103" spans="1:20" x14ac:dyDescent="0.25">
      <c r="A8103" t="s">
        <v>33</v>
      </c>
      <c r="B8103" t="s">
        <v>27</v>
      </c>
      <c r="C8103" t="s">
        <v>20</v>
      </c>
      <c r="D8103" t="s">
        <v>28</v>
      </c>
      <c r="E8103" t="s">
        <v>29</v>
      </c>
      <c r="F8103" s="9">
        <v>90049</v>
      </c>
      <c r="G8103" s="3" t="str">
        <f t="shared" si="630"/>
        <v>United States ,Los Angeles ,California, 90049</v>
      </c>
      <c r="H8103" t="s">
        <v>30</v>
      </c>
      <c r="I8103" t="s">
        <v>24</v>
      </c>
      <c r="J8103" t="str">
        <f t="shared" si="631"/>
        <v>West - Furniture</v>
      </c>
      <c r="K8103" t="s">
        <v>38</v>
      </c>
      <c r="L8103">
        <v>148.02000000000001</v>
      </c>
      <c r="M8103" s="3">
        <f t="shared" si="632"/>
        <v>148</v>
      </c>
      <c r="N8103" s="3">
        <f t="shared" si="633"/>
        <v>148.02000000000001</v>
      </c>
      <c r="O8103">
        <v>3</v>
      </c>
      <c r="P8103" s="3">
        <f t="shared" si="634"/>
        <v>49.333333333333336</v>
      </c>
      <c r="Q8103">
        <v>0</v>
      </c>
      <c r="R8103">
        <v>41.445599999999999</v>
      </c>
      <c r="S8103" s="3">
        <f>R8103/L8103*100</f>
        <v>27.999999999999996</v>
      </c>
      <c r="T8103" s="3">
        <f>( (L8103-(L8103*Q8103))*O8103)</f>
        <v>444.06000000000006</v>
      </c>
    </row>
    <row r="8104" spans="1:20" x14ac:dyDescent="0.25">
      <c r="A8104" t="s">
        <v>173</v>
      </c>
      <c r="B8104" t="s">
        <v>27</v>
      </c>
      <c r="C8104" t="s">
        <v>20</v>
      </c>
      <c r="D8104" t="s">
        <v>592</v>
      </c>
      <c r="E8104" t="s">
        <v>341</v>
      </c>
      <c r="F8104" s="9">
        <v>67846</v>
      </c>
      <c r="G8104" s="3" t="str">
        <f t="shared" si="630"/>
        <v>United States ,Garden City ,Kansas, 67846</v>
      </c>
      <c r="H8104" t="s">
        <v>52</v>
      </c>
      <c r="I8104" t="s">
        <v>31</v>
      </c>
      <c r="J8104" t="str">
        <f t="shared" si="631"/>
        <v>Central - Office Supplies</v>
      </c>
      <c r="K8104" t="s">
        <v>37</v>
      </c>
      <c r="L8104">
        <v>33.29</v>
      </c>
      <c r="M8104" s="3">
        <f t="shared" si="632"/>
        <v>33</v>
      </c>
      <c r="N8104" s="3">
        <f t="shared" si="633"/>
        <v>33.29</v>
      </c>
      <c r="O8104">
        <v>1</v>
      </c>
      <c r="P8104" s="3">
        <f t="shared" si="634"/>
        <v>33</v>
      </c>
      <c r="Q8104">
        <v>0</v>
      </c>
      <c r="R8104">
        <v>7.9896000000000003</v>
      </c>
      <c r="S8104" s="3">
        <f>R8104/L8104*100</f>
        <v>24.000000000000004</v>
      </c>
      <c r="T8104" s="3">
        <f>( (L8104-(L8104*Q8104))*O8104)</f>
        <v>33.29</v>
      </c>
    </row>
    <row r="8105" spans="1:20" x14ac:dyDescent="0.25">
      <c r="A8105" t="s">
        <v>33</v>
      </c>
      <c r="B8105" t="s">
        <v>19</v>
      </c>
      <c r="C8105" t="s">
        <v>20</v>
      </c>
      <c r="D8105" t="s">
        <v>28</v>
      </c>
      <c r="E8105" t="s">
        <v>29</v>
      </c>
      <c r="F8105" s="9">
        <v>90045</v>
      </c>
      <c r="G8105" s="3" t="str">
        <f t="shared" si="630"/>
        <v>United States ,Los Angeles ,California, 90045</v>
      </c>
      <c r="H8105" t="s">
        <v>30</v>
      </c>
      <c r="I8105" t="s">
        <v>31</v>
      </c>
      <c r="J8105" t="str">
        <f t="shared" si="631"/>
        <v>West - Office Supplies</v>
      </c>
      <c r="K8105" t="s">
        <v>46</v>
      </c>
      <c r="L8105">
        <v>204.95</v>
      </c>
      <c r="M8105" s="3">
        <f t="shared" si="632"/>
        <v>205</v>
      </c>
      <c r="N8105" s="3">
        <f t="shared" si="633"/>
        <v>204.95</v>
      </c>
      <c r="O8105">
        <v>5</v>
      </c>
      <c r="P8105" s="3">
        <f t="shared" si="634"/>
        <v>41</v>
      </c>
      <c r="Q8105">
        <v>0</v>
      </c>
      <c r="R8105">
        <v>100.4255</v>
      </c>
      <c r="S8105" s="3">
        <f>R8105/L8105*100</f>
        <v>49.000000000000007</v>
      </c>
      <c r="T8105" s="3">
        <f>( (L8105-(L8105*Q8105))*O8105)</f>
        <v>1024.75</v>
      </c>
    </row>
    <row r="8106" spans="1:20" x14ac:dyDescent="0.25">
      <c r="A8106" t="s">
        <v>33</v>
      </c>
      <c r="B8106" t="s">
        <v>19</v>
      </c>
      <c r="C8106" t="s">
        <v>20</v>
      </c>
      <c r="D8106" t="s">
        <v>84</v>
      </c>
      <c r="E8106" t="s">
        <v>70</v>
      </c>
      <c r="F8106" s="9">
        <v>60653</v>
      </c>
      <c r="G8106" s="3" t="str">
        <f t="shared" si="630"/>
        <v>United States ,Chicago ,Illinois, 60653</v>
      </c>
      <c r="H8106" t="s">
        <v>52</v>
      </c>
      <c r="I8106" t="s">
        <v>24</v>
      </c>
      <c r="J8106" t="str">
        <f t="shared" si="631"/>
        <v>Central - Furniture</v>
      </c>
      <c r="K8106" t="s">
        <v>26</v>
      </c>
      <c r="L8106">
        <v>526.34400000000005</v>
      </c>
      <c r="M8106" s="3">
        <f t="shared" si="632"/>
        <v>526</v>
      </c>
      <c r="N8106" s="3">
        <f t="shared" si="633"/>
        <v>368.44080000000008</v>
      </c>
      <c r="O8106">
        <v>4</v>
      </c>
      <c r="P8106" s="3">
        <f t="shared" si="634"/>
        <v>131.5</v>
      </c>
      <c r="Q8106">
        <v>0.3</v>
      </c>
      <c r="R8106">
        <v>-75.191999999999993</v>
      </c>
      <c r="S8106" s="3">
        <f>R8106/L8106*100</f>
        <v>-14.285714285714283</v>
      </c>
      <c r="T8106" s="3">
        <f>( (L8106-(L8106*Q8106))*O8106)</f>
        <v>1473.7632000000003</v>
      </c>
    </row>
    <row r="8107" spans="1:20" x14ac:dyDescent="0.25">
      <c r="A8107" t="s">
        <v>33</v>
      </c>
      <c r="B8107" t="s">
        <v>19</v>
      </c>
      <c r="C8107" t="s">
        <v>20</v>
      </c>
      <c r="D8107" t="s">
        <v>57</v>
      </c>
      <c r="E8107" t="s">
        <v>29</v>
      </c>
      <c r="F8107" s="9">
        <v>94110</v>
      </c>
      <c r="G8107" s="3" t="str">
        <f t="shared" si="630"/>
        <v>United States ,San Francisco ,California, 94110</v>
      </c>
      <c r="H8107" t="s">
        <v>30</v>
      </c>
      <c r="I8107" t="s">
        <v>24</v>
      </c>
      <c r="J8107" t="str">
        <f t="shared" si="631"/>
        <v>West - Furniture</v>
      </c>
      <c r="K8107" t="s">
        <v>38</v>
      </c>
      <c r="L8107">
        <v>41.96</v>
      </c>
      <c r="M8107" s="3">
        <f t="shared" si="632"/>
        <v>42</v>
      </c>
      <c r="N8107" s="3">
        <f t="shared" si="633"/>
        <v>41.96</v>
      </c>
      <c r="O8107">
        <v>2</v>
      </c>
      <c r="P8107" s="3">
        <f t="shared" si="634"/>
        <v>21</v>
      </c>
      <c r="Q8107">
        <v>0</v>
      </c>
      <c r="R8107">
        <v>10.909599999999999</v>
      </c>
      <c r="S8107" s="3">
        <f>R8107/L8107*100</f>
        <v>25.999999999999996</v>
      </c>
      <c r="T8107" s="3">
        <f>( (L8107-(L8107*Q8107))*O8107)</f>
        <v>83.92</v>
      </c>
    </row>
    <row r="8108" spans="1:20" x14ac:dyDescent="0.25">
      <c r="A8108" t="s">
        <v>33</v>
      </c>
      <c r="B8108" t="s">
        <v>19</v>
      </c>
      <c r="C8108" t="s">
        <v>20</v>
      </c>
      <c r="D8108" t="s">
        <v>57</v>
      </c>
      <c r="E8108" t="s">
        <v>29</v>
      </c>
      <c r="F8108" s="9">
        <v>94110</v>
      </c>
      <c r="G8108" s="3" t="str">
        <f t="shared" si="630"/>
        <v>United States ,San Francisco ,California, 94110</v>
      </c>
      <c r="H8108" t="s">
        <v>30</v>
      </c>
      <c r="I8108" t="s">
        <v>24</v>
      </c>
      <c r="J8108" t="str">
        <f t="shared" si="631"/>
        <v>West - Furniture</v>
      </c>
      <c r="K8108" t="s">
        <v>26</v>
      </c>
      <c r="L8108">
        <v>451.15199999999999</v>
      </c>
      <c r="M8108" s="3">
        <f t="shared" si="632"/>
        <v>451</v>
      </c>
      <c r="N8108" s="3">
        <f t="shared" si="633"/>
        <v>360.92160000000001</v>
      </c>
      <c r="O8108">
        <v>3</v>
      </c>
      <c r="P8108" s="3">
        <f t="shared" si="634"/>
        <v>150.33333333333334</v>
      </c>
      <c r="Q8108">
        <v>0.2</v>
      </c>
      <c r="R8108">
        <v>0</v>
      </c>
      <c r="S8108" s="3">
        <f>R8108/L8108*100</f>
        <v>0</v>
      </c>
      <c r="T8108" s="3">
        <f>( (L8108-(L8108*Q8108))*O8108)</f>
        <v>1082.7647999999999</v>
      </c>
    </row>
    <row r="8109" spans="1:20" x14ac:dyDescent="0.25">
      <c r="A8109" t="s">
        <v>33</v>
      </c>
      <c r="B8109" t="s">
        <v>19</v>
      </c>
      <c r="C8109" t="s">
        <v>20</v>
      </c>
      <c r="D8109" t="s">
        <v>57</v>
      </c>
      <c r="E8109" t="s">
        <v>29</v>
      </c>
      <c r="F8109" s="9">
        <v>94110</v>
      </c>
      <c r="G8109" s="3" t="str">
        <f t="shared" si="630"/>
        <v>United States ,San Francisco ,California, 94110</v>
      </c>
      <c r="H8109" t="s">
        <v>30</v>
      </c>
      <c r="I8109" t="s">
        <v>31</v>
      </c>
      <c r="J8109" t="str">
        <f t="shared" si="631"/>
        <v>West - Office Supplies</v>
      </c>
      <c r="K8109" t="s">
        <v>42</v>
      </c>
      <c r="L8109">
        <v>31.504000000000001</v>
      </c>
      <c r="M8109" s="3">
        <f t="shared" si="632"/>
        <v>32</v>
      </c>
      <c r="N8109" s="3">
        <f t="shared" si="633"/>
        <v>25.203200000000002</v>
      </c>
      <c r="O8109">
        <v>11</v>
      </c>
      <c r="P8109" s="3">
        <f t="shared" si="634"/>
        <v>2.9090909090909092</v>
      </c>
      <c r="Q8109">
        <v>0.2</v>
      </c>
      <c r="R8109">
        <v>11.026400000000001</v>
      </c>
      <c r="S8109" s="3">
        <f>R8109/L8109*100</f>
        <v>35</v>
      </c>
      <c r="T8109" s="3">
        <f>( (L8109-(L8109*Q8109))*O8109)</f>
        <v>277.23520000000002</v>
      </c>
    </row>
    <row r="8110" spans="1:20" x14ac:dyDescent="0.25">
      <c r="A8110" t="s">
        <v>33</v>
      </c>
      <c r="B8110" t="s">
        <v>19</v>
      </c>
      <c r="C8110" t="s">
        <v>20</v>
      </c>
      <c r="D8110" t="s">
        <v>60</v>
      </c>
      <c r="E8110" t="s">
        <v>61</v>
      </c>
      <c r="F8110" s="9">
        <v>19134</v>
      </c>
      <c r="G8110" s="3" t="str">
        <f t="shared" si="630"/>
        <v>United States ,Philadelphia ,Pennsylvania, 19134</v>
      </c>
      <c r="H8110" t="s">
        <v>62</v>
      </c>
      <c r="I8110" t="s">
        <v>31</v>
      </c>
      <c r="J8110" t="str">
        <f t="shared" si="631"/>
        <v>East - Office Supplies</v>
      </c>
      <c r="K8110" t="s">
        <v>65</v>
      </c>
      <c r="L8110">
        <v>30.672000000000001</v>
      </c>
      <c r="M8110" s="3">
        <f t="shared" si="632"/>
        <v>31</v>
      </c>
      <c r="N8110" s="3">
        <f t="shared" si="633"/>
        <v>24.537600000000001</v>
      </c>
      <c r="O8110">
        <v>3</v>
      </c>
      <c r="P8110" s="3">
        <f t="shared" si="634"/>
        <v>10.333333333333334</v>
      </c>
      <c r="Q8110">
        <v>0.2</v>
      </c>
      <c r="R8110">
        <v>9.5850000000000009</v>
      </c>
      <c r="S8110" s="3">
        <f>R8110/L8110*100</f>
        <v>31.25</v>
      </c>
      <c r="T8110" s="3">
        <f>( (L8110-(L8110*Q8110))*O8110)</f>
        <v>73.612800000000007</v>
      </c>
    </row>
    <row r="8111" spans="1:20" x14ac:dyDescent="0.25">
      <c r="A8111" t="s">
        <v>33</v>
      </c>
      <c r="B8111" t="s">
        <v>19</v>
      </c>
      <c r="C8111" t="s">
        <v>20</v>
      </c>
      <c r="D8111" t="s">
        <v>60</v>
      </c>
      <c r="E8111" t="s">
        <v>61</v>
      </c>
      <c r="F8111" s="9">
        <v>19134</v>
      </c>
      <c r="G8111" s="3" t="str">
        <f t="shared" si="630"/>
        <v>United States ,Philadelphia ,Pennsylvania, 19134</v>
      </c>
      <c r="H8111" t="s">
        <v>62</v>
      </c>
      <c r="I8111" t="s">
        <v>40</v>
      </c>
      <c r="J8111" t="str">
        <f t="shared" si="631"/>
        <v>East - Technology</v>
      </c>
      <c r="K8111" t="s">
        <v>167</v>
      </c>
      <c r="L8111">
        <v>1079.9760000000001</v>
      </c>
      <c r="M8111" s="3">
        <f t="shared" si="632"/>
        <v>1080</v>
      </c>
      <c r="N8111" s="3">
        <f t="shared" si="633"/>
        <v>647.98559999999998</v>
      </c>
      <c r="O8111">
        <v>4</v>
      </c>
      <c r="P8111" s="3">
        <f t="shared" si="634"/>
        <v>270</v>
      </c>
      <c r="Q8111">
        <v>0.4</v>
      </c>
      <c r="R8111">
        <v>125.99720000000001</v>
      </c>
      <c r="S8111" s="3">
        <f>R8111/L8111*100</f>
        <v>11.666666666666666</v>
      </c>
      <c r="T8111" s="3">
        <f>( (L8111-(L8111*Q8111))*O8111)</f>
        <v>2591.9423999999999</v>
      </c>
    </row>
    <row r="8112" spans="1:20" x14ac:dyDescent="0.25">
      <c r="A8112" t="s">
        <v>33</v>
      </c>
      <c r="B8112" t="s">
        <v>19</v>
      </c>
      <c r="C8112" t="s">
        <v>20</v>
      </c>
      <c r="D8112" t="s">
        <v>591</v>
      </c>
      <c r="E8112" t="s">
        <v>29</v>
      </c>
      <c r="F8112" s="9">
        <v>95351</v>
      </c>
      <c r="G8112" s="3" t="str">
        <f t="shared" si="630"/>
        <v>United States ,Modesto ,California, 95351</v>
      </c>
      <c r="H8112" t="s">
        <v>30</v>
      </c>
      <c r="I8112" t="s">
        <v>24</v>
      </c>
      <c r="J8112" t="str">
        <f t="shared" si="631"/>
        <v>West - Furniture</v>
      </c>
      <c r="K8112" t="s">
        <v>26</v>
      </c>
      <c r="L8112">
        <v>161.56800000000001</v>
      </c>
      <c r="M8112" s="3">
        <f t="shared" si="632"/>
        <v>162</v>
      </c>
      <c r="N8112" s="3">
        <f t="shared" si="633"/>
        <v>129.2544</v>
      </c>
      <c r="O8112">
        <v>2</v>
      </c>
      <c r="P8112" s="3">
        <f t="shared" si="634"/>
        <v>81</v>
      </c>
      <c r="Q8112">
        <v>0.2</v>
      </c>
      <c r="R8112">
        <v>-28.2744</v>
      </c>
      <c r="S8112" s="3">
        <f>R8112/L8112*100</f>
        <v>-17.5</v>
      </c>
      <c r="T8112" s="3">
        <f>( (L8112-(L8112*Q8112))*O8112)</f>
        <v>258.50880000000001</v>
      </c>
    </row>
    <row r="8113" spans="1:20" x14ac:dyDescent="0.25">
      <c r="A8113" t="s">
        <v>33</v>
      </c>
      <c r="B8113" t="s">
        <v>19</v>
      </c>
      <c r="C8113" t="s">
        <v>20</v>
      </c>
      <c r="D8113" t="s">
        <v>66</v>
      </c>
      <c r="E8113" t="s">
        <v>51</v>
      </c>
      <c r="F8113" s="9">
        <v>77070</v>
      </c>
      <c r="G8113" s="3" t="str">
        <f t="shared" si="630"/>
        <v>United States ,Houston ,Texas, 77070</v>
      </c>
      <c r="H8113" t="s">
        <v>52</v>
      </c>
      <c r="I8113" t="s">
        <v>31</v>
      </c>
      <c r="J8113" t="str">
        <f t="shared" si="631"/>
        <v>Central - Office Supplies</v>
      </c>
      <c r="K8113" t="s">
        <v>42</v>
      </c>
      <c r="L8113">
        <v>2.9340000000000002</v>
      </c>
      <c r="M8113" s="3">
        <f t="shared" si="632"/>
        <v>3</v>
      </c>
      <c r="N8113" s="3">
        <f t="shared" si="633"/>
        <v>0.58679999999999977</v>
      </c>
      <c r="O8113">
        <v>3</v>
      </c>
      <c r="P8113" s="3">
        <f t="shared" si="634"/>
        <v>1</v>
      </c>
      <c r="Q8113">
        <v>0.8</v>
      </c>
      <c r="R8113">
        <v>-4.9878</v>
      </c>
      <c r="S8113" s="3">
        <f>R8113/L8113*100</f>
        <v>-170</v>
      </c>
      <c r="T8113" s="3">
        <f>( (L8113-(L8113*Q8113))*O8113)</f>
        <v>1.7603999999999993</v>
      </c>
    </row>
    <row r="8114" spans="1:20" x14ac:dyDescent="0.25">
      <c r="A8114" t="s">
        <v>33</v>
      </c>
      <c r="B8114" t="s">
        <v>19</v>
      </c>
      <c r="C8114" t="s">
        <v>20</v>
      </c>
      <c r="D8114" t="s">
        <v>66</v>
      </c>
      <c r="E8114" t="s">
        <v>51</v>
      </c>
      <c r="F8114" s="9">
        <v>77070</v>
      </c>
      <c r="G8114" s="3" t="str">
        <f t="shared" si="630"/>
        <v>United States ,Houston ,Texas, 77070</v>
      </c>
      <c r="H8114" t="s">
        <v>52</v>
      </c>
      <c r="I8114" t="s">
        <v>40</v>
      </c>
      <c r="J8114" t="str">
        <f t="shared" si="631"/>
        <v>Central - Technology</v>
      </c>
      <c r="K8114" t="s">
        <v>64</v>
      </c>
      <c r="L8114">
        <v>18.527999999999999</v>
      </c>
      <c r="M8114" s="3">
        <f t="shared" si="632"/>
        <v>19</v>
      </c>
      <c r="N8114" s="3">
        <f t="shared" si="633"/>
        <v>14.822399999999998</v>
      </c>
      <c r="O8114">
        <v>2</v>
      </c>
      <c r="P8114" s="3">
        <f t="shared" si="634"/>
        <v>9.5</v>
      </c>
      <c r="Q8114">
        <v>0.2</v>
      </c>
      <c r="R8114">
        <v>4.4004000000000003</v>
      </c>
      <c r="S8114" s="3">
        <f>R8114/L8114*100</f>
        <v>23.750000000000004</v>
      </c>
      <c r="T8114" s="3">
        <f>( (L8114-(L8114*Q8114))*O8114)</f>
        <v>29.644799999999996</v>
      </c>
    </row>
    <row r="8115" spans="1:20" x14ac:dyDescent="0.25">
      <c r="A8115" t="s">
        <v>33</v>
      </c>
      <c r="B8115" t="s">
        <v>19</v>
      </c>
      <c r="C8115" t="s">
        <v>20</v>
      </c>
      <c r="D8115" t="s">
        <v>66</v>
      </c>
      <c r="E8115" t="s">
        <v>51</v>
      </c>
      <c r="F8115" s="9">
        <v>77070</v>
      </c>
      <c r="G8115" s="3" t="str">
        <f t="shared" si="630"/>
        <v>United States ,Houston ,Texas, 77070</v>
      </c>
      <c r="H8115" t="s">
        <v>52</v>
      </c>
      <c r="I8115" t="s">
        <v>31</v>
      </c>
      <c r="J8115" t="str">
        <f t="shared" si="631"/>
        <v>Central - Office Supplies</v>
      </c>
      <c r="K8115" t="s">
        <v>37</v>
      </c>
      <c r="L8115">
        <v>670.75199999999995</v>
      </c>
      <c r="M8115" s="3">
        <f t="shared" si="632"/>
        <v>671</v>
      </c>
      <c r="N8115" s="3">
        <f t="shared" si="633"/>
        <v>536.60159999999996</v>
      </c>
      <c r="O8115">
        <v>3</v>
      </c>
      <c r="P8115" s="3">
        <f t="shared" si="634"/>
        <v>223.66666666666666</v>
      </c>
      <c r="Q8115">
        <v>0.2</v>
      </c>
      <c r="R8115">
        <v>-125.76600000000001</v>
      </c>
      <c r="S8115" s="3">
        <f>R8115/L8115*100</f>
        <v>-18.750000000000004</v>
      </c>
      <c r="T8115" s="3">
        <f>( (L8115-(L8115*Q8115))*O8115)</f>
        <v>1609.8047999999999</v>
      </c>
    </row>
    <row r="8116" spans="1:20" x14ac:dyDescent="0.25">
      <c r="A8116" t="s">
        <v>33</v>
      </c>
      <c r="B8116" t="s">
        <v>19</v>
      </c>
      <c r="C8116" t="s">
        <v>20</v>
      </c>
      <c r="D8116" t="s">
        <v>84</v>
      </c>
      <c r="E8116" t="s">
        <v>70</v>
      </c>
      <c r="F8116" s="9">
        <v>60610</v>
      </c>
      <c r="G8116" s="3" t="str">
        <f t="shared" si="630"/>
        <v>United States ,Chicago ,Illinois, 60610</v>
      </c>
      <c r="H8116" t="s">
        <v>52</v>
      </c>
      <c r="I8116" t="s">
        <v>24</v>
      </c>
      <c r="J8116" t="str">
        <f t="shared" si="631"/>
        <v>Central - Furniture</v>
      </c>
      <c r="K8116" t="s">
        <v>38</v>
      </c>
      <c r="L8116">
        <v>64.959999999999994</v>
      </c>
      <c r="M8116" s="3">
        <f t="shared" si="632"/>
        <v>65</v>
      </c>
      <c r="N8116" s="3">
        <f t="shared" si="633"/>
        <v>25.984000000000002</v>
      </c>
      <c r="O8116">
        <v>5</v>
      </c>
      <c r="P8116" s="3">
        <f t="shared" si="634"/>
        <v>13</v>
      </c>
      <c r="Q8116">
        <v>0.6</v>
      </c>
      <c r="R8116">
        <v>-43.847999999999999</v>
      </c>
      <c r="S8116" s="3">
        <f>R8116/L8116*100</f>
        <v>-67.5</v>
      </c>
      <c r="T8116" s="3">
        <f>( (L8116-(L8116*Q8116))*O8116)</f>
        <v>129.92000000000002</v>
      </c>
    </row>
    <row r="8117" spans="1:20" x14ac:dyDescent="0.25">
      <c r="A8117" t="s">
        <v>67</v>
      </c>
      <c r="B8117" t="s">
        <v>27</v>
      </c>
      <c r="C8117" t="s">
        <v>20</v>
      </c>
      <c r="D8117" t="s">
        <v>259</v>
      </c>
      <c r="E8117" t="s">
        <v>29</v>
      </c>
      <c r="F8117" s="9">
        <v>92503</v>
      </c>
      <c r="G8117" s="3" t="str">
        <f t="shared" si="630"/>
        <v>United States ,Riverside ,California, 92503</v>
      </c>
      <c r="H8117" t="s">
        <v>30</v>
      </c>
      <c r="I8117" t="s">
        <v>40</v>
      </c>
      <c r="J8117" t="str">
        <f t="shared" si="631"/>
        <v>West - Technology</v>
      </c>
      <c r="K8117" t="s">
        <v>64</v>
      </c>
      <c r="L8117">
        <v>41.94</v>
      </c>
      <c r="M8117" s="3">
        <f t="shared" si="632"/>
        <v>42</v>
      </c>
      <c r="N8117" s="3">
        <f t="shared" si="633"/>
        <v>41.94</v>
      </c>
      <c r="O8117">
        <v>2</v>
      </c>
      <c r="P8117" s="3">
        <f t="shared" si="634"/>
        <v>21</v>
      </c>
      <c r="Q8117">
        <v>0</v>
      </c>
      <c r="R8117">
        <v>15.0984</v>
      </c>
      <c r="S8117" s="3">
        <f>R8117/L8117*100</f>
        <v>36.000000000000007</v>
      </c>
      <c r="T8117" s="3">
        <f>( (L8117-(L8117*Q8117))*O8117)</f>
        <v>83.88</v>
      </c>
    </row>
    <row r="8118" spans="1:20" x14ac:dyDescent="0.25">
      <c r="A8118" t="s">
        <v>67</v>
      </c>
      <c r="B8118" t="s">
        <v>27</v>
      </c>
      <c r="C8118" t="s">
        <v>20</v>
      </c>
      <c r="D8118" t="s">
        <v>259</v>
      </c>
      <c r="E8118" t="s">
        <v>29</v>
      </c>
      <c r="F8118" s="9">
        <v>92503</v>
      </c>
      <c r="G8118" s="3" t="str">
        <f t="shared" si="630"/>
        <v>United States ,Riverside ,California, 92503</v>
      </c>
      <c r="H8118" t="s">
        <v>30</v>
      </c>
      <c r="I8118" t="s">
        <v>31</v>
      </c>
      <c r="J8118" t="str">
        <f t="shared" si="631"/>
        <v>West - Office Supplies</v>
      </c>
      <c r="K8118" t="s">
        <v>46</v>
      </c>
      <c r="L8118">
        <v>11.96</v>
      </c>
      <c r="M8118" s="3">
        <f t="shared" si="632"/>
        <v>12</v>
      </c>
      <c r="N8118" s="3">
        <f t="shared" si="633"/>
        <v>11.96</v>
      </c>
      <c r="O8118">
        <v>2</v>
      </c>
      <c r="P8118" s="3">
        <f t="shared" si="634"/>
        <v>6</v>
      </c>
      <c r="Q8118">
        <v>0</v>
      </c>
      <c r="R8118">
        <v>5.8604000000000003</v>
      </c>
      <c r="S8118" s="3">
        <f>R8118/L8118*100</f>
        <v>49</v>
      </c>
      <c r="T8118" s="3">
        <f>( (L8118-(L8118*Q8118))*O8118)</f>
        <v>23.92</v>
      </c>
    </row>
    <row r="8119" spans="1:20" x14ac:dyDescent="0.25">
      <c r="A8119" t="s">
        <v>67</v>
      </c>
      <c r="B8119" t="s">
        <v>27</v>
      </c>
      <c r="C8119" t="s">
        <v>20</v>
      </c>
      <c r="D8119" t="s">
        <v>259</v>
      </c>
      <c r="E8119" t="s">
        <v>29</v>
      </c>
      <c r="F8119" s="9">
        <v>92503</v>
      </c>
      <c r="G8119" s="3" t="str">
        <f t="shared" si="630"/>
        <v>United States ,Riverside ,California, 92503</v>
      </c>
      <c r="H8119" t="s">
        <v>30</v>
      </c>
      <c r="I8119" t="s">
        <v>31</v>
      </c>
      <c r="J8119" t="str">
        <f t="shared" si="631"/>
        <v>West - Office Supplies</v>
      </c>
      <c r="K8119" t="s">
        <v>39</v>
      </c>
      <c r="L8119">
        <v>13.12</v>
      </c>
      <c r="M8119" s="3">
        <f t="shared" si="632"/>
        <v>13</v>
      </c>
      <c r="N8119" s="3">
        <f t="shared" si="633"/>
        <v>13.12</v>
      </c>
      <c r="O8119">
        <v>4</v>
      </c>
      <c r="P8119" s="3">
        <f t="shared" si="634"/>
        <v>3.25</v>
      </c>
      <c r="Q8119">
        <v>0</v>
      </c>
      <c r="R8119">
        <v>3.8048000000000002</v>
      </c>
      <c r="S8119" s="3">
        <f>R8119/L8119*100</f>
        <v>29.000000000000004</v>
      </c>
      <c r="T8119" s="3">
        <f>( (L8119-(L8119*Q8119))*O8119)</f>
        <v>52.48</v>
      </c>
    </row>
    <row r="8120" spans="1:20" x14ac:dyDescent="0.25">
      <c r="A8120" t="s">
        <v>67</v>
      </c>
      <c r="B8120" t="s">
        <v>27</v>
      </c>
      <c r="C8120" t="s">
        <v>20</v>
      </c>
      <c r="D8120" t="s">
        <v>259</v>
      </c>
      <c r="E8120" t="s">
        <v>29</v>
      </c>
      <c r="F8120" s="9">
        <v>92503</v>
      </c>
      <c r="G8120" s="3" t="str">
        <f t="shared" si="630"/>
        <v>United States ,Riverside ,California, 92503</v>
      </c>
      <c r="H8120" t="s">
        <v>30</v>
      </c>
      <c r="I8120" t="s">
        <v>31</v>
      </c>
      <c r="J8120" t="str">
        <f t="shared" si="631"/>
        <v>West - Office Supplies</v>
      </c>
      <c r="K8120" t="s">
        <v>37</v>
      </c>
      <c r="L8120">
        <v>535.41</v>
      </c>
      <c r="M8120" s="3">
        <f t="shared" si="632"/>
        <v>535</v>
      </c>
      <c r="N8120" s="3">
        <f t="shared" si="633"/>
        <v>535.41</v>
      </c>
      <c r="O8120">
        <v>3</v>
      </c>
      <c r="P8120" s="3">
        <f t="shared" si="634"/>
        <v>178.33333333333334</v>
      </c>
      <c r="Q8120">
        <v>0</v>
      </c>
      <c r="R8120">
        <v>160.62299999999999</v>
      </c>
      <c r="S8120" s="3">
        <f>R8120/L8120*100</f>
        <v>30</v>
      </c>
      <c r="T8120" s="3">
        <f>( (L8120-(L8120*Q8120))*O8120)</f>
        <v>1606.23</v>
      </c>
    </row>
    <row r="8121" spans="1:20" x14ac:dyDescent="0.25">
      <c r="A8121" t="s">
        <v>33</v>
      </c>
      <c r="B8121" t="s">
        <v>27</v>
      </c>
      <c r="C8121" t="s">
        <v>20</v>
      </c>
      <c r="D8121" t="s">
        <v>140</v>
      </c>
      <c r="E8121" t="s">
        <v>51</v>
      </c>
      <c r="F8121" s="9">
        <v>75081</v>
      </c>
      <c r="G8121" s="3" t="str">
        <f t="shared" si="630"/>
        <v>United States ,Dallas ,Texas, 75081</v>
      </c>
      <c r="H8121" t="s">
        <v>52</v>
      </c>
      <c r="I8121" t="s">
        <v>24</v>
      </c>
      <c r="J8121" t="str">
        <f t="shared" si="631"/>
        <v>Central - Furniture</v>
      </c>
      <c r="K8121" t="s">
        <v>38</v>
      </c>
      <c r="L8121">
        <v>72.78</v>
      </c>
      <c r="M8121" s="3">
        <f t="shared" si="632"/>
        <v>73</v>
      </c>
      <c r="N8121" s="3">
        <f t="shared" si="633"/>
        <v>29.112000000000002</v>
      </c>
      <c r="O8121">
        <v>3</v>
      </c>
      <c r="P8121" s="3">
        <f t="shared" si="634"/>
        <v>24.333333333333332</v>
      </c>
      <c r="Q8121">
        <v>0.6</v>
      </c>
      <c r="R8121">
        <v>-70.960499999999996</v>
      </c>
      <c r="S8121" s="3">
        <f>R8121/L8121*100</f>
        <v>-97.5</v>
      </c>
      <c r="T8121" s="3">
        <f>( (L8121-(L8121*Q8121))*O8121)</f>
        <v>87.336000000000013</v>
      </c>
    </row>
    <row r="8122" spans="1:20" x14ac:dyDescent="0.25">
      <c r="A8122" t="s">
        <v>33</v>
      </c>
      <c r="B8122" t="s">
        <v>19</v>
      </c>
      <c r="C8122" t="s">
        <v>20</v>
      </c>
      <c r="D8122" t="s">
        <v>28</v>
      </c>
      <c r="E8122" t="s">
        <v>29</v>
      </c>
      <c r="F8122" s="9">
        <v>90008</v>
      </c>
      <c r="G8122" s="3" t="str">
        <f t="shared" si="630"/>
        <v>United States ,Los Angeles ,California, 90008</v>
      </c>
      <c r="H8122" t="s">
        <v>30</v>
      </c>
      <c r="I8122" t="s">
        <v>31</v>
      </c>
      <c r="J8122" t="str">
        <f t="shared" si="631"/>
        <v>West - Office Supplies</v>
      </c>
      <c r="K8122" t="s">
        <v>46</v>
      </c>
      <c r="L8122">
        <v>36.840000000000003</v>
      </c>
      <c r="M8122" s="3">
        <f t="shared" si="632"/>
        <v>37</v>
      </c>
      <c r="N8122" s="3">
        <f t="shared" si="633"/>
        <v>36.840000000000003</v>
      </c>
      <c r="O8122">
        <v>3</v>
      </c>
      <c r="P8122" s="3">
        <f t="shared" si="634"/>
        <v>12.333333333333334</v>
      </c>
      <c r="Q8122">
        <v>0</v>
      </c>
      <c r="R8122">
        <v>17.314800000000002</v>
      </c>
      <c r="S8122" s="3">
        <f>R8122/L8122*100</f>
        <v>47</v>
      </c>
      <c r="T8122" s="3">
        <f>( (L8122-(L8122*Q8122))*O8122)</f>
        <v>110.52000000000001</v>
      </c>
    </row>
    <row r="8123" spans="1:20" x14ac:dyDescent="0.25">
      <c r="A8123" t="s">
        <v>33</v>
      </c>
      <c r="B8123" t="s">
        <v>19</v>
      </c>
      <c r="C8123" t="s">
        <v>20</v>
      </c>
      <c r="D8123" t="s">
        <v>28</v>
      </c>
      <c r="E8123" t="s">
        <v>29</v>
      </c>
      <c r="F8123" s="9">
        <v>90008</v>
      </c>
      <c r="G8123" s="3" t="str">
        <f t="shared" si="630"/>
        <v>United States ,Los Angeles ,California, 90008</v>
      </c>
      <c r="H8123" t="s">
        <v>30</v>
      </c>
      <c r="I8123" t="s">
        <v>31</v>
      </c>
      <c r="J8123" t="str">
        <f t="shared" si="631"/>
        <v>West - Office Supplies</v>
      </c>
      <c r="K8123" t="s">
        <v>32</v>
      </c>
      <c r="L8123">
        <v>87.71</v>
      </c>
      <c r="M8123" s="3">
        <f t="shared" si="632"/>
        <v>88</v>
      </c>
      <c r="N8123" s="3">
        <f t="shared" si="633"/>
        <v>87.71</v>
      </c>
      <c r="O8123">
        <v>7</v>
      </c>
      <c r="P8123" s="3">
        <f t="shared" si="634"/>
        <v>12.571428571428571</v>
      </c>
      <c r="Q8123">
        <v>0</v>
      </c>
      <c r="R8123">
        <v>41.223700000000001</v>
      </c>
      <c r="S8123" s="3">
        <f>R8123/L8123*100</f>
        <v>47</v>
      </c>
      <c r="T8123" s="3">
        <f>( (L8123-(L8123*Q8123))*O8123)</f>
        <v>613.96999999999991</v>
      </c>
    </row>
    <row r="8124" spans="1:20" x14ac:dyDescent="0.25">
      <c r="A8124" t="s">
        <v>33</v>
      </c>
      <c r="B8124" t="s">
        <v>27</v>
      </c>
      <c r="C8124" t="s">
        <v>20</v>
      </c>
      <c r="D8124" t="s">
        <v>209</v>
      </c>
      <c r="E8124" t="s">
        <v>35</v>
      </c>
      <c r="F8124" s="9">
        <v>33801</v>
      </c>
      <c r="G8124" s="3" t="str">
        <f t="shared" si="630"/>
        <v>United States ,Lakeland ,Florida, 33801</v>
      </c>
      <c r="H8124" t="s">
        <v>23</v>
      </c>
      <c r="I8124" t="s">
        <v>24</v>
      </c>
      <c r="J8124" t="str">
        <f t="shared" si="631"/>
        <v>South - Furniture</v>
      </c>
      <c r="K8124" t="s">
        <v>36</v>
      </c>
      <c r="L8124">
        <v>562.29250000000002</v>
      </c>
      <c r="M8124" s="3">
        <f t="shared" si="632"/>
        <v>562</v>
      </c>
      <c r="N8124" s="3">
        <f t="shared" si="633"/>
        <v>309.260875</v>
      </c>
      <c r="O8124">
        <v>7</v>
      </c>
      <c r="P8124" s="3">
        <f t="shared" si="634"/>
        <v>80.285714285714292</v>
      </c>
      <c r="Q8124">
        <v>0.45</v>
      </c>
      <c r="R8124">
        <v>-255.58750000000001</v>
      </c>
      <c r="S8124" s="3">
        <f>R8124/L8124*100</f>
        <v>-45.454545454545453</v>
      </c>
      <c r="T8124" s="3">
        <f>( (L8124-(L8124*Q8124))*O8124)</f>
        <v>2164.826125</v>
      </c>
    </row>
    <row r="8125" spans="1:20" x14ac:dyDescent="0.25">
      <c r="A8125" t="s">
        <v>33</v>
      </c>
      <c r="B8125" t="s">
        <v>49</v>
      </c>
      <c r="C8125" t="s">
        <v>20</v>
      </c>
      <c r="D8125" t="s">
        <v>80</v>
      </c>
      <c r="E8125" t="s">
        <v>81</v>
      </c>
      <c r="F8125" s="9">
        <v>10035</v>
      </c>
      <c r="G8125" s="3" t="str">
        <f t="shared" si="630"/>
        <v>United States ,New York City ,New York, 10035</v>
      </c>
      <c r="H8125" t="s">
        <v>62</v>
      </c>
      <c r="I8125" t="s">
        <v>24</v>
      </c>
      <c r="J8125" t="str">
        <f t="shared" si="631"/>
        <v>East - Furniture</v>
      </c>
      <c r="K8125" t="s">
        <v>38</v>
      </c>
      <c r="L8125">
        <v>56.52</v>
      </c>
      <c r="M8125" s="3">
        <f t="shared" si="632"/>
        <v>57</v>
      </c>
      <c r="N8125" s="3">
        <f t="shared" si="633"/>
        <v>56.52</v>
      </c>
      <c r="O8125">
        <v>9</v>
      </c>
      <c r="P8125" s="3">
        <f t="shared" si="634"/>
        <v>6.333333333333333</v>
      </c>
      <c r="Q8125">
        <v>0</v>
      </c>
      <c r="R8125">
        <v>21.477599999999999</v>
      </c>
      <c r="S8125" s="3">
        <f>R8125/L8125*100</f>
        <v>37.999999999999993</v>
      </c>
      <c r="T8125" s="3">
        <f>( (L8125-(L8125*Q8125))*O8125)</f>
        <v>508.68</v>
      </c>
    </row>
    <row r="8126" spans="1:20" x14ac:dyDescent="0.25">
      <c r="A8126" t="s">
        <v>33</v>
      </c>
      <c r="B8126" t="s">
        <v>49</v>
      </c>
      <c r="C8126" t="s">
        <v>20</v>
      </c>
      <c r="D8126" t="s">
        <v>60</v>
      </c>
      <c r="E8126" t="s">
        <v>61</v>
      </c>
      <c r="F8126" s="9">
        <v>19140</v>
      </c>
      <c r="G8126" s="3" t="str">
        <f t="shared" si="630"/>
        <v>United States ,Philadelphia ,Pennsylvania, 19140</v>
      </c>
      <c r="H8126" t="s">
        <v>62</v>
      </c>
      <c r="I8126" t="s">
        <v>31</v>
      </c>
      <c r="J8126" t="str">
        <f t="shared" si="631"/>
        <v>East - Office Supplies</v>
      </c>
      <c r="K8126" t="s">
        <v>39</v>
      </c>
      <c r="L8126">
        <v>11.263999999999999</v>
      </c>
      <c r="M8126" s="3">
        <f t="shared" si="632"/>
        <v>11</v>
      </c>
      <c r="N8126" s="3">
        <f t="shared" si="633"/>
        <v>9.0111999999999988</v>
      </c>
      <c r="O8126">
        <v>8</v>
      </c>
      <c r="P8126" s="3">
        <f t="shared" si="634"/>
        <v>1.375</v>
      </c>
      <c r="Q8126">
        <v>0.2</v>
      </c>
      <c r="R8126">
        <v>1.2672000000000001</v>
      </c>
      <c r="S8126" s="3">
        <f>R8126/L8126*100</f>
        <v>11.250000000000002</v>
      </c>
      <c r="T8126" s="3">
        <f>( (L8126-(L8126*Q8126))*O8126)</f>
        <v>72.08959999999999</v>
      </c>
    </row>
    <row r="8127" spans="1:20" x14ac:dyDescent="0.25">
      <c r="A8127" t="s">
        <v>33</v>
      </c>
      <c r="B8127" t="s">
        <v>49</v>
      </c>
      <c r="C8127" t="s">
        <v>20</v>
      </c>
      <c r="D8127" t="s">
        <v>60</v>
      </c>
      <c r="E8127" t="s">
        <v>61</v>
      </c>
      <c r="F8127" s="9">
        <v>19140</v>
      </c>
      <c r="G8127" s="3" t="str">
        <f t="shared" si="630"/>
        <v>United States ,Philadelphia ,Pennsylvania, 19140</v>
      </c>
      <c r="H8127" t="s">
        <v>62</v>
      </c>
      <c r="I8127" t="s">
        <v>31</v>
      </c>
      <c r="J8127" t="str">
        <f t="shared" si="631"/>
        <v>East - Office Supplies</v>
      </c>
      <c r="K8127" t="s">
        <v>37</v>
      </c>
      <c r="L8127">
        <v>284.08</v>
      </c>
      <c r="M8127" s="3">
        <f t="shared" si="632"/>
        <v>284</v>
      </c>
      <c r="N8127" s="3">
        <f t="shared" si="633"/>
        <v>227.26399999999998</v>
      </c>
      <c r="O8127">
        <v>10</v>
      </c>
      <c r="P8127" s="3">
        <f t="shared" si="634"/>
        <v>28.4</v>
      </c>
      <c r="Q8127">
        <v>0.2</v>
      </c>
      <c r="R8127">
        <v>24.856999999999999</v>
      </c>
      <c r="S8127" s="3">
        <f>R8127/L8127*100</f>
        <v>8.75</v>
      </c>
      <c r="T8127" s="3">
        <f>( (L8127-(L8127*Q8127))*O8127)</f>
        <v>2272.64</v>
      </c>
    </row>
    <row r="8128" spans="1:20" x14ac:dyDescent="0.25">
      <c r="A8128" t="s">
        <v>33</v>
      </c>
      <c r="B8128" t="s">
        <v>49</v>
      </c>
      <c r="C8128" t="s">
        <v>20</v>
      </c>
      <c r="D8128" t="s">
        <v>60</v>
      </c>
      <c r="E8128" t="s">
        <v>61</v>
      </c>
      <c r="F8128" s="9">
        <v>19140</v>
      </c>
      <c r="G8128" s="3" t="str">
        <f t="shared" si="630"/>
        <v>United States ,Philadelphia ,Pennsylvania, 19140</v>
      </c>
      <c r="H8128" t="s">
        <v>62</v>
      </c>
      <c r="I8128" t="s">
        <v>31</v>
      </c>
      <c r="J8128" t="str">
        <f t="shared" si="631"/>
        <v>East - Office Supplies</v>
      </c>
      <c r="K8128" t="s">
        <v>46</v>
      </c>
      <c r="L8128">
        <v>18.495999999999999</v>
      </c>
      <c r="M8128" s="3">
        <f t="shared" si="632"/>
        <v>18</v>
      </c>
      <c r="N8128" s="3">
        <f t="shared" si="633"/>
        <v>14.796799999999999</v>
      </c>
      <c r="O8128">
        <v>4</v>
      </c>
      <c r="P8128" s="3">
        <f t="shared" si="634"/>
        <v>4.5</v>
      </c>
      <c r="Q8128">
        <v>0.2</v>
      </c>
      <c r="R8128">
        <v>6.7047999999999996</v>
      </c>
      <c r="S8128" s="3">
        <f>R8128/L8128*100</f>
        <v>36.25</v>
      </c>
      <c r="T8128" s="3">
        <f>( (L8128-(L8128*Q8128))*O8128)</f>
        <v>59.187199999999997</v>
      </c>
    </row>
    <row r="8129" spans="1:20" x14ac:dyDescent="0.25">
      <c r="A8129" t="s">
        <v>33</v>
      </c>
      <c r="B8129" t="s">
        <v>19</v>
      </c>
      <c r="C8129" t="s">
        <v>20</v>
      </c>
      <c r="D8129" t="s">
        <v>149</v>
      </c>
      <c r="E8129" t="s">
        <v>29</v>
      </c>
      <c r="F8129" s="9">
        <v>92037</v>
      </c>
      <c r="G8129" s="3" t="str">
        <f t="shared" si="630"/>
        <v>United States ,San Diego ,California, 92037</v>
      </c>
      <c r="H8129" t="s">
        <v>30</v>
      </c>
      <c r="I8129" t="s">
        <v>31</v>
      </c>
      <c r="J8129" t="str">
        <f t="shared" si="631"/>
        <v>West - Office Supplies</v>
      </c>
      <c r="K8129" t="s">
        <v>32</v>
      </c>
      <c r="L8129">
        <v>14.73</v>
      </c>
      <c r="M8129" s="3">
        <f t="shared" si="632"/>
        <v>15</v>
      </c>
      <c r="N8129" s="3">
        <f t="shared" si="633"/>
        <v>14.73</v>
      </c>
      <c r="O8129">
        <v>3</v>
      </c>
      <c r="P8129" s="3">
        <f t="shared" si="634"/>
        <v>5</v>
      </c>
      <c r="Q8129">
        <v>0</v>
      </c>
      <c r="R8129">
        <v>7.2176999999999998</v>
      </c>
      <c r="S8129" s="3">
        <f>R8129/L8129*100</f>
        <v>49</v>
      </c>
      <c r="T8129" s="3">
        <f>( (L8129-(L8129*Q8129))*O8129)</f>
        <v>44.19</v>
      </c>
    </row>
    <row r="8130" spans="1:20" x14ac:dyDescent="0.25">
      <c r="A8130" t="s">
        <v>33</v>
      </c>
      <c r="B8130" t="s">
        <v>19</v>
      </c>
      <c r="C8130" t="s">
        <v>20</v>
      </c>
      <c r="D8130" t="s">
        <v>149</v>
      </c>
      <c r="E8130" t="s">
        <v>29</v>
      </c>
      <c r="F8130" s="9">
        <v>92037</v>
      </c>
      <c r="G8130" s="3" t="str">
        <f t="shared" si="630"/>
        <v>United States ,San Diego ,California, 92037</v>
      </c>
      <c r="H8130" t="s">
        <v>30</v>
      </c>
      <c r="I8130" t="s">
        <v>31</v>
      </c>
      <c r="J8130" t="str">
        <f t="shared" si="631"/>
        <v>West - Office Supplies</v>
      </c>
      <c r="K8130" t="s">
        <v>37</v>
      </c>
      <c r="L8130">
        <v>186.54</v>
      </c>
      <c r="M8130" s="3">
        <f t="shared" si="632"/>
        <v>187</v>
      </c>
      <c r="N8130" s="3">
        <f t="shared" si="633"/>
        <v>186.54</v>
      </c>
      <c r="O8130">
        <v>3</v>
      </c>
      <c r="P8130" s="3">
        <f t="shared" si="634"/>
        <v>62.333333333333336</v>
      </c>
      <c r="Q8130">
        <v>0</v>
      </c>
      <c r="R8130">
        <v>50.3658</v>
      </c>
      <c r="S8130" s="3">
        <f>R8130/L8130*100</f>
        <v>27</v>
      </c>
      <c r="T8130" s="3">
        <f>( (L8130-(L8130*Q8130))*O8130)</f>
        <v>559.62</v>
      </c>
    </row>
    <row r="8131" spans="1:20" x14ac:dyDescent="0.25">
      <c r="A8131" t="s">
        <v>33</v>
      </c>
      <c r="B8131" t="s">
        <v>19</v>
      </c>
      <c r="C8131" t="s">
        <v>20</v>
      </c>
      <c r="D8131" t="s">
        <v>149</v>
      </c>
      <c r="E8131" t="s">
        <v>29</v>
      </c>
      <c r="F8131" s="9">
        <v>92037</v>
      </c>
      <c r="G8131" s="3" t="str">
        <f t="shared" ref="G8131:G8194" si="635">C8131&amp; " ," &amp; D8131 &amp; " ," &amp; E8131 &amp; ", " &amp; F8131</f>
        <v>United States ,San Diego ,California, 92037</v>
      </c>
      <c r="H8131" t="s">
        <v>30</v>
      </c>
      <c r="I8131" t="s">
        <v>24</v>
      </c>
      <c r="J8131" t="str">
        <f t="shared" ref="J8131:J8194" si="636">H8131&amp;" - "&amp;I8131</f>
        <v>West - Furniture</v>
      </c>
      <c r="K8131" t="s">
        <v>36</v>
      </c>
      <c r="L8131">
        <v>557.72799999999995</v>
      </c>
      <c r="M8131" s="3">
        <f t="shared" ref="M8131:M8194" si="637">ROUND(L8131,0)</f>
        <v>558</v>
      </c>
      <c r="N8131" s="3">
        <f t="shared" ref="N8131:N8194" si="638">L8131-(L8131*Q8131)</f>
        <v>446.18239999999997</v>
      </c>
      <c r="O8131">
        <v>4</v>
      </c>
      <c r="P8131" s="3">
        <f t="shared" ref="P8131:P8194" si="639">M8131/O8131</f>
        <v>139.5</v>
      </c>
      <c r="Q8131">
        <v>0.2</v>
      </c>
      <c r="R8131">
        <v>6.9715999999999996</v>
      </c>
      <c r="S8131" s="3">
        <f>R8131/L8131*100</f>
        <v>1.25</v>
      </c>
      <c r="T8131" s="3">
        <f>( (L8131-(L8131*Q8131))*O8131)</f>
        <v>1784.7295999999999</v>
      </c>
    </row>
    <row r="8132" spans="1:20" x14ac:dyDescent="0.25">
      <c r="A8132" t="s">
        <v>33</v>
      </c>
      <c r="B8132" t="s">
        <v>19</v>
      </c>
      <c r="C8132" t="s">
        <v>20</v>
      </c>
      <c r="D8132" t="s">
        <v>149</v>
      </c>
      <c r="E8132" t="s">
        <v>29</v>
      </c>
      <c r="F8132" s="9">
        <v>92037</v>
      </c>
      <c r="G8132" s="3" t="str">
        <f t="shared" si="635"/>
        <v>United States ,San Diego ,California, 92037</v>
      </c>
      <c r="H8132" t="s">
        <v>30</v>
      </c>
      <c r="I8132" t="s">
        <v>40</v>
      </c>
      <c r="J8132" t="str">
        <f t="shared" si="636"/>
        <v>West - Technology</v>
      </c>
      <c r="K8132" t="s">
        <v>41</v>
      </c>
      <c r="L8132">
        <v>159.96799999999999</v>
      </c>
      <c r="M8132" s="3">
        <f t="shared" si="637"/>
        <v>160</v>
      </c>
      <c r="N8132" s="3">
        <f t="shared" si="638"/>
        <v>127.97439999999999</v>
      </c>
      <c r="O8132">
        <v>4</v>
      </c>
      <c r="P8132" s="3">
        <f t="shared" si="639"/>
        <v>40</v>
      </c>
      <c r="Q8132">
        <v>0.2</v>
      </c>
      <c r="R8132">
        <v>-31.993600000000001</v>
      </c>
      <c r="S8132" s="3">
        <f>R8132/L8132*100</f>
        <v>-20</v>
      </c>
      <c r="T8132" s="3">
        <f>( (L8132-(L8132*Q8132))*O8132)</f>
        <v>511.89759999999995</v>
      </c>
    </row>
    <row r="8133" spans="1:20" x14ac:dyDescent="0.25">
      <c r="A8133" t="s">
        <v>33</v>
      </c>
      <c r="B8133" t="s">
        <v>19</v>
      </c>
      <c r="C8133" t="s">
        <v>20</v>
      </c>
      <c r="D8133" t="s">
        <v>504</v>
      </c>
      <c r="E8133" t="s">
        <v>124</v>
      </c>
      <c r="F8133" s="9">
        <v>73505</v>
      </c>
      <c r="G8133" s="3" t="str">
        <f t="shared" si="635"/>
        <v>United States ,Lawton ,Oklahoma, 73505</v>
      </c>
      <c r="H8133" t="s">
        <v>52</v>
      </c>
      <c r="I8133" t="s">
        <v>31</v>
      </c>
      <c r="J8133" t="str">
        <f t="shared" si="636"/>
        <v>Central - Office Supplies</v>
      </c>
      <c r="K8133" t="s">
        <v>43</v>
      </c>
      <c r="L8133">
        <v>471.9</v>
      </c>
      <c r="M8133" s="3">
        <f t="shared" si="637"/>
        <v>472</v>
      </c>
      <c r="N8133" s="3">
        <f t="shared" si="638"/>
        <v>471.9</v>
      </c>
      <c r="O8133">
        <v>6</v>
      </c>
      <c r="P8133" s="3">
        <f t="shared" si="639"/>
        <v>78.666666666666671</v>
      </c>
      <c r="Q8133">
        <v>0</v>
      </c>
      <c r="R8133">
        <v>155.727</v>
      </c>
      <c r="S8133" s="3">
        <f>R8133/L8133*100</f>
        <v>33</v>
      </c>
      <c r="T8133" s="3">
        <f>( (L8133-(L8133*Q8133))*O8133)</f>
        <v>2831.3999999999996</v>
      </c>
    </row>
    <row r="8134" spans="1:20" x14ac:dyDescent="0.25">
      <c r="A8134" t="s">
        <v>33</v>
      </c>
      <c r="B8134" t="s">
        <v>19</v>
      </c>
      <c r="C8134" t="s">
        <v>20</v>
      </c>
      <c r="D8134" t="s">
        <v>504</v>
      </c>
      <c r="E8134" t="s">
        <v>124</v>
      </c>
      <c r="F8134" s="9">
        <v>73505</v>
      </c>
      <c r="G8134" s="3" t="str">
        <f t="shared" si="635"/>
        <v>United States ,Lawton ,Oklahoma, 73505</v>
      </c>
      <c r="H8134" t="s">
        <v>52</v>
      </c>
      <c r="I8134" t="s">
        <v>31</v>
      </c>
      <c r="J8134" t="str">
        <f t="shared" si="636"/>
        <v>Central - Office Supplies</v>
      </c>
      <c r="K8134" t="s">
        <v>39</v>
      </c>
      <c r="L8134">
        <v>3.52</v>
      </c>
      <c r="M8134" s="3">
        <f t="shared" si="637"/>
        <v>4</v>
      </c>
      <c r="N8134" s="3">
        <f t="shared" si="638"/>
        <v>3.52</v>
      </c>
      <c r="O8134">
        <v>2</v>
      </c>
      <c r="P8134" s="3">
        <f t="shared" si="639"/>
        <v>2</v>
      </c>
      <c r="Q8134">
        <v>0</v>
      </c>
      <c r="R8134">
        <v>1.6896</v>
      </c>
      <c r="S8134" s="3">
        <f>R8134/L8134*100</f>
        <v>48</v>
      </c>
      <c r="T8134" s="3">
        <f>( (L8134-(L8134*Q8134))*O8134)</f>
        <v>7.04</v>
      </c>
    </row>
    <row r="8135" spans="1:20" x14ac:dyDescent="0.25">
      <c r="A8135" t="s">
        <v>33</v>
      </c>
      <c r="B8135" t="s">
        <v>19</v>
      </c>
      <c r="C8135" t="s">
        <v>20</v>
      </c>
      <c r="D8135" t="s">
        <v>215</v>
      </c>
      <c r="E8135" t="s">
        <v>88</v>
      </c>
      <c r="F8135" s="9">
        <v>24153</v>
      </c>
      <c r="G8135" s="3" t="str">
        <f t="shared" si="635"/>
        <v>United States ,Salem ,Virginia, 24153</v>
      </c>
      <c r="H8135" t="s">
        <v>23</v>
      </c>
      <c r="I8135" t="s">
        <v>31</v>
      </c>
      <c r="J8135" t="str">
        <f t="shared" si="636"/>
        <v>South - Office Supplies</v>
      </c>
      <c r="K8135" t="s">
        <v>46</v>
      </c>
      <c r="L8135">
        <v>49.12</v>
      </c>
      <c r="M8135" s="3">
        <f t="shared" si="637"/>
        <v>49</v>
      </c>
      <c r="N8135" s="3">
        <f t="shared" si="638"/>
        <v>49.12</v>
      </c>
      <c r="O8135">
        <v>4</v>
      </c>
      <c r="P8135" s="3">
        <f t="shared" si="639"/>
        <v>12.25</v>
      </c>
      <c r="Q8135">
        <v>0</v>
      </c>
      <c r="R8135">
        <v>23.086400000000001</v>
      </c>
      <c r="S8135" s="3">
        <f>R8135/L8135*100</f>
        <v>47</v>
      </c>
      <c r="T8135" s="3">
        <f>( (L8135-(L8135*Q8135))*O8135)</f>
        <v>196.48</v>
      </c>
    </row>
    <row r="8136" spans="1:20" x14ac:dyDescent="0.25">
      <c r="A8136" t="s">
        <v>33</v>
      </c>
      <c r="B8136" t="s">
        <v>49</v>
      </c>
      <c r="C8136" t="s">
        <v>20</v>
      </c>
      <c r="D8136" t="s">
        <v>245</v>
      </c>
      <c r="E8136" t="s">
        <v>29</v>
      </c>
      <c r="F8136" s="9">
        <v>92704</v>
      </c>
      <c r="G8136" s="3" t="str">
        <f t="shared" si="635"/>
        <v>United States ,Santa Ana ,California, 92704</v>
      </c>
      <c r="H8136" t="s">
        <v>30</v>
      </c>
      <c r="I8136" t="s">
        <v>31</v>
      </c>
      <c r="J8136" t="str">
        <f t="shared" si="636"/>
        <v>West - Office Supplies</v>
      </c>
      <c r="K8136" t="s">
        <v>32</v>
      </c>
      <c r="L8136">
        <v>20.16</v>
      </c>
      <c r="M8136" s="3">
        <f t="shared" si="637"/>
        <v>20</v>
      </c>
      <c r="N8136" s="3">
        <f t="shared" si="638"/>
        <v>20.16</v>
      </c>
      <c r="O8136">
        <v>7</v>
      </c>
      <c r="P8136" s="3">
        <f t="shared" si="639"/>
        <v>2.8571428571428572</v>
      </c>
      <c r="Q8136">
        <v>0</v>
      </c>
      <c r="R8136">
        <v>9.8783999999999992</v>
      </c>
      <c r="S8136" s="3">
        <f>R8136/L8136*100</f>
        <v>48.999999999999993</v>
      </c>
      <c r="T8136" s="3">
        <f>( (L8136-(L8136*Q8136))*O8136)</f>
        <v>141.12</v>
      </c>
    </row>
    <row r="8137" spans="1:20" x14ac:dyDescent="0.25">
      <c r="A8137" t="s">
        <v>67</v>
      </c>
      <c r="B8137" t="s">
        <v>27</v>
      </c>
      <c r="C8137" t="s">
        <v>20</v>
      </c>
      <c r="D8137" t="s">
        <v>601</v>
      </c>
      <c r="E8137" t="s">
        <v>392</v>
      </c>
      <c r="F8137" s="9">
        <v>57701</v>
      </c>
      <c r="G8137" s="3" t="str">
        <f t="shared" si="635"/>
        <v>United States ,Rapid City ,South Dakota, 57701</v>
      </c>
      <c r="H8137" t="s">
        <v>52</v>
      </c>
      <c r="I8137" t="s">
        <v>31</v>
      </c>
      <c r="J8137" t="str">
        <f t="shared" si="636"/>
        <v>Central - Office Supplies</v>
      </c>
      <c r="K8137" t="s">
        <v>42</v>
      </c>
      <c r="L8137">
        <v>10.68</v>
      </c>
      <c r="M8137" s="3">
        <f t="shared" si="637"/>
        <v>11</v>
      </c>
      <c r="N8137" s="3">
        <f t="shared" si="638"/>
        <v>10.68</v>
      </c>
      <c r="O8137">
        <v>2</v>
      </c>
      <c r="P8137" s="3">
        <f t="shared" si="639"/>
        <v>5.5</v>
      </c>
      <c r="Q8137">
        <v>0</v>
      </c>
      <c r="R8137">
        <v>5.0195999999999996</v>
      </c>
      <c r="S8137" s="3">
        <f>R8137/L8137*100</f>
        <v>47</v>
      </c>
      <c r="T8137" s="3">
        <f>( (L8137-(L8137*Q8137))*O8137)</f>
        <v>21.36</v>
      </c>
    </row>
    <row r="8138" spans="1:20" x14ac:dyDescent="0.25">
      <c r="A8138" t="s">
        <v>67</v>
      </c>
      <c r="B8138" t="s">
        <v>27</v>
      </c>
      <c r="C8138" t="s">
        <v>20</v>
      </c>
      <c r="D8138" t="s">
        <v>601</v>
      </c>
      <c r="E8138" t="s">
        <v>392</v>
      </c>
      <c r="F8138" s="9">
        <v>57701</v>
      </c>
      <c r="G8138" s="3" t="str">
        <f t="shared" si="635"/>
        <v>United States ,Rapid City ,South Dakota, 57701</v>
      </c>
      <c r="H8138" t="s">
        <v>52</v>
      </c>
      <c r="I8138" t="s">
        <v>24</v>
      </c>
      <c r="J8138" t="str">
        <f t="shared" si="636"/>
        <v>Central - Furniture</v>
      </c>
      <c r="K8138" t="s">
        <v>25</v>
      </c>
      <c r="L8138">
        <v>141.96</v>
      </c>
      <c r="M8138" s="3">
        <f t="shared" si="637"/>
        <v>142</v>
      </c>
      <c r="N8138" s="3">
        <f t="shared" si="638"/>
        <v>141.96</v>
      </c>
      <c r="O8138">
        <v>2</v>
      </c>
      <c r="P8138" s="3">
        <f t="shared" si="639"/>
        <v>71</v>
      </c>
      <c r="Q8138">
        <v>0</v>
      </c>
      <c r="R8138">
        <v>39.748800000000003</v>
      </c>
      <c r="S8138" s="3">
        <f>R8138/L8138*100</f>
        <v>28.000000000000004</v>
      </c>
      <c r="T8138" s="3">
        <f>( (L8138-(L8138*Q8138))*O8138)</f>
        <v>283.92</v>
      </c>
    </row>
    <row r="8139" spans="1:20" x14ac:dyDescent="0.25">
      <c r="A8139" t="s">
        <v>67</v>
      </c>
      <c r="B8139" t="s">
        <v>19</v>
      </c>
      <c r="C8139" t="s">
        <v>20</v>
      </c>
      <c r="D8139" t="s">
        <v>47</v>
      </c>
      <c r="E8139" t="s">
        <v>48</v>
      </c>
      <c r="F8139" s="9">
        <v>98115</v>
      </c>
      <c r="G8139" s="3" t="str">
        <f t="shared" si="635"/>
        <v>United States ,Seattle ,Washington, 98115</v>
      </c>
      <c r="H8139" t="s">
        <v>30</v>
      </c>
      <c r="I8139" t="s">
        <v>31</v>
      </c>
      <c r="J8139" t="str">
        <f t="shared" si="636"/>
        <v>West - Office Supplies</v>
      </c>
      <c r="K8139" t="s">
        <v>37</v>
      </c>
      <c r="L8139">
        <v>32.479999999999997</v>
      </c>
      <c r="M8139" s="3">
        <f t="shared" si="637"/>
        <v>32</v>
      </c>
      <c r="N8139" s="3">
        <f t="shared" si="638"/>
        <v>32.479999999999997</v>
      </c>
      <c r="O8139">
        <v>2</v>
      </c>
      <c r="P8139" s="3">
        <f t="shared" si="639"/>
        <v>16</v>
      </c>
      <c r="Q8139">
        <v>0</v>
      </c>
      <c r="R8139">
        <v>4.8719999999999999</v>
      </c>
      <c r="S8139" s="3">
        <f>R8139/L8139*100</f>
        <v>15.000000000000002</v>
      </c>
      <c r="T8139" s="3">
        <f>( (L8139-(L8139*Q8139))*O8139)</f>
        <v>64.959999999999994</v>
      </c>
    </row>
    <row r="8140" spans="1:20" x14ac:dyDescent="0.25">
      <c r="A8140" t="s">
        <v>67</v>
      </c>
      <c r="B8140" t="s">
        <v>19</v>
      </c>
      <c r="C8140" t="s">
        <v>20</v>
      </c>
      <c r="D8140" t="s">
        <v>47</v>
      </c>
      <c r="E8140" t="s">
        <v>48</v>
      </c>
      <c r="F8140" s="9">
        <v>98115</v>
      </c>
      <c r="G8140" s="3" t="str">
        <f t="shared" si="635"/>
        <v>United States ,Seattle ,Washington, 98115</v>
      </c>
      <c r="H8140" t="s">
        <v>30</v>
      </c>
      <c r="I8140" t="s">
        <v>31</v>
      </c>
      <c r="J8140" t="str">
        <f t="shared" si="636"/>
        <v>West - Office Supplies</v>
      </c>
      <c r="K8140" t="s">
        <v>46</v>
      </c>
      <c r="L8140">
        <v>20.04</v>
      </c>
      <c r="M8140" s="3">
        <f t="shared" si="637"/>
        <v>20</v>
      </c>
      <c r="N8140" s="3">
        <f t="shared" si="638"/>
        <v>20.04</v>
      </c>
      <c r="O8140">
        <v>3</v>
      </c>
      <c r="P8140" s="3">
        <f t="shared" si="639"/>
        <v>6.666666666666667</v>
      </c>
      <c r="Q8140">
        <v>0</v>
      </c>
      <c r="R8140">
        <v>9.6191999999999993</v>
      </c>
      <c r="S8140" s="3">
        <f>R8140/L8140*100</f>
        <v>48</v>
      </c>
      <c r="T8140" s="3">
        <f>( (L8140-(L8140*Q8140))*O8140)</f>
        <v>60.12</v>
      </c>
    </row>
    <row r="8141" spans="1:20" x14ac:dyDescent="0.25">
      <c r="A8141" t="s">
        <v>67</v>
      </c>
      <c r="B8141" t="s">
        <v>19</v>
      </c>
      <c r="C8141" t="s">
        <v>20</v>
      </c>
      <c r="D8141" t="s">
        <v>47</v>
      </c>
      <c r="E8141" t="s">
        <v>48</v>
      </c>
      <c r="F8141" s="9">
        <v>98115</v>
      </c>
      <c r="G8141" s="3" t="str">
        <f t="shared" si="635"/>
        <v>United States ,Seattle ,Washington, 98115</v>
      </c>
      <c r="H8141" t="s">
        <v>30</v>
      </c>
      <c r="I8141" t="s">
        <v>40</v>
      </c>
      <c r="J8141" t="str">
        <f t="shared" si="636"/>
        <v>West - Technology</v>
      </c>
      <c r="K8141" t="s">
        <v>167</v>
      </c>
      <c r="L8141">
        <v>13999.96</v>
      </c>
      <c r="M8141" s="3">
        <f t="shared" si="637"/>
        <v>14000</v>
      </c>
      <c r="N8141" s="3">
        <f t="shared" si="638"/>
        <v>13999.96</v>
      </c>
      <c r="O8141">
        <v>4</v>
      </c>
      <c r="P8141" s="3">
        <f t="shared" si="639"/>
        <v>3500</v>
      </c>
      <c r="Q8141">
        <v>0</v>
      </c>
      <c r="R8141">
        <v>6719.9808000000003</v>
      </c>
      <c r="S8141" s="3">
        <f>R8141/L8141*100</f>
        <v>48.000000000000007</v>
      </c>
      <c r="T8141" s="3">
        <f>( (L8141-(L8141*Q8141))*O8141)</f>
        <v>55999.839999999997</v>
      </c>
    </row>
    <row r="8142" spans="1:20" x14ac:dyDescent="0.25">
      <c r="A8142" t="s">
        <v>33</v>
      </c>
      <c r="B8142" t="s">
        <v>19</v>
      </c>
      <c r="C8142" t="s">
        <v>20</v>
      </c>
      <c r="D8142" t="s">
        <v>299</v>
      </c>
      <c r="E8142" t="s">
        <v>132</v>
      </c>
      <c r="F8142" s="9">
        <v>6457</v>
      </c>
      <c r="G8142" s="3" t="str">
        <f t="shared" si="635"/>
        <v>United States ,Middletown ,Connecticut, 6457</v>
      </c>
      <c r="H8142" t="s">
        <v>62</v>
      </c>
      <c r="I8142" t="s">
        <v>40</v>
      </c>
      <c r="J8142" t="str">
        <f t="shared" si="636"/>
        <v>East - Technology</v>
      </c>
      <c r="K8142" t="s">
        <v>64</v>
      </c>
      <c r="L8142">
        <v>238</v>
      </c>
      <c r="M8142" s="3">
        <f t="shared" si="637"/>
        <v>238</v>
      </c>
      <c r="N8142" s="3">
        <f t="shared" si="638"/>
        <v>238</v>
      </c>
      <c r="O8142">
        <v>2</v>
      </c>
      <c r="P8142" s="3">
        <f t="shared" si="639"/>
        <v>119</v>
      </c>
      <c r="Q8142">
        <v>0</v>
      </c>
      <c r="R8142">
        <v>38.08</v>
      </c>
      <c r="S8142" s="3">
        <f>R8142/L8142*100</f>
        <v>16</v>
      </c>
      <c r="T8142" s="3">
        <f>( (L8142-(L8142*Q8142))*O8142)</f>
        <v>476</v>
      </c>
    </row>
    <row r="8143" spans="1:20" x14ac:dyDescent="0.25">
      <c r="A8143" t="s">
        <v>33</v>
      </c>
      <c r="B8143" t="s">
        <v>19</v>
      </c>
      <c r="C8143" t="s">
        <v>20</v>
      </c>
      <c r="D8143" t="s">
        <v>299</v>
      </c>
      <c r="E8143" t="s">
        <v>132</v>
      </c>
      <c r="F8143" s="9">
        <v>6457</v>
      </c>
      <c r="G8143" s="3" t="str">
        <f t="shared" si="635"/>
        <v>United States ,Middletown ,Connecticut, 6457</v>
      </c>
      <c r="H8143" t="s">
        <v>62</v>
      </c>
      <c r="I8143" t="s">
        <v>31</v>
      </c>
      <c r="J8143" t="str">
        <f t="shared" si="636"/>
        <v>East - Office Supplies</v>
      </c>
      <c r="K8143" t="s">
        <v>46</v>
      </c>
      <c r="L8143">
        <v>61.96</v>
      </c>
      <c r="M8143" s="3">
        <f t="shared" si="637"/>
        <v>62</v>
      </c>
      <c r="N8143" s="3">
        <f t="shared" si="638"/>
        <v>61.96</v>
      </c>
      <c r="O8143">
        <v>2</v>
      </c>
      <c r="P8143" s="3">
        <f t="shared" si="639"/>
        <v>31</v>
      </c>
      <c r="Q8143">
        <v>0</v>
      </c>
      <c r="R8143">
        <v>27.882000000000001</v>
      </c>
      <c r="S8143" s="3">
        <f>R8143/L8143*100</f>
        <v>45</v>
      </c>
      <c r="T8143" s="3">
        <f>( (L8143-(L8143*Q8143))*O8143)</f>
        <v>123.92</v>
      </c>
    </row>
    <row r="8144" spans="1:20" x14ac:dyDescent="0.25">
      <c r="A8144" t="s">
        <v>33</v>
      </c>
      <c r="B8144" t="s">
        <v>19</v>
      </c>
      <c r="C8144" t="s">
        <v>20</v>
      </c>
      <c r="D8144" t="s">
        <v>338</v>
      </c>
      <c r="E8144" t="s">
        <v>253</v>
      </c>
      <c r="F8144" s="9">
        <v>21215</v>
      </c>
      <c r="G8144" s="3" t="str">
        <f t="shared" si="635"/>
        <v>United States ,Baltimore ,Maryland, 21215</v>
      </c>
      <c r="H8144" t="s">
        <v>62</v>
      </c>
      <c r="I8144" t="s">
        <v>24</v>
      </c>
      <c r="J8144" t="str">
        <f t="shared" si="636"/>
        <v>East - Furniture</v>
      </c>
      <c r="K8144" t="s">
        <v>36</v>
      </c>
      <c r="L8144">
        <v>239.37200000000001</v>
      </c>
      <c r="M8144" s="3">
        <f t="shared" si="637"/>
        <v>239</v>
      </c>
      <c r="N8144" s="3">
        <f t="shared" si="638"/>
        <v>167.56040000000002</v>
      </c>
      <c r="O8144">
        <v>2</v>
      </c>
      <c r="P8144" s="3">
        <f t="shared" si="639"/>
        <v>119.5</v>
      </c>
      <c r="Q8144">
        <v>0.3</v>
      </c>
      <c r="R8144">
        <v>-23.937200000000001</v>
      </c>
      <c r="S8144" s="3">
        <f>R8144/L8144*100</f>
        <v>-10</v>
      </c>
      <c r="T8144" s="3">
        <f>( (L8144-(L8144*Q8144))*O8144)</f>
        <v>335.12080000000003</v>
      </c>
    </row>
    <row r="8145" spans="1:20" x14ac:dyDescent="0.25">
      <c r="A8145" t="s">
        <v>33</v>
      </c>
      <c r="B8145" t="s">
        <v>19</v>
      </c>
      <c r="C8145" t="s">
        <v>20</v>
      </c>
      <c r="D8145" t="s">
        <v>149</v>
      </c>
      <c r="E8145" t="s">
        <v>29</v>
      </c>
      <c r="F8145" s="9">
        <v>92105</v>
      </c>
      <c r="G8145" s="3" t="str">
        <f t="shared" si="635"/>
        <v>United States ,San Diego ,California, 92105</v>
      </c>
      <c r="H8145" t="s">
        <v>30</v>
      </c>
      <c r="I8145" t="s">
        <v>40</v>
      </c>
      <c r="J8145" t="str">
        <f t="shared" si="636"/>
        <v>West - Technology</v>
      </c>
      <c r="K8145" t="s">
        <v>64</v>
      </c>
      <c r="L8145">
        <v>595</v>
      </c>
      <c r="M8145" s="3">
        <f t="shared" si="637"/>
        <v>595</v>
      </c>
      <c r="N8145" s="3">
        <f t="shared" si="638"/>
        <v>595</v>
      </c>
      <c r="O8145">
        <v>5</v>
      </c>
      <c r="P8145" s="3">
        <f t="shared" si="639"/>
        <v>119</v>
      </c>
      <c r="Q8145">
        <v>0</v>
      </c>
      <c r="R8145">
        <v>95.2</v>
      </c>
      <c r="S8145" s="3">
        <f>R8145/L8145*100</f>
        <v>16</v>
      </c>
      <c r="T8145" s="3">
        <f>( (L8145-(L8145*Q8145))*O8145)</f>
        <v>2975</v>
      </c>
    </row>
    <row r="8146" spans="1:20" x14ac:dyDescent="0.25">
      <c r="A8146" t="s">
        <v>33</v>
      </c>
      <c r="B8146" t="s">
        <v>27</v>
      </c>
      <c r="C8146" t="s">
        <v>20</v>
      </c>
      <c r="D8146" t="s">
        <v>467</v>
      </c>
      <c r="E8146" t="s">
        <v>51</v>
      </c>
      <c r="F8146" s="9">
        <v>79762</v>
      </c>
      <c r="G8146" s="3" t="str">
        <f t="shared" si="635"/>
        <v>United States ,Odessa ,Texas, 79762</v>
      </c>
      <c r="H8146" t="s">
        <v>52</v>
      </c>
      <c r="I8146" t="s">
        <v>31</v>
      </c>
      <c r="J8146" t="str">
        <f t="shared" si="636"/>
        <v>Central - Office Supplies</v>
      </c>
      <c r="K8146" t="s">
        <v>46</v>
      </c>
      <c r="L8146">
        <v>16.032</v>
      </c>
      <c r="M8146" s="3">
        <f t="shared" si="637"/>
        <v>16</v>
      </c>
      <c r="N8146" s="3">
        <f t="shared" si="638"/>
        <v>12.8256</v>
      </c>
      <c r="O8146">
        <v>3</v>
      </c>
      <c r="P8146" s="3">
        <f t="shared" si="639"/>
        <v>5.333333333333333</v>
      </c>
      <c r="Q8146">
        <v>0.2</v>
      </c>
      <c r="R8146">
        <v>5.6112000000000002</v>
      </c>
      <c r="S8146" s="3">
        <f>R8146/L8146*100</f>
        <v>35</v>
      </c>
      <c r="T8146" s="3">
        <f>( (L8146-(L8146*Q8146))*O8146)</f>
        <v>38.476799999999997</v>
      </c>
    </row>
    <row r="8147" spans="1:20" x14ac:dyDescent="0.25">
      <c r="A8147" t="s">
        <v>33</v>
      </c>
      <c r="B8147" t="s">
        <v>49</v>
      </c>
      <c r="C8147" t="s">
        <v>20</v>
      </c>
      <c r="D8147" t="s">
        <v>547</v>
      </c>
      <c r="E8147" t="s">
        <v>132</v>
      </c>
      <c r="F8147" s="9">
        <v>6460</v>
      </c>
      <c r="G8147" s="3" t="str">
        <f t="shared" si="635"/>
        <v>United States ,Milford ,Connecticut, 6460</v>
      </c>
      <c r="H8147" t="s">
        <v>62</v>
      </c>
      <c r="I8147" t="s">
        <v>40</v>
      </c>
      <c r="J8147" t="str">
        <f t="shared" si="636"/>
        <v>East - Technology</v>
      </c>
      <c r="K8147" t="s">
        <v>64</v>
      </c>
      <c r="L8147">
        <v>199.75</v>
      </c>
      <c r="M8147" s="3">
        <f t="shared" si="637"/>
        <v>200</v>
      </c>
      <c r="N8147" s="3">
        <f t="shared" si="638"/>
        <v>199.75</v>
      </c>
      <c r="O8147">
        <v>5</v>
      </c>
      <c r="P8147" s="3">
        <f t="shared" si="639"/>
        <v>40</v>
      </c>
      <c r="Q8147">
        <v>0</v>
      </c>
      <c r="R8147">
        <v>87.89</v>
      </c>
      <c r="S8147" s="3">
        <f>R8147/L8147*100</f>
        <v>44</v>
      </c>
      <c r="T8147" s="3">
        <f>( (L8147-(L8147*Q8147))*O8147)</f>
        <v>998.75</v>
      </c>
    </row>
    <row r="8148" spans="1:20" x14ac:dyDescent="0.25">
      <c r="A8148" t="s">
        <v>33</v>
      </c>
      <c r="B8148" t="s">
        <v>19</v>
      </c>
      <c r="C8148" t="s">
        <v>20</v>
      </c>
      <c r="D8148" t="s">
        <v>157</v>
      </c>
      <c r="E8148" t="s">
        <v>137</v>
      </c>
      <c r="F8148" s="9">
        <v>7109</v>
      </c>
      <c r="G8148" s="3" t="str">
        <f t="shared" si="635"/>
        <v>United States ,Belleville ,New Jersey, 7109</v>
      </c>
      <c r="H8148" t="s">
        <v>62</v>
      </c>
      <c r="I8148" t="s">
        <v>24</v>
      </c>
      <c r="J8148" t="str">
        <f t="shared" si="636"/>
        <v>East - Furniture</v>
      </c>
      <c r="K8148" t="s">
        <v>26</v>
      </c>
      <c r="L8148">
        <v>227.96</v>
      </c>
      <c r="M8148" s="3">
        <f t="shared" si="637"/>
        <v>228</v>
      </c>
      <c r="N8148" s="3">
        <f t="shared" si="638"/>
        <v>227.96</v>
      </c>
      <c r="O8148">
        <v>2</v>
      </c>
      <c r="P8148" s="3">
        <f t="shared" si="639"/>
        <v>114</v>
      </c>
      <c r="Q8148">
        <v>0</v>
      </c>
      <c r="R8148">
        <v>36.473599999999998</v>
      </c>
      <c r="S8148" s="3">
        <f>R8148/L8148*100</f>
        <v>15.999999999999998</v>
      </c>
      <c r="T8148" s="3">
        <f>( (L8148-(L8148*Q8148))*O8148)</f>
        <v>455.92</v>
      </c>
    </row>
    <row r="8149" spans="1:20" x14ac:dyDescent="0.25">
      <c r="A8149" t="s">
        <v>18</v>
      </c>
      <c r="B8149" t="s">
        <v>19</v>
      </c>
      <c r="C8149" t="s">
        <v>20</v>
      </c>
      <c r="D8149" t="s">
        <v>80</v>
      </c>
      <c r="E8149" t="s">
        <v>81</v>
      </c>
      <c r="F8149" s="9">
        <v>10035</v>
      </c>
      <c r="G8149" s="3" t="str">
        <f t="shared" si="635"/>
        <v>United States ,New York City ,New York, 10035</v>
      </c>
      <c r="H8149" t="s">
        <v>62</v>
      </c>
      <c r="I8149" t="s">
        <v>31</v>
      </c>
      <c r="J8149" t="str">
        <f t="shared" si="636"/>
        <v>East - Office Supplies</v>
      </c>
      <c r="K8149" t="s">
        <v>43</v>
      </c>
      <c r="L8149">
        <v>293.52</v>
      </c>
      <c r="M8149" s="3">
        <f t="shared" si="637"/>
        <v>294</v>
      </c>
      <c r="N8149" s="3">
        <f t="shared" si="638"/>
        <v>293.52</v>
      </c>
      <c r="O8149">
        <v>6</v>
      </c>
      <c r="P8149" s="3">
        <f t="shared" si="639"/>
        <v>49</v>
      </c>
      <c r="Q8149">
        <v>0</v>
      </c>
      <c r="R8149">
        <v>76.315200000000004</v>
      </c>
      <c r="S8149" s="3">
        <f>R8149/L8149*100</f>
        <v>26</v>
      </c>
      <c r="T8149" s="3">
        <f>( (L8149-(L8149*Q8149))*O8149)</f>
        <v>1761.12</v>
      </c>
    </row>
    <row r="8150" spans="1:20" x14ac:dyDescent="0.25">
      <c r="A8150" t="s">
        <v>18</v>
      </c>
      <c r="B8150" t="s">
        <v>19</v>
      </c>
      <c r="C8150" t="s">
        <v>20</v>
      </c>
      <c r="D8150" t="s">
        <v>80</v>
      </c>
      <c r="E8150" t="s">
        <v>81</v>
      </c>
      <c r="F8150" s="9">
        <v>10035</v>
      </c>
      <c r="G8150" s="3" t="str">
        <f t="shared" si="635"/>
        <v>United States ,New York City ,New York, 10035</v>
      </c>
      <c r="H8150" t="s">
        <v>62</v>
      </c>
      <c r="I8150" t="s">
        <v>40</v>
      </c>
      <c r="J8150" t="str">
        <f t="shared" si="636"/>
        <v>East - Technology</v>
      </c>
      <c r="K8150" t="s">
        <v>41</v>
      </c>
      <c r="L8150">
        <v>307.98</v>
      </c>
      <c r="M8150" s="3">
        <f t="shared" si="637"/>
        <v>308</v>
      </c>
      <c r="N8150" s="3">
        <f t="shared" si="638"/>
        <v>307.98</v>
      </c>
      <c r="O8150">
        <v>2</v>
      </c>
      <c r="P8150" s="3">
        <f t="shared" si="639"/>
        <v>154</v>
      </c>
      <c r="Q8150">
        <v>0</v>
      </c>
      <c r="R8150">
        <v>89.3142</v>
      </c>
      <c r="S8150" s="3">
        <f>R8150/L8150*100</f>
        <v>28.999999999999996</v>
      </c>
      <c r="T8150" s="3">
        <f>( (L8150-(L8150*Q8150))*O8150)</f>
        <v>615.96</v>
      </c>
    </row>
    <row r="8151" spans="1:20" x14ac:dyDescent="0.25">
      <c r="A8151" t="s">
        <v>33</v>
      </c>
      <c r="B8151" t="s">
        <v>19</v>
      </c>
      <c r="C8151" t="s">
        <v>20</v>
      </c>
      <c r="D8151" t="s">
        <v>149</v>
      </c>
      <c r="E8151" t="s">
        <v>29</v>
      </c>
      <c r="F8151" s="9">
        <v>92105</v>
      </c>
      <c r="G8151" s="3" t="str">
        <f t="shared" si="635"/>
        <v>United States ,San Diego ,California, 92105</v>
      </c>
      <c r="H8151" t="s">
        <v>30</v>
      </c>
      <c r="I8151" t="s">
        <v>24</v>
      </c>
      <c r="J8151" t="str">
        <f t="shared" si="636"/>
        <v>West - Furniture</v>
      </c>
      <c r="K8151" t="s">
        <v>38</v>
      </c>
      <c r="L8151">
        <v>96.96</v>
      </c>
      <c r="M8151" s="3">
        <f t="shared" si="637"/>
        <v>97</v>
      </c>
      <c r="N8151" s="3">
        <f t="shared" si="638"/>
        <v>96.96</v>
      </c>
      <c r="O8151">
        <v>6</v>
      </c>
      <c r="P8151" s="3">
        <f t="shared" si="639"/>
        <v>16.166666666666668</v>
      </c>
      <c r="Q8151">
        <v>0</v>
      </c>
      <c r="R8151">
        <v>33.936</v>
      </c>
      <c r="S8151" s="3">
        <f>R8151/L8151*100</f>
        <v>35</v>
      </c>
      <c r="T8151" s="3">
        <f>( (L8151-(L8151*Q8151))*O8151)</f>
        <v>581.76</v>
      </c>
    </row>
    <row r="8152" spans="1:20" x14ac:dyDescent="0.25">
      <c r="A8152" t="s">
        <v>33</v>
      </c>
      <c r="B8152" t="s">
        <v>19</v>
      </c>
      <c r="C8152" t="s">
        <v>20</v>
      </c>
      <c r="D8152" t="s">
        <v>149</v>
      </c>
      <c r="E8152" t="s">
        <v>29</v>
      </c>
      <c r="F8152" s="9">
        <v>92105</v>
      </c>
      <c r="G8152" s="3" t="str">
        <f t="shared" si="635"/>
        <v>United States ,San Diego ,California, 92105</v>
      </c>
      <c r="H8152" t="s">
        <v>30</v>
      </c>
      <c r="I8152" t="s">
        <v>31</v>
      </c>
      <c r="J8152" t="str">
        <f t="shared" si="636"/>
        <v>West - Office Supplies</v>
      </c>
      <c r="K8152" t="s">
        <v>42</v>
      </c>
      <c r="L8152">
        <v>117.488</v>
      </c>
      <c r="M8152" s="3">
        <f t="shared" si="637"/>
        <v>117</v>
      </c>
      <c r="N8152" s="3">
        <f t="shared" si="638"/>
        <v>93.990399999999994</v>
      </c>
      <c r="O8152">
        <v>7</v>
      </c>
      <c r="P8152" s="3">
        <f t="shared" si="639"/>
        <v>16.714285714285715</v>
      </c>
      <c r="Q8152">
        <v>0.2</v>
      </c>
      <c r="R8152">
        <v>41.120800000000003</v>
      </c>
      <c r="S8152" s="3">
        <f>R8152/L8152*100</f>
        <v>35</v>
      </c>
      <c r="T8152" s="3">
        <f>( (L8152-(L8152*Q8152))*O8152)</f>
        <v>657.93279999999993</v>
      </c>
    </row>
    <row r="8153" spans="1:20" x14ac:dyDescent="0.25">
      <c r="A8153" t="s">
        <v>33</v>
      </c>
      <c r="B8153" t="s">
        <v>19</v>
      </c>
      <c r="C8153" t="s">
        <v>20</v>
      </c>
      <c r="D8153" t="s">
        <v>149</v>
      </c>
      <c r="E8153" t="s">
        <v>29</v>
      </c>
      <c r="F8153" s="9">
        <v>92105</v>
      </c>
      <c r="G8153" s="3" t="str">
        <f t="shared" si="635"/>
        <v>United States ,San Diego ,California, 92105</v>
      </c>
      <c r="H8153" t="s">
        <v>30</v>
      </c>
      <c r="I8153" t="s">
        <v>31</v>
      </c>
      <c r="J8153" t="str">
        <f t="shared" si="636"/>
        <v>West - Office Supplies</v>
      </c>
      <c r="K8153" t="s">
        <v>42</v>
      </c>
      <c r="L8153">
        <v>11.952</v>
      </c>
      <c r="M8153" s="3">
        <f t="shared" si="637"/>
        <v>12</v>
      </c>
      <c r="N8153" s="3">
        <f t="shared" si="638"/>
        <v>9.5616000000000003</v>
      </c>
      <c r="O8153">
        <v>3</v>
      </c>
      <c r="P8153" s="3">
        <f t="shared" si="639"/>
        <v>4</v>
      </c>
      <c r="Q8153">
        <v>0.2</v>
      </c>
      <c r="R8153">
        <v>4.1832000000000003</v>
      </c>
      <c r="S8153" s="3">
        <f>R8153/L8153*100</f>
        <v>35</v>
      </c>
      <c r="T8153" s="3">
        <f>( (L8153-(L8153*Q8153))*O8153)</f>
        <v>28.684800000000003</v>
      </c>
    </row>
    <row r="8154" spans="1:20" x14ac:dyDescent="0.25">
      <c r="A8154" t="s">
        <v>33</v>
      </c>
      <c r="B8154" t="s">
        <v>19</v>
      </c>
      <c r="C8154" t="s">
        <v>20</v>
      </c>
      <c r="D8154" t="s">
        <v>149</v>
      </c>
      <c r="E8154" t="s">
        <v>29</v>
      </c>
      <c r="F8154" s="9">
        <v>92105</v>
      </c>
      <c r="G8154" s="3" t="str">
        <f t="shared" si="635"/>
        <v>United States ,San Diego ,California, 92105</v>
      </c>
      <c r="H8154" t="s">
        <v>30</v>
      </c>
      <c r="I8154" t="s">
        <v>24</v>
      </c>
      <c r="J8154" t="str">
        <f t="shared" si="636"/>
        <v>West - Furniture</v>
      </c>
      <c r="K8154" t="s">
        <v>25</v>
      </c>
      <c r="L8154">
        <v>512.49900000000002</v>
      </c>
      <c r="M8154" s="3">
        <f t="shared" si="637"/>
        <v>512</v>
      </c>
      <c r="N8154" s="3">
        <f t="shared" si="638"/>
        <v>435.62415000000004</v>
      </c>
      <c r="O8154">
        <v>3</v>
      </c>
      <c r="P8154" s="3">
        <f t="shared" si="639"/>
        <v>170.66666666666666</v>
      </c>
      <c r="Q8154">
        <v>0.15</v>
      </c>
      <c r="R8154">
        <v>-30.146999999999998</v>
      </c>
      <c r="S8154" s="3">
        <f>R8154/L8154*100</f>
        <v>-5.8823529411764701</v>
      </c>
      <c r="T8154" s="3">
        <f>( (L8154-(L8154*Q8154))*O8154)</f>
        <v>1306.8724500000001</v>
      </c>
    </row>
    <row r="8155" spans="1:20" x14ac:dyDescent="0.25">
      <c r="A8155" t="s">
        <v>33</v>
      </c>
      <c r="B8155" t="s">
        <v>27</v>
      </c>
      <c r="C8155" t="s">
        <v>20</v>
      </c>
      <c r="D8155" t="s">
        <v>57</v>
      </c>
      <c r="E8155" t="s">
        <v>29</v>
      </c>
      <c r="F8155" s="9">
        <v>94122</v>
      </c>
      <c r="G8155" s="3" t="str">
        <f t="shared" si="635"/>
        <v>United States ,San Francisco ,California, 94122</v>
      </c>
      <c r="H8155" t="s">
        <v>30</v>
      </c>
      <c r="I8155" t="s">
        <v>24</v>
      </c>
      <c r="J8155" t="str">
        <f t="shared" si="636"/>
        <v>West - Furniture</v>
      </c>
      <c r="K8155" t="s">
        <v>36</v>
      </c>
      <c r="L8155">
        <v>863.12800000000004</v>
      </c>
      <c r="M8155" s="3">
        <f t="shared" si="637"/>
        <v>863</v>
      </c>
      <c r="N8155" s="3">
        <f t="shared" si="638"/>
        <v>690.50240000000008</v>
      </c>
      <c r="O8155">
        <v>7</v>
      </c>
      <c r="P8155" s="3">
        <f t="shared" si="639"/>
        <v>123.28571428571429</v>
      </c>
      <c r="Q8155">
        <v>0.2</v>
      </c>
      <c r="R8155">
        <v>-32.3673</v>
      </c>
      <c r="S8155" s="3">
        <f>R8155/L8155*100</f>
        <v>-3.75</v>
      </c>
      <c r="T8155" s="3">
        <f>( (L8155-(L8155*Q8155))*O8155)</f>
        <v>4833.5168000000003</v>
      </c>
    </row>
    <row r="8156" spans="1:20" x14ac:dyDescent="0.25">
      <c r="A8156" t="s">
        <v>33</v>
      </c>
      <c r="B8156" t="s">
        <v>49</v>
      </c>
      <c r="C8156" t="s">
        <v>20</v>
      </c>
      <c r="D8156" t="s">
        <v>47</v>
      </c>
      <c r="E8156" t="s">
        <v>48</v>
      </c>
      <c r="F8156" s="9">
        <v>98105</v>
      </c>
      <c r="G8156" s="3" t="str">
        <f t="shared" si="635"/>
        <v>United States ,Seattle ,Washington, 98105</v>
      </c>
      <c r="H8156" t="s">
        <v>30</v>
      </c>
      <c r="I8156" t="s">
        <v>24</v>
      </c>
      <c r="J8156" t="str">
        <f t="shared" si="636"/>
        <v>West - Furniture</v>
      </c>
      <c r="K8156" t="s">
        <v>36</v>
      </c>
      <c r="L8156">
        <v>2036.86</v>
      </c>
      <c r="M8156" s="3">
        <f t="shared" si="637"/>
        <v>2037</v>
      </c>
      <c r="N8156" s="3">
        <f t="shared" si="638"/>
        <v>2036.86</v>
      </c>
      <c r="O8156">
        <v>7</v>
      </c>
      <c r="P8156" s="3">
        <f t="shared" si="639"/>
        <v>291</v>
      </c>
      <c r="Q8156">
        <v>0</v>
      </c>
      <c r="R8156">
        <v>366.63479999999998</v>
      </c>
      <c r="S8156" s="3">
        <f>R8156/L8156*100</f>
        <v>18</v>
      </c>
      <c r="T8156" s="3">
        <f>( (L8156-(L8156*Q8156))*O8156)</f>
        <v>14258.019999999999</v>
      </c>
    </row>
    <row r="8157" spans="1:20" x14ac:dyDescent="0.25">
      <c r="A8157" t="s">
        <v>33</v>
      </c>
      <c r="B8157" t="s">
        <v>49</v>
      </c>
      <c r="C8157" t="s">
        <v>20</v>
      </c>
      <c r="D8157" t="s">
        <v>47</v>
      </c>
      <c r="E8157" t="s">
        <v>48</v>
      </c>
      <c r="F8157" s="9">
        <v>98105</v>
      </c>
      <c r="G8157" s="3" t="str">
        <f t="shared" si="635"/>
        <v>United States ,Seattle ,Washington, 98105</v>
      </c>
      <c r="H8157" t="s">
        <v>30</v>
      </c>
      <c r="I8157" t="s">
        <v>24</v>
      </c>
      <c r="J8157" t="str">
        <f t="shared" si="636"/>
        <v>West - Furniture</v>
      </c>
      <c r="K8157" t="s">
        <v>26</v>
      </c>
      <c r="L8157">
        <v>449.56799999999998</v>
      </c>
      <c r="M8157" s="3">
        <f t="shared" si="637"/>
        <v>450</v>
      </c>
      <c r="N8157" s="3">
        <f t="shared" si="638"/>
        <v>359.65440000000001</v>
      </c>
      <c r="O8157">
        <v>2</v>
      </c>
      <c r="P8157" s="3">
        <f t="shared" si="639"/>
        <v>225</v>
      </c>
      <c r="Q8157">
        <v>0.2</v>
      </c>
      <c r="R8157">
        <v>-73.0548</v>
      </c>
      <c r="S8157" s="3">
        <f>R8157/L8157*100</f>
        <v>-16.25</v>
      </c>
      <c r="T8157" s="3">
        <f>( (L8157-(L8157*Q8157))*O8157)</f>
        <v>719.30880000000002</v>
      </c>
    </row>
    <row r="8158" spans="1:20" x14ac:dyDescent="0.25">
      <c r="A8158" t="s">
        <v>33</v>
      </c>
      <c r="B8158" t="s">
        <v>49</v>
      </c>
      <c r="C8158" t="s">
        <v>20</v>
      </c>
      <c r="D8158" t="s">
        <v>47</v>
      </c>
      <c r="E8158" t="s">
        <v>48</v>
      </c>
      <c r="F8158" s="9">
        <v>98105</v>
      </c>
      <c r="G8158" s="3" t="str">
        <f t="shared" si="635"/>
        <v>United States ,Seattle ,Washington, 98105</v>
      </c>
      <c r="H8158" t="s">
        <v>30</v>
      </c>
      <c r="I8158" t="s">
        <v>40</v>
      </c>
      <c r="J8158" t="str">
        <f t="shared" si="636"/>
        <v>West - Technology</v>
      </c>
      <c r="K8158" t="s">
        <v>64</v>
      </c>
      <c r="L8158">
        <v>108.96</v>
      </c>
      <c r="M8158" s="3">
        <f t="shared" si="637"/>
        <v>109</v>
      </c>
      <c r="N8158" s="3">
        <f t="shared" si="638"/>
        <v>108.96</v>
      </c>
      <c r="O8158">
        <v>3</v>
      </c>
      <c r="P8158" s="3">
        <f t="shared" si="639"/>
        <v>36.333333333333336</v>
      </c>
      <c r="Q8158">
        <v>0</v>
      </c>
      <c r="R8158">
        <v>32.688000000000002</v>
      </c>
      <c r="S8158" s="3">
        <f>R8158/L8158*100</f>
        <v>30.000000000000004</v>
      </c>
      <c r="T8158" s="3">
        <f>( (L8158-(L8158*Q8158))*O8158)</f>
        <v>326.88</v>
      </c>
    </row>
    <row r="8159" spans="1:20" x14ac:dyDescent="0.25">
      <c r="A8159" t="s">
        <v>33</v>
      </c>
      <c r="B8159" t="s">
        <v>19</v>
      </c>
      <c r="C8159" t="s">
        <v>20</v>
      </c>
      <c r="D8159" t="s">
        <v>89</v>
      </c>
      <c r="E8159" t="s">
        <v>190</v>
      </c>
      <c r="F8159" s="9">
        <v>39212</v>
      </c>
      <c r="G8159" s="3" t="str">
        <f t="shared" si="635"/>
        <v>United States ,Jackson ,Mississippi, 39212</v>
      </c>
      <c r="H8159" t="s">
        <v>23</v>
      </c>
      <c r="I8159" t="s">
        <v>31</v>
      </c>
      <c r="J8159" t="str">
        <f t="shared" si="636"/>
        <v>South - Office Supplies</v>
      </c>
      <c r="K8159" t="s">
        <v>39</v>
      </c>
      <c r="L8159">
        <v>264.18</v>
      </c>
      <c r="M8159" s="3">
        <f t="shared" si="637"/>
        <v>264</v>
      </c>
      <c r="N8159" s="3">
        <f t="shared" si="638"/>
        <v>264.18</v>
      </c>
      <c r="O8159">
        <v>7</v>
      </c>
      <c r="P8159" s="3">
        <f t="shared" si="639"/>
        <v>37.714285714285715</v>
      </c>
      <c r="Q8159">
        <v>0</v>
      </c>
      <c r="R8159">
        <v>68.686800000000005</v>
      </c>
      <c r="S8159" s="3">
        <f>R8159/L8159*100</f>
        <v>26</v>
      </c>
      <c r="T8159" s="3">
        <f>( (L8159-(L8159*Q8159))*O8159)</f>
        <v>1849.26</v>
      </c>
    </row>
    <row r="8160" spans="1:20" x14ac:dyDescent="0.25">
      <c r="A8160" t="s">
        <v>33</v>
      </c>
      <c r="B8160" t="s">
        <v>49</v>
      </c>
      <c r="C8160" t="s">
        <v>20</v>
      </c>
      <c r="D8160" t="s">
        <v>28</v>
      </c>
      <c r="E8160" t="s">
        <v>29</v>
      </c>
      <c r="F8160" s="9">
        <v>90049</v>
      </c>
      <c r="G8160" s="3" t="str">
        <f t="shared" si="635"/>
        <v>United States ,Los Angeles ,California, 90049</v>
      </c>
      <c r="H8160" t="s">
        <v>30</v>
      </c>
      <c r="I8160" t="s">
        <v>31</v>
      </c>
      <c r="J8160" t="str">
        <f t="shared" si="636"/>
        <v>West - Office Supplies</v>
      </c>
      <c r="K8160" t="s">
        <v>32</v>
      </c>
      <c r="L8160">
        <v>2.88</v>
      </c>
      <c r="M8160" s="3">
        <f t="shared" si="637"/>
        <v>3</v>
      </c>
      <c r="N8160" s="3">
        <f t="shared" si="638"/>
        <v>2.88</v>
      </c>
      <c r="O8160">
        <v>1</v>
      </c>
      <c r="P8160" s="3">
        <f t="shared" si="639"/>
        <v>3</v>
      </c>
      <c r="Q8160">
        <v>0</v>
      </c>
      <c r="R8160">
        <v>1.4112</v>
      </c>
      <c r="S8160" s="3">
        <f>R8160/L8160*100</f>
        <v>49.000000000000007</v>
      </c>
      <c r="T8160" s="3">
        <f>( (L8160-(L8160*Q8160))*O8160)</f>
        <v>2.88</v>
      </c>
    </row>
    <row r="8161" spans="1:20" x14ac:dyDescent="0.25">
      <c r="A8161" t="s">
        <v>33</v>
      </c>
      <c r="B8161" t="s">
        <v>49</v>
      </c>
      <c r="C8161" t="s">
        <v>20</v>
      </c>
      <c r="D8161" t="s">
        <v>28</v>
      </c>
      <c r="E8161" t="s">
        <v>29</v>
      </c>
      <c r="F8161" s="9">
        <v>90049</v>
      </c>
      <c r="G8161" s="3" t="str">
        <f t="shared" si="635"/>
        <v>United States ,Los Angeles ,California, 90049</v>
      </c>
      <c r="H8161" t="s">
        <v>30</v>
      </c>
      <c r="I8161" t="s">
        <v>31</v>
      </c>
      <c r="J8161" t="str">
        <f t="shared" si="636"/>
        <v>West - Office Supplies</v>
      </c>
      <c r="K8161" t="s">
        <v>42</v>
      </c>
      <c r="L8161">
        <v>41.904000000000003</v>
      </c>
      <c r="M8161" s="3">
        <f t="shared" si="637"/>
        <v>42</v>
      </c>
      <c r="N8161" s="3">
        <f t="shared" si="638"/>
        <v>33.523200000000003</v>
      </c>
      <c r="O8161">
        <v>6</v>
      </c>
      <c r="P8161" s="3">
        <f t="shared" si="639"/>
        <v>7</v>
      </c>
      <c r="Q8161">
        <v>0.2</v>
      </c>
      <c r="R8161">
        <v>14.1426</v>
      </c>
      <c r="S8161" s="3">
        <f>R8161/L8161*100</f>
        <v>33.75</v>
      </c>
      <c r="T8161" s="3">
        <f>( (L8161-(L8161*Q8161))*O8161)</f>
        <v>201.13920000000002</v>
      </c>
    </row>
    <row r="8162" spans="1:20" x14ac:dyDescent="0.25">
      <c r="A8162" t="s">
        <v>33</v>
      </c>
      <c r="B8162" t="s">
        <v>49</v>
      </c>
      <c r="C8162" t="s">
        <v>20</v>
      </c>
      <c r="D8162" t="s">
        <v>28</v>
      </c>
      <c r="E8162" t="s">
        <v>29</v>
      </c>
      <c r="F8162" s="9">
        <v>90049</v>
      </c>
      <c r="G8162" s="3" t="str">
        <f t="shared" si="635"/>
        <v>United States ,Los Angeles ,California, 90049</v>
      </c>
      <c r="H8162" t="s">
        <v>30</v>
      </c>
      <c r="I8162" t="s">
        <v>31</v>
      </c>
      <c r="J8162" t="str">
        <f t="shared" si="636"/>
        <v>West - Office Supplies</v>
      </c>
      <c r="K8162" t="s">
        <v>37</v>
      </c>
      <c r="L8162">
        <v>23.92</v>
      </c>
      <c r="M8162" s="3">
        <f t="shared" si="637"/>
        <v>24</v>
      </c>
      <c r="N8162" s="3">
        <f t="shared" si="638"/>
        <v>23.92</v>
      </c>
      <c r="O8162">
        <v>4</v>
      </c>
      <c r="P8162" s="3">
        <f t="shared" si="639"/>
        <v>6</v>
      </c>
      <c r="Q8162">
        <v>0</v>
      </c>
      <c r="R8162">
        <v>4.0663999999999998</v>
      </c>
      <c r="S8162" s="3">
        <f>R8162/L8162*100</f>
        <v>17</v>
      </c>
      <c r="T8162" s="3">
        <f>( (L8162-(L8162*Q8162))*O8162)</f>
        <v>95.68</v>
      </c>
    </row>
    <row r="8163" spans="1:20" x14ac:dyDescent="0.25">
      <c r="A8163" t="s">
        <v>33</v>
      </c>
      <c r="B8163" t="s">
        <v>27</v>
      </c>
      <c r="C8163" t="s">
        <v>20</v>
      </c>
      <c r="D8163" t="s">
        <v>84</v>
      </c>
      <c r="E8163" t="s">
        <v>70</v>
      </c>
      <c r="F8163" s="9">
        <v>60623</v>
      </c>
      <c r="G8163" s="3" t="str">
        <f t="shared" si="635"/>
        <v>United States ,Chicago ,Illinois, 60623</v>
      </c>
      <c r="H8163" t="s">
        <v>52</v>
      </c>
      <c r="I8163" t="s">
        <v>31</v>
      </c>
      <c r="J8163" t="str">
        <f t="shared" si="636"/>
        <v>Central - Office Supplies</v>
      </c>
      <c r="K8163" t="s">
        <v>46</v>
      </c>
      <c r="L8163">
        <v>156.512</v>
      </c>
      <c r="M8163" s="3">
        <f t="shared" si="637"/>
        <v>157</v>
      </c>
      <c r="N8163" s="3">
        <f t="shared" si="638"/>
        <v>125.20959999999999</v>
      </c>
      <c r="O8163">
        <v>4</v>
      </c>
      <c r="P8163" s="3">
        <f t="shared" si="639"/>
        <v>39.25</v>
      </c>
      <c r="Q8163">
        <v>0.2</v>
      </c>
      <c r="R8163">
        <v>52.822800000000001</v>
      </c>
      <c r="S8163" s="3">
        <f>R8163/L8163*100</f>
        <v>33.75</v>
      </c>
      <c r="T8163" s="3">
        <f>( (L8163-(L8163*Q8163))*O8163)</f>
        <v>500.83839999999998</v>
      </c>
    </row>
    <row r="8164" spans="1:20" x14ac:dyDescent="0.25">
      <c r="A8164" t="s">
        <v>67</v>
      </c>
      <c r="B8164" t="s">
        <v>49</v>
      </c>
      <c r="C8164" t="s">
        <v>20</v>
      </c>
      <c r="D8164" t="s">
        <v>80</v>
      </c>
      <c r="E8164" t="s">
        <v>81</v>
      </c>
      <c r="F8164" s="9">
        <v>10035</v>
      </c>
      <c r="G8164" s="3" t="str">
        <f t="shared" si="635"/>
        <v>United States ,New York City ,New York, 10035</v>
      </c>
      <c r="H8164" t="s">
        <v>62</v>
      </c>
      <c r="I8164" t="s">
        <v>31</v>
      </c>
      <c r="J8164" t="str">
        <f t="shared" si="636"/>
        <v>East - Office Supplies</v>
      </c>
      <c r="K8164" t="s">
        <v>37</v>
      </c>
      <c r="L8164">
        <v>128.34</v>
      </c>
      <c r="M8164" s="3">
        <f t="shared" si="637"/>
        <v>128</v>
      </c>
      <c r="N8164" s="3">
        <f t="shared" si="638"/>
        <v>128.34</v>
      </c>
      <c r="O8164">
        <v>6</v>
      </c>
      <c r="P8164" s="3">
        <f t="shared" si="639"/>
        <v>21.333333333333332</v>
      </c>
      <c r="Q8164">
        <v>0</v>
      </c>
      <c r="R8164">
        <v>37.218600000000002</v>
      </c>
      <c r="S8164" s="3">
        <f>R8164/L8164*100</f>
        <v>29.000000000000004</v>
      </c>
      <c r="T8164" s="3">
        <f>( (L8164-(L8164*Q8164))*O8164)</f>
        <v>770.04</v>
      </c>
    </row>
    <row r="8165" spans="1:20" x14ac:dyDescent="0.25">
      <c r="A8165" t="s">
        <v>67</v>
      </c>
      <c r="B8165" t="s">
        <v>19</v>
      </c>
      <c r="C8165" t="s">
        <v>20</v>
      </c>
      <c r="D8165" t="s">
        <v>28</v>
      </c>
      <c r="E8165" t="s">
        <v>29</v>
      </c>
      <c r="F8165" s="9">
        <v>90008</v>
      </c>
      <c r="G8165" s="3" t="str">
        <f t="shared" si="635"/>
        <v>United States ,Los Angeles ,California, 90008</v>
      </c>
      <c r="H8165" t="s">
        <v>30</v>
      </c>
      <c r="I8165" t="s">
        <v>40</v>
      </c>
      <c r="J8165" t="str">
        <f t="shared" si="636"/>
        <v>West - Technology</v>
      </c>
      <c r="K8165" t="s">
        <v>64</v>
      </c>
      <c r="L8165">
        <v>474.95</v>
      </c>
      <c r="M8165" s="3">
        <f t="shared" si="637"/>
        <v>475</v>
      </c>
      <c r="N8165" s="3">
        <f t="shared" si="638"/>
        <v>474.95</v>
      </c>
      <c r="O8165">
        <v>5</v>
      </c>
      <c r="P8165" s="3">
        <f t="shared" si="639"/>
        <v>95</v>
      </c>
      <c r="Q8165">
        <v>0</v>
      </c>
      <c r="R8165">
        <v>142.48500000000001</v>
      </c>
      <c r="S8165" s="3">
        <f>R8165/L8165*100</f>
        <v>30.000000000000004</v>
      </c>
      <c r="T8165" s="3">
        <f>( (L8165-(L8165*Q8165))*O8165)</f>
        <v>2374.75</v>
      </c>
    </row>
    <row r="8166" spans="1:20" x14ac:dyDescent="0.25">
      <c r="A8166" t="s">
        <v>33</v>
      </c>
      <c r="B8166" t="s">
        <v>19</v>
      </c>
      <c r="C8166" t="s">
        <v>20</v>
      </c>
      <c r="D8166" t="s">
        <v>179</v>
      </c>
      <c r="E8166" t="s">
        <v>48</v>
      </c>
      <c r="F8166" s="9">
        <v>98198</v>
      </c>
      <c r="G8166" s="3" t="str">
        <f t="shared" si="635"/>
        <v>United States ,Des Moines ,Washington, 98198</v>
      </c>
      <c r="H8166" t="s">
        <v>30</v>
      </c>
      <c r="I8166" t="s">
        <v>40</v>
      </c>
      <c r="J8166" t="str">
        <f t="shared" si="636"/>
        <v>West - Technology</v>
      </c>
      <c r="K8166" t="s">
        <v>167</v>
      </c>
      <c r="L8166">
        <v>999.98</v>
      </c>
      <c r="M8166" s="3">
        <f t="shared" si="637"/>
        <v>1000</v>
      </c>
      <c r="N8166" s="3">
        <f t="shared" si="638"/>
        <v>999.98</v>
      </c>
      <c r="O8166">
        <v>2</v>
      </c>
      <c r="P8166" s="3">
        <f t="shared" si="639"/>
        <v>500</v>
      </c>
      <c r="Q8166">
        <v>0</v>
      </c>
      <c r="R8166">
        <v>449.99099999999999</v>
      </c>
      <c r="S8166" s="3">
        <f>R8166/L8166*100</f>
        <v>44.999999999999993</v>
      </c>
      <c r="T8166" s="3">
        <f>( (L8166-(L8166*Q8166))*O8166)</f>
        <v>1999.96</v>
      </c>
    </row>
    <row r="8167" spans="1:20" x14ac:dyDescent="0.25">
      <c r="A8167" t="s">
        <v>33</v>
      </c>
      <c r="B8167" t="s">
        <v>19</v>
      </c>
      <c r="C8167" t="s">
        <v>20</v>
      </c>
      <c r="D8167" t="s">
        <v>87</v>
      </c>
      <c r="E8167" t="s">
        <v>100</v>
      </c>
      <c r="F8167" s="9">
        <v>97477</v>
      </c>
      <c r="G8167" s="3" t="str">
        <f t="shared" si="635"/>
        <v>United States ,Springfield ,Oregon, 97477</v>
      </c>
      <c r="H8167" t="s">
        <v>30</v>
      </c>
      <c r="I8167" t="s">
        <v>24</v>
      </c>
      <c r="J8167" t="str">
        <f t="shared" si="636"/>
        <v>West - Furniture</v>
      </c>
      <c r="K8167" t="s">
        <v>36</v>
      </c>
      <c r="L8167">
        <v>277.5</v>
      </c>
      <c r="M8167" s="3">
        <f t="shared" si="637"/>
        <v>278</v>
      </c>
      <c r="N8167" s="3">
        <f t="shared" si="638"/>
        <v>138.75</v>
      </c>
      <c r="O8167">
        <v>4</v>
      </c>
      <c r="P8167" s="3">
        <f t="shared" si="639"/>
        <v>69.5</v>
      </c>
      <c r="Q8167">
        <v>0.5</v>
      </c>
      <c r="R8167">
        <v>-188.7</v>
      </c>
      <c r="S8167" s="3">
        <f>R8167/L8167*100</f>
        <v>-68</v>
      </c>
      <c r="T8167" s="3">
        <f>( (L8167-(L8167*Q8167))*O8167)</f>
        <v>555</v>
      </c>
    </row>
    <row r="8168" spans="1:20" x14ac:dyDescent="0.25">
      <c r="A8168" t="s">
        <v>33</v>
      </c>
      <c r="B8168" t="s">
        <v>19</v>
      </c>
      <c r="C8168" t="s">
        <v>20</v>
      </c>
      <c r="D8168" t="s">
        <v>60</v>
      </c>
      <c r="E8168" t="s">
        <v>61</v>
      </c>
      <c r="F8168" s="9">
        <v>19120</v>
      </c>
      <c r="G8168" s="3" t="str">
        <f t="shared" si="635"/>
        <v>United States ,Philadelphia ,Pennsylvania, 19120</v>
      </c>
      <c r="H8168" t="s">
        <v>62</v>
      </c>
      <c r="I8168" t="s">
        <v>24</v>
      </c>
      <c r="J8168" t="str">
        <f t="shared" si="636"/>
        <v>East - Furniture</v>
      </c>
      <c r="K8168" t="s">
        <v>36</v>
      </c>
      <c r="L8168">
        <v>1252.704</v>
      </c>
      <c r="M8168" s="3">
        <f t="shared" si="637"/>
        <v>1253</v>
      </c>
      <c r="N8168" s="3">
        <f t="shared" si="638"/>
        <v>751.62239999999997</v>
      </c>
      <c r="O8168">
        <v>8</v>
      </c>
      <c r="P8168" s="3">
        <f t="shared" si="639"/>
        <v>156.625</v>
      </c>
      <c r="Q8168">
        <v>0.4</v>
      </c>
      <c r="R8168">
        <v>-480.20319999999998</v>
      </c>
      <c r="S8168" s="3">
        <f>R8168/L8168*100</f>
        <v>-38.333333333333336</v>
      </c>
      <c r="T8168" s="3">
        <f>( (L8168-(L8168*Q8168))*O8168)</f>
        <v>6012.9791999999998</v>
      </c>
    </row>
    <row r="8169" spans="1:20" x14ac:dyDescent="0.25">
      <c r="A8169" t="s">
        <v>33</v>
      </c>
      <c r="B8169" t="s">
        <v>19</v>
      </c>
      <c r="C8169" t="s">
        <v>20</v>
      </c>
      <c r="D8169" t="s">
        <v>60</v>
      </c>
      <c r="E8169" t="s">
        <v>61</v>
      </c>
      <c r="F8169" s="9">
        <v>19120</v>
      </c>
      <c r="G8169" s="3" t="str">
        <f t="shared" si="635"/>
        <v>United States ,Philadelphia ,Pennsylvania, 19120</v>
      </c>
      <c r="H8169" t="s">
        <v>62</v>
      </c>
      <c r="I8169" t="s">
        <v>40</v>
      </c>
      <c r="J8169" t="str">
        <f t="shared" si="636"/>
        <v>East - Technology</v>
      </c>
      <c r="K8169" t="s">
        <v>41</v>
      </c>
      <c r="L8169">
        <v>110.97</v>
      </c>
      <c r="M8169" s="3">
        <f t="shared" si="637"/>
        <v>111</v>
      </c>
      <c r="N8169" s="3">
        <f t="shared" si="638"/>
        <v>66.581999999999994</v>
      </c>
      <c r="O8169">
        <v>5</v>
      </c>
      <c r="P8169" s="3">
        <f t="shared" si="639"/>
        <v>22.2</v>
      </c>
      <c r="Q8169">
        <v>0.4</v>
      </c>
      <c r="R8169">
        <v>-24.043500000000002</v>
      </c>
      <c r="S8169" s="3">
        <f>R8169/L8169*100</f>
        <v>-21.666666666666668</v>
      </c>
      <c r="T8169" s="3">
        <f>( (L8169-(L8169*Q8169))*O8169)</f>
        <v>332.90999999999997</v>
      </c>
    </row>
    <row r="8170" spans="1:20" x14ac:dyDescent="0.25">
      <c r="A8170" t="s">
        <v>33</v>
      </c>
      <c r="B8170" t="s">
        <v>27</v>
      </c>
      <c r="C8170" t="s">
        <v>20</v>
      </c>
      <c r="D8170" t="s">
        <v>84</v>
      </c>
      <c r="E8170" t="s">
        <v>70</v>
      </c>
      <c r="F8170" s="9">
        <v>60653</v>
      </c>
      <c r="G8170" s="3" t="str">
        <f t="shared" si="635"/>
        <v>United States ,Chicago ,Illinois, 60653</v>
      </c>
      <c r="H8170" t="s">
        <v>52</v>
      </c>
      <c r="I8170" t="s">
        <v>24</v>
      </c>
      <c r="J8170" t="str">
        <f t="shared" si="636"/>
        <v>Central - Furniture</v>
      </c>
      <c r="K8170" t="s">
        <v>38</v>
      </c>
      <c r="L8170">
        <v>22.608000000000001</v>
      </c>
      <c r="M8170" s="3">
        <f t="shared" si="637"/>
        <v>23</v>
      </c>
      <c r="N8170" s="3">
        <f t="shared" si="638"/>
        <v>9.0432000000000006</v>
      </c>
      <c r="O8170">
        <v>3</v>
      </c>
      <c r="P8170" s="3">
        <f t="shared" si="639"/>
        <v>7.666666666666667</v>
      </c>
      <c r="Q8170">
        <v>0.6</v>
      </c>
      <c r="R8170">
        <v>-10.1736</v>
      </c>
      <c r="S8170" s="3">
        <f>R8170/L8170*100</f>
        <v>-45</v>
      </c>
      <c r="T8170" s="3">
        <f>( (L8170-(L8170*Q8170))*O8170)</f>
        <v>27.129600000000003</v>
      </c>
    </row>
    <row r="8171" spans="1:20" x14ac:dyDescent="0.25">
      <c r="A8171" t="s">
        <v>33</v>
      </c>
      <c r="B8171" t="s">
        <v>27</v>
      </c>
      <c r="C8171" t="s">
        <v>20</v>
      </c>
      <c r="D8171" t="s">
        <v>84</v>
      </c>
      <c r="E8171" t="s">
        <v>70</v>
      </c>
      <c r="F8171" s="9">
        <v>60653</v>
      </c>
      <c r="G8171" s="3" t="str">
        <f t="shared" si="635"/>
        <v>United States ,Chicago ,Illinois, 60653</v>
      </c>
      <c r="H8171" t="s">
        <v>52</v>
      </c>
      <c r="I8171" t="s">
        <v>24</v>
      </c>
      <c r="J8171" t="str">
        <f t="shared" si="636"/>
        <v>Central - Furniture</v>
      </c>
      <c r="K8171" t="s">
        <v>38</v>
      </c>
      <c r="L8171">
        <v>1.8919999999999999</v>
      </c>
      <c r="M8171" s="3">
        <f t="shared" si="637"/>
        <v>2</v>
      </c>
      <c r="N8171" s="3">
        <f t="shared" si="638"/>
        <v>0.75679999999999992</v>
      </c>
      <c r="O8171">
        <v>1</v>
      </c>
      <c r="P8171" s="3">
        <f t="shared" si="639"/>
        <v>2</v>
      </c>
      <c r="Q8171">
        <v>0.6</v>
      </c>
      <c r="R8171">
        <v>-0.99329999999999996</v>
      </c>
      <c r="S8171" s="3">
        <f>R8171/L8171*100</f>
        <v>-52.5</v>
      </c>
      <c r="T8171" s="3">
        <f>( (L8171-(L8171*Q8171))*O8171)</f>
        <v>0.75679999999999992</v>
      </c>
    </row>
    <row r="8172" spans="1:20" x14ac:dyDescent="0.25">
      <c r="A8172" t="s">
        <v>33</v>
      </c>
      <c r="B8172" t="s">
        <v>27</v>
      </c>
      <c r="C8172" t="s">
        <v>20</v>
      </c>
      <c r="D8172" t="s">
        <v>84</v>
      </c>
      <c r="E8172" t="s">
        <v>70</v>
      </c>
      <c r="F8172" s="9">
        <v>60623</v>
      </c>
      <c r="G8172" s="3" t="str">
        <f t="shared" si="635"/>
        <v>United States ,Chicago ,Illinois, 60623</v>
      </c>
      <c r="H8172" t="s">
        <v>52</v>
      </c>
      <c r="I8172" t="s">
        <v>31</v>
      </c>
      <c r="J8172" t="str">
        <f t="shared" si="636"/>
        <v>Central - Office Supplies</v>
      </c>
      <c r="K8172" t="s">
        <v>46</v>
      </c>
      <c r="L8172">
        <v>63.311999999999998</v>
      </c>
      <c r="M8172" s="3">
        <f t="shared" si="637"/>
        <v>63</v>
      </c>
      <c r="N8172" s="3">
        <f t="shared" si="638"/>
        <v>50.6496</v>
      </c>
      <c r="O8172">
        <v>3</v>
      </c>
      <c r="P8172" s="3">
        <f t="shared" si="639"/>
        <v>21</v>
      </c>
      <c r="Q8172">
        <v>0.2</v>
      </c>
      <c r="R8172">
        <v>20.5764</v>
      </c>
      <c r="S8172" s="3">
        <f>R8172/L8172*100</f>
        <v>32.5</v>
      </c>
      <c r="T8172" s="3">
        <f>( (L8172-(L8172*Q8172))*O8172)</f>
        <v>151.94880000000001</v>
      </c>
    </row>
    <row r="8173" spans="1:20" x14ac:dyDescent="0.25">
      <c r="A8173" t="s">
        <v>18</v>
      </c>
      <c r="B8173" t="s">
        <v>19</v>
      </c>
      <c r="C8173" t="s">
        <v>20</v>
      </c>
      <c r="D8173" t="s">
        <v>84</v>
      </c>
      <c r="E8173" t="s">
        <v>70</v>
      </c>
      <c r="F8173" s="9">
        <v>60623</v>
      </c>
      <c r="G8173" s="3" t="str">
        <f t="shared" si="635"/>
        <v>United States ,Chicago ,Illinois, 60623</v>
      </c>
      <c r="H8173" t="s">
        <v>52</v>
      </c>
      <c r="I8173" t="s">
        <v>31</v>
      </c>
      <c r="J8173" t="str">
        <f t="shared" si="636"/>
        <v>Central - Office Supplies</v>
      </c>
      <c r="K8173" t="s">
        <v>65</v>
      </c>
      <c r="L8173">
        <v>7.8239999999999998</v>
      </c>
      <c r="M8173" s="3">
        <f t="shared" si="637"/>
        <v>8</v>
      </c>
      <c r="N8173" s="3">
        <f t="shared" si="638"/>
        <v>6.2591999999999999</v>
      </c>
      <c r="O8173">
        <v>1</v>
      </c>
      <c r="P8173" s="3">
        <f t="shared" si="639"/>
        <v>8</v>
      </c>
      <c r="Q8173">
        <v>0.2</v>
      </c>
      <c r="R8173">
        <v>2.9340000000000002</v>
      </c>
      <c r="S8173" s="3">
        <f>R8173/L8173*100</f>
        <v>37.500000000000007</v>
      </c>
      <c r="T8173" s="3">
        <f>( (L8173-(L8173*Q8173))*O8173)</f>
        <v>6.2591999999999999</v>
      </c>
    </row>
    <row r="8174" spans="1:20" x14ac:dyDescent="0.25">
      <c r="A8174" t="s">
        <v>18</v>
      </c>
      <c r="B8174" t="s">
        <v>19</v>
      </c>
      <c r="C8174" t="s">
        <v>20</v>
      </c>
      <c r="D8174" t="s">
        <v>84</v>
      </c>
      <c r="E8174" t="s">
        <v>70</v>
      </c>
      <c r="F8174" s="9">
        <v>60623</v>
      </c>
      <c r="G8174" s="3" t="str">
        <f t="shared" si="635"/>
        <v>United States ,Chicago ,Illinois, 60623</v>
      </c>
      <c r="H8174" t="s">
        <v>52</v>
      </c>
      <c r="I8174" t="s">
        <v>24</v>
      </c>
      <c r="J8174" t="str">
        <f t="shared" si="636"/>
        <v>Central - Furniture</v>
      </c>
      <c r="K8174" t="s">
        <v>26</v>
      </c>
      <c r="L8174">
        <v>170.072</v>
      </c>
      <c r="M8174" s="3">
        <f t="shared" si="637"/>
        <v>170</v>
      </c>
      <c r="N8174" s="3">
        <f t="shared" si="638"/>
        <v>119.0504</v>
      </c>
      <c r="O8174">
        <v>4</v>
      </c>
      <c r="P8174" s="3">
        <f t="shared" si="639"/>
        <v>42.5</v>
      </c>
      <c r="Q8174">
        <v>0.3</v>
      </c>
      <c r="R8174">
        <v>-12.148</v>
      </c>
      <c r="S8174" s="3">
        <f>R8174/L8174*100</f>
        <v>-7.1428571428571423</v>
      </c>
      <c r="T8174" s="3">
        <f>( (L8174-(L8174*Q8174))*O8174)</f>
        <v>476.20159999999998</v>
      </c>
    </row>
    <row r="8175" spans="1:20" x14ac:dyDescent="0.25">
      <c r="A8175" t="s">
        <v>33</v>
      </c>
      <c r="B8175" t="s">
        <v>27</v>
      </c>
      <c r="C8175" t="s">
        <v>20</v>
      </c>
      <c r="D8175" t="s">
        <v>80</v>
      </c>
      <c r="E8175" t="s">
        <v>81</v>
      </c>
      <c r="F8175" s="9">
        <v>10024</v>
      </c>
      <c r="G8175" s="3" t="str">
        <f t="shared" si="635"/>
        <v>United States ,New York City ,New York, 10024</v>
      </c>
      <c r="H8175" t="s">
        <v>62</v>
      </c>
      <c r="I8175" t="s">
        <v>31</v>
      </c>
      <c r="J8175" t="str">
        <f t="shared" si="636"/>
        <v>East - Office Supplies</v>
      </c>
      <c r="K8175" t="s">
        <v>46</v>
      </c>
      <c r="L8175">
        <v>62.82</v>
      </c>
      <c r="M8175" s="3">
        <f t="shared" si="637"/>
        <v>63</v>
      </c>
      <c r="N8175" s="3">
        <f t="shared" si="638"/>
        <v>62.82</v>
      </c>
      <c r="O8175">
        <v>9</v>
      </c>
      <c r="P8175" s="3">
        <f t="shared" si="639"/>
        <v>7</v>
      </c>
      <c r="Q8175">
        <v>0</v>
      </c>
      <c r="R8175">
        <v>29.525400000000001</v>
      </c>
      <c r="S8175" s="3">
        <f>R8175/L8175*100</f>
        <v>47</v>
      </c>
      <c r="T8175" s="3">
        <f>( (L8175-(L8175*Q8175))*O8175)</f>
        <v>565.38</v>
      </c>
    </row>
    <row r="8176" spans="1:20" x14ac:dyDescent="0.25">
      <c r="A8176" t="s">
        <v>18</v>
      </c>
      <c r="B8176" t="s">
        <v>19</v>
      </c>
      <c r="C8176" t="s">
        <v>20</v>
      </c>
      <c r="D8176" t="s">
        <v>286</v>
      </c>
      <c r="E8176" t="s">
        <v>253</v>
      </c>
      <c r="F8176" s="9">
        <v>20852</v>
      </c>
      <c r="G8176" s="3" t="str">
        <f t="shared" si="635"/>
        <v>United States ,Rockville ,Maryland, 20852</v>
      </c>
      <c r="H8176" t="s">
        <v>62</v>
      </c>
      <c r="I8176" t="s">
        <v>31</v>
      </c>
      <c r="J8176" t="str">
        <f t="shared" si="636"/>
        <v>East - Office Supplies</v>
      </c>
      <c r="K8176" t="s">
        <v>46</v>
      </c>
      <c r="L8176">
        <v>19.440000000000001</v>
      </c>
      <c r="M8176" s="3">
        <f t="shared" si="637"/>
        <v>19</v>
      </c>
      <c r="N8176" s="3">
        <f t="shared" si="638"/>
        <v>19.440000000000001</v>
      </c>
      <c r="O8176">
        <v>3</v>
      </c>
      <c r="P8176" s="3">
        <f t="shared" si="639"/>
        <v>6.333333333333333</v>
      </c>
      <c r="Q8176">
        <v>0</v>
      </c>
      <c r="R8176">
        <v>9.3312000000000008</v>
      </c>
      <c r="S8176" s="3">
        <f>R8176/L8176*100</f>
        <v>48.000000000000007</v>
      </c>
      <c r="T8176" s="3">
        <f>( (L8176-(L8176*Q8176))*O8176)</f>
        <v>58.320000000000007</v>
      </c>
    </row>
    <row r="8177" spans="1:20" x14ac:dyDescent="0.25">
      <c r="A8177" t="s">
        <v>18</v>
      </c>
      <c r="B8177" t="s">
        <v>19</v>
      </c>
      <c r="C8177" t="s">
        <v>20</v>
      </c>
      <c r="D8177" t="s">
        <v>286</v>
      </c>
      <c r="E8177" t="s">
        <v>253</v>
      </c>
      <c r="F8177" s="9">
        <v>20852</v>
      </c>
      <c r="G8177" s="3" t="str">
        <f t="shared" si="635"/>
        <v>United States ,Rockville ,Maryland, 20852</v>
      </c>
      <c r="H8177" t="s">
        <v>62</v>
      </c>
      <c r="I8177" t="s">
        <v>31</v>
      </c>
      <c r="J8177" t="str">
        <f t="shared" si="636"/>
        <v>East - Office Supplies</v>
      </c>
      <c r="K8177" t="s">
        <v>42</v>
      </c>
      <c r="L8177">
        <v>7.38</v>
      </c>
      <c r="M8177" s="3">
        <f t="shared" si="637"/>
        <v>7</v>
      </c>
      <c r="N8177" s="3">
        <f t="shared" si="638"/>
        <v>7.38</v>
      </c>
      <c r="O8177">
        <v>1</v>
      </c>
      <c r="P8177" s="3">
        <f t="shared" si="639"/>
        <v>7</v>
      </c>
      <c r="Q8177">
        <v>0</v>
      </c>
      <c r="R8177">
        <v>3.6162000000000001</v>
      </c>
      <c r="S8177" s="3">
        <f>R8177/L8177*100</f>
        <v>49</v>
      </c>
      <c r="T8177" s="3">
        <f>( (L8177-(L8177*Q8177))*O8177)</f>
        <v>7.38</v>
      </c>
    </row>
    <row r="8178" spans="1:20" x14ac:dyDescent="0.25">
      <c r="A8178" t="s">
        <v>33</v>
      </c>
      <c r="B8178" t="s">
        <v>19</v>
      </c>
      <c r="C8178" t="s">
        <v>20</v>
      </c>
      <c r="D8178" t="s">
        <v>80</v>
      </c>
      <c r="E8178" t="s">
        <v>81</v>
      </c>
      <c r="F8178" s="9">
        <v>10011</v>
      </c>
      <c r="G8178" s="3" t="str">
        <f t="shared" si="635"/>
        <v>United States ,New York City ,New York, 10011</v>
      </c>
      <c r="H8178" t="s">
        <v>62</v>
      </c>
      <c r="I8178" t="s">
        <v>31</v>
      </c>
      <c r="J8178" t="str">
        <f t="shared" si="636"/>
        <v>East - Office Supplies</v>
      </c>
      <c r="K8178" t="s">
        <v>46</v>
      </c>
      <c r="L8178">
        <v>38.880000000000003</v>
      </c>
      <c r="M8178" s="3">
        <f t="shared" si="637"/>
        <v>39</v>
      </c>
      <c r="N8178" s="3">
        <f t="shared" si="638"/>
        <v>38.880000000000003</v>
      </c>
      <c r="O8178">
        <v>6</v>
      </c>
      <c r="P8178" s="3">
        <f t="shared" si="639"/>
        <v>6.5</v>
      </c>
      <c r="Q8178">
        <v>0</v>
      </c>
      <c r="R8178">
        <v>18.662400000000002</v>
      </c>
      <c r="S8178" s="3">
        <f>R8178/L8178*100</f>
        <v>48.000000000000007</v>
      </c>
      <c r="T8178" s="3">
        <f>( (L8178-(L8178*Q8178))*O8178)</f>
        <v>233.28000000000003</v>
      </c>
    </row>
    <row r="8179" spans="1:20" x14ac:dyDescent="0.25">
      <c r="A8179" t="s">
        <v>33</v>
      </c>
      <c r="B8179" t="s">
        <v>19</v>
      </c>
      <c r="C8179" t="s">
        <v>20</v>
      </c>
      <c r="D8179" t="s">
        <v>80</v>
      </c>
      <c r="E8179" t="s">
        <v>81</v>
      </c>
      <c r="F8179" s="9">
        <v>10011</v>
      </c>
      <c r="G8179" s="3" t="str">
        <f t="shared" si="635"/>
        <v>United States ,New York City ,New York, 10011</v>
      </c>
      <c r="H8179" t="s">
        <v>62</v>
      </c>
      <c r="I8179" t="s">
        <v>24</v>
      </c>
      <c r="J8179" t="str">
        <f t="shared" si="636"/>
        <v>East - Furniture</v>
      </c>
      <c r="K8179" t="s">
        <v>38</v>
      </c>
      <c r="L8179">
        <v>187.76</v>
      </c>
      <c r="M8179" s="3">
        <f t="shared" si="637"/>
        <v>188</v>
      </c>
      <c r="N8179" s="3">
        <f t="shared" si="638"/>
        <v>187.76</v>
      </c>
      <c r="O8179">
        <v>4</v>
      </c>
      <c r="P8179" s="3">
        <f t="shared" si="639"/>
        <v>47</v>
      </c>
      <c r="Q8179">
        <v>0</v>
      </c>
      <c r="R8179">
        <v>76.9816</v>
      </c>
      <c r="S8179" s="3">
        <f>R8179/L8179*100</f>
        <v>41</v>
      </c>
      <c r="T8179" s="3">
        <f>( (L8179-(L8179*Q8179))*O8179)</f>
        <v>751.04</v>
      </c>
    </row>
    <row r="8180" spans="1:20" x14ac:dyDescent="0.25">
      <c r="A8180" t="s">
        <v>67</v>
      </c>
      <c r="B8180" t="s">
        <v>19</v>
      </c>
      <c r="C8180" t="s">
        <v>20</v>
      </c>
      <c r="D8180" t="s">
        <v>94</v>
      </c>
      <c r="E8180" t="s">
        <v>45</v>
      </c>
      <c r="F8180" s="9">
        <v>27707</v>
      </c>
      <c r="G8180" s="3" t="str">
        <f t="shared" si="635"/>
        <v>United States ,Durham ,North Carolina, 27707</v>
      </c>
      <c r="H8180" t="s">
        <v>23</v>
      </c>
      <c r="I8180" t="s">
        <v>31</v>
      </c>
      <c r="J8180" t="str">
        <f t="shared" si="636"/>
        <v>South - Office Supplies</v>
      </c>
      <c r="K8180" t="s">
        <v>42</v>
      </c>
      <c r="L8180">
        <v>6.048</v>
      </c>
      <c r="M8180" s="3">
        <f t="shared" si="637"/>
        <v>6</v>
      </c>
      <c r="N8180" s="3">
        <f t="shared" si="638"/>
        <v>1.8144</v>
      </c>
      <c r="O8180">
        <v>7</v>
      </c>
      <c r="P8180" s="3">
        <f t="shared" si="639"/>
        <v>0.8571428571428571</v>
      </c>
      <c r="Q8180">
        <v>0.7</v>
      </c>
      <c r="R8180">
        <v>-4.2336</v>
      </c>
      <c r="S8180" s="3">
        <f>R8180/L8180*100</f>
        <v>-70</v>
      </c>
      <c r="T8180" s="3">
        <f>( (L8180-(L8180*Q8180))*O8180)</f>
        <v>12.700800000000001</v>
      </c>
    </row>
    <row r="8181" spans="1:20" x14ac:dyDescent="0.25">
      <c r="A8181" t="s">
        <v>67</v>
      </c>
      <c r="B8181" t="s">
        <v>19</v>
      </c>
      <c r="C8181" t="s">
        <v>20</v>
      </c>
      <c r="D8181" t="s">
        <v>94</v>
      </c>
      <c r="E8181" t="s">
        <v>45</v>
      </c>
      <c r="F8181" s="9">
        <v>27707</v>
      </c>
      <c r="G8181" s="3" t="str">
        <f t="shared" si="635"/>
        <v>United States ,Durham ,North Carolina, 27707</v>
      </c>
      <c r="H8181" t="s">
        <v>23</v>
      </c>
      <c r="I8181" t="s">
        <v>31</v>
      </c>
      <c r="J8181" t="str">
        <f t="shared" si="636"/>
        <v>South - Office Supplies</v>
      </c>
      <c r="K8181" t="s">
        <v>43</v>
      </c>
      <c r="L8181">
        <v>98.352000000000004</v>
      </c>
      <c r="M8181" s="3">
        <f t="shared" si="637"/>
        <v>98</v>
      </c>
      <c r="N8181" s="3">
        <f t="shared" si="638"/>
        <v>78.681600000000003</v>
      </c>
      <c r="O8181">
        <v>3</v>
      </c>
      <c r="P8181" s="3">
        <f t="shared" si="639"/>
        <v>32.666666666666664</v>
      </c>
      <c r="Q8181">
        <v>0.2</v>
      </c>
      <c r="R8181">
        <v>9.8352000000000004</v>
      </c>
      <c r="S8181" s="3">
        <f>R8181/L8181*100</f>
        <v>10</v>
      </c>
      <c r="T8181" s="3">
        <f>( (L8181-(L8181*Q8181))*O8181)</f>
        <v>236.04480000000001</v>
      </c>
    </row>
    <row r="8182" spans="1:20" x14ac:dyDescent="0.25">
      <c r="A8182" t="s">
        <v>67</v>
      </c>
      <c r="B8182" t="s">
        <v>19</v>
      </c>
      <c r="C8182" t="s">
        <v>20</v>
      </c>
      <c r="D8182" t="s">
        <v>94</v>
      </c>
      <c r="E8182" t="s">
        <v>45</v>
      </c>
      <c r="F8182" s="9">
        <v>27707</v>
      </c>
      <c r="G8182" s="3" t="str">
        <f t="shared" si="635"/>
        <v>United States ,Durham ,North Carolina, 27707</v>
      </c>
      <c r="H8182" t="s">
        <v>23</v>
      </c>
      <c r="I8182" t="s">
        <v>24</v>
      </c>
      <c r="J8182" t="str">
        <f t="shared" si="636"/>
        <v>South - Furniture</v>
      </c>
      <c r="K8182" t="s">
        <v>38</v>
      </c>
      <c r="L8182">
        <v>335.74400000000003</v>
      </c>
      <c r="M8182" s="3">
        <f t="shared" si="637"/>
        <v>336</v>
      </c>
      <c r="N8182" s="3">
        <f t="shared" si="638"/>
        <v>268.59520000000003</v>
      </c>
      <c r="O8182">
        <v>2</v>
      </c>
      <c r="P8182" s="3">
        <f t="shared" si="639"/>
        <v>168</v>
      </c>
      <c r="Q8182">
        <v>0.2</v>
      </c>
      <c r="R8182">
        <v>25.180800000000001</v>
      </c>
      <c r="S8182" s="3">
        <f>R8182/L8182*100</f>
        <v>7.5</v>
      </c>
      <c r="T8182" s="3">
        <f>( (L8182-(L8182*Q8182))*O8182)</f>
        <v>537.19040000000007</v>
      </c>
    </row>
    <row r="8183" spans="1:20" x14ac:dyDescent="0.25">
      <c r="A8183" t="s">
        <v>18</v>
      </c>
      <c r="B8183" t="s">
        <v>27</v>
      </c>
      <c r="C8183" t="s">
        <v>20</v>
      </c>
      <c r="D8183" t="s">
        <v>539</v>
      </c>
      <c r="E8183" t="s">
        <v>29</v>
      </c>
      <c r="F8183" s="9">
        <v>93101</v>
      </c>
      <c r="G8183" s="3" t="str">
        <f t="shared" si="635"/>
        <v>United States ,Santa Barbara ,California, 93101</v>
      </c>
      <c r="H8183" t="s">
        <v>30</v>
      </c>
      <c r="I8183" t="s">
        <v>31</v>
      </c>
      <c r="J8183" t="str">
        <f t="shared" si="636"/>
        <v>West - Office Supplies</v>
      </c>
      <c r="K8183" t="s">
        <v>46</v>
      </c>
      <c r="L8183">
        <v>8.9600000000000009</v>
      </c>
      <c r="M8183" s="3">
        <f t="shared" si="637"/>
        <v>9</v>
      </c>
      <c r="N8183" s="3">
        <f t="shared" si="638"/>
        <v>8.9600000000000009</v>
      </c>
      <c r="O8183">
        <v>2</v>
      </c>
      <c r="P8183" s="3">
        <f t="shared" si="639"/>
        <v>4.5</v>
      </c>
      <c r="Q8183">
        <v>0</v>
      </c>
      <c r="R8183">
        <v>4.3903999999999996</v>
      </c>
      <c r="S8183" s="3">
        <f>R8183/L8183*100</f>
        <v>48.999999999999993</v>
      </c>
      <c r="T8183" s="3">
        <f>( (L8183-(L8183*Q8183))*O8183)</f>
        <v>17.920000000000002</v>
      </c>
    </row>
    <row r="8184" spans="1:20" x14ac:dyDescent="0.25">
      <c r="A8184" t="s">
        <v>33</v>
      </c>
      <c r="B8184" t="s">
        <v>19</v>
      </c>
      <c r="C8184" t="s">
        <v>20</v>
      </c>
      <c r="D8184" t="s">
        <v>380</v>
      </c>
      <c r="E8184" t="s">
        <v>91</v>
      </c>
      <c r="F8184" s="9">
        <v>37918</v>
      </c>
      <c r="G8184" s="3" t="str">
        <f t="shared" si="635"/>
        <v>United States ,Knoxville ,Tennessee, 37918</v>
      </c>
      <c r="H8184" t="s">
        <v>23</v>
      </c>
      <c r="I8184" t="s">
        <v>40</v>
      </c>
      <c r="J8184" t="str">
        <f t="shared" si="636"/>
        <v>South - Technology</v>
      </c>
      <c r="K8184" t="s">
        <v>64</v>
      </c>
      <c r="L8184">
        <v>89.567999999999998</v>
      </c>
      <c r="M8184" s="3">
        <f t="shared" si="637"/>
        <v>90</v>
      </c>
      <c r="N8184" s="3">
        <f t="shared" si="638"/>
        <v>71.654399999999995</v>
      </c>
      <c r="O8184">
        <v>4</v>
      </c>
      <c r="P8184" s="3">
        <f t="shared" si="639"/>
        <v>22.5</v>
      </c>
      <c r="Q8184">
        <v>0.2</v>
      </c>
      <c r="R8184">
        <v>-1.1195999999999999</v>
      </c>
      <c r="S8184" s="3">
        <f>R8184/L8184*100</f>
        <v>-1.25</v>
      </c>
      <c r="T8184" s="3">
        <f>( (L8184-(L8184*Q8184))*O8184)</f>
        <v>286.61759999999998</v>
      </c>
    </row>
    <row r="8185" spans="1:20" x14ac:dyDescent="0.25">
      <c r="A8185" t="s">
        <v>33</v>
      </c>
      <c r="B8185" t="s">
        <v>19</v>
      </c>
      <c r="C8185" t="s">
        <v>20</v>
      </c>
      <c r="D8185" t="s">
        <v>380</v>
      </c>
      <c r="E8185" t="s">
        <v>91</v>
      </c>
      <c r="F8185" s="9">
        <v>37918</v>
      </c>
      <c r="G8185" s="3" t="str">
        <f t="shared" si="635"/>
        <v>United States ,Knoxville ,Tennessee, 37918</v>
      </c>
      <c r="H8185" t="s">
        <v>23</v>
      </c>
      <c r="I8185" t="s">
        <v>31</v>
      </c>
      <c r="J8185" t="str">
        <f t="shared" si="636"/>
        <v>South - Office Supplies</v>
      </c>
      <c r="K8185" t="s">
        <v>39</v>
      </c>
      <c r="L8185">
        <v>71.959999999999994</v>
      </c>
      <c r="M8185" s="3">
        <f t="shared" si="637"/>
        <v>72</v>
      </c>
      <c r="N8185" s="3">
        <f t="shared" si="638"/>
        <v>57.567999999999998</v>
      </c>
      <c r="O8185">
        <v>5</v>
      </c>
      <c r="P8185" s="3">
        <f t="shared" si="639"/>
        <v>14.4</v>
      </c>
      <c r="Q8185">
        <v>0.2</v>
      </c>
      <c r="R8185">
        <v>7.1959999999999997</v>
      </c>
      <c r="S8185" s="3">
        <f>R8185/L8185*100</f>
        <v>10</v>
      </c>
      <c r="T8185" s="3">
        <f>( (L8185-(L8185*Q8185))*O8185)</f>
        <v>287.83999999999997</v>
      </c>
    </row>
    <row r="8186" spans="1:20" x14ac:dyDescent="0.25">
      <c r="A8186" t="s">
        <v>33</v>
      </c>
      <c r="B8186" t="s">
        <v>19</v>
      </c>
      <c r="C8186" t="s">
        <v>20</v>
      </c>
      <c r="D8186" t="s">
        <v>380</v>
      </c>
      <c r="E8186" t="s">
        <v>91</v>
      </c>
      <c r="F8186" s="9">
        <v>37918</v>
      </c>
      <c r="G8186" s="3" t="str">
        <f t="shared" si="635"/>
        <v>United States ,Knoxville ,Tennessee, 37918</v>
      </c>
      <c r="H8186" t="s">
        <v>23</v>
      </c>
      <c r="I8186" t="s">
        <v>31</v>
      </c>
      <c r="J8186" t="str">
        <f t="shared" si="636"/>
        <v>South - Office Supplies</v>
      </c>
      <c r="K8186" t="s">
        <v>46</v>
      </c>
      <c r="L8186">
        <v>15.552</v>
      </c>
      <c r="M8186" s="3">
        <f t="shared" si="637"/>
        <v>16</v>
      </c>
      <c r="N8186" s="3">
        <f t="shared" si="638"/>
        <v>12.441599999999999</v>
      </c>
      <c r="O8186">
        <v>3</v>
      </c>
      <c r="P8186" s="3">
        <f t="shared" si="639"/>
        <v>5.333333333333333</v>
      </c>
      <c r="Q8186">
        <v>0.2</v>
      </c>
      <c r="R8186">
        <v>5.4432</v>
      </c>
      <c r="S8186" s="3">
        <f>R8186/L8186*100</f>
        <v>35</v>
      </c>
      <c r="T8186" s="3">
        <f>( (L8186-(L8186*Q8186))*O8186)</f>
        <v>37.324799999999996</v>
      </c>
    </row>
    <row r="8187" spans="1:20" x14ac:dyDescent="0.25">
      <c r="A8187" t="s">
        <v>33</v>
      </c>
      <c r="B8187" t="s">
        <v>19</v>
      </c>
      <c r="C8187" t="s">
        <v>20</v>
      </c>
      <c r="D8187" t="s">
        <v>84</v>
      </c>
      <c r="E8187" t="s">
        <v>70</v>
      </c>
      <c r="F8187" s="9">
        <v>60610</v>
      </c>
      <c r="G8187" s="3" t="str">
        <f t="shared" si="635"/>
        <v>United States ,Chicago ,Illinois, 60610</v>
      </c>
      <c r="H8187" t="s">
        <v>52</v>
      </c>
      <c r="I8187" t="s">
        <v>31</v>
      </c>
      <c r="J8187" t="str">
        <f t="shared" si="636"/>
        <v>Central - Office Supplies</v>
      </c>
      <c r="K8187" t="s">
        <v>42</v>
      </c>
      <c r="L8187">
        <v>10.43</v>
      </c>
      <c r="M8187" s="3">
        <f t="shared" si="637"/>
        <v>10</v>
      </c>
      <c r="N8187" s="3">
        <f t="shared" si="638"/>
        <v>2.0860000000000003</v>
      </c>
      <c r="O8187">
        <v>5</v>
      </c>
      <c r="P8187" s="3">
        <f t="shared" si="639"/>
        <v>2</v>
      </c>
      <c r="Q8187">
        <v>0.8</v>
      </c>
      <c r="R8187">
        <v>-18.252500000000001</v>
      </c>
      <c r="S8187" s="3">
        <f>R8187/L8187*100</f>
        <v>-175.00000000000003</v>
      </c>
      <c r="T8187" s="3">
        <f>( (L8187-(L8187*Q8187))*O8187)</f>
        <v>10.430000000000001</v>
      </c>
    </row>
    <row r="8188" spans="1:20" x14ac:dyDescent="0.25">
      <c r="A8188" t="s">
        <v>33</v>
      </c>
      <c r="B8188" t="s">
        <v>19</v>
      </c>
      <c r="C8188" t="s">
        <v>20</v>
      </c>
      <c r="D8188" t="s">
        <v>84</v>
      </c>
      <c r="E8188" t="s">
        <v>70</v>
      </c>
      <c r="F8188" s="9">
        <v>60610</v>
      </c>
      <c r="G8188" s="3" t="str">
        <f t="shared" si="635"/>
        <v>United States ,Chicago ,Illinois, 60610</v>
      </c>
      <c r="H8188" t="s">
        <v>52</v>
      </c>
      <c r="I8188" t="s">
        <v>31</v>
      </c>
      <c r="J8188" t="str">
        <f t="shared" si="636"/>
        <v>Central - Office Supplies</v>
      </c>
      <c r="K8188" t="s">
        <v>37</v>
      </c>
      <c r="L8188">
        <v>72.784000000000006</v>
      </c>
      <c r="M8188" s="3">
        <f t="shared" si="637"/>
        <v>73</v>
      </c>
      <c r="N8188" s="3">
        <f t="shared" si="638"/>
        <v>58.227200000000003</v>
      </c>
      <c r="O8188">
        <v>1</v>
      </c>
      <c r="P8188" s="3">
        <f t="shared" si="639"/>
        <v>73</v>
      </c>
      <c r="Q8188">
        <v>0.2</v>
      </c>
      <c r="R8188">
        <v>-18.196000000000002</v>
      </c>
      <c r="S8188" s="3">
        <f>R8188/L8188*100</f>
        <v>-25</v>
      </c>
      <c r="T8188" s="3">
        <f>( (L8188-(L8188*Q8188))*O8188)</f>
        <v>58.227200000000003</v>
      </c>
    </row>
    <row r="8189" spans="1:20" x14ac:dyDescent="0.25">
      <c r="A8189" t="s">
        <v>173</v>
      </c>
      <c r="B8189" t="s">
        <v>27</v>
      </c>
      <c r="C8189" t="s">
        <v>20</v>
      </c>
      <c r="D8189" t="s">
        <v>80</v>
      </c>
      <c r="E8189" t="s">
        <v>81</v>
      </c>
      <c r="F8189" s="9">
        <v>10024</v>
      </c>
      <c r="G8189" s="3" t="str">
        <f t="shared" si="635"/>
        <v>United States ,New York City ,New York, 10024</v>
      </c>
      <c r="H8189" t="s">
        <v>62</v>
      </c>
      <c r="I8189" t="s">
        <v>31</v>
      </c>
      <c r="J8189" t="str">
        <f t="shared" si="636"/>
        <v>East - Office Supplies</v>
      </c>
      <c r="K8189" t="s">
        <v>37</v>
      </c>
      <c r="L8189">
        <v>67.150000000000006</v>
      </c>
      <c r="M8189" s="3">
        <f t="shared" si="637"/>
        <v>67</v>
      </c>
      <c r="N8189" s="3">
        <f t="shared" si="638"/>
        <v>67.150000000000006</v>
      </c>
      <c r="O8189">
        <v>5</v>
      </c>
      <c r="P8189" s="3">
        <f t="shared" si="639"/>
        <v>13.4</v>
      </c>
      <c r="Q8189">
        <v>0</v>
      </c>
      <c r="R8189">
        <v>16.787500000000001</v>
      </c>
      <c r="S8189" s="3">
        <f>R8189/L8189*100</f>
        <v>25</v>
      </c>
      <c r="T8189" s="3">
        <f>( (L8189-(L8189*Q8189))*O8189)</f>
        <v>335.75</v>
      </c>
    </row>
    <row r="8190" spans="1:20" x14ac:dyDescent="0.25">
      <c r="A8190" t="s">
        <v>173</v>
      </c>
      <c r="B8190" t="s">
        <v>27</v>
      </c>
      <c r="C8190" t="s">
        <v>20</v>
      </c>
      <c r="D8190" t="s">
        <v>80</v>
      </c>
      <c r="E8190" t="s">
        <v>81</v>
      </c>
      <c r="F8190" s="9">
        <v>10024</v>
      </c>
      <c r="G8190" s="3" t="str">
        <f t="shared" si="635"/>
        <v>United States ,New York City ,New York, 10024</v>
      </c>
      <c r="H8190" t="s">
        <v>62</v>
      </c>
      <c r="I8190" t="s">
        <v>40</v>
      </c>
      <c r="J8190" t="str">
        <f t="shared" si="636"/>
        <v>East - Technology</v>
      </c>
      <c r="K8190" t="s">
        <v>41</v>
      </c>
      <c r="L8190">
        <v>549.98</v>
      </c>
      <c r="M8190" s="3">
        <f t="shared" si="637"/>
        <v>550</v>
      </c>
      <c r="N8190" s="3">
        <f t="shared" si="638"/>
        <v>549.98</v>
      </c>
      <c r="O8190">
        <v>2</v>
      </c>
      <c r="P8190" s="3">
        <f t="shared" si="639"/>
        <v>275</v>
      </c>
      <c r="Q8190">
        <v>0</v>
      </c>
      <c r="R8190">
        <v>142.9948</v>
      </c>
      <c r="S8190" s="3">
        <f>R8190/L8190*100</f>
        <v>26</v>
      </c>
      <c r="T8190" s="3">
        <f>( (L8190-(L8190*Q8190))*O8190)</f>
        <v>1099.96</v>
      </c>
    </row>
    <row r="8191" spans="1:20" x14ac:dyDescent="0.25">
      <c r="A8191" t="s">
        <v>173</v>
      </c>
      <c r="B8191" t="s">
        <v>27</v>
      </c>
      <c r="C8191" t="s">
        <v>20</v>
      </c>
      <c r="D8191" t="s">
        <v>80</v>
      </c>
      <c r="E8191" t="s">
        <v>81</v>
      </c>
      <c r="F8191" s="9">
        <v>10024</v>
      </c>
      <c r="G8191" s="3" t="str">
        <f t="shared" si="635"/>
        <v>United States ,New York City ,New York, 10024</v>
      </c>
      <c r="H8191" t="s">
        <v>62</v>
      </c>
      <c r="I8191" t="s">
        <v>24</v>
      </c>
      <c r="J8191" t="str">
        <f t="shared" si="636"/>
        <v>East - Furniture</v>
      </c>
      <c r="K8191" t="s">
        <v>38</v>
      </c>
      <c r="L8191">
        <v>11.82</v>
      </c>
      <c r="M8191" s="3">
        <f t="shared" si="637"/>
        <v>12</v>
      </c>
      <c r="N8191" s="3">
        <f t="shared" si="638"/>
        <v>11.82</v>
      </c>
      <c r="O8191">
        <v>3</v>
      </c>
      <c r="P8191" s="3">
        <f t="shared" si="639"/>
        <v>4</v>
      </c>
      <c r="Q8191">
        <v>0</v>
      </c>
      <c r="R8191">
        <v>4.7279999999999998</v>
      </c>
      <c r="S8191" s="3">
        <f>R8191/L8191*100</f>
        <v>40</v>
      </c>
      <c r="T8191" s="3">
        <f>( (L8191-(L8191*Q8191))*O8191)</f>
        <v>35.46</v>
      </c>
    </row>
    <row r="8192" spans="1:20" x14ac:dyDescent="0.25">
      <c r="A8192" t="s">
        <v>173</v>
      </c>
      <c r="B8192" t="s">
        <v>27</v>
      </c>
      <c r="C8192" t="s">
        <v>20</v>
      </c>
      <c r="D8192" t="s">
        <v>80</v>
      </c>
      <c r="E8192" t="s">
        <v>81</v>
      </c>
      <c r="F8192" s="9">
        <v>10024</v>
      </c>
      <c r="G8192" s="3" t="str">
        <f t="shared" si="635"/>
        <v>United States ,New York City ,New York, 10024</v>
      </c>
      <c r="H8192" t="s">
        <v>62</v>
      </c>
      <c r="I8192" t="s">
        <v>40</v>
      </c>
      <c r="J8192" t="str">
        <f t="shared" si="636"/>
        <v>East - Technology</v>
      </c>
      <c r="K8192" t="s">
        <v>128</v>
      </c>
      <c r="L8192">
        <v>4643.8</v>
      </c>
      <c r="M8192" s="3">
        <f t="shared" si="637"/>
        <v>4644</v>
      </c>
      <c r="N8192" s="3">
        <f t="shared" si="638"/>
        <v>4643.8</v>
      </c>
      <c r="O8192">
        <v>4</v>
      </c>
      <c r="P8192" s="3">
        <f t="shared" si="639"/>
        <v>1161</v>
      </c>
      <c r="Q8192">
        <v>0</v>
      </c>
      <c r="R8192">
        <v>2229.0239999999999</v>
      </c>
      <c r="S8192" s="3">
        <f>R8192/L8192*100</f>
        <v>48</v>
      </c>
      <c r="T8192" s="3">
        <f>( (L8192-(L8192*Q8192))*O8192)</f>
        <v>18575.2</v>
      </c>
    </row>
    <row r="8193" spans="1:20" x14ac:dyDescent="0.25">
      <c r="A8193" t="s">
        <v>173</v>
      </c>
      <c r="B8193" t="s">
        <v>27</v>
      </c>
      <c r="C8193" t="s">
        <v>20</v>
      </c>
      <c r="D8193" t="s">
        <v>80</v>
      </c>
      <c r="E8193" t="s">
        <v>81</v>
      </c>
      <c r="F8193" s="9">
        <v>10024</v>
      </c>
      <c r="G8193" s="3" t="str">
        <f t="shared" si="635"/>
        <v>United States ,New York City ,New York, 10024</v>
      </c>
      <c r="H8193" t="s">
        <v>62</v>
      </c>
      <c r="I8193" t="s">
        <v>24</v>
      </c>
      <c r="J8193" t="str">
        <f t="shared" si="636"/>
        <v>East - Furniture</v>
      </c>
      <c r="K8193" t="s">
        <v>26</v>
      </c>
      <c r="L8193">
        <v>577.76400000000001</v>
      </c>
      <c r="M8193" s="3">
        <f t="shared" si="637"/>
        <v>578</v>
      </c>
      <c r="N8193" s="3">
        <f t="shared" si="638"/>
        <v>519.98760000000004</v>
      </c>
      <c r="O8193">
        <v>2</v>
      </c>
      <c r="P8193" s="3">
        <f t="shared" si="639"/>
        <v>289</v>
      </c>
      <c r="Q8193">
        <v>0.1</v>
      </c>
      <c r="R8193">
        <v>115.5528</v>
      </c>
      <c r="S8193" s="3">
        <f>R8193/L8193*100</f>
        <v>20</v>
      </c>
      <c r="T8193" s="3">
        <f>( (L8193-(L8193*Q8193))*O8193)</f>
        <v>1039.9752000000001</v>
      </c>
    </row>
    <row r="8194" spans="1:20" x14ac:dyDescent="0.25">
      <c r="A8194" t="s">
        <v>33</v>
      </c>
      <c r="B8194" t="s">
        <v>19</v>
      </c>
      <c r="C8194" t="s">
        <v>20</v>
      </c>
      <c r="D8194" t="s">
        <v>494</v>
      </c>
      <c r="E8194" t="s">
        <v>35</v>
      </c>
      <c r="F8194" s="9">
        <v>32114</v>
      </c>
      <c r="G8194" s="3" t="str">
        <f t="shared" si="635"/>
        <v>United States ,Daytona Beach ,Florida, 32114</v>
      </c>
      <c r="H8194" t="s">
        <v>23</v>
      </c>
      <c r="I8194" t="s">
        <v>24</v>
      </c>
      <c r="J8194" t="str">
        <f t="shared" si="636"/>
        <v>South - Furniture</v>
      </c>
      <c r="K8194" t="s">
        <v>36</v>
      </c>
      <c r="L8194">
        <v>191.5155</v>
      </c>
      <c r="M8194" s="3">
        <f t="shared" si="637"/>
        <v>192</v>
      </c>
      <c r="N8194" s="3">
        <f t="shared" si="638"/>
        <v>105.33352499999999</v>
      </c>
      <c r="O8194">
        <v>1</v>
      </c>
      <c r="P8194" s="3">
        <f t="shared" si="639"/>
        <v>192</v>
      </c>
      <c r="Q8194">
        <v>0.45</v>
      </c>
      <c r="R8194">
        <v>-76.606200000000001</v>
      </c>
      <c r="S8194" s="3">
        <f>R8194/L8194*100</f>
        <v>-40</v>
      </c>
      <c r="T8194" s="3">
        <f>( (L8194-(L8194*Q8194))*O8194)</f>
        <v>105.33352499999999</v>
      </c>
    </row>
    <row r="8195" spans="1:20" x14ac:dyDescent="0.25">
      <c r="A8195" t="s">
        <v>33</v>
      </c>
      <c r="B8195" t="s">
        <v>19</v>
      </c>
      <c r="C8195" t="s">
        <v>20</v>
      </c>
      <c r="D8195" t="s">
        <v>494</v>
      </c>
      <c r="E8195" t="s">
        <v>35</v>
      </c>
      <c r="F8195" s="9">
        <v>32114</v>
      </c>
      <c r="G8195" s="3" t="str">
        <f t="shared" ref="G8195:G8258" si="640">C8195&amp; " ," &amp; D8195 &amp; " ," &amp; E8195 &amp; ", " &amp; F8195</f>
        <v>United States ,Daytona Beach ,Florida, 32114</v>
      </c>
      <c r="H8195" t="s">
        <v>23</v>
      </c>
      <c r="I8195" t="s">
        <v>31</v>
      </c>
      <c r="J8195" t="str">
        <f t="shared" ref="J8195:J8258" si="641">H8195&amp;" - "&amp;I8195</f>
        <v>South - Office Supplies</v>
      </c>
      <c r="K8195" t="s">
        <v>39</v>
      </c>
      <c r="L8195">
        <v>2.6240000000000001</v>
      </c>
      <c r="M8195" s="3">
        <f t="shared" ref="M8195:M8258" si="642">ROUND(L8195,0)</f>
        <v>3</v>
      </c>
      <c r="N8195" s="3">
        <f t="shared" ref="N8195:N8258" si="643">L8195-(L8195*Q8195)</f>
        <v>2.0992000000000002</v>
      </c>
      <c r="O8195">
        <v>1</v>
      </c>
      <c r="P8195" s="3">
        <f t="shared" ref="P8195:P8258" si="644">M8195/O8195</f>
        <v>3</v>
      </c>
      <c r="Q8195">
        <v>0.2</v>
      </c>
      <c r="R8195">
        <v>0.4264</v>
      </c>
      <c r="S8195" s="3">
        <f>R8195/L8195*100</f>
        <v>16.25</v>
      </c>
      <c r="T8195" s="3">
        <f>( (L8195-(L8195*Q8195))*O8195)</f>
        <v>2.0992000000000002</v>
      </c>
    </row>
    <row r="8196" spans="1:20" x14ac:dyDescent="0.25">
      <c r="A8196" t="s">
        <v>33</v>
      </c>
      <c r="B8196" t="s">
        <v>19</v>
      </c>
      <c r="C8196" t="s">
        <v>20</v>
      </c>
      <c r="D8196" t="s">
        <v>410</v>
      </c>
      <c r="E8196" t="s">
        <v>91</v>
      </c>
      <c r="F8196" s="9">
        <v>37211</v>
      </c>
      <c r="G8196" s="3" t="str">
        <f t="shared" si="640"/>
        <v>United States ,Nashville ,Tennessee, 37211</v>
      </c>
      <c r="H8196" t="s">
        <v>23</v>
      </c>
      <c r="I8196" t="s">
        <v>31</v>
      </c>
      <c r="J8196" t="str">
        <f t="shared" si="641"/>
        <v>South - Office Supplies</v>
      </c>
      <c r="K8196" t="s">
        <v>42</v>
      </c>
      <c r="L8196">
        <v>1369.7639999999999</v>
      </c>
      <c r="M8196" s="3">
        <f t="shared" si="642"/>
        <v>1370</v>
      </c>
      <c r="N8196" s="3">
        <f t="shared" si="643"/>
        <v>410.92920000000004</v>
      </c>
      <c r="O8196">
        <v>6</v>
      </c>
      <c r="P8196" s="3">
        <f t="shared" si="644"/>
        <v>228.33333333333334</v>
      </c>
      <c r="Q8196">
        <v>0.7</v>
      </c>
      <c r="R8196">
        <v>-913.17600000000004</v>
      </c>
      <c r="S8196" s="3">
        <f>R8196/L8196*100</f>
        <v>-66.666666666666671</v>
      </c>
      <c r="T8196" s="3">
        <f>( (L8196-(L8196*Q8196))*O8196)</f>
        <v>2465.5752000000002</v>
      </c>
    </row>
    <row r="8197" spans="1:20" x14ac:dyDescent="0.25">
      <c r="A8197" t="s">
        <v>33</v>
      </c>
      <c r="B8197" t="s">
        <v>19</v>
      </c>
      <c r="C8197" t="s">
        <v>20</v>
      </c>
      <c r="D8197" t="s">
        <v>410</v>
      </c>
      <c r="E8197" t="s">
        <v>91</v>
      </c>
      <c r="F8197" s="9">
        <v>37211</v>
      </c>
      <c r="G8197" s="3" t="str">
        <f t="shared" si="640"/>
        <v>United States ,Nashville ,Tennessee, 37211</v>
      </c>
      <c r="H8197" t="s">
        <v>23</v>
      </c>
      <c r="I8197" t="s">
        <v>31</v>
      </c>
      <c r="J8197" t="str">
        <f t="shared" si="641"/>
        <v>South - Office Supplies</v>
      </c>
      <c r="K8197" t="s">
        <v>37</v>
      </c>
      <c r="L8197">
        <v>294.36799999999999</v>
      </c>
      <c r="M8197" s="3">
        <f t="shared" si="642"/>
        <v>294</v>
      </c>
      <c r="N8197" s="3">
        <f t="shared" si="643"/>
        <v>235.49439999999998</v>
      </c>
      <c r="O8197">
        <v>4</v>
      </c>
      <c r="P8197" s="3">
        <f t="shared" si="644"/>
        <v>73.5</v>
      </c>
      <c r="Q8197">
        <v>0.2</v>
      </c>
      <c r="R8197">
        <v>-58.873600000000003</v>
      </c>
      <c r="S8197" s="3">
        <f>R8197/L8197*100</f>
        <v>-20</v>
      </c>
      <c r="T8197" s="3">
        <f>( (L8197-(L8197*Q8197))*O8197)</f>
        <v>941.97759999999994</v>
      </c>
    </row>
    <row r="8198" spans="1:20" x14ac:dyDescent="0.25">
      <c r="A8198" t="s">
        <v>33</v>
      </c>
      <c r="B8198" t="s">
        <v>27</v>
      </c>
      <c r="C8198" t="s">
        <v>20</v>
      </c>
      <c r="D8198" t="s">
        <v>410</v>
      </c>
      <c r="E8198" t="s">
        <v>91</v>
      </c>
      <c r="F8198" s="9">
        <v>37211</v>
      </c>
      <c r="G8198" s="3" t="str">
        <f t="shared" si="640"/>
        <v>United States ,Nashville ,Tennessee, 37211</v>
      </c>
      <c r="H8198" t="s">
        <v>23</v>
      </c>
      <c r="I8198" t="s">
        <v>31</v>
      </c>
      <c r="J8198" t="str">
        <f t="shared" si="641"/>
        <v>South - Office Supplies</v>
      </c>
      <c r="K8198" t="s">
        <v>43</v>
      </c>
      <c r="L8198">
        <v>81.567999999999998</v>
      </c>
      <c r="M8198" s="3">
        <f t="shared" si="642"/>
        <v>82</v>
      </c>
      <c r="N8198" s="3">
        <f t="shared" si="643"/>
        <v>65.254400000000004</v>
      </c>
      <c r="O8198">
        <v>2</v>
      </c>
      <c r="P8198" s="3">
        <f t="shared" si="644"/>
        <v>41</v>
      </c>
      <c r="Q8198">
        <v>0.2</v>
      </c>
      <c r="R8198">
        <v>7.1372</v>
      </c>
      <c r="S8198" s="3">
        <f>R8198/L8198*100</f>
        <v>8.75</v>
      </c>
      <c r="T8198" s="3">
        <f>( (L8198-(L8198*Q8198))*O8198)</f>
        <v>130.50880000000001</v>
      </c>
    </row>
    <row r="8199" spans="1:20" x14ac:dyDescent="0.25">
      <c r="A8199" t="s">
        <v>33</v>
      </c>
      <c r="B8199" t="s">
        <v>19</v>
      </c>
      <c r="C8199" t="s">
        <v>20</v>
      </c>
      <c r="D8199" t="s">
        <v>140</v>
      </c>
      <c r="E8199" t="s">
        <v>51</v>
      </c>
      <c r="F8199" s="9">
        <v>75220</v>
      </c>
      <c r="G8199" s="3" t="str">
        <f t="shared" si="640"/>
        <v>United States ,Dallas ,Texas, 75220</v>
      </c>
      <c r="H8199" t="s">
        <v>52</v>
      </c>
      <c r="I8199" t="s">
        <v>24</v>
      </c>
      <c r="J8199" t="str">
        <f t="shared" si="641"/>
        <v>Central - Furniture</v>
      </c>
      <c r="K8199" t="s">
        <v>38</v>
      </c>
      <c r="L8199">
        <v>44.46</v>
      </c>
      <c r="M8199" s="3">
        <f t="shared" si="642"/>
        <v>44</v>
      </c>
      <c r="N8199" s="3">
        <f t="shared" si="643"/>
        <v>17.784000000000002</v>
      </c>
      <c r="O8199">
        <v>5</v>
      </c>
      <c r="P8199" s="3">
        <f t="shared" si="644"/>
        <v>8.8000000000000007</v>
      </c>
      <c r="Q8199">
        <v>0.6</v>
      </c>
      <c r="R8199">
        <v>-17.783999999999999</v>
      </c>
      <c r="S8199" s="3">
        <f>R8199/L8199*100</f>
        <v>-40</v>
      </c>
      <c r="T8199" s="3">
        <f>( (L8199-(L8199*Q8199))*O8199)</f>
        <v>88.920000000000016</v>
      </c>
    </row>
    <row r="8200" spans="1:20" x14ac:dyDescent="0.25">
      <c r="A8200" t="s">
        <v>33</v>
      </c>
      <c r="B8200" t="s">
        <v>19</v>
      </c>
      <c r="C8200" t="s">
        <v>20</v>
      </c>
      <c r="D8200" t="s">
        <v>140</v>
      </c>
      <c r="E8200" t="s">
        <v>51</v>
      </c>
      <c r="F8200" s="9">
        <v>75220</v>
      </c>
      <c r="G8200" s="3" t="str">
        <f t="shared" si="640"/>
        <v>United States ,Dallas ,Texas, 75220</v>
      </c>
      <c r="H8200" t="s">
        <v>52</v>
      </c>
      <c r="I8200" t="s">
        <v>31</v>
      </c>
      <c r="J8200" t="str">
        <f t="shared" si="641"/>
        <v>Central - Office Supplies</v>
      </c>
      <c r="K8200" t="s">
        <v>37</v>
      </c>
      <c r="L8200">
        <v>314.08800000000002</v>
      </c>
      <c r="M8200" s="3">
        <f t="shared" si="642"/>
        <v>314</v>
      </c>
      <c r="N8200" s="3">
        <f t="shared" si="643"/>
        <v>251.27040000000002</v>
      </c>
      <c r="O8200">
        <v>3</v>
      </c>
      <c r="P8200" s="3">
        <f t="shared" si="644"/>
        <v>104.66666666666667</v>
      </c>
      <c r="Q8200">
        <v>0.2</v>
      </c>
      <c r="R8200">
        <v>19.630500000000001</v>
      </c>
      <c r="S8200" s="3">
        <f>R8200/L8200*100</f>
        <v>6.25</v>
      </c>
      <c r="T8200" s="3">
        <f>( (L8200-(L8200*Q8200))*O8200)</f>
        <v>753.8112000000001</v>
      </c>
    </row>
    <row r="8201" spans="1:20" x14ac:dyDescent="0.25">
      <c r="A8201" t="s">
        <v>33</v>
      </c>
      <c r="B8201" t="s">
        <v>27</v>
      </c>
      <c r="C8201" t="s">
        <v>20</v>
      </c>
      <c r="D8201" t="s">
        <v>166</v>
      </c>
      <c r="E8201" t="s">
        <v>91</v>
      </c>
      <c r="F8201" s="9">
        <v>37130</v>
      </c>
      <c r="G8201" s="3" t="str">
        <f t="shared" si="640"/>
        <v>United States ,Murfreesboro ,Tennessee, 37130</v>
      </c>
      <c r="H8201" t="s">
        <v>23</v>
      </c>
      <c r="I8201" t="s">
        <v>31</v>
      </c>
      <c r="J8201" t="str">
        <f t="shared" si="641"/>
        <v>South - Office Supplies</v>
      </c>
      <c r="K8201" t="s">
        <v>42</v>
      </c>
      <c r="L8201">
        <v>6.3360000000000003</v>
      </c>
      <c r="M8201" s="3">
        <f t="shared" si="642"/>
        <v>6</v>
      </c>
      <c r="N8201" s="3">
        <f t="shared" si="643"/>
        <v>1.9008000000000003</v>
      </c>
      <c r="O8201">
        <v>4</v>
      </c>
      <c r="P8201" s="3">
        <f t="shared" si="644"/>
        <v>1.5</v>
      </c>
      <c r="Q8201">
        <v>0.7</v>
      </c>
      <c r="R8201">
        <v>-4.6463999999999999</v>
      </c>
      <c r="S8201" s="3">
        <f>R8201/L8201*100</f>
        <v>-73.333333333333329</v>
      </c>
      <c r="T8201" s="3">
        <f>( (L8201-(L8201*Q8201))*O8201)</f>
        <v>7.6032000000000011</v>
      </c>
    </row>
    <row r="8202" spans="1:20" x14ac:dyDescent="0.25">
      <c r="A8202" t="s">
        <v>33</v>
      </c>
      <c r="B8202" t="s">
        <v>27</v>
      </c>
      <c r="C8202" t="s">
        <v>20</v>
      </c>
      <c r="D8202" t="s">
        <v>166</v>
      </c>
      <c r="E8202" t="s">
        <v>91</v>
      </c>
      <c r="F8202" s="9">
        <v>37130</v>
      </c>
      <c r="G8202" s="3" t="str">
        <f t="shared" si="640"/>
        <v>United States ,Murfreesboro ,Tennessee, 37130</v>
      </c>
      <c r="H8202" t="s">
        <v>23</v>
      </c>
      <c r="I8202" t="s">
        <v>31</v>
      </c>
      <c r="J8202" t="str">
        <f t="shared" si="641"/>
        <v>South - Office Supplies</v>
      </c>
      <c r="K8202" t="s">
        <v>46</v>
      </c>
      <c r="L8202">
        <v>10.48</v>
      </c>
      <c r="M8202" s="3">
        <f t="shared" si="642"/>
        <v>10</v>
      </c>
      <c r="N8202" s="3">
        <f t="shared" si="643"/>
        <v>8.3840000000000003</v>
      </c>
      <c r="O8202">
        <v>1</v>
      </c>
      <c r="P8202" s="3">
        <f t="shared" si="644"/>
        <v>10</v>
      </c>
      <c r="Q8202">
        <v>0.2</v>
      </c>
      <c r="R8202">
        <v>3.7989999999999999</v>
      </c>
      <c r="S8202" s="3">
        <f>R8202/L8202*100</f>
        <v>36.25</v>
      </c>
      <c r="T8202" s="3">
        <f>( (L8202-(L8202*Q8202))*O8202)</f>
        <v>8.3840000000000003</v>
      </c>
    </row>
    <row r="8203" spans="1:20" x14ac:dyDescent="0.25">
      <c r="A8203" t="s">
        <v>33</v>
      </c>
      <c r="B8203" t="s">
        <v>27</v>
      </c>
      <c r="C8203" t="s">
        <v>20</v>
      </c>
      <c r="D8203" t="s">
        <v>166</v>
      </c>
      <c r="E8203" t="s">
        <v>91</v>
      </c>
      <c r="F8203" s="9">
        <v>37130</v>
      </c>
      <c r="G8203" s="3" t="str">
        <f t="shared" si="640"/>
        <v>United States ,Murfreesboro ,Tennessee, 37130</v>
      </c>
      <c r="H8203" t="s">
        <v>23</v>
      </c>
      <c r="I8203" t="s">
        <v>31</v>
      </c>
      <c r="J8203" t="str">
        <f t="shared" si="641"/>
        <v>South - Office Supplies</v>
      </c>
      <c r="K8203" t="s">
        <v>42</v>
      </c>
      <c r="L8203">
        <v>2.4689999999999999</v>
      </c>
      <c r="M8203" s="3">
        <f t="shared" si="642"/>
        <v>2</v>
      </c>
      <c r="N8203" s="3">
        <f t="shared" si="643"/>
        <v>0.74070000000000014</v>
      </c>
      <c r="O8203">
        <v>1</v>
      </c>
      <c r="P8203" s="3">
        <f t="shared" si="644"/>
        <v>2</v>
      </c>
      <c r="Q8203">
        <v>0.7</v>
      </c>
      <c r="R8203">
        <v>-1.8106</v>
      </c>
      <c r="S8203" s="3">
        <f>R8203/L8203*100</f>
        <v>-73.333333333333343</v>
      </c>
      <c r="T8203" s="3">
        <f>( (L8203-(L8203*Q8203))*O8203)</f>
        <v>0.74070000000000014</v>
      </c>
    </row>
    <row r="8204" spans="1:20" x14ac:dyDescent="0.25">
      <c r="A8204" t="s">
        <v>33</v>
      </c>
      <c r="B8204" t="s">
        <v>27</v>
      </c>
      <c r="C8204" t="s">
        <v>20</v>
      </c>
      <c r="D8204" t="s">
        <v>166</v>
      </c>
      <c r="E8204" t="s">
        <v>91</v>
      </c>
      <c r="F8204" s="9">
        <v>37130</v>
      </c>
      <c r="G8204" s="3" t="str">
        <f t="shared" si="640"/>
        <v>United States ,Murfreesboro ,Tennessee, 37130</v>
      </c>
      <c r="H8204" t="s">
        <v>23</v>
      </c>
      <c r="I8204" t="s">
        <v>31</v>
      </c>
      <c r="J8204" t="str">
        <f t="shared" si="641"/>
        <v>South - Office Supplies</v>
      </c>
      <c r="K8204" t="s">
        <v>42</v>
      </c>
      <c r="L8204">
        <v>3.2639999999999998</v>
      </c>
      <c r="M8204" s="3">
        <f t="shared" si="642"/>
        <v>3</v>
      </c>
      <c r="N8204" s="3">
        <f t="shared" si="643"/>
        <v>0.97920000000000007</v>
      </c>
      <c r="O8204">
        <v>2</v>
      </c>
      <c r="P8204" s="3">
        <f t="shared" si="644"/>
        <v>1.5</v>
      </c>
      <c r="Q8204">
        <v>0.7</v>
      </c>
      <c r="R8204">
        <v>-2.2848000000000002</v>
      </c>
      <c r="S8204" s="3">
        <f>R8204/L8204*100</f>
        <v>-70</v>
      </c>
      <c r="T8204" s="3">
        <f>( (L8204-(L8204*Q8204))*O8204)</f>
        <v>1.9584000000000001</v>
      </c>
    </row>
    <row r="8205" spans="1:20" x14ac:dyDescent="0.25">
      <c r="A8205" t="s">
        <v>33</v>
      </c>
      <c r="B8205" t="s">
        <v>19</v>
      </c>
      <c r="C8205" t="s">
        <v>20</v>
      </c>
      <c r="D8205" t="s">
        <v>140</v>
      </c>
      <c r="E8205" t="s">
        <v>51</v>
      </c>
      <c r="F8205" s="9">
        <v>75217</v>
      </c>
      <c r="G8205" s="3" t="str">
        <f t="shared" si="640"/>
        <v>United States ,Dallas ,Texas, 75217</v>
      </c>
      <c r="H8205" t="s">
        <v>52</v>
      </c>
      <c r="I8205" t="s">
        <v>31</v>
      </c>
      <c r="J8205" t="str">
        <f t="shared" si="641"/>
        <v>Central - Office Supplies</v>
      </c>
      <c r="K8205" t="s">
        <v>82</v>
      </c>
      <c r="L8205">
        <v>4.3440000000000003</v>
      </c>
      <c r="M8205" s="3">
        <f t="shared" si="642"/>
        <v>4</v>
      </c>
      <c r="N8205" s="3">
        <f t="shared" si="643"/>
        <v>3.4752000000000001</v>
      </c>
      <c r="O8205">
        <v>3</v>
      </c>
      <c r="P8205" s="3">
        <f t="shared" si="644"/>
        <v>1.3333333333333333</v>
      </c>
      <c r="Q8205">
        <v>0.2</v>
      </c>
      <c r="R8205">
        <v>0.86880000000000002</v>
      </c>
      <c r="S8205" s="3">
        <f>R8205/L8205*100</f>
        <v>20</v>
      </c>
      <c r="T8205" s="3">
        <f>( (L8205-(L8205*Q8205))*O8205)</f>
        <v>10.425599999999999</v>
      </c>
    </row>
    <row r="8206" spans="1:20" x14ac:dyDescent="0.25">
      <c r="A8206" t="s">
        <v>33</v>
      </c>
      <c r="B8206" t="s">
        <v>19</v>
      </c>
      <c r="C8206" t="s">
        <v>20</v>
      </c>
      <c r="D8206" t="s">
        <v>140</v>
      </c>
      <c r="E8206" t="s">
        <v>51</v>
      </c>
      <c r="F8206" s="9">
        <v>75217</v>
      </c>
      <c r="G8206" s="3" t="str">
        <f t="shared" si="640"/>
        <v>United States ,Dallas ,Texas, 75217</v>
      </c>
      <c r="H8206" t="s">
        <v>52</v>
      </c>
      <c r="I8206" t="s">
        <v>24</v>
      </c>
      <c r="J8206" t="str">
        <f t="shared" si="641"/>
        <v>Central - Furniture</v>
      </c>
      <c r="K8206" t="s">
        <v>38</v>
      </c>
      <c r="L8206">
        <v>31.776</v>
      </c>
      <c r="M8206" s="3">
        <f t="shared" si="642"/>
        <v>32</v>
      </c>
      <c r="N8206" s="3">
        <f t="shared" si="643"/>
        <v>12.7104</v>
      </c>
      <c r="O8206">
        <v>3</v>
      </c>
      <c r="P8206" s="3">
        <f t="shared" si="644"/>
        <v>10.666666666666666</v>
      </c>
      <c r="Q8206">
        <v>0.6</v>
      </c>
      <c r="R8206">
        <v>-19.0656</v>
      </c>
      <c r="S8206" s="3">
        <f>R8206/L8206*100</f>
        <v>-60</v>
      </c>
      <c r="T8206" s="3">
        <f>( (L8206-(L8206*Q8206))*O8206)</f>
        <v>38.1312</v>
      </c>
    </row>
    <row r="8207" spans="1:20" x14ac:dyDescent="0.25">
      <c r="A8207" t="s">
        <v>33</v>
      </c>
      <c r="B8207" t="s">
        <v>19</v>
      </c>
      <c r="C8207" t="s">
        <v>20</v>
      </c>
      <c r="D8207" t="s">
        <v>140</v>
      </c>
      <c r="E8207" t="s">
        <v>51</v>
      </c>
      <c r="F8207" s="9">
        <v>75217</v>
      </c>
      <c r="G8207" s="3" t="str">
        <f t="shared" si="640"/>
        <v>United States ,Dallas ,Texas, 75217</v>
      </c>
      <c r="H8207" t="s">
        <v>52</v>
      </c>
      <c r="I8207" t="s">
        <v>31</v>
      </c>
      <c r="J8207" t="str">
        <f t="shared" si="641"/>
        <v>Central - Office Supplies</v>
      </c>
      <c r="K8207" t="s">
        <v>32</v>
      </c>
      <c r="L8207">
        <v>4.9279999999999999</v>
      </c>
      <c r="M8207" s="3">
        <f t="shared" si="642"/>
        <v>5</v>
      </c>
      <c r="N8207" s="3">
        <f t="shared" si="643"/>
        <v>3.9424000000000001</v>
      </c>
      <c r="O8207">
        <v>2</v>
      </c>
      <c r="P8207" s="3">
        <f t="shared" si="644"/>
        <v>2.5</v>
      </c>
      <c r="Q8207">
        <v>0.2</v>
      </c>
      <c r="R8207">
        <v>1.7248000000000001</v>
      </c>
      <c r="S8207" s="3">
        <f>R8207/L8207*100</f>
        <v>35</v>
      </c>
      <c r="T8207" s="3">
        <f>( (L8207-(L8207*Q8207))*O8207)</f>
        <v>7.8848000000000003</v>
      </c>
    </row>
    <row r="8208" spans="1:20" x14ac:dyDescent="0.25">
      <c r="A8208" t="s">
        <v>33</v>
      </c>
      <c r="B8208" t="s">
        <v>19</v>
      </c>
      <c r="C8208" t="s">
        <v>20</v>
      </c>
      <c r="D8208" t="s">
        <v>140</v>
      </c>
      <c r="E8208" t="s">
        <v>51</v>
      </c>
      <c r="F8208" s="9">
        <v>75217</v>
      </c>
      <c r="G8208" s="3" t="str">
        <f t="shared" si="640"/>
        <v>United States ,Dallas ,Texas, 75217</v>
      </c>
      <c r="H8208" t="s">
        <v>52</v>
      </c>
      <c r="I8208" t="s">
        <v>31</v>
      </c>
      <c r="J8208" t="str">
        <f t="shared" si="641"/>
        <v>Central - Office Supplies</v>
      </c>
      <c r="K8208" t="s">
        <v>42</v>
      </c>
      <c r="L8208">
        <v>1.788</v>
      </c>
      <c r="M8208" s="3">
        <f t="shared" si="642"/>
        <v>2</v>
      </c>
      <c r="N8208" s="3">
        <f t="shared" si="643"/>
        <v>0.35759999999999992</v>
      </c>
      <c r="O8208">
        <v>3</v>
      </c>
      <c r="P8208" s="3">
        <f t="shared" si="644"/>
        <v>0.66666666666666663</v>
      </c>
      <c r="Q8208">
        <v>0.8</v>
      </c>
      <c r="R8208">
        <v>-3.0396000000000001</v>
      </c>
      <c r="S8208" s="3">
        <f>R8208/L8208*100</f>
        <v>-170</v>
      </c>
      <c r="T8208" s="3">
        <f>( (L8208-(L8208*Q8208))*O8208)</f>
        <v>1.0727999999999998</v>
      </c>
    </row>
    <row r="8209" spans="1:20" x14ac:dyDescent="0.25">
      <c r="A8209" t="s">
        <v>33</v>
      </c>
      <c r="B8209" t="s">
        <v>19</v>
      </c>
      <c r="C8209" t="s">
        <v>20</v>
      </c>
      <c r="D8209" t="s">
        <v>140</v>
      </c>
      <c r="E8209" t="s">
        <v>51</v>
      </c>
      <c r="F8209" s="9">
        <v>75217</v>
      </c>
      <c r="G8209" s="3" t="str">
        <f t="shared" si="640"/>
        <v>United States ,Dallas ,Texas, 75217</v>
      </c>
      <c r="H8209" t="s">
        <v>52</v>
      </c>
      <c r="I8209" t="s">
        <v>31</v>
      </c>
      <c r="J8209" t="str">
        <f t="shared" si="641"/>
        <v>Central - Office Supplies</v>
      </c>
      <c r="K8209" t="s">
        <v>82</v>
      </c>
      <c r="L8209">
        <v>15.071999999999999</v>
      </c>
      <c r="M8209" s="3">
        <f t="shared" si="642"/>
        <v>15</v>
      </c>
      <c r="N8209" s="3">
        <f t="shared" si="643"/>
        <v>12.057599999999999</v>
      </c>
      <c r="O8209">
        <v>4</v>
      </c>
      <c r="P8209" s="3">
        <f t="shared" si="644"/>
        <v>3.75</v>
      </c>
      <c r="Q8209">
        <v>0.2</v>
      </c>
      <c r="R8209">
        <v>-3.7679999999999998</v>
      </c>
      <c r="S8209" s="3">
        <f>R8209/L8209*100</f>
        <v>-25</v>
      </c>
      <c r="T8209" s="3">
        <f>( (L8209-(L8209*Q8209))*O8209)</f>
        <v>48.230399999999996</v>
      </c>
    </row>
    <row r="8210" spans="1:20" x14ac:dyDescent="0.25">
      <c r="A8210" t="s">
        <v>33</v>
      </c>
      <c r="B8210" t="s">
        <v>19</v>
      </c>
      <c r="C8210" t="s">
        <v>20</v>
      </c>
      <c r="D8210" t="s">
        <v>160</v>
      </c>
      <c r="E8210" t="s">
        <v>51</v>
      </c>
      <c r="F8210" s="9">
        <v>76017</v>
      </c>
      <c r="G8210" s="3" t="str">
        <f t="shared" si="640"/>
        <v>United States ,Arlington ,Texas, 76017</v>
      </c>
      <c r="H8210" t="s">
        <v>52</v>
      </c>
      <c r="I8210" t="s">
        <v>31</v>
      </c>
      <c r="J8210" t="str">
        <f t="shared" si="641"/>
        <v>Central - Office Supplies</v>
      </c>
      <c r="K8210" t="s">
        <v>37</v>
      </c>
      <c r="L8210">
        <v>12.624000000000001</v>
      </c>
      <c r="M8210" s="3">
        <f t="shared" si="642"/>
        <v>13</v>
      </c>
      <c r="N8210" s="3">
        <f t="shared" si="643"/>
        <v>10.0992</v>
      </c>
      <c r="O8210">
        <v>2</v>
      </c>
      <c r="P8210" s="3">
        <f t="shared" si="644"/>
        <v>6.5</v>
      </c>
      <c r="Q8210">
        <v>0.2</v>
      </c>
      <c r="R8210">
        <v>-2.5247999999999999</v>
      </c>
      <c r="S8210" s="3">
        <f>R8210/L8210*100</f>
        <v>-20</v>
      </c>
      <c r="T8210" s="3">
        <f>( (L8210-(L8210*Q8210))*O8210)</f>
        <v>20.198399999999999</v>
      </c>
    </row>
    <row r="8211" spans="1:20" x14ac:dyDescent="0.25">
      <c r="A8211" t="s">
        <v>33</v>
      </c>
      <c r="B8211" t="s">
        <v>27</v>
      </c>
      <c r="C8211" t="s">
        <v>20</v>
      </c>
      <c r="D8211" t="s">
        <v>118</v>
      </c>
      <c r="E8211" t="s">
        <v>29</v>
      </c>
      <c r="F8211" s="9">
        <v>91104</v>
      </c>
      <c r="G8211" s="3" t="str">
        <f t="shared" si="640"/>
        <v>United States ,Pasadena ,California, 91104</v>
      </c>
      <c r="H8211" t="s">
        <v>30</v>
      </c>
      <c r="I8211" t="s">
        <v>31</v>
      </c>
      <c r="J8211" t="str">
        <f t="shared" si="641"/>
        <v>West - Office Supplies</v>
      </c>
      <c r="K8211" t="s">
        <v>46</v>
      </c>
      <c r="L8211">
        <v>185.88</v>
      </c>
      <c r="M8211" s="3">
        <f t="shared" si="642"/>
        <v>186</v>
      </c>
      <c r="N8211" s="3">
        <f t="shared" si="643"/>
        <v>185.88</v>
      </c>
      <c r="O8211">
        <v>6</v>
      </c>
      <c r="P8211" s="3">
        <f t="shared" si="644"/>
        <v>31</v>
      </c>
      <c r="Q8211">
        <v>0</v>
      </c>
      <c r="R8211">
        <v>83.646000000000001</v>
      </c>
      <c r="S8211" s="3">
        <f>R8211/L8211*100</f>
        <v>45</v>
      </c>
      <c r="T8211" s="3">
        <f>( (L8211-(L8211*Q8211))*O8211)</f>
        <v>1115.28</v>
      </c>
    </row>
    <row r="8212" spans="1:20" x14ac:dyDescent="0.25">
      <c r="A8212" t="s">
        <v>33</v>
      </c>
      <c r="B8212" t="s">
        <v>27</v>
      </c>
      <c r="C8212" t="s">
        <v>20</v>
      </c>
      <c r="D8212" t="s">
        <v>118</v>
      </c>
      <c r="E8212" t="s">
        <v>29</v>
      </c>
      <c r="F8212" s="9">
        <v>91104</v>
      </c>
      <c r="G8212" s="3" t="str">
        <f t="shared" si="640"/>
        <v>United States ,Pasadena ,California, 91104</v>
      </c>
      <c r="H8212" t="s">
        <v>30</v>
      </c>
      <c r="I8212" t="s">
        <v>31</v>
      </c>
      <c r="J8212" t="str">
        <f t="shared" si="641"/>
        <v>West - Office Supplies</v>
      </c>
      <c r="K8212" t="s">
        <v>46</v>
      </c>
      <c r="L8212">
        <v>12.96</v>
      </c>
      <c r="M8212" s="3">
        <f t="shared" si="642"/>
        <v>13</v>
      </c>
      <c r="N8212" s="3">
        <f t="shared" si="643"/>
        <v>12.96</v>
      </c>
      <c r="O8212">
        <v>2</v>
      </c>
      <c r="P8212" s="3">
        <f t="shared" si="644"/>
        <v>6.5</v>
      </c>
      <c r="Q8212">
        <v>0</v>
      </c>
      <c r="R8212">
        <v>6.2207999999999997</v>
      </c>
      <c r="S8212" s="3">
        <f>R8212/L8212*100</f>
        <v>47.999999999999993</v>
      </c>
      <c r="T8212" s="3">
        <f>( (L8212-(L8212*Q8212))*O8212)</f>
        <v>25.92</v>
      </c>
    </row>
    <row r="8213" spans="1:20" x14ac:dyDescent="0.25">
      <c r="A8213" t="s">
        <v>18</v>
      </c>
      <c r="B8213" t="s">
        <v>19</v>
      </c>
      <c r="C8213" t="s">
        <v>20</v>
      </c>
      <c r="D8213" t="s">
        <v>321</v>
      </c>
      <c r="E8213" t="s">
        <v>171</v>
      </c>
      <c r="F8213" s="9">
        <v>2149</v>
      </c>
      <c r="G8213" s="3" t="str">
        <f t="shared" si="640"/>
        <v>United States ,Everett ,Massachusetts, 2149</v>
      </c>
      <c r="H8213" t="s">
        <v>62</v>
      </c>
      <c r="I8213" t="s">
        <v>31</v>
      </c>
      <c r="J8213" t="str">
        <f t="shared" si="641"/>
        <v>East - Office Supplies</v>
      </c>
      <c r="K8213" t="s">
        <v>46</v>
      </c>
      <c r="L8213">
        <v>189.7</v>
      </c>
      <c r="M8213" s="3">
        <f t="shared" si="642"/>
        <v>190</v>
      </c>
      <c r="N8213" s="3">
        <f t="shared" si="643"/>
        <v>189.7</v>
      </c>
      <c r="O8213">
        <v>10</v>
      </c>
      <c r="P8213" s="3">
        <f t="shared" si="644"/>
        <v>19</v>
      </c>
      <c r="Q8213">
        <v>0</v>
      </c>
      <c r="R8213">
        <v>91.055999999999997</v>
      </c>
      <c r="S8213" s="3">
        <f>R8213/L8213*100</f>
        <v>48.000000000000007</v>
      </c>
      <c r="T8213" s="3">
        <f>( (L8213-(L8213*Q8213))*O8213)</f>
        <v>1897</v>
      </c>
    </row>
    <row r="8214" spans="1:20" x14ac:dyDescent="0.25">
      <c r="A8214" t="s">
        <v>18</v>
      </c>
      <c r="B8214" t="s">
        <v>19</v>
      </c>
      <c r="C8214" t="s">
        <v>20</v>
      </c>
      <c r="D8214" t="s">
        <v>321</v>
      </c>
      <c r="E8214" t="s">
        <v>171</v>
      </c>
      <c r="F8214" s="9">
        <v>2149</v>
      </c>
      <c r="G8214" s="3" t="str">
        <f t="shared" si="640"/>
        <v>United States ,Everett ,Massachusetts, 2149</v>
      </c>
      <c r="H8214" t="s">
        <v>62</v>
      </c>
      <c r="I8214" t="s">
        <v>31</v>
      </c>
      <c r="J8214" t="str">
        <f t="shared" si="641"/>
        <v>East - Office Supplies</v>
      </c>
      <c r="K8214" t="s">
        <v>46</v>
      </c>
      <c r="L8214">
        <v>40.99</v>
      </c>
      <c r="M8214" s="3">
        <f t="shared" si="642"/>
        <v>41</v>
      </c>
      <c r="N8214" s="3">
        <f t="shared" si="643"/>
        <v>40.99</v>
      </c>
      <c r="O8214">
        <v>1</v>
      </c>
      <c r="P8214" s="3">
        <f t="shared" si="644"/>
        <v>41</v>
      </c>
      <c r="Q8214">
        <v>0</v>
      </c>
      <c r="R8214">
        <v>20.085100000000001</v>
      </c>
      <c r="S8214" s="3">
        <f>R8214/L8214*100</f>
        <v>49</v>
      </c>
      <c r="T8214" s="3">
        <f>( (L8214-(L8214*Q8214))*O8214)</f>
        <v>40.99</v>
      </c>
    </row>
    <row r="8215" spans="1:20" x14ac:dyDescent="0.25">
      <c r="A8215" t="s">
        <v>18</v>
      </c>
      <c r="B8215" t="s">
        <v>49</v>
      </c>
      <c r="C8215" t="s">
        <v>20</v>
      </c>
      <c r="D8215" t="s">
        <v>83</v>
      </c>
      <c r="E8215" t="s">
        <v>81</v>
      </c>
      <c r="F8215" s="9">
        <v>12180</v>
      </c>
      <c r="G8215" s="3" t="str">
        <f t="shared" si="640"/>
        <v>United States ,Troy ,New York, 12180</v>
      </c>
      <c r="H8215" t="s">
        <v>62</v>
      </c>
      <c r="I8215" t="s">
        <v>24</v>
      </c>
      <c r="J8215" t="str">
        <f t="shared" si="641"/>
        <v>East - Furniture</v>
      </c>
      <c r="K8215" t="s">
        <v>38</v>
      </c>
      <c r="L8215">
        <v>82.64</v>
      </c>
      <c r="M8215" s="3">
        <f t="shared" si="642"/>
        <v>83</v>
      </c>
      <c r="N8215" s="3">
        <f t="shared" si="643"/>
        <v>82.64</v>
      </c>
      <c r="O8215">
        <v>2</v>
      </c>
      <c r="P8215" s="3">
        <f t="shared" si="644"/>
        <v>41.5</v>
      </c>
      <c r="Q8215">
        <v>0</v>
      </c>
      <c r="R8215">
        <v>7.4375999999999998</v>
      </c>
      <c r="S8215" s="3">
        <f>R8215/L8215*100</f>
        <v>9</v>
      </c>
      <c r="T8215" s="3">
        <f>( (L8215-(L8215*Q8215))*O8215)</f>
        <v>165.28</v>
      </c>
    </row>
    <row r="8216" spans="1:20" x14ac:dyDescent="0.25">
      <c r="A8216" t="s">
        <v>18</v>
      </c>
      <c r="B8216" t="s">
        <v>49</v>
      </c>
      <c r="C8216" t="s">
        <v>20</v>
      </c>
      <c r="D8216" t="s">
        <v>83</v>
      </c>
      <c r="E8216" t="s">
        <v>81</v>
      </c>
      <c r="F8216" s="9">
        <v>12180</v>
      </c>
      <c r="G8216" s="3" t="str">
        <f t="shared" si="640"/>
        <v>United States ,Troy ,New York, 12180</v>
      </c>
      <c r="H8216" t="s">
        <v>62</v>
      </c>
      <c r="I8216" t="s">
        <v>31</v>
      </c>
      <c r="J8216" t="str">
        <f t="shared" si="641"/>
        <v>East - Office Supplies</v>
      </c>
      <c r="K8216" t="s">
        <v>37</v>
      </c>
      <c r="L8216">
        <v>31.02</v>
      </c>
      <c r="M8216" s="3">
        <f t="shared" si="642"/>
        <v>31</v>
      </c>
      <c r="N8216" s="3">
        <f t="shared" si="643"/>
        <v>31.02</v>
      </c>
      <c r="O8216">
        <v>2</v>
      </c>
      <c r="P8216" s="3">
        <f t="shared" si="644"/>
        <v>15.5</v>
      </c>
      <c r="Q8216">
        <v>0</v>
      </c>
      <c r="R8216">
        <v>8.0652000000000008</v>
      </c>
      <c r="S8216" s="3">
        <f>R8216/L8216*100</f>
        <v>26</v>
      </c>
      <c r="T8216" s="3">
        <f>( (L8216-(L8216*Q8216))*O8216)</f>
        <v>62.04</v>
      </c>
    </row>
    <row r="8217" spans="1:20" x14ac:dyDescent="0.25">
      <c r="A8217" t="s">
        <v>18</v>
      </c>
      <c r="B8217" t="s">
        <v>49</v>
      </c>
      <c r="C8217" t="s">
        <v>20</v>
      </c>
      <c r="D8217" t="s">
        <v>83</v>
      </c>
      <c r="E8217" t="s">
        <v>81</v>
      </c>
      <c r="F8217" s="9">
        <v>12180</v>
      </c>
      <c r="G8217" s="3" t="str">
        <f t="shared" si="640"/>
        <v>United States ,Troy ,New York, 12180</v>
      </c>
      <c r="H8217" t="s">
        <v>62</v>
      </c>
      <c r="I8217" t="s">
        <v>40</v>
      </c>
      <c r="J8217" t="str">
        <f t="shared" si="641"/>
        <v>East - Technology</v>
      </c>
      <c r="K8217" t="s">
        <v>64</v>
      </c>
      <c r="L8217">
        <v>89.97</v>
      </c>
      <c r="M8217" s="3">
        <f t="shared" si="642"/>
        <v>90</v>
      </c>
      <c r="N8217" s="3">
        <f t="shared" si="643"/>
        <v>89.97</v>
      </c>
      <c r="O8217">
        <v>3</v>
      </c>
      <c r="P8217" s="3">
        <f t="shared" si="644"/>
        <v>30</v>
      </c>
      <c r="Q8217">
        <v>0</v>
      </c>
      <c r="R8217">
        <v>37.787399999999998</v>
      </c>
      <c r="S8217" s="3">
        <f>R8217/L8217*100</f>
        <v>42</v>
      </c>
      <c r="T8217" s="3">
        <f>( (L8217-(L8217*Q8217))*O8217)</f>
        <v>269.90999999999997</v>
      </c>
    </row>
    <row r="8218" spans="1:20" x14ac:dyDescent="0.25">
      <c r="A8218" t="s">
        <v>18</v>
      </c>
      <c r="B8218" t="s">
        <v>19</v>
      </c>
      <c r="C8218" t="s">
        <v>20</v>
      </c>
      <c r="D8218" t="s">
        <v>502</v>
      </c>
      <c r="E8218" t="s">
        <v>172</v>
      </c>
      <c r="F8218" s="9">
        <v>30328</v>
      </c>
      <c r="G8218" s="3" t="str">
        <f t="shared" si="640"/>
        <v>United States ,Sandy Springs ,Georgia, 30328</v>
      </c>
      <c r="H8218" t="s">
        <v>23</v>
      </c>
      <c r="I8218" t="s">
        <v>31</v>
      </c>
      <c r="J8218" t="str">
        <f t="shared" si="641"/>
        <v>South - Office Supplies</v>
      </c>
      <c r="K8218" t="s">
        <v>39</v>
      </c>
      <c r="L8218">
        <v>35.97</v>
      </c>
      <c r="M8218" s="3">
        <f t="shared" si="642"/>
        <v>36</v>
      </c>
      <c r="N8218" s="3">
        <f t="shared" si="643"/>
        <v>35.97</v>
      </c>
      <c r="O8218">
        <v>3</v>
      </c>
      <c r="P8218" s="3">
        <f t="shared" si="644"/>
        <v>12</v>
      </c>
      <c r="Q8218">
        <v>0</v>
      </c>
      <c r="R8218">
        <v>9.7119</v>
      </c>
      <c r="S8218" s="3">
        <f>R8218/L8218*100</f>
        <v>27</v>
      </c>
      <c r="T8218" s="3">
        <f>( (L8218-(L8218*Q8218))*O8218)</f>
        <v>107.91</v>
      </c>
    </row>
    <row r="8219" spans="1:20" x14ac:dyDescent="0.25">
      <c r="A8219" t="s">
        <v>18</v>
      </c>
      <c r="B8219" t="s">
        <v>19</v>
      </c>
      <c r="C8219" t="s">
        <v>20</v>
      </c>
      <c r="D8219" t="s">
        <v>502</v>
      </c>
      <c r="E8219" t="s">
        <v>172</v>
      </c>
      <c r="F8219" s="9">
        <v>30328</v>
      </c>
      <c r="G8219" s="3" t="str">
        <f t="shared" si="640"/>
        <v>United States ,Sandy Springs ,Georgia, 30328</v>
      </c>
      <c r="H8219" t="s">
        <v>23</v>
      </c>
      <c r="I8219" t="s">
        <v>24</v>
      </c>
      <c r="J8219" t="str">
        <f t="shared" si="641"/>
        <v>South - Furniture</v>
      </c>
      <c r="K8219" t="s">
        <v>25</v>
      </c>
      <c r="L8219">
        <v>1266.8599999999999</v>
      </c>
      <c r="M8219" s="3">
        <f t="shared" si="642"/>
        <v>1267</v>
      </c>
      <c r="N8219" s="3">
        <f t="shared" si="643"/>
        <v>1266.8599999999999</v>
      </c>
      <c r="O8219">
        <v>7</v>
      </c>
      <c r="P8219" s="3">
        <f t="shared" si="644"/>
        <v>181</v>
      </c>
      <c r="Q8219">
        <v>0</v>
      </c>
      <c r="R8219">
        <v>291.37779999999998</v>
      </c>
      <c r="S8219" s="3">
        <f>R8219/L8219*100</f>
        <v>23</v>
      </c>
      <c r="T8219" s="3">
        <f>( (L8219-(L8219*Q8219))*O8219)</f>
        <v>8868.0199999999986</v>
      </c>
    </row>
    <row r="8220" spans="1:20" x14ac:dyDescent="0.25">
      <c r="A8220" t="s">
        <v>33</v>
      </c>
      <c r="B8220" t="s">
        <v>19</v>
      </c>
      <c r="C8220" t="s">
        <v>20</v>
      </c>
      <c r="D8220" t="s">
        <v>122</v>
      </c>
      <c r="E8220" t="s">
        <v>29</v>
      </c>
      <c r="F8220" s="9">
        <v>95123</v>
      </c>
      <c r="G8220" s="3" t="str">
        <f t="shared" si="640"/>
        <v>United States ,San Jose ,California, 95123</v>
      </c>
      <c r="H8220" t="s">
        <v>30</v>
      </c>
      <c r="I8220" t="s">
        <v>31</v>
      </c>
      <c r="J8220" t="str">
        <f t="shared" si="641"/>
        <v>West - Office Supplies</v>
      </c>
      <c r="K8220" t="s">
        <v>37</v>
      </c>
      <c r="L8220">
        <v>169.45</v>
      </c>
      <c r="M8220" s="3">
        <f t="shared" si="642"/>
        <v>169</v>
      </c>
      <c r="N8220" s="3">
        <f t="shared" si="643"/>
        <v>169.45</v>
      </c>
      <c r="O8220">
        <v>5</v>
      </c>
      <c r="P8220" s="3">
        <f t="shared" si="644"/>
        <v>33.799999999999997</v>
      </c>
      <c r="Q8220">
        <v>0</v>
      </c>
      <c r="R8220">
        <v>42.362499999999997</v>
      </c>
      <c r="S8220" s="3">
        <f>R8220/L8220*100</f>
        <v>25</v>
      </c>
      <c r="T8220" s="3">
        <f>( (L8220-(L8220*Q8220))*O8220)</f>
        <v>847.25</v>
      </c>
    </row>
    <row r="8221" spans="1:20" x14ac:dyDescent="0.25">
      <c r="A8221" t="s">
        <v>33</v>
      </c>
      <c r="B8221" t="s">
        <v>19</v>
      </c>
      <c r="C8221" t="s">
        <v>20</v>
      </c>
      <c r="D8221" t="s">
        <v>122</v>
      </c>
      <c r="E8221" t="s">
        <v>29</v>
      </c>
      <c r="F8221" s="9">
        <v>95123</v>
      </c>
      <c r="G8221" s="3" t="str">
        <f t="shared" si="640"/>
        <v>United States ,San Jose ,California, 95123</v>
      </c>
      <c r="H8221" t="s">
        <v>30</v>
      </c>
      <c r="I8221" t="s">
        <v>31</v>
      </c>
      <c r="J8221" t="str">
        <f t="shared" si="641"/>
        <v>West - Office Supplies</v>
      </c>
      <c r="K8221" t="s">
        <v>37</v>
      </c>
      <c r="L8221">
        <v>40.68</v>
      </c>
      <c r="M8221" s="3">
        <f t="shared" si="642"/>
        <v>41</v>
      </c>
      <c r="N8221" s="3">
        <f t="shared" si="643"/>
        <v>40.68</v>
      </c>
      <c r="O8221">
        <v>2</v>
      </c>
      <c r="P8221" s="3">
        <f t="shared" si="644"/>
        <v>20.5</v>
      </c>
      <c r="Q8221">
        <v>0</v>
      </c>
      <c r="R8221">
        <v>0.40679999999999999</v>
      </c>
      <c r="S8221" s="3">
        <f>R8221/L8221*100</f>
        <v>1</v>
      </c>
      <c r="T8221" s="3">
        <f>( (L8221-(L8221*Q8221))*O8221)</f>
        <v>81.36</v>
      </c>
    </row>
    <row r="8222" spans="1:20" x14ac:dyDescent="0.25">
      <c r="A8222" t="s">
        <v>33</v>
      </c>
      <c r="B8222" t="s">
        <v>19</v>
      </c>
      <c r="C8222" t="s">
        <v>20</v>
      </c>
      <c r="D8222" t="s">
        <v>194</v>
      </c>
      <c r="E8222" t="s">
        <v>35</v>
      </c>
      <c r="F8222" s="9">
        <v>32216</v>
      </c>
      <c r="G8222" s="3" t="str">
        <f t="shared" si="640"/>
        <v>United States ,Jacksonville ,Florida, 32216</v>
      </c>
      <c r="H8222" t="s">
        <v>23</v>
      </c>
      <c r="I8222" t="s">
        <v>31</v>
      </c>
      <c r="J8222" t="str">
        <f t="shared" si="641"/>
        <v>South - Office Supplies</v>
      </c>
      <c r="K8222" t="s">
        <v>115</v>
      </c>
      <c r="L8222">
        <v>3.3279999999999998</v>
      </c>
      <c r="M8222" s="3">
        <f t="shared" si="642"/>
        <v>3</v>
      </c>
      <c r="N8222" s="3">
        <f t="shared" si="643"/>
        <v>2.6623999999999999</v>
      </c>
      <c r="O8222">
        <v>2</v>
      </c>
      <c r="P8222" s="3">
        <f t="shared" si="644"/>
        <v>1.5</v>
      </c>
      <c r="Q8222">
        <v>0.2</v>
      </c>
      <c r="R8222">
        <v>0.41599999999999998</v>
      </c>
      <c r="S8222" s="3">
        <f>R8222/L8222*100</f>
        <v>12.5</v>
      </c>
      <c r="T8222" s="3">
        <f>( (L8222-(L8222*Q8222))*O8222)</f>
        <v>5.3247999999999998</v>
      </c>
    </row>
    <row r="8223" spans="1:20" x14ac:dyDescent="0.25">
      <c r="A8223" t="s">
        <v>33</v>
      </c>
      <c r="B8223" t="s">
        <v>19</v>
      </c>
      <c r="C8223" t="s">
        <v>20</v>
      </c>
      <c r="D8223" t="s">
        <v>194</v>
      </c>
      <c r="E8223" t="s">
        <v>35</v>
      </c>
      <c r="F8223" s="9">
        <v>32216</v>
      </c>
      <c r="G8223" s="3" t="str">
        <f t="shared" si="640"/>
        <v>United States ,Jacksonville ,Florida, 32216</v>
      </c>
      <c r="H8223" t="s">
        <v>23</v>
      </c>
      <c r="I8223" t="s">
        <v>24</v>
      </c>
      <c r="J8223" t="str">
        <f t="shared" si="641"/>
        <v>South - Furniture</v>
      </c>
      <c r="K8223" t="s">
        <v>36</v>
      </c>
      <c r="L8223">
        <v>933.26199999999994</v>
      </c>
      <c r="M8223" s="3">
        <f t="shared" si="642"/>
        <v>933</v>
      </c>
      <c r="N8223" s="3">
        <f t="shared" si="643"/>
        <v>513.29409999999996</v>
      </c>
      <c r="O8223">
        <v>4</v>
      </c>
      <c r="P8223" s="3">
        <f t="shared" si="644"/>
        <v>233.25</v>
      </c>
      <c r="Q8223">
        <v>0.45</v>
      </c>
      <c r="R8223">
        <v>-458.14679999999998</v>
      </c>
      <c r="S8223" s="3">
        <f>R8223/L8223*100</f>
        <v>-49.090909090909093</v>
      </c>
      <c r="T8223" s="3">
        <f>( (L8223-(L8223*Q8223))*O8223)</f>
        <v>2053.1763999999998</v>
      </c>
    </row>
    <row r="8224" spans="1:20" x14ac:dyDescent="0.25">
      <c r="A8224" t="s">
        <v>33</v>
      </c>
      <c r="B8224" t="s">
        <v>19</v>
      </c>
      <c r="C8224" t="s">
        <v>20</v>
      </c>
      <c r="D8224" t="s">
        <v>194</v>
      </c>
      <c r="E8224" t="s">
        <v>35</v>
      </c>
      <c r="F8224" s="9">
        <v>32216</v>
      </c>
      <c r="G8224" s="3" t="str">
        <f t="shared" si="640"/>
        <v>United States ,Jacksonville ,Florida, 32216</v>
      </c>
      <c r="H8224" t="s">
        <v>23</v>
      </c>
      <c r="I8224" t="s">
        <v>24</v>
      </c>
      <c r="J8224" t="str">
        <f t="shared" si="641"/>
        <v>South - Furniture</v>
      </c>
      <c r="K8224" t="s">
        <v>26</v>
      </c>
      <c r="L8224">
        <v>2803.92</v>
      </c>
      <c r="M8224" s="3">
        <f t="shared" si="642"/>
        <v>2804</v>
      </c>
      <c r="N8224" s="3">
        <f t="shared" si="643"/>
        <v>2243.136</v>
      </c>
      <c r="O8224">
        <v>5</v>
      </c>
      <c r="P8224" s="3">
        <f t="shared" si="644"/>
        <v>560.79999999999995</v>
      </c>
      <c r="Q8224">
        <v>0.2</v>
      </c>
      <c r="R8224">
        <v>0</v>
      </c>
      <c r="S8224" s="3">
        <f>R8224/L8224*100</f>
        <v>0</v>
      </c>
      <c r="T8224" s="3">
        <f>( (L8224-(L8224*Q8224))*O8224)</f>
        <v>11215.68</v>
      </c>
    </row>
    <row r="8225" spans="1:20" x14ac:dyDescent="0.25">
      <c r="A8225" t="s">
        <v>173</v>
      </c>
      <c r="B8225" t="s">
        <v>19</v>
      </c>
      <c r="C8225" t="s">
        <v>20</v>
      </c>
      <c r="D8225" t="s">
        <v>194</v>
      </c>
      <c r="E8225" t="s">
        <v>35</v>
      </c>
      <c r="F8225" s="9">
        <v>32216</v>
      </c>
      <c r="G8225" s="3" t="str">
        <f t="shared" si="640"/>
        <v>United States ,Jacksonville ,Florida, 32216</v>
      </c>
      <c r="H8225" t="s">
        <v>23</v>
      </c>
      <c r="I8225" t="s">
        <v>31</v>
      </c>
      <c r="J8225" t="str">
        <f t="shared" si="641"/>
        <v>South - Office Supplies</v>
      </c>
      <c r="K8225" t="s">
        <v>37</v>
      </c>
      <c r="L8225">
        <v>4.7679999999999998</v>
      </c>
      <c r="M8225" s="3">
        <f t="shared" si="642"/>
        <v>5</v>
      </c>
      <c r="N8225" s="3">
        <f t="shared" si="643"/>
        <v>3.8144</v>
      </c>
      <c r="O8225">
        <v>2</v>
      </c>
      <c r="P8225" s="3">
        <f t="shared" si="644"/>
        <v>2.5</v>
      </c>
      <c r="Q8225">
        <v>0.2</v>
      </c>
      <c r="R8225">
        <v>-0.77480000000000004</v>
      </c>
      <c r="S8225" s="3">
        <f>R8225/L8225*100</f>
        <v>-16.25</v>
      </c>
      <c r="T8225" s="3">
        <f>( (L8225-(L8225*Q8225))*O8225)</f>
        <v>7.6288</v>
      </c>
    </row>
    <row r="8226" spans="1:20" x14ac:dyDescent="0.25">
      <c r="A8226" t="s">
        <v>173</v>
      </c>
      <c r="B8226" t="s">
        <v>19</v>
      </c>
      <c r="C8226" t="s">
        <v>20</v>
      </c>
      <c r="D8226" t="s">
        <v>194</v>
      </c>
      <c r="E8226" t="s">
        <v>35</v>
      </c>
      <c r="F8226" s="9">
        <v>32216</v>
      </c>
      <c r="G8226" s="3" t="str">
        <f t="shared" si="640"/>
        <v>United States ,Jacksonville ,Florida, 32216</v>
      </c>
      <c r="H8226" t="s">
        <v>23</v>
      </c>
      <c r="I8226" t="s">
        <v>31</v>
      </c>
      <c r="J8226" t="str">
        <f t="shared" si="641"/>
        <v>South - Office Supplies</v>
      </c>
      <c r="K8226" t="s">
        <v>46</v>
      </c>
      <c r="L8226">
        <v>6.6719999999999997</v>
      </c>
      <c r="M8226" s="3">
        <f t="shared" si="642"/>
        <v>7</v>
      </c>
      <c r="N8226" s="3">
        <f t="shared" si="643"/>
        <v>5.3376000000000001</v>
      </c>
      <c r="O8226">
        <v>1</v>
      </c>
      <c r="P8226" s="3">
        <f t="shared" si="644"/>
        <v>7</v>
      </c>
      <c r="Q8226">
        <v>0.2</v>
      </c>
      <c r="R8226">
        <v>2.5019999999999998</v>
      </c>
      <c r="S8226" s="3">
        <f>R8226/L8226*100</f>
        <v>37.5</v>
      </c>
      <c r="T8226" s="3">
        <f>( (L8226-(L8226*Q8226))*O8226)</f>
        <v>5.3376000000000001</v>
      </c>
    </row>
    <row r="8227" spans="1:20" x14ac:dyDescent="0.25">
      <c r="A8227" t="s">
        <v>173</v>
      </c>
      <c r="B8227" t="s">
        <v>19</v>
      </c>
      <c r="C8227" t="s">
        <v>20</v>
      </c>
      <c r="D8227" t="s">
        <v>194</v>
      </c>
      <c r="E8227" t="s">
        <v>35</v>
      </c>
      <c r="F8227" s="9">
        <v>32216</v>
      </c>
      <c r="G8227" s="3" t="str">
        <f t="shared" si="640"/>
        <v>United States ,Jacksonville ,Florida, 32216</v>
      </c>
      <c r="H8227" t="s">
        <v>23</v>
      </c>
      <c r="I8227" t="s">
        <v>31</v>
      </c>
      <c r="J8227" t="str">
        <f t="shared" si="641"/>
        <v>South - Office Supplies</v>
      </c>
      <c r="K8227" t="s">
        <v>39</v>
      </c>
      <c r="L8227">
        <v>4.4480000000000004</v>
      </c>
      <c r="M8227" s="3">
        <f t="shared" si="642"/>
        <v>4</v>
      </c>
      <c r="N8227" s="3">
        <f t="shared" si="643"/>
        <v>3.5584000000000002</v>
      </c>
      <c r="O8227">
        <v>2</v>
      </c>
      <c r="P8227" s="3">
        <f t="shared" si="644"/>
        <v>2</v>
      </c>
      <c r="Q8227">
        <v>0.2</v>
      </c>
      <c r="R8227">
        <v>1.1120000000000001</v>
      </c>
      <c r="S8227" s="3">
        <f>R8227/L8227*100</f>
        <v>25</v>
      </c>
      <c r="T8227" s="3">
        <f>( (L8227-(L8227*Q8227))*O8227)</f>
        <v>7.1168000000000005</v>
      </c>
    </row>
    <row r="8228" spans="1:20" x14ac:dyDescent="0.25">
      <c r="A8228" t="s">
        <v>173</v>
      </c>
      <c r="B8228" t="s">
        <v>19</v>
      </c>
      <c r="C8228" t="s">
        <v>20</v>
      </c>
      <c r="D8228" t="s">
        <v>194</v>
      </c>
      <c r="E8228" t="s">
        <v>35</v>
      </c>
      <c r="F8228" s="9">
        <v>32216</v>
      </c>
      <c r="G8228" s="3" t="str">
        <f t="shared" si="640"/>
        <v>United States ,Jacksonville ,Florida, 32216</v>
      </c>
      <c r="H8228" t="s">
        <v>23</v>
      </c>
      <c r="I8228" t="s">
        <v>24</v>
      </c>
      <c r="J8228" t="str">
        <f t="shared" si="641"/>
        <v>South - Furniture</v>
      </c>
      <c r="K8228" t="s">
        <v>38</v>
      </c>
      <c r="L8228">
        <v>43.936</v>
      </c>
      <c r="M8228" s="3">
        <f t="shared" si="642"/>
        <v>44</v>
      </c>
      <c r="N8228" s="3">
        <f t="shared" si="643"/>
        <v>35.148800000000001</v>
      </c>
      <c r="O8228">
        <v>4</v>
      </c>
      <c r="P8228" s="3">
        <f t="shared" si="644"/>
        <v>11</v>
      </c>
      <c r="Q8228">
        <v>0.2</v>
      </c>
      <c r="R8228">
        <v>6.0411999999999999</v>
      </c>
      <c r="S8228" s="3">
        <f>R8228/L8228*100</f>
        <v>13.750000000000002</v>
      </c>
      <c r="T8228" s="3">
        <f>( (L8228-(L8228*Q8228))*O8228)</f>
        <v>140.59520000000001</v>
      </c>
    </row>
    <row r="8229" spans="1:20" x14ac:dyDescent="0.25">
      <c r="A8229" t="s">
        <v>33</v>
      </c>
      <c r="B8229" t="s">
        <v>19</v>
      </c>
      <c r="C8229" t="s">
        <v>20</v>
      </c>
      <c r="D8229" t="s">
        <v>80</v>
      </c>
      <c r="E8229" t="s">
        <v>81</v>
      </c>
      <c r="F8229" s="9">
        <v>10009</v>
      </c>
      <c r="G8229" s="3" t="str">
        <f t="shared" si="640"/>
        <v>United States ,New York City ,New York, 10009</v>
      </c>
      <c r="H8229" t="s">
        <v>62</v>
      </c>
      <c r="I8229" t="s">
        <v>31</v>
      </c>
      <c r="J8229" t="str">
        <f t="shared" si="641"/>
        <v>East - Office Supplies</v>
      </c>
      <c r="K8229" t="s">
        <v>42</v>
      </c>
      <c r="L8229">
        <v>23.744</v>
      </c>
      <c r="M8229" s="3">
        <f t="shared" si="642"/>
        <v>24</v>
      </c>
      <c r="N8229" s="3">
        <f t="shared" si="643"/>
        <v>18.995200000000001</v>
      </c>
      <c r="O8229">
        <v>2</v>
      </c>
      <c r="P8229" s="3">
        <f t="shared" si="644"/>
        <v>12</v>
      </c>
      <c r="Q8229">
        <v>0.2</v>
      </c>
      <c r="R8229">
        <v>8.3103999999999996</v>
      </c>
      <c r="S8229" s="3">
        <f>R8229/L8229*100</f>
        <v>35</v>
      </c>
      <c r="T8229" s="3">
        <f>( (L8229-(L8229*Q8229))*O8229)</f>
        <v>37.990400000000001</v>
      </c>
    </row>
    <row r="8230" spans="1:20" x14ac:dyDescent="0.25">
      <c r="A8230" t="s">
        <v>33</v>
      </c>
      <c r="B8230" t="s">
        <v>19</v>
      </c>
      <c r="C8230" t="s">
        <v>20</v>
      </c>
      <c r="D8230" t="s">
        <v>80</v>
      </c>
      <c r="E8230" t="s">
        <v>81</v>
      </c>
      <c r="F8230" s="9">
        <v>10009</v>
      </c>
      <c r="G8230" s="3" t="str">
        <f t="shared" si="640"/>
        <v>United States ,New York City ,New York, 10009</v>
      </c>
      <c r="H8230" t="s">
        <v>62</v>
      </c>
      <c r="I8230" t="s">
        <v>40</v>
      </c>
      <c r="J8230" t="str">
        <f t="shared" si="641"/>
        <v>East - Technology</v>
      </c>
      <c r="K8230" t="s">
        <v>64</v>
      </c>
      <c r="L8230">
        <v>357</v>
      </c>
      <c r="M8230" s="3">
        <f t="shared" si="642"/>
        <v>357</v>
      </c>
      <c r="N8230" s="3">
        <f t="shared" si="643"/>
        <v>357</v>
      </c>
      <c r="O8230">
        <v>3</v>
      </c>
      <c r="P8230" s="3">
        <f t="shared" si="644"/>
        <v>119</v>
      </c>
      <c r="Q8230">
        <v>0</v>
      </c>
      <c r="R8230">
        <v>57.12</v>
      </c>
      <c r="S8230" s="3">
        <f>R8230/L8230*100</f>
        <v>16</v>
      </c>
      <c r="T8230" s="3">
        <f>( (L8230-(L8230*Q8230))*O8230)</f>
        <v>1071</v>
      </c>
    </row>
    <row r="8231" spans="1:20" x14ac:dyDescent="0.25">
      <c r="A8231" t="s">
        <v>33</v>
      </c>
      <c r="B8231" t="s">
        <v>19</v>
      </c>
      <c r="C8231" t="s">
        <v>20</v>
      </c>
      <c r="D8231" t="s">
        <v>57</v>
      </c>
      <c r="E8231" t="s">
        <v>29</v>
      </c>
      <c r="F8231" s="9">
        <v>94122</v>
      </c>
      <c r="G8231" s="3" t="str">
        <f t="shared" si="640"/>
        <v>United States ,San Francisco ,California, 94122</v>
      </c>
      <c r="H8231" t="s">
        <v>30</v>
      </c>
      <c r="I8231" t="s">
        <v>40</v>
      </c>
      <c r="J8231" t="str">
        <f t="shared" si="641"/>
        <v>West - Technology</v>
      </c>
      <c r="K8231" t="s">
        <v>41</v>
      </c>
      <c r="L8231">
        <v>806.33600000000001</v>
      </c>
      <c r="M8231" s="3">
        <f t="shared" si="642"/>
        <v>806</v>
      </c>
      <c r="N8231" s="3">
        <f t="shared" si="643"/>
        <v>645.06880000000001</v>
      </c>
      <c r="O8231">
        <v>8</v>
      </c>
      <c r="P8231" s="3">
        <f t="shared" si="644"/>
        <v>100.75</v>
      </c>
      <c r="Q8231">
        <v>0.2</v>
      </c>
      <c r="R8231">
        <v>50.396000000000001</v>
      </c>
      <c r="S8231" s="3">
        <f>R8231/L8231*100</f>
        <v>6.25</v>
      </c>
      <c r="T8231" s="3">
        <f>( (L8231-(L8231*Q8231))*O8231)</f>
        <v>5160.5504000000001</v>
      </c>
    </row>
    <row r="8232" spans="1:20" x14ac:dyDescent="0.25">
      <c r="A8232" t="s">
        <v>33</v>
      </c>
      <c r="B8232" t="s">
        <v>19</v>
      </c>
      <c r="C8232" t="s">
        <v>20</v>
      </c>
      <c r="D8232" t="s">
        <v>57</v>
      </c>
      <c r="E8232" t="s">
        <v>29</v>
      </c>
      <c r="F8232" s="9">
        <v>94122</v>
      </c>
      <c r="G8232" s="3" t="str">
        <f t="shared" si="640"/>
        <v>United States ,San Francisco ,California, 94122</v>
      </c>
      <c r="H8232" t="s">
        <v>30</v>
      </c>
      <c r="I8232" t="s">
        <v>24</v>
      </c>
      <c r="J8232" t="str">
        <f t="shared" si="641"/>
        <v>West - Furniture</v>
      </c>
      <c r="K8232" t="s">
        <v>38</v>
      </c>
      <c r="L8232">
        <v>85.44</v>
      </c>
      <c r="M8232" s="3">
        <f t="shared" si="642"/>
        <v>85</v>
      </c>
      <c r="N8232" s="3">
        <f t="shared" si="643"/>
        <v>85.44</v>
      </c>
      <c r="O8232">
        <v>3</v>
      </c>
      <c r="P8232" s="3">
        <f t="shared" si="644"/>
        <v>28.333333333333332</v>
      </c>
      <c r="Q8232">
        <v>0</v>
      </c>
      <c r="R8232">
        <v>31.6128</v>
      </c>
      <c r="S8232" s="3">
        <f>R8232/L8232*100</f>
        <v>37</v>
      </c>
      <c r="T8232" s="3">
        <f>( (L8232-(L8232*Q8232))*O8232)</f>
        <v>256.32</v>
      </c>
    </row>
    <row r="8233" spans="1:20" x14ac:dyDescent="0.25">
      <c r="A8233" t="s">
        <v>33</v>
      </c>
      <c r="B8233" t="s">
        <v>27</v>
      </c>
      <c r="C8233" t="s">
        <v>20</v>
      </c>
      <c r="D8233" t="s">
        <v>108</v>
      </c>
      <c r="E8233" t="s">
        <v>172</v>
      </c>
      <c r="F8233" s="9">
        <v>31907</v>
      </c>
      <c r="G8233" s="3" t="str">
        <f t="shared" si="640"/>
        <v>United States ,Columbus ,Georgia, 31907</v>
      </c>
      <c r="H8233" t="s">
        <v>23</v>
      </c>
      <c r="I8233" t="s">
        <v>31</v>
      </c>
      <c r="J8233" t="str">
        <f t="shared" si="641"/>
        <v>South - Office Supplies</v>
      </c>
      <c r="K8233" t="s">
        <v>37</v>
      </c>
      <c r="L8233">
        <v>344.91</v>
      </c>
      <c r="M8233" s="3">
        <f t="shared" si="642"/>
        <v>345</v>
      </c>
      <c r="N8233" s="3">
        <f t="shared" si="643"/>
        <v>344.91</v>
      </c>
      <c r="O8233">
        <v>3</v>
      </c>
      <c r="P8233" s="3">
        <f t="shared" si="644"/>
        <v>115</v>
      </c>
      <c r="Q8233">
        <v>0</v>
      </c>
      <c r="R8233">
        <v>10.347300000000001</v>
      </c>
      <c r="S8233" s="3">
        <f>R8233/L8233*100</f>
        <v>3</v>
      </c>
      <c r="T8233" s="3">
        <f>( (L8233-(L8233*Q8233))*O8233)</f>
        <v>1034.73</v>
      </c>
    </row>
    <row r="8234" spans="1:20" x14ac:dyDescent="0.25">
      <c r="A8234" t="s">
        <v>173</v>
      </c>
      <c r="B8234" t="s">
        <v>49</v>
      </c>
      <c r="C8234" t="s">
        <v>20</v>
      </c>
      <c r="D8234" t="s">
        <v>102</v>
      </c>
      <c r="E8234" t="s">
        <v>70</v>
      </c>
      <c r="F8234" s="9">
        <v>60505</v>
      </c>
      <c r="G8234" s="3" t="str">
        <f t="shared" si="640"/>
        <v>United States ,Aurora ,Illinois, 60505</v>
      </c>
      <c r="H8234" t="s">
        <v>52</v>
      </c>
      <c r="I8234" t="s">
        <v>31</v>
      </c>
      <c r="J8234" t="str">
        <f t="shared" si="641"/>
        <v>Central - Office Supplies</v>
      </c>
      <c r="K8234" t="s">
        <v>43</v>
      </c>
      <c r="L8234">
        <v>70.97</v>
      </c>
      <c r="M8234" s="3">
        <f t="shared" si="642"/>
        <v>71</v>
      </c>
      <c r="N8234" s="3">
        <f t="shared" si="643"/>
        <v>14.193999999999996</v>
      </c>
      <c r="O8234">
        <v>5</v>
      </c>
      <c r="P8234" s="3">
        <f t="shared" si="644"/>
        <v>14.2</v>
      </c>
      <c r="Q8234">
        <v>0.8</v>
      </c>
      <c r="R8234">
        <v>-191.619</v>
      </c>
      <c r="S8234" s="3">
        <f>R8234/L8234*100</f>
        <v>-270</v>
      </c>
      <c r="T8234" s="3">
        <f>( (L8234-(L8234*Q8234))*O8234)</f>
        <v>70.96999999999997</v>
      </c>
    </row>
    <row r="8235" spans="1:20" x14ac:dyDescent="0.25">
      <c r="A8235" t="s">
        <v>173</v>
      </c>
      <c r="B8235" t="s">
        <v>49</v>
      </c>
      <c r="C8235" t="s">
        <v>20</v>
      </c>
      <c r="D8235" t="s">
        <v>102</v>
      </c>
      <c r="E8235" t="s">
        <v>70</v>
      </c>
      <c r="F8235" s="9">
        <v>60505</v>
      </c>
      <c r="G8235" s="3" t="str">
        <f t="shared" si="640"/>
        <v>United States ,Aurora ,Illinois, 60505</v>
      </c>
      <c r="H8235" t="s">
        <v>52</v>
      </c>
      <c r="I8235" t="s">
        <v>31</v>
      </c>
      <c r="J8235" t="str">
        <f t="shared" si="641"/>
        <v>Central - Office Supplies</v>
      </c>
      <c r="K8235" t="s">
        <v>39</v>
      </c>
      <c r="L8235">
        <v>36.783999999999999</v>
      </c>
      <c r="M8235" s="3">
        <f t="shared" si="642"/>
        <v>37</v>
      </c>
      <c r="N8235" s="3">
        <f t="shared" si="643"/>
        <v>29.427199999999999</v>
      </c>
      <c r="O8235">
        <v>2</v>
      </c>
      <c r="P8235" s="3">
        <f t="shared" si="644"/>
        <v>18.5</v>
      </c>
      <c r="Q8235">
        <v>0.2</v>
      </c>
      <c r="R8235">
        <v>3.6783999999999999</v>
      </c>
      <c r="S8235" s="3">
        <f>R8235/L8235*100</f>
        <v>10</v>
      </c>
      <c r="T8235" s="3">
        <f>( (L8235-(L8235*Q8235))*O8235)</f>
        <v>58.854399999999998</v>
      </c>
    </row>
    <row r="8236" spans="1:20" x14ac:dyDescent="0.25">
      <c r="A8236" t="s">
        <v>18</v>
      </c>
      <c r="B8236" t="s">
        <v>49</v>
      </c>
      <c r="C8236" t="s">
        <v>20</v>
      </c>
      <c r="D8236" t="s">
        <v>60</v>
      </c>
      <c r="E8236" t="s">
        <v>61</v>
      </c>
      <c r="F8236" s="9">
        <v>19134</v>
      </c>
      <c r="G8236" s="3" t="str">
        <f t="shared" si="640"/>
        <v>United States ,Philadelphia ,Pennsylvania, 19134</v>
      </c>
      <c r="H8236" t="s">
        <v>62</v>
      </c>
      <c r="I8236" t="s">
        <v>40</v>
      </c>
      <c r="J8236" t="str">
        <f t="shared" si="641"/>
        <v>East - Technology</v>
      </c>
      <c r="K8236" t="s">
        <v>41</v>
      </c>
      <c r="L8236">
        <v>743.98800000000006</v>
      </c>
      <c r="M8236" s="3">
        <f t="shared" si="642"/>
        <v>744</v>
      </c>
      <c r="N8236" s="3">
        <f t="shared" si="643"/>
        <v>446.39280000000002</v>
      </c>
      <c r="O8236">
        <v>2</v>
      </c>
      <c r="P8236" s="3">
        <f t="shared" si="644"/>
        <v>372</v>
      </c>
      <c r="Q8236">
        <v>0.4</v>
      </c>
      <c r="R8236">
        <v>-123.998</v>
      </c>
      <c r="S8236" s="3">
        <f>R8236/L8236*100</f>
        <v>-16.666666666666664</v>
      </c>
      <c r="T8236" s="3">
        <f>( (L8236-(L8236*Q8236))*O8236)</f>
        <v>892.78560000000004</v>
      </c>
    </row>
    <row r="8237" spans="1:20" x14ac:dyDescent="0.25">
      <c r="A8237" t="s">
        <v>18</v>
      </c>
      <c r="B8237" t="s">
        <v>19</v>
      </c>
      <c r="C8237" t="s">
        <v>20</v>
      </c>
      <c r="D8237" t="s">
        <v>84</v>
      </c>
      <c r="E8237" t="s">
        <v>70</v>
      </c>
      <c r="F8237" s="9">
        <v>60653</v>
      </c>
      <c r="G8237" s="3" t="str">
        <f t="shared" si="640"/>
        <v>United States ,Chicago ,Illinois, 60653</v>
      </c>
      <c r="H8237" t="s">
        <v>52</v>
      </c>
      <c r="I8237" t="s">
        <v>31</v>
      </c>
      <c r="J8237" t="str">
        <f t="shared" si="641"/>
        <v>Central - Office Supplies</v>
      </c>
      <c r="K8237" t="s">
        <v>42</v>
      </c>
      <c r="L8237">
        <v>11.212</v>
      </c>
      <c r="M8237" s="3">
        <f t="shared" si="642"/>
        <v>11</v>
      </c>
      <c r="N8237" s="3">
        <f t="shared" si="643"/>
        <v>2.2423999999999999</v>
      </c>
      <c r="O8237">
        <v>2</v>
      </c>
      <c r="P8237" s="3">
        <f t="shared" si="644"/>
        <v>5.5</v>
      </c>
      <c r="Q8237">
        <v>0.8</v>
      </c>
      <c r="R8237">
        <v>-16.818000000000001</v>
      </c>
      <c r="S8237" s="3">
        <f>R8237/L8237*100</f>
        <v>-150.00000000000003</v>
      </c>
      <c r="T8237" s="3">
        <f>( (L8237-(L8237*Q8237))*O8237)</f>
        <v>4.4847999999999999</v>
      </c>
    </row>
    <row r="8238" spans="1:20" x14ac:dyDescent="0.25">
      <c r="A8238" t="s">
        <v>18</v>
      </c>
      <c r="B8238" t="s">
        <v>19</v>
      </c>
      <c r="C8238" t="s">
        <v>20</v>
      </c>
      <c r="D8238" t="s">
        <v>84</v>
      </c>
      <c r="E8238" t="s">
        <v>70</v>
      </c>
      <c r="F8238" s="9">
        <v>60653</v>
      </c>
      <c r="G8238" s="3" t="str">
        <f t="shared" si="640"/>
        <v>United States ,Chicago ,Illinois, 60653</v>
      </c>
      <c r="H8238" t="s">
        <v>52</v>
      </c>
      <c r="I8238" t="s">
        <v>24</v>
      </c>
      <c r="J8238" t="str">
        <f t="shared" si="641"/>
        <v>Central - Furniture</v>
      </c>
      <c r="K8238" t="s">
        <v>38</v>
      </c>
      <c r="L8238">
        <v>4.7119999999999997</v>
      </c>
      <c r="M8238" s="3">
        <f t="shared" si="642"/>
        <v>5</v>
      </c>
      <c r="N8238" s="3">
        <f t="shared" si="643"/>
        <v>1.8847999999999998</v>
      </c>
      <c r="O8238">
        <v>2</v>
      </c>
      <c r="P8238" s="3">
        <f t="shared" si="644"/>
        <v>2.5</v>
      </c>
      <c r="Q8238">
        <v>0.6</v>
      </c>
      <c r="R8238">
        <v>-1.8848</v>
      </c>
      <c r="S8238" s="3">
        <f>R8238/L8238*100</f>
        <v>-40</v>
      </c>
      <c r="T8238" s="3">
        <f>( (L8238-(L8238*Q8238))*O8238)</f>
        <v>3.7695999999999996</v>
      </c>
    </row>
    <row r="8239" spans="1:20" x14ac:dyDescent="0.25">
      <c r="A8239" t="s">
        <v>18</v>
      </c>
      <c r="B8239" t="s">
        <v>19</v>
      </c>
      <c r="C8239" t="s">
        <v>20</v>
      </c>
      <c r="D8239" t="s">
        <v>84</v>
      </c>
      <c r="E8239" t="s">
        <v>70</v>
      </c>
      <c r="F8239" s="9">
        <v>60653</v>
      </c>
      <c r="G8239" s="3" t="str">
        <f t="shared" si="640"/>
        <v>United States ,Chicago ,Illinois, 60653</v>
      </c>
      <c r="H8239" t="s">
        <v>52</v>
      </c>
      <c r="I8239" t="s">
        <v>31</v>
      </c>
      <c r="J8239" t="str">
        <f t="shared" si="641"/>
        <v>Central - Office Supplies</v>
      </c>
      <c r="K8239" t="s">
        <v>43</v>
      </c>
      <c r="L8239">
        <v>180.98</v>
      </c>
      <c r="M8239" s="3">
        <f t="shared" si="642"/>
        <v>181</v>
      </c>
      <c r="N8239" s="3">
        <f t="shared" si="643"/>
        <v>36.195999999999998</v>
      </c>
      <c r="O8239">
        <v>5</v>
      </c>
      <c r="P8239" s="3">
        <f t="shared" si="644"/>
        <v>36.200000000000003</v>
      </c>
      <c r="Q8239">
        <v>0.8</v>
      </c>
      <c r="R8239">
        <v>-470.548</v>
      </c>
      <c r="S8239" s="3">
        <f>R8239/L8239*100</f>
        <v>-260</v>
      </c>
      <c r="T8239" s="3">
        <f>( (L8239-(L8239*Q8239))*O8239)</f>
        <v>180.98</v>
      </c>
    </row>
    <row r="8240" spans="1:20" x14ac:dyDescent="0.25">
      <c r="A8240" t="s">
        <v>18</v>
      </c>
      <c r="B8240" t="s">
        <v>19</v>
      </c>
      <c r="C8240" t="s">
        <v>20</v>
      </c>
      <c r="D8240" t="s">
        <v>84</v>
      </c>
      <c r="E8240" t="s">
        <v>70</v>
      </c>
      <c r="F8240" s="9">
        <v>60653</v>
      </c>
      <c r="G8240" s="3" t="str">
        <f t="shared" si="640"/>
        <v>United States ,Chicago ,Illinois, 60653</v>
      </c>
      <c r="H8240" t="s">
        <v>52</v>
      </c>
      <c r="I8240" t="s">
        <v>31</v>
      </c>
      <c r="J8240" t="str">
        <f t="shared" si="641"/>
        <v>Central - Office Supplies</v>
      </c>
      <c r="K8240" t="s">
        <v>37</v>
      </c>
      <c r="L8240">
        <v>60.415999999999997</v>
      </c>
      <c r="M8240" s="3">
        <f t="shared" si="642"/>
        <v>60</v>
      </c>
      <c r="N8240" s="3">
        <f t="shared" si="643"/>
        <v>48.332799999999999</v>
      </c>
      <c r="O8240">
        <v>2</v>
      </c>
      <c r="P8240" s="3">
        <f t="shared" si="644"/>
        <v>30</v>
      </c>
      <c r="Q8240">
        <v>0.2</v>
      </c>
      <c r="R8240">
        <v>6.0415999999999999</v>
      </c>
      <c r="S8240" s="3">
        <f>R8240/L8240*100</f>
        <v>10</v>
      </c>
      <c r="T8240" s="3">
        <f>( (L8240-(L8240*Q8240))*O8240)</f>
        <v>96.665599999999998</v>
      </c>
    </row>
    <row r="8241" spans="1:20" x14ac:dyDescent="0.25">
      <c r="A8241" t="s">
        <v>33</v>
      </c>
      <c r="B8241" t="s">
        <v>19</v>
      </c>
      <c r="C8241" t="s">
        <v>20</v>
      </c>
      <c r="D8241" t="s">
        <v>47</v>
      </c>
      <c r="E8241" t="s">
        <v>48</v>
      </c>
      <c r="F8241" s="9">
        <v>98103</v>
      </c>
      <c r="G8241" s="3" t="str">
        <f t="shared" si="640"/>
        <v>United States ,Seattle ,Washington, 98103</v>
      </c>
      <c r="H8241" t="s">
        <v>30</v>
      </c>
      <c r="I8241" t="s">
        <v>40</v>
      </c>
      <c r="J8241" t="str">
        <f t="shared" si="641"/>
        <v>West - Technology</v>
      </c>
      <c r="K8241" t="s">
        <v>167</v>
      </c>
      <c r="L8241">
        <v>299.99</v>
      </c>
      <c r="M8241" s="3">
        <f t="shared" si="642"/>
        <v>300</v>
      </c>
      <c r="N8241" s="3">
        <f t="shared" si="643"/>
        <v>299.99</v>
      </c>
      <c r="O8241">
        <v>1</v>
      </c>
      <c r="P8241" s="3">
        <f t="shared" si="644"/>
        <v>300</v>
      </c>
      <c r="Q8241">
        <v>0</v>
      </c>
      <c r="R8241">
        <v>89.997</v>
      </c>
      <c r="S8241" s="3">
        <f>R8241/L8241*100</f>
        <v>30</v>
      </c>
      <c r="T8241" s="3">
        <f>( (L8241-(L8241*Q8241))*O8241)</f>
        <v>299.99</v>
      </c>
    </row>
    <row r="8242" spans="1:20" x14ac:dyDescent="0.25">
      <c r="A8242" t="s">
        <v>33</v>
      </c>
      <c r="B8242" t="s">
        <v>19</v>
      </c>
      <c r="C8242" t="s">
        <v>20</v>
      </c>
      <c r="D8242" t="s">
        <v>47</v>
      </c>
      <c r="E8242" t="s">
        <v>48</v>
      </c>
      <c r="F8242" s="9">
        <v>98103</v>
      </c>
      <c r="G8242" s="3" t="str">
        <f t="shared" si="640"/>
        <v>United States ,Seattle ,Washington, 98103</v>
      </c>
      <c r="H8242" t="s">
        <v>30</v>
      </c>
      <c r="I8242" t="s">
        <v>31</v>
      </c>
      <c r="J8242" t="str">
        <f t="shared" si="641"/>
        <v>West - Office Supplies</v>
      </c>
      <c r="K8242" t="s">
        <v>46</v>
      </c>
      <c r="L8242">
        <v>192.16</v>
      </c>
      <c r="M8242" s="3">
        <f t="shared" si="642"/>
        <v>192</v>
      </c>
      <c r="N8242" s="3">
        <f t="shared" si="643"/>
        <v>192.16</v>
      </c>
      <c r="O8242">
        <v>4</v>
      </c>
      <c r="P8242" s="3">
        <f t="shared" si="644"/>
        <v>48</v>
      </c>
      <c r="Q8242">
        <v>0</v>
      </c>
      <c r="R8242">
        <v>92.236800000000002</v>
      </c>
      <c r="S8242" s="3">
        <f>R8242/L8242*100</f>
        <v>48.000000000000007</v>
      </c>
      <c r="T8242" s="3">
        <f>( (L8242-(L8242*Q8242))*O8242)</f>
        <v>768.64</v>
      </c>
    </row>
    <row r="8243" spans="1:20" x14ac:dyDescent="0.25">
      <c r="A8243" t="s">
        <v>33</v>
      </c>
      <c r="B8243" t="s">
        <v>19</v>
      </c>
      <c r="C8243" t="s">
        <v>20</v>
      </c>
      <c r="D8243" t="s">
        <v>47</v>
      </c>
      <c r="E8243" t="s">
        <v>48</v>
      </c>
      <c r="F8243" s="9">
        <v>98103</v>
      </c>
      <c r="G8243" s="3" t="str">
        <f t="shared" si="640"/>
        <v>United States ,Seattle ,Washington, 98103</v>
      </c>
      <c r="H8243" t="s">
        <v>30</v>
      </c>
      <c r="I8243" t="s">
        <v>40</v>
      </c>
      <c r="J8243" t="str">
        <f t="shared" si="641"/>
        <v>West - Technology</v>
      </c>
      <c r="K8243" t="s">
        <v>41</v>
      </c>
      <c r="L8243">
        <v>242.624</v>
      </c>
      <c r="M8243" s="3">
        <f t="shared" si="642"/>
        <v>243</v>
      </c>
      <c r="N8243" s="3">
        <f t="shared" si="643"/>
        <v>194.0992</v>
      </c>
      <c r="O8243">
        <v>8</v>
      </c>
      <c r="P8243" s="3">
        <f t="shared" si="644"/>
        <v>30.375</v>
      </c>
      <c r="Q8243">
        <v>0.2</v>
      </c>
      <c r="R8243">
        <v>27.295200000000001</v>
      </c>
      <c r="S8243" s="3">
        <f>R8243/L8243*100</f>
        <v>11.25</v>
      </c>
      <c r="T8243" s="3">
        <f>( (L8243-(L8243*Q8243))*O8243)</f>
        <v>1552.7936</v>
      </c>
    </row>
    <row r="8244" spans="1:20" x14ac:dyDescent="0.25">
      <c r="A8244" t="s">
        <v>33</v>
      </c>
      <c r="B8244" t="s">
        <v>19</v>
      </c>
      <c r="C8244" t="s">
        <v>20</v>
      </c>
      <c r="D8244" t="s">
        <v>47</v>
      </c>
      <c r="E8244" t="s">
        <v>48</v>
      </c>
      <c r="F8244" s="9">
        <v>98103</v>
      </c>
      <c r="G8244" s="3" t="str">
        <f t="shared" si="640"/>
        <v>United States ,Seattle ,Washington, 98103</v>
      </c>
      <c r="H8244" t="s">
        <v>30</v>
      </c>
      <c r="I8244" t="s">
        <v>31</v>
      </c>
      <c r="J8244" t="str">
        <f t="shared" si="641"/>
        <v>West - Office Supplies</v>
      </c>
      <c r="K8244" t="s">
        <v>37</v>
      </c>
      <c r="L8244">
        <v>46.74</v>
      </c>
      <c r="M8244" s="3">
        <f t="shared" si="642"/>
        <v>47</v>
      </c>
      <c r="N8244" s="3">
        <f t="shared" si="643"/>
        <v>46.74</v>
      </c>
      <c r="O8244">
        <v>3</v>
      </c>
      <c r="P8244" s="3">
        <f t="shared" si="644"/>
        <v>15.666666666666666</v>
      </c>
      <c r="Q8244">
        <v>0</v>
      </c>
      <c r="R8244">
        <v>11.685</v>
      </c>
      <c r="S8244" s="3">
        <f>R8244/L8244*100</f>
        <v>25</v>
      </c>
      <c r="T8244" s="3">
        <f>( (L8244-(L8244*Q8244))*O8244)</f>
        <v>140.22</v>
      </c>
    </row>
    <row r="8245" spans="1:20" x14ac:dyDescent="0.25">
      <c r="A8245" t="s">
        <v>33</v>
      </c>
      <c r="B8245" t="s">
        <v>19</v>
      </c>
      <c r="C8245" t="s">
        <v>20</v>
      </c>
      <c r="D8245" t="s">
        <v>47</v>
      </c>
      <c r="E8245" t="s">
        <v>48</v>
      </c>
      <c r="F8245" s="9">
        <v>98103</v>
      </c>
      <c r="G8245" s="3" t="str">
        <f t="shared" si="640"/>
        <v>United States ,Seattle ,Washington, 98103</v>
      </c>
      <c r="H8245" t="s">
        <v>30</v>
      </c>
      <c r="I8245" t="s">
        <v>40</v>
      </c>
      <c r="J8245" t="str">
        <f t="shared" si="641"/>
        <v>West - Technology</v>
      </c>
      <c r="K8245" t="s">
        <v>64</v>
      </c>
      <c r="L8245">
        <v>174.95</v>
      </c>
      <c r="M8245" s="3">
        <f t="shared" si="642"/>
        <v>175</v>
      </c>
      <c r="N8245" s="3">
        <f t="shared" si="643"/>
        <v>174.95</v>
      </c>
      <c r="O8245">
        <v>5</v>
      </c>
      <c r="P8245" s="3">
        <f t="shared" si="644"/>
        <v>35</v>
      </c>
      <c r="Q8245">
        <v>0</v>
      </c>
      <c r="R8245">
        <v>12.246499999999999</v>
      </c>
      <c r="S8245" s="3">
        <f>R8245/L8245*100</f>
        <v>7.0000000000000009</v>
      </c>
      <c r="T8245" s="3">
        <f>( (L8245-(L8245*Q8245))*O8245)</f>
        <v>874.75</v>
      </c>
    </row>
    <row r="8246" spans="1:20" x14ac:dyDescent="0.25">
      <c r="A8246" t="s">
        <v>33</v>
      </c>
      <c r="B8246" t="s">
        <v>19</v>
      </c>
      <c r="C8246" t="s">
        <v>20</v>
      </c>
      <c r="D8246" t="s">
        <v>47</v>
      </c>
      <c r="E8246" t="s">
        <v>48</v>
      </c>
      <c r="F8246" s="9">
        <v>98103</v>
      </c>
      <c r="G8246" s="3" t="str">
        <f t="shared" si="640"/>
        <v>United States ,Seattle ,Washington, 98103</v>
      </c>
      <c r="H8246" t="s">
        <v>30</v>
      </c>
      <c r="I8246" t="s">
        <v>31</v>
      </c>
      <c r="J8246" t="str">
        <f t="shared" si="641"/>
        <v>West - Office Supplies</v>
      </c>
      <c r="K8246" t="s">
        <v>42</v>
      </c>
      <c r="L8246">
        <v>100.70399999999999</v>
      </c>
      <c r="M8246" s="3">
        <f t="shared" si="642"/>
        <v>101</v>
      </c>
      <c r="N8246" s="3">
        <f t="shared" si="643"/>
        <v>80.563199999999995</v>
      </c>
      <c r="O8246">
        <v>6</v>
      </c>
      <c r="P8246" s="3">
        <f t="shared" si="644"/>
        <v>16.833333333333332</v>
      </c>
      <c r="Q8246">
        <v>0.2</v>
      </c>
      <c r="R8246">
        <v>37.764000000000003</v>
      </c>
      <c r="S8246" s="3">
        <f>R8246/L8246*100</f>
        <v>37.500000000000007</v>
      </c>
      <c r="T8246" s="3">
        <f>( (L8246-(L8246*Q8246))*O8246)</f>
        <v>483.37919999999997</v>
      </c>
    </row>
    <row r="8247" spans="1:20" x14ac:dyDescent="0.25">
      <c r="A8247" t="s">
        <v>173</v>
      </c>
      <c r="B8247" t="s">
        <v>49</v>
      </c>
      <c r="C8247" t="s">
        <v>20</v>
      </c>
      <c r="D8247" t="s">
        <v>114</v>
      </c>
      <c r="E8247" t="s">
        <v>75</v>
      </c>
      <c r="F8247" s="9">
        <v>48066</v>
      </c>
      <c r="G8247" s="3" t="str">
        <f t="shared" si="640"/>
        <v>United States ,Roseville ,Michigan, 48066</v>
      </c>
      <c r="H8247" t="s">
        <v>52</v>
      </c>
      <c r="I8247" t="s">
        <v>31</v>
      </c>
      <c r="J8247" t="str">
        <f t="shared" si="641"/>
        <v>Central - Office Supplies</v>
      </c>
      <c r="K8247" t="s">
        <v>46</v>
      </c>
      <c r="L8247">
        <v>368.91</v>
      </c>
      <c r="M8247" s="3">
        <f t="shared" si="642"/>
        <v>369</v>
      </c>
      <c r="N8247" s="3">
        <f t="shared" si="643"/>
        <v>368.91</v>
      </c>
      <c r="O8247">
        <v>9</v>
      </c>
      <c r="P8247" s="3">
        <f t="shared" si="644"/>
        <v>41</v>
      </c>
      <c r="Q8247">
        <v>0</v>
      </c>
      <c r="R8247">
        <v>180.76589999999999</v>
      </c>
      <c r="S8247" s="3">
        <f>R8247/L8247*100</f>
        <v>48.999999999999993</v>
      </c>
      <c r="T8247" s="3">
        <f>( (L8247-(L8247*Q8247))*O8247)</f>
        <v>3320.19</v>
      </c>
    </row>
    <row r="8248" spans="1:20" x14ac:dyDescent="0.25">
      <c r="A8248" t="s">
        <v>173</v>
      </c>
      <c r="B8248" t="s">
        <v>49</v>
      </c>
      <c r="C8248" t="s">
        <v>20</v>
      </c>
      <c r="D8248" t="s">
        <v>114</v>
      </c>
      <c r="E8248" t="s">
        <v>75</v>
      </c>
      <c r="F8248" s="9">
        <v>48066</v>
      </c>
      <c r="G8248" s="3" t="str">
        <f t="shared" si="640"/>
        <v>United States ,Roseville ,Michigan, 48066</v>
      </c>
      <c r="H8248" t="s">
        <v>52</v>
      </c>
      <c r="I8248" t="s">
        <v>31</v>
      </c>
      <c r="J8248" t="str">
        <f t="shared" si="641"/>
        <v>Central - Office Supplies</v>
      </c>
      <c r="K8248" t="s">
        <v>42</v>
      </c>
      <c r="L8248">
        <v>8.02</v>
      </c>
      <c r="M8248" s="3">
        <f t="shared" si="642"/>
        <v>8</v>
      </c>
      <c r="N8248" s="3">
        <f t="shared" si="643"/>
        <v>8.02</v>
      </c>
      <c r="O8248">
        <v>1</v>
      </c>
      <c r="P8248" s="3">
        <f t="shared" si="644"/>
        <v>8</v>
      </c>
      <c r="Q8248">
        <v>0</v>
      </c>
      <c r="R8248">
        <v>3.7694000000000001</v>
      </c>
      <c r="S8248" s="3">
        <f>R8248/L8248*100</f>
        <v>47</v>
      </c>
      <c r="T8248" s="3">
        <f>( (L8248-(L8248*Q8248))*O8248)</f>
        <v>8.02</v>
      </c>
    </row>
    <row r="8249" spans="1:20" x14ac:dyDescent="0.25">
      <c r="A8249" t="s">
        <v>173</v>
      </c>
      <c r="B8249" t="s">
        <v>49</v>
      </c>
      <c r="C8249" t="s">
        <v>20</v>
      </c>
      <c r="D8249" t="s">
        <v>114</v>
      </c>
      <c r="E8249" t="s">
        <v>75</v>
      </c>
      <c r="F8249" s="9">
        <v>48066</v>
      </c>
      <c r="G8249" s="3" t="str">
        <f t="shared" si="640"/>
        <v>United States ,Roseville ,Michigan, 48066</v>
      </c>
      <c r="H8249" t="s">
        <v>52</v>
      </c>
      <c r="I8249" t="s">
        <v>31</v>
      </c>
      <c r="J8249" t="str">
        <f t="shared" si="641"/>
        <v>Central - Office Supplies</v>
      </c>
      <c r="K8249" t="s">
        <v>37</v>
      </c>
      <c r="L8249">
        <v>171.04</v>
      </c>
      <c r="M8249" s="3">
        <f t="shared" si="642"/>
        <v>171</v>
      </c>
      <c r="N8249" s="3">
        <f t="shared" si="643"/>
        <v>171.04</v>
      </c>
      <c r="O8249">
        <v>4</v>
      </c>
      <c r="P8249" s="3">
        <f t="shared" si="644"/>
        <v>42.75</v>
      </c>
      <c r="Q8249">
        <v>0</v>
      </c>
      <c r="R8249">
        <v>44.470399999999998</v>
      </c>
      <c r="S8249" s="3">
        <f>R8249/L8249*100</f>
        <v>26</v>
      </c>
      <c r="T8249" s="3">
        <f>( (L8249-(L8249*Q8249))*O8249)</f>
        <v>684.16</v>
      </c>
    </row>
    <row r="8250" spans="1:20" x14ac:dyDescent="0.25">
      <c r="A8250" t="s">
        <v>33</v>
      </c>
      <c r="B8250" t="s">
        <v>49</v>
      </c>
      <c r="C8250" t="s">
        <v>20</v>
      </c>
      <c r="D8250" t="s">
        <v>201</v>
      </c>
      <c r="E8250" t="s">
        <v>202</v>
      </c>
      <c r="F8250" s="9">
        <v>72701</v>
      </c>
      <c r="G8250" s="3" t="str">
        <f t="shared" si="640"/>
        <v>United States ,Fayetteville ,Arkansas, 72701</v>
      </c>
      <c r="H8250" t="s">
        <v>23</v>
      </c>
      <c r="I8250" t="s">
        <v>31</v>
      </c>
      <c r="J8250" t="str">
        <f t="shared" si="641"/>
        <v>South - Office Supplies</v>
      </c>
      <c r="K8250" t="s">
        <v>46</v>
      </c>
      <c r="L8250">
        <v>19.440000000000001</v>
      </c>
      <c r="M8250" s="3">
        <f t="shared" si="642"/>
        <v>19</v>
      </c>
      <c r="N8250" s="3">
        <f t="shared" si="643"/>
        <v>19.440000000000001</v>
      </c>
      <c r="O8250">
        <v>3</v>
      </c>
      <c r="P8250" s="3">
        <f t="shared" si="644"/>
        <v>6.333333333333333</v>
      </c>
      <c r="Q8250">
        <v>0</v>
      </c>
      <c r="R8250">
        <v>9.3312000000000008</v>
      </c>
      <c r="S8250" s="3">
        <f>R8250/L8250*100</f>
        <v>48.000000000000007</v>
      </c>
      <c r="T8250" s="3">
        <f>( (L8250-(L8250*Q8250))*O8250)</f>
        <v>58.320000000000007</v>
      </c>
    </row>
    <row r="8251" spans="1:20" x14ac:dyDescent="0.25">
      <c r="A8251" t="s">
        <v>33</v>
      </c>
      <c r="B8251" t="s">
        <v>19</v>
      </c>
      <c r="C8251" t="s">
        <v>20</v>
      </c>
      <c r="D8251" t="s">
        <v>194</v>
      </c>
      <c r="E8251" t="s">
        <v>45</v>
      </c>
      <c r="F8251" s="9">
        <v>28540</v>
      </c>
      <c r="G8251" s="3" t="str">
        <f t="shared" si="640"/>
        <v>United States ,Jacksonville ,North Carolina, 28540</v>
      </c>
      <c r="H8251" t="s">
        <v>23</v>
      </c>
      <c r="I8251" t="s">
        <v>31</v>
      </c>
      <c r="J8251" t="str">
        <f t="shared" si="641"/>
        <v>South - Office Supplies</v>
      </c>
      <c r="K8251" t="s">
        <v>42</v>
      </c>
      <c r="L8251">
        <v>13.092000000000001</v>
      </c>
      <c r="M8251" s="3">
        <f t="shared" si="642"/>
        <v>13</v>
      </c>
      <c r="N8251" s="3">
        <f t="shared" si="643"/>
        <v>3.9276</v>
      </c>
      <c r="O8251">
        <v>4</v>
      </c>
      <c r="P8251" s="3">
        <f t="shared" si="644"/>
        <v>3.25</v>
      </c>
      <c r="Q8251">
        <v>0.7</v>
      </c>
      <c r="R8251">
        <v>-10.0372</v>
      </c>
      <c r="S8251" s="3">
        <f>R8251/L8251*100</f>
        <v>-76.666666666666657</v>
      </c>
      <c r="T8251" s="3">
        <f>( (L8251-(L8251*Q8251))*O8251)</f>
        <v>15.7104</v>
      </c>
    </row>
    <row r="8252" spans="1:20" x14ac:dyDescent="0.25">
      <c r="A8252" t="s">
        <v>33</v>
      </c>
      <c r="B8252" t="s">
        <v>19</v>
      </c>
      <c r="C8252" t="s">
        <v>20</v>
      </c>
      <c r="D8252" t="s">
        <v>80</v>
      </c>
      <c r="E8252" t="s">
        <v>81</v>
      </c>
      <c r="F8252" s="9">
        <v>10035</v>
      </c>
      <c r="G8252" s="3" t="str">
        <f t="shared" si="640"/>
        <v>United States ,New York City ,New York, 10035</v>
      </c>
      <c r="H8252" t="s">
        <v>62</v>
      </c>
      <c r="I8252" t="s">
        <v>31</v>
      </c>
      <c r="J8252" t="str">
        <f t="shared" si="641"/>
        <v>East - Office Supplies</v>
      </c>
      <c r="K8252" t="s">
        <v>43</v>
      </c>
      <c r="L8252">
        <v>122.94</v>
      </c>
      <c r="M8252" s="3">
        <f t="shared" si="642"/>
        <v>123</v>
      </c>
      <c r="N8252" s="3">
        <f t="shared" si="643"/>
        <v>122.94</v>
      </c>
      <c r="O8252">
        <v>3</v>
      </c>
      <c r="P8252" s="3">
        <f t="shared" si="644"/>
        <v>41</v>
      </c>
      <c r="Q8252">
        <v>0</v>
      </c>
      <c r="R8252">
        <v>30.734999999999999</v>
      </c>
      <c r="S8252" s="3">
        <f>R8252/L8252*100</f>
        <v>25</v>
      </c>
      <c r="T8252" s="3">
        <f>( (L8252-(L8252*Q8252))*O8252)</f>
        <v>368.82</v>
      </c>
    </row>
    <row r="8253" spans="1:20" x14ac:dyDescent="0.25">
      <c r="A8253" t="s">
        <v>33</v>
      </c>
      <c r="B8253" t="s">
        <v>19</v>
      </c>
      <c r="C8253" t="s">
        <v>20</v>
      </c>
      <c r="D8253" t="s">
        <v>80</v>
      </c>
      <c r="E8253" t="s">
        <v>81</v>
      </c>
      <c r="F8253" s="9">
        <v>10035</v>
      </c>
      <c r="G8253" s="3" t="str">
        <f t="shared" si="640"/>
        <v>United States ,New York City ,New York, 10035</v>
      </c>
      <c r="H8253" t="s">
        <v>62</v>
      </c>
      <c r="I8253" t="s">
        <v>31</v>
      </c>
      <c r="J8253" t="str">
        <f t="shared" si="641"/>
        <v>East - Office Supplies</v>
      </c>
      <c r="K8253" t="s">
        <v>42</v>
      </c>
      <c r="L8253">
        <v>35.448</v>
      </c>
      <c r="M8253" s="3">
        <f t="shared" si="642"/>
        <v>35</v>
      </c>
      <c r="N8253" s="3">
        <f t="shared" si="643"/>
        <v>28.3584</v>
      </c>
      <c r="O8253">
        <v>7</v>
      </c>
      <c r="P8253" s="3">
        <f t="shared" si="644"/>
        <v>5</v>
      </c>
      <c r="Q8253">
        <v>0.2</v>
      </c>
      <c r="R8253">
        <v>12.8499</v>
      </c>
      <c r="S8253" s="3">
        <f>R8253/L8253*100</f>
        <v>36.25</v>
      </c>
      <c r="T8253" s="3">
        <f>( (L8253-(L8253*Q8253))*O8253)</f>
        <v>198.50880000000001</v>
      </c>
    </row>
    <row r="8254" spans="1:20" x14ac:dyDescent="0.25">
      <c r="A8254" t="s">
        <v>33</v>
      </c>
      <c r="B8254" t="s">
        <v>19</v>
      </c>
      <c r="C8254" t="s">
        <v>20</v>
      </c>
      <c r="D8254" t="s">
        <v>76</v>
      </c>
      <c r="E8254" t="s">
        <v>77</v>
      </c>
      <c r="F8254" s="9">
        <v>19901</v>
      </c>
      <c r="G8254" s="3" t="str">
        <f t="shared" si="640"/>
        <v>United States ,Dover ,Delaware, 19901</v>
      </c>
      <c r="H8254" t="s">
        <v>62</v>
      </c>
      <c r="I8254" t="s">
        <v>40</v>
      </c>
      <c r="J8254" t="str">
        <f t="shared" si="641"/>
        <v>East - Technology</v>
      </c>
      <c r="K8254" t="s">
        <v>41</v>
      </c>
      <c r="L8254">
        <v>19.98</v>
      </c>
      <c r="M8254" s="3">
        <f t="shared" si="642"/>
        <v>20</v>
      </c>
      <c r="N8254" s="3">
        <f t="shared" si="643"/>
        <v>19.98</v>
      </c>
      <c r="O8254">
        <v>2</v>
      </c>
      <c r="P8254" s="3">
        <f t="shared" si="644"/>
        <v>10</v>
      </c>
      <c r="Q8254">
        <v>0</v>
      </c>
      <c r="R8254">
        <v>5.1947999999999999</v>
      </c>
      <c r="S8254" s="3">
        <f>R8254/L8254*100</f>
        <v>26</v>
      </c>
      <c r="T8254" s="3">
        <f>( (L8254-(L8254*Q8254))*O8254)</f>
        <v>39.96</v>
      </c>
    </row>
    <row r="8255" spans="1:20" x14ac:dyDescent="0.25">
      <c r="A8255" t="s">
        <v>33</v>
      </c>
      <c r="B8255" t="s">
        <v>19</v>
      </c>
      <c r="C8255" t="s">
        <v>20</v>
      </c>
      <c r="D8255" t="s">
        <v>102</v>
      </c>
      <c r="E8255" t="s">
        <v>70</v>
      </c>
      <c r="F8255" s="9">
        <v>60505</v>
      </c>
      <c r="G8255" s="3" t="str">
        <f t="shared" si="640"/>
        <v>United States ,Aurora ,Illinois, 60505</v>
      </c>
      <c r="H8255" t="s">
        <v>52</v>
      </c>
      <c r="I8255" t="s">
        <v>24</v>
      </c>
      <c r="J8255" t="str">
        <f t="shared" si="641"/>
        <v>Central - Furniture</v>
      </c>
      <c r="K8255" t="s">
        <v>36</v>
      </c>
      <c r="L8255">
        <v>69.375</v>
      </c>
      <c r="M8255" s="3">
        <f t="shared" si="642"/>
        <v>69</v>
      </c>
      <c r="N8255" s="3">
        <f t="shared" si="643"/>
        <v>34.6875</v>
      </c>
      <c r="O8255">
        <v>1</v>
      </c>
      <c r="P8255" s="3">
        <f t="shared" si="644"/>
        <v>69</v>
      </c>
      <c r="Q8255">
        <v>0.5</v>
      </c>
      <c r="R8255">
        <v>-47.174999999999997</v>
      </c>
      <c r="S8255" s="3">
        <f>R8255/L8255*100</f>
        <v>-68</v>
      </c>
      <c r="T8255" s="3">
        <f>( (L8255-(L8255*Q8255))*O8255)</f>
        <v>34.6875</v>
      </c>
    </row>
    <row r="8256" spans="1:20" x14ac:dyDescent="0.25">
      <c r="A8256" t="s">
        <v>33</v>
      </c>
      <c r="B8256" t="s">
        <v>19</v>
      </c>
      <c r="C8256" t="s">
        <v>20</v>
      </c>
      <c r="D8256" t="s">
        <v>102</v>
      </c>
      <c r="E8256" t="s">
        <v>70</v>
      </c>
      <c r="F8256" s="9">
        <v>60505</v>
      </c>
      <c r="G8256" s="3" t="str">
        <f t="shared" si="640"/>
        <v>United States ,Aurora ,Illinois, 60505</v>
      </c>
      <c r="H8256" t="s">
        <v>52</v>
      </c>
      <c r="I8256" t="s">
        <v>31</v>
      </c>
      <c r="J8256" t="str">
        <f t="shared" si="641"/>
        <v>Central - Office Supplies</v>
      </c>
      <c r="K8256" t="s">
        <v>115</v>
      </c>
      <c r="L8256">
        <v>31.68</v>
      </c>
      <c r="M8256" s="3">
        <f t="shared" si="642"/>
        <v>32</v>
      </c>
      <c r="N8256" s="3">
        <f t="shared" si="643"/>
        <v>25.344000000000001</v>
      </c>
      <c r="O8256">
        <v>4</v>
      </c>
      <c r="P8256" s="3">
        <f t="shared" si="644"/>
        <v>8</v>
      </c>
      <c r="Q8256">
        <v>0.2</v>
      </c>
      <c r="R8256">
        <v>2.7719999999999998</v>
      </c>
      <c r="S8256" s="3">
        <f>R8256/L8256*100</f>
        <v>8.75</v>
      </c>
      <c r="T8256" s="3">
        <f>( (L8256-(L8256*Q8256))*O8256)</f>
        <v>101.376</v>
      </c>
    </row>
    <row r="8257" spans="1:20" x14ac:dyDescent="0.25">
      <c r="A8257" t="s">
        <v>33</v>
      </c>
      <c r="B8257" t="s">
        <v>19</v>
      </c>
      <c r="C8257" t="s">
        <v>20</v>
      </c>
      <c r="D8257" t="s">
        <v>102</v>
      </c>
      <c r="E8257" t="s">
        <v>70</v>
      </c>
      <c r="F8257" s="9">
        <v>60505</v>
      </c>
      <c r="G8257" s="3" t="str">
        <f t="shared" si="640"/>
        <v>United States ,Aurora ,Illinois, 60505</v>
      </c>
      <c r="H8257" t="s">
        <v>52</v>
      </c>
      <c r="I8257" t="s">
        <v>40</v>
      </c>
      <c r="J8257" t="str">
        <f t="shared" si="641"/>
        <v>Central - Technology</v>
      </c>
      <c r="K8257" t="s">
        <v>41</v>
      </c>
      <c r="L8257">
        <v>2003.1679999999999</v>
      </c>
      <c r="M8257" s="3">
        <f t="shared" si="642"/>
        <v>2003</v>
      </c>
      <c r="N8257" s="3">
        <f t="shared" si="643"/>
        <v>1602.5344</v>
      </c>
      <c r="O8257">
        <v>4</v>
      </c>
      <c r="P8257" s="3">
        <f t="shared" si="644"/>
        <v>500.75</v>
      </c>
      <c r="Q8257">
        <v>0.2</v>
      </c>
      <c r="R8257">
        <v>250.39599999999999</v>
      </c>
      <c r="S8257" s="3">
        <f>R8257/L8257*100</f>
        <v>12.5</v>
      </c>
      <c r="T8257" s="3">
        <f>( (L8257-(L8257*Q8257))*O8257)</f>
        <v>6410.1376</v>
      </c>
    </row>
    <row r="8258" spans="1:20" x14ac:dyDescent="0.25">
      <c r="A8258" t="s">
        <v>33</v>
      </c>
      <c r="B8258" t="s">
        <v>19</v>
      </c>
      <c r="C8258" t="s">
        <v>20</v>
      </c>
      <c r="D8258" t="s">
        <v>102</v>
      </c>
      <c r="E8258" t="s">
        <v>70</v>
      </c>
      <c r="F8258" s="9">
        <v>60505</v>
      </c>
      <c r="G8258" s="3" t="str">
        <f t="shared" si="640"/>
        <v>United States ,Aurora ,Illinois, 60505</v>
      </c>
      <c r="H8258" t="s">
        <v>52</v>
      </c>
      <c r="I8258" t="s">
        <v>31</v>
      </c>
      <c r="J8258" t="str">
        <f t="shared" si="641"/>
        <v>Central - Office Supplies</v>
      </c>
      <c r="K8258" t="s">
        <v>39</v>
      </c>
      <c r="L8258">
        <v>9.3439999999999994</v>
      </c>
      <c r="M8258" s="3">
        <f t="shared" si="642"/>
        <v>9</v>
      </c>
      <c r="N8258" s="3">
        <f t="shared" si="643"/>
        <v>7.4751999999999992</v>
      </c>
      <c r="O8258">
        <v>2</v>
      </c>
      <c r="P8258" s="3">
        <f t="shared" si="644"/>
        <v>4.5</v>
      </c>
      <c r="Q8258">
        <v>0.2</v>
      </c>
      <c r="R8258">
        <v>3.1536</v>
      </c>
      <c r="S8258" s="3">
        <f>R8258/L8258*100</f>
        <v>33.75</v>
      </c>
      <c r="T8258" s="3">
        <f>( (L8258-(L8258*Q8258))*O8258)</f>
        <v>14.950399999999998</v>
      </c>
    </row>
    <row r="8259" spans="1:20" x14ac:dyDescent="0.25">
      <c r="A8259" t="s">
        <v>33</v>
      </c>
      <c r="B8259" t="s">
        <v>19</v>
      </c>
      <c r="C8259" t="s">
        <v>20</v>
      </c>
      <c r="D8259" t="s">
        <v>80</v>
      </c>
      <c r="E8259" t="s">
        <v>81</v>
      </c>
      <c r="F8259" s="9">
        <v>10009</v>
      </c>
      <c r="G8259" s="3" t="str">
        <f t="shared" ref="G8259:G8322" si="645">C8259&amp; " ," &amp; D8259 &amp; " ," &amp; E8259 &amp; ", " &amp; F8259</f>
        <v>United States ,New York City ,New York, 10009</v>
      </c>
      <c r="H8259" t="s">
        <v>62</v>
      </c>
      <c r="I8259" t="s">
        <v>24</v>
      </c>
      <c r="J8259" t="str">
        <f t="shared" ref="J8259:J8322" si="646">H8259&amp;" - "&amp;I8259</f>
        <v>East - Furniture</v>
      </c>
      <c r="K8259" t="s">
        <v>26</v>
      </c>
      <c r="L8259">
        <v>2563.056</v>
      </c>
      <c r="M8259" s="3">
        <f t="shared" ref="M8259:M8322" si="647">ROUND(L8259,0)</f>
        <v>2563</v>
      </c>
      <c r="N8259" s="3">
        <f t="shared" ref="N8259:N8322" si="648">L8259-(L8259*Q8259)</f>
        <v>2306.7503999999999</v>
      </c>
      <c r="O8259">
        <v>8</v>
      </c>
      <c r="P8259" s="3">
        <f t="shared" ref="P8259:P8322" si="649">M8259/O8259</f>
        <v>320.375</v>
      </c>
      <c r="Q8259">
        <v>0.1</v>
      </c>
      <c r="R8259">
        <v>313.26240000000001</v>
      </c>
      <c r="S8259" s="3">
        <f>R8259/L8259*100</f>
        <v>12.222222222222223</v>
      </c>
      <c r="T8259" s="3">
        <f>( (L8259-(L8259*Q8259))*O8259)</f>
        <v>18454.003199999999</v>
      </c>
    </row>
    <row r="8260" spans="1:20" x14ac:dyDescent="0.25">
      <c r="A8260" t="s">
        <v>33</v>
      </c>
      <c r="B8260" t="s">
        <v>27</v>
      </c>
      <c r="C8260" t="s">
        <v>20</v>
      </c>
      <c r="D8260" t="s">
        <v>582</v>
      </c>
      <c r="E8260" t="s">
        <v>29</v>
      </c>
      <c r="F8260" s="9">
        <v>92020</v>
      </c>
      <c r="G8260" s="3" t="str">
        <f t="shared" si="645"/>
        <v>United States ,El Cajon ,California, 92020</v>
      </c>
      <c r="H8260" t="s">
        <v>30</v>
      </c>
      <c r="I8260" t="s">
        <v>24</v>
      </c>
      <c r="J8260" t="str">
        <f t="shared" si="646"/>
        <v>West - Furniture</v>
      </c>
      <c r="K8260" t="s">
        <v>26</v>
      </c>
      <c r="L8260">
        <v>387.13600000000002</v>
      </c>
      <c r="M8260" s="3">
        <f t="shared" si="647"/>
        <v>387</v>
      </c>
      <c r="N8260" s="3">
        <f t="shared" si="648"/>
        <v>309.7088</v>
      </c>
      <c r="O8260">
        <v>4</v>
      </c>
      <c r="P8260" s="3">
        <f t="shared" si="649"/>
        <v>96.75</v>
      </c>
      <c r="Q8260">
        <v>0.2</v>
      </c>
      <c r="R8260">
        <v>4.8391999999999999</v>
      </c>
      <c r="S8260" s="3">
        <f>R8260/L8260*100</f>
        <v>1.25</v>
      </c>
      <c r="T8260" s="3">
        <f>( (L8260-(L8260*Q8260))*O8260)</f>
        <v>1238.8352</v>
      </c>
    </row>
    <row r="8261" spans="1:20" x14ac:dyDescent="0.25">
      <c r="A8261" t="s">
        <v>18</v>
      </c>
      <c r="B8261" t="s">
        <v>49</v>
      </c>
      <c r="C8261" t="s">
        <v>20</v>
      </c>
      <c r="D8261" t="s">
        <v>87</v>
      </c>
      <c r="E8261" t="s">
        <v>109</v>
      </c>
      <c r="F8261" s="9">
        <v>45503</v>
      </c>
      <c r="G8261" s="3" t="str">
        <f t="shared" si="645"/>
        <v>United States ,Springfield ,Ohio, 45503</v>
      </c>
      <c r="H8261" t="s">
        <v>62</v>
      </c>
      <c r="I8261" t="s">
        <v>31</v>
      </c>
      <c r="J8261" t="str">
        <f t="shared" si="646"/>
        <v>East - Office Supplies</v>
      </c>
      <c r="K8261" t="s">
        <v>39</v>
      </c>
      <c r="L8261">
        <v>3.4239999999999999</v>
      </c>
      <c r="M8261" s="3">
        <f t="shared" si="647"/>
        <v>3</v>
      </c>
      <c r="N8261" s="3">
        <f t="shared" si="648"/>
        <v>2.7391999999999999</v>
      </c>
      <c r="O8261">
        <v>1</v>
      </c>
      <c r="P8261" s="3">
        <f t="shared" si="649"/>
        <v>3</v>
      </c>
      <c r="Q8261">
        <v>0.2</v>
      </c>
      <c r="R8261">
        <v>0.29959999999999998</v>
      </c>
      <c r="S8261" s="3">
        <f>R8261/L8261*100</f>
        <v>8.75</v>
      </c>
      <c r="T8261" s="3">
        <f>( (L8261-(L8261*Q8261))*O8261)</f>
        <v>2.7391999999999999</v>
      </c>
    </row>
    <row r="8262" spans="1:20" x14ac:dyDescent="0.25">
      <c r="A8262" t="s">
        <v>33</v>
      </c>
      <c r="B8262" t="s">
        <v>27</v>
      </c>
      <c r="C8262" t="s">
        <v>20</v>
      </c>
      <c r="D8262" t="s">
        <v>233</v>
      </c>
      <c r="E8262" t="s">
        <v>81</v>
      </c>
      <c r="F8262" s="9">
        <v>10550</v>
      </c>
      <c r="G8262" s="3" t="str">
        <f t="shared" si="645"/>
        <v>United States ,Mount Vernon ,New York, 10550</v>
      </c>
      <c r="H8262" t="s">
        <v>62</v>
      </c>
      <c r="I8262" t="s">
        <v>31</v>
      </c>
      <c r="J8262" t="str">
        <f t="shared" si="646"/>
        <v>East - Office Supplies</v>
      </c>
      <c r="K8262" t="s">
        <v>37</v>
      </c>
      <c r="L8262">
        <v>1085.42</v>
      </c>
      <c r="M8262" s="3">
        <f t="shared" si="647"/>
        <v>1085</v>
      </c>
      <c r="N8262" s="3">
        <f t="shared" si="648"/>
        <v>1085.42</v>
      </c>
      <c r="O8262">
        <v>7</v>
      </c>
      <c r="P8262" s="3">
        <f t="shared" si="649"/>
        <v>155</v>
      </c>
      <c r="Q8262">
        <v>0</v>
      </c>
      <c r="R8262">
        <v>282.20920000000001</v>
      </c>
      <c r="S8262" s="3">
        <f>R8262/L8262*100</f>
        <v>26</v>
      </c>
      <c r="T8262" s="3">
        <f>( (L8262-(L8262*Q8262))*O8262)</f>
        <v>7597.9400000000005</v>
      </c>
    </row>
    <row r="8263" spans="1:20" x14ac:dyDescent="0.25">
      <c r="A8263" t="s">
        <v>33</v>
      </c>
      <c r="B8263" t="s">
        <v>49</v>
      </c>
      <c r="C8263" t="s">
        <v>20</v>
      </c>
      <c r="D8263" t="s">
        <v>159</v>
      </c>
      <c r="E8263" t="s">
        <v>109</v>
      </c>
      <c r="F8263" s="9">
        <v>44107</v>
      </c>
      <c r="G8263" s="3" t="str">
        <f t="shared" si="645"/>
        <v>United States ,Lakewood ,Ohio, 44107</v>
      </c>
      <c r="H8263" t="s">
        <v>62</v>
      </c>
      <c r="I8263" t="s">
        <v>31</v>
      </c>
      <c r="J8263" t="str">
        <f t="shared" si="646"/>
        <v>East - Office Supplies</v>
      </c>
      <c r="K8263" t="s">
        <v>46</v>
      </c>
      <c r="L8263">
        <v>43.055999999999997</v>
      </c>
      <c r="M8263" s="3">
        <f t="shared" si="647"/>
        <v>43</v>
      </c>
      <c r="N8263" s="3">
        <f t="shared" si="648"/>
        <v>34.444800000000001</v>
      </c>
      <c r="O8263">
        <v>9</v>
      </c>
      <c r="P8263" s="3">
        <f t="shared" si="649"/>
        <v>4.7777777777777777</v>
      </c>
      <c r="Q8263">
        <v>0.2</v>
      </c>
      <c r="R8263">
        <v>15.607799999999999</v>
      </c>
      <c r="S8263" s="3">
        <f>R8263/L8263*100</f>
        <v>36.25</v>
      </c>
      <c r="T8263" s="3">
        <f>( (L8263-(L8263*Q8263))*O8263)</f>
        <v>310.00319999999999</v>
      </c>
    </row>
    <row r="8264" spans="1:20" x14ac:dyDescent="0.25">
      <c r="A8264" t="s">
        <v>33</v>
      </c>
      <c r="B8264" t="s">
        <v>49</v>
      </c>
      <c r="C8264" t="s">
        <v>20</v>
      </c>
      <c r="D8264" t="s">
        <v>146</v>
      </c>
      <c r="E8264" t="s">
        <v>35</v>
      </c>
      <c r="F8264" s="9">
        <v>33614</v>
      </c>
      <c r="G8264" s="3" t="str">
        <f t="shared" si="645"/>
        <v>United States ,Tampa ,Florida, 33614</v>
      </c>
      <c r="H8264" t="s">
        <v>23</v>
      </c>
      <c r="I8264" t="s">
        <v>31</v>
      </c>
      <c r="J8264" t="str">
        <f t="shared" si="646"/>
        <v>South - Office Supplies</v>
      </c>
      <c r="K8264" t="s">
        <v>42</v>
      </c>
      <c r="L8264">
        <v>3.762</v>
      </c>
      <c r="M8264" s="3">
        <f t="shared" si="647"/>
        <v>4</v>
      </c>
      <c r="N8264" s="3">
        <f t="shared" si="648"/>
        <v>1.1286</v>
      </c>
      <c r="O8264">
        <v>3</v>
      </c>
      <c r="P8264" s="3">
        <f t="shared" si="649"/>
        <v>1.3333333333333333</v>
      </c>
      <c r="Q8264">
        <v>0.7</v>
      </c>
      <c r="R8264">
        <v>-2.7587999999999999</v>
      </c>
      <c r="S8264" s="3">
        <f>R8264/L8264*100</f>
        <v>-73.333333333333329</v>
      </c>
      <c r="T8264" s="3">
        <f>( (L8264-(L8264*Q8264))*O8264)</f>
        <v>3.3858000000000001</v>
      </c>
    </row>
    <row r="8265" spans="1:20" x14ac:dyDescent="0.25">
      <c r="A8265" t="s">
        <v>33</v>
      </c>
      <c r="B8265" t="s">
        <v>49</v>
      </c>
      <c r="C8265" t="s">
        <v>20</v>
      </c>
      <c r="D8265" t="s">
        <v>146</v>
      </c>
      <c r="E8265" t="s">
        <v>35</v>
      </c>
      <c r="F8265" s="9">
        <v>33614</v>
      </c>
      <c r="G8265" s="3" t="str">
        <f t="shared" si="645"/>
        <v>United States ,Tampa ,Florida, 33614</v>
      </c>
      <c r="H8265" t="s">
        <v>23</v>
      </c>
      <c r="I8265" t="s">
        <v>31</v>
      </c>
      <c r="J8265" t="str">
        <f t="shared" si="646"/>
        <v>South - Office Supplies</v>
      </c>
      <c r="K8265" t="s">
        <v>42</v>
      </c>
      <c r="L8265">
        <v>34.86</v>
      </c>
      <c r="M8265" s="3">
        <f t="shared" si="647"/>
        <v>35</v>
      </c>
      <c r="N8265" s="3">
        <f t="shared" si="648"/>
        <v>10.458000000000002</v>
      </c>
      <c r="O8265">
        <v>2</v>
      </c>
      <c r="P8265" s="3">
        <f t="shared" si="649"/>
        <v>17.5</v>
      </c>
      <c r="Q8265">
        <v>0.7</v>
      </c>
      <c r="R8265">
        <v>-26.725999999999999</v>
      </c>
      <c r="S8265" s="3">
        <f>R8265/L8265*100</f>
        <v>-76.666666666666657</v>
      </c>
      <c r="T8265" s="3">
        <f>( (L8265-(L8265*Q8265))*O8265)</f>
        <v>20.916000000000004</v>
      </c>
    </row>
    <row r="8266" spans="1:20" x14ac:dyDescent="0.25">
      <c r="A8266" t="s">
        <v>33</v>
      </c>
      <c r="B8266" t="s">
        <v>49</v>
      </c>
      <c r="C8266" t="s">
        <v>20</v>
      </c>
      <c r="D8266" t="s">
        <v>146</v>
      </c>
      <c r="E8266" t="s">
        <v>35</v>
      </c>
      <c r="F8266" s="9">
        <v>33614</v>
      </c>
      <c r="G8266" s="3" t="str">
        <f t="shared" si="645"/>
        <v>United States ,Tampa ,Florida, 33614</v>
      </c>
      <c r="H8266" t="s">
        <v>23</v>
      </c>
      <c r="I8266" t="s">
        <v>31</v>
      </c>
      <c r="J8266" t="str">
        <f t="shared" si="646"/>
        <v>South - Office Supplies</v>
      </c>
      <c r="K8266" t="s">
        <v>37</v>
      </c>
      <c r="L8266">
        <v>432.45600000000002</v>
      </c>
      <c r="M8266" s="3">
        <f t="shared" si="647"/>
        <v>432</v>
      </c>
      <c r="N8266" s="3">
        <f t="shared" si="648"/>
        <v>345.96480000000003</v>
      </c>
      <c r="O8266">
        <v>3</v>
      </c>
      <c r="P8266" s="3">
        <f t="shared" si="649"/>
        <v>144</v>
      </c>
      <c r="Q8266">
        <v>0.2</v>
      </c>
      <c r="R8266">
        <v>32.434199999999997</v>
      </c>
      <c r="S8266" s="3">
        <f>R8266/L8266*100</f>
        <v>7.4999999999999982</v>
      </c>
      <c r="T8266" s="3">
        <f>( (L8266-(L8266*Q8266))*O8266)</f>
        <v>1037.8944000000001</v>
      </c>
    </row>
    <row r="8267" spans="1:20" x14ac:dyDescent="0.25">
      <c r="A8267" t="s">
        <v>33</v>
      </c>
      <c r="B8267" t="s">
        <v>19</v>
      </c>
      <c r="C8267" t="s">
        <v>20</v>
      </c>
      <c r="D8267" t="s">
        <v>108</v>
      </c>
      <c r="E8267" t="s">
        <v>172</v>
      </c>
      <c r="F8267" s="9">
        <v>31907</v>
      </c>
      <c r="G8267" s="3" t="str">
        <f t="shared" si="645"/>
        <v>United States ,Columbus ,Georgia, 31907</v>
      </c>
      <c r="H8267" t="s">
        <v>23</v>
      </c>
      <c r="I8267" t="s">
        <v>31</v>
      </c>
      <c r="J8267" t="str">
        <f t="shared" si="646"/>
        <v>South - Office Supplies</v>
      </c>
      <c r="K8267" t="s">
        <v>37</v>
      </c>
      <c r="L8267">
        <v>675.06</v>
      </c>
      <c r="M8267" s="3">
        <f t="shared" si="647"/>
        <v>675</v>
      </c>
      <c r="N8267" s="3">
        <f t="shared" si="648"/>
        <v>675.06</v>
      </c>
      <c r="O8267">
        <v>3</v>
      </c>
      <c r="P8267" s="3">
        <f t="shared" si="649"/>
        <v>225</v>
      </c>
      <c r="Q8267">
        <v>0</v>
      </c>
      <c r="R8267">
        <v>87.757800000000003</v>
      </c>
      <c r="S8267" s="3">
        <f>R8267/L8267*100</f>
        <v>13</v>
      </c>
      <c r="T8267" s="3">
        <f>( (L8267-(L8267*Q8267))*O8267)</f>
        <v>2025.1799999999998</v>
      </c>
    </row>
    <row r="8268" spans="1:20" x14ac:dyDescent="0.25">
      <c r="A8268" t="s">
        <v>67</v>
      </c>
      <c r="B8268" t="s">
        <v>27</v>
      </c>
      <c r="C8268" t="s">
        <v>20</v>
      </c>
      <c r="D8268" t="s">
        <v>194</v>
      </c>
      <c r="E8268" t="s">
        <v>45</v>
      </c>
      <c r="F8268" s="9">
        <v>28540</v>
      </c>
      <c r="G8268" s="3" t="str">
        <f t="shared" si="645"/>
        <v>United States ,Jacksonville ,North Carolina, 28540</v>
      </c>
      <c r="H8268" t="s">
        <v>23</v>
      </c>
      <c r="I8268" t="s">
        <v>31</v>
      </c>
      <c r="J8268" t="str">
        <f t="shared" si="646"/>
        <v>South - Office Supplies</v>
      </c>
      <c r="K8268" t="s">
        <v>65</v>
      </c>
      <c r="L8268">
        <v>65.231999999999999</v>
      </c>
      <c r="M8268" s="3">
        <f t="shared" si="647"/>
        <v>65</v>
      </c>
      <c r="N8268" s="3">
        <f t="shared" si="648"/>
        <v>52.185600000000001</v>
      </c>
      <c r="O8268">
        <v>3</v>
      </c>
      <c r="P8268" s="3">
        <f t="shared" si="649"/>
        <v>21.666666666666668</v>
      </c>
      <c r="Q8268">
        <v>0.2</v>
      </c>
      <c r="R8268">
        <v>22.015799999999999</v>
      </c>
      <c r="S8268" s="3">
        <f>R8268/L8268*100</f>
        <v>33.75</v>
      </c>
      <c r="T8268" s="3">
        <f>( (L8268-(L8268*Q8268))*O8268)</f>
        <v>156.55680000000001</v>
      </c>
    </row>
    <row r="8269" spans="1:20" x14ac:dyDescent="0.25">
      <c r="A8269" t="s">
        <v>67</v>
      </c>
      <c r="B8269" t="s">
        <v>27</v>
      </c>
      <c r="C8269" t="s">
        <v>20</v>
      </c>
      <c r="D8269" t="s">
        <v>194</v>
      </c>
      <c r="E8269" t="s">
        <v>45</v>
      </c>
      <c r="F8269" s="9">
        <v>28540</v>
      </c>
      <c r="G8269" s="3" t="str">
        <f t="shared" si="645"/>
        <v>United States ,Jacksonville ,North Carolina, 28540</v>
      </c>
      <c r="H8269" t="s">
        <v>23</v>
      </c>
      <c r="I8269" t="s">
        <v>24</v>
      </c>
      <c r="J8269" t="str">
        <f t="shared" si="646"/>
        <v>South - Furniture</v>
      </c>
      <c r="K8269" t="s">
        <v>26</v>
      </c>
      <c r="L8269">
        <v>207</v>
      </c>
      <c r="M8269" s="3">
        <f t="shared" si="647"/>
        <v>207</v>
      </c>
      <c r="N8269" s="3">
        <f t="shared" si="648"/>
        <v>165.6</v>
      </c>
      <c r="O8269">
        <v>3</v>
      </c>
      <c r="P8269" s="3">
        <f t="shared" si="649"/>
        <v>69</v>
      </c>
      <c r="Q8269">
        <v>0.2</v>
      </c>
      <c r="R8269">
        <v>25.875</v>
      </c>
      <c r="S8269" s="3">
        <f>R8269/L8269*100</f>
        <v>12.5</v>
      </c>
      <c r="T8269" s="3">
        <f>( (L8269-(L8269*Q8269))*O8269)</f>
        <v>496.79999999999995</v>
      </c>
    </row>
    <row r="8270" spans="1:20" x14ac:dyDescent="0.25">
      <c r="A8270" t="s">
        <v>18</v>
      </c>
      <c r="B8270" t="s">
        <v>49</v>
      </c>
      <c r="C8270" t="s">
        <v>20</v>
      </c>
      <c r="D8270" t="s">
        <v>587</v>
      </c>
      <c r="E8270" t="s">
        <v>70</v>
      </c>
      <c r="F8270" s="9">
        <v>60174</v>
      </c>
      <c r="G8270" s="3" t="str">
        <f t="shared" si="645"/>
        <v>United States ,Saint Charles ,Illinois, 60174</v>
      </c>
      <c r="H8270" t="s">
        <v>52</v>
      </c>
      <c r="I8270" t="s">
        <v>40</v>
      </c>
      <c r="J8270" t="str">
        <f t="shared" si="646"/>
        <v>Central - Technology</v>
      </c>
      <c r="K8270" t="s">
        <v>128</v>
      </c>
      <c r="L8270">
        <v>600.53</v>
      </c>
      <c r="M8270" s="3">
        <f t="shared" si="647"/>
        <v>601</v>
      </c>
      <c r="N8270" s="3">
        <f t="shared" si="648"/>
        <v>420.37099999999998</v>
      </c>
      <c r="O8270">
        <v>2</v>
      </c>
      <c r="P8270" s="3">
        <f t="shared" si="649"/>
        <v>300.5</v>
      </c>
      <c r="Q8270">
        <v>0.3</v>
      </c>
      <c r="R8270">
        <v>137.26400000000001</v>
      </c>
      <c r="S8270" s="3">
        <f>R8270/L8270*100</f>
        <v>22.857142857142858</v>
      </c>
      <c r="T8270" s="3">
        <f>( (L8270-(L8270*Q8270))*O8270)</f>
        <v>840.74199999999996</v>
      </c>
    </row>
    <row r="8271" spans="1:20" x14ac:dyDescent="0.25">
      <c r="A8271" t="s">
        <v>18</v>
      </c>
      <c r="B8271" t="s">
        <v>49</v>
      </c>
      <c r="C8271" t="s">
        <v>20</v>
      </c>
      <c r="D8271" t="s">
        <v>587</v>
      </c>
      <c r="E8271" t="s">
        <v>70</v>
      </c>
      <c r="F8271" s="9">
        <v>60174</v>
      </c>
      <c r="G8271" s="3" t="str">
        <f t="shared" si="645"/>
        <v>United States ,Saint Charles ,Illinois, 60174</v>
      </c>
      <c r="H8271" t="s">
        <v>52</v>
      </c>
      <c r="I8271" t="s">
        <v>31</v>
      </c>
      <c r="J8271" t="str">
        <f t="shared" si="646"/>
        <v>Central - Office Supplies</v>
      </c>
      <c r="K8271" t="s">
        <v>39</v>
      </c>
      <c r="L8271">
        <v>59.904000000000003</v>
      </c>
      <c r="M8271" s="3">
        <f t="shared" si="647"/>
        <v>60</v>
      </c>
      <c r="N8271" s="3">
        <f t="shared" si="648"/>
        <v>47.923200000000001</v>
      </c>
      <c r="O8271">
        <v>2</v>
      </c>
      <c r="P8271" s="3">
        <f t="shared" si="649"/>
        <v>30</v>
      </c>
      <c r="Q8271">
        <v>0.2</v>
      </c>
      <c r="R8271">
        <v>14.2272</v>
      </c>
      <c r="S8271" s="3">
        <f>R8271/L8271*100</f>
        <v>23.75</v>
      </c>
      <c r="T8271" s="3">
        <f>( (L8271-(L8271*Q8271))*O8271)</f>
        <v>95.846400000000003</v>
      </c>
    </row>
    <row r="8272" spans="1:20" x14ac:dyDescent="0.25">
      <c r="A8272" t="s">
        <v>18</v>
      </c>
      <c r="B8272" t="s">
        <v>49</v>
      </c>
      <c r="C8272" t="s">
        <v>20</v>
      </c>
      <c r="D8272" t="s">
        <v>587</v>
      </c>
      <c r="E8272" t="s">
        <v>70</v>
      </c>
      <c r="F8272" s="9">
        <v>60174</v>
      </c>
      <c r="G8272" s="3" t="str">
        <f t="shared" si="645"/>
        <v>United States ,Saint Charles ,Illinois, 60174</v>
      </c>
      <c r="H8272" t="s">
        <v>52</v>
      </c>
      <c r="I8272" t="s">
        <v>40</v>
      </c>
      <c r="J8272" t="str">
        <f t="shared" si="646"/>
        <v>Central - Technology</v>
      </c>
      <c r="K8272" t="s">
        <v>64</v>
      </c>
      <c r="L8272">
        <v>637.44000000000005</v>
      </c>
      <c r="M8272" s="3">
        <f t="shared" si="647"/>
        <v>637</v>
      </c>
      <c r="N8272" s="3">
        <f t="shared" si="648"/>
        <v>509.95200000000006</v>
      </c>
      <c r="O8272">
        <v>8</v>
      </c>
      <c r="P8272" s="3">
        <f t="shared" si="649"/>
        <v>79.625</v>
      </c>
      <c r="Q8272">
        <v>0.2</v>
      </c>
      <c r="R8272">
        <v>135.45599999999999</v>
      </c>
      <c r="S8272" s="3">
        <f>R8272/L8272*100</f>
        <v>21.249999999999996</v>
      </c>
      <c r="T8272" s="3">
        <f>( (L8272-(L8272*Q8272))*O8272)</f>
        <v>4079.6160000000004</v>
      </c>
    </row>
    <row r="8273" spans="1:20" x14ac:dyDescent="0.25">
      <c r="A8273" t="s">
        <v>18</v>
      </c>
      <c r="B8273" t="s">
        <v>49</v>
      </c>
      <c r="C8273" t="s">
        <v>20</v>
      </c>
      <c r="D8273" t="s">
        <v>587</v>
      </c>
      <c r="E8273" t="s">
        <v>70</v>
      </c>
      <c r="F8273" s="9">
        <v>60174</v>
      </c>
      <c r="G8273" s="3" t="str">
        <f t="shared" si="645"/>
        <v>United States ,Saint Charles ,Illinois, 60174</v>
      </c>
      <c r="H8273" t="s">
        <v>52</v>
      </c>
      <c r="I8273" t="s">
        <v>24</v>
      </c>
      <c r="J8273" t="str">
        <f t="shared" si="646"/>
        <v>Central - Furniture</v>
      </c>
      <c r="K8273" t="s">
        <v>38</v>
      </c>
      <c r="L8273">
        <v>51.756</v>
      </c>
      <c r="M8273" s="3">
        <f t="shared" si="647"/>
        <v>52</v>
      </c>
      <c r="N8273" s="3">
        <f t="shared" si="648"/>
        <v>20.702400000000001</v>
      </c>
      <c r="O8273">
        <v>3</v>
      </c>
      <c r="P8273" s="3">
        <f t="shared" si="649"/>
        <v>17.333333333333332</v>
      </c>
      <c r="Q8273">
        <v>0.6</v>
      </c>
      <c r="R8273">
        <v>-33.641399999999997</v>
      </c>
      <c r="S8273" s="3">
        <f>R8273/L8273*100</f>
        <v>-64.999999999999986</v>
      </c>
      <c r="T8273" s="3">
        <f>( (L8273-(L8273*Q8273))*O8273)</f>
        <v>62.107200000000006</v>
      </c>
    </row>
    <row r="8274" spans="1:20" x14ac:dyDescent="0.25">
      <c r="A8274" t="s">
        <v>33</v>
      </c>
      <c r="B8274" t="s">
        <v>49</v>
      </c>
      <c r="C8274" t="s">
        <v>20</v>
      </c>
      <c r="D8274" t="s">
        <v>185</v>
      </c>
      <c r="E8274" t="s">
        <v>35</v>
      </c>
      <c r="F8274" s="9">
        <v>33180</v>
      </c>
      <c r="G8274" s="3" t="str">
        <f t="shared" si="645"/>
        <v>United States ,Miami ,Florida, 33180</v>
      </c>
      <c r="H8274" t="s">
        <v>23</v>
      </c>
      <c r="I8274" t="s">
        <v>31</v>
      </c>
      <c r="J8274" t="str">
        <f t="shared" si="646"/>
        <v>South - Office Supplies</v>
      </c>
      <c r="K8274" t="s">
        <v>46</v>
      </c>
      <c r="L8274">
        <v>31.103999999999999</v>
      </c>
      <c r="M8274" s="3">
        <f t="shared" si="647"/>
        <v>31</v>
      </c>
      <c r="N8274" s="3">
        <f t="shared" si="648"/>
        <v>24.883199999999999</v>
      </c>
      <c r="O8274">
        <v>6</v>
      </c>
      <c r="P8274" s="3">
        <f t="shared" si="649"/>
        <v>5.166666666666667</v>
      </c>
      <c r="Q8274">
        <v>0.2</v>
      </c>
      <c r="R8274">
        <v>10.8864</v>
      </c>
      <c r="S8274" s="3">
        <f>R8274/L8274*100</f>
        <v>35</v>
      </c>
      <c r="T8274" s="3">
        <f>( (L8274-(L8274*Q8274))*O8274)</f>
        <v>149.29919999999998</v>
      </c>
    </row>
    <row r="8275" spans="1:20" x14ac:dyDescent="0.25">
      <c r="A8275" t="s">
        <v>33</v>
      </c>
      <c r="B8275" t="s">
        <v>49</v>
      </c>
      <c r="C8275" t="s">
        <v>20</v>
      </c>
      <c r="D8275" t="s">
        <v>185</v>
      </c>
      <c r="E8275" t="s">
        <v>35</v>
      </c>
      <c r="F8275" s="9">
        <v>33180</v>
      </c>
      <c r="G8275" s="3" t="str">
        <f t="shared" si="645"/>
        <v>United States ,Miami ,Florida, 33180</v>
      </c>
      <c r="H8275" t="s">
        <v>23</v>
      </c>
      <c r="I8275" t="s">
        <v>31</v>
      </c>
      <c r="J8275" t="str">
        <f t="shared" si="646"/>
        <v>South - Office Supplies</v>
      </c>
      <c r="K8275" t="s">
        <v>39</v>
      </c>
      <c r="L8275">
        <v>47.96</v>
      </c>
      <c r="M8275" s="3">
        <f t="shared" si="647"/>
        <v>48</v>
      </c>
      <c r="N8275" s="3">
        <f t="shared" si="648"/>
        <v>38.368000000000002</v>
      </c>
      <c r="O8275">
        <v>5</v>
      </c>
      <c r="P8275" s="3">
        <f t="shared" si="649"/>
        <v>9.6</v>
      </c>
      <c r="Q8275">
        <v>0.2</v>
      </c>
      <c r="R8275">
        <v>4.1965000000000003</v>
      </c>
      <c r="S8275" s="3">
        <f>R8275/L8275*100</f>
        <v>8.75</v>
      </c>
      <c r="T8275" s="3">
        <f>( (L8275-(L8275*Q8275))*O8275)</f>
        <v>191.84</v>
      </c>
    </row>
    <row r="8276" spans="1:20" x14ac:dyDescent="0.25">
      <c r="A8276" t="s">
        <v>33</v>
      </c>
      <c r="B8276" t="s">
        <v>49</v>
      </c>
      <c r="C8276" t="s">
        <v>20</v>
      </c>
      <c r="D8276" t="s">
        <v>185</v>
      </c>
      <c r="E8276" t="s">
        <v>35</v>
      </c>
      <c r="F8276" s="9">
        <v>33180</v>
      </c>
      <c r="G8276" s="3" t="str">
        <f t="shared" si="645"/>
        <v>United States ,Miami ,Florida, 33180</v>
      </c>
      <c r="H8276" t="s">
        <v>23</v>
      </c>
      <c r="I8276" t="s">
        <v>40</v>
      </c>
      <c r="J8276" t="str">
        <f t="shared" si="646"/>
        <v>South - Technology</v>
      </c>
      <c r="K8276" t="s">
        <v>64</v>
      </c>
      <c r="L8276">
        <v>158.928</v>
      </c>
      <c r="M8276" s="3">
        <f t="shared" si="647"/>
        <v>159</v>
      </c>
      <c r="N8276" s="3">
        <f t="shared" si="648"/>
        <v>127.14239999999999</v>
      </c>
      <c r="O8276">
        <v>7</v>
      </c>
      <c r="P8276" s="3">
        <f t="shared" si="649"/>
        <v>22.714285714285715</v>
      </c>
      <c r="Q8276">
        <v>0.2</v>
      </c>
      <c r="R8276">
        <v>41.718600000000002</v>
      </c>
      <c r="S8276" s="3">
        <f>R8276/L8276*100</f>
        <v>26.25</v>
      </c>
      <c r="T8276" s="3">
        <f>( (L8276-(L8276*Q8276))*O8276)</f>
        <v>889.99680000000001</v>
      </c>
    </row>
    <row r="8277" spans="1:20" x14ac:dyDescent="0.25">
      <c r="A8277" t="s">
        <v>33</v>
      </c>
      <c r="B8277" t="s">
        <v>49</v>
      </c>
      <c r="C8277" t="s">
        <v>20</v>
      </c>
      <c r="D8277" t="s">
        <v>185</v>
      </c>
      <c r="E8277" t="s">
        <v>35</v>
      </c>
      <c r="F8277" s="9">
        <v>33180</v>
      </c>
      <c r="G8277" s="3" t="str">
        <f t="shared" si="645"/>
        <v>United States ,Miami ,Florida, 33180</v>
      </c>
      <c r="H8277" t="s">
        <v>23</v>
      </c>
      <c r="I8277" t="s">
        <v>31</v>
      </c>
      <c r="J8277" t="str">
        <f t="shared" si="646"/>
        <v>South - Office Supplies</v>
      </c>
      <c r="K8277" t="s">
        <v>43</v>
      </c>
      <c r="L8277">
        <v>211.24799999999999</v>
      </c>
      <c r="M8277" s="3">
        <f t="shared" si="647"/>
        <v>211</v>
      </c>
      <c r="N8277" s="3">
        <f t="shared" si="648"/>
        <v>168.9984</v>
      </c>
      <c r="O8277">
        <v>6</v>
      </c>
      <c r="P8277" s="3">
        <f t="shared" si="649"/>
        <v>35.166666666666664</v>
      </c>
      <c r="Q8277">
        <v>0.2</v>
      </c>
      <c r="R8277">
        <v>15.8436</v>
      </c>
      <c r="S8277" s="3">
        <f>R8277/L8277*100</f>
        <v>7.5000000000000009</v>
      </c>
      <c r="T8277" s="3">
        <f>( (L8277-(L8277*Q8277))*O8277)</f>
        <v>1013.9904</v>
      </c>
    </row>
    <row r="8278" spans="1:20" x14ac:dyDescent="0.25">
      <c r="A8278" t="s">
        <v>33</v>
      </c>
      <c r="B8278" t="s">
        <v>49</v>
      </c>
      <c r="C8278" t="s">
        <v>20</v>
      </c>
      <c r="D8278" t="s">
        <v>185</v>
      </c>
      <c r="E8278" t="s">
        <v>35</v>
      </c>
      <c r="F8278" s="9">
        <v>33180</v>
      </c>
      <c r="G8278" s="3" t="str">
        <f t="shared" si="645"/>
        <v>United States ,Miami ,Florida, 33180</v>
      </c>
      <c r="H8278" t="s">
        <v>23</v>
      </c>
      <c r="I8278" t="s">
        <v>31</v>
      </c>
      <c r="J8278" t="str">
        <f t="shared" si="646"/>
        <v>South - Office Supplies</v>
      </c>
      <c r="K8278" t="s">
        <v>115</v>
      </c>
      <c r="L8278">
        <v>5.5519999999999996</v>
      </c>
      <c r="M8278" s="3">
        <f t="shared" si="647"/>
        <v>6</v>
      </c>
      <c r="N8278" s="3">
        <f t="shared" si="648"/>
        <v>4.4415999999999993</v>
      </c>
      <c r="O8278">
        <v>2</v>
      </c>
      <c r="P8278" s="3">
        <f t="shared" si="649"/>
        <v>3</v>
      </c>
      <c r="Q8278">
        <v>0.2</v>
      </c>
      <c r="R8278">
        <v>-1.0409999999999999</v>
      </c>
      <c r="S8278" s="3">
        <f>R8278/L8278*100</f>
        <v>-18.75</v>
      </c>
      <c r="T8278" s="3">
        <f>( (L8278-(L8278*Q8278))*O8278)</f>
        <v>8.8831999999999987</v>
      </c>
    </row>
    <row r="8279" spans="1:20" x14ac:dyDescent="0.25">
      <c r="A8279" t="s">
        <v>33</v>
      </c>
      <c r="B8279" t="s">
        <v>49</v>
      </c>
      <c r="C8279" t="s">
        <v>20</v>
      </c>
      <c r="D8279" t="s">
        <v>185</v>
      </c>
      <c r="E8279" t="s">
        <v>35</v>
      </c>
      <c r="F8279" s="9">
        <v>33180</v>
      </c>
      <c r="G8279" s="3" t="str">
        <f t="shared" si="645"/>
        <v>United States ,Miami ,Florida, 33180</v>
      </c>
      <c r="H8279" t="s">
        <v>23</v>
      </c>
      <c r="I8279" t="s">
        <v>31</v>
      </c>
      <c r="J8279" t="str">
        <f t="shared" si="646"/>
        <v>South - Office Supplies</v>
      </c>
      <c r="K8279" t="s">
        <v>32</v>
      </c>
      <c r="L8279">
        <v>2.952</v>
      </c>
      <c r="M8279" s="3">
        <f t="shared" si="647"/>
        <v>3</v>
      </c>
      <c r="N8279" s="3">
        <f t="shared" si="648"/>
        <v>2.3616000000000001</v>
      </c>
      <c r="O8279">
        <v>1</v>
      </c>
      <c r="P8279" s="3">
        <f t="shared" si="649"/>
        <v>3</v>
      </c>
      <c r="Q8279">
        <v>0.2</v>
      </c>
      <c r="R8279">
        <v>0.99629999999999996</v>
      </c>
      <c r="S8279" s="3">
        <f>R8279/L8279*100</f>
        <v>33.75</v>
      </c>
      <c r="T8279" s="3">
        <f>( (L8279-(L8279*Q8279))*O8279)</f>
        <v>2.3616000000000001</v>
      </c>
    </row>
    <row r="8280" spans="1:20" x14ac:dyDescent="0.25">
      <c r="A8280" t="s">
        <v>33</v>
      </c>
      <c r="B8280" t="s">
        <v>19</v>
      </c>
      <c r="C8280" t="s">
        <v>20</v>
      </c>
      <c r="D8280" t="s">
        <v>83</v>
      </c>
      <c r="E8280" t="s">
        <v>109</v>
      </c>
      <c r="F8280" s="9">
        <v>45373</v>
      </c>
      <c r="G8280" s="3" t="str">
        <f t="shared" si="645"/>
        <v>United States ,Troy ,Ohio, 45373</v>
      </c>
      <c r="H8280" t="s">
        <v>62</v>
      </c>
      <c r="I8280" t="s">
        <v>31</v>
      </c>
      <c r="J8280" t="str">
        <f t="shared" si="646"/>
        <v>East - Office Supplies</v>
      </c>
      <c r="K8280" t="s">
        <v>42</v>
      </c>
      <c r="L8280">
        <v>10.332000000000001</v>
      </c>
      <c r="M8280" s="3">
        <f t="shared" si="647"/>
        <v>10</v>
      </c>
      <c r="N8280" s="3">
        <f t="shared" si="648"/>
        <v>3.0996000000000006</v>
      </c>
      <c r="O8280">
        <v>3</v>
      </c>
      <c r="P8280" s="3">
        <f t="shared" si="649"/>
        <v>3.3333333333333335</v>
      </c>
      <c r="Q8280">
        <v>0.7</v>
      </c>
      <c r="R8280">
        <v>-7.5768000000000004</v>
      </c>
      <c r="S8280" s="3">
        <f>R8280/L8280*100</f>
        <v>-73.333333333333329</v>
      </c>
      <c r="T8280" s="3">
        <f>( (L8280-(L8280*Q8280))*O8280)</f>
        <v>9.2988000000000017</v>
      </c>
    </row>
    <row r="8281" spans="1:20" x14ac:dyDescent="0.25">
      <c r="A8281" t="s">
        <v>33</v>
      </c>
      <c r="B8281" t="s">
        <v>27</v>
      </c>
      <c r="C8281" t="s">
        <v>20</v>
      </c>
      <c r="D8281" t="s">
        <v>47</v>
      </c>
      <c r="E8281" t="s">
        <v>48</v>
      </c>
      <c r="F8281" s="9">
        <v>98103</v>
      </c>
      <c r="G8281" s="3" t="str">
        <f t="shared" si="645"/>
        <v>United States ,Seattle ,Washington, 98103</v>
      </c>
      <c r="H8281" t="s">
        <v>30</v>
      </c>
      <c r="I8281" t="s">
        <v>31</v>
      </c>
      <c r="J8281" t="str">
        <f t="shared" si="646"/>
        <v>West - Office Supplies</v>
      </c>
      <c r="K8281" t="s">
        <v>42</v>
      </c>
      <c r="L8281">
        <v>18.367999999999999</v>
      </c>
      <c r="M8281" s="3">
        <f t="shared" si="647"/>
        <v>18</v>
      </c>
      <c r="N8281" s="3">
        <f t="shared" si="648"/>
        <v>14.694399999999998</v>
      </c>
      <c r="O8281">
        <v>4</v>
      </c>
      <c r="P8281" s="3">
        <f t="shared" si="649"/>
        <v>4.5</v>
      </c>
      <c r="Q8281">
        <v>0.2</v>
      </c>
      <c r="R8281">
        <v>5.9695999999999998</v>
      </c>
      <c r="S8281" s="3">
        <f>R8281/L8281*100</f>
        <v>32.5</v>
      </c>
      <c r="T8281" s="3">
        <f>( (L8281-(L8281*Q8281))*O8281)</f>
        <v>58.777599999999993</v>
      </c>
    </row>
    <row r="8282" spans="1:20" x14ac:dyDescent="0.25">
      <c r="A8282" t="s">
        <v>33</v>
      </c>
      <c r="B8282" t="s">
        <v>19</v>
      </c>
      <c r="C8282" t="s">
        <v>20</v>
      </c>
      <c r="D8282" t="s">
        <v>80</v>
      </c>
      <c r="E8282" t="s">
        <v>81</v>
      </c>
      <c r="F8282" s="9">
        <v>10011</v>
      </c>
      <c r="G8282" s="3" t="str">
        <f t="shared" si="645"/>
        <v>United States ,New York City ,New York, 10011</v>
      </c>
      <c r="H8282" t="s">
        <v>62</v>
      </c>
      <c r="I8282" t="s">
        <v>40</v>
      </c>
      <c r="J8282" t="str">
        <f t="shared" si="646"/>
        <v>East - Technology</v>
      </c>
      <c r="K8282" t="s">
        <v>41</v>
      </c>
      <c r="L8282">
        <v>299.89999999999998</v>
      </c>
      <c r="M8282" s="3">
        <f t="shared" si="647"/>
        <v>300</v>
      </c>
      <c r="N8282" s="3">
        <f t="shared" si="648"/>
        <v>299.89999999999998</v>
      </c>
      <c r="O8282">
        <v>2</v>
      </c>
      <c r="P8282" s="3">
        <f t="shared" si="649"/>
        <v>150</v>
      </c>
      <c r="Q8282">
        <v>0</v>
      </c>
      <c r="R8282">
        <v>74.974999999999994</v>
      </c>
      <c r="S8282" s="3">
        <f>R8282/L8282*100</f>
        <v>25</v>
      </c>
      <c r="T8282" s="3">
        <f>( (L8282-(L8282*Q8282))*O8282)</f>
        <v>599.79999999999995</v>
      </c>
    </row>
    <row r="8283" spans="1:20" x14ac:dyDescent="0.25">
      <c r="A8283" t="s">
        <v>33</v>
      </c>
      <c r="B8283" t="s">
        <v>27</v>
      </c>
      <c r="C8283" t="s">
        <v>20</v>
      </c>
      <c r="D8283" t="s">
        <v>160</v>
      </c>
      <c r="E8283" t="s">
        <v>88</v>
      </c>
      <c r="F8283" s="9">
        <v>22204</v>
      </c>
      <c r="G8283" s="3" t="str">
        <f t="shared" si="645"/>
        <v>United States ,Arlington ,Virginia, 22204</v>
      </c>
      <c r="H8283" t="s">
        <v>23</v>
      </c>
      <c r="I8283" t="s">
        <v>31</v>
      </c>
      <c r="J8283" t="str">
        <f t="shared" si="646"/>
        <v>South - Office Supplies</v>
      </c>
      <c r="K8283" t="s">
        <v>65</v>
      </c>
      <c r="L8283">
        <v>26.55</v>
      </c>
      <c r="M8283" s="3">
        <f t="shared" si="647"/>
        <v>27</v>
      </c>
      <c r="N8283" s="3">
        <f t="shared" si="648"/>
        <v>26.55</v>
      </c>
      <c r="O8283">
        <v>9</v>
      </c>
      <c r="P8283" s="3">
        <f t="shared" si="649"/>
        <v>3</v>
      </c>
      <c r="Q8283">
        <v>0</v>
      </c>
      <c r="R8283">
        <v>12.744</v>
      </c>
      <c r="S8283" s="3">
        <f>R8283/L8283*100</f>
        <v>48</v>
      </c>
      <c r="T8283" s="3">
        <f>( (L8283-(L8283*Q8283))*O8283)</f>
        <v>238.95000000000002</v>
      </c>
    </row>
    <row r="8284" spans="1:20" x14ac:dyDescent="0.25">
      <c r="A8284" t="s">
        <v>33</v>
      </c>
      <c r="B8284" t="s">
        <v>27</v>
      </c>
      <c r="C8284" t="s">
        <v>20</v>
      </c>
      <c r="D8284" t="s">
        <v>160</v>
      </c>
      <c r="E8284" t="s">
        <v>88</v>
      </c>
      <c r="F8284" s="9">
        <v>22204</v>
      </c>
      <c r="G8284" s="3" t="str">
        <f t="shared" si="645"/>
        <v>United States ,Arlington ,Virginia, 22204</v>
      </c>
      <c r="H8284" t="s">
        <v>23</v>
      </c>
      <c r="I8284" t="s">
        <v>40</v>
      </c>
      <c r="J8284" t="str">
        <f t="shared" si="646"/>
        <v>South - Technology</v>
      </c>
      <c r="K8284" t="s">
        <v>64</v>
      </c>
      <c r="L8284">
        <v>111.98</v>
      </c>
      <c r="M8284" s="3">
        <f t="shared" si="647"/>
        <v>112</v>
      </c>
      <c r="N8284" s="3">
        <f t="shared" si="648"/>
        <v>111.98</v>
      </c>
      <c r="O8284">
        <v>2</v>
      </c>
      <c r="P8284" s="3">
        <f t="shared" si="649"/>
        <v>56</v>
      </c>
      <c r="Q8284">
        <v>0</v>
      </c>
      <c r="R8284">
        <v>26.8752</v>
      </c>
      <c r="S8284" s="3">
        <f>R8284/L8284*100</f>
        <v>24</v>
      </c>
      <c r="T8284" s="3">
        <f>( (L8284-(L8284*Q8284))*O8284)</f>
        <v>223.96</v>
      </c>
    </row>
    <row r="8285" spans="1:20" x14ac:dyDescent="0.25">
      <c r="A8285" t="s">
        <v>33</v>
      </c>
      <c r="B8285" t="s">
        <v>27</v>
      </c>
      <c r="C8285" t="s">
        <v>20</v>
      </c>
      <c r="D8285" t="s">
        <v>104</v>
      </c>
      <c r="E8285" t="s">
        <v>45</v>
      </c>
      <c r="F8285" s="9">
        <v>28205</v>
      </c>
      <c r="G8285" s="3" t="str">
        <f t="shared" si="645"/>
        <v>United States ,Charlotte ,North Carolina, 28205</v>
      </c>
      <c r="H8285" t="s">
        <v>23</v>
      </c>
      <c r="I8285" t="s">
        <v>24</v>
      </c>
      <c r="J8285" t="str">
        <f t="shared" si="646"/>
        <v>South - Furniture</v>
      </c>
      <c r="K8285" t="s">
        <v>38</v>
      </c>
      <c r="L8285">
        <v>4.9279999999999999</v>
      </c>
      <c r="M8285" s="3">
        <f t="shared" si="647"/>
        <v>5</v>
      </c>
      <c r="N8285" s="3">
        <f t="shared" si="648"/>
        <v>3.9424000000000001</v>
      </c>
      <c r="O8285">
        <v>2</v>
      </c>
      <c r="P8285" s="3">
        <f t="shared" si="649"/>
        <v>2.5</v>
      </c>
      <c r="Q8285">
        <v>0.2</v>
      </c>
      <c r="R8285">
        <v>0.73919999999999997</v>
      </c>
      <c r="S8285" s="3">
        <f>R8285/L8285*100</f>
        <v>15</v>
      </c>
      <c r="T8285" s="3">
        <f>( (L8285-(L8285*Q8285))*O8285)</f>
        <v>7.8848000000000003</v>
      </c>
    </row>
    <row r="8286" spans="1:20" x14ac:dyDescent="0.25">
      <c r="A8286" t="s">
        <v>33</v>
      </c>
      <c r="B8286" t="s">
        <v>27</v>
      </c>
      <c r="C8286" t="s">
        <v>20</v>
      </c>
      <c r="D8286" t="s">
        <v>104</v>
      </c>
      <c r="E8286" t="s">
        <v>45</v>
      </c>
      <c r="F8286" s="9">
        <v>28205</v>
      </c>
      <c r="G8286" s="3" t="str">
        <f t="shared" si="645"/>
        <v>United States ,Charlotte ,North Carolina, 28205</v>
      </c>
      <c r="H8286" t="s">
        <v>23</v>
      </c>
      <c r="I8286" t="s">
        <v>31</v>
      </c>
      <c r="J8286" t="str">
        <f t="shared" si="646"/>
        <v>South - Office Supplies</v>
      </c>
      <c r="K8286" t="s">
        <v>32</v>
      </c>
      <c r="L8286">
        <v>11.784000000000001</v>
      </c>
      <c r="M8286" s="3">
        <f t="shared" si="647"/>
        <v>12</v>
      </c>
      <c r="N8286" s="3">
        <f t="shared" si="648"/>
        <v>9.4272000000000009</v>
      </c>
      <c r="O8286">
        <v>3</v>
      </c>
      <c r="P8286" s="3">
        <f t="shared" si="649"/>
        <v>4</v>
      </c>
      <c r="Q8286">
        <v>0.2</v>
      </c>
      <c r="R8286">
        <v>4.2717000000000001</v>
      </c>
      <c r="S8286" s="3">
        <f>R8286/L8286*100</f>
        <v>36.25</v>
      </c>
      <c r="T8286" s="3">
        <f>( (L8286-(L8286*Q8286))*O8286)</f>
        <v>28.281600000000005</v>
      </c>
    </row>
    <row r="8287" spans="1:20" x14ac:dyDescent="0.25">
      <c r="A8287" t="s">
        <v>33</v>
      </c>
      <c r="B8287" t="s">
        <v>19</v>
      </c>
      <c r="C8287" t="s">
        <v>20</v>
      </c>
      <c r="D8287" t="s">
        <v>114</v>
      </c>
      <c r="E8287" t="s">
        <v>29</v>
      </c>
      <c r="F8287" s="9">
        <v>95661</v>
      </c>
      <c r="G8287" s="3" t="str">
        <f t="shared" si="645"/>
        <v>United States ,Roseville ,California, 95661</v>
      </c>
      <c r="H8287" t="s">
        <v>30</v>
      </c>
      <c r="I8287" t="s">
        <v>31</v>
      </c>
      <c r="J8287" t="str">
        <f t="shared" si="646"/>
        <v>West - Office Supplies</v>
      </c>
      <c r="K8287" t="s">
        <v>39</v>
      </c>
      <c r="L8287">
        <v>7.98</v>
      </c>
      <c r="M8287" s="3">
        <f t="shared" si="647"/>
        <v>8</v>
      </c>
      <c r="N8287" s="3">
        <f t="shared" si="648"/>
        <v>7.98</v>
      </c>
      <c r="O8287">
        <v>3</v>
      </c>
      <c r="P8287" s="3">
        <f t="shared" si="649"/>
        <v>2.6666666666666665</v>
      </c>
      <c r="Q8287">
        <v>0</v>
      </c>
      <c r="R8287">
        <v>2.0748000000000002</v>
      </c>
      <c r="S8287" s="3">
        <f>R8287/L8287*100</f>
        <v>26</v>
      </c>
      <c r="T8287" s="3">
        <f>( (L8287-(L8287*Q8287))*O8287)</f>
        <v>23.94</v>
      </c>
    </row>
    <row r="8288" spans="1:20" x14ac:dyDescent="0.25">
      <c r="A8288" t="s">
        <v>33</v>
      </c>
      <c r="B8288" t="s">
        <v>19</v>
      </c>
      <c r="C8288" t="s">
        <v>20</v>
      </c>
      <c r="D8288" t="s">
        <v>145</v>
      </c>
      <c r="E8288" t="s">
        <v>75</v>
      </c>
      <c r="F8288" s="9">
        <v>48234</v>
      </c>
      <c r="G8288" s="3" t="str">
        <f t="shared" si="645"/>
        <v>United States ,Detroit ,Michigan, 48234</v>
      </c>
      <c r="H8288" t="s">
        <v>52</v>
      </c>
      <c r="I8288" t="s">
        <v>31</v>
      </c>
      <c r="J8288" t="str">
        <f t="shared" si="646"/>
        <v>Central - Office Supplies</v>
      </c>
      <c r="K8288" t="s">
        <v>65</v>
      </c>
      <c r="L8288">
        <v>180.96</v>
      </c>
      <c r="M8288" s="3">
        <f t="shared" si="647"/>
        <v>181</v>
      </c>
      <c r="N8288" s="3">
        <f t="shared" si="648"/>
        <v>180.96</v>
      </c>
      <c r="O8288">
        <v>2</v>
      </c>
      <c r="P8288" s="3">
        <f t="shared" si="649"/>
        <v>90.5</v>
      </c>
      <c r="Q8288">
        <v>0</v>
      </c>
      <c r="R8288">
        <v>81.432000000000002</v>
      </c>
      <c r="S8288" s="3">
        <f>R8288/L8288*100</f>
        <v>45</v>
      </c>
      <c r="T8288" s="3">
        <f>( (L8288-(L8288*Q8288))*O8288)</f>
        <v>361.92</v>
      </c>
    </row>
    <row r="8289" spans="1:20" x14ac:dyDescent="0.25">
      <c r="A8289" t="s">
        <v>33</v>
      </c>
      <c r="B8289" t="s">
        <v>27</v>
      </c>
      <c r="C8289" t="s">
        <v>20</v>
      </c>
      <c r="D8289" t="s">
        <v>28</v>
      </c>
      <c r="E8289" t="s">
        <v>29</v>
      </c>
      <c r="F8289" s="9">
        <v>90036</v>
      </c>
      <c r="G8289" s="3" t="str">
        <f t="shared" si="645"/>
        <v>United States ,Los Angeles ,California, 90036</v>
      </c>
      <c r="H8289" t="s">
        <v>30</v>
      </c>
      <c r="I8289" t="s">
        <v>40</v>
      </c>
      <c r="J8289" t="str">
        <f t="shared" si="646"/>
        <v>West - Technology</v>
      </c>
      <c r="K8289" t="s">
        <v>64</v>
      </c>
      <c r="L8289">
        <v>1649.95</v>
      </c>
      <c r="M8289" s="3">
        <f t="shared" si="647"/>
        <v>1650</v>
      </c>
      <c r="N8289" s="3">
        <f t="shared" si="648"/>
        <v>1649.95</v>
      </c>
      <c r="O8289">
        <v>5</v>
      </c>
      <c r="P8289" s="3">
        <f t="shared" si="649"/>
        <v>330</v>
      </c>
      <c r="Q8289">
        <v>0</v>
      </c>
      <c r="R8289">
        <v>659.98</v>
      </c>
      <c r="S8289" s="3">
        <f>R8289/L8289*100</f>
        <v>40</v>
      </c>
      <c r="T8289" s="3">
        <f>( (L8289-(L8289*Q8289))*O8289)</f>
        <v>8249.75</v>
      </c>
    </row>
    <row r="8290" spans="1:20" x14ac:dyDescent="0.25">
      <c r="A8290" t="s">
        <v>33</v>
      </c>
      <c r="B8290" t="s">
        <v>27</v>
      </c>
      <c r="C8290" t="s">
        <v>20</v>
      </c>
      <c r="D8290" t="s">
        <v>28</v>
      </c>
      <c r="E8290" t="s">
        <v>29</v>
      </c>
      <c r="F8290" s="9">
        <v>90036</v>
      </c>
      <c r="G8290" s="3" t="str">
        <f t="shared" si="645"/>
        <v>United States ,Los Angeles ,California, 90036</v>
      </c>
      <c r="H8290" t="s">
        <v>30</v>
      </c>
      <c r="I8290" t="s">
        <v>24</v>
      </c>
      <c r="J8290" t="str">
        <f t="shared" si="646"/>
        <v>West - Furniture</v>
      </c>
      <c r="K8290" t="s">
        <v>26</v>
      </c>
      <c r="L8290">
        <v>362.35199999999998</v>
      </c>
      <c r="M8290" s="3">
        <f t="shared" si="647"/>
        <v>362</v>
      </c>
      <c r="N8290" s="3">
        <f t="shared" si="648"/>
        <v>289.88159999999999</v>
      </c>
      <c r="O8290">
        <v>3</v>
      </c>
      <c r="P8290" s="3">
        <f t="shared" si="649"/>
        <v>120.66666666666667</v>
      </c>
      <c r="Q8290">
        <v>0.2</v>
      </c>
      <c r="R8290">
        <v>45.293999999999997</v>
      </c>
      <c r="S8290" s="3">
        <f>R8290/L8290*100</f>
        <v>12.5</v>
      </c>
      <c r="T8290" s="3">
        <f>( (L8290-(L8290*Q8290))*O8290)</f>
        <v>869.64480000000003</v>
      </c>
    </row>
    <row r="8291" spans="1:20" x14ac:dyDescent="0.25">
      <c r="A8291" t="s">
        <v>18</v>
      </c>
      <c r="B8291" t="s">
        <v>49</v>
      </c>
      <c r="C8291" t="s">
        <v>20</v>
      </c>
      <c r="D8291" t="s">
        <v>57</v>
      </c>
      <c r="E8291" t="s">
        <v>29</v>
      </c>
      <c r="F8291" s="9">
        <v>94110</v>
      </c>
      <c r="G8291" s="3" t="str">
        <f t="shared" si="645"/>
        <v>United States ,San Francisco ,California, 94110</v>
      </c>
      <c r="H8291" t="s">
        <v>30</v>
      </c>
      <c r="I8291" t="s">
        <v>40</v>
      </c>
      <c r="J8291" t="str">
        <f t="shared" si="646"/>
        <v>West - Technology</v>
      </c>
      <c r="K8291" t="s">
        <v>41</v>
      </c>
      <c r="L8291">
        <v>73.584000000000003</v>
      </c>
      <c r="M8291" s="3">
        <f t="shared" si="647"/>
        <v>74</v>
      </c>
      <c r="N8291" s="3">
        <f t="shared" si="648"/>
        <v>58.867200000000004</v>
      </c>
      <c r="O8291">
        <v>2</v>
      </c>
      <c r="P8291" s="3">
        <f t="shared" si="649"/>
        <v>37</v>
      </c>
      <c r="Q8291">
        <v>0.2</v>
      </c>
      <c r="R8291">
        <v>8.2782</v>
      </c>
      <c r="S8291" s="3">
        <f>R8291/L8291*100</f>
        <v>11.249999999999998</v>
      </c>
      <c r="T8291" s="3">
        <f>( (L8291-(L8291*Q8291))*O8291)</f>
        <v>117.73440000000001</v>
      </c>
    </row>
    <row r="8292" spans="1:20" x14ac:dyDescent="0.25">
      <c r="A8292" t="s">
        <v>33</v>
      </c>
      <c r="B8292" t="s">
        <v>19</v>
      </c>
      <c r="C8292" t="s">
        <v>20</v>
      </c>
      <c r="D8292" t="s">
        <v>423</v>
      </c>
      <c r="E8292" t="s">
        <v>29</v>
      </c>
      <c r="F8292" s="9">
        <v>93309</v>
      </c>
      <c r="G8292" s="3" t="str">
        <f t="shared" si="645"/>
        <v>United States ,Bakersfield ,California, 93309</v>
      </c>
      <c r="H8292" t="s">
        <v>30</v>
      </c>
      <c r="I8292" t="s">
        <v>24</v>
      </c>
      <c r="J8292" t="str">
        <f t="shared" si="646"/>
        <v>West - Furniture</v>
      </c>
      <c r="K8292" t="s">
        <v>36</v>
      </c>
      <c r="L8292">
        <v>486.36799999999999</v>
      </c>
      <c r="M8292" s="3">
        <f t="shared" si="647"/>
        <v>486</v>
      </c>
      <c r="N8292" s="3">
        <f t="shared" si="648"/>
        <v>389.09440000000001</v>
      </c>
      <c r="O8292">
        <v>4</v>
      </c>
      <c r="P8292" s="3">
        <f t="shared" si="649"/>
        <v>121.5</v>
      </c>
      <c r="Q8292">
        <v>0.2</v>
      </c>
      <c r="R8292">
        <v>36.477600000000002</v>
      </c>
      <c r="S8292" s="3">
        <f>R8292/L8292*100</f>
        <v>7.5000000000000009</v>
      </c>
      <c r="T8292" s="3">
        <f>( (L8292-(L8292*Q8292))*O8292)</f>
        <v>1556.3776</v>
      </c>
    </row>
    <row r="8293" spans="1:20" x14ac:dyDescent="0.25">
      <c r="A8293" t="s">
        <v>33</v>
      </c>
      <c r="B8293" t="s">
        <v>49</v>
      </c>
      <c r="C8293" t="s">
        <v>20</v>
      </c>
      <c r="D8293" t="s">
        <v>342</v>
      </c>
      <c r="E8293" t="s">
        <v>124</v>
      </c>
      <c r="F8293" s="9">
        <v>74133</v>
      </c>
      <c r="G8293" s="3" t="str">
        <f t="shared" si="645"/>
        <v>United States ,Tulsa ,Oklahoma, 74133</v>
      </c>
      <c r="H8293" t="s">
        <v>52</v>
      </c>
      <c r="I8293" t="s">
        <v>31</v>
      </c>
      <c r="J8293" t="str">
        <f t="shared" si="646"/>
        <v>Central - Office Supplies</v>
      </c>
      <c r="K8293" t="s">
        <v>46</v>
      </c>
      <c r="L8293">
        <v>32.4</v>
      </c>
      <c r="M8293" s="3">
        <f t="shared" si="647"/>
        <v>32</v>
      </c>
      <c r="N8293" s="3">
        <f t="shared" si="648"/>
        <v>32.4</v>
      </c>
      <c r="O8293">
        <v>5</v>
      </c>
      <c r="P8293" s="3">
        <f t="shared" si="649"/>
        <v>6.4</v>
      </c>
      <c r="Q8293">
        <v>0</v>
      </c>
      <c r="R8293">
        <v>15.552</v>
      </c>
      <c r="S8293" s="3">
        <f>R8293/L8293*100</f>
        <v>48</v>
      </c>
      <c r="T8293" s="3">
        <f>( (L8293-(L8293*Q8293))*O8293)</f>
        <v>162</v>
      </c>
    </row>
    <row r="8294" spans="1:20" x14ac:dyDescent="0.25">
      <c r="A8294" t="s">
        <v>33</v>
      </c>
      <c r="B8294" t="s">
        <v>49</v>
      </c>
      <c r="C8294" t="s">
        <v>20</v>
      </c>
      <c r="D8294" t="s">
        <v>342</v>
      </c>
      <c r="E8294" t="s">
        <v>124</v>
      </c>
      <c r="F8294" s="9">
        <v>74133</v>
      </c>
      <c r="G8294" s="3" t="str">
        <f t="shared" si="645"/>
        <v>United States ,Tulsa ,Oklahoma, 74133</v>
      </c>
      <c r="H8294" t="s">
        <v>52</v>
      </c>
      <c r="I8294" t="s">
        <v>31</v>
      </c>
      <c r="J8294" t="str">
        <f t="shared" si="646"/>
        <v>Central - Office Supplies</v>
      </c>
      <c r="K8294" t="s">
        <v>42</v>
      </c>
      <c r="L8294">
        <v>41.86</v>
      </c>
      <c r="M8294" s="3">
        <f t="shared" si="647"/>
        <v>42</v>
      </c>
      <c r="N8294" s="3">
        <f t="shared" si="648"/>
        <v>41.86</v>
      </c>
      <c r="O8294">
        <v>7</v>
      </c>
      <c r="P8294" s="3">
        <f t="shared" si="649"/>
        <v>6</v>
      </c>
      <c r="Q8294">
        <v>0</v>
      </c>
      <c r="R8294">
        <v>19.255600000000001</v>
      </c>
      <c r="S8294" s="3">
        <f>R8294/L8294*100</f>
        <v>46</v>
      </c>
      <c r="T8294" s="3">
        <f>( (L8294-(L8294*Q8294))*O8294)</f>
        <v>293.02</v>
      </c>
    </row>
    <row r="8295" spans="1:20" x14ac:dyDescent="0.25">
      <c r="A8295" t="s">
        <v>33</v>
      </c>
      <c r="B8295" t="s">
        <v>49</v>
      </c>
      <c r="C8295" t="s">
        <v>20</v>
      </c>
      <c r="D8295" t="s">
        <v>342</v>
      </c>
      <c r="E8295" t="s">
        <v>124</v>
      </c>
      <c r="F8295" s="9">
        <v>74133</v>
      </c>
      <c r="G8295" s="3" t="str">
        <f t="shared" si="645"/>
        <v>United States ,Tulsa ,Oklahoma, 74133</v>
      </c>
      <c r="H8295" t="s">
        <v>52</v>
      </c>
      <c r="I8295" t="s">
        <v>31</v>
      </c>
      <c r="J8295" t="str">
        <f t="shared" si="646"/>
        <v>Central - Office Supplies</v>
      </c>
      <c r="K8295" t="s">
        <v>42</v>
      </c>
      <c r="L8295">
        <v>77.56</v>
      </c>
      <c r="M8295" s="3">
        <f t="shared" si="647"/>
        <v>78</v>
      </c>
      <c r="N8295" s="3">
        <f t="shared" si="648"/>
        <v>77.56</v>
      </c>
      <c r="O8295">
        <v>2</v>
      </c>
      <c r="P8295" s="3">
        <f t="shared" si="649"/>
        <v>39</v>
      </c>
      <c r="Q8295">
        <v>0</v>
      </c>
      <c r="R8295">
        <v>35.677599999999998</v>
      </c>
      <c r="S8295" s="3">
        <f>R8295/L8295*100</f>
        <v>46</v>
      </c>
      <c r="T8295" s="3">
        <f>( (L8295-(L8295*Q8295))*O8295)</f>
        <v>155.12</v>
      </c>
    </row>
    <row r="8296" spans="1:20" x14ac:dyDescent="0.25">
      <c r="A8296" t="s">
        <v>173</v>
      </c>
      <c r="B8296" t="s">
        <v>49</v>
      </c>
      <c r="C8296" t="s">
        <v>20</v>
      </c>
      <c r="D8296" t="s">
        <v>57</v>
      </c>
      <c r="E8296" t="s">
        <v>29</v>
      </c>
      <c r="F8296" s="9">
        <v>94122</v>
      </c>
      <c r="G8296" s="3" t="str">
        <f t="shared" si="645"/>
        <v>United States ,San Francisco ,California, 94122</v>
      </c>
      <c r="H8296" t="s">
        <v>30</v>
      </c>
      <c r="I8296" t="s">
        <v>31</v>
      </c>
      <c r="J8296" t="str">
        <f t="shared" si="646"/>
        <v>West - Office Supplies</v>
      </c>
      <c r="K8296" t="s">
        <v>39</v>
      </c>
      <c r="L8296">
        <v>37.17</v>
      </c>
      <c r="M8296" s="3">
        <f t="shared" si="647"/>
        <v>37</v>
      </c>
      <c r="N8296" s="3">
        <f t="shared" si="648"/>
        <v>37.17</v>
      </c>
      <c r="O8296">
        <v>9</v>
      </c>
      <c r="P8296" s="3">
        <f t="shared" si="649"/>
        <v>4.1111111111111107</v>
      </c>
      <c r="Q8296">
        <v>0</v>
      </c>
      <c r="R8296">
        <v>11.151</v>
      </c>
      <c r="S8296" s="3">
        <f>R8296/L8296*100</f>
        <v>30</v>
      </c>
      <c r="T8296" s="3">
        <f>( (L8296-(L8296*Q8296))*O8296)</f>
        <v>334.53000000000003</v>
      </c>
    </row>
    <row r="8297" spans="1:20" x14ac:dyDescent="0.25">
      <c r="A8297" t="s">
        <v>33</v>
      </c>
      <c r="B8297" t="s">
        <v>19</v>
      </c>
      <c r="C8297" t="s">
        <v>20</v>
      </c>
      <c r="D8297" t="s">
        <v>66</v>
      </c>
      <c r="E8297" t="s">
        <v>51</v>
      </c>
      <c r="F8297" s="9">
        <v>77036</v>
      </c>
      <c r="G8297" s="3" t="str">
        <f t="shared" si="645"/>
        <v>United States ,Houston ,Texas, 77036</v>
      </c>
      <c r="H8297" t="s">
        <v>52</v>
      </c>
      <c r="I8297" t="s">
        <v>31</v>
      </c>
      <c r="J8297" t="str">
        <f t="shared" si="646"/>
        <v>Central - Office Supplies</v>
      </c>
      <c r="K8297" t="s">
        <v>37</v>
      </c>
      <c r="L8297">
        <v>137.352</v>
      </c>
      <c r="M8297" s="3">
        <f t="shared" si="647"/>
        <v>137</v>
      </c>
      <c r="N8297" s="3">
        <f t="shared" si="648"/>
        <v>109.88160000000001</v>
      </c>
      <c r="O8297">
        <v>3</v>
      </c>
      <c r="P8297" s="3">
        <f t="shared" si="649"/>
        <v>45.666666666666664</v>
      </c>
      <c r="Q8297">
        <v>0.2</v>
      </c>
      <c r="R8297">
        <v>8.5845000000000002</v>
      </c>
      <c r="S8297" s="3">
        <f>R8297/L8297*100</f>
        <v>6.25</v>
      </c>
      <c r="T8297" s="3">
        <f>( (L8297-(L8297*Q8297))*O8297)</f>
        <v>329.64480000000003</v>
      </c>
    </row>
    <row r="8298" spans="1:20" x14ac:dyDescent="0.25">
      <c r="A8298" t="s">
        <v>33</v>
      </c>
      <c r="B8298" t="s">
        <v>19</v>
      </c>
      <c r="C8298" t="s">
        <v>20</v>
      </c>
      <c r="D8298" t="s">
        <v>66</v>
      </c>
      <c r="E8298" t="s">
        <v>51</v>
      </c>
      <c r="F8298" s="9">
        <v>77036</v>
      </c>
      <c r="G8298" s="3" t="str">
        <f t="shared" si="645"/>
        <v>United States ,Houston ,Texas, 77036</v>
      </c>
      <c r="H8298" t="s">
        <v>52</v>
      </c>
      <c r="I8298" t="s">
        <v>24</v>
      </c>
      <c r="J8298" t="str">
        <f t="shared" si="646"/>
        <v>Central - Furniture</v>
      </c>
      <c r="K8298" t="s">
        <v>36</v>
      </c>
      <c r="L8298">
        <v>376.50900000000001</v>
      </c>
      <c r="M8298" s="3">
        <f t="shared" si="647"/>
        <v>377</v>
      </c>
      <c r="N8298" s="3">
        <f t="shared" si="648"/>
        <v>263.55630000000002</v>
      </c>
      <c r="O8298">
        <v>3</v>
      </c>
      <c r="P8298" s="3">
        <f t="shared" si="649"/>
        <v>125.66666666666667</v>
      </c>
      <c r="Q8298">
        <v>0.3</v>
      </c>
      <c r="R8298">
        <v>-43.029600000000002</v>
      </c>
      <c r="S8298" s="3">
        <f>R8298/L8298*100</f>
        <v>-11.428571428571429</v>
      </c>
      <c r="T8298" s="3">
        <f>( (L8298-(L8298*Q8298))*O8298)</f>
        <v>790.66890000000012</v>
      </c>
    </row>
    <row r="8299" spans="1:20" x14ac:dyDescent="0.25">
      <c r="A8299" t="s">
        <v>33</v>
      </c>
      <c r="B8299" t="s">
        <v>19</v>
      </c>
      <c r="C8299" t="s">
        <v>20</v>
      </c>
      <c r="D8299" t="s">
        <v>108</v>
      </c>
      <c r="E8299" t="s">
        <v>172</v>
      </c>
      <c r="F8299" s="9">
        <v>31907</v>
      </c>
      <c r="G8299" s="3" t="str">
        <f t="shared" si="645"/>
        <v>United States ,Columbus ,Georgia, 31907</v>
      </c>
      <c r="H8299" t="s">
        <v>23</v>
      </c>
      <c r="I8299" t="s">
        <v>24</v>
      </c>
      <c r="J8299" t="str">
        <f t="shared" si="646"/>
        <v>South - Furniture</v>
      </c>
      <c r="K8299" t="s">
        <v>38</v>
      </c>
      <c r="L8299">
        <v>62.72</v>
      </c>
      <c r="M8299" s="3">
        <f t="shared" si="647"/>
        <v>63</v>
      </c>
      <c r="N8299" s="3">
        <f t="shared" si="648"/>
        <v>62.72</v>
      </c>
      <c r="O8299">
        <v>4</v>
      </c>
      <c r="P8299" s="3">
        <f t="shared" si="649"/>
        <v>15.75</v>
      </c>
      <c r="Q8299">
        <v>0</v>
      </c>
      <c r="R8299">
        <v>24.460799999999999</v>
      </c>
      <c r="S8299" s="3">
        <f>R8299/L8299*100</f>
        <v>39</v>
      </c>
      <c r="T8299" s="3">
        <f>( (L8299-(L8299*Q8299))*O8299)</f>
        <v>250.88</v>
      </c>
    </row>
    <row r="8300" spans="1:20" x14ac:dyDescent="0.25">
      <c r="A8300" t="s">
        <v>33</v>
      </c>
      <c r="B8300" t="s">
        <v>19</v>
      </c>
      <c r="C8300" t="s">
        <v>20</v>
      </c>
      <c r="D8300" t="s">
        <v>108</v>
      </c>
      <c r="E8300" t="s">
        <v>172</v>
      </c>
      <c r="F8300" s="9">
        <v>31907</v>
      </c>
      <c r="G8300" s="3" t="str">
        <f t="shared" si="645"/>
        <v>United States ,Columbus ,Georgia, 31907</v>
      </c>
      <c r="H8300" t="s">
        <v>23</v>
      </c>
      <c r="I8300" t="s">
        <v>40</v>
      </c>
      <c r="J8300" t="str">
        <f t="shared" si="646"/>
        <v>South - Technology</v>
      </c>
      <c r="K8300" t="s">
        <v>41</v>
      </c>
      <c r="L8300">
        <v>2939.93</v>
      </c>
      <c r="M8300" s="3">
        <f t="shared" si="647"/>
        <v>2940</v>
      </c>
      <c r="N8300" s="3">
        <f t="shared" si="648"/>
        <v>2939.93</v>
      </c>
      <c r="O8300">
        <v>7</v>
      </c>
      <c r="P8300" s="3">
        <f t="shared" si="649"/>
        <v>420</v>
      </c>
      <c r="Q8300">
        <v>0</v>
      </c>
      <c r="R8300">
        <v>764.3818</v>
      </c>
      <c r="S8300" s="3">
        <f>R8300/L8300*100</f>
        <v>26</v>
      </c>
      <c r="T8300" s="3">
        <f>( (L8300-(L8300*Q8300))*O8300)</f>
        <v>20579.509999999998</v>
      </c>
    </row>
    <row r="8301" spans="1:20" x14ac:dyDescent="0.25">
      <c r="A8301" t="s">
        <v>33</v>
      </c>
      <c r="B8301" t="s">
        <v>49</v>
      </c>
      <c r="C8301" t="s">
        <v>20</v>
      </c>
      <c r="D8301" t="s">
        <v>521</v>
      </c>
      <c r="E8301" t="s">
        <v>51</v>
      </c>
      <c r="F8301" s="9">
        <v>77573</v>
      </c>
      <c r="G8301" s="3" t="str">
        <f t="shared" si="645"/>
        <v>United States ,League City ,Texas, 77573</v>
      </c>
      <c r="H8301" t="s">
        <v>52</v>
      </c>
      <c r="I8301" t="s">
        <v>24</v>
      </c>
      <c r="J8301" t="str">
        <f t="shared" si="646"/>
        <v>Central - Furniture</v>
      </c>
      <c r="K8301" t="s">
        <v>26</v>
      </c>
      <c r="L8301">
        <v>512.35799999999995</v>
      </c>
      <c r="M8301" s="3">
        <f t="shared" si="647"/>
        <v>512</v>
      </c>
      <c r="N8301" s="3">
        <f t="shared" si="648"/>
        <v>358.65059999999994</v>
      </c>
      <c r="O8301">
        <v>3</v>
      </c>
      <c r="P8301" s="3">
        <f t="shared" si="649"/>
        <v>170.66666666666666</v>
      </c>
      <c r="Q8301">
        <v>0.3</v>
      </c>
      <c r="R8301">
        <v>-14.6388</v>
      </c>
      <c r="S8301" s="3">
        <f>R8301/L8301*100</f>
        <v>-2.8571428571428572</v>
      </c>
      <c r="T8301" s="3">
        <f>( (L8301-(L8301*Q8301))*O8301)</f>
        <v>1075.9517999999998</v>
      </c>
    </row>
    <row r="8302" spans="1:20" x14ac:dyDescent="0.25">
      <c r="A8302" t="s">
        <v>33</v>
      </c>
      <c r="B8302" t="s">
        <v>49</v>
      </c>
      <c r="C8302" t="s">
        <v>20</v>
      </c>
      <c r="D8302" t="s">
        <v>521</v>
      </c>
      <c r="E8302" t="s">
        <v>51</v>
      </c>
      <c r="F8302" s="9">
        <v>77573</v>
      </c>
      <c r="G8302" s="3" t="str">
        <f t="shared" si="645"/>
        <v>United States ,League City ,Texas, 77573</v>
      </c>
      <c r="H8302" t="s">
        <v>52</v>
      </c>
      <c r="I8302" t="s">
        <v>31</v>
      </c>
      <c r="J8302" t="str">
        <f t="shared" si="646"/>
        <v>Central - Office Supplies</v>
      </c>
      <c r="K8302" t="s">
        <v>82</v>
      </c>
      <c r="L8302">
        <v>3.488</v>
      </c>
      <c r="M8302" s="3">
        <f t="shared" si="647"/>
        <v>3</v>
      </c>
      <c r="N8302" s="3">
        <f t="shared" si="648"/>
        <v>2.7904</v>
      </c>
      <c r="O8302">
        <v>2</v>
      </c>
      <c r="P8302" s="3">
        <f t="shared" si="649"/>
        <v>1.5</v>
      </c>
      <c r="Q8302">
        <v>0.2</v>
      </c>
      <c r="R8302">
        <v>0.56679999999999997</v>
      </c>
      <c r="S8302" s="3">
        <f>R8302/L8302*100</f>
        <v>16.25</v>
      </c>
      <c r="T8302" s="3">
        <f>( (L8302-(L8302*Q8302))*O8302)</f>
        <v>5.5808</v>
      </c>
    </row>
    <row r="8303" spans="1:20" x14ac:dyDescent="0.25">
      <c r="A8303" t="s">
        <v>33</v>
      </c>
      <c r="B8303" t="s">
        <v>49</v>
      </c>
      <c r="C8303" t="s">
        <v>20</v>
      </c>
      <c r="D8303" t="s">
        <v>521</v>
      </c>
      <c r="E8303" t="s">
        <v>51</v>
      </c>
      <c r="F8303" s="9">
        <v>77573</v>
      </c>
      <c r="G8303" s="3" t="str">
        <f t="shared" si="645"/>
        <v>United States ,League City ,Texas, 77573</v>
      </c>
      <c r="H8303" t="s">
        <v>52</v>
      </c>
      <c r="I8303" t="s">
        <v>31</v>
      </c>
      <c r="J8303" t="str">
        <f t="shared" si="646"/>
        <v>Central - Office Supplies</v>
      </c>
      <c r="K8303" t="s">
        <v>39</v>
      </c>
      <c r="L8303">
        <v>22.288</v>
      </c>
      <c r="M8303" s="3">
        <f t="shared" si="647"/>
        <v>22</v>
      </c>
      <c r="N8303" s="3">
        <f t="shared" si="648"/>
        <v>17.830400000000001</v>
      </c>
      <c r="O8303">
        <v>7</v>
      </c>
      <c r="P8303" s="3">
        <f t="shared" si="649"/>
        <v>3.1428571428571428</v>
      </c>
      <c r="Q8303">
        <v>0.2</v>
      </c>
      <c r="R8303">
        <v>3.9003999999999999</v>
      </c>
      <c r="S8303" s="3">
        <f>R8303/L8303*100</f>
        <v>17.5</v>
      </c>
      <c r="T8303" s="3">
        <f>( (L8303-(L8303*Q8303))*O8303)</f>
        <v>124.81280000000001</v>
      </c>
    </row>
    <row r="8304" spans="1:20" x14ac:dyDescent="0.25">
      <c r="A8304" t="s">
        <v>33</v>
      </c>
      <c r="B8304" t="s">
        <v>49</v>
      </c>
      <c r="C8304" t="s">
        <v>20</v>
      </c>
      <c r="D8304" t="s">
        <v>521</v>
      </c>
      <c r="E8304" t="s">
        <v>51</v>
      </c>
      <c r="F8304" s="9">
        <v>77573</v>
      </c>
      <c r="G8304" s="3" t="str">
        <f t="shared" si="645"/>
        <v>United States ,League City ,Texas, 77573</v>
      </c>
      <c r="H8304" t="s">
        <v>52</v>
      </c>
      <c r="I8304" t="s">
        <v>31</v>
      </c>
      <c r="J8304" t="str">
        <f t="shared" si="646"/>
        <v>Central - Office Supplies</v>
      </c>
      <c r="K8304" t="s">
        <v>46</v>
      </c>
      <c r="L8304">
        <v>16.032</v>
      </c>
      <c r="M8304" s="3">
        <f t="shared" si="647"/>
        <v>16</v>
      </c>
      <c r="N8304" s="3">
        <f t="shared" si="648"/>
        <v>12.8256</v>
      </c>
      <c r="O8304">
        <v>3</v>
      </c>
      <c r="P8304" s="3">
        <f t="shared" si="649"/>
        <v>5.333333333333333</v>
      </c>
      <c r="Q8304">
        <v>0.2</v>
      </c>
      <c r="R8304">
        <v>5.6112000000000002</v>
      </c>
      <c r="S8304" s="3">
        <f>R8304/L8304*100</f>
        <v>35</v>
      </c>
      <c r="T8304" s="3">
        <f>( (L8304-(L8304*Q8304))*O8304)</f>
        <v>38.476799999999997</v>
      </c>
    </row>
    <row r="8305" spans="1:20" x14ac:dyDescent="0.25">
      <c r="A8305" t="s">
        <v>33</v>
      </c>
      <c r="B8305" t="s">
        <v>19</v>
      </c>
      <c r="C8305" t="s">
        <v>20</v>
      </c>
      <c r="D8305" t="s">
        <v>228</v>
      </c>
      <c r="E8305" t="s">
        <v>45</v>
      </c>
      <c r="F8305" s="9">
        <v>27217</v>
      </c>
      <c r="G8305" s="3" t="str">
        <f t="shared" si="645"/>
        <v>United States ,Burlington ,North Carolina, 27217</v>
      </c>
      <c r="H8305" t="s">
        <v>23</v>
      </c>
      <c r="I8305" t="s">
        <v>31</v>
      </c>
      <c r="J8305" t="str">
        <f t="shared" si="646"/>
        <v>South - Office Supplies</v>
      </c>
      <c r="K8305" t="s">
        <v>39</v>
      </c>
      <c r="L8305">
        <v>1.752</v>
      </c>
      <c r="M8305" s="3">
        <f t="shared" si="647"/>
        <v>2</v>
      </c>
      <c r="N8305" s="3">
        <f t="shared" si="648"/>
        <v>1.4016</v>
      </c>
      <c r="O8305">
        <v>1</v>
      </c>
      <c r="P8305" s="3">
        <f t="shared" si="649"/>
        <v>2</v>
      </c>
      <c r="Q8305">
        <v>0.2</v>
      </c>
      <c r="R8305">
        <v>0.15329999999999999</v>
      </c>
      <c r="S8305" s="3">
        <f>R8305/L8305*100</f>
        <v>8.75</v>
      </c>
      <c r="T8305" s="3">
        <f>( (L8305-(L8305*Q8305))*O8305)</f>
        <v>1.4016</v>
      </c>
    </row>
    <row r="8306" spans="1:20" x14ac:dyDescent="0.25">
      <c r="A8306" t="s">
        <v>33</v>
      </c>
      <c r="B8306" t="s">
        <v>19</v>
      </c>
      <c r="C8306" t="s">
        <v>20</v>
      </c>
      <c r="D8306" t="s">
        <v>228</v>
      </c>
      <c r="E8306" t="s">
        <v>45</v>
      </c>
      <c r="F8306" s="9">
        <v>27217</v>
      </c>
      <c r="G8306" s="3" t="str">
        <f t="shared" si="645"/>
        <v>United States ,Burlington ,North Carolina, 27217</v>
      </c>
      <c r="H8306" t="s">
        <v>23</v>
      </c>
      <c r="I8306" t="s">
        <v>31</v>
      </c>
      <c r="J8306" t="str">
        <f t="shared" si="646"/>
        <v>South - Office Supplies</v>
      </c>
      <c r="K8306" t="s">
        <v>39</v>
      </c>
      <c r="L8306">
        <v>20.992000000000001</v>
      </c>
      <c r="M8306" s="3">
        <f t="shared" si="647"/>
        <v>21</v>
      </c>
      <c r="N8306" s="3">
        <f t="shared" si="648"/>
        <v>16.793600000000001</v>
      </c>
      <c r="O8306">
        <v>8</v>
      </c>
      <c r="P8306" s="3">
        <f t="shared" si="649"/>
        <v>2.625</v>
      </c>
      <c r="Q8306">
        <v>0.2</v>
      </c>
      <c r="R8306">
        <v>2.3616000000000001</v>
      </c>
      <c r="S8306" s="3">
        <f>R8306/L8306*100</f>
        <v>11.25</v>
      </c>
      <c r="T8306" s="3">
        <f>( (L8306-(L8306*Q8306))*O8306)</f>
        <v>134.34880000000001</v>
      </c>
    </row>
    <row r="8307" spans="1:20" x14ac:dyDescent="0.25">
      <c r="A8307" t="s">
        <v>33</v>
      </c>
      <c r="B8307" t="s">
        <v>19</v>
      </c>
      <c r="C8307" t="s">
        <v>20</v>
      </c>
      <c r="D8307" t="s">
        <v>80</v>
      </c>
      <c r="E8307" t="s">
        <v>81</v>
      </c>
      <c r="F8307" s="9">
        <v>10009</v>
      </c>
      <c r="G8307" s="3" t="str">
        <f t="shared" si="645"/>
        <v>United States ,New York City ,New York, 10009</v>
      </c>
      <c r="H8307" t="s">
        <v>62</v>
      </c>
      <c r="I8307" t="s">
        <v>31</v>
      </c>
      <c r="J8307" t="str">
        <f t="shared" si="646"/>
        <v>East - Office Supplies</v>
      </c>
      <c r="K8307" t="s">
        <v>37</v>
      </c>
      <c r="L8307">
        <v>11.21</v>
      </c>
      <c r="M8307" s="3">
        <f t="shared" si="647"/>
        <v>11</v>
      </c>
      <c r="N8307" s="3">
        <f t="shared" si="648"/>
        <v>11.21</v>
      </c>
      <c r="O8307">
        <v>1</v>
      </c>
      <c r="P8307" s="3">
        <f t="shared" si="649"/>
        <v>11</v>
      </c>
      <c r="Q8307">
        <v>0</v>
      </c>
      <c r="R8307">
        <v>3.363</v>
      </c>
      <c r="S8307" s="3">
        <f>R8307/L8307*100</f>
        <v>30</v>
      </c>
      <c r="T8307" s="3">
        <f>( (L8307-(L8307*Q8307))*O8307)</f>
        <v>11.21</v>
      </c>
    </row>
    <row r="8308" spans="1:20" x14ac:dyDescent="0.25">
      <c r="A8308" t="s">
        <v>67</v>
      </c>
      <c r="B8308" t="s">
        <v>19</v>
      </c>
      <c r="C8308" t="s">
        <v>20</v>
      </c>
      <c r="D8308" t="s">
        <v>140</v>
      </c>
      <c r="E8308" t="s">
        <v>51</v>
      </c>
      <c r="F8308" s="9">
        <v>75220</v>
      </c>
      <c r="G8308" s="3" t="str">
        <f t="shared" si="645"/>
        <v>United States ,Dallas ,Texas, 75220</v>
      </c>
      <c r="H8308" t="s">
        <v>52</v>
      </c>
      <c r="I8308" t="s">
        <v>31</v>
      </c>
      <c r="J8308" t="str">
        <f t="shared" si="646"/>
        <v>Central - Office Supplies</v>
      </c>
      <c r="K8308" t="s">
        <v>39</v>
      </c>
      <c r="L8308">
        <v>45.04</v>
      </c>
      <c r="M8308" s="3">
        <f t="shared" si="647"/>
        <v>45</v>
      </c>
      <c r="N8308" s="3">
        <f t="shared" si="648"/>
        <v>36.031999999999996</v>
      </c>
      <c r="O8308">
        <v>2</v>
      </c>
      <c r="P8308" s="3">
        <f t="shared" si="649"/>
        <v>22.5</v>
      </c>
      <c r="Q8308">
        <v>0.2</v>
      </c>
      <c r="R8308">
        <v>4.5039999999999996</v>
      </c>
      <c r="S8308" s="3">
        <f>R8308/L8308*100</f>
        <v>10</v>
      </c>
      <c r="T8308" s="3">
        <f>( (L8308-(L8308*Q8308))*O8308)</f>
        <v>72.063999999999993</v>
      </c>
    </row>
    <row r="8309" spans="1:20" x14ac:dyDescent="0.25">
      <c r="A8309" t="s">
        <v>33</v>
      </c>
      <c r="B8309" t="s">
        <v>19</v>
      </c>
      <c r="C8309" t="s">
        <v>20</v>
      </c>
      <c r="D8309" t="s">
        <v>66</v>
      </c>
      <c r="E8309" t="s">
        <v>51</v>
      </c>
      <c r="F8309" s="9">
        <v>77095</v>
      </c>
      <c r="G8309" s="3" t="str">
        <f t="shared" si="645"/>
        <v>United States ,Houston ,Texas, 77095</v>
      </c>
      <c r="H8309" t="s">
        <v>52</v>
      </c>
      <c r="I8309" t="s">
        <v>31</v>
      </c>
      <c r="J8309" t="str">
        <f t="shared" si="646"/>
        <v>Central - Office Supplies</v>
      </c>
      <c r="K8309" t="s">
        <v>42</v>
      </c>
      <c r="L8309">
        <v>15.624000000000001</v>
      </c>
      <c r="M8309" s="3">
        <f t="shared" si="647"/>
        <v>16</v>
      </c>
      <c r="N8309" s="3">
        <f t="shared" si="648"/>
        <v>3.1247999999999987</v>
      </c>
      <c r="O8309">
        <v>2</v>
      </c>
      <c r="P8309" s="3">
        <f t="shared" si="649"/>
        <v>8</v>
      </c>
      <c r="Q8309">
        <v>0.8</v>
      </c>
      <c r="R8309">
        <v>-24.9984</v>
      </c>
      <c r="S8309" s="3">
        <f>R8309/L8309*100</f>
        <v>-160</v>
      </c>
      <c r="T8309" s="3">
        <f>( (L8309-(L8309*Q8309))*O8309)</f>
        <v>6.2495999999999974</v>
      </c>
    </row>
    <row r="8310" spans="1:20" x14ac:dyDescent="0.25">
      <c r="A8310" t="s">
        <v>33</v>
      </c>
      <c r="B8310" t="s">
        <v>19</v>
      </c>
      <c r="C8310" t="s">
        <v>20</v>
      </c>
      <c r="D8310" t="s">
        <v>164</v>
      </c>
      <c r="E8310" t="s">
        <v>81</v>
      </c>
      <c r="F8310" s="9">
        <v>11561</v>
      </c>
      <c r="G8310" s="3" t="str">
        <f t="shared" si="645"/>
        <v>United States ,Long Beach ,New York, 11561</v>
      </c>
      <c r="H8310" t="s">
        <v>62</v>
      </c>
      <c r="I8310" t="s">
        <v>31</v>
      </c>
      <c r="J8310" t="str">
        <f t="shared" si="646"/>
        <v>East - Office Supplies</v>
      </c>
      <c r="K8310" t="s">
        <v>43</v>
      </c>
      <c r="L8310">
        <v>8.74</v>
      </c>
      <c r="M8310" s="3">
        <f t="shared" si="647"/>
        <v>9</v>
      </c>
      <c r="N8310" s="3">
        <f t="shared" si="648"/>
        <v>8.74</v>
      </c>
      <c r="O8310">
        <v>2</v>
      </c>
      <c r="P8310" s="3">
        <f t="shared" si="649"/>
        <v>4.5</v>
      </c>
      <c r="Q8310">
        <v>0</v>
      </c>
      <c r="R8310">
        <v>2.2724000000000002</v>
      </c>
      <c r="S8310" s="3">
        <f>R8310/L8310*100</f>
        <v>26</v>
      </c>
      <c r="T8310" s="3">
        <f>( (L8310-(L8310*Q8310))*O8310)</f>
        <v>17.48</v>
      </c>
    </row>
    <row r="8311" spans="1:20" x14ac:dyDescent="0.25">
      <c r="A8311" t="s">
        <v>33</v>
      </c>
      <c r="B8311" t="s">
        <v>19</v>
      </c>
      <c r="C8311" t="s">
        <v>20</v>
      </c>
      <c r="D8311" t="s">
        <v>164</v>
      </c>
      <c r="E8311" t="s">
        <v>81</v>
      </c>
      <c r="F8311" s="9">
        <v>11561</v>
      </c>
      <c r="G8311" s="3" t="str">
        <f t="shared" si="645"/>
        <v>United States ,Long Beach ,New York, 11561</v>
      </c>
      <c r="H8311" t="s">
        <v>62</v>
      </c>
      <c r="I8311" t="s">
        <v>31</v>
      </c>
      <c r="J8311" t="str">
        <f t="shared" si="646"/>
        <v>East - Office Supplies</v>
      </c>
      <c r="K8311" t="s">
        <v>46</v>
      </c>
      <c r="L8311">
        <v>44.75</v>
      </c>
      <c r="M8311" s="3">
        <f t="shared" si="647"/>
        <v>45</v>
      </c>
      <c r="N8311" s="3">
        <f t="shared" si="648"/>
        <v>44.75</v>
      </c>
      <c r="O8311">
        <v>5</v>
      </c>
      <c r="P8311" s="3">
        <f t="shared" si="649"/>
        <v>9</v>
      </c>
      <c r="Q8311">
        <v>0</v>
      </c>
      <c r="R8311">
        <v>20.585000000000001</v>
      </c>
      <c r="S8311" s="3">
        <f>R8311/L8311*100</f>
        <v>46</v>
      </c>
      <c r="T8311" s="3">
        <f>( (L8311-(L8311*Q8311))*O8311)</f>
        <v>223.75</v>
      </c>
    </row>
    <row r="8312" spans="1:20" x14ac:dyDescent="0.25">
      <c r="A8312" t="s">
        <v>67</v>
      </c>
      <c r="B8312" t="s">
        <v>49</v>
      </c>
      <c r="C8312" t="s">
        <v>20</v>
      </c>
      <c r="D8312" t="s">
        <v>234</v>
      </c>
      <c r="E8312" t="s">
        <v>35</v>
      </c>
      <c r="F8312" s="9">
        <v>33012</v>
      </c>
      <c r="G8312" s="3" t="str">
        <f t="shared" si="645"/>
        <v>United States ,Hialeah ,Florida, 33012</v>
      </c>
      <c r="H8312" t="s">
        <v>23</v>
      </c>
      <c r="I8312" t="s">
        <v>31</v>
      </c>
      <c r="J8312" t="str">
        <f t="shared" si="646"/>
        <v>South - Office Supplies</v>
      </c>
      <c r="K8312" t="s">
        <v>37</v>
      </c>
      <c r="L8312">
        <v>61.68</v>
      </c>
      <c r="M8312" s="3">
        <f t="shared" si="647"/>
        <v>62</v>
      </c>
      <c r="N8312" s="3">
        <f t="shared" si="648"/>
        <v>49.344000000000001</v>
      </c>
      <c r="O8312">
        <v>5</v>
      </c>
      <c r="P8312" s="3">
        <f t="shared" si="649"/>
        <v>12.4</v>
      </c>
      <c r="Q8312">
        <v>0.2</v>
      </c>
      <c r="R8312">
        <v>5.3970000000000002</v>
      </c>
      <c r="S8312" s="3">
        <f>R8312/L8312*100</f>
        <v>8.75</v>
      </c>
      <c r="T8312" s="3">
        <f>( (L8312-(L8312*Q8312))*O8312)</f>
        <v>246.72</v>
      </c>
    </row>
    <row r="8313" spans="1:20" x14ac:dyDescent="0.25">
      <c r="A8313" t="s">
        <v>67</v>
      </c>
      <c r="B8313" t="s">
        <v>49</v>
      </c>
      <c r="C8313" t="s">
        <v>20</v>
      </c>
      <c r="D8313" t="s">
        <v>234</v>
      </c>
      <c r="E8313" t="s">
        <v>35</v>
      </c>
      <c r="F8313" s="9">
        <v>33012</v>
      </c>
      <c r="G8313" s="3" t="str">
        <f t="shared" si="645"/>
        <v>United States ,Hialeah ,Florida, 33012</v>
      </c>
      <c r="H8313" t="s">
        <v>23</v>
      </c>
      <c r="I8313" t="s">
        <v>40</v>
      </c>
      <c r="J8313" t="str">
        <f t="shared" si="646"/>
        <v>South - Technology</v>
      </c>
      <c r="K8313" t="s">
        <v>41</v>
      </c>
      <c r="L8313">
        <v>158.376</v>
      </c>
      <c r="M8313" s="3">
        <f t="shared" si="647"/>
        <v>158</v>
      </c>
      <c r="N8313" s="3">
        <f t="shared" si="648"/>
        <v>126.7008</v>
      </c>
      <c r="O8313">
        <v>3</v>
      </c>
      <c r="P8313" s="3">
        <f t="shared" si="649"/>
        <v>52.666666666666664</v>
      </c>
      <c r="Q8313">
        <v>0.2</v>
      </c>
      <c r="R8313">
        <v>13.857900000000001</v>
      </c>
      <c r="S8313" s="3">
        <f>R8313/L8313*100</f>
        <v>8.75</v>
      </c>
      <c r="T8313" s="3">
        <f>( (L8313-(L8313*Q8313))*O8313)</f>
        <v>380.10239999999999</v>
      </c>
    </row>
    <row r="8314" spans="1:20" x14ac:dyDescent="0.25">
      <c r="A8314" t="s">
        <v>18</v>
      </c>
      <c r="B8314" t="s">
        <v>27</v>
      </c>
      <c r="C8314" t="s">
        <v>20</v>
      </c>
      <c r="D8314" t="s">
        <v>102</v>
      </c>
      <c r="E8314" t="s">
        <v>70</v>
      </c>
      <c r="F8314" s="9">
        <v>60505</v>
      </c>
      <c r="G8314" s="3" t="str">
        <f t="shared" si="645"/>
        <v>United States ,Aurora ,Illinois, 60505</v>
      </c>
      <c r="H8314" t="s">
        <v>52</v>
      </c>
      <c r="I8314" t="s">
        <v>31</v>
      </c>
      <c r="J8314" t="str">
        <f t="shared" si="646"/>
        <v>Central - Office Supplies</v>
      </c>
      <c r="K8314" t="s">
        <v>42</v>
      </c>
      <c r="L8314">
        <v>2.8639999999999999</v>
      </c>
      <c r="M8314" s="3">
        <f t="shared" si="647"/>
        <v>3</v>
      </c>
      <c r="N8314" s="3">
        <f t="shared" si="648"/>
        <v>0.57279999999999998</v>
      </c>
      <c r="O8314">
        <v>4</v>
      </c>
      <c r="P8314" s="3">
        <f t="shared" si="649"/>
        <v>0.75</v>
      </c>
      <c r="Q8314">
        <v>0.8</v>
      </c>
      <c r="R8314">
        <v>-4.5823999999999998</v>
      </c>
      <c r="S8314" s="3">
        <f>R8314/L8314*100</f>
        <v>-160</v>
      </c>
      <c r="T8314" s="3">
        <f>( (L8314-(L8314*Q8314))*O8314)</f>
        <v>2.2911999999999999</v>
      </c>
    </row>
    <row r="8315" spans="1:20" x14ac:dyDescent="0.25">
      <c r="A8315" t="s">
        <v>18</v>
      </c>
      <c r="B8315" t="s">
        <v>27</v>
      </c>
      <c r="C8315" t="s">
        <v>20</v>
      </c>
      <c r="D8315" t="s">
        <v>102</v>
      </c>
      <c r="E8315" t="s">
        <v>70</v>
      </c>
      <c r="F8315" s="9">
        <v>60505</v>
      </c>
      <c r="G8315" s="3" t="str">
        <f t="shared" si="645"/>
        <v>United States ,Aurora ,Illinois, 60505</v>
      </c>
      <c r="H8315" t="s">
        <v>52</v>
      </c>
      <c r="I8315" t="s">
        <v>31</v>
      </c>
      <c r="J8315" t="str">
        <f t="shared" si="646"/>
        <v>Central - Office Supplies</v>
      </c>
      <c r="K8315" t="s">
        <v>42</v>
      </c>
      <c r="L8315">
        <v>94.191999999999993</v>
      </c>
      <c r="M8315" s="3">
        <f t="shared" si="647"/>
        <v>94</v>
      </c>
      <c r="N8315" s="3">
        <f t="shared" si="648"/>
        <v>18.838399999999993</v>
      </c>
      <c r="O8315">
        <v>7</v>
      </c>
      <c r="P8315" s="3">
        <f t="shared" si="649"/>
        <v>13.428571428571429</v>
      </c>
      <c r="Q8315">
        <v>0.8</v>
      </c>
      <c r="R8315">
        <v>-164.83600000000001</v>
      </c>
      <c r="S8315" s="3">
        <f>R8315/L8315*100</f>
        <v>-175.00000000000003</v>
      </c>
      <c r="T8315" s="3">
        <f>( (L8315-(L8315*Q8315))*O8315)</f>
        <v>131.86879999999996</v>
      </c>
    </row>
    <row r="8316" spans="1:20" x14ac:dyDescent="0.25">
      <c r="A8316" t="s">
        <v>33</v>
      </c>
      <c r="B8316" t="s">
        <v>19</v>
      </c>
      <c r="C8316" t="s">
        <v>20</v>
      </c>
      <c r="D8316" t="s">
        <v>157</v>
      </c>
      <c r="E8316" t="s">
        <v>137</v>
      </c>
      <c r="F8316" s="9">
        <v>7109</v>
      </c>
      <c r="G8316" s="3" t="str">
        <f t="shared" si="645"/>
        <v>United States ,Belleville ,New Jersey, 7109</v>
      </c>
      <c r="H8316" t="s">
        <v>62</v>
      </c>
      <c r="I8316" t="s">
        <v>31</v>
      </c>
      <c r="J8316" t="str">
        <f t="shared" si="646"/>
        <v>East - Office Supplies</v>
      </c>
      <c r="K8316" t="s">
        <v>46</v>
      </c>
      <c r="L8316">
        <v>143.69999999999999</v>
      </c>
      <c r="M8316" s="3">
        <f t="shared" si="647"/>
        <v>144</v>
      </c>
      <c r="N8316" s="3">
        <f t="shared" si="648"/>
        <v>143.69999999999999</v>
      </c>
      <c r="O8316">
        <v>3</v>
      </c>
      <c r="P8316" s="3">
        <f t="shared" si="649"/>
        <v>48</v>
      </c>
      <c r="Q8316">
        <v>0</v>
      </c>
      <c r="R8316">
        <v>68.975999999999999</v>
      </c>
      <c r="S8316" s="3">
        <f>R8316/L8316*100</f>
        <v>48.000000000000007</v>
      </c>
      <c r="T8316" s="3">
        <f>( (L8316-(L8316*Q8316))*O8316)</f>
        <v>431.09999999999997</v>
      </c>
    </row>
    <row r="8317" spans="1:20" x14ac:dyDescent="0.25">
      <c r="A8317" t="s">
        <v>33</v>
      </c>
      <c r="B8317" t="s">
        <v>19</v>
      </c>
      <c r="C8317" t="s">
        <v>20</v>
      </c>
      <c r="D8317" t="s">
        <v>157</v>
      </c>
      <c r="E8317" t="s">
        <v>137</v>
      </c>
      <c r="F8317" s="9">
        <v>7109</v>
      </c>
      <c r="G8317" s="3" t="str">
        <f t="shared" si="645"/>
        <v>United States ,Belleville ,New Jersey, 7109</v>
      </c>
      <c r="H8317" t="s">
        <v>62</v>
      </c>
      <c r="I8317" t="s">
        <v>31</v>
      </c>
      <c r="J8317" t="str">
        <f t="shared" si="646"/>
        <v>East - Office Supplies</v>
      </c>
      <c r="K8317" t="s">
        <v>46</v>
      </c>
      <c r="L8317">
        <v>6.48</v>
      </c>
      <c r="M8317" s="3">
        <f t="shared" si="647"/>
        <v>6</v>
      </c>
      <c r="N8317" s="3">
        <f t="shared" si="648"/>
        <v>6.48</v>
      </c>
      <c r="O8317">
        <v>1</v>
      </c>
      <c r="P8317" s="3">
        <f t="shared" si="649"/>
        <v>6</v>
      </c>
      <c r="Q8317">
        <v>0</v>
      </c>
      <c r="R8317">
        <v>3.1103999999999998</v>
      </c>
      <c r="S8317" s="3">
        <f>R8317/L8317*100</f>
        <v>47.999999999999993</v>
      </c>
      <c r="T8317" s="3">
        <f>( (L8317-(L8317*Q8317))*O8317)</f>
        <v>6.48</v>
      </c>
    </row>
    <row r="8318" spans="1:20" x14ac:dyDescent="0.25">
      <c r="A8318" t="s">
        <v>33</v>
      </c>
      <c r="B8318" t="s">
        <v>19</v>
      </c>
      <c r="C8318" t="s">
        <v>20</v>
      </c>
      <c r="D8318" t="s">
        <v>80</v>
      </c>
      <c r="E8318" t="s">
        <v>81</v>
      </c>
      <c r="F8318" s="9">
        <v>10024</v>
      </c>
      <c r="G8318" s="3" t="str">
        <f t="shared" si="645"/>
        <v>United States ,New York City ,New York, 10024</v>
      </c>
      <c r="H8318" t="s">
        <v>62</v>
      </c>
      <c r="I8318" t="s">
        <v>40</v>
      </c>
      <c r="J8318" t="str">
        <f t="shared" si="646"/>
        <v>East - Technology</v>
      </c>
      <c r="K8318" t="s">
        <v>64</v>
      </c>
      <c r="L8318">
        <v>7.88</v>
      </c>
      <c r="M8318" s="3">
        <f t="shared" si="647"/>
        <v>8</v>
      </c>
      <c r="N8318" s="3">
        <f t="shared" si="648"/>
        <v>7.88</v>
      </c>
      <c r="O8318">
        <v>4</v>
      </c>
      <c r="P8318" s="3">
        <f t="shared" si="649"/>
        <v>2</v>
      </c>
      <c r="Q8318">
        <v>0</v>
      </c>
      <c r="R8318">
        <v>2.5215999999999998</v>
      </c>
      <c r="S8318" s="3">
        <f>R8318/L8318*100</f>
        <v>32</v>
      </c>
      <c r="T8318" s="3">
        <f>( (L8318-(L8318*Q8318))*O8318)</f>
        <v>31.52</v>
      </c>
    </row>
    <row r="8319" spans="1:20" x14ac:dyDescent="0.25">
      <c r="A8319" t="s">
        <v>67</v>
      </c>
      <c r="B8319" t="s">
        <v>19</v>
      </c>
      <c r="C8319" t="s">
        <v>20</v>
      </c>
      <c r="D8319" t="s">
        <v>602</v>
      </c>
      <c r="E8319" t="s">
        <v>171</v>
      </c>
      <c r="F8319" s="9">
        <v>1810</v>
      </c>
      <c r="G8319" s="3" t="str">
        <f t="shared" si="645"/>
        <v>United States ,Andover ,Massachusetts, 1810</v>
      </c>
      <c r="H8319" t="s">
        <v>62</v>
      </c>
      <c r="I8319" t="s">
        <v>31</v>
      </c>
      <c r="J8319" t="str">
        <f t="shared" si="646"/>
        <v>East - Office Supplies</v>
      </c>
      <c r="K8319" t="s">
        <v>37</v>
      </c>
      <c r="L8319">
        <v>11.21</v>
      </c>
      <c r="M8319" s="3">
        <f t="shared" si="647"/>
        <v>11</v>
      </c>
      <c r="N8319" s="3">
        <f t="shared" si="648"/>
        <v>11.21</v>
      </c>
      <c r="O8319">
        <v>1</v>
      </c>
      <c r="P8319" s="3">
        <f t="shared" si="649"/>
        <v>11</v>
      </c>
      <c r="Q8319">
        <v>0</v>
      </c>
      <c r="R8319">
        <v>3.363</v>
      </c>
      <c r="S8319" s="3">
        <f>R8319/L8319*100</f>
        <v>30</v>
      </c>
      <c r="T8319" s="3">
        <f>( (L8319-(L8319*Q8319))*O8319)</f>
        <v>11.21</v>
      </c>
    </row>
    <row r="8320" spans="1:20" x14ac:dyDescent="0.25">
      <c r="A8320" t="s">
        <v>67</v>
      </c>
      <c r="B8320" t="s">
        <v>19</v>
      </c>
      <c r="C8320" t="s">
        <v>20</v>
      </c>
      <c r="D8320" t="s">
        <v>602</v>
      </c>
      <c r="E8320" t="s">
        <v>171</v>
      </c>
      <c r="F8320" s="9">
        <v>1810</v>
      </c>
      <c r="G8320" s="3" t="str">
        <f t="shared" si="645"/>
        <v>United States ,Andover ,Massachusetts, 1810</v>
      </c>
      <c r="H8320" t="s">
        <v>62</v>
      </c>
      <c r="I8320" t="s">
        <v>24</v>
      </c>
      <c r="J8320" t="str">
        <f t="shared" si="646"/>
        <v>East - Furniture</v>
      </c>
      <c r="K8320" t="s">
        <v>26</v>
      </c>
      <c r="L8320">
        <v>354.9</v>
      </c>
      <c r="M8320" s="3">
        <f t="shared" si="647"/>
        <v>355</v>
      </c>
      <c r="N8320" s="3">
        <f t="shared" si="648"/>
        <v>354.9</v>
      </c>
      <c r="O8320">
        <v>5</v>
      </c>
      <c r="P8320" s="3">
        <f t="shared" si="649"/>
        <v>71</v>
      </c>
      <c r="Q8320">
        <v>0</v>
      </c>
      <c r="R8320">
        <v>88.724999999999994</v>
      </c>
      <c r="S8320" s="3">
        <f>R8320/L8320*100</f>
        <v>25</v>
      </c>
      <c r="T8320" s="3">
        <f>( (L8320-(L8320*Q8320))*O8320)</f>
        <v>1774.5</v>
      </c>
    </row>
    <row r="8321" spans="1:20" x14ac:dyDescent="0.25">
      <c r="A8321" t="s">
        <v>67</v>
      </c>
      <c r="B8321" t="s">
        <v>19</v>
      </c>
      <c r="C8321" t="s">
        <v>20</v>
      </c>
      <c r="D8321" t="s">
        <v>602</v>
      </c>
      <c r="E8321" t="s">
        <v>171</v>
      </c>
      <c r="F8321" s="9">
        <v>1810</v>
      </c>
      <c r="G8321" s="3" t="str">
        <f t="shared" si="645"/>
        <v>United States ,Andover ,Massachusetts, 1810</v>
      </c>
      <c r="H8321" t="s">
        <v>62</v>
      </c>
      <c r="I8321" t="s">
        <v>31</v>
      </c>
      <c r="J8321" t="str">
        <f t="shared" si="646"/>
        <v>East - Office Supplies</v>
      </c>
      <c r="K8321" t="s">
        <v>46</v>
      </c>
      <c r="L8321">
        <v>17.940000000000001</v>
      </c>
      <c r="M8321" s="3">
        <f t="shared" si="647"/>
        <v>18</v>
      </c>
      <c r="N8321" s="3">
        <f t="shared" si="648"/>
        <v>17.940000000000001</v>
      </c>
      <c r="O8321">
        <v>3</v>
      </c>
      <c r="P8321" s="3">
        <f t="shared" si="649"/>
        <v>6</v>
      </c>
      <c r="Q8321">
        <v>0</v>
      </c>
      <c r="R8321">
        <v>8.7905999999999995</v>
      </c>
      <c r="S8321" s="3">
        <f>R8321/L8321*100</f>
        <v>48.999999999999993</v>
      </c>
      <c r="T8321" s="3">
        <f>( (L8321-(L8321*Q8321))*O8321)</f>
        <v>53.820000000000007</v>
      </c>
    </row>
    <row r="8322" spans="1:20" x14ac:dyDescent="0.25">
      <c r="A8322" t="s">
        <v>67</v>
      </c>
      <c r="B8322" t="s">
        <v>19</v>
      </c>
      <c r="C8322" t="s">
        <v>20</v>
      </c>
      <c r="D8322" t="s">
        <v>602</v>
      </c>
      <c r="E8322" t="s">
        <v>171</v>
      </c>
      <c r="F8322" s="9">
        <v>1810</v>
      </c>
      <c r="G8322" s="3" t="str">
        <f t="shared" si="645"/>
        <v>United States ,Andover ,Massachusetts, 1810</v>
      </c>
      <c r="H8322" t="s">
        <v>62</v>
      </c>
      <c r="I8322" t="s">
        <v>31</v>
      </c>
      <c r="J8322" t="str">
        <f t="shared" si="646"/>
        <v>East - Office Supplies</v>
      </c>
      <c r="K8322" t="s">
        <v>42</v>
      </c>
      <c r="L8322">
        <v>51.8</v>
      </c>
      <c r="M8322" s="3">
        <f t="shared" si="647"/>
        <v>52</v>
      </c>
      <c r="N8322" s="3">
        <f t="shared" si="648"/>
        <v>51.8</v>
      </c>
      <c r="O8322">
        <v>4</v>
      </c>
      <c r="P8322" s="3">
        <f t="shared" si="649"/>
        <v>13</v>
      </c>
      <c r="Q8322">
        <v>0</v>
      </c>
      <c r="R8322">
        <v>23.31</v>
      </c>
      <c r="S8322" s="3">
        <f>R8322/L8322*100</f>
        <v>45</v>
      </c>
      <c r="T8322" s="3">
        <f>( (L8322-(L8322*Q8322))*O8322)</f>
        <v>207.2</v>
      </c>
    </row>
    <row r="8323" spans="1:20" x14ac:dyDescent="0.25">
      <c r="A8323" t="s">
        <v>18</v>
      </c>
      <c r="B8323" t="s">
        <v>49</v>
      </c>
      <c r="C8323" t="s">
        <v>20</v>
      </c>
      <c r="D8323" t="s">
        <v>119</v>
      </c>
      <c r="E8323" t="s">
        <v>77</v>
      </c>
      <c r="F8323" s="9">
        <v>19711</v>
      </c>
      <c r="G8323" s="3" t="str">
        <f t="shared" ref="G8323:G8386" si="650">C8323&amp; " ," &amp; D8323 &amp; " ," &amp; E8323 &amp; ", " &amp; F8323</f>
        <v>United States ,Newark ,Delaware, 19711</v>
      </c>
      <c r="H8323" t="s">
        <v>62</v>
      </c>
      <c r="I8323" t="s">
        <v>31</v>
      </c>
      <c r="J8323" t="str">
        <f t="shared" ref="J8323:J8386" si="651">H8323&amp;" - "&amp;I8323</f>
        <v>East - Office Supplies</v>
      </c>
      <c r="K8323" t="s">
        <v>42</v>
      </c>
      <c r="L8323">
        <v>299.52</v>
      </c>
      <c r="M8323" s="3">
        <f t="shared" ref="M8323:M8386" si="652">ROUND(L8323,0)</f>
        <v>300</v>
      </c>
      <c r="N8323" s="3">
        <f t="shared" ref="N8323:N8386" si="653">L8323-(L8323*Q8323)</f>
        <v>299.52</v>
      </c>
      <c r="O8323">
        <v>9</v>
      </c>
      <c r="P8323" s="3">
        <f t="shared" ref="P8323:P8386" si="654">M8323/O8323</f>
        <v>33.333333333333336</v>
      </c>
      <c r="Q8323">
        <v>0</v>
      </c>
      <c r="R8323">
        <v>149.76</v>
      </c>
      <c r="S8323" s="3">
        <f>R8323/L8323*100</f>
        <v>50</v>
      </c>
      <c r="T8323" s="3">
        <f>( (L8323-(L8323*Q8323))*O8323)</f>
        <v>2695.68</v>
      </c>
    </row>
    <row r="8324" spans="1:20" x14ac:dyDescent="0.25">
      <c r="A8324" t="s">
        <v>33</v>
      </c>
      <c r="B8324" t="s">
        <v>19</v>
      </c>
      <c r="C8324" t="s">
        <v>20</v>
      </c>
      <c r="D8324" t="s">
        <v>160</v>
      </c>
      <c r="E8324" t="s">
        <v>88</v>
      </c>
      <c r="F8324" s="9">
        <v>22204</v>
      </c>
      <c r="G8324" s="3" t="str">
        <f t="shared" si="650"/>
        <v>United States ,Arlington ,Virginia, 22204</v>
      </c>
      <c r="H8324" t="s">
        <v>23</v>
      </c>
      <c r="I8324" t="s">
        <v>31</v>
      </c>
      <c r="J8324" t="str">
        <f t="shared" si="651"/>
        <v>South - Office Supplies</v>
      </c>
      <c r="K8324" t="s">
        <v>39</v>
      </c>
      <c r="L8324">
        <v>7.7</v>
      </c>
      <c r="M8324" s="3">
        <f t="shared" si="652"/>
        <v>8</v>
      </c>
      <c r="N8324" s="3">
        <f t="shared" si="653"/>
        <v>7.7</v>
      </c>
      <c r="O8324">
        <v>2</v>
      </c>
      <c r="P8324" s="3">
        <f t="shared" si="654"/>
        <v>4</v>
      </c>
      <c r="Q8324">
        <v>0</v>
      </c>
      <c r="R8324">
        <v>3.157</v>
      </c>
      <c r="S8324" s="3">
        <f>R8324/L8324*100</f>
        <v>41</v>
      </c>
      <c r="T8324" s="3">
        <f>( (L8324-(L8324*Q8324))*O8324)</f>
        <v>15.4</v>
      </c>
    </row>
    <row r="8325" spans="1:20" x14ac:dyDescent="0.25">
      <c r="A8325" t="s">
        <v>33</v>
      </c>
      <c r="B8325" t="s">
        <v>27</v>
      </c>
      <c r="C8325" t="s">
        <v>20</v>
      </c>
      <c r="D8325" t="s">
        <v>92</v>
      </c>
      <c r="E8325" t="s">
        <v>93</v>
      </c>
      <c r="F8325" s="9">
        <v>35601</v>
      </c>
      <c r="G8325" s="3" t="str">
        <f t="shared" si="650"/>
        <v>United States ,Decatur ,Alabama, 35601</v>
      </c>
      <c r="H8325" t="s">
        <v>23</v>
      </c>
      <c r="I8325" t="s">
        <v>31</v>
      </c>
      <c r="J8325" t="str">
        <f t="shared" si="651"/>
        <v>South - Office Supplies</v>
      </c>
      <c r="K8325" t="s">
        <v>46</v>
      </c>
      <c r="L8325">
        <v>23.92</v>
      </c>
      <c r="M8325" s="3">
        <f t="shared" si="652"/>
        <v>24</v>
      </c>
      <c r="N8325" s="3">
        <f t="shared" si="653"/>
        <v>23.92</v>
      </c>
      <c r="O8325">
        <v>4</v>
      </c>
      <c r="P8325" s="3">
        <f t="shared" si="654"/>
        <v>6</v>
      </c>
      <c r="Q8325">
        <v>0</v>
      </c>
      <c r="R8325">
        <v>11.720800000000001</v>
      </c>
      <c r="S8325" s="3">
        <f>R8325/L8325*100</f>
        <v>49</v>
      </c>
      <c r="T8325" s="3">
        <f>( (L8325-(L8325*Q8325))*O8325)</f>
        <v>95.68</v>
      </c>
    </row>
    <row r="8326" spans="1:20" x14ac:dyDescent="0.25">
      <c r="A8326" t="s">
        <v>33</v>
      </c>
      <c r="B8326" t="s">
        <v>27</v>
      </c>
      <c r="C8326" t="s">
        <v>20</v>
      </c>
      <c r="D8326" t="s">
        <v>92</v>
      </c>
      <c r="E8326" t="s">
        <v>93</v>
      </c>
      <c r="F8326" s="9">
        <v>35601</v>
      </c>
      <c r="G8326" s="3" t="str">
        <f t="shared" si="650"/>
        <v>United States ,Decatur ,Alabama, 35601</v>
      </c>
      <c r="H8326" t="s">
        <v>23</v>
      </c>
      <c r="I8326" t="s">
        <v>40</v>
      </c>
      <c r="J8326" t="str">
        <f t="shared" si="651"/>
        <v>South - Technology</v>
      </c>
      <c r="K8326" t="s">
        <v>64</v>
      </c>
      <c r="L8326">
        <v>498</v>
      </c>
      <c r="M8326" s="3">
        <f t="shared" si="652"/>
        <v>498</v>
      </c>
      <c r="N8326" s="3">
        <f t="shared" si="653"/>
        <v>498</v>
      </c>
      <c r="O8326">
        <v>5</v>
      </c>
      <c r="P8326" s="3">
        <f t="shared" si="654"/>
        <v>99.6</v>
      </c>
      <c r="Q8326">
        <v>0</v>
      </c>
      <c r="R8326">
        <v>184.26</v>
      </c>
      <c r="S8326" s="3">
        <f>R8326/L8326*100</f>
        <v>37</v>
      </c>
      <c r="T8326" s="3">
        <f>( (L8326-(L8326*Q8326))*O8326)</f>
        <v>2490</v>
      </c>
    </row>
    <row r="8327" spans="1:20" x14ac:dyDescent="0.25">
      <c r="A8327" t="s">
        <v>33</v>
      </c>
      <c r="B8327" t="s">
        <v>27</v>
      </c>
      <c r="C8327" t="s">
        <v>20</v>
      </c>
      <c r="D8327" t="s">
        <v>165</v>
      </c>
      <c r="E8327" t="s">
        <v>29</v>
      </c>
      <c r="F8327" s="9">
        <v>92345</v>
      </c>
      <c r="G8327" s="3" t="str">
        <f t="shared" si="650"/>
        <v>United States ,Hesperia ,California, 92345</v>
      </c>
      <c r="H8327" t="s">
        <v>30</v>
      </c>
      <c r="I8327" t="s">
        <v>24</v>
      </c>
      <c r="J8327" t="str">
        <f t="shared" si="651"/>
        <v>West - Furniture</v>
      </c>
      <c r="K8327" t="s">
        <v>26</v>
      </c>
      <c r="L8327">
        <v>436.70400000000001</v>
      </c>
      <c r="M8327" s="3">
        <f t="shared" si="652"/>
        <v>437</v>
      </c>
      <c r="N8327" s="3">
        <f t="shared" si="653"/>
        <v>349.36320000000001</v>
      </c>
      <c r="O8327">
        <v>6</v>
      </c>
      <c r="P8327" s="3">
        <f t="shared" si="654"/>
        <v>72.833333333333329</v>
      </c>
      <c r="Q8327">
        <v>0.2</v>
      </c>
      <c r="R8327">
        <v>-38.211599999999997</v>
      </c>
      <c r="S8327" s="3">
        <f>R8327/L8327*100</f>
        <v>-8.75</v>
      </c>
      <c r="T8327" s="3">
        <f>( (L8327-(L8327*Q8327))*O8327)</f>
        <v>2096.1792</v>
      </c>
    </row>
    <row r="8328" spans="1:20" x14ac:dyDescent="0.25">
      <c r="A8328" t="s">
        <v>33</v>
      </c>
      <c r="B8328" t="s">
        <v>19</v>
      </c>
      <c r="C8328" t="s">
        <v>20</v>
      </c>
      <c r="D8328" t="s">
        <v>360</v>
      </c>
      <c r="E8328" t="s">
        <v>88</v>
      </c>
      <c r="F8328" s="9">
        <v>23320</v>
      </c>
      <c r="G8328" s="3" t="str">
        <f t="shared" si="650"/>
        <v>United States ,Chesapeake ,Virginia, 23320</v>
      </c>
      <c r="H8328" t="s">
        <v>23</v>
      </c>
      <c r="I8328" t="s">
        <v>31</v>
      </c>
      <c r="J8328" t="str">
        <f t="shared" si="651"/>
        <v>South - Office Supplies</v>
      </c>
      <c r="K8328" t="s">
        <v>46</v>
      </c>
      <c r="L8328">
        <v>32.4</v>
      </c>
      <c r="M8328" s="3">
        <f t="shared" si="652"/>
        <v>32</v>
      </c>
      <c r="N8328" s="3">
        <f t="shared" si="653"/>
        <v>32.4</v>
      </c>
      <c r="O8328">
        <v>5</v>
      </c>
      <c r="P8328" s="3">
        <f t="shared" si="654"/>
        <v>6.4</v>
      </c>
      <c r="Q8328">
        <v>0</v>
      </c>
      <c r="R8328">
        <v>15.552</v>
      </c>
      <c r="S8328" s="3">
        <f>R8328/L8328*100</f>
        <v>48</v>
      </c>
      <c r="T8328" s="3">
        <f>( (L8328-(L8328*Q8328))*O8328)</f>
        <v>162</v>
      </c>
    </row>
    <row r="8329" spans="1:20" x14ac:dyDescent="0.25">
      <c r="A8329" t="s">
        <v>67</v>
      </c>
      <c r="B8329" t="s">
        <v>19</v>
      </c>
      <c r="C8329" t="s">
        <v>20</v>
      </c>
      <c r="D8329" t="s">
        <v>28</v>
      </c>
      <c r="E8329" t="s">
        <v>29</v>
      </c>
      <c r="F8329" s="9">
        <v>90036</v>
      </c>
      <c r="G8329" s="3" t="str">
        <f t="shared" si="650"/>
        <v>United States ,Los Angeles ,California, 90036</v>
      </c>
      <c r="H8329" t="s">
        <v>30</v>
      </c>
      <c r="I8329" t="s">
        <v>31</v>
      </c>
      <c r="J8329" t="str">
        <f t="shared" si="651"/>
        <v>West - Office Supplies</v>
      </c>
      <c r="K8329" t="s">
        <v>43</v>
      </c>
      <c r="L8329">
        <v>61.44</v>
      </c>
      <c r="M8329" s="3">
        <f t="shared" si="652"/>
        <v>61</v>
      </c>
      <c r="N8329" s="3">
        <f t="shared" si="653"/>
        <v>61.44</v>
      </c>
      <c r="O8329">
        <v>3</v>
      </c>
      <c r="P8329" s="3">
        <f t="shared" si="654"/>
        <v>20.333333333333332</v>
      </c>
      <c r="Q8329">
        <v>0</v>
      </c>
      <c r="R8329">
        <v>16.588799999999999</v>
      </c>
      <c r="S8329" s="3">
        <f>R8329/L8329*100</f>
        <v>27</v>
      </c>
      <c r="T8329" s="3">
        <f>( (L8329-(L8329*Q8329))*O8329)</f>
        <v>184.32</v>
      </c>
    </row>
    <row r="8330" spans="1:20" x14ac:dyDescent="0.25">
      <c r="A8330" t="s">
        <v>33</v>
      </c>
      <c r="B8330" t="s">
        <v>19</v>
      </c>
      <c r="C8330" t="s">
        <v>20</v>
      </c>
      <c r="D8330" t="s">
        <v>200</v>
      </c>
      <c r="E8330" t="s">
        <v>93</v>
      </c>
      <c r="F8330" s="9">
        <v>35810</v>
      </c>
      <c r="G8330" s="3" t="str">
        <f t="shared" si="650"/>
        <v>United States ,Huntsville ,Alabama, 35810</v>
      </c>
      <c r="H8330" t="s">
        <v>23</v>
      </c>
      <c r="I8330" t="s">
        <v>31</v>
      </c>
      <c r="J8330" t="str">
        <f t="shared" si="651"/>
        <v>South - Office Supplies</v>
      </c>
      <c r="K8330" t="s">
        <v>37</v>
      </c>
      <c r="L8330">
        <v>73.36</v>
      </c>
      <c r="M8330" s="3">
        <f t="shared" si="652"/>
        <v>73</v>
      </c>
      <c r="N8330" s="3">
        <f t="shared" si="653"/>
        <v>73.36</v>
      </c>
      <c r="O8330">
        <v>7</v>
      </c>
      <c r="P8330" s="3">
        <f t="shared" si="654"/>
        <v>10.428571428571429</v>
      </c>
      <c r="Q8330">
        <v>0</v>
      </c>
      <c r="R8330">
        <v>19.807200000000002</v>
      </c>
      <c r="S8330" s="3">
        <f>R8330/L8330*100</f>
        <v>27</v>
      </c>
      <c r="T8330" s="3">
        <f>( (L8330-(L8330*Q8330))*O8330)</f>
        <v>513.52</v>
      </c>
    </row>
    <row r="8331" spans="1:20" x14ac:dyDescent="0.25">
      <c r="A8331" t="s">
        <v>33</v>
      </c>
      <c r="B8331" t="s">
        <v>19</v>
      </c>
      <c r="C8331" t="s">
        <v>20</v>
      </c>
      <c r="D8331" t="s">
        <v>380</v>
      </c>
      <c r="E8331" t="s">
        <v>91</v>
      </c>
      <c r="F8331" s="9">
        <v>37918</v>
      </c>
      <c r="G8331" s="3" t="str">
        <f t="shared" si="650"/>
        <v>United States ,Knoxville ,Tennessee, 37918</v>
      </c>
      <c r="H8331" t="s">
        <v>23</v>
      </c>
      <c r="I8331" t="s">
        <v>31</v>
      </c>
      <c r="J8331" t="str">
        <f t="shared" si="651"/>
        <v>South - Office Supplies</v>
      </c>
      <c r="K8331" t="s">
        <v>32</v>
      </c>
      <c r="L8331">
        <v>59.2</v>
      </c>
      <c r="M8331" s="3">
        <f t="shared" si="652"/>
        <v>59</v>
      </c>
      <c r="N8331" s="3">
        <f t="shared" si="653"/>
        <v>47.36</v>
      </c>
      <c r="O8331">
        <v>5</v>
      </c>
      <c r="P8331" s="3">
        <f t="shared" si="654"/>
        <v>11.8</v>
      </c>
      <c r="Q8331">
        <v>0.2</v>
      </c>
      <c r="R8331">
        <v>22.2</v>
      </c>
      <c r="S8331" s="3">
        <f>R8331/L8331*100</f>
        <v>37.499999999999993</v>
      </c>
      <c r="T8331" s="3">
        <f>( (L8331-(L8331*Q8331))*O8331)</f>
        <v>236.8</v>
      </c>
    </row>
    <row r="8332" spans="1:20" x14ac:dyDescent="0.25">
      <c r="A8332" t="s">
        <v>33</v>
      </c>
      <c r="B8332" t="s">
        <v>19</v>
      </c>
      <c r="C8332" t="s">
        <v>20</v>
      </c>
      <c r="D8332" t="s">
        <v>380</v>
      </c>
      <c r="E8332" t="s">
        <v>91</v>
      </c>
      <c r="F8332" s="9">
        <v>37918</v>
      </c>
      <c r="G8332" s="3" t="str">
        <f t="shared" si="650"/>
        <v>United States ,Knoxville ,Tennessee, 37918</v>
      </c>
      <c r="H8332" t="s">
        <v>23</v>
      </c>
      <c r="I8332" t="s">
        <v>24</v>
      </c>
      <c r="J8332" t="str">
        <f t="shared" si="651"/>
        <v>South - Furniture</v>
      </c>
      <c r="K8332" t="s">
        <v>38</v>
      </c>
      <c r="L8332">
        <v>32.951999999999998</v>
      </c>
      <c r="M8332" s="3">
        <f t="shared" si="652"/>
        <v>33</v>
      </c>
      <c r="N8332" s="3">
        <f t="shared" si="653"/>
        <v>26.361599999999999</v>
      </c>
      <c r="O8332">
        <v>3</v>
      </c>
      <c r="P8332" s="3">
        <f t="shared" si="654"/>
        <v>11</v>
      </c>
      <c r="Q8332">
        <v>0.2</v>
      </c>
      <c r="R8332">
        <v>6.5903999999999998</v>
      </c>
      <c r="S8332" s="3">
        <f>R8332/L8332*100</f>
        <v>20</v>
      </c>
      <c r="T8332" s="3">
        <f>( (L8332-(L8332*Q8332))*O8332)</f>
        <v>79.084800000000001</v>
      </c>
    </row>
    <row r="8333" spans="1:20" x14ac:dyDescent="0.25">
      <c r="A8333" t="s">
        <v>33</v>
      </c>
      <c r="B8333" t="s">
        <v>19</v>
      </c>
      <c r="C8333" t="s">
        <v>20</v>
      </c>
      <c r="D8333" t="s">
        <v>380</v>
      </c>
      <c r="E8333" t="s">
        <v>91</v>
      </c>
      <c r="F8333" s="9">
        <v>37918</v>
      </c>
      <c r="G8333" s="3" t="str">
        <f t="shared" si="650"/>
        <v>United States ,Knoxville ,Tennessee, 37918</v>
      </c>
      <c r="H8333" t="s">
        <v>23</v>
      </c>
      <c r="I8333" t="s">
        <v>24</v>
      </c>
      <c r="J8333" t="str">
        <f t="shared" si="651"/>
        <v>South - Furniture</v>
      </c>
      <c r="K8333" t="s">
        <v>26</v>
      </c>
      <c r="L8333">
        <v>218.376</v>
      </c>
      <c r="M8333" s="3">
        <f t="shared" si="652"/>
        <v>218</v>
      </c>
      <c r="N8333" s="3">
        <f t="shared" si="653"/>
        <v>174.70080000000002</v>
      </c>
      <c r="O8333">
        <v>3</v>
      </c>
      <c r="P8333" s="3">
        <f t="shared" si="654"/>
        <v>72.666666666666671</v>
      </c>
      <c r="Q8333">
        <v>0.2</v>
      </c>
      <c r="R8333">
        <v>-10.918799999999999</v>
      </c>
      <c r="S8333" s="3">
        <f>R8333/L8333*100</f>
        <v>-5</v>
      </c>
      <c r="T8333" s="3">
        <f>( (L8333-(L8333*Q8333))*O8333)</f>
        <v>524.10239999999999</v>
      </c>
    </row>
    <row r="8334" spans="1:20" x14ac:dyDescent="0.25">
      <c r="A8334" t="s">
        <v>33</v>
      </c>
      <c r="B8334" t="s">
        <v>27</v>
      </c>
      <c r="C8334" t="s">
        <v>20</v>
      </c>
      <c r="D8334" t="s">
        <v>189</v>
      </c>
      <c r="E8334" t="s">
        <v>171</v>
      </c>
      <c r="F8334" s="9">
        <v>1841</v>
      </c>
      <c r="G8334" s="3" t="str">
        <f t="shared" si="650"/>
        <v>United States ,Lawrence ,Massachusetts, 1841</v>
      </c>
      <c r="H8334" t="s">
        <v>62</v>
      </c>
      <c r="I8334" t="s">
        <v>24</v>
      </c>
      <c r="J8334" t="str">
        <f t="shared" si="651"/>
        <v>East - Furniture</v>
      </c>
      <c r="K8334" t="s">
        <v>38</v>
      </c>
      <c r="L8334">
        <v>31.4</v>
      </c>
      <c r="M8334" s="3">
        <f t="shared" si="652"/>
        <v>31</v>
      </c>
      <c r="N8334" s="3">
        <f t="shared" si="653"/>
        <v>31.4</v>
      </c>
      <c r="O8334">
        <v>5</v>
      </c>
      <c r="P8334" s="3">
        <f t="shared" si="654"/>
        <v>6.2</v>
      </c>
      <c r="Q8334">
        <v>0</v>
      </c>
      <c r="R8334">
        <v>13.188000000000001</v>
      </c>
      <c r="S8334" s="3">
        <f>R8334/L8334*100</f>
        <v>42.000000000000007</v>
      </c>
      <c r="T8334" s="3">
        <f>( (L8334-(L8334*Q8334))*O8334)</f>
        <v>157</v>
      </c>
    </row>
    <row r="8335" spans="1:20" x14ac:dyDescent="0.25">
      <c r="A8335" t="s">
        <v>33</v>
      </c>
      <c r="B8335" t="s">
        <v>27</v>
      </c>
      <c r="C8335" t="s">
        <v>20</v>
      </c>
      <c r="D8335" t="s">
        <v>189</v>
      </c>
      <c r="E8335" t="s">
        <v>171</v>
      </c>
      <c r="F8335" s="9">
        <v>1841</v>
      </c>
      <c r="G8335" s="3" t="str">
        <f t="shared" si="650"/>
        <v>United States ,Lawrence ,Massachusetts, 1841</v>
      </c>
      <c r="H8335" t="s">
        <v>62</v>
      </c>
      <c r="I8335" t="s">
        <v>24</v>
      </c>
      <c r="J8335" t="str">
        <f t="shared" si="651"/>
        <v>East - Furniture</v>
      </c>
      <c r="K8335" t="s">
        <v>38</v>
      </c>
      <c r="L8335">
        <v>9.48</v>
      </c>
      <c r="M8335" s="3">
        <f t="shared" si="652"/>
        <v>9</v>
      </c>
      <c r="N8335" s="3">
        <f t="shared" si="653"/>
        <v>9.48</v>
      </c>
      <c r="O8335">
        <v>1</v>
      </c>
      <c r="P8335" s="3">
        <f t="shared" si="654"/>
        <v>9</v>
      </c>
      <c r="Q8335">
        <v>0</v>
      </c>
      <c r="R8335">
        <v>3.7919999999999998</v>
      </c>
      <c r="S8335" s="3">
        <f>R8335/L8335*100</f>
        <v>40</v>
      </c>
      <c r="T8335" s="3">
        <f>( (L8335-(L8335*Q8335))*O8335)</f>
        <v>9.48</v>
      </c>
    </row>
    <row r="8336" spans="1:20" x14ac:dyDescent="0.25">
      <c r="A8336" t="s">
        <v>33</v>
      </c>
      <c r="B8336" t="s">
        <v>27</v>
      </c>
      <c r="C8336" t="s">
        <v>20</v>
      </c>
      <c r="D8336" t="s">
        <v>189</v>
      </c>
      <c r="E8336" t="s">
        <v>171</v>
      </c>
      <c r="F8336" s="9">
        <v>1841</v>
      </c>
      <c r="G8336" s="3" t="str">
        <f t="shared" si="650"/>
        <v>United States ,Lawrence ,Massachusetts, 1841</v>
      </c>
      <c r="H8336" t="s">
        <v>62</v>
      </c>
      <c r="I8336" t="s">
        <v>40</v>
      </c>
      <c r="J8336" t="str">
        <f t="shared" si="651"/>
        <v>East - Technology</v>
      </c>
      <c r="K8336" t="s">
        <v>41</v>
      </c>
      <c r="L8336">
        <v>209.5</v>
      </c>
      <c r="M8336" s="3">
        <f t="shared" si="652"/>
        <v>210</v>
      </c>
      <c r="N8336" s="3">
        <f t="shared" si="653"/>
        <v>209.5</v>
      </c>
      <c r="O8336">
        <v>10</v>
      </c>
      <c r="P8336" s="3">
        <f t="shared" si="654"/>
        <v>21</v>
      </c>
      <c r="Q8336">
        <v>0</v>
      </c>
      <c r="R8336">
        <v>58.66</v>
      </c>
      <c r="S8336" s="3">
        <f>R8336/L8336*100</f>
        <v>27.999999999999996</v>
      </c>
      <c r="T8336" s="3">
        <f>( (L8336-(L8336*Q8336))*O8336)</f>
        <v>2095</v>
      </c>
    </row>
    <row r="8337" spans="1:20" x14ac:dyDescent="0.25">
      <c r="A8337" t="s">
        <v>33</v>
      </c>
      <c r="B8337" t="s">
        <v>27</v>
      </c>
      <c r="C8337" t="s">
        <v>20</v>
      </c>
      <c r="D8337" t="s">
        <v>189</v>
      </c>
      <c r="E8337" t="s">
        <v>171</v>
      </c>
      <c r="F8337" s="9">
        <v>1841</v>
      </c>
      <c r="G8337" s="3" t="str">
        <f t="shared" si="650"/>
        <v>United States ,Lawrence ,Massachusetts, 1841</v>
      </c>
      <c r="H8337" t="s">
        <v>62</v>
      </c>
      <c r="I8337" t="s">
        <v>24</v>
      </c>
      <c r="J8337" t="str">
        <f t="shared" si="651"/>
        <v>East - Furniture</v>
      </c>
      <c r="K8337" t="s">
        <v>38</v>
      </c>
      <c r="L8337">
        <v>24.3</v>
      </c>
      <c r="M8337" s="3">
        <f t="shared" si="652"/>
        <v>24</v>
      </c>
      <c r="N8337" s="3">
        <f t="shared" si="653"/>
        <v>24.3</v>
      </c>
      <c r="O8337">
        <v>5</v>
      </c>
      <c r="P8337" s="3">
        <f t="shared" si="654"/>
        <v>4.8</v>
      </c>
      <c r="Q8337">
        <v>0</v>
      </c>
      <c r="R8337">
        <v>10.449</v>
      </c>
      <c r="S8337" s="3">
        <f>R8337/L8337*100</f>
        <v>43</v>
      </c>
      <c r="T8337" s="3">
        <f>( (L8337-(L8337*Q8337))*O8337)</f>
        <v>121.5</v>
      </c>
    </row>
    <row r="8338" spans="1:20" x14ac:dyDescent="0.25">
      <c r="A8338" t="s">
        <v>33</v>
      </c>
      <c r="B8338" t="s">
        <v>27</v>
      </c>
      <c r="C8338" t="s">
        <v>20</v>
      </c>
      <c r="D8338" t="s">
        <v>189</v>
      </c>
      <c r="E8338" t="s">
        <v>171</v>
      </c>
      <c r="F8338" s="9">
        <v>1841</v>
      </c>
      <c r="G8338" s="3" t="str">
        <f t="shared" si="650"/>
        <v>United States ,Lawrence ,Massachusetts, 1841</v>
      </c>
      <c r="H8338" t="s">
        <v>62</v>
      </c>
      <c r="I8338" t="s">
        <v>31</v>
      </c>
      <c r="J8338" t="str">
        <f t="shared" si="651"/>
        <v>East - Office Supplies</v>
      </c>
      <c r="K8338" t="s">
        <v>46</v>
      </c>
      <c r="L8338">
        <v>6.48</v>
      </c>
      <c r="M8338" s="3">
        <f t="shared" si="652"/>
        <v>6</v>
      </c>
      <c r="N8338" s="3">
        <f t="shared" si="653"/>
        <v>6.48</v>
      </c>
      <c r="O8338">
        <v>1</v>
      </c>
      <c r="P8338" s="3">
        <f t="shared" si="654"/>
        <v>6</v>
      </c>
      <c r="Q8338">
        <v>0</v>
      </c>
      <c r="R8338">
        <v>3.1103999999999998</v>
      </c>
      <c r="S8338" s="3">
        <f>R8338/L8338*100</f>
        <v>47.999999999999993</v>
      </c>
      <c r="T8338" s="3">
        <f>( (L8338-(L8338*Q8338))*O8338)</f>
        <v>6.48</v>
      </c>
    </row>
    <row r="8339" spans="1:20" x14ac:dyDescent="0.25">
      <c r="A8339" t="s">
        <v>33</v>
      </c>
      <c r="B8339" t="s">
        <v>27</v>
      </c>
      <c r="C8339" t="s">
        <v>20</v>
      </c>
      <c r="D8339" t="s">
        <v>60</v>
      </c>
      <c r="E8339" t="s">
        <v>61</v>
      </c>
      <c r="F8339" s="9">
        <v>19134</v>
      </c>
      <c r="G8339" s="3" t="str">
        <f t="shared" si="650"/>
        <v>United States ,Philadelphia ,Pennsylvania, 19134</v>
      </c>
      <c r="H8339" t="s">
        <v>62</v>
      </c>
      <c r="I8339" t="s">
        <v>24</v>
      </c>
      <c r="J8339" t="str">
        <f t="shared" si="651"/>
        <v>East - Furniture</v>
      </c>
      <c r="K8339" t="s">
        <v>38</v>
      </c>
      <c r="L8339">
        <v>32.448</v>
      </c>
      <c r="M8339" s="3">
        <f t="shared" si="652"/>
        <v>32</v>
      </c>
      <c r="N8339" s="3">
        <f t="shared" si="653"/>
        <v>25.958400000000001</v>
      </c>
      <c r="O8339">
        <v>2</v>
      </c>
      <c r="P8339" s="3">
        <f t="shared" si="654"/>
        <v>16</v>
      </c>
      <c r="Q8339">
        <v>0.2</v>
      </c>
      <c r="R8339">
        <v>7.3007999999999997</v>
      </c>
      <c r="S8339" s="3">
        <f>R8339/L8339*100</f>
        <v>22.499999999999996</v>
      </c>
      <c r="T8339" s="3">
        <f>( (L8339-(L8339*Q8339))*O8339)</f>
        <v>51.916800000000002</v>
      </c>
    </row>
    <row r="8340" spans="1:20" x14ac:dyDescent="0.25">
      <c r="A8340" t="s">
        <v>33</v>
      </c>
      <c r="B8340" t="s">
        <v>27</v>
      </c>
      <c r="C8340" t="s">
        <v>20</v>
      </c>
      <c r="D8340" t="s">
        <v>60</v>
      </c>
      <c r="E8340" t="s">
        <v>61</v>
      </c>
      <c r="F8340" s="9">
        <v>19134</v>
      </c>
      <c r="G8340" s="3" t="str">
        <f t="shared" si="650"/>
        <v>United States ,Philadelphia ,Pennsylvania, 19134</v>
      </c>
      <c r="H8340" t="s">
        <v>62</v>
      </c>
      <c r="I8340" t="s">
        <v>31</v>
      </c>
      <c r="J8340" t="str">
        <f t="shared" si="651"/>
        <v>East - Office Supplies</v>
      </c>
      <c r="K8340" t="s">
        <v>42</v>
      </c>
      <c r="L8340">
        <v>26.388000000000002</v>
      </c>
      <c r="M8340" s="3">
        <f t="shared" si="652"/>
        <v>26</v>
      </c>
      <c r="N8340" s="3">
        <f t="shared" si="653"/>
        <v>7.916400000000003</v>
      </c>
      <c r="O8340">
        <v>4</v>
      </c>
      <c r="P8340" s="3">
        <f t="shared" si="654"/>
        <v>6.5</v>
      </c>
      <c r="Q8340">
        <v>0.7</v>
      </c>
      <c r="R8340">
        <v>-17.591999999999999</v>
      </c>
      <c r="S8340" s="3">
        <f>R8340/L8340*100</f>
        <v>-66.666666666666657</v>
      </c>
      <c r="T8340" s="3">
        <f>( (L8340-(L8340*Q8340))*O8340)</f>
        <v>31.665600000000012</v>
      </c>
    </row>
    <row r="8341" spans="1:20" x14ac:dyDescent="0.25">
      <c r="A8341" t="s">
        <v>33</v>
      </c>
      <c r="B8341" t="s">
        <v>27</v>
      </c>
      <c r="C8341" t="s">
        <v>20</v>
      </c>
      <c r="D8341" t="s">
        <v>60</v>
      </c>
      <c r="E8341" t="s">
        <v>61</v>
      </c>
      <c r="F8341" s="9">
        <v>19134</v>
      </c>
      <c r="G8341" s="3" t="str">
        <f t="shared" si="650"/>
        <v>United States ,Philadelphia ,Pennsylvania, 19134</v>
      </c>
      <c r="H8341" t="s">
        <v>62</v>
      </c>
      <c r="I8341" t="s">
        <v>24</v>
      </c>
      <c r="J8341" t="str">
        <f t="shared" si="651"/>
        <v>East - Furniture</v>
      </c>
      <c r="K8341" t="s">
        <v>36</v>
      </c>
      <c r="L8341">
        <v>373.47</v>
      </c>
      <c r="M8341" s="3">
        <f t="shared" si="652"/>
        <v>373</v>
      </c>
      <c r="N8341" s="3">
        <f t="shared" si="653"/>
        <v>224.08200000000002</v>
      </c>
      <c r="O8341">
        <v>5</v>
      </c>
      <c r="P8341" s="3">
        <f t="shared" si="654"/>
        <v>74.599999999999994</v>
      </c>
      <c r="Q8341">
        <v>0.4</v>
      </c>
      <c r="R8341">
        <v>-112.041</v>
      </c>
      <c r="S8341" s="3">
        <f>R8341/L8341*100</f>
        <v>-30</v>
      </c>
      <c r="T8341" s="3">
        <f>( (L8341-(L8341*Q8341))*O8341)</f>
        <v>1120.4100000000001</v>
      </c>
    </row>
    <row r="8342" spans="1:20" x14ac:dyDescent="0.25">
      <c r="A8342" t="s">
        <v>33</v>
      </c>
      <c r="B8342" t="s">
        <v>27</v>
      </c>
      <c r="C8342" t="s">
        <v>20</v>
      </c>
      <c r="D8342" t="s">
        <v>60</v>
      </c>
      <c r="E8342" t="s">
        <v>61</v>
      </c>
      <c r="F8342" s="9">
        <v>19134</v>
      </c>
      <c r="G8342" s="3" t="str">
        <f t="shared" si="650"/>
        <v>United States ,Philadelphia ,Pennsylvania, 19134</v>
      </c>
      <c r="H8342" t="s">
        <v>62</v>
      </c>
      <c r="I8342" t="s">
        <v>31</v>
      </c>
      <c r="J8342" t="str">
        <f t="shared" si="651"/>
        <v>East - Office Supplies</v>
      </c>
      <c r="K8342" t="s">
        <v>42</v>
      </c>
      <c r="L8342">
        <v>64.2</v>
      </c>
      <c r="M8342" s="3">
        <f t="shared" si="652"/>
        <v>64</v>
      </c>
      <c r="N8342" s="3">
        <f t="shared" si="653"/>
        <v>19.260000000000005</v>
      </c>
      <c r="O8342">
        <v>5</v>
      </c>
      <c r="P8342" s="3">
        <f t="shared" si="654"/>
        <v>12.8</v>
      </c>
      <c r="Q8342">
        <v>0.7</v>
      </c>
      <c r="R8342">
        <v>-44.94</v>
      </c>
      <c r="S8342" s="3">
        <f>R8342/L8342*100</f>
        <v>-70</v>
      </c>
      <c r="T8342" s="3">
        <f>( (L8342-(L8342*Q8342))*O8342)</f>
        <v>96.300000000000026</v>
      </c>
    </row>
    <row r="8343" spans="1:20" x14ac:dyDescent="0.25">
      <c r="A8343" t="s">
        <v>33</v>
      </c>
      <c r="B8343" t="s">
        <v>27</v>
      </c>
      <c r="C8343" t="s">
        <v>20</v>
      </c>
      <c r="D8343" t="s">
        <v>60</v>
      </c>
      <c r="E8343" t="s">
        <v>61</v>
      </c>
      <c r="F8343" s="9">
        <v>19134</v>
      </c>
      <c r="G8343" s="3" t="str">
        <f t="shared" si="650"/>
        <v>United States ,Philadelphia ,Pennsylvania, 19134</v>
      </c>
      <c r="H8343" t="s">
        <v>62</v>
      </c>
      <c r="I8343" t="s">
        <v>31</v>
      </c>
      <c r="J8343" t="str">
        <f t="shared" si="651"/>
        <v>East - Office Supplies</v>
      </c>
      <c r="K8343" t="s">
        <v>82</v>
      </c>
      <c r="L8343">
        <v>8</v>
      </c>
      <c r="M8343" s="3">
        <f t="shared" si="652"/>
        <v>8</v>
      </c>
      <c r="N8343" s="3">
        <f t="shared" si="653"/>
        <v>6.4</v>
      </c>
      <c r="O8343">
        <v>2</v>
      </c>
      <c r="P8343" s="3">
        <f t="shared" si="654"/>
        <v>4</v>
      </c>
      <c r="Q8343">
        <v>0.2</v>
      </c>
      <c r="R8343">
        <v>2.8</v>
      </c>
      <c r="S8343" s="3">
        <f>R8343/L8343*100</f>
        <v>35</v>
      </c>
      <c r="T8343" s="3">
        <f>( (L8343-(L8343*Q8343))*O8343)</f>
        <v>12.8</v>
      </c>
    </row>
    <row r="8344" spans="1:20" x14ac:dyDescent="0.25">
      <c r="A8344" t="s">
        <v>33</v>
      </c>
      <c r="B8344" t="s">
        <v>19</v>
      </c>
      <c r="C8344" t="s">
        <v>20</v>
      </c>
      <c r="D8344" t="s">
        <v>513</v>
      </c>
      <c r="E8344" t="s">
        <v>172</v>
      </c>
      <c r="F8344" s="9">
        <v>30605</v>
      </c>
      <c r="G8344" s="3" t="str">
        <f t="shared" si="650"/>
        <v>United States ,Athens ,Georgia, 30605</v>
      </c>
      <c r="H8344" t="s">
        <v>23</v>
      </c>
      <c r="I8344" t="s">
        <v>24</v>
      </c>
      <c r="J8344" t="str">
        <f t="shared" si="651"/>
        <v>South - Furniture</v>
      </c>
      <c r="K8344" t="s">
        <v>38</v>
      </c>
      <c r="L8344">
        <v>186.54</v>
      </c>
      <c r="M8344" s="3">
        <f t="shared" si="652"/>
        <v>187</v>
      </c>
      <c r="N8344" s="3">
        <f t="shared" si="653"/>
        <v>186.54</v>
      </c>
      <c r="O8344">
        <v>3</v>
      </c>
      <c r="P8344" s="3">
        <f t="shared" si="654"/>
        <v>62.333333333333336</v>
      </c>
      <c r="Q8344">
        <v>0</v>
      </c>
      <c r="R8344">
        <v>41.038800000000002</v>
      </c>
      <c r="S8344" s="3">
        <f>R8344/L8344*100</f>
        <v>22.000000000000004</v>
      </c>
      <c r="T8344" s="3">
        <f>( (L8344-(L8344*Q8344))*O8344)</f>
        <v>559.62</v>
      </c>
    </row>
    <row r="8345" spans="1:20" x14ac:dyDescent="0.25">
      <c r="A8345" t="s">
        <v>33</v>
      </c>
      <c r="B8345" t="s">
        <v>19</v>
      </c>
      <c r="C8345" t="s">
        <v>20</v>
      </c>
      <c r="D8345" t="s">
        <v>207</v>
      </c>
      <c r="E8345" t="s">
        <v>208</v>
      </c>
      <c r="F8345" s="9">
        <v>59405</v>
      </c>
      <c r="G8345" s="3" t="str">
        <f t="shared" si="650"/>
        <v>United States ,Great Falls ,Montana, 59405</v>
      </c>
      <c r="H8345" t="s">
        <v>30</v>
      </c>
      <c r="I8345" t="s">
        <v>31</v>
      </c>
      <c r="J8345" t="str">
        <f t="shared" si="651"/>
        <v>West - Office Supplies</v>
      </c>
      <c r="K8345" t="s">
        <v>37</v>
      </c>
      <c r="L8345">
        <v>87.08</v>
      </c>
      <c r="M8345" s="3">
        <f t="shared" si="652"/>
        <v>87</v>
      </c>
      <c r="N8345" s="3">
        <f t="shared" si="653"/>
        <v>87.08</v>
      </c>
      <c r="O8345">
        <v>7</v>
      </c>
      <c r="P8345" s="3">
        <f t="shared" si="654"/>
        <v>12.428571428571429</v>
      </c>
      <c r="Q8345">
        <v>0</v>
      </c>
      <c r="R8345">
        <v>24.382400000000001</v>
      </c>
      <c r="S8345" s="3">
        <f>R8345/L8345*100</f>
        <v>28.000000000000004</v>
      </c>
      <c r="T8345" s="3">
        <f>( (L8345-(L8345*Q8345))*O8345)</f>
        <v>609.55999999999995</v>
      </c>
    </row>
    <row r="8346" spans="1:20" x14ac:dyDescent="0.25">
      <c r="A8346" t="s">
        <v>33</v>
      </c>
      <c r="B8346" t="s">
        <v>19</v>
      </c>
      <c r="C8346" t="s">
        <v>20</v>
      </c>
      <c r="D8346" t="s">
        <v>207</v>
      </c>
      <c r="E8346" t="s">
        <v>208</v>
      </c>
      <c r="F8346" s="9">
        <v>59405</v>
      </c>
      <c r="G8346" s="3" t="str">
        <f t="shared" si="650"/>
        <v>United States ,Great Falls ,Montana, 59405</v>
      </c>
      <c r="H8346" t="s">
        <v>30</v>
      </c>
      <c r="I8346" t="s">
        <v>40</v>
      </c>
      <c r="J8346" t="str">
        <f t="shared" si="651"/>
        <v>West - Technology</v>
      </c>
      <c r="K8346" t="s">
        <v>41</v>
      </c>
      <c r="L8346">
        <v>105.584</v>
      </c>
      <c r="M8346" s="3">
        <f t="shared" si="652"/>
        <v>106</v>
      </c>
      <c r="N8346" s="3">
        <f t="shared" si="653"/>
        <v>84.467200000000005</v>
      </c>
      <c r="O8346">
        <v>2</v>
      </c>
      <c r="P8346" s="3">
        <f t="shared" si="654"/>
        <v>53</v>
      </c>
      <c r="Q8346">
        <v>0.2</v>
      </c>
      <c r="R8346">
        <v>9.2385999999999999</v>
      </c>
      <c r="S8346" s="3">
        <f>R8346/L8346*100</f>
        <v>8.75</v>
      </c>
      <c r="T8346" s="3">
        <f>( (L8346-(L8346*Q8346))*O8346)</f>
        <v>168.93440000000001</v>
      </c>
    </row>
    <row r="8347" spans="1:20" x14ac:dyDescent="0.25">
      <c r="A8347" t="s">
        <v>33</v>
      </c>
      <c r="B8347" t="s">
        <v>19</v>
      </c>
      <c r="C8347" t="s">
        <v>20</v>
      </c>
      <c r="D8347" t="s">
        <v>207</v>
      </c>
      <c r="E8347" t="s">
        <v>208</v>
      </c>
      <c r="F8347" s="9">
        <v>59405</v>
      </c>
      <c r="G8347" s="3" t="str">
        <f t="shared" si="650"/>
        <v>United States ,Great Falls ,Montana, 59405</v>
      </c>
      <c r="H8347" t="s">
        <v>30</v>
      </c>
      <c r="I8347" t="s">
        <v>40</v>
      </c>
      <c r="J8347" t="str">
        <f t="shared" si="651"/>
        <v>West - Technology</v>
      </c>
      <c r="K8347" t="s">
        <v>64</v>
      </c>
      <c r="L8347">
        <v>217.44</v>
      </c>
      <c r="M8347" s="3">
        <f t="shared" si="652"/>
        <v>217</v>
      </c>
      <c r="N8347" s="3">
        <f t="shared" si="653"/>
        <v>217.44</v>
      </c>
      <c r="O8347">
        <v>6</v>
      </c>
      <c r="P8347" s="3">
        <f t="shared" si="654"/>
        <v>36.166666666666664</v>
      </c>
      <c r="Q8347">
        <v>0</v>
      </c>
      <c r="R8347">
        <v>91.324799999999996</v>
      </c>
      <c r="S8347" s="3">
        <f>R8347/L8347*100</f>
        <v>42</v>
      </c>
      <c r="T8347" s="3">
        <f>( (L8347-(L8347*Q8347))*O8347)</f>
        <v>1304.6399999999999</v>
      </c>
    </row>
    <row r="8348" spans="1:20" x14ac:dyDescent="0.25">
      <c r="A8348" t="s">
        <v>18</v>
      </c>
      <c r="B8348" t="s">
        <v>19</v>
      </c>
      <c r="C8348" t="s">
        <v>20</v>
      </c>
      <c r="D8348" t="s">
        <v>326</v>
      </c>
      <c r="E8348" t="s">
        <v>51</v>
      </c>
      <c r="F8348" s="9">
        <v>79907</v>
      </c>
      <c r="G8348" s="3" t="str">
        <f t="shared" si="650"/>
        <v>United States ,El Paso ,Texas, 79907</v>
      </c>
      <c r="H8348" t="s">
        <v>52</v>
      </c>
      <c r="I8348" t="s">
        <v>31</v>
      </c>
      <c r="J8348" t="str">
        <f t="shared" si="651"/>
        <v>Central - Office Supplies</v>
      </c>
      <c r="K8348" t="s">
        <v>39</v>
      </c>
      <c r="L8348">
        <v>31.744</v>
      </c>
      <c r="M8348" s="3">
        <f t="shared" si="652"/>
        <v>32</v>
      </c>
      <c r="N8348" s="3">
        <f t="shared" si="653"/>
        <v>25.395199999999999</v>
      </c>
      <c r="O8348">
        <v>2</v>
      </c>
      <c r="P8348" s="3">
        <f t="shared" si="654"/>
        <v>16</v>
      </c>
      <c r="Q8348">
        <v>0.2</v>
      </c>
      <c r="R8348">
        <v>3.968</v>
      </c>
      <c r="S8348" s="3">
        <f>R8348/L8348*100</f>
        <v>12.5</v>
      </c>
      <c r="T8348" s="3">
        <f>( (L8348-(L8348*Q8348))*O8348)</f>
        <v>50.790399999999998</v>
      </c>
    </row>
    <row r="8349" spans="1:20" x14ac:dyDescent="0.25">
      <c r="A8349" t="s">
        <v>18</v>
      </c>
      <c r="B8349" t="s">
        <v>19</v>
      </c>
      <c r="C8349" t="s">
        <v>20</v>
      </c>
      <c r="D8349" t="s">
        <v>326</v>
      </c>
      <c r="E8349" t="s">
        <v>51</v>
      </c>
      <c r="F8349" s="9">
        <v>79907</v>
      </c>
      <c r="G8349" s="3" t="str">
        <f t="shared" si="650"/>
        <v>United States ,El Paso ,Texas, 79907</v>
      </c>
      <c r="H8349" t="s">
        <v>52</v>
      </c>
      <c r="I8349" t="s">
        <v>31</v>
      </c>
      <c r="J8349" t="str">
        <f t="shared" si="651"/>
        <v>Central - Office Supplies</v>
      </c>
      <c r="K8349" t="s">
        <v>43</v>
      </c>
      <c r="L8349">
        <v>5.4320000000000004</v>
      </c>
      <c r="M8349" s="3">
        <f t="shared" si="652"/>
        <v>5</v>
      </c>
      <c r="N8349" s="3">
        <f t="shared" si="653"/>
        <v>1.0864000000000003</v>
      </c>
      <c r="O8349">
        <v>2</v>
      </c>
      <c r="P8349" s="3">
        <f t="shared" si="654"/>
        <v>2.5</v>
      </c>
      <c r="Q8349">
        <v>0.8</v>
      </c>
      <c r="R8349">
        <v>-13.58</v>
      </c>
      <c r="S8349" s="3">
        <f>R8349/L8349*100</f>
        <v>-250</v>
      </c>
      <c r="T8349" s="3">
        <f>( (L8349-(L8349*Q8349))*O8349)</f>
        <v>2.1728000000000005</v>
      </c>
    </row>
    <row r="8350" spans="1:20" x14ac:dyDescent="0.25">
      <c r="A8350" t="s">
        <v>18</v>
      </c>
      <c r="B8350" t="s">
        <v>19</v>
      </c>
      <c r="C8350" t="s">
        <v>20</v>
      </c>
      <c r="D8350" t="s">
        <v>326</v>
      </c>
      <c r="E8350" t="s">
        <v>51</v>
      </c>
      <c r="F8350" s="9">
        <v>79907</v>
      </c>
      <c r="G8350" s="3" t="str">
        <f t="shared" si="650"/>
        <v>United States ,El Paso ,Texas, 79907</v>
      </c>
      <c r="H8350" t="s">
        <v>52</v>
      </c>
      <c r="I8350" t="s">
        <v>24</v>
      </c>
      <c r="J8350" t="str">
        <f t="shared" si="651"/>
        <v>Central - Furniture</v>
      </c>
      <c r="K8350" t="s">
        <v>36</v>
      </c>
      <c r="L8350">
        <v>913.43</v>
      </c>
      <c r="M8350" s="3">
        <f t="shared" si="652"/>
        <v>913</v>
      </c>
      <c r="N8350" s="3">
        <f t="shared" si="653"/>
        <v>639.40099999999995</v>
      </c>
      <c r="O8350">
        <v>5</v>
      </c>
      <c r="P8350" s="3">
        <f t="shared" si="654"/>
        <v>182.6</v>
      </c>
      <c r="Q8350">
        <v>0.3</v>
      </c>
      <c r="R8350">
        <v>-169.637</v>
      </c>
      <c r="S8350" s="3">
        <f>R8350/L8350*100</f>
        <v>-18.571428571428573</v>
      </c>
      <c r="T8350" s="3">
        <f>( (L8350-(L8350*Q8350))*O8350)</f>
        <v>3197.0049999999997</v>
      </c>
    </row>
    <row r="8351" spans="1:20" x14ac:dyDescent="0.25">
      <c r="A8351" t="s">
        <v>18</v>
      </c>
      <c r="B8351" t="s">
        <v>19</v>
      </c>
      <c r="C8351" t="s">
        <v>20</v>
      </c>
      <c r="D8351" t="s">
        <v>326</v>
      </c>
      <c r="E8351" t="s">
        <v>51</v>
      </c>
      <c r="F8351" s="9">
        <v>79907</v>
      </c>
      <c r="G8351" s="3" t="str">
        <f t="shared" si="650"/>
        <v>United States ,El Paso ,Texas, 79907</v>
      </c>
      <c r="H8351" t="s">
        <v>52</v>
      </c>
      <c r="I8351" t="s">
        <v>31</v>
      </c>
      <c r="J8351" t="str">
        <f t="shared" si="651"/>
        <v>Central - Office Supplies</v>
      </c>
      <c r="K8351" t="s">
        <v>37</v>
      </c>
      <c r="L8351">
        <v>372.14400000000001</v>
      </c>
      <c r="M8351" s="3">
        <f t="shared" si="652"/>
        <v>372</v>
      </c>
      <c r="N8351" s="3">
        <f t="shared" si="653"/>
        <v>297.71519999999998</v>
      </c>
      <c r="O8351">
        <v>3</v>
      </c>
      <c r="P8351" s="3">
        <f t="shared" si="654"/>
        <v>124</v>
      </c>
      <c r="Q8351">
        <v>0.2</v>
      </c>
      <c r="R8351">
        <v>27.910799999999998</v>
      </c>
      <c r="S8351" s="3">
        <f>R8351/L8351*100</f>
        <v>7.5</v>
      </c>
      <c r="T8351" s="3">
        <f>( (L8351-(L8351*Q8351))*O8351)</f>
        <v>893.14559999999994</v>
      </c>
    </row>
    <row r="8352" spans="1:20" x14ac:dyDescent="0.25">
      <c r="A8352" t="s">
        <v>33</v>
      </c>
      <c r="B8352" t="s">
        <v>19</v>
      </c>
      <c r="C8352" t="s">
        <v>20</v>
      </c>
      <c r="D8352" t="s">
        <v>603</v>
      </c>
      <c r="E8352" t="s">
        <v>35</v>
      </c>
      <c r="F8352" s="9">
        <v>34741</v>
      </c>
      <c r="G8352" s="3" t="str">
        <f t="shared" si="650"/>
        <v>United States ,Kissimmee ,Florida, 34741</v>
      </c>
      <c r="H8352" t="s">
        <v>23</v>
      </c>
      <c r="I8352" t="s">
        <v>40</v>
      </c>
      <c r="J8352" t="str">
        <f t="shared" si="651"/>
        <v>South - Technology</v>
      </c>
      <c r="K8352" t="s">
        <v>41</v>
      </c>
      <c r="L8352">
        <v>751.98400000000004</v>
      </c>
      <c r="M8352" s="3">
        <f t="shared" si="652"/>
        <v>752</v>
      </c>
      <c r="N8352" s="3">
        <f t="shared" si="653"/>
        <v>601.58720000000005</v>
      </c>
      <c r="O8352">
        <v>2</v>
      </c>
      <c r="P8352" s="3">
        <f t="shared" si="654"/>
        <v>376</v>
      </c>
      <c r="Q8352">
        <v>0.2</v>
      </c>
      <c r="R8352">
        <v>84.598200000000006</v>
      </c>
      <c r="S8352" s="3">
        <f>R8352/L8352*100</f>
        <v>11.25</v>
      </c>
      <c r="T8352" s="3">
        <f>( (L8352-(L8352*Q8352))*O8352)</f>
        <v>1203.1744000000001</v>
      </c>
    </row>
    <row r="8353" spans="1:20" x14ac:dyDescent="0.25">
      <c r="A8353" t="s">
        <v>67</v>
      </c>
      <c r="B8353" t="s">
        <v>49</v>
      </c>
      <c r="C8353" t="s">
        <v>20</v>
      </c>
      <c r="D8353" t="s">
        <v>47</v>
      </c>
      <c r="E8353" t="s">
        <v>48</v>
      </c>
      <c r="F8353" s="9">
        <v>98105</v>
      </c>
      <c r="G8353" s="3" t="str">
        <f t="shared" si="650"/>
        <v>United States ,Seattle ,Washington, 98105</v>
      </c>
      <c r="H8353" t="s">
        <v>30</v>
      </c>
      <c r="I8353" t="s">
        <v>40</v>
      </c>
      <c r="J8353" t="str">
        <f t="shared" si="651"/>
        <v>West - Technology</v>
      </c>
      <c r="K8353" t="s">
        <v>41</v>
      </c>
      <c r="L8353">
        <v>604.76800000000003</v>
      </c>
      <c r="M8353" s="3">
        <f t="shared" si="652"/>
        <v>605</v>
      </c>
      <c r="N8353" s="3">
        <f t="shared" si="653"/>
        <v>483.81440000000003</v>
      </c>
      <c r="O8353">
        <v>4</v>
      </c>
      <c r="P8353" s="3">
        <f t="shared" si="654"/>
        <v>151.25</v>
      </c>
      <c r="Q8353">
        <v>0.2</v>
      </c>
      <c r="R8353">
        <v>60.476799999999997</v>
      </c>
      <c r="S8353" s="3">
        <f>R8353/L8353*100</f>
        <v>10</v>
      </c>
      <c r="T8353" s="3">
        <f>( (L8353-(L8353*Q8353))*O8353)</f>
        <v>1935.2576000000001</v>
      </c>
    </row>
    <row r="8354" spans="1:20" x14ac:dyDescent="0.25">
      <c r="A8354" t="s">
        <v>18</v>
      </c>
      <c r="B8354" t="s">
        <v>27</v>
      </c>
      <c r="C8354" t="s">
        <v>20</v>
      </c>
      <c r="D8354" t="s">
        <v>147</v>
      </c>
      <c r="E8354" t="s">
        <v>29</v>
      </c>
      <c r="F8354" s="9">
        <v>95051</v>
      </c>
      <c r="G8354" s="3" t="str">
        <f t="shared" si="650"/>
        <v>United States ,Santa Clara ,California, 95051</v>
      </c>
      <c r="H8354" t="s">
        <v>30</v>
      </c>
      <c r="I8354" t="s">
        <v>31</v>
      </c>
      <c r="J8354" t="str">
        <f t="shared" si="651"/>
        <v>West - Office Supplies</v>
      </c>
      <c r="K8354" t="s">
        <v>115</v>
      </c>
      <c r="L8354">
        <v>27.36</v>
      </c>
      <c r="M8354" s="3">
        <f t="shared" si="652"/>
        <v>27</v>
      </c>
      <c r="N8354" s="3">
        <f t="shared" si="653"/>
        <v>27.36</v>
      </c>
      <c r="O8354">
        <v>4</v>
      </c>
      <c r="P8354" s="3">
        <f t="shared" si="654"/>
        <v>6.75</v>
      </c>
      <c r="Q8354">
        <v>0</v>
      </c>
      <c r="R8354">
        <v>7.3872</v>
      </c>
      <c r="S8354" s="3">
        <f>R8354/L8354*100</f>
        <v>27</v>
      </c>
      <c r="T8354" s="3">
        <f>( (L8354-(L8354*Q8354))*O8354)</f>
        <v>109.44</v>
      </c>
    </row>
    <row r="8355" spans="1:20" x14ac:dyDescent="0.25">
      <c r="A8355" t="s">
        <v>18</v>
      </c>
      <c r="B8355" t="s">
        <v>27</v>
      </c>
      <c r="C8355" t="s">
        <v>20</v>
      </c>
      <c r="D8355" t="s">
        <v>147</v>
      </c>
      <c r="E8355" t="s">
        <v>29</v>
      </c>
      <c r="F8355" s="9">
        <v>95051</v>
      </c>
      <c r="G8355" s="3" t="str">
        <f t="shared" si="650"/>
        <v>United States ,Santa Clara ,California, 95051</v>
      </c>
      <c r="H8355" t="s">
        <v>30</v>
      </c>
      <c r="I8355" t="s">
        <v>31</v>
      </c>
      <c r="J8355" t="str">
        <f t="shared" si="651"/>
        <v>West - Office Supplies</v>
      </c>
      <c r="K8355" t="s">
        <v>46</v>
      </c>
      <c r="L8355">
        <v>20.56</v>
      </c>
      <c r="M8355" s="3">
        <f t="shared" si="652"/>
        <v>21</v>
      </c>
      <c r="N8355" s="3">
        <f t="shared" si="653"/>
        <v>20.56</v>
      </c>
      <c r="O8355">
        <v>2</v>
      </c>
      <c r="P8355" s="3">
        <f t="shared" si="654"/>
        <v>10.5</v>
      </c>
      <c r="Q8355">
        <v>0</v>
      </c>
      <c r="R8355">
        <v>9.6631999999999998</v>
      </c>
      <c r="S8355" s="3">
        <f>R8355/L8355*100</f>
        <v>47</v>
      </c>
      <c r="T8355" s="3">
        <f>( (L8355-(L8355*Q8355))*O8355)</f>
        <v>41.12</v>
      </c>
    </row>
    <row r="8356" spans="1:20" x14ac:dyDescent="0.25">
      <c r="A8356" t="s">
        <v>18</v>
      </c>
      <c r="B8356" t="s">
        <v>27</v>
      </c>
      <c r="C8356" t="s">
        <v>20</v>
      </c>
      <c r="D8356" t="s">
        <v>147</v>
      </c>
      <c r="E8356" t="s">
        <v>29</v>
      </c>
      <c r="F8356" s="9">
        <v>95051</v>
      </c>
      <c r="G8356" s="3" t="str">
        <f t="shared" si="650"/>
        <v>United States ,Santa Clara ,California, 95051</v>
      </c>
      <c r="H8356" t="s">
        <v>30</v>
      </c>
      <c r="I8356" t="s">
        <v>31</v>
      </c>
      <c r="J8356" t="str">
        <f t="shared" si="651"/>
        <v>West - Office Supplies</v>
      </c>
      <c r="K8356" t="s">
        <v>42</v>
      </c>
      <c r="L8356">
        <v>83.92</v>
      </c>
      <c r="M8356" s="3">
        <f t="shared" si="652"/>
        <v>84</v>
      </c>
      <c r="N8356" s="3">
        <f t="shared" si="653"/>
        <v>67.135999999999996</v>
      </c>
      <c r="O8356">
        <v>5</v>
      </c>
      <c r="P8356" s="3">
        <f t="shared" si="654"/>
        <v>16.8</v>
      </c>
      <c r="Q8356">
        <v>0.2</v>
      </c>
      <c r="R8356">
        <v>31.47</v>
      </c>
      <c r="S8356" s="3">
        <f>R8356/L8356*100</f>
        <v>37.5</v>
      </c>
      <c r="T8356" s="3">
        <f>( (L8356-(L8356*Q8356))*O8356)</f>
        <v>335.67999999999995</v>
      </c>
    </row>
    <row r="8357" spans="1:20" x14ac:dyDescent="0.25">
      <c r="A8357" t="s">
        <v>33</v>
      </c>
      <c r="B8357" t="s">
        <v>19</v>
      </c>
      <c r="C8357" t="s">
        <v>20</v>
      </c>
      <c r="D8357" t="s">
        <v>28</v>
      </c>
      <c r="E8357" t="s">
        <v>29</v>
      </c>
      <c r="F8357" s="9">
        <v>90049</v>
      </c>
      <c r="G8357" s="3" t="str">
        <f t="shared" si="650"/>
        <v>United States ,Los Angeles ,California, 90049</v>
      </c>
      <c r="H8357" t="s">
        <v>30</v>
      </c>
      <c r="I8357" t="s">
        <v>24</v>
      </c>
      <c r="J8357" t="str">
        <f t="shared" si="651"/>
        <v>West - Furniture</v>
      </c>
      <c r="K8357" t="s">
        <v>36</v>
      </c>
      <c r="L8357">
        <v>902.71199999999999</v>
      </c>
      <c r="M8357" s="3">
        <f t="shared" si="652"/>
        <v>903</v>
      </c>
      <c r="N8357" s="3">
        <f t="shared" si="653"/>
        <v>722.16959999999995</v>
      </c>
      <c r="O8357">
        <v>3</v>
      </c>
      <c r="P8357" s="3">
        <f t="shared" si="654"/>
        <v>301</v>
      </c>
      <c r="Q8357">
        <v>0.2</v>
      </c>
      <c r="R8357">
        <v>33.851700000000001</v>
      </c>
      <c r="S8357" s="3">
        <f>R8357/L8357*100</f>
        <v>3.75</v>
      </c>
      <c r="T8357" s="3">
        <f>( (L8357-(L8357*Q8357))*O8357)</f>
        <v>2166.5087999999996</v>
      </c>
    </row>
    <row r="8358" spans="1:20" x14ac:dyDescent="0.25">
      <c r="A8358" t="s">
        <v>33</v>
      </c>
      <c r="B8358" t="s">
        <v>49</v>
      </c>
      <c r="C8358" t="s">
        <v>20</v>
      </c>
      <c r="D8358" t="s">
        <v>291</v>
      </c>
      <c r="E8358" t="s">
        <v>29</v>
      </c>
      <c r="F8358" s="9">
        <v>93727</v>
      </c>
      <c r="G8358" s="3" t="str">
        <f t="shared" si="650"/>
        <v>United States ,Fresno ,California, 93727</v>
      </c>
      <c r="H8358" t="s">
        <v>30</v>
      </c>
      <c r="I8358" t="s">
        <v>24</v>
      </c>
      <c r="J8358" t="str">
        <f t="shared" si="651"/>
        <v>West - Furniture</v>
      </c>
      <c r="K8358" t="s">
        <v>25</v>
      </c>
      <c r="L8358">
        <v>120.666</v>
      </c>
      <c r="M8358" s="3">
        <f t="shared" si="652"/>
        <v>121</v>
      </c>
      <c r="N8358" s="3">
        <f t="shared" si="653"/>
        <v>102.56610000000001</v>
      </c>
      <c r="O8358">
        <v>2</v>
      </c>
      <c r="P8358" s="3">
        <f t="shared" si="654"/>
        <v>60.5</v>
      </c>
      <c r="Q8358">
        <v>0.15</v>
      </c>
      <c r="R8358">
        <v>21.294</v>
      </c>
      <c r="S8358" s="3">
        <f>R8358/L8358*100</f>
        <v>17.647058823529413</v>
      </c>
      <c r="T8358" s="3">
        <f>( (L8358-(L8358*Q8358))*O8358)</f>
        <v>205.13220000000001</v>
      </c>
    </row>
    <row r="8359" spans="1:20" x14ac:dyDescent="0.25">
      <c r="A8359" t="s">
        <v>67</v>
      </c>
      <c r="B8359" t="s">
        <v>19</v>
      </c>
      <c r="C8359" t="s">
        <v>20</v>
      </c>
      <c r="D8359" t="s">
        <v>50</v>
      </c>
      <c r="E8359" t="s">
        <v>51</v>
      </c>
      <c r="F8359" s="9">
        <v>76106</v>
      </c>
      <c r="G8359" s="3" t="str">
        <f t="shared" si="650"/>
        <v>United States ,Fort Worth ,Texas, 76106</v>
      </c>
      <c r="H8359" t="s">
        <v>52</v>
      </c>
      <c r="I8359" t="s">
        <v>31</v>
      </c>
      <c r="J8359" t="str">
        <f t="shared" si="651"/>
        <v>Central - Office Supplies</v>
      </c>
      <c r="K8359" t="s">
        <v>42</v>
      </c>
      <c r="L8359">
        <v>4.984</v>
      </c>
      <c r="M8359" s="3">
        <f t="shared" si="652"/>
        <v>5</v>
      </c>
      <c r="N8359" s="3">
        <f t="shared" si="653"/>
        <v>0.99679999999999991</v>
      </c>
      <c r="O8359">
        <v>1</v>
      </c>
      <c r="P8359" s="3">
        <f t="shared" si="654"/>
        <v>5</v>
      </c>
      <c r="Q8359">
        <v>0.8</v>
      </c>
      <c r="R8359">
        <v>-8.4727999999999994</v>
      </c>
      <c r="S8359" s="3">
        <f>R8359/L8359*100</f>
        <v>-170</v>
      </c>
      <c r="T8359" s="3">
        <f>( (L8359-(L8359*Q8359))*O8359)</f>
        <v>0.99679999999999991</v>
      </c>
    </row>
    <row r="8360" spans="1:20" x14ac:dyDescent="0.25">
      <c r="A8360" t="s">
        <v>33</v>
      </c>
      <c r="B8360" t="s">
        <v>49</v>
      </c>
      <c r="C8360" t="s">
        <v>20</v>
      </c>
      <c r="D8360" t="s">
        <v>47</v>
      </c>
      <c r="E8360" t="s">
        <v>48</v>
      </c>
      <c r="F8360" s="9">
        <v>98105</v>
      </c>
      <c r="G8360" s="3" t="str">
        <f t="shared" si="650"/>
        <v>United States ,Seattle ,Washington, 98105</v>
      </c>
      <c r="H8360" t="s">
        <v>30</v>
      </c>
      <c r="I8360" t="s">
        <v>24</v>
      </c>
      <c r="J8360" t="str">
        <f t="shared" si="651"/>
        <v>West - Furniture</v>
      </c>
      <c r="K8360" t="s">
        <v>38</v>
      </c>
      <c r="L8360">
        <v>82.26</v>
      </c>
      <c r="M8360" s="3">
        <f t="shared" si="652"/>
        <v>82</v>
      </c>
      <c r="N8360" s="3">
        <f t="shared" si="653"/>
        <v>82.26</v>
      </c>
      <c r="O8360">
        <v>3</v>
      </c>
      <c r="P8360" s="3">
        <f t="shared" si="654"/>
        <v>27.333333333333332</v>
      </c>
      <c r="Q8360">
        <v>0</v>
      </c>
      <c r="R8360">
        <v>33.726599999999998</v>
      </c>
      <c r="S8360" s="3">
        <f>R8360/L8360*100</f>
        <v>40.999999999999993</v>
      </c>
      <c r="T8360" s="3">
        <f>( (L8360-(L8360*Q8360))*O8360)</f>
        <v>246.78000000000003</v>
      </c>
    </row>
    <row r="8361" spans="1:20" x14ac:dyDescent="0.25">
      <c r="A8361" t="s">
        <v>67</v>
      </c>
      <c r="B8361" t="s">
        <v>19</v>
      </c>
      <c r="C8361" t="s">
        <v>20</v>
      </c>
      <c r="D8361" t="s">
        <v>57</v>
      </c>
      <c r="E8361" t="s">
        <v>29</v>
      </c>
      <c r="F8361" s="9">
        <v>94110</v>
      </c>
      <c r="G8361" s="3" t="str">
        <f t="shared" si="650"/>
        <v>United States ,San Francisco ,California, 94110</v>
      </c>
      <c r="H8361" t="s">
        <v>30</v>
      </c>
      <c r="I8361" t="s">
        <v>31</v>
      </c>
      <c r="J8361" t="str">
        <f t="shared" si="651"/>
        <v>West - Office Supplies</v>
      </c>
      <c r="K8361" t="s">
        <v>37</v>
      </c>
      <c r="L8361">
        <v>29.74</v>
      </c>
      <c r="M8361" s="3">
        <f t="shared" si="652"/>
        <v>30</v>
      </c>
      <c r="N8361" s="3">
        <f t="shared" si="653"/>
        <v>29.74</v>
      </c>
      <c r="O8361">
        <v>1</v>
      </c>
      <c r="P8361" s="3">
        <f t="shared" si="654"/>
        <v>30</v>
      </c>
      <c r="Q8361">
        <v>0</v>
      </c>
      <c r="R8361">
        <v>4.4610000000000003</v>
      </c>
      <c r="S8361" s="3">
        <f>R8361/L8361*100</f>
        <v>15.000000000000002</v>
      </c>
      <c r="T8361" s="3">
        <f>( (L8361-(L8361*Q8361))*O8361)</f>
        <v>29.74</v>
      </c>
    </row>
    <row r="8362" spans="1:20" x14ac:dyDescent="0.25">
      <c r="A8362" t="s">
        <v>33</v>
      </c>
      <c r="B8362" t="s">
        <v>49</v>
      </c>
      <c r="C8362" t="s">
        <v>20</v>
      </c>
      <c r="D8362" t="s">
        <v>57</v>
      </c>
      <c r="E8362" t="s">
        <v>29</v>
      </c>
      <c r="F8362" s="9">
        <v>94110</v>
      </c>
      <c r="G8362" s="3" t="str">
        <f t="shared" si="650"/>
        <v>United States ,San Francisco ,California, 94110</v>
      </c>
      <c r="H8362" t="s">
        <v>30</v>
      </c>
      <c r="I8362" t="s">
        <v>31</v>
      </c>
      <c r="J8362" t="str">
        <f t="shared" si="651"/>
        <v>West - Office Supplies</v>
      </c>
      <c r="K8362" t="s">
        <v>43</v>
      </c>
      <c r="L8362">
        <v>87.36</v>
      </c>
      <c r="M8362" s="3">
        <f t="shared" si="652"/>
        <v>87</v>
      </c>
      <c r="N8362" s="3">
        <f t="shared" si="653"/>
        <v>87.36</v>
      </c>
      <c r="O8362">
        <v>6</v>
      </c>
      <c r="P8362" s="3">
        <f t="shared" si="654"/>
        <v>14.5</v>
      </c>
      <c r="Q8362">
        <v>0</v>
      </c>
      <c r="R8362">
        <v>23.587199999999999</v>
      </c>
      <c r="S8362" s="3">
        <f>R8362/L8362*100</f>
        <v>27</v>
      </c>
      <c r="T8362" s="3">
        <f>( (L8362-(L8362*Q8362))*O8362)</f>
        <v>524.16</v>
      </c>
    </row>
    <row r="8363" spans="1:20" x14ac:dyDescent="0.25">
      <c r="A8363" t="s">
        <v>33</v>
      </c>
      <c r="B8363" t="s">
        <v>49</v>
      </c>
      <c r="C8363" t="s">
        <v>20</v>
      </c>
      <c r="D8363" t="s">
        <v>57</v>
      </c>
      <c r="E8363" t="s">
        <v>29</v>
      </c>
      <c r="F8363" s="9">
        <v>94110</v>
      </c>
      <c r="G8363" s="3" t="str">
        <f t="shared" si="650"/>
        <v>United States ,San Francisco ,California, 94110</v>
      </c>
      <c r="H8363" t="s">
        <v>30</v>
      </c>
      <c r="I8363" t="s">
        <v>31</v>
      </c>
      <c r="J8363" t="str">
        <f t="shared" si="651"/>
        <v>West - Office Supplies</v>
      </c>
      <c r="K8363" t="s">
        <v>42</v>
      </c>
      <c r="L8363">
        <v>56.16</v>
      </c>
      <c r="M8363" s="3">
        <f t="shared" si="652"/>
        <v>56</v>
      </c>
      <c r="N8363" s="3">
        <f t="shared" si="653"/>
        <v>44.927999999999997</v>
      </c>
      <c r="O8363">
        <v>6</v>
      </c>
      <c r="P8363" s="3">
        <f t="shared" si="654"/>
        <v>9.3333333333333339</v>
      </c>
      <c r="Q8363">
        <v>0.2</v>
      </c>
      <c r="R8363">
        <v>17.55</v>
      </c>
      <c r="S8363" s="3">
        <f>R8363/L8363*100</f>
        <v>31.250000000000007</v>
      </c>
      <c r="T8363" s="3">
        <f>( (L8363-(L8363*Q8363))*O8363)</f>
        <v>269.56799999999998</v>
      </c>
    </row>
    <row r="8364" spans="1:20" x14ac:dyDescent="0.25">
      <c r="A8364" t="s">
        <v>33</v>
      </c>
      <c r="B8364" t="s">
        <v>27</v>
      </c>
      <c r="C8364" t="s">
        <v>20</v>
      </c>
      <c r="D8364" t="s">
        <v>424</v>
      </c>
      <c r="E8364" t="s">
        <v>35</v>
      </c>
      <c r="F8364" s="9">
        <v>33068</v>
      </c>
      <c r="G8364" s="3" t="str">
        <f t="shared" si="650"/>
        <v>United States ,Pompano Beach ,Florida, 33068</v>
      </c>
      <c r="H8364" t="s">
        <v>23</v>
      </c>
      <c r="I8364" t="s">
        <v>31</v>
      </c>
      <c r="J8364" t="str">
        <f t="shared" si="651"/>
        <v>South - Office Supplies</v>
      </c>
      <c r="K8364" t="s">
        <v>43</v>
      </c>
      <c r="L8364">
        <v>64.384</v>
      </c>
      <c r="M8364" s="3">
        <f t="shared" si="652"/>
        <v>64</v>
      </c>
      <c r="N8364" s="3">
        <f t="shared" si="653"/>
        <v>51.507199999999997</v>
      </c>
      <c r="O8364">
        <v>1</v>
      </c>
      <c r="P8364" s="3">
        <f t="shared" si="654"/>
        <v>64</v>
      </c>
      <c r="Q8364">
        <v>0.2</v>
      </c>
      <c r="R8364">
        <v>8.048</v>
      </c>
      <c r="S8364" s="3">
        <f>R8364/L8364*100</f>
        <v>12.5</v>
      </c>
      <c r="T8364" s="3">
        <f>( (L8364-(L8364*Q8364))*O8364)</f>
        <v>51.507199999999997</v>
      </c>
    </row>
    <row r="8365" spans="1:20" x14ac:dyDescent="0.25">
      <c r="A8365" t="s">
        <v>33</v>
      </c>
      <c r="B8365" t="s">
        <v>27</v>
      </c>
      <c r="C8365" t="s">
        <v>20</v>
      </c>
      <c r="D8365" t="s">
        <v>66</v>
      </c>
      <c r="E8365" t="s">
        <v>51</v>
      </c>
      <c r="F8365" s="9">
        <v>77095</v>
      </c>
      <c r="G8365" s="3" t="str">
        <f t="shared" si="650"/>
        <v>United States ,Houston ,Texas, 77095</v>
      </c>
      <c r="H8365" t="s">
        <v>52</v>
      </c>
      <c r="I8365" t="s">
        <v>31</v>
      </c>
      <c r="J8365" t="str">
        <f t="shared" si="651"/>
        <v>Central - Office Supplies</v>
      </c>
      <c r="K8365" t="s">
        <v>37</v>
      </c>
      <c r="L8365">
        <v>64.784000000000006</v>
      </c>
      <c r="M8365" s="3">
        <f t="shared" si="652"/>
        <v>65</v>
      </c>
      <c r="N8365" s="3">
        <f t="shared" si="653"/>
        <v>51.827200000000005</v>
      </c>
      <c r="O8365">
        <v>1</v>
      </c>
      <c r="P8365" s="3">
        <f t="shared" si="654"/>
        <v>65</v>
      </c>
      <c r="Q8365">
        <v>0.2</v>
      </c>
      <c r="R8365">
        <v>-14.5764</v>
      </c>
      <c r="S8365" s="3">
        <f>R8365/L8365*100</f>
        <v>-22.499999999999996</v>
      </c>
      <c r="T8365" s="3">
        <f>( (L8365-(L8365*Q8365))*O8365)</f>
        <v>51.827200000000005</v>
      </c>
    </row>
    <row r="8366" spans="1:20" x14ac:dyDescent="0.25">
      <c r="A8366" t="s">
        <v>33</v>
      </c>
      <c r="B8366" t="s">
        <v>27</v>
      </c>
      <c r="C8366" t="s">
        <v>20</v>
      </c>
      <c r="D8366" t="s">
        <v>66</v>
      </c>
      <c r="E8366" t="s">
        <v>51</v>
      </c>
      <c r="F8366" s="9">
        <v>77095</v>
      </c>
      <c r="G8366" s="3" t="str">
        <f t="shared" si="650"/>
        <v>United States ,Houston ,Texas, 77095</v>
      </c>
      <c r="H8366" t="s">
        <v>52</v>
      </c>
      <c r="I8366" t="s">
        <v>31</v>
      </c>
      <c r="J8366" t="str">
        <f t="shared" si="651"/>
        <v>Central - Office Supplies</v>
      </c>
      <c r="K8366" t="s">
        <v>46</v>
      </c>
      <c r="L8366">
        <v>15.552</v>
      </c>
      <c r="M8366" s="3">
        <f t="shared" si="652"/>
        <v>16</v>
      </c>
      <c r="N8366" s="3">
        <f t="shared" si="653"/>
        <v>12.441599999999999</v>
      </c>
      <c r="O8366">
        <v>3</v>
      </c>
      <c r="P8366" s="3">
        <f t="shared" si="654"/>
        <v>5.333333333333333</v>
      </c>
      <c r="Q8366">
        <v>0.2</v>
      </c>
      <c r="R8366">
        <v>5.6375999999999999</v>
      </c>
      <c r="S8366" s="3">
        <f>R8366/L8366*100</f>
        <v>36.25</v>
      </c>
      <c r="T8366" s="3">
        <f>( (L8366-(L8366*Q8366))*O8366)</f>
        <v>37.324799999999996</v>
      </c>
    </row>
    <row r="8367" spans="1:20" x14ac:dyDescent="0.25">
      <c r="A8367" t="s">
        <v>33</v>
      </c>
      <c r="B8367" t="s">
        <v>27</v>
      </c>
      <c r="C8367" t="s">
        <v>20</v>
      </c>
      <c r="D8367" t="s">
        <v>66</v>
      </c>
      <c r="E8367" t="s">
        <v>51</v>
      </c>
      <c r="F8367" s="9">
        <v>77095</v>
      </c>
      <c r="G8367" s="3" t="str">
        <f t="shared" si="650"/>
        <v>United States ,Houston ,Texas, 77095</v>
      </c>
      <c r="H8367" t="s">
        <v>52</v>
      </c>
      <c r="I8367" t="s">
        <v>31</v>
      </c>
      <c r="J8367" t="str">
        <f t="shared" si="651"/>
        <v>Central - Office Supplies</v>
      </c>
      <c r="K8367" t="s">
        <v>65</v>
      </c>
      <c r="L8367">
        <v>223.88800000000001</v>
      </c>
      <c r="M8367" s="3">
        <f t="shared" si="652"/>
        <v>224</v>
      </c>
      <c r="N8367" s="3">
        <f t="shared" si="653"/>
        <v>179.1104</v>
      </c>
      <c r="O8367">
        <v>7</v>
      </c>
      <c r="P8367" s="3">
        <f t="shared" si="654"/>
        <v>32</v>
      </c>
      <c r="Q8367">
        <v>0.2</v>
      </c>
      <c r="R8367">
        <v>69.965000000000003</v>
      </c>
      <c r="S8367" s="3">
        <f>R8367/L8367*100</f>
        <v>31.25</v>
      </c>
      <c r="T8367" s="3">
        <f>( (L8367-(L8367*Q8367))*O8367)</f>
        <v>1253.7728</v>
      </c>
    </row>
    <row r="8368" spans="1:20" x14ac:dyDescent="0.25">
      <c r="A8368" t="s">
        <v>18</v>
      </c>
      <c r="B8368" t="s">
        <v>19</v>
      </c>
      <c r="C8368" t="s">
        <v>20</v>
      </c>
      <c r="D8368" t="s">
        <v>84</v>
      </c>
      <c r="E8368" t="s">
        <v>70</v>
      </c>
      <c r="F8368" s="9">
        <v>60653</v>
      </c>
      <c r="G8368" s="3" t="str">
        <f t="shared" si="650"/>
        <v>United States ,Chicago ,Illinois, 60653</v>
      </c>
      <c r="H8368" t="s">
        <v>52</v>
      </c>
      <c r="I8368" t="s">
        <v>31</v>
      </c>
      <c r="J8368" t="str">
        <f t="shared" si="651"/>
        <v>Central - Office Supplies</v>
      </c>
      <c r="K8368" t="s">
        <v>46</v>
      </c>
      <c r="L8368">
        <v>10.896000000000001</v>
      </c>
      <c r="M8368" s="3">
        <f t="shared" si="652"/>
        <v>11</v>
      </c>
      <c r="N8368" s="3">
        <f t="shared" si="653"/>
        <v>8.716800000000001</v>
      </c>
      <c r="O8368">
        <v>3</v>
      </c>
      <c r="P8368" s="3">
        <f t="shared" si="654"/>
        <v>3.6666666666666665</v>
      </c>
      <c r="Q8368">
        <v>0.2</v>
      </c>
      <c r="R8368">
        <v>3.4049999999999998</v>
      </c>
      <c r="S8368" s="3">
        <f>R8368/L8368*100</f>
        <v>31.249999999999993</v>
      </c>
      <c r="T8368" s="3">
        <f>( (L8368-(L8368*Q8368))*O8368)</f>
        <v>26.150400000000005</v>
      </c>
    </row>
    <row r="8369" spans="1:20" x14ac:dyDescent="0.25">
      <c r="A8369" t="s">
        <v>18</v>
      </c>
      <c r="B8369" t="s">
        <v>19</v>
      </c>
      <c r="C8369" t="s">
        <v>20</v>
      </c>
      <c r="D8369" t="s">
        <v>57</v>
      </c>
      <c r="E8369" t="s">
        <v>29</v>
      </c>
      <c r="F8369" s="9">
        <v>94109</v>
      </c>
      <c r="G8369" s="3" t="str">
        <f t="shared" si="650"/>
        <v>United States ,San Francisco ,California, 94109</v>
      </c>
      <c r="H8369" t="s">
        <v>30</v>
      </c>
      <c r="I8369" t="s">
        <v>40</v>
      </c>
      <c r="J8369" t="str">
        <f t="shared" si="651"/>
        <v>West - Technology</v>
      </c>
      <c r="K8369" t="s">
        <v>41</v>
      </c>
      <c r="L8369">
        <v>84.784000000000006</v>
      </c>
      <c r="M8369" s="3">
        <f t="shared" si="652"/>
        <v>85</v>
      </c>
      <c r="N8369" s="3">
        <f t="shared" si="653"/>
        <v>67.827200000000005</v>
      </c>
      <c r="O8369">
        <v>2</v>
      </c>
      <c r="P8369" s="3">
        <f t="shared" si="654"/>
        <v>42.5</v>
      </c>
      <c r="Q8369">
        <v>0.2</v>
      </c>
      <c r="R8369">
        <v>-20.136199999999999</v>
      </c>
      <c r="S8369" s="3">
        <f>R8369/L8369*100</f>
        <v>-23.749999999999996</v>
      </c>
      <c r="T8369" s="3">
        <f>( (L8369-(L8369*Q8369))*O8369)</f>
        <v>135.65440000000001</v>
      </c>
    </row>
    <row r="8370" spans="1:20" x14ac:dyDescent="0.25">
      <c r="A8370" t="s">
        <v>33</v>
      </c>
      <c r="B8370" t="s">
        <v>27</v>
      </c>
      <c r="C8370" t="s">
        <v>20</v>
      </c>
      <c r="D8370" t="s">
        <v>66</v>
      </c>
      <c r="E8370" t="s">
        <v>51</v>
      </c>
      <c r="F8370" s="9">
        <v>77036</v>
      </c>
      <c r="G8370" s="3" t="str">
        <f t="shared" si="650"/>
        <v>United States ,Houston ,Texas, 77036</v>
      </c>
      <c r="H8370" t="s">
        <v>52</v>
      </c>
      <c r="I8370" t="s">
        <v>24</v>
      </c>
      <c r="J8370" t="str">
        <f t="shared" si="651"/>
        <v>Central - Furniture</v>
      </c>
      <c r="K8370" t="s">
        <v>26</v>
      </c>
      <c r="L8370">
        <v>241.5</v>
      </c>
      <c r="M8370" s="3">
        <f t="shared" si="652"/>
        <v>242</v>
      </c>
      <c r="N8370" s="3">
        <f t="shared" si="653"/>
        <v>169.05</v>
      </c>
      <c r="O8370">
        <v>4</v>
      </c>
      <c r="P8370" s="3">
        <f t="shared" si="654"/>
        <v>60.5</v>
      </c>
      <c r="Q8370">
        <v>0.3</v>
      </c>
      <c r="R8370">
        <v>0</v>
      </c>
      <c r="S8370" s="3">
        <f>R8370/L8370*100</f>
        <v>0</v>
      </c>
      <c r="T8370" s="3">
        <f>( (L8370-(L8370*Q8370))*O8370)</f>
        <v>676.2</v>
      </c>
    </row>
    <row r="8371" spans="1:20" x14ac:dyDescent="0.25">
      <c r="A8371" t="s">
        <v>67</v>
      </c>
      <c r="B8371" t="s">
        <v>49</v>
      </c>
      <c r="C8371" t="s">
        <v>20</v>
      </c>
      <c r="D8371" t="s">
        <v>604</v>
      </c>
      <c r="E8371" t="s">
        <v>132</v>
      </c>
      <c r="F8371" s="9">
        <v>6484</v>
      </c>
      <c r="G8371" s="3" t="str">
        <f t="shared" si="650"/>
        <v>United States ,Shelton ,Connecticut, 6484</v>
      </c>
      <c r="H8371" t="s">
        <v>62</v>
      </c>
      <c r="I8371" t="s">
        <v>40</v>
      </c>
      <c r="J8371" t="str">
        <f t="shared" si="651"/>
        <v>East - Technology</v>
      </c>
      <c r="K8371" t="s">
        <v>64</v>
      </c>
      <c r="L8371">
        <v>59.97</v>
      </c>
      <c r="M8371" s="3">
        <f t="shared" si="652"/>
        <v>60</v>
      </c>
      <c r="N8371" s="3">
        <f t="shared" si="653"/>
        <v>59.97</v>
      </c>
      <c r="O8371">
        <v>3</v>
      </c>
      <c r="P8371" s="3">
        <f t="shared" si="654"/>
        <v>20</v>
      </c>
      <c r="Q8371">
        <v>0</v>
      </c>
      <c r="R8371">
        <v>14.9925</v>
      </c>
      <c r="S8371" s="3">
        <f>R8371/L8371*100</f>
        <v>25</v>
      </c>
      <c r="T8371" s="3">
        <f>( (L8371-(L8371*Q8371))*O8371)</f>
        <v>179.91</v>
      </c>
    </row>
    <row r="8372" spans="1:20" x14ac:dyDescent="0.25">
      <c r="A8372" t="s">
        <v>67</v>
      </c>
      <c r="B8372" t="s">
        <v>49</v>
      </c>
      <c r="C8372" t="s">
        <v>20</v>
      </c>
      <c r="D8372" t="s">
        <v>604</v>
      </c>
      <c r="E8372" t="s">
        <v>132</v>
      </c>
      <c r="F8372" s="9">
        <v>6484</v>
      </c>
      <c r="G8372" s="3" t="str">
        <f t="shared" si="650"/>
        <v>United States ,Shelton ,Connecticut, 6484</v>
      </c>
      <c r="H8372" t="s">
        <v>62</v>
      </c>
      <c r="I8372" t="s">
        <v>31</v>
      </c>
      <c r="J8372" t="str">
        <f t="shared" si="651"/>
        <v>East - Office Supplies</v>
      </c>
      <c r="K8372" t="s">
        <v>46</v>
      </c>
      <c r="L8372">
        <v>13.36</v>
      </c>
      <c r="M8372" s="3">
        <f t="shared" si="652"/>
        <v>13</v>
      </c>
      <c r="N8372" s="3">
        <f t="shared" si="653"/>
        <v>13.36</v>
      </c>
      <c r="O8372">
        <v>2</v>
      </c>
      <c r="P8372" s="3">
        <f t="shared" si="654"/>
        <v>6.5</v>
      </c>
      <c r="Q8372">
        <v>0</v>
      </c>
      <c r="R8372">
        <v>6.4127999999999998</v>
      </c>
      <c r="S8372" s="3">
        <f>R8372/L8372*100</f>
        <v>48</v>
      </c>
      <c r="T8372" s="3">
        <f>( (L8372-(L8372*Q8372))*O8372)</f>
        <v>26.72</v>
      </c>
    </row>
    <row r="8373" spans="1:20" x14ac:dyDescent="0.25">
      <c r="A8373" t="s">
        <v>33</v>
      </c>
      <c r="B8373" t="s">
        <v>27</v>
      </c>
      <c r="C8373" t="s">
        <v>20</v>
      </c>
      <c r="D8373" t="s">
        <v>272</v>
      </c>
      <c r="E8373" t="s">
        <v>29</v>
      </c>
      <c r="F8373" s="9">
        <v>94601</v>
      </c>
      <c r="G8373" s="3" t="str">
        <f t="shared" si="650"/>
        <v>United States ,Oakland ,California, 94601</v>
      </c>
      <c r="H8373" t="s">
        <v>30</v>
      </c>
      <c r="I8373" t="s">
        <v>31</v>
      </c>
      <c r="J8373" t="str">
        <f t="shared" si="651"/>
        <v>West - Office Supplies</v>
      </c>
      <c r="K8373" t="s">
        <v>42</v>
      </c>
      <c r="L8373">
        <v>11.808</v>
      </c>
      <c r="M8373" s="3">
        <f t="shared" si="652"/>
        <v>12</v>
      </c>
      <c r="N8373" s="3">
        <f t="shared" si="653"/>
        <v>9.4464000000000006</v>
      </c>
      <c r="O8373">
        <v>3</v>
      </c>
      <c r="P8373" s="3">
        <f t="shared" si="654"/>
        <v>4</v>
      </c>
      <c r="Q8373">
        <v>0.2</v>
      </c>
      <c r="R8373">
        <v>4.1327999999999996</v>
      </c>
      <c r="S8373" s="3">
        <f>R8373/L8373*100</f>
        <v>35</v>
      </c>
      <c r="T8373" s="3">
        <f>( (L8373-(L8373*Q8373))*O8373)</f>
        <v>28.339200000000002</v>
      </c>
    </row>
    <row r="8374" spans="1:20" x14ac:dyDescent="0.25">
      <c r="A8374" t="s">
        <v>33</v>
      </c>
      <c r="B8374" t="s">
        <v>19</v>
      </c>
      <c r="C8374" t="s">
        <v>20</v>
      </c>
      <c r="D8374" t="s">
        <v>174</v>
      </c>
      <c r="E8374" t="s">
        <v>132</v>
      </c>
      <c r="F8374" s="9">
        <v>6040</v>
      </c>
      <c r="G8374" s="3" t="str">
        <f t="shared" si="650"/>
        <v>United States ,Manchester ,Connecticut, 6040</v>
      </c>
      <c r="H8374" t="s">
        <v>62</v>
      </c>
      <c r="I8374" t="s">
        <v>31</v>
      </c>
      <c r="J8374" t="str">
        <f t="shared" si="651"/>
        <v>East - Office Supplies</v>
      </c>
      <c r="K8374" t="s">
        <v>37</v>
      </c>
      <c r="L8374">
        <v>16.239999999999998</v>
      </c>
      <c r="M8374" s="3">
        <f t="shared" si="652"/>
        <v>16</v>
      </c>
      <c r="N8374" s="3">
        <f t="shared" si="653"/>
        <v>16.239999999999998</v>
      </c>
      <c r="O8374">
        <v>1</v>
      </c>
      <c r="P8374" s="3">
        <f t="shared" si="654"/>
        <v>16</v>
      </c>
      <c r="Q8374">
        <v>0</v>
      </c>
      <c r="R8374">
        <v>2.4359999999999999</v>
      </c>
      <c r="S8374" s="3">
        <f>R8374/L8374*100</f>
        <v>15.000000000000002</v>
      </c>
      <c r="T8374" s="3">
        <f>( (L8374-(L8374*Q8374))*O8374)</f>
        <v>16.239999999999998</v>
      </c>
    </row>
    <row r="8375" spans="1:20" x14ac:dyDescent="0.25">
      <c r="A8375" t="s">
        <v>33</v>
      </c>
      <c r="B8375" t="s">
        <v>19</v>
      </c>
      <c r="C8375" t="s">
        <v>20</v>
      </c>
      <c r="D8375" t="s">
        <v>174</v>
      </c>
      <c r="E8375" t="s">
        <v>132</v>
      </c>
      <c r="F8375" s="9">
        <v>6040</v>
      </c>
      <c r="G8375" s="3" t="str">
        <f t="shared" si="650"/>
        <v>United States ,Manchester ,Connecticut, 6040</v>
      </c>
      <c r="H8375" t="s">
        <v>62</v>
      </c>
      <c r="I8375" t="s">
        <v>31</v>
      </c>
      <c r="J8375" t="str">
        <f t="shared" si="651"/>
        <v>East - Office Supplies</v>
      </c>
      <c r="K8375" t="s">
        <v>37</v>
      </c>
      <c r="L8375">
        <v>77.55</v>
      </c>
      <c r="M8375" s="3">
        <f t="shared" si="652"/>
        <v>78</v>
      </c>
      <c r="N8375" s="3">
        <f t="shared" si="653"/>
        <v>77.55</v>
      </c>
      <c r="O8375">
        <v>5</v>
      </c>
      <c r="P8375" s="3">
        <f t="shared" si="654"/>
        <v>15.6</v>
      </c>
      <c r="Q8375">
        <v>0</v>
      </c>
      <c r="R8375">
        <v>21.713999999999999</v>
      </c>
      <c r="S8375" s="3">
        <f>R8375/L8375*100</f>
        <v>27.999999999999996</v>
      </c>
      <c r="T8375" s="3">
        <f>( (L8375-(L8375*Q8375))*O8375)</f>
        <v>387.75</v>
      </c>
    </row>
    <row r="8376" spans="1:20" x14ac:dyDescent="0.25">
      <c r="A8376" t="s">
        <v>33</v>
      </c>
      <c r="B8376" t="s">
        <v>27</v>
      </c>
      <c r="C8376" t="s">
        <v>20</v>
      </c>
      <c r="D8376" t="s">
        <v>428</v>
      </c>
      <c r="E8376" t="s">
        <v>137</v>
      </c>
      <c r="F8376" s="9">
        <v>7050</v>
      </c>
      <c r="G8376" s="3" t="str">
        <f t="shared" si="650"/>
        <v>United States ,Orange ,New Jersey, 7050</v>
      </c>
      <c r="H8376" t="s">
        <v>62</v>
      </c>
      <c r="I8376" t="s">
        <v>31</v>
      </c>
      <c r="J8376" t="str">
        <f t="shared" si="651"/>
        <v>East - Office Supplies</v>
      </c>
      <c r="K8376" t="s">
        <v>43</v>
      </c>
      <c r="L8376">
        <v>76.12</v>
      </c>
      <c r="M8376" s="3">
        <f t="shared" si="652"/>
        <v>76</v>
      </c>
      <c r="N8376" s="3">
        <f t="shared" si="653"/>
        <v>76.12</v>
      </c>
      <c r="O8376">
        <v>2</v>
      </c>
      <c r="P8376" s="3">
        <f t="shared" si="654"/>
        <v>38</v>
      </c>
      <c r="Q8376">
        <v>0</v>
      </c>
      <c r="R8376">
        <v>22.0748</v>
      </c>
      <c r="S8376" s="3">
        <f>R8376/L8376*100</f>
        <v>28.999999999999996</v>
      </c>
      <c r="T8376" s="3">
        <f>( (L8376-(L8376*Q8376))*O8376)</f>
        <v>152.24</v>
      </c>
    </row>
    <row r="8377" spans="1:20" x14ac:dyDescent="0.25">
      <c r="A8377" t="s">
        <v>67</v>
      </c>
      <c r="B8377" t="s">
        <v>49</v>
      </c>
      <c r="C8377" t="s">
        <v>20</v>
      </c>
      <c r="D8377" t="s">
        <v>138</v>
      </c>
      <c r="E8377" t="s">
        <v>109</v>
      </c>
      <c r="F8377" s="9">
        <v>44312</v>
      </c>
      <c r="G8377" s="3" t="str">
        <f t="shared" si="650"/>
        <v>United States ,Akron ,Ohio, 44312</v>
      </c>
      <c r="H8377" t="s">
        <v>62</v>
      </c>
      <c r="I8377" t="s">
        <v>31</v>
      </c>
      <c r="J8377" t="str">
        <f t="shared" si="651"/>
        <v>East - Office Supplies</v>
      </c>
      <c r="K8377" t="s">
        <v>82</v>
      </c>
      <c r="L8377">
        <v>17.184000000000001</v>
      </c>
      <c r="M8377" s="3">
        <f t="shared" si="652"/>
        <v>17</v>
      </c>
      <c r="N8377" s="3">
        <f t="shared" si="653"/>
        <v>13.747200000000001</v>
      </c>
      <c r="O8377">
        <v>6</v>
      </c>
      <c r="P8377" s="3">
        <f t="shared" si="654"/>
        <v>2.8333333333333335</v>
      </c>
      <c r="Q8377">
        <v>0.2</v>
      </c>
      <c r="R8377">
        <v>6.2291999999999996</v>
      </c>
      <c r="S8377" s="3">
        <f>R8377/L8377*100</f>
        <v>36.249999999999993</v>
      </c>
      <c r="T8377" s="3">
        <f>( (L8377-(L8377*Q8377))*O8377)</f>
        <v>82.483200000000011</v>
      </c>
    </row>
    <row r="8378" spans="1:20" x14ac:dyDescent="0.25">
      <c r="A8378" t="s">
        <v>67</v>
      </c>
      <c r="B8378" t="s">
        <v>27</v>
      </c>
      <c r="C8378" t="s">
        <v>20</v>
      </c>
      <c r="D8378" t="s">
        <v>28</v>
      </c>
      <c r="E8378" t="s">
        <v>29</v>
      </c>
      <c r="F8378" s="9">
        <v>90032</v>
      </c>
      <c r="G8378" s="3" t="str">
        <f t="shared" si="650"/>
        <v>United States ,Los Angeles ,California, 90032</v>
      </c>
      <c r="H8378" t="s">
        <v>30</v>
      </c>
      <c r="I8378" t="s">
        <v>31</v>
      </c>
      <c r="J8378" t="str">
        <f t="shared" si="651"/>
        <v>West - Office Supplies</v>
      </c>
      <c r="K8378" t="s">
        <v>46</v>
      </c>
      <c r="L8378">
        <v>11.76</v>
      </c>
      <c r="M8378" s="3">
        <f t="shared" si="652"/>
        <v>12</v>
      </c>
      <c r="N8378" s="3">
        <f t="shared" si="653"/>
        <v>11.76</v>
      </c>
      <c r="O8378">
        <v>2</v>
      </c>
      <c r="P8378" s="3">
        <f t="shared" si="654"/>
        <v>6</v>
      </c>
      <c r="Q8378">
        <v>0</v>
      </c>
      <c r="R8378">
        <v>5.7624000000000004</v>
      </c>
      <c r="S8378" s="3">
        <f>R8378/L8378*100</f>
        <v>49.000000000000007</v>
      </c>
      <c r="T8378" s="3">
        <f>( (L8378-(L8378*Q8378))*O8378)</f>
        <v>23.52</v>
      </c>
    </row>
    <row r="8379" spans="1:20" x14ac:dyDescent="0.25">
      <c r="A8379" t="s">
        <v>33</v>
      </c>
      <c r="B8379" t="s">
        <v>49</v>
      </c>
      <c r="C8379" t="s">
        <v>20</v>
      </c>
      <c r="D8379" t="s">
        <v>605</v>
      </c>
      <c r="E8379" t="s">
        <v>132</v>
      </c>
      <c r="F8379" s="9">
        <v>6810</v>
      </c>
      <c r="G8379" s="3" t="str">
        <f t="shared" si="650"/>
        <v>United States ,Danbury ,Connecticut, 6810</v>
      </c>
      <c r="H8379" t="s">
        <v>62</v>
      </c>
      <c r="I8379" t="s">
        <v>24</v>
      </c>
      <c r="J8379" t="str">
        <f t="shared" si="651"/>
        <v>East - Furniture</v>
      </c>
      <c r="K8379" t="s">
        <v>38</v>
      </c>
      <c r="L8379">
        <v>27.46</v>
      </c>
      <c r="M8379" s="3">
        <f t="shared" si="652"/>
        <v>27</v>
      </c>
      <c r="N8379" s="3">
        <f t="shared" si="653"/>
        <v>27.46</v>
      </c>
      <c r="O8379">
        <v>2</v>
      </c>
      <c r="P8379" s="3">
        <f t="shared" si="654"/>
        <v>13.5</v>
      </c>
      <c r="Q8379">
        <v>0</v>
      </c>
      <c r="R8379">
        <v>9.8856000000000002</v>
      </c>
      <c r="S8379" s="3">
        <f>R8379/L8379*100</f>
        <v>36</v>
      </c>
      <c r="T8379" s="3">
        <f>( (L8379-(L8379*Q8379))*O8379)</f>
        <v>54.92</v>
      </c>
    </row>
    <row r="8380" spans="1:20" x14ac:dyDescent="0.25">
      <c r="A8380" t="s">
        <v>18</v>
      </c>
      <c r="B8380" t="s">
        <v>19</v>
      </c>
      <c r="C8380" t="s">
        <v>20</v>
      </c>
      <c r="D8380" t="s">
        <v>120</v>
      </c>
      <c r="E8380" t="s">
        <v>171</v>
      </c>
      <c r="F8380" s="9">
        <v>2038</v>
      </c>
      <c r="G8380" s="3" t="str">
        <f t="shared" si="650"/>
        <v>United States ,Franklin ,Massachusetts, 2038</v>
      </c>
      <c r="H8380" t="s">
        <v>62</v>
      </c>
      <c r="I8380" t="s">
        <v>40</v>
      </c>
      <c r="J8380" t="str">
        <f t="shared" si="651"/>
        <v>East - Technology</v>
      </c>
      <c r="K8380" t="s">
        <v>41</v>
      </c>
      <c r="L8380">
        <v>137.94</v>
      </c>
      <c r="M8380" s="3">
        <f t="shared" si="652"/>
        <v>138</v>
      </c>
      <c r="N8380" s="3">
        <f t="shared" si="653"/>
        <v>137.94</v>
      </c>
      <c r="O8380">
        <v>3</v>
      </c>
      <c r="P8380" s="3">
        <f t="shared" si="654"/>
        <v>46</v>
      </c>
      <c r="Q8380">
        <v>0</v>
      </c>
      <c r="R8380">
        <v>35.864400000000003</v>
      </c>
      <c r="S8380" s="3">
        <f>R8380/L8380*100</f>
        <v>26</v>
      </c>
      <c r="T8380" s="3">
        <f>( (L8380-(L8380*Q8380))*O8380)</f>
        <v>413.82</v>
      </c>
    </row>
    <row r="8381" spans="1:20" x14ac:dyDescent="0.25">
      <c r="A8381" t="s">
        <v>18</v>
      </c>
      <c r="B8381" t="s">
        <v>19</v>
      </c>
      <c r="C8381" t="s">
        <v>20</v>
      </c>
      <c r="D8381" t="s">
        <v>120</v>
      </c>
      <c r="E8381" t="s">
        <v>171</v>
      </c>
      <c r="F8381" s="9">
        <v>2038</v>
      </c>
      <c r="G8381" s="3" t="str">
        <f t="shared" si="650"/>
        <v>United States ,Franklin ,Massachusetts, 2038</v>
      </c>
      <c r="H8381" t="s">
        <v>62</v>
      </c>
      <c r="I8381" t="s">
        <v>24</v>
      </c>
      <c r="J8381" t="str">
        <f t="shared" si="651"/>
        <v>East - Furniture</v>
      </c>
      <c r="K8381" t="s">
        <v>38</v>
      </c>
      <c r="L8381">
        <v>111.15</v>
      </c>
      <c r="M8381" s="3">
        <f t="shared" si="652"/>
        <v>111</v>
      </c>
      <c r="N8381" s="3">
        <f t="shared" si="653"/>
        <v>111.15</v>
      </c>
      <c r="O8381">
        <v>5</v>
      </c>
      <c r="P8381" s="3">
        <f t="shared" si="654"/>
        <v>22.2</v>
      </c>
      <c r="Q8381">
        <v>0</v>
      </c>
      <c r="R8381">
        <v>48.905999999999999</v>
      </c>
      <c r="S8381" s="3">
        <f>R8381/L8381*100</f>
        <v>43.999999999999993</v>
      </c>
      <c r="T8381" s="3">
        <f>( (L8381-(L8381*Q8381))*O8381)</f>
        <v>555.75</v>
      </c>
    </row>
    <row r="8382" spans="1:20" x14ac:dyDescent="0.25">
      <c r="A8382" t="s">
        <v>18</v>
      </c>
      <c r="B8382" t="s">
        <v>19</v>
      </c>
      <c r="C8382" t="s">
        <v>20</v>
      </c>
      <c r="D8382" t="s">
        <v>120</v>
      </c>
      <c r="E8382" t="s">
        <v>171</v>
      </c>
      <c r="F8382" s="9">
        <v>2038</v>
      </c>
      <c r="G8382" s="3" t="str">
        <f t="shared" si="650"/>
        <v>United States ,Franklin ,Massachusetts, 2038</v>
      </c>
      <c r="H8382" t="s">
        <v>62</v>
      </c>
      <c r="I8382" t="s">
        <v>31</v>
      </c>
      <c r="J8382" t="str">
        <f t="shared" si="651"/>
        <v>East - Office Supplies</v>
      </c>
      <c r="K8382" t="s">
        <v>43</v>
      </c>
      <c r="L8382">
        <v>901.95</v>
      </c>
      <c r="M8382" s="3">
        <f t="shared" si="652"/>
        <v>902</v>
      </c>
      <c r="N8382" s="3">
        <f t="shared" si="653"/>
        <v>901.95</v>
      </c>
      <c r="O8382">
        <v>3</v>
      </c>
      <c r="P8382" s="3">
        <f t="shared" si="654"/>
        <v>300.66666666666669</v>
      </c>
      <c r="Q8382">
        <v>0</v>
      </c>
      <c r="R8382">
        <v>297.64350000000002</v>
      </c>
      <c r="S8382" s="3">
        <f>R8382/L8382*100</f>
        <v>33</v>
      </c>
      <c r="T8382" s="3">
        <f>( (L8382-(L8382*Q8382))*O8382)</f>
        <v>2705.8500000000004</v>
      </c>
    </row>
    <row r="8383" spans="1:20" x14ac:dyDescent="0.25">
      <c r="A8383" t="s">
        <v>18</v>
      </c>
      <c r="B8383" t="s">
        <v>19</v>
      </c>
      <c r="C8383" t="s">
        <v>20</v>
      </c>
      <c r="D8383" t="s">
        <v>120</v>
      </c>
      <c r="E8383" t="s">
        <v>171</v>
      </c>
      <c r="F8383" s="9">
        <v>2038</v>
      </c>
      <c r="G8383" s="3" t="str">
        <f t="shared" si="650"/>
        <v>United States ,Franklin ,Massachusetts, 2038</v>
      </c>
      <c r="H8383" t="s">
        <v>62</v>
      </c>
      <c r="I8383" t="s">
        <v>24</v>
      </c>
      <c r="J8383" t="str">
        <f t="shared" si="651"/>
        <v>East - Furniture</v>
      </c>
      <c r="K8383" t="s">
        <v>36</v>
      </c>
      <c r="L8383">
        <v>366.00900000000001</v>
      </c>
      <c r="M8383" s="3">
        <f t="shared" si="652"/>
        <v>366</v>
      </c>
      <c r="N8383" s="3">
        <f t="shared" si="653"/>
        <v>256.2063</v>
      </c>
      <c r="O8383">
        <v>3</v>
      </c>
      <c r="P8383" s="3">
        <f t="shared" si="654"/>
        <v>122</v>
      </c>
      <c r="Q8383">
        <v>0.3</v>
      </c>
      <c r="R8383">
        <v>-47.058300000000003</v>
      </c>
      <c r="S8383" s="3">
        <f>R8383/L8383*100</f>
        <v>-12.857142857142859</v>
      </c>
      <c r="T8383" s="3">
        <f>( (L8383-(L8383*Q8383))*O8383)</f>
        <v>768.61889999999994</v>
      </c>
    </row>
    <row r="8384" spans="1:20" x14ac:dyDescent="0.25">
      <c r="A8384" t="s">
        <v>173</v>
      </c>
      <c r="B8384" t="s">
        <v>19</v>
      </c>
      <c r="C8384" t="s">
        <v>20</v>
      </c>
      <c r="D8384" t="s">
        <v>111</v>
      </c>
      <c r="E8384" t="s">
        <v>45</v>
      </c>
      <c r="F8384" s="9">
        <v>28403</v>
      </c>
      <c r="G8384" s="3" t="str">
        <f t="shared" si="650"/>
        <v>United States ,Wilmington ,North Carolina, 28403</v>
      </c>
      <c r="H8384" t="s">
        <v>23</v>
      </c>
      <c r="I8384" t="s">
        <v>31</v>
      </c>
      <c r="J8384" t="str">
        <f t="shared" si="651"/>
        <v>South - Office Supplies</v>
      </c>
      <c r="K8384" t="s">
        <v>46</v>
      </c>
      <c r="L8384">
        <v>310.68799999999999</v>
      </c>
      <c r="M8384" s="3">
        <f t="shared" si="652"/>
        <v>311</v>
      </c>
      <c r="N8384" s="3">
        <f t="shared" si="653"/>
        <v>248.5504</v>
      </c>
      <c r="O8384">
        <v>7</v>
      </c>
      <c r="P8384" s="3">
        <f t="shared" si="654"/>
        <v>44.428571428571431</v>
      </c>
      <c r="Q8384">
        <v>0.2</v>
      </c>
      <c r="R8384">
        <v>108.74079999999999</v>
      </c>
      <c r="S8384" s="3">
        <f>R8384/L8384*100</f>
        <v>35</v>
      </c>
      <c r="T8384" s="3">
        <f>( (L8384-(L8384*Q8384))*O8384)</f>
        <v>1739.8527999999999</v>
      </c>
    </row>
    <row r="8385" spans="1:20" x14ac:dyDescent="0.25">
      <c r="A8385" t="s">
        <v>67</v>
      </c>
      <c r="B8385" t="s">
        <v>49</v>
      </c>
      <c r="C8385" t="s">
        <v>20</v>
      </c>
      <c r="D8385" t="s">
        <v>66</v>
      </c>
      <c r="E8385" t="s">
        <v>51</v>
      </c>
      <c r="F8385" s="9">
        <v>77095</v>
      </c>
      <c r="G8385" s="3" t="str">
        <f t="shared" si="650"/>
        <v>United States ,Houston ,Texas, 77095</v>
      </c>
      <c r="H8385" t="s">
        <v>52</v>
      </c>
      <c r="I8385" t="s">
        <v>31</v>
      </c>
      <c r="J8385" t="str">
        <f t="shared" si="651"/>
        <v>Central - Office Supplies</v>
      </c>
      <c r="K8385" t="s">
        <v>42</v>
      </c>
      <c r="L8385">
        <v>7.68</v>
      </c>
      <c r="M8385" s="3">
        <f t="shared" si="652"/>
        <v>8</v>
      </c>
      <c r="N8385" s="3">
        <f t="shared" si="653"/>
        <v>1.5359999999999996</v>
      </c>
      <c r="O8385">
        <v>5</v>
      </c>
      <c r="P8385" s="3">
        <f t="shared" si="654"/>
        <v>1.6</v>
      </c>
      <c r="Q8385">
        <v>0.8</v>
      </c>
      <c r="R8385">
        <v>-11.52</v>
      </c>
      <c r="S8385" s="3">
        <f>R8385/L8385*100</f>
        <v>-150</v>
      </c>
      <c r="T8385" s="3">
        <f>( (L8385-(L8385*Q8385))*O8385)</f>
        <v>7.6799999999999979</v>
      </c>
    </row>
    <row r="8386" spans="1:20" x14ac:dyDescent="0.25">
      <c r="A8386" t="s">
        <v>18</v>
      </c>
      <c r="B8386" t="s">
        <v>49</v>
      </c>
      <c r="C8386" t="s">
        <v>20</v>
      </c>
      <c r="D8386" t="s">
        <v>87</v>
      </c>
      <c r="E8386" t="s">
        <v>109</v>
      </c>
      <c r="F8386" s="9">
        <v>45503</v>
      </c>
      <c r="G8386" s="3" t="str">
        <f t="shared" si="650"/>
        <v>United States ,Springfield ,Ohio, 45503</v>
      </c>
      <c r="H8386" t="s">
        <v>62</v>
      </c>
      <c r="I8386" t="s">
        <v>24</v>
      </c>
      <c r="J8386" t="str">
        <f t="shared" si="651"/>
        <v>East - Furniture</v>
      </c>
      <c r="K8386" t="s">
        <v>26</v>
      </c>
      <c r="L8386">
        <v>155.37200000000001</v>
      </c>
      <c r="M8386" s="3">
        <f t="shared" si="652"/>
        <v>155</v>
      </c>
      <c r="N8386" s="3">
        <f t="shared" si="653"/>
        <v>108.7604</v>
      </c>
      <c r="O8386">
        <v>2</v>
      </c>
      <c r="P8386" s="3">
        <f t="shared" si="654"/>
        <v>77.5</v>
      </c>
      <c r="Q8386">
        <v>0.3</v>
      </c>
      <c r="R8386">
        <v>-35.513599999999997</v>
      </c>
      <c r="S8386" s="3">
        <f>R8386/L8386*100</f>
        <v>-22.857142857142854</v>
      </c>
      <c r="T8386" s="3">
        <f>( (L8386-(L8386*Q8386))*O8386)</f>
        <v>217.52080000000001</v>
      </c>
    </row>
    <row r="8387" spans="1:20" x14ac:dyDescent="0.25">
      <c r="A8387" t="s">
        <v>33</v>
      </c>
      <c r="B8387" t="s">
        <v>19</v>
      </c>
      <c r="C8387" t="s">
        <v>20</v>
      </c>
      <c r="D8387" t="s">
        <v>310</v>
      </c>
      <c r="E8387" t="s">
        <v>86</v>
      </c>
      <c r="F8387" s="9">
        <v>85301</v>
      </c>
      <c r="G8387" s="3" t="str">
        <f t="shared" ref="G8387:G8450" si="655">C8387&amp; " ," &amp; D8387 &amp; " ," &amp; E8387 &amp; ", " &amp; F8387</f>
        <v>United States ,Glendale ,Arizona, 85301</v>
      </c>
      <c r="H8387" t="s">
        <v>30</v>
      </c>
      <c r="I8387" t="s">
        <v>31</v>
      </c>
      <c r="J8387" t="str">
        <f t="shared" ref="J8387:J8450" si="656">H8387&amp;" - "&amp;I8387</f>
        <v>West - Office Supplies</v>
      </c>
      <c r="K8387" t="s">
        <v>37</v>
      </c>
      <c r="L8387">
        <v>10.744</v>
      </c>
      <c r="M8387" s="3">
        <f t="shared" ref="M8387:M8450" si="657">ROUND(L8387,0)</f>
        <v>11</v>
      </c>
      <c r="N8387" s="3">
        <f t="shared" ref="N8387:N8450" si="658">L8387-(L8387*Q8387)</f>
        <v>8.5952000000000002</v>
      </c>
      <c r="O8387">
        <v>1</v>
      </c>
      <c r="P8387" s="3">
        <f t="shared" ref="P8387:P8450" si="659">M8387/O8387</f>
        <v>11</v>
      </c>
      <c r="Q8387">
        <v>0.2</v>
      </c>
      <c r="R8387">
        <v>0.80579999999999996</v>
      </c>
      <c r="S8387" s="3">
        <f>R8387/L8387*100</f>
        <v>7.5</v>
      </c>
      <c r="T8387" s="3">
        <f>( (L8387-(L8387*Q8387))*O8387)</f>
        <v>8.5952000000000002</v>
      </c>
    </row>
    <row r="8388" spans="1:20" x14ac:dyDescent="0.25">
      <c r="A8388" t="s">
        <v>18</v>
      </c>
      <c r="B8388" t="s">
        <v>19</v>
      </c>
      <c r="C8388" t="s">
        <v>20</v>
      </c>
      <c r="D8388" t="s">
        <v>80</v>
      </c>
      <c r="E8388" t="s">
        <v>81</v>
      </c>
      <c r="F8388" s="9">
        <v>10009</v>
      </c>
      <c r="G8388" s="3" t="str">
        <f t="shared" si="655"/>
        <v>United States ,New York City ,New York, 10009</v>
      </c>
      <c r="H8388" t="s">
        <v>62</v>
      </c>
      <c r="I8388" t="s">
        <v>31</v>
      </c>
      <c r="J8388" t="str">
        <f t="shared" si="656"/>
        <v>East - Office Supplies</v>
      </c>
      <c r="K8388" t="s">
        <v>42</v>
      </c>
      <c r="L8388">
        <v>232.4</v>
      </c>
      <c r="M8388" s="3">
        <f t="shared" si="657"/>
        <v>232</v>
      </c>
      <c r="N8388" s="3">
        <f t="shared" si="658"/>
        <v>185.92000000000002</v>
      </c>
      <c r="O8388">
        <v>5</v>
      </c>
      <c r="P8388" s="3">
        <f t="shared" si="659"/>
        <v>46.4</v>
      </c>
      <c r="Q8388">
        <v>0.2</v>
      </c>
      <c r="R8388">
        <v>78.435000000000002</v>
      </c>
      <c r="S8388" s="3">
        <f>R8388/L8388*100</f>
        <v>33.75</v>
      </c>
      <c r="T8388" s="3">
        <f>( (L8388-(L8388*Q8388))*O8388)</f>
        <v>929.60000000000014</v>
      </c>
    </row>
    <row r="8389" spans="1:20" x14ac:dyDescent="0.25">
      <c r="A8389" t="s">
        <v>18</v>
      </c>
      <c r="B8389" t="s">
        <v>19</v>
      </c>
      <c r="C8389" t="s">
        <v>20</v>
      </c>
      <c r="D8389" t="s">
        <v>80</v>
      </c>
      <c r="E8389" t="s">
        <v>81</v>
      </c>
      <c r="F8389" s="9">
        <v>10009</v>
      </c>
      <c r="G8389" s="3" t="str">
        <f t="shared" si="655"/>
        <v>United States ,New York City ,New York, 10009</v>
      </c>
      <c r="H8389" t="s">
        <v>62</v>
      </c>
      <c r="I8389" t="s">
        <v>24</v>
      </c>
      <c r="J8389" t="str">
        <f t="shared" si="656"/>
        <v>East - Furniture</v>
      </c>
      <c r="K8389" t="s">
        <v>26</v>
      </c>
      <c r="L8389">
        <v>164.64599999999999</v>
      </c>
      <c r="M8389" s="3">
        <f t="shared" si="657"/>
        <v>165</v>
      </c>
      <c r="N8389" s="3">
        <f t="shared" si="658"/>
        <v>148.1814</v>
      </c>
      <c r="O8389">
        <v>3</v>
      </c>
      <c r="P8389" s="3">
        <f t="shared" si="659"/>
        <v>55</v>
      </c>
      <c r="Q8389">
        <v>0.1</v>
      </c>
      <c r="R8389">
        <v>12.8058</v>
      </c>
      <c r="S8389" s="3">
        <f>R8389/L8389*100</f>
        <v>7.7777777777777777</v>
      </c>
      <c r="T8389" s="3">
        <f>( (L8389-(L8389*Q8389))*O8389)</f>
        <v>444.54419999999999</v>
      </c>
    </row>
    <row r="8390" spans="1:20" x14ac:dyDescent="0.25">
      <c r="A8390" t="s">
        <v>18</v>
      </c>
      <c r="B8390" t="s">
        <v>19</v>
      </c>
      <c r="C8390" t="s">
        <v>20</v>
      </c>
      <c r="D8390" t="s">
        <v>80</v>
      </c>
      <c r="E8390" t="s">
        <v>81</v>
      </c>
      <c r="F8390" s="9">
        <v>10009</v>
      </c>
      <c r="G8390" s="3" t="str">
        <f t="shared" si="655"/>
        <v>United States ,New York City ,New York, 10009</v>
      </c>
      <c r="H8390" t="s">
        <v>62</v>
      </c>
      <c r="I8390" t="s">
        <v>31</v>
      </c>
      <c r="J8390" t="str">
        <f t="shared" si="656"/>
        <v>East - Office Supplies</v>
      </c>
      <c r="K8390" t="s">
        <v>46</v>
      </c>
      <c r="L8390">
        <v>22.68</v>
      </c>
      <c r="M8390" s="3">
        <f t="shared" si="657"/>
        <v>23</v>
      </c>
      <c r="N8390" s="3">
        <f t="shared" si="658"/>
        <v>22.68</v>
      </c>
      <c r="O8390">
        <v>2</v>
      </c>
      <c r="P8390" s="3">
        <f t="shared" si="659"/>
        <v>11.5</v>
      </c>
      <c r="Q8390">
        <v>0</v>
      </c>
      <c r="R8390">
        <v>11.113200000000001</v>
      </c>
      <c r="S8390" s="3">
        <f>R8390/L8390*100</f>
        <v>49.000000000000007</v>
      </c>
      <c r="T8390" s="3">
        <f>( (L8390-(L8390*Q8390))*O8390)</f>
        <v>45.36</v>
      </c>
    </row>
    <row r="8391" spans="1:20" x14ac:dyDescent="0.25">
      <c r="A8391" t="s">
        <v>33</v>
      </c>
      <c r="B8391" t="s">
        <v>27</v>
      </c>
      <c r="C8391" t="s">
        <v>20</v>
      </c>
      <c r="D8391" t="s">
        <v>28</v>
      </c>
      <c r="E8391" t="s">
        <v>29</v>
      </c>
      <c r="F8391" s="9">
        <v>90036</v>
      </c>
      <c r="G8391" s="3" t="str">
        <f t="shared" si="655"/>
        <v>United States ,Los Angeles ,California, 90036</v>
      </c>
      <c r="H8391" t="s">
        <v>30</v>
      </c>
      <c r="I8391" t="s">
        <v>31</v>
      </c>
      <c r="J8391" t="str">
        <f t="shared" si="656"/>
        <v>West - Office Supplies</v>
      </c>
      <c r="K8391" t="s">
        <v>46</v>
      </c>
      <c r="L8391">
        <v>105.52</v>
      </c>
      <c r="M8391" s="3">
        <f t="shared" si="657"/>
        <v>106</v>
      </c>
      <c r="N8391" s="3">
        <f t="shared" si="658"/>
        <v>105.52</v>
      </c>
      <c r="O8391">
        <v>4</v>
      </c>
      <c r="P8391" s="3">
        <f t="shared" si="659"/>
        <v>26.5</v>
      </c>
      <c r="Q8391">
        <v>0</v>
      </c>
      <c r="R8391">
        <v>48.539200000000001</v>
      </c>
      <c r="S8391" s="3">
        <f>R8391/L8391*100</f>
        <v>46</v>
      </c>
      <c r="T8391" s="3">
        <f>( (L8391-(L8391*Q8391))*O8391)</f>
        <v>422.08</v>
      </c>
    </row>
    <row r="8392" spans="1:20" x14ac:dyDescent="0.25">
      <c r="A8392" t="s">
        <v>33</v>
      </c>
      <c r="B8392" t="s">
        <v>27</v>
      </c>
      <c r="C8392" t="s">
        <v>20</v>
      </c>
      <c r="D8392" t="s">
        <v>119</v>
      </c>
      <c r="E8392" t="s">
        <v>77</v>
      </c>
      <c r="F8392" s="9">
        <v>19711</v>
      </c>
      <c r="G8392" s="3" t="str">
        <f t="shared" si="655"/>
        <v>United States ,Newark ,Delaware, 19711</v>
      </c>
      <c r="H8392" t="s">
        <v>62</v>
      </c>
      <c r="I8392" t="s">
        <v>24</v>
      </c>
      <c r="J8392" t="str">
        <f t="shared" si="656"/>
        <v>East - Furniture</v>
      </c>
      <c r="K8392" t="s">
        <v>38</v>
      </c>
      <c r="L8392">
        <v>83.92</v>
      </c>
      <c r="M8392" s="3">
        <f t="shared" si="657"/>
        <v>84</v>
      </c>
      <c r="N8392" s="3">
        <f t="shared" si="658"/>
        <v>83.92</v>
      </c>
      <c r="O8392">
        <v>4</v>
      </c>
      <c r="P8392" s="3">
        <f t="shared" si="659"/>
        <v>21</v>
      </c>
      <c r="Q8392">
        <v>0</v>
      </c>
      <c r="R8392">
        <v>5.8743999999999996</v>
      </c>
      <c r="S8392" s="3">
        <f>R8392/L8392*100</f>
        <v>6.9999999999999991</v>
      </c>
      <c r="T8392" s="3">
        <f>( (L8392-(L8392*Q8392))*O8392)</f>
        <v>335.68</v>
      </c>
    </row>
    <row r="8393" spans="1:20" x14ac:dyDescent="0.25">
      <c r="A8393" t="s">
        <v>33</v>
      </c>
      <c r="B8393" t="s">
        <v>27</v>
      </c>
      <c r="C8393" t="s">
        <v>20</v>
      </c>
      <c r="D8393" t="s">
        <v>119</v>
      </c>
      <c r="E8393" t="s">
        <v>77</v>
      </c>
      <c r="F8393" s="9">
        <v>19711</v>
      </c>
      <c r="G8393" s="3" t="str">
        <f t="shared" si="655"/>
        <v>United States ,Newark ,Delaware, 19711</v>
      </c>
      <c r="H8393" t="s">
        <v>62</v>
      </c>
      <c r="I8393" t="s">
        <v>40</v>
      </c>
      <c r="J8393" t="str">
        <f t="shared" si="656"/>
        <v>East - Technology</v>
      </c>
      <c r="K8393" t="s">
        <v>64</v>
      </c>
      <c r="L8393">
        <v>141.9</v>
      </c>
      <c r="M8393" s="3">
        <f t="shared" si="657"/>
        <v>142</v>
      </c>
      <c r="N8393" s="3">
        <f t="shared" si="658"/>
        <v>141.9</v>
      </c>
      <c r="O8393">
        <v>5</v>
      </c>
      <c r="P8393" s="3">
        <f t="shared" si="659"/>
        <v>28.4</v>
      </c>
      <c r="Q8393">
        <v>0</v>
      </c>
      <c r="R8393">
        <v>58.179000000000002</v>
      </c>
      <c r="S8393" s="3">
        <f>R8393/L8393*100</f>
        <v>41</v>
      </c>
      <c r="T8393" s="3">
        <f>( (L8393-(L8393*Q8393))*O8393)</f>
        <v>709.5</v>
      </c>
    </row>
    <row r="8394" spans="1:20" x14ac:dyDescent="0.25">
      <c r="A8394" t="s">
        <v>33</v>
      </c>
      <c r="B8394" t="s">
        <v>27</v>
      </c>
      <c r="C8394" t="s">
        <v>20</v>
      </c>
      <c r="D8394" t="s">
        <v>119</v>
      </c>
      <c r="E8394" t="s">
        <v>77</v>
      </c>
      <c r="F8394" s="9">
        <v>19711</v>
      </c>
      <c r="G8394" s="3" t="str">
        <f t="shared" si="655"/>
        <v>United States ,Newark ,Delaware, 19711</v>
      </c>
      <c r="H8394" t="s">
        <v>62</v>
      </c>
      <c r="I8394" t="s">
        <v>24</v>
      </c>
      <c r="J8394" t="str">
        <f t="shared" si="656"/>
        <v>East - Furniture</v>
      </c>
      <c r="K8394" t="s">
        <v>38</v>
      </c>
      <c r="L8394">
        <v>39.979999999999997</v>
      </c>
      <c r="M8394" s="3">
        <f t="shared" si="657"/>
        <v>40</v>
      </c>
      <c r="N8394" s="3">
        <f t="shared" si="658"/>
        <v>39.979999999999997</v>
      </c>
      <c r="O8394">
        <v>2</v>
      </c>
      <c r="P8394" s="3">
        <f t="shared" si="659"/>
        <v>20</v>
      </c>
      <c r="Q8394">
        <v>0</v>
      </c>
      <c r="R8394">
        <v>9.1953999999999994</v>
      </c>
      <c r="S8394" s="3">
        <f>R8394/L8394*100</f>
        <v>23</v>
      </c>
      <c r="T8394" s="3">
        <f>( (L8394-(L8394*Q8394))*O8394)</f>
        <v>79.959999999999994</v>
      </c>
    </row>
    <row r="8395" spans="1:20" x14ac:dyDescent="0.25">
      <c r="A8395" t="s">
        <v>33</v>
      </c>
      <c r="B8395" t="s">
        <v>27</v>
      </c>
      <c r="C8395" t="s">
        <v>20</v>
      </c>
      <c r="D8395" t="s">
        <v>119</v>
      </c>
      <c r="E8395" t="s">
        <v>77</v>
      </c>
      <c r="F8395" s="9">
        <v>19711</v>
      </c>
      <c r="G8395" s="3" t="str">
        <f t="shared" si="655"/>
        <v>United States ,Newark ,Delaware, 19711</v>
      </c>
      <c r="H8395" t="s">
        <v>62</v>
      </c>
      <c r="I8395" t="s">
        <v>31</v>
      </c>
      <c r="J8395" t="str">
        <f t="shared" si="656"/>
        <v>East - Office Supplies</v>
      </c>
      <c r="K8395" t="s">
        <v>39</v>
      </c>
      <c r="L8395">
        <v>28.91</v>
      </c>
      <c r="M8395" s="3">
        <f t="shared" si="657"/>
        <v>29</v>
      </c>
      <c r="N8395" s="3">
        <f t="shared" si="658"/>
        <v>28.91</v>
      </c>
      <c r="O8395">
        <v>7</v>
      </c>
      <c r="P8395" s="3">
        <f t="shared" si="659"/>
        <v>4.1428571428571432</v>
      </c>
      <c r="Q8395">
        <v>0</v>
      </c>
      <c r="R8395">
        <v>8.673</v>
      </c>
      <c r="S8395" s="3">
        <f>R8395/L8395*100</f>
        <v>30</v>
      </c>
      <c r="T8395" s="3">
        <f>( (L8395-(L8395*Q8395))*O8395)</f>
        <v>202.37</v>
      </c>
    </row>
    <row r="8396" spans="1:20" x14ac:dyDescent="0.25">
      <c r="A8396" t="s">
        <v>33</v>
      </c>
      <c r="B8396" t="s">
        <v>27</v>
      </c>
      <c r="C8396" t="s">
        <v>20</v>
      </c>
      <c r="D8396" t="s">
        <v>119</v>
      </c>
      <c r="E8396" t="s">
        <v>77</v>
      </c>
      <c r="F8396" s="9">
        <v>19711</v>
      </c>
      <c r="G8396" s="3" t="str">
        <f t="shared" si="655"/>
        <v>United States ,Newark ,Delaware, 19711</v>
      </c>
      <c r="H8396" t="s">
        <v>62</v>
      </c>
      <c r="I8396" t="s">
        <v>31</v>
      </c>
      <c r="J8396" t="str">
        <f t="shared" si="656"/>
        <v>East - Office Supplies</v>
      </c>
      <c r="K8396" t="s">
        <v>39</v>
      </c>
      <c r="L8396">
        <v>174.95</v>
      </c>
      <c r="M8396" s="3">
        <f t="shared" si="657"/>
        <v>175</v>
      </c>
      <c r="N8396" s="3">
        <f t="shared" si="658"/>
        <v>174.95</v>
      </c>
      <c r="O8396">
        <v>5</v>
      </c>
      <c r="P8396" s="3">
        <f t="shared" si="659"/>
        <v>35</v>
      </c>
      <c r="Q8396">
        <v>0</v>
      </c>
      <c r="R8396">
        <v>45.487000000000002</v>
      </c>
      <c r="S8396" s="3">
        <f>R8396/L8396*100</f>
        <v>26</v>
      </c>
      <c r="T8396" s="3">
        <f>( (L8396-(L8396*Q8396))*O8396)</f>
        <v>874.75</v>
      </c>
    </row>
    <row r="8397" spans="1:20" x14ac:dyDescent="0.25">
      <c r="A8397" t="s">
        <v>33</v>
      </c>
      <c r="B8397" t="s">
        <v>49</v>
      </c>
      <c r="C8397" t="s">
        <v>20</v>
      </c>
      <c r="D8397" t="s">
        <v>363</v>
      </c>
      <c r="E8397" t="s">
        <v>29</v>
      </c>
      <c r="F8397" s="9">
        <v>92404</v>
      </c>
      <c r="G8397" s="3" t="str">
        <f t="shared" si="655"/>
        <v>United States ,San Bernardino ,California, 92404</v>
      </c>
      <c r="H8397" t="s">
        <v>30</v>
      </c>
      <c r="I8397" t="s">
        <v>31</v>
      </c>
      <c r="J8397" t="str">
        <f t="shared" si="656"/>
        <v>West - Office Supplies</v>
      </c>
      <c r="K8397" t="s">
        <v>42</v>
      </c>
      <c r="L8397">
        <v>110.52800000000001</v>
      </c>
      <c r="M8397" s="3">
        <f t="shared" si="657"/>
        <v>111</v>
      </c>
      <c r="N8397" s="3">
        <f t="shared" si="658"/>
        <v>88.42240000000001</v>
      </c>
      <c r="O8397">
        <v>4</v>
      </c>
      <c r="P8397" s="3">
        <f t="shared" si="659"/>
        <v>27.75</v>
      </c>
      <c r="Q8397">
        <v>0.2</v>
      </c>
      <c r="R8397">
        <v>38.684800000000003</v>
      </c>
      <c r="S8397" s="3">
        <f>R8397/L8397*100</f>
        <v>35</v>
      </c>
      <c r="T8397" s="3">
        <f>( (L8397-(L8397*Q8397))*O8397)</f>
        <v>353.68960000000004</v>
      </c>
    </row>
    <row r="8398" spans="1:20" x14ac:dyDescent="0.25">
      <c r="A8398" t="s">
        <v>173</v>
      </c>
      <c r="B8398" t="s">
        <v>27</v>
      </c>
      <c r="C8398" t="s">
        <v>20</v>
      </c>
      <c r="D8398" t="s">
        <v>228</v>
      </c>
      <c r="E8398" t="s">
        <v>45</v>
      </c>
      <c r="F8398" s="9">
        <v>27217</v>
      </c>
      <c r="G8398" s="3" t="str">
        <f t="shared" si="655"/>
        <v>United States ,Burlington ,North Carolina, 27217</v>
      </c>
      <c r="H8398" t="s">
        <v>23</v>
      </c>
      <c r="I8398" t="s">
        <v>24</v>
      </c>
      <c r="J8398" t="str">
        <f t="shared" si="656"/>
        <v>South - Furniture</v>
      </c>
      <c r="K8398" t="s">
        <v>36</v>
      </c>
      <c r="L8398">
        <v>630.024</v>
      </c>
      <c r="M8398" s="3">
        <f t="shared" si="657"/>
        <v>630</v>
      </c>
      <c r="N8398" s="3">
        <f t="shared" si="658"/>
        <v>378.01440000000002</v>
      </c>
      <c r="O8398">
        <v>4</v>
      </c>
      <c r="P8398" s="3">
        <f t="shared" si="659"/>
        <v>157.5</v>
      </c>
      <c r="Q8398">
        <v>0.4</v>
      </c>
      <c r="R8398">
        <v>-199.5076</v>
      </c>
      <c r="S8398" s="3">
        <f>R8398/L8398*100</f>
        <v>-31.666666666666664</v>
      </c>
      <c r="T8398" s="3">
        <f>( (L8398-(L8398*Q8398))*O8398)</f>
        <v>1512.0576000000001</v>
      </c>
    </row>
    <row r="8399" spans="1:20" x14ac:dyDescent="0.25">
      <c r="A8399" t="s">
        <v>18</v>
      </c>
      <c r="B8399" t="s">
        <v>19</v>
      </c>
      <c r="C8399" t="s">
        <v>20</v>
      </c>
      <c r="D8399" t="s">
        <v>215</v>
      </c>
      <c r="E8399" t="s">
        <v>88</v>
      </c>
      <c r="F8399" s="9">
        <v>24153</v>
      </c>
      <c r="G8399" s="3" t="str">
        <f t="shared" si="655"/>
        <v>United States ,Salem ,Virginia, 24153</v>
      </c>
      <c r="H8399" t="s">
        <v>23</v>
      </c>
      <c r="I8399" t="s">
        <v>31</v>
      </c>
      <c r="J8399" t="str">
        <f t="shared" si="656"/>
        <v>South - Office Supplies</v>
      </c>
      <c r="K8399" t="s">
        <v>39</v>
      </c>
      <c r="L8399">
        <v>27.86</v>
      </c>
      <c r="M8399" s="3">
        <f t="shared" si="657"/>
        <v>28</v>
      </c>
      <c r="N8399" s="3">
        <f t="shared" si="658"/>
        <v>27.86</v>
      </c>
      <c r="O8399">
        <v>7</v>
      </c>
      <c r="P8399" s="3">
        <f t="shared" si="659"/>
        <v>4</v>
      </c>
      <c r="Q8399">
        <v>0</v>
      </c>
      <c r="R8399">
        <v>9.1937999999999995</v>
      </c>
      <c r="S8399" s="3">
        <f>R8399/L8399*100</f>
        <v>33</v>
      </c>
      <c r="T8399" s="3">
        <f>( (L8399-(L8399*Q8399))*O8399)</f>
        <v>195.01999999999998</v>
      </c>
    </row>
    <row r="8400" spans="1:20" x14ac:dyDescent="0.25">
      <c r="A8400" t="s">
        <v>33</v>
      </c>
      <c r="B8400" t="s">
        <v>19</v>
      </c>
      <c r="C8400" t="s">
        <v>20</v>
      </c>
      <c r="D8400" t="s">
        <v>140</v>
      </c>
      <c r="E8400" t="s">
        <v>51</v>
      </c>
      <c r="F8400" s="9">
        <v>75217</v>
      </c>
      <c r="G8400" s="3" t="str">
        <f t="shared" si="655"/>
        <v>United States ,Dallas ,Texas, 75217</v>
      </c>
      <c r="H8400" t="s">
        <v>52</v>
      </c>
      <c r="I8400" t="s">
        <v>24</v>
      </c>
      <c r="J8400" t="str">
        <f t="shared" si="656"/>
        <v>Central - Furniture</v>
      </c>
      <c r="K8400" t="s">
        <v>36</v>
      </c>
      <c r="L8400">
        <v>933.40800000000002</v>
      </c>
      <c r="M8400" s="3">
        <f t="shared" si="657"/>
        <v>933</v>
      </c>
      <c r="N8400" s="3">
        <f t="shared" si="658"/>
        <v>653.38560000000007</v>
      </c>
      <c r="O8400">
        <v>4</v>
      </c>
      <c r="P8400" s="3">
        <f t="shared" si="659"/>
        <v>233.25</v>
      </c>
      <c r="Q8400">
        <v>0.3</v>
      </c>
      <c r="R8400">
        <v>-173.34719999999999</v>
      </c>
      <c r="S8400" s="3">
        <f>R8400/L8400*100</f>
        <v>-18.571428571428569</v>
      </c>
      <c r="T8400" s="3">
        <f>( (L8400-(L8400*Q8400))*O8400)</f>
        <v>2613.5424000000003</v>
      </c>
    </row>
    <row r="8401" spans="1:20" x14ac:dyDescent="0.25">
      <c r="A8401" t="s">
        <v>33</v>
      </c>
      <c r="B8401" t="s">
        <v>27</v>
      </c>
      <c r="C8401" t="s">
        <v>20</v>
      </c>
      <c r="D8401" t="s">
        <v>160</v>
      </c>
      <c r="E8401" t="s">
        <v>51</v>
      </c>
      <c r="F8401" s="9">
        <v>76017</v>
      </c>
      <c r="G8401" s="3" t="str">
        <f t="shared" si="655"/>
        <v>United States ,Arlington ,Texas, 76017</v>
      </c>
      <c r="H8401" t="s">
        <v>52</v>
      </c>
      <c r="I8401" t="s">
        <v>31</v>
      </c>
      <c r="J8401" t="str">
        <f t="shared" si="656"/>
        <v>Central - Office Supplies</v>
      </c>
      <c r="K8401" t="s">
        <v>46</v>
      </c>
      <c r="L8401">
        <v>51.84</v>
      </c>
      <c r="M8401" s="3">
        <f t="shared" si="657"/>
        <v>52</v>
      </c>
      <c r="N8401" s="3">
        <f t="shared" si="658"/>
        <v>41.472000000000001</v>
      </c>
      <c r="O8401">
        <v>10</v>
      </c>
      <c r="P8401" s="3">
        <f t="shared" si="659"/>
        <v>5.2</v>
      </c>
      <c r="Q8401">
        <v>0.2</v>
      </c>
      <c r="R8401">
        <v>18.143999999999998</v>
      </c>
      <c r="S8401" s="3">
        <f>R8401/L8401*100</f>
        <v>34.999999999999993</v>
      </c>
      <c r="T8401" s="3">
        <f>( (L8401-(L8401*Q8401))*O8401)</f>
        <v>414.72</v>
      </c>
    </row>
    <row r="8402" spans="1:20" x14ac:dyDescent="0.25">
      <c r="A8402" t="s">
        <v>33</v>
      </c>
      <c r="B8402" t="s">
        <v>27</v>
      </c>
      <c r="C8402" t="s">
        <v>20</v>
      </c>
      <c r="D8402" t="s">
        <v>160</v>
      </c>
      <c r="E8402" t="s">
        <v>51</v>
      </c>
      <c r="F8402" s="9">
        <v>76017</v>
      </c>
      <c r="G8402" s="3" t="str">
        <f t="shared" si="655"/>
        <v>United States ,Arlington ,Texas, 76017</v>
      </c>
      <c r="H8402" t="s">
        <v>52</v>
      </c>
      <c r="I8402" t="s">
        <v>40</v>
      </c>
      <c r="J8402" t="str">
        <f t="shared" si="656"/>
        <v>Central - Technology</v>
      </c>
      <c r="K8402" t="s">
        <v>64</v>
      </c>
      <c r="L8402">
        <v>165.6</v>
      </c>
      <c r="M8402" s="3">
        <f t="shared" si="657"/>
        <v>166</v>
      </c>
      <c r="N8402" s="3">
        <f t="shared" si="658"/>
        <v>132.47999999999999</v>
      </c>
      <c r="O8402">
        <v>3</v>
      </c>
      <c r="P8402" s="3">
        <f t="shared" si="659"/>
        <v>55.333333333333336</v>
      </c>
      <c r="Q8402">
        <v>0.2</v>
      </c>
      <c r="R8402">
        <v>-6.21</v>
      </c>
      <c r="S8402" s="3">
        <f>R8402/L8402*100</f>
        <v>-3.75</v>
      </c>
      <c r="T8402" s="3">
        <f>( (L8402-(L8402*Q8402))*O8402)</f>
        <v>397.43999999999994</v>
      </c>
    </row>
    <row r="8403" spans="1:20" x14ac:dyDescent="0.25">
      <c r="A8403" t="s">
        <v>33</v>
      </c>
      <c r="B8403" t="s">
        <v>49</v>
      </c>
      <c r="C8403" t="s">
        <v>20</v>
      </c>
      <c r="D8403" t="s">
        <v>383</v>
      </c>
      <c r="E8403" t="s">
        <v>107</v>
      </c>
      <c r="F8403" s="9">
        <v>52302</v>
      </c>
      <c r="G8403" s="3" t="str">
        <f t="shared" si="655"/>
        <v>United States ,Marion ,Iowa, 52302</v>
      </c>
      <c r="H8403" t="s">
        <v>52</v>
      </c>
      <c r="I8403" t="s">
        <v>31</v>
      </c>
      <c r="J8403" t="str">
        <f t="shared" si="656"/>
        <v>Central - Office Supplies</v>
      </c>
      <c r="K8403" t="s">
        <v>46</v>
      </c>
      <c r="L8403">
        <v>106.32</v>
      </c>
      <c r="M8403" s="3">
        <f t="shared" si="657"/>
        <v>106</v>
      </c>
      <c r="N8403" s="3">
        <f t="shared" si="658"/>
        <v>106.32</v>
      </c>
      <c r="O8403">
        <v>3</v>
      </c>
      <c r="P8403" s="3">
        <f t="shared" si="659"/>
        <v>35.333333333333336</v>
      </c>
      <c r="Q8403">
        <v>0</v>
      </c>
      <c r="R8403">
        <v>49.970399999999998</v>
      </c>
      <c r="S8403" s="3">
        <f>R8403/L8403*100</f>
        <v>47</v>
      </c>
      <c r="T8403" s="3">
        <f>( (L8403-(L8403*Q8403))*O8403)</f>
        <v>318.95999999999998</v>
      </c>
    </row>
    <row r="8404" spans="1:20" x14ac:dyDescent="0.25">
      <c r="A8404" t="s">
        <v>67</v>
      </c>
      <c r="B8404" t="s">
        <v>49</v>
      </c>
      <c r="C8404" t="s">
        <v>20</v>
      </c>
      <c r="D8404" t="s">
        <v>47</v>
      </c>
      <c r="E8404" t="s">
        <v>48</v>
      </c>
      <c r="F8404" s="9">
        <v>98105</v>
      </c>
      <c r="G8404" s="3" t="str">
        <f t="shared" si="655"/>
        <v>United States ,Seattle ,Washington, 98105</v>
      </c>
      <c r="H8404" t="s">
        <v>30</v>
      </c>
      <c r="I8404" t="s">
        <v>31</v>
      </c>
      <c r="J8404" t="str">
        <f t="shared" si="656"/>
        <v>West - Office Supplies</v>
      </c>
      <c r="K8404" t="s">
        <v>42</v>
      </c>
      <c r="L8404">
        <v>147.91999999999999</v>
      </c>
      <c r="M8404" s="3">
        <f t="shared" si="657"/>
        <v>148</v>
      </c>
      <c r="N8404" s="3">
        <f t="shared" si="658"/>
        <v>118.33599999999998</v>
      </c>
      <c r="O8404">
        <v>5</v>
      </c>
      <c r="P8404" s="3">
        <f t="shared" si="659"/>
        <v>29.6</v>
      </c>
      <c r="Q8404">
        <v>0.2</v>
      </c>
      <c r="R8404">
        <v>46.225000000000001</v>
      </c>
      <c r="S8404" s="3">
        <f>R8404/L8404*100</f>
        <v>31.250000000000007</v>
      </c>
      <c r="T8404" s="3">
        <f>( (L8404-(L8404*Q8404))*O8404)</f>
        <v>591.67999999999995</v>
      </c>
    </row>
    <row r="8405" spans="1:20" x14ac:dyDescent="0.25">
      <c r="A8405" t="s">
        <v>67</v>
      </c>
      <c r="B8405" t="s">
        <v>49</v>
      </c>
      <c r="C8405" t="s">
        <v>20</v>
      </c>
      <c r="D8405" t="s">
        <v>47</v>
      </c>
      <c r="E8405" t="s">
        <v>48</v>
      </c>
      <c r="F8405" s="9">
        <v>98105</v>
      </c>
      <c r="G8405" s="3" t="str">
        <f t="shared" si="655"/>
        <v>United States ,Seattle ,Washington, 98105</v>
      </c>
      <c r="H8405" t="s">
        <v>30</v>
      </c>
      <c r="I8405" t="s">
        <v>31</v>
      </c>
      <c r="J8405" t="str">
        <f t="shared" si="656"/>
        <v>West - Office Supplies</v>
      </c>
      <c r="K8405" t="s">
        <v>37</v>
      </c>
      <c r="L8405">
        <v>104.28</v>
      </c>
      <c r="M8405" s="3">
        <f t="shared" si="657"/>
        <v>104</v>
      </c>
      <c r="N8405" s="3">
        <f t="shared" si="658"/>
        <v>104.28</v>
      </c>
      <c r="O8405">
        <v>3</v>
      </c>
      <c r="P8405" s="3">
        <f t="shared" si="659"/>
        <v>34.666666666666664</v>
      </c>
      <c r="Q8405">
        <v>0</v>
      </c>
      <c r="R8405">
        <v>26.07</v>
      </c>
      <c r="S8405" s="3">
        <f>R8405/L8405*100</f>
        <v>25</v>
      </c>
      <c r="T8405" s="3">
        <f>( (L8405-(L8405*Q8405))*O8405)</f>
        <v>312.84000000000003</v>
      </c>
    </row>
    <row r="8406" spans="1:20" x14ac:dyDescent="0.25">
      <c r="A8406" t="s">
        <v>67</v>
      </c>
      <c r="B8406" t="s">
        <v>49</v>
      </c>
      <c r="C8406" t="s">
        <v>20</v>
      </c>
      <c r="D8406" t="s">
        <v>47</v>
      </c>
      <c r="E8406" t="s">
        <v>48</v>
      </c>
      <c r="F8406" s="9">
        <v>98105</v>
      </c>
      <c r="G8406" s="3" t="str">
        <f t="shared" si="655"/>
        <v>United States ,Seattle ,Washington, 98105</v>
      </c>
      <c r="H8406" t="s">
        <v>30</v>
      </c>
      <c r="I8406" t="s">
        <v>24</v>
      </c>
      <c r="J8406" t="str">
        <f t="shared" si="656"/>
        <v>West - Furniture</v>
      </c>
      <c r="K8406" t="s">
        <v>36</v>
      </c>
      <c r="L8406">
        <v>286.85000000000002</v>
      </c>
      <c r="M8406" s="3">
        <f t="shared" si="657"/>
        <v>287</v>
      </c>
      <c r="N8406" s="3">
        <f t="shared" si="658"/>
        <v>286.85000000000002</v>
      </c>
      <c r="O8406">
        <v>1</v>
      </c>
      <c r="P8406" s="3">
        <f t="shared" si="659"/>
        <v>287</v>
      </c>
      <c r="Q8406">
        <v>0</v>
      </c>
      <c r="R8406">
        <v>63.106999999999999</v>
      </c>
      <c r="S8406" s="3">
        <f>R8406/L8406*100</f>
        <v>21.999999999999996</v>
      </c>
      <c r="T8406" s="3">
        <f>( (L8406-(L8406*Q8406))*O8406)</f>
        <v>286.85000000000002</v>
      </c>
    </row>
    <row r="8407" spans="1:20" x14ac:dyDescent="0.25">
      <c r="A8407" t="s">
        <v>67</v>
      </c>
      <c r="B8407" t="s">
        <v>49</v>
      </c>
      <c r="C8407" t="s">
        <v>20</v>
      </c>
      <c r="D8407" t="s">
        <v>47</v>
      </c>
      <c r="E8407" t="s">
        <v>48</v>
      </c>
      <c r="F8407" s="9">
        <v>98105</v>
      </c>
      <c r="G8407" s="3" t="str">
        <f t="shared" si="655"/>
        <v>United States ,Seattle ,Washington, 98105</v>
      </c>
      <c r="H8407" t="s">
        <v>30</v>
      </c>
      <c r="I8407" t="s">
        <v>31</v>
      </c>
      <c r="J8407" t="str">
        <f t="shared" si="656"/>
        <v>West - Office Supplies</v>
      </c>
      <c r="K8407" t="s">
        <v>37</v>
      </c>
      <c r="L8407">
        <v>66.959999999999994</v>
      </c>
      <c r="M8407" s="3">
        <f t="shared" si="657"/>
        <v>67</v>
      </c>
      <c r="N8407" s="3">
        <f t="shared" si="658"/>
        <v>66.959999999999994</v>
      </c>
      <c r="O8407">
        <v>4</v>
      </c>
      <c r="P8407" s="3">
        <f t="shared" si="659"/>
        <v>16.75</v>
      </c>
      <c r="Q8407">
        <v>0</v>
      </c>
      <c r="R8407">
        <v>2.6783999999999999</v>
      </c>
      <c r="S8407" s="3">
        <f>R8407/L8407*100</f>
        <v>4</v>
      </c>
      <c r="T8407" s="3">
        <f>( (L8407-(L8407*Q8407))*O8407)</f>
        <v>267.83999999999997</v>
      </c>
    </row>
    <row r="8408" spans="1:20" x14ac:dyDescent="0.25">
      <c r="A8408" t="s">
        <v>67</v>
      </c>
      <c r="B8408" t="s">
        <v>49</v>
      </c>
      <c r="C8408" t="s">
        <v>20</v>
      </c>
      <c r="D8408" t="s">
        <v>47</v>
      </c>
      <c r="E8408" t="s">
        <v>48</v>
      </c>
      <c r="F8408" s="9">
        <v>98105</v>
      </c>
      <c r="G8408" s="3" t="str">
        <f t="shared" si="655"/>
        <v>United States ,Seattle ,Washington, 98105</v>
      </c>
      <c r="H8408" t="s">
        <v>30</v>
      </c>
      <c r="I8408" t="s">
        <v>40</v>
      </c>
      <c r="J8408" t="str">
        <f t="shared" si="656"/>
        <v>West - Technology</v>
      </c>
      <c r="K8408" t="s">
        <v>64</v>
      </c>
      <c r="L8408">
        <v>199.98</v>
      </c>
      <c r="M8408" s="3">
        <f t="shared" si="657"/>
        <v>200</v>
      </c>
      <c r="N8408" s="3">
        <f t="shared" si="658"/>
        <v>199.98</v>
      </c>
      <c r="O8408">
        <v>2</v>
      </c>
      <c r="P8408" s="3">
        <f t="shared" si="659"/>
        <v>100</v>
      </c>
      <c r="Q8408">
        <v>0</v>
      </c>
      <c r="R8408">
        <v>87.991200000000006</v>
      </c>
      <c r="S8408" s="3">
        <f>R8408/L8408*100</f>
        <v>44.000000000000007</v>
      </c>
      <c r="T8408" s="3">
        <f>( (L8408-(L8408*Q8408))*O8408)</f>
        <v>399.96</v>
      </c>
    </row>
    <row r="8409" spans="1:20" x14ac:dyDescent="0.25">
      <c r="A8409" t="s">
        <v>33</v>
      </c>
      <c r="B8409" t="s">
        <v>19</v>
      </c>
      <c r="C8409" t="s">
        <v>20</v>
      </c>
      <c r="D8409" t="s">
        <v>159</v>
      </c>
      <c r="E8409" t="s">
        <v>137</v>
      </c>
      <c r="F8409" s="9">
        <v>8701</v>
      </c>
      <c r="G8409" s="3" t="str">
        <f t="shared" si="655"/>
        <v>United States ,Lakewood ,New Jersey, 8701</v>
      </c>
      <c r="H8409" t="s">
        <v>62</v>
      </c>
      <c r="I8409" t="s">
        <v>40</v>
      </c>
      <c r="J8409" t="str">
        <f t="shared" si="656"/>
        <v>East - Technology</v>
      </c>
      <c r="K8409" t="s">
        <v>64</v>
      </c>
      <c r="L8409">
        <v>45</v>
      </c>
      <c r="M8409" s="3">
        <f t="shared" si="657"/>
        <v>45</v>
      </c>
      <c r="N8409" s="3">
        <f t="shared" si="658"/>
        <v>45</v>
      </c>
      <c r="O8409">
        <v>3</v>
      </c>
      <c r="P8409" s="3">
        <f t="shared" si="659"/>
        <v>15</v>
      </c>
      <c r="Q8409">
        <v>0</v>
      </c>
      <c r="R8409">
        <v>4.95</v>
      </c>
      <c r="S8409" s="3">
        <f>R8409/L8409*100</f>
        <v>11</v>
      </c>
      <c r="T8409" s="3">
        <f>( (L8409-(L8409*Q8409))*O8409)</f>
        <v>135</v>
      </c>
    </row>
    <row r="8410" spans="1:20" x14ac:dyDescent="0.25">
      <c r="A8410" t="s">
        <v>33</v>
      </c>
      <c r="B8410" t="s">
        <v>19</v>
      </c>
      <c r="C8410" t="s">
        <v>20</v>
      </c>
      <c r="D8410" t="s">
        <v>159</v>
      </c>
      <c r="E8410" t="s">
        <v>137</v>
      </c>
      <c r="F8410" s="9">
        <v>8701</v>
      </c>
      <c r="G8410" s="3" t="str">
        <f t="shared" si="655"/>
        <v>United States ,Lakewood ,New Jersey, 8701</v>
      </c>
      <c r="H8410" t="s">
        <v>62</v>
      </c>
      <c r="I8410" t="s">
        <v>31</v>
      </c>
      <c r="J8410" t="str">
        <f t="shared" si="656"/>
        <v>East - Office Supplies</v>
      </c>
      <c r="K8410" t="s">
        <v>82</v>
      </c>
      <c r="L8410">
        <v>17.899999999999999</v>
      </c>
      <c r="M8410" s="3">
        <f t="shared" si="657"/>
        <v>18</v>
      </c>
      <c r="N8410" s="3">
        <f t="shared" si="658"/>
        <v>17.899999999999999</v>
      </c>
      <c r="O8410">
        <v>5</v>
      </c>
      <c r="P8410" s="3">
        <f t="shared" si="659"/>
        <v>3.6</v>
      </c>
      <c r="Q8410">
        <v>0</v>
      </c>
      <c r="R8410">
        <v>8.7710000000000008</v>
      </c>
      <c r="S8410" s="3">
        <f>R8410/L8410*100</f>
        <v>49.000000000000007</v>
      </c>
      <c r="T8410" s="3">
        <f>( (L8410-(L8410*Q8410))*O8410)</f>
        <v>89.5</v>
      </c>
    </row>
    <row r="8411" spans="1:20" x14ac:dyDescent="0.25">
      <c r="A8411" t="s">
        <v>33</v>
      </c>
      <c r="B8411" t="s">
        <v>19</v>
      </c>
      <c r="C8411" t="s">
        <v>20</v>
      </c>
      <c r="D8411" t="s">
        <v>159</v>
      </c>
      <c r="E8411" t="s">
        <v>137</v>
      </c>
      <c r="F8411" s="9">
        <v>8701</v>
      </c>
      <c r="G8411" s="3" t="str">
        <f t="shared" si="655"/>
        <v>United States ,Lakewood ,New Jersey, 8701</v>
      </c>
      <c r="H8411" t="s">
        <v>62</v>
      </c>
      <c r="I8411" t="s">
        <v>24</v>
      </c>
      <c r="J8411" t="str">
        <f t="shared" si="656"/>
        <v>East - Furniture</v>
      </c>
      <c r="K8411" t="s">
        <v>38</v>
      </c>
      <c r="L8411">
        <v>40.479999999999997</v>
      </c>
      <c r="M8411" s="3">
        <f t="shared" si="657"/>
        <v>40</v>
      </c>
      <c r="N8411" s="3">
        <f t="shared" si="658"/>
        <v>40.479999999999997</v>
      </c>
      <c r="O8411">
        <v>2</v>
      </c>
      <c r="P8411" s="3">
        <f t="shared" si="659"/>
        <v>20</v>
      </c>
      <c r="Q8411">
        <v>0</v>
      </c>
      <c r="R8411">
        <v>17.406400000000001</v>
      </c>
      <c r="S8411" s="3">
        <f>R8411/L8411*100</f>
        <v>43.000000000000007</v>
      </c>
      <c r="T8411" s="3">
        <f>( (L8411-(L8411*Q8411))*O8411)</f>
        <v>80.959999999999994</v>
      </c>
    </row>
    <row r="8412" spans="1:20" x14ac:dyDescent="0.25">
      <c r="A8412" t="s">
        <v>33</v>
      </c>
      <c r="B8412" t="s">
        <v>19</v>
      </c>
      <c r="C8412" t="s">
        <v>20</v>
      </c>
      <c r="D8412" t="s">
        <v>159</v>
      </c>
      <c r="E8412" t="s">
        <v>137</v>
      </c>
      <c r="F8412" s="9">
        <v>8701</v>
      </c>
      <c r="G8412" s="3" t="str">
        <f t="shared" si="655"/>
        <v>United States ,Lakewood ,New Jersey, 8701</v>
      </c>
      <c r="H8412" t="s">
        <v>62</v>
      </c>
      <c r="I8412" t="s">
        <v>24</v>
      </c>
      <c r="J8412" t="str">
        <f t="shared" si="656"/>
        <v>East - Furniture</v>
      </c>
      <c r="K8412" t="s">
        <v>25</v>
      </c>
      <c r="L8412">
        <v>2154.9</v>
      </c>
      <c r="M8412" s="3">
        <f t="shared" si="657"/>
        <v>2155</v>
      </c>
      <c r="N8412" s="3">
        <f t="shared" si="658"/>
        <v>2154.9</v>
      </c>
      <c r="O8412">
        <v>5</v>
      </c>
      <c r="P8412" s="3">
        <f t="shared" si="659"/>
        <v>431</v>
      </c>
      <c r="Q8412">
        <v>0</v>
      </c>
      <c r="R8412">
        <v>129.29400000000001</v>
      </c>
      <c r="S8412" s="3">
        <f>R8412/L8412*100</f>
        <v>6.0000000000000009</v>
      </c>
      <c r="T8412" s="3">
        <f>( (L8412-(L8412*Q8412))*O8412)</f>
        <v>10774.5</v>
      </c>
    </row>
    <row r="8413" spans="1:20" x14ac:dyDescent="0.25">
      <c r="A8413" t="s">
        <v>67</v>
      </c>
      <c r="B8413" t="s">
        <v>27</v>
      </c>
      <c r="C8413" t="s">
        <v>20</v>
      </c>
      <c r="D8413" t="s">
        <v>153</v>
      </c>
      <c r="E8413" t="s">
        <v>109</v>
      </c>
      <c r="F8413" s="9">
        <v>45231</v>
      </c>
      <c r="G8413" s="3" t="str">
        <f t="shared" si="655"/>
        <v>United States ,Cincinnati ,Ohio, 45231</v>
      </c>
      <c r="H8413" t="s">
        <v>62</v>
      </c>
      <c r="I8413" t="s">
        <v>31</v>
      </c>
      <c r="J8413" t="str">
        <f t="shared" si="656"/>
        <v>East - Office Supplies</v>
      </c>
      <c r="K8413" t="s">
        <v>42</v>
      </c>
      <c r="L8413">
        <v>18.431999999999999</v>
      </c>
      <c r="M8413" s="3">
        <f t="shared" si="657"/>
        <v>18</v>
      </c>
      <c r="N8413" s="3">
        <f t="shared" si="658"/>
        <v>5.5296000000000003</v>
      </c>
      <c r="O8413">
        <v>8</v>
      </c>
      <c r="P8413" s="3">
        <f t="shared" si="659"/>
        <v>2.25</v>
      </c>
      <c r="Q8413">
        <v>0.7</v>
      </c>
      <c r="R8413">
        <v>-12.288</v>
      </c>
      <c r="S8413" s="3">
        <f>R8413/L8413*100</f>
        <v>-66.666666666666671</v>
      </c>
      <c r="T8413" s="3">
        <f>( (L8413-(L8413*Q8413))*O8413)</f>
        <v>44.236800000000002</v>
      </c>
    </row>
    <row r="8414" spans="1:20" x14ac:dyDescent="0.25">
      <c r="A8414" t="s">
        <v>33</v>
      </c>
      <c r="B8414" t="s">
        <v>19</v>
      </c>
      <c r="C8414" t="s">
        <v>20</v>
      </c>
      <c r="D8414" t="s">
        <v>472</v>
      </c>
      <c r="E8414" t="s">
        <v>103</v>
      </c>
      <c r="F8414" s="9">
        <v>80229</v>
      </c>
      <c r="G8414" s="3" t="str">
        <f t="shared" si="655"/>
        <v>United States ,Thornton ,Colorado, 80229</v>
      </c>
      <c r="H8414" t="s">
        <v>30</v>
      </c>
      <c r="I8414" t="s">
        <v>31</v>
      </c>
      <c r="J8414" t="str">
        <f t="shared" si="656"/>
        <v>West - Office Supplies</v>
      </c>
      <c r="K8414" t="s">
        <v>115</v>
      </c>
      <c r="L8414">
        <v>10.944000000000001</v>
      </c>
      <c r="M8414" s="3">
        <f t="shared" si="657"/>
        <v>11</v>
      </c>
      <c r="N8414" s="3">
        <f t="shared" si="658"/>
        <v>8.7552000000000003</v>
      </c>
      <c r="O8414">
        <v>2</v>
      </c>
      <c r="P8414" s="3">
        <f t="shared" si="659"/>
        <v>5.5</v>
      </c>
      <c r="Q8414">
        <v>0.2</v>
      </c>
      <c r="R8414">
        <v>0.95760000000000001</v>
      </c>
      <c r="S8414" s="3">
        <f>R8414/L8414*100</f>
        <v>8.75</v>
      </c>
      <c r="T8414" s="3">
        <f>( (L8414-(L8414*Q8414))*O8414)</f>
        <v>17.510400000000001</v>
      </c>
    </row>
    <row r="8415" spans="1:20" x14ac:dyDescent="0.25">
      <c r="A8415" t="s">
        <v>67</v>
      </c>
      <c r="B8415" t="s">
        <v>19</v>
      </c>
      <c r="C8415" t="s">
        <v>20</v>
      </c>
      <c r="D8415" t="s">
        <v>114</v>
      </c>
      <c r="E8415" t="s">
        <v>75</v>
      </c>
      <c r="F8415" s="9">
        <v>48066</v>
      </c>
      <c r="G8415" s="3" t="str">
        <f t="shared" si="655"/>
        <v>United States ,Roseville ,Michigan, 48066</v>
      </c>
      <c r="H8415" t="s">
        <v>52</v>
      </c>
      <c r="I8415" t="s">
        <v>31</v>
      </c>
      <c r="J8415" t="str">
        <f t="shared" si="656"/>
        <v>Central - Office Supplies</v>
      </c>
      <c r="K8415" t="s">
        <v>115</v>
      </c>
      <c r="L8415">
        <v>4.3600000000000003</v>
      </c>
      <c r="M8415" s="3">
        <f t="shared" si="657"/>
        <v>4</v>
      </c>
      <c r="N8415" s="3">
        <f t="shared" si="658"/>
        <v>4.3600000000000003</v>
      </c>
      <c r="O8415">
        <v>2</v>
      </c>
      <c r="P8415" s="3">
        <f t="shared" si="659"/>
        <v>2</v>
      </c>
      <c r="Q8415">
        <v>0</v>
      </c>
      <c r="R8415">
        <v>0.1744</v>
      </c>
      <c r="S8415" s="3">
        <f>R8415/L8415*100</f>
        <v>3.9999999999999996</v>
      </c>
      <c r="T8415" s="3">
        <f>( (L8415-(L8415*Q8415))*O8415)</f>
        <v>8.7200000000000006</v>
      </c>
    </row>
    <row r="8416" spans="1:20" x14ac:dyDescent="0.25">
      <c r="A8416" t="s">
        <v>33</v>
      </c>
      <c r="B8416" t="s">
        <v>27</v>
      </c>
      <c r="C8416" t="s">
        <v>20</v>
      </c>
      <c r="D8416" t="s">
        <v>318</v>
      </c>
      <c r="E8416" t="s">
        <v>86</v>
      </c>
      <c r="F8416" s="9">
        <v>85281</v>
      </c>
      <c r="G8416" s="3" t="str">
        <f t="shared" si="655"/>
        <v>United States ,Tempe ,Arizona, 85281</v>
      </c>
      <c r="H8416" t="s">
        <v>30</v>
      </c>
      <c r="I8416" t="s">
        <v>40</v>
      </c>
      <c r="J8416" t="str">
        <f t="shared" si="656"/>
        <v>West - Technology</v>
      </c>
      <c r="K8416" t="s">
        <v>64</v>
      </c>
      <c r="L8416">
        <v>62.351999999999997</v>
      </c>
      <c r="M8416" s="3">
        <f t="shared" si="657"/>
        <v>62</v>
      </c>
      <c r="N8416" s="3">
        <f t="shared" si="658"/>
        <v>49.881599999999999</v>
      </c>
      <c r="O8416">
        <v>6</v>
      </c>
      <c r="P8416" s="3">
        <f t="shared" si="659"/>
        <v>10.333333333333334</v>
      </c>
      <c r="Q8416">
        <v>0.2</v>
      </c>
      <c r="R8416">
        <v>-10.9116</v>
      </c>
      <c r="S8416" s="3">
        <f>R8416/L8416*100</f>
        <v>-17.5</v>
      </c>
      <c r="T8416" s="3">
        <f>( (L8416-(L8416*Q8416))*O8416)</f>
        <v>299.28960000000001</v>
      </c>
    </row>
    <row r="8417" spans="1:20" x14ac:dyDescent="0.25">
      <c r="A8417" t="s">
        <v>18</v>
      </c>
      <c r="B8417" t="s">
        <v>19</v>
      </c>
      <c r="C8417" t="s">
        <v>20</v>
      </c>
      <c r="D8417" t="s">
        <v>356</v>
      </c>
      <c r="E8417" t="s">
        <v>61</v>
      </c>
      <c r="F8417" s="9">
        <v>19601</v>
      </c>
      <c r="G8417" s="3" t="str">
        <f t="shared" si="655"/>
        <v>United States ,Reading ,Pennsylvania, 19601</v>
      </c>
      <c r="H8417" t="s">
        <v>62</v>
      </c>
      <c r="I8417" t="s">
        <v>24</v>
      </c>
      <c r="J8417" t="str">
        <f t="shared" si="656"/>
        <v>East - Furniture</v>
      </c>
      <c r="K8417" t="s">
        <v>38</v>
      </c>
      <c r="L8417">
        <v>303.92</v>
      </c>
      <c r="M8417" s="3">
        <f t="shared" si="657"/>
        <v>304</v>
      </c>
      <c r="N8417" s="3">
        <f t="shared" si="658"/>
        <v>243.13600000000002</v>
      </c>
      <c r="O8417">
        <v>5</v>
      </c>
      <c r="P8417" s="3">
        <f t="shared" si="659"/>
        <v>60.8</v>
      </c>
      <c r="Q8417">
        <v>0.2</v>
      </c>
      <c r="R8417">
        <v>-30.391999999999999</v>
      </c>
      <c r="S8417" s="3">
        <f>R8417/L8417*100</f>
        <v>-10</v>
      </c>
      <c r="T8417" s="3">
        <f>( (L8417-(L8417*Q8417))*O8417)</f>
        <v>1215.68</v>
      </c>
    </row>
    <row r="8418" spans="1:20" x14ac:dyDescent="0.25">
      <c r="A8418" t="s">
        <v>33</v>
      </c>
      <c r="B8418" t="s">
        <v>19</v>
      </c>
      <c r="C8418" t="s">
        <v>20</v>
      </c>
      <c r="D8418" t="s">
        <v>433</v>
      </c>
      <c r="E8418" t="s">
        <v>73</v>
      </c>
      <c r="F8418" s="9">
        <v>55124</v>
      </c>
      <c r="G8418" s="3" t="str">
        <f t="shared" si="655"/>
        <v>United States ,Apple Valley ,Minnesota, 55124</v>
      </c>
      <c r="H8418" t="s">
        <v>52</v>
      </c>
      <c r="I8418" t="s">
        <v>31</v>
      </c>
      <c r="J8418" t="str">
        <f t="shared" si="656"/>
        <v>Central - Office Supplies</v>
      </c>
      <c r="K8418" t="s">
        <v>37</v>
      </c>
      <c r="L8418">
        <v>129.30000000000001</v>
      </c>
      <c r="M8418" s="3">
        <f t="shared" si="657"/>
        <v>129</v>
      </c>
      <c r="N8418" s="3">
        <f t="shared" si="658"/>
        <v>129.30000000000001</v>
      </c>
      <c r="O8418">
        <v>2</v>
      </c>
      <c r="P8418" s="3">
        <f t="shared" si="659"/>
        <v>64.5</v>
      </c>
      <c r="Q8418">
        <v>0</v>
      </c>
      <c r="R8418">
        <v>6.4649999999999999</v>
      </c>
      <c r="S8418" s="3">
        <f>R8418/L8418*100</f>
        <v>5</v>
      </c>
      <c r="T8418" s="3">
        <f>( (L8418-(L8418*Q8418))*O8418)</f>
        <v>258.60000000000002</v>
      </c>
    </row>
    <row r="8419" spans="1:20" x14ac:dyDescent="0.25">
      <c r="A8419" t="s">
        <v>33</v>
      </c>
      <c r="B8419" t="s">
        <v>27</v>
      </c>
      <c r="C8419" t="s">
        <v>20</v>
      </c>
      <c r="D8419" t="s">
        <v>338</v>
      </c>
      <c r="E8419" t="s">
        <v>253</v>
      </c>
      <c r="F8419" s="9">
        <v>21215</v>
      </c>
      <c r="G8419" s="3" t="str">
        <f t="shared" si="655"/>
        <v>United States ,Baltimore ,Maryland, 21215</v>
      </c>
      <c r="H8419" t="s">
        <v>62</v>
      </c>
      <c r="I8419" t="s">
        <v>24</v>
      </c>
      <c r="J8419" t="str">
        <f t="shared" si="656"/>
        <v>East - Furniture</v>
      </c>
      <c r="K8419" t="s">
        <v>38</v>
      </c>
      <c r="L8419">
        <v>274.2</v>
      </c>
      <c r="M8419" s="3">
        <f t="shared" si="657"/>
        <v>274</v>
      </c>
      <c r="N8419" s="3">
        <f t="shared" si="658"/>
        <v>274.2</v>
      </c>
      <c r="O8419">
        <v>10</v>
      </c>
      <c r="P8419" s="3">
        <f t="shared" si="659"/>
        <v>27.4</v>
      </c>
      <c r="Q8419">
        <v>0</v>
      </c>
      <c r="R8419">
        <v>112.422</v>
      </c>
      <c r="S8419" s="3">
        <f>R8419/L8419*100</f>
        <v>41</v>
      </c>
      <c r="T8419" s="3">
        <f>( (L8419-(L8419*Q8419))*O8419)</f>
        <v>2742</v>
      </c>
    </row>
    <row r="8420" spans="1:20" x14ac:dyDescent="0.25">
      <c r="A8420" t="s">
        <v>18</v>
      </c>
      <c r="B8420" t="s">
        <v>27</v>
      </c>
      <c r="C8420" t="s">
        <v>20</v>
      </c>
      <c r="D8420" t="s">
        <v>425</v>
      </c>
      <c r="E8420" t="s">
        <v>51</v>
      </c>
      <c r="F8420" s="9">
        <v>78415</v>
      </c>
      <c r="G8420" s="3" t="str">
        <f t="shared" si="655"/>
        <v>United States ,Corpus Christi ,Texas, 78415</v>
      </c>
      <c r="H8420" t="s">
        <v>52</v>
      </c>
      <c r="I8420" t="s">
        <v>31</v>
      </c>
      <c r="J8420" t="str">
        <f t="shared" si="656"/>
        <v>Central - Office Supplies</v>
      </c>
      <c r="K8420" t="s">
        <v>82</v>
      </c>
      <c r="L8420">
        <v>6.048</v>
      </c>
      <c r="M8420" s="3">
        <f t="shared" si="657"/>
        <v>6</v>
      </c>
      <c r="N8420" s="3">
        <f t="shared" si="658"/>
        <v>4.8384</v>
      </c>
      <c r="O8420">
        <v>4</v>
      </c>
      <c r="P8420" s="3">
        <f t="shared" si="659"/>
        <v>1.5</v>
      </c>
      <c r="Q8420">
        <v>0.2</v>
      </c>
      <c r="R8420">
        <v>-1.3608</v>
      </c>
      <c r="S8420" s="3">
        <f>R8420/L8420*100</f>
        <v>-22.5</v>
      </c>
      <c r="T8420" s="3">
        <f>( (L8420-(L8420*Q8420))*O8420)</f>
        <v>19.3536</v>
      </c>
    </row>
    <row r="8421" spans="1:20" x14ac:dyDescent="0.25">
      <c r="A8421" t="s">
        <v>18</v>
      </c>
      <c r="B8421" t="s">
        <v>27</v>
      </c>
      <c r="C8421" t="s">
        <v>20</v>
      </c>
      <c r="D8421" t="s">
        <v>425</v>
      </c>
      <c r="E8421" t="s">
        <v>51</v>
      </c>
      <c r="F8421" s="9">
        <v>78415</v>
      </c>
      <c r="G8421" s="3" t="str">
        <f t="shared" si="655"/>
        <v>United States ,Corpus Christi ,Texas, 78415</v>
      </c>
      <c r="H8421" t="s">
        <v>52</v>
      </c>
      <c r="I8421" t="s">
        <v>31</v>
      </c>
      <c r="J8421" t="str">
        <f t="shared" si="656"/>
        <v>Central - Office Supplies</v>
      </c>
      <c r="K8421" t="s">
        <v>46</v>
      </c>
      <c r="L8421">
        <v>6.8479999999999999</v>
      </c>
      <c r="M8421" s="3">
        <f t="shared" si="657"/>
        <v>7</v>
      </c>
      <c r="N8421" s="3">
        <f t="shared" si="658"/>
        <v>5.4783999999999997</v>
      </c>
      <c r="O8421">
        <v>2</v>
      </c>
      <c r="P8421" s="3">
        <f t="shared" si="659"/>
        <v>3.5</v>
      </c>
      <c r="Q8421">
        <v>0.2</v>
      </c>
      <c r="R8421">
        <v>2.14</v>
      </c>
      <c r="S8421" s="3">
        <f>R8421/L8421*100</f>
        <v>31.25</v>
      </c>
      <c r="T8421" s="3">
        <f>( (L8421-(L8421*Q8421))*O8421)</f>
        <v>10.956799999999999</v>
      </c>
    </row>
    <row r="8422" spans="1:20" x14ac:dyDescent="0.25">
      <c r="A8422" t="s">
        <v>18</v>
      </c>
      <c r="B8422" t="s">
        <v>27</v>
      </c>
      <c r="C8422" t="s">
        <v>20</v>
      </c>
      <c r="D8422" t="s">
        <v>425</v>
      </c>
      <c r="E8422" t="s">
        <v>51</v>
      </c>
      <c r="F8422" s="9">
        <v>78415</v>
      </c>
      <c r="G8422" s="3" t="str">
        <f t="shared" si="655"/>
        <v>United States ,Corpus Christi ,Texas, 78415</v>
      </c>
      <c r="H8422" t="s">
        <v>52</v>
      </c>
      <c r="I8422" t="s">
        <v>24</v>
      </c>
      <c r="J8422" t="str">
        <f t="shared" si="656"/>
        <v>Central - Furniture</v>
      </c>
      <c r="K8422" t="s">
        <v>38</v>
      </c>
      <c r="L8422">
        <v>9.9600000000000009</v>
      </c>
      <c r="M8422" s="3">
        <f t="shared" si="657"/>
        <v>10</v>
      </c>
      <c r="N8422" s="3">
        <f t="shared" si="658"/>
        <v>3.9840000000000009</v>
      </c>
      <c r="O8422">
        <v>5</v>
      </c>
      <c r="P8422" s="3">
        <f t="shared" si="659"/>
        <v>2</v>
      </c>
      <c r="Q8422">
        <v>0.6</v>
      </c>
      <c r="R8422">
        <v>-6.7229999999999999</v>
      </c>
      <c r="S8422" s="3">
        <f>R8422/L8422*100</f>
        <v>-67.5</v>
      </c>
      <c r="T8422" s="3">
        <f>( (L8422-(L8422*Q8422))*O8422)</f>
        <v>19.920000000000005</v>
      </c>
    </row>
    <row r="8423" spans="1:20" x14ac:dyDescent="0.25">
      <c r="A8423" t="s">
        <v>18</v>
      </c>
      <c r="B8423" t="s">
        <v>27</v>
      </c>
      <c r="C8423" t="s">
        <v>20</v>
      </c>
      <c r="D8423" t="s">
        <v>425</v>
      </c>
      <c r="E8423" t="s">
        <v>51</v>
      </c>
      <c r="F8423" s="9">
        <v>78415</v>
      </c>
      <c r="G8423" s="3" t="str">
        <f t="shared" si="655"/>
        <v>United States ,Corpus Christi ,Texas, 78415</v>
      </c>
      <c r="H8423" t="s">
        <v>52</v>
      </c>
      <c r="I8423" t="s">
        <v>31</v>
      </c>
      <c r="J8423" t="str">
        <f t="shared" si="656"/>
        <v>Central - Office Supplies</v>
      </c>
      <c r="K8423" t="s">
        <v>42</v>
      </c>
      <c r="L8423">
        <v>8.5519999999999996</v>
      </c>
      <c r="M8423" s="3">
        <f t="shared" si="657"/>
        <v>9</v>
      </c>
      <c r="N8423" s="3">
        <f t="shared" si="658"/>
        <v>1.7103999999999999</v>
      </c>
      <c r="O8423">
        <v>2</v>
      </c>
      <c r="P8423" s="3">
        <f t="shared" si="659"/>
        <v>4.5</v>
      </c>
      <c r="Q8423">
        <v>0.8</v>
      </c>
      <c r="R8423">
        <v>-13.683199999999999</v>
      </c>
      <c r="S8423" s="3">
        <f>R8423/L8423*100</f>
        <v>-160</v>
      </c>
      <c r="T8423" s="3">
        <f>( (L8423-(L8423*Q8423))*O8423)</f>
        <v>3.4207999999999998</v>
      </c>
    </row>
    <row r="8424" spans="1:20" x14ac:dyDescent="0.25">
      <c r="A8424" t="s">
        <v>33</v>
      </c>
      <c r="B8424" t="s">
        <v>19</v>
      </c>
      <c r="C8424" t="s">
        <v>20</v>
      </c>
      <c r="D8424" t="s">
        <v>181</v>
      </c>
      <c r="E8424" t="s">
        <v>182</v>
      </c>
      <c r="F8424" s="9">
        <v>89115</v>
      </c>
      <c r="G8424" s="3" t="str">
        <f t="shared" si="655"/>
        <v>United States ,Las Vegas ,Nevada, 89115</v>
      </c>
      <c r="H8424" t="s">
        <v>30</v>
      </c>
      <c r="I8424" t="s">
        <v>31</v>
      </c>
      <c r="J8424" t="str">
        <f t="shared" si="656"/>
        <v>West - Office Supplies</v>
      </c>
      <c r="K8424" t="s">
        <v>42</v>
      </c>
      <c r="L8424">
        <v>45.584000000000003</v>
      </c>
      <c r="M8424" s="3">
        <f t="shared" si="657"/>
        <v>46</v>
      </c>
      <c r="N8424" s="3">
        <f t="shared" si="658"/>
        <v>36.467200000000005</v>
      </c>
      <c r="O8424">
        <v>11</v>
      </c>
      <c r="P8424" s="3">
        <f t="shared" si="659"/>
        <v>4.1818181818181817</v>
      </c>
      <c r="Q8424">
        <v>0.2</v>
      </c>
      <c r="R8424">
        <v>16.5242</v>
      </c>
      <c r="S8424" s="3">
        <f>R8424/L8424*100</f>
        <v>36.25</v>
      </c>
      <c r="T8424" s="3">
        <f>( (L8424-(L8424*Q8424))*O8424)</f>
        <v>401.13920000000007</v>
      </c>
    </row>
    <row r="8425" spans="1:20" x14ac:dyDescent="0.25">
      <c r="A8425" t="s">
        <v>33</v>
      </c>
      <c r="B8425" t="s">
        <v>19</v>
      </c>
      <c r="C8425" t="s">
        <v>20</v>
      </c>
      <c r="D8425" t="s">
        <v>226</v>
      </c>
      <c r="E8425" t="s">
        <v>109</v>
      </c>
      <c r="F8425" s="9">
        <v>44105</v>
      </c>
      <c r="G8425" s="3" t="str">
        <f t="shared" si="655"/>
        <v>United States ,Cleveland ,Ohio, 44105</v>
      </c>
      <c r="H8425" t="s">
        <v>62</v>
      </c>
      <c r="I8425" t="s">
        <v>40</v>
      </c>
      <c r="J8425" t="str">
        <f t="shared" si="656"/>
        <v>East - Technology</v>
      </c>
      <c r="K8425" t="s">
        <v>64</v>
      </c>
      <c r="L8425">
        <v>25.488</v>
      </c>
      <c r="M8425" s="3">
        <f t="shared" si="657"/>
        <v>25</v>
      </c>
      <c r="N8425" s="3">
        <f t="shared" si="658"/>
        <v>20.3904</v>
      </c>
      <c r="O8425">
        <v>2</v>
      </c>
      <c r="P8425" s="3">
        <f t="shared" si="659"/>
        <v>12.5</v>
      </c>
      <c r="Q8425">
        <v>0.2</v>
      </c>
      <c r="R8425">
        <v>4.4603999999999999</v>
      </c>
      <c r="S8425" s="3">
        <f>R8425/L8425*100</f>
        <v>17.5</v>
      </c>
      <c r="T8425" s="3">
        <f>( (L8425-(L8425*Q8425))*O8425)</f>
        <v>40.780799999999999</v>
      </c>
    </row>
    <row r="8426" spans="1:20" x14ac:dyDescent="0.25">
      <c r="A8426" t="s">
        <v>33</v>
      </c>
      <c r="B8426" t="s">
        <v>19</v>
      </c>
      <c r="C8426" t="s">
        <v>20</v>
      </c>
      <c r="D8426" t="s">
        <v>47</v>
      </c>
      <c r="E8426" t="s">
        <v>48</v>
      </c>
      <c r="F8426" s="9">
        <v>98105</v>
      </c>
      <c r="G8426" s="3" t="str">
        <f t="shared" si="655"/>
        <v>United States ,Seattle ,Washington, 98105</v>
      </c>
      <c r="H8426" t="s">
        <v>30</v>
      </c>
      <c r="I8426" t="s">
        <v>31</v>
      </c>
      <c r="J8426" t="str">
        <f t="shared" si="656"/>
        <v>West - Office Supplies</v>
      </c>
      <c r="K8426" t="s">
        <v>42</v>
      </c>
      <c r="L8426">
        <v>136.96</v>
      </c>
      <c r="M8426" s="3">
        <f t="shared" si="657"/>
        <v>137</v>
      </c>
      <c r="N8426" s="3">
        <f t="shared" si="658"/>
        <v>109.56800000000001</v>
      </c>
      <c r="O8426">
        <v>4</v>
      </c>
      <c r="P8426" s="3">
        <f t="shared" si="659"/>
        <v>34.25</v>
      </c>
      <c r="Q8426">
        <v>0.2</v>
      </c>
      <c r="R8426">
        <v>51.36</v>
      </c>
      <c r="S8426" s="3">
        <f>R8426/L8426*100</f>
        <v>37.5</v>
      </c>
      <c r="T8426" s="3">
        <f>( (L8426-(L8426*Q8426))*O8426)</f>
        <v>438.27200000000005</v>
      </c>
    </row>
    <row r="8427" spans="1:20" x14ac:dyDescent="0.25">
      <c r="A8427" t="s">
        <v>18</v>
      </c>
      <c r="B8427" t="s">
        <v>27</v>
      </c>
      <c r="C8427" t="s">
        <v>20</v>
      </c>
      <c r="D8427" t="s">
        <v>84</v>
      </c>
      <c r="E8427" t="s">
        <v>70</v>
      </c>
      <c r="F8427" s="9">
        <v>60623</v>
      </c>
      <c r="G8427" s="3" t="str">
        <f t="shared" si="655"/>
        <v>United States ,Chicago ,Illinois, 60623</v>
      </c>
      <c r="H8427" t="s">
        <v>52</v>
      </c>
      <c r="I8427" t="s">
        <v>40</v>
      </c>
      <c r="J8427" t="str">
        <f t="shared" si="656"/>
        <v>Central - Technology</v>
      </c>
      <c r="K8427" t="s">
        <v>41</v>
      </c>
      <c r="L8427">
        <v>49.616</v>
      </c>
      <c r="M8427" s="3">
        <f t="shared" si="657"/>
        <v>50</v>
      </c>
      <c r="N8427" s="3">
        <f t="shared" si="658"/>
        <v>39.692799999999998</v>
      </c>
      <c r="O8427">
        <v>2</v>
      </c>
      <c r="P8427" s="3">
        <f t="shared" si="659"/>
        <v>25</v>
      </c>
      <c r="Q8427">
        <v>0.2</v>
      </c>
      <c r="R8427">
        <v>4.9615999999999998</v>
      </c>
      <c r="S8427" s="3">
        <f>R8427/L8427*100</f>
        <v>10</v>
      </c>
      <c r="T8427" s="3">
        <f>( (L8427-(L8427*Q8427))*O8427)</f>
        <v>79.385599999999997</v>
      </c>
    </row>
    <row r="8428" spans="1:20" x14ac:dyDescent="0.25">
      <c r="A8428" t="s">
        <v>18</v>
      </c>
      <c r="B8428" t="s">
        <v>49</v>
      </c>
      <c r="C8428" t="s">
        <v>20</v>
      </c>
      <c r="D8428" t="s">
        <v>108</v>
      </c>
      <c r="E8428" t="s">
        <v>109</v>
      </c>
      <c r="F8428" s="9">
        <v>43229</v>
      </c>
      <c r="G8428" s="3" t="str">
        <f t="shared" si="655"/>
        <v>United States ,Columbus ,Ohio, 43229</v>
      </c>
      <c r="H8428" t="s">
        <v>62</v>
      </c>
      <c r="I8428" t="s">
        <v>31</v>
      </c>
      <c r="J8428" t="str">
        <f t="shared" si="656"/>
        <v>East - Office Supplies</v>
      </c>
      <c r="K8428" t="s">
        <v>46</v>
      </c>
      <c r="L8428">
        <v>10.584</v>
      </c>
      <c r="M8428" s="3">
        <f t="shared" si="657"/>
        <v>11</v>
      </c>
      <c r="N8428" s="3">
        <f t="shared" si="658"/>
        <v>8.4672000000000001</v>
      </c>
      <c r="O8428">
        <v>3</v>
      </c>
      <c r="P8428" s="3">
        <f t="shared" si="659"/>
        <v>3.6666666666666665</v>
      </c>
      <c r="Q8428">
        <v>0.2</v>
      </c>
      <c r="R8428">
        <v>3.4398</v>
      </c>
      <c r="S8428" s="3">
        <f>R8428/L8428*100</f>
        <v>32.5</v>
      </c>
      <c r="T8428" s="3">
        <f>( (L8428-(L8428*Q8428))*O8428)</f>
        <v>25.401600000000002</v>
      </c>
    </row>
    <row r="8429" spans="1:20" x14ac:dyDescent="0.25">
      <c r="A8429" t="s">
        <v>33</v>
      </c>
      <c r="B8429" t="s">
        <v>19</v>
      </c>
      <c r="C8429" t="s">
        <v>20</v>
      </c>
      <c r="D8429" t="s">
        <v>176</v>
      </c>
      <c r="E8429" t="s">
        <v>86</v>
      </c>
      <c r="F8429" s="9">
        <v>85705</v>
      </c>
      <c r="G8429" s="3" t="str">
        <f t="shared" si="655"/>
        <v>United States ,Tucson ,Arizona, 85705</v>
      </c>
      <c r="H8429" t="s">
        <v>30</v>
      </c>
      <c r="I8429" t="s">
        <v>31</v>
      </c>
      <c r="J8429" t="str">
        <f t="shared" si="656"/>
        <v>West - Office Supplies</v>
      </c>
      <c r="K8429" t="s">
        <v>46</v>
      </c>
      <c r="L8429">
        <v>84.415999999999997</v>
      </c>
      <c r="M8429" s="3">
        <f t="shared" si="657"/>
        <v>84</v>
      </c>
      <c r="N8429" s="3">
        <f t="shared" si="658"/>
        <v>67.532799999999995</v>
      </c>
      <c r="O8429">
        <v>4</v>
      </c>
      <c r="P8429" s="3">
        <f t="shared" si="659"/>
        <v>21</v>
      </c>
      <c r="Q8429">
        <v>0.2</v>
      </c>
      <c r="R8429">
        <v>27.435199999999998</v>
      </c>
      <c r="S8429" s="3">
        <f>R8429/L8429*100</f>
        <v>32.5</v>
      </c>
      <c r="T8429" s="3">
        <f>( (L8429-(L8429*Q8429))*O8429)</f>
        <v>270.13119999999998</v>
      </c>
    </row>
    <row r="8430" spans="1:20" x14ac:dyDescent="0.25">
      <c r="A8430" t="s">
        <v>33</v>
      </c>
      <c r="B8430" t="s">
        <v>49</v>
      </c>
      <c r="C8430" t="s">
        <v>20</v>
      </c>
      <c r="D8430" t="s">
        <v>60</v>
      </c>
      <c r="E8430" t="s">
        <v>61</v>
      </c>
      <c r="F8430" s="9">
        <v>19120</v>
      </c>
      <c r="G8430" s="3" t="str">
        <f t="shared" si="655"/>
        <v>United States ,Philadelphia ,Pennsylvania, 19120</v>
      </c>
      <c r="H8430" t="s">
        <v>62</v>
      </c>
      <c r="I8430" t="s">
        <v>40</v>
      </c>
      <c r="J8430" t="str">
        <f t="shared" si="656"/>
        <v>East - Technology</v>
      </c>
      <c r="K8430" t="s">
        <v>41</v>
      </c>
      <c r="L8430">
        <v>431.94</v>
      </c>
      <c r="M8430" s="3">
        <f t="shared" si="657"/>
        <v>432</v>
      </c>
      <c r="N8430" s="3">
        <f t="shared" si="658"/>
        <v>259.16399999999999</v>
      </c>
      <c r="O8430">
        <v>2</v>
      </c>
      <c r="P8430" s="3">
        <f t="shared" si="659"/>
        <v>216</v>
      </c>
      <c r="Q8430">
        <v>0.4</v>
      </c>
      <c r="R8430">
        <v>-71.989999999999995</v>
      </c>
      <c r="S8430" s="3">
        <f>R8430/L8430*100</f>
        <v>-16.666666666666664</v>
      </c>
      <c r="T8430" s="3">
        <f>( (L8430-(L8430*Q8430))*O8430)</f>
        <v>518.32799999999997</v>
      </c>
    </row>
    <row r="8431" spans="1:20" x14ac:dyDescent="0.25">
      <c r="A8431" t="s">
        <v>33</v>
      </c>
      <c r="B8431" t="s">
        <v>49</v>
      </c>
      <c r="C8431" t="s">
        <v>20</v>
      </c>
      <c r="D8431" t="s">
        <v>60</v>
      </c>
      <c r="E8431" t="s">
        <v>61</v>
      </c>
      <c r="F8431" s="9">
        <v>19120</v>
      </c>
      <c r="G8431" s="3" t="str">
        <f t="shared" si="655"/>
        <v>United States ,Philadelphia ,Pennsylvania, 19120</v>
      </c>
      <c r="H8431" t="s">
        <v>62</v>
      </c>
      <c r="I8431" t="s">
        <v>31</v>
      </c>
      <c r="J8431" t="str">
        <f t="shared" si="656"/>
        <v>East - Office Supplies</v>
      </c>
      <c r="K8431" t="s">
        <v>42</v>
      </c>
      <c r="L8431">
        <v>2.0430000000000001</v>
      </c>
      <c r="M8431" s="3">
        <f t="shared" si="657"/>
        <v>2</v>
      </c>
      <c r="N8431" s="3">
        <f t="shared" si="658"/>
        <v>0.61290000000000022</v>
      </c>
      <c r="O8431">
        <v>1</v>
      </c>
      <c r="P8431" s="3">
        <f t="shared" si="659"/>
        <v>2</v>
      </c>
      <c r="Q8431">
        <v>0.7</v>
      </c>
      <c r="R8431">
        <v>-1.4982</v>
      </c>
      <c r="S8431" s="3">
        <f>R8431/L8431*100</f>
        <v>-73.333333333333329</v>
      </c>
      <c r="T8431" s="3">
        <f>( (L8431-(L8431*Q8431))*O8431)</f>
        <v>0.61290000000000022</v>
      </c>
    </row>
    <row r="8432" spans="1:20" x14ac:dyDescent="0.25">
      <c r="A8432" t="s">
        <v>33</v>
      </c>
      <c r="B8432" t="s">
        <v>49</v>
      </c>
      <c r="C8432" t="s">
        <v>20</v>
      </c>
      <c r="D8432" t="s">
        <v>60</v>
      </c>
      <c r="E8432" t="s">
        <v>61</v>
      </c>
      <c r="F8432" s="9">
        <v>19120</v>
      </c>
      <c r="G8432" s="3" t="str">
        <f t="shared" si="655"/>
        <v>United States ,Philadelphia ,Pennsylvania, 19120</v>
      </c>
      <c r="H8432" t="s">
        <v>62</v>
      </c>
      <c r="I8432" t="s">
        <v>40</v>
      </c>
      <c r="J8432" t="str">
        <f t="shared" si="656"/>
        <v>East - Technology</v>
      </c>
      <c r="K8432" t="s">
        <v>41</v>
      </c>
      <c r="L8432">
        <v>68.238</v>
      </c>
      <c r="M8432" s="3">
        <f t="shared" si="657"/>
        <v>68</v>
      </c>
      <c r="N8432" s="3">
        <f t="shared" si="658"/>
        <v>40.942799999999998</v>
      </c>
      <c r="O8432">
        <v>3</v>
      </c>
      <c r="P8432" s="3">
        <f t="shared" si="659"/>
        <v>22.666666666666668</v>
      </c>
      <c r="Q8432">
        <v>0.4</v>
      </c>
      <c r="R8432">
        <v>-12.510300000000001</v>
      </c>
      <c r="S8432" s="3">
        <f>R8432/L8432*100</f>
        <v>-18.333333333333336</v>
      </c>
      <c r="T8432" s="3">
        <f>( (L8432-(L8432*Q8432))*O8432)</f>
        <v>122.82839999999999</v>
      </c>
    </row>
    <row r="8433" spans="1:20" x14ac:dyDescent="0.25">
      <c r="A8433" t="s">
        <v>67</v>
      </c>
      <c r="B8433" t="s">
        <v>27</v>
      </c>
      <c r="C8433" t="s">
        <v>20</v>
      </c>
      <c r="D8433" t="s">
        <v>490</v>
      </c>
      <c r="E8433" t="s">
        <v>184</v>
      </c>
      <c r="F8433" s="9">
        <v>2920</v>
      </c>
      <c r="G8433" s="3" t="str">
        <f t="shared" si="655"/>
        <v>United States ,Cranston ,Rhode Island, 2920</v>
      </c>
      <c r="H8433" t="s">
        <v>62</v>
      </c>
      <c r="I8433" t="s">
        <v>24</v>
      </c>
      <c r="J8433" t="str">
        <f t="shared" si="656"/>
        <v>East - Furniture</v>
      </c>
      <c r="K8433" t="s">
        <v>36</v>
      </c>
      <c r="L8433">
        <v>240.744</v>
      </c>
      <c r="M8433" s="3">
        <f t="shared" si="657"/>
        <v>241</v>
      </c>
      <c r="N8433" s="3">
        <f t="shared" si="658"/>
        <v>168.52080000000001</v>
      </c>
      <c r="O8433">
        <v>4</v>
      </c>
      <c r="P8433" s="3">
        <f t="shared" si="659"/>
        <v>60.25</v>
      </c>
      <c r="Q8433">
        <v>0.3</v>
      </c>
      <c r="R8433">
        <v>-13.7568</v>
      </c>
      <c r="S8433" s="3">
        <f>R8433/L8433*100</f>
        <v>-5.7142857142857144</v>
      </c>
      <c r="T8433" s="3">
        <f>( (L8433-(L8433*Q8433))*O8433)</f>
        <v>674.08320000000003</v>
      </c>
    </row>
    <row r="8434" spans="1:20" x14ac:dyDescent="0.25">
      <c r="A8434" t="s">
        <v>67</v>
      </c>
      <c r="B8434" t="s">
        <v>27</v>
      </c>
      <c r="C8434" t="s">
        <v>20</v>
      </c>
      <c r="D8434" t="s">
        <v>490</v>
      </c>
      <c r="E8434" t="s">
        <v>184</v>
      </c>
      <c r="F8434" s="9">
        <v>2920</v>
      </c>
      <c r="G8434" s="3" t="str">
        <f t="shared" si="655"/>
        <v>United States ,Cranston ,Rhode Island, 2920</v>
      </c>
      <c r="H8434" t="s">
        <v>62</v>
      </c>
      <c r="I8434" t="s">
        <v>24</v>
      </c>
      <c r="J8434" t="str">
        <f t="shared" si="656"/>
        <v>East - Furniture</v>
      </c>
      <c r="K8434" t="s">
        <v>38</v>
      </c>
      <c r="L8434">
        <v>35</v>
      </c>
      <c r="M8434" s="3">
        <f t="shared" si="657"/>
        <v>35</v>
      </c>
      <c r="N8434" s="3">
        <f t="shared" si="658"/>
        <v>35</v>
      </c>
      <c r="O8434">
        <v>4</v>
      </c>
      <c r="P8434" s="3">
        <f t="shared" si="659"/>
        <v>8.75</v>
      </c>
      <c r="Q8434">
        <v>0</v>
      </c>
      <c r="R8434">
        <v>14.7</v>
      </c>
      <c r="S8434" s="3">
        <f>R8434/L8434*100</f>
        <v>42</v>
      </c>
      <c r="T8434" s="3">
        <f>( (L8434-(L8434*Q8434))*O8434)</f>
        <v>140</v>
      </c>
    </row>
    <row r="8435" spans="1:20" x14ac:dyDescent="0.25">
      <c r="A8435" t="s">
        <v>67</v>
      </c>
      <c r="B8435" t="s">
        <v>27</v>
      </c>
      <c r="C8435" t="s">
        <v>20</v>
      </c>
      <c r="D8435" t="s">
        <v>490</v>
      </c>
      <c r="E8435" t="s">
        <v>184</v>
      </c>
      <c r="F8435" s="9">
        <v>2920</v>
      </c>
      <c r="G8435" s="3" t="str">
        <f t="shared" si="655"/>
        <v>United States ,Cranston ,Rhode Island, 2920</v>
      </c>
      <c r="H8435" t="s">
        <v>62</v>
      </c>
      <c r="I8435" t="s">
        <v>24</v>
      </c>
      <c r="J8435" t="str">
        <f t="shared" si="656"/>
        <v>East - Furniture</v>
      </c>
      <c r="K8435" t="s">
        <v>38</v>
      </c>
      <c r="L8435">
        <v>210.68</v>
      </c>
      <c r="M8435" s="3">
        <f t="shared" si="657"/>
        <v>211</v>
      </c>
      <c r="N8435" s="3">
        <f t="shared" si="658"/>
        <v>210.68</v>
      </c>
      <c r="O8435">
        <v>2</v>
      </c>
      <c r="P8435" s="3">
        <f t="shared" si="659"/>
        <v>105.5</v>
      </c>
      <c r="Q8435">
        <v>0</v>
      </c>
      <c r="R8435">
        <v>50.563200000000002</v>
      </c>
      <c r="S8435" s="3">
        <f>R8435/L8435*100</f>
        <v>24</v>
      </c>
      <c r="T8435" s="3">
        <f>( (L8435-(L8435*Q8435))*O8435)</f>
        <v>421.36</v>
      </c>
    </row>
    <row r="8436" spans="1:20" x14ac:dyDescent="0.25">
      <c r="A8436" t="s">
        <v>67</v>
      </c>
      <c r="B8436" t="s">
        <v>27</v>
      </c>
      <c r="C8436" t="s">
        <v>20</v>
      </c>
      <c r="D8436" t="s">
        <v>490</v>
      </c>
      <c r="E8436" t="s">
        <v>184</v>
      </c>
      <c r="F8436" s="9">
        <v>2920</v>
      </c>
      <c r="G8436" s="3" t="str">
        <f t="shared" si="655"/>
        <v>United States ,Cranston ,Rhode Island, 2920</v>
      </c>
      <c r="H8436" t="s">
        <v>62</v>
      </c>
      <c r="I8436" t="s">
        <v>24</v>
      </c>
      <c r="J8436" t="str">
        <f t="shared" si="656"/>
        <v>East - Furniture</v>
      </c>
      <c r="K8436" t="s">
        <v>36</v>
      </c>
      <c r="L8436">
        <v>637.89599999999996</v>
      </c>
      <c r="M8436" s="3">
        <f t="shared" si="657"/>
        <v>638</v>
      </c>
      <c r="N8436" s="3">
        <f t="shared" si="658"/>
        <v>446.52719999999999</v>
      </c>
      <c r="O8436">
        <v>3</v>
      </c>
      <c r="P8436" s="3">
        <f t="shared" si="659"/>
        <v>212.66666666666666</v>
      </c>
      <c r="Q8436">
        <v>0.3</v>
      </c>
      <c r="R8436">
        <v>-127.5792</v>
      </c>
      <c r="S8436" s="3">
        <f>R8436/L8436*100</f>
        <v>-20</v>
      </c>
      <c r="T8436" s="3">
        <f>( (L8436-(L8436*Q8436))*O8436)</f>
        <v>1339.5816</v>
      </c>
    </row>
    <row r="8437" spans="1:20" x14ac:dyDescent="0.25">
      <c r="A8437" t="s">
        <v>67</v>
      </c>
      <c r="B8437" t="s">
        <v>27</v>
      </c>
      <c r="C8437" t="s">
        <v>20</v>
      </c>
      <c r="D8437" t="s">
        <v>490</v>
      </c>
      <c r="E8437" t="s">
        <v>184</v>
      </c>
      <c r="F8437" s="9">
        <v>2920</v>
      </c>
      <c r="G8437" s="3" t="str">
        <f t="shared" si="655"/>
        <v>United States ,Cranston ,Rhode Island, 2920</v>
      </c>
      <c r="H8437" t="s">
        <v>62</v>
      </c>
      <c r="I8437" t="s">
        <v>31</v>
      </c>
      <c r="J8437" t="str">
        <f t="shared" si="656"/>
        <v>East - Office Supplies</v>
      </c>
      <c r="K8437" t="s">
        <v>46</v>
      </c>
      <c r="L8437">
        <v>43.44</v>
      </c>
      <c r="M8437" s="3">
        <f t="shared" si="657"/>
        <v>43</v>
      </c>
      <c r="N8437" s="3">
        <f t="shared" si="658"/>
        <v>43.44</v>
      </c>
      <c r="O8437">
        <v>8</v>
      </c>
      <c r="P8437" s="3">
        <f t="shared" si="659"/>
        <v>5.375</v>
      </c>
      <c r="Q8437">
        <v>0</v>
      </c>
      <c r="R8437">
        <v>21.285599999999999</v>
      </c>
      <c r="S8437" s="3">
        <f>R8437/L8437*100</f>
        <v>49</v>
      </c>
      <c r="T8437" s="3">
        <f>( (L8437-(L8437*Q8437))*O8437)</f>
        <v>347.52</v>
      </c>
    </row>
    <row r="8438" spans="1:20" x14ac:dyDescent="0.25">
      <c r="A8438" t="s">
        <v>67</v>
      </c>
      <c r="B8438" t="s">
        <v>27</v>
      </c>
      <c r="C8438" t="s">
        <v>20</v>
      </c>
      <c r="D8438" t="s">
        <v>490</v>
      </c>
      <c r="E8438" t="s">
        <v>184</v>
      </c>
      <c r="F8438" s="9">
        <v>2920</v>
      </c>
      <c r="G8438" s="3" t="str">
        <f t="shared" si="655"/>
        <v>United States ,Cranston ,Rhode Island, 2920</v>
      </c>
      <c r="H8438" t="s">
        <v>62</v>
      </c>
      <c r="I8438" t="s">
        <v>31</v>
      </c>
      <c r="J8438" t="str">
        <f t="shared" si="656"/>
        <v>East - Office Supplies</v>
      </c>
      <c r="K8438" t="s">
        <v>43</v>
      </c>
      <c r="L8438">
        <v>2.2200000000000002</v>
      </c>
      <c r="M8438" s="3">
        <f t="shared" si="657"/>
        <v>2</v>
      </c>
      <c r="N8438" s="3">
        <f t="shared" si="658"/>
        <v>2.2200000000000002</v>
      </c>
      <c r="O8438">
        <v>1</v>
      </c>
      <c r="P8438" s="3">
        <f t="shared" si="659"/>
        <v>2</v>
      </c>
      <c r="Q8438">
        <v>0</v>
      </c>
      <c r="R8438">
        <v>0.66600000000000004</v>
      </c>
      <c r="S8438" s="3">
        <f>R8438/L8438*100</f>
        <v>30</v>
      </c>
      <c r="T8438" s="3">
        <f>( (L8438-(L8438*Q8438))*O8438)</f>
        <v>2.2200000000000002</v>
      </c>
    </row>
    <row r="8439" spans="1:20" x14ac:dyDescent="0.25">
      <c r="A8439" t="s">
        <v>67</v>
      </c>
      <c r="B8439" t="s">
        <v>19</v>
      </c>
      <c r="C8439" t="s">
        <v>20</v>
      </c>
      <c r="D8439" t="s">
        <v>57</v>
      </c>
      <c r="E8439" t="s">
        <v>29</v>
      </c>
      <c r="F8439" s="9">
        <v>94122</v>
      </c>
      <c r="G8439" s="3" t="str">
        <f t="shared" si="655"/>
        <v>United States ,San Francisco ,California, 94122</v>
      </c>
      <c r="H8439" t="s">
        <v>30</v>
      </c>
      <c r="I8439" t="s">
        <v>40</v>
      </c>
      <c r="J8439" t="str">
        <f t="shared" si="656"/>
        <v>West - Technology</v>
      </c>
      <c r="K8439" t="s">
        <v>41</v>
      </c>
      <c r="L8439">
        <v>1679.96</v>
      </c>
      <c r="M8439" s="3">
        <f t="shared" si="657"/>
        <v>1680</v>
      </c>
      <c r="N8439" s="3">
        <f t="shared" si="658"/>
        <v>1343.9680000000001</v>
      </c>
      <c r="O8439">
        <v>5</v>
      </c>
      <c r="P8439" s="3">
        <f t="shared" si="659"/>
        <v>336</v>
      </c>
      <c r="Q8439">
        <v>0.2</v>
      </c>
      <c r="R8439">
        <v>125.997</v>
      </c>
      <c r="S8439" s="3">
        <f>R8439/L8439*100</f>
        <v>7.5</v>
      </c>
      <c r="T8439" s="3">
        <f>( (L8439-(L8439*Q8439))*O8439)</f>
        <v>6719.84</v>
      </c>
    </row>
    <row r="8440" spans="1:20" x14ac:dyDescent="0.25">
      <c r="A8440" t="s">
        <v>33</v>
      </c>
      <c r="B8440" t="s">
        <v>27</v>
      </c>
      <c r="C8440" t="s">
        <v>20</v>
      </c>
      <c r="D8440" t="s">
        <v>66</v>
      </c>
      <c r="E8440" t="s">
        <v>51</v>
      </c>
      <c r="F8440" s="9">
        <v>77070</v>
      </c>
      <c r="G8440" s="3" t="str">
        <f t="shared" si="655"/>
        <v>United States ,Houston ,Texas, 77070</v>
      </c>
      <c r="H8440" t="s">
        <v>52</v>
      </c>
      <c r="I8440" t="s">
        <v>24</v>
      </c>
      <c r="J8440" t="str">
        <f t="shared" si="656"/>
        <v>Central - Furniture</v>
      </c>
      <c r="K8440" t="s">
        <v>26</v>
      </c>
      <c r="L8440">
        <v>344.37200000000001</v>
      </c>
      <c r="M8440" s="3">
        <f t="shared" si="657"/>
        <v>344</v>
      </c>
      <c r="N8440" s="3">
        <f t="shared" si="658"/>
        <v>241.06040000000002</v>
      </c>
      <c r="O8440">
        <v>4</v>
      </c>
      <c r="P8440" s="3">
        <f t="shared" si="659"/>
        <v>86</v>
      </c>
      <c r="Q8440">
        <v>0.3</v>
      </c>
      <c r="R8440">
        <v>-93.472399999999993</v>
      </c>
      <c r="S8440" s="3">
        <f>R8440/L8440*100</f>
        <v>-27.142857142857142</v>
      </c>
      <c r="T8440" s="3">
        <f>( (L8440-(L8440*Q8440))*O8440)</f>
        <v>964.24160000000006</v>
      </c>
    </row>
    <row r="8441" spans="1:20" x14ac:dyDescent="0.25">
      <c r="A8441" t="s">
        <v>33</v>
      </c>
      <c r="B8441" t="s">
        <v>27</v>
      </c>
      <c r="C8441" t="s">
        <v>20</v>
      </c>
      <c r="D8441" t="s">
        <v>66</v>
      </c>
      <c r="E8441" t="s">
        <v>51</v>
      </c>
      <c r="F8441" s="9">
        <v>77070</v>
      </c>
      <c r="G8441" s="3" t="str">
        <f t="shared" si="655"/>
        <v>United States ,Houston ,Texas, 77070</v>
      </c>
      <c r="H8441" t="s">
        <v>52</v>
      </c>
      <c r="I8441" t="s">
        <v>31</v>
      </c>
      <c r="J8441" t="str">
        <f t="shared" si="656"/>
        <v>Central - Office Supplies</v>
      </c>
      <c r="K8441" t="s">
        <v>37</v>
      </c>
      <c r="L8441">
        <v>1554.9359999999999</v>
      </c>
      <c r="M8441" s="3">
        <f t="shared" si="657"/>
        <v>1555</v>
      </c>
      <c r="N8441" s="3">
        <f t="shared" si="658"/>
        <v>1243.9487999999999</v>
      </c>
      <c r="O8441">
        <v>3</v>
      </c>
      <c r="P8441" s="3">
        <f t="shared" si="659"/>
        <v>518.33333333333337</v>
      </c>
      <c r="Q8441">
        <v>0.2</v>
      </c>
      <c r="R8441">
        <v>77.746799999999993</v>
      </c>
      <c r="S8441" s="3">
        <f>R8441/L8441*100</f>
        <v>5</v>
      </c>
      <c r="T8441" s="3">
        <f>( (L8441-(L8441*Q8441))*O8441)</f>
        <v>3731.8463999999994</v>
      </c>
    </row>
    <row r="8442" spans="1:20" x14ac:dyDescent="0.25">
      <c r="A8442" t="s">
        <v>33</v>
      </c>
      <c r="B8442" t="s">
        <v>27</v>
      </c>
      <c r="C8442" t="s">
        <v>20</v>
      </c>
      <c r="D8442" t="s">
        <v>66</v>
      </c>
      <c r="E8442" t="s">
        <v>51</v>
      </c>
      <c r="F8442" s="9">
        <v>77070</v>
      </c>
      <c r="G8442" s="3" t="str">
        <f t="shared" si="655"/>
        <v>United States ,Houston ,Texas, 77070</v>
      </c>
      <c r="H8442" t="s">
        <v>52</v>
      </c>
      <c r="I8442" t="s">
        <v>24</v>
      </c>
      <c r="J8442" t="str">
        <f t="shared" si="656"/>
        <v>Central - Furniture</v>
      </c>
      <c r="K8442" t="s">
        <v>38</v>
      </c>
      <c r="L8442">
        <v>127.88</v>
      </c>
      <c r="M8442" s="3">
        <f t="shared" si="657"/>
        <v>128</v>
      </c>
      <c r="N8442" s="3">
        <f t="shared" si="658"/>
        <v>51.152000000000001</v>
      </c>
      <c r="O8442">
        <v>5</v>
      </c>
      <c r="P8442" s="3">
        <f t="shared" si="659"/>
        <v>25.6</v>
      </c>
      <c r="Q8442">
        <v>0.6</v>
      </c>
      <c r="R8442">
        <v>-67.137</v>
      </c>
      <c r="S8442" s="3">
        <f>R8442/L8442*100</f>
        <v>-52.5</v>
      </c>
      <c r="T8442" s="3">
        <f>( (L8442-(L8442*Q8442))*O8442)</f>
        <v>255.76</v>
      </c>
    </row>
    <row r="8443" spans="1:20" x14ac:dyDescent="0.25">
      <c r="A8443" t="s">
        <v>33</v>
      </c>
      <c r="B8443" t="s">
        <v>27</v>
      </c>
      <c r="C8443" t="s">
        <v>20</v>
      </c>
      <c r="D8443" t="s">
        <v>28</v>
      </c>
      <c r="E8443" t="s">
        <v>29</v>
      </c>
      <c r="F8443" s="9">
        <v>90049</v>
      </c>
      <c r="G8443" s="3" t="str">
        <f t="shared" si="655"/>
        <v>United States ,Los Angeles ,California, 90049</v>
      </c>
      <c r="H8443" t="s">
        <v>30</v>
      </c>
      <c r="I8443" t="s">
        <v>40</v>
      </c>
      <c r="J8443" t="str">
        <f t="shared" si="656"/>
        <v>West - Technology</v>
      </c>
      <c r="K8443" t="s">
        <v>41</v>
      </c>
      <c r="L8443">
        <v>222.38399999999999</v>
      </c>
      <c r="M8443" s="3">
        <f t="shared" si="657"/>
        <v>222</v>
      </c>
      <c r="N8443" s="3">
        <f t="shared" si="658"/>
        <v>177.90719999999999</v>
      </c>
      <c r="O8443">
        <v>2</v>
      </c>
      <c r="P8443" s="3">
        <f t="shared" si="659"/>
        <v>111</v>
      </c>
      <c r="Q8443">
        <v>0.2</v>
      </c>
      <c r="R8443">
        <v>22.238399999999999</v>
      </c>
      <c r="S8443" s="3">
        <f>R8443/L8443*100</f>
        <v>10</v>
      </c>
      <c r="T8443" s="3">
        <f>( (L8443-(L8443*Q8443))*O8443)</f>
        <v>355.81439999999998</v>
      </c>
    </row>
    <row r="8444" spans="1:20" x14ac:dyDescent="0.25">
      <c r="A8444" t="s">
        <v>18</v>
      </c>
      <c r="B8444" t="s">
        <v>27</v>
      </c>
      <c r="C8444" t="s">
        <v>20</v>
      </c>
      <c r="D8444" t="s">
        <v>84</v>
      </c>
      <c r="E8444" t="s">
        <v>70</v>
      </c>
      <c r="F8444" s="9">
        <v>60653</v>
      </c>
      <c r="G8444" s="3" t="str">
        <f t="shared" si="655"/>
        <v>United States ,Chicago ,Illinois, 60653</v>
      </c>
      <c r="H8444" t="s">
        <v>52</v>
      </c>
      <c r="I8444" t="s">
        <v>24</v>
      </c>
      <c r="J8444" t="str">
        <f t="shared" si="656"/>
        <v>Central - Furniture</v>
      </c>
      <c r="K8444" t="s">
        <v>26</v>
      </c>
      <c r="L8444">
        <v>106.869</v>
      </c>
      <c r="M8444" s="3">
        <f t="shared" si="657"/>
        <v>107</v>
      </c>
      <c r="N8444" s="3">
        <f t="shared" si="658"/>
        <v>74.808300000000003</v>
      </c>
      <c r="O8444">
        <v>3</v>
      </c>
      <c r="P8444" s="3">
        <f t="shared" si="659"/>
        <v>35.666666666666664</v>
      </c>
      <c r="Q8444">
        <v>0.3</v>
      </c>
      <c r="R8444">
        <v>-29.007300000000001</v>
      </c>
      <c r="S8444" s="3">
        <f>R8444/L8444*100</f>
        <v>-27.142857142857146</v>
      </c>
      <c r="T8444" s="3">
        <f>( (L8444-(L8444*Q8444))*O8444)</f>
        <v>224.42490000000001</v>
      </c>
    </row>
    <row r="8445" spans="1:20" x14ac:dyDescent="0.25">
      <c r="A8445" t="s">
        <v>18</v>
      </c>
      <c r="B8445" t="s">
        <v>27</v>
      </c>
      <c r="C8445" t="s">
        <v>20</v>
      </c>
      <c r="D8445" t="s">
        <v>84</v>
      </c>
      <c r="E8445" t="s">
        <v>70</v>
      </c>
      <c r="F8445" s="9">
        <v>60653</v>
      </c>
      <c r="G8445" s="3" t="str">
        <f t="shared" si="655"/>
        <v>United States ,Chicago ,Illinois, 60653</v>
      </c>
      <c r="H8445" t="s">
        <v>52</v>
      </c>
      <c r="I8445" t="s">
        <v>31</v>
      </c>
      <c r="J8445" t="str">
        <f t="shared" si="656"/>
        <v>Central - Office Supplies</v>
      </c>
      <c r="K8445" t="s">
        <v>42</v>
      </c>
      <c r="L8445">
        <v>3.5640000000000001</v>
      </c>
      <c r="M8445" s="3">
        <f t="shared" si="657"/>
        <v>4</v>
      </c>
      <c r="N8445" s="3">
        <f t="shared" si="658"/>
        <v>0.71279999999999966</v>
      </c>
      <c r="O8445">
        <v>3</v>
      </c>
      <c r="P8445" s="3">
        <f t="shared" si="659"/>
        <v>1.3333333333333333</v>
      </c>
      <c r="Q8445">
        <v>0.8</v>
      </c>
      <c r="R8445">
        <v>-6.2370000000000001</v>
      </c>
      <c r="S8445" s="3">
        <f>R8445/L8445*100</f>
        <v>-175</v>
      </c>
      <c r="T8445" s="3">
        <f>( (L8445-(L8445*Q8445))*O8445)</f>
        <v>2.138399999999999</v>
      </c>
    </row>
    <row r="8446" spans="1:20" x14ac:dyDescent="0.25">
      <c r="A8446" t="s">
        <v>33</v>
      </c>
      <c r="B8446" t="s">
        <v>19</v>
      </c>
      <c r="C8446" t="s">
        <v>20</v>
      </c>
      <c r="D8446" t="s">
        <v>66</v>
      </c>
      <c r="E8446" t="s">
        <v>51</v>
      </c>
      <c r="F8446" s="9">
        <v>77070</v>
      </c>
      <c r="G8446" s="3" t="str">
        <f t="shared" si="655"/>
        <v>United States ,Houston ,Texas, 77070</v>
      </c>
      <c r="H8446" t="s">
        <v>52</v>
      </c>
      <c r="I8446" t="s">
        <v>31</v>
      </c>
      <c r="J8446" t="str">
        <f t="shared" si="656"/>
        <v>Central - Office Supplies</v>
      </c>
      <c r="K8446" t="s">
        <v>42</v>
      </c>
      <c r="L8446">
        <v>25.68</v>
      </c>
      <c r="M8446" s="3">
        <f t="shared" si="657"/>
        <v>26</v>
      </c>
      <c r="N8446" s="3">
        <f t="shared" si="658"/>
        <v>5.1359999999999992</v>
      </c>
      <c r="O8446">
        <v>3</v>
      </c>
      <c r="P8446" s="3">
        <f t="shared" si="659"/>
        <v>8.6666666666666661</v>
      </c>
      <c r="Q8446">
        <v>0.8</v>
      </c>
      <c r="R8446">
        <v>-39.804000000000002</v>
      </c>
      <c r="S8446" s="3">
        <f>R8446/L8446*100</f>
        <v>-155</v>
      </c>
      <c r="T8446" s="3">
        <f>( (L8446-(L8446*Q8446))*O8446)</f>
        <v>15.407999999999998</v>
      </c>
    </row>
    <row r="8447" spans="1:20" x14ac:dyDescent="0.25">
      <c r="A8447" t="s">
        <v>33</v>
      </c>
      <c r="B8447" t="s">
        <v>19</v>
      </c>
      <c r="C8447" t="s">
        <v>20</v>
      </c>
      <c r="D8447" t="s">
        <v>66</v>
      </c>
      <c r="E8447" t="s">
        <v>51</v>
      </c>
      <c r="F8447" s="9">
        <v>77070</v>
      </c>
      <c r="G8447" s="3" t="str">
        <f t="shared" si="655"/>
        <v>United States ,Houston ,Texas, 77070</v>
      </c>
      <c r="H8447" t="s">
        <v>52</v>
      </c>
      <c r="I8447" t="s">
        <v>31</v>
      </c>
      <c r="J8447" t="str">
        <f t="shared" si="656"/>
        <v>Central - Office Supplies</v>
      </c>
      <c r="K8447" t="s">
        <v>42</v>
      </c>
      <c r="L8447">
        <v>12.384</v>
      </c>
      <c r="M8447" s="3">
        <f t="shared" si="657"/>
        <v>12</v>
      </c>
      <c r="N8447" s="3">
        <f t="shared" si="658"/>
        <v>2.476799999999999</v>
      </c>
      <c r="O8447">
        <v>3</v>
      </c>
      <c r="P8447" s="3">
        <f t="shared" si="659"/>
        <v>4</v>
      </c>
      <c r="Q8447">
        <v>0.8</v>
      </c>
      <c r="R8447">
        <v>-19.814399999999999</v>
      </c>
      <c r="S8447" s="3">
        <f>R8447/L8447*100</f>
        <v>-160</v>
      </c>
      <c r="T8447" s="3">
        <f>( (L8447-(L8447*Q8447))*O8447)</f>
        <v>7.430399999999997</v>
      </c>
    </row>
    <row r="8448" spans="1:20" x14ac:dyDescent="0.25">
      <c r="A8448" t="s">
        <v>33</v>
      </c>
      <c r="B8448" t="s">
        <v>19</v>
      </c>
      <c r="C8448" t="s">
        <v>20</v>
      </c>
      <c r="D8448" t="s">
        <v>110</v>
      </c>
      <c r="E8448" t="s">
        <v>132</v>
      </c>
      <c r="F8448" s="9">
        <v>6010</v>
      </c>
      <c r="G8448" s="3" t="str">
        <f t="shared" si="655"/>
        <v>United States ,Bristol ,Connecticut, 6010</v>
      </c>
      <c r="H8448" t="s">
        <v>62</v>
      </c>
      <c r="I8448" t="s">
        <v>31</v>
      </c>
      <c r="J8448" t="str">
        <f t="shared" si="656"/>
        <v>East - Office Supplies</v>
      </c>
      <c r="K8448" t="s">
        <v>42</v>
      </c>
      <c r="L8448">
        <v>25.3</v>
      </c>
      <c r="M8448" s="3">
        <f t="shared" si="657"/>
        <v>25</v>
      </c>
      <c r="N8448" s="3">
        <f t="shared" si="658"/>
        <v>25.3</v>
      </c>
      <c r="O8448">
        <v>5</v>
      </c>
      <c r="P8448" s="3">
        <f t="shared" si="659"/>
        <v>5</v>
      </c>
      <c r="Q8448">
        <v>0</v>
      </c>
      <c r="R8448">
        <v>11.891</v>
      </c>
      <c r="S8448" s="3">
        <f>R8448/L8448*100</f>
        <v>47</v>
      </c>
      <c r="T8448" s="3">
        <f>( (L8448-(L8448*Q8448))*O8448)</f>
        <v>126.5</v>
      </c>
    </row>
    <row r="8449" spans="1:20" x14ac:dyDescent="0.25">
      <c r="A8449" t="s">
        <v>33</v>
      </c>
      <c r="B8449" t="s">
        <v>19</v>
      </c>
      <c r="C8449" t="s">
        <v>20</v>
      </c>
      <c r="D8449" t="s">
        <v>110</v>
      </c>
      <c r="E8449" t="s">
        <v>132</v>
      </c>
      <c r="F8449" s="9">
        <v>6010</v>
      </c>
      <c r="G8449" s="3" t="str">
        <f t="shared" si="655"/>
        <v>United States ,Bristol ,Connecticut, 6010</v>
      </c>
      <c r="H8449" t="s">
        <v>62</v>
      </c>
      <c r="I8449" t="s">
        <v>31</v>
      </c>
      <c r="J8449" t="str">
        <f t="shared" si="656"/>
        <v>East - Office Supplies</v>
      </c>
      <c r="K8449" t="s">
        <v>37</v>
      </c>
      <c r="L8449">
        <v>95.94</v>
      </c>
      <c r="M8449" s="3">
        <f t="shared" si="657"/>
        <v>96</v>
      </c>
      <c r="N8449" s="3">
        <f t="shared" si="658"/>
        <v>95.94</v>
      </c>
      <c r="O8449">
        <v>3</v>
      </c>
      <c r="P8449" s="3">
        <f t="shared" si="659"/>
        <v>32</v>
      </c>
      <c r="Q8449">
        <v>0</v>
      </c>
      <c r="R8449">
        <v>9.5939999999999994</v>
      </c>
      <c r="S8449" s="3">
        <f>R8449/L8449*100</f>
        <v>10</v>
      </c>
      <c r="T8449" s="3">
        <f>( (L8449-(L8449*Q8449))*O8449)</f>
        <v>287.82</v>
      </c>
    </row>
    <row r="8450" spans="1:20" x14ac:dyDescent="0.25">
      <c r="A8450" t="s">
        <v>18</v>
      </c>
      <c r="B8450" t="s">
        <v>19</v>
      </c>
      <c r="C8450" t="s">
        <v>20</v>
      </c>
      <c r="D8450" t="s">
        <v>546</v>
      </c>
      <c r="E8450" t="s">
        <v>75</v>
      </c>
      <c r="F8450" s="9">
        <v>49423</v>
      </c>
      <c r="G8450" s="3" t="str">
        <f t="shared" si="655"/>
        <v>United States ,Holland ,Michigan, 49423</v>
      </c>
      <c r="H8450" t="s">
        <v>52</v>
      </c>
      <c r="I8450" t="s">
        <v>31</v>
      </c>
      <c r="J8450" t="str">
        <f t="shared" si="656"/>
        <v>Central - Office Supplies</v>
      </c>
      <c r="K8450" t="s">
        <v>32</v>
      </c>
      <c r="L8450">
        <v>7.5</v>
      </c>
      <c r="M8450" s="3">
        <f t="shared" si="657"/>
        <v>8</v>
      </c>
      <c r="N8450" s="3">
        <f t="shared" si="658"/>
        <v>7.5</v>
      </c>
      <c r="O8450">
        <v>2</v>
      </c>
      <c r="P8450" s="3">
        <f t="shared" si="659"/>
        <v>4</v>
      </c>
      <c r="Q8450">
        <v>0</v>
      </c>
      <c r="R8450">
        <v>3.6</v>
      </c>
      <c r="S8450" s="3">
        <f>R8450/L8450*100</f>
        <v>48.000000000000007</v>
      </c>
      <c r="T8450" s="3">
        <f>( (L8450-(L8450*Q8450))*O8450)</f>
        <v>15</v>
      </c>
    </row>
    <row r="8451" spans="1:20" x14ac:dyDescent="0.25">
      <c r="A8451" t="s">
        <v>33</v>
      </c>
      <c r="B8451" t="s">
        <v>49</v>
      </c>
      <c r="C8451" t="s">
        <v>20</v>
      </c>
      <c r="D8451" t="s">
        <v>399</v>
      </c>
      <c r="E8451" t="s">
        <v>126</v>
      </c>
      <c r="F8451" s="9">
        <v>87105</v>
      </c>
      <c r="G8451" s="3" t="str">
        <f t="shared" ref="G8451:G8514" si="660">C8451&amp; " ," &amp; D8451 &amp; " ," &amp; E8451 &amp; ", " &amp; F8451</f>
        <v>United States ,Albuquerque ,New Mexico, 87105</v>
      </c>
      <c r="H8451" t="s">
        <v>30</v>
      </c>
      <c r="I8451" t="s">
        <v>40</v>
      </c>
      <c r="J8451" t="str">
        <f t="shared" ref="J8451:J8514" si="661">H8451&amp;" - "&amp;I8451</f>
        <v>West - Technology</v>
      </c>
      <c r="K8451" t="s">
        <v>41</v>
      </c>
      <c r="L8451">
        <v>302.37599999999998</v>
      </c>
      <c r="M8451" s="3">
        <f t="shared" ref="M8451:M8514" si="662">ROUND(L8451,0)</f>
        <v>302</v>
      </c>
      <c r="N8451" s="3">
        <f t="shared" ref="N8451:N8514" si="663">L8451-(L8451*Q8451)</f>
        <v>241.90079999999998</v>
      </c>
      <c r="O8451">
        <v>3</v>
      </c>
      <c r="P8451" s="3">
        <f t="shared" ref="P8451:P8514" si="664">M8451/O8451</f>
        <v>100.66666666666667</v>
      </c>
      <c r="Q8451">
        <v>0.2</v>
      </c>
      <c r="R8451">
        <v>22.6782</v>
      </c>
      <c r="S8451" s="3">
        <f>R8451/L8451*100</f>
        <v>7.5000000000000009</v>
      </c>
      <c r="T8451" s="3">
        <f>( (L8451-(L8451*Q8451))*O8451)</f>
        <v>725.7023999999999</v>
      </c>
    </row>
    <row r="8452" spans="1:20" x14ac:dyDescent="0.25">
      <c r="A8452" t="s">
        <v>33</v>
      </c>
      <c r="B8452" t="s">
        <v>19</v>
      </c>
      <c r="C8452" t="s">
        <v>20</v>
      </c>
      <c r="D8452" t="s">
        <v>188</v>
      </c>
      <c r="E8452" t="s">
        <v>103</v>
      </c>
      <c r="F8452" s="9">
        <v>80027</v>
      </c>
      <c r="G8452" s="3" t="str">
        <f t="shared" si="660"/>
        <v>United States ,Louisville ,Colorado, 80027</v>
      </c>
      <c r="H8452" t="s">
        <v>30</v>
      </c>
      <c r="I8452" t="s">
        <v>40</v>
      </c>
      <c r="J8452" t="str">
        <f t="shared" si="661"/>
        <v>West - Technology</v>
      </c>
      <c r="K8452" t="s">
        <v>64</v>
      </c>
      <c r="L8452">
        <v>46.688000000000002</v>
      </c>
      <c r="M8452" s="3">
        <f t="shared" si="662"/>
        <v>47</v>
      </c>
      <c r="N8452" s="3">
        <f t="shared" si="663"/>
        <v>37.3504</v>
      </c>
      <c r="O8452">
        <v>4</v>
      </c>
      <c r="P8452" s="3">
        <f t="shared" si="664"/>
        <v>11.75</v>
      </c>
      <c r="Q8452">
        <v>0.2</v>
      </c>
      <c r="R8452">
        <v>-2.9180000000000001</v>
      </c>
      <c r="S8452" s="3">
        <f>R8452/L8452*100</f>
        <v>-6.25</v>
      </c>
      <c r="T8452" s="3">
        <f>( (L8452-(L8452*Q8452))*O8452)</f>
        <v>149.4016</v>
      </c>
    </row>
    <row r="8453" spans="1:20" x14ac:dyDescent="0.25">
      <c r="A8453" t="s">
        <v>33</v>
      </c>
      <c r="B8453" t="s">
        <v>19</v>
      </c>
      <c r="C8453" t="s">
        <v>20</v>
      </c>
      <c r="D8453" t="s">
        <v>80</v>
      </c>
      <c r="E8453" t="s">
        <v>81</v>
      </c>
      <c r="F8453" s="9">
        <v>10024</v>
      </c>
      <c r="G8453" s="3" t="str">
        <f t="shared" si="660"/>
        <v>United States ,New York City ,New York, 10024</v>
      </c>
      <c r="H8453" t="s">
        <v>62</v>
      </c>
      <c r="I8453" t="s">
        <v>31</v>
      </c>
      <c r="J8453" t="str">
        <f t="shared" si="661"/>
        <v>East - Office Supplies</v>
      </c>
      <c r="K8453" t="s">
        <v>37</v>
      </c>
      <c r="L8453">
        <v>17.940000000000001</v>
      </c>
      <c r="M8453" s="3">
        <f t="shared" si="662"/>
        <v>18</v>
      </c>
      <c r="N8453" s="3">
        <f t="shared" si="663"/>
        <v>17.940000000000001</v>
      </c>
      <c r="O8453">
        <v>3</v>
      </c>
      <c r="P8453" s="3">
        <f t="shared" si="664"/>
        <v>6</v>
      </c>
      <c r="Q8453">
        <v>0</v>
      </c>
      <c r="R8453">
        <v>3.0497999999999998</v>
      </c>
      <c r="S8453" s="3">
        <f>R8453/L8453*100</f>
        <v>17</v>
      </c>
      <c r="T8453" s="3">
        <f>( (L8453-(L8453*Q8453))*O8453)</f>
        <v>53.820000000000007</v>
      </c>
    </row>
    <row r="8454" spans="1:20" x14ac:dyDescent="0.25">
      <c r="A8454" t="s">
        <v>33</v>
      </c>
      <c r="B8454" t="s">
        <v>19</v>
      </c>
      <c r="C8454" t="s">
        <v>20</v>
      </c>
      <c r="D8454" t="s">
        <v>255</v>
      </c>
      <c r="E8454" t="s">
        <v>132</v>
      </c>
      <c r="F8454" s="9">
        <v>6360</v>
      </c>
      <c r="G8454" s="3" t="str">
        <f t="shared" si="660"/>
        <v>United States ,Norwich ,Connecticut, 6360</v>
      </c>
      <c r="H8454" t="s">
        <v>62</v>
      </c>
      <c r="I8454" t="s">
        <v>31</v>
      </c>
      <c r="J8454" t="str">
        <f t="shared" si="661"/>
        <v>East - Office Supplies</v>
      </c>
      <c r="K8454" t="s">
        <v>43</v>
      </c>
      <c r="L8454">
        <v>370.14</v>
      </c>
      <c r="M8454" s="3">
        <f t="shared" si="662"/>
        <v>370</v>
      </c>
      <c r="N8454" s="3">
        <f t="shared" si="663"/>
        <v>370.14</v>
      </c>
      <c r="O8454">
        <v>3</v>
      </c>
      <c r="P8454" s="3">
        <f t="shared" si="664"/>
        <v>123.33333333333333</v>
      </c>
      <c r="Q8454">
        <v>0</v>
      </c>
      <c r="R8454">
        <v>144.3546</v>
      </c>
      <c r="S8454" s="3">
        <f>R8454/L8454*100</f>
        <v>39</v>
      </c>
      <c r="T8454" s="3">
        <f>( (L8454-(L8454*Q8454))*O8454)</f>
        <v>1110.42</v>
      </c>
    </row>
    <row r="8455" spans="1:20" x14ac:dyDescent="0.25">
      <c r="A8455" t="s">
        <v>33</v>
      </c>
      <c r="B8455" t="s">
        <v>27</v>
      </c>
      <c r="C8455" t="s">
        <v>20</v>
      </c>
      <c r="D8455" t="s">
        <v>57</v>
      </c>
      <c r="E8455" t="s">
        <v>29</v>
      </c>
      <c r="F8455" s="9">
        <v>94122</v>
      </c>
      <c r="G8455" s="3" t="str">
        <f t="shared" si="660"/>
        <v>United States ,San Francisco ,California, 94122</v>
      </c>
      <c r="H8455" t="s">
        <v>30</v>
      </c>
      <c r="I8455" t="s">
        <v>31</v>
      </c>
      <c r="J8455" t="str">
        <f t="shared" si="661"/>
        <v>West - Office Supplies</v>
      </c>
      <c r="K8455" t="s">
        <v>42</v>
      </c>
      <c r="L8455">
        <v>8.9280000000000008</v>
      </c>
      <c r="M8455" s="3">
        <f t="shared" si="662"/>
        <v>9</v>
      </c>
      <c r="N8455" s="3">
        <f t="shared" si="663"/>
        <v>7.1424000000000003</v>
      </c>
      <c r="O8455">
        <v>2</v>
      </c>
      <c r="P8455" s="3">
        <f t="shared" si="664"/>
        <v>4.5</v>
      </c>
      <c r="Q8455">
        <v>0.2</v>
      </c>
      <c r="R8455">
        <v>3.1248</v>
      </c>
      <c r="S8455" s="3">
        <f>R8455/L8455*100</f>
        <v>35</v>
      </c>
      <c r="T8455" s="3">
        <f>( (L8455-(L8455*Q8455))*O8455)</f>
        <v>14.284800000000001</v>
      </c>
    </row>
    <row r="8456" spans="1:20" x14ac:dyDescent="0.25">
      <c r="A8456" t="s">
        <v>33</v>
      </c>
      <c r="B8456" t="s">
        <v>27</v>
      </c>
      <c r="C8456" t="s">
        <v>20</v>
      </c>
      <c r="D8456" t="s">
        <v>432</v>
      </c>
      <c r="E8456" t="s">
        <v>79</v>
      </c>
      <c r="F8456" s="9">
        <v>46060</v>
      </c>
      <c r="G8456" s="3" t="str">
        <f t="shared" si="660"/>
        <v>United States ,Noblesville ,Indiana, 46060</v>
      </c>
      <c r="H8456" t="s">
        <v>52</v>
      </c>
      <c r="I8456" t="s">
        <v>24</v>
      </c>
      <c r="J8456" t="str">
        <f t="shared" si="661"/>
        <v>Central - Furniture</v>
      </c>
      <c r="K8456" t="s">
        <v>36</v>
      </c>
      <c r="L8456">
        <v>2678.94</v>
      </c>
      <c r="M8456" s="3">
        <f t="shared" si="662"/>
        <v>2679</v>
      </c>
      <c r="N8456" s="3">
        <f t="shared" si="663"/>
        <v>2678.94</v>
      </c>
      <c r="O8456">
        <v>6</v>
      </c>
      <c r="P8456" s="3">
        <f t="shared" si="664"/>
        <v>446.5</v>
      </c>
      <c r="Q8456">
        <v>0</v>
      </c>
      <c r="R8456">
        <v>241.1046</v>
      </c>
      <c r="S8456" s="3">
        <f>R8456/L8456*100</f>
        <v>9</v>
      </c>
      <c r="T8456" s="3">
        <f>( (L8456-(L8456*Q8456))*O8456)</f>
        <v>16073.64</v>
      </c>
    </row>
    <row r="8457" spans="1:20" x14ac:dyDescent="0.25">
      <c r="A8457" t="s">
        <v>33</v>
      </c>
      <c r="B8457" t="s">
        <v>49</v>
      </c>
      <c r="C8457" t="s">
        <v>20</v>
      </c>
      <c r="D8457" t="s">
        <v>394</v>
      </c>
      <c r="E8457" t="s">
        <v>91</v>
      </c>
      <c r="F8457" s="9">
        <v>37042</v>
      </c>
      <c r="G8457" s="3" t="str">
        <f t="shared" si="660"/>
        <v>United States ,Clarksville ,Tennessee, 37042</v>
      </c>
      <c r="H8457" t="s">
        <v>23</v>
      </c>
      <c r="I8457" t="s">
        <v>24</v>
      </c>
      <c r="J8457" t="str">
        <f t="shared" si="661"/>
        <v>South - Furniture</v>
      </c>
      <c r="K8457" t="s">
        <v>25</v>
      </c>
      <c r="L8457">
        <v>387.13600000000002</v>
      </c>
      <c r="M8457" s="3">
        <f t="shared" si="662"/>
        <v>387</v>
      </c>
      <c r="N8457" s="3">
        <f t="shared" si="663"/>
        <v>309.7088</v>
      </c>
      <c r="O8457">
        <v>4</v>
      </c>
      <c r="P8457" s="3">
        <f t="shared" si="664"/>
        <v>96.75</v>
      </c>
      <c r="Q8457">
        <v>0.2</v>
      </c>
      <c r="R8457">
        <v>-14.5176</v>
      </c>
      <c r="S8457" s="3">
        <f>R8457/L8457*100</f>
        <v>-3.75</v>
      </c>
      <c r="T8457" s="3">
        <f>( (L8457-(L8457*Q8457))*O8457)</f>
        <v>1238.8352</v>
      </c>
    </row>
    <row r="8458" spans="1:20" x14ac:dyDescent="0.25">
      <c r="A8458" t="s">
        <v>33</v>
      </c>
      <c r="B8458" t="s">
        <v>49</v>
      </c>
      <c r="C8458" t="s">
        <v>20</v>
      </c>
      <c r="D8458" t="s">
        <v>394</v>
      </c>
      <c r="E8458" t="s">
        <v>91</v>
      </c>
      <c r="F8458" s="9">
        <v>37042</v>
      </c>
      <c r="G8458" s="3" t="str">
        <f t="shared" si="660"/>
        <v>United States ,Clarksville ,Tennessee, 37042</v>
      </c>
      <c r="H8458" t="s">
        <v>23</v>
      </c>
      <c r="I8458" t="s">
        <v>40</v>
      </c>
      <c r="J8458" t="str">
        <f t="shared" si="661"/>
        <v>South - Technology</v>
      </c>
      <c r="K8458" t="s">
        <v>64</v>
      </c>
      <c r="L8458">
        <v>45.408000000000001</v>
      </c>
      <c r="M8458" s="3">
        <f t="shared" si="662"/>
        <v>45</v>
      </c>
      <c r="N8458" s="3">
        <f t="shared" si="663"/>
        <v>36.3264</v>
      </c>
      <c r="O8458">
        <v>2</v>
      </c>
      <c r="P8458" s="3">
        <f t="shared" si="664"/>
        <v>22.5</v>
      </c>
      <c r="Q8458">
        <v>0.2</v>
      </c>
      <c r="R8458">
        <v>11.919600000000001</v>
      </c>
      <c r="S8458" s="3">
        <f>R8458/L8458*100</f>
        <v>26.25</v>
      </c>
      <c r="T8458" s="3">
        <f>( (L8458-(L8458*Q8458))*O8458)</f>
        <v>72.652799999999999</v>
      </c>
    </row>
    <row r="8459" spans="1:20" x14ac:dyDescent="0.25">
      <c r="A8459" t="s">
        <v>33</v>
      </c>
      <c r="B8459" t="s">
        <v>49</v>
      </c>
      <c r="C8459" t="s">
        <v>20</v>
      </c>
      <c r="D8459" t="s">
        <v>394</v>
      </c>
      <c r="E8459" t="s">
        <v>91</v>
      </c>
      <c r="F8459" s="9">
        <v>37042</v>
      </c>
      <c r="G8459" s="3" t="str">
        <f t="shared" si="660"/>
        <v>United States ,Clarksville ,Tennessee, 37042</v>
      </c>
      <c r="H8459" t="s">
        <v>23</v>
      </c>
      <c r="I8459" t="s">
        <v>24</v>
      </c>
      <c r="J8459" t="str">
        <f t="shared" si="661"/>
        <v>South - Furniture</v>
      </c>
      <c r="K8459" t="s">
        <v>38</v>
      </c>
      <c r="L8459">
        <v>77.951999999999998</v>
      </c>
      <c r="M8459" s="3">
        <f t="shared" si="662"/>
        <v>78</v>
      </c>
      <c r="N8459" s="3">
        <f t="shared" si="663"/>
        <v>62.361599999999996</v>
      </c>
      <c r="O8459">
        <v>3</v>
      </c>
      <c r="P8459" s="3">
        <f t="shared" si="664"/>
        <v>26</v>
      </c>
      <c r="Q8459">
        <v>0.2</v>
      </c>
      <c r="R8459">
        <v>-11.6928</v>
      </c>
      <c r="S8459" s="3">
        <f>R8459/L8459*100</f>
        <v>-15</v>
      </c>
      <c r="T8459" s="3">
        <f>( (L8459-(L8459*Q8459))*O8459)</f>
        <v>187.08479999999997</v>
      </c>
    </row>
    <row r="8460" spans="1:20" x14ac:dyDescent="0.25">
      <c r="A8460" t="s">
        <v>33</v>
      </c>
      <c r="B8460" t="s">
        <v>49</v>
      </c>
      <c r="C8460" t="s">
        <v>20</v>
      </c>
      <c r="D8460" t="s">
        <v>394</v>
      </c>
      <c r="E8460" t="s">
        <v>91</v>
      </c>
      <c r="F8460" s="9">
        <v>37042</v>
      </c>
      <c r="G8460" s="3" t="str">
        <f t="shared" si="660"/>
        <v>United States ,Clarksville ,Tennessee, 37042</v>
      </c>
      <c r="H8460" t="s">
        <v>23</v>
      </c>
      <c r="I8460" t="s">
        <v>31</v>
      </c>
      <c r="J8460" t="str">
        <f t="shared" si="661"/>
        <v>South - Office Supplies</v>
      </c>
      <c r="K8460" t="s">
        <v>32</v>
      </c>
      <c r="L8460">
        <v>3</v>
      </c>
      <c r="M8460" s="3">
        <f t="shared" si="662"/>
        <v>3</v>
      </c>
      <c r="N8460" s="3">
        <f t="shared" si="663"/>
        <v>2.4</v>
      </c>
      <c r="O8460">
        <v>1</v>
      </c>
      <c r="P8460" s="3">
        <f t="shared" si="664"/>
        <v>3</v>
      </c>
      <c r="Q8460">
        <v>0.2</v>
      </c>
      <c r="R8460">
        <v>1.05</v>
      </c>
      <c r="S8460" s="3">
        <f>R8460/L8460*100</f>
        <v>35</v>
      </c>
      <c r="T8460" s="3">
        <f>( (L8460-(L8460*Q8460))*O8460)</f>
        <v>2.4</v>
      </c>
    </row>
    <row r="8461" spans="1:20" x14ac:dyDescent="0.25">
      <c r="A8461" t="s">
        <v>18</v>
      </c>
      <c r="B8461" t="s">
        <v>19</v>
      </c>
      <c r="C8461" t="s">
        <v>20</v>
      </c>
      <c r="D8461" t="s">
        <v>484</v>
      </c>
      <c r="E8461" t="s">
        <v>35</v>
      </c>
      <c r="F8461" s="9">
        <v>33021</v>
      </c>
      <c r="G8461" s="3" t="str">
        <f t="shared" si="660"/>
        <v>United States ,Hollywood ,Florida, 33021</v>
      </c>
      <c r="H8461" t="s">
        <v>23</v>
      </c>
      <c r="I8461" t="s">
        <v>31</v>
      </c>
      <c r="J8461" t="str">
        <f t="shared" si="661"/>
        <v>South - Office Supplies</v>
      </c>
      <c r="K8461" t="s">
        <v>37</v>
      </c>
      <c r="L8461">
        <v>9.952</v>
      </c>
      <c r="M8461" s="3">
        <f t="shared" si="662"/>
        <v>10</v>
      </c>
      <c r="N8461" s="3">
        <f t="shared" si="663"/>
        <v>7.9615999999999998</v>
      </c>
      <c r="O8461">
        <v>1</v>
      </c>
      <c r="P8461" s="3">
        <f t="shared" si="664"/>
        <v>10</v>
      </c>
      <c r="Q8461">
        <v>0.2</v>
      </c>
      <c r="R8461">
        <v>0.99519999999999997</v>
      </c>
      <c r="S8461" s="3">
        <f>R8461/L8461*100</f>
        <v>10</v>
      </c>
      <c r="T8461" s="3">
        <f>( (L8461-(L8461*Q8461))*O8461)</f>
        <v>7.9615999999999998</v>
      </c>
    </row>
    <row r="8462" spans="1:20" x14ac:dyDescent="0.25">
      <c r="A8462" t="s">
        <v>33</v>
      </c>
      <c r="B8462" t="s">
        <v>27</v>
      </c>
      <c r="C8462" t="s">
        <v>20</v>
      </c>
      <c r="D8462" t="s">
        <v>374</v>
      </c>
      <c r="E8462" t="s">
        <v>61</v>
      </c>
      <c r="F8462" s="9">
        <v>17403</v>
      </c>
      <c r="G8462" s="3" t="str">
        <f t="shared" si="660"/>
        <v>United States ,York ,Pennsylvania, 17403</v>
      </c>
      <c r="H8462" t="s">
        <v>62</v>
      </c>
      <c r="I8462" t="s">
        <v>31</v>
      </c>
      <c r="J8462" t="str">
        <f t="shared" si="661"/>
        <v>East - Office Supplies</v>
      </c>
      <c r="K8462" t="s">
        <v>42</v>
      </c>
      <c r="L8462">
        <v>37.896000000000001</v>
      </c>
      <c r="M8462" s="3">
        <f t="shared" si="662"/>
        <v>38</v>
      </c>
      <c r="N8462" s="3">
        <f t="shared" si="663"/>
        <v>11.3688</v>
      </c>
      <c r="O8462">
        <v>4</v>
      </c>
      <c r="P8462" s="3">
        <f t="shared" si="664"/>
        <v>9.5</v>
      </c>
      <c r="Q8462">
        <v>0.7</v>
      </c>
      <c r="R8462">
        <v>-29.053599999999999</v>
      </c>
      <c r="S8462" s="3">
        <f>R8462/L8462*100</f>
        <v>-76.666666666666657</v>
      </c>
      <c r="T8462" s="3">
        <f>( (L8462-(L8462*Q8462))*O8462)</f>
        <v>45.475200000000001</v>
      </c>
    </row>
    <row r="8463" spans="1:20" x14ac:dyDescent="0.25">
      <c r="A8463" t="s">
        <v>33</v>
      </c>
      <c r="B8463" t="s">
        <v>27</v>
      </c>
      <c r="C8463" t="s">
        <v>20</v>
      </c>
      <c r="D8463" t="s">
        <v>374</v>
      </c>
      <c r="E8463" t="s">
        <v>61</v>
      </c>
      <c r="F8463" s="9">
        <v>17403</v>
      </c>
      <c r="G8463" s="3" t="str">
        <f t="shared" si="660"/>
        <v>United States ,York ,Pennsylvania, 17403</v>
      </c>
      <c r="H8463" t="s">
        <v>62</v>
      </c>
      <c r="I8463" t="s">
        <v>31</v>
      </c>
      <c r="J8463" t="str">
        <f t="shared" si="661"/>
        <v>East - Office Supplies</v>
      </c>
      <c r="K8463" t="s">
        <v>46</v>
      </c>
      <c r="L8463">
        <v>65.584000000000003</v>
      </c>
      <c r="M8463" s="3">
        <f t="shared" si="662"/>
        <v>66</v>
      </c>
      <c r="N8463" s="3">
        <f t="shared" si="663"/>
        <v>52.467200000000005</v>
      </c>
      <c r="O8463">
        <v>2</v>
      </c>
      <c r="P8463" s="3">
        <f t="shared" si="664"/>
        <v>33</v>
      </c>
      <c r="Q8463">
        <v>0.2</v>
      </c>
      <c r="R8463">
        <v>23.7742</v>
      </c>
      <c r="S8463" s="3">
        <f>R8463/L8463*100</f>
        <v>36.25</v>
      </c>
      <c r="T8463" s="3">
        <f>( (L8463-(L8463*Q8463))*O8463)</f>
        <v>104.93440000000001</v>
      </c>
    </row>
    <row r="8464" spans="1:20" x14ac:dyDescent="0.25">
      <c r="A8464" t="s">
        <v>33</v>
      </c>
      <c r="B8464" t="s">
        <v>49</v>
      </c>
      <c r="C8464" t="s">
        <v>20</v>
      </c>
      <c r="D8464" t="s">
        <v>211</v>
      </c>
      <c r="E8464" t="s">
        <v>86</v>
      </c>
      <c r="F8464" s="9">
        <v>85204</v>
      </c>
      <c r="G8464" s="3" t="str">
        <f t="shared" si="660"/>
        <v>United States ,Mesa ,Arizona, 85204</v>
      </c>
      <c r="H8464" t="s">
        <v>30</v>
      </c>
      <c r="I8464" t="s">
        <v>31</v>
      </c>
      <c r="J8464" t="str">
        <f t="shared" si="661"/>
        <v>West - Office Supplies</v>
      </c>
      <c r="K8464" t="s">
        <v>46</v>
      </c>
      <c r="L8464">
        <v>44.783999999999999</v>
      </c>
      <c r="M8464" s="3">
        <f t="shared" si="662"/>
        <v>45</v>
      </c>
      <c r="N8464" s="3">
        <f t="shared" si="663"/>
        <v>35.827199999999998</v>
      </c>
      <c r="O8464">
        <v>1</v>
      </c>
      <c r="P8464" s="3">
        <f t="shared" si="664"/>
        <v>45</v>
      </c>
      <c r="Q8464">
        <v>0.2</v>
      </c>
      <c r="R8464">
        <v>16.234200000000001</v>
      </c>
      <c r="S8464" s="3">
        <f>R8464/L8464*100</f>
        <v>36.250000000000007</v>
      </c>
      <c r="T8464" s="3">
        <f>( (L8464-(L8464*Q8464))*O8464)</f>
        <v>35.827199999999998</v>
      </c>
    </row>
    <row r="8465" spans="1:20" x14ac:dyDescent="0.25">
      <c r="A8465" t="s">
        <v>173</v>
      </c>
      <c r="B8465" t="s">
        <v>27</v>
      </c>
      <c r="C8465" t="s">
        <v>20</v>
      </c>
      <c r="D8465" t="s">
        <v>80</v>
      </c>
      <c r="E8465" t="s">
        <v>81</v>
      </c>
      <c r="F8465" s="9">
        <v>10024</v>
      </c>
      <c r="G8465" s="3" t="str">
        <f t="shared" si="660"/>
        <v>United States ,New York City ,New York, 10024</v>
      </c>
      <c r="H8465" t="s">
        <v>62</v>
      </c>
      <c r="I8465" t="s">
        <v>40</v>
      </c>
      <c r="J8465" t="str">
        <f t="shared" si="661"/>
        <v>East - Technology</v>
      </c>
      <c r="K8465" t="s">
        <v>128</v>
      </c>
      <c r="L8465">
        <v>1035.8</v>
      </c>
      <c r="M8465" s="3">
        <f t="shared" si="662"/>
        <v>1036</v>
      </c>
      <c r="N8465" s="3">
        <f t="shared" si="663"/>
        <v>1035.8</v>
      </c>
      <c r="O8465">
        <v>4</v>
      </c>
      <c r="P8465" s="3">
        <f t="shared" si="664"/>
        <v>259</v>
      </c>
      <c r="Q8465">
        <v>0</v>
      </c>
      <c r="R8465">
        <v>269.30799999999999</v>
      </c>
      <c r="S8465" s="3">
        <f>R8465/L8465*100</f>
        <v>26</v>
      </c>
      <c r="T8465" s="3">
        <f>( (L8465-(L8465*Q8465))*O8465)</f>
        <v>4143.2</v>
      </c>
    </row>
    <row r="8466" spans="1:20" x14ac:dyDescent="0.25">
      <c r="A8466" t="s">
        <v>33</v>
      </c>
      <c r="B8466" t="s">
        <v>49</v>
      </c>
      <c r="C8466" t="s">
        <v>20</v>
      </c>
      <c r="D8466" t="s">
        <v>57</v>
      </c>
      <c r="E8466" t="s">
        <v>29</v>
      </c>
      <c r="F8466" s="9">
        <v>94110</v>
      </c>
      <c r="G8466" s="3" t="str">
        <f t="shared" si="660"/>
        <v>United States ,San Francisco ,California, 94110</v>
      </c>
      <c r="H8466" t="s">
        <v>30</v>
      </c>
      <c r="I8466" t="s">
        <v>31</v>
      </c>
      <c r="J8466" t="str">
        <f t="shared" si="661"/>
        <v>West - Office Supplies</v>
      </c>
      <c r="K8466" t="s">
        <v>39</v>
      </c>
      <c r="L8466">
        <v>5.76</v>
      </c>
      <c r="M8466" s="3">
        <f t="shared" si="662"/>
        <v>6</v>
      </c>
      <c r="N8466" s="3">
        <f t="shared" si="663"/>
        <v>5.76</v>
      </c>
      <c r="O8466">
        <v>2</v>
      </c>
      <c r="P8466" s="3">
        <f t="shared" si="664"/>
        <v>3</v>
      </c>
      <c r="Q8466">
        <v>0</v>
      </c>
      <c r="R8466">
        <v>1.6704000000000001</v>
      </c>
      <c r="S8466" s="3">
        <f>R8466/L8466*100</f>
        <v>29.000000000000004</v>
      </c>
      <c r="T8466" s="3">
        <f>( (L8466-(L8466*Q8466))*O8466)</f>
        <v>11.52</v>
      </c>
    </row>
    <row r="8467" spans="1:20" x14ac:dyDescent="0.25">
      <c r="A8467" t="s">
        <v>33</v>
      </c>
      <c r="B8467" t="s">
        <v>19</v>
      </c>
      <c r="C8467" t="s">
        <v>20</v>
      </c>
      <c r="D8467" t="s">
        <v>28</v>
      </c>
      <c r="E8467" t="s">
        <v>29</v>
      </c>
      <c r="F8467" s="9">
        <v>90036</v>
      </c>
      <c r="G8467" s="3" t="str">
        <f t="shared" si="660"/>
        <v>United States ,Los Angeles ,California, 90036</v>
      </c>
      <c r="H8467" t="s">
        <v>30</v>
      </c>
      <c r="I8467" t="s">
        <v>31</v>
      </c>
      <c r="J8467" t="str">
        <f t="shared" si="661"/>
        <v>West - Office Supplies</v>
      </c>
      <c r="K8467" t="s">
        <v>46</v>
      </c>
      <c r="L8467">
        <v>19.98</v>
      </c>
      <c r="M8467" s="3">
        <f t="shared" si="662"/>
        <v>20</v>
      </c>
      <c r="N8467" s="3">
        <f t="shared" si="663"/>
        <v>19.98</v>
      </c>
      <c r="O8467">
        <v>2</v>
      </c>
      <c r="P8467" s="3">
        <f t="shared" si="664"/>
        <v>10</v>
      </c>
      <c r="Q8467">
        <v>0</v>
      </c>
      <c r="R8467">
        <v>8.9909999999999997</v>
      </c>
      <c r="S8467" s="3">
        <f>R8467/L8467*100</f>
        <v>44.999999999999993</v>
      </c>
      <c r="T8467" s="3">
        <f>( (L8467-(L8467*Q8467))*O8467)</f>
        <v>39.96</v>
      </c>
    </row>
    <row r="8468" spans="1:20" x14ac:dyDescent="0.25">
      <c r="A8468" t="s">
        <v>33</v>
      </c>
      <c r="B8468" t="s">
        <v>19</v>
      </c>
      <c r="C8468" t="s">
        <v>20</v>
      </c>
      <c r="D8468" t="s">
        <v>243</v>
      </c>
      <c r="E8468" t="s">
        <v>59</v>
      </c>
      <c r="F8468" s="9">
        <v>68104</v>
      </c>
      <c r="G8468" s="3" t="str">
        <f t="shared" si="660"/>
        <v>United States ,Omaha ,Nebraska, 68104</v>
      </c>
      <c r="H8468" t="s">
        <v>52</v>
      </c>
      <c r="I8468" t="s">
        <v>40</v>
      </c>
      <c r="J8468" t="str">
        <f t="shared" si="661"/>
        <v>Central - Technology</v>
      </c>
      <c r="K8468" t="s">
        <v>41</v>
      </c>
      <c r="L8468">
        <v>35.979999999999997</v>
      </c>
      <c r="M8468" s="3">
        <f t="shared" si="662"/>
        <v>36</v>
      </c>
      <c r="N8468" s="3">
        <f t="shared" si="663"/>
        <v>35.979999999999997</v>
      </c>
      <c r="O8468">
        <v>2</v>
      </c>
      <c r="P8468" s="3">
        <f t="shared" si="664"/>
        <v>18</v>
      </c>
      <c r="Q8468">
        <v>0</v>
      </c>
      <c r="R8468">
        <v>10.074400000000001</v>
      </c>
      <c r="S8468" s="3">
        <f>R8468/L8468*100</f>
        <v>28.000000000000004</v>
      </c>
      <c r="T8468" s="3">
        <f>( (L8468-(L8468*Q8468))*O8468)</f>
        <v>71.959999999999994</v>
      </c>
    </row>
    <row r="8469" spans="1:20" x14ac:dyDescent="0.25">
      <c r="A8469" t="s">
        <v>33</v>
      </c>
      <c r="B8469" t="s">
        <v>49</v>
      </c>
      <c r="C8469" t="s">
        <v>20</v>
      </c>
      <c r="D8469" t="s">
        <v>60</v>
      </c>
      <c r="E8469" t="s">
        <v>61</v>
      </c>
      <c r="F8469" s="9">
        <v>19120</v>
      </c>
      <c r="G8469" s="3" t="str">
        <f t="shared" si="660"/>
        <v>United States ,Philadelphia ,Pennsylvania, 19120</v>
      </c>
      <c r="H8469" t="s">
        <v>62</v>
      </c>
      <c r="I8469" t="s">
        <v>31</v>
      </c>
      <c r="J8469" t="str">
        <f t="shared" si="661"/>
        <v>East - Office Supplies</v>
      </c>
      <c r="K8469" t="s">
        <v>39</v>
      </c>
      <c r="L8469">
        <v>16.655999999999999</v>
      </c>
      <c r="M8469" s="3">
        <f t="shared" si="662"/>
        <v>17</v>
      </c>
      <c r="N8469" s="3">
        <f t="shared" si="663"/>
        <v>13.3248</v>
      </c>
      <c r="O8469">
        <v>3</v>
      </c>
      <c r="P8469" s="3">
        <f t="shared" si="664"/>
        <v>5.666666666666667</v>
      </c>
      <c r="Q8469">
        <v>0.2</v>
      </c>
      <c r="R8469">
        <v>3.3311999999999999</v>
      </c>
      <c r="S8469" s="3">
        <f>R8469/L8469*100</f>
        <v>20</v>
      </c>
      <c r="T8469" s="3">
        <f>( (L8469-(L8469*Q8469))*O8469)</f>
        <v>39.974400000000003</v>
      </c>
    </row>
    <row r="8470" spans="1:20" x14ac:dyDescent="0.25">
      <c r="A8470" t="s">
        <v>33</v>
      </c>
      <c r="B8470" t="s">
        <v>27</v>
      </c>
      <c r="C8470" t="s">
        <v>20</v>
      </c>
      <c r="D8470" t="s">
        <v>80</v>
      </c>
      <c r="E8470" t="s">
        <v>81</v>
      </c>
      <c r="F8470" s="9">
        <v>10024</v>
      </c>
      <c r="G8470" s="3" t="str">
        <f t="shared" si="660"/>
        <v>United States ,New York City ,New York, 10024</v>
      </c>
      <c r="H8470" t="s">
        <v>62</v>
      </c>
      <c r="I8470" t="s">
        <v>31</v>
      </c>
      <c r="J8470" t="str">
        <f t="shared" si="661"/>
        <v>East - Office Supplies</v>
      </c>
      <c r="K8470" t="s">
        <v>32</v>
      </c>
      <c r="L8470">
        <v>20.7</v>
      </c>
      <c r="M8470" s="3">
        <f t="shared" si="662"/>
        <v>21</v>
      </c>
      <c r="N8470" s="3">
        <f t="shared" si="663"/>
        <v>20.7</v>
      </c>
      <c r="O8470">
        <v>2</v>
      </c>
      <c r="P8470" s="3">
        <f t="shared" si="664"/>
        <v>10.5</v>
      </c>
      <c r="Q8470">
        <v>0</v>
      </c>
      <c r="R8470">
        <v>9.9359999999999999</v>
      </c>
      <c r="S8470" s="3">
        <f>R8470/L8470*100</f>
        <v>48.000000000000007</v>
      </c>
      <c r="T8470" s="3">
        <f>( (L8470-(L8470*Q8470))*O8470)</f>
        <v>41.4</v>
      </c>
    </row>
    <row r="8471" spans="1:20" x14ac:dyDescent="0.25">
      <c r="A8471" t="s">
        <v>33</v>
      </c>
      <c r="B8471" t="s">
        <v>19</v>
      </c>
      <c r="C8471" t="s">
        <v>20</v>
      </c>
      <c r="D8471" t="s">
        <v>449</v>
      </c>
      <c r="E8471" t="s">
        <v>75</v>
      </c>
      <c r="F8471" s="9">
        <v>49505</v>
      </c>
      <c r="G8471" s="3" t="str">
        <f t="shared" si="660"/>
        <v>United States ,Grand Rapids ,Michigan, 49505</v>
      </c>
      <c r="H8471" t="s">
        <v>52</v>
      </c>
      <c r="I8471" t="s">
        <v>31</v>
      </c>
      <c r="J8471" t="str">
        <f t="shared" si="661"/>
        <v>Central - Office Supplies</v>
      </c>
      <c r="K8471" t="s">
        <v>42</v>
      </c>
      <c r="L8471">
        <v>83.7</v>
      </c>
      <c r="M8471" s="3">
        <f t="shared" si="662"/>
        <v>84</v>
      </c>
      <c r="N8471" s="3">
        <f t="shared" si="663"/>
        <v>83.7</v>
      </c>
      <c r="O8471">
        <v>5</v>
      </c>
      <c r="P8471" s="3">
        <f t="shared" si="664"/>
        <v>16.8</v>
      </c>
      <c r="Q8471">
        <v>0</v>
      </c>
      <c r="R8471">
        <v>41.012999999999998</v>
      </c>
      <c r="S8471" s="3">
        <f>R8471/L8471*100</f>
        <v>48.999999999999993</v>
      </c>
      <c r="T8471" s="3">
        <f>( (L8471-(L8471*Q8471))*O8471)</f>
        <v>418.5</v>
      </c>
    </row>
    <row r="8472" spans="1:20" x14ac:dyDescent="0.25">
      <c r="A8472" t="s">
        <v>173</v>
      </c>
      <c r="B8472" t="s">
        <v>19</v>
      </c>
      <c r="C8472" t="s">
        <v>20</v>
      </c>
      <c r="D8472" t="s">
        <v>47</v>
      </c>
      <c r="E8472" t="s">
        <v>48</v>
      </c>
      <c r="F8472" s="9">
        <v>98115</v>
      </c>
      <c r="G8472" s="3" t="str">
        <f t="shared" si="660"/>
        <v>United States ,Seattle ,Washington, 98115</v>
      </c>
      <c r="H8472" t="s">
        <v>30</v>
      </c>
      <c r="I8472" t="s">
        <v>24</v>
      </c>
      <c r="J8472" t="str">
        <f t="shared" si="661"/>
        <v>West - Furniture</v>
      </c>
      <c r="K8472" t="s">
        <v>38</v>
      </c>
      <c r="L8472">
        <v>199.8</v>
      </c>
      <c r="M8472" s="3">
        <f t="shared" si="662"/>
        <v>200</v>
      </c>
      <c r="N8472" s="3">
        <f t="shared" si="663"/>
        <v>199.8</v>
      </c>
      <c r="O8472">
        <v>10</v>
      </c>
      <c r="P8472" s="3">
        <f t="shared" si="664"/>
        <v>20</v>
      </c>
      <c r="Q8472">
        <v>0</v>
      </c>
      <c r="R8472">
        <v>71.927999999999997</v>
      </c>
      <c r="S8472" s="3">
        <f>R8472/L8472*100</f>
        <v>36</v>
      </c>
      <c r="T8472" s="3">
        <f>( (L8472-(L8472*Q8472))*O8472)</f>
        <v>1998</v>
      </c>
    </row>
    <row r="8473" spans="1:20" x14ac:dyDescent="0.25">
      <c r="A8473" t="s">
        <v>33</v>
      </c>
      <c r="B8473" t="s">
        <v>49</v>
      </c>
      <c r="C8473" t="s">
        <v>20</v>
      </c>
      <c r="D8473" t="s">
        <v>291</v>
      </c>
      <c r="E8473" t="s">
        <v>29</v>
      </c>
      <c r="F8473" s="9">
        <v>93727</v>
      </c>
      <c r="G8473" s="3" t="str">
        <f t="shared" si="660"/>
        <v>United States ,Fresno ,California, 93727</v>
      </c>
      <c r="H8473" t="s">
        <v>30</v>
      </c>
      <c r="I8473" t="s">
        <v>31</v>
      </c>
      <c r="J8473" t="str">
        <f t="shared" si="661"/>
        <v>West - Office Supplies</v>
      </c>
      <c r="K8473" t="s">
        <v>46</v>
      </c>
      <c r="L8473">
        <v>45.68</v>
      </c>
      <c r="M8473" s="3">
        <f t="shared" si="662"/>
        <v>46</v>
      </c>
      <c r="N8473" s="3">
        <f t="shared" si="663"/>
        <v>45.68</v>
      </c>
      <c r="O8473">
        <v>2</v>
      </c>
      <c r="P8473" s="3">
        <f t="shared" si="664"/>
        <v>23</v>
      </c>
      <c r="Q8473">
        <v>0</v>
      </c>
      <c r="R8473">
        <v>21.012799999999999</v>
      </c>
      <c r="S8473" s="3">
        <f>R8473/L8473*100</f>
        <v>46</v>
      </c>
      <c r="T8473" s="3">
        <f>( (L8473-(L8473*Q8473))*O8473)</f>
        <v>91.36</v>
      </c>
    </row>
    <row r="8474" spans="1:20" x14ac:dyDescent="0.25">
      <c r="A8474" t="s">
        <v>33</v>
      </c>
      <c r="B8474" t="s">
        <v>49</v>
      </c>
      <c r="C8474" t="s">
        <v>20</v>
      </c>
      <c r="D8474" t="s">
        <v>291</v>
      </c>
      <c r="E8474" t="s">
        <v>29</v>
      </c>
      <c r="F8474" s="9">
        <v>93727</v>
      </c>
      <c r="G8474" s="3" t="str">
        <f t="shared" si="660"/>
        <v>United States ,Fresno ,California, 93727</v>
      </c>
      <c r="H8474" t="s">
        <v>30</v>
      </c>
      <c r="I8474" t="s">
        <v>31</v>
      </c>
      <c r="J8474" t="str">
        <f t="shared" si="661"/>
        <v>West - Office Supplies</v>
      </c>
      <c r="K8474" t="s">
        <v>46</v>
      </c>
      <c r="L8474">
        <v>110.96</v>
      </c>
      <c r="M8474" s="3">
        <f t="shared" si="662"/>
        <v>111</v>
      </c>
      <c r="N8474" s="3">
        <f t="shared" si="663"/>
        <v>110.96</v>
      </c>
      <c r="O8474">
        <v>2</v>
      </c>
      <c r="P8474" s="3">
        <f t="shared" si="664"/>
        <v>55.5</v>
      </c>
      <c r="Q8474">
        <v>0</v>
      </c>
      <c r="R8474">
        <v>53.260800000000003</v>
      </c>
      <c r="S8474" s="3">
        <f>R8474/L8474*100</f>
        <v>48.000000000000007</v>
      </c>
      <c r="T8474" s="3">
        <f>( (L8474-(L8474*Q8474))*O8474)</f>
        <v>221.92</v>
      </c>
    </row>
    <row r="8475" spans="1:20" x14ac:dyDescent="0.25">
      <c r="A8475" t="s">
        <v>33</v>
      </c>
      <c r="B8475" t="s">
        <v>49</v>
      </c>
      <c r="C8475" t="s">
        <v>20</v>
      </c>
      <c r="D8475" t="s">
        <v>291</v>
      </c>
      <c r="E8475" t="s">
        <v>29</v>
      </c>
      <c r="F8475" s="9">
        <v>93727</v>
      </c>
      <c r="G8475" s="3" t="str">
        <f t="shared" si="660"/>
        <v>United States ,Fresno ,California, 93727</v>
      </c>
      <c r="H8475" t="s">
        <v>30</v>
      </c>
      <c r="I8475" t="s">
        <v>31</v>
      </c>
      <c r="J8475" t="str">
        <f t="shared" si="661"/>
        <v>West - Office Supplies</v>
      </c>
      <c r="K8475" t="s">
        <v>46</v>
      </c>
      <c r="L8475">
        <v>11.94</v>
      </c>
      <c r="M8475" s="3">
        <f t="shared" si="662"/>
        <v>12</v>
      </c>
      <c r="N8475" s="3">
        <f t="shared" si="663"/>
        <v>11.94</v>
      </c>
      <c r="O8475">
        <v>3</v>
      </c>
      <c r="P8475" s="3">
        <f t="shared" si="664"/>
        <v>4</v>
      </c>
      <c r="Q8475">
        <v>0</v>
      </c>
      <c r="R8475">
        <v>5.97</v>
      </c>
      <c r="S8475" s="3">
        <f>R8475/L8475*100</f>
        <v>50</v>
      </c>
      <c r="T8475" s="3">
        <f>( (L8475-(L8475*Q8475))*O8475)</f>
        <v>35.82</v>
      </c>
    </row>
    <row r="8476" spans="1:20" x14ac:dyDescent="0.25">
      <c r="A8476" t="s">
        <v>18</v>
      </c>
      <c r="B8476" t="s">
        <v>19</v>
      </c>
      <c r="C8476" t="s">
        <v>20</v>
      </c>
      <c r="D8476" t="s">
        <v>160</v>
      </c>
      <c r="E8476" t="s">
        <v>88</v>
      </c>
      <c r="F8476" s="9">
        <v>22204</v>
      </c>
      <c r="G8476" s="3" t="str">
        <f t="shared" si="660"/>
        <v>United States ,Arlington ,Virginia, 22204</v>
      </c>
      <c r="H8476" t="s">
        <v>23</v>
      </c>
      <c r="I8476" t="s">
        <v>40</v>
      </c>
      <c r="J8476" t="str">
        <f t="shared" si="661"/>
        <v>South - Technology</v>
      </c>
      <c r="K8476" t="s">
        <v>128</v>
      </c>
      <c r="L8476">
        <v>8749.9500000000007</v>
      </c>
      <c r="M8476" s="3">
        <f t="shared" si="662"/>
        <v>8750</v>
      </c>
      <c r="N8476" s="3">
        <f t="shared" si="663"/>
        <v>8749.9500000000007</v>
      </c>
      <c r="O8476">
        <v>5</v>
      </c>
      <c r="P8476" s="3">
        <f t="shared" si="664"/>
        <v>1750</v>
      </c>
      <c r="Q8476">
        <v>0</v>
      </c>
      <c r="R8476">
        <v>2799.9839999999999</v>
      </c>
      <c r="S8476" s="3">
        <f>R8476/L8476*100</f>
        <v>31.999999999999996</v>
      </c>
      <c r="T8476" s="3">
        <f>( (L8476-(L8476*Q8476))*O8476)</f>
        <v>43749.75</v>
      </c>
    </row>
    <row r="8477" spans="1:20" x14ac:dyDescent="0.25">
      <c r="A8477" t="s">
        <v>18</v>
      </c>
      <c r="B8477" t="s">
        <v>19</v>
      </c>
      <c r="C8477" t="s">
        <v>20</v>
      </c>
      <c r="D8477" t="s">
        <v>160</v>
      </c>
      <c r="E8477" t="s">
        <v>88</v>
      </c>
      <c r="F8477" s="9">
        <v>22204</v>
      </c>
      <c r="G8477" s="3" t="str">
        <f t="shared" si="660"/>
        <v>United States ,Arlington ,Virginia, 22204</v>
      </c>
      <c r="H8477" t="s">
        <v>23</v>
      </c>
      <c r="I8477" t="s">
        <v>31</v>
      </c>
      <c r="J8477" t="str">
        <f t="shared" si="661"/>
        <v>South - Office Supplies</v>
      </c>
      <c r="K8477" t="s">
        <v>42</v>
      </c>
      <c r="L8477">
        <v>36.4</v>
      </c>
      <c r="M8477" s="3">
        <f t="shared" si="662"/>
        <v>36</v>
      </c>
      <c r="N8477" s="3">
        <f t="shared" si="663"/>
        <v>36.4</v>
      </c>
      <c r="O8477">
        <v>8</v>
      </c>
      <c r="P8477" s="3">
        <f t="shared" si="664"/>
        <v>4.5</v>
      </c>
      <c r="Q8477">
        <v>0</v>
      </c>
      <c r="R8477">
        <v>18.2</v>
      </c>
      <c r="S8477" s="3">
        <f>R8477/L8477*100</f>
        <v>50</v>
      </c>
      <c r="T8477" s="3">
        <f>( (L8477-(L8477*Q8477))*O8477)</f>
        <v>291.2</v>
      </c>
    </row>
    <row r="8478" spans="1:20" x14ac:dyDescent="0.25">
      <c r="A8478" t="s">
        <v>18</v>
      </c>
      <c r="B8478" t="s">
        <v>19</v>
      </c>
      <c r="C8478" t="s">
        <v>20</v>
      </c>
      <c r="D8478" t="s">
        <v>160</v>
      </c>
      <c r="E8478" t="s">
        <v>88</v>
      </c>
      <c r="F8478" s="9">
        <v>22204</v>
      </c>
      <c r="G8478" s="3" t="str">
        <f t="shared" si="660"/>
        <v>United States ,Arlington ,Virginia, 22204</v>
      </c>
      <c r="H8478" t="s">
        <v>23</v>
      </c>
      <c r="I8478" t="s">
        <v>24</v>
      </c>
      <c r="J8478" t="str">
        <f t="shared" si="661"/>
        <v>South - Furniture</v>
      </c>
      <c r="K8478" t="s">
        <v>38</v>
      </c>
      <c r="L8478">
        <v>18.690000000000001</v>
      </c>
      <c r="M8478" s="3">
        <f t="shared" si="662"/>
        <v>19</v>
      </c>
      <c r="N8478" s="3">
        <f t="shared" si="663"/>
        <v>18.690000000000001</v>
      </c>
      <c r="O8478">
        <v>7</v>
      </c>
      <c r="P8478" s="3">
        <f t="shared" si="664"/>
        <v>2.7142857142857144</v>
      </c>
      <c r="Q8478">
        <v>0</v>
      </c>
      <c r="R8478">
        <v>7.1021999999999998</v>
      </c>
      <c r="S8478" s="3">
        <f>R8478/L8478*100</f>
        <v>37.999999999999993</v>
      </c>
      <c r="T8478" s="3">
        <f>( (L8478-(L8478*Q8478))*O8478)</f>
        <v>130.83000000000001</v>
      </c>
    </row>
    <row r="8479" spans="1:20" x14ac:dyDescent="0.25">
      <c r="A8479" t="s">
        <v>33</v>
      </c>
      <c r="B8479" t="s">
        <v>19</v>
      </c>
      <c r="C8479" t="s">
        <v>20</v>
      </c>
      <c r="D8479" t="s">
        <v>28</v>
      </c>
      <c r="E8479" t="s">
        <v>29</v>
      </c>
      <c r="F8479" s="9">
        <v>90049</v>
      </c>
      <c r="G8479" s="3" t="str">
        <f t="shared" si="660"/>
        <v>United States ,Los Angeles ,California, 90049</v>
      </c>
      <c r="H8479" t="s">
        <v>30</v>
      </c>
      <c r="I8479" t="s">
        <v>31</v>
      </c>
      <c r="J8479" t="str">
        <f t="shared" si="661"/>
        <v>West - Office Supplies</v>
      </c>
      <c r="K8479" t="s">
        <v>82</v>
      </c>
      <c r="L8479">
        <v>5.94</v>
      </c>
      <c r="M8479" s="3">
        <f t="shared" si="662"/>
        <v>6</v>
      </c>
      <c r="N8479" s="3">
        <f t="shared" si="663"/>
        <v>5.94</v>
      </c>
      <c r="O8479">
        <v>3</v>
      </c>
      <c r="P8479" s="3">
        <f t="shared" si="664"/>
        <v>2</v>
      </c>
      <c r="Q8479">
        <v>0</v>
      </c>
      <c r="R8479">
        <v>0.1188</v>
      </c>
      <c r="S8479" s="3">
        <f>R8479/L8479*100</f>
        <v>2</v>
      </c>
      <c r="T8479" s="3">
        <f>( (L8479-(L8479*Q8479))*O8479)</f>
        <v>17.82</v>
      </c>
    </row>
    <row r="8480" spans="1:20" x14ac:dyDescent="0.25">
      <c r="A8480" t="s">
        <v>33</v>
      </c>
      <c r="B8480" t="s">
        <v>19</v>
      </c>
      <c r="C8480" t="s">
        <v>20</v>
      </c>
      <c r="D8480" t="s">
        <v>361</v>
      </c>
      <c r="E8480" t="s">
        <v>51</v>
      </c>
      <c r="F8480" s="9">
        <v>79424</v>
      </c>
      <c r="G8480" s="3" t="str">
        <f t="shared" si="660"/>
        <v>United States ,Lubbock ,Texas, 79424</v>
      </c>
      <c r="H8480" t="s">
        <v>52</v>
      </c>
      <c r="I8480" t="s">
        <v>31</v>
      </c>
      <c r="J8480" t="str">
        <f t="shared" si="661"/>
        <v>Central - Office Supplies</v>
      </c>
      <c r="K8480" t="s">
        <v>46</v>
      </c>
      <c r="L8480">
        <v>60.735999999999997</v>
      </c>
      <c r="M8480" s="3">
        <f t="shared" si="662"/>
        <v>61</v>
      </c>
      <c r="N8480" s="3">
        <f t="shared" si="663"/>
        <v>48.588799999999999</v>
      </c>
      <c r="O8480">
        <v>8</v>
      </c>
      <c r="P8480" s="3">
        <f t="shared" si="664"/>
        <v>7.625</v>
      </c>
      <c r="Q8480">
        <v>0.2</v>
      </c>
      <c r="R8480">
        <v>20.4984</v>
      </c>
      <c r="S8480" s="3">
        <f>R8480/L8480*100</f>
        <v>33.75</v>
      </c>
      <c r="T8480" s="3">
        <f>( (L8480-(L8480*Q8480))*O8480)</f>
        <v>388.71039999999999</v>
      </c>
    </row>
    <row r="8481" spans="1:20" x14ac:dyDescent="0.25">
      <c r="A8481" t="s">
        <v>33</v>
      </c>
      <c r="B8481" t="s">
        <v>19</v>
      </c>
      <c r="C8481" t="s">
        <v>20</v>
      </c>
      <c r="D8481" t="s">
        <v>361</v>
      </c>
      <c r="E8481" t="s">
        <v>51</v>
      </c>
      <c r="F8481" s="9">
        <v>79424</v>
      </c>
      <c r="G8481" s="3" t="str">
        <f t="shared" si="660"/>
        <v>United States ,Lubbock ,Texas, 79424</v>
      </c>
      <c r="H8481" t="s">
        <v>52</v>
      </c>
      <c r="I8481" t="s">
        <v>40</v>
      </c>
      <c r="J8481" t="str">
        <f t="shared" si="661"/>
        <v>Central - Technology</v>
      </c>
      <c r="K8481" t="s">
        <v>167</v>
      </c>
      <c r="L8481">
        <v>479.976</v>
      </c>
      <c r="M8481" s="3">
        <f t="shared" si="662"/>
        <v>480</v>
      </c>
      <c r="N8481" s="3">
        <f t="shared" si="663"/>
        <v>383.98079999999999</v>
      </c>
      <c r="O8481">
        <v>3</v>
      </c>
      <c r="P8481" s="3">
        <f t="shared" si="664"/>
        <v>160</v>
      </c>
      <c r="Q8481">
        <v>0.2</v>
      </c>
      <c r="R8481">
        <v>161.99189999999999</v>
      </c>
      <c r="S8481" s="3">
        <f>R8481/L8481*100</f>
        <v>33.75</v>
      </c>
      <c r="T8481" s="3">
        <f>( (L8481-(L8481*Q8481))*O8481)</f>
        <v>1151.9423999999999</v>
      </c>
    </row>
    <row r="8482" spans="1:20" x14ac:dyDescent="0.25">
      <c r="A8482" t="s">
        <v>33</v>
      </c>
      <c r="B8482" t="s">
        <v>19</v>
      </c>
      <c r="C8482" t="s">
        <v>20</v>
      </c>
      <c r="D8482" t="s">
        <v>361</v>
      </c>
      <c r="E8482" t="s">
        <v>51</v>
      </c>
      <c r="F8482" s="9">
        <v>79424</v>
      </c>
      <c r="G8482" s="3" t="str">
        <f t="shared" si="660"/>
        <v>United States ,Lubbock ,Texas, 79424</v>
      </c>
      <c r="H8482" t="s">
        <v>52</v>
      </c>
      <c r="I8482" t="s">
        <v>31</v>
      </c>
      <c r="J8482" t="str">
        <f t="shared" si="661"/>
        <v>Central - Office Supplies</v>
      </c>
      <c r="K8482" t="s">
        <v>42</v>
      </c>
      <c r="L8482">
        <v>6.08</v>
      </c>
      <c r="M8482" s="3">
        <f t="shared" si="662"/>
        <v>6</v>
      </c>
      <c r="N8482" s="3">
        <f t="shared" si="663"/>
        <v>1.2159999999999993</v>
      </c>
      <c r="O8482">
        <v>1</v>
      </c>
      <c r="P8482" s="3">
        <f t="shared" si="664"/>
        <v>6</v>
      </c>
      <c r="Q8482">
        <v>0.8</v>
      </c>
      <c r="R8482">
        <v>-10.336</v>
      </c>
      <c r="S8482" s="3">
        <f>R8482/L8482*100</f>
        <v>-170</v>
      </c>
      <c r="T8482" s="3">
        <f>( (L8482-(L8482*Q8482))*O8482)</f>
        <v>1.2159999999999993</v>
      </c>
    </row>
    <row r="8483" spans="1:20" x14ac:dyDescent="0.25">
      <c r="A8483" t="s">
        <v>33</v>
      </c>
      <c r="B8483" t="s">
        <v>27</v>
      </c>
      <c r="C8483" t="s">
        <v>20</v>
      </c>
      <c r="D8483" t="s">
        <v>594</v>
      </c>
      <c r="E8483" t="s">
        <v>103</v>
      </c>
      <c r="F8483" s="9">
        <v>80501</v>
      </c>
      <c r="G8483" s="3" t="str">
        <f t="shared" si="660"/>
        <v>United States ,Longmont ,Colorado, 80501</v>
      </c>
      <c r="H8483" t="s">
        <v>30</v>
      </c>
      <c r="I8483" t="s">
        <v>40</v>
      </c>
      <c r="J8483" t="str">
        <f t="shared" si="661"/>
        <v>West - Technology</v>
      </c>
      <c r="K8483" t="s">
        <v>64</v>
      </c>
      <c r="L8483">
        <v>165.6</v>
      </c>
      <c r="M8483" s="3">
        <f t="shared" si="662"/>
        <v>166</v>
      </c>
      <c r="N8483" s="3">
        <f t="shared" si="663"/>
        <v>132.47999999999999</v>
      </c>
      <c r="O8483">
        <v>3</v>
      </c>
      <c r="P8483" s="3">
        <f t="shared" si="664"/>
        <v>55.333333333333336</v>
      </c>
      <c r="Q8483">
        <v>0.2</v>
      </c>
      <c r="R8483">
        <v>-6.21</v>
      </c>
      <c r="S8483" s="3">
        <f>R8483/L8483*100</f>
        <v>-3.75</v>
      </c>
      <c r="T8483" s="3">
        <f>( (L8483-(L8483*Q8483))*O8483)</f>
        <v>397.43999999999994</v>
      </c>
    </row>
    <row r="8484" spans="1:20" x14ac:dyDescent="0.25">
      <c r="A8484" t="s">
        <v>18</v>
      </c>
      <c r="B8484" t="s">
        <v>19</v>
      </c>
      <c r="C8484" t="s">
        <v>20</v>
      </c>
      <c r="D8484" t="s">
        <v>271</v>
      </c>
      <c r="E8484" t="s">
        <v>81</v>
      </c>
      <c r="F8484" s="9">
        <v>10701</v>
      </c>
      <c r="G8484" s="3" t="str">
        <f t="shared" si="660"/>
        <v>United States ,Yonkers ,New York, 10701</v>
      </c>
      <c r="H8484" t="s">
        <v>62</v>
      </c>
      <c r="I8484" t="s">
        <v>31</v>
      </c>
      <c r="J8484" t="str">
        <f t="shared" si="661"/>
        <v>East - Office Supplies</v>
      </c>
      <c r="K8484" t="s">
        <v>39</v>
      </c>
      <c r="L8484">
        <v>59.52</v>
      </c>
      <c r="M8484" s="3">
        <f t="shared" si="662"/>
        <v>60</v>
      </c>
      <c r="N8484" s="3">
        <f t="shared" si="663"/>
        <v>59.52</v>
      </c>
      <c r="O8484">
        <v>3</v>
      </c>
      <c r="P8484" s="3">
        <f t="shared" si="664"/>
        <v>20</v>
      </c>
      <c r="Q8484">
        <v>0</v>
      </c>
      <c r="R8484">
        <v>15.475199999999999</v>
      </c>
      <c r="S8484" s="3">
        <f>R8484/L8484*100</f>
        <v>25.999999999999996</v>
      </c>
      <c r="T8484" s="3">
        <f>( (L8484-(L8484*Q8484))*O8484)</f>
        <v>178.56</v>
      </c>
    </row>
    <row r="8485" spans="1:20" x14ac:dyDescent="0.25">
      <c r="A8485" t="s">
        <v>18</v>
      </c>
      <c r="B8485" t="s">
        <v>19</v>
      </c>
      <c r="C8485" t="s">
        <v>20</v>
      </c>
      <c r="D8485" t="s">
        <v>271</v>
      </c>
      <c r="E8485" t="s">
        <v>81</v>
      </c>
      <c r="F8485" s="9">
        <v>10701</v>
      </c>
      <c r="G8485" s="3" t="str">
        <f t="shared" si="660"/>
        <v>United States ,Yonkers ,New York, 10701</v>
      </c>
      <c r="H8485" t="s">
        <v>62</v>
      </c>
      <c r="I8485" t="s">
        <v>40</v>
      </c>
      <c r="J8485" t="str">
        <f t="shared" si="661"/>
        <v>East - Technology</v>
      </c>
      <c r="K8485" t="s">
        <v>64</v>
      </c>
      <c r="L8485">
        <v>479.97</v>
      </c>
      <c r="M8485" s="3">
        <f t="shared" si="662"/>
        <v>480</v>
      </c>
      <c r="N8485" s="3">
        <f t="shared" si="663"/>
        <v>479.97</v>
      </c>
      <c r="O8485">
        <v>3</v>
      </c>
      <c r="P8485" s="3">
        <f t="shared" si="664"/>
        <v>160</v>
      </c>
      <c r="Q8485">
        <v>0</v>
      </c>
      <c r="R8485">
        <v>177.5889</v>
      </c>
      <c r="S8485" s="3">
        <f>R8485/L8485*100</f>
        <v>37</v>
      </c>
      <c r="T8485" s="3">
        <f>( (L8485-(L8485*Q8485))*O8485)</f>
        <v>1439.91</v>
      </c>
    </row>
    <row r="8486" spans="1:20" x14ac:dyDescent="0.25">
      <c r="A8486" t="s">
        <v>18</v>
      </c>
      <c r="B8486" t="s">
        <v>19</v>
      </c>
      <c r="C8486" t="s">
        <v>20</v>
      </c>
      <c r="D8486" t="s">
        <v>271</v>
      </c>
      <c r="E8486" t="s">
        <v>81</v>
      </c>
      <c r="F8486" s="9">
        <v>10701</v>
      </c>
      <c r="G8486" s="3" t="str">
        <f t="shared" si="660"/>
        <v>United States ,Yonkers ,New York, 10701</v>
      </c>
      <c r="H8486" t="s">
        <v>62</v>
      </c>
      <c r="I8486" t="s">
        <v>31</v>
      </c>
      <c r="J8486" t="str">
        <f t="shared" si="661"/>
        <v>East - Office Supplies</v>
      </c>
      <c r="K8486" t="s">
        <v>115</v>
      </c>
      <c r="L8486">
        <v>18.62</v>
      </c>
      <c r="M8486" s="3">
        <f t="shared" si="662"/>
        <v>19</v>
      </c>
      <c r="N8486" s="3">
        <f t="shared" si="663"/>
        <v>18.62</v>
      </c>
      <c r="O8486">
        <v>2</v>
      </c>
      <c r="P8486" s="3">
        <f t="shared" si="664"/>
        <v>9.5</v>
      </c>
      <c r="Q8486">
        <v>0</v>
      </c>
      <c r="R8486">
        <v>5.3997999999999999</v>
      </c>
      <c r="S8486" s="3">
        <f>R8486/L8486*100</f>
        <v>28.999999999999996</v>
      </c>
      <c r="T8486" s="3">
        <f>( (L8486-(L8486*Q8486))*O8486)</f>
        <v>37.24</v>
      </c>
    </row>
    <row r="8487" spans="1:20" x14ac:dyDescent="0.25">
      <c r="A8487" t="s">
        <v>18</v>
      </c>
      <c r="B8487" t="s">
        <v>19</v>
      </c>
      <c r="C8487" t="s">
        <v>20</v>
      </c>
      <c r="D8487" t="s">
        <v>271</v>
      </c>
      <c r="E8487" t="s">
        <v>81</v>
      </c>
      <c r="F8487" s="9">
        <v>10701</v>
      </c>
      <c r="G8487" s="3" t="str">
        <f t="shared" si="660"/>
        <v>United States ,Yonkers ,New York, 10701</v>
      </c>
      <c r="H8487" t="s">
        <v>62</v>
      </c>
      <c r="I8487" t="s">
        <v>31</v>
      </c>
      <c r="J8487" t="str">
        <f t="shared" si="661"/>
        <v>East - Office Supplies</v>
      </c>
      <c r="K8487" t="s">
        <v>42</v>
      </c>
      <c r="L8487">
        <v>49.631999999999998</v>
      </c>
      <c r="M8487" s="3">
        <f t="shared" si="662"/>
        <v>50</v>
      </c>
      <c r="N8487" s="3">
        <f t="shared" si="663"/>
        <v>39.705599999999997</v>
      </c>
      <c r="O8487">
        <v>6</v>
      </c>
      <c r="P8487" s="3">
        <f t="shared" si="664"/>
        <v>8.3333333333333339</v>
      </c>
      <c r="Q8487">
        <v>0.2</v>
      </c>
      <c r="R8487">
        <v>16.750800000000002</v>
      </c>
      <c r="S8487" s="3">
        <f>R8487/L8487*100</f>
        <v>33.75</v>
      </c>
      <c r="T8487" s="3">
        <f>( (L8487-(L8487*Q8487))*O8487)</f>
        <v>238.23359999999997</v>
      </c>
    </row>
    <row r="8488" spans="1:20" x14ac:dyDescent="0.25">
      <c r="A8488" t="s">
        <v>18</v>
      </c>
      <c r="B8488" t="s">
        <v>19</v>
      </c>
      <c r="C8488" t="s">
        <v>20</v>
      </c>
      <c r="D8488" t="s">
        <v>271</v>
      </c>
      <c r="E8488" t="s">
        <v>81</v>
      </c>
      <c r="F8488" s="9">
        <v>10701</v>
      </c>
      <c r="G8488" s="3" t="str">
        <f t="shared" si="660"/>
        <v>United States ,Yonkers ,New York, 10701</v>
      </c>
      <c r="H8488" t="s">
        <v>62</v>
      </c>
      <c r="I8488" t="s">
        <v>31</v>
      </c>
      <c r="J8488" t="str">
        <f t="shared" si="661"/>
        <v>East - Office Supplies</v>
      </c>
      <c r="K8488" t="s">
        <v>46</v>
      </c>
      <c r="L8488">
        <v>97.82</v>
      </c>
      <c r="M8488" s="3">
        <f t="shared" si="662"/>
        <v>98</v>
      </c>
      <c r="N8488" s="3">
        <f t="shared" si="663"/>
        <v>97.82</v>
      </c>
      <c r="O8488">
        <v>2</v>
      </c>
      <c r="P8488" s="3">
        <f t="shared" si="664"/>
        <v>49</v>
      </c>
      <c r="Q8488">
        <v>0</v>
      </c>
      <c r="R8488">
        <v>45.9754</v>
      </c>
      <c r="S8488" s="3">
        <f>R8488/L8488*100</f>
        <v>47</v>
      </c>
      <c r="T8488" s="3">
        <f>( (L8488-(L8488*Q8488))*O8488)</f>
        <v>195.64</v>
      </c>
    </row>
    <row r="8489" spans="1:20" x14ac:dyDescent="0.25">
      <c r="A8489" t="s">
        <v>18</v>
      </c>
      <c r="B8489" t="s">
        <v>27</v>
      </c>
      <c r="C8489" t="s">
        <v>20</v>
      </c>
      <c r="D8489" t="s">
        <v>28</v>
      </c>
      <c r="E8489" t="s">
        <v>29</v>
      </c>
      <c r="F8489" s="9">
        <v>90045</v>
      </c>
      <c r="G8489" s="3" t="str">
        <f t="shared" si="660"/>
        <v>United States ,Los Angeles ,California, 90045</v>
      </c>
      <c r="H8489" t="s">
        <v>30</v>
      </c>
      <c r="I8489" t="s">
        <v>40</v>
      </c>
      <c r="J8489" t="str">
        <f t="shared" si="661"/>
        <v>West - Technology</v>
      </c>
      <c r="K8489" t="s">
        <v>41</v>
      </c>
      <c r="L8489">
        <v>15.984</v>
      </c>
      <c r="M8489" s="3">
        <f t="shared" si="662"/>
        <v>16</v>
      </c>
      <c r="N8489" s="3">
        <f t="shared" si="663"/>
        <v>12.7872</v>
      </c>
      <c r="O8489">
        <v>2</v>
      </c>
      <c r="P8489" s="3">
        <f t="shared" si="664"/>
        <v>8</v>
      </c>
      <c r="Q8489">
        <v>0.2</v>
      </c>
      <c r="R8489">
        <v>1.1988000000000001</v>
      </c>
      <c r="S8489" s="3">
        <f>R8489/L8489*100</f>
        <v>7.5000000000000009</v>
      </c>
      <c r="T8489" s="3">
        <f>( (L8489-(L8489*Q8489))*O8489)</f>
        <v>25.574400000000001</v>
      </c>
    </row>
    <row r="8490" spans="1:20" x14ac:dyDescent="0.25">
      <c r="A8490" t="s">
        <v>18</v>
      </c>
      <c r="B8490" t="s">
        <v>27</v>
      </c>
      <c r="C8490" t="s">
        <v>20</v>
      </c>
      <c r="D8490" t="s">
        <v>28</v>
      </c>
      <c r="E8490" t="s">
        <v>29</v>
      </c>
      <c r="F8490" s="9">
        <v>90045</v>
      </c>
      <c r="G8490" s="3" t="str">
        <f t="shared" si="660"/>
        <v>United States ,Los Angeles ,California, 90045</v>
      </c>
      <c r="H8490" t="s">
        <v>30</v>
      </c>
      <c r="I8490" t="s">
        <v>24</v>
      </c>
      <c r="J8490" t="str">
        <f t="shared" si="661"/>
        <v>West - Furniture</v>
      </c>
      <c r="K8490" t="s">
        <v>26</v>
      </c>
      <c r="L8490">
        <v>184.75200000000001</v>
      </c>
      <c r="M8490" s="3">
        <f t="shared" si="662"/>
        <v>185</v>
      </c>
      <c r="N8490" s="3">
        <f t="shared" si="663"/>
        <v>147.80160000000001</v>
      </c>
      <c r="O8490">
        <v>3</v>
      </c>
      <c r="P8490" s="3">
        <f t="shared" si="664"/>
        <v>61.666666666666664</v>
      </c>
      <c r="Q8490">
        <v>0.2</v>
      </c>
      <c r="R8490">
        <v>-20.784600000000001</v>
      </c>
      <c r="S8490" s="3">
        <f>R8490/L8490*100</f>
        <v>-11.25</v>
      </c>
      <c r="T8490" s="3">
        <f>( (L8490-(L8490*Q8490))*O8490)</f>
        <v>443.40480000000002</v>
      </c>
    </row>
    <row r="8491" spans="1:20" x14ac:dyDescent="0.25">
      <c r="A8491" t="s">
        <v>33</v>
      </c>
      <c r="B8491" t="s">
        <v>49</v>
      </c>
      <c r="C8491" t="s">
        <v>20</v>
      </c>
      <c r="D8491" t="s">
        <v>28</v>
      </c>
      <c r="E8491" t="s">
        <v>29</v>
      </c>
      <c r="F8491" s="9">
        <v>90049</v>
      </c>
      <c r="G8491" s="3" t="str">
        <f t="shared" si="660"/>
        <v>United States ,Los Angeles ,California, 90049</v>
      </c>
      <c r="H8491" t="s">
        <v>30</v>
      </c>
      <c r="I8491" t="s">
        <v>31</v>
      </c>
      <c r="J8491" t="str">
        <f t="shared" si="661"/>
        <v>West - Office Supplies</v>
      </c>
      <c r="K8491" t="s">
        <v>46</v>
      </c>
      <c r="L8491">
        <v>12.96</v>
      </c>
      <c r="M8491" s="3">
        <f t="shared" si="662"/>
        <v>13</v>
      </c>
      <c r="N8491" s="3">
        <f t="shared" si="663"/>
        <v>12.96</v>
      </c>
      <c r="O8491">
        <v>2</v>
      </c>
      <c r="P8491" s="3">
        <f t="shared" si="664"/>
        <v>6.5</v>
      </c>
      <c r="Q8491">
        <v>0</v>
      </c>
      <c r="R8491">
        <v>6.2207999999999997</v>
      </c>
      <c r="S8491" s="3">
        <f>R8491/L8491*100</f>
        <v>47.999999999999993</v>
      </c>
      <c r="T8491" s="3">
        <f>( (L8491-(L8491*Q8491))*O8491)</f>
        <v>25.92</v>
      </c>
    </row>
    <row r="8492" spans="1:20" x14ac:dyDescent="0.25">
      <c r="A8492" t="s">
        <v>33</v>
      </c>
      <c r="B8492" t="s">
        <v>19</v>
      </c>
      <c r="C8492" t="s">
        <v>20</v>
      </c>
      <c r="D8492" t="s">
        <v>198</v>
      </c>
      <c r="E8492" t="s">
        <v>51</v>
      </c>
      <c r="F8492" s="9">
        <v>79109</v>
      </c>
      <c r="G8492" s="3" t="str">
        <f t="shared" si="660"/>
        <v>United States ,Amarillo ,Texas, 79109</v>
      </c>
      <c r="H8492" t="s">
        <v>52</v>
      </c>
      <c r="I8492" t="s">
        <v>24</v>
      </c>
      <c r="J8492" t="str">
        <f t="shared" si="661"/>
        <v>Central - Furniture</v>
      </c>
      <c r="K8492" t="s">
        <v>26</v>
      </c>
      <c r="L8492">
        <v>366.74400000000003</v>
      </c>
      <c r="M8492" s="3">
        <f t="shared" si="662"/>
        <v>367</v>
      </c>
      <c r="N8492" s="3">
        <f t="shared" si="663"/>
        <v>256.72080000000005</v>
      </c>
      <c r="O8492">
        <v>4</v>
      </c>
      <c r="P8492" s="3">
        <f t="shared" si="664"/>
        <v>91.75</v>
      </c>
      <c r="Q8492">
        <v>0.3</v>
      </c>
      <c r="R8492">
        <v>-110.0232</v>
      </c>
      <c r="S8492" s="3">
        <f>R8492/L8492*100</f>
        <v>-30</v>
      </c>
      <c r="T8492" s="3">
        <f>( (L8492-(L8492*Q8492))*O8492)</f>
        <v>1026.8832000000002</v>
      </c>
    </row>
    <row r="8493" spans="1:20" x14ac:dyDescent="0.25">
      <c r="A8493" t="s">
        <v>33</v>
      </c>
      <c r="B8493" t="s">
        <v>49</v>
      </c>
      <c r="C8493" t="s">
        <v>20</v>
      </c>
      <c r="D8493" t="s">
        <v>140</v>
      </c>
      <c r="E8493" t="s">
        <v>51</v>
      </c>
      <c r="F8493" s="9">
        <v>75217</v>
      </c>
      <c r="G8493" s="3" t="str">
        <f t="shared" si="660"/>
        <v>United States ,Dallas ,Texas, 75217</v>
      </c>
      <c r="H8493" t="s">
        <v>52</v>
      </c>
      <c r="I8493" t="s">
        <v>31</v>
      </c>
      <c r="J8493" t="str">
        <f t="shared" si="661"/>
        <v>Central - Office Supplies</v>
      </c>
      <c r="K8493" t="s">
        <v>42</v>
      </c>
      <c r="L8493">
        <v>8.8559999999999999</v>
      </c>
      <c r="M8493" s="3">
        <f t="shared" si="662"/>
        <v>9</v>
      </c>
      <c r="N8493" s="3">
        <f t="shared" si="663"/>
        <v>1.7711999999999994</v>
      </c>
      <c r="O8493">
        <v>9</v>
      </c>
      <c r="P8493" s="3">
        <f t="shared" si="664"/>
        <v>1</v>
      </c>
      <c r="Q8493">
        <v>0.8</v>
      </c>
      <c r="R8493">
        <v>-14.169600000000001</v>
      </c>
      <c r="S8493" s="3">
        <f>R8493/L8493*100</f>
        <v>-160</v>
      </c>
      <c r="T8493" s="3">
        <f>( (L8493-(L8493*Q8493))*O8493)</f>
        <v>15.940799999999996</v>
      </c>
    </row>
    <row r="8494" spans="1:20" x14ac:dyDescent="0.25">
      <c r="A8494" t="s">
        <v>33</v>
      </c>
      <c r="B8494" t="s">
        <v>49</v>
      </c>
      <c r="C8494" t="s">
        <v>20</v>
      </c>
      <c r="D8494" t="s">
        <v>140</v>
      </c>
      <c r="E8494" t="s">
        <v>51</v>
      </c>
      <c r="F8494" s="9">
        <v>75217</v>
      </c>
      <c r="G8494" s="3" t="str">
        <f t="shared" si="660"/>
        <v>United States ,Dallas ,Texas, 75217</v>
      </c>
      <c r="H8494" t="s">
        <v>52</v>
      </c>
      <c r="I8494" t="s">
        <v>40</v>
      </c>
      <c r="J8494" t="str">
        <f t="shared" si="661"/>
        <v>Central - Technology</v>
      </c>
      <c r="K8494" t="s">
        <v>64</v>
      </c>
      <c r="L8494">
        <v>27.96</v>
      </c>
      <c r="M8494" s="3">
        <f t="shared" si="662"/>
        <v>28</v>
      </c>
      <c r="N8494" s="3">
        <f t="shared" si="663"/>
        <v>22.368000000000002</v>
      </c>
      <c r="O8494">
        <v>5</v>
      </c>
      <c r="P8494" s="3">
        <f t="shared" si="664"/>
        <v>5.6</v>
      </c>
      <c r="Q8494">
        <v>0.2</v>
      </c>
      <c r="R8494">
        <v>8.3879999999999999</v>
      </c>
      <c r="S8494" s="3">
        <f>R8494/L8494*100</f>
        <v>30</v>
      </c>
      <c r="T8494" s="3">
        <f>( (L8494-(L8494*Q8494))*O8494)</f>
        <v>111.84</v>
      </c>
    </row>
    <row r="8495" spans="1:20" x14ac:dyDescent="0.25">
      <c r="A8495" t="s">
        <v>33</v>
      </c>
      <c r="B8495" t="s">
        <v>49</v>
      </c>
      <c r="C8495" t="s">
        <v>20</v>
      </c>
      <c r="D8495" t="s">
        <v>140</v>
      </c>
      <c r="E8495" t="s">
        <v>51</v>
      </c>
      <c r="F8495" s="9">
        <v>75217</v>
      </c>
      <c r="G8495" s="3" t="str">
        <f t="shared" si="660"/>
        <v>United States ,Dallas ,Texas, 75217</v>
      </c>
      <c r="H8495" t="s">
        <v>52</v>
      </c>
      <c r="I8495" t="s">
        <v>31</v>
      </c>
      <c r="J8495" t="str">
        <f t="shared" si="661"/>
        <v>Central - Office Supplies</v>
      </c>
      <c r="K8495" t="s">
        <v>65</v>
      </c>
      <c r="L8495">
        <v>146.352</v>
      </c>
      <c r="M8495" s="3">
        <f t="shared" si="662"/>
        <v>146</v>
      </c>
      <c r="N8495" s="3">
        <f t="shared" si="663"/>
        <v>117.08160000000001</v>
      </c>
      <c r="O8495">
        <v>3</v>
      </c>
      <c r="P8495" s="3">
        <f t="shared" si="664"/>
        <v>48.666666666666664</v>
      </c>
      <c r="Q8495">
        <v>0.2</v>
      </c>
      <c r="R8495">
        <v>49.393799999999999</v>
      </c>
      <c r="S8495" s="3">
        <f>R8495/L8495*100</f>
        <v>33.75</v>
      </c>
      <c r="T8495" s="3">
        <f>( (L8495-(L8495*Q8495))*O8495)</f>
        <v>351.24480000000005</v>
      </c>
    </row>
    <row r="8496" spans="1:20" x14ac:dyDescent="0.25">
      <c r="A8496" t="s">
        <v>67</v>
      </c>
      <c r="B8496" t="s">
        <v>19</v>
      </c>
      <c r="C8496" t="s">
        <v>20</v>
      </c>
      <c r="D8496" t="s">
        <v>145</v>
      </c>
      <c r="E8496" t="s">
        <v>75</v>
      </c>
      <c r="F8496" s="9">
        <v>48205</v>
      </c>
      <c r="G8496" s="3" t="str">
        <f t="shared" si="660"/>
        <v>United States ,Detroit ,Michigan, 48205</v>
      </c>
      <c r="H8496" t="s">
        <v>52</v>
      </c>
      <c r="I8496" t="s">
        <v>40</v>
      </c>
      <c r="J8496" t="str">
        <f t="shared" si="661"/>
        <v>Central - Technology</v>
      </c>
      <c r="K8496" t="s">
        <v>64</v>
      </c>
      <c r="L8496">
        <v>175.23</v>
      </c>
      <c r="M8496" s="3">
        <f t="shared" si="662"/>
        <v>175</v>
      </c>
      <c r="N8496" s="3">
        <f t="shared" si="663"/>
        <v>175.23</v>
      </c>
      <c r="O8496">
        <v>11</v>
      </c>
      <c r="P8496" s="3">
        <f t="shared" si="664"/>
        <v>15.909090909090908</v>
      </c>
      <c r="Q8496">
        <v>0</v>
      </c>
      <c r="R8496">
        <v>61.330500000000001</v>
      </c>
      <c r="S8496" s="3">
        <f>R8496/L8496*100</f>
        <v>35</v>
      </c>
      <c r="T8496" s="3">
        <f>( (L8496-(L8496*Q8496))*O8496)</f>
        <v>1927.53</v>
      </c>
    </row>
    <row r="8497" spans="1:20" x14ac:dyDescent="0.25">
      <c r="A8497" t="s">
        <v>67</v>
      </c>
      <c r="B8497" t="s">
        <v>19</v>
      </c>
      <c r="C8497" t="s">
        <v>20</v>
      </c>
      <c r="D8497" t="s">
        <v>145</v>
      </c>
      <c r="E8497" t="s">
        <v>75</v>
      </c>
      <c r="F8497" s="9">
        <v>48205</v>
      </c>
      <c r="G8497" s="3" t="str">
        <f t="shared" si="660"/>
        <v>United States ,Detroit ,Michigan, 48205</v>
      </c>
      <c r="H8497" t="s">
        <v>52</v>
      </c>
      <c r="I8497" t="s">
        <v>40</v>
      </c>
      <c r="J8497" t="str">
        <f t="shared" si="661"/>
        <v>Central - Technology</v>
      </c>
      <c r="K8497" t="s">
        <v>41</v>
      </c>
      <c r="L8497">
        <v>125.99</v>
      </c>
      <c r="M8497" s="3">
        <f t="shared" si="662"/>
        <v>126</v>
      </c>
      <c r="N8497" s="3">
        <f t="shared" si="663"/>
        <v>125.99</v>
      </c>
      <c r="O8497">
        <v>1</v>
      </c>
      <c r="P8497" s="3">
        <f t="shared" si="664"/>
        <v>126</v>
      </c>
      <c r="Q8497">
        <v>0</v>
      </c>
      <c r="R8497">
        <v>31.497499999999999</v>
      </c>
      <c r="S8497" s="3">
        <f>R8497/L8497*100</f>
        <v>25</v>
      </c>
      <c r="T8497" s="3">
        <f>( (L8497-(L8497*Q8497))*O8497)</f>
        <v>125.99</v>
      </c>
    </row>
    <row r="8498" spans="1:20" x14ac:dyDescent="0.25">
      <c r="A8498" t="s">
        <v>67</v>
      </c>
      <c r="B8498" t="s">
        <v>19</v>
      </c>
      <c r="C8498" t="s">
        <v>20</v>
      </c>
      <c r="D8498" t="s">
        <v>145</v>
      </c>
      <c r="E8498" t="s">
        <v>75</v>
      </c>
      <c r="F8498" s="9">
        <v>48205</v>
      </c>
      <c r="G8498" s="3" t="str">
        <f t="shared" si="660"/>
        <v>United States ,Detroit ,Michigan, 48205</v>
      </c>
      <c r="H8498" t="s">
        <v>52</v>
      </c>
      <c r="I8498" t="s">
        <v>31</v>
      </c>
      <c r="J8498" t="str">
        <f t="shared" si="661"/>
        <v>Central - Office Supplies</v>
      </c>
      <c r="K8498" t="s">
        <v>42</v>
      </c>
      <c r="L8498">
        <v>23</v>
      </c>
      <c r="M8498" s="3">
        <f t="shared" si="662"/>
        <v>23</v>
      </c>
      <c r="N8498" s="3">
        <f t="shared" si="663"/>
        <v>23</v>
      </c>
      <c r="O8498">
        <v>2</v>
      </c>
      <c r="P8498" s="3">
        <f t="shared" si="664"/>
        <v>11.5</v>
      </c>
      <c r="Q8498">
        <v>0</v>
      </c>
      <c r="R8498">
        <v>10.35</v>
      </c>
      <c r="S8498" s="3">
        <f>R8498/L8498*100</f>
        <v>45</v>
      </c>
      <c r="T8498" s="3">
        <f>( (L8498-(L8498*Q8498))*O8498)</f>
        <v>46</v>
      </c>
    </row>
    <row r="8499" spans="1:20" x14ac:dyDescent="0.25">
      <c r="A8499" t="s">
        <v>33</v>
      </c>
      <c r="B8499" t="s">
        <v>19</v>
      </c>
      <c r="C8499" t="s">
        <v>20</v>
      </c>
      <c r="D8499" t="s">
        <v>80</v>
      </c>
      <c r="E8499" t="s">
        <v>81</v>
      </c>
      <c r="F8499" s="9">
        <v>10035</v>
      </c>
      <c r="G8499" s="3" t="str">
        <f t="shared" si="660"/>
        <v>United States ,New York City ,New York, 10035</v>
      </c>
      <c r="H8499" t="s">
        <v>62</v>
      </c>
      <c r="I8499" t="s">
        <v>31</v>
      </c>
      <c r="J8499" t="str">
        <f t="shared" si="661"/>
        <v>East - Office Supplies</v>
      </c>
      <c r="K8499" t="s">
        <v>42</v>
      </c>
      <c r="L8499">
        <v>25.584</v>
      </c>
      <c r="M8499" s="3">
        <f t="shared" si="662"/>
        <v>26</v>
      </c>
      <c r="N8499" s="3">
        <f t="shared" si="663"/>
        <v>20.467199999999998</v>
      </c>
      <c r="O8499">
        <v>2</v>
      </c>
      <c r="P8499" s="3">
        <f t="shared" si="664"/>
        <v>13</v>
      </c>
      <c r="Q8499">
        <v>0.2</v>
      </c>
      <c r="R8499">
        <v>8.9543999999999997</v>
      </c>
      <c r="S8499" s="3">
        <f>R8499/L8499*100</f>
        <v>35</v>
      </c>
      <c r="T8499" s="3">
        <f>( (L8499-(L8499*Q8499))*O8499)</f>
        <v>40.934399999999997</v>
      </c>
    </row>
    <row r="8500" spans="1:20" x14ac:dyDescent="0.25">
      <c r="A8500" t="s">
        <v>33</v>
      </c>
      <c r="B8500" t="s">
        <v>27</v>
      </c>
      <c r="C8500" t="s">
        <v>20</v>
      </c>
      <c r="D8500" t="s">
        <v>66</v>
      </c>
      <c r="E8500" t="s">
        <v>51</v>
      </c>
      <c r="F8500" s="9">
        <v>77041</v>
      </c>
      <c r="G8500" s="3" t="str">
        <f t="shared" si="660"/>
        <v>United States ,Houston ,Texas, 77041</v>
      </c>
      <c r="H8500" t="s">
        <v>52</v>
      </c>
      <c r="I8500" t="s">
        <v>24</v>
      </c>
      <c r="J8500" t="str">
        <f t="shared" si="661"/>
        <v>Central - Furniture</v>
      </c>
      <c r="K8500" t="s">
        <v>38</v>
      </c>
      <c r="L8500">
        <v>73.784000000000006</v>
      </c>
      <c r="M8500" s="3">
        <f t="shared" si="662"/>
        <v>74</v>
      </c>
      <c r="N8500" s="3">
        <f t="shared" si="663"/>
        <v>29.513600000000004</v>
      </c>
      <c r="O8500">
        <v>2</v>
      </c>
      <c r="P8500" s="3">
        <f t="shared" si="664"/>
        <v>37</v>
      </c>
      <c r="Q8500">
        <v>0.6</v>
      </c>
      <c r="R8500">
        <v>-77.473200000000006</v>
      </c>
      <c r="S8500" s="3">
        <f>R8500/L8500*100</f>
        <v>-105</v>
      </c>
      <c r="T8500" s="3">
        <f>( (L8500-(L8500*Q8500))*O8500)</f>
        <v>59.027200000000008</v>
      </c>
    </row>
    <row r="8501" spans="1:20" x14ac:dyDescent="0.25">
      <c r="A8501" t="s">
        <v>33</v>
      </c>
      <c r="B8501" t="s">
        <v>27</v>
      </c>
      <c r="C8501" t="s">
        <v>20</v>
      </c>
      <c r="D8501" t="s">
        <v>427</v>
      </c>
      <c r="E8501" t="s">
        <v>35</v>
      </c>
      <c r="F8501" s="9">
        <v>32839</v>
      </c>
      <c r="G8501" s="3" t="str">
        <f t="shared" si="660"/>
        <v>United States ,Orlando ,Florida, 32839</v>
      </c>
      <c r="H8501" t="s">
        <v>23</v>
      </c>
      <c r="I8501" t="s">
        <v>31</v>
      </c>
      <c r="J8501" t="str">
        <f t="shared" si="661"/>
        <v>South - Office Supplies</v>
      </c>
      <c r="K8501" t="s">
        <v>46</v>
      </c>
      <c r="L8501">
        <v>20.736000000000001</v>
      </c>
      <c r="M8501" s="3">
        <f t="shared" si="662"/>
        <v>21</v>
      </c>
      <c r="N8501" s="3">
        <f t="shared" si="663"/>
        <v>16.588799999999999</v>
      </c>
      <c r="O8501">
        <v>4</v>
      </c>
      <c r="P8501" s="3">
        <f t="shared" si="664"/>
        <v>5.25</v>
      </c>
      <c r="Q8501">
        <v>0.2</v>
      </c>
      <c r="R8501">
        <v>7.2576000000000001</v>
      </c>
      <c r="S8501" s="3">
        <f>R8501/L8501*100</f>
        <v>35</v>
      </c>
      <c r="T8501" s="3">
        <f>( (L8501-(L8501*Q8501))*O8501)</f>
        <v>66.355199999999996</v>
      </c>
    </row>
    <row r="8502" spans="1:20" x14ac:dyDescent="0.25">
      <c r="A8502" t="s">
        <v>33</v>
      </c>
      <c r="B8502" t="s">
        <v>27</v>
      </c>
      <c r="C8502" t="s">
        <v>20</v>
      </c>
      <c r="D8502" t="s">
        <v>247</v>
      </c>
      <c r="E8502" t="s">
        <v>22</v>
      </c>
      <c r="F8502" s="9">
        <v>41042</v>
      </c>
      <c r="G8502" s="3" t="str">
        <f t="shared" si="660"/>
        <v>United States ,Florence ,Kentucky, 41042</v>
      </c>
      <c r="H8502" t="s">
        <v>23</v>
      </c>
      <c r="I8502" t="s">
        <v>31</v>
      </c>
      <c r="J8502" t="str">
        <f t="shared" si="661"/>
        <v>South - Office Supplies</v>
      </c>
      <c r="K8502" t="s">
        <v>39</v>
      </c>
      <c r="L8502">
        <v>17.52</v>
      </c>
      <c r="M8502" s="3">
        <f t="shared" si="662"/>
        <v>18</v>
      </c>
      <c r="N8502" s="3">
        <f t="shared" si="663"/>
        <v>17.52</v>
      </c>
      <c r="O8502">
        <v>3</v>
      </c>
      <c r="P8502" s="3">
        <f t="shared" si="664"/>
        <v>6</v>
      </c>
      <c r="Q8502">
        <v>0</v>
      </c>
      <c r="R8502">
        <v>8.2344000000000008</v>
      </c>
      <c r="S8502" s="3">
        <f>R8502/L8502*100</f>
        <v>47.000000000000007</v>
      </c>
      <c r="T8502" s="3">
        <f>( (L8502-(L8502*Q8502))*O8502)</f>
        <v>52.56</v>
      </c>
    </row>
    <row r="8503" spans="1:20" x14ac:dyDescent="0.25">
      <c r="A8503" t="s">
        <v>33</v>
      </c>
      <c r="B8503" t="s">
        <v>27</v>
      </c>
      <c r="C8503" t="s">
        <v>20</v>
      </c>
      <c r="D8503" t="s">
        <v>247</v>
      </c>
      <c r="E8503" t="s">
        <v>22</v>
      </c>
      <c r="F8503" s="9">
        <v>41042</v>
      </c>
      <c r="G8503" s="3" t="str">
        <f t="shared" si="660"/>
        <v>United States ,Florence ,Kentucky, 41042</v>
      </c>
      <c r="H8503" t="s">
        <v>23</v>
      </c>
      <c r="I8503" t="s">
        <v>31</v>
      </c>
      <c r="J8503" t="str">
        <f t="shared" si="661"/>
        <v>South - Office Supplies</v>
      </c>
      <c r="K8503" t="s">
        <v>39</v>
      </c>
      <c r="L8503">
        <v>35.76</v>
      </c>
      <c r="M8503" s="3">
        <f t="shared" si="662"/>
        <v>36</v>
      </c>
      <c r="N8503" s="3">
        <f t="shared" si="663"/>
        <v>35.76</v>
      </c>
      <c r="O8503">
        <v>12</v>
      </c>
      <c r="P8503" s="3">
        <f t="shared" si="664"/>
        <v>3</v>
      </c>
      <c r="Q8503">
        <v>0</v>
      </c>
      <c r="R8503">
        <v>10.0128</v>
      </c>
      <c r="S8503" s="3">
        <f>R8503/L8503*100</f>
        <v>28.000000000000004</v>
      </c>
      <c r="T8503" s="3">
        <f>( (L8503-(L8503*Q8503))*O8503)</f>
        <v>429.12</v>
      </c>
    </row>
    <row r="8504" spans="1:20" x14ac:dyDescent="0.25">
      <c r="A8504" t="s">
        <v>33</v>
      </c>
      <c r="B8504" t="s">
        <v>19</v>
      </c>
      <c r="C8504" t="s">
        <v>20</v>
      </c>
      <c r="D8504" t="s">
        <v>80</v>
      </c>
      <c r="E8504" t="s">
        <v>81</v>
      </c>
      <c r="F8504" s="9">
        <v>10009</v>
      </c>
      <c r="G8504" s="3" t="str">
        <f t="shared" si="660"/>
        <v>United States ,New York City ,New York, 10009</v>
      </c>
      <c r="H8504" t="s">
        <v>62</v>
      </c>
      <c r="I8504" t="s">
        <v>31</v>
      </c>
      <c r="J8504" t="str">
        <f t="shared" si="661"/>
        <v>East - Office Supplies</v>
      </c>
      <c r="K8504" t="s">
        <v>39</v>
      </c>
      <c r="L8504">
        <v>3.64</v>
      </c>
      <c r="M8504" s="3">
        <f t="shared" si="662"/>
        <v>4</v>
      </c>
      <c r="N8504" s="3">
        <f t="shared" si="663"/>
        <v>3.64</v>
      </c>
      <c r="O8504">
        <v>2</v>
      </c>
      <c r="P8504" s="3">
        <f t="shared" si="664"/>
        <v>2</v>
      </c>
      <c r="Q8504">
        <v>0</v>
      </c>
      <c r="R8504">
        <v>0.98280000000000001</v>
      </c>
      <c r="S8504" s="3">
        <f>R8504/L8504*100</f>
        <v>27</v>
      </c>
      <c r="T8504" s="3">
        <f>( (L8504-(L8504*Q8504))*O8504)</f>
        <v>7.28</v>
      </c>
    </row>
    <row r="8505" spans="1:20" x14ac:dyDescent="0.25">
      <c r="A8505" t="s">
        <v>18</v>
      </c>
      <c r="B8505" t="s">
        <v>19</v>
      </c>
      <c r="C8505" t="s">
        <v>20</v>
      </c>
      <c r="D8505" t="s">
        <v>420</v>
      </c>
      <c r="E8505" t="s">
        <v>51</v>
      </c>
      <c r="F8505" s="9">
        <v>75034</v>
      </c>
      <c r="G8505" s="3" t="str">
        <f t="shared" si="660"/>
        <v>United States ,Frisco ,Texas, 75034</v>
      </c>
      <c r="H8505" t="s">
        <v>52</v>
      </c>
      <c r="I8505" t="s">
        <v>24</v>
      </c>
      <c r="J8505" t="str">
        <f t="shared" si="661"/>
        <v>Central - Furniture</v>
      </c>
      <c r="K8505" t="s">
        <v>38</v>
      </c>
      <c r="L8505">
        <v>30.335999999999999</v>
      </c>
      <c r="M8505" s="3">
        <f t="shared" si="662"/>
        <v>30</v>
      </c>
      <c r="N8505" s="3">
        <f t="shared" si="663"/>
        <v>12.134399999999999</v>
      </c>
      <c r="O8505">
        <v>6</v>
      </c>
      <c r="P8505" s="3">
        <f t="shared" si="664"/>
        <v>5</v>
      </c>
      <c r="Q8505">
        <v>0.6</v>
      </c>
      <c r="R8505">
        <v>-17.443200000000001</v>
      </c>
      <c r="S8505" s="3">
        <f>R8505/L8505*100</f>
        <v>-57.500000000000007</v>
      </c>
      <c r="T8505" s="3">
        <f>( (L8505-(L8505*Q8505))*O8505)</f>
        <v>72.806399999999996</v>
      </c>
    </row>
    <row r="8506" spans="1:20" x14ac:dyDescent="0.25">
      <c r="A8506" t="s">
        <v>33</v>
      </c>
      <c r="B8506" t="s">
        <v>19</v>
      </c>
      <c r="C8506" t="s">
        <v>20</v>
      </c>
      <c r="D8506" t="s">
        <v>358</v>
      </c>
      <c r="E8506" t="s">
        <v>137</v>
      </c>
      <c r="F8506" s="9">
        <v>7501</v>
      </c>
      <c r="G8506" s="3" t="str">
        <f t="shared" si="660"/>
        <v>United States ,Paterson ,New Jersey, 7501</v>
      </c>
      <c r="H8506" t="s">
        <v>62</v>
      </c>
      <c r="I8506" t="s">
        <v>24</v>
      </c>
      <c r="J8506" t="str">
        <f t="shared" si="661"/>
        <v>East - Furniture</v>
      </c>
      <c r="K8506" t="s">
        <v>38</v>
      </c>
      <c r="L8506">
        <v>12.99</v>
      </c>
      <c r="M8506" s="3">
        <f t="shared" si="662"/>
        <v>13</v>
      </c>
      <c r="N8506" s="3">
        <f t="shared" si="663"/>
        <v>12.99</v>
      </c>
      <c r="O8506">
        <v>1</v>
      </c>
      <c r="P8506" s="3">
        <f t="shared" si="664"/>
        <v>13</v>
      </c>
      <c r="Q8506">
        <v>0</v>
      </c>
      <c r="R8506">
        <v>1.5588</v>
      </c>
      <c r="S8506" s="3">
        <f>R8506/L8506*100</f>
        <v>12</v>
      </c>
      <c r="T8506" s="3">
        <f>( (L8506-(L8506*Q8506))*O8506)</f>
        <v>12.99</v>
      </c>
    </row>
    <row r="8507" spans="1:20" x14ac:dyDescent="0.25">
      <c r="A8507" t="s">
        <v>33</v>
      </c>
      <c r="B8507" t="s">
        <v>19</v>
      </c>
      <c r="C8507" t="s">
        <v>20</v>
      </c>
      <c r="D8507" t="s">
        <v>358</v>
      </c>
      <c r="E8507" t="s">
        <v>137</v>
      </c>
      <c r="F8507" s="9">
        <v>7501</v>
      </c>
      <c r="G8507" s="3" t="str">
        <f t="shared" si="660"/>
        <v>United States ,Paterson ,New Jersey, 7501</v>
      </c>
      <c r="H8507" t="s">
        <v>62</v>
      </c>
      <c r="I8507" t="s">
        <v>24</v>
      </c>
      <c r="J8507" t="str">
        <f t="shared" si="661"/>
        <v>East - Furniture</v>
      </c>
      <c r="K8507" t="s">
        <v>26</v>
      </c>
      <c r="L8507">
        <v>182.22</v>
      </c>
      <c r="M8507" s="3">
        <f t="shared" si="662"/>
        <v>182</v>
      </c>
      <c r="N8507" s="3">
        <f t="shared" si="663"/>
        <v>182.22</v>
      </c>
      <c r="O8507">
        <v>3</v>
      </c>
      <c r="P8507" s="3">
        <f t="shared" si="664"/>
        <v>60.666666666666664</v>
      </c>
      <c r="Q8507">
        <v>0</v>
      </c>
      <c r="R8507">
        <v>45.555</v>
      </c>
      <c r="S8507" s="3">
        <f>R8507/L8507*100</f>
        <v>25</v>
      </c>
      <c r="T8507" s="3">
        <f>( (L8507-(L8507*Q8507))*O8507)</f>
        <v>546.66</v>
      </c>
    </row>
    <row r="8508" spans="1:20" x14ac:dyDescent="0.25">
      <c r="A8508" t="s">
        <v>33</v>
      </c>
      <c r="B8508" t="s">
        <v>19</v>
      </c>
      <c r="C8508" t="s">
        <v>20</v>
      </c>
      <c r="D8508" t="s">
        <v>358</v>
      </c>
      <c r="E8508" t="s">
        <v>137</v>
      </c>
      <c r="F8508" s="9">
        <v>7501</v>
      </c>
      <c r="G8508" s="3" t="str">
        <f t="shared" si="660"/>
        <v>United States ,Paterson ,New Jersey, 7501</v>
      </c>
      <c r="H8508" t="s">
        <v>62</v>
      </c>
      <c r="I8508" t="s">
        <v>24</v>
      </c>
      <c r="J8508" t="str">
        <f t="shared" si="661"/>
        <v>East - Furniture</v>
      </c>
      <c r="K8508" t="s">
        <v>26</v>
      </c>
      <c r="L8508">
        <v>302.94</v>
      </c>
      <c r="M8508" s="3">
        <f t="shared" si="662"/>
        <v>303</v>
      </c>
      <c r="N8508" s="3">
        <f t="shared" si="663"/>
        <v>302.94</v>
      </c>
      <c r="O8508">
        <v>3</v>
      </c>
      <c r="P8508" s="3">
        <f t="shared" si="664"/>
        <v>101</v>
      </c>
      <c r="Q8508">
        <v>0</v>
      </c>
      <c r="R8508">
        <v>18.176400000000001</v>
      </c>
      <c r="S8508" s="3">
        <f>R8508/L8508*100</f>
        <v>6.0000000000000009</v>
      </c>
      <c r="T8508" s="3">
        <f>( (L8508-(L8508*Q8508))*O8508)</f>
        <v>908.81999999999994</v>
      </c>
    </row>
    <row r="8509" spans="1:20" x14ac:dyDescent="0.25">
      <c r="A8509" t="s">
        <v>33</v>
      </c>
      <c r="B8509" t="s">
        <v>49</v>
      </c>
      <c r="C8509" t="s">
        <v>20</v>
      </c>
      <c r="D8509" t="s">
        <v>108</v>
      </c>
      <c r="E8509" t="s">
        <v>109</v>
      </c>
      <c r="F8509" s="9">
        <v>43229</v>
      </c>
      <c r="G8509" s="3" t="str">
        <f t="shared" si="660"/>
        <v>United States ,Columbus ,Ohio, 43229</v>
      </c>
      <c r="H8509" t="s">
        <v>62</v>
      </c>
      <c r="I8509" t="s">
        <v>24</v>
      </c>
      <c r="J8509" t="str">
        <f t="shared" si="661"/>
        <v>East - Furniture</v>
      </c>
      <c r="K8509" t="s">
        <v>38</v>
      </c>
      <c r="L8509">
        <v>54.991999999999997</v>
      </c>
      <c r="M8509" s="3">
        <f t="shared" si="662"/>
        <v>55</v>
      </c>
      <c r="N8509" s="3">
        <f t="shared" si="663"/>
        <v>43.993600000000001</v>
      </c>
      <c r="O8509">
        <v>14</v>
      </c>
      <c r="P8509" s="3">
        <f t="shared" si="664"/>
        <v>3.9285714285714284</v>
      </c>
      <c r="Q8509">
        <v>0.2</v>
      </c>
      <c r="R8509">
        <v>8.9361999999999995</v>
      </c>
      <c r="S8509" s="3">
        <f>R8509/L8509*100</f>
        <v>16.25</v>
      </c>
      <c r="T8509" s="3">
        <f>( (L8509-(L8509*Q8509))*O8509)</f>
        <v>615.91039999999998</v>
      </c>
    </row>
    <row r="8510" spans="1:20" x14ac:dyDescent="0.25">
      <c r="A8510" t="s">
        <v>33</v>
      </c>
      <c r="B8510" t="s">
        <v>27</v>
      </c>
      <c r="C8510" t="s">
        <v>20</v>
      </c>
      <c r="D8510" t="s">
        <v>246</v>
      </c>
      <c r="E8510" t="s">
        <v>54</v>
      </c>
      <c r="F8510" s="9">
        <v>53209</v>
      </c>
      <c r="G8510" s="3" t="str">
        <f t="shared" si="660"/>
        <v>United States ,Milwaukee ,Wisconsin, 53209</v>
      </c>
      <c r="H8510" t="s">
        <v>52</v>
      </c>
      <c r="I8510" t="s">
        <v>40</v>
      </c>
      <c r="J8510" t="str">
        <f t="shared" si="661"/>
        <v>Central - Technology</v>
      </c>
      <c r="K8510" t="s">
        <v>41</v>
      </c>
      <c r="L8510">
        <v>12.99</v>
      </c>
      <c r="M8510" s="3">
        <f t="shared" si="662"/>
        <v>13</v>
      </c>
      <c r="N8510" s="3">
        <f t="shared" si="663"/>
        <v>12.99</v>
      </c>
      <c r="O8510">
        <v>1</v>
      </c>
      <c r="P8510" s="3">
        <f t="shared" si="664"/>
        <v>13</v>
      </c>
      <c r="Q8510">
        <v>0</v>
      </c>
      <c r="R8510">
        <v>0.25979999999999998</v>
      </c>
      <c r="S8510" s="3">
        <f>R8510/L8510*100</f>
        <v>1.9999999999999998</v>
      </c>
      <c r="T8510" s="3">
        <f>( (L8510-(L8510*Q8510))*O8510)</f>
        <v>12.99</v>
      </c>
    </row>
    <row r="8511" spans="1:20" x14ac:dyDescent="0.25">
      <c r="A8511" t="s">
        <v>33</v>
      </c>
      <c r="B8511" t="s">
        <v>19</v>
      </c>
      <c r="C8511" t="s">
        <v>20</v>
      </c>
      <c r="D8511" t="s">
        <v>57</v>
      </c>
      <c r="E8511" t="s">
        <v>29</v>
      </c>
      <c r="F8511" s="9">
        <v>94109</v>
      </c>
      <c r="G8511" s="3" t="str">
        <f t="shared" si="660"/>
        <v>United States ,San Francisco ,California, 94109</v>
      </c>
      <c r="H8511" t="s">
        <v>30</v>
      </c>
      <c r="I8511" t="s">
        <v>31</v>
      </c>
      <c r="J8511" t="str">
        <f t="shared" si="661"/>
        <v>West - Office Supplies</v>
      </c>
      <c r="K8511" t="s">
        <v>46</v>
      </c>
      <c r="L8511">
        <v>55.86</v>
      </c>
      <c r="M8511" s="3">
        <f t="shared" si="662"/>
        <v>56</v>
      </c>
      <c r="N8511" s="3">
        <f t="shared" si="663"/>
        <v>55.86</v>
      </c>
      <c r="O8511">
        <v>7</v>
      </c>
      <c r="P8511" s="3">
        <f t="shared" si="664"/>
        <v>8</v>
      </c>
      <c r="Q8511">
        <v>0</v>
      </c>
      <c r="R8511">
        <v>27.93</v>
      </c>
      <c r="S8511" s="3">
        <f>R8511/L8511*100</f>
        <v>50</v>
      </c>
      <c r="T8511" s="3">
        <f>( (L8511-(L8511*Q8511))*O8511)</f>
        <v>391.02</v>
      </c>
    </row>
    <row r="8512" spans="1:20" x14ac:dyDescent="0.25">
      <c r="A8512" t="s">
        <v>173</v>
      </c>
      <c r="B8512" t="s">
        <v>19</v>
      </c>
      <c r="C8512" t="s">
        <v>20</v>
      </c>
      <c r="D8512" t="s">
        <v>108</v>
      </c>
      <c r="E8512" t="s">
        <v>109</v>
      </c>
      <c r="F8512" s="9">
        <v>43229</v>
      </c>
      <c r="G8512" s="3" t="str">
        <f t="shared" si="660"/>
        <v>United States ,Columbus ,Ohio, 43229</v>
      </c>
      <c r="H8512" t="s">
        <v>62</v>
      </c>
      <c r="I8512" t="s">
        <v>40</v>
      </c>
      <c r="J8512" t="str">
        <f t="shared" si="661"/>
        <v>East - Technology</v>
      </c>
      <c r="K8512" t="s">
        <v>41</v>
      </c>
      <c r="L8512">
        <v>44.375999999999998</v>
      </c>
      <c r="M8512" s="3">
        <f t="shared" si="662"/>
        <v>44</v>
      </c>
      <c r="N8512" s="3">
        <f t="shared" si="663"/>
        <v>26.625599999999999</v>
      </c>
      <c r="O8512">
        <v>2</v>
      </c>
      <c r="P8512" s="3">
        <f t="shared" si="664"/>
        <v>22</v>
      </c>
      <c r="Q8512">
        <v>0.4</v>
      </c>
      <c r="R8512">
        <v>-7.3959999999999999</v>
      </c>
      <c r="S8512" s="3">
        <f>R8512/L8512*100</f>
        <v>-16.666666666666668</v>
      </c>
      <c r="T8512" s="3">
        <f>( (L8512-(L8512*Q8512))*O8512)</f>
        <v>53.251199999999997</v>
      </c>
    </row>
    <row r="8513" spans="1:20" x14ac:dyDescent="0.25">
      <c r="A8513" t="s">
        <v>173</v>
      </c>
      <c r="B8513" t="s">
        <v>19</v>
      </c>
      <c r="C8513" t="s">
        <v>20</v>
      </c>
      <c r="D8513" t="s">
        <v>108</v>
      </c>
      <c r="E8513" t="s">
        <v>109</v>
      </c>
      <c r="F8513" s="9">
        <v>43229</v>
      </c>
      <c r="G8513" s="3" t="str">
        <f t="shared" si="660"/>
        <v>United States ,Columbus ,Ohio, 43229</v>
      </c>
      <c r="H8513" t="s">
        <v>62</v>
      </c>
      <c r="I8513" t="s">
        <v>24</v>
      </c>
      <c r="J8513" t="str">
        <f t="shared" si="661"/>
        <v>East - Furniture</v>
      </c>
      <c r="K8513" t="s">
        <v>38</v>
      </c>
      <c r="L8513">
        <v>51.264000000000003</v>
      </c>
      <c r="M8513" s="3">
        <f t="shared" si="662"/>
        <v>51</v>
      </c>
      <c r="N8513" s="3">
        <f t="shared" si="663"/>
        <v>41.011200000000002</v>
      </c>
      <c r="O8513">
        <v>6</v>
      </c>
      <c r="P8513" s="3">
        <f t="shared" si="664"/>
        <v>8.5</v>
      </c>
      <c r="Q8513">
        <v>0.2</v>
      </c>
      <c r="R8513">
        <v>7.6896000000000004</v>
      </c>
      <c r="S8513" s="3">
        <f>R8513/L8513*100</f>
        <v>15</v>
      </c>
      <c r="T8513" s="3">
        <f>( (L8513-(L8513*Q8513))*O8513)</f>
        <v>246.06720000000001</v>
      </c>
    </row>
    <row r="8514" spans="1:20" x14ac:dyDescent="0.25">
      <c r="A8514" t="s">
        <v>173</v>
      </c>
      <c r="B8514" t="s">
        <v>19</v>
      </c>
      <c r="C8514" t="s">
        <v>20</v>
      </c>
      <c r="D8514" t="s">
        <v>108</v>
      </c>
      <c r="E8514" t="s">
        <v>109</v>
      </c>
      <c r="F8514" s="9">
        <v>43229</v>
      </c>
      <c r="G8514" s="3" t="str">
        <f t="shared" si="660"/>
        <v>United States ,Columbus ,Ohio, 43229</v>
      </c>
      <c r="H8514" t="s">
        <v>62</v>
      </c>
      <c r="I8514" t="s">
        <v>31</v>
      </c>
      <c r="J8514" t="str">
        <f t="shared" si="661"/>
        <v>East - Office Supplies</v>
      </c>
      <c r="K8514" t="s">
        <v>42</v>
      </c>
      <c r="L8514">
        <v>5.1929999999999996</v>
      </c>
      <c r="M8514" s="3">
        <f t="shared" si="662"/>
        <v>5</v>
      </c>
      <c r="N8514" s="3">
        <f t="shared" si="663"/>
        <v>1.5579000000000001</v>
      </c>
      <c r="O8514">
        <v>3</v>
      </c>
      <c r="P8514" s="3">
        <f t="shared" si="664"/>
        <v>1.6666666666666667</v>
      </c>
      <c r="Q8514">
        <v>0.7</v>
      </c>
      <c r="R8514">
        <v>-3.4620000000000002</v>
      </c>
      <c r="S8514" s="3">
        <f>R8514/L8514*100</f>
        <v>-66.666666666666671</v>
      </c>
      <c r="T8514" s="3">
        <f>( (L8514-(L8514*Q8514))*O8514)</f>
        <v>4.6737000000000002</v>
      </c>
    </row>
    <row r="8515" spans="1:20" x14ac:dyDescent="0.25">
      <c r="A8515" t="s">
        <v>173</v>
      </c>
      <c r="B8515" t="s">
        <v>19</v>
      </c>
      <c r="C8515" t="s">
        <v>20</v>
      </c>
      <c r="D8515" t="s">
        <v>108</v>
      </c>
      <c r="E8515" t="s">
        <v>109</v>
      </c>
      <c r="F8515" s="9">
        <v>43229</v>
      </c>
      <c r="G8515" s="3" t="str">
        <f t="shared" ref="G8515:G8578" si="665">C8515&amp; " ," &amp; D8515 &amp; " ," &amp; E8515 &amp; ", " &amp; F8515</f>
        <v>United States ,Columbus ,Ohio, 43229</v>
      </c>
      <c r="H8515" t="s">
        <v>62</v>
      </c>
      <c r="I8515" t="s">
        <v>40</v>
      </c>
      <c r="J8515" t="str">
        <f t="shared" ref="J8515:J8578" si="666">H8515&amp;" - "&amp;I8515</f>
        <v>East - Technology</v>
      </c>
      <c r="K8515" t="s">
        <v>64</v>
      </c>
      <c r="L8515">
        <v>159.98400000000001</v>
      </c>
      <c r="M8515" s="3">
        <f t="shared" ref="M8515:M8578" si="667">ROUND(L8515,0)</f>
        <v>160</v>
      </c>
      <c r="N8515" s="3">
        <f t="shared" ref="N8515:N8578" si="668">L8515-(L8515*Q8515)</f>
        <v>127.9872</v>
      </c>
      <c r="O8515">
        <v>2</v>
      </c>
      <c r="P8515" s="3">
        <f t="shared" ref="P8515:P8578" si="669">M8515/O8515</f>
        <v>80</v>
      </c>
      <c r="Q8515">
        <v>0.2</v>
      </c>
      <c r="R8515">
        <v>43.995600000000003</v>
      </c>
      <c r="S8515" s="3">
        <f>R8515/L8515*100</f>
        <v>27.500000000000004</v>
      </c>
      <c r="T8515" s="3">
        <f>( (L8515-(L8515*Q8515))*O8515)</f>
        <v>255.9744</v>
      </c>
    </row>
    <row r="8516" spans="1:20" x14ac:dyDescent="0.25">
      <c r="A8516" t="s">
        <v>173</v>
      </c>
      <c r="B8516" t="s">
        <v>19</v>
      </c>
      <c r="C8516" t="s">
        <v>20</v>
      </c>
      <c r="D8516" t="s">
        <v>108</v>
      </c>
      <c r="E8516" t="s">
        <v>109</v>
      </c>
      <c r="F8516" s="9">
        <v>43229</v>
      </c>
      <c r="G8516" s="3" t="str">
        <f t="shared" si="665"/>
        <v>United States ,Columbus ,Ohio, 43229</v>
      </c>
      <c r="H8516" t="s">
        <v>62</v>
      </c>
      <c r="I8516" t="s">
        <v>31</v>
      </c>
      <c r="J8516" t="str">
        <f t="shared" si="666"/>
        <v>East - Office Supplies</v>
      </c>
      <c r="K8516" t="s">
        <v>37</v>
      </c>
      <c r="L8516">
        <v>54.223999999999997</v>
      </c>
      <c r="M8516" s="3">
        <f t="shared" si="667"/>
        <v>54</v>
      </c>
      <c r="N8516" s="3">
        <f t="shared" si="668"/>
        <v>43.379199999999997</v>
      </c>
      <c r="O8516">
        <v>2</v>
      </c>
      <c r="P8516" s="3">
        <f t="shared" si="669"/>
        <v>27</v>
      </c>
      <c r="Q8516">
        <v>0.2</v>
      </c>
      <c r="R8516">
        <v>3.3889999999999998</v>
      </c>
      <c r="S8516" s="3">
        <f>R8516/L8516*100</f>
        <v>6.25</v>
      </c>
      <c r="T8516" s="3">
        <f>( (L8516-(L8516*Q8516))*O8516)</f>
        <v>86.758399999999995</v>
      </c>
    </row>
    <row r="8517" spans="1:20" x14ac:dyDescent="0.25">
      <c r="A8517" t="s">
        <v>33</v>
      </c>
      <c r="B8517" t="s">
        <v>49</v>
      </c>
      <c r="C8517" t="s">
        <v>20</v>
      </c>
      <c r="D8517" t="s">
        <v>28</v>
      </c>
      <c r="E8517" t="s">
        <v>29</v>
      </c>
      <c r="F8517" s="9">
        <v>90008</v>
      </c>
      <c r="G8517" s="3" t="str">
        <f t="shared" si="665"/>
        <v>United States ,Los Angeles ,California, 90008</v>
      </c>
      <c r="H8517" t="s">
        <v>30</v>
      </c>
      <c r="I8517" t="s">
        <v>24</v>
      </c>
      <c r="J8517" t="str">
        <f t="shared" si="666"/>
        <v>West - Furniture</v>
      </c>
      <c r="K8517" t="s">
        <v>26</v>
      </c>
      <c r="L8517">
        <v>241.42400000000001</v>
      </c>
      <c r="M8517" s="3">
        <f t="shared" si="667"/>
        <v>241</v>
      </c>
      <c r="N8517" s="3">
        <f t="shared" si="668"/>
        <v>193.13920000000002</v>
      </c>
      <c r="O8517">
        <v>2</v>
      </c>
      <c r="P8517" s="3">
        <f t="shared" si="669"/>
        <v>120.5</v>
      </c>
      <c r="Q8517">
        <v>0.2</v>
      </c>
      <c r="R8517">
        <v>-36.2136</v>
      </c>
      <c r="S8517" s="3">
        <f>R8517/L8517*100</f>
        <v>-15</v>
      </c>
      <c r="T8517" s="3">
        <f>( (L8517-(L8517*Q8517))*O8517)</f>
        <v>386.27840000000003</v>
      </c>
    </row>
    <row r="8518" spans="1:20" x14ac:dyDescent="0.25">
      <c r="A8518" t="s">
        <v>33</v>
      </c>
      <c r="B8518" t="s">
        <v>19</v>
      </c>
      <c r="C8518" t="s">
        <v>20</v>
      </c>
      <c r="D8518" t="s">
        <v>145</v>
      </c>
      <c r="E8518" t="s">
        <v>75</v>
      </c>
      <c r="F8518" s="9">
        <v>48227</v>
      </c>
      <c r="G8518" s="3" t="str">
        <f t="shared" si="665"/>
        <v>United States ,Detroit ,Michigan, 48227</v>
      </c>
      <c r="H8518" t="s">
        <v>52</v>
      </c>
      <c r="I8518" t="s">
        <v>31</v>
      </c>
      <c r="J8518" t="str">
        <f t="shared" si="666"/>
        <v>Central - Office Supplies</v>
      </c>
      <c r="K8518" t="s">
        <v>46</v>
      </c>
      <c r="L8518">
        <v>33.36</v>
      </c>
      <c r="M8518" s="3">
        <f t="shared" si="667"/>
        <v>33</v>
      </c>
      <c r="N8518" s="3">
        <f t="shared" si="668"/>
        <v>33.36</v>
      </c>
      <c r="O8518">
        <v>4</v>
      </c>
      <c r="P8518" s="3">
        <f t="shared" si="669"/>
        <v>8.25</v>
      </c>
      <c r="Q8518">
        <v>0</v>
      </c>
      <c r="R8518">
        <v>16.68</v>
      </c>
      <c r="S8518" s="3">
        <f>R8518/L8518*100</f>
        <v>50</v>
      </c>
      <c r="T8518" s="3">
        <f>( (L8518-(L8518*Q8518))*O8518)</f>
        <v>133.44</v>
      </c>
    </row>
    <row r="8519" spans="1:20" x14ac:dyDescent="0.25">
      <c r="A8519" t="s">
        <v>33</v>
      </c>
      <c r="B8519" t="s">
        <v>19</v>
      </c>
      <c r="C8519" t="s">
        <v>20</v>
      </c>
      <c r="D8519" t="s">
        <v>145</v>
      </c>
      <c r="E8519" t="s">
        <v>75</v>
      </c>
      <c r="F8519" s="9">
        <v>48227</v>
      </c>
      <c r="G8519" s="3" t="str">
        <f t="shared" si="665"/>
        <v>United States ,Detroit ,Michigan, 48227</v>
      </c>
      <c r="H8519" t="s">
        <v>52</v>
      </c>
      <c r="I8519" t="s">
        <v>31</v>
      </c>
      <c r="J8519" t="str">
        <f t="shared" si="666"/>
        <v>Central - Office Supplies</v>
      </c>
      <c r="K8519" t="s">
        <v>46</v>
      </c>
      <c r="L8519">
        <v>13.76</v>
      </c>
      <c r="M8519" s="3">
        <f t="shared" si="667"/>
        <v>14</v>
      </c>
      <c r="N8519" s="3">
        <f t="shared" si="668"/>
        <v>13.76</v>
      </c>
      <c r="O8519">
        <v>2</v>
      </c>
      <c r="P8519" s="3">
        <f t="shared" si="669"/>
        <v>7</v>
      </c>
      <c r="Q8519">
        <v>0</v>
      </c>
      <c r="R8519">
        <v>6.3296000000000001</v>
      </c>
      <c r="S8519" s="3">
        <f>R8519/L8519*100</f>
        <v>46</v>
      </c>
      <c r="T8519" s="3">
        <f>( (L8519-(L8519*Q8519))*O8519)</f>
        <v>27.52</v>
      </c>
    </row>
    <row r="8520" spans="1:20" x14ac:dyDescent="0.25">
      <c r="A8520" t="s">
        <v>33</v>
      </c>
      <c r="B8520" t="s">
        <v>19</v>
      </c>
      <c r="C8520" t="s">
        <v>20</v>
      </c>
      <c r="D8520" t="s">
        <v>145</v>
      </c>
      <c r="E8520" t="s">
        <v>75</v>
      </c>
      <c r="F8520" s="9">
        <v>48227</v>
      </c>
      <c r="G8520" s="3" t="str">
        <f t="shared" si="665"/>
        <v>United States ,Detroit ,Michigan, 48227</v>
      </c>
      <c r="H8520" t="s">
        <v>52</v>
      </c>
      <c r="I8520" t="s">
        <v>31</v>
      </c>
      <c r="J8520" t="str">
        <f t="shared" si="666"/>
        <v>Central - Office Supplies</v>
      </c>
      <c r="K8520" t="s">
        <v>37</v>
      </c>
      <c r="L8520">
        <v>496.86</v>
      </c>
      <c r="M8520" s="3">
        <f t="shared" si="667"/>
        <v>497</v>
      </c>
      <c r="N8520" s="3">
        <f t="shared" si="668"/>
        <v>496.86</v>
      </c>
      <c r="O8520">
        <v>7</v>
      </c>
      <c r="P8520" s="3">
        <f t="shared" si="669"/>
        <v>71</v>
      </c>
      <c r="Q8520">
        <v>0</v>
      </c>
      <c r="R8520">
        <v>24.843</v>
      </c>
      <c r="S8520" s="3">
        <f>R8520/L8520*100</f>
        <v>5</v>
      </c>
      <c r="T8520" s="3">
        <f>( (L8520-(L8520*Q8520))*O8520)</f>
        <v>3478.02</v>
      </c>
    </row>
    <row r="8521" spans="1:20" x14ac:dyDescent="0.25">
      <c r="A8521" t="s">
        <v>33</v>
      </c>
      <c r="B8521" t="s">
        <v>19</v>
      </c>
      <c r="C8521" t="s">
        <v>20</v>
      </c>
      <c r="D8521" t="s">
        <v>145</v>
      </c>
      <c r="E8521" t="s">
        <v>75</v>
      </c>
      <c r="F8521" s="9">
        <v>48227</v>
      </c>
      <c r="G8521" s="3" t="str">
        <f t="shared" si="665"/>
        <v>United States ,Detroit ,Michigan, 48227</v>
      </c>
      <c r="H8521" t="s">
        <v>52</v>
      </c>
      <c r="I8521" t="s">
        <v>24</v>
      </c>
      <c r="J8521" t="str">
        <f t="shared" si="666"/>
        <v>Central - Furniture</v>
      </c>
      <c r="K8521" t="s">
        <v>26</v>
      </c>
      <c r="L8521">
        <v>389.97</v>
      </c>
      <c r="M8521" s="3">
        <f t="shared" si="667"/>
        <v>390</v>
      </c>
      <c r="N8521" s="3">
        <f t="shared" si="668"/>
        <v>389.97</v>
      </c>
      <c r="O8521">
        <v>3</v>
      </c>
      <c r="P8521" s="3">
        <f t="shared" si="669"/>
        <v>130</v>
      </c>
      <c r="Q8521">
        <v>0</v>
      </c>
      <c r="R8521">
        <v>35.097299999999997</v>
      </c>
      <c r="S8521" s="3">
        <f>R8521/L8521*100</f>
        <v>8.9999999999999982</v>
      </c>
      <c r="T8521" s="3">
        <f>( (L8521-(L8521*Q8521))*O8521)</f>
        <v>1169.9100000000001</v>
      </c>
    </row>
    <row r="8522" spans="1:20" x14ac:dyDescent="0.25">
      <c r="A8522" t="s">
        <v>18</v>
      </c>
      <c r="B8522" t="s">
        <v>27</v>
      </c>
      <c r="C8522" t="s">
        <v>20</v>
      </c>
      <c r="D8522" t="s">
        <v>108</v>
      </c>
      <c r="E8522" t="s">
        <v>172</v>
      </c>
      <c r="F8522" s="9">
        <v>31907</v>
      </c>
      <c r="G8522" s="3" t="str">
        <f t="shared" si="665"/>
        <v>United States ,Columbus ,Georgia, 31907</v>
      </c>
      <c r="H8522" t="s">
        <v>23</v>
      </c>
      <c r="I8522" t="s">
        <v>31</v>
      </c>
      <c r="J8522" t="str">
        <f t="shared" si="666"/>
        <v>South - Office Supplies</v>
      </c>
      <c r="K8522" t="s">
        <v>32</v>
      </c>
      <c r="L8522">
        <v>9.82</v>
      </c>
      <c r="M8522" s="3">
        <f t="shared" si="667"/>
        <v>10</v>
      </c>
      <c r="N8522" s="3">
        <f t="shared" si="668"/>
        <v>9.82</v>
      </c>
      <c r="O8522">
        <v>2</v>
      </c>
      <c r="P8522" s="3">
        <f t="shared" si="669"/>
        <v>5</v>
      </c>
      <c r="Q8522">
        <v>0</v>
      </c>
      <c r="R8522">
        <v>4.8117999999999999</v>
      </c>
      <c r="S8522" s="3">
        <f>R8522/L8522*100</f>
        <v>49</v>
      </c>
      <c r="T8522" s="3">
        <f>( (L8522-(L8522*Q8522))*O8522)</f>
        <v>19.64</v>
      </c>
    </row>
    <row r="8523" spans="1:20" x14ac:dyDescent="0.25">
      <c r="A8523" t="s">
        <v>33</v>
      </c>
      <c r="B8523" t="s">
        <v>19</v>
      </c>
      <c r="C8523" t="s">
        <v>20</v>
      </c>
      <c r="D8523" t="s">
        <v>57</v>
      </c>
      <c r="E8523" t="s">
        <v>29</v>
      </c>
      <c r="F8523" s="9">
        <v>94122</v>
      </c>
      <c r="G8523" s="3" t="str">
        <f t="shared" si="665"/>
        <v>United States ,San Francisco ,California, 94122</v>
      </c>
      <c r="H8523" t="s">
        <v>30</v>
      </c>
      <c r="I8523" t="s">
        <v>40</v>
      </c>
      <c r="J8523" t="str">
        <f t="shared" si="666"/>
        <v>West - Technology</v>
      </c>
      <c r="K8523" t="s">
        <v>64</v>
      </c>
      <c r="L8523">
        <v>56.4</v>
      </c>
      <c r="M8523" s="3">
        <f t="shared" si="667"/>
        <v>56</v>
      </c>
      <c r="N8523" s="3">
        <f t="shared" si="668"/>
        <v>56.4</v>
      </c>
      <c r="O8523">
        <v>3</v>
      </c>
      <c r="P8523" s="3">
        <f t="shared" si="669"/>
        <v>18.666666666666668</v>
      </c>
      <c r="Q8523">
        <v>0</v>
      </c>
      <c r="R8523">
        <v>3.3839999999999999</v>
      </c>
      <c r="S8523" s="3">
        <f>R8523/L8523*100</f>
        <v>6</v>
      </c>
      <c r="T8523" s="3">
        <f>( (L8523-(L8523*Q8523))*O8523)</f>
        <v>169.2</v>
      </c>
    </row>
    <row r="8524" spans="1:20" x14ac:dyDescent="0.25">
      <c r="A8524" t="s">
        <v>33</v>
      </c>
      <c r="B8524" t="s">
        <v>49</v>
      </c>
      <c r="C8524" t="s">
        <v>20</v>
      </c>
      <c r="D8524" t="s">
        <v>60</v>
      </c>
      <c r="E8524" t="s">
        <v>61</v>
      </c>
      <c r="F8524" s="9">
        <v>19143</v>
      </c>
      <c r="G8524" s="3" t="str">
        <f t="shared" si="665"/>
        <v>United States ,Philadelphia ,Pennsylvania, 19143</v>
      </c>
      <c r="H8524" t="s">
        <v>62</v>
      </c>
      <c r="I8524" t="s">
        <v>31</v>
      </c>
      <c r="J8524" t="str">
        <f t="shared" si="666"/>
        <v>East - Office Supplies</v>
      </c>
      <c r="K8524" t="s">
        <v>42</v>
      </c>
      <c r="L8524">
        <v>18.312000000000001</v>
      </c>
      <c r="M8524" s="3">
        <f t="shared" si="667"/>
        <v>18</v>
      </c>
      <c r="N8524" s="3">
        <f t="shared" si="668"/>
        <v>5.4936000000000007</v>
      </c>
      <c r="O8524">
        <v>4</v>
      </c>
      <c r="P8524" s="3">
        <f t="shared" si="669"/>
        <v>4.5</v>
      </c>
      <c r="Q8524">
        <v>0.7</v>
      </c>
      <c r="R8524">
        <v>-12.208</v>
      </c>
      <c r="S8524" s="3">
        <f>R8524/L8524*100</f>
        <v>-66.666666666666657</v>
      </c>
      <c r="T8524" s="3">
        <f>( (L8524-(L8524*Q8524))*O8524)</f>
        <v>21.974400000000003</v>
      </c>
    </row>
    <row r="8525" spans="1:20" x14ac:dyDescent="0.25">
      <c r="A8525" t="s">
        <v>33</v>
      </c>
      <c r="B8525" t="s">
        <v>49</v>
      </c>
      <c r="C8525" t="s">
        <v>20</v>
      </c>
      <c r="D8525" t="s">
        <v>60</v>
      </c>
      <c r="E8525" t="s">
        <v>61</v>
      </c>
      <c r="F8525" s="9">
        <v>19143</v>
      </c>
      <c r="G8525" s="3" t="str">
        <f t="shared" si="665"/>
        <v>United States ,Philadelphia ,Pennsylvania, 19143</v>
      </c>
      <c r="H8525" t="s">
        <v>62</v>
      </c>
      <c r="I8525" t="s">
        <v>31</v>
      </c>
      <c r="J8525" t="str">
        <f t="shared" si="666"/>
        <v>East - Office Supplies</v>
      </c>
      <c r="K8525" t="s">
        <v>46</v>
      </c>
      <c r="L8525">
        <v>25.92</v>
      </c>
      <c r="M8525" s="3">
        <f t="shared" si="667"/>
        <v>26</v>
      </c>
      <c r="N8525" s="3">
        <f t="shared" si="668"/>
        <v>20.736000000000001</v>
      </c>
      <c r="O8525">
        <v>5</v>
      </c>
      <c r="P8525" s="3">
        <f t="shared" si="669"/>
        <v>5.2</v>
      </c>
      <c r="Q8525">
        <v>0.2</v>
      </c>
      <c r="R8525">
        <v>9.0719999999999992</v>
      </c>
      <c r="S8525" s="3">
        <f>R8525/L8525*100</f>
        <v>34.999999999999993</v>
      </c>
      <c r="T8525" s="3">
        <f>( (L8525-(L8525*Q8525))*O8525)</f>
        <v>103.68</v>
      </c>
    </row>
    <row r="8526" spans="1:20" x14ac:dyDescent="0.25">
      <c r="A8526" t="s">
        <v>33</v>
      </c>
      <c r="B8526" t="s">
        <v>49</v>
      </c>
      <c r="C8526" t="s">
        <v>20</v>
      </c>
      <c r="D8526" t="s">
        <v>60</v>
      </c>
      <c r="E8526" t="s">
        <v>61</v>
      </c>
      <c r="F8526" s="9">
        <v>19143</v>
      </c>
      <c r="G8526" s="3" t="str">
        <f t="shared" si="665"/>
        <v>United States ,Philadelphia ,Pennsylvania, 19143</v>
      </c>
      <c r="H8526" t="s">
        <v>62</v>
      </c>
      <c r="I8526" t="s">
        <v>31</v>
      </c>
      <c r="J8526" t="str">
        <f t="shared" si="666"/>
        <v>East - Office Supplies</v>
      </c>
      <c r="K8526" t="s">
        <v>39</v>
      </c>
      <c r="L8526">
        <v>8.016</v>
      </c>
      <c r="M8526" s="3">
        <f t="shared" si="667"/>
        <v>8</v>
      </c>
      <c r="N8526" s="3">
        <f t="shared" si="668"/>
        <v>6.4127999999999998</v>
      </c>
      <c r="O8526">
        <v>3</v>
      </c>
      <c r="P8526" s="3">
        <f t="shared" si="669"/>
        <v>2.6666666666666665</v>
      </c>
      <c r="Q8526">
        <v>0.2</v>
      </c>
      <c r="R8526">
        <v>1.002</v>
      </c>
      <c r="S8526" s="3">
        <f>R8526/L8526*100</f>
        <v>12.5</v>
      </c>
      <c r="T8526" s="3">
        <f>( (L8526-(L8526*Q8526))*O8526)</f>
        <v>19.238399999999999</v>
      </c>
    </row>
    <row r="8527" spans="1:20" x14ac:dyDescent="0.25">
      <c r="A8527" t="s">
        <v>33</v>
      </c>
      <c r="B8527" t="s">
        <v>19</v>
      </c>
      <c r="C8527" t="s">
        <v>20</v>
      </c>
      <c r="D8527" t="s">
        <v>28</v>
      </c>
      <c r="E8527" t="s">
        <v>29</v>
      </c>
      <c r="F8527" s="9">
        <v>90008</v>
      </c>
      <c r="G8527" s="3" t="str">
        <f t="shared" si="665"/>
        <v>United States ,Los Angeles ,California, 90008</v>
      </c>
      <c r="H8527" t="s">
        <v>30</v>
      </c>
      <c r="I8527" t="s">
        <v>40</v>
      </c>
      <c r="J8527" t="str">
        <f t="shared" si="666"/>
        <v>West - Technology</v>
      </c>
      <c r="K8527" t="s">
        <v>167</v>
      </c>
      <c r="L8527">
        <v>479.98399999999998</v>
      </c>
      <c r="M8527" s="3">
        <f t="shared" si="667"/>
        <v>480</v>
      </c>
      <c r="N8527" s="3">
        <f t="shared" si="668"/>
        <v>383.98719999999997</v>
      </c>
      <c r="O8527">
        <v>2</v>
      </c>
      <c r="P8527" s="3">
        <f t="shared" si="669"/>
        <v>240</v>
      </c>
      <c r="Q8527">
        <v>0.2</v>
      </c>
      <c r="R8527">
        <v>59.997999999999998</v>
      </c>
      <c r="S8527" s="3">
        <f>R8527/L8527*100</f>
        <v>12.5</v>
      </c>
      <c r="T8527" s="3">
        <f>( (L8527-(L8527*Q8527))*O8527)</f>
        <v>767.97439999999995</v>
      </c>
    </row>
    <row r="8528" spans="1:20" x14ac:dyDescent="0.25">
      <c r="A8528" t="s">
        <v>33</v>
      </c>
      <c r="B8528" t="s">
        <v>19</v>
      </c>
      <c r="C8528" t="s">
        <v>20</v>
      </c>
      <c r="D8528" t="s">
        <v>28</v>
      </c>
      <c r="E8528" t="s">
        <v>29</v>
      </c>
      <c r="F8528" s="9">
        <v>90008</v>
      </c>
      <c r="G8528" s="3" t="str">
        <f t="shared" si="665"/>
        <v>United States ,Los Angeles ,California, 90008</v>
      </c>
      <c r="H8528" t="s">
        <v>30</v>
      </c>
      <c r="I8528" t="s">
        <v>31</v>
      </c>
      <c r="J8528" t="str">
        <f t="shared" si="666"/>
        <v>West - Office Supplies</v>
      </c>
      <c r="K8528" t="s">
        <v>42</v>
      </c>
      <c r="L8528">
        <v>30.84</v>
      </c>
      <c r="M8528" s="3">
        <f t="shared" si="667"/>
        <v>31</v>
      </c>
      <c r="N8528" s="3">
        <f t="shared" si="668"/>
        <v>24.672000000000001</v>
      </c>
      <c r="O8528">
        <v>5</v>
      </c>
      <c r="P8528" s="3">
        <f t="shared" si="669"/>
        <v>6.2</v>
      </c>
      <c r="Q8528">
        <v>0.2</v>
      </c>
      <c r="R8528">
        <v>9.6374999999999993</v>
      </c>
      <c r="S8528" s="3">
        <f>R8528/L8528*100</f>
        <v>31.25</v>
      </c>
      <c r="T8528" s="3">
        <f>( (L8528-(L8528*Q8528))*O8528)</f>
        <v>123.36</v>
      </c>
    </row>
    <row r="8529" spans="1:20" x14ac:dyDescent="0.25">
      <c r="A8529" t="s">
        <v>67</v>
      </c>
      <c r="B8529" t="s">
        <v>27</v>
      </c>
      <c r="C8529" t="s">
        <v>20</v>
      </c>
      <c r="D8529" t="s">
        <v>60</v>
      </c>
      <c r="E8529" t="s">
        <v>61</v>
      </c>
      <c r="F8529" s="9">
        <v>19140</v>
      </c>
      <c r="G8529" s="3" t="str">
        <f t="shared" si="665"/>
        <v>United States ,Philadelphia ,Pennsylvania, 19140</v>
      </c>
      <c r="H8529" t="s">
        <v>62</v>
      </c>
      <c r="I8529" t="s">
        <v>31</v>
      </c>
      <c r="J8529" t="str">
        <f t="shared" si="666"/>
        <v>East - Office Supplies</v>
      </c>
      <c r="K8529" t="s">
        <v>37</v>
      </c>
      <c r="L8529">
        <v>33.567999999999998</v>
      </c>
      <c r="M8529" s="3">
        <f t="shared" si="667"/>
        <v>34</v>
      </c>
      <c r="N8529" s="3">
        <f t="shared" si="668"/>
        <v>26.854399999999998</v>
      </c>
      <c r="O8529">
        <v>2</v>
      </c>
      <c r="P8529" s="3">
        <f t="shared" si="669"/>
        <v>17</v>
      </c>
      <c r="Q8529">
        <v>0.2</v>
      </c>
      <c r="R8529">
        <v>1.6783999999999999</v>
      </c>
      <c r="S8529" s="3">
        <f>R8529/L8529*100</f>
        <v>5</v>
      </c>
      <c r="T8529" s="3">
        <f>( (L8529-(L8529*Q8529))*O8529)</f>
        <v>53.708799999999997</v>
      </c>
    </row>
    <row r="8530" spans="1:20" x14ac:dyDescent="0.25">
      <c r="A8530" t="s">
        <v>67</v>
      </c>
      <c r="B8530" t="s">
        <v>27</v>
      </c>
      <c r="C8530" t="s">
        <v>20</v>
      </c>
      <c r="D8530" t="s">
        <v>60</v>
      </c>
      <c r="E8530" t="s">
        <v>61</v>
      </c>
      <c r="F8530" s="9">
        <v>19140</v>
      </c>
      <c r="G8530" s="3" t="str">
        <f t="shared" si="665"/>
        <v>United States ,Philadelphia ,Pennsylvania, 19140</v>
      </c>
      <c r="H8530" t="s">
        <v>62</v>
      </c>
      <c r="I8530" t="s">
        <v>24</v>
      </c>
      <c r="J8530" t="str">
        <f t="shared" si="666"/>
        <v>East - Furniture</v>
      </c>
      <c r="K8530" t="s">
        <v>26</v>
      </c>
      <c r="L8530">
        <v>422.625</v>
      </c>
      <c r="M8530" s="3">
        <f t="shared" si="667"/>
        <v>423</v>
      </c>
      <c r="N8530" s="3">
        <f t="shared" si="668"/>
        <v>295.83749999999998</v>
      </c>
      <c r="O8530">
        <v>7</v>
      </c>
      <c r="P8530" s="3">
        <f t="shared" si="669"/>
        <v>60.428571428571431</v>
      </c>
      <c r="Q8530">
        <v>0.3</v>
      </c>
      <c r="R8530">
        <v>0</v>
      </c>
      <c r="S8530" s="3">
        <f>R8530/L8530*100</f>
        <v>0</v>
      </c>
      <c r="T8530" s="3">
        <f>( (L8530-(L8530*Q8530))*O8530)</f>
        <v>2070.8624999999997</v>
      </c>
    </row>
    <row r="8531" spans="1:20" x14ac:dyDescent="0.25">
      <c r="A8531" t="s">
        <v>33</v>
      </c>
      <c r="B8531" t="s">
        <v>19</v>
      </c>
      <c r="C8531" t="s">
        <v>20</v>
      </c>
      <c r="D8531" t="s">
        <v>80</v>
      </c>
      <c r="E8531" t="s">
        <v>81</v>
      </c>
      <c r="F8531" s="9">
        <v>10035</v>
      </c>
      <c r="G8531" s="3" t="str">
        <f t="shared" si="665"/>
        <v>United States ,New York City ,New York, 10035</v>
      </c>
      <c r="H8531" t="s">
        <v>62</v>
      </c>
      <c r="I8531" t="s">
        <v>40</v>
      </c>
      <c r="J8531" t="str">
        <f t="shared" si="666"/>
        <v>East - Technology</v>
      </c>
      <c r="K8531" t="s">
        <v>64</v>
      </c>
      <c r="L8531">
        <v>199.98</v>
      </c>
      <c r="M8531" s="3">
        <f t="shared" si="667"/>
        <v>200</v>
      </c>
      <c r="N8531" s="3">
        <f t="shared" si="668"/>
        <v>199.98</v>
      </c>
      <c r="O8531">
        <v>2</v>
      </c>
      <c r="P8531" s="3">
        <f t="shared" si="669"/>
        <v>100</v>
      </c>
      <c r="Q8531">
        <v>0</v>
      </c>
      <c r="R8531">
        <v>83.991600000000005</v>
      </c>
      <c r="S8531" s="3">
        <f>R8531/L8531*100</f>
        <v>42.000000000000007</v>
      </c>
      <c r="T8531" s="3">
        <f>( (L8531-(L8531*Q8531))*O8531)</f>
        <v>399.96</v>
      </c>
    </row>
    <row r="8532" spans="1:20" x14ac:dyDescent="0.25">
      <c r="A8532" t="s">
        <v>33</v>
      </c>
      <c r="B8532" t="s">
        <v>27</v>
      </c>
      <c r="C8532" t="s">
        <v>20</v>
      </c>
      <c r="D8532" t="s">
        <v>108</v>
      </c>
      <c r="E8532" t="s">
        <v>172</v>
      </c>
      <c r="F8532" s="9">
        <v>31907</v>
      </c>
      <c r="G8532" s="3" t="str">
        <f t="shared" si="665"/>
        <v>United States ,Columbus ,Georgia, 31907</v>
      </c>
      <c r="H8532" t="s">
        <v>23</v>
      </c>
      <c r="I8532" t="s">
        <v>24</v>
      </c>
      <c r="J8532" t="str">
        <f t="shared" si="666"/>
        <v>South - Furniture</v>
      </c>
      <c r="K8532" t="s">
        <v>38</v>
      </c>
      <c r="L8532">
        <v>20.239999999999998</v>
      </c>
      <c r="M8532" s="3">
        <f t="shared" si="667"/>
        <v>20</v>
      </c>
      <c r="N8532" s="3">
        <f t="shared" si="668"/>
        <v>20.239999999999998</v>
      </c>
      <c r="O8532">
        <v>1</v>
      </c>
      <c r="P8532" s="3">
        <f t="shared" si="669"/>
        <v>20</v>
      </c>
      <c r="Q8532">
        <v>0</v>
      </c>
      <c r="R8532">
        <v>8.7032000000000007</v>
      </c>
      <c r="S8532" s="3">
        <f>R8532/L8532*100</f>
        <v>43.000000000000007</v>
      </c>
      <c r="T8532" s="3">
        <f>( (L8532-(L8532*Q8532))*O8532)</f>
        <v>20.239999999999998</v>
      </c>
    </row>
    <row r="8533" spans="1:20" x14ac:dyDescent="0.25">
      <c r="A8533" t="s">
        <v>33</v>
      </c>
      <c r="B8533" t="s">
        <v>27</v>
      </c>
      <c r="C8533" t="s">
        <v>20</v>
      </c>
      <c r="D8533" t="s">
        <v>108</v>
      </c>
      <c r="E8533" t="s">
        <v>172</v>
      </c>
      <c r="F8533" s="9">
        <v>31907</v>
      </c>
      <c r="G8533" s="3" t="str">
        <f t="shared" si="665"/>
        <v>United States ,Columbus ,Georgia, 31907</v>
      </c>
      <c r="H8533" t="s">
        <v>23</v>
      </c>
      <c r="I8533" t="s">
        <v>24</v>
      </c>
      <c r="J8533" t="str">
        <f t="shared" si="666"/>
        <v>South - Furniture</v>
      </c>
      <c r="K8533" t="s">
        <v>38</v>
      </c>
      <c r="L8533">
        <v>39.92</v>
      </c>
      <c r="M8533" s="3">
        <f t="shared" si="667"/>
        <v>40</v>
      </c>
      <c r="N8533" s="3">
        <f t="shared" si="668"/>
        <v>39.92</v>
      </c>
      <c r="O8533">
        <v>4</v>
      </c>
      <c r="P8533" s="3">
        <f t="shared" si="669"/>
        <v>10</v>
      </c>
      <c r="Q8533">
        <v>0</v>
      </c>
      <c r="R8533">
        <v>11.1776</v>
      </c>
      <c r="S8533" s="3">
        <f>R8533/L8533*100</f>
        <v>27.999999999999996</v>
      </c>
      <c r="T8533" s="3">
        <f>( (L8533-(L8533*Q8533))*O8533)</f>
        <v>159.68</v>
      </c>
    </row>
    <row r="8534" spans="1:20" x14ac:dyDescent="0.25">
      <c r="A8534" t="s">
        <v>33</v>
      </c>
      <c r="B8534" t="s">
        <v>27</v>
      </c>
      <c r="C8534" t="s">
        <v>20</v>
      </c>
      <c r="D8534" t="s">
        <v>108</v>
      </c>
      <c r="E8534" t="s">
        <v>172</v>
      </c>
      <c r="F8534" s="9">
        <v>31907</v>
      </c>
      <c r="G8534" s="3" t="str">
        <f t="shared" si="665"/>
        <v>United States ,Columbus ,Georgia, 31907</v>
      </c>
      <c r="H8534" t="s">
        <v>23</v>
      </c>
      <c r="I8534" t="s">
        <v>31</v>
      </c>
      <c r="J8534" t="str">
        <f t="shared" si="666"/>
        <v>South - Office Supplies</v>
      </c>
      <c r="K8534" t="s">
        <v>42</v>
      </c>
      <c r="L8534">
        <v>32.54</v>
      </c>
      <c r="M8534" s="3">
        <f t="shared" si="667"/>
        <v>33</v>
      </c>
      <c r="N8534" s="3">
        <f t="shared" si="668"/>
        <v>32.54</v>
      </c>
      <c r="O8534">
        <v>2</v>
      </c>
      <c r="P8534" s="3">
        <f t="shared" si="669"/>
        <v>16.5</v>
      </c>
      <c r="Q8534">
        <v>0</v>
      </c>
      <c r="R8534">
        <v>15.944599999999999</v>
      </c>
      <c r="S8534" s="3">
        <f>R8534/L8534*100</f>
        <v>49</v>
      </c>
      <c r="T8534" s="3">
        <f>( (L8534-(L8534*Q8534))*O8534)</f>
        <v>65.08</v>
      </c>
    </row>
    <row r="8535" spans="1:20" x14ac:dyDescent="0.25">
      <c r="A8535" t="s">
        <v>33</v>
      </c>
      <c r="B8535" t="s">
        <v>27</v>
      </c>
      <c r="C8535" t="s">
        <v>20</v>
      </c>
      <c r="D8535" t="s">
        <v>28</v>
      </c>
      <c r="E8535" t="s">
        <v>29</v>
      </c>
      <c r="F8535" s="9">
        <v>90049</v>
      </c>
      <c r="G8535" s="3" t="str">
        <f t="shared" si="665"/>
        <v>United States ,Los Angeles ,California, 90049</v>
      </c>
      <c r="H8535" t="s">
        <v>30</v>
      </c>
      <c r="I8535" t="s">
        <v>40</v>
      </c>
      <c r="J8535" t="str">
        <f t="shared" si="666"/>
        <v>West - Technology</v>
      </c>
      <c r="K8535" t="s">
        <v>64</v>
      </c>
      <c r="L8535">
        <v>39</v>
      </c>
      <c r="M8535" s="3">
        <f t="shared" si="667"/>
        <v>39</v>
      </c>
      <c r="N8535" s="3">
        <f t="shared" si="668"/>
        <v>39</v>
      </c>
      <c r="O8535">
        <v>3</v>
      </c>
      <c r="P8535" s="3">
        <f t="shared" si="669"/>
        <v>13</v>
      </c>
      <c r="Q8535">
        <v>0</v>
      </c>
      <c r="R8535">
        <v>17.55</v>
      </c>
      <c r="S8535" s="3">
        <f>R8535/L8535*100</f>
        <v>45</v>
      </c>
      <c r="T8535" s="3">
        <f>( (L8535-(L8535*Q8535))*O8535)</f>
        <v>117</v>
      </c>
    </row>
    <row r="8536" spans="1:20" x14ac:dyDescent="0.25">
      <c r="A8536" t="s">
        <v>33</v>
      </c>
      <c r="B8536" t="s">
        <v>27</v>
      </c>
      <c r="C8536" t="s">
        <v>20</v>
      </c>
      <c r="D8536" t="s">
        <v>28</v>
      </c>
      <c r="E8536" t="s">
        <v>29</v>
      </c>
      <c r="F8536" s="9">
        <v>90049</v>
      </c>
      <c r="G8536" s="3" t="str">
        <f t="shared" si="665"/>
        <v>United States ,Los Angeles ,California, 90049</v>
      </c>
      <c r="H8536" t="s">
        <v>30</v>
      </c>
      <c r="I8536" t="s">
        <v>31</v>
      </c>
      <c r="J8536" t="str">
        <f t="shared" si="666"/>
        <v>West - Office Supplies</v>
      </c>
      <c r="K8536" t="s">
        <v>32</v>
      </c>
      <c r="L8536">
        <v>12.6</v>
      </c>
      <c r="M8536" s="3">
        <f t="shared" si="667"/>
        <v>13</v>
      </c>
      <c r="N8536" s="3">
        <f t="shared" si="668"/>
        <v>12.6</v>
      </c>
      <c r="O8536">
        <v>4</v>
      </c>
      <c r="P8536" s="3">
        <f t="shared" si="669"/>
        <v>3.25</v>
      </c>
      <c r="Q8536">
        <v>0</v>
      </c>
      <c r="R8536">
        <v>6.048</v>
      </c>
      <c r="S8536" s="3">
        <f>R8536/L8536*100</f>
        <v>48.000000000000007</v>
      </c>
      <c r="T8536" s="3">
        <f>( (L8536-(L8536*Q8536))*O8536)</f>
        <v>50.4</v>
      </c>
    </row>
    <row r="8537" spans="1:20" x14ac:dyDescent="0.25">
      <c r="A8537" t="s">
        <v>67</v>
      </c>
      <c r="B8537" t="s">
        <v>27</v>
      </c>
      <c r="C8537" t="s">
        <v>20</v>
      </c>
      <c r="D8537" t="s">
        <v>102</v>
      </c>
      <c r="E8537" t="s">
        <v>103</v>
      </c>
      <c r="F8537" s="9">
        <v>80013</v>
      </c>
      <c r="G8537" s="3" t="str">
        <f t="shared" si="665"/>
        <v>United States ,Aurora ,Colorado, 80013</v>
      </c>
      <c r="H8537" t="s">
        <v>30</v>
      </c>
      <c r="I8537" t="s">
        <v>24</v>
      </c>
      <c r="J8537" t="str">
        <f t="shared" si="666"/>
        <v>West - Furniture</v>
      </c>
      <c r="K8537" t="s">
        <v>38</v>
      </c>
      <c r="L8537">
        <v>24.64</v>
      </c>
      <c r="M8537" s="3">
        <f t="shared" si="667"/>
        <v>25</v>
      </c>
      <c r="N8537" s="3">
        <f t="shared" si="668"/>
        <v>19.712</v>
      </c>
      <c r="O8537">
        <v>4</v>
      </c>
      <c r="P8537" s="3">
        <f t="shared" si="669"/>
        <v>6.25</v>
      </c>
      <c r="Q8537">
        <v>0.2</v>
      </c>
      <c r="R8537">
        <v>4.0039999999999996</v>
      </c>
      <c r="S8537" s="3">
        <f>R8537/L8537*100</f>
        <v>16.249999999999996</v>
      </c>
      <c r="T8537" s="3">
        <f>( (L8537-(L8537*Q8537))*O8537)</f>
        <v>78.847999999999999</v>
      </c>
    </row>
    <row r="8538" spans="1:20" x14ac:dyDescent="0.25">
      <c r="A8538" t="s">
        <v>33</v>
      </c>
      <c r="B8538" t="s">
        <v>27</v>
      </c>
      <c r="C8538" t="s">
        <v>20</v>
      </c>
      <c r="D8538" t="s">
        <v>66</v>
      </c>
      <c r="E8538" t="s">
        <v>51</v>
      </c>
      <c r="F8538" s="9">
        <v>77041</v>
      </c>
      <c r="G8538" s="3" t="str">
        <f t="shared" si="665"/>
        <v>United States ,Houston ,Texas, 77041</v>
      </c>
      <c r="H8538" t="s">
        <v>52</v>
      </c>
      <c r="I8538" t="s">
        <v>31</v>
      </c>
      <c r="J8538" t="str">
        <f t="shared" si="666"/>
        <v>Central - Office Supplies</v>
      </c>
      <c r="K8538" t="s">
        <v>32</v>
      </c>
      <c r="L8538">
        <v>6.2640000000000002</v>
      </c>
      <c r="M8538" s="3">
        <f t="shared" si="667"/>
        <v>6</v>
      </c>
      <c r="N8538" s="3">
        <f t="shared" si="668"/>
        <v>5.0112000000000005</v>
      </c>
      <c r="O8538">
        <v>3</v>
      </c>
      <c r="P8538" s="3">
        <f t="shared" si="669"/>
        <v>2</v>
      </c>
      <c r="Q8538">
        <v>0.2</v>
      </c>
      <c r="R8538">
        <v>2.0358000000000001</v>
      </c>
      <c r="S8538" s="3">
        <f>R8538/L8538*100</f>
        <v>32.5</v>
      </c>
      <c r="T8538" s="3">
        <f>( (L8538-(L8538*Q8538))*O8538)</f>
        <v>15.033600000000002</v>
      </c>
    </row>
    <row r="8539" spans="1:20" x14ac:dyDescent="0.25">
      <c r="A8539" t="s">
        <v>33</v>
      </c>
      <c r="B8539" t="s">
        <v>27</v>
      </c>
      <c r="C8539" t="s">
        <v>20</v>
      </c>
      <c r="D8539" t="s">
        <v>66</v>
      </c>
      <c r="E8539" t="s">
        <v>51</v>
      </c>
      <c r="F8539" s="9">
        <v>77041</v>
      </c>
      <c r="G8539" s="3" t="str">
        <f t="shared" si="665"/>
        <v>United States ,Houston ,Texas, 77041</v>
      </c>
      <c r="H8539" t="s">
        <v>52</v>
      </c>
      <c r="I8539" t="s">
        <v>31</v>
      </c>
      <c r="J8539" t="str">
        <f t="shared" si="666"/>
        <v>Central - Office Supplies</v>
      </c>
      <c r="K8539" t="s">
        <v>82</v>
      </c>
      <c r="L8539">
        <v>14.432</v>
      </c>
      <c r="M8539" s="3">
        <f t="shared" si="667"/>
        <v>14</v>
      </c>
      <c r="N8539" s="3">
        <f t="shared" si="668"/>
        <v>11.5456</v>
      </c>
      <c r="O8539">
        <v>4</v>
      </c>
      <c r="P8539" s="3">
        <f t="shared" si="669"/>
        <v>3.5</v>
      </c>
      <c r="Q8539">
        <v>0.2</v>
      </c>
      <c r="R8539">
        <v>3.4276</v>
      </c>
      <c r="S8539" s="3">
        <f>R8539/L8539*100</f>
        <v>23.75</v>
      </c>
      <c r="T8539" s="3">
        <f>( (L8539-(L8539*Q8539))*O8539)</f>
        <v>46.182400000000001</v>
      </c>
    </row>
    <row r="8540" spans="1:20" x14ac:dyDescent="0.25">
      <c r="A8540" t="s">
        <v>33</v>
      </c>
      <c r="B8540" t="s">
        <v>27</v>
      </c>
      <c r="C8540" t="s">
        <v>20</v>
      </c>
      <c r="D8540" t="s">
        <v>84</v>
      </c>
      <c r="E8540" t="s">
        <v>70</v>
      </c>
      <c r="F8540" s="9">
        <v>60623</v>
      </c>
      <c r="G8540" s="3" t="str">
        <f t="shared" si="665"/>
        <v>United States ,Chicago ,Illinois, 60623</v>
      </c>
      <c r="H8540" t="s">
        <v>52</v>
      </c>
      <c r="I8540" t="s">
        <v>40</v>
      </c>
      <c r="J8540" t="str">
        <f t="shared" si="666"/>
        <v>Central - Technology</v>
      </c>
      <c r="K8540" t="s">
        <v>167</v>
      </c>
      <c r="L8540">
        <v>719.976</v>
      </c>
      <c r="M8540" s="3">
        <f t="shared" si="667"/>
        <v>720</v>
      </c>
      <c r="N8540" s="3">
        <f t="shared" si="668"/>
        <v>575.98080000000004</v>
      </c>
      <c r="O8540">
        <v>3</v>
      </c>
      <c r="P8540" s="3">
        <f t="shared" si="669"/>
        <v>240</v>
      </c>
      <c r="Q8540">
        <v>0.2</v>
      </c>
      <c r="R8540">
        <v>134.99549999999999</v>
      </c>
      <c r="S8540" s="3">
        <f>R8540/L8540*100</f>
        <v>18.75</v>
      </c>
      <c r="T8540" s="3">
        <f>( (L8540-(L8540*Q8540))*O8540)</f>
        <v>1727.9424000000001</v>
      </c>
    </row>
    <row r="8541" spans="1:20" x14ac:dyDescent="0.25">
      <c r="A8541" t="s">
        <v>33</v>
      </c>
      <c r="B8541" t="s">
        <v>19</v>
      </c>
      <c r="C8541" t="s">
        <v>20</v>
      </c>
      <c r="D8541" t="s">
        <v>92</v>
      </c>
      <c r="E8541" t="s">
        <v>93</v>
      </c>
      <c r="F8541" s="9">
        <v>35601</v>
      </c>
      <c r="G8541" s="3" t="str">
        <f t="shared" si="665"/>
        <v>United States ,Decatur ,Alabama, 35601</v>
      </c>
      <c r="H8541" t="s">
        <v>23</v>
      </c>
      <c r="I8541" t="s">
        <v>40</v>
      </c>
      <c r="J8541" t="str">
        <f t="shared" si="666"/>
        <v>South - Technology</v>
      </c>
      <c r="K8541" t="s">
        <v>64</v>
      </c>
      <c r="L8541">
        <v>239.92</v>
      </c>
      <c r="M8541" s="3">
        <f t="shared" si="667"/>
        <v>240</v>
      </c>
      <c r="N8541" s="3">
        <f t="shared" si="668"/>
        <v>239.92</v>
      </c>
      <c r="O8541">
        <v>8</v>
      </c>
      <c r="P8541" s="3">
        <f t="shared" si="669"/>
        <v>30</v>
      </c>
      <c r="Q8541">
        <v>0</v>
      </c>
      <c r="R8541">
        <v>23.992000000000001</v>
      </c>
      <c r="S8541" s="3">
        <f>R8541/L8541*100</f>
        <v>10</v>
      </c>
      <c r="T8541" s="3">
        <f>( (L8541-(L8541*Q8541))*O8541)</f>
        <v>1919.36</v>
      </c>
    </row>
    <row r="8542" spans="1:20" x14ac:dyDescent="0.25">
      <c r="A8542" t="s">
        <v>67</v>
      </c>
      <c r="B8542" t="s">
        <v>19</v>
      </c>
      <c r="C8542" t="s">
        <v>20</v>
      </c>
      <c r="D8542" t="s">
        <v>87</v>
      </c>
      <c r="E8542" t="s">
        <v>88</v>
      </c>
      <c r="F8542" s="9">
        <v>22153</v>
      </c>
      <c r="G8542" s="3" t="str">
        <f t="shared" si="665"/>
        <v>United States ,Springfield ,Virginia, 22153</v>
      </c>
      <c r="H8542" t="s">
        <v>23</v>
      </c>
      <c r="I8542" t="s">
        <v>24</v>
      </c>
      <c r="J8542" t="str">
        <f t="shared" si="666"/>
        <v>South - Furniture</v>
      </c>
      <c r="K8542" t="s">
        <v>36</v>
      </c>
      <c r="L8542">
        <v>1056.8599999999999</v>
      </c>
      <c r="M8542" s="3">
        <f t="shared" si="667"/>
        <v>1057</v>
      </c>
      <c r="N8542" s="3">
        <f t="shared" si="668"/>
        <v>1056.8599999999999</v>
      </c>
      <c r="O8542">
        <v>7</v>
      </c>
      <c r="P8542" s="3">
        <f t="shared" si="669"/>
        <v>151</v>
      </c>
      <c r="Q8542">
        <v>0</v>
      </c>
      <c r="R8542">
        <v>158.529</v>
      </c>
      <c r="S8542" s="3">
        <f>R8542/L8542*100</f>
        <v>15.000000000000002</v>
      </c>
      <c r="T8542" s="3">
        <f>( (L8542-(L8542*Q8542))*O8542)</f>
        <v>7398.0199999999995</v>
      </c>
    </row>
    <row r="8543" spans="1:20" x14ac:dyDescent="0.25">
      <c r="A8543" t="s">
        <v>173</v>
      </c>
      <c r="B8543" t="s">
        <v>19</v>
      </c>
      <c r="C8543" t="s">
        <v>20</v>
      </c>
      <c r="D8543" t="s">
        <v>464</v>
      </c>
      <c r="E8543" t="s">
        <v>35</v>
      </c>
      <c r="F8543" s="9">
        <v>33317</v>
      </c>
      <c r="G8543" s="3" t="str">
        <f t="shared" si="665"/>
        <v>United States ,Plantation ,Florida, 33317</v>
      </c>
      <c r="H8543" t="s">
        <v>23</v>
      </c>
      <c r="I8543" t="s">
        <v>40</v>
      </c>
      <c r="J8543" t="str">
        <f t="shared" si="666"/>
        <v>South - Technology</v>
      </c>
      <c r="K8543" t="s">
        <v>64</v>
      </c>
      <c r="L8543">
        <v>447.94400000000002</v>
      </c>
      <c r="M8543" s="3">
        <f t="shared" si="667"/>
        <v>448</v>
      </c>
      <c r="N8543" s="3">
        <f t="shared" si="668"/>
        <v>358.35520000000002</v>
      </c>
      <c r="O8543">
        <v>7</v>
      </c>
      <c r="P8543" s="3">
        <f t="shared" si="669"/>
        <v>64</v>
      </c>
      <c r="Q8543">
        <v>0.2</v>
      </c>
      <c r="R8543">
        <v>89.588800000000006</v>
      </c>
      <c r="S8543" s="3">
        <f>R8543/L8543*100</f>
        <v>20</v>
      </c>
      <c r="T8543" s="3">
        <f>( (L8543-(L8543*Q8543))*O8543)</f>
        <v>2508.4864000000002</v>
      </c>
    </row>
    <row r="8544" spans="1:20" x14ac:dyDescent="0.25">
      <c r="A8544" t="s">
        <v>173</v>
      </c>
      <c r="B8544" t="s">
        <v>19</v>
      </c>
      <c r="C8544" t="s">
        <v>20</v>
      </c>
      <c r="D8544" t="s">
        <v>464</v>
      </c>
      <c r="E8544" t="s">
        <v>35</v>
      </c>
      <c r="F8544" s="9">
        <v>33317</v>
      </c>
      <c r="G8544" s="3" t="str">
        <f t="shared" si="665"/>
        <v>United States ,Plantation ,Florida, 33317</v>
      </c>
      <c r="H8544" t="s">
        <v>23</v>
      </c>
      <c r="I8544" t="s">
        <v>31</v>
      </c>
      <c r="J8544" t="str">
        <f t="shared" si="666"/>
        <v>South - Office Supplies</v>
      </c>
      <c r="K8544" t="s">
        <v>37</v>
      </c>
      <c r="L8544">
        <v>150.40799999999999</v>
      </c>
      <c r="M8544" s="3">
        <f t="shared" si="667"/>
        <v>150</v>
      </c>
      <c r="N8544" s="3">
        <f t="shared" si="668"/>
        <v>120.32639999999999</v>
      </c>
      <c r="O8544">
        <v>9</v>
      </c>
      <c r="P8544" s="3">
        <f t="shared" si="669"/>
        <v>16.666666666666668</v>
      </c>
      <c r="Q8544">
        <v>0.2</v>
      </c>
      <c r="R8544">
        <v>-33.841799999999999</v>
      </c>
      <c r="S8544" s="3">
        <f>R8544/L8544*100</f>
        <v>-22.5</v>
      </c>
      <c r="T8544" s="3">
        <f>( (L8544-(L8544*Q8544))*O8544)</f>
        <v>1082.9376</v>
      </c>
    </row>
    <row r="8545" spans="1:20" x14ac:dyDescent="0.25">
      <c r="A8545" t="s">
        <v>18</v>
      </c>
      <c r="B8545" t="s">
        <v>27</v>
      </c>
      <c r="C8545" t="s">
        <v>20</v>
      </c>
      <c r="D8545" t="s">
        <v>66</v>
      </c>
      <c r="E8545" t="s">
        <v>51</v>
      </c>
      <c r="F8545" s="9">
        <v>77041</v>
      </c>
      <c r="G8545" s="3" t="str">
        <f t="shared" si="665"/>
        <v>United States ,Houston ,Texas, 77041</v>
      </c>
      <c r="H8545" t="s">
        <v>52</v>
      </c>
      <c r="I8545" t="s">
        <v>40</v>
      </c>
      <c r="J8545" t="str">
        <f t="shared" si="666"/>
        <v>Central - Technology</v>
      </c>
      <c r="K8545" t="s">
        <v>41</v>
      </c>
      <c r="L8545">
        <v>453.57600000000002</v>
      </c>
      <c r="M8545" s="3">
        <f t="shared" si="667"/>
        <v>454</v>
      </c>
      <c r="N8545" s="3">
        <f t="shared" si="668"/>
        <v>362.86080000000004</v>
      </c>
      <c r="O8545">
        <v>3</v>
      </c>
      <c r="P8545" s="3">
        <f t="shared" si="669"/>
        <v>151.33333333333334</v>
      </c>
      <c r="Q8545">
        <v>0.2</v>
      </c>
      <c r="R8545">
        <v>39.687899999999999</v>
      </c>
      <c r="S8545" s="3">
        <f>R8545/L8545*100</f>
        <v>8.75</v>
      </c>
      <c r="T8545" s="3">
        <f>( (L8545-(L8545*Q8545))*O8545)</f>
        <v>1088.5824000000002</v>
      </c>
    </row>
    <row r="8546" spans="1:20" x14ac:dyDescent="0.25">
      <c r="A8546" t="s">
        <v>18</v>
      </c>
      <c r="B8546" t="s">
        <v>27</v>
      </c>
      <c r="C8546" t="s">
        <v>20</v>
      </c>
      <c r="D8546" t="s">
        <v>66</v>
      </c>
      <c r="E8546" t="s">
        <v>51</v>
      </c>
      <c r="F8546" s="9">
        <v>77041</v>
      </c>
      <c r="G8546" s="3" t="str">
        <f t="shared" si="665"/>
        <v>United States ,Houston ,Texas, 77041</v>
      </c>
      <c r="H8546" t="s">
        <v>52</v>
      </c>
      <c r="I8546" t="s">
        <v>31</v>
      </c>
      <c r="J8546" t="str">
        <f t="shared" si="666"/>
        <v>Central - Office Supplies</v>
      </c>
      <c r="K8546" t="s">
        <v>32</v>
      </c>
      <c r="L8546">
        <v>45.36</v>
      </c>
      <c r="M8546" s="3">
        <f t="shared" si="667"/>
        <v>45</v>
      </c>
      <c r="N8546" s="3">
        <f t="shared" si="668"/>
        <v>36.287999999999997</v>
      </c>
      <c r="O8546">
        <v>9</v>
      </c>
      <c r="P8546" s="3">
        <f t="shared" si="669"/>
        <v>5</v>
      </c>
      <c r="Q8546">
        <v>0.2</v>
      </c>
      <c r="R8546">
        <v>14.742000000000001</v>
      </c>
      <c r="S8546" s="3">
        <f>R8546/L8546*100</f>
        <v>32.5</v>
      </c>
      <c r="T8546" s="3">
        <f>( (L8546-(L8546*Q8546))*O8546)</f>
        <v>326.59199999999998</v>
      </c>
    </row>
    <row r="8547" spans="1:20" x14ac:dyDescent="0.25">
      <c r="A8547" t="s">
        <v>18</v>
      </c>
      <c r="B8547" t="s">
        <v>27</v>
      </c>
      <c r="C8547" t="s">
        <v>20</v>
      </c>
      <c r="D8547" t="s">
        <v>66</v>
      </c>
      <c r="E8547" t="s">
        <v>51</v>
      </c>
      <c r="F8547" s="9">
        <v>77041</v>
      </c>
      <c r="G8547" s="3" t="str">
        <f t="shared" si="665"/>
        <v>United States ,Houston ,Texas, 77041</v>
      </c>
      <c r="H8547" t="s">
        <v>52</v>
      </c>
      <c r="I8547" t="s">
        <v>40</v>
      </c>
      <c r="J8547" t="str">
        <f t="shared" si="666"/>
        <v>Central - Technology</v>
      </c>
      <c r="K8547" t="s">
        <v>41</v>
      </c>
      <c r="L8547">
        <v>287.88</v>
      </c>
      <c r="M8547" s="3">
        <f t="shared" si="667"/>
        <v>288</v>
      </c>
      <c r="N8547" s="3">
        <f t="shared" si="668"/>
        <v>230.304</v>
      </c>
      <c r="O8547">
        <v>3</v>
      </c>
      <c r="P8547" s="3">
        <f t="shared" si="669"/>
        <v>96</v>
      </c>
      <c r="Q8547">
        <v>0.2</v>
      </c>
      <c r="R8547">
        <v>35.984999999999999</v>
      </c>
      <c r="S8547" s="3">
        <f>R8547/L8547*100</f>
        <v>12.5</v>
      </c>
      <c r="T8547" s="3">
        <f>( (L8547-(L8547*Q8547))*O8547)</f>
        <v>690.91200000000003</v>
      </c>
    </row>
    <row r="8548" spans="1:20" x14ac:dyDescent="0.25">
      <c r="A8548" t="s">
        <v>18</v>
      </c>
      <c r="B8548" t="s">
        <v>27</v>
      </c>
      <c r="C8548" t="s">
        <v>20</v>
      </c>
      <c r="D8548" t="s">
        <v>66</v>
      </c>
      <c r="E8548" t="s">
        <v>51</v>
      </c>
      <c r="F8548" s="9">
        <v>77041</v>
      </c>
      <c r="G8548" s="3" t="str">
        <f t="shared" si="665"/>
        <v>United States ,Houston ,Texas, 77041</v>
      </c>
      <c r="H8548" t="s">
        <v>52</v>
      </c>
      <c r="I8548" t="s">
        <v>40</v>
      </c>
      <c r="J8548" t="str">
        <f t="shared" si="666"/>
        <v>Central - Technology</v>
      </c>
      <c r="K8548" t="s">
        <v>41</v>
      </c>
      <c r="L8548">
        <v>131.88</v>
      </c>
      <c r="M8548" s="3">
        <f t="shared" si="667"/>
        <v>132</v>
      </c>
      <c r="N8548" s="3">
        <f t="shared" si="668"/>
        <v>105.50399999999999</v>
      </c>
      <c r="O8548">
        <v>3</v>
      </c>
      <c r="P8548" s="3">
        <f t="shared" si="669"/>
        <v>44</v>
      </c>
      <c r="Q8548">
        <v>0.2</v>
      </c>
      <c r="R8548">
        <v>14.836499999999999</v>
      </c>
      <c r="S8548" s="3">
        <f>R8548/L8548*100</f>
        <v>11.25</v>
      </c>
      <c r="T8548" s="3">
        <f>( (L8548-(L8548*Q8548))*O8548)</f>
        <v>316.51199999999994</v>
      </c>
    </row>
    <row r="8549" spans="1:20" x14ac:dyDescent="0.25">
      <c r="A8549" t="s">
        <v>18</v>
      </c>
      <c r="B8549" t="s">
        <v>27</v>
      </c>
      <c r="C8549" t="s">
        <v>20</v>
      </c>
      <c r="D8549" t="s">
        <v>66</v>
      </c>
      <c r="E8549" t="s">
        <v>51</v>
      </c>
      <c r="F8549" s="9">
        <v>77041</v>
      </c>
      <c r="G8549" s="3" t="str">
        <f t="shared" si="665"/>
        <v>United States ,Houston ,Texas, 77041</v>
      </c>
      <c r="H8549" t="s">
        <v>52</v>
      </c>
      <c r="I8549" t="s">
        <v>24</v>
      </c>
      <c r="J8549" t="str">
        <f t="shared" si="666"/>
        <v>Central - Furniture</v>
      </c>
      <c r="K8549" t="s">
        <v>38</v>
      </c>
      <c r="L8549">
        <v>2.3279999999999998</v>
      </c>
      <c r="M8549" s="3">
        <f t="shared" si="667"/>
        <v>2</v>
      </c>
      <c r="N8549" s="3">
        <f t="shared" si="668"/>
        <v>0.93120000000000003</v>
      </c>
      <c r="O8549">
        <v>2</v>
      </c>
      <c r="P8549" s="3">
        <f t="shared" si="669"/>
        <v>1</v>
      </c>
      <c r="Q8549">
        <v>0.6</v>
      </c>
      <c r="R8549">
        <v>-0.75660000000000005</v>
      </c>
      <c r="S8549" s="3">
        <f>R8549/L8549*100</f>
        <v>-32.500000000000007</v>
      </c>
      <c r="T8549" s="3">
        <f>( (L8549-(L8549*Q8549))*O8549)</f>
        <v>1.8624000000000001</v>
      </c>
    </row>
    <row r="8550" spans="1:20" x14ac:dyDescent="0.25">
      <c r="A8550" t="s">
        <v>18</v>
      </c>
      <c r="B8550" t="s">
        <v>27</v>
      </c>
      <c r="C8550" t="s">
        <v>20</v>
      </c>
      <c r="D8550" t="s">
        <v>246</v>
      </c>
      <c r="E8550" t="s">
        <v>54</v>
      </c>
      <c r="F8550" s="9">
        <v>53209</v>
      </c>
      <c r="G8550" s="3" t="str">
        <f t="shared" si="665"/>
        <v>United States ,Milwaukee ,Wisconsin, 53209</v>
      </c>
      <c r="H8550" t="s">
        <v>52</v>
      </c>
      <c r="I8550" t="s">
        <v>24</v>
      </c>
      <c r="J8550" t="str">
        <f t="shared" si="666"/>
        <v>Central - Furniture</v>
      </c>
      <c r="K8550" t="s">
        <v>26</v>
      </c>
      <c r="L8550">
        <v>1454.9</v>
      </c>
      <c r="M8550" s="3">
        <f t="shared" si="667"/>
        <v>1455</v>
      </c>
      <c r="N8550" s="3">
        <f t="shared" si="668"/>
        <v>1454.9</v>
      </c>
      <c r="O8550">
        <v>5</v>
      </c>
      <c r="P8550" s="3">
        <f t="shared" si="669"/>
        <v>291</v>
      </c>
      <c r="Q8550">
        <v>0</v>
      </c>
      <c r="R8550">
        <v>378.274</v>
      </c>
      <c r="S8550" s="3">
        <f>R8550/L8550*100</f>
        <v>26</v>
      </c>
      <c r="T8550" s="3">
        <f>( (L8550-(L8550*Q8550))*O8550)</f>
        <v>7274.5</v>
      </c>
    </row>
    <row r="8551" spans="1:20" x14ac:dyDescent="0.25">
      <c r="A8551" t="s">
        <v>33</v>
      </c>
      <c r="B8551" t="s">
        <v>49</v>
      </c>
      <c r="C8551" t="s">
        <v>20</v>
      </c>
      <c r="D8551" t="s">
        <v>606</v>
      </c>
      <c r="E8551" t="s">
        <v>35</v>
      </c>
      <c r="F8551" s="9">
        <v>32771</v>
      </c>
      <c r="G8551" s="3" t="str">
        <f t="shared" si="665"/>
        <v>United States ,Sanford ,Florida, 32771</v>
      </c>
      <c r="H8551" t="s">
        <v>23</v>
      </c>
      <c r="I8551" t="s">
        <v>31</v>
      </c>
      <c r="J8551" t="str">
        <f t="shared" si="666"/>
        <v>South - Office Supplies</v>
      </c>
      <c r="K8551" t="s">
        <v>42</v>
      </c>
      <c r="L8551">
        <v>4.8419999999999996</v>
      </c>
      <c r="M8551" s="3">
        <f t="shared" si="667"/>
        <v>5</v>
      </c>
      <c r="N8551" s="3">
        <f t="shared" si="668"/>
        <v>1.4525999999999999</v>
      </c>
      <c r="O8551">
        <v>3</v>
      </c>
      <c r="P8551" s="3">
        <f t="shared" si="669"/>
        <v>1.6666666666666667</v>
      </c>
      <c r="Q8551">
        <v>0.7</v>
      </c>
      <c r="R8551">
        <v>-3.5508000000000002</v>
      </c>
      <c r="S8551" s="3">
        <f>R8551/L8551*100</f>
        <v>-73.333333333333343</v>
      </c>
      <c r="T8551" s="3">
        <f>( (L8551-(L8551*Q8551))*O8551)</f>
        <v>4.3577999999999992</v>
      </c>
    </row>
    <row r="8552" spans="1:20" x14ac:dyDescent="0.25">
      <c r="A8552" t="s">
        <v>33</v>
      </c>
      <c r="B8552" t="s">
        <v>49</v>
      </c>
      <c r="C8552" t="s">
        <v>20</v>
      </c>
      <c r="D8552" t="s">
        <v>606</v>
      </c>
      <c r="E8552" t="s">
        <v>35</v>
      </c>
      <c r="F8552" s="9">
        <v>32771</v>
      </c>
      <c r="G8552" s="3" t="str">
        <f t="shared" si="665"/>
        <v>United States ,Sanford ,Florida, 32771</v>
      </c>
      <c r="H8552" t="s">
        <v>23</v>
      </c>
      <c r="I8552" t="s">
        <v>24</v>
      </c>
      <c r="J8552" t="str">
        <f t="shared" si="666"/>
        <v>South - Furniture</v>
      </c>
      <c r="K8552" t="s">
        <v>38</v>
      </c>
      <c r="L8552">
        <v>220.70400000000001</v>
      </c>
      <c r="M8552" s="3">
        <f t="shared" si="667"/>
        <v>221</v>
      </c>
      <c r="N8552" s="3">
        <f t="shared" si="668"/>
        <v>176.56319999999999</v>
      </c>
      <c r="O8552">
        <v>6</v>
      </c>
      <c r="P8552" s="3">
        <f t="shared" si="669"/>
        <v>36.833333333333336</v>
      </c>
      <c r="Q8552">
        <v>0.2</v>
      </c>
      <c r="R8552">
        <v>-8.2764000000000006</v>
      </c>
      <c r="S8552" s="3">
        <f>R8552/L8552*100</f>
        <v>-3.75</v>
      </c>
      <c r="T8552" s="3">
        <f>( (L8552-(L8552*Q8552))*O8552)</f>
        <v>1059.3791999999999</v>
      </c>
    </row>
    <row r="8553" spans="1:20" x14ac:dyDescent="0.25">
      <c r="A8553" t="s">
        <v>67</v>
      </c>
      <c r="B8553" t="s">
        <v>19</v>
      </c>
      <c r="C8553" t="s">
        <v>20</v>
      </c>
      <c r="D8553" t="s">
        <v>493</v>
      </c>
      <c r="E8553" t="s">
        <v>51</v>
      </c>
      <c r="F8553" s="9">
        <v>75056</v>
      </c>
      <c r="G8553" s="3" t="str">
        <f t="shared" si="665"/>
        <v>United States ,The Colony ,Texas, 75056</v>
      </c>
      <c r="H8553" t="s">
        <v>52</v>
      </c>
      <c r="I8553" t="s">
        <v>40</v>
      </c>
      <c r="J8553" t="str">
        <f t="shared" si="666"/>
        <v>Central - Technology</v>
      </c>
      <c r="K8553" t="s">
        <v>41</v>
      </c>
      <c r="L8553">
        <v>67.176000000000002</v>
      </c>
      <c r="M8553" s="3">
        <f t="shared" si="667"/>
        <v>67</v>
      </c>
      <c r="N8553" s="3">
        <f t="shared" si="668"/>
        <v>53.7408</v>
      </c>
      <c r="O8553">
        <v>3</v>
      </c>
      <c r="P8553" s="3">
        <f t="shared" si="669"/>
        <v>22.333333333333332</v>
      </c>
      <c r="Q8553">
        <v>0.2</v>
      </c>
      <c r="R8553">
        <v>6.7176</v>
      </c>
      <c r="S8553" s="3">
        <f>R8553/L8553*100</f>
        <v>10</v>
      </c>
      <c r="T8553" s="3">
        <f>( (L8553-(L8553*Q8553))*O8553)</f>
        <v>161.22239999999999</v>
      </c>
    </row>
    <row r="8554" spans="1:20" x14ac:dyDescent="0.25">
      <c r="A8554" t="s">
        <v>67</v>
      </c>
      <c r="B8554" t="s">
        <v>19</v>
      </c>
      <c r="C8554" t="s">
        <v>20</v>
      </c>
      <c r="D8554" t="s">
        <v>493</v>
      </c>
      <c r="E8554" t="s">
        <v>51</v>
      </c>
      <c r="F8554" s="9">
        <v>75056</v>
      </c>
      <c r="G8554" s="3" t="str">
        <f t="shared" si="665"/>
        <v>United States ,The Colony ,Texas, 75056</v>
      </c>
      <c r="H8554" t="s">
        <v>52</v>
      </c>
      <c r="I8554" t="s">
        <v>31</v>
      </c>
      <c r="J8554" t="str">
        <f t="shared" si="666"/>
        <v>Central - Office Supplies</v>
      </c>
      <c r="K8554" t="s">
        <v>46</v>
      </c>
      <c r="L8554">
        <v>15.231999999999999</v>
      </c>
      <c r="M8554" s="3">
        <f t="shared" si="667"/>
        <v>15</v>
      </c>
      <c r="N8554" s="3">
        <f t="shared" si="668"/>
        <v>12.185599999999999</v>
      </c>
      <c r="O8554">
        <v>4</v>
      </c>
      <c r="P8554" s="3">
        <f t="shared" si="669"/>
        <v>3.75</v>
      </c>
      <c r="Q8554">
        <v>0.2</v>
      </c>
      <c r="R8554">
        <v>5.5216000000000003</v>
      </c>
      <c r="S8554" s="3">
        <f>R8554/L8554*100</f>
        <v>36.250000000000007</v>
      </c>
      <c r="T8554" s="3">
        <f>( (L8554-(L8554*Q8554))*O8554)</f>
        <v>48.742399999999996</v>
      </c>
    </row>
    <row r="8555" spans="1:20" x14ac:dyDescent="0.25">
      <c r="A8555" t="s">
        <v>67</v>
      </c>
      <c r="B8555" t="s">
        <v>19</v>
      </c>
      <c r="C8555" t="s">
        <v>20</v>
      </c>
      <c r="D8555" t="s">
        <v>83</v>
      </c>
      <c r="E8555" t="s">
        <v>109</v>
      </c>
      <c r="F8555" s="9">
        <v>45373</v>
      </c>
      <c r="G8555" s="3" t="str">
        <f t="shared" si="665"/>
        <v>United States ,Troy ,Ohio, 45373</v>
      </c>
      <c r="H8555" t="s">
        <v>62</v>
      </c>
      <c r="I8555" t="s">
        <v>31</v>
      </c>
      <c r="J8555" t="str">
        <f t="shared" si="666"/>
        <v>East - Office Supplies</v>
      </c>
      <c r="K8555" t="s">
        <v>46</v>
      </c>
      <c r="L8555">
        <v>31.103999999999999</v>
      </c>
      <c r="M8555" s="3">
        <f t="shared" si="667"/>
        <v>31</v>
      </c>
      <c r="N8555" s="3">
        <f t="shared" si="668"/>
        <v>24.883199999999999</v>
      </c>
      <c r="O8555">
        <v>6</v>
      </c>
      <c r="P8555" s="3">
        <f t="shared" si="669"/>
        <v>5.166666666666667</v>
      </c>
      <c r="Q8555">
        <v>0.2</v>
      </c>
      <c r="R8555">
        <v>10.8864</v>
      </c>
      <c r="S8555" s="3">
        <f>R8555/L8555*100</f>
        <v>35</v>
      </c>
      <c r="T8555" s="3">
        <f>( (L8555-(L8555*Q8555))*O8555)</f>
        <v>149.29919999999998</v>
      </c>
    </row>
    <row r="8556" spans="1:20" x14ac:dyDescent="0.25">
      <c r="A8556" t="s">
        <v>33</v>
      </c>
      <c r="B8556" t="s">
        <v>27</v>
      </c>
      <c r="C8556" t="s">
        <v>20</v>
      </c>
      <c r="D8556" t="s">
        <v>431</v>
      </c>
      <c r="E8556" t="s">
        <v>81</v>
      </c>
      <c r="F8556" s="9">
        <v>11550</v>
      </c>
      <c r="G8556" s="3" t="str">
        <f t="shared" si="665"/>
        <v>United States ,Hempstead ,New York, 11550</v>
      </c>
      <c r="H8556" t="s">
        <v>62</v>
      </c>
      <c r="I8556" t="s">
        <v>31</v>
      </c>
      <c r="J8556" t="str">
        <f t="shared" si="666"/>
        <v>East - Office Supplies</v>
      </c>
      <c r="K8556" t="s">
        <v>42</v>
      </c>
      <c r="L8556">
        <v>968.74400000000003</v>
      </c>
      <c r="M8556" s="3">
        <f t="shared" si="667"/>
        <v>969</v>
      </c>
      <c r="N8556" s="3">
        <f t="shared" si="668"/>
        <v>774.99520000000007</v>
      </c>
      <c r="O8556">
        <v>7</v>
      </c>
      <c r="P8556" s="3">
        <f t="shared" si="669"/>
        <v>138.42857142857142</v>
      </c>
      <c r="Q8556">
        <v>0.2</v>
      </c>
      <c r="R8556">
        <v>314.84179999999998</v>
      </c>
      <c r="S8556" s="3">
        <f>R8556/L8556*100</f>
        <v>32.499999999999993</v>
      </c>
      <c r="T8556" s="3">
        <f>( (L8556-(L8556*Q8556))*O8556)</f>
        <v>5424.9664000000002</v>
      </c>
    </row>
    <row r="8557" spans="1:20" x14ac:dyDescent="0.25">
      <c r="A8557" t="s">
        <v>33</v>
      </c>
      <c r="B8557" t="s">
        <v>27</v>
      </c>
      <c r="C8557" t="s">
        <v>20</v>
      </c>
      <c r="D8557" t="s">
        <v>431</v>
      </c>
      <c r="E8557" t="s">
        <v>81</v>
      </c>
      <c r="F8557" s="9">
        <v>11550</v>
      </c>
      <c r="G8557" s="3" t="str">
        <f t="shared" si="665"/>
        <v>United States ,Hempstead ,New York, 11550</v>
      </c>
      <c r="H8557" t="s">
        <v>62</v>
      </c>
      <c r="I8557" t="s">
        <v>31</v>
      </c>
      <c r="J8557" t="str">
        <f t="shared" si="666"/>
        <v>East - Office Supplies</v>
      </c>
      <c r="K8557" t="s">
        <v>42</v>
      </c>
      <c r="L8557">
        <v>222.352</v>
      </c>
      <c r="M8557" s="3">
        <f t="shared" si="667"/>
        <v>222</v>
      </c>
      <c r="N8557" s="3">
        <f t="shared" si="668"/>
        <v>177.88159999999999</v>
      </c>
      <c r="O8557">
        <v>13</v>
      </c>
      <c r="P8557" s="3">
        <f t="shared" si="669"/>
        <v>17.076923076923077</v>
      </c>
      <c r="Q8557">
        <v>0.2</v>
      </c>
      <c r="R8557">
        <v>77.8232</v>
      </c>
      <c r="S8557" s="3">
        <f>R8557/L8557*100</f>
        <v>35</v>
      </c>
      <c r="T8557" s="3">
        <f>( (L8557-(L8557*Q8557))*O8557)</f>
        <v>2312.4607999999998</v>
      </c>
    </row>
    <row r="8558" spans="1:20" x14ac:dyDescent="0.25">
      <c r="A8558" t="s">
        <v>33</v>
      </c>
      <c r="B8558" t="s">
        <v>27</v>
      </c>
      <c r="C8558" t="s">
        <v>20</v>
      </c>
      <c r="D8558" t="s">
        <v>431</v>
      </c>
      <c r="E8558" t="s">
        <v>81</v>
      </c>
      <c r="F8558" s="9">
        <v>11550</v>
      </c>
      <c r="G8558" s="3" t="str">
        <f t="shared" si="665"/>
        <v>United States ,Hempstead ,New York, 11550</v>
      </c>
      <c r="H8558" t="s">
        <v>62</v>
      </c>
      <c r="I8558" t="s">
        <v>40</v>
      </c>
      <c r="J8558" t="str">
        <f t="shared" si="666"/>
        <v>East - Technology</v>
      </c>
      <c r="K8558" t="s">
        <v>167</v>
      </c>
      <c r="L8558">
        <v>479.98399999999998</v>
      </c>
      <c r="M8558" s="3">
        <f t="shared" si="667"/>
        <v>480</v>
      </c>
      <c r="N8558" s="3">
        <f t="shared" si="668"/>
        <v>383.98719999999997</v>
      </c>
      <c r="O8558">
        <v>2</v>
      </c>
      <c r="P8558" s="3">
        <f t="shared" si="669"/>
        <v>240</v>
      </c>
      <c r="Q8558">
        <v>0.2</v>
      </c>
      <c r="R8558">
        <v>89.997</v>
      </c>
      <c r="S8558" s="3">
        <f>R8558/L8558*100</f>
        <v>18.75</v>
      </c>
      <c r="T8558" s="3">
        <f>( (L8558-(L8558*Q8558))*O8558)</f>
        <v>767.97439999999995</v>
      </c>
    </row>
    <row r="8559" spans="1:20" x14ac:dyDescent="0.25">
      <c r="A8559" t="s">
        <v>173</v>
      </c>
      <c r="B8559" t="s">
        <v>49</v>
      </c>
      <c r="C8559" t="s">
        <v>20</v>
      </c>
      <c r="D8559" t="s">
        <v>140</v>
      </c>
      <c r="E8559" t="s">
        <v>51</v>
      </c>
      <c r="F8559" s="9">
        <v>75081</v>
      </c>
      <c r="G8559" s="3" t="str">
        <f t="shared" si="665"/>
        <v>United States ,Dallas ,Texas, 75081</v>
      </c>
      <c r="H8559" t="s">
        <v>52</v>
      </c>
      <c r="I8559" t="s">
        <v>31</v>
      </c>
      <c r="J8559" t="str">
        <f t="shared" si="666"/>
        <v>Central - Office Supplies</v>
      </c>
      <c r="K8559" t="s">
        <v>46</v>
      </c>
      <c r="L8559">
        <v>10.272</v>
      </c>
      <c r="M8559" s="3">
        <f t="shared" si="667"/>
        <v>10</v>
      </c>
      <c r="N8559" s="3">
        <f t="shared" si="668"/>
        <v>8.2176000000000009</v>
      </c>
      <c r="O8559">
        <v>3</v>
      </c>
      <c r="P8559" s="3">
        <f t="shared" si="669"/>
        <v>3.3333333333333335</v>
      </c>
      <c r="Q8559">
        <v>0.2</v>
      </c>
      <c r="R8559">
        <v>3.21</v>
      </c>
      <c r="S8559" s="3">
        <f>R8559/L8559*100</f>
        <v>31.25</v>
      </c>
      <c r="T8559" s="3">
        <f>( (L8559-(L8559*Q8559))*O8559)</f>
        <v>24.652800000000003</v>
      </c>
    </row>
    <row r="8560" spans="1:20" x14ac:dyDescent="0.25">
      <c r="A8560" t="s">
        <v>33</v>
      </c>
      <c r="B8560" t="s">
        <v>19</v>
      </c>
      <c r="C8560" t="s">
        <v>20</v>
      </c>
      <c r="D8560" t="s">
        <v>66</v>
      </c>
      <c r="E8560" t="s">
        <v>51</v>
      </c>
      <c r="F8560" s="9">
        <v>77041</v>
      </c>
      <c r="G8560" s="3" t="str">
        <f t="shared" si="665"/>
        <v>United States ,Houston ,Texas, 77041</v>
      </c>
      <c r="H8560" t="s">
        <v>52</v>
      </c>
      <c r="I8560" t="s">
        <v>40</v>
      </c>
      <c r="J8560" t="str">
        <f t="shared" si="666"/>
        <v>Central - Technology</v>
      </c>
      <c r="K8560" t="s">
        <v>128</v>
      </c>
      <c r="L8560">
        <v>998.85</v>
      </c>
      <c r="M8560" s="3">
        <f t="shared" si="667"/>
        <v>999</v>
      </c>
      <c r="N8560" s="3">
        <f t="shared" si="668"/>
        <v>599.30999999999995</v>
      </c>
      <c r="O8560">
        <v>5</v>
      </c>
      <c r="P8560" s="3">
        <f t="shared" si="669"/>
        <v>199.8</v>
      </c>
      <c r="Q8560">
        <v>0.4</v>
      </c>
      <c r="R8560">
        <v>-199.77</v>
      </c>
      <c r="S8560" s="3">
        <f>R8560/L8560*100</f>
        <v>-20</v>
      </c>
      <c r="T8560" s="3">
        <f>( (L8560-(L8560*Q8560))*O8560)</f>
        <v>2996.5499999999997</v>
      </c>
    </row>
    <row r="8561" spans="1:20" x14ac:dyDescent="0.25">
      <c r="A8561" t="s">
        <v>67</v>
      </c>
      <c r="B8561" t="s">
        <v>19</v>
      </c>
      <c r="C8561" t="s">
        <v>20</v>
      </c>
      <c r="D8561" t="s">
        <v>80</v>
      </c>
      <c r="E8561" t="s">
        <v>81</v>
      </c>
      <c r="F8561" s="9">
        <v>10035</v>
      </c>
      <c r="G8561" s="3" t="str">
        <f t="shared" si="665"/>
        <v>United States ,New York City ,New York, 10035</v>
      </c>
      <c r="H8561" t="s">
        <v>62</v>
      </c>
      <c r="I8561" t="s">
        <v>31</v>
      </c>
      <c r="J8561" t="str">
        <f t="shared" si="666"/>
        <v>East - Office Supplies</v>
      </c>
      <c r="K8561" t="s">
        <v>46</v>
      </c>
      <c r="L8561">
        <v>24.56</v>
      </c>
      <c r="M8561" s="3">
        <f t="shared" si="667"/>
        <v>25</v>
      </c>
      <c r="N8561" s="3">
        <f t="shared" si="668"/>
        <v>24.56</v>
      </c>
      <c r="O8561">
        <v>2</v>
      </c>
      <c r="P8561" s="3">
        <f t="shared" si="669"/>
        <v>12.5</v>
      </c>
      <c r="Q8561">
        <v>0</v>
      </c>
      <c r="R8561">
        <v>11.543200000000001</v>
      </c>
      <c r="S8561" s="3">
        <f>R8561/L8561*100</f>
        <v>47</v>
      </c>
      <c r="T8561" s="3">
        <f>( (L8561-(L8561*Q8561))*O8561)</f>
        <v>49.12</v>
      </c>
    </row>
    <row r="8562" spans="1:20" x14ac:dyDescent="0.25">
      <c r="A8562" t="s">
        <v>173</v>
      </c>
      <c r="B8562" t="s">
        <v>49</v>
      </c>
      <c r="C8562" t="s">
        <v>20</v>
      </c>
      <c r="D8562" t="s">
        <v>57</v>
      </c>
      <c r="E8562" t="s">
        <v>29</v>
      </c>
      <c r="F8562" s="9">
        <v>94110</v>
      </c>
      <c r="G8562" s="3" t="str">
        <f t="shared" si="665"/>
        <v>United States ,San Francisco ,California, 94110</v>
      </c>
      <c r="H8562" t="s">
        <v>30</v>
      </c>
      <c r="I8562" t="s">
        <v>31</v>
      </c>
      <c r="J8562" t="str">
        <f t="shared" si="666"/>
        <v>West - Office Supplies</v>
      </c>
      <c r="K8562" t="s">
        <v>82</v>
      </c>
      <c r="L8562">
        <v>5.67</v>
      </c>
      <c r="M8562" s="3">
        <f t="shared" si="667"/>
        <v>6</v>
      </c>
      <c r="N8562" s="3">
        <f t="shared" si="668"/>
        <v>5.67</v>
      </c>
      <c r="O8562">
        <v>3</v>
      </c>
      <c r="P8562" s="3">
        <f t="shared" si="669"/>
        <v>2</v>
      </c>
      <c r="Q8562">
        <v>0</v>
      </c>
      <c r="R8562">
        <v>0.1134</v>
      </c>
      <c r="S8562" s="3">
        <f>R8562/L8562*100</f>
        <v>2</v>
      </c>
      <c r="T8562" s="3">
        <f>( (L8562-(L8562*Q8562))*O8562)</f>
        <v>17.009999999999998</v>
      </c>
    </row>
    <row r="8563" spans="1:20" x14ac:dyDescent="0.25">
      <c r="A8563" t="s">
        <v>18</v>
      </c>
      <c r="B8563" t="s">
        <v>19</v>
      </c>
      <c r="C8563" t="s">
        <v>20</v>
      </c>
      <c r="D8563" t="s">
        <v>465</v>
      </c>
      <c r="E8563" t="s">
        <v>35</v>
      </c>
      <c r="F8563" s="9">
        <v>34952</v>
      </c>
      <c r="G8563" s="3" t="str">
        <f t="shared" si="665"/>
        <v>United States ,Port Saint Lucie ,Florida, 34952</v>
      </c>
      <c r="H8563" t="s">
        <v>23</v>
      </c>
      <c r="I8563" t="s">
        <v>31</v>
      </c>
      <c r="J8563" t="str">
        <f t="shared" si="666"/>
        <v>South - Office Supplies</v>
      </c>
      <c r="K8563" t="s">
        <v>43</v>
      </c>
      <c r="L8563">
        <v>14.336</v>
      </c>
      <c r="M8563" s="3">
        <f t="shared" si="667"/>
        <v>14</v>
      </c>
      <c r="N8563" s="3">
        <f t="shared" si="668"/>
        <v>11.4688</v>
      </c>
      <c r="O8563">
        <v>4</v>
      </c>
      <c r="P8563" s="3">
        <f t="shared" si="669"/>
        <v>3.5</v>
      </c>
      <c r="Q8563">
        <v>0.2</v>
      </c>
      <c r="R8563">
        <v>0.89600000000000002</v>
      </c>
      <c r="S8563" s="3">
        <f>R8563/L8563*100</f>
        <v>6.25</v>
      </c>
      <c r="T8563" s="3">
        <f>( (L8563-(L8563*Q8563))*O8563)</f>
        <v>45.8752</v>
      </c>
    </row>
    <row r="8564" spans="1:20" x14ac:dyDescent="0.25">
      <c r="A8564" t="s">
        <v>67</v>
      </c>
      <c r="B8564" t="s">
        <v>19</v>
      </c>
      <c r="C8564" t="s">
        <v>20</v>
      </c>
      <c r="D8564" t="s">
        <v>44</v>
      </c>
      <c r="E8564" t="s">
        <v>252</v>
      </c>
      <c r="F8564" s="9">
        <v>3301</v>
      </c>
      <c r="G8564" s="3" t="str">
        <f t="shared" si="665"/>
        <v>United States ,Concord ,New Hampshire, 3301</v>
      </c>
      <c r="H8564" t="s">
        <v>62</v>
      </c>
      <c r="I8564" t="s">
        <v>24</v>
      </c>
      <c r="J8564" t="str">
        <f t="shared" si="666"/>
        <v>East - Furniture</v>
      </c>
      <c r="K8564" t="s">
        <v>38</v>
      </c>
      <c r="L8564">
        <v>102.3</v>
      </c>
      <c r="M8564" s="3">
        <f t="shared" si="667"/>
        <v>102</v>
      </c>
      <c r="N8564" s="3">
        <f t="shared" si="668"/>
        <v>102.3</v>
      </c>
      <c r="O8564">
        <v>1</v>
      </c>
      <c r="P8564" s="3">
        <f t="shared" si="669"/>
        <v>102</v>
      </c>
      <c r="Q8564">
        <v>0</v>
      </c>
      <c r="R8564">
        <v>26.597999999999999</v>
      </c>
      <c r="S8564" s="3">
        <f>R8564/L8564*100</f>
        <v>26</v>
      </c>
      <c r="T8564" s="3">
        <f>( (L8564-(L8564*Q8564))*O8564)</f>
        <v>102.3</v>
      </c>
    </row>
    <row r="8565" spans="1:20" x14ac:dyDescent="0.25">
      <c r="A8565" t="s">
        <v>33</v>
      </c>
      <c r="B8565" t="s">
        <v>19</v>
      </c>
      <c r="C8565" t="s">
        <v>20</v>
      </c>
      <c r="D8565" t="s">
        <v>97</v>
      </c>
      <c r="E8565" t="s">
        <v>73</v>
      </c>
      <c r="F8565" s="9">
        <v>55901</v>
      </c>
      <c r="G8565" s="3" t="str">
        <f t="shared" si="665"/>
        <v>United States ,Rochester ,Minnesota, 55901</v>
      </c>
      <c r="H8565" t="s">
        <v>52</v>
      </c>
      <c r="I8565" t="s">
        <v>24</v>
      </c>
      <c r="J8565" t="str">
        <f t="shared" si="666"/>
        <v>Central - Furniture</v>
      </c>
      <c r="K8565" t="s">
        <v>36</v>
      </c>
      <c r="L8565">
        <v>607.52</v>
      </c>
      <c r="M8565" s="3">
        <f t="shared" si="667"/>
        <v>608</v>
      </c>
      <c r="N8565" s="3">
        <f t="shared" si="668"/>
        <v>607.52</v>
      </c>
      <c r="O8565">
        <v>2</v>
      </c>
      <c r="P8565" s="3">
        <f t="shared" si="669"/>
        <v>304</v>
      </c>
      <c r="Q8565">
        <v>0</v>
      </c>
      <c r="R8565">
        <v>97.203199999999995</v>
      </c>
      <c r="S8565" s="3">
        <f>R8565/L8565*100</f>
        <v>16</v>
      </c>
      <c r="T8565" s="3">
        <f>( (L8565-(L8565*Q8565))*O8565)</f>
        <v>1215.04</v>
      </c>
    </row>
    <row r="8566" spans="1:20" x14ac:dyDescent="0.25">
      <c r="A8566" t="s">
        <v>33</v>
      </c>
      <c r="B8566" t="s">
        <v>19</v>
      </c>
      <c r="C8566" t="s">
        <v>20</v>
      </c>
      <c r="D8566" t="s">
        <v>97</v>
      </c>
      <c r="E8566" t="s">
        <v>73</v>
      </c>
      <c r="F8566" s="9">
        <v>55901</v>
      </c>
      <c r="G8566" s="3" t="str">
        <f t="shared" si="665"/>
        <v>United States ,Rochester ,Minnesota, 55901</v>
      </c>
      <c r="H8566" t="s">
        <v>52</v>
      </c>
      <c r="I8566" t="s">
        <v>31</v>
      </c>
      <c r="J8566" t="str">
        <f t="shared" si="666"/>
        <v>Central - Office Supplies</v>
      </c>
      <c r="K8566" t="s">
        <v>37</v>
      </c>
      <c r="L8566">
        <v>31.16</v>
      </c>
      <c r="M8566" s="3">
        <f t="shared" si="667"/>
        <v>31</v>
      </c>
      <c r="N8566" s="3">
        <f t="shared" si="668"/>
        <v>31.16</v>
      </c>
      <c r="O8566">
        <v>2</v>
      </c>
      <c r="P8566" s="3">
        <f t="shared" si="669"/>
        <v>15.5</v>
      </c>
      <c r="Q8566">
        <v>0</v>
      </c>
      <c r="R8566">
        <v>7.79</v>
      </c>
      <c r="S8566" s="3">
        <f>R8566/L8566*100</f>
        <v>25</v>
      </c>
      <c r="T8566" s="3">
        <f>( (L8566-(L8566*Q8566))*O8566)</f>
        <v>62.32</v>
      </c>
    </row>
    <row r="8567" spans="1:20" x14ac:dyDescent="0.25">
      <c r="A8567" t="s">
        <v>33</v>
      </c>
      <c r="B8567" t="s">
        <v>19</v>
      </c>
      <c r="C8567" t="s">
        <v>20</v>
      </c>
      <c r="D8567" t="s">
        <v>188</v>
      </c>
      <c r="E8567" t="s">
        <v>22</v>
      </c>
      <c r="F8567" s="9">
        <v>40214</v>
      </c>
      <c r="G8567" s="3" t="str">
        <f t="shared" si="665"/>
        <v>United States ,Louisville ,Kentucky, 40214</v>
      </c>
      <c r="H8567" t="s">
        <v>23</v>
      </c>
      <c r="I8567" t="s">
        <v>31</v>
      </c>
      <c r="J8567" t="str">
        <f t="shared" si="666"/>
        <v>South - Office Supplies</v>
      </c>
      <c r="K8567" t="s">
        <v>32</v>
      </c>
      <c r="L8567">
        <v>2.61</v>
      </c>
      <c r="M8567" s="3">
        <f t="shared" si="667"/>
        <v>3</v>
      </c>
      <c r="N8567" s="3">
        <f t="shared" si="668"/>
        <v>2.61</v>
      </c>
      <c r="O8567">
        <v>1</v>
      </c>
      <c r="P8567" s="3">
        <f t="shared" si="669"/>
        <v>3</v>
      </c>
      <c r="Q8567">
        <v>0</v>
      </c>
      <c r="R8567">
        <v>1.2005999999999999</v>
      </c>
      <c r="S8567" s="3">
        <f>R8567/L8567*100</f>
        <v>46</v>
      </c>
      <c r="T8567" s="3">
        <f>( (L8567-(L8567*Q8567))*O8567)</f>
        <v>2.61</v>
      </c>
    </row>
    <row r="8568" spans="1:20" x14ac:dyDescent="0.25">
      <c r="A8568" t="s">
        <v>18</v>
      </c>
      <c r="B8568" t="s">
        <v>27</v>
      </c>
      <c r="C8568" t="s">
        <v>20</v>
      </c>
      <c r="D8568" t="s">
        <v>607</v>
      </c>
      <c r="E8568" t="s">
        <v>51</v>
      </c>
      <c r="F8568" s="9">
        <v>78666</v>
      </c>
      <c r="G8568" s="3" t="str">
        <f t="shared" si="665"/>
        <v>United States ,San Marcos ,Texas, 78666</v>
      </c>
      <c r="H8568" t="s">
        <v>52</v>
      </c>
      <c r="I8568" t="s">
        <v>24</v>
      </c>
      <c r="J8568" t="str">
        <f t="shared" si="666"/>
        <v>Central - Furniture</v>
      </c>
      <c r="K8568" t="s">
        <v>38</v>
      </c>
      <c r="L8568">
        <v>10.332000000000001</v>
      </c>
      <c r="M8568" s="3">
        <f t="shared" si="667"/>
        <v>10</v>
      </c>
      <c r="N8568" s="3">
        <f t="shared" si="668"/>
        <v>4.1328000000000005</v>
      </c>
      <c r="O8568">
        <v>3</v>
      </c>
      <c r="P8568" s="3">
        <f t="shared" si="669"/>
        <v>3.3333333333333335</v>
      </c>
      <c r="Q8568">
        <v>0.6</v>
      </c>
      <c r="R8568">
        <v>-5.9409000000000001</v>
      </c>
      <c r="S8568" s="3">
        <f>R8568/L8568*100</f>
        <v>-57.499999999999993</v>
      </c>
      <c r="T8568" s="3">
        <f>( (L8568-(L8568*Q8568))*O8568)</f>
        <v>12.398400000000002</v>
      </c>
    </row>
    <row r="8569" spans="1:20" x14ac:dyDescent="0.25">
      <c r="A8569" t="s">
        <v>18</v>
      </c>
      <c r="B8569" t="s">
        <v>27</v>
      </c>
      <c r="C8569" t="s">
        <v>20</v>
      </c>
      <c r="D8569" t="s">
        <v>607</v>
      </c>
      <c r="E8569" t="s">
        <v>51</v>
      </c>
      <c r="F8569" s="9">
        <v>78666</v>
      </c>
      <c r="G8569" s="3" t="str">
        <f t="shared" si="665"/>
        <v>United States ,San Marcos ,Texas, 78666</v>
      </c>
      <c r="H8569" t="s">
        <v>52</v>
      </c>
      <c r="I8569" t="s">
        <v>31</v>
      </c>
      <c r="J8569" t="str">
        <f t="shared" si="666"/>
        <v>Central - Office Supplies</v>
      </c>
      <c r="K8569" t="s">
        <v>46</v>
      </c>
      <c r="L8569">
        <v>10.368</v>
      </c>
      <c r="M8569" s="3">
        <f t="shared" si="667"/>
        <v>10</v>
      </c>
      <c r="N8569" s="3">
        <f t="shared" si="668"/>
        <v>8.2943999999999996</v>
      </c>
      <c r="O8569">
        <v>2</v>
      </c>
      <c r="P8569" s="3">
        <f t="shared" si="669"/>
        <v>5</v>
      </c>
      <c r="Q8569">
        <v>0.2</v>
      </c>
      <c r="R8569">
        <v>3.6288</v>
      </c>
      <c r="S8569" s="3">
        <f>R8569/L8569*100</f>
        <v>35</v>
      </c>
      <c r="T8569" s="3">
        <f>( (L8569-(L8569*Q8569))*O8569)</f>
        <v>16.588799999999999</v>
      </c>
    </row>
    <row r="8570" spans="1:20" x14ac:dyDescent="0.25">
      <c r="A8570" t="s">
        <v>18</v>
      </c>
      <c r="B8570" t="s">
        <v>27</v>
      </c>
      <c r="C8570" t="s">
        <v>20</v>
      </c>
      <c r="D8570" t="s">
        <v>607</v>
      </c>
      <c r="E8570" t="s">
        <v>51</v>
      </c>
      <c r="F8570" s="9">
        <v>78666</v>
      </c>
      <c r="G8570" s="3" t="str">
        <f t="shared" si="665"/>
        <v>United States ,San Marcos ,Texas, 78666</v>
      </c>
      <c r="H8570" t="s">
        <v>52</v>
      </c>
      <c r="I8570" t="s">
        <v>40</v>
      </c>
      <c r="J8570" t="str">
        <f t="shared" si="666"/>
        <v>Central - Technology</v>
      </c>
      <c r="K8570" t="s">
        <v>64</v>
      </c>
      <c r="L8570">
        <v>20.783999999999999</v>
      </c>
      <c r="M8570" s="3">
        <f t="shared" si="667"/>
        <v>21</v>
      </c>
      <c r="N8570" s="3">
        <f t="shared" si="668"/>
        <v>16.627199999999998</v>
      </c>
      <c r="O8570">
        <v>2</v>
      </c>
      <c r="P8570" s="3">
        <f t="shared" si="669"/>
        <v>10.5</v>
      </c>
      <c r="Q8570">
        <v>0.2</v>
      </c>
      <c r="R8570">
        <v>-3.6372</v>
      </c>
      <c r="S8570" s="3">
        <f>R8570/L8570*100</f>
        <v>-17.5</v>
      </c>
      <c r="T8570" s="3">
        <f>( (L8570-(L8570*Q8570))*O8570)</f>
        <v>33.254399999999997</v>
      </c>
    </row>
    <row r="8571" spans="1:20" x14ac:dyDescent="0.25">
      <c r="A8571" t="s">
        <v>18</v>
      </c>
      <c r="B8571" t="s">
        <v>27</v>
      </c>
      <c r="C8571" t="s">
        <v>20</v>
      </c>
      <c r="D8571" t="s">
        <v>607</v>
      </c>
      <c r="E8571" t="s">
        <v>51</v>
      </c>
      <c r="F8571" s="9">
        <v>78666</v>
      </c>
      <c r="G8571" s="3" t="str">
        <f t="shared" si="665"/>
        <v>United States ,San Marcos ,Texas, 78666</v>
      </c>
      <c r="H8571" t="s">
        <v>52</v>
      </c>
      <c r="I8571" t="s">
        <v>31</v>
      </c>
      <c r="J8571" t="str">
        <f t="shared" si="666"/>
        <v>Central - Office Supplies</v>
      </c>
      <c r="K8571" t="s">
        <v>37</v>
      </c>
      <c r="L8571">
        <v>66.959999999999994</v>
      </c>
      <c r="M8571" s="3">
        <f t="shared" si="667"/>
        <v>67</v>
      </c>
      <c r="N8571" s="3">
        <f t="shared" si="668"/>
        <v>53.567999999999998</v>
      </c>
      <c r="O8571">
        <v>5</v>
      </c>
      <c r="P8571" s="3">
        <f t="shared" si="669"/>
        <v>13.4</v>
      </c>
      <c r="Q8571">
        <v>0.2</v>
      </c>
      <c r="R8571">
        <v>-13.391999999999999</v>
      </c>
      <c r="S8571" s="3">
        <f>R8571/L8571*100</f>
        <v>-20</v>
      </c>
      <c r="T8571" s="3">
        <f>( (L8571-(L8571*Q8571))*O8571)</f>
        <v>267.83999999999997</v>
      </c>
    </row>
    <row r="8572" spans="1:20" x14ac:dyDescent="0.25">
      <c r="A8572" t="s">
        <v>18</v>
      </c>
      <c r="B8572" t="s">
        <v>27</v>
      </c>
      <c r="C8572" t="s">
        <v>20</v>
      </c>
      <c r="D8572" t="s">
        <v>284</v>
      </c>
      <c r="E8572" t="s">
        <v>29</v>
      </c>
      <c r="F8572" s="9">
        <v>92025</v>
      </c>
      <c r="G8572" s="3" t="str">
        <f t="shared" si="665"/>
        <v>United States ,Escondido ,California, 92025</v>
      </c>
      <c r="H8572" t="s">
        <v>30</v>
      </c>
      <c r="I8572" t="s">
        <v>31</v>
      </c>
      <c r="J8572" t="str">
        <f t="shared" si="666"/>
        <v>West - Office Supplies</v>
      </c>
      <c r="K8572" t="s">
        <v>42</v>
      </c>
      <c r="L8572">
        <v>17.248000000000001</v>
      </c>
      <c r="M8572" s="3">
        <f t="shared" si="667"/>
        <v>17</v>
      </c>
      <c r="N8572" s="3">
        <f t="shared" si="668"/>
        <v>13.798400000000001</v>
      </c>
      <c r="O8572">
        <v>2</v>
      </c>
      <c r="P8572" s="3">
        <f t="shared" si="669"/>
        <v>8.5</v>
      </c>
      <c r="Q8572">
        <v>0.2</v>
      </c>
      <c r="R8572">
        <v>6.0368000000000004</v>
      </c>
      <c r="S8572" s="3">
        <f>R8572/L8572*100</f>
        <v>35</v>
      </c>
      <c r="T8572" s="3">
        <f>( (L8572-(L8572*Q8572))*O8572)</f>
        <v>27.596800000000002</v>
      </c>
    </row>
    <row r="8573" spans="1:20" x14ac:dyDescent="0.25">
      <c r="A8573" t="s">
        <v>33</v>
      </c>
      <c r="B8573" t="s">
        <v>19</v>
      </c>
      <c r="C8573" t="s">
        <v>20</v>
      </c>
      <c r="D8573" t="s">
        <v>60</v>
      </c>
      <c r="E8573" t="s">
        <v>61</v>
      </c>
      <c r="F8573" s="9">
        <v>19134</v>
      </c>
      <c r="G8573" s="3" t="str">
        <f t="shared" si="665"/>
        <v>United States ,Philadelphia ,Pennsylvania, 19134</v>
      </c>
      <c r="H8573" t="s">
        <v>62</v>
      </c>
      <c r="I8573" t="s">
        <v>31</v>
      </c>
      <c r="J8573" t="str">
        <f t="shared" si="666"/>
        <v>East - Office Supplies</v>
      </c>
      <c r="K8573" t="s">
        <v>42</v>
      </c>
      <c r="L8573">
        <v>11.087999999999999</v>
      </c>
      <c r="M8573" s="3">
        <f t="shared" si="667"/>
        <v>11</v>
      </c>
      <c r="N8573" s="3">
        <f t="shared" si="668"/>
        <v>3.3264000000000005</v>
      </c>
      <c r="O8573">
        <v>7</v>
      </c>
      <c r="P8573" s="3">
        <f t="shared" si="669"/>
        <v>1.5714285714285714</v>
      </c>
      <c r="Q8573">
        <v>0.7</v>
      </c>
      <c r="R8573">
        <v>-8.1311999999999998</v>
      </c>
      <c r="S8573" s="3">
        <f>R8573/L8573*100</f>
        <v>-73.333333333333343</v>
      </c>
      <c r="T8573" s="3">
        <f>( (L8573-(L8573*Q8573))*O8573)</f>
        <v>23.284800000000004</v>
      </c>
    </row>
    <row r="8574" spans="1:20" x14ac:dyDescent="0.25">
      <c r="A8574" t="s">
        <v>33</v>
      </c>
      <c r="B8574" t="s">
        <v>27</v>
      </c>
      <c r="C8574" t="s">
        <v>20</v>
      </c>
      <c r="D8574" t="s">
        <v>28</v>
      </c>
      <c r="E8574" t="s">
        <v>29</v>
      </c>
      <c r="F8574" s="9">
        <v>90049</v>
      </c>
      <c r="G8574" s="3" t="str">
        <f t="shared" si="665"/>
        <v>United States ,Los Angeles ,California, 90049</v>
      </c>
      <c r="H8574" t="s">
        <v>30</v>
      </c>
      <c r="I8574" t="s">
        <v>40</v>
      </c>
      <c r="J8574" t="str">
        <f t="shared" si="666"/>
        <v>West - Technology</v>
      </c>
      <c r="K8574" t="s">
        <v>64</v>
      </c>
      <c r="L8574">
        <v>1287.45</v>
      </c>
      <c r="M8574" s="3">
        <f t="shared" si="667"/>
        <v>1287</v>
      </c>
      <c r="N8574" s="3">
        <f t="shared" si="668"/>
        <v>1287.45</v>
      </c>
      <c r="O8574">
        <v>5</v>
      </c>
      <c r="P8574" s="3">
        <f t="shared" si="669"/>
        <v>257.39999999999998</v>
      </c>
      <c r="Q8574">
        <v>0</v>
      </c>
      <c r="R8574">
        <v>244.6155</v>
      </c>
      <c r="S8574" s="3">
        <f>R8574/L8574*100</f>
        <v>19</v>
      </c>
      <c r="T8574" s="3">
        <f>( (L8574-(L8574*Q8574))*O8574)</f>
        <v>6437.25</v>
      </c>
    </row>
    <row r="8575" spans="1:20" x14ac:dyDescent="0.25">
      <c r="A8575" t="s">
        <v>33</v>
      </c>
      <c r="B8575" t="s">
        <v>27</v>
      </c>
      <c r="C8575" t="s">
        <v>20</v>
      </c>
      <c r="D8575" t="s">
        <v>28</v>
      </c>
      <c r="E8575" t="s">
        <v>29</v>
      </c>
      <c r="F8575" s="9">
        <v>90049</v>
      </c>
      <c r="G8575" s="3" t="str">
        <f t="shared" si="665"/>
        <v>United States ,Los Angeles ,California, 90049</v>
      </c>
      <c r="H8575" t="s">
        <v>30</v>
      </c>
      <c r="I8575" t="s">
        <v>31</v>
      </c>
      <c r="J8575" t="str">
        <f t="shared" si="666"/>
        <v>West - Office Supplies</v>
      </c>
      <c r="K8575" t="s">
        <v>43</v>
      </c>
      <c r="L8575">
        <v>168.1</v>
      </c>
      <c r="M8575" s="3">
        <f t="shared" si="667"/>
        <v>168</v>
      </c>
      <c r="N8575" s="3">
        <f t="shared" si="668"/>
        <v>168.1</v>
      </c>
      <c r="O8575">
        <v>5</v>
      </c>
      <c r="P8575" s="3">
        <f t="shared" si="669"/>
        <v>33.6</v>
      </c>
      <c r="Q8575">
        <v>0</v>
      </c>
      <c r="R8575">
        <v>43.706000000000003</v>
      </c>
      <c r="S8575" s="3">
        <f>R8575/L8575*100</f>
        <v>26</v>
      </c>
      <c r="T8575" s="3">
        <f>( (L8575-(L8575*Q8575))*O8575)</f>
        <v>840.5</v>
      </c>
    </row>
    <row r="8576" spans="1:20" x14ac:dyDescent="0.25">
      <c r="A8576" t="s">
        <v>33</v>
      </c>
      <c r="B8576" t="s">
        <v>27</v>
      </c>
      <c r="C8576" t="s">
        <v>20</v>
      </c>
      <c r="D8576" t="s">
        <v>60</v>
      </c>
      <c r="E8576" t="s">
        <v>61</v>
      </c>
      <c r="F8576" s="9">
        <v>19140</v>
      </c>
      <c r="G8576" s="3" t="str">
        <f t="shared" si="665"/>
        <v>United States ,Philadelphia ,Pennsylvania, 19140</v>
      </c>
      <c r="H8576" t="s">
        <v>62</v>
      </c>
      <c r="I8576" t="s">
        <v>31</v>
      </c>
      <c r="J8576" t="str">
        <f t="shared" si="666"/>
        <v>East - Office Supplies</v>
      </c>
      <c r="K8576" t="s">
        <v>37</v>
      </c>
      <c r="L8576">
        <v>51.968000000000004</v>
      </c>
      <c r="M8576" s="3">
        <f t="shared" si="667"/>
        <v>52</v>
      </c>
      <c r="N8576" s="3">
        <f t="shared" si="668"/>
        <v>41.574400000000004</v>
      </c>
      <c r="O8576">
        <v>2</v>
      </c>
      <c r="P8576" s="3">
        <f t="shared" si="669"/>
        <v>26</v>
      </c>
      <c r="Q8576">
        <v>0.2</v>
      </c>
      <c r="R8576">
        <v>-10.393599999999999</v>
      </c>
      <c r="S8576" s="3">
        <f>R8576/L8576*100</f>
        <v>-20</v>
      </c>
      <c r="T8576" s="3">
        <f>( (L8576-(L8576*Q8576))*O8576)</f>
        <v>83.148800000000008</v>
      </c>
    </row>
    <row r="8577" spans="1:20" x14ac:dyDescent="0.25">
      <c r="A8577" t="s">
        <v>67</v>
      </c>
      <c r="B8577" t="s">
        <v>19</v>
      </c>
      <c r="C8577" t="s">
        <v>20</v>
      </c>
      <c r="D8577" t="s">
        <v>60</v>
      </c>
      <c r="E8577" t="s">
        <v>61</v>
      </c>
      <c r="F8577" s="9">
        <v>19120</v>
      </c>
      <c r="G8577" s="3" t="str">
        <f t="shared" si="665"/>
        <v>United States ,Philadelphia ,Pennsylvania, 19120</v>
      </c>
      <c r="H8577" t="s">
        <v>62</v>
      </c>
      <c r="I8577" t="s">
        <v>31</v>
      </c>
      <c r="J8577" t="str">
        <f t="shared" si="666"/>
        <v>East - Office Supplies</v>
      </c>
      <c r="K8577" t="s">
        <v>39</v>
      </c>
      <c r="L8577">
        <v>4.7679999999999998</v>
      </c>
      <c r="M8577" s="3">
        <f t="shared" si="667"/>
        <v>5</v>
      </c>
      <c r="N8577" s="3">
        <f t="shared" si="668"/>
        <v>3.8144</v>
      </c>
      <c r="O8577">
        <v>2</v>
      </c>
      <c r="P8577" s="3">
        <f t="shared" si="669"/>
        <v>2.5</v>
      </c>
      <c r="Q8577">
        <v>0.2</v>
      </c>
      <c r="R8577">
        <v>0.4768</v>
      </c>
      <c r="S8577" s="3">
        <f>R8577/L8577*100</f>
        <v>10</v>
      </c>
      <c r="T8577" s="3">
        <f>( (L8577-(L8577*Q8577))*O8577)</f>
        <v>7.6288</v>
      </c>
    </row>
    <row r="8578" spans="1:20" x14ac:dyDescent="0.25">
      <c r="A8578" t="s">
        <v>67</v>
      </c>
      <c r="B8578" t="s">
        <v>27</v>
      </c>
      <c r="C8578" t="s">
        <v>20</v>
      </c>
      <c r="D8578" t="s">
        <v>431</v>
      </c>
      <c r="E8578" t="s">
        <v>81</v>
      </c>
      <c r="F8578" s="9">
        <v>11550</v>
      </c>
      <c r="G8578" s="3" t="str">
        <f t="shared" si="665"/>
        <v>United States ,Hempstead ,New York, 11550</v>
      </c>
      <c r="H8578" t="s">
        <v>62</v>
      </c>
      <c r="I8578" t="s">
        <v>31</v>
      </c>
      <c r="J8578" t="str">
        <f t="shared" si="666"/>
        <v>East - Office Supplies</v>
      </c>
      <c r="K8578" t="s">
        <v>65</v>
      </c>
      <c r="L8578">
        <v>7.98</v>
      </c>
      <c r="M8578" s="3">
        <f t="shared" si="667"/>
        <v>8</v>
      </c>
      <c r="N8578" s="3">
        <f t="shared" si="668"/>
        <v>7.98</v>
      </c>
      <c r="O8578">
        <v>3</v>
      </c>
      <c r="P8578" s="3">
        <f t="shared" si="669"/>
        <v>2.6666666666666665</v>
      </c>
      <c r="Q8578">
        <v>0</v>
      </c>
      <c r="R8578">
        <v>3.9102000000000001</v>
      </c>
      <c r="S8578" s="3">
        <f>R8578/L8578*100</f>
        <v>49</v>
      </c>
      <c r="T8578" s="3">
        <f>( (L8578-(L8578*Q8578))*O8578)</f>
        <v>23.94</v>
      </c>
    </row>
    <row r="8579" spans="1:20" x14ac:dyDescent="0.25">
      <c r="A8579" t="s">
        <v>67</v>
      </c>
      <c r="B8579" t="s">
        <v>19</v>
      </c>
      <c r="C8579" t="s">
        <v>20</v>
      </c>
      <c r="D8579" t="s">
        <v>608</v>
      </c>
      <c r="E8579" t="s">
        <v>103</v>
      </c>
      <c r="F8579" s="9">
        <v>80634</v>
      </c>
      <c r="G8579" s="3" t="str">
        <f t="shared" ref="G8579:G8642" si="670">C8579&amp; " ," &amp; D8579 &amp; " ," &amp; E8579 &amp; ", " &amp; F8579</f>
        <v>United States ,Greeley ,Colorado, 80634</v>
      </c>
      <c r="H8579" t="s">
        <v>30</v>
      </c>
      <c r="I8579" t="s">
        <v>31</v>
      </c>
      <c r="J8579" t="str">
        <f t="shared" ref="J8579:J8642" si="671">H8579&amp;" - "&amp;I8579</f>
        <v>West - Office Supplies</v>
      </c>
      <c r="K8579" t="s">
        <v>65</v>
      </c>
      <c r="L8579">
        <v>18.687999999999999</v>
      </c>
      <c r="M8579" s="3">
        <f t="shared" ref="M8579:M8642" si="672">ROUND(L8579,0)</f>
        <v>19</v>
      </c>
      <c r="N8579" s="3">
        <f t="shared" ref="N8579:N8642" si="673">L8579-(L8579*Q8579)</f>
        <v>14.950399999999998</v>
      </c>
      <c r="O8579">
        <v>2</v>
      </c>
      <c r="P8579" s="3">
        <f t="shared" ref="P8579:P8642" si="674">M8579/O8579</f>
        <v>9.5</v>
      </c>
      <c r="Q8579">
        <v>0.2</v>
      </c>
      <c r="R8579">
        <v>7.008</v>
      </c>
      <c r="S8579" s="3">
        <f>R8579/L8579*100</f>
        <v>37.5</v>
      </c>
      <c r="T8579" s="3">
        <f>( (L8579-(L8579*Q8579))*O8579)</f>
        <v>29.900799999999997</v>
      </c>
    </row>
    <row r="8580" spans="1:20" x14ac:dyDescent="0.25">
      <c r="A8580" t="s">
        <v>67</v>
      </c>
      <c r="B8580" t="s">
        <v>19</v>
      </c>
      <c r="C8580" t="s">
        <v>20</v>
      </c>
      <c r="D8580" t="s">
        <v>608</v>
      </c>
      <c r="E8580" t="s">
        <v>103</v>
      </c>
      <c r="F8580" s="9">
        <v>80634</v>
      </c>
      <c r="G8580" s="3" t="str">
        <f t="shared" si="670"/>
        <v>United States ,Greeley ,Colorado, 80634</v>
      </c>
      <c r="H8580" t="s">
        <v>30</v>
      </c>
      <c r="I8580" t="s">
        <v>24</v>
      </c>
      <c r="J8580" t="str">
        <f t="shared" si="671"/>
        <v>West - Furniture</v>
      </c>
      <c r="K8580" t="s">
        <v>38</v>
      </c>
      <c r="L8580">
        <v>11.664</v>
      </c>
      <c r="M8580" s="3">
        <f t="shared" si="672"/>
        <v>12</v>
      </c>
      <c r="N8580" s="3">
        <f t="shared" si="673"/>
        <v>9.3311999999999991</v>
      </c>
      <c r="O8580">
        <v>3</v>
      </c>
      <c r="P8580" s="3">
        <f t="shared" si="674"/>
        <v>4</v>
      </c>
      <c r="Q8580">
        <v>0.2</v>
      </c>
      <c r="R8580">
        <v>3.3534000000000002</v>
      </c>
      <c r="S8580" s="3">
        <f>R8580/L8580*100</f>
        <v>28.750000000000004</v>
      </c>
      <c r="T8580" s="3">
        <f>( (L8580-(L8580*Q8580))*O8580)</f>
        <v>27.993599999999997</v>
      </c>
    </row>
    <row r="8581" spans="1:20" x14ac:dyDescent="0.25">
      <c r="A8581" t="s">
        <v>33</v>
      </c>
      <c r="B8581" t="s">
        <v>49</v>
      </c>
      <c r="C8581" t="s">
        <v>20</v>
      </c>
      <c r="D8581" t="s">
        <v>194</v>
      </c>
      <c r="E8581" t="s">
        <v>35</v>
      </c>
      <c r="F8581" s="9">
        <v>32216</v>
      </c>
      <c r="G8581" s="3" t="str">
        <f t="shared" si="670"/>
        <v>United States ,Jacksonville ,Florida, 32216</v>
      </c>
      <c r="H8581" t="s">
        <v>23</v>
      </c>
      <c r="I8581" t="s">
        <v>40</v>
      </c>
      <c r="J8581" t="str">
        <f t="shared" si="671"/>
        <v>South - Technology</v>
      </c>
      <c r="K8581" t="s">
        <v>64</v>
      </c>
      <c r="L8581">
        <v>191.976</v>
      </c>
      <c r="M8581" s="3">
        <f t="shared" si="672"/>
        <v>192</v>
      </c>
      <c r="N8581" s="3">
        <f t="shared" si="673"/>
        <v>153.58080000000001</v>
      </c>
      <c r="O8581">
        <v>3</v>
      </c>
      <c r="P8581" s="3">
        <f t="shared" si="674"/>
        <v>64</v>
      </c>
      <c r="Q8581">
        <v>0.2</v>
      </c>
      <c r="R8581">
        <v>38.395200000000003</v>
      </c>
      <c r="S8581" s="3">
        <f>R8581/L8581*100</f>
        <v>20</v>
      </c>
      <c r="T8581" s="3">
        <f>( (L8581-(L8581*Q8581))*O8581)</f>
        <v>460.74240000000003</v>
      </c>
    </row>
    <row r="8582" spans="1:20" x14ac:dyDescent="0.25">
      <c r="A8582" t="s">
        <v>33</v>
      </c>
      <c r="B8582" t="s">
        <v>49</v>
      </c>
      <c r="C8582" t="s">
        <v>20</v>
      </c>
      <c r="D8582" t="s">
        <v>194</v>
      </c>
      <c r="E8582" t="s">
        <v>35</v>
      </c>
      <c r="F8582" s="9">
        <v>32216</v>
      </c>
      <c r="G8582" s="3" t="str">
        <f t="shared" si="670"/>
        <v>United States ,Jacksonville ,Florida, 32216</v>
      </c>
      <c r="H8582" t="s">
        <v>23</v>
      </c>
      <c r="I8582" t="s">
        <v>40</v>
      </c>
      <c r="J8582" t="str">
        <f t="shared" si="671"/>
        <v>South - Technology</v>
      </c>
      <c r="K8582" t="s">
        <v>41</v>
      </c>
      <c r="L8582">
        <v>499.16800000000001</v>
      </c>
      <c r="M8582" s="3">
        <f t="shared" si="672"/>
        <v>499</v>
      </c>
      <c r="N8582" s="3">
        <f t="shared" si="673"/>
        <v>399.33440000000002</v>
      </c>
      <c r="O8582">
        <v>4</v>
      </c>
      <c r="P8582" s="3">
        <f t="shared" si="674"/>
        <v>124.75</v>
      </c>
      <c r="Q8582">
        <v>0.2</v>
      </c>
      <c r="R8582">
        <v>31.198</v>
      </c>
      <c r="S8582" s="3">
        <f>R8582/L8582*100</f>
        <v>6.25</v>
      </c>
      <c r="T8582" s="3">
        <f>( (L8582-(L8582*Q8582))*O8582)</f>
        <v>1597.3376000000001</v>
      </c>
    </row>
    <row r="8583" spans="1:20" x14ac:dyDescent="0.25">
      <c r="A8583" t="s">
        <v>67</v>
      </c>
      <c r="B8583" t="s">
        <v>27</v>
      </c>
      <c r="C8583" t="s">
        <v>20</v>
      </c>
      <c r="D8583" t="s">
        <v>160</v>
      </c>
      <c r="E8583" t="s">
        <v>88</v>
      </c>
      <c r="F8583" s="9">
        <v>22204</v>
      </c>
      <c r="G8583" s="3" t="str">
        <f t="shared" si="670"/>
        <v>United States ,Arlington ,Virginia, 22204</v>
      </c>
      <c r="H8583" t="s">
        <v>23</v>
      </c>
      <c r="I8583" t="s">
        <v>31</v>
      </c>
      <c r="J8583" t="str">
        <f t="shared" si="671"/>
        <v>South - Office Supplies</v>
      </c>
      <c r="K8583" t="s">
        <v>42</v>
      </c>
      <c r="L8583">
        <v>11.88</v>
      </c>
      <c r="M8583" s="3">
        <f t="shared" si="672"/>
        <v>12</v>
      </c>
      <c r="N8583" s="3">
        <f t="shared" si="673"/>
        <v>11.88</v>
      </c>
      <c r="O8583">
        <v>2</v>
      </c>
      <c r="P8583" s="3">
        <f t="shared" si="674"/>
        <v>6</v>
      </c>
      <c r="Q8583">
        <v>0</v>
      </c>
      <c r="R8583">
        <v>5.3460000000000001</v>
      </c>
      <c r="S8583" s="3">
        <f>R8583/L8583*100</f>
        <v>44.999999999999993</v>
      </c>
      <c r="T8583" s="3">
        <f>( (L8583-(L8583*Q8583))*O8583)</f>
        <v>23.76</v>
      </c>
    </row>
    <row r="8584" spans="1:20" x14ac:dyDescent="0.25">
      <c r="A8584" t="s">
        <v>67</v>
      </c>
      <c r="B8584" t="s">
        <v>27</v>
      </c>
      <c r="C8584" t="s">
        <v>20</v>
      </c>
      <c r="D8584" t="s">
        <v>160</v>
      </c>
      <c r="E8584" t="s">
        <v>88</v>
      </c>
      <c r="F8584" s="9">
        <v>22204</v>
      </c>
      <c r="G8584" s="3" t="str">
        <f t="shared" si="670"/>
        <v>United States ,Arlington ,Virginia, 22204</v>
      </c>
      <c r="H8584" t="s">
        <v>23</v>
      </c>
      <c r="I8584" t="s">
        <v>31</v>
      </c>
      <c r="J8584" t="str">
        <f t="shared" si="671"/>
        <v>South - Office Supplies</v>
      </c>
      <c r="K8584" t="s">
        <v>46</v>
      </c>
      <c r="L8584">
        <v>35.44</v>
      </c>
      <c r="M8584" s="3">
        <f t="shared" si="672"/>
        <v>35</v>
      </c>
      <c r="N8584" s="3">
        <f t="shared" si="673"/>
        <v>35.44</v>
      </c>
      <c r="O8584">
        <v>1</v>
      </c>
      <c r="P8584" s="3">
        <f t="shared" si="674"/>
        <v>35</v>
      </c>
      <c r="Q8584">
        <v>0</v>
      </c>
      <c r="R8584">
        <v>16.6568</v>
      </c>
      <c r="S8584" s="3">
        <f>R8584/L8584*100</f>
        <v>47</v>
      </c>
      <c r="T8584" s="3">
        <f>( (L8584-(L8584*Q8584))*O8584)</f>
        <v>35.44</v>
      </c>
    </row>
    <row r="8585" spans="1:20" x14ac:dyDescent="0.25">
      <c r="A8585" t="s">
        <v>33</v>
      </c>
      <c r="B8585" t="s">
        <v>49</v>
      </c>
      <c r="C8585" t="s">
        <v>20</v>
      </c>
      <c r="D8585" t="s">
        <v>57</v>
      </c>
      <c r="E8585" t="s">
        <v>29</v>
      </c>
      <c r="F8585" s="9">
        <v>94122</v>
      </c>
      <c r="G8585" s="3" t="str">
        <f t="shared" si="670"/>
        <v>United States ,San Francisco ,California, 94122</v>
      </c>
      <c r="H8585" t="s">
        <v>30</v>
      </c>
      <c r="I8585" t="s">
        <v>31</v>
      </c>
      <c r="J8585" t="str">
        <f t="shared" si="671"/>
        <v>West - Office Supplies</v>
      </c>
      <c r="K8585" t="s">
        <v>42</v>
      </c>
      <c r="L8585">
        <v>67.135999999999996</v>
      </c>
      <c r="M8585" s="3">
        <f t="shared" si="672"/>
        <v>67</v>
      </c>
      <c r="N8585" s="3">
        <f t="shared" si="673"/>
        <v>53.708799999999997</v>
      </c>
      <c r="O8585">
        <v>4</v>
      </c>
      <c r="P8585" s="3">
        <f t="shared" si="674"/>
        <v>16.75</v>
      </c>
      <c r="Q8585">
        <v>0.2</v>
      </c>
      <c r="R8585">
        <v>25.175999999999998</v>
      </c>
      <c r="S8585" s="3">
        <f>R8585/L8585*100</f>
        <v>37.5</v>
      </c>
      <c r="T8585" s="3">
        <f>( (L8585-(L8585*Q8585))*O8585)</f>
        <v>214.83519999999999</v>
      </c>
    </row>
    <row r="8586" spans="1:20" x14ac:dyDescent="0.25">
      <c r="A8586" t="s">
        <v>33</v>
      </c>
      <c r="B8586" t="s">
        <v>27</v>
      </c>
      <c r="C8586" t="s">
        <v>20</v>
      </c>
      <c r="D8586" t="s">
        <v>291</v>
      </c>
      <c r="E8586" t="s">
        <v>29</v>
      </c>
      <c r="F8586" s="9">
        <v>93727</v>
      </c>
      <c r="G8586" s="3" t="str">
        <f t="shared" si="670"/>
        <v>United States ,Fresno ,California, 93727</v>
      </c>
      <c r="H8586" t="s">
        <v>30</v>
      </c>
      <c r="I8586" t="s">
        <v>31</v>
      </c>
      <c r="J8586" t="str">
        <f t="shared" si="671"/>
        <v>West - Office Supplies</v>
      </c>
      <c r="K8586" t="s">
        <v>42</v>
      </c>
      <c r="L8586">
        <v>4.32</v>
      </c>
      <c r="M8586" s="3">
        <f t="shared" si="672"/>
        <v>4</v>
      </c>
      <c r="N8586" s="3">
        <f t="shared" si="673"/>
        <v>3.4560000000000004</v>
      </c>
      <c r="O8586">
        <v>3</v>
      </c>
      <c r="P8586" s="3">
        <f t="shared" si="674"/>
        <v>1.3333333333333333</v>
      </c>
      <c r="Q8586">
        <v>0.2</v>
      </c>
      <c r="R8586">
        <v>1.512</v>
      </c>
      <c r="S8586" s="3">
        <f>R8586/L8586*100</f>
        <v>35</v>
      </c>
      <c r="T8586" s="3">
        <f>( (L8586-(L8586*Q8586))*O8586)</f>
        <v>10.368000000000002</v>
      </c>
    </row>
    <row r="8587" spans="1:20" x14ac:dyDescent="0.25">
      <c r="A8587" t="s">
        <v>33</v>
      </c>
      <c r="B8587" t="s">
        <v>27</v>
      </c>
      <c r="C8587" t="s">
        <v>20</v>
      </c>
      <c r="D8587" t="s">
        <v>291</v>
      </c>
      <c r="E8587" t="s">
        <v>29</v>
      </c>
      <c r="F8587" s="9">
        <v>93727</v>
      </c>
      <c r="G8587" s="3" t="str">
        <f t="shared" si="670"/>
        <v>United States ,Fresno ,California, 93727</v>
      </c>
      <c r="H8587" t="s">
        <v>30</v>
      </c>
      <c r="I8587" t="s">
        <v>31</v>
      </c>
      <c r="J8587" t="str">
        <f t="shared" si="671"/>
        <v>West - Office Supplies</v>
      </c>
      <c r="K8587" t="s">
        <v>46</v>
      </c>
      <c r="L8587">
        <v>14.94</v>
      </c>
      <c r="M8587" s="3">
        <f t="shared" si="672"/>
        <v>15</v>
      </c>
      <c r="N8587" s="3">
        <f t="shared" si="673"/>
        <v>14.94</v>
      </c>
      <c r="O8587">
        <v>3</v>
      </c>
      <c r="P8587" s="3">
        <f t="shared" si="674"/>
        <v>5</v>
      </c>
      <c r="Q8587">
        <v>0</v>
      </c>
      <c r="R8587">
        <v>7.0217999999999998</v>
      </c>
      <c r="S8587" s="3">
        <f>R8587/L8587*100</f>
        <v>47</v>
      </c>
      <c r="T8587" s="3">
        <f>( (L8587-(L8587*Q8587))*O8587)</f>
        <v>44.82</v>
      </c>
    </row>
    <row r="8588" spans="1:20" x14ac:dyDescent="0.25">
      <c r="A8588" t="s">
        <v>33</v>
      </c>
      <c r="B8588" t="s">
        <v>27</v>
      </c>
      <c r="C8588" t="s">
        <v>20</v>
      </c>
      <c r="D8588" t="s">
        <v>291</v>
      </c>
      <c r="E8588" t="s">
        <v>29</v>
      </c>
      <c r="F8588" s="9">
        <v>93727</v>
      </c>
      <c r="G8588" s="3" t="str">
        <f t="shared" si="670"/>
        <v>United States ,Fresno ,California, 93727</v>
      </c>
      <c r="H8588" t="s">
        <v>30</v>
      </c>
      <c r="I8588" t="s">
        <v>31</v>
      </c>
      <c r="J8588" t="str">
        <f t="shared" si="671"/>
        <v>West - Office Supplies</v>
      </c>
      <c r="K8588" t="s">
        <v>43</v>
      </c>
      <c r="L8588">
        <v>40.54</v>
      </c>
      <c r="M8588" s="3">
        <f t="shared" si="672"/>
        <v>41</v>
      </c>
      <c r="N8588" s="3">
        <f t="shared" si="673"/>
        <v>40.54</v>
      </c>
      <c r="O8588">
        <v>2</v>
      </c>
      <c r="P8588" s="3">
        <f t="shared" si="674"/>
        <v>20.5</v>
      </c>
      <c r="Q8588">
        <v>0</v>
      </c>
      <c r="R8588">
        <v>11.3512</v>
      </c>
      <c r="S8588" s="3">
        <f>R8588/L8588*100</f>
        <v>28.000000000000004</v>
      </c>
      <c r="T8588" s="3">
        <f>( (L8588-(L8588*Q8588))*O8588)</f>
        <v>81.08</v>
      </c>
    </row>
    <row r="8589" spans="1:20" x14ac:dyDescent="0.25">
      <c r="A8589" t="s">
        <v>33</v>
      </c>
      <c r="B8589" t="s">
        <v>27</v>
      </c>
      <c r="C8589" t="s">
        <v>20</v>
      </c>
      <c r="D8589" t="s">
        <v>291</v>
      </c>
      <c r="E8589" t="s">
        <v>29</v>
      </c>
      <c r="F8589" s="9">
        <v>93727</v>
      </c>
      <c r="G8589" s="3" t="str">
        <f t="shared" si="670"/>
        <v>United States ,Fresno ,California, 93727</v>
      </c>
      <c r="H8589" t="s">
        <v>30</v>
      </c>
      <c r="I8589" t="s">
        <v>31</v>
      </c>
      <c r="J8589" t="str">
        <f t="shared" si="671"/>
        <v>West - Office Supplies</v>
      </c>
      <c r="K8589" t="s">
        <v>42</v>
      </c>
      <c r="L8589">
        <v>7.3120000000000003</v>
      </c>
      <c r="M8589" s="3">
        <f t="shared" si="672"/>
        <v>7</v>
      </c>
      <c r="N8589" s="3">
        <f t="shared" si="673"/>
        <v>5.8496000000000006</v>
      </c>
      <c r="O8589">
        <v>1</v>
      </c>
      <c r="P8589" s="3">
        <f t="shared" si="674"/>
        <v>7</v>
      </c>
      <c r="Q8589">
        <v>0.2</v>
      </c>
      <c r="R8589">
        <v>2.5592000000000001</v>
      </c>
      <c r="S8589" s="3">
        <f>R8589/L8589*100</f>
        <v>35</v>
      </c>
      <c r="T8589" s="3">
        <f>( (L8589-(L8589*Q8589))*O8589)</f>
        <v>5.8496000000000006</v>
      </c>
    </row>
    <row r="8590" spans="1:20" x14ac:dyDescent="0.25">
      <c r="A8590" t="s">
        <v>173</v>
      </c>
      <c r="B8590" t="s">
        <v>49</v>
      </c>
      <c r="C8590" t="s">
        <v>20</v>
      </c>
      <c r="D8590" t="s">
        <v>282</v>
      </c>
      <c r="E8590" t="s">
        <v>182</v>
      </c>
      <c r="F8590" s="9">
        <v>89502</v>
      </c>
      <c r="G8590" s="3" t="str">
        <f t="shared" si="670"/>
        <v>United States ,Reno ,Nevada, 89502</v>
      </c>
      <c r="H8590" t="s">
        <v>30</v>
      </c>
      <c r="I8590" t="s">
        <v>40</v>
      </c>
      <c r="J8590" t="str">
        <f t="shared" si="671"/>
        <v>West - Technology</v>
      </c>
      <c r="K8590" t="s">
        <v>41</v>
      </c>
      <c r="L8590">
        <v>475.94400000000002</v>
      </c>
      <c r="M8590" s="3">
        <f t="shared" si="672"/>
        <v>476</v>
      </c>
      <c r="N8590" s="3">
        <f t="shared" si="673"/>
        <v>380.7552</v>
      </c>
      <c r="O8590">
        <v>7</v>
      </c>
      <c r="P8590" s="3">
        <f t="shared" si="674"/>
        <v>68</v>
      </c>
      <c r="Q8590">
        <v>0.2</v>
      </c>
      <c r="R8590">
        <v>59.493000000000002</v>
      </c>
      <c r="S8590" s="3">
        <f>R8590/L8590*100</f>
        <v>12.5</v>
      </c>
      <c r="T8590" s="3">
        <f>( (L8590-(L8590*Q8590))*O8590)</f>
        <v>2665.2864</v>
      </c>
    </row>
    <row r="8591" spans="1:20" x14ac:dyDescent="0.25">
      <c r="A8591" t="s">
        <v>33</v>
      </c>
      <c r="B8591" t="s">
        <v>27</v>
      </c>
      <c r="C8591" t="s">
        <v>20</v>
      </c>
      <c r="D8591" t="s">
        <v>127</v>
      </c>
      <c r="E8591" t="s">
        <v>51</v>
      </c>
      <c r="F8591" s="9">
        <v>78207</v>
      </c>
      <c r="G8591" s="3" t="str">
        <f t="shared" si="670"/>
        <v>United States ,San Antonio ,Texas, 78207</v>
      </c>
      <c r="H8591" t="s">
        <v>52</v>
      </c>
      <c r="I8591" t="s">
        <v>40</v>
      </c>
      <c r="J8591" t="str">
        <f t="shared" si="671"/>
        <v>Central - Technology</v>
      </c>
      <c r="K8591" t="s">
        <v>64</v>
      </c>
      <c r="L8591">
        <v>30.08</v>
      </c>
      <c r="M8591" s="3">
        <f t="shared" si="672"/>
        <v>30</v>
      </c>
      <c r="N8591" s="3">
        <f t="shared" si="673"/>
        <v>24.064</v>
      </c>
      <c r="O8591">
        <v>2</v>
      </c>
      <c r="P8591" s="3">
        <f t="shared" si="674"/>
        <v>15</v>
      </c>
      <c r="Q8591">
        <v>0.2</v>
      </c>
      <c r="R8591">
        <v>-5.2640000000000002</v>
      </c>
      <c r="S8591" s="3">
        <f>R8591/L8591*100</f>
        <v>-17.5</v>
      </c>
      <c r="T8591" s="3">
        <f>( (L8591-(L8591*Q8591))*O8591)</f>
        <v>48.128</v>
      </c>
    </row>
    <row r="8592" spans="1:20" x14ac:dyDescent="0.25">
      <c r="A8592" t="s">
        <v>33</v>
      </c>
      <c r="B8592" t="s">
        <v>27</v>
      </c>
      <c r="C8592" t="s">
        <v>20</v>
      </c>
      <c r="D8592" t="s">
        <v>127</v>
      </c>
      <c r="E8592" t="s">
        <v>51</v>
      </c>
      <c r="F8592" s="9">
        <v>78207</v>
      </c>
      <c r="G8592" s="3" t="str">
        <f t="shared" si="670"/>
        <v>United States ,San Antonio ,Texas, 78207</v>
      </c>
      <c r="H8592" t="s">
        <v>52</v>
      </c>
      <c r="I8592" t="s">
        <v>40</v>
      </c>
      <c r="J8592" t="str">
        <f t="shared" si="671"/>
        <v>Central - Technology</v>
      </c>
      <c r="K8592" t="s">
        <v>64</v>
      </c>
      <c r="L8592">
        <v>165.6</v>
      </c>
      <c r="M8592" s="3">
        <f t="shared" si="672"/>
        <v>166</v>
      </c>
      <c r="N8592" s="3">
        <f t="shared" si="673"/>
        <v>132.47999999999999</v>
      </c>
      <c r="O8592">
        <v>3</v>
      </c>
      <c r="P8592" s="3">
        <f t="shared" si="674"/>
        <v>55.333333333333336</v>
      </c>
      <c r="Q8592">
        <v>0.2</v>
      </c>
      <c r="R8592">
        <v>-6.21</v>
      </c>
      <c r="S8592" s="3">
        <f>R8592/L8592*100</f>
        <v>-3.75</v>
      </c>
      <c r="T8592" s="3">
        <f>( (L8592-(L8592*Q8592))*O8592)</f>
        <v>397.43999999999994</v>
      </c>
    </row>
    <row r="8593" spans="1:20" x14ac:dyDescent="0.25">
      <c r="A8593" t="s">
        <v>33</v>
      </c>
      <c r="B8593" t="s">
        <v>27</v>
      </c>
      <c r="C8593" t="s">
        <v>20</v>
      </c>
      <c r="D8593" t="s">
        <v>127</v>
      </c>
      <c r="E8593" t="s">
        <v>51</v>
      </c>
      <c r="F8593" s="9">
        <v>78207</v>
      </c>
      <c r="G8593" s="3" t="str">
        <f t="shared" si="670"/>
        <v>United States ,San Antonio ,Texas, 78207</v>
      </c>
      <c r="H8593" t="s">
        <v>52</v>
      </c>
      <c r="I8593" t="s">
        <v>40</v>
      </c>
      <c r="J8593" t="str">
        <f t="shared" si="671"/>
        <v>Central - Technology</v>
      </c>
      <c r="K8593" t="s">
        <v>41</v>
      </c>
      <c r="L8593">
        <v>180.96</v>
      </c>
      <c r="M8593" s="3">
        <f t="shared" si="672"/>
        <v>181</v>
      </c>
      <c r="N8593" s="3">
        <f t="shared" si="673"/>
        <v>144.768</v>
      </c>
      <c r="O8593">
        <v>5</v>
      </c>
      <c r="P8593" s="3">
        <f t="shared" si="674"/>
        <v>36.200000000000003</v>
      </c>
      <c r="Q8593">
        <v>0.2</v>
      </c>
      <c r="R8593">
        <v>13.571999999999999</v>
      </c>
      <c r="S8593" s="3">
        <f>R8593/L8593*100</f>
        <v>7.5</v>
      </c>
      <c r="T8593" s="3">
        <f>( (L8593-(L8593*Q8593))*O8593)</f>
        <v>723.84</v>
      </c>
    </row>
    <row r="8594" spans="1:20" x14ac:dyDescent="0.25">
      <c r="A8594" t="s">
        <v>33</v>
      </c>
      <c r="B8594" t="s">
        <v>19</v>
      </c>
      <c r="C8594" t="s">
        <v>20</v>
      </c>
      <c r="D8594" t="s">
        <v>307</v>
      </c>
      <c r="E8594" t="s">
        <v>171</v>
      </c>
      <c r="F8594" s="9">
        <v>2740</v>
      </c>
      <c r="G8594" s="3" t="str">
        <f t="shared" si="670"/>
        <v>United States ,New Bedford ,Massachusetts, 2740</v>
      </c>
      <c r="H8594" t="s">
        <v>62</v>
      </c>
      <c r="I8594" t="s">
        <v>40</v>
      </c>
      <c r="J8594" t="str">
        <f t="shared" si="671"/>
        <v>East - Technology</v>
      </c>
      <c r="K8594" t="s">
        <v>64</v>
      </c>
      <c r="L8594">
        <v>23.18</v>
      </c>
      <c r="M8594" s="3">
        <f t="shared" si="672"/>
        <v>23</v>
      </c>
      <c r="N8594" s="3">
        <f t="shared" si="673"/>
        <v>23.18</v>
      </c>
      <c r="O8594">
        <v>2</v>
      </c>
      <c r="P8594" s="3">
        <f t="shared" si="674"/>
        <v>11.5</v>
      </c>
      <c r="Q8594">
        <v>0</v>
      </c>
      <c r="R8594">
        <v>7.6494</v>
      </c>
      <c r="S8594" s="3">
        <f>R8594/L8594*100</f>
        <v>33</v>
      </c>
      <c r="T8594" s="3">
        <f>( (L8594-(L8594*Q8594))*O8594)</f>
        <v>46.36</v>
      </c>
    </row>
    <row r="8595" spans="1:20" x14ac:dyDescent="0.25">
      <c r="A8595" t="s">
        <v>33</v>
      </c>
      <c r="B8595" t="s">
        <v>19</v>
      </c>
      <c r="C8595" t="s">
        <v>20</v>
      </c>
      <c r="D8595" t="s">
        <v>80</v>
      </c>
      <c r="E8595" t="s">
        <v>81</v>
      </c>
      <c r="F8595" s="9">
        <v>10035</v>
      </c>
      <c r="G8595" s="3" t="str">
        <f t="shared" si="670"/>
        <v>United States ,New York City ,New York, 10035</v>
      </c>
      <c r="H8595" t="s">
        <v>62</v>
      </c>
      <c r="I8595" t="s">
        <v>24</v>
      </c>
      <c r="J8595" t="str">
        <f t="shared" si="671"/>
        <v>East - Furniture</v>
      </c>
      <c r="K8595" t="s">
        <v>38</v>
      </c>
      <c r="L8595">
        <v>56.96</v>
      </c>
      <c r="M8595" s="3">
        <f t="shared" si="672"/>
        <v>57</v>
      </c>
      <c r="N8595" s="3">
        <f t="shared" si="673"/>
        <v>56.96</v>
      </c>
      <c r="O8595">
        <v>2</v>
      </c>
      <c r="P8595" s="3">
        <f t="shared" si="674"/>
        <v>28.5</v>
      </c>
      <c r="Q8595">
        <v>0</v>
      </c>
      <c r="R8595">
        <v>21.075199999999999</v>
      </c>
      <c r="S8595" s="3">
        <f>R8595/L8595*100</f>
        <v>37</v>
      </c>
      <c r="T8595" s="3">
        <f>( (L8595-(L8595*Q8595))*O8595)</f>
        <v>113.92</v>
      </c>
    </row>
    <row r="8596" spans="1:20" x14ac:dyDescent="0.25">
      <c r="A8596" t="s">
        <v>33</v>
      </c>
      <c r="B8596" t="s">
        <v>19</v>
      </c>
      <c r="C8596" t="s">
        <v>20</v>
      </c>
      <c r="D8596" t="s">
        <v>80</v>
      </c>
      <c r="E8596" t="s">
        <v>81</v>
      </c>
      <c r="F8596" s="9">
        <v>10035</v>
      </c>
      <c r="G8596" s="3" t="str">
        <f t="shared" si="670"/>
        <v>United States ,New York City ,New York, 10035</v>
      </c>
      <c r="H8596" t="s">
        <v>62</v>
      </c>
      <c r="I8596" t="s">
        <v>31</v>
      </c>
      <c r="J8596" t="str">
        <f t="shared" si="671"/>
        <v>East - Office Supplies</v>
      </c>
      <c r="K8596" t="s">
        <v>43</v>
      </c>
      <c r="L8596">
        <v>15.56</v>
      </c>
      <c r="M8596" s="3">
        <f t="shared" si="672"/>
        <v>16</v>
      </c>
      <c r="N8596" s="3">
        <f t="shared" si="673"/>
        <v>15.56</v>
      </c>
      <c r="O8596">
        <v>4</v>
      </c>
      <c r="P8596" s="3">
        <f t="shared" si="674"/>
        <v>4</v>
      </c>
      <c r="Q8596">
        <v>0</v>
      </c>
      <c r="R8596">
        <v>4.0456000000000003</v>
      </c>
      <c r="S8596" s="3">
        <f>R8596/L8596*100</f>
        <v>26</v>
      </c>
      <c r="T8596" s="3">
        <f>( (L8596-(L8596*Q8596))*O8596)</f>
        <v>62.24</v>
      </c>
    </row>
    <row r="8597" spans="1:20" x14ac:dyDescent="0.25">
      <c r="A8597" t="s">
        <v>33</v>
      </c>
      <c r="B8597" t="s">
        <v>19</v>
      </c>
      <c r="C8597" t="s">
        <v>20</v>
      </c>
      <c r="D8597" t="s">
        <v>80</v>
      </c>
      <c r="E8597" t="s">
        <v>81</v>
      </c>
      <c r="F8597" s="9">
        <v>10035</v>
      </c>
      <c r="G8597" s="3" t="str">
        <f t="shared" si="670"/>
        <v>United States ,New York City ,New York, 10035</v>
      </c>
      <c r="H8597" t="s">
        <v>62</v>
      </c>
      <c r="I8597" t="s">
        <v>24</v>
      </c>
      <c r="J8597" t="str">
        <f t="shared" si="671"/>
        <v>East - Furniture</v>
      </c>
      <c r="K8597" t="s">
        <v>25</v>
      </c>
      <c r="L8597">
        <v>353.56799999999998</v>
      </c>
      <c r="M8597" s="3">
        <f t="shared" si="672"/>
        <v>354</v>
      </c>
      <c r="N8597" s="3">
        <f t="shared" si="673"/>
        <v>282.8544</v>
      </c>
      <c r="O8597">
        <v>2</v>
      </c>
      <c r="P8597" s="3">
        <f t="shared" si="674"/>
        <v>177</v>
      </c>
      <c r="Q8597">
        <v>0.2</v>
      </c>
      <c r="R8597">
        <v>-44.195999999999998</v>
      </c>
      <c r="S8597" s="3">
        <f>R8597/L8597*100</f>
        <v>-12.5</v>
      </c>
      <c r="T8597" s="3">
        <f>( (L8597-(L8597*Q8597))*O8597)</f>
        <v>565.7088</v>
      </c>
    </row>
    <row r="8598" spans="1:20" x14ac:dyDescent="0.25">
      <c r="A8598" t="s">
        <v>33</v>
      </c>
      <c r="B8598" t="s">
        <v>19</v>
      </c>
      <c r="C8598" t="s">
        <v>20</v>
      </c>
      <c r="D8598" t="s">
        <v>80</v>
      </c>
      <c r="E8598" t="s">
        <v>81</v>
      </c>
      <c r="F8598" s="9">
        <v>10035</v>
      </c>
      <c r="G8598" s="3" t="str">
        <f t="shared" si="670"/>
        <v>United States ,New York City ,New York, 10035</v>
      </c>
      <c r="H8598" t="s">
        <v>62</v>
      </c>
      <c r="I8598" t="s">
        <v>24</v>
      </c>
      <c r="J8598" t="str">
        <f t="shared" si="671"/>
        <v>East - Furniture</v>
      </c>
      <c r="K8598" t="s">
        <v>38</v>
      </c>
      <c r="L8598">
        <v>13.96</v>
      </c>
      <c r="M8598" s="3">
        <f t="shared" si="672"/>
        <v>14</v>
      </c>
      <c r="N8598" s="3">
        <f t="shared" si="673"/>
        <v>13.96</v>
      </c>
      <c r="O8598">
        <v>2</v>
      </c>
      <c r="P8598" s="3">
        <f t="shared" si="674"/>
        <v>7</v>
      </c>
      <c r="Q8598">
        <v>0</v>
      </c>
      <c r="R8598">
        <v>6.7008000000000001</v>
      </c>
      <c r="S8598" s="3">
        <f>R8598/L8598*100</f>
        <v>48</v>
      </c>
      <c r="T8598" s="3">
        <f>( (L8598-(L8598*Q8598))*O8598)</f>
        <v>27.92</v>
      </c>
    </row>
    <row r="8599" spans="1:20" x14ac:dyDescent="0.25">
      <c r="A8599" t="s">
        <v>18</v>
      </c>
      <c r="B8599" t="s">
        <v>19</v>
      </c>
      <c r="C8599" t="s">
        <v>20</v>
      </c>
      <c r="D8599" t="s">
        <v>572</v>
      </c>
      <c r="E8599" t="s">
        <v>29</v>
      </c>
      <c r="F8599" s="9">
        <v>93030</v>
      </c>
      <c r="G8599" s="3" t="str">
        <f t="shared" si="670"/>
        <v>United States ,Oxnard ,California, 93030</v>
      </c>
      <c r="H8599" t="s">
        <v>30</v>
      </c>
      <c r="I8599" t="s">
        <v>40</v>
      </c>
      <c r="J8599" t="str">
        <f t="shared" si="671"/>
        <v>West - Technology</v>
      </c>
      <c r="K8599" t="s">
        <v>64</v>
      </c>
      <c r="L8599">
        <v>82.95</v>
      </c>
      <c r="M8599" s="3">
        <f t="shared" si="672"/>
        <v>83</v>
      </c>
      <c r="N8599" s="3">
        <f t="shared" si="673"/>
        <v>82.95</v>
      </c>
      <c r="O8599">
        <v>5</v>
      </c>
      <c r="P8599" s="3">
        <f t="shared" si="674"/>
        <v>16.600000000000001</v>
      </c>
      <c r="Q8599">
        <v>0</v>
      </c>
      <c r="R8599">
        <v>29.032499999999999</v>
      </c>
      <c r="S8599" s="3">
        <f>R8599/L8599*100</f>
        <v>35</v>
      </c>
      <c r="T8599" s="3">
        <f>( (L8599-(L8599*Q8599))*O8599)</f>
        <v>414.75</v>
      </c>
    </row>
    <row r="8600" spans="1:20" x14ac:dyDescent="0.25">
      <c r="A8600" t="s">
        <v>18</v>
      </c>
      <c r="B8600" t="s">
        <v>27</v>
      </c>
      <c r="C8600" t="s">
        <v>20</v>
      </c>
      <c r="D8600" t="s">
        <v>28</v>
      </c>
      <c r="E8600" t="s">
        <v>29</v>
      </c>
      <c r="F8600" s="9">
        <v>90036</v>
      </c>
      <c r="G8600" s="3" t="str">
        <f t="shared" si="670"/>
        <v>United States ,Los Angeles ,California, 90036</v>
      </c>
      <c r="H8600" t="s">
        <v>30</v>
      </c>
      <c r="I8600" t="s">
        <v>31</v>
      </c>
      <c r="J8600" t="str">
        <f t="shared" si="671"/>
        <v>West - Office Supplies</v>
      </c>
      <c r="K8600" t="s">
        <v>39</v>
      </c>
      <c r="L8600">
        <v>39.68</v>
      </c>
      <c r="M8600" s="3">
        <f t="shared" si="672"/>
        <v>40</v>
      </c>
      <c r="N8600" s="3">
        <f t="shared" si="673"/>
        <v>39.68</v>
      </c>
      <c r="O8600">
        <v>2</v>
      </c>
      <c r="P8600" s="3">
        <f t="shared" si="674"/>
        <v>20</v>
      </c>
      <c r="Q8600">
        <v>0</v>
      </c>
      <c r="R8600">
        <v>10.316800000000001</v>
      </c>
      <c r="S8600" s="3">
        <f>R8600/L8600*100</f>
        <v>26</v>
      </c>
      <c r="T8600" s="3">
        <f>( (L8600-(L8600*Q8600))*O8600)</f>
        <v>79.36</v>
      </c>
    </row>
    <row r="8601" spans="1:20" x14ac:dyDescent="0.25">
      <c r="A8601" t="s">
        <v>33</v>
      </c>
      <c r="B8601" t="s">
        <v>19</v>
      </c>
      <c r="C8601" t="s">
        <v>20</v>
      </c>
      <c r="D8601" t="s">
        <v>272</v>
      </c>
      <c r="E8601" t="s">
        <v>29</v>
      </c>
      <c r="F8601" s="9">
        <v>94601</v>
      </c>
      <c r="G8601" s="3" t="str">
        <f t="shared" si="670"/>
        <v>United States ,Oakland ,California, 94601</v>
      </c>
      <c r="H8601" t="s">
        <v>30</v>
      </c>
      <c r="I8601" t="s">
        <v>40</v>
      </c>
      <c r="J8601" t="str">
        <f t="shared" si="671"/>
        <v>West - Technology</v>
      </c>
      <c r="K8601" t="s">
        <v>64</v>
      </c>
      <c r="L8601">
        <v>479.97</v>
      </c>
      <c r="M8601" s="3">
        <f t="shared" si="672"/>
        <v>480</v>
      </c>
      <c r="N8601" s="3">
        <f t="shared" si="673"/>
        <v>479.97</v>
      </c>
      <c r="O8601">
        <v>3</v>
      </c>
      <c r="P8601" s="3">
        <f t="shared" si="674"/>
        <v>160</v>
      </c>
      <c r="Q8601">
        <v>0</v>
      </c>
      <c r="R8601">
        <v>177.5889</v>
      </c>
      <c r="S8601" s="3">
        <f>R8601/L8601*100</f>
        <v>37</v>
      </c>
      <c r="T8601" s="3">
        <f>( (L8601-(L8601*Q8601))*O8601)</f>
        <v>1439.91</v>
      </c>
    </row>
    <row r="8602" spans="1:20" x14ac:dyDescent="0.25">
      <c r="A8602" t="s">
        <v>33</v>
      </c>
      <c r="B8602" t="s">
        <v>19</v>
      </c>
      <c r="C8602" t="s">
        <v>20</v>
      </c>
      <c r="D8602" t="s">
        <v>244</v>
      </c>
      <c r="E8602" t="s">
        <v>48</v>
      </c>
      <c r="F8602" s="9">
        <v>98026</v>
      </c>
      <c r="G8602" s="3" t="str">
        <f t="shared" si="670"/>
        <v>United States ,Edmonds ,Washington, 98026</v>
      </c>
      <c r="H8602" t="s">
        <v>30</v>
      </c>
      <c r="I8602" t="s">
        <v>31</v>
      </c>
      <c r="J8602" t="str">
        <f t="shared" si="671"/>
        <v>West - Office Supplies</v>
      </c>
      <c r="K8602" t="s">
        <v>32</v>
      </c>
      <c r="L8602">
        <v>7.38</v>
      </c>
      <c r="M8602" s="3">
        <f t="shared" si="672"/>
        <v>7</v>
      </c>
      <c r="N8602" s="3">
        <f t="shared" si="673"/>
        <v>7.38</v>
      </c>
      <c r="O8602">
        <v>2</v>
      </c>
      <c r="P8602" s="3">
        <f t="shared" si="674"/>
        <v>3.5</v>
      </c>
      <c r="Q8602">
        <v>0</v>
      </c>
      <c r="R8602">
        <v>3.4685999999999999</v>
      </c>
      <c r="S8602" s="3">
        <f>R8602/L8602*100</f>
        <v>47</v>
      </c>
      <c r="T8602" s="3">
        <f>( (L8602-(L8602*Q8602))*O8602)</f>
        <v>14.76</v>
      </c>
    </row>
    <row r="8603" spans="1:20" x14ac:dyDescent="0.25">
      <c r="A8603" t="s">
        <v>33</v>
      </c>
      <c r="B8603" t="s">
        <v>19</v>
      </c>
      <c r="C8603" t="s">
        <v>20</v>
      </c>
      <c r="D8603" t="s">
        <v>244</v>
      </c>
      <c r="E8603" t="s">
        <v>48</v>
      </c>
      <c r="F8603" s="9">
        <v>98026</v>
      </c>
      <c r="G8603" s="3" t="str">
        <f t="shared" si="670"/>
        <v>United States ,Edmonds ,Washington, 98026</v>
      </c>
      <c r="H8603" t="s">
        <v>30</v>
      </c>
      <c r="I8603" t="s">
        <v>31</v>
      </c>
      <c r="J8603" t="str">
        <f t="shared" si="671"/>
        <v>West - Office Supplies</v>
      </c>
      <c r="K8603" t="s">
        <v>42</v>
      </c>
      <c r="L8603">
        <v>14.256</v>
      </c>
      <c r="M8603" s="3">
        <f t="shared" si="672"/>
        <v>14</v>
      </c>
      <c r="N8603" s="3">
        <f t="shared" si="673"/>
        <v>11.4048</v>
      </c>
      <c r="O8603">
        <v>3</v>
      </c>
      <c r="P8603" s="3">
        <f t="shared" si="674"/>
        <v>4.666666666666667</v>
      </c>
      <c r="Q8603">
        <v>0.2</v>
      </c>
      <c r="R8603">
        <v>4.4550000000000001</v>
      </c>
      <c r="S8603" s="3">
        <f>R8603/L8603*100</f>
        <v>31.25</v>
      </c>
      <c r="T8603" s="3">
        <f>( (L8603-(L8603*Q8603))*O8603)</f>
        <v>34.214399999999998</v>
      </c>
    </row>
    <row r="8604" spans="1:20" x14ac:dyDescent="0.25">
      <c r="A8604" t="s">
        <v>33</v>
      </c>
      <c r="B8604" t="s">
        <v>19</v>
      </c>
      <c r="C8604" t="s">
        <v>20</v>
      </c>
      <c r="D8604" t="s">
        <v>244</v>
      </c>
      <c r="E8604" t="s">
        <v>48</v>
      </c>
      <c r="F8604" s="9">
        <v>98026</v>
      </c>
      <c r="G8604" s="3" t="str">
        <f t="shared" si="670"/>
        <v>United States ,Edmonds ,Washington, 98026</v>
      </c>
      <c r="H8604" t="s">
        <v>30</v>
      </c>
      <c r="I8604" t="s">
        <v>31</v>
      </c>
      <c r="J8604" t="str">
        <f t="shared" si="671"/>
        <v>West - Office Supplies</v>
      </c>
      <c r="K8604" t="s">
        <v>46</v>
      </c>
      <c r="L8604">
        <v>81.98</v>
      </c>
      <c r="M8604" s="3">
        <f t="shared" si="672"/>
        <v>82</v>
      </c>
      <c r="N8604" s="3">
        <f t="shared" si="673"/>
        <v>81.98</v>
      </c>
      <c r="O8604">
        <v>2</v>
      </c>
      <c r="P8604" s="3">
        <f t="shared" si="674"/>
        <v>41</v>
      </c>
      <c r="Q8604">
        <v>0</v>
      </c>
      <c r="R8604">
        <v>40.170200000000001</v>
      </c>
      <c r="S8604" s="3">
        <f>R8604/L8604*100</f>
        <v>49</v>
      </c>
      <c r="T8604" s="3">
        <f>( (L8604-(L8604*Q8604))*O8604)</f>
        <v>163.96</v>
      </c>
    </row>
    <row r="8605" spans="1:20" x14ac:dyDescent="0.25">
      <c r="A8605" t="s">
        <v>33</v>
      </c>
      <c r="B8605" t="s">
        <v>19</v>
      </c>
      <c r="C8605" t="s">
        <v>20</v>
      </c>
      <c r="D8605" t="s">
        <v>244</v>
      </c>
      <c r="E8605" t="s">
        <v>48</v>
      </c>
      <c r="F8605" s="9">
        <v>98026</v>
      </c>
      <c r="G8605" s="3" t="str">
        <f t="shared" si="670"/>
        <v>United States ,Edmonds ,Washington, 98026</v>
      </c>
      <c r="H8605" t="s">
        <v>30</v>
      </c>
      <c r="I8605" t="s">
        <v>31</v>
      </c>
      <c r="J8605" t="str">
        <f t="shared" si="671"/>
        <v>West - Office Supplies</v>
      </c>
      <c r="K8605" t="s">
        <v>42</v>
      </c>
      <c r="L8605">
        <v>39.624000000000002</v>
      </c>
      <c r="M8605" s="3">
        <f t="shared" si="672"/>
        <v>40</v>
      </c>
      <c r="N8605" s="3">
        <f t="shared" si="673"/>
        <v>31.699200000000001</v>
      </c>
      <c r="O8605">
        <v>3</v>
      </c>
      <c r="P8605" s="3">
        <f t="shared" si="674"/>
        <v>13.333333333333334</v>
      </c>
      <c r="Q8605">
        <v>0.2</v>
      </c>
      <c r="R8605">
        <v>13.868399999999999</v>
      </c>
      <c r="S8605" s="3">
        <f>R8605/L8605*100</f>
        <v>35</v>
      </c>
      <c r="T8605" s="3">
        <f>( (L8605-(L8605*Q8605))*O8605)</f>
        <v>95.0976</v>
      </c>
    </row>
    <row r="8606" spans="1:20" x14ac:dyDescent="0.25">
      <c r="A8606" t="s">
        <v>33</v>
      </c>
      <c r="B8606" t="s">
        <v>27</v>
      </c>
      <c r="C8606" t="s">
        <v>20</v>
      </c>
      <c r="D8606" t="s">
        <v>28</v>
      </c>
      <c r="E8606" t="s">
        <v>29</v>
      </c>
      <c r="F8606" s="9">
        <v>90004</v>
      </c>
      <c r="G8606" s="3" t="str">
        <f t="shared" si="670"/>
        <v>United States ,Los Angeles ,California, 90004</v>
      </c>
      <c r="H8606" t="s">
        <v>30</v>
      </c>
      <c r="I8606" t="s">
        <v>24</v>
      </c>
      <c r="J8606" t="str">
        <f t="shared" si="671"/>
        <v>West - Furniture</v>
      </c>
      <c r="K8606" t="s">
        <v>36</v>
      </c>
      <c r="L8606">
        <v>399.67200000000003</v>
      </c>
      <c r="M8606" s="3">
        <f t="shared" si="672"/>
        <v>400</v>
      </c>
      <c r="N8606" s="3">
        <f t="shared" si="673"/>
        <v>319.73760000000004</v>
      </c>
      <c r="O8606">
        <v>7</v>
      </c>
      <c r="P8606" s="3">
        <f t="shared" si="674"/>
        <v>57.142857142857146</v>
      </c>
      <c r="Q8606">
        <v>0.2</v>
      </c>
      <c r="R8606">
        <v>-14.9877</v>
      </c>
      <c r="S8606" s="3">
        <f>R8606/L8606*100</f>
        <v>-3.75</v>
      </c>
      <c r="T8606" s="3">
        <f>( (L8606-(L8606*Q8606))*O8606)</f>
        <v>2238.1632000000004</v>
      </c>
    </row>
    <row r="8607" spans="1:20" x14ac:dyDescent="0.25">
      <c r="A8607" t="s">
        <v>18</v>
      </c>
      <c r="B8607" t="s">
        <v>27</v>
      </c>
      <c r="C8607" t="s">
        <v>20</v>
      </c>
      <c r="D8607" t="s">
        <v>80</v>
      </c>
      <c r="E8607" t="s">
        <v>81</v>
      </c>
      <c r="F8607" s="9">
        <v>10024</v>
      </c>
      <c r="G8607" s="3" t="str">
        <f t="shared" si="670"/>
        <v>United States ,New York City ,New York, 10024</v>
      </c>
      <c r="H8607" t="s">
        <v>62</v>
      </c>
      <c r="I8607" t="s">
        <v>31</v>
      </c>
      <c r="J8607" t="str">
        <f t="shared" si="671"/>
        <v>East - Office Supplies</v>
      </c>
      <c r="K8607" t="s">
        <v>37</v>
      </c>
      <c r="L8607">
        <v>65.12</v>
      </c>
      <c r="M8607" s="3">
        <f t="shared" si="672"/>
        <v>65</v>
      </c>
      <c r="N8607" s="3">
        <f t="shared" si="673"/>
        <v>65.12</v>
      </c>
      <c r="O8607">
        <v>4</v>
      </c>
      <c r="P8607" s="3">
        <f t="shared" si="674"/>
        <v>16.25</v>
      </c>
      <c r="Q8607">
        <v>0</v>
      </c>
      <c r="R8607">
        <v>16.9312</v>
      </c>
      <c r="S8607" s="3">
        <f>R8607/L8607*100</f>
        <v>26</v>
      </c>
      <c r="T8607" s="3">
        <f>( (L8607-(L8607*Q8607))*O8607)</f>
        <v>260.48</v>
      </c>
    </row>
    <row r="8608" spans="1:20" x14ac:dyDescent="0.25">
      <c r="A8608" t="s">
        <v>18</v>
      </c>
      <c r="B8608" t="s">
        <v>19</v>
      </c>
      <c r="C8608" t="s">
        <v>20</v>
      </c>
      <c r="D8608" t="s">
        <v>140</v>
      </c>
      <c r="E8608" t="s">
        <v>51</v>
      </c>
      <c r="F8608" s="9">
        <v>75217</v>
      </c>
      <c r="G8608" s="3" t="str">
        <f t="shared" si="670"/>
        <v>United States ,Dallas ,Texas, 75217</v>
      </c>
      <c r="H8608" t="s">
        <v>52</v>
      </c>
      <c r="I8608" t="s">
        <v>24</v>
      </c>
      <c r="J8608" t="str">
        <f t="shared" si="671"/>
        <v>Central - Furniture</v>
      </c>
      <c r="K8608" t="s">
        <v>38</v>
      </c>
      <c r="L8608">
        <v>30.56</v>
      </c>
      <c r="M8608" s="3">
        <f t="shared" si="672"/>
        <v>31</v>
      </c>
      <c r="N8608" s="3">
        <f t="shared" si="673"/>
        <v>12.224</v>
      </c>
      <c r="O8608">
        <v>5</v>
      </c>
      <c r="P8608" s="3">
        <f t="shared" si="674"/>
        <v>6.2</v>
      </c>
      <c r="Q8608">
        <v>0.6</v>
      </c>
      <c r="R8608">
        <v>-19.864000000000001</v>
      </c>
      <c r="S8608" s="3">
        <f>R8608/L8608*100</f>
        <v>-65</v>
      </c>
      <c r="T8608" s="3">
        <f>( (L8608-(L8608*Q8608))*O8608)</f>
        <v>61.120000000000005</v>
      </c>
    </row>
    <row r="8609" spans="1:20" x14ac:dyDescent="0.25">
      <c r="A8609" t="s">
        <v>33</v>
      </c>
      <c r="B8609" t="s">
        <v>27</v>
      </c>
      <c r="C8609" t="s">
        <v>20</v>
      </c>
      <c r="D8609" t="s">
        <v>120</v>
      </c>
      <c r="E8609" t="s">
        <v>91</v>
      </c>
      <c r="F8609" s="9">
        <v>37064</v>
      </c>
      <c r="G8609" s="3" t="str">
        <f t="shared" si="670"/>
        <v>United States ,Franklin ,Tennessee, 37064</v>
      </c>
      <c r="H8609" t="s">
        <v>23</v>
      </c>
      <c r="I8609" t="s">
        <v>31</v>
      </c>
      <c r="J8609" t="str">
        <f t="shared" si="671"/>
        <v>South - Office Supplies</v>
      </c>
      <c r="K8609" t="s">
        <v>43</v>
      </c>
      <c r="L8609">
        <v>20.768000000000001</v>
      </c>
      <c r="M8609" s="3">
        <f t="shared" si="672"/>
        <v>21</v>
      </c>
      <c r="N8609" s="3">
        <f t="shared" si="673"/>
        <v>16.6144</v>
      </c>
      <c r="O8609">
        <v>2</v>
      </c>
      <c r="P8609" s="3">
        <f t="shared" si="674"/>
        <v>10.5</v>
      </c>
      <c r="Q8609">
        <v>0.2</v>
      </c>
      <c r="R8609">
        <v>2.3363999999999998</v>
      </c>
      <c r="S8609" s="3">
        <f>R8609/L8609*100</f>
        <v>11.249999999999998</v>
      </c>
      <c r="T8609" s="3">
        <f>( (L8609-(L8609*Q8609))*O8609)</f>
        <v>33.2288</v>
      </c>
    </row>
    <row r="8610" spans="1:20" x14ac:dyDescent="0.25">
      <c r="A8610" t="s">
        <v>33</v>
      </c>
      <c r="B8610" t="s">
        <v>19</v>
      </c>
      <c r="C8610" t="s">
        <v>20</v>
      </c>
      <c r="D8610" t="s">
        <v>113</v>
      </c>
      <c r="E8610" t="s">
        <v>86</v>
      </c>
      <c r="F8610" s="9">
        <v>85023</v>
      </c>
      <c r="G8610" s="3" t="str">
        <f t="shared" si="670"/>
        <v>United States ,Phoenix ,Arizona, 85023</v>
      </c>
      <c r="H8610" t="s">
        <v>30</v>
      </c>
      <c r="I8610" t="s">
        <v>31</v>
      </c>
      <c r="J8610" t="str">
        <f t="shared" si="671"/>
        <v>West - Office Supplies</v>
      </c>
      <c r="K8610" t="s">
        <v>37</v>
      </c>
      <c r="L8610">
        <v>39.808</v>
      </c>
      <c r="M8610" s="3">
        <f t="shared" si="672"/>
        <v>40</v>
      </c>
      <c r="N8610" s="3">
        <f t="shared" si="673"/>
        <v>31.846399999999999</v>
      </c>
      <c r="O8610">
        <v>4</v>
      </c>
      <c r="P8610" s="3">
        <f t="shared" si="674"/>
        <v>10</v>
      </c>
      <c r="Q8610">
        <v>0.2</v>
      </c>
      <c r="R8610">
        <v>3.9807999999999999</v>
      </c>
      <c r="S8610" s="3">
        <f>R8610/L8610*100</f>
        <v>10</v>
      </c>
      <c r="T8610" s="3">
        <f>( (L8610-(L8610*Q8610))*O8610)</f>
        <v>127.3856</v>
      </c>
    </row>
    <row r="8611" spans="1:20" x14ac:dyDescent="0.25">
      <c r="A8611" t="s">
        <v>33</v>
      </c>
      <c r="B8611" t="s">
        <v>19</v>
      </c>
      <c r="C8611" t="s">
        <v>20</v>
      </c>
      <c r="D8611" t="s">
        <v>185</v>
      </c>
      <c r="E8611" t="s">
        <v>35</v>
      </c>
      <c r="F8611" s="9">
        <v>33178</v>
      </c>
      <c r="G8611" s="3" t="str">
        <f t="shared" si="670"/>
        <v>United States ,Miami ,Florida, 33178</v>
      </c>
      <c r="H8611" t="s">
        <v>23</v>
      </c>
      <c r="I8611" t="s">
        <v>31</v>
      </c>
      <c r="J8611" t="str">
        <f t="shared" si="671"/>
        <v>South - Office Supplies</v>
      </c>
      <c r="K8611" t="s">
        <v>42</v>
      </c>
      <c r="L8611">
        <v>121.104</v>
      </c>
      <c r="M8611" s="3">
        <f t="shared" si="672"/>
        <v>121</v>
      </c>
      <c r="N8611" s="3">
        <f t="shared" si="673"/>
        <v>36.33120000000001</v>
      </c>
      <c r="O8611">
        <v>6</v>
      </c>
      <c r="P8611" s="3">
        <f t="shared" si="674"/>
        <v>20.166666666666668</v>
      </c>
      <c r="Q8611">
        <v>0.7</v>
      </c>
      <c r="R8611">
        <v>-100.92</v>
      </c>
      <c r="S8611" s="3">
        <f>R8611/L8611*100</f>
        <v>-83.333333333333343</v>
      </c>
      <c r="T8611" s="3">
        <f>( (L8611-(L8611*Q8611))*O8611)</f>
        <v>217.98720000000006</v>
      </c>
    </row>
    <row r="8612" spans="1:20" x14ac:dyDescent="0.25">
      <c r="A8612" t="s">
        <v>33</v>
      </c>
      <c r="B8612" t="s">
        <v>19</v>
      </c>
      <c r="C8612" t="s">
        <v>20</v>
      </c>
      <c r="D8612" t="s">
        <v>185</v>
      </c>
      <c r="E8612" t="s">
        <v>35</v>
      </c>
      <c r="F8612" s="9">
        <v>33178</v>
      </c>
      <c r="G8612" s="3" t="str">
        <f t="shared" si="670"/>
        <v>United States ,Miami ,Florida, 33178</v>
      </c>
      <c r="H8612" t="s">
        <v>23</v>
      </c>
      <c r="I8612" t="s">
        <v>40</v>
      </c>
      <c r="J8612" t="str">
        <f t="shared" si="671"/>
        <v>South - Technology</v>
      </c>
      <c r="K8612" t="s">
        <v>64</v>
      </c>
      <c r="L8612">
        <v>111.96</v>
      </c>
      <c r="M8612" s="3">
        <f t="shared" si="672"/>
        <v>112</v>
      </c>
      <c r="N8612" s="3">
        <f t="shared" si="673"/>
        <v>89.567999999999998</v>
      </c>
      <c r="O8612">
        <v>5</v>
      </c>
      <c r="P8612" s="3">
        <f t="shared" si="674"/>
        <v>22.4</v>
      </c>
      <c r="Q8612">
        <v>0.2</v>
      </c>
      <c r="R8612">
        <v>-1.3995</v>
      </c>
      <c r="S8612" s="3">
        <f>R8612/L8612*100</f>
        <v>-1.25</v>
      </c>
      <c r="T8612" s="3">
        <f>( (L8612-(L8612*Q8612))*O8612)</f>
        <v>447.84</v>
      </c>
    </row>
    <row r="8613" spans="1:20" x14ac:dyDescent="0.25">
      <c r="A8613" t="s">
        <v>33</v>
      </c>
      <c r="B8613" t="s">
        <v>27</v>
      </c>
      <c r="C8613" t="s">
        <v>20</v>
      </c>
      <c r="D8613" t="s">
        <v>156</v>
      </c>
      <c r="E8613" t="s">
        <v>103</v>
      </c>
      <c r="F8613" s="9">
        <v>80906</v>
      </c>
      <c r="G8613" s="3" t="str">
        <f t="shared" si="670"/>
        <v>United States ,Colorado Springs ,Colorado, 80906</v>
      </c>
      <c r="H8613" t="s">
        <v>30</v>
      </c>
      <c r="I8613" t="s">
        <v>31</v>
      </c>
      <c r="J8613" t="str">
        <f t="shared" si="671"/>
        <v>West - Office Supplies</v>
      </c>
      <c r="K8613" t="s">
        <v>46</v>
      </c>
      <c r="L8613">
        <v>15.696</v>
      </c>
      <c r="M8613" s="3">
        <f t="shared" si="672"/>
        <v>16</v>
      </c>
      <c r="N8613" s="3">
        <f t="shared" si="673"/>
        <v>12.556799999999999</v>
      </c>
      <c r="O8613">
        <v>3</v>
      </c>
      <c r="P8613" s="3">
        <f t="shared" si="674"/>
        <v>5.333333333333333</v>
      </c>
      <c r="Q8613">
        <v>0.2</v>
      </c>
      <c r="R8613">
        <v>5.1012000000000004</v>
      </c>
      <c r="S8613" s="3">
        <f>R8613/L8613*100</f>
        <v>32.5</v>
      </c>
      <c r="T8613" s="3">
        <f>( (L8613-(L8613*Q8613))*O8613)</f>
        <v>37.670400000000001</v>
      </c>
    </row>
    <row r="8614" spans="1:20" x14ac:dyDescent="0.25">
      <c r="A8614" t="s">
        <v>33</v>
      </c>
      <c r="B8614" t="s">
        <v>27</v>
      </c>
      <c r="C8614" t="s">
        <v>20</v>
      </c>
      <c r="D8614" t="s">
        <v>80</v>
      </c>
      <c r="E8614" t="s">
        <v>81</v>
      </c>
      <c r="F8614" s="9">
        <v>10011</v>
      </c>
      <c r="G8614" s="3" t="str">
        <f t="shared" si="670"/>
        <v>United States ,New York City ,New York, 10011</v>
      </c>
      <c r="H8614" t="s">
        <v>62</v>
      </c>
      <c r="I8614" t="s">
        <v>31</v>
      </c>
      <c r="J8614" t="str">
        <f t="shared" si="671"/>
        <v>East - Office Supplies</v>
      </c>
      <c r="K8614" t="s">
        <v>37</v>
      </c>
      <c r="L8614">
        <v>70.260000000000005</v>
      </c>
      <c r="M8614" s="3">
        <f t="shared" si="672"/>
        <v>70</v>
      </c>
      <c r="N8614" s="3">
        <f t="shared" si="673"/>
        <v>70.260000000000005</v>
      </c>
      <c r="O8614">
        <v>3</v>
      </c>
      <c r="P8614" s="3">
        <f t="shared" si="674"/>
        <v>23.333333333333332</v>
      </c>
      <c r="Q8614">
        <v>0</v>
      </c>
      <c r="R8614">
        <v>18.970199999999998</v>
      </c>
      <c r="S8614" s="3">
        <f>R8614/L8614*100</f>
        <v>26.999999999999996</v>
      </c>
      <c r="T8614" s="3">
        <f>( (L8614-(L8614*Q8614))*O8614)</f>
        <v>210.78000000000003</v>
      </c>
    </row>
    <row r="8615" spans="1:20" x14ac:dyDescent="0.25">
      <c r="A8615" t="s">
        <v>33</v>
      </c>
      <c r="B8615" t="s">
        <v>27</v>
      </c>
      <c r="C8615" t="s">
        <v>20</v>
      </c>
      <c r="D8615" t="s">
        <v>80</v>
      </c>
      <c r="E8615" t="s">
        <v>81</v>
      </c>
      <c r="F8615" s="9">
        <v>10011</v>
      </c>
      <c r="G8615" s="3" t="str">
        <f t="shared" si="670"/>
        <v>United States ,New York City ,New York, 10011</v>
      </c>
      <c r="H8615" t="s">
        <v>62</v>
      </c>
      <c r="I8615" t="s">
        <v>40</v>
      </c>
      <c r="J8615" t="str">
        <f t="shared" si="671"/>
        <v>East - Technology</v>
      </c>
      <c r="K8615" t="s">
        <v>64</v>
      </c>
      <c r="L8615">
        <v>90</v>
      </c>
      <c r="M8615" s="3">
        <f t="shared" si="672"/>
        <v>90</v>
      </c>
      <c r="N8615" s="3">
        <f t="shared" si="673"/>
        <v>90</v>
      </c>
      <c r="O8615">
        <v>5</v>
      </c>
      <c r="P8615" s="3">
        <f t="shared" si="674"/>
        <v>18</v>
      </c>
      <c r="Q8615">
        <v>0</v>
      </c>
      <c r="R8615">
        <v>16.2</v>
      </c>
      <c r="S8615" s="3">
        <f>R8615/L8615*100</f>
        <v>18</v>
      </c>
      <c r="T8615" s="3">
        <f>( (L8615-(L8615*Q8615))*O8615)</f>
        <v>450</v>
      </c>
    </row>
    <row r="8616" spans="1:20" x14ac:dyDescent="0.25">
      <c r="A8616" t="s">
        <v>33</v>
      </c>
      <c r="B8616" t="s">
        <v>27</v>
      </c>
      <c r="C8616" t="s">
        <v>20</v>
      </c>
      <c r="D8616" t="s">
        <v>80</v>
      </c>
      <c r="E8616" t="s">
        <v>81</v>
      </c>
      <c r="F8616" s="9">
        <v>10011</v>
      </c>
      <c r="G8616" s="3" t="str">
        <f t="shared" si="670"/>
        <v>United States ,New York City ,New York, 10011</v>
      </c>
      <c r="H8616" t="s">
        <v>62</v>
      </c>
      <c r="I8616" t="s">
        <v>31</v>
      </c>
      <c r="J8616" t="str">
        <f t="shared" si="671"/>
        <v>East - Office Supplies</v>
      </c>
      <c r="K8616" t="s">
        <v>42</v>
      </c>
      <c r="L8616">
        <v>6.0960000000000001</v>
      </c>
      <c r="M8616" s="3">
        <f t="shared" si="672"/>
        <v>6</v>
      </c>
      <c r="N8616" s="3">
        <f t="shared" si="673"/>
        <v>4.8768000000000002</v>
      </c>
      <c r="O8616">
        <v>2</v>
      </c>
      <c r="P8616" s="3">
        <f t="shared" si="674"/>
        <v>3</v>
      </c>
      <c r="Q8616">
        <v>0.2</v>
      </c>
      <c r="R8616">
        <v>2.0573999999999999</v>
      </c>
      <c r="S8616" s="3">
        <f>R8616/L8616*100</f>
        <v>33.75</v>
      </c>
      <c r="T8616" s="3">
        <f>( (L8616-(L8616*Q8616))*O8616)</f>
        <v>9.7536000000000005</v>
      </c>
    </row>
    <row r="8617" spans="1:20" x14ac:dyDescent="0.25">
      <c r="A8617" t="s">
        <v>33</v>
      </c>
      <c r="B8617" t="s">
        <v>27</v>
      </c>
      <c r="C8617" t="s">
        <v>20</v>
      </c>
      <c r="D8617" t="s">
        <v>80</v>
      </c>
      <c r="E8617" t="s">
        <v>81</v>
      </c>
      <c r="F8617" s="9">
        <v>10011</v>
      </c>
      <c r="G8617" s="3" t="str">
        <f t="shared" si="670"/>
        <v>United States ,New York City ,New York, 10011</v>
      </c>
      <c r="H8617" t="s">
        <v>62</v>
      </c>
      <c r="I8617" t="s">
        <v>24</v>
      </c>
      <c r="J8617" t="str">
        <f t="shared" si="671"/>
        <v>East - Furniture</v>
      </c>
      <c r="K8617" t="s">
        <v>36</v>
      </c>
      <c r="L8617">
        <v>481.17599999999999</v>
      </c>
      <c r="M8617" s="3">
        <f t="shared" si="672"/>
        <v>481</v>
      </c>
      <c r="N8617" s="3">
        <f t="shared" si="673"/>
        <v>288.7056</v>
      </c>
      <c r="O8617">
        <v>2</v>
      </c>
      <c r="P8617" s="3">
        <f t="shared" si="674"/>
        <v>240.5</v>
      </c>
      <c r="Q8617">
        <v>0.4</v>
      </c>
      <c r="R8617">
        <v>-120.294</v>
      </c>
      <c r="S8617" s="3">
        <f>R8617/L8617*100</f>
        <v>-25</v>
      </c>
      <c r="T8617" s="3">
        <f>( (L8617-(L8617*Q8617))*O8617)</f>
        <v>577.41120000000001</v>
      </c>
    </row>
    <row r="8618" spans="1:20" x14ac:dyDescent="0.25">
      <c r="A8618" t="s">
        <v>33</v>
      </c>
      <c r="B8618" t="s">
        <v>27</v>
      </c>
      <c r="C8618" t="s">
        <v>20</v>
      </c>
      <c r="D8618" t="s">
        <v>80</v>
      </c>
      <c r="E8618" t="s">
        <v>81</v>
      </c>
      <c r="F8618" s="9">
        <v>10011</v>
      </c>
      <c r="G8618" s="3" t="str">
        <f t="shared" si="670"/>
        <v>United States ,New York City ,New York, 10011</v>
      </c>
      <c r="H8618" t="s">
        <v>62</v>
      </c>
      <c r="I8618" t="s">
        <v>31</v>
      </c>
      <c r="J8618" t="str">
        <f t="shared" si="671"/>
        <v>East - Office Supplies</v>
      </c>
      <c r="K8618" t="s">
        <v>82</v>
      </c>
      <c r="L8618">
        <v>7.24</v>
      </c>
      <c r="M8618" s="3">
        <f t="shared" si="672"/>
        <v>7</v>
      </c>
      <c r="N8618" s="3">
        <f t="shared" si="673"/>
        <v>7.24</v>
      </c>
      <c r="O8618">
        <v>4</v>
      </c>
      <c r="P8618" s="3">
        <f t="shared" si="674"/>
        <v>1.75</v>
      </c>
      <c r="Q8618">
        <v>0</v>
      </c>
      <c r="R8618">
        <v>2.3892000000000002</v>
      </c>
      <c r="S8618" s="3">
        <f>R8618/L8618*100</f>
        <v>33</v>
      </c>
      <c r="T8618" s="3">
        <f>( (L8618-(L8618*Q8618))*O8618)</f>
        <v>28.96</v>
      </c>
    </row>
    <row r="8619" spans="1:20" x14ac:dyDescent="0.25">
      <c r="A8619" t="s">
        <v>67</v>
      </c>
      <c r="B8619" t="s">
        <v>19</v>
      </c>
      <c r="C8619" t="s">
        <v>20</v>
      </c>
      <c r="D8619" t="s">
        <v>533</v>
      </c>
      <c r="E8619" t="s">
        <v>61</v>
      </c>
      <c r="F8619" s="9">
        <v>18018</v>
      </c>
      <c r="G8619" s="3" t="str">
        <f t="shared" si="670"/>
        <v>United States ,Bethlehem ,Pennsylvania, 18018</v>
      </c>
      <c r="H8619" t="s">
        <v>62</v>
      </c>
      <c r="I8619" t="s">
        <v>24</v>
      </c>
      <c r="J8619" t="str">
        <f t="shared" si="671"/>
        <v>East - Furniture</v>
      </c>
      <c r="K8619" t="s">
        <v>25</v>
      </c>
      <c r="L8619">
        <v>177.45</v>
      </c>
      <c r="M8619" s="3">
        <f t="shared" si="672"/>
        <v>177</v>
      </c>
      <c r="N8619" s="3">
        <f t="shared" si="673"/>
        <v>88.724999999999994</v>
      </c>
      <c r="O8619">
        <v>5</v>
      </c>
      <c r="P8619" s="3">
        <f t="shared" si="674"/>
        <v>35.4</v>
      </c>
      <c r="Q8619">
        <v>0.5</v>
      </c>
      <c r="R8619">
        <v>-78.078000000000003</v>
      </c>
      <c r="S8619" s="3">
        <f>R8619/L8619*100</f>
        <v>-44.000000000000007</v>
      </c>
      <c r="T8619" s="3">
        <f>( (L8619-(L8619*Q8619))*O8619)</f>
        <v>443.625</v>
      </c>
    </row>
    <row r="8620" spans="1:20" x14ac:dyDescent="0.25">
      <c r="A8620" t="s">
        <v>67</v>
      </c>
      <c r="B8620" t="s">
        <v>19</v>
      </c>
      <c r="C8620" t="s">
        <v>20</v>
      </c>
      <c r="D8620" t="s">
        <v>533</v>
      </c>
      <c r="E8620" t="s">
        <v>61</v>
      </c>
      <c r="F8620" s="9">
        <v>18018</v>
      </c>
      <c r="G8620" s="3" t="str">
        <f t="shared" si="670"/>
        <v>United States ,Bethlehem ,Pennsylvania, 18018</v>
      </c>
      <c r="H8620" t="s">
        <v>62</v>
      </c>
      <c r="I8620" t="s">
        <v>31</v>
      </c>
      <c r="J8620" t="str">
        <f t="shared" si="671"/>
        <v>East - Office Supplies</v>
      </c>
      <c r="K8620" t="s">
        <v>42</v>
      </c>
      <c r="L8620">
        <v>1369.7639999999999</v>
      </c>
      <c r="M8620" s="3">
        <f t="shared" si="672"/>
        <v>1370</v>
      </c>
      <c r="N8620" s="3">
        <f t="shared" si="673"/>
        <v>410.92920000000004</v>
      </c>
      <c r="O8620">
        <v>6</v>
      </c>
      <c r="P8620" s="3">
        <f t="shared" si="674"/>
        <v>228.33333333333334</v>
      </c>
      <c r="Q8620">
        <v>0.7</v>
      </c>
      <c r="R8620">
        <v>-913.17600000000004</v>
      </c>
      <c r="S8620" s="3">
        <f>R8620/L8620*100</f>
        <v>-66.666666666666671</v>
      </c>
      <c r="T8620" s="3">
        <f>( (L8620-(L8620*Q8620))*O8620)</f>
        <v>2465.5752000000002</v>
      </c>
    </row>
    <row r="8621" spans="1:20" x14ac:dyDescent="0.25">
      <c r="A8621" t="s">
        <v>67</v>
      </c>
      <c r="B8621" t="s">
        <v>19</v>
      </c>
      <c r="C8621" t="s">
        <v>20</v>
      </c>
      <c r="D8621" t="s">
        <v>533</v>
      </c>
      <c r="E8621" t="s">
        <v>61</v>
      </c>
      <c r="F8621" s="9">
        <v>18018</v>
      </c>
      <c r="G8621" s="3" t="str">
        <f t="shared" si="670"/>
        <v>United States ,Bethlehem ,Pennsylvania, 18018</v>
      </c>
      <c r="H8621" t="s">
        <v>62</v>
      </c>
      <c r="I8621" t="s">
        <v>31</v>
      </c>
      <c r="J8621" t="str">
        <f t="shared" si="671"/>
        <v>East - Office Supplies</v>
      </c>
      <c r="K8621" t="s">
        <v>43</v>
      </c>
      <c r="L8621">
        <v>9.48</v>
      </c>
      <c r="M8621" s="3">
        <f t="shared" si="672"/>
        <v>9</v>
      </c>
      <c r="N8621" s="3">
        <f t="shared" si="673"/>
        <v>7.5840000000000005</v>
      </c>
      <c r="O8621">
        <v>3</v>
      </c>
      <c r="P8621" s="3">
        <f t="shared" si="674"/>
        <v>3</v>
      </c>
      <c r="Q8621">
        <v>0.2</v>
      </c>
      <c r="R8621">
        <v>0.71099999999999997</v>
      </c>
      <c r="S8621" s="3">
        <f>R8621/L8621*100</f>
        <v>7.5</v>
      </c>
      <c r="T8621" s="3">
        <f>( (L8621-(L8621*Q8621))*O8621)</f>
        <v>22.752000000000002</v>
      </c>
    </row>
    <row r="8622" spans="1:20" x14ac:dyDescent="0.25">
      <c r="A8622" t="s">
        <v>33</v>
      </c>
      <c r="B8622" t="s">
        <v>19</v>
      </c>
      <c r="C8622" t="s">
        <v>20</v>
      </c>
      <c r="D8622" t="s">
        <v>60</v>
      </c>
      <c r="E8622" t="s">
        <v>61</v>
      </c>
      <c r="F8622" s="9">
        <v>19140</v>
      </c>
      <c r="G8622" s="3" t="str">
        <f t="shared" si="670"/>
        <v>United States ,Philadelphia ,Pennsylvania, 19140</v>
      </c>
      <c r="H8622" t="s">
        <v>62</v>
      </c>
      <c r="I8622" t="s">
        <v>24</v>
      </c>
      <c r="J8622" t="str">
        <f t="shared" si="671"/>
        <v>East - Furniture</v>
      </c>
      <c r="K8622" t="s">
        <v>25</v>
      </c>
      <c r="L8622">
        <v>130.97999999999999</v>
      </c>
      <c r="M8622" s="3">
        <f t="shared" si="672"/>
        <v>131</v>
      </c>
      <c r="N8622" s="3">
        <f t="shared" si="673"/>
        <v>65.489999999999995</v>
      </c>
      <c r="O8622">
        <v>2</v>
      </c>
      <c r="P8622" s="3">
        <f t="shared" si="674"/>
        <v>65.5</v>
      </c>
      <c r="Q8622">
        <v>0.5</v>
      </c>
      <c r="R8622">
        <v>-89.066400000000002</v>
      </c>
      <c r="S8622" s="3">
        <f>R8622/L8622*100</f>
        <v>-68</v>
      </c>
      <c r="T8622" s="3">
        <f>( (L8622-(L8622*Q8622))*O8622)</f>
        <v>130.97999999999999</v>
      </c>
    </row>
    <row r="8623" spans="1:20" x14ac:dyDescent="0.25">
      <c r="A8623" t="s">
        <v>67</v>
      </c>
      <c r="B8623" t="s">
        <v>19</v>
      </c>
      <c r="C8623" t="s">
        <v>20</v>
      </c>
      <c r="D8623" t="s">
        <v>188</v>
      </c>
      <c r="E8623" t="s">
        <v>22</v>
      </c>
      <c r="F8623" s="9">
        <v>40214</v>
      </c>
      <c r="G8623" s="3" t="str">
        <f t="shared" si="670"/>
        <v>United States ,Louisville ,Kentucky, 40214</v>
      </c>
      <c r="H8623" t="s">
        <v>23</v>
      </c>
      <c r="I8623" t="s">
        <v>31</v>
      </c>
      <c r="J8623" t="str">
        <f t="shared" si="671"/>
        <v>South - Office Supplies</v>
      </c>
      <c r="K8623" t="s">
        <v>39</v>
      </c>
      <c r="L8623">
        <v>174.95</v>
      </c>
      <c r="M8623" s="3">
        <f t="shared" si="672"/>
        <v>175</v>
      </c>
      <c r="N8623" s="3">
        <f t="shared" si="673"/>
        <v>174.95</v>
      </c>
      <c r="O8623">
        <v>5</v>
      </c>
      <c r="P8623" s="3">
        <f t="shared" si="674"/>
        <v>35</v>
      </c>
      <c r="Q8623">
        <v>0</v>
      </c>
      <c r="R8623">
        <v>45.487000000000002</v>
      </c>
      <c r="S8623" s="3">
        <f>R8623/L8623*100</f>
        <v>26</v>
      </c>
      <c r="T8623" s="3">
        <f>( (L8623-(L8623*Q8623))*O8623)</f>
        <v>874.75</v>
      </c>
    </row>
    <row r="8624" spans="1:20" x14ac:dyDescent="0.25">
      <c r="A8624" t="s">
        <v>67</v>
      </c>
      <c r="B8624" t="s">
        <v>19</v>
      </c>
      <c r="C8624" t="s">
        <v>20</v>
      </c>
      <c r="D8624" t="s">
        <v>188</v>
      </c>
      <c r="E8624" t="s">
        <v>22</v>
      </c>
      <c r="F8624" s="9">
        <v>40214</v>
      </c>
      <c r="G8624" s="3" t="str">
        <f t="shared" si="670"/>
        <v>United States ,Louisville ,Kentucky, 40214</v>
      </c>
      <c r="H8624" t="s">
        <v>23</v>
      </c>
      <c r="I8624" t="s">
        <v>31</v>
      </c>
      <c r="J8624" t="str">
        <f t="shared" si="671"/>
        <v>South - Office Supplies</v>
      </c>
      <c r="K8624" t="s">
        <v>37</v>
      </c>
      <c r="L8624">
        <v>826</v>
      </c>
      <c r="M8624" s="3">
        <f t="shared" si="672"/>
        <v>826</v>
      </c>
      <c r="N8624" s="3">
        <f t="shared" si="673"/>
        <v>826</v>
      </c>
      <c r="O8624">
        <v>5</v>
      </c>
      <c r="P8624" s="3">
        <f t="shared" si="674"/>
        <v>165.2</v>
      </c>
      <c r="Q8624">
        <v>0</v>
      </c>
      <c r="R8624">
        <v>214.76</v>
      </c>
      <c r="S8624" s="3">
        <f>R8624/L8624*100</f>
        <v>26</v>
      </c>
      <c r="T8624" s="3">
        <f>( (L8624-(L8624*Q8624))*O8624)</f>
        <v>4130</v>
      </c>
    </row>
    <row r="8625" spans="1:20" x14ac:dyDescent="0.25">
      <c r="A8625" t="s">
        <v>33</v>
      </c>
      <c r="B8625" t="s">
        <v>19</v>
      </c>
      <c r="C8625" t="s">
        <v>20</v>
      </c>
      <c r="D8625" t="s">
        <v>47</v>
      </c>
      <c r="E8625" t="s">
        <v>48</v>
      </c>
      <c r="F8625" s="9">
        <v>98105</v>
      </c>
      <c r="G8625" s="3" t="str">
        <f t="shared" si="670"/>
        <v>United States ,Seattle ,Washington, 98105</v>
      </c>
      <c r="H8625" t="s">
        <v>30</v>
      </c>
      <c r="I8625" t="s">
        <v>24</v>
      </c>
      <c r="J8625" t="str">
        <f t="shared" si="671"/>
        <v>West - Furniture</v>
      </c>
      <c r="K8625" t="s">
        <v>38</v>
      </c>
      <c r="L8625">
        <v>139.58000000000001</v>
      </c>
      <c r="M8625" s="3">
        <f t="shared" si="672"/>
        <v>140</v>
      </c>
      <c r="N8625" s="3">
        <f t="shared" si="673"/>
        <v>139.58000000000001</v>
      </c>
      <c r="O8625">
        <v>7</v>
      </c>
      <c r="P8625" s="3">
        <f t="shared" si="674"/>
        <v>20</v>
      </c>
      <c r="Q8625">
        <v>0</v>
      </c>
      <c r="R8625">
        <v>39.0824</v>
      </c>
      <c r="S8625" s="3">
        <f>R8625/L8625*100</f>
        <v>27.999999999999996</v>
      </c>
      <c r="T8625" s="3">
        <f>( (L8625-(L8625*Q8625))*O8625)</f>
        <v>977.06000000000006</v>
      </c>
    </row>
    <row r="8626" spans="1:20" x14ac:dyDescent="0.25">
      <c r="A8626" t="s">
        <v>67</v>
      </c>
      <c r="B8626" t="s">
        <v>49</v>
      </c>
      <c r="C8626" t="s">
        <v>20</v>
      </c>
      <c r="D8626" t="s">
        <v>339</v>
      </c>
      <c r="E8626" t="s">
        <v>54</v>
      </c>
      <c r="F8626" s="9">
        <v>53142</v>
      </c>
      <c r="G8626" s="3" t="str">
        <f t="shared" si="670"/>
        <v>United States ,Kenosha ,Wisconsin, 53142</v>
      </c>
      <c r="H8626" t="s">
        <v>52</v>
      </c>
      <c r="I8626" t="s">
        <v>40</v>
      </c>
      <c r="J8626" t="str">
        <f t="shared" si="671"/>
        <v>Central - Technology</v>
      </c>
      <c r="K8626" t="s">
        <v>64</v>
      </c>
      <c r="L8626">
        <v>399.95</v>
      </c>
      <c r="M8626" s="3">
        <f t="shared" si="672"/>
        <v>400</v>
      </c>
      <c r="N8626" s="3">
        <f t="shared" si="673"/>
        <v>399.95</v>
      </c>
      <c r="O8626">
        <v>5</v>
      </c>
      <c r="P8626" s="3">
        <f t="shared" si="674"/>
        <v>80</v>
      </c>
      <c r="Q8626">
        <v>0</v>
      </c>
      <c r="R8626">
        <v>143.982</v>
      </c>
      <c r="S8626" s="3">
        <f>R8626/L8626*100</f>
        <v>36</v>
      </c>
      <c r="T8626" s="3">
        <f>( (L8626-(L8626*Q8626))*O8626)</f>
        <v>1999.75</v>
      </c>
    </row>
    <row r="8627" spans="1:20" x14ac:dyDescent="0.25">
      <c r="A8627" t="s">
        <v>18</v>
      </c>
      <c r="B8627" t="s">
        <v>27</v>
      </c>
      <c r="C8627" t="s">
        <v>20</v>
      </c>
      <c r="D8627" t="s">
        <v>21</v>
      </c>
      <c r="E8627" t="s">
        <v>22</v>
      </c>
      <c r="F8627" s="9">
        <v>42420</v>
      </c>
      <c r="G8627" s="3" t="str">
        <f t="shared" si="670"/>
        <v>United States ,Henderson ,Kentucky, 42420</v>
      </c>
      <c r="H8627" t="s">
        <v>23</v>
      </c>
      <c r="I8627" t="s">
        <v>31</v>
      </c>
      <c r="J8627" t="str">
        <f t="shared" si="671"/>
        <v>South - Office Supplies</v>
      </c>
      <c r="K8627" t="s">
        <v>42</v>
      </c>
      <c r="L8627">
        <v>12.39</v>
      </c>
      <c r="M8627" s="3">
        <f t="shared" si="672"/>
        <v>12</v>
      </c>
      <c r="N8627" s="3">
        <f t="shared" si="673"/>
        <v>12.39</v>
      </c>
      <c r="O8627">
        <v>3</v>
      </c>
      <c r="P8627" s="3">
        <f t="shared" si="674"/>
        <v>4</v>
      </c>
      <c r="Q8627">
        <v>0</v>
      </c>
      <c r="R8627">
        <v>5.8232999999999997</v>
      </c>
      <c r="S8627" s="3">
        <f>R8627/L8627*100</f>
        <v>47</v>
      </c>
      <c r="T8627" s="3">
        <f>( (L8627-(L8627*Q8627))*O8627)</f>
        <v>37.17</v>
      </c>
    </row>
    <row r="8628" spans="1:20" x14ac:dyDescent="0.25">
      <c r="A8628" t="s">
        <v>33</v>
      </c>
      <c r="B8628" t="s">
        <v>27</v>
      </c>
      <c r="C8628" t="s">
        <v>20</v>
      </c>
      <c r="D8628" t="s">
        <v>140</v>
      </c>
      <c r="E8628" t="s">
        <v>51</v>
      </c>
      <c r="F8628" s="9">
        <v>75217</v>
      </c>
      <c r="G8628" s="3" t="str">
        <f t="shared" si="670"/>
        <v>United States ,Dallas ,Texas, 75217</v>
      </c>
      <c r="H8628" t="s">
        <v>52</v>
      </c>
      <c r="I8628" t="s">
        <v>31</v>
      </c>
      <c r="J8628" t="str">
        <f t="shared" si="671"/>
        <v>Central - Office Supplies</v>
      </c>
      <c r="K8628" t="s">
        <v>42</v>
      </c>
      <c r="L8628">
        <v>760.98</v>
      </c>
      <c r="M8628" s="3">
        <f t="shared" si="672"/>
        <v>761</v>
      </c>
      <c r="N8628" s="3">
        <f t="shared" si="673"/>
        <v>152.19600000000003</v>
      </c>
      <c r="O8628">
        <v>5</v>
      </c>
      <c r="P8628" s="3">
        <f t="shared" si="674"/>
        <v>152.19999999999999</v>
      </c>
      <c r="Q8628">
        <v>0.8</v>
      </c>
      <c r="R8628">
        <v>-1141.47</v>
      </c>
      <c r="S8628" s="3">
        <f>R8628/L8628*100</f>
        <v>-150</v>
      </c>
      <c r="T8628" s="3">
        <f>( (L8628-(L8628*Q8628))*O8628)</f>
        <v>760.98000000000013</v>
      </c>
    </row>
    <row r="8629" spans="1:20" x14ac:dyDescent="0.25">
      <c r="A8629" t="s">
        <v>173</v>
      </c>
      <c r="B8629" t="s">
        <v>19</v>
      </c>
      <c r="C8629" t="s">
        <v>20</v>
      </c>
      <c r="D8629" t="s">
        <v>180</v>
      </c>
      <c r="E8629" t="s">
        <v>86</v>
      </c>
      <c r="F8629" s="9">
        <v>85345</v>
      </c>
      <c r="G8629" s="3" t="str">
        <f t="shared" si="670"/>
        <v>United States ,Peoria ,Arizona, 85345</v>
      </c>
      <c r="H8629" t="s">
        <v>30</v>
      </c>
      <c r="I8629" t="s">
        <v>31</v>
      </c>
      <c r="J8629" t="str">
        <f t="shared" si="671"/>
        <v>West - Office Supplies</v>
      </c>
      <c r="K8629" t="s">
        <v>42</v>
      </c>
      <c r="L8629">
        <v>67.86</v>
      </c>
      <c r="M8629" s="3">
        <f t="shared" si="672"/>
        <v>68</v>
      </c>
      <c r="N8629" s="3">
        <f t="shared" si="673"/>
        <v>20.358000000000004</v>
      </c>
      <c r="O8629">
        <v>6</v>
      </c>
      <c r="P8629" s="3">
        <f t="shared" si="674"/>
        <v>11.333333333333334</v>
      </c>
      <c r="Q8629">
        <v>0.7</v>
      </c>
      <c r="R8629">
        <v>-45.24</v>
      </c>
      <c r="S8629" s="3">
        <f>R8629/L8629*100</f>
        <v>-66.666666666666671</v>
      </c>
      <c r="T8629" s="3">
        <f>( (L8629-(L8629*Q8629))*O8629)</f>
        <v>122.14800000000002</v>
      </c>
    </row>
    <row r="8630" spans="1:20" x14ac:dyDescent="0.25">
      <c r="A8630" t="s">
        <v>33</v>
      </c>
      <c r="B8630" t="s">
        <v>27</v>
      </c>
      <c r="C8630" t="s">
        <v>20</v>
      </c>
      <c r="D8630" t="s">
        <v>194</v>
      </c>
      <c r="E8630" t="s">
        <v>45</v>
      </c>
      <c r="F8630" s="9">
        <v>28540</v>
      </c>
      <c r="G8630" s="3" t="str">
        <f t="shared" si="670"/>
        <v>United States ,Jacksonville ,North Carolina, 28540</v>
      </c>
      <c r="H8630" t="s">
        <v>23</v>
      </c>
      <c r="I8630" t="s">
        <v>31</v>
      </c>
      <c r="J8630" t="str">
        <f t="shared" si="671"/>
        <v>South - Office Supplies</v>
      </c>
      <c r="K8630" t="s">
        <v>82</v>
      </c>
      <c r="L8630">
        <v>31.504000000000001</v>
      </c>
      <c r="M8630" s="3">
        <f t="shared" si="672"/>
        <v>32</v>
      </c>
      <c r="N8630" s="3">
        <f t="shared" si="673"/>
        <v>25.203200000000002</v>
      </c>
      <c r="O8630">
        <v>11</v>
      </c>
      <c r="P8630" s="3">
        <f t="shared" si="674"/>
        <v>2.9090909090909092</v>
      </c>
      <c r="Q8630">
        <v>0.2</v>
      </c>
      <c r="R8630">
        <v>11.814</v>
      </c>
      <c r="S8630" s="3">
        <f>R8630/L8630*100</f>
        <v>37.5</v>
      </c>
      <c r="T8630" s="3">
        <f>( (L8630-(L8630*Q8630))*O8630)</f>
        <v>277.23520000000002</v>
      </c>
    </row>
    <row r="8631" spans="1:20" x14ac:dyDescent="0.25">
      <c r="A8631" t="s">
        <v>33</v>
      </c>
      <c r="B8631" t="s">
        <v>27</v>
      </c>
      <c r="C8631" t="s">
        <v>20</v>
      </c>
      <c r="D8631" t="s">
        <v>194</v>
      </c>
      <c r="E8631" t="s">
        <v>45</v>
      </c>
      <c r="F8631" s="9">
        <v>28540</v>
      </c>
      <c r="G8631" s="3" t="str">
        <f t="shared" si="670"/>
        <v>United States ,Jacksonville ,North Carolina, 28540</v>
      </c>
      <c r="H8631" t="s">
        <v>23</v>
      </c>
      <c r="I8631" t="s">
        <v>31</v>
      </c>
      <c r="J8631" t="str">
        <f t="shared" si="671"/>
        <v>South - Office Supplies</v>
      </c>
      <c r="K8631" t="s">
        <v>32</v>
      </c>
      <c r="L8631">
        <v>5.04</v>
      </c>
      <c r="M8631" s="3">
        <f t="shared" si="672"/>
        <v>5</v>
      </c>
      <c r="N8631" s="3">
        <f t="shared" si="673"/>
        <v>4.032</v>
      </c>
      <c r="O8631">
        <v>1</v>
      </c>
      <c r="P8631" s="3">
        <f t="shared" si="674"/>
        <v>5</v>
      </c>
      <c r="Q8631">
        <v>0.2</v>
      </c>
      <c r="R8631">
        <v>1.6379999999999999</v>
      </c>
      <c r="S8631" s="3">
        <f>R8631/L8631*100</f>
        <v>32.499999999999993</v>
      </c>
      <c r="T8631" s="3">
        <f>( (L8631-(L8631*Q8631))*O8631)</f>
        <v>4.032</v>
      </c>
    </row>
    <row r="8632" spans="1:20" x14ac:dyDescent="0.25">
      <c r="A8632" t="s">
        <v>33</v>
      </c>
      <c r="B8632" t="s">
        <v>27</v>
      </c>
      <c r="C8632" t="s">
        <v>20</v>
      </c>
      <c r="D8632" t="s">
        <v>194</v>
      </c>
      <c r="E8632" t="s">
        <v>45</v>
      </c>
      <c r="F8632" s="9">
        <v>28540</v>
      </c>
      <c r="G8632" s="3" t="str">
        <f t="shared" si="670"/>
        <v>United States ,Jacksonville ,North Carolina, 28540</v>
      </c>
      <c r="H8632" t="s">
        <v>23</v>
      </c>
      <c r="I8632" t="s">
        <v>31</v>
      </c>
      <c r="J8632" t="str">
        <f t="shared" si="671"/>
        <v>South - Office Supplies</v>
      </c>
      <c r="K8632" t="s">
        <v>42</v>
      </c>
      <c r="L8632">
        <v>39.878999999999998</v>
      </c>
      <c r="M8632" s="3">
        <f t="shared" si="672"/>
        <v>40</v>
      </c>
      <c r="N8632" s="3">
        <f t="shared" si="673"/>
        <v>11.963699999999999</v>
      </c>
      <c r="O8632">
        <v>7</v>
      </c>
      <c r="P8632" s="3">
        <f t="shared" si="674"/>
        <v>5.7142857142857144</v>
      </c>
      <c r="Q8632">
        <v>0.7</v>
      </c>
      <c r="R8632">
        <v>-29.244599999999998</v>
      </c>
      <c r="S8632" s="3">
        <f>R8632/L8632*100</f>
        <v>-73.333333333333329</v>
      </c>
      <c r="T8632" s="3">
        <f>( (L8632-(L8632*Q8632))*O8632)</f>
        <v>83.745899999999992</v>
      </c>
    </row>
    <row r="8633" spans="1:20" x14ac:dyDescent="0.25">
      <c r="A8633" t="s">
        <v>33</v>
      </c>
      <c r="B8633" t="s">
        <v>27</v>
      </c>
      <c r="C8633" t="s">
        <v>20</v>
      </c>
      <c r="D8633" t="s">
        <v>194</v>
      </c>
      <c r="E8633" t="s">
        <v>45</v>
      </c>
      <c r="F8633" s="9">
        <v>28540</v>
      </c>
      <c r="G8633" s="3" t="str">
        <f t="shared" si="670"/>
        <v>United States ,Jacksonville ,North Carolina, 28540</v>
      </c>
      <c r="H8633" t="s">
        <v>23</v>
      </c>
      <c r="I8633" t="s">
        <v>24</v>
      </c>
      <c r="J8633" t="str">
        <f t="shared" si="671"/>
        <v>South - Furniture</v>
      </c>
      <c r="K8633" t="s">
        <v>38</v>
      </c>
      <c r="L8633">
        <v>4.7119999999999997</v>
      </c>
      <c r="M8633" s="3">
        <f t="shared" si="672"/>
        <v>5</v>
      </c>
      <c r="N8633" s="3">
        <f t="shared" si="673"/>
        <v>3.7695999999999996</v>
      </c>
      <c r="O8633">
        <v>1</v>
      </c>
      <c r="P8633" s="3">
        <f t="shared" si="674"/>
        <v>5</v>
      </c>
      <c r="Q8633">
        <v>0.2</v>
      </c>
      <c r="R8633">
        <v>1.4136</v>
      </c>
      <c r="S8633" s="3">
        <f>R8633/L8633*100</f>
        <v>30</v>
      </c>
      <c r="T8633" s="3">
        <f>( (L8633-(L8633*Q8633))*O8633)</f>
        <v>3.7695999999999996</v>
      </c>
    </row>
    <row r="8634" spans="1:20" x14ac:dyDescent="0.25">
      <c r="A8634" t="s">
        <v>33</v>
      </c>
      <c r="B8634" t="s">
        <v>19</v>
      </c>
      <c r="C8634" t="s">
        <v>20</v>
      </c>
      <c r="D8634" t="s">
        <v>28</v>
      </c>
      <c r="E8634" t="s">
        <v>29</v>
      </c>
      <c r="F8634" s="9">
        <v>90032</v>
      </c>
      <c r="G8634" s="3" t="str">
        <f t="shared" si="670"/>
        <v>United States ,Los Angeles ,California, 90032</v>
      </c>
      <c r="H8634" t="s">
        <v>30</v>
      </c>
      <c r="I8634" t="s">
        <v>24</v>
      </c>
      <c r="J8634" t="str">
        <f t="shared" si="671"/>
        <v>West - Furniture</v>
      </c>
      <c r="K8634" t="s">
        <v>26</v>
      </c>
      <c r="L8634">
        <v>194.352</v>
      </c>
      <c r="M8634" s="3">
        <f t="shared" si="672"/>
        <v>194</v>
      </c>
      <c r="N8634" s="3">
        <f t="shared" si="673"/>
        <v>155.48160000000001</v>
      </c>
      <c r="O8634">
        <v>3</v>
      </c>
      <c r="P8634" s="3">
        <f t="shared" si="674"/>
        <v>64.666666666666671</v>
      </c>
      <c r="Q8634">
        <v>0.2</v>
      </c>
      <c r="R8634">
        <v>19.435199999999998</v>
      </c>
      <c r="S8634" s="3">
        <f>R8634/L8634*100</f>
        <v>10</v>
      </c>
      <c r="T8634" s="3">
        <f>( (L8634-(L8634*Q8634))*O8634)</f>
        <v>466.44480000000004</v>
      </c>
    </row>
    <row r="8635" spans="1:20" x14ac:dyDescent="0.25">
      <c r="A8635" t="s">
        <v>67</v>
      </c>
      <c r="B8635" t="s">
        <v>27</v>
      </c>
      <c r="C8635" t="s">
        <v>20</v>
      </c>
      <c r="D8635" t="s">
        <v>410</v>
      </c>
      <c r="E8635" t="s">
        <v>91</v>
      </c>
      <c r="F8635" s="9">
        <v>37211</v>
      </c>
      <c r="G8635" s="3" t="str">
        <f t="shared" si="670"/>
        <v>United States ,Nashville ,Tennessee, 37211</v>
      </c>
      <c r="H8635" t="s">
        <v>23</v>
      </c>
      <c r="I8635" t="s">
        <v>24</v>
      </c>
      <c r="J8635" t="str">
        <f t="shared" si="671"/>
        <v>South - Furniture</v>
      </c>
      <c r="K8635" t="s">
        <v>26</v>
      </c>
      <c r="L8635">
        <v>97.424000000000007</v>
      </c>
      <c r="M8635" s="3">
        <f t="shared" si="672"/>
        <v>97</v>
      </c>
      <c r="N8635" s="3">
        <f t="shared" si="673"/>
        <v>77.9392</v>
      </c>
      <c r="O8635">
        <v>2</v>
      </c>
      <c r="P8635" s="3">
        <f t="shared" si="674"/>
        <v>48.5</v>
      </c>
      <c r="Q8635">
        <v>0.2</v>
      </c>
      <c r="R8635">
        <v>10.9602</v>
      </c>
      <c r="S8635" s="3">
        <f>R8635/L8635*100</f>
        <v>11.25</v>
      </c>
      <c r="T8635" s="3">
        <f>( (L8635-(L8635*Q8635))*O8635)</f>
        <v>155.8784</v>
      </c>
    </row>
    <row r="8636" spans="1:20" x14ac:dyDescent="0.25">
      <c r="A8636" t="s">
        <v>33</v>
      </c>
      <c r="B8636" t="s">
        <v>19</v>
      </c>
      <c r="C8636" t="s">
        <v>20</v>
      </c>
      <c r="D8636" t="s">
        <v>104</v>
      </c>
      <c r="E8636" t="s">
        <v>45</v>
      </c>
      <c r="F8636" s="9">
        <v>28205</v>
      </c>
      <c r="G8636" s="3" t="str">
        <f t="shared" si="670"/>
        <v>United States ,Charlotte ,North Carolina, 28205</v>
      </c>
      <c r="H8636" t="s">
        <v>23</v>
      </c>
      <c r="I8636" t="s">
        <v>31</v>
      </c>
      <c r="J8636" t="str">
        <f t="shared" si="671"/>
        <v>South - Office Supplies</v>
      </c>
      <c r="K8636" t="s">
        <v>37</v>
      </c>
      <c r="L8636">
        <v>704.76</v>
      </c>
      <c r="M8636" s="3">
        <f t="shared" si="672"/>
        <v>705</v>
      </c>
      <c r="N8636" s="3">
        <f t="shared" si="673"/>
        <v>563.80799999999999</v>
      </c>
      <c r="O8636">
        <v>5</v>
      </c>
      <c r="P8636" s="3">
        <f t="shared" si="674"/>
        <v>141</v>
      </c>
      <c r="Q8636">
        <v>0.2</v>
      </c>
      <c r="R8636">
        <v>26.4285</v>
      </c>
      <c r="S8636" s="3">
        <f>R8636/L8636*100</f>
        <v>3.75</v>
      </c>
      <c r="T8636" s="3">
        <f>( (L8636-(L8636*Q8636))*O8636)</f>
        <v>2819.04</v>
      </c>
    </row>
    <row r="8637" spans="1:20" x14ac:dyDescent="0.25">
      <c r="A8637" t="s">
        <v>33</v>
      </c>
      <c r="B8637" t="s">
        <v>19</v>
      </c>
      <c r="C8637" t="s">
        <v>20</v>
      </c>
      <c r="D8637" t="s">
        <v>104</v>
      </c>
      <c r="E8637" t="s">
        <v>45</v>
      </c>
      <c r="F8637" s="9">
        <v>28205</v>
      </c>
      <c r="G8637" s="3" t="str">
        <f t="shared" si="670"/>
        <v>United States ,Charlotte ,North Carolina, 28205</v>
      </c>
      <c r="H8637" t="s">
        <v>23</v>
      </c>
      <c r="I8637" t="s">
        <v>31</v>
      </c>
      <c r="J8637" t="str">
        <f t="shared" si="671"/>
        <v>South - Office Supplies</v>
      </c>
      <c r="K8637" t="s">
        <v>42</v>
      </c>
      <c r="L8637">
        <v>27.396000000000001</v>
      </c>
      <c r="M8637" s="3">
        <f t="shared" si="672"/>
        <v>27</v>
      </c>
      <c r="N8637" s="3">
        <f t="shared" si="673"/>
        <v>8.2188000000000017</v>
      </c>
      <c r="O8637">
        <v>3</v>
      </c>
      <c r="P8637" s="3">
        <f t="shared" si="674"/>
        <v>9</v>
      </c>
      <c r="Q8637">
        <v>0.7</v>
      </c>
      <c r="R8637">
        <v>-20.090399999999999</v>
      </c>
      <c r="S8637" s="3">
        <f>R8637/L8637*100</f>
        <v>-73.333333333333329</v>
      </c>
      <c r="T8637" s="3">
        <f>( (L8637-(L8637*Q8637))*O8637)</f>
        <v>24.656400000000005</v>
      </c>
    </row>
    <row r="8638" spans="1:20" x14ac:dyDescent="0.25">
      <c r="A8638" t="s">
        <v>173</v>
      </c>
      <c r="B8638" t="s">
        <v>19</v>
      </c>
      <c r="C8638" t="s">
        <v>20</v>
      </c>
      <c r="D8638" t="s">
        <v>47</v>
      </c>
      <c r="E8638" t="s">
        <v>48</v>
      </c>
      <c r="F8638" s="9">
        <v>98103</v>
      </c>
      <c r="G8638" s="3" t="str">
        <f t="shared" si="670"/>
        <v>United States ,Seattle ,Washington, 98103</v>
      </c>
      <c r="H8638" t="s">
        <v>30</v>
      </c>
      <c r="I8638" t="s">
        <v>31</v>
      </c>
      <c r="J8638" t="str">
        <f t="shared" si="671"/>
        <v>West - Office Supplies</v>
      </c>
      <c r="K8638" t="s">
        <v>82</v>
      </c>
      <c r="L8638">
        <v>5.7</v>
      </c>
      <c r="M8638" s="3">
        <f t="shared" si="672"/>
        <v>6</v>
      </c>
      <c r="N8638" s="3">
        <f t="shared" si="673"/>
        <v>5.7</v>
      </c>
      <c r="O8638">
        <v>5</v>
      </c>
      <c r="P8638" s="3">
        <f t="shared" si="674"/>
        <v>1.2</v>
      </c>
      <c r="Q8638">
        <v>0</v>
      </c>
      <c r="R8638">
        <v>2.6789999999999998</v>
      </c>
      <c r="S8638" s="3">
        <f>R8638/L8638*100</f>
        <v>47</v>
      </c>
      <c r="T8638" s="3">
        <f>( (L8638-(L8638*Q8638))*O8638)</f>
        <v>28.5</v>
      </c>
    </row>
    <row r="8639" spans="1:20" x14ac:dyDescent="0.25">
      <c r="A8639" t="s">
        <v>173</v>
      </c>
      <c r="B8639" t="s">
        <v>19</v>
      </c>
      <c r="C8639" t="s">
        <v>20</v>
      </c>
      <c r="D8639" t="s">
        <v>47</v>
      </c>
      <c r="E8639" t="s">
        <v>48</v>
      </c>
      <c r="F8639" s="9">
        <v>98103</v>
      </c>
      <c r="G8639" s="3" t="str">
        <f t="shared" si="670"/>
        <v>United States ,Seattle ,Washington, 98103</v>
      </c>
      <c r="H8639" t="s">
        <v>30</v>
      </c>
      <c r="I8639" t="s">
        <v>24</v>
      </c>
      <c r="J8639" t="str">
        <f t="shared" si="671"/>
        <v>West - Furniture</v>
      </c>
      <c r="K8639" t="s">
        <v>38</v>
      </c>
      <c r="L8639">
        <v>14.19</v>
      </c>
      <c r="M8639" s="3">
        <f t="shared" si="672"/>
        <v>14</v>
      </c>
      <c r="N8639" s="3">
        <f t="shared" si="673"/>
        <v>14.19</v>
      </c>
      <c r="O8639">
        <v>3</v>
      </c>
      <c r="P8639" s="3">
        <f t="shared" si="674"/>
        <v>4.666666666666667</v>
      </c>
      <c r="Q8639">
        <v>0</v>
      </c>
      <c r="R8639">
        <v>5.5340999999999996</v>
      </c>
      <c r="S8639" s="3">
        <f>R8639/L8639*100</f>
        <v>38.999999999999993</v>
      </c>
      <c r="T8639" s="3">
        <f>( (L8639-(L8639*Q8639))*O8639)</f>
        <v>42.57</v>
      </c>
    </row>
    <row r="8640" spans="1:20" x14ac:dyDescent="0.25">
      <c r="A8640" t="s">
        <v>173</v>
      </c>
      <c r="B8640" t="s">
        <v>19</v>
      </c>
      <c r="C8640" t="s">
        <v>20</v>
      </c>
      <c r="D8640" t="s">
        <v>47</v>
      </c>
      <c r="E8640" t="s">
        <v>48</v>
      </c>
      <c r="F8640" s="9">
        <v>98103</v>
      </c>
      <c r="G8640" s="3" t="str">
        <f t="shared" si="670"/>
        <v>United States ,Seattle ,Washington, 98103</v>
      </c>
      <c r="H8640" t="s">
        <v>30</v>
      </c>
      <c r="I8640" t="s">
        <v>31</v>
      </c>
      <c r="J8640" t="str">
        <f t="shared" si="671"/>
        <v>West - Office Supplies</v>
      </c>
      <c r="K8640" t="s">
        <v>115</v>
      </c>
      <c r="L8640">
        <v>7.3</v>
      </c>
      <c r="M8640" s="3">
        <f t="shared" si="672"/>
        <v>7</v>
      </c>
      <c r="N8640" s="3">
        <f t="shared" si="673"/>
        <v>7.3</v>
      </c>
      <c r="O8640">
        <v>2</v>
      </c>
      <c r="P8640" s="3">
        <f t="shared" si="674"/>
        <v>3.5</v>
      </c>
      <c r="Q8640">
        <v>0</v>
      </c>
      <c r="R8640">
        <v>2.19</v>
      </c>
      <c r="S8640" s="3">
        <f>R8640/L8640*100</f>
        <v>30</v>
      </c>
      <c r="T8640" s="3">
        <f>( (L8640-(L8640*Q8640))*O8640)</f>
        <v>14.6</v>
      </c>
    </row>
    <row r="8641" spans="1:20" x14ac:dyDescent="0.25">
      <c r="A8641" t="s">
        <v>173</v>
      </c>
      <c r="B8641" t="s">
        <v>19</v>
      </c>
      <c r="C8641" t="s">
        <v>20</v>
      </c>
      <c r="D8641" t="s">
        <v>47</v>
      </c>
      <c r="E8641" t="s">
        <v>48</v>
      </c>
      <c r="F8641" s="9">
        <v>98103</v>
      </c>
      <c r="G8641" s="3" t="str">
        <f t="shared" si="670"/>
        <v>United States ,Seattle ,Washington, 98103</v>
      </c>
      <c r="H8641" t="s">
        <v>30</v>
      </c>
      <c r="I8641" t="s">
        <v>40</v>
      </c>
      <c r="J8641" t="str">
        <f t="shared" si="671"/>
        <v>West - Technology</v>
      </c>
      <c r="K8641" t="s">
        <v>64</v>
      </c>
      <c r="L8641">
        <v>199.98</v>
      </c>
      <c r="M8641" s="3">
        <f t="shared" si="672"/>
        <v>200</v>
      </c>
      <c r="N8641" s="3">
        <f t="shared" si="673"/>
        <v>199.98</v>
      </c>
      <c r="O8641">
        <v>2</v>
      </c>
      <c r="P8641" s="3">
        <f t="shared" si="674"/>
        <v>100</v>
      </c>
      <c r="Q8641">
        <v>0</v>
      </c>
      <c r="R8641">
        <v>75.992400000000004</v>
      </c>
      <c r="S8641" s="3">
        <f>R8641/L8641*100</f>
        <v>38.000000000000007</v>
      </c>
      <c r="T8641" s="3">
        <f>( (L8641-(L8641*Q8641))*O8641)</f>
        <v>399.96</v>
      </c>
    </row>
    <row r="8642" spans="1:20" x14ac:dyDescent="0.25">
      <c r="A8642" t="s">
        <v>173</v>
      </c>
      <c r="B8642" t="s">
        <v>19</v>
      </c>
      <c r="C8642" t="s">
        <v>20</v>
      </c>
      <c r="D8642" t="s">
        <v>47</v>
      </c>
      <c r="E8642" t="s">
        <v>48</v>
      </c>
      <c r="F8642" s="9">
        <v>98103</v>
      </c>
      <c r="G8642" s="3" t="str">
        <f t="shared" si="670"/>
        <v>United States ,Seattle ,Washington, 98103</v>
      </c>
      <c r="H8642" t="s">
        <v>30</v>
      </c>
      <c r="I8642" t="s">
        <v>40</v>
      </c>
      <c r="J8642" t="str">
        <f t="shared" si="671"/>
        <v>West - Technology</v>
      </c>
      <c r="K8642" t="s">
        <v>64</v>
      </c>
      <c r="L8642">
        <v>144.96</v>
      </c>
      <c r="M8642" s="3">
        <f t="shared" si="672"/>
        <v>145</v>
      </c>
      <c r="N8642" s="3">
        <f t="shared" si="673"/>
        <v>144.96</v>
      </c>
      <c r="O8642">
        <v>4</v>
      </c>
      <c r="P8642" s="3">
        <f t="shared" si="674"/>
        <v>36.25</v>
      </c>
      <c r="Q8642">
        <v>0</v>
      </c>
      <c r="R8642">
        <v>60.883200000000002</v>
      </c>
      <c r="S8642" s="3">
        <f>R8642/L8642*100</f>
        <v>42</v>
      </c>
      <c r="T8642" s="3">
        <f>( (L8642-(L8642*Q8642))*O8642)</f>
        <v>579.84</v>
      </c>
    </row>
    <row r="8643" spans="1:20" x14ac:dyDescent="0.25">
      <c r="A8643" t="s">
        <v>173</v>
      </c>
      <c r="B8643" t="s">
        <v>19</v>
      </c>
      <c r="C8643" t="s">
        <v>20</v>
      </c>
      <c r="D8643" t="s">
        <v>47</v>
      </c>
      <c r="E8643" t="s">
        <v>48</v>
      </c>
      <c r="F8643" s="9">
        <v>98103</v>
      </c>
      <c r="G8643" s="3" t="str">
        <f t="shared" ref="G8643:G8706" si="675">C8643&amp; " ," &amp; D8643 &amp; " ," &amp; E8643 &amp; ", " &amp; F8643</f>
        <v>United States ,Seattle ,Washington, 98103</v>
      </c>
      <c r="H8643" t="s">
        <v>30</v>
      </c>
      <c r="I8643" t="s">
        <v>40</v>
      </c>
      <c r="J8643" t="str">
        <f t="shared" ref="J8643:J8706" si="676">H8643&amp;" - "&amp;I8643</f>
        <v>West - Technology</v>
      </c>
      <c r="K8643" t="s">
        <v>64</v>
      </c>
      <c r="L8643">
        <v>118</v>
      </c>
      <c r="M8643" s="3">
        <f t="shared" ref="M8643:M8706" si="677">ROUND(L8643,0)</f>
        <v>118</v>
      </c>
      <c r="N8643" s="3">
        <f t="shared" ref="N8643:N8706" si="678">L8643-(L8643*Q8643)</f>
        <v>118</v>
      </c>
      <c r="O8643">
        <v>2</v>
      </c>
      <c r="P8643" s="3">
        <f t="shared" ref="P8643:P8706" si="679">M8643/O8643</f>
        <v>59</v>
      </c>
      <c r="Q8643">
        <v>0</v>
      </c>
      <c r="R8643">
        <v>20.059999999999999</v>
      </c>
      <c r="S8643" s="3">
        <f>R8643/L8643*100</f>
        <v>17</v>
      </c>
      <c r="T8643" s="3">
        <f>( (L8643-(L8643*Q8643))*O8643)</f>
        <v>236</v>
      </c>
    </row>
    <row r="8644" spans="1:20" x14ac:dyDescent="0.25">
      <c r="A8644" t="s">
        <v>173</v>
      </c>
      <c r="B8644" t="s">
        <v>19</v>
      </c>
      <c r="C8644" t="s">
        <v>20</v>
      </c>
      <c r="D8644" t="s">
        <v>47</v>
      </c>
      <c r="E8644" t="s">
        <v>48</v>
      </c>
      <c r="F8644" s="9">
        <v>98103</v>
      </c>
      <c r="G8644" s="3" t="str">
        <f t="shared" si="675"/>
        <v>United States ,Seattle ,Washington, 98103</v>
      </c>
      <c r="H8644" t="s">
        <v>30</v>
      </c>
      <c r="I8644" t="s">
        <v>31</v>
      </c>
      <c r="J8644" t="str">
        <f t="shared" si="676"/>
        <v>West - Office Supplies</v>
      </c>
      <c r="K8644" t="s">
        <v>46</v>
      </c>
      <c r="L8644">
        <v>48.94</v>
      </c>
      <c r="M8644" s="3">
        <f t="shared" si="677"/>
        <v>49</v>
      </c>
      <c r="N8644" s="3">
        <f t="shared" si="678"/>
        <v>48.94</v>
      </c>
      <c r="O8644">
        <v>1</v>
      </c>
      <c r="P8644" s="3">
        <f t="shared" si="679"/>
        <v>49</v>
      </c>
      <c r="Q8644">
        <v>0</v>
      </c>
      <c r="R8644">
        <v>24.47</v>
      </c>
      <c r="S8644" s="3">
        <f>R8644/L8644*100</f>
        <v>50</v>
      </c>
      <c r="T8644" s="3">
        <f>( (L8644-(L8644*Q8644))*O8644)</f>
        <v>48.94</v>
      </c>
    </row>
    <row r="8645" spans="1:20" x14ac:dyDescent="0.25">
      <c r="A8645" t="s">
        <v>173</v>
      </c>
      <c r="B8645" t="s">
        <v>19</v>
      </c>
      <c r="C8645" t="s">
        <v>20</v>
      </c>
      <c r="D8645" t="s">
        <v>47</v>
      </c>
      <c r="E8645" t="s">
        <v>48</v>
      </c>
      <c r="F8645" s="9">
        <v>98103</v>
      </c>
      <c r="G8645" s="3" t="str">
        <f t="shared" si="675"/>
        <v>United States ,Seattle ,Washington, 98103</v>
      </c>
      <c r="H8645" t="s">
        <v>30</v>
      </c>
      <c r="I8645" t="s">
        <v>31</v>
      </c>
      <c r="J8645" t="str">
        <f t="shared" si="676"/>
        <v>West - Office Supplies</v>
      </c>
      <c r="K8645" t="s">
        <v>43</v>
      </c>
      <c r="L8645">
        <v>22.66</v>
      </c>
      <c r="M8645" s="3">
        <f t="shared" si="677"/>
        <v>23</v>
      </c>
      <c r="N8645" s="3">
        <f t="shared" si="678"/>
        <v>22.66</v>
      </c>
      <c r="O8645">
        <v>2</v>
      </c>
      <c r="P8645" s="3">
        <f t="shared" si="679"/>
        <v>11.5</v>
      </c>
      <c r="Q8645">
        <v>0</v>
      </c>
      <c r="R8645">
        <v>9.7438000000000002</v>
      </c>
      <c r="S8645" s="3">
        <f>R8645/L8645*100</f>
        <v>43</v>
      </c>
      <c r="T8645" s="3">
        <f>( (L8645-(L8645*Q8645))*O8645)</f>
        <v>45.32</v>
      </c>
    </row>
    <row r="8646" spans="1:20" x14ac:dyDescent="0.25">
      <c r="A8646" t="s">
        <v>33</v>
      </c>
      <c r="B8646" t="s">
        <v>27</v>
      </c>
      <c r="C8646" t="s">
        <v>20</v>
      </c>
      <c r="D8646" t="s">
        <v>84</v>
      </c>
      <c r="E8646" t="s">
        <v>70</v>
      </c>
      <c r="F8646" s="9">
        <v>60623</v>
      </c>
      <c r="G8646" s="3" t="str">
        <f t="shared" si="675"/>
        <v>United States ,Chicago ,Illinois, 60623</v>
      </c>
      <c r="H8646" t="s">
        <v>52</v>
      </c>
      <c r="I8646" t="s">
        <v>31</v>
      </c>
      <c r="J8646" t="str">
        <f t="shared" si="676"/>
        <v>Central - Office Supplies</v>
      </c>
      <c r="K8646" t="s">
        <v>42</v>
      </c>
      <c r="L8646">
        <v>0.83599999999999997</v>
      </c>
      <c r="M8646" s="3">
        <f t="shared" si="677"/>
        <v>1</v>
      </c>
      <c r="N8646" s="3">
        <f t="shared" si="678"/>
        <v>0.1671999999999999</v>
      </c>
      <c r="O8646">
        <v>1</v>
      </c>
      <c r="P8646" s="3">
        <f t="shared" si="679"/>
        <v>1</v>
      </c>
      <c r="Q8646">
        <v>0.8</v>
      </c>
      <c r="R8646">
        <v>-1.3375999999999999</v>
      </c>
      <c r="S8646" s="3">
        <f>R8646/L8646*100</f>
        <v>-160</v>
      </c>
      <c r="T8646" s="3">
        <f>( (L8646-(L8646*Q8646))*O8646)</f>
        <v>0.1671999999999999</v>
      </c>
    </row>
    <row r="8647" spans="1:20" x14ac:dyDescent="0.25">
      <c r="A8647" t="s">
        <v>33</v>
      </c>
      <c r="B8647" t="s">
        <v>27</v>
      </c>
      <c r="C8647" t="s">
        <v>20</v>
      </c>
      <c r="D8647" t="s">
        <v>153</v>
      </c>
      <c r="E8647" t="s">
        <v>109</v>
      </c>
      <c r="F8647" s="9">
        <v>45231</v>
      </c>
      <c r="G8647" s="3" t="str">
        <f t="shared" si="675"/>
        <v>United States ,Cincinnati ,Ohio, 45231</v>
      </c>
      <c r="H8647" t="s">
        <v>62</v>
      </c>
      <c r="I8647" t="s">
        <v>31</v>
      </c>
      <c r="J8647" t="str">
        <f t="shared" si="676"/>
        <v>East - Office Supplies</v>
      </c>
      <c r="K8647" t="s">
        <v>46</v>
      </c>
      <c r="L8647">
        <v>30.96</v>
      </c>
      <c r="M8647" s="3">
        <f t="shared" si="677"/>
        <v>31</v>
      </c>
      <c r="N8647" s="3">
        <f t="shared" si="678"/>
        <v>24.768000000000001</v>
      </c>
      <c r="O8647">
        <v>6</v>
      </c>
      <c r="P8647" s="3">
        <f t="shared" si="679"/>
        <v>5.166666666666667</v>
      </c>
      <c r="Q8647">
        <v>0.2</v>
      </c>
      <c r="R8647">
        <v>11.223000000000001</v>
      </c>
      <c r="S8647" s="3">
        <f>R8647/L8647*100</f>
        <v>36.25</v>
      </c>
      <c r="T8647" s="3">
        <f>( (L8647-(L8647*Q8647))*O8647)</f>
        <v>148.608</v>
      </c>
    </row>
    <row r="8648" spans="1:20" x14ac:dyDescent="0.25">
      <c r="A8648" t="s">
        <v>33</v>
      </c>
      <c r="B8648" t="s">
        <v>19</v>
      </c>
      <c r="C8648" t="s">
        <v>20</v>
      </c>
      <c r="D8648" t="s">
        <v>34</v>
      </c>
      <c r="E8648" t="s">
        <v>35</v>
      </c>
      <c r="F8648" s="9">
        <v>33311</v>
      </c>
      <c r="G8648" s="3" t="str">
        <f t="shared" si="675"/>
        <v>United States ,Fort Lauderdale ,Florida, 33311</v>
      </c>
      <c r="H8648" t="s">
        <v>23</v>
      </c>
      <c r="I8648" t="s">
        <v>24</v>
      </c>
      <c r="J8648" t="str">
        <f t="shared" si="676"/>
        <v>South - Furniture</v>
      </c>
      <c r="K8648" t="s">
        <v>25</v>
      </c>
      <c r="L8648">
        <v>723.92</v>
      </c>
      <c r="M8648" s="3">
        <f t="shared" si="677"/>
        <v>724</v>
      </c>
      <c r="N8648" s="3">
        <f t="shared" si="678"/>
        <v>579.13599999999997</v>
      </c>
      <c r="O8648">
        <v>5</v>
      </c>
      <c r="P8648" s="3">
        <f t="shared" si="679"/>
        <v>144.80000000000001</v>
      </c>
      <c r="Q8648">
        <v>0.2</v>
      </c>
      <c r="R8648">
        <v>-81.441000000000003</v>
      </c>
      <c r="S8648" s="3">
        <f>R8648/L8648*100</f>
        <v>-11.250000000000002</v>
      </c>
      <c r="T8648" s="3">
        <f>( (L8648-(L8648*Q8648))*O8648)</f>
        <v>2895.68</v>
      </c>
    </row>
    <row r="8649" spans="1:20" x14ac:dyDescent="0.25">
      <c r="A8649" t="s">
        <v>33</v>
      </c>
      <c r="B8649" t="s">
        <v>19</v>
      </c>
      <c r="C8649" t="s">
        <v>20</v>
      </c>
      <c r="D8649" t="s">
        <v>66</v>
      </c>
      <c r="E8649" t="s">
        <v>51</v>
      </c>
      <c r="F8649" s="9">
        <v>77041</v>
      </c>
      <c r="G8649" s="3" t="str">
        <f t="shared" si="675"/>
        <v>United States ,Houston ,Texas, 77041</v>
      </c>
      <c r="H8649" t="s">
        <v>52</v>
      </c>
      <c r="I8649" t="s">
        <v>24</v>
      </c>
      <c r="J8649" t="str">
        <f t="shared" si="676"/>
        <v>Central - Furniture</v>
      </c>
      <c r="K8649" t="s">
        <v>38</v>
      </c>
      <c r="L8649">
        <v>21.968</v>
      </c>
      <c r="M8649" s="3">
        <f t="shared" si="677"/>
        <v>22</v>
      </c>
      <c r="N8649" s="3">
        <f t="shared" si="678"/>
        <v>8.7872000000000003</v>
      </c>
      <c r="O8649">
        <v>4</v>
      </c>
      <c r="P8649" s="3">
        <f t="shared" si="679"/>
        <v>5.5</v>
      </c>
      <c r="Q8649">
        <v>0.6</v>
      </c>
      <c r="R8649">
        <v>-15.9268</v>
      </c>
      <c r="S8649" s="3">
        <f>R8649/L8649*100</f>
        <v>-72.5</v>
      </c>
      <c r="T8649" s="3">
        <f>( (L8649-(L8649*Q8649))*O8649)</f>
        <v>35.148800000000001</v>
      </c>
    </row>
    <row r="8650" spans="1:20" x14ac:dyDescent="0.25">
      <c r="A8650" t="s">
        <v>33</v>
      </c>
      <c r="B8650" t="s">
        <v>19</v>
      </c>
      <c r="C8650" t="s">
        <v>20</v>
      </c>
      <c r="D8650" t="s">
        <v>66</v>
      </c>
      <c r="E8650" t="s">
        <v>51</v>
      </c>
      <c r="F8650" s="9">
        <v>77041</v>
      </c>
      <c r="G8650" s="3" t="str">
        <f t="shared" si="675"/>
        <v>United States ,Houston ,Texas, 77041</v>
      </c>
      <c r="H8650" t="s">
        <v>52</v>
      </c>
      <c r="I8650" t="s">
        <v>40</v>
      </c>
      <c r="J8650" t="str">
        <f t="shared" si="676"/>
        <v>Central - Technology</v>
      </c>
      <c r="K8650" t="s">
        <v>41</v>
      </c>
      <c r="L8650">
        <v>619.15200000000004</v>
      </c>
      <c r="M8650" s="3">
        <f t="shared" si="677"/>
        <v>619</v>
      </c>
      <c r="N8650" s="3">
        <f t="shared" si="678"/>
        <v>495.32160000000005</v>
      </c>
      <c r="O8650">
        <v>6</v>
      </c>
      <c r="P8650" s="3">
        <f t="shared" si="679"/>
        <v>103.16666666666667</v>
      </c>
      <c r="Q8650">
        <v>0.2</v>
      </c>
      <c r="R8650">
        <v>69.654600000000002</v>
      </c>
      <c r="S8650" s="3">
        <f>R8650/L8650*100</f>
        <v>11.249999999999998</v>
      </c>
      <c r="T8650" s="3">
        <f>( (L8650-(L8650*Q8650))*O8650)</f>
        <v>2971.9296000000004</v>
      </c>
    </row>
    <row r="8651" spans="1:20" x14ac:dyDescent="0.25">
      <c r="A8651" t="s">
        <v>33</v>
      </c>
      <c r="B8651" t="s">
        <v>19</v>
      </c>
      <c r="C8651" t="s">
        <v>20</v>
      </c>
      <c r="D8651" t="s">
        <v>66</v>
      </c>
      <c r="E8651" t="s">
        <v>51</v>
      </c>
      <c r="F8651" s="9">
        <v>77041</v>
      </c>
      <c r="G8651" s="3" t="str">
        <f t="shared" si="675"/>
        <v>United States ,Houston ,Texas, 77041</v>
      </c>
      <c r="H8651" t="s">
        <v>52</v>
      </c>
      <c r="I8651" t="s">
        <v>31</v>
      </c>
      <c r="J8651" t="str">
        <f t="shared" si="676"/>
        <v>Central - Office Supplies</v>
      </c>
      <c r="K8651" t="s">
        <v>46</v>
      </c>
      <c r="L8651">
        <v>127.904</v>
      </c>
      <c r="M8651" s="3">
        <f t="shared" si="677"/>
        <v>128</v>
      </c>
      <c r="N8651" s="3">
        <f t="shared" si="678"/>
        <v>102.3232</v>
      </c>
      <c r="O8651">
        <v>7</v>
      </c>
      <c r="P8651" s="3">
        <f t="shared" si="679"/>
        <v>18.285714285714285</v>
      </c>
      <c r="Q8651">
        <v>0.2</v>
      </c>
      <c r="R8651">
        <v>41.568800000000003</v>
      </c>
      <c r="S8651" s="3">
        <f>R8651/L8651*100</f>
        <v>32.5</v>
      </c>
      <c r="T8651" s="3">
        <f>( (L8651-(L8651*Q8651))*O8651)</f>
        <v>716.26239999999996</v>
      </c>
    </row>
    <row r="8652" spans="1:20" x14ac:dyDescent="0.25">
      <c r="A8652" t="s">
        <v>18</v>
      </c>
      <c r="B8652" t="s">
        <v>19</v>
      </c>
      <c r="C8652" t="s">
        <v>20</v>
      </c>
      <c r="D8652" t="s">
        <v>159</v>
      </c>
      <c r="E8652" t="s">
        <v>29</v>
      </c>
      <c r="F8652" s="9">
        <v>90712</v>
      </c>
      <c r="G8652" s="3" t="str">
        <f t="shared" si="675"/>
        <v>United States ,Lakewood ,California, 90712</v>
      </c>
      <c r="H8652" t="s">
        <v>30</v>
      </c>
      <c r="I8652" t="s">
        <v>24</v>
      </c>
      <c r="J8652" t="str">
        <f t="shared" si="676"/>
        <v>West - Furniture</v>
      </c>
      <c r="K8652" t="s">
        <v>38</v>
      </c>
      <c r="L8652">
        <v>94.2</v>
      </c>
      <c r="M8652" s="3">
        <f t="shared" si="677"/>
        <v>94</v>
      </c>
      <c r="N8652" s="3">
        <f t="shared" si="678"/>
        <v>94.2</v>
      </c>
      <c r="O8652">
        <v>5</v>
      </c>
      <c r="P8652" s="3">
        <f t="shared" si="679"/>
        <v>18.8</v>
      </c>
      <c r="Q8652">
        <v>0</v>
      </c>
      <c r="R8652">
        <v>39.564</v>
      </c>
      <c r="S8652" s="3">
        <f>R8652/L8652*100</f>
        <v>42</v>
      </c>
      <c r="T8652" s="3">
        <f>( (L8652-(L8652*Q8652))*O8652)</f>
        <v>471</v>
      </c>
    </row>
    <row r="8653" spans="1:20" x14ac:dyDescent="0.25">
      <c r="A8653" t="s">
        <v>67</v>
      </c>
      <c r="B8653" t="s">
        <v>49</v>
      </c>
      <c r="C8653" t="s">
        <v>20</v>
      </c>
      <c r="D8653" t="s">
        <v>57</v>
      </c>
      <c r="E8653" t="s">
        <v>29</v>
      </c>
      <c r="F8653" s="9">
        <v>94122</v>
      </c>
      <c r="G8653" s="3" t="str">
        <f t="shared" si="675"/>
        <v>United States ,San Francisco ,California, 94122</v>
      </c>
      <c r="H8653" t="s">
        <v>30</v>
      </c>
      <c r="I8653" t="s">
        <v>31</v>
      </c>
      <c r="J8653" t="str">
        <f t="shared" si="676"/>
        <v>West - Office Supplies</v>
      </c>
      <c r="K8653" t="s">
        <v>115</v>
      </c>
      <c r="L8653">
        <v>49.5</v>
      </c>
      <c r="M8653" s="3">
        <f t="shared" si="677"/>
        <v>50</v>
      </c>
      <c r="N8653" s="3">
        <f t="shared" si="678"/>
        <v>49.5</v>
      </c>
      <c r="O8653">
        <v>5</v>
      </c>
      <c r="P8653" s="3">
        <f t="shared" si="679"/>
        <v>10</v>
      </c>
      <c r="Q8653">
        <v>0</v>
      </c>
      <c r="R8653">
        <v>13.365</v>
      </c>
      <c r="S8653" s="3">
        <f>R8653/L8653*100</f>
        <v>27</v>
      </c>
      <c r="T8653" s="3">
        <f>( (L8653-(L8653*Q8653))*O8653)</f>
        <v>247.5</v>
      </c>
    </row>
    <row r="8654" spans="1:20" x14ac:dyDescent="0.25">
      <c r="A8654" t="s">
        <v>67</v>
      </c>
      <c r="B8654" t="s">
        <v>27</v>
      </c>
      <c r="C8654" t="s">
        <v>20</v>
      </c>
      <c r="D8654" t="s">
        <v>60</v>
      </c>
      <c r="E8654" t="s">
        <v>61</v>
      </c>
      <c r="F8654" s="9">
        <v>19140</v>
      </c>
      <c r="G8654" s="3" t="str">
        <f t="shared" si="675"/>
        <v>United States ,Philadelphia ,Pennsylvania, 19140</v>
      </c>
      <c r="H8654" t="s">
        <v>62</v>
      </c>
      <c r="I8654" t="s">
        <v>31</v>
      </c>
      <c r="J8654" t="str">
        <f t="shared" si="676"/>
        <v>East - Office Supplies</v>
      </c>
      <c r="K8654" t="s">
        <v>39</v>
      </c>
      <c r="L8654">
        <v>16.52</v>
      </c>
      <c r="M8654" s="3">
        <f t="shared" si="677"/>
        <v>17</v>
      </c>
      <c r="N8654" s="3">
        <f t="shared" si="678"/>
        <v>13.215999999999999</v>
      </c>
      <c r="O8654">
        <v>5</v>
      </c>
      <c r="P8654" s="3">
        <f t="shared" si="679"/>
        <v>3.4</v>
      </c>
      <c r="Q8654">
        <v>0.2</v>
      </c>
      <c r="R8654">
        <v>1.6519999999999999</v>
      </c>
      <c r="S8654" s="3">
        <f>R8654/L8654*100</f>
        <v>10</v>
      </c>
      <c r="T8654" s="3">
        <f>( (L8654-(L8654*Q8654))*O8654)</f>
        <v>66.08</v>
      </c>
    </row>
    <row r="8655" spans="1:20" x14ac:dyDescent="0.25">
      <c r="A8655" t="s">
        <v>18</v>
      </c>
      <c r="B8655" t="s">
        <v>49</v>
      </c>
      <c r="C8655" t="s">
        <v>20</v>
      </c>
      <c r="D8655" t="s">
        <v>47</v>
      </c>
      <c r="E8655" t="s">
        <v>48</v>
      </c>
      <c r="F8655" s="9">
        <v>98115</v>
      </c>
      <c r="G8655" s="3" t="str">
        <f t="shared" si="675"/>
        <v>United States ,Seattle ,Washington, 98115</v>
      </c>
      <c r="H8655" t="s">
        <v>30</v>
      </c>
      <c r="I8655" t="s">
        <v>31</v>
      </c>
      <c r="J8655" t="str">
        <f t="shared" si="676"/>
        <v>West - Office Supplies</v>
      </c>
      <c r="K8655" t="s">
        <v>42</v>
      </c>
      <c r="L8655">
        <v>55.36</v>
      </c>
      <c r="M8655" s="3">
        <f t="shared" si="677"/>
        <v>55</v>
      </c>
      <c r="N8655" s="3">
        <f t="shared" si="678"/>
        <v>44.287999999999997</v>
      </c>
      <c r="O8655">
        <v>4</v>
      </c>
      <c r="P8655" s="3">
        <f t="shared" si="679"/>
        <v>13.75</v>
      </c>
      <c r="Q8655">
        <v>0.2</v>
      </c>
      <c r="R8655">
        <v>19.376000000000001</v>
      </c>
      <c r="S8655" s="3">
        <f>R8655/L8655*100</f>
        <v>35</v>
      </c>
      <c r="T8655" s="3">
        <f>( (L8655-(L8655*Q8655))*O8655)</f>
        <v>177.15199999999999</v>
      </c>
    </row>
    <row r="8656" spans="1:20" x14ac:dyDescent="0.25">
      <c r="A8656" t="s">
        <v>18</v>
      </c>
      <c r="B8656" t="s">
        <v>49</v>
      </c>
      <c r="C8656" t="s">
        <v>20</v>
      </c>
      <c r="D8656" t="s">
        <v>47</v>
      </c>
      <c r="E8656" t="s">
        <v>48</v>
      </c>
      <c r="F8656" s="9">
        <v>98115</v>
      </c>
      <c r="G8656" s="3" t="str">
        <f t="shared" si="675"/>
        <v>United States ,Seattle ,Washington, 98115</v>
      </c>
      <c r="H8656" t="s">
        <v>30</v>
      </c>
      <c r="I8656" t="s">
        <v>40</v>
      </c>
      <c r="J8656" t="str">
        <f t="shared" si="676"/>
        <v>West - Technology</v>
      </c>
      <c r="K8656" t="s">
        <v>128</v>
      </c>
      <c r="L8656">
        <v>11.56</v>
      </c>
      <c r="M8656" s="3">
        <f t="shared" si="677"/>
        <v>12</v>
      </c>
      <c r="N8656" s="3">
        <f t="shared" si="678"/>
        <v>9.2480000000000011</v>
      </c>
      <c r="O8656">
        <v>1</v>
      </c>
      <c r="P8656" s="3">
        <f t="shared" si="679"/>
        <v>12</v>
      </c>
      <c r="Q8656">
        <v>0.2</v>
      </c>
      <c r="R8656">
        <v>3.7570000000000001</v>
      </c>
      <c r="S8656" s="3">
        <f>R8656/L8656*100</f>
        <v>32.5</v>
      </c>
      <c r="T8656" s="3">
        <f>( (L8656-(L8656*Q8656))*O8656)</f>
        <v>9.2480000000000011</v>
      </c>
    </row>
    <row r="8657" spans="1:20" x14ac:dyDescent="0.25">
      <c r="A8657" t="s">
        <v>18</v>
      </c>
      <c r="B8657" t="s">
        <v>19</v>
      </c>
      <c r="C8657" t="s">
        <v>20</v>
      </c>
      <c r="D8657" t="s">
        <v>28</v>
      </c>
      <c r="E8657" t="s">
        <v>29</v>
      </c>
      <c r="F8657" s="9">
        <v>90036</v>
      </c>
      <c r="G8657" s="3" t="str">
        <f t="shared" si="675"/>
        <v>United States ,Los Angeles ,California, 90036</v>
      </c>
      <c r="H8657" t="s">
        <v>30</v>
      </c>
      <c r="I8657" t="s">
        <v>31</v>
      </c>
      <c r="J8657" t="str">
        <f t="shared" si="676"/>
        <v>West - Office Supplies</v>
      </c>
      <c r="K8657" t="s">
        <v>46</v>
      </c>
      <c r="L8657">
        <v>17.12</v>
      </c>
      <c r="M8657" s="3">
        <f t="shared" si="677"/>
        <v>17</v>
      </c>
      <c r="N8657" s="3">
        <f t="shared" si="678"/>
        <v>17.12</v>
      </c>
      <c r="O8657">
        <v>4</v>
      </c>
      <c r="P8657" s="3">
        <f t="shared" si="679"/>
        <v>4.25</v>
      </c>
      <c r="Q8657">
        <v>0</v>
      </c>
      <c r="R8657">
        <v>7.7039999999999997</v>
      </c>
      <c r="S8657" s="3">
        <f>R8657/L8657*100</f>
        <v>44.999999999999993</v>
      </c>
      <c r="T8657" s="3">
        <f>( (L8657-(L8657*Q8657))*O8657)</f>
        <v>68.48</v>
      </c>
    </row>
    <row r="8658" spans="1:20" x14ac:dyDescent="0.25">
      <c r="A8658" t="s">
        <v>18</v>
      </c>
      <c r="B8658" t="s">
        <v>19</v>
      </c>
      <c r="C8658" t="s">
        <v>20</v>
      </c>
      <c r="D8658" t="s">
        <v>226</v>
      </c>
      <c r="E8658" t="s">
        <v>109</v>
      </c>
      <c r="F8658" s="9">
        <v>44105</v>
      </c>
      <c r="G8658" s="3" t="str">
        <f t="shared" si="675"/>
        <v>United States ,Cleveland ,Ohio, 44105</v>
      </c>
      <c r="H8658" t="s">
        <v>62</v>
      </c>
      <c r="I8658" t="s">
        <v>24</v>
      </c>
      <c r="J8658" t="str">
        <f t="shared" si="676"/>
        <v>East - Furniture</v>
      </c>
      <c r="K8658" t="s">
        <v>38</v>
      </c>
      <c r="L8658">
        <v>182.352</v>
      </c>
      <c r="M8658" s="3">
        <f t="shared" si="677"/>
        <v>182</v>
      </c>
      <c r="N8658" s="3">
        <f t="shared" si="678"/>
        <v>145.88159999999999</v>
      </c>
      <c r="O8658">
        <v>3</v>
      </c>
      <c r="P8658" s="3">
        <f t="shared" si="679"/>
        <v>60.666666666666664</v>
      </c>
      <c r="Q8658">
        <v>0.2</v>
      </c>
      <c r="R8658">
        <v>-18.235199999999999</v>
      </c>
      <c r="S8658" s="3">
        <f>R8658/L8658*100</f>
        <v>-10</v>
      </c>
      <c r="T8658" s="3">
        <f>( (L8658-(L8658*Q8658))*O8658)</f>
        <v>437.64479999999998</v>
      </c>
    </row>
    <row r="8659" spans="1:20" x14ac:dyDescent="0.25">
      <c r="A8659" t="s">
        <v>18</v>
      </c>
      <c r="B8659" t="s">
        <v>19</v>
      </c>
      <c r="C8659" t="s">
        <v>20</v>
      </c>
      <c r="D8659" t="s">
        <v>226</v>
      </c>
      <c r="E8659" t="s">
        <v>109</v>
      </c>
      <c r="F8659" s="9">
        <v>44105</v>
      </c>
      <c r="G8659" s="3" t="str">
        <f t="shared" si="675"/>
        <v>United States ,Cleveland ,Ohio, 44105</v>
      </c>
      <c r="H8659" t="s">
        <v>62</v>
      </c>
      <c r="I8659" t="s">
        <v>31</v>
      </c>
      <c r="J8659" t="str">
        <f t="shared" si="676"/>
        <v>East - Office Supplies</v>
      </c>
      <c r="K8659" t="s">
        <v>37</v>
      </c>
      <c r="L8659">
        <v>118.16</v>
      </c>
      <c r="M8659" s="3">
        <f t="shared" si="677"/>
        <v>118</v>
      </c>
      <c r="N8659" s="3">
        <f t="shared" si="678"/>
        <v>94.527999999999992</v>
      </c>
      <c r="O8659">
        <v>2</v>
      </c>
      <c r="P8659" s="3">
        <f t="shared" si="679"/>
        <v>59</v>
      </c>
      <c r="Q8659">
        <v>0.2</v>
      </c>
      <c r="R8659">
        <v>-25.109000000000002</v>
      </c>
      <c r="S8659" s="3">
        <f>R8659/L8659*100</f>
        <v>-21.250000000000004</v>
      </c>
      <c r="T8659" s="3">
        <f>( (L8659-(L8659*Q8659))*O8659)</f>
        <v>189.05599999999998</v>
      </c>
    </row>
    <row r="8660" spans="1:20" x14ac:dyDescent="0.25">
      <c r="A8660" t="s">
        <v>33</v>
      </c>
      <c r="B8660" t="s">
        <v>19</v>
      </c>
      <c r="C8660" t="s">
        <v>20</v>
      </c>
      <c r="D8660" t="s">
        <v>92</v>
      </c>
      <c r="E8660" t="s">
        <v>70</v>
      </c>
      <c r="F8660" s="9">
        <v>62521</v>
      </c>
      <c r="G8660" s="3" t="str">
        <f t="shared" si="675"/>
        <v>United States ,Decatur ,Illinois, 62521</v>
      </c>
      <c r="H8660" t="s">
        <v>52</v>
      </c>
      <c r="I8660" t="s">
        <v>31</v>
      </c>
      <c r="J8660" t="str">
        <f t="shared" si="676"/>
        <v>Central - Office Supplies</v>
      </c>
      <c r="K8660" t="s">
        <v>82</v>
      </c>
      <c r="L8660">
        <v>18.367999999999999</v>
      </c>
      <c r="M8660" s="3">
        <f t="shared" si="677"/>
        <v>18</v>
      </c>
      <c r="N8660" s="3">
        <f t="shared" si="678"/>
        <v>14.694399999999998</v>
      </c>
      <c r="O8660">
        <v>2</v>
      </c>
      <c r="P8660" s="3">
        <f t="shared" si="679"/>
        <v>9</v>
      </c>
      <c r="Q8660">
        <v>0.2</v>
      </c>
      <c r="R8660">
        <v>6.1992000000000003</v>
      </c>
      <c r="S8660" s="3">
        <f>R8660/L8660*100</f>
        <v>33.75</v>
      </c>
      <c r="T8660" s="3">
        <f>( (L8660-(L8660*Q8660))*O8660)</f>
        <v>29.388799999999996</v>
      </c>
    </row>
    <row r="8661" spans="1:20" x14ac:dyDescent="0.25">
      <c r="A8661" t="s">
        <v>33</v>
      </c>
      <c r="B8661" t="s">
        <v>19</v>
      </c>
      <c r="C8661" t="s">
        <v>20</v>
      </c>
      <c r="D8661" t="s">
        <v>92</v>
      </c>
      <c r="E8661" t="s">
        <v>70</v>
      </c>
      <c r="F8661" s="9">
        <v>62521</v>
      </c>
      <c r="G8661" s="3" t="str">
        <f t="shared" si="675"/>
        <v>United States ,Decatur ,Illinois, 62521</v>
      </c>
      <c r="H8661" t="s">
        <v>52</v>
      </c>
      <c r="I8661" t="s">
        <v>24</v>
      </c>
      <c r="J8661" t="str">
        <f t="shared" si="676"/>
        <v>Central - Furniture</v>
      </c>
      <c r="K8661" t="s">
        <v>26</v>
      </c>
      <c r="L8661">
        <v>600.55799999999999</v>
      </c>
      <c r="M8661" s="3">
        <f t="shared" si="677"/>
        <v>601</v>
      </c>
      <c r="N8661" s="3">
        <f t="shared" si="678"/>
        <v>420.39060000000001</v>
      </c>
      <c r="O8661">
        <v>3</v>
      </c>
      <c r="P8661" s="3">
        <f t="shared" si="679"/>
        <v>200.33333333333334</v>
      </c>
      <c r="Q8661">
        <v>0.3</v>
      </c>
      <c r="R8661">
        <v>-8.5793999999999997</v>
      </c>
      <c r="S8661" s="3">
        <f>R8661/L8661*100</f>
        <v>-1.4285714285714286</v>
      </c>
      <c r="T8661" s="3">
        <f>( (L8661-(L8661*Q8661))*O8661)</f>
        <v>1261.1718000000001</v>
      </c>
    </row>
    <row r="8662" spans="1:20" x14ac:dyDescent="0.25">
      <c r="A8662" t="s">
        <v>33</v>
      </c>
      <c r="B8662" t="s">
        <v>19</v>
      </c>
      <c r="C8662" t="s">
        <v>20</v>
      </c>
      <c r="D8662" t="s">
        <v>92</v>
      </c>
      <c r="E8662" t="s">
        <v>70</v>
      </c>
      <c r="F8662" s="9">
        <v>62521</v>
      </c>
      <c r="G8662" s="3" t="str">
        <f t="shared" si="675"/>
        <v>United States ,Decatur ,Illinois, 62521</v>
      </c>
      <c r="H8662" t="s">
        <v>52</v>
      </c>
      <c r="I8662" t="s">
        <v>31</v>
      </c>
      <c r="J8662" t="str">
        <f t="shared" si="676"/>
        <v>Central - Office Supplies</v>
      </c>
      <c r="K8662" t="s">
        <v>37</v>
      </c>
      <c r="L8662">
        <v>50.351999999999997</v>
      </c>
      <c r="M8662" s="3">
        <f t="shared" si="677"/>
        <v>50</v>
      </c>
      <c r="N8662" s="3">
        <f t="shared" si="678"/>
        <v>40.281599999999997</v>
      </c>
      <c r="O8662">
        <v>3</v>
      </c>
      <c r="P8662" s="3">
        <f t="shared" si="679"/>
        <v>16.666666666666668</v>
      </c>
      <c r="Q8662">
        <v>0.2</v>
      </c>
      <c r="R8662">
        <v>-8.1821999999999999</v>
      </c>
      <c r="S8662" s="3">
        <f>R8662/L8662*100</f>
        <v>-16.25</v>
      </c>
      <c r="T8662" s="3">
        <f>( (L8662-(L8662*Q8662))*O8662)</f>
        <v>120.84479999999999</v>
      </c>
    </row>
    <row r="8663" spans="1:20" x14ac:dyDescent="0.25">
      <c r="A8663" t="s">
        <v>33</v>
      </c>
      <c r="B8663" t="s">
        <v>19</v>
      </c>
      <c r="C8663" t="s">
        <v>20</v>
      </c>
      <c r="D8663" t="s">
        <v>92</v>
      </c>
      <c r="E8663" t="s">
        <v>70</v>
      </c>
      <c r="F8663" s="9">
        <v>62521</v>
      </c>
      <c r="G8663" s="3" t="str">
        <f t="shared" si="675"/>
        <v>United States ,Decatur ,Illinois, 62521</v>
      </c>
      <c r="H8663" t="s">
        <v>52</v>
      </c>
      <c r="I8663" t="s">
        <v>31</v>
      </c>
      <c r="J8663" t="str">
        <f t="shared" si="676"/>
        <v>Central - Office Supplies</v>
      </c>
      <c r="K8663" t="s">
        <v>39</v>
      </c>
      <c r="L8663">
        <v>28.032</v>
      </c>
      <c r="M8663" s="3">
        <f t="shared" si="677"/>
        <v>28</v>
      </c>
      <c r="N8663" s="3">
        <f t="shared" si="678"/>
        <v>22.425599999999999</v>
      </c>
      <c r="O8663">
        <v>6</v>
      </c>
      <c r="P8663" s="3">
        <f t="shared" si="679"/>
        <v>4.666666666666667</v>
      </c>
      <c r="Q8663">
        <v>0.2</v>
      </c>
      <c r="R8663">
        <v>3.504</v>
      </c>
      <c r="S8663" s="3">
        <f>R8663/L8663*100</f>
        <v>12.5</v>
      </c>
      <c r="T8663" s="3">
        <f>( (L8663-(L8663*Q8663))*O8663)</f>
        <v>134.55359999999999</v>
      </c>
    </row>
    <row r="8664" spans="1:20" x14ac:dyDescent="0.25">
      <c r="A8664" t="s">
        <v>33</v>
      </c>
      <c r="B8664" t="s">
        <v>19</v>
      </c>
      <c r="C8664" t="s">
        <v>20</v>
      </c>
      <c r="D8664" t="s">
        <v>92</v>
      </c>
      <c r="E8664" t="s">
        <v>70</v>
      </c>
      <c r="F8664" s="9">
        <v>62521</v>
      </c>
      <c r="G8664" s="3" t="str">
        <f t="shared" si="675"/>
        <v>United States ,Decatur ,Illinois, 62521</v>
      </c>
      <c r="H8664" t="s">
        <v>52</v>
      </c>
      <c r="I8664" t="s">
        <v>24</v>
      </c>
      <c r="J8664" t="str">
        <f t="shared" si="676"/>
        <v>Central - Furniture</v>
      </c>
      <c r="K8664" t="s">
        <v>38</v>
      </c>
      <c r="L8664">
        <v>7.6920000000000002</v>
      </c>
      <c r="M8664" s="3">
        <f t="shared" si="677"/>
        <v>8</v>
      </c>
      <c r="N8664" s="3">
        <f t="shared" si="678"/>
        <v>3.0768000000000004</v>
      </c>
      <c r="O8664">
        <v>1</v>
      </c>
      <c r="P8664" s="3">
        <f t="shared" si="679"/>
        <v>8</v>
      </c>
      <c r="Q8664">
        <v>0.6</v>
      </c>
      <c r="R8664">
        <v>-3.6537000000000002</v>
      </c>
      <c r="S8664" s="3">
        <f>R8664/L8664*100</f>
        <v>-47.5</v>
      </c>
      <c r="T8664" s="3">
        <f>( (L8664-(L8664*Q8664))*O8664)</f>
        <v>3.0768000000000004</v>
      </c>
    </row>
    <row r="8665" spans="1:20" x14ac:dyDescent="0.25">
      <c r="A8665" t="s">
        <v>67</v>
      </c>
      <c r="B8665" t="s">
        <v>19</v>
      </c>
      <c r="C8665" t="s">
        <v>20</v>
      </c>
      <c r="D8665" t="s">
        <v>609</v>
      </c>
      <c r="E8665" t="s">
        <v>51</v>
      </c>
      <c r="F8665" s="9">
        <v>76063</v>
      </c>
      <c r="G8665" s="3" t="str">
        <f t="shared" si="675"/>
        <v>United States ,Mansfield ,Texas, 76063</v>
      </c>
      <c r="H8665" t="s">
        <v>52</v>
      </c>
      <c r="I8665" t="s">
        <v>24</v>
      </c>
      <c r="J8665" t="str">
        <f t="shared" si="676"/>
        <v>Central - Furniture</v>
      </c>
      <c r="K8665" t="s">
        <v>36</v>
      </c>
      <c r="L8665">
        <v>517.40499999999997</v>
      </c>
      <c r="M8665" s="3">
        <f t="shared" si="677"/>
        <v>517</v>
      </c>
      <c r="N8665" s="3">
        <f t="shared" si="678"/>
        <v>362.18349999999998</v>
      </c>
      <c r="O8665">
        <v>5</v>
      </c>
      <c r="P8665" s="3">
        <f t="shared" si="679"/>
        <v>103.4</v>
      </c>
      <c r="Q8665">
        <v>0.3</v>
      </c>
      <c r="R8665">
        <v>-81.3065</v>
      </c>
      <c r="S8665" s="3">
        <f>R8665/L8665*100</f>
        <v>-15.714285714285714</v>
      </c>
      <c r="T8665" s="3">
        <f>( (L8665-(L8665*Q8665))*O8665)</f>
        <v>1810.9175</v>
      </c>
    </row>
    <row r="8666" spans="1:20" x14ac:dyDescent="0.25">
      <c r="A8666" t="s">
        <v>18</v>
      </c>
      <c r="B8666" t="s">
        <v>49</v>
      </c>
      <c r="C8666" t="s">
        <v>20</v>
      </c>
      <c r="D8666" t="s">
        <v>66</v>
      </c>
      <c r="E8666" t="s">
        <v>51</v>
      </c>
      <c r="F8666" s="9">
        <v>77070</v>
      </c>
      <c r="G8666" s="3" t="str">
        <f t="shared" si="675"/>
        <v>United States ,Houston ,Texas, 77070</v>
      </c>
      <c r="H8666" t="s">
        <v>52</v>
      </c>
      <c r="I8666" t="s">
        <v>31</v>
      </c>
      <c r="J8666" t="str">
        <f t="shared" si="676"/>
        <v>Central - Office Supplies</v>
      </c>
      <c r="K8666" t="s">
        <v>42</v>
      </c>
      <c r="L8666">
        <v>8.6080000000000005</v>
      </c>
      <c r="M8666" s="3">
        <f t="shared" si="677"/>
        <v>9</v>
      </c>
      <c r="N8666" s="3">
        <f t="shared" si="678"/>
        <v>1.7215999999999996</v>
      </c>
      <c r="O8666">
        <v>8</v>
      </c>
      <c r="P8666" s="3">
        <f t="shared" si="679"/>
        <v>1.125</v>
      </c>
      <c r="Q8666">
        <v>0.8</v>
      </c>
      <c r="R8666">
        <v>-13.3424</v>
      </c>
      <c r="S8666" s="3">
        <f>R8666/L8666*100</f>
        <v>-154.99999999999997</v>
      </c>
      <c r="T8666" s="3">
        <f>( (L8666-(L8666*Q8666))*O8666)</f>
        <v>13.772799999999997</v>
      </c>
    </row>
    <row r="8667" spans="1:20" x14ac:dyDescent="0.25">
      <c r="A8667" t="s">
        <v>18</v>
      </c>
      <c r="B8667" t="s">
        <v>49</v>
      </c>
      <c r="C8667" t="s">
        <v>20</v>
      </c>
      <c r="D8667" t="s">
        <v>66</v>
      </c>
      <c r="E8667" t="s">
        <v>51</v>
      </c>
      <c r="F8667" s="9">
        <v>77070</v>
      </c>
      <c r="G8667" s="3" t="str">
        <f t="shared" si="675"/>
        <v>United States ,Houston ,Texas, 77070</v>
      </c>
      <c r="H8667" t="s">
        <v>52</v>
      </c>
      <c r="I8667" t="s">
        <v>40</v>
      </c>
      <c r="J8667" t="str">
        <f t="shared" si="676"/>
        <v>Central - Technology</v>
      </c>
      <c r="K8667" t="s">
        <v>64</v>
      </c>
      <c r="L8667">
        <v>159.56</v>
      </c>
      <c r="M8667" s="3">
        <f t="shared" si="677"/>
        <v>160</v>
      </c>
      <c r="N8667" s="3">
        <f t="shared" si="678"/>
        <v>127.648</v>
      </c>
      <c r="O8667">
        <v>5</v>
      </c>
      <c r="P8667" s="3">
        <f t="shared" si="679"/>
        <v>32</v>
      </c>
      <c r="Q8667">
        <v>0.2</v>
      </c>
      <c r="R8667">
        <v>33.906500000000001</v>
      </c>
      <c r="S8667" s="3">
        <f>R8667/L8667*100</f>
        <v>21.25</v>
      </c>
      <c r="T8667" s="3">
        <f>( (L8667-(L8667*Q8667))*O8667)</f>
        <v>638.24</v>
      </c>
    </row>
    <row r="8668" spans="1:20" x14ac:dyDescent="0.25">
      <c r="A8668" t="s">
        <v>18</v>
      </c>
      <c r="B8668" t="s">
        <v>27</v>
      </c>
      <c r="C8668" t="s">
        <v>20</v>
      </c>
      <c r="D8668" t="s">
        <v>187</v>
      </c>
      <c r="E8668" t="s">
        <v>88</v>
      </c>
      <c r="F8668" s="9">
        <v>23223</v>
      </c>
      <c r="G8668" s="3" t="str">
        <f t="shared" si="675"/>
        <v>United States ,Richmond ,Virginia, 23223</v>
      </c>
      <c r="H8668" t="s">
        <v>23</v>
      </c>
      <c r="I8668" t="s">
        <v>31</v>
      </c>
      <c r="J8668" t="str">
        <f t="shared" si="676"/>
        <v>South - Office Supplies</v>
      </c>
      <c r="K8668" t="s">
        <v>43</v>
      </c>
      <c r="L8668">
        <v>2104.5500000000002</v>
      </c>
      <c r="M8668" s="3">
        <f t="shared" si="677"/>
        <v>2105</v>
      </c>
      <c r="N8668" s="3">
        <f t="shared" si="678"/>
        <v>2104.5500000000002</v>
      </c>
      <c r="O8668">
        <v>7</v>
      </c>
      <c r="P8668" s="3">
        <f t="shared" si="679"/>
        <v>300.71428571428572</v>
      </c>
      <c r="Q8668">
        <v>0</v>
      </c>
      <c r="R8668">
        <v>694.50149999999996</v>
      </c>
      <c r="S8668" s="3">
        <f>R8668/L8668*100</f>
        <v>32.999999999999993</v>
      </c>
      <c r="T8668" s="3">
        <f>( (L8668-(L8668*Q8668))*O8668)</f>
        <v>14731.850000000002</v>
      </c>
    </row>
    <row r="8669" spans="1:20" x14ac:dyDescent="0.25">
      <c r="A8669" t="s">
        <v>18</v>
      </c>
      <c r="B8669" t="s">
        <v>27</v>
      </c>
      <c r="C8669" t="s">
        <v>20</v>
      </c>
      <c r="D8669" t="s">
        <v>187</v>
      </c>
      <c r="E8669" t="s">
        <v>88</v>
      </c>
      <c r="F8669" s="9">
        <v>23223</v>
      </c>
      <c r="G8669" s="3" t="str">
        <f t="shared" si="675"/>
        <v>United States ,Richmond ,Virginia, 23223</v>
      </c>
      <c r="H8669" t="s">
        <v>23</v>
      </c>
      <c r="I8669" t="s">
        <v>31</v>
      </c>
      <c r="J8669" t="str">
        <f t="shared" si="676"/>
        <v>South - Office Supplies</v>
      </c>
      <c r="K8669" t="s">
        <v>115</v>
      </c>
      <c r="L8669">
        <v>40.700000000000003</v>
      </c>
      <c r="M8669" s="3">
        <f t="shared" si="677"/>
        <v>41</v>
      </c>
      <c r="N8669" s="3">
        <f t="shared" si="678"/>
        <v>40.700000000000003</v>
      </c>
      <c r="O8669">
        <v>5</v>
      </c>
      <c r="P8669" s="3">
        <f t="shared" si="679"/>
        <v>8.1999999999999993</v>
      </c>
      <c r="Q8669">
        <v>0</v>
      </c>
      <c r="R8669">
        <v>11.803000000000001</v>
      </c>
      <c r="S8669" s="3">
        <f>R8669/L8669*100</f>
        <v>28.999999999999996</v>
      </c>
      <c r="T8669" s="3">
        <f>( (L8669-(L8669*Q8669))*O8669)</f>
        <v>203.5</v>
      </c>
    </row>
    <row r="8670" spans="1:20" x14ac:dyDescent="0.25">
      <c r="A8670" t="s">
        <v>33</v>
      </c>
      <c r="B8670" t="s">
        <v>49</v>
      </c>
      <c r="C8670" t="s">
        <v>20</v>
      </c>
      <c r="D8670" t="s">
        <v>160</v>
      </c>
      <c r="E8670" t="s">
        <v>88</v>
      </c>
      <c r="F8670" s="9">
        <v>22204</v>
      </c>
      <c r="G8670" s="3" t="str">
        <f t="shared" si="675"/>
        <v>United States ,Arlington ,Virginia, 22204</v>
      </c>
      <c r="H8670" t="s">
        <v>23</v>
      </c>
      <c r="I8670" t="s">
        <v>40</v>
      </c>
      <c r="J8670" t="str">
        <f t="shared" si="676"/>
        <v>South - Technology</v>
      </c>
      <c r="K8670" t="s">
        <v>64</v>
      </c>
      <c r="L8670">
        <v>47.79</v>
      </c>
      <c r="M8670" s="3">
        <f t="shared" si="677"/>
        <v>48</v>
      </c>
      <c r="N8670" s="3">
        <f t="shared" si="678"/>
        <v>47.79</v>
      </c>
      <c r="O8670">
        <v>3</v>
      </c>
      <c r="P8670" s="3">
        <f t="shared" si="679"/>
        <v>16</v>
      </c>
      <c r="Q8670">
        <v>0</v>
      </c>
      <c r="R8670">
        <v>16.2486</v>
      </c>
      <c r="S8670" s="3">
        <f>R8670/L8670*100</f>
        <v>34</v>
      </c>
      <c r="T8670" s="3">
        <f>( (L8670-(L8670*Q8670))*O8670)</f>
        <v>143.37</v>
      </c>
    </row>
    <row r="8671" spans="1:20" x14ac:dyDescent="0.25">
      <c r="A8671" t="s">
        <v>33</v>
      </c>
      <c r="B8671" t="s">
        <v>19</v>
      </c>
      <c r="C8671" t="s">
        <v>20</v>
      </c>
      <c r="D8671" t="s">
        <v>57</v>
      </c>
      <c r="E8671" t="s">
        <v>29</v>
      </c>
      <c r="F8671" s="9">
        <v>94122</v>
      </c>
      <c r="G8671" s="3" t="str">
        <f t="shared" si="675"/>
        <v>United States ,San Francisco ,California, 94122</v>
      </c>
      <c r="H8671" t="s">
        <v>30</v>
      </c>
      <c r="I8671" t="s">
        <v>31</v>
      </c>
      <c r="J8671" t="str">
        <f t="shared" si="676"/>
        <v>West - Office Supplies</v>
      </c>
      <c r="K8671" t="s">
        <v>39</v>
      </c>
      <c r="L8671">
        <v>5.16</v>
      </c>
      <c r="M8671" s="3">
        <f t="shared" si="677"/>
        <v>5</v>
      </c>
      <c r="N8671" s="3">
        <f t="shared" si="678"/>
        <v>5.16</v>
      </c>
      <c r="O8671">
        <v>2</v>
      </c>
      <c r="P8671" s="3">
        <f t="shared" si="679"/>
        <v>2.5</v>
      </c>
      <c r="Q8671">
        <v>0</v>
      </c>
      <c r="R8671">
        <v>1.3415999999999999</v>
      </c>
      <c r="S8671" s="3">
        <f>R8671/L8671*100</f>
        <v>25.999999999999996</v>
      </c>
      <c r="T8671" s="3">
        <f>( (L8671-(L8671*Q8671))*O8671)</f>
        <v>10.32</v>
      </c>
    </row>
    <row r="8672" spans="1:20" x14ac:dyDescent="0.25">
      <c r="A8672" t="s">
        <v>33</v>
      </c>
      <c r="B8672" t="s">
        <v>49</v>
      </c>
      <c r="C8672" t="s">
        <v>20</v>
      </c>
      <c r="D8672" t="s">
        <v>149</v>
      </c>
      <c r="E8672" t="s">
        <v>29</v>
      </c>
      <c r="F8672" s="9">
        <v>92024</v>
      </c>
      <c r="G8672" s="3" t="str">
        <f t="shared" si="675"/>
        <v>United States ,San Diego ,California, 92024</v>
      </c>
      <c r="H8672" t="s">
        <v>30</v>
      </c>
      <c r="I8672" t="s">
        <v>40</v>
      </c>
      <c r="J8672" t="str">
        <f t="shared" si="676"/>
        <v>West - Technology</v>
      </c>
      <c r="K8672" t="s">
        <v>64</v>
      </c>
      <c r="L8672">
        <v>21.21</v>
      </c>
      <c r="M8672" s="3">
        <f t="shared" si="677"/>
        <v>21</v>
      </c>
      <c r="N8672" s="3">
        <f t="shared" si="678"/>
        <v>21.21</v>
      </c>
      <c r="O8672">
        <v>7</v>
      </c>
      <c r="P8672" s="3">
        <f t="shared" si="679"/>
        <v>3</v>
      </c>
      <c r="Q8672">
        <v>0</v>
      </c>
      <c r="R8672">
        <v>4.4541000000000004</v>
      </c>
      <c r="S8672" s="3">
        <f>R8672/L8672*100</f>
        <v>21.000000000000004</v>
      </c>
      <c r="T8672" s="3">
        <f>( (L8672-(L8672*Q8672))*O8672)</f>
        <v>148.47</v>
      </c>
    </row>
    <row r="8673" spans="1:20" x14ac:dyDescent="0.25">
      <c r="A8673" t="s">
        <v>18</v>
      </c>
      <c r="B8673" t="s">
        <v>27</v>
      </c>
      <c r="C8673" t="s">
        <v>20</v>
      </c>
      <c r="D8673" t="s">
        <v>322</v>
      </c>
      <c r="E8673" t="s">
        <v>81</v>
      </c>
      <c r="F8673" s="9">
        <v>13601</v>
      </c>
      <c r="G8673" s="3" t="str">
        <f t="shared" si="675"/>
        <v>United States ,Watertown ,New York, 13601</v>
      </c>
      <c r="H8673" t="s">
        <v>62</v>
      </c>
      <c r="I8673" t="s">
        <v>31</v>
      </c>
      <c r="J8673" t="str">
        <f t="shared" si="676"/>
        <v>East - Office Supplies</v>
      </c>
      <c r="K8673" t="s">
        <v>37</v>
      </c>
      <c r="L8673">
        <v>96.36</v>
      </c>
      <c r="M8673" s="3">
        <f t="shared" si="677"/>
        <v>96</v>
      </c>
      <c r="N8673" s="3">
        <f t="shared" si="678"/>
        <v>96.36</v>
      </c>
      <c r="O8673">
        <v>6</v>
      </c>
      <c r="P8673" s="3">
        <f t="shared" si="679"/>
        <v>16</v>
      </c>
      <c r="Q8673">
        <v>0</v>
      </c>
      <c r="R8673">
        <v>25.053599999999999</v>
      </c>
      <c r="S8673" s="3">
        <f>R8673/L8673*100</f>
        <v>26</v>
      </c>
      <c r="T8673" s="3">
        <f>( (L8673-(L8673*Q8673))*O8673)</f>
        <v>578.16</v>
      </c>
    </row>
    <row r="8674" spans="1:20" x14ac:dyDescent="0.25">
      <c r="A8674" t="s">
        <v>173</v>
      </c>
      <c r="B8674" t="s">
        <v>27</v>
      </c>
      <c r="C8674" t="s">
        <v>20</v>
      </c>
      <c r="D8674" t="s">
        <v>28</v>
      </c>
      <c r="E8674" t="s">
        <v>29</v>
      </c>
      <c r="F8674" s="9">
        <v>90036</v>
      </c>
      <c r="G8674" s="3" t="str">
        <f t="shared" si="675"/>
        <v>United States ,Los Angeles ,California, 90036</v>
      </c>
      <c r="H8674" t="s">
        <v>30</v>
      </c>
      <c r="I8674" t="s">
        <v>31</v>
      </c>
      <c r="J8674" t="str">
        <f t="shared" si="676"/>
        <v>West - Office Supplies</v>
      </c>
      <c r="K8674" t="s">
        <v>115</v>
      </c>
      <c r="L8674">
        <v>231.72</v>
      </c>
      <c r="M8674" s="3">
        <f t="shared" si="677"/>
        <v>232</v>
      </c>
      <c r="N8674" s="3">
        <f t="shared" si="678"/>
        <v>231.72</v>
      </c>
      <c r="O8674">
        <v>2</v>
      </c>
      <c r="P8674" s="3">
        <f t="shared" si="679"/>
        <v>116</v>
      </c>
      <c r="Q8674">
        <v>0</v>
      </c>
      <c r="R8674">
        <v>11.586</v>
      </c>
      <c r="S8674" s="3">
        <f>R8674/L8674*100</f>
        <v>5</v>
      </c>
      <c r="T8674" s="3">
        <f>( (L8674-(L8674*Q8674))*O8674)</f>
        <v>463.44</v>
      </c>
    </row>
    <row r="8675" spans="1:20" x14ac:dyDescent="0.25">
      <c r="A8675" t="s">
        <v>173</v>
      </c>
      <c r="B8675" t="s">
        <v>27</v>
      </c>
      <c r="C8675" t="s">
        <v>20</v>
      </c>
      <c r="D8675" t="s">
        <v>28</v>
      </c>
      <c r="E8675" t="s">
        <v>29</v>
      </c>
      <c r="F8675" s="9">
        <v>90036</v>
      </c>
      <c r="G8675" s="3" t="str">
        <f t="shared" si="675"/>
        <v>United States ,Los Angeles ,California, 90036</v>
      </c>
      <c r="H8675" t="s">
        <v>30</v>
      </c>
      <c r="I8675" t="s">
        <v>31</v>
      </c>
      <c r="J8675" t="str">
        <f t="shared" si="676"/>
        <v>West - Office Supplies</v>
      </c>
      <c r="K8675" t="s">
        <v>82</v>
      </c>
      <c r="L8675">
        <v>17.899999999999999</v>
      </c>
      <c r="M8675" s="3">
        <f t="shared" si="677"/>
        <v>18</v>
      </c>
      <c r="N8675" s="3">
        <f t="shared" si="678"/>
        <v>17.899999999999999</v>
      </c>
      <c r="O8675">
        <v>5</v>
      </c>
      <c r="P8675" s="3">
        <f t="shared" si="679"/>
        <v>3.6</v>
      </c>
      <c r="Q8675">
        <v>0</v>
      </c>
      <c r="R8675">
        <v>8.9499999999999993</v>
      </c>
      <c r="S8675" s="3">
        <f>R8675/L8675*100</f>
        <v>50</v>
      </c>
      <c r="T8675" s="3">
        <f>( (L8675-(L8675*Q8675))*O8675)</f>
        <v>89.5</v>
      </c>
    </row>
    <row r="8676" spans="1:20" x14ac:dyDescent="0.25">
      <c r="A8676" t="s">
        <v>173</v>
      </c>
      <c r="B8676" t="s">
        <v>27</v>
      </c>
      <c r="C8676" t="s">
        <v>20</v>
      </c>
      <c r="D8676" t="s">
        <v>28</v>
      </c>
      <c r="E8676" t="s">
        <v>29</v>
      </c>
      <c r="F8676" s="9">
        <v>90036</v>
      </c>
      <c r="G8676" s="3" t="str">
        <f t="shared" si="675"/>
        <v>United States ,Los Angeles ,California, 90036</v>
      </c>
      <c r="H8676" t="s">
        <v>30</v>
      </c>
      <c r="I8676" t="s">
        <v>31</v>
      </c>
      <c r="J8676" t="str">
        <f t="shared" si="676"/>
        <v>West - Office Supplies</v>
      </c>
      <c r="K8676" t="s">
        <v>46</v>
      </c>
      <c r="L8676">
        <v>12.48</v>
      </c>
      <c r="M8676" s="3">
        <f t="shared" si="677"/>
        <v>12</v>
      </c>
      <c r="N8676" s="3">
        <f t="shared" si="678"/>
        <v>12.48</v>
      </c>
      <c r="O8676">
        <v>2</v>
      </c>
      <c r="P8676" s="3">
        <f t="shared" si="679"/>
        <v>6</v>
      </c>
      <c r="Q8676">
        <v>0</v>
      </c>
      <c r="R8676">
        <v>5.6159999999999997</v>
      </c>
      <c r="S8676" s="3">
        <f>R8676/L8676*100</f>
        <v>44.999999999999993</v>
      </c>
      <c r="T8676" s="3">
        <f>( (L8676-(L8676*Q8676))*O8676)</f>
        <v>24.96</v>
      </c>
    </row>
    <row r="8677" spans="1:20" x14ac:dyDescent="0.25">
      <c r="A8677" t="s">
        <v>33</v>
      </c>
      <c r="B8677" t="s">
        <v>27</v>
      </c>
      <c r="C8677" t="s">
        <v>20</v>
      </c>
      <c r="D8677" t="s">
        <v>60</v>
      </c>
      <c r="E8677" t="s">
        <v>61</v>
      </c>
      <c r="F8677" s="9">
        <v>19140</v>
      </c>
      <c r="G8677" s="3" t="str">
        <f t="shared" si="675"/>
        <v>United States ,Philadelphia ,Pennsylvania, 19140</v>
      </c>
      <c r="H8677" t="s">
        <v>62</v>
      </c>
      <c r="I8677" t="s">
        <v>31</v>
      </c>
      <c r="J8677" t="str">
        <f t="shared" si="676"/>
        <v>East - Office Supplies</v>
      </c>
      <c r="K8677" t="s">
        <v>39</v>
      </c>
      <c r="L8677">
        <v>8.016</v>
      </c>
      <c r="M8677" s="3">
        <f t="shared" si="677"/>
        <v>8</v>
      </c>
      <c r="N8677" s="3">
        <f t="shared" si="678"/>
        <v>6.4127999999999998</v>
      </c>
      <c r="O8677">
        <v>3</v>
      </c>
      <c r="P8677" s="3">
        <f t="shared" si="679"/>
        <v>2.6666666666666665</v>
      </c>
      <c r="Q8677">
        <v>0.2</v>
      </c>
      <c r="R8677">
        <v>1.1022000000000001</v>
      </c>
      <c r="S8677" s="3">
        <f>R8677/L8677*100</f>
        <v>13.750000000000002</v>
      </c>
      <c r="T8677" s="3">
        <f>( (L8677-(L8677*Q8677))*O8677)</f>
        <v>19.238399999999999</v>
      </c>
    </row>
    <row r="8678" spans="1:20" x14ac:dyDescent="0.25">
      <c r="A8678" t="s">
        <v>33</v>
      </c>
      <c r="B8678" t="s">
        <v>27</v>
      </c>
      <c r="C8678" t="s">
        <v>20</v>
      </c>
      <c r="D8678" t="s">
        <v>138</v>
      </c>
      <c r="E8678" t="s">
        <v>109</v>
      </c>
      <c r="F8678" s="9">
        <v>44312</v>
      </c>
      <c r="G8678" s="3" t="str">
        <f t="shared" si="675"/>
        <v>United States ,Akron ,Ohio, 44312</v>
      </c>
      <c r="H8678" t="s">
        <v>62</v>
      </c>
      <c r="I8678" t="s">
        <v>40</v>
      </c>
      <c r="J8678" t="str">
        <f t="shared" si="676"/>
        <v>East - Technology</v>
      </c>
      <c r="K8678" t="s">
        <v>41</v>
      </c>
      <c r="L8678">
        <v>259.89600000000002</v>
      </c>
      <c r="M8678" s="3">
        <f t="shared" si="677"/>
        <v>260</v>
      </c>
      <c r="N8678" s="3">
        <f t="shared" si="678"/>
        <v>155.9376</v>
      </c>
      <c r="O8678">
        <v>2</v>
      </c>
      <c r="P8678" s="3">
        <f t="shared" si="679"/>
        <v>130</v>
      </c>
      <c r="Q8678">
        <v>0.4</v>
      </c>
      <c r="R8678">
        <v>-56.3108</v>
      </c>
      <c r="S8678" s="3">
        <f>R8678/L8678*100</f>
        <v>-21.666666666666664</v>
      </c>
      <c r="T8678" s="3">
        <f>( (L8678-(L8678*Q8678))*O8678)</f>
        <v>311.87520000000001</v>
      </c>
    </row>
    <row r="8679" spans="1:20" x14ac:dyDescent="0.25">
      <c r="A8679" t="s">
        <v>33</v>
      </c>
      <c r="B8679" t="s">
        <v>27</v>
      </c>
      <c r="C8679" t="s">
        <v>20</v>
      </c>
      <c r="D8679" t="s">
        <v>138</v>
      </c>
      <c r="E8679" t="s">
        <v>109</v>
      </c>
      <c r="F8679" s="9">
        <v>44312</v>
      </c>
      <c r="G8679" s="3" t="str">
        <f t="shared" si="675"/>
        <v>United States ,Akron ,Ohio, 44312</v>
      </c>
      <c r="H8679" t="s">
        <v>62</v>
      </c>
      <c r="I8679" t="s">
        <v>40</v>
      </c>
      <c r="J8679" t="str">
        <f t="shared" si="676"/>
        <v>East - Technology</v>
      </c>
      <c r="K8679" t="s">
        <v>41</v>
      </c>
      <c r="L8679">
        <v>247.18799999999999</v>
      </c>
      <c r="M8679" s="3">
        <f t="shared" si="677"/>
        <v>247</v>
      </c>
      <c r="N8679" s="3">
        <f t="shared" si="678"/>
        <v>148.31279999999998</v>
      </c>
      <c r="O8679">
        <v>2</v>
      </c>
      <c r="P8679" s="3">
        <f t="shared" si="679"/>
        <v>123.5</v>
      </c>
      <c r="Q8679">
        <v>0.4</v>
      </c>
      <c r="R8679">
        <v>-49.437600000000003</v>
      </c>
      <c r="S8679" s="3">
        <f>R8679/L8679*100</f>
        <v>-20</v>
      </c>
      <c r="T8679" s="3">
        <f>( (L8679-(L8679*Q8679))*O8679)</f>
        <v>296.62559999999996</v>
      </c>
    </row>
    <row r="8680" spans="1:20" x14ac:dyDescent="0.25">
      <c r="A8680" t="s">
        <v>33</v>
      </c>
      <c r="B8680" t="s">
        <v>27</v>
      </c>
      <c r="C8680" t="s">
        <v>20</v>
      </c>
      <c r="D8680" t="s">
        <v>138</v>
      </c>
      <c r="E8680" t="s">
        <v>109</v>
      </c>
      <c r="F8680" s="9">
        <v>44312</v>
      </c>
      <c r="G8680" s="3" t="str">
        <f t="shared" si="675"/>
        <v>United States ,Akron ,Ohio, 44312</v>
      </c>
      <c r="H8680" t="s">
        <v>62</v>
      </c>
      <c r="I8680" t="s">
        <v>40</v>
      </c>
      <c r="J8680" t="str">
        <f t="shared" si="676"/>
        <v>East - Technology</v>
      </c>
      <c r="K8680" t="s">
        <v>64</v>
      </c>
      <c r="L8680">
        <v>279.95999999999998</v>
      </c>
      <c r="M8680" s="3">
        <f t="shared" si="677"/>
        <v>280</v>
      </c>
      <c r="N8680" s="3">
        <f t="shared" si="678"/>
        <v>223.96799999999999</v>
      </c>
      <c r="O8680">
        <v>5</v>
      </c>
      <c r="P8680" s="3">
        <f t="shared" si="679"/>
        <v>56</v>
      </c>
      <c r="Q8680">
        <v>0.2</v>
      </c>
      <c r="R8680">
        <v>48.993000000000002</v>
      </c>
      <c r="S8680" s="3">
        <f>R8680/L8680*100</f>
        <v>17.5</v>
      </c>
      <c r="T8680" s="3">
        <f>( (L8680-(L8680*Q8680))*O8680)</f>
        <v>1119.8399999999999</v>
      </c>
    </row>
    <row r="8681" spans="1:20" x14ac:dyDescent="0.25">
      <c r="A8681" t="s">
        <v>33</v>
      </c>
      <c r="B8681" t="s">
        <v>49</v>
      </c>
      <c r="C8681" t="s">
        <v>20</v>
      </c>
      <c r="D8681" t="s">
        <v>57</v>
      </c>
      <c r="E8681" t="s">
        <v>29</v>
      </c>
      <c r="F8681" s="9">
        <v>94110</v>
      </c>
      <c r="G8681" s="3" t="str">
        <f t="shared" si="675"/>
        <v>United States ,San Francisco ,California, 94110</v>
      </c>
      <c r="H8681" t="s">
        <v>30</v>
      </c>
      <c r="I8681" t="s">
        <v>40</v>
      </c>
      <c r="J8681" t="str">
        <f t="shared" si="676"/>
        <v>West - Technology</v>
      </c>
      <c r="K8681" t="s">
        <v>64</v>
      </c>
      <c r="L8681">
        <v>450</v>
      </c>
      <c r="M8681" s="3">
        <f t="shared" si="677"/>
        <v>450</v>
      </c>
      <c r="N8681" s="3">
        <f t="shared" si="678"/>
        <v>450</v>
      </c>
      <c r="O8681">
        <v>5</v>
      </c>
      <c r="P8681" s="3">
        <f t="shared" si="679"/>
        <v>90</v>
      </c>
      <c r="Q8681">
        <v>0</v>
      </c>
      <c r="R8681">
        <v>162</v>
      </c>
      <c r="S8681" s="3">
        <f>R8681/L8681*100</f>
        <v>36</v>
      </c>
      <c r="T8681" s="3">
        <f>( (L8681-(L8681*Q8681))*O8681)</f>
        <v>2250</v>
      </c>
    </row>
    <row r="8682" spans="1:20" x14ac:dyDescent="0.25">
      <c r="A8682" t="s">
        <v>18</v>
      </c>
      <c r="B8682" t="s">
        <v>49</v>
      </c>
      <c r="C8682" t="s">
        <v>20</v>
      </c>
      <c r="D8682" t="s">
        <v>449</v>
      </c>
      <c r="E8682" t="s">
        <v>75</v>
      </c>
      <c r="F8682" s="9">
        <v>49505</v>
      </c>
      <c r="G8682" s="3" t="str">
        <f t="shared" si="675"/>
        <v>United States ,Grand Rapids ,Michigan, 49505</v>
      </c>
      <c r="H8682" t="s">
        <v>52</v>
      </c>
      <c r="I8682" t="s">
        <v>31</v>
      </c>
      <c r="J8682" t="str">
        <f t="shared" si="676"/>
        <v>Central - Office Supplies</v>
      </c>
      <c r="K8682" t="s">
        <v>46</v>
      </c>
      <c r="L8682">
        <v>19.440000000000001</v>
      </c>
      <c r="M8682" s="3">
        <f t="shared" si="677"/>
        <v>19</v>
      </c>
      <c r="N8682" s="3">
        <f t="shared" si="678"/>
        <v>19.440000000000001</v>
      </c>
      <c r="O8682">
        <v>3</v>
      </c>
      <c r="P8682" s="3">
        <f t="shared" si="679"/>
        <v>6.333333333333333</v>
      </c>
      <c r="Q8682">
        <v>0</v>
      </c>
      <c r="R8682">
        <v>9.5256000000000007</v>
      </c>
      <c r="S8682" s="3">
        <f>R8682/L8682*100</f>
        <v>49</v>
      </c>
      <c r="T8682" s="3">
        <f>( (L8682-(L8682*Q8682))*O8682)</f>
        <v>58.320000000000007</v>
      </c>
    </row>
    <row r="8683" spans="1:20" x14ac:dyDescent="0.25">
      <c r="A8683" t="s">
        <v>18</v>
      </c>
      <c r="B8683" t="s">
        <v>49</v>
      </c>
      <c r="C8683" t="s">
        <v>20</v>
      </c>
      <c r="D8683" t="s">
        <v>57</v>
      </c>
      <c r="E8683" t="s">
        <v>29</v>
      </c>
      <c r="F8683" s="9">
        <v>94109</v>
      </c>
      <c r="G8683" s="3" t="str">
        <f t="shared" si="675"/>
        <v>United States ,San Francisco ,California, 94109</v>
      </c>
      <c r="H8683" t="s">
        <v>30</v>
      </c>
      <c r="I8683" t="s">
        <v>24</v>
      </c>
      <c r="J8683" t="str">
        <f t="shared" si="676"/>
        <v>West - Furniture</v>
      </c>
      <c r="K8683" t="s">
        <v>36</v>
      </c>
      <c r="L8683">
        <v>300.904</v>
      </c>
      <c r="M8683" s="3">
        <f t="shared" si="677"/>
        <v>301</v>
      </c>
      <c r="N8683" s="3">
        <f t="shared" si="678"/>
        <v>240.72319999999999</v>
      </c>
      <c r="O8683">
        <v>1</v>
      </c>
      <c r="P8683" s="3">
        <f t="shared" si="679"/>
        <v>301</v>
      </c>
      <c r="Q8683">
        <v>0.2</v>
      </c>
      <c r="R8683">
        <v>11.283899999999999</v>
      </c>
      <c r="S8683" s="3">
        <f>R8683/L8683*100</f>
        <v>3.75</v>
      </c>
      <c r="T8683" s="3">
        <f>( (L8683-(L8683*Q8683))*O8683)</f>
        <v>240.72319999999999</v>
      </c>
    </row>
    <row r="8684" spans="1:20" x14ac:dyDescent="0.25">
      <c r="A8684" t="s">
        <v>33</v>
      </c>
      <c r="B8684" t="s">
        <v>27</v>
      </c>
      <c r="C8684" t="s">
        <v>20</v>
      </c>
      <c r="D8684" t="s">
        <v>410</v>
      </c>
      <c r="E8684" t="s">
        <v>91</v>
      </c>
      <c r="F8684" s="9">
        <v>37211</v>
      </c>
      <c r="G8684" s="3" t="str">
        <f t="shared" si="675"/>
        <v>United States ,Nashville ,Tennessee, 37211</v>
      </c>
      <c r="H8684" t="s">
        <v>23</v>
      </c>
      <c r="I8684" t="s">
        <v>40</v>
      </c>
      <c r="J8684" t="str">
        <f t="shared" si="676"/>
        <v>South - Technology</v>
      </c>
      <c r="K8684" t="s">
        <v>41</v>
      </c>
      <c r="L8684">
        <v>239.976</v>
      </c>
      <c r="M8684" s="3">
        <f t="shared" si="677"/>
        <v>240</v>
      </c>
      <c r="N8684" s="3">
        <f t="shared" si="678"/>
        <v>191.98079999999999</v>
      </c>
      <c r="O8684">
        <v>3</v>
      </c>
      <c r="P8684" s="3">
        <f t="shared" si="679"/>
        <v>80</v>
      </c>
      <c r="Q8684">
        <v>0.2</v>
      </c>
      <c r="R8684">
        <v>26.997299999999999</v>
      </c>
      <c r="S8684" s="3">
        <f>R8684/L8684*100</f>
        <v>11.25</v>
      </c>
      <c r="T8684" s="3">
        <f>( (L8684-(L8684*Q8684))*O8684)</f>
        <v>575.94239999999991</v>
      </c>
    </row>
    <row r="8685" spans="1:20" x14ac:dyDescent="0.25">
      <c r="A8685" t="s">
        <v>33</v>
      </c>
      <c r="B8685" t="s">
        <v>27</v>
      </c>
      <c r="C8685" t="s">
        <v>20</v>
      </c>
      <c r="D8685" t="s">
        <v>410</v>
      </c>
      <c r="E8685" t="s">
        <v>91</v>
      </c>
      <c r="F8685" s="9">
        <v>37211</v>
      </c>
      <c r="G8685" s="3" t="str">
        <f t="shared" si="675"/>
        <v>United States ,Nashville ,Tennessee, 37211</v>
      </c>
      <c r="H8685" t="s">
        <v>23</v>
      </c>
      <c r="I8685" t="s">
        <v>24</v>
      </c>
      <c r="J8685" t="str">
        <f t="shared" si="676"/>
        <v>South - Furniture</v>
      </c>
      <c r="K8685" t="s">
        <v>38</v>
      </c>
      <c r="L8685">
        <v>31.167999999999999</v>
      </c>
      <c r="M8685" s="3">
        <f t="shared" si="677"/>
        <v>31</v>
      </c>
      <c r="N8685" s="3">
        <f t="shared" si="678"/>
        <v>24.9344</v>
      </c>
      <c r="O8685">
        <v>4</v>
      </c>
      <c r="P8685" s="3">
        <f t="shared" si="679"/>
        <v>7.75</v>
      </c>
      <c r="Q8685">
        <v>0.2</v>
      </c>
      <c r="R8685">
        <v>9.3504000000000005</v>
      </c>
      <c r="S8685" s="3">
        <f>R8685/L8685*100</f>
        <v>30.000000000000004</v>
      </c>
      <c r="T8685" s="3">
        <f>( (L8685-(L8685*Q8685))*O8685)</f>
        <v>99.7376</v>
      </c>
    </row>
    <row r="8686" spans="1:20" x14ac:dyDescent="0.25">
      <c r="A8686" t="s">
        <v>33</v>
      </c>
      <c r="B8686" t="s">
        <v>27</v>
      </c>
      <c r="C8686" t="s">
        <v>20</v>
      </c>
      <c r="D8686" t="s">
        <v>410</v>
      </c>
      <c r="E8686" t="s">
        <v>91</v>
      </c>
      <c r="F8686" s="9">
        <v>37211</v>
      </c>
      <c r="G8686" s="3" t="str">
        <f t="shared" si="675"/>
        <v>United States ,Nashville ,Tennessee, 37211</v>
      </c>
      <c r="H8686" t="s">
        <v>23</v>
      </c>
      <c r="I8686" t="s">
        <v>24</v>
      </c>
      <c r="J8686" t="str">
        <f t="shared" si="676"/>
        <v>South - Furniture</v>
      </c>
      <c r="K8686" t="s">
        <v>36</v>
      </c>
      <c r="L8686">
        <v>120.96</v>
      </c>
      <c r="M8686" s="3">
        <f t="shared" si="677"/>
        <v>121</v>
      </c>
      <c r="N8686" s="3">
        <f t="shared" si="678"/>
        <v>72.575999999999993</v>
      </c>
      <c r="O8686">
        <v>2</v>
      </c>
      <c r="P8686" s="3">
        <f t="shared" si="679"/>
        <v>60.5</v>
      </c>
      <c r="Q8686">
        <v>0.4</v>
      </c>
      <c r="R8686">
        <v>-28.224</v>
      </c>
      <c r="S8686" s="3">
        <f>R8686/L8686*100</f>
        <v>-23.333333333333332</v>
      </c>
      <c r="T8686" s="3">
        <f>( (L8686-(L8686*Q8686))*O8686)</f>
        <v>145.15199999999999</v>
      </c>
    </row>
    <row r="8687" spans="1:20" x14ac:dyDescent="0.25">
      <c r="A8687" t="s">
        <v>33</v>
      </c>
      <c r="B8687" t="s">
        <v>27</v>
      </c>
      <c r="C8687" t="s">
        <v>20</v>
      </c>
      <c r="D8687" t="s">
        <v>410</v>
      </c>
      <c r="E8687" t="s">
        <v>91</v>
      </c>
      <c r="F8687" s="9">
        <v>37211</v>
      </c>
      <c r="G8687" s="3" t="str">
        <f t="shared" si="675"/>
        <v>United States ,Nashville ,Tennessee, 37211</v>
      </c>
      <c r="H8687" t="s">
        <v>23</v>
      </c>
      <c r="I8687" t="s">
        <v>40</v>
      </c>
      <c r="J8687" t="str">
        <f t="shared" si="676"/>
        <v>South - Technology</v>
      </c>
      <c r="K8687" t="s">
        <v>41</v>
      </c>
      <c r="L8687">
        <v>2239.9360000000001</v>
      </c>
      <c r="M8687" s="3">
        <f t="shared" si="677"/>
        <v>2240</v>
      </c>
      <c r="N8687" s="3">
        <f t="shared" si="678"/>
        <v>1791.9488000000001</v>
      </c>
      <c r="O8687">
        <v>8</v>
      </c>
      <c r="P8687" s="3">
        <f t="shared" si="679"/>
        <v>280</v>
      </c>
      <c r="Q8687">
        <v>0.2</v>
      </c>
      <c r="R8687">
        <v>223.99359999999999</v>
      </c>
      <c r="S8687" s="3">
        <f>R8687/L8687*100</f>
        <v>10</v>
      </c>
      <c r="T8687" s="3">
        <f>( (L8687-(L8687*Q8687))*O8687)</f>
        <v>14335.590400000001</v>
      </c>
    </row>
    <row r="8688" spans="1:20" x14ac:dyDescent="0.25">
      <c r="A8688" t="s">
        <v>33</v>
      </c>
      <c r="B8688" t="s">
        <v>27</v>
      </c>
      <c r="C8688" t="s">
        <v>20</v>
      </c>
      <c r="D8688" t="s">
        <v>410</v>
      </c>
      <c r="E8688" t="s">
        <v>91</v>
      </c>
      <c r="F8688" s="9">
        <v>37211</v>
      </c>
      <c r="G8688" s="3" t="str">
        <f t="shared" si="675"/>
        <v>United States ,Nashville ,Tennessee, 37211</v>
      </c>
      <c r="H8688" t="s">
        <v>23</v>
      </c>
      <c r="I8688" t="s">
        <v>31</v>
      </c>
      <c r="J8688" t="str">
        <f t="shared" si="676"/>
        <v>South - Office Supplies</v>
      </c>
      <c r="K8688" t="s">
        <v>43</v>
      </c>
      <c r="L8688">
        <v>76.608000000000004</v>
      </c>
      <c r="M8688" s="3">
        <f t="shared" si="677"/>
        <v>77</v>
      </c>
      <c r="N8688" s="3">
        <f t="shared" si="678"/>
        <v>61.2864</v>
      </c>
      <c r="O8688">
        <v>8</v>
      </c>
      <c r="P8688" s="3">
        <f t="shared" si="679"/>
        <v>9.625</v>
      </c>
      <c r="Q8688">
        <v>0.2</v>
      </c>
      <c r="R8688">
        <v>6.7031999999999998</v>
      </c>
      <c r="S8688" s="3">
        <f>R8688/L8688*100</f>
        <v>8.75</v>
      </c>
      <c r="T8688" s="3">
        <f>( (L8688-(L8688*Q8688))*O8688)</f>
        <v>490.2912</v>
      </c>
    </row>
    <row r="8689" spans="1:20" x14ac:dyDescent="0.25">
      <c r="A8689" t="s">
        <v>33</v>
      </c>
      <c r="B8689" t="s">
        <v>27</v>
      </c>
      <c r="C8689" t="s">
        <v>20</v>
      </c>
      <c r="D8689" t="s">
        <v>410</v>
      </c>
      <c r="E8689" t="s">
        <v>91</v>
      </c>
      <c r="F8689" s="9">
        <v>37211</v>
      </c>
      <c r="G8689" s="3" t="str">
        <f t="shared" si="675"/>
        <v>United States ,Nashville ,Tennessee, 37211</v>
      </c>
      <c r="H8689" t="s">
        <v>23</v>
      </c>
      <c r="I8689" t="s">
        <v>31</v>
      </c>
      <c r="J8689" t="str">
        <f t="shared" si="676"/>
        <v>South - Office Supplies</v>
      </c>
      <c r="K8689" t="s">
        <v>37</v>
      </c>
      <c r="L8689">
        <v>142.77600000000001</v>
      </c>
      <c r="M8689" s="3">
        <f t="shared" si="677"/>
        <v>143</v>
      </c>
      <c r="N8689" s="3">
        <f t="shared" si="678"/>
        <v>114.22080000000001</v>
      </c>
      <c r="O8689">
        <v>1</v>
      </c>
      <c r="P8689" s="3">
        <f t="shared" si="679"/>
        <v>143</v>
      </c>
      <c r="Q8689">
        <v>0.2</v>
      </c>
      <c r="R8689">
        <v>17.847000000000001</v>
      </c>
      <c r="S8689" s="3">
        <f>R8689/L8689*100</f>
        <v>12.5</v>
      </c>
      <c r="T8689" s="3">
        <f>( (L8689-(L8689*Q8689))*O8689)</f>
        <v>114.22080000000001</v>
      </c>
    </row>
    <row r="8690" spans="1:20" x14ac:dyDescent="0.25">
      <c r="A8690" t="s">
        <v>33</v>
      </c>
      <c r="B8690" t="s">
        <v>27</v>
      </c>
      <c r="C8690" t="s">
        <v>20</v>
      </c>
      <c r="D8690" t="s">
        <v>410</v>
      </c>
      <c r="E8690" t="s">
        <v>91</v>
      </c>
      <c r="F8690" s="9">
        <v>37211</v>
      </c>
      <c r="G8690" s="3" t="str">
        <f t="shared" si="675"/>
        <v>United States ,Nashville ,Tennessee, 37211</v>
      </c>
      <c r="H8690" t="s">
        <v>23</v>
      </c>
      <c r="I8690" t="s">
        <v>31</v>
      </c>
      <c r="J8690" t="str">
        <f t="shared" si="676"/>
        <v>South - Office Supplies</v>
      </c>
      <c r="K8690" t="s">
        <v>46</v>
      </c>
      <c r="L8690">
        <v>91.36</v>
      </c>
      <c r="M8690" s="3">
        <f t="shared" si="677"/>
        <v>91</v>
      </c>
      <c r="N8690" s="3">
        <f t="shared" si="678"/>
        <v>73.087999999999994</v>
      </c>
      <c r="O8690">
        <v>5</v>
      </c>
      <c r="P8690" s="3">
        <f t="shared" si="679"/>
        <v>18.2</v>
      </c>
      <c r="Q8690">
        <v>0.2</v>
      </c>
      <c r="R8690">
        <v>29.692</v>
      </c>
      <c r="S8690" s="3">
        <f>R8690/L8690*100</f>
        <v>32.5</v>
      </c>
      <c r="T8690" s="3">
        <f>( (L8690-(L8690*Q8690))*O8690)</f>
        <v>365.43999999999994</v>
      </c>
    </row>
    <row r="8691" spans="1:20" x14ac:dyDescent="0.25">
      <c r="A8691" t="s">
        <v>33</v>
      </c>
      <c r="B8691" t="s">
        <v>19</v>
      </c>
      <c r="C8691" t="s">
        <v>20</v>
      </c>
      <c r="D8691" t="s">
        <v>60</v>
      </c>
      <c r="E8691" t="s">
        <v>61</v>
      </c>
      <c r="F8691" s="9">
        <v>19120</v>
      </c>
      <c r="G8691" s="3" t="str">
        <f t="shared" si="675"/>
        <v>United States ,Philadelphia ,Pennsylvania, 19120</v>
      </c>
      <c r="H8691" t="s">
        <v>62</v>
      </c>
      <c r="I8691" t="s">
        <v>31</v>
      </c>
      <c r="J8691" t="str">
        <f t="shared" si="676"/>
        <v>East - Office Supplies</v>
      </c>
      <c r="K8691" t="s">
        <v>43</v>
      </c>
      <c r="L8691">
        <v>3.552</v>
      </c>
      <c r="M8691" s="3">
        <f t="shared" si="677"/>
        <v>4</v>
      </c>
      <c r="N8691" s="3">
        <f t="shared" si="678"/>
        <v>2.8416000000000001</v>
      </c>
      <c r="O8691">
        <v>2</v>
      </c>
      <c r="P8691" s="3">
        <f t="shared" si="679"/>
        <v>2</v>
      </c>
      <c r="Q8691">
        <v>0.2</v>
      </c>
      <c r="R8691">
        <v>0.44400000000000001</v>
      </c>
      <c r="S8691" s="3">
        <f>R8691/L8691*100</f>
        <v>12.5</v>
      </c>
      <c r="T8691" s="3">
        <f>( (L8691-(L8691*Q8691))*O8691)</f>
        <v>5.6832000000000003</v>
      </c>
    </row>
    <row r="8692" spans="1:20" x14ac:dyDescent="0.25">
      <c r="A8692" t="s">
        <v>67</v>
      </c>
      <c r="B8692" t="s">
        <v>19</v>
      </c>
      <c r="C8692" t="s">
        <v>20</v>
      </c>
      <c r="D8692" t="s">
        <v>66</v>
      </c>
      <c r="E8692" t="s">
        <v>51</v>
      </c>
      <c r="F8692" s="9">
        <v>77041</v>
      </c>
      <c r="G8692" s="3" t="str">
        <f t="shared" si="675"/>
        <v>United States ,Houston ,Texas, 77041</v>
      </c>
      <c r="H8692" t="s">
        <v>52</v>
      </c>
      <c r="I8692" t="s">
        <v>40</v>
      </c>
      <c r="J8692" t="str">
        <f t="shared" si="676"/>
        <v>Central - Technology</v>
      </c>
      <c r="K8692" t="s">
        <v>41</v>
      </c>
      <c r="L8692">
        <v>115.136</v>
      </c>
      <c r="M8692" s="3">
        <f t="shared" si="677"/>
        <v>115</v>
      </c>
      <c r="N8692" s="3">
        <f t="shared" si="678"/>
        <v>92.108800000000002</v>
      </c>
      <c r="O8692">
        <v>8</v>
      </c>
      <c r="P8692" s="3">
        <f t="shared" si="679"/>
        <v>14.375</v>
      </c>
      <c r="Q8692">
        <v>0.2</v>
      </c>
      <c r="R8692">
        <v>11.5136</v>
      </c>
      <c r="S8692" s="3">
        <f>R8692/L8692*100</f>
        <v>10</v>
      </c>
      <c r="T8692" s="3">
        <f>( (L8692-(L8692*Q8692))*O8692)</f>
        <v>736.87040000000002</v>
      </c>
    </row>
    <row r="8693" spans="1:20" x14ac:dyDescent="0.25">
      <c r="A8693" t="s">
        <v>33</v>
      </c>
      <c r="B8693" t="s">
        <v>49</v>
      </c>
      <c r="C8693" t="s">
        <v>20</v>
      </c>
      <c r="D8693" t="s">
        <v>282</v>
      </c>
      <c r="E8693" t="s">
        <v>182</v>
      </c>
      <c r="F8693" s="9">
        <v>89502</v>
      </c>
      <c r="G8693" s="3" t="str">
        <f t="shared" si="675"/>
        <v>United States ,Reno ,Nevada, 89502</v>
      </c>
      <c r="H8693" t="s">
        <v>30</v>
      </c>
      <c r="I8693" t="s">
        <v>31</v>
      </c>
      <c r="J8693" t="str">
        <f t="shared" si="676"/>
        <v>West - Office Supplies</v>
      </c>
      <c r="K8693" t="s">
        <v>82</v>
      </c>
      <c r="L8693">
        <v>4.71</v>
      </c>
      <c r="M8693" s="3">
        <f t="shared" si="677"/>
        <v>5</v>
      </c>
      <c r="N8693" s="3">
        <f t="shared" si="678"/>
        <v>4.71</v>
      </c>
      <c r="O8693">
        <v>1</v>
      </c>
      <c r="P8693" s="3">
        <f t="shared" si="679"/>
        <v>5</v>
      </c>
      <c r="Q8693">
        <v>0</v>
      </c>
      <c r="R8693">
        <v>0</v>
      </c>
      <c r="S8693" s="3">
        <f>R8693/L8693*100</f>
        <v>0</v>
      </c>
      <c r="T8693" s="3">
        <f>( (L8693-(L8693*Q8693))*O8693)</f>
        <v>4.71</v>
      </c>
    </row>
    <row r="8694" spans="1:20" x14ac:dyDescent="0.25">
      <c r="A8694" t="s">
        <v>33</v>
      </c>
      <c r="B8694" t="s">
        <v>49</v>
      </c>
      <c r="C8694" t="s">
        <v>20</v>
      </c>
      <c r="D8694" t="s">
        <v>80</v>
      </c>
      <c r="E8694" t="s">
        <v>81</v>
      </c>
      <c r="F8694" s="9">
        <v>10009</v>
      </c>
      <c r="G8694" s="3" t="str">
        <f t="shared" si="675"/>
        <v>United States ,New York City ,New York, 10009</v>
      </c>
      <c r="H8694" t="s">
        <v>62</v>
      </c>
      <c r="I8694" t="s">
        <v>24</v>
      </c>
      <c r="J8694" t="str">
        <f t="shared" si="676"/>
        <v>East - Furniture</v>
      </c>
      <c r="K8694" t="s">
        <v>26</v>
      </c>
      <c r="L8694">
        <v>172.76400000000001</v>
      </c>
      <c r="M8694" s="3">
        <f t="shared" si="677"/>
        <v>173</v>
      </c>
      <c r="N8694" s="3">
        <f t="shared" si="678"/>
        <v>155.48760000000001</v>
      </c>
      <c r="O8694">
        <v>2</v>
      </c>
      <c r="P8694" s="3">
        <f t="shared" si="679"/>
        <v>86.5</v>
      </c>
      <c r="Q8694">
        <v>0.1</v>
      </c>
      <c r="R8694">
        <v>13.437200000000001</v>
      </c>
      <c r="S8694" s="3">
        <f>R8694/L8694*100</f>
        <v>7.7777777777777777</v>
      </c>
      <c r="T8694" s="3">
        <f>( (L8694-(L8694*Q8694))*O8694)</f>
        <v>310.97520000000003</v>
      </c>
    </row>
    <row r="8695" spans="1:20" x14ac:dyDescent="0.25">
      <c r="A8695" t="s">
        <v>33</v>
      </c>
      <c r="B8695" t="s">
        <v>49</v>
      </c>
      <c r="C8695" t="s">
        <v>20</v>
      </c>
      <c r="D8695" t="s">
        <v>80</v>
      </c>
      <c r="E8695" t="s">
        <v>81</v>
      </c>
      <c r="F8695" s="9">
        <v>10009</v>
      </c>
      <c r="G8695" s="3" t="str">
        <f t="shared" si="675"/>
        <v>United States ,New York City ,New York, 10009</v>
      </c>
      <c r="H8695" t="s">
        <v>62</v>
      </c>
      <c r="I8695" t="s">
        <v>31</v>
      </c>
      <c r="J8695" t="str">
        <f t="shared" si="676"/>
        <v>East - Office Supplies</v>
      </c>
      <c r="K8695" t="s">
        <v>39</v>
      </c>
      <c r="L8695">
        <v>3.52</v>
      </c>
      <c r="M8695" s="3">
        <f t="shared" si="677"/>
        <v>4</v>
      </c>
      <c r="N8695" s="3">
        <f t="shared" si="678"/>
        <v>3.52</v>
      </c>
      <c r="O8695">
        <v>2</v>
      </c>
      <c r="P8695" s="3">
        <f t="shared" si="679"/>
        <v>2</v>
      </c>
      <c r="Q8695">
        <v>0</v>
      </c>
      <c r="R8695">
        <v>1.6896</v>
      </c>
      <c r="S8695" s="3">
        <f>R8695/L8695*100</f>
        <v>48</v>
      </c>
      <c r="T8695" s="3">
        <f>( (L8695-(L8695*Q8695))*O8695)</f>
        <v>7.04</v>
      </c>
    </row>
    <row r="8696" spans="1:20" x14ac:dyDescent="0.25">
      <c r="A8696" t="s">
        <v>67</v>
      </c>
      <c r="B8696" t="s">
        <v>27</v>
      </c>
      <c r="C8696" t="s">
        <v>20</v>
      </c>
      <c r="D8696" t="s">
        <v>28</v>
      </c>
      <c r="E8696" t="s">
        <v>29</v>
      </c>
      <c r="F8696" s="9">
        <v>90008</v>
      </c>
      <c r="G8696" s="3" t="str">
        <f t="shared" si="675"/>
        <v>United States ,Los Angeles ,California, 90008</v>
      </c>
      <c r="H8696" t="s">
        <v>30</v>
      </c>
      <c r="I8696" t="s">
        <v>40</v>
      </c>
      <c r="J8696" t="str">
        <f t="shared" si="676"/>
        <v>West - Technology</v>
      </c>
      <c r="K8696" t="s">
        <v>41</v>
      </c>
      <c r="L8696">
        <v>79.968000000000004</v>
      </c>
      <c r="M8696" s="3">
        <f t="shared" si="677"/>
        <v>80</v>
      </c>
      <c r="N8696" s="3">
        <f t="shared" si="678"/>
        <v>63.974400000000003</v>
      </c>
      <c r="O8696">
        <v>4</v>
      </c>
      <c r="P8696" s="3">
        <f t="shared" si="679"/>
        <v>20</v>
      </c>
      <c r="Q8696">
        <v>0.2</v>
      </c>
      <c r="R8696">
        <v>-17.992799999999999</v>
      </c>
      <c r="S8696" s="3">
        <f>R8696/L8696*100</f>
        <v>-22.499999999999996</v>
      </c>
      <c r="T8696" s="3">
        <f>( (L8696-(L8696*Q8696))*O8696)</f>
        <v>255.89760000000001</v>
      </c>
    </row>
    <row r="8697" spans="1:20" x14ac:dyDescent="0.25">
      <c r="A8697" t="s">
        <v>67</v>
      </c>
      <c r="B8697" t="s">
        <v>27</v>
      </c>
      <c r="C8697" t="s">
        <v>20</v>
      </c>
      <c r="D8697" t="s">
        <v>28</v>
      </c>
      <c r="E8697" t="s">
        <v>29</v>
      </c>
      <c r="F8697" s="9">
        <v>90008</v>
      </c>
      <c r="G8697" s="3" t="str">
        <f t="shared" si="675"/>
        <v>United States ,Los Angeles ,California, 90008</v>
      </c>
      <c r="H8697" t="s">
        <v>30</v>
      </c>
      <c r="I8697" t="s">
        <v>24</v>
      </c>
      <c r="J8697" t="str">
        <f t="shared" si="676"/>
        <v>West - Furniture</v>
      </c>
      <c r="K8697" t="s">
        <v>25</v>
      </c>
      <c r="L8697">
        <v>305.97449999999998</v>
      </c>
      <c r="M8697" s="3">
        <f t="shared" si="677"/>
        <v>306</v>
      </c>
      <c r="N8697" s="3">
        <f t="shared" si="678"/>
        <v>260.07832500000001</v>
      </c>
      <c r="O8697">
        <v>3</v>
      </c>
      <c r="P8697" s="3">
        <f t="shared" si="679"/>
        <v>102</v>
      </c>
      <c r="Q8697">
        <v>0.15</v>
      </c>
      <c r="R8697">
        <v>25.197900000000001</v>
      </c>
      <c r="S8697" s="3">
        <f>R8697/L8697*100</f>
        <v>8.2352941176470598</v>
      </c>
      <c r="T8697" s="3">
        <f>( (L8697-(L8697*Q8697))*O8697)</f>
        <v>780.23497500000008</v>
      </c>
    </row>
    <row r="8698" spans="1:20" x14ac:dyDescent="0.25">
      <c r="A8698" t="s">
        <v>67</v>
      </c>
      <c r="B8698" t="s">
        <v>27</v>
      </c>
      <c r="C8698" t="s">
        <v>20</v>
      </c>
      <c r="D8698" t="s">
        <v>28</v>
      </c>
      <c r="E8698" t="s">
        <v>29</v>
      </c>
      <c r="F8698" s="9">
        <v>90008</v>
      </c>
      <c r="G8698" s="3" t="str">
        <f t="shared" si="675"/>
        <v>United States ,Los Angeles ,California, 90008</v>
      </c>
      <c r="H8698" t="s">
        <v>30</v>
      </c>
      <c r="I8698" t="s">
        <v>31</v>
      </c>
      <c r="J8698" t="str">
        <f t="shared" si="676"/>
        <v>West - Office Supplies</v>
      </c>
      <c r="K8698" t="s">
        <v>37</v>
      </c>
      <c r="L8698">
        <v>344.91</v>
      </c>
      <c r="M8698" s="3">
        <f t="shared" si="677"/>
        <v>345</v>
      </c>
      <c r="N8698" s="3">
        <f t="shared" si="678"/>
        <v>344.91</v>
      </c>
      <c r="O8698">
        <v>3</v>
      </c>
      <c r="P8698" s="3">
        <f t="shared" si="679"/>
        <v>115</v>
      </c>
      <c r="Q8698">
        <v>0</v>
      </c>
      <c r="R8698">
        <v>10.347300000000001</v>
      </c>
      <c r="S8698" s="3">
        <f>R8698/L8698*100</f>
        <v>3</v>
      </c>
      <c r="T8698" s="3">
        <f>( (L8698-(L8698*Q8698))*O8698)</f>
        <v>1034.73</v>
      </c>
    </row>
    <row r="8699" spans="1:20" x14ac:dyDescent="0.25">
      <c r="A8699" t="s">
        <v>33</v>
      </c>
      <c r="B8699" t="s">
        <v>19</v>
      </c>
      <c r="C8699" t="s">
        <v>20</v>
      </c>
      <c r="D8699" t="s">
        <v>149</v>
      </c>
      <c r="E8699" t="s">
        <v>29</v>
      </c>
      <c r="F8699" s="9">
        <v>92037</v>
      </c>
      <c r="G8699" s="3" t="str">
        <f t="shared" si="675"/>
        <v>United States ,San Diego ,California, 92037</v>
      </c>
      <c r="H8699" t="s">
        <v>30</v>
      </c>
      <c r="I8699" t="s">
        <v>24</v>
      </c>
      <c r="J8699" t="str">
        <f t="shared" si="676"/>
        <v>West - Furniture</v>
      </c>
      <c r="K8699" t="s">
        <v>36</v>
      </c>
      <c r="L8699">
        <v>626.35199999999998</v>
      </c>
      <c r="M8699" s="3">
        <f t="shared" si="677"/>
        <v>626</v>
      </c>
      <c r="N8699" s="3">
        <f t="shared" si="678"/>
        <v>501.08159999999998</v>
      </c>
      <c r="O8699">
        <v>3</v>
      </c>
      <c r="P8699" s="3">
        <f t="shared" si="679"/>
        <v>208.66666666666666</v>
      </c>
      <c r="Q8699">
        <v>0.2</v>
      </c>
      <c r="R8699">
        <v>-23.488199999999999</v>
      </c>
      <c r="S8699" s="3">
        <f>R8699/L8699*100</f>
        <v>-3.75</v>
      </c>
      <c r="T8699" s="3">
        <f>( (L8699-(L8699*Q8699))*O8699)</f>
        <v>1503.2447999999999</v>
      </c>
    </row>
    <row r="8700" spans="1:20" x14ac:dyDescent="0.25">
      <c r="A8700" t="s">
        <v>33</v>
      </c>
      <c r="B8700" t="s">
        <v>19</v>
      </c>
      <c r="C8700" t="s">
        <v>20</v>
      </c>
      <c r="D8700" t="s">
        <v>57</v>
      </c>
      <c r="E8700" t="s">
        <v>29</v>
      </c>
      <c r="F8700" s="9">
        <v>94110</v>
      </c>
      <c r="G8700" s="3" t="str">
        <f t="shared" si="675"/>
        <v>United States ,San Francisco ,California, 94110</v>
      </c>
      <c r="H8700" t="s">
        <v>30</v>
      </c>
      <c r="I8700" t="s">
        <v>24</v>
      </c>
      <c r="J8700" t="str">
        <f t="shared" si="676"/>
        <v>West - Furniture</v>
      </c>
      <c r="K8700" t="s">
        <v>25</v>
      </c>
      <c r="L8700">
        <v>359.49900000000002</v>
      </c>
      <c r="M8700" s="3">
        <f t="shared" si="677"/>
        <v>359</v>
      </c>
      <c r="N8700" s="3">
        <f t="shared" si="678"/>
        <v>305.57415000000003</v>
      </c>
      <c r="O8700">
        <v>3</v>
      </c>
      <c r="P8700" s="3">
        <f t="shared" si="679"/>
        <v>119.66666666666667</v>
      </c>
      <c r="Q8700">
        <v>0.15</v>
      </c>
      <c r="R8700">
        <v>-29.605799999999999</v>
      </c>
      <c r="S8700" s="3">
        <f>R8700/L8700*100</f>
        <v>-8.235294117647058</v>
      </c>
      <c r="T8700" s="3">
        <f>( (L8700-(L8700*Q8700))*O8700)</f>
        <v>916.72245000000009</v>
      </c>
    </row>
    <row r="8701" spans="1:20" x14ac:dyDescent="0.25">
      <c r="A8701" t="s">
        <v>33</v>
      </c>
      <c r="B8701" t="s">
        <v>27</v>
      </c>
      <c r="C8701" t="s">
        <v>20</v>
      </c>
      <c r="D8701" t="s">
        <v>149</v>
      </c>
      <c r="E8701" t="s">
        <v>29</v>
      </c>
      <c r="F8701" s="9">
        <v>92105</v>
      </c>
      <c r="G8701" s="3" t="str">
        <f t="shared" si="675"/>
        <v>United States ,San Diego ,California, 92105</v>
      </c>
      <c r="H8701" t="s">
        <v>30</v>
      </c>
      <c r="I8701" t="s">
        <v>40</v>
      </c>
      <c r="J8701" t="str">
        <f t="shared" si="676"/>
        <v>West - Technology</v>
      </c>
      <c r="K8701" t="s">
        <v>41</v>
      </c>
      <c r="L8701">
        <v>71.951999999999998</v>
      </c>
      <c r="M8701" s="3">
        <f t="shared" si="677"/>
        <v>72</v>
      </c>
      <c r="N8701" s="3">
        <f t="shared" si="678"/>
        <v>57.561599999999999</v>
      </c>
      <c r="O8701">
        <v>6</v>
      </c>
      <c r="P8701" s="3">
        <f t="shared" si="679"/>
        <v>12</v>
      </c>
      <c r="Q8701">
        <v>0.2</v>
      </c>
      <c r="R8701">
        <v>5.3963999999999999</v>
      </c>
      <c r="S8701" s="3">
        <f>R8701/L8701*100</f>
        <v>7.5</v>
      </c>
      <c r="T8701" s="3">
        <f>( (L8701-(L8701*Q8701))*O8701)</f>
        <v>345.36959999999999</v>
      </c>
    </row>
    <row r="8702" spans="1:20" x14ac:dyDescent="0.25">
      <c r="A8702" t="s">
        <v>33</v>
      </c>
      <c r="B8702" t="s">
        <v>27</v>
      </c>
      <c r="C8702" t="s">
        <v>20</v>
      </c>
      <c r="D8702" t="s">
        <v>149</v>
      </c>
      <c r="E8702" t="s">
        <v>29</v>
      </c>
      <c r="F8702" s="9">
        <v>92105</v>
      </c>
      <c r="G8702" s="3" t="str">
        <f t="shared" si="675"/>
        <v>United States ,San Diego ,California, 92105</v>
      </c>
      <c r="H8702" t="s">
        <v>30</v>
      </c>
      <c r="I8702" t="s">
        <v>31</v>
      </c>
      <c r="J8702" t="str">
        <f t="shared" si="676"/>
        <v>West - Office Supplies</v>
      </c>
      <c r="K8702" t="s">
        <v>42</v>
      </c>
      <c r="L8702">
        <v>29.8</v>
      </c>
      <c r="M8702" s="3">
        <f t="shared" si="677"/>
        <v>30</v>
      </c>
      <c r="N8702" s="3">
        <f t="shared" si="678"/>
        <v>23.84</v>
      </c>
      <c r="O8702">
        <v>5</v>
      </c>
      <c r="P8702" s="3">
        <f t="shared" si="679"/>
        <v>6</v>
      </c>
      <c r="Q8702">
        <v>0.2</v>
      </c>
      <c r="R8702">
        <v>9.3125</v>
      </c>
      <c r="S8702" s="3">
        <f>R8702/L8702*100</f>
        <v>31.25</v>
      </c>
      <c r="T8702" s="3">
        <f>( (L8702-(L8702*Q8702))*O8702)</f>
        <v>119.2</v>
      </c>
    </row>
    <row r="8703" spans="1:20" x14ac:dyDescent="0.25">
      <c r="A8703" t="s">
        <v>18</v>
      </c>
      <c r="B8703" t="s">
        <v>27</v>
      </c>
      <c r="C8703" t="s">
        <v>20</v>
      </c>
      <c r="D8703" t="s">
        <v>610</v>
      </c>
      <c r="E8703" t="s">
        <v>109</v>
      </c>
      <c r="F8703" s="9">
        <v>44035</v>
      </c>
      <c r="G8703" s="3" t="str">
        <f t="shared" si="675"/>
        <v>United States ,Elyria ,Ohio, 44035</v>
      </c>
      <c r="H8703" t="s">
        <v>62</v>
      </c>
      <c r="I8703" t="s">
        <v>31</v>
      </c>
      <c r="J8703" t="str">
        <f t="shared" si="676"/>
        <v>East - Office Supplies</v>
      </c>
      <c r="K8703" t="s">
        <v>42</v>
      </c>
      <c r="L8703">
        <v>1.8240000000000001</v>
      </c>
      <c r="M8703" s="3">
        <f t="shared" si="677"/>
        <v>2</v>
      </c>
      <c r="N8703" s="3">
        <f t="shared" si="678"/>
        <v>0.54720000000000013</v>
      </c>
      <c r="O8703">
        <v>1</v>
      </c>
      <c r="P8703" s="3">
        <f t="shared" si="679"/>
        <v>2</v>
      </c>
      <c r="Q8703">
        <v>0.7</v>
      </c>
      <c r="R8703">
        <v>-1.3984000000000001</v>
      </c>
      <c r="S8703" s="3">
        <f>R8703/L8703*100</f>
        <v>-76.666666666666671</v>
      </c>
      <c r="T8703" s="3">
        <f>( (L8703-(L8703*Q8703))*O8703)</f>
        <v>0.54720000000000013</v>
      </c>
    </row>
    <row r="8704" spans="1:20" x14ac:dyDescent="0.25">
      <c r="A8704" t="s">
        <v>18</v>
      </c>
      <c r="B8704" t="s">
        <v>49</v>
      </c>
      <c r="C8704" t="s">
        <v>20</v>
      </c>
      <c r="D8704" t="s">
        <v>66</v>
      </c>
      <c r="E8704" t="s">
        <v>51</v>
      </c>
      <c r="F8704" s="9">
        <v>77070</v>
      </c>
      <c r="G8704" s="3" t="str">
        <f t="shared" si="675"/>
        <v>United States ,Houston ,Texas, 77070</v>
      </c>
      <c r="H8704" t="s">
        <v>52</v>
      </c>
      <c r="I8704" t="s">
        <v>31</v>
      </c>
      <c r="J8704" t="str">
        <f t="shared" si="676"/>
        <v>Central - Office Supplies</v>
      </c>
      <c r="K8704" t="s">
        <v>43</v>
      </c>
      <c r="L8704">
        <v>64.384</v>
      </c>
      <c r="M8704" s="3">
        <f t="shared" si="677"/>
        <v>64</v>
      </c>
      <c r="N8704" s="3">
        <f t="shared" si="678"/>
        <v>12.876799999999996</v>
      </c>
      <c r="O8704">
        <v>4</v>
      </c>
      <c r="P8704" s="3">
        <f t="shared" si="679"/>
        <v>16</v>
      </c>
      <c r="Q8704">
        <v>0.8</v>
      </c>
      <c r="R8704">
        <v>-160.96</v>
      </c>
      <c r="S8704" s="3">
        <f>R8704/L8704*100</f>
        <v>-250</v>
      </c>
      <c r="T8704" s="3">
        <f>( (L8704-(L8704*Q8704))*O8704)</f>
        <v>51.507199999999983</v>
      </c>
    </row>
    <row r="8705" spans="1:20" x14ac:dyDescent="0.25">
      <c r="A8705" t="s">
        <v>18</v>
      </c>
      <c r="B8705" t="s">
        <v>49</v>
      </c>
      <c r="C8705" t="s">
        <v>20</v>
      </c>
      <c r="D8705" t="s">
        <v>66</v>
      </c>
      <c r="E8705" t="s">
        <v>51</v>
      </c>
      <c r="F8705" s="9">
        <v>77070</v>
      </c>
      <c r="G8705" s="3" t="str">
        <f t="shared" si="675"/>
        <v>United States ,Houston ,Texas, 77070</v>
      </c>
      <c r="H8705" t="s">
        <v>52</v>
      </c>
      <c r="I8705" t="s">
        <v>24</v>
      </c>
      <c r="J8705" t="str">
        <f t="shared" si="676"/>
        <v>Central - Furniture</v>
      </c>
      <c r="K8705" t="s">
        <v>38</v>
      </c>
      <c r="L8705">
        <v>6.984</v>
      </c>
      <c r="M8705" s="3">
        <f t="shared" si="677"/>
        <v>7</v>
      </c>
      <c r="N8705" s="3">
        <f t="shared" si="678"/>
        <v>2.7936000000000005</v>
      </c>
      <c r="O8705">
        <v>2</v>
      </c>
      <c r="P8705" s="3">
        <f t="shared" si="679"/>
        <v>3.5</v>
      </c>
      <c r="Q8705">
        <v>0.6</v>
      </c>
      <c r="R8705">
        <v>-4.5396000000000001</v>
      </c>
      <c r="S8705" s="3">
        <f>R8705/L8705*100</f>
        <v>-65</v>
      </c>
      <c r="T8705" s="3">
        <f>( (L8705-(L8705*Q8705))*O8705)</f>
        <v>5.5872000000000011</v>
      </c>
    </row>
    <row r="8706" spans="1:20" x14ac:dyDescent="0.25">
      <c r="A8706" t="s">
        <v>18</v>
      </c>
      <c r="B8706" t="s">
        <v>49</v>
      </c>
      <c r="C8706" t="s">
        <v>20</v>
      </c>
      <c r="D8706" t="s">
        <v>66</v>
      </c>
      <c r="E8706" t="s">
        <v>51</v>
      </c>
      <c r="F8706" s="9">
        <v>77070</v>
      </c>
      <c r="G8706" s="3" t="str">
        <f t="shared" si="675"/>
        <v>United States ,Houston ,Texas, 77070</v>
      </c>
      <c r="H8706" t="s">
        <v>52</v>
      </c>
      <c r="I8706" t="s">
        <v>31</v>
      </c>
      <c r="J8706" t="str">
        <f t="shared" si="676"/>
        <v>Central - Office Supplies</v>
      </c>
      <c r="K8706" t="s">
        <v>39</v>
      </c>
      <c r="L8706">
        <v>11.263999999999999</v>
      </c>
      <c r="M8706" s="3">
        <f t="shared" si="677"/>
        <v>11</v>
      </c>
      <c r="N8706" s="3">
        <f t="shared" si="678"/>
        <v>9.0111999999999988</v>
      </c>
      <c r="O8706">
        <v>8</v>
      </c>
      <c r="P8706" s="3">
        <f t="shared" si="679"/>
        <v>1.375</v>
      </c>
      <c r="Q8706">
        <v>0.2</v>
      </c>
      <c r="R8706">
        <v>3.9424000000000001</v>
      </c>
      <c r="S8706" s="3">
        <f>R8706/L8706*100</f>
        <v>35</v>
      </c>
      <c r="T8706" s="3">
        <f>( (L8706-(L8706*Q8706))*O8706)</f>
        <v>72.08959999999999</v>
      </c>
    </row>
    <row r="8707" spans="1:20" x14ac:dyDescent="0.25">
      <c r="A8707" t="s">
        <v>18</v>
      </c>
      <c r="B8707" t="s">
        <v>49</v>
      </c>
      <c r="C8707" t="s">
        <v>20</v>
      </c>
      <c r="D8707" t="s">
        <v>66</v>
      </c>
      <c r="E8707" t="s">
        <v>51</v>
      </c>
      <c r="F8707" s="9">
        <v>77070</v>
      </c>
      <c r="G8707" s="3" t="str">
        <f t="shared" ref="G8707:G8770" si="680">C8707&amp; " ," &amp; D8707 &amp; " ," &amp; E8707 &amp; ", " &amp; F8707</f>
        <v>United States ,Houston ,Texas, 77070</v>
      </c>
      <c r="H8707" t="s">
        <v>52</v>
      </c>
      <c r="I8707" t="s">
        <v>31</v>
      </c>
      <c r="J8707" t="str">
        <f t="shared" ref="J8707:J8770" si="681">H8707&amp;" - "&amp;I8707</f>
        <v>Central - Office Supplies</v>
      </c>
      <c r="K8707" t="s">
        <v>46</v>
      </c>
      <c r="L8707">
        <v>15.552</v>
      </c>
      <c r="M8707" s="3">
        <f t="shared" ref="M8707:M8770" si="682">ROUND(L8707,0)</f>
        <v>16</v>
      </c>
      <c r="N8707" s="3">
        <f t="shared" ref="N8707:N8770" si="683">L8707-(L8707*Q8707)</f>
        <v>12.441599999999999</v>
      </c>
      <c r="O8707">
        <v>3</v>
      </c>
      <c r="P8707" s="3">
        <f t="shared" ref="P8707:P8770" si="684">M8707/O8707</f>
        <v>5.333333333333333</v>
      </c>
      <c r="Q8707">
        <v>0.2</v>
      </c>
      <c r="R8707">
        <v>5.6375999999999999</v>
      </c>
      <c r="S8707" s="3">
        <f>R8707/L8707*100</f>
        <v>36.25</v>
      </c>
      <c r="T8707" s="3">
        <f>( (L8707-(L8707*Q8707))*O8707)</f>
        <v>37.324799999999996</v>
      </c>
    </row>
    <row r="8708" spans="1:20" x14ac:dyDescent="0.25">
      <c r="A8708" t="s">
        <v>18</v>
      </c>
      <c r="B8708" t="s">
        <v>49</v>
      </c>
      <c r="C8708" t="s">
        <v>20</v>
      </c>
      <c r="D8708" t="s">
        <v>66</v>
      </c>
      <c r="E8708" t="s">
        <v>51</v>
      </c>
      <c r="F8708" s="9">
        <v>77070</v>
      </c>
      <c r="G8708" s="3" t="str">
        <f t="shared" si="680"/>
        <v>United States ,Houston ,Texas, 77070</v>
      </c>
      <c r="H8708" t="s">
        <v>52</v>
      </c>
      <c r="I8708" t="s">
        <v>24</v>
      </c>
      <c r="J8708" t="str">
        <f t="shared" si="681"/>
        <v>Central - Furniture</v>
      </c>
      <c r="K8708" t="s">
        <v>26</v>
      </c>
      <c r="L8708">
        <v>379.37200000000001</v>
      </c>
      <c r="M8708" s="3">
        <f t="shared" si="682"/>
        <v>379</v>
      </c>
      <c r="N8708" s="3">
        <f t="shared" si="683"/>
        <v>265.56040000000002</v>
      </c>
      <c r="O8708">
        <v>2</v>
      </c>
      <c r="P8708" s="3">
        <f t="shared" si="684"/>
        <v>189.5</v>
      </c>
      <c r="Q8708">
        <v>0.3</v>
      </c>
      <c r="R8708">
        <v>-119.2312</v>
      </c>
      <c r="S8708" s="3">
        <f>R8708/L8708*100</f>
        <v>-31.428571428571427</v>
      </c>
      <c r="T8708" s="3">
        <f>( (L8708-(L8708*Q8708))*O8708)</f>
        <v>531.12080000000003</v>
      </c>
    </row>
    <row r="8709" spans="1:20" x14ac:dyDescent="0.25">
      <c r="A8709" t="s">
        <v>18</v>
      </c>
      <c r="B8709" t="s">
        <v>49</v>
      </c>
      <c r="C8709" t="s">
        <v>20</v>
      </c>
      <c r="D8709" t="s">
        <v>66</v>
      </c>
      <c r="E8709" t="s">
        <v>51</v>
      </c>
      <c r="F8709" s="9">
        <v>77070</v>
      </c>
      <c r="G8709" s="3" t="str">
        <f t="shared" si="680"/>
        <v>United States ,Houston ,Texas, 77070</v>
      </c>
      <c r="H8709" t="s">
        <v>52</v>
      </c>
      <c r="I8709" t="s">
        <v>31</v>
      </c>
      <c r="J8709" t="str">
        <f t="shared" si="681"/>
        <v>Central - Office Supplies</v>
      </c>
      <c r="K8709" t="s">
        <v>37</v>
      </c>
      <c r="L8709">
        <v>67.536000000000001</v>
      </c>
      <c r="M8709" s="3">
        <f t="shared" si="682"/>
        <v>68</v>
      </c>
      <c r="N8709" s="3">
        <f t="shared" si="683"/>
        <v>54.028800000000004</v>
      </c>
      <c r="O8709">
        <v>9</v>
      </c>
      <c r="P8709" s="3">
        <f t="shared" si="684"/>
        <v>7.5555555555555554</v>
      </c>
      <c r="Q8709">
        <v>0.2</v>
      </c>
      <c r="R8709">
        <v>6.7535999999999996</v>
      </c>
      <c r="S8709" s="3">
        <f>R8709/L8709*100</f>
        <v>10</v>
      </c>
      <c r="T8709" s="3">
        <f>( (L8709-(L8709*Q8709))*O8709)</f>
        <v>486.25920000000002</v>
      </c>
    </row>
    <row r="8710" spans="1:20" x14ac:dyDescent="0.25">
      <c r="A8710" t="s">
        <v>18</v>
      </c>
      <c r="B8710" t="s">
        <v>49</v>
      </c>
      <c r="C8710" t="s">
        <v>20</v>
      </c>
      <c r="D8710" t="s">
        <v>66</v>
      </c>
      <c r="E8710" t="s">
        <v>51</v>
      </c>
      <c r="F8710" s="9">
        <v>77070</v>
      </c>
      <c r="G8710" s="3" t="str">
        <f t="shared" si="680"/>
        <v>United States ,Houston ,Texas, 77070</v>
      </c>
      <c r="H8710" t="s">
        <v>52</v>
      </c>
      <c r="I8710" t="s">
        <v>31</v>
      </c>
      <c r="J8710" t="str">
        <f t="shared" si="681"/>
        <v>Central - Office Supplies</v>
      </c>
      <c r="K8710" t="s">
        <v>42</v>
      </c>
      <c r="L8710">
        <v>1.524</v>
      </c>
      <c r="M8710" s="3">
        <f t="shared" si="682"/>
        <v>2</v>
      </c>
      <c r="N8710" s="3">
        <f t="shared" si="683"/>
        <v>0.30479999999999996</v>
      </c>
      <c r="O8710">
        <v>2</v>
      </c>
      <c r="P8710" s="3">
        <f t="shared" si="684"/>
        <v>1</v>
      </c>
      <c r="Q8710">
        <v>0.8</v>
      </c>
      <c r="R8710">
        <v>-2.6669999999999998</v>
      </c>
      <c r="S8710" s="3">
        <f>R8710/L8710*100</f>
        <v>-174.99999999999997</v>
      </c>
      <c r="T8710" s="3">
        <f>( (L8710-(L8710*Q8710))*O8710)</f>
        <v>0.60959999999999992</v>
      </c>
    </row>
    <row r="8711" spans="1:20" x14ac:dyDescent="0.25">
      <c r="A8711" t="s">
        <v>18</v>
      </c>
      <c r="B8711" t="s">
        <v>49</v>
      </c>
      <c r="C8711" t="s">
        <v>20</v>
      </c>
      <c r="D8711" t="s">
        <v>185</v>
      </c>
      <c r="E8711" t="s">
        <v>35</v>
      </c>
      <c r="F8711" s="9">
        <v>33178</v>
      </c>
      <c r="G8711" s="3" t="str">
        <f t="shared" si="680"/>
        <v>United States ,Miami ,Florida, 33178</v>
      </c>
      <c r="H8711" t="s">
        <v>23</v>
      </c>
      <c r="I8711" t="s">
        <v>31</v>
      </c>
      <c r="J8711" t="str">
        <f t="shared" si="681"/>
        <v>South - Office Supplies</v>
      </c>
      <c r="K8711" t="s">
        <v>46</v>
      </c>
      <c r="L8711">
        <v>37.408000000000001</v>
      </c>
      <c r="M8711" s="3">
        <f t="shared" si="682"/>
        <v>37</v>
      </c>
      <c r="N8711" s="3">
        <f t="shared" si="683"/>
        <v>29.926400000000001</v>
      </c>
      <c r="O8711">
        <v>7</v>
      </c>
      <c r="P8711" s="3">
        <f t="shared" si="684"/>
        <v>5.2857142857142856</v>
      </c>
      <c r="Q8711">
        <v>0.2</v>
      </c>
      <c r="R8711">
        <v>13.0928</v>
      </c>
      <c r="S8711" s="3">
        <f>R8711/L8711*100</f>
        <v>35</v>
      </c>
      <c r="T8711" s="3">
        <f>( (L8711-(L8711*Q8711))*O8711)</f>
        <v>209.48480000000001</v>
      </c>
    </row>
    <row r="8712" spans="1:20" x14ac:dyDescent="0.25">
      <c r="A8712" t="s">
        <v>18</v>
      </c>
      <c r="B8712" t="s">
        <v>49</v>
      </c>
      <c r="C8712" t="s">
        <v>20</v>
      </c>
      <c r="D8712" t="s">
        <v>185</v>
      </c>
      <c r="E8712" t="s">
        <v>35</v>
      </c>
      <c r="F8712" s="9">
        <v>33178</v>
      </c>
      <c r="G8712" s="3" t="str">
        <f t="shared" si="680"/>
        <v>United States ,Miami ,Florida, 33178</v>
      </c>
      <c r="H8712" t="s">
        <v>23</v>
      </c>
      <c r="I8712" t="s">
        <v>31</v>
      </c>
      <c r="J8712" t="str">
        <f t="shared" si="681"/>
        <v>South - Office Supplies</v>
      </c>
      <c r="K8712" t="s">
        <v>46</v>
      </c>
      <c r="L8712">
        <v>25.344000000000001</v>
      </c>
      <c r="M8712" s="3">
        <f t="shared" si="682"/>
        <v>25</v>
      </c>
      <c r="N8712" s="3">
        <f t="shared" si="683"/>
        <v>20.275200000000002</v>
      </c>
      <c r="O8712">
        <v>6</v>
      </c>
      <c r="P8712" s="3">
        <f t="shared" si="684"/>
        <v>4.166666666666667</v>
      </c>
      <c r="Q8712">
        <v>0.2</v>
      </c>
      <c r="R8712">
        <v>8.8704000000000001</v>
      </c>
      <c r="S8712" s="3">
        <f>R8712/L8712*100</f>
        <v>35</v>
      </c>
      <c r="T8712" s="3">
        <f>( (L8712-(L8712*Q8712))*O8712)</f>
        <v>121.65120000000002</v>
      </c>
    </row>
    <row r="8713" spans="1:20" x14ac:dyDescent="0.25">
      <c r="A8713" t="s">
        <v>33</v>
      </c>
      <c r="B8713" t="s">
        <v>19</v>
      </c>
      <c r="C8713" t="s">
        <v>20</v>
      </c>
      <c r="D8713" t="s">
        <v>47</v>
      </c>
      <c r="E8713" t="s">
        <v>48</v>
      </c>
      <c r="F8713" s="9">
        <v>98115</v>
      </c>
      <c r="G8713" s="3" t="str">
        <f t="shared" si="680"/>
        <v>United States ,Seattle ,Washington, 98115</v>
      </c>
      <c r="H8713" t="s">
        <v>30</v>
      </c>
      <c r="I8713" t="s">
        <v>31</v>
      </c>
      <c r="J8713" t="str">
        <f t="shared" si="681"/>
        <v>West - Office Supplies</v>
      </c>
      <c r="K8713" t="s">
        <v>39</v>
      </c>
      <c r="L8713">
        <v>46.2</v>
      </c>
      <c r="M8713" s="3">
        <f t="shared" si="682"/>
        <v>46</v>
      </c>
      <c r="N8713" s="3">
        <f t="shared" si="683"/>
        <v>46.2</v>
      </c>
      <c r="O8713">
        <v>4</v>
      </c>
      <c r="P8713" s="3">
        <f t="shared" si="684"/>
        <v>11.5</v>
      </c>
      <c r="Q8713">
        <v>0</v>
      </c>
      <c r="R8713">
        <v>21.251999999999999</v>
      </c>
      <c r="S8713" s="3">
        <f>R8713/L8713*100</f>
        <v>46</v>
      </c>
      <c r="T8713" s="3">
        <f>( (L8713-(L8713*Q8713))*O8713)</f>
        <v>184.8</v>
      </c>
    </row>
    <row r="8714" spans="1:20" x14ac:dyDescent="0.25">
      <c r="A8714" t="s">
        <v>33</v>
      </c>
      <c r="B8714" t="s">
        <v>27</v>
      </c>
      <c r="C8714" t="s">
        <v>20</v>
      </c>
      <c r="D8714" t="s">
        <v>166</v>
      </c>
      <c r="E8714" t="s">
        <v>91</v>
      </c>
      <c r="F8714" s="9">
        <v>37130</v>
      </c>
      <c r="G8714" s="3" t="str">
        <f t="shared" si="680"/>
        <v>United States ,Murfreesboro ,Tennessee, 37130</v>
      </c>
      <c r="H8714" t="s">
        <v>23</v>
      </c>
      <c r="I8714" t="s">
        <v>40</v>
      </c>
      <c r="J8714" t="str">
        <f t="shared" si="681"/>
        <v>South - Technology</v>
      </c>
      <c r="K8714" t="s">
        <v>64</v>
      </c>
      <c r="L8714">
        <v>4.7279999999999998</v>
      </c>
      <c r="M8714" s="3">
        <f t="shared" si="682"/>
        <v>5</v>
      </c>
      <c r="N8714" s="3">
        <f t="shared" si="683"/>
        <v>3.7824</v>
      </c>
      <c r="O8714">
        <v>3</v>
      </c>
      <c r="P8714" s="3">
        <f t="shared" si="684"/>
        <v>1.6666666666666667</v>
      </c>
      <c r="Q8714">
        <v>0.2</v>
      </c>
      <c r="R8714">
        <v>0.70920000000000005</v>
      </c>
      <c r="S8714" s="3">
        <f>R8714/L8714*100</f>
        <v>15.000000000000002</v>
      </c>
      <c r="T8714" s="3">
        <f>( (L8714-(L8714*Q8714))*O8714)</f>
        <v>11.347200000000001</v>
      </c>
    </row>
    <row r="8715" spans="1:20" x14ac:dyDescent="0.25">
      <c r="A8715" t="s">
        <v>33</v>
      </c>
      <c r="B8715" t="s">
        <v>27</v>
      </c>
      <c r="C8715" t="s">
        <v>20</v>
      </c>
      <c r="D8715" t="s">
        <v>166</v>
      </c>
      <c r="E8715" t="s">
        <v>91</v>
      </c>
      <c r="F8715" s="9">
        <v>37130</v>
      </c>
      <c r="G8715" s="3" t="str">
        <f t="shared" si="680"/>
        <v>United States ,Murfreesboro ,Tennessee, 37130</v>
      </c>
      <c r="H8715" t="s">
        <v>23</v>
      </c>
      <c r="I8715" t="s">
        <v>24</v>
      </c>
      <c r="J8715" t="str">
        <f t="shared" si="681"/>
        <v>South - Furniture</v>
      </c>
      <c r="K8715" t="s">
        <v>38</v>
      </c>
      <c r="L8715">
        <v>53.351999999999997</v>
      </c>
      <c r="M8715" s="3">
        <f t="shared" si="682"/>
        <v>53</v>
      </c>
      <c r="N8715" s="3">
        <f t="shared" si="683"/>
        <v>42.681599999999996</v>
      </c>
      <c r="O8715">
        <v>3</v>
      </c>
      <c r="P8715" s="3">
        <f t="shared" si="684"/>
        <v>17.666666666666668</v>
      </c>
      <c r="Q8715">
        <v>0.2</v>
      </c>
      <c r="R8715">
        <v>16.005600000000001</v>
      </c>
      <c r="S8715" s="3">
        <f>R8715/L8715*100</f>
        <v>30.000000000000004</v>
      </c>
      <c r="T8715" s="3">
        <f>( (L8715-(L8715*Q8715))*O8715)</f>
        <v>128.04479999999998</v>
      </c>
    </row>
    <row r="8716" spans="1:20" x14ac:dyDescent="0.25">
      <c r="A8716" t="s">
        <v>33</v>
      </c>
      <c r="B8716" t="s">
        <v>27</v>
      </c>
      <c r="C8716" t="s">
        <v>20</v>
      </c>
      <c r="D8716" t="s">
        <v>166</v>
      </c>
      <c r="E8716" t="s">
        <v>91</v>
      </c>
      <c r="F8716" s="9">
        <v>37130</v>
      </c>
      <c r="G8716" s="3" t="str">
        <f t="shared" si="680"/>
        <v>United States ,Murfreesboro ,Tennessee, 37130</v>
      </c>
      <c r="H8716" t="s">
        <v>23</v>
      </c>
      <c r="I8716" t="s">
        <v>24</v>
      </c>
      <c r="J8716" t="str">
        <f t="shared" si="681"/>
        <v>South - Furniture</v>
      </c>
      <c r="K8716" t="s">
        <v>25</v>
      </c>
      <c r="L8716">
        <v>131.10400000000001</v>
      </c>
      <c r="M8716" s="3">
        <f t="shared" si="682"/>
        <v>131</v>
      </c>
      <c r="N8716" s="3">
        <f t="shared" si="683"/>
        <v>104.88320000000002</v>
      </c>
      <c r="O8716">
        <v>2</v>
      </c>
      <c r="P8716" s="3">
        <f t="shared" si="684"/>
        <v>65.5</v>
      </c>
      <c r="Q8716">
        <v>0.2</v>
      </c>
      <c r="R8716">
        <v>8.1940000000000008</v>
      </c>
      <c r="S8716" s="3">
        <f>R8716/L8716*100</f>
        <v>6.25</v>
      </c>
      <c r="T8716" s="3">
        <f>( (L8716-(L8716*Q8716))*O8716)</f>
        <v>209.76640000000003</v>
      </c>
    </row>
    <row r="8717" spans="1:20" x14ac:dyDescent="0.25">
      <c r="A8717" t="s">
        <v>33</v>
      </c>
      <c r="B8717" t="s">
        <v>27</v>
      </c>
      <c r="C8717" t="s">
        <v>20</v>
      </c>
      <c r="D8717" t="s">
        <v>166</v>
      </c>
      <c r="E8717" t="s">
        <v>91</v>
      </c>
      <c r="F8717" s="9">
        <v>37130</v>
      </c>
      <c r="G8717" s="3" t="str">
        <f t="shared" si="680"/>
        <v>United States ,Murfreesboro ,Tennessee, 37130</v>
      </c>
      <c r="H8717" t="s">
        <v>23</v>
      </c>
      <c r="I8717" t="s">
        <v>31</v>
      </c>
      <c r="J8717" t="str">
        <f t="shared" si="681"/>
        <v>South - Office Supplies</v>
      </c>
      <c r="K8717" t="s">
        <v>37</v>
      </c>
      <c r="L8717">
        <v>22.512</v>
      </c>
      <c r="M8717" s="3">
        <f t="shared" si="682"/>
        <v>23</v>
      </c>
      <c r="N8717" s="3">
        <f t="shared" si="683"/>
        <v>18.009599999999999</v>
      </c>
      <c r="O8717">
        <v>3</v>
      </c>
      <c r="P8717" s="3">
        <f t="shared" si="684"/>
        <v>7.666666666666667</v>
      </c>
      <c r="Q8717">
        <v>0.2</v>
      </c>
      <c r="R8717">
        <v>2.2511999999999999</v>
      </c>
      <c r="S8717" s="3">
        <f>R8717/L8717*100</f>
        <v>10</v>
      </c>
      <c r="T8717" s="3">
        <f>( (L8717-(L8717*Q8717))*O8717)</f>
        <v>54.028799999999997</v>
      </c>
    </row>
    <row r="8718" spans="1:20" x14ac:dyDescent="0.25">
      <c r="A8718" t="s">
        <v>33</v>
      </c>
      <c r="B8718" t="s">
        <v>27</v>
      </c>
      <c r="C8718" t="s">
        <v>20</v>
      </c>
      <c r="D8718" t="s">
        <v>166</v>
      </c>
      <c r="E8718" t="s">
        <v>91</v>
      </c>
      <c r="F8718" s="9">
        <v>37130</v>
      </c>
      <c r="G8718" s="3" t="str">
        <f t="shared" si="680"/>
        <v>United States ,Murfreesboro ,Tennessee, 37130</v>
      </c>
      <c r="H8718" t="s">
        <v>23</v>
      </c>
      <c r="I8718" t="s">
        <v>40</v>
      </c>
      <c r="J8718" t="str">
        <f t="shared" si="681"/>
        <v>South - Technology</v>
      </c>
      <c r="K8718" t="s">
        <v>64</v>
      </c>
      <c r="L8718">
        <v>72.744</v>
      </c>
      <c r="M8718" s="3">
        <f t="shared" si="682"/>
        <v>73</v>
      </c>
      <c r="N8718" s="3">
        <f t="shared" si="683"/>
        <v>58.1952</v>
      </c>
      <c r="O8718">
        <v>7</v>
      </c>
      <c r="P8718" s="3">
        <f t="shared" si="684"/>
        <v>10.428571428571429</v>
      </c>
      <c r="Q8718">
        <v>0.2</v>
      </c>
      <c r="R8718">
        <v>-12.7302</v>
      </c>
      <c r="S8718" s="3">
        <f>R8718/L8718*100</f>
        <v>-17.5</v>
      </c>
      <c r="T8718" s="3">
        <f>( (L8718-(L8718*Q8718))*O8718)</f>
        <v>407.3664</v>
      </c>
    </row>
    <row r="8719" spans="1:20" x14ac:dyDescent="0.25">
      <c r="A8719" t="s">
        <v>33</v>
      </c>
      <c r="B8719" t="s">
        <v>27</v>
      </c>
      <c r="C8719" t="s">
        <v>20</v>
      </c>
      <c r="D8719" t="s">
        <v>376</v>
      </c>
      <c r="E8719" t="s">
        <v>117</v>
      </c>
      <c r="F8719" s="9">
        <v>63116</v>
      </c>
      <c r="G8719" s="3" t="str">
        <f t="shared" si="680"/>
        <v>United States ,Saint Louis ,Missouri, 63116</v>
      </c>
      <c r="H8719" t="s">
        <v>52</v>
      </c>
      <c r="I8719" t="s">
        <v>31</v>
      </c>
      <c r="J8719" t="str">
        <f t="shared" si="681"/>
        <v>Central - Office Supplies</v>
      </c>
      <c r="K8719" t="s">
        <v>115</v>
      </c>
      <c r="L8719">
        <v>52.59</v>
      </c>
      <c r="M8719" s="3">
        <f t="shared" si="682"/>
        <v>53</v>
      </c>
      <c r="N8719" s="3">
        <f t="shared" si="683"/>
        <v>52.59</v>
      </c>
      <c r="O8719">
        <v>3</v>
      </c>
      <c r="P8719" s="3">
        <f t="shared" si="684"/>
        <v>17.666666666666668</v>
      </c>
      <c r="Q8719">
        <v>0</v>
      </c>
      <c r="R8719">
        <v>15.776999999999999</v>
      </c>
      <c r="S8719" s="3">
        <f>R8719/L8719*100</f>
        <v>30</v>
      </c>
      <c r="T8719" s="3">
        <f>( (L8719-(L8719*Q8719))*O8719)</f>
        <v>157.77000000000001</v>
      </c>
    </row>
    <row r="8720" spans="1:20" x14ac:dyDescent="0.25">
      <c r="A8720" t="s">
        <v>18</v>
      </c>
      <c r="B8720" t="s">
        <v>27</v>
      </c>
      <c r="C8720" t="s">
        <v>20</v>
      </c>
      <c r="D8720" t="s">
        <v>47</v>
      </c>
      <c r="E8720" t="s">
        <v>48</v>
      </c>
      <c r="F8720" s="9">
        <v>98105</v>
      </c>
      <c r="G8720" s="3" t="str">
        <f t="shared" si="680"/>
        <v>United States ,Seattle ,Washington, 98105</v>
      </c>
      <c r="H8720" t="s">
        <v>30</v>
      </c>
      <c r="I8720" t="s">
        <v>31</v>
      </c>
      <c r="J8720" t="str">
        <f t="shared" si="681"/>
        <v>West - Office Supplies</v>
      </c>
      <c r="K8720" t="s">
        <v>46</v>
      </c>
      <c r="L8720">
        <v>19.440000000000001</v>
      </c>
      <c r="M8720" s="3">
        <f t="shared" si="682"/>
        <v>19</v>
      </c>
      <c r="N8720" s="3">
        <f t="shared" si="683"/>
        <v>19.440000000000001</v>
      </c>
      <c r="O8720">
        <v>3</v>
      </c>
      <c r="P8720" s="3">
        <f t="shared" si="684"/>
        <v>6.333333333333333</v>
      </c>
      <c r="Q8720">
        <v>0</v>
      </c>
      <c r="R8720">
        <v>9.3312000000000008</v>
      </c>
      <c r="S8720" s="3">
        <f>R8720/L8720*100</f>
        <v>48.000000000000007</v>
      </c>
      <c r="T8720" s="3">
        <f>( (L8720-(L8720*Q8720))*O8720)</f>
        <v>58.320000000000007</v>
      </c>
    </row>
    <row r="8721" spans="1:20" x14ac:dyDescent="0.25">
      <c r="A8721" t="s">
        <v>18</v>
      </c>
      <c r="B8721" t="s">
        <v>27</v>
      </c>
      <c r="C8721" t="s">
        <v>20</v>
      </c>
      <c r="D8721" t="s">
        <v>47</v>
      </c>
      <c r="E8721" t="s">
        <v>48</v>
      </c>
      <c r="F8721" s="9">
        <v>98105</v>
      </c>
      <c r="G8721" s="3" t="str">
        <f t="shared" si="680"/>
        <v>United States ,Seattle ,Washington, 98105</v>
      </c>
      <c r="H8721" t="s">
        <v>30</v>
      </c>
      <c r="I8721" t="s">
        <v>24</v>
      </c>
      <c r="J8721" t="str">
        <f t="shared" si="681"/>
        <v>West - Furniture</v>
      </c>
      <c r="K8721" t="s">
        <v>38</v>
      </c>
      <c r="L8721">
        <v>126.3</v>
      </c>
      <c r="M8721" s="3">
        <f t="shared" si="682"/>
        <v>126</v>
      </c>
      <c r="N8721" s="3">
        <f t="shared" si="683"/>
        <v>126.3</v>
      </c>
      <c r="O8721">
        <v>3</v>
      </c>
      <c r="P8721" s="3">
        <f t="shared" si="684"/>
        <v>42</v>
      </c>
      <c r="Q8721">
        <v>0</v>
      </c>
      <c r="R8721">
        <v>40.415999999999997</v>
      </c>
      <c r="S8721" s="3">
        <f>R8721/L8721*100</f>
        <v>32</v>
      </c>
      <c r="T8721" s="3">
        <f>( (L8721-(L8721*Q8721))*O8721)</f>
        <v>378.9</v>
      </c>
    </row>
    <row r="8722" spans="1:20" x14ac:dyDescent="0.25">
      <c r="A8722" t="s">
        <v>18</v>
      </c>
      <c r="B8722" t="s">
        <v>27</v>
      </c>
      <c r="C8722" t="s">
        <v>20</v>
      </c>
      <c r="D8722" t="s">
        <v>47</v>
      </c>
      <c r="E8722" t="s">
        <v>48</v>
      </c>
      <c r="F8722" s="9">
        <v>98105</v>
      </c>
      <c r="G8722" s="3" t="str">
        <f t="shared" si="680"/>
        <v>United States ,Seattle ,Washington, 98105</v>
      </c>
      <c r="H8722" t="s">
        <v>30</v>
      </c>
      <c r="I8722" t="s">
        <v>40</v>
      </c>
      <c r="J8722" t="str">
        <f t="shared" si="681"/>
        <v>West - Technology</v>
      </c>
      <c r="K8722" t="s">
        <v>64</v>
      </c>
      <c r="L8722">
        <v>1287.45</v>
      </c>
      <c r="M8722" s="3">
        <f t="shared" si="682"/>
        <v>1287</v>
      </c>
      <c r="N8722" s="3">
        <f t="shared" si="683"/>
        <v>1287.45</v>
      </c>
      <c r="O8722">
        <v>5</v>
      </c>
      <c r="P8722" s="3">
        <f t="shared" si="684"/>
        <v>257.39999999999998</v>
      </c>
      <c r="Q8722">
        <v>0</v>
      </c>
      <c r="R8722">
        <v>244.6155</v>
      </c>
      <c r="S8722" s="3">
        <f>R8722/L8722*100</f>
        <v>19</v>
      </c>
      <c r="T8722" s="3">
        <f>( (L8722-(L8722*Q8722))*O8722)</f>
        <v>6437.25</v>
      </c>
    </row>
    <row r="8723" spans="1:20" x14ac:dyDescent="0.25">
      <c r="A8723" t="s">
        <v>18</v>
      </c>
      <c r="B8723" t="s">
        <v>27</v>
      </c>
      <c r="C8723" t="s">
        <v>20</v>
      </c>
      <c r="D8723" t="s">
        <v>80</v>
      </c>
      <c r="E8723" t="s">
        <v>81</v>
      </c>
      <c r="F8723" s="9">
        <v>10024</v>
      </c>
      <c r="G8723" s="3" t="str">
        <f t="shared" si="680"/>
        <v>United States ,New York City ,New York, 10024</v>
      </c>
      <c r="H8723" t="s">
        <v>62</v>
      </c>
      <c r="I8723" t="s">
        <v>31</v>
      </c>
      <c r="J8723" t="str">
        <f t="shared" si="681"/>
        <v>East - Office Supplies</v>
      </c>
      <c r="K8723" t="s">
        <v>37</v>
      </c>
      <c r="L8723">
        <v>64.959999999999994</v>
      </c>
      <c r="M8723" s="3">
        <f t="shared" si="682"/>
        <v>65</v>
      </c>
      <c r="N8723" s="3">
        <f t="shared" si="683"/>
        <v>64.959999999999994</v>
      </c>
      <c r="O8723">
        <v>4</v>
      </c>
      <c r="P8723" s="3">
        <f t="shared" si="684"/>
        <v>16.25</v>
      </c>
      <c r="Q8723">
        <v>0</v>
      </c>
      <c r="R8723">
        <v>9.7439999999999998</v>
      </c>
      <c r="S8723" s="3">
        <f>R8723/L8723*100</f>
        <v>15.000000000000002</v>
      </c>
      <c r="T8723" s="3">
        <f>( (L8723-(L8723*Q8723))*O8723)</f>
        <v>259.83999999999997</v>
      </c>
    </row>
    <row r="8724" spans="1:20" x14ac:dyDescent="0.25">
      <c r="A8724" t="s">
        <v>33</v>
      </c>
      <c r="B8724" t="s">
        <v>27</v>
      </c>
      <c r="C8724" t="s">
        <v>20</v>
      </c>
      <c r="D8724" t="s">
        <v>535</v>
      </c>
      <c r="E8724" t="s">
        <v>73</v>
      </c>
      <c r="F8724" s="9">
        <v>55125</v>
      </c>
      <c r="G8724" s="3" t="str">
        <f t="shared" si="680"/>
        <v>United States ,Woodbury ,Minnesota, 55125</v>
      </c>
      <c r="H8724" t="s">
        <v>52</v>
      </c>
      <c r="I8724" t="s">
        <v>31</v>
      </c>
      <c r="J8724" t="str">
        <f t="shared" si="681"/>
        <v>Central - Office Supplies</v>
      </c>
      <c r="K8724" t="s">
        <v>37</v>
      </c>
      <c r="L8724">
        <v>535.41</v>
      </c>
      <c r="M8724" s="3">
        <f t="shared" si="682"/>
        <v>535</v>
      </c>
      <c r="N8724" s="3">
        <f t="shared" si="683"/>
        <v>535.41</v>
      </c>
      <c r="O8724">
        <v>3</v>
      </c>
      <c r="P8724" s="3">
        <f t="shared" si="684"/>
        <v>178.33333333333334</v>
      </c>
      <c r="Q8724">
        <v>0</v>
      </c>
      <c r="R8724">
        <v>160.62299999999999</v>
      </c>
      <c r="S8724" s="3">
        <f>R8724/L8724*100</f>
        <v>30</v>
      </c>
      <c r="T8724" s="3">
        <f>( (L8724-(L8724*Q8724))*O8724)</f>
        <v>1606.23</v>
      </c>
    </row>
    <row r="8725" spans="1:20" x14ac:dyDescent="0.25">
      <c r="A8725" t="s">
        <v>33</v>
      </c>
      <c r="B8725" t="s">
        <v>27</v>
      </c>
      <c r="C8725" t="s">
        <v>20</v>
      </c>
      <c r="D8725" t="s">
        <v>440</v>
      </c>
      <c r="E8725" t="s">
        <v>91</v>
      </c>
      <c r="F8725" s="9">
        <v>37421</v>
      </c>
      <c r="G8725" s="3" t="str">
        <f t="shared" si="680"/>
        <v>United States ,Chattanooga ,Tennessee, 37421</v>
      </c>
      <c r="H8725" t="s">
        <v>23</v>
      </c>
      <c r="I8725" t="s">
        <v>31</v>
      </c>
      <c r="J8725" t="str">
        <f t="shared" si="681"/>
        <v>South - Office Supplies</v>
      </c>
      <c r="K8725" t="s">
        <v>42</v>
      </c>
      <c r="L8725">
        <v>8.1</v>
      </c>
      <c r="M8725" s="3">
        <f t="shared" si="682"/>
        <v>8</v>
      </c>
      <c r="N8725" s="3">
        <f t="shared" si="683"/>
        <v>2.4300000000000006</v>
      </c>
      <c r="O8725">
        <v>5</v>
      </c>
      <c r="P8725" s="3">
        <f t="shared" si="684"/>
        <v>1.6</v>
      </c>
      <c r="Q8725">
        <v>0.7</v>
      </c>
      <c r="R8725">
        <v>-5.94</v>
      </c>
      <c r="S8725" s="3">
        <f>R8725/L8725*100</f>
        <v>-73.333333333333343</v>
      </c>
      <c r="T8725" s="3">
        <f>( (L8725-(L8725*Q8725))*O8725)</f>
        <v>12.150000000000002</v>
      </c>
    </row>
    <row r="8726" spans="1:20" x14ac:dyDescent="0.25">
      <c r="A8726" t="s">
        <v>67</v>
      </c>
      <c r="B8726" t="s">
        <v>19</v>
      </c>
      <c r="C8726" t="s">
        <v>20</v>
      </c>
      <c r="D8726" t="s">
        <v>60</v>
      </c>
      <c r="E8726" t="s">
        <v>61</v>
      </c>
      <c r="F8726" s="9">
        <v>19140</v>
      </c>
      <c r="G8726" s="3" t="str">
        <f t="shared" si="680"/>
        <v>United States ,Philadelphia ,Pennsylvania, 19140</v>
      </c>
      <c r="H8726" t="s">
        <v>62</v>
      </c>
      <c r="I8726" t="s">
        <v>31</v>
      </c>
      <c r="J8726" t="str">
        <f t="shared" si="681"/>
        <v>East - Office Supplies</v>
      </c>
      <c r="K8726" t="s">
        <v>39</v>
      </c>
      <c r="L8726">
        <v>13.247999999999999</v>
      </c>
      <c r="M8726" s="3">
        <f t="shared" si="682"/>
        <v>13</v>
      </c>
      <c r="N8726" s="3">
        <f t="shared" si="683"/>
        <v>10.5984</v>
      </c>
      <c r="O8726">
        <v>4</v>
      </c>
      <c r="P8726" s="3">
        <f t="shared" si="684"/>
        <v>3.25</v>
      </c>
      <c r="Q8726">
        <v>0.2</v>
      </c>
      <c r="R8726">
        <v>3.6432000000000002</v>
      </c>
      <c r="S8726" s="3">
        <f>R8726/L8726*100</f>
        <v>27.500000000000004</v>
      </c>
      <c r="T8726" s="3">
        <f>( (L8726-(L8726*Q8726))*O8726)</f>
        <v>42.393599999999999</v>
      </c>
    </row>
    <row r="8727" spans="1:20" x14ac:dyDescent="0.25">
      <c r="A8727" t="s">
        <v>67</v>
      </c>
      <c r="B8727" t="s">
        <v>19</v>
      </c>
      <c r="C8727" t="s">
        <v>20</v>
      </c>
      <c r="D8727" t="s">
        <v>60</v>
      </c>
      <c r="E8727" t="s">
        <v>61</v>
      </c>
      <c r="F8727" s="9">
        <v>19140</v>
      </c>
      <c r="G8727" s="3" t="str">
        <f t="shared" si="680"/>
        <v>United States ,Philadelphia ,Pennsylvania, 19140</v>
      </c>
      <c r="H8727" t="s">
        <v>62</v>
      </c>
      <c r="I8727" t="s">
        <v>40</v>
      </c>
      <c r="J8727" t="str">
        <f t="shared" si="681"/>
        <v>East - Technology</v>
      </c>
      <c r="K8727" t="s">
        <v>41</v>
      </c>
      <c r="L8727">
        <v>83.988</v>
      </c>
      <c r="M8727" s="3">
        <f t="shared" si="682"/>
        <v>84</v>
      </c>
      <c r="N8727" s="3">
        <f t="shared" si="683"/>
        <v>50.392800000000001</v>
      </c>
      <c r="O8727">
        <v>2</v>
      </c>
      <c r="P8727" s="3">
        <f t="shared" si="684"/>
        <v>42</v>
      </c>
      <c r="Q8727">
        <v>0.4</v>
      </c>
      <c r="R8727">
        <v>-20.997</v>
      </c>
      <c r="S8727" s="3">
        <f>R8727/L8727*100</f>
        <v>-25</v>
      </c>
      <c r="T8727" s="3">
        <f>( (L8727-(L8727*Q8727))*O8727)</f>
        <v>100.7856</v>
      </c>
    </row>
    <row r="8728" spans="1:20" x14ac:dyDescent="0.25">
      <c r="A8728" t="s">
        <v>67</v>
      </c>
      <c r="B8728" t="s">
        <v>19</v>
      </c>
      <c r="C8728" t="s">
        <v>20</v>
      </c>
      <c r="D8728" t="s">
        <v>330</v>
      </c>
      <c r="E8728" t="s">
        <v>130</v>
      </c>
      <c r="F8728" s="9">
        <v>70506</v>
      </c>
      <c r="G8728" s="3" t="str">
        <f t="shared" si="680"/>
        <v>United States ,Lafayette ,Louisiana, 70506</v>
      </c>
      <c r="H8728" t="s">
        <v>23</v>
      </c>
      <c r="I8728" t="s">
        <v>31</v>
      </c>
      <c r="J8728" t="str">
        <f t="shared" si="681"/>
        <v>South - Office Supplies</v>
      </c>
      <c r="K8728" t="s">
        <v>39</v>
      </c>
      <c r="L8728">
        <v>73.2</v>
      </c>
      <c r="M8728" s="3">
        <f t="shared" si="682"/>
        <v>73</v>
      </c>
      <c r="N8728" s="3">
        <f t="shared" si="683"/>
        <v>73.2</v>
      </c>
      <c r="O8728">
        <v>5</v>
      </c>
      <c r="P8728" s="3">
        <f t="shared" si="684"/>
        <v>14.6</v>
      </c>
      <c r="Q8728">
        <v>0</v>
      </c>
      <c r="R8728">
        <v>21.228000000000002</v>
      </c>
      <c r="S8728" s="3">
        <f>R8728/L8728*100</f>
        <v>29.000000000000004</v>
      </c>
      <c r="T8728" s="3">
        <f>( (L8728-(L8728*Q8728))*O8728)</f>
        <v>366</v>
      </c>
    </row>
    <row r="8729" spans="1:20" x14ac:dyDescent="0.25">
      <c r="A8729" t="s">
        <v>173</v>
      </c>
      <c r="B8729" t="s">
        <v>49</v>
      </c>
      <c r="C8729" t="s">
        <v>20</v>
      </c>
      <c r="D8729" t="s">
        <v>189</v>
      </c>
      <c r="E8729" t="s">
        <v>79</v>
      </c>
      <c r="F8729" s="9">
        <v>46226</v>
      </c>
      <c r="G8729" s="3" t="str">
        <f t="shared" si="680"/>
        <v>United States ,Lawrence ,Indiana, 46226</v>
      </c>
      <c r="H8729" t="s">
        <v>52</v>
      </c>
      <c r="I8729" t="s">
        <v>31</v>
      </c>
      <c r="J8729" t="str">
        <f t="shared" si="681"/>
        <v>Central - Office Supplies</v>
      </c>
      <c r="K8729" t="s">
        <v>42</v>
      </c>
      <c r="L8729">
        <v>10.74</v>
      </c>
      <c r="M8729" s="3">
        <f t="shared" si="682"/>
        <v>11</v>
      </c>
      <c r="N8729" s="3">
        <f t="shared" si="683"/>
        <v>10.74</v>
      </c>
      <c r="O8729">
        <v>3</v>
      </c>
      <c r="P8729" s="3">
        <f t="shared" si="684"/>
        <v>3.6666666666666665</v>
      </c>
      <c r="Q8729">
        <v>0</v>
      </c>
      <c r="R8729">
        <v>5.1551999999999998</v>
      </c>
      <c r="S8729" s="3">
        <f>R8729/L8729*100</f>
        <v>48</v>
      </c>
      <c r="T8729" s="3">
        <f>( (L8729-(L8729*Q8729))*O8729)</f>
        <v>32.22</v>
      </c>
    </row>
    <row r="8730" spans="1:20" x14ac:dyDescent="0.25">
      <c r="A8730" t="s">
        <v>67</v>
      </c>
      <c r="B8730" t="s">
        <v>19</v>
      </c>
      <c r="C8730" t="s">
        <v>20</v>
      </c>
      <c r="D8730" t="s">
        <v>589</v>
      </c>
      <c r="E8730" t="s">
        <v>100</v>
      </c>
      <c r="F8730" s="9">
        <v>97123</v>
      </c>
      <c r="G8730" s="3" t="str">
        <f t="shared" si="680"/>
        <v>United States ,Hillsboro ,Oregon, 97123</v>
      </c>
      <c r="H8730" t="s">
        <v>30</v>
      </c>
      <c r="I8730" t="s">
        <v>24</v>
      </c>
      <c r="J8730" t="str">
        <f t="shared" si="681"/>
        <v>West - Furniture</v>
      </c>
      <c r="K8730" t="s">
        <v>38</v>
      </c>
      <c r="L8730">
        <v>11.032</v>
      </c>
      <c r="M8730" s="3">
        <f t="shared" si="682"/>
        <v>11</v>
      </c>
      <c r="N8730" s="3">
        <f t="shared" si="683"/>
        <v>8.8255999999999997</v>
      </c>
      <c r="O8730">
        <v>1</v>
      </c>
      <c r="P8730" s="3">
        <f t="shared" si="684"/>
        <v>11</v>
      </c>
      <c r="Q8730">
        <v>0.2</v>
      </c>
      <c r="R8730">
        <v>3.0337999999999998</v>
      </c>
      <c r="S8730" s="3">
        <f>R8730/L8730*100</f>
        <v>27.499999999999996</v>
      </c>
      <c r="T8730" s="3">
        <f>( (L8730-(L8730*Q8730))*O8730)</f>
        <v>8.8255999999999997</v>
      </c>
    </row>
    <row r="8731" spans="1:20" x14ac:dyDescent="0.25">
      <c r="A8731" t="s">
        <v>67</v>
      </c>
      <c r="B8731" t="s">
        <v>19</v>
      </c>
      <c r="C8731" t="s">
        <v>20</v>
      </c>
      <c r="D8731" t="s">
        <v>589</v>
      </c>
      <c r="E8731" t="s">
        <v>100</v>
      </c>
      <c r="F8731" s="9">
        <v>97123</v>
      </c>
      <c r="G8731" s="3" t="str">
        <f t="shared" si="680"/>
        <v>United States ,Hillsboro ,Oregon, 97123</v>
      </c>
      <c r="H8731" t="s">
        <v>30</v>
      </c>
      <c r="I8731" t="s">
        <v>40</v>
      </c>
      <c r="J8731" t="str">
        <f t="shared" si="681"/>
        <v>West - Technology</v>
      </c>
      <c r="K8731" t="s">
        <v>64</v>
      </c>
      <c r="L8731">
        <v>53.04</v>
      </c>
      <c r="M8731" s="3">
        <f t="shared" si="682"/>
        <v>53</v>
      </c>
      <c r="N8731" s="3">
        <f t="shared" si="683"/>
        <v>42.432000000000002</v>
      </c>
      <c r="O8731">
        <v>3</v>
      </c>
      <c r="P8731" s="3">
        <f t="shared" si="684"/>
        <v>17.666666666666668</v>
      </c>
      <c r="Q8731">
        <v>0.2</v>
      </c>
      <c r="R8731">
        <v>-4.641</v>
      </c>
      <c r="S8731" s="3">
        <f>R8731/L8731*100</f>
        <v>-8.75</v>
      </c>
      <c r="T8731" s="3">
        <f>( (L8731-(L8731*Q8731))*O8731)</f>
        <v>127.29600000000001</v>
      </c>
    </row>
    <row r="8732" spans="1:20" x14ac:dyDescent="0.25">
      <c r="A8732" t="s">
        <v>18</v>
      </c>
      <c r="B8732" t="s">
        <v>49</v>
      </c>
      <c r="C8732" t="s">
        <v>20</v>
      </c>
      <c r="D8732" t="s">
        <v>568</v>
      </c>
      <c r="E8732" t="s">
        <v>171</v>
      </c>
      <c r="F8732" s="9">
        <v>2138</v>
      </c>
      <c r="G8732" s="3" t="str">
        <f t="shared" si="680"/>
        <v>United States ,Cambridge ,Massachusetts, 2138</v>
      </c>
      <c r="H8732" t="s">
        <v>62</v>
      </c>
      <c r="I8732" t="s">
        <v>31</v>
      </c>
      <c r="J8732" t="str">
        <f t="shared" si="681"/>
        <v>East - Office Supplies</v>
      </c>
      <c r="K8732" t="s">
        <v>39</v>
      </c>
      <c r="L8732">
        <v>17.12</v>
      </c>
      <c r="M8732" s="3">
        <f t="shared" si="682"/>
        <v>17</v>
      </c>
      <c r="N8732" s="3">
        <f t="shared" si="683"/>
        <v>17.12</v>
      </c>
      <c r="O8732">
        <v>4</v>
      </c>
      <c r="P8732" s="3">
        <f t="shared" si="684"/>
        <v>4.25</v>
      </c>
      <c r="Q8732">
        <v>0</v>
      </c>
      <c r="R8732">
        <v>4.9648000000000003</v>
      </c>
      <c r="S8732" s="3">
        <f>R8732/L8732*100</f>
        <v>28.999999999999996</v>
      </c>
      <c r="T8732" s="3">
        <f>( (L8732-(L8732*Q8732))*O8732)</f>
        <v>68.48</v>
      </c>
    </row>
    <row r="8733" spans="1:20" x14ac:dyDescent="0.25">
      <c r="A8733" t="s">
        <v>18</v>
      </c>
      <c r="B8733" t="s">
        <v>49</v>
      </c>
      <c r="C8733" t="s">
        <v>20</v>
      </c>
      <c r="D8733" t="s">
        <v>568</v>
      </c>
      <c r="E8733" t="s">
        <v>171</v>
      </c>
      <c r="F8733" s="9">
        <v>2138</v>
      </c>
      <c r="G8733" s="3" t="str">
        <f t="shared" si="680"/>
        <v>United States ,Cambridge ,Massachusetts, 2138</v>
      </c>
      <c r="H8733" t="s">
        <v>62</v>
      </c>
      <c r="I8733" t="s">
        <v>31</v>
      </c>
      <c r="J8733" t="str">
        <f t="shared" si="681"/>
        <v>East - Office Supplies</v>
      </c>
      <c r="K8733" t="s">
        <v>46</v>
      </c>
      <c r="L8733">
        <v>59.94</v>
      </c>
      <c r="M8733" s="3">
        <f t="shared" si="682"/>
        <v>60</v>
      </c>
      <c r="N8733" s="3">
        <f t="shared" si="683"/>
        <v>59.94</v>
      </c>
      <c r="O8733">
        <v>3</v>
      </c>
      <c r="P8733" s="3">
        <f t="shared" si="684"/>
        <v>20</v>
      </c>
      <c r="Q8733">
        <v>0</v>
      </c>
      <c r="R8733">
        <v>28.171800000000001</v>
      </c>
      <c r="S8733" s="3">
        <f>R8733/L8733*100</f>
        <v>47</v>
      </c>
      <c r="T8733" s="3">
        <f>( (L8733-(L8733*Q8733))*O8733)</f>
        <v>179.82</v>
      </c>
    </row>
    <row r="8734" spans="1:20" x14ac:dyDescent="0.25">
      <c r="A8734" t="s">
        <v>33</v>
      </c>
      <c r="B8734" t="s">
        <v>27</v>
      </c>
      <c r="C8734" t="s">
        <v>20</v>
      </c>
      <c r="D8734" t="s">
        <v>149</v>
      </c>
      <c r="E8734" t="s">
        <v>29</v>
      </c>
      <c r="F8734" s="9">
        <v>92105</v>
      </c>
      <c r="G8734" s="3" t="str">
        <f t="shared" si="680"/>
        <v>United States ,San Diego ,California, 92105</v>
      </c>
      <c r="H8734" t="s">
        <v>30</v>
      </c>
      <c r="I8734" t="s">
        <v>24</v>
      </c>
      <c r="J8734" t="str">
        <f t="shared" si="681"/>
        <v>West - Furniture</v>
      </c>
      <c r="K8734" t="s">
        <v>38</v>
      </c>
      <c r="L8734">
        <v>210.58</v>
      </c>
      <c r="M8734" s="3">
        <f t="shared" si="682"/>
        <v>211</v>
      </c>
      <c r="N8734" s="3">
        <f t="shared" si="683"/>
        <v>210.58</v>
      </c>
      <c r="O8734">
        <v>2</v>
      </c>
      <c r="P8734" s="3">
        <f t="shared" si="684"/>
        <v>105.5</v>
      </c>
      <c r="Q8734">
        <v>0</v>
      </c>
      <c r="R8734">
        <v>12.6348</v>
      </c>
      <c r="S8734" s="3">
        <f>R8734/L8734*100</f>
        <v>6</v>
      </c>
      <c r="T8734" s="3">
        <f>( (L8734-(L8734*Q8734))*O8734)</f>
        <v>421.16</v>
      </c>
    </row>
    <row r="8735" spans="1:20" x14ac:dyDescent="0.25">
      <c r="A8735" t="s">
        <v>33</v>
      </c>
      <c r="B8735" t="s">
        <v>27</v>
      </c>
      <c r="C8735" t="s">
        <v>20</v>
      </c>
      <c r="D8735" t="s">
        <v>149</v>
      </c>
      <c r="E8735" t="s">
        <v>29</v>
      </c>
      <c r="F8735" s="9">
        <v>92105</v>
      </c>
      <c r="G8735" s="3" t="str">
        <f t="shared" si="680"/>
        <v>United States ,San Diego ,California, 92105</v>
      </c>
      <c r="H8735" t="s">
        <v>30</v>
      </c>
      <c r="I8735" t="s">
        <v>31</v>
      </c>
      <c r="J8735" t="str">
        <f t="shared" si="681"/>
        <v>West - Office Supplies</v>
      </c>
      <c r="K8735" t="s">
        <v>42</v>
      </c>
      <c r="L8735">
        <v>30.96</v>
      </c>
      <c r="M8735" s="3">
        <f t="shared" si="682"/>
        <v>31</v>
      </c>
      <c r="N8735" s="3">
        <f t="shared" si="683"/>
        <v>24.768000000000001</v>
      </c>
      <c r="O8735">
        <v>2</v>
      </c>
      <c r="P8735" s="3">
        <f t="shared" si="684"/>
        <v>15.5</v>
      </c>
      <c r="Q8735">
        <v>0.2</v>
      </c>
      <c r="R8735">
        <v>10.061999999999999</v>
      </c>
      <c r="S8735" s="3">
        <f>R8735/L8735*100</f>
        <v>32.499999999999993</v>
      </c>
      <c r="T8735" s="3">
        <f>( (L8735-(L8735*Q8735))*O8735)</f>
        <v>49.536000000000001</v>
      </c>
    </row>
    <row r="8736" spans="1:20" x14ac:dyDescent="0.25">
      <c r="A8736" t="s">
        <v>33</v>
      </c>
      <c r="B8736" t="s">
        <v>27</v>
      </c>
      <c r="C8736" t="s">
        <v>20</v>
      </c>
      <c r="D8736" t="s">
        <v>149</v>
      </c>
      <c r="E8736" t="s">
        <v>29</v>
      </c>
      <c r="F8736" s="9">
        <v>92105</v>
      </c>
      <c r="G8736" s="3" t="str">
        <f t="shared" si="680"/>
        <v>United States ,San Diego ,California, 92105</v>
      </c>
      <c r="H8736" t="s">
        <v>30</v>
      </c>
      <c r="I8736" t="s">
        <v>40</v>
      </c>
      <c r="J8736" t="str">
        <f t="shared" si="681"/>
        <v>West - Technology</v>
      </c>
      <c r="K8736" t="s">
        <v>128</v>
      </c>
      <c r="L8736">
        <v>239.98400000000001</v>
      </c>
      <c r="M8736" s="3">
        <f t="shared" si="682"/>
        <v>240</v>
      </c>
      <c r="N8736" s="3">
        <f t="shared" si="683"/>
        <v>191.9872</v>
      </c>
      <c r="O8736">
        <v>2</v>
      </c>
      <c r="P8736" s="3">
        <f t="shared" si="684"/>
        <v>120</v>
      </c>
      <c r="Q8736">
        <v>0.2</v>
      </c>
      <c r="R8736">
        <v>38.997399999999999</v>
      </c>
      <c r="S8736" s="3">
        <f>R8736/L8736*100</f>
        <v>16.249999999999996</v>
      </c>
      <c r="T8736" s="3">
        <f>( (L8736-(L8736*Q8736))*O8736)</f>
        <v>383.9744</v>
      </c>
    </row>
    <row r="8737" spans="1:20" x14ac:dyDescent="0.25">
      <c r="A8737" t="s">
        <v>67</v>
      </c>
      <c r="B8737" t="s">
        <v>19</v>
      </c>
      <c r="C8737" t="s">
        <v>20</v>
      </c>
      <c r="D8737" t="s">
        <v>80</v>
      </c>
      <c r="E8737" t="s">
        <v>81</v>
      </c>
      <c r="F8737" s="9">
        <v>10009</v>
      </c>
      <c r="G8737" s="3" t="str">
        <f t="shared" si="680"/>
        <v>United States ,New York City ,New York, 10009</v>
      </c>
      <c r="H8737" t="s">
        <v>62</v>
      </c>
      <c r="I8737" t="s">
        <v>31</v>
      </c>
      <c r="J8737" t="str">
        <f t="shared" si="681"/>
        <v>East - Office Supplies</v>
      </c>
      <c r="K8737" t="s">
        <v>42</v>
      </c>
      <c r="L8737">
        <v>3050.3760000000002</v>
      </c>
      <c r="M8737" s="3">
        <f t="shared" si="682"/>
        <v>3050</v>
      </c>
      <c r="N8737" s="3">
        <f t="shared" si="683"/>
        <v>2440.3008</v>
      </c>
      <c r="O8737">
        <v>3</v>
      </c>
      <c r="P8737" s="3">
        <f t="shared" si="684"/>
        <v>1016.6666666666666</v>
      </c>
      <c r="Q8737">
        <v>0.2</v>
      </c>
      <c r="R8737">
        <v>1143.8910000000001</v>
      </c>
      <c r="S8737" s="3">
        <f>R8737/L8737*100</f>
        <v>37.5</v>
      </c>
      <c r="T8737" s="3">
        <f>( (L8737-(L8737*Q8737))*O8737)</f>
        <v>7320.9023999999999</v>
      </c>
    </row>
    <row r="8738" spans="1:20" x14ac:dyDescent="0.25">
      <c r="A8738" t="s">
        <v>67</v>
      </c>
      <c r="B8738" t="s">
        <v>19</v>
      </c>
      <c r="C8738" t="s">
        <v>20</v>
      </c>
      <c r="D8738" t="s">
        <v>80</v>
      </c>
      <c r="E8738" t="s">
        <v>81</v>
      </c>
      <c r="F8738" s="9">
        <v>10009</v>
      </c>
      <c r="G8738" s="3" t="str">
        <f t="shared" si="680"/>
        <v>United States ,New York City ,New York, 10009</v>
      </c>
      <c r="H8738" t="s">
        <v>62</v>
      </c>
      <c r="I8738" t="s">
        <v>40</v>
      </c>
      <c r="J8738" t="str">
        <f t="shared" si="681"/>
        <v>East - Technology</v>
      </c>
      <c r="K8738" t="s">
        <v>41</v>
      </c>
      <c r="L8738">
        <v>133.97999999999999</v>
      </c>
      <c r="M8738" s="3">
        <f t="shared" si="682"/>
        <v>134</v>
      </c>
      <c r="N8738" s="3">
        <f t="shared" si="683"/>
        <v>133.97999999999999</v>
      </c>
      <c r="O8738">
        <v>2</v>
      </c>
      <c r="P8738" s="3">
        <f t="shared" si="684"/>
        <v>67</v>
      </c>
      <c r="Q8738">
        <v>0</v>
      </c>
      <c r="R8738">
        <v>33.494999999999997</v>
      </c>
      <c r="S8738" s="3">
        <f>R8738/L8738*100</f>
        <v>25</v>
      </c>
      <c r="T8738" s="3">
        <f>( (L8738-(L8738*Q8738))*O8738)</f>
        <v>267.95999999999998</v>
      </c>
    </row>
    <row r="8739" spans="1:20" x14ac:dyDescent="0.25">
      <c r="A8739" t="s">
        <v>33</v>
      </c>
      <c r="B8739" t="s">
        <v>49</v>
      </c>
      <c r="C8739" t="s">
        <v>20</v>
      </c>
      <c r="D8739" t="s">
        <v>409</v>
      </c>
      <c r="E8739" t="s">
        <v>35</v>
      </c>
      <c r="F8739" s="9">
        <v>32303</v>
      </c>
      <c r="G8739" s="3" t="str">
        <f t="shared" si="680"/>
        <v>United States ,Tallahassee ,Florida, 32303</v>
      </c>
      <c r="H8739" t="s">
        <v>23</v>
      </c>
      <c r="I8739" t="s">
        <v>31</v>
      </c>
      <c r="J8739" t="str">
        <f t="shared" si="681"/>
        <v>South - Office Supplies</v>
      </c>
      <c r="K8739" t="s">
        <v>46</v>
      </c>
      <c r="L8739">
        <v>93.248000000000005</v>
      </c>
      <c r="M8739" s="3">
        <f t="shared" si="682"/>
        <v>93</v>
      </c>
      <c r="N8739" s="3">
        <f t="shared" si="683"/>
        <v>74.598399999999998</v>
      </c>
      <c r="O8739">
        <v>4</v>
      </c>
      <c r="P8739" s="3">
        <f t="shared" si="684"/>
        <v>23.25</v>
      </c>
      <c r="Q8739">
        <v>0.2</v>
      </c>
      <c r="R8739">
        <v>31.4712</v>
      </c>
      <c r="S8739" s="3">
        <f>R8739/L8739*100</f>
        <v>33.75</v>
      </c>
      <c r="T8739" s="3">
        <f>( (L8739-(L8739*Q8739))*O8739)</f>
        <v>298.39359999999999</v>
      </c>
    </row>
    <row r="8740" spans="1:20" x14ac:dyDescent="0.25">
      <c r="A8740" t="s">
        <v>33</v>
      </c>
      <c r="B8740" t="s">
        <v>49</v>
      </c>
      <c r="C8740" t="s">
        <v>20</v>
      </c>
      <c r="D8740" t="s">
        <v>409</v>
      </c>
      <c r="E8740" t="s">
        <v>35</v>
      </c>
      <c r="F8740" s="9">
        <v>32303</v>
      </c>
      <c r="G8740" s="3" t="str">
        <f t="shared" si="680"/>
        <v>United States ,Tallahassee ,Florida, 32303</v>
      </c>
      <c r="H8740" t="s">
        <v>23</v>
      </c>
      <c r="I8740" t="s">
        <v>40</v>
      </c>
      <c r="J8740" t="str">
        <f t="shared" si="681"/>
        <v>South - Technology</v>
      </c>
      <c r="K8740" t="s">
        <v>41</v>
      </c>
      <c r="L8740">
        <v>177.48</v>
      </c>
      <c r="M8740" s="3">
        <f t="shared" si="682"/>
        <v>177</v>
      </c>
      <c r="N8740" s="3">
        <f t="shared" si="683"/>
        <v>141.98399999999998</v>
      </c>
      <c r="O8740">
        <v>3</v>
      </c>
      <c r="P8740" s="3">
        <f t="shared" si="684"/>
        <v>59</v>
      </c>
      <c r="Q8740">
        <v>0.2</v>
      </c>
      <c r="R8740">
        <v>19.9665</v>
      </c>
      <c r="S8740" s="3">
        <f>R8740/L8740*100</f>
        <v>11.25</v>
      </c>
      <c r="T8740" s="3">
        <f>( (L8740-(L8740*Q8740))*O8740)</f>
        <v>425.95199999999994</v>
      </c>
    </row>
    <row r="8741" spans="1:20" x14ac:dyDescent="0.25">
      <c r="A8741" t="s">
        <v>67</v>
      </c>
      <c r="B8741" t="s">
        <v>19</v>
      </c>
      <c r="C8741" t="s">
        <v>20</v>
      </c>
      <c r="D8741" t="s">
        <v>257</v>
      </c>
      <c r="E8741" t="s">
        <v>109</v>
      </c>
      <c r="F8741" s="9">
        <v>43615</v>
      </c>
      <c r="G8741" s="3" t="str">
        <f t="shared" si="680"/>
        <v>United States ,Toledo ,Ohio, 43615</v>
      </c>
      <c r="H8741" t="s">
        <v>62</v>
      </c>
      <c r="I8741" t="s">
        <v>31</v>
      </c>
      <c r="J8741" t="str">
        <f t="shared" si="681"/>
        <v>East - Office Supplies</v>
      </c>
      <c r="K8741" t="s">
        <v>32</v>
      </c>
      <c r="L8741">
        <v>17.712</v>
      </c>
      <c r="M8741" s="3">
        <f t="shared" si="682"/>
        <v>18</v>
      </c>
      <c r="N8741" s="3">
        <f t="shared" si="683"/>
        <v>14.169599999999999</v>
      </c>
      <c r="O8741">
        <v>6</v>
      </c>
      <c r="P8741" s="3">
        <f t="shared" si="684"/>
        <v>3</v>
      </c>
      <c r="Q8741">
        <v>0.2</v>
      </c>
      <c r="R8741">
        <v>5.9778000000000002</v>
      </c>
      <c r="S8741" s="3">
        <f>R8741/L8741*100</f>
        <v>33.75</v>
      </c>
      <c r="T8741" s="3">
        <f>( (L8741-(L8741*Q8741))*O8741)</f>
        <v>85.017599999999987</v>
      </c>
    </row>
    <row r="8742" spans="1:20" x14ac:dyDescent="0.25">
      <c r="A8742" t="s">
        <v>67</v>
      </c>
      <c r="B8742" t="s">
        <v>19</v>
      </c>
      <c r="C8742" t="s">
        <v>20</v>
      </c>
      <c r="D8742" t="s">
        <v>257</v>
      </c>
      <c r="E8742" t="s">
        <v>109</v>
      </c>
      <c r="F8742" s="9">
        <v>43615</v>
      </c>
      <c r="G8742" s="3" t="str">
        <f t="shared" si="680"/>
        <v>United States ,Toledo ,Ohio, 43615</v>
      </c>
      <c r="H8742" t="s">
        <v>62</v>
      </c>
      <c r="I8742" t="s">
        <v>31</v>
      </c>
      <c r="J8742" t="str">
        <f t="shared" si="681"/>
        <v>East - Office Supplies</v>
      </c>
      <c r="K8742" t="s">
        <v>42</v>
      </c>
      <c r="L8742">
        <v>4.8600000000000003</v>
      </c>
      <c r="M8742" s="3">
        <f t="shared" si="682"/>
        <v>5</v>
      </c>
      <c r="N8742" s="3">
        <f t="shared" si="683"/>
        <v>1.4580000000000002</v>
      </c>
      <c r="O8742">
        <v>3</v>
      </c>
      <c r="P8742" s="3">
        <f t="shared" si="684"/>
        <v>1.6666666666666667</v>
      </c>
      <c r="Q8742">
        <v>0.7</v>
      </c>
      <c r="R8742">
        <v>-3.5640000000000001</v>
      </c>
      <c r="S8742" s="3">
        <f>R8742/L8742*100</f>
        <v>-73.333333333333329</v>
      </c>
      <c r="T8742" s="3">
        <f>( (L8742-(L8742*Q8742))*O8742)</f>
        <v>4.3740000000000006</v>
      </c>
    </row>
    <row r="8743" spans="1:20" x14ac:dyDescent="0.25">
      <c r="A8743" t="s">
        <v>67</v>
      </c>
      <c r="B8743" t="s">
        <v>19</v>
      </c>
      <c r="C8743" t="s">
        <v>20</v>
      </c>
      <c r="D8743" t="s">
        <v>257</v>
      </c>
      <c r="E8743" t="s">
        <v>109</v>
      </c>
      <c r="F8743" s="9">
        <v>43615</v>
      </c>
      <c r="G8743" s="3" t="str">
        <f t="shared" si="680"/>
        <v>United States ,Toledo ,Ohio, 43615</v>
      </c>
      <c r="H8743" t="s">
        <v>62</v>
      </c>
      <c r="I8743" t="s">
        <v>31</v>
      </c>
      <c r="J8743" t="str">
        <f t="shared" si="681"/>
        <v>East - Office Supplies</v>
      </c>
      <c r="K8743" t="s">
        <v>42</v>
      </c>
      <c r="L8743">
        <v>6.258</v>
      </c>
      <c r="M8743" s="3">
        <f t="shared" si="682"/>
        <v>6</v>
      </c>
      <c r="N8743" s="3">
        <f t="shared" si="683"/>
        <v>1.8774000000000006</v>
      </c>
      <c r="O8743">
        <v>2</v>
      </c>
      <c r="P8743" s="3">
        <f t="shared" si="684"/>
        <v>3</v>
      </c>
      <c r="Q8743">
        <v>0.7</v>
      </c>
      <c r="R8743">
        <v>-5.2149999999999999</v>
      </c>
      <c r="S8743" s="3">
        <f>R8743/L8743*100</f>
        <v>-83.333333333333329</v>
      </c>
      <c r="T8743" s="3">
        <f>( (L8743-(L8743*Q8743))*O8743)</f>
        <v>3.7548000000000012</v>
      </c>
    </row>
    <row r="8744" spans="1:20" x14ac:dyDescent="0.25">
      <c r="A8744" t="s">
        <v>33</v>
      </c>
      <c r="B8744" t="s">
        <v>27</v>
      </c>
      <c r="C8744" t="s">
        <v>20</v>
      </c>
      <c r="D8744" t="s">
        <v>95</v>
      </c>
      <c r="E8744" t="s">
        <v>253</v>
      </c>
      <c r="F8744" s="9">
        <v>21044</v>
      </c>
      <c r="G8744" s="3" t="str">
        <f t="shared" si="680"/>
        <v>United States ,Columbia ,Maryland, 21044</v>
      </c>
      <c r="H8744" t="s">
        <v>62</v>
      </c>
      <c r="I8744" t="s">
        <v>31</v>
      </c>
      <c r="J8744" t="str">
        <f t="shared" si="681"/>
        <v>East - Office Supplies</v>
      </c>
      <c r="K8744" t="s">
        <v>43</v>
      </c>
      <c r="L8744">
        <v>37.68</v>
      </c>
      <c r="M8744" s="3">
        <f t="shared" si="682"/>
        <v>38</v>
      </c>
      <c r="N8744" s="3">
        <f t="shared" si="683"/>
        <v>37.68</v>
      </c>
      <c r="O8744">
        <v>2</v>
      </c>
      <c r="P8744" s="3">
        <f t="shared" si="684"/>
        <v>19</v>
      </c>
      <c r="Q8744">
        <v>0</v>
      </c>
      <c r="R8744">
        <v>10.5504</v>
      </c>
      <c r="S8744" s="3">
        <f>R8744/L8744*100</f>
        <v>27.999999999999996</v>
      </c>
      <c r="T8744" s="3">
        <f>( (L8744-(L8744*Q8744))*O8744)</f>
        <v>75.36</v>
      </c>
    </row>
    <row r="8745" spans="1:20" x14ac:dyDescent="0.25">
      <c r="A8745" t="s">
        <v>33</v>
      </c>
      <c r="B8745" t="s">
        <v>27</v>
      </c>
      <c r="C8745" t="s">
        <v>20</v>
      </c>
      <c r="D8745" t="s">
        <v>95</v>
      </c>
      <c r="E8745" t="s">
        <v>253</v>
      </c>
      <c r="F8745" s="9">
        <v>21044</v>
      </c>
      <c r="G8745" s="3" t="str">
        <f t="shared" si="680"/>
        <v>United States ,Columbia ,Maryland, 21044</v>
      </c>
      <c r="H8745" t="s">
        <v>62</v>
      </c>
      <c r="I8745" t="s">
        <v>31</v>
      </c>
      <c r="J8745" t="str">
        <f t="shared" si="681"/>
        <v>East - Office Supplies</v>
      </c>
      <c r="K8745" t="s">
        <v>46</v>
      </c>
      <c r="L8745">
        <v>51.84</v>
      </c>
      <c r="M8745" s="3">
        <f t="shared" si="682"/>
        <v>52</v>
      </c>
      <c r="N8745" s="3">
        <f t="shared" si="683"/>
        <v>51.84</v>
      </c>
      <c r="O8745">
        <v>8</v>
      </c>
      <c r="P8745" s="3">
        <f t="shared" si="684"/>
        <v>6.5</v>
      </c>
      <c r="Q8745">
        <v>0</v>
      </c>
      <c r="R8745">
        <v>24.883199999999999</v>
      </c>
      <c r="S8745" s="3">
        <f>R8745/L8745*100</f>
        <v>47.999999999999993</v>
      </c>
      <c r="T8745" s="3">
        <f>( (L8745-(L8745*Q8745))*O8745)</f>
        <v>414.72</v>
      </c>
    </row>
    <row r="8746" spans="1:20" x14ac:dyDescent="0.25">
      <c r="A8746" t="s">
        <v>33</v>
      </c>
      <c r="B8746" t="s">
        <v>27</v>
      </c>
      <c r="C8746" t="s">
        <v>20</v>
      </c>
      <c r="D8746" t="s">
        <v>95</v>
      </c>
      <c r="E8746" t="s">
        <v>253</v>
      </c>
      <c r="F8746" s="9">
        <v>21044</v>
      </c>
      <c r="G8746" s="3" t="str">
        <f t="shared" si="680"/>
        <v>United States ,Columbia ,Maryland, 21044</v>
      </c>
      <c r="H8746" t="s">
        <v>62</v>
      </c>
      <c r="I8746" t="s">
        <v>24</v>
      </c>
      <c r="J8746" t="str">
        <f t="shared" si="681"/>
        <v>East - Furniture</v>
      </c>
      <c r="K8746" t="s">
        <v>38</v>
      </c>
      <c r="L8746">
        <v>27.42</v>
      </c>
      <c r="M8746" s="3">
        <f t="shared" si="682"/>
        <v>27</v>
      </c>
      <c r="N8746" s="3">
        <f t="shared" si="683"/>
        <v>27.42</v>
      </c>
      <c r="O8746">
        <v>3</v>
      </c>
      <c r="P8746" s="3">
        <f t="shared" si="684"/>
        <v>9</v>
      </c>
      <c r="Q8746">
        <v>0</v>
      </c>
      <c r="R8746">
        <v>9.3228000000000009</v>
      </c>
      <c r="S8746" s="3">
        <f>R8746/L8746*100</f>
        <v>34</v>
      </c>
      <c r="T8746" s="3">
        <f>( (L8746-(L8746*Q8746))*O8746)</f>
        <v>82.26</v>
      </c>
    </row>
    <row r="8747" spans="1:20" x14ac:dyDescent="0.25">
      <c r="A8747" t="s">
        <v>33</v>
      </c>
      <c r="B8747" t="s">
        <v>27</v>
      </c>
      <c r="C8747" t="s">
        <v>20</v>
      </c>
      <c r="D8747" t="s">
        <v>95</v>
      </c>
      <c r="E8747" t="s">
        <v>253</v>
      </c>
      <c r="F8747" s="9">
        <v>21044</v>
      </c>
      <c r="G8747" s="3" t="str">
        <f t="shared" si="680"/>
        <v>United States ,Columbia ,Maryland, 21044</v>
      </c>
      <c r="H8747" t="s">
        <v>62</v>
      </c>
      <c r="I8747" t="s">
        <v>31</v>
      </c>
      <c r="J8747" t="str">
        <f t="shared" si="681"/>
        <v>East - Office Supplies</v>
      </c>
      <c r="K8747" t="s">
        <v>42</v>
      </c>
      <c r="L8747">
        <v>5.4</v>
      </c>
      <c r="M8747" s="3">
        <f t="shared" si="682"/>
        <v>5</v>
      </c>
      <c r="N8747" s="3">
        <f t="shared" si="683"/>
        <v>5.4</v>
      </c>
      <c r="O8747">
        <v>3</v>
      </c>
      <c r="P8747" s="3">
        <f t="shared" si="684"/>
        <v>1.6666666666666667</v>
      </c>
      <c r="Q8747">
        <v>0</v>
      </c>
      <c r="R8747">
        <v>2.5920000000000001</v>
      </c>
      <c r="S8747" s="3">
        <f>R8747/L8747*100</f>
        <v>48</v>
      </c>
      <c r="T8747" s="3">
        <f>( (L8747-(L8747*Q8747))*O8747)</f>
        <v>16.200000000000003</v>
      </c>
    </row>
    <row r="8748" spans="1:20" x14ac:dyDescent="0.25">
      <c r="A8748" t="s">
        <v>33</v>
      </c>
      <c r="B8748" t="s">
        <v>49</v>
      </c>
      <c r="C8748" t="s">
        <v>20</v>
      </c>
      <c r="D8748" t="s">
        <v>205</v>
      </c>
      <c r="E8748" t="s">
        <v>172</v>
      </c>
      <c r="F8748" s="9">
        <v>30318</v>
      </c>
      <c r="G8748" s="3" t="str">
        <f t="shared" si="680"/>
        <v>United States ,Atlanta ,Georgia, 30318</v>
      </c>
      <c r="H8748" t="s">
        <v>23</v>
      </c>
      <c r="I8748" t="s">
        <v>31</v>
      </c>
      <c r="J8748" t="str">
        <f t="shared" si="681"/>
        <v>South - Office Supplies</v>
      </c>
      <c r="K8748" t="s">
        <v>42</v>
      </c>
      <c r="L8748">
        <v>1270.99</v>
      </c>
      <c r="M8748" s="3">
        <f t="shared" si="682"/>
        <v>1271</v>
      </c>
      <c r="N8748" s="3">
        <f t="shared" si="683"/>
        <v>1270.99</v>
      </c>
      <c r="O8748">
        <v>1</v>
      </c>
      <c r="P8748" s="3">
        <f t="shared" si="684"/>
        <v>1271</v>
      </c>
      <c r="Q8748">
        <v>0</v>
      </c>
      <c r="R8748">
        <v>635.495</v>
      </c>
      <c r="S8748" s="3">
        <f>R8748/L8748*100</f>
        <v>50</v>
      </c>
      <c r="T8748" s="3">
        <f>( (L8748-(L8748*Q8748))*O8748)</f>
        <v>1270.99</v>
      </c>
    </row>
    <row r="8749" spans="1:20" x14ac:dyDescent="0.25">
      <c r="A8749" t="s">
        <v>33</v>
      </c>
      <c r="B8749" t="s">
        <v>49</v>
      </c>
      <c r="C8749" t="s">
        <v>20</v>
      </c>
      <c r="D8749" t="s">
        <v>205</v>
      </c>
      <c r="E8749" t="s">
        <v>172</v>
      </c>
      <c r="F8749" s="9">
        <v>30318</v>
      </c>
      <c r="G8749" s="3" t="str">
        <f t="shared" si="680"/>
        <v>United States ,Atlanta ,Georgia, 30318</v>
      </c>
      <c r="H8749" t="s">
        <v>23</v>
      </c>
      <c r="I8749" t="s">
        <v>31</v>
      </c>
      <c r="J8749" t="str">
        <f t="shared" si="681"/>
        <v>South - Office Supplies</v>
      </c>
      <c r="K8749" t="s">
        <v>65</v>
      </c>
      <c r="L8749">
        <v>125.36</v>
      </c>
      <c r="M8749" s="3">
        <f t="shared" si="682"/>
        <v>125</v>
      </c>
      <c r="N8749" s="3">
        <f t="shared" si="683"/>
        <v>125.36</v>
      </c>
      <c r="O8749">
        <v>8</v>
      </c>
      <c r="P8749" s="3">
        <f t="shared" si="684"/>
        <v>15.625</v>
      </c>
      <c r="Q8749">
        <v>0</v>
      </c>
      <c r="R8749">
        <v>58.919199999999996</v>
      </c>
      <c r="S8749" s="3">
        <f>R8749/L8749*100</f>
        <v>47</v>
      </c>
      <c r="T8749" s="3">
        <f>( (L8749-(L8749*Q8749))*O8749)</f>
        <v>1002.88</v>
      </c>
    </row>
    <row r="8750" spans="1:20" x14ac:dyDescent="0.25">
      <c r="A8750" t="s">
        <v>33</v>
      </c>
      <c r="B8750" t="s">
        <v>19</v>
      </c>
      <c r="C8750" t="s">
        <v>20</v>
      </c>
      <c r="D8750" t="s">
        <v>395</v>
      </c>
      <c r="E8750" t="s">
        <v>29</v>
      </c>
      <c r="F8750" s="9">
        <v>95823</v>
      </c>
      <c r="G8750" s="3" t="str">
        <f t="shared" si="680"/>
        <v>United States ,Sacramento ,California, 95823</v>
      </c>
      <c r="H8750" t="s">
        <v>30</v>
      </c>
      <c r="I8750" t="s">
        <v>31</v>
      </c>
      <c r="J8750" t="str">
        <f t="shared" si="681"/>
        <v>West - Office Supplies</v>
      </c>
      <c r="K8750" t="s">
        <v>37</v>
      </c>
      <c r="L8750">
        <v>14.03</v>
      </c>
      <c r="M8750" s="3">
        <f t="shared" si="682"/>
        <v>14</v>
      </c>
      <c r="N8750" s="3">
        <f t="shared" si="683"/>
        <v>14.03</v>
      </c>
      <c r="O8750">
        <v>1</v>
      </c>
      <c r="P8750" s="3">
        <f t="shared" si="684"/>
        <v>14</v>
      </c>
      <c r="Q8750">
        <v>0</v>
      </c>
      <c r="R8750">
        <v>4.0686999999999998</v>
      </c>
      <c r="S8750" s="3">
        <f>R8750/L8750*100</f>
        <v>28.999999999999996</v>
      </c>
      <c r="T8750" s="3">
        <f>( (L8750-(L8750*Q8750))*O8750)</f>
        <v>14.03</v>
      </c>
    </row>
    <row r="8751" spans="1:20" x14ac:dyDescent="0.25">
      <c r="A8751" t="s">
        <v>33</v>
      </c>
      <c r="B8751" t="s">
        <v>19</v>
      </c>
      <c r="C8751" t="s">
        <v>20</v>
      </c>
      <c r="D8751" t="s">
        <v>395</v>
      </c>
      <c r="E8751" t="s">
        <v>29</v>
      </c>
      <c r="F8751" s="9">
        <v>95823</v>
      </c>
      <c r="G8751" s="3" t="str">
        <f t="shared" si="680"/>
        <v>United States ,Sacramento ,California, 95823</v>
      </c>
      <c r="H8751" t="s">
        <v>30</v>
      </c>
      <c r="I8751" t="s">
        <v>31</v>
      </c>
      <c r="J8751" t="str">
        <f t="shared" si="681"/>
        <v>West - Office Supplies</v>
      </c>
      <c r="K8751" t="s">
        <v>115</v>
      </c>
      <c r="L8751">
        <v>27.96</v>
      </c>
      <c r="M8751" s="3">
        <f t="shared" si="682"/>
        <v>28</v>
      </c>
      <c r="N8751" s="3">
        <f t="shared" si="683"/>
        <v>27.96</v>
      </c>
      <c r="O8751">
        <v>2</v>
      </c>
      <c r="P8751" s="3">
        <f t="shared" si="684"/>
        <v>14</v>
      </c>
      <c r="Q8751">
        <v>0</v>
      </c>
      <c r="R8751">
        <v>7.2695999999999996</v>
      </c>
      <c r="S8751" s="3">
        <f>R8751/L8751*100</f>
        <v>25.999999999999996</v>
      </c>
      <c r="T8751" s="3">
        <f>( (L8751-(L8751*Q8751))*O8751)</f>
        <v>55.92</v>
      </c>
    </row>
    <row r="8752" spans="1:20" x14ac:dyDescent="0.25">
      <c r="A8752" t="s">
        <v>33</v>
      </c>
      <c r="B8752" t="s">
        <v>27</v>
      </c>
      <c r="C8752" t="s">
        <v>20</v>
      </c>
      <c r="D8752" t="s">
        <v>50</v>
      </c>
      <c r="E8752" t="s">
        <v>51</v>
      </c>
      <c r="F8752" s="9">
        <v>76106</v>
      </c>
      <c r="G8752" s="3" t="str">
        <f t="shared" si="680"/>
        <v>United States ,Fort Worth ,Texas, 76106</v>
      </c>
      <c r="H8752" t="s">
        <v>52</v>
      </c>
      <c r="I8752" t="s">
        <v>31</v>
      </c>
      <c r="J8752" t="str">
        <f t="shared" si="681"/>
        <v>Central - Office Supplies</v>
      </c>
      <c r="K8752" t="s">
        <v>39</v>
      </c>
      <c r="L8752">
        <v>5.3440000000000003</v>
      </c>
      <c r="M8752" s="3">
        <f t="shared" si="682"/>
        <v>5</v>
      </c>
      <c r="N8752" s="3">
        <f t="shared" si="683"/>
        <v>4.2751999999999999</v>
      </c>
      <c r="O8752">
        <v>2</v>
      </c>
      <c r="P8752" s="3">
        <f t="shared" si="684"/>
        <v>2.5</v>
      </c>
      <c r="Q8752">
        <v>0.2</v>
      </c>
      <c r="R8752">
        <v>0.73480000000000001</v>
      </c>
      <c r="S8752" s="3">
        <f>R8752/L8752*100</f>
        <v>13.749999999999998</v>
      </c>
      <c r="T8752" s="3">
        <f>( (L8752-(L8752*Q8752))*O8752)</f>
        <v>8.5503999999999998</v>
      </c>
    </row>
    <row r="8753" spans="1:20" x14ac:dyDescent="0.25">
      <c r="A8753" t="s">
        <v>33</v>
      </c>
      <c r="B8753" t="s">
        <v>27</v>
      </c>
      <c r="C8753" t="s">
        <v>20</v>
      </c>
      <c r="D8753" t="s">
        <v>50</v>
      </c>
      <c r="E8753" t="s">
        <v>51</v>
      </c>
      <c r="F8753" s="9">
        <v>76106</v>
      </c>
      <c r="G8753" s="3" t="str">
        <f t="shared" si="680"/>
        <v>United States ,Fort Worth ,Texas, 76106</v>
      </c>
      <c r="H8753" t="s">
        <v>52</v>
      </c>
      <c r="I8753" t="s">
        <v>31</v>
      </c>
      <c r="J8753" t="str">
        <f t="shared" si="681"/>
        <v>Central - Office Supplies</v>
      </c>
      <c r="K8753" t="s">
        <v>42</v>
      </c>
      <c r="L8753">
        <v>1.696</v>
      </c>
      <c r="M8753" s="3">
        <f t="shared" si="682"/>
        <v>2</v>
      </c>
      <c r="N8753" s="3">
        <f t="shared" si="683"/>
        <v>0.33919999999999995</v>
      </c>
      <c r="O8753">
        <v>2</v>
      </c>
      <c r="P8753" s="3">
        <f t="shared" si="684"/>
        <v>1</v>
      </c>
      <c r="Q8753">
        <v>0.8</v>
      </c>
      <c r="R8753">
        <v>-2.544</v>
      </c>
      <c r="S8753" s="3">
        <f>R8753/L8753*100</f>
        <v>-150</v>
      </c>
      <c r="T8753" s="3">
        <f>( (L8753-(L8753*Q8753))*O8753)</f>
        <v>0.67839999999999989</v>
      </c>
    </row>
    <row r="8754" spans="1:20" x14ac:dyDescent="0.25">
      <c r="A8754" t="s">
        <v>33</v>
      </c>
      <c r="B8754" t="s">
        <v>27</v>
      </c>
      <c r="C8754" t="s">
        <v>20</v>
      </c>
      <c r="D8754" t="s">
        <v>50</v>
      </c>
      <c r="E8754" t="s">
        <v>51</v>
      </c>
      <c r="F8754" s="9">
        <v>76106</v>
      </c>
      <c r="G8754" s="3" t="str">
        <f t="shared" si="680"/>
        <v>United States ,Fort Worth ,Texas, 76106</v>
      </c>
      <c r="H8754" t="s">
        <v>52</v>
      </c>
      <c r="I8754" t="s">
        <v>31</v>
      </c>
      <c r="J8754" t="str">
        <f t="shared" si="681"/>
        <v>Central - Office Supplies</v>
      </c>
      <c r="K8754" t="s">
        <v>43</v>
      </c>
      <c r="L8754">
        <v>24.588000000000001</v>
      </c>
      <c r="M8754" s="3">
        <f t="shared" si="682"/>
        <v>25</v>
      </c>
      <c r="N8754" s="3">
        <f t="shared" si="683"/>
        <v>4.9176000000000002</v>
      </c>
      <c r="O8754">
        <v>3</v>
      </c>
      <c r="P8754" s="3">
        <f t="shared" si="684"/>
        <v>8.3333333333333339</v>
      </c>
      <c r="Q8754">
        <v>0.8</v>
      </c>
      <c r="R8754">
        <v>-67.617000000000004</v>
      </c>
      <c r="S8754" s="3">
        <f>R8754/L8754*100</f>
        <v>-275</v>
      </c>
      <c r="T8754" s="3">
        <f>( (L8754-(L8754*Q8754))*O8754)</f>
        <v>14.752800000000001</v>
      </c>
    </row>
    <row r="8755" spans="1:20" x14ac:dyDescent="0.25">
      <c r="A8755" t="s">
        <v>33</v>
      </c>
      <c r="B8755" t="s">
        <v>27</v>
      </c>
      <c r="C8755" t="s">
        <v>20</v>
      </c>
      <c r="D8755" t="s">
        <v>50</v>
      </c>
      <c r="E8755" t="s">
        <v>51</v>
      </c>
      <c r="F8755" s="9">
        <v>76106</v>
      </c>
      <c r="G8755" s="3" t="str">
        <f t="shared" si="680"/>
        <v>United States ,Fort Worth ,Texas, 76106</v>
      </c>
      <c r="H8755" t="s">
        <v>52</v>
      </c>
      <c r="I8755" t="s">
        <v>31</v>
      </c>
      <c r="J8755" t="str">
        <f t="shared" si="681"/>
        <v>Central - Office Supplies</v>
      </c>
      <c r="K8755" t="s">
        <v>42</v>
      </c>
      <c r="L8755">
        <v>7.98</v>
      </c>
      <c r="M8755" s="3">
        <f t="shared" si="682"/>
        <v>8</v>
      </c>
      <c r="N8755" s="3">
        <f t="shared" si="683"/>
        <v>1.5960000000000001</v>
      </c>
      <c r="O8755">
        <v>5</v>
      </c>
      <c r="P8755" s="3">
        <f t="shared" si="684"/>
        <v>1.6</v>
      </c>
      <c r="Q8755">
        <v>0.8</v>
      </c>
      <c r="R8755">
        <v>-13.167</v>
      </c>
      <c r="S8755" s="3">
        <f>R8755/L8755*100</f>
        <v>-165</v>
      </c>
      <c r="T8755" s="3">
        <f>( (L8755-(L8755*Q8755))*O8755)</f>
        <v>7.98</v>
      </c>
    </row>
    <row r="8756" spans="1:20" x14ac:dyDescent="0.25">
      <c r="A8756" t="s">
        <v>33</v>
      </c>
      <c r="B8756" t="s">
        <v>19</v>
      </c>
      <c r="C8756" t="s">
        <v>20</v>
      </c>
      <c r="D8756" t="s">
        <v>108</v>
      </c>
      <c r="E8756" t="s">
        <v>109</v>
      </c>
      <c r="F8756" s="9">
        <v>43229</v>
      </c>
      <c r="G8756" s="3" t="str">
        <f t="shared" si="680"/>
        <v>United States ,Columbus ,Ohio, 43229</v>
      </c>
      <c r="H8756" t="s">
        <v>62</v>
      </c>
      <c r="I8756" t="s">
        <v>40</v>
      </c>
      <c r="J8756" t="str">
        <f t="shared" si="681"/>
        <v>East - Technology</v>
      </c>
      <c r="K8756" t="s">
        <v>64</v>
      </c>
      <c r="L8756">
        <v>288</v>
      </c>
      <c r="M8756" s="3">
        <f t="shared" si="682"/>
        <v>288</v>
      </c>
      <c r="N8756" s="3">
        <f t="shared" si="683"/>
        <v>230.4</v>
      </c>
      <c r="O8756">
        <v>4</v>
      </c>
      <c r="P8756" s="3">
        <f t="shared" si="684"/>
        <v>72</v>
      </c>
      <c r="Q8756">
        <v>0.2</v>
      </c>
      <c r="R8756">
        <v>57.6</v>
      </c>
      <c r="S8756" s="3">
        <f>R8756/L8756*100</f>
        <v>20</v>
      </c>
      <c r="T8756" s="3">
        <f>( (L8756-(L8756*Q8756))*O8756)</f>
        <v>921.6</v>
      </c>
    </row>
    <row r="8757" spans="1:20" x14ac:dyDescent="0.25">
      <c r="A8757" t="s">
        <v>173</v>
      </c>
      <c r="B8757" t="s">
        <v>49</v>
      </c>
      <c r="C8757" t="s">
        <v>20</v>
      </c>
      <c r="D8757" t="s">
        <v>188</v>
      </c>
      <c r="E8757" t="s">
        <v>103</v>
      </c>
      <c r="F8757" s="9">
        <v>80027</v>
      </c>
      <c r="G8757" s="3" t="str">
        <f t="shared" si="680"/>
        <v>United States ,Louisville ,Colorado, 80027</v>
      </c>
      <c r="H8757" t="s">
        <v>30</v>
      </c>
      <c r="I8757" t="s">
        <v>40</v>
      </c>
      <c r="J8757" t="str">
        <f t="shared" si="681"/>
        <v>West - Technology</v>
      </c>
      <c r="K8757" t="s">
        <v>41</v>
      </c>
      <c r="L8757">
        <v>146.952</v>
      </c>
      <c r="M8757" s="3">
        <f t="shared" si="682"/>
        <v>147</v>
      </c>
      <c r="N8757" s="3">
        <f t="shared" si="683"/>
        <v>117.5616</v>
      </c>
      <c r="O8757">
        <v>3</v>
      </c>
      <c r="P8757" s="3">
        <f t="shared" si="684"/>
        <v>49</v>
      </c>
      <c r="Q8757">
        <v>0.2</v>
      </c>
      <c r="R8757">
        <v>9.1844999999999999</v>
      </c>
      <c r="S8757" s="3">
        <f>R8757/L8757*100</f>
        <v>6.25</v>
      </c>
      <c r="T8757" s="3">
        <f>( (L8757-(L8757*Q8757))*O8757)</f>
        <v>352.6848</v>
      </c>
    </row>
    <row r="8758" spans="1:20" x14ac:dyDescent="0.25">
      <c r="A8758" t="s">
        <v>173</v>
      </c>
      <c r="B8758" t="s">
        <v>49</v>
      </c>
      <c r="C8758" t="s">
        <v>20</v>
      </c>
      <c r="D8758" t="s">
        <v>188</v>
      </c>
      <c r="E8758" t="s">
        <v>103</v>
      </c>
      <c r="F8758" s="9">
        <v>80027</v>
      </c>
      <c r="G8758" s="3" t="str">
        <f t="shared" si="680"/>
        <v>United States ,Louisville ,Colorado, 80027</v>
      </c>
      <c r="H8758" t="s">
        <v>30</v>
      </c>
      <c r="I8758" t="s">
        <v>24</v>
      </c>
      <c r="J8758" t="str">
        <f t="shared" si="681"/>
        <v>West - Furniture</v>
      </c>
      <c r="K8758" t="s">
        <v>26</v>
      </c>
      <c r="L8758">
        <v>83.135999999999996</v>
      </c>
      <c r="M8758" s="3">
        <f t="shared" si="682"/>
        <v>83</v>
      </c>
      <c r="N8758" s="3">
        <f t="shared" si="683"/>
        <v>66.508799999999994</v>
      </c>
      <c r="O8758">
        <v>4</v>
      </c>
      <c r="P8758" s="3">
        <f t="shared" si="684"/>
        <v>20.75</v>
      </c>
      <c r="Q8758">
        <v>0.2</v>
      </c>
      <c r="R8758">
        <v>5.1959999999999997</v>
      </c>
      <c r="S8758" s="3">
        <f>R8758/L8758*100</f>
        <v>6.25</v>
      </c>
      <c r="T8758" s="3">
        <f>( (L8758-(L8758*Q8758))*O8758)</f>
        <v>266.03519999999997</v>
      </c>
    </row>
    <row r="8759" spans="1:20" x14ac:dyDescent="0.25">
      <c r="A8759" t="s">
        <v>67</v>
      </c>
      <c r="B8759" t="s">
        <v>27</v>
      </c>
      <c r="C8759" t="s">
        <v>20</v>
      </c>
      <c r="D8759" t="s">
        <v>344</v>
      </c>
      <c r="E8759" t="s">
        <v>45</v>
      </c>
      <c r="F8759" s="9">
        <v>27604</v>
      </c>
      <c r="G8759" s="3" t="str">
        <f t="shared" si="680"/>
        <v>United States ,Raleigh ,North Carolina, 27604</v>
      </c>
      <c r="H8759" t="s">
        <v>23</v>
      </c>
      <c r="I8759" t="s">
        <v>31</v>
      </c>
      <c r="J8759" t="str">
        <f t="shared" si="681"/>
        <v>South - Office Supplies</v>
      </c>
      <c r="K8759" t="s">
        <v>43</v>
      </c>
      <c r="L8759">
        <v>942.78399999999999</v>
      </c>
      <c r="M8759" s="3">
        <f t="shared" si="682"/>
        <v>943</v>
      </c>
      <c r="N8759" s="3">
        <f t="shared" si="683"/>
        <v>754.22720000000004</v>
      </c>
      <c r="O8759">
        <v>4</v>
      </c>
      <c r="P8759" s="3">
        <f t="shared" si="684"/>
        <v>235.75</v>
      </c>
      <c r="Q8759">
        <v>0.2</v>
      </c>
      <c r="R8759">
        <v>94.278400000000005</v>
      </c>
      <c r="S8759" s="3">
        <f>R8759/L8759*100</f>
        <v>10</v>
      </c>
      <c r="T8759" s="3">
        <f>( (L8759-(L8759*Q8759))*O8759)</f>
        <v>3016.9088000000002</v>
      </c>
    </row>
    <row r="8760" spans="1:20" x14ac:dyDescent="0.25">
      <c r="A8760" t="s">
        <v>67</v>
      </c>
      <c r="B8760" t="s">
        <v>27</v>
      </c>
      <c r="C8760" t="s">
        <v>20</v>
      </c>
      <c r="D8760" t="s">
        <v>344</v>
      </c>
      <c r="E8760" t="s">
        <v>45</v>
      </c>
      <c r="F8760" s="9">
        <v>27604</v>
      </c>
      <c r="G8760" s="3" t="str">
        <f t="shared" si="680"/>
        <v>United States ,Raleigh ,North Carolina, 27604</v>
      </c>
      <c r="H8760" t="s">
        <v>23</v>
      </c>
      <c r="I8760" t="s">
        <v>31</v>
      </c>
      <c r="J8760" t="str">
        <f t="shared" si="681"/>
        <v>South - Office Supplies</v>
      </c>
      <c r="K8760" t="s">
        <v>46</v>
      </c>
      <c r="L8760">
        <v>74.352000000000004</v>
      </c>
      <c r="M8760" s="3">
        <f t="shared" si="682"/>
        <v>74</v>
      </c>
      <c r="N8760" s="3">
        <f t="shared" si="683"/>
        <v>59.4816</v>
      </c>
      <c r="O8760">
        <v>3</v>
      </c>
      <c r="P8760" s="3">
        <f t="shared" si="684"/>
        <v>24.666666666666668</v>
      </c>
      <c r="Q8760">
        <v>0.2</v>
      </c>
      <c r="R8760">
        <v>23.234999999999999</v>
      </c>
      <c r="S8760" s="3">
        <f>R8760/L8760*100</f>
        <v>31.25</v>
      </c>
      <c r="T8760" s="3">
        <f>( (L8760-(L8760*Q8760))*O8760)</f>
        <v>178.44479999999999</v>
      </c>
    </row>
    <row r="8761" spans="1:20" x14ac:dyDescent="0.25">
      <c r="A8761" t="s">
        <v>33</v>
      </c>
      <c r="B8761" t="s">
        <v>49</v>
      </c>
      <c r="C8761" t="s">
        <v>20</v>
      </c>
      <c r="D8761" t="s">
        <v>80</v>
      </c>
      <c r="E8761" t="s">
        <v>81</v>
      </c>
      <c r="F8761" s="9">
        <v>10024</v>
      </c>
      <c r="G8761" s="3" t="str">
        <f t="shared" si="680"/>
        <v>United States ,New York City ,New York, 10024</v>
      </c>
      <c r="H8761" t="s">
        <v>62</v>
      </c>
      <c r="I8761" t="s">
        <v>31</v>
      </c>
      <c r="J8761" t="str">
        <f t="shared" si="681"/>
        <v>East - Office Supplies</v>
      </c>
      <c r="K8761" t="s">
        <v>43</v>
      </c>
      <c r="L8761">
        <v>26.88</v>
      </c>
      <c r="M8761" s="3">
        <f t="shared" si="682"/>
        <v>27</v>
      </c>
      <c r="N8761" s="3">
        <f t="shared" si="683"/>
        <v>26.88</v>
      </c>
      <c r="O8761">
        <v>6</v>
      </c>
      <c r="P8761" s="3">
        <f t="shared" si="684"/>
        <v>4.5</v>
      </c>
      <c r="Q8761">
        <v>0</v>
      </c>
      <c r="R8761">
        <v>6.72</v>
      </c>
      <c r="S8761" s="3">
        <f>R8761/L8761*100</f>
        <v>25</v>
      </c>
      <c r="T8761" s="3">
        <f>( (L8761-(L8761*Q8761))*O8761)</f>
        <v>161.28</v>
      </c>
    </row>
    <row r="8762" spans="1:20" x14ac:dyDescent="0.25">
      <c r="A8762" t="s">
        <v>33</v>
      </c>
      <c r="B8762" t="s">
        <v>49</v>
      </c>
      <c r="C8762" t="s">
        <v>20</v>
      </c>
      <c r="D8762" t="s">
        <v>80</v>
      </c>
      <c r="E8762" t="s">
        <v>81</v>
      </c>
      <c r="F8762" s="9">
        <v>10024</v>
      </c>
      <c r="G8762" s="3" t="str">
        <f t="shared" si="680"/>
        <v>United States ,New York City ,New York, 10024</v>
      </c>
      <c r="H8762" t="s">
        <v>62</v>
      </c>
      <c r="I8762" t="s">
        <v>31</v>
      </c>
      <c r="J8762" t="str">
        <f t="shared" si="681"/>
        <v>East - Office Supplies</v>
      </c>
      <c r="K8762" t="s">
        <v>42</v>
      </c>
      <c r="L8762">
        <v>10.896000000000001</v>
      </c>
      <c r="M8762" s="3">
        <f t="shared" si="682"/>
        <v>11</v>
      </c>
      <c r="N8762" s="3">
        <f t="shared" si="683"/>
        <v>8.716800000000001</v>
      </c>
      <c r="O8762">
        <v>2</v>
      </c>
      <c r="P8762" s="3">
        <f t="shared" si="684"/>
        <v>5.5</v>
      </c>
      <c r="Q8762">
        <v>0.2</v>
      </c>
      <c r="R8762">
        <v>3.8136000000000001</v>
      </c>
      <c r="S8762" s="3">
        <f>R8762/L8762*100</f>
        <v>35</v>
      </c>
      <c r="T8762" s="3">
        <f>( (L8762-(L8762*Q8762))*O8762)</f>
        <v>17.433600000000002</v>
      </c>
    </row>
    <row r="8763" spans="1:20" x14ac:dyDescent="0.25">
      <c r="A8763" t="s">
        <v>18</v>
      </c>
      <c r="B8763" t="s">
        <v>49</v>
      </c>
      <c r="C8763" t="s">
        <v>20</v>
      </c>
      <c r="D8763" t="s">
        <v>84</v>
      </c>
      <c r="E8763" t="s">
        <v>70</v>
      </c>
      <c r="F8763" s="9">
        <v>60623</v>
      </c>
      <c r="G8763" s="3" t="str">
        <f t="shared" si="680"/>
        <v>United States ,Chicago ,Illinois, 60623</v>
      </c>
      <c r="H8763" t="s">
        <v>52</v>
      </c>
      <c r="I8763" t="s">
        <v>31</v>
      </c>
      <c r="J8763" t="str">
        <f t="shared" si="681"/>
        <v>Central - Office Supplies</v>
      </c>
      <c r="K8763" t="s">
        <v>39</v>
      </c>
      <c r="L8763">
        <v>3.536</v>
      </c>
      <c r="M8763" s="3">
        <f t="shared" si="682"/>
        <v>4</v>
      </c>
      <c r="N8763" s="3">
        <f t="shared" si="683"/>
        <v>2.8288000000000002</v>
      </c>
      <c r="O8763">
        <v>2</v>
      </c>
      <c r="P8763" s="3">
        <f t="shared" si="684"/>
        <v>2</v>
      </c>
      <c r="Q8763">
        <v>0.2</v>
      </c>
      <c r="R8763">
        <v>0.30940000000000001</v>
      </c>
      <c r="S8763" s="3">
        <f>R8763/L8763*100</f>
        <v>8.75</v>
      </c>
      <c r="T8763" s="3">
        <f>( (L8763-(L8763*Q8763))*O8763)</f>
        <v>5.6576000000000004</v>
      </c>
    </row>
    <row r="8764" spans="1:20" x14ac:dyDescent="0.25">
      <c r="A8764" t="s">
        <v>67</v>
      </c>
      <c r="B8764" t="s">
        <v>27</v>
      </c>
      <c r="C8764" t="s">
        <v>20</v>
      </c>
      <c r="D8764" t="s">
        <v>200</v>
      </c>
      <c r="E8764" t="s">
        <v>51</v>
      </c>
      <c r="F8764" s="9">
        <v>77340</v>
      </c>
      <c r="G8764" s="3" t="str">
        <f t="shared" si="680"/>
        <v>United States ,Huntsville ,Texas, 77340</v>
      </c>
      <c r="H8764" t="s">
        <v>52</v>
      </c>
      <c r="I8764" t="s">
        <v>24</v>
      </c>
      <c r="J8764" t="str">
        <f t="shared" si="681"/>
        <v>Central - Furniture</v>
      </c>
      <c r="K8764" t="s">
        <v>26</v>
      </c>
      <c r="L8764">
        <v>528.42999999999995</v>
      </c>
      <c r="M8764" s="3">
        <f t="shared" si="682"/>
        <v>528</v>
      </c>
      <c r="N8764" s="3">
        <f t="shared" si="683"/>
        <v>369.90099999999995</v>
      </c>
      <c r="O8764">
        <v>5</v>
      </c>
      <c r="P8764" s="3">
        <f t="shared" si="684"/>
        <v>105.6</v>
      </c>
      <c r="Q8764">
        <v>0.3</v>
      </c>
      <c r="R8764">
        <v>0</v>
      </c>
      <c r="S8764" s="3">
        <f>R8764/L8764*100</f>
        <v>0</v>
      </c>
      <c r="T8764" s="3">
        <f>( (L8764-(L8764*Q8764))*O8764)</f>
        <v>1849.5049999999997</v>
      </c>
    </row>
    <row r="8765" spans="1:20" x14ac:dyDescent="0.25">
      <c r="A8765" t="s">
        <v>67</v>
      </c>
      <c r="B8765" t="s">
        <v>27</v>
      </c>
      <c r="C8765" t="s">
        <v>20</v>
      </c>
      <c r="D8765" t="s">
        <v>200</v>
      </c>
      <c r="E8765" t="s">
        <v>51</v>
      </c>
      <c r="F8765" s="9">
        <v>77340</v>
      </c>
      <c r="G8765" s="3" t="str">
        <f t="shared" si="680"/>
        <v>United States ,Huntsville ,Texas, 77340</v>
      </c>
      <c r="H8765" t="s">
        <v>52</v>
      </c>
      <c r="I8765" t="s">
        <v>31</v>
      </c>
      <c r="J8765" t="str">
        <f t="shared" si="681"/>
        <v>Central - Office Supplies</v>
      </c>
      <c r="K8765" t="s">
        <v>46</v>
      </c>
      <c r="L8765">
        <v>41.472000000000001</v>
      </c>
      <c r="M8765" s="3">
        <f t="shared" si="682"/>
        <v>41</v>
      </c>
      <c r="N8765" s="3">
        <f t="shared" si="683"/>
        <v>33.177599999999998</v>
      </c>
      <c r="O8765">
        <v>8</v>
      </c>
      <c r="P8765" s="3">
        <f t="shared" si="684"/>
        <v>5.125</v>
      </c>
      <c r="Q8765">
        <v>0.2</v>
      </c>
      <c r="R8765">
        <v>14.5152</v>
      </c>
      <c r="S8765" s="3">
        <f>R8765/L8765*100</f>
        <v>35</v>
      </c>
      <c r="T8765" s="3">
        <f>( (L8765-(L8765*Q8765))*O8765)</f>
        <v>265.42079999999999</v>
      </c>
    </row>
    <row r="8766" spans="1:20" x14ac:dyDescent="0.25">
      <c r="A8766" t="s">
        <v>33</v>
      </c>
      <c r="B8766" t="s">
        <v>27</v>
      </c>
      <c r="C8766" t="s">
        <v>20</v>
      </c>
      <c r="D8766" t="s">
        <v>80</v>
      </c>
      <c r="E8766" t="s">
        <v>81</v>
      </c>
      <c r="F8766" s="9">
        <v>10024</v>
      </c>
      <c r="G8766" s="3" t="str">
        <f t="shared" si="680"/>
        <v>United States ,New York City ,New York, 10024</v>
      </c>
      <c r="H8766" t="s">
        <v>62</v>
      </c>
      <c r="I8766" t="s">
        <v>24</v>
      </c>
      <c r="J8766" t="str">
        <f t="shared" si="681"/>
        <v>East - Furniture</v>
      </c>
      <c r="K8766" t="s">
        <v>25</v>
      </c>
      <c r="L8766">
        <v>287.976</v>
      </c>
      <c r="M8766" s="3">
        <f t="shared" si="682"/>
        <v>288</v>
      </c>
      <c r="N8766" s="3">
        <f t="shared" si="683"/>
        <v>230.38079999999999</v>
      </c>
      <c r="O8766">
        <v>3</v>
      </c>
      <c r="P8766" s="3">
        <f t="shared" si="684"/>
        <v>96</v>
      </c>
      <c r="Q8766">
        <v>0.2</v>
      </c>
      <c r="R8766">
        <v>7.1993999999999998</v>
      </c>
      <c r="S8766" s="3">
        <f>R8766/L8766*100</f>
        <v>2.5</v>
      </c>
      <c r="T8766" s="3">
        <f>( (L8766-(L8766*Q8766))*O8766)</f>
        <v>691.14239999999995</v>
      </c>
    </row>
    <row r="8767" spans="1:20" x14ac:dyDescent="0.25">
      <c r="A8767" t="s">
        <v>18</v>
      </c>
      <c r="B8767" t="s">
        <v>19</v>
      </c>
      <c r="C8767" t="s">
        <v>20</v>
      </c>
      <c r="D8767" t="s">
        <v>215</v>
      </c>
      <c r="E8767" t="s">
        <v>100</v>
      </c>
      <c r="F8767" s="9">
        <v>97301</v>
      </c>
      <c r="G8767" s="3" t="str">
        <f t="shared" si="680"/>
        <v>United States ,Salem ,Oregon, 97301</v>
      </c>
      <c r="H8767" t="s">
        <v>30</v>
      </c>
      <c r="I8767" t="s">
        <v>31</v>
      </c>
      <c r="J8767" t="str">
        <f t="shared" si="681"/>
        <v>West - Office Supplies</v>
      </c>
      <c r="K8767" t="s">
        <v>37</v>
      </c>
      <c r="L8767">
        <v>29.303999999999998</v>
      </c>
      <c r="M8767" s="3">
        <f t="shared" si="682"/>
        <v>29</v>
      </c>
      <c r="N8767" s="3">
        <f t="shared" si="683"/>
        <v>23.443199999999997</v>
      </c>
      <c r="O8767">
        <v>3</v>
      </c>
      <c r="P8767" s="3">
        <f t="shared" si="684"/>
        <v>9.6666666666666661</v>
      </c>
      <c r="Q8767">
        <v>0.2</v>
      </c>
      <c r="R8767">
        <v>2.5640999999999998</v>
      </c>
      <c r="S8767" s="3">
        <f>R8767/L8767*100</f>
        <v>8.75</v>
      </c>
      <c r="T8767" s="3">
        <f>( (L8767-(L8767*Q8767))*O8767)</f>
        <v>70.329599999999999</v>
      </c>
    </row>
    <row r="8768" spans="1:20" x14ac:dyDescent="0.25">
      <c r="A8768" t="s">
        <v>67</v>
      </c>
      <c r="B8768" t="s">
        <v>27</v>
      </c>
      <c r="C8768" t="s">
        <v>20</v>
      </c>
      <c r="D8768" t="s">
        <v>66</v>
      </c>
      <c r="E8768" t="s">
        <v>51</v>
      </c>
      <c r="F8768" s="9">
        <v>77070</v>
      </c>
      <c r="G8768" s="3" t="str">
        <f t="shared" si="680"/>
        <v>United States ,Houston ,Texas, 77070</v>
      </c>
      <c r="H8768" t="s">
        <v>52</v>
      </c>
      <c r="I8768" t="s">
        <v>31</v>
      </c>
      <c r="J8768" t="str">
        <f t="shared" si="681"/>
        <v>Central - Office Supplies</v>
      </c>
      <c r="K8768" t="s">
        <v>39</v>
      </c>
      <c r="L8768">
        <v>55.328000000000003</v>
      </c>
      <c r="M8768" s="3">
        <f t="shared" si="682"/>
        <v>55</v>
      </c>
      <c r="N8768" s="3">
        <f t="shared" si="683"/>
        <v>44.2624</v>
      </c>
      <c r="O8768">
        <v>2</v>
      </c>
      <c r="P8768" s="3">
        <f t="shared" si="684"/>
        <v>27.5</v>
      </c>
      <c r="Q8768">
        <v>0.2</v>
      </c>
      <c r="R8768">
        <v>6.2244000000000002</v>
      </c>
      <c r="S8768" s="3">
        <f>R8768/L8768*100</f>
        <v>11.25</v>
      </c>
      <c r="T8768" s="3">
        <f>( (L8768-(L8768*Q8768))*O8768)</f>
        <v>88.524799999999999</v>
      </c>
    </row>
    <row r="8769" spans="1:20" x14ac:dyDescent="0.25">
      <c r="A8769" t="s">
        <v>67</v>
      </c>
      <c r="B8769" t="s">
        <v>27</v>
      </c>
      <c r="C8769" t="s">
        <v>20</v>
      </c>
      <c r="D8769" t="s">
        <v>66</v>
      </c>
      <c r="E8769" t="s">
        <v>51</v>
      </c>
      <c r="F8769" s="9">
        <v>77070</v>
      </c>
      <c r="G8769" s="3" t="str">
        <f t="shared" si="680"/>
        <v>United States ,Houston ,Texas, 77070</v>
      </c>
      <c r="H8769" t="s">
        <v>52</v>
      </c>
      <c r="I8769" t="s">
        <v>24</v>
      </c>
      <c r="J8769" t="str">
        <f t="shared" si="681"/>
        <v>Central - Furniture</v>
      </c>
      <c r="K8769" t="s">
        <v>25</v>
      </c>
      <c r="L8769">
        <v>1227.9983999999999</v>
      </c>
      <c r="M8769" s="3">
        <f t="shared" si="682"/>
        <v>1228</v>
      </c>
      <c r="N8769" s="3">
        <f t="shared" si="683"/>
        <v>835.03891199999998</v>
      </c>
      <c r="O8769">
        <v>6</v>
      </c>
      <c r="P8769" s="3">
        <f t="shared" si="684"/>
        <v>204.66666666666666</v>
      </c>
      <c r="Q8769">
        <v>0.32</v>
      </c>
      <c r="R8769">
        <v>-36.117600000000003</v>
      </c>
      <c r="S8769" s="3">
        <f>R8769/L8769*100</f>
        <v>-2.9411764705882355</v>
      </c>
      <c r="T8769" s="3">
        <f>( (L8769-(L8769*Q8769))*O8769)</f>
        <v>5010.2334719999999</v>
      </c>
    </row>
    <row r="8770" spans="1:20" x14ac:dyDescent="0.25">
      <c r="A8770" t="s">
        <v>33</v>
      </c>
      <c r="B8770" t="s">
        <v>27</v>
      </c>
      <c r="C8770" t="s">
        <v>20</v>
      </c>
      <c r="D8770" t="s">
        <v>611</v>
      </c>
      <c r="E8770" t="s">
        <v>442</v>
      </c>
      <c r="F8770" s="9">
        <v>83301</v>
      </c>
      <c r="G8770" s="3" t="str">
        <f t="shared" si="680"/>
        <v>United States ,Twin Falls ,Idaho, 83301</v>
      </c>
      <c r="H8770" t="s">
        <v>30</v>
      </c>
      <c r="I8770" t="s">
        <v>31</v>
      </c>
      <c r="J8770" t="str">
        <f t="shared" si="681"/>
        <v>West - Office Supplies</v>
      </c>
      <c r="K8770" t="s">
        <v>42</v>
      </c>
      <c r="L8770">
        <v>20.416</v>
      </c>
      <c r="M8770" s="3">
        <f t="shared" si="682"/>
        <v>20</v>
      </c>
      <c r="N8770" s="3">
        <f t="shared" si="683"/>
        <v>16.332799999999999</v>
      </c>
      <c r="O8770">
        <v>4</v>
      </c>
      <c r="P8770" s="3">
        <f t="shared" si="684"/>
        <v>5</v>
      </c>
      <c r="Q8770">
        <v>0.2</v>
      </c>
      <c r="R8770">
        <v>6.6352000000000002</v>
      </c>
      <c r="S8770" s="3">
        <f>R8770/L8770*100</f>
        <v>32.5</v>
      </c>
      <c r="T8770" s="3">
        <f>( (L8770-(L8770*Q8770))*O8770)</f>
        <v>65.331199999999995</v>
      </c>
    </row>
    <row r="8771" spans="1:20" x14ac:dyDescent="0.25">
      <c r="A8771" t="s">
        <v>33</v>
      </c>
      <c r="B8771" t="s">
        <v>27</v>
      </c>
      <c r="C8771" t="s">
        <v>20</v>
      </c>
      <c r="D8771" t="s">
        <v>611</v>
      </c>
      <c r="E8771" t="s">
        <v>442</v>
      </c>
      <c r="F8771" s="9">
        <v>83301</v>
      </c>
      <c r="G8771" s="3" t="str">
        <f t="shared" ref="G8771:G8834" si="685">C8771&amp; " ," &amp; D8771 &amp; " ," &amp; E8771 &amp; ", " &amp; F8771</f>
        <v>United States ,Twin Falls ,Idaho, 83301</v>
      </c>
      <c r="H8771" t="s">
        <v>30</v>
      </c>
      <c r="I8771" t="s">
        <v>24</v>
      </c>
      <c r="J8771" t="str">
        <f t="shared" ref="J8771:J8834" si="686">H8771&amp;" - "&amp;I8771</f>
        <v>West - Furniture</v>
      </c>
      <c r="K8771" t="s">
        <v>36</v>
      </c>
      <c r="L8771">
        <v>1128.3900000000001</v>
      </c>
      <c r="M8771" s="3">
        <f t="shared" ref="M8771:M8834" si="687">ROUND(L8771,0)</f>
        <v>1128</v>
      </c>
      <c r="N8771" s="3">
        <f t="shared" ref="N8771:N8834" si="688">L8771-(L8771*Q8771)</f>
        <v>1128.3900000000001</v>
      </c>
      <c r="O8771">
        <v>3</v>
      </c>
      <c r="P8771" s="3">
        <f t="shared" ref="P8771:P8834" si="689">M8771/O8771</f>
        <v>376</v>
      </c>
      <c r="Q8771">
        <v>0</v>
      </c>
      <c r="R8771">
        <v>259.52969999999999</v>
      </c>
      <c r="S8771" s="3">
        <f>R8771/L8771*100</f>
        <v>23</v>
      </c>
      <c r="T8771" s="3">
        <f>( (L8771-(L8771*Q8771))*O8771)</f>
        <v>3385.17</v>
      </c>
    </row>
    <row r="8772" spans="1:20" x14ac:dyDescent="0.25">
      <c r="A8772" t="s">
        <v>33</v>
      </c>
      <c r="B8772" t="s">
        <v>49</v>
      </c>
      <c r="C8772" t="s">
        <v>20</v>
      </c>
      <c r="D8772" t="s">
        <v>380</v>
      </c>
      <c r="E8772" t="s">
        <v>91</v>
      </c>
      <c r="F8772" s="9">
        <v>37918</v>
      </c>
      <c r="G8772" s="3" t="str">
        <f t="shared" si="685"/>
        <v>United States ,Knoxville ,Tennessee, 37918</v>
      </c>
      <c r="H8772" t="s">
        <v>23</v>
      </c>
      <c r="I8772" t="s">
        <v>31</v>
      </c>
      <c r="J8772" t="str">
        <f t="shared" si="686"/>
        <v>South - Office Supplies</v>
      </c>
      <c r="K8772" t="s">
        <v>32</v>
      </c>
      <c r="L8772">
        <v>4.6079999999999997</v>
      </c>
      <c r="M8772" s="3">
        <f t="shared" si="687"/>
        <v>5</v>
      </c>
      <c r="N8772" s="3">
        <f t="shared" si="688"/>
        <v>3.6863999999999999</v>
      </c>
      <c r="O8772">
        <v>2</v>
      </c>
      <c r="P8772" s="3">
        <f t="shared" si="689"/>
        <v>2.5</v>
      </c>
      <c r="Q8772">
        <v>0.2</v>
      </c>
      <c r="R8772">
        <v>1.6704000000000001</v>
      </c>
      <c r="S8772" s="3">
        <f>R8772/L8772*100</f>
        <v>36.250000000000007</v>
      </c>
      <c r="T8772" s="3">
        <f>( (L8772-(L8772*Q8772))*O8772)</f>
        <v>7.3727999999999998</v>
      </c>
    </row>
    <row r="8773" spans="1:20" x14ac:dyDescent="0.25">
      <c r="A8773" t="s">
        <v>33</v>
      </c>
      <c r="B8773" t="s">
        <v>27</v>
      </c>
      <c r="C8773" t="s">
        <v>20</v>
      </c>
      <c r="D8773" t="s">
        <v>113</v>
      </c>
      <c r="E8773" t="s">
        <v>86</v>
      </c>
      <c r="F8773" s="9">
        <v>85023</v>
      </c>
      <c r="G8773" s="3" t="str">
        <f t="shared" si="685"/>
        <v>United States ,Phoenix ,Arizona, 85023</v>
      </c>
      <c r="H8773" t="s">
        <v>30</v>
      </c>
      <c r="I8773" t="s">
        <v>40</v>
      </c>
      <c r="J8773" t="str">
        <f t="shared" si="686"/>
        <v>West - Technology</v>
      </c>
      <c r="K8773" t="s">
        <v>41</v>
      </c>
      <c r="L8773">
        <v>195.96</v>
      </c>
      <c r="M8773" s="3">
        <f t="shared" si="687"/>
        <v>196</v>
      </c>
      <c r="N8773" s="3">
        <f t="shared" si="688"/>
        <v>156.768</v>
      </c>
      <c r="O8773">
        <v>5</v>
      </c>
      <c r="P8773" s="3">
        <f t="shared" si="689"/>
        <v>39.200000000000003</v>
      </c>
      <c r="Q8773">
        <v>0.2</v>
      </c>
      <c r="R8773">
        <v>19.596</v>
      </c>
      <c r="S8773" s="3">
        <f>R8773/L8773*100</f>
        <v>10</v>
      </c>
      <c r="T8773" s="3">
        <f>( (L8773-(L8773*Q8773))*O8773)</f>
        <v>783.84</v>
      </c>
    </row>
    <row r="8774" spans="1:20" x14ac:dyDescent="0.25">
      <c r="A8774" t="s">
        <v>33</v>
      </c>
      <c r="B8774" t="s">
        <v>27</v>
      </c>
      <c r="C8774" t="s">
        <v>20</v>
      </c>
      <c r="D8774" t="s">
        <v>113</v>
      </c>
      <c r="E8774" t="s">
        <v>86</v>
      </c>
      <c r="F8774" s="9">
        <v>85023</v>
      </c>
      <c r="G8774" s="3" t="str">
        <f t="shared" si="685"/>
        <v>United States ,Phoenix ,Arizona, 85023</v>
      </c>
      <c r="H8774" t="s">
        <v>30</v>
      </c>
      <c r="I8774" t="s">
        <v>31</v>
      </c>
      <c r="J8774" t="str">
        <f t="shared" si="686"/>
        <v>West - Office Supplies</v>
      </c>
      <c r="K8774" t="s">
        <v>46</v>
      </c>
      <c r="L8774">
        <v>15.552</v>
      </c>
      <c r="M8774" s="3">
        <f t="shared" si="687"/>
        <v>16</v>
      </c>
      <c r="N8774" s="3">
        <f t="shared" si="688"/>
        <v>12.441599999999999</v>
      </c>
      <c r="O8774">
        <v>3</v>
      </c>
      <c r="P8774" s="3">
        <f t="shared" si="689"/>
        <v>5.333333333333333</v>
      </c>
      <c r="Q8774">
        <v>0.2</v>
      </c>
      <c r="R8774">
        <v>5.4432</v>
      </c>
      <c r="S8774" s="3">
        <f>R8774/L8774*100</f>
        <v>35</v>
      </c>
      <c r="T8774" s="3">
        <f>( (L8774-(L8774*Q8774))*O8774)</f>
        <v>37.324799999999996</v>
      </c>
    </row>
    <row r="8775" spans="1:20" x14ac:dyDescent="0.25">
      <c r="A8775" t="s">
        <v>33</v>
      </c>
      <c r="B8775" t="s">
        <v>27</v>
      </c>
      <c r="C8775" t="s">
        <v>20</v>
      </c>
      <c r="D8775" t="s">
        <v>113</v>
      </c>
      <c r="E8775" t="s">
        <v>86</v>
      </c>
      <c r="F8775" s="9">
        <v>85023</v>
      </c>
      <c r="G8775" s="3" t="str">
        <f t="shared" si="685"/>
        <v>United States ,Phoenix ,Arizona, 85023</v>
      </c>
      <c r="H8775" t="s">
        <v>30</v>
      </c>
      <c r="I8775" t="s">
        <v>40</v>
      </c>
      <c r="J8775" t="str">
        <f t="shared" si="686"/>
        <v>West - Technology</v>
      </c>
      <c r="K8775" t="s">
        <v>64</v>
      </c>
      <c r="L8775">
        <v>271.96800000000002</v>
      </c>
      <c r="M8775" s="3">
        <f t="shared" si="687"/>
        <v>272</v>
      </c>
      <c r="N8775" s="3">
        <f t="shared" si="688"/>
        <v>217.57440000000003</v>
      </c>
      <c r="O8775">
        <v>4</v>
      </c>
      <c r="P8775" s="3">
        <f t="shared" si="689"/>
        <v>68</v>
      </c>
      <c r="Q8775">
        <v>0.2</v>
      </c>
      <c r="R8775">
        <v>54.393599999999999</v>
      </c>
      <c r="S8775" s="3">
        <f>R8775/L8775*100</f>
        <v>20</v>
      </c>
      <c r="T8775" s="3">
        <f>( (L8775-(L8775*Q8775))*O8775)</f>
        <v>870.2976000000001</v>
      </c>
    </row>
    <row r="8776" spans="1:20" x14ac:dyDescent="0.25">
      <c r="A8776" t="s">
        <v>33</v>
      </c>
      <c r="B8776" t="s">
        <v>19</v>
      </c>
      <c r="C8776" t="s">
        <v>20</v>
      </c>
      <c r="D8776" t="s">
        <v>129</v>
      </c>
      <c r="E8776" t="s">
        <v>45</v>
      </c>
      <c r="F8776" s="9">
        <v>28110</v>
      </c>
      <c r="G8776" s="3" t="str">
        <f t="shared" si="685"/>
        <v>United States ,Monroe ,North Carolina, 28110</v>
      </c>
      <c r="H8776" t="s">
        <v>23</v>
      </c>
      <c r="I8776" t="s">
        <v>24</v>
      </c>
      <c r="J8776" t="str">
        <f t="shared" si="686"/>
        <v>South - Furniture</v>
      </c>
      <c r="K8776" t="s">
        <v>26</v>
      </c>
      <c r="L8776">
        <v>698.35199999999998</v>
      </c>
      <c r="M8776" s="3">
        <f t="shared" si="687"/>
        <v>698</v>
      </c>
      <c r="N8776" s="3">
        <f t="shared" si="688"/>
        <v>558.6816</v>
      </c>
      <c r="O8776">
        <v>3</v>
      </c>
      <c r="P8776" s="3">
        <f t="shared" si="689"/>
        <v>232.66666666666666</v>
      </c>
      <c r="Q8776">
        <v>0.2</v>
      </c>
      <c r="R8776">
        <v>52.376399999999997</v>
      </c>
      <c r="S8776" s="3">
        <f>R8776/L8776*100</f>
        <v>7.5</v>
      </c>
      <c r="T8776" s="3">
        <f>( (L8776-(L8776*Q8776))*O8776)</f>
        <v>1676.0448000000001</v>
      </c>
    </row>
    <row r="8777" spans="1:20" x14ac:dyDescent="0.25">
      <c r="A8777" t="s">
        <v>33</v>
      </c>
      <c r="B8777" t="s">
        <v>19</v>
      </c>
      <c r="C8777" t="s">
        <v>20</v>
      </c>
      <c r="D8777" t="s">
        <v>129</v>
      </c>
      <c r="E8777" t="s">
        <v>45</v>
      </c>
      <c r="F8777" s="9">
        <v>28110</v>
      </c>
      <c r="G8777" s="3" t="str">
        <f t="shared" si="685"/>
        <v>United States ,Monroe ,North Carolina, 28110</v>
      </c>
      <c r="H8777" t="s">
        <v>23</v>
      </c>
      <c r="I8777" t="s">
        <v>24</v>
      </c>
      <c r="J8777" t="str">
        <f t="shared" si="686"/>
        <v>South - Furniture</v>
      </c>
      <c r="K8777" t="s">
        <v>25</v>
      </c>
      <c r="L8777">
        <v>77.727999999999994</v>
      </c>
      <c r="M8777" s="3">
        <f t="shared" si="687"/>
        <v>78</v>
      </c>
      <c r="N8777" s="3">
        <f t="shared" si="688"/>
        <v>62.182399999999994</v>
      </c>
      <c r="O8777">
        <v>2</v>
      </c>
      <c r="P8777" s="3">
        <f t="shared" si="689"/>
        <v>39</v>
      </c>
      <c r="Q8777">
        <v>0.2</v>
      </c>
      <c r="R8777">
        <v>-3.8864000000000001</v>
      </c>
      <c r="S8777" s="3">
        <f>R8777/L8777*100</f>
        <v>-5</v>
      </c>
      <c r="T8777" s="3">
        <f>( (L8777-(L8777*Q8777))*O8777)</f>
        <v>124.36479999999999</v>
      </c>
    </row>
    <row r="8778" spans="1:20" x14ac:dyDescent="0.25">
      <c r="A8778" t="s">
        <v>33</v>
      </c>
      <c r="B8778" t="s">
        <v>27</v>
      </c>
      <c r="C8778" t="s">
        <v>20</v>
      </c>
      <c r="D8778" t="s">
        <v>187</v>
      </c>
      <c r="E8778" t="s">
        <v>88</v>
      </c>
      <c r="F8778" s="9">
        <v>23223</v>
      </c>
      <c r="G8778" s="3" t="str">
        <f t="shared" si="685"/>
        <v>United States ,Richmond ,Virginia, 23223</v>
      </c>
      <c r="H8778" t="s">
        <v>23</v>
      </c>
      <c r="I8778" t="s">
        <v>31</v>
      </c>
      <c r="J8778" t="str">
        <f t="shared" si="686"/>
        <v>South - Office Supplies</v>
      </c>
      <c r="K8778" t="s">
        <v>42</v>
      </c>
      <c r="L8778">
        <v>46.62</v>
      </c>
      <c r="M8778" s="3">
        <f t="shared" si="687"/>
        <v>47</v>
      </c>
      <c r="N8778" s="3">
        <f t="shared" si="688"/>
        <v>46.62</v>
      </c>
      <c r="O8778">
        <v>9</v>
      </c>
      <c r="P8778" s="3">
        <f t="shared" si="689"/>
        <v>5.2222222222222223</v>
      </c>
      <c r="Q8778">
        <v>0</v>
      </c>
      <c r="R8778">
        <v>21.4452</v>
      </c>
      <c r="S8778" s="3">
        <f>R8778/L8778*100</f>
        <v>46</v>
      </c>
      <c r="T8778" s="3">
        <f>( (L8778-(L8778*Q8778))*O8778)</f>
        <v>419.58</v>
      </c>
    </row>
    <row r="8779" spans="1:20" x14ac:dyDescent="0.25">
      <c r="A8779" t="s">
        <v>33</v>
      </c>
      <c r="B8779" t="s">
        <v>19</v>
      </c>
      <c r="C8779" t="s">
        <v>20</v>
      </c>
      <c r="D8779" t="s">
        <v>66</v>
      </c>
      <c r="E8779" t="s">
        <v>51</v>
      </c>
      <c r="F8779" s="9">
        <v>77041</v>
      </c>
      <c r="G8779" s="3" t="str">
        <f t="shared" si="685"/>
        <v>United States ,Houston ,Texas, 77041</v>
      </c>
      <c r="H8779" t="s">
        <v>52</v>
      </c>
      <c r="I8779" t="s">
        <v>40</v>
      </c>
      <c r="J8779" t="str">
        <f t="shared" si="686"/>
        <v>Central - Technology</v>
      </c>
      <c r="K8779" t="s">
        <v>41</v>
      </c>
      <c r="L8779">
        <v>537.54399999999998</v>
      </c>
      <c r="M8779" s="3">
        <f t="shared" si="687"/>
        <v>538</v>
      </c>
      <c r="N8779" s="3">
        <f t="shared" si="688"/>
        <v>430.03519999999997</v>
      </c>
      <c r="O8779">
        <v>7</v>
      </c>
      <c r="P8779" s="3">
        <f t="shared" si="689"/>
        <v>76.857142857142861</v>
      </c>
      <c r="Q8779">
        <v>0.2</v>
      </c>
      <c r="R8779">
        <v>47.0351</v>
      </c>
      <c r="S8779" s="3">
        <f>R8779/L8779*100</f>
        <v>8.75</v>
      </c>
      <c r="T8779" s="3">
        <f>( (L8779-(L8779*Q8779))*O8779)</f>
        <v>3010.2464</v>
      </c>
    </row>
    <row r="8780" spans="1:20" x14ac:dyDescent="0.25">
      <c r="A8780" t="s">
        <v>67</v>
      </c>
      <c r="B8780" t="s">
        <v>27</v>
      </c>
      <c r="C8780" t="s">
        <v>20</v>
      </c>
      <c r="D8780" t="s">
        <v>28</v>
      </c>
      <c r="E8780" t="s">
        <v>29</v>
      </c>
      <c r="F8780" s="9">
        <v>90008</v>
      </c>
      <c r="G8780" s="3" t="str">
        <f t="shared" si="685"/>
        <v>United States ,Los Angeles ,California, 90008</v>
      </c>
      <c r="H8780" t="s">
        <v>30</v>
      </c>
      <c r="I8780" t="s">
        <v>31</v>
      </c>
      <c r="J8780" t="str">
        <f t="shared" si="686"/>
        <v>West - Office Supplies</v>
      </c>
      <c r="K8780" t="s">
        <v>32</v>
      </c>
      <c r="L8780">
        <v>14.62</v>
      </c>
      <c r="M8780" s="3">
        <f t="shared" si="687"/>
        <v>15</v>
      </c>
      <c r="N8780" s="3">
        <f t="shared" si="688"/>
        <v>14.62</v>
      </c>
      <c r="O8780">
        <v>2</v>
      </c>
      <c r="P8780" s="3">
        <f t="shared" si="689"/>
        <v>7.5</v>
      </c>
      <c r="Q8780">
        <v>0</v>
      </c>
      <c r="R8780">
        <v>6.8714000000000004</v>
      </c>
      <c r="S8780" s="3">
        <f>R8780/L8780*100</f>
        <v>47</v>
      </c>
      <c r="T8780" s="3">
        <f>( (L8780-(L8780*Q8780))*O8780)</f>
        <v>29.24</v>
      </c>
    </row>
    <row r="8781" spans="1:20" x14ac:dyDescent="0.25">
      <c r="A8781" t="s">
        <v>67</v>
      </c>
      <c r="B8781" t="s">
        <v>27</v>
      </c>
      <c r="C8781" t="s">
        <v>20</v>
      </c>
      <c r="D8781" t="s">
        <v>28</v>
      </c>
      <c r="E8781" t="s">
        <v>29</v>
      </c>
      <c r="F8781" s="9">
        <v>90008</v>
      </c>
      <c r="G8781" s="3" t="str">
        <f t="shared" si="685"/>
        <v>United States ,Los Angeles ,California, 90008</v>
      </c>
      <c r="H8781" t="s">
        <v>30</v>
      </c>
      <c r="I8781" t="s">
        <v>31</v>
      </c>
      <c r="J8781" t="str">
        <f t="shared" si="686"/>
        <v>West - Office Supplies</v>
      </c>
      <c r="K8781" t="s">
        <v>82</v>
      </c>
      <c r="L8781">
        <v>22.55</v>
      </c>
      <c r="M8781" s="3">
        <f t="shared" si="687"/>
        <v>23</v>
      </c>
      <c r="N8781" s="3">
        <f t="shared" si="688"/>
        <v>22.55</v>
      </c>
      <c r="O8781">
        <v>5</v>
      </c>
      <c r="P8781" s="3">
        <f t="shared" si="689"/>
        <v>4.5999999999999996</v>
      </c>
      <c r="Q8781">
        <v>0</v>
      </c>
      <c r="R8781">
        <v>8.7944999999999993</v>
      </c>
      <c r="S8781" s="3">
        <f>R8781/L8781*100</f>
        <v>38.999999999999993</v>
      </c>
      <c r="T8781" s="3">
        <f>( (L8781-(L8781*Q8781))*O8781)</f>
        <v>112.75</v>
      </c>
    </row>
    <row r="8782" spans="1:20" x14ac:dyDescent="0.25">
      <c r="A8782" t="s">
        <v>67</v>
      </c>
      <c r="B8782" t="s">
        <v>27</v>
      </c>
      <c r="C8782" t="s">
        <v>20</v>
      </c>
      <c r="D8782" t="s">
        <v>28</v>
      </c>
      <c r="E8782" t="s">
        <v>29</v>
      </c>
      <c r="F8782" s="9">
        <v>90008</v>
      </c>
      <c r="G8782" s="3" t="str">
        <f t="shared" si="685"/>
        <v>United States ,Los Angeles ,California, 90008</v>
      </c>
      <c r="H8782" t="s">
        <v>30</v>
      </c>
      <c r="I8782" t="s">
        <v>40</v>
      </c>
      <c r="J8782" t="str">
        <f t="shared" si="686"/>
        <v>West - Technology</v>
      </c>
      <c r="K8782" t="s">
        <v>41</v>
      </c>
      <c r="L8782">
        <v>583.79999999999995</v>
      </c>
      <c r="M8782" s="3">
        <f t="shared" si="687"/>
        <v>584</v>
      </c>
      <c r="N8782" s="3">
        <f t="shared" si="688"/>
        <v>467.03999999999996</v>
      </c>
      <c r="O8782">
        <v>5</v>
      </c>
      <c r="P8782" s="3">
        <f t="shared" si="689"/>
        <v>116.8</v>
      </c>
      <c r="Q8782">
        <v>0.2</v>
      </c>
      <c r="R8782">
        <v>72.974999999999994</v>
      </c>
      <c r="S8782" s="3">
        <f>R8782/L8782*100</f>
        <v>12.5</v>
      </c>
      <c r="T8782" s="3">
        <f>( (L8782-(L8782*Q8782))*O8782)</f>
        <v>2335.1999999999998</v>
      </c>
    </row>
    <row r="8783" spans="1:20" x14ac:dyDescent="0.25">
      <c r="A8783" t="s">
        <v>67</v>
      </c>
      <c r="B8783" t="s">
        <v>27</v>
      </c>
      <c r="C8783" t="s">
        <v>20</v>
      </c>
      <c r="D8783" t="s">
        <v>28</v>
      </c>
      <c r="E8783" t="s">
        <v>29</v>
      </c>
      <c r="F8783" s="9">
        <v>90008</v>
      </c>
      <c r="G8783" s="3" t="str">
        <f t="shared" si="685"/>
        <v>United States ,Los Angeles ,California, 90008</v>
      </c>
      <c r="H8783" t="s">
        <v>30</v>
      </c>
      <c r="I8783" t="s">
        <v>40</v>
      </c>
      <c r="J8783" t="str">
        <f t="shared" si="686"/>
        <v>West - Technology</v>
      </c>
      <c r="K8783" t="s">
        <v>41</v>
      </c>
      <c r="L8783">
        <v>211.16800000000001</v>
      </c>
      <c r="M8783" s="3">
        <f t="shared" si="687"/>
        <v>211</v>
      </c>
      <c r="N8783" s="3">
        <f t="shared" si="688"/>
        <v>168.93440000000001</v>
      </c>
      <c r="O8783">
        <v>4</v>
      </c>
      <c r="P8783" s="3">
        <f t="shared" si="689"/>
        <v>52.75</v>
      </c>
      <c r="Q8783">
        <v>0.2</v>
      </c>
      <c r="R8783">
        <v>15.8376</v>
      </c>
      <c r="S8783" s="3">
        <f>R8783/L8783*100</f>
        <v>7.5</v>
      </c>
      <c r="T8783" s="3">
        <f>( (L8783-(L8783*Q8783))*O8783)</f>
        <v>675.73760000000004</v>
      </c>
    </row>
    <row r="8784" spans="1:20" x14ac:dyDescent="0.25">
      <c r="A8784" t="s">
        <v>33</v>
      </c>
      <c r="B8784" t="s">
        <v>19</v>
      </c>
      <c r="C8784" t="s">
        <v>20</v>
      </c>
      <c r="D8784" t="s">
        <v>63</v>
      </c>
      <c r="E8784" t="s">
        <v>56</v>
      </c>
      <c r="F8784" s="9">
        <v>84057</v>
      </c>
      <c r="G8784" s="3" t="str">
        <f t="shared" si="685"/>
        <v>United States ,Orem ,Utah, 84057</v>
      </c>
      <c r="H8784" t="s">
        <v>30</v>
      </c>
      <c r="I8784" t="s">
        <v>31</v>
      </c>
      <c r="J8784" t="str">
        <f t="shared" si="686"/>
        <v>West - Office Supplies</v>
      </c>
      <c r="K8784" t="s">
        <v>46</v>
      </c>
      <c r="L8784">
        <v>12.96</v>
      </c>
      <c r="M8784" s="3">
        <f t="shared" si="687"/>
        <v>13</v>
      </c>
      <c r="N8784" s="3">
        <f t="shared" si="688"/>
        <v>12.96</v>
      </c>
      <c r="O8784">
        <v>2</v>
      </c>
      <c r="P8784" s="3">
        <f t="shared" si="689"/>
        <v>6.5</v>
      </c>
      <c r="Q8784">
        <v>0</v>
      </c>
      <c r="R8784">
        <v>6.2207999999999997</v>
      </c>
      <c r="S8784" s="3">
        <f>R8784/L8784*100</f>
        <v>47.999999999999993</v>
      </c>
      <c r="T8784" s="3">
        <f>( (L8784-(L8784*Q8784))*O8784)</f>
        <v>25.92</v>
      </c>
    </row>
    <row r="8785" spans="1:20" x14ac:dyDescent="0.25">
      <c r="A8785" t="s">
        <v>33</v>
      </c>
      <c r="B8785" t="s">
        <v>19</v>
      </c>
      <c r="C8785" t="s">
        <v>20</v>
      </c>
      <c r="D8785" t="s">
        <v>63</v>
      </c>
      <c r="E8785" t="s">
        <v>56</v>
      </c>
      <c r="F8785" s="9">
        <v>84057</v>
      </c>
      <c r="G8785" s="3" t="str">
        <f t="shared" si="685"/>
        <v>United States ,Orem ,Utah, 84057</v>
      </c>
      <c r="H8785" t="s">
        <v>30</v>
      </c>
      <c r="I8785" t="s">
        <v>31</v>
      </c>
      <c r="J8785" t="str">
        <f t="shared" si="686"/>
        <v>West - Office Supplies</v>
      </c>
      <c r="K8785" t="s">
        <v>39</v>
      </c>
      <c r="L8785">
        <v>45.98</v>
      </c>
      <c r="M8785" s="3">
        <f t="shared" si="687"/>
        <v>46</v>
      </c>
      <c r="N8785" s="3">
        <f t="shared" si="688"/>
        <v>45.98</v>
      </c>
      <c r="O8785">
        <v>2</v>
      </c>
      <c r="P8785" s="3">
        <f t="shared" si="689"/>
        <v>23</v>
      </c>
      <c r="Q8785">
        <v>0</v>
      </c>
      <c r="R8785">
        <v>12.8744</v>
      </c>
      <c r="S8785" s="3">
        <f>R8785/L8785*100</f>
        <v>28.000000000000004</v>
      </c>
      <c r="T8785" s="3">
        <f>( (L8785-(L8785*Q8785))*O8785)</f>
        <v>91.96</v>
      </c>
    </row>
    <row r="8786" spans="1:20" x14ac:dyDescent="0.25">
      <c r="A8786" t="s">
        <v>33</v>
      </c>
      <c r="B8786" t="s">
        <v>49</v>
      </c>
      <c r="C8786" t="s">
        <v>20</v>
      </c>
      <c r="D8786" t="s">
        <v>228</v>
      </c>
      <c r="E8786" t="s">
        <v>385</v>
      </c>
      <c r="F8786" s="9">
        <v>5408</v>
      </c>
      <c r="G8786" s="3" t="str">
        <f t="shared" si="685"/>
        <v>United States ,Burlington ,Vermont, 5408</v>
      </c>
      <c r="H8786" t="s">
        <v>62</v>
      </c>
      <c r="I8786" t="s">
        <v>40</v>
      </c>
      <c r="J8786" t="str">
        <f t="shared" si="686"/>
        <v>East - Technology</v>
      </c>
      <c r="K8786" t="s">
        <v>41</v>
      </c>
      <c r="L8786">
        <v>1294.75</v>
      </c>
      <c r="M8786" s="3">
        <f t="shared" si="687"/>
        <v>1295</v>
      </c>
      <c r="N8786" s="3">
        <f t="shared" si="688"/>
        <v>1294.75</v>
      </c>
      <c r="O8786">
        <v>5</v>
      </c>
      <c r="P8786" s="3">
        <f t="shared" si="689"/>
        <v>259</v>
      </c>
      <c r="Q8786">
        <v>0</v>
      </c>
      <c r="R8786">
        <v>336.63499999999999</v>
      </c>
      <c r="S8786" s="3">
        <f>R8786/L8786*100</f>
        <v>26</v>
      </c>
      <c r="T8786" s="3">
        <f>( (L8786-(L8786*Q8786))*O8786)</f>
        <v>6473.75</v>
      </c>
    </row>
    <row r="8787" spans="1:20" x14ac:dyDescent="0.25">
      <c r="A8787" t="s">
        <v>67</v>
      </c>
      <c r="B8787" t="s">
        <v>19</v>
      </c>
      <c r="C8787" t="s">
        <v>20</v>
      </c>
      <c r="D8787" t="s">
        <v>60</v>
      </c>
      <c r="E8787" t="s">
        <v>61</v>
      </c>
      <c r="F8787" s="9">
        <v>19134</v>
      </c>
      <c r="G8787" s="3" t="str">
        <f t="shared" si="685"/>
        <v>United States ,Philadelphia ,Pennsylvania, 19134</v>
      </c>
      <c r="H8787" t="s">
        <v>62</v>
      </c>
      <c r="I8787" t="s">
        <v>40</v>
      </c>
      <c r="J8787" t="str">
        <f t="shared" si="686"/>
        <v>East - Technology</v>
      </c>
      <c r="K8787" t="s">
        <v>167</v>
      </c>
      <c r="L8787">
        <v>1799.97</v>
      </c>
      <c r="M8787" s="3">
        <f t="shared" si="687"/>
        <v>1800</v>
      </c>
      <c r="N8787" s="3">
        <f t="shared" si="688"/>
        <v>1079.982</v>
      </c>
      <c r="O8787">
        <v>5</v>
      </c>
      <c r="P8787" s="3">
        <f t="shared" si="689"/>
        <v>360</v>
      </c>
      <c r="Q8787">
        <v>0.4</v>
      </c>
      <c r="R8787">
        <v>239.99600000000001</v>
      </c>
      <c r="S8787" s="3">
        <f>R8787/L8787*100</f>
        <v>13.333333333333334</v>
      </c>
      <c r="T8787" s="3">
        <f>( (L8787-(L8787*Q8787))*O8787)</f>
        <v>5399.91</v>
      </c>
    </row>
    <row r="8788" spans="1:20" x14ac:dyDescent="0.25">
      <c r="A8788" t="s">
        <v>33</v>
      </c>
      <c r="B8788" t="s">
        <v>27</v>
      </c>
      <c r="C8788" t="s">
        <v>20</v>
      </c>
      <c r="D8788" t="s">
        <v>84</v>
      </c>
      <c r="E8788" t="s">
        <v>70</v>
      </c>
      <c r="F8788" s="9">
        <v>60623</v>
      </c>
      <c r="G8788" s="3" t="str">
        <f t="shared" si="685"/>
        <v>United States ,Chicago ,Illinois, 60623</v>
      </c>
      <c r="H8788" t="s">
        <v>52</v>
      </c>
      <c r="I8788" t="s">
        <v>31</v>
      </c>
      <c r="J8788" t="str">
        <f t="shared" si="686"/>
        <v>Central - Office Supplies</v>
      </c>
      <c r="K8788" t="s">
        <v>46</v>
      </c>
      <c r="L8788">
        <v>10.688000000000001</v>
      </c>
      <c r="M8788" s="3">
        <f t="shared" si="687"/>
        <v>11</v>
      </c>
      <c r="N8788" s="3">
        <f t="shared" si="688"/>
        <v>8.5503999999999998</v>
      </c>
      <c r="O8788">
        <v>2</v>
      </c>
      <c r="P8788" s="3">
        <f t="shared" si="689"/>
        <v>5.5</v>
      </c>
      <c r="Q8788">
        <v>0.2</v>
      </c>
      <c r="R8788">
        <v>3.7408000000000001</v>
      </c>
      <c r="S8788" s="3">
        <f>R8788/L8788*100</f>
        <v>35</v>
      </c>
      <c r="T8788" s="3">
        <f>( (L8788-(L8788*Q8788))*O8788)</f>
        <v>17.1008</v>
      </c>
    </row>
    <row r="8789" spans="1:20" x14ac:dyDescent="0.25">
      <c r="A8789" t="s">
        <v>67</v>
      </c>
      <c r="B8789" t="s">
        <v>19</v>
      </c>
      <c r="C8789" t="s">
        <v>20</v>
      </c>
      <c r="D8789" t="s">
        <v>359</v>
      </c>
      <c r="E8789" t="s">
        <v>124</v>
      </c>
      <c r="F8789" s="9">
        <v>73120</v>
      </c>
      <c r="G8789" s="3" t="str">
        <f t="shared" si="685"/>
        <v>United States ,Oklahoma City ,Oklahoma, 73120</v>
      </c>
      <c r="H8789" t="s">
        <v>52</v>
      </c>
      <c r="I8789" t="s">
        <v>40</v>
      </c>
      <c r="J8789" t="str">
        <f t="shared" si="686"/>
        <v>Central - Technology</v>
      </c>
      <c r="K8789" t="s">
        <v>41</v>
      </c>
      <c r="L8789">
        <v>221.98</v>
      </c>
      <c r="M8789" s="3">
        <f t="shared" si="687"/>
        <v>222</v>
      </c>
      <c r="N8789" s="3">
        <f t="shared" si="688"/>
        <v>221.98</v>
      </c>
      <c r="O8789">
        <v>2</v>
      </c>
      <c r="P8789" s="3">
        <f t="shared" si="689"/>
        <v>111</v>
      </c>
      <c r="Q8789">
        <v>0</v>
      </c>
      <c r="R8789">
        <v>62.154400000000003</v>
      </c>
      <c r="S8789" s="3">
        <f>R8789/L8789*100</f>
        <v>28.000000000000004</v>
      </c>
      <c r="T8789" s="3">
        <f>( (L8789-(L8789*Q8789))*O8789)</f>
        <v>443.96</v>
      </c>
    </row>
    <row r="8790" spans="1:20" x14ac:dyDescent="0.25">
      <c r="A8790" t="s">
        <v>67</v>
      </c>
      <c r="B8790" t="s">
        <v>19</v>
      </c>
      <c r="C8790" t="s">
        <v>20</v>
      </c>
      <c r="D8790" t="s">
        <v>359</v>
      </c>
      <c r="E8790" t="s">
        <v>124</v>
      </c>
      <c r="F8790" s="9">
        <v>73120</v>
      </c>
      <c r="G8790" s="3" t="str">
        <f t="shared" si="685"/>
        <v>United States ,Oklahoma City ,Oklahoma, 73120</v>
      </c>
      <c r="H8790" t="s">
        <v>52</v>
      </c>
      <c r="I8790" t="s">
        <v>24</v>
      </c>
      <c r="J8790" t="str">
        <f t="shared" si="686"/>
        <v>Central - Furniture</v>
      </c>
      <c r="K8790" t="s">
        <v>25</v>
      </c>
      <c r="L8790">
        <v>341.96</v>
      </c>
      <c r="M8790" s="3">
        <f t="shared" si="687"/>
        <v>342</v>
      </c>
      <c r="N8790" s="3">
        <f t="shared" si="688"/>
        <v>341.96</v>
      </c>
      <c r="O8790">
        <v>2</v>
      </c>
      <c r="P8790" s="3">
        <f t="shared" si="689"/>
        <v>171</v>
      </c>
      <c r="Q8790">
        <v>0</v>
      </c>
      <c r="R8790">
        <v>54.7136</v>
      </c>
      <c r="S8790" s="3">
        <f>R8790/L8790*100</f>
        <v>16</v>
      </c>
      <c r="T8790" s="3">
        <f>( (L8790-(L8790*Q8790))*O8790)</f>
        <v>683.92</v>
      </c>
    </row>
    <row r="8791" spans="1:20" x14ac:dyDescent="0.25">
      <c r="A8791" t="s">
        <v>67</v>
      </c>
      <c r="B8791" t="s">
        <v>27</v>
      </c>
      <c r="C8791" t="s">
        <v>20</v>
      </c>
      <c r="D8791" t="s">
        <v>80</v>
      </c>
      <c r="E8791" t="s">
        <v>81</v>
      </c>
      <c r="F8791" s="9">
        <v>10035</v>
      </c>
      <c r="G8791" s="3" t="str">
        <f t="shared" si="685"/>
        <v>United States ,New York City ,New York, 10035</v>
      </c>
      <c r="H8791" t="s">
        <v>62</v>
      </c>
      <c r="I8791" t="s">
        <v>40</v>
      </c>
      <c r="J8791" t="str">
        <f t="shared" si="686"/>
        <v>East - Technology</v>
      </c>
      <c r="K8791" t="s">
        <v>64</v>
      </c>
      <c r="L8791">
        <v>34.770000000000003</v>
      </c>
      <c r="M8791" s="3">
        <f t="shared" si="687"/>
        <v>35</v>
      </c>
      <c r="N8791" s="3">
        <f t="shared" si="688"/>
        <v>34.770000000000003</v>
      </c>
      <c r="O8791">
        <v>3</v>
      </c>
      <c r="P8791" s="3">
        <f t="shared" si="689"/>
        <v>11.666666666666666</v>
      </c>
      <c r="Q8791">
        <v>0</v>
      </c>
      <c r="R8791">
        <v>11.4741</v>
      </c>
      <c r="S8791" s="3">
        <f>R8791/L8791*100</f>
        <v>32.999999999999993</v>
      </c>
      <c r="T8791" s="3">
        <f>( (L8791-(L8791*Q8791))*O8791)</f>
        <v>104.31</v>
      </c>
    </row>
    <row r="8792" spans="1:20" x14ac:dyDescent="0.25">
      <c r="A8792" t="s">
        <v>67</v>
      </c>
      <c r="B8792" t="s">
        <v>27</v>
      </c>
      <c r="C8792" t="s">
        <v>20</v>
      </c>
      <c r="D8792" t="s">
        <v>80</v>
      </c>
      <c r="E8792" t="s">
        <v>81</v>
      </c>
      <c r="F8792" s="9">
        <v>10035</v>
      </c>
      <c r="G8792" s="3" t="str">
        <f t="shared" si="685"/>
        <v>United States ,New York City ,New York, 10035</v>
      </c>
      <c r="H8792" t="s">
        <v>62</v>
      </c>
      <c r="I8792" t="s">
        <v>31</v>
      </c>
      <c r="J8792" t="str">
        <f t="shared" si="686"/>
        <v>East - Office Supplies</v>
      </c>
      <c r="K8792" t="s">
        <v>32</v>
      </c>
      <c r="L8792">
        <v>18.899999999999999</v>
      </c>
      <c r="M8792" s="3">
        <f t="shared" si="687"/>
        <v>19</v>
      </c>
      <c r="N8792" s="3">
        <f t="shared" si="688"/>
        <v>18.899999999999999</v>
      </c>
      <c r="O8792">
        <v>3</v>
      </c>
      <c r="P8792" s="3">
        <f t="shared" si="689"/>
        <v>6.333333333333333</v>
      </c>
      <c r="Q8792">
        <v>0</v>
      </c>
      <c r="R8792">
        <v>8.6940000000000008</v>
      </c>
      <c r="S8792" s="3">
        <f>R8792/L8792*100</f>
        <v>46.000000000000007</v>
      </c>
      <c r="T8792" s="3">
        <f>( (L8792-(L8792*Q8792))*O8792)</f>
        <v>56.699999999999996</v>
      </c>
    </row>
    <row r="8793" spans="1:20" x14ac:dyDescent="0.25">
      <c r="A8793" t="s">
        <v>33</v>
      </c>
      <c r="B8793" t="s">
        <v>19</v>
      </c>
      <c r="C8793" t="s">
        <v>20</v>
      </c>
      <c r="D8793" t="s">
        <v>379</v>
      </c>
      <c r="E8793" t="s">
        <v>56</v>
      </c>
      <c r="F8793" s="9">
        <v>84106</v>
      </c>
      <c r="G8793" s="3" t="str">
        <f t="shared" si="685"/>
        <v>United States ,Salt Lake City ,Utah, 84106</v>
      </c>
      <c r="H8793" t="s">
        <v>30</v>
      </c>
      <c r="I8793" t="s">
        <v>31</v>
      </c>
      <c r="J8793" t="str">
        <f t="shared" si="686"/>
        <v>West - Office Supplies</v>
      </c>
      <c r="K8793" t="s">
        <v>42</v>
      </c>
      <c r="L8793">
        <v>102.72</v>
      </c>
      <c r="M8793" s="3">
        <f t="shared" si="687"/>
        <v>103</v>
      </c>
      <c r="N8793" s="3">
        <f t="shared" si="688"/>
        <v>82.176000000000002</v>
      </c>
      <c r="O8793">
        <v>3</v>
      </c>
      <c r="P8793" s="3">
        <f t="shared" si="689"/>
        <v>34.333333333333336</v>
      </c>
      <c r="Q8793">
        <v>0.2</v>
      </c>
      <c r="R8793">
        <v>37.235999999999997</v>
      </c>
      <c r="S8793" s="3">
        <f>R8793/L8793*100</f>
        <v>36.25</v>
      </c>
      <c r="T8793" s="3">
        <f>( (L8793-(L8793*Q8793))*O8793)</f>
        <v>246.52800000000002</v>
      </c>
    </row>
    <row r="8794" spans="1:20" x14ac:dyDescent="0.25">
      <c r="A8794" t="s">
        <v>33</v>
      </c>
      <c r="B8794" t="s">
        <v>27</v>
      </c>
      <c r="C8794" t="s">
        <v>20</v>
      </c>
      <c r="D8794" t="s">
        <v>552</v>
      </c>
      <c r="E8794" t="s">
        <v>81</v>
      </c>
      <c r="F8794" s="9">
        <v>13501</v>
      </c>
      <c r="G8794" s="3" t="str">
        <f t="shared" si="685"/>
        <v>United States ,Utica ,New York, 13501</v>
      </c>
      <c r="H8794" t="s">
        <v>62</v>
      </c>
      <c r="I8794" t="s">
        <v>24</v>
      </c>
      <c r="J8794" t="str">
        <f t="shared" si="686"/>
        <v>East - Furniture</v>
      </c>
      <c r="K8794" t="s">
        <v>38</v>
      </c>
      <c r="L8794">
        <v>40.479999999999997</v>
      </c>
      <c r="M8794" s="3">
        <f t="shared" si="687"/>
        <v>40</v>
      </c>
      <c r="N8794" s="3">
        <f t="shared" si="688"/>
        <v>40.479999999999997</v>
      </c>
      <c r="O8794">
        <v>2</v>
      </c>
      <c r="P8794" s="3">
        <f t="shared" si="689"/>
        <v>20</v>
      </c>
      <c r="Q8794">
        <v>0</v>
      </c>
      <c r="R8794">
        <v>14.572800000000001</v>
      </c>
      <c r="S8794" s="3">
        <f>R8794/L8794*100</f>
        <v>36.000000000000007</v>
      </c>
      <c r="T8794" s="3">
        <f>( (L8794-(L8794*Q8794))*O8794)</f>
        <v>80.959999999999994</v>
      </c>
    </row>
    <row r="8795" spans="1:20" x14ac:dyDescent="0.25">
      <c r="A8795" t="s">
        <v>33</v>
      </c>
      <c r="B8795" t="s">
        <v>19</v>
      </c>
      <c r="C8795" t="s">
        <v>20</v>
      </c>
      <c r="D8795" t="s">
        <v>60</v>
      </c>
      <c r="E8795" t="s">
        <v>61</v>
      </c>
      <c r="F8795" s="9">
        <v>19134</v>
      </c>
      <c r="G8795" s="3" t="str">
        <f t="shared" si="685"/>
        <v>United States ,Philadelphia ,Pennsylvania, 19134</v>
      </c>
      <c r="H8795" t="s">
        <v>62</v>
      </c>
      <c r="I8795" t="s">
        <v>31</v>
      </c>
      <c r="J8795" t="str">
        <f t="shared" si="686"/>
        <v>East - Office Supplies</v>
      </c>
      <c r="K8795" t="s">
        <v>42</v>
      </c>
      <c r="L8795">
        <v>33.281999999999996</v>
      </c>
      <c r="M8795" s="3">
        <f t="shared" si="687"/>
        <v>33</v>
      </c>
      <c r="N8795" s="3">
        <f t="shared" si="688"/>
        <v>9.9846000000000004</v>
      </c>
      <c r="O8795">
        <v>3</v>
      </c>
      <c r="P8795" s="3">
        <f t="shared" si="689"/>
        <v>11</v>
      </c>
      <c r="Q8795">
        <v>0.7</v>
      </c>
      <c r="R8795">
        <v>-27.734999999999999</v>
      </c>
      <c r="S8795" s="3">
        <f>R8795/L8795*100</f>
        <v>-83.333333333333343</v>
      </c>
      <c r="T8795" s="3">
        <f>( (L8795-(L8795*Q8795))*O8795)</f>
        <v>29.953800000000001</v>
      </c>
    </row>
    <row r="8796" spans="1:20" x14ac:dyDescent="0.25">
      <c r="A8796" t="s">
        <v>33</v>
      </c>
      <c r="B8796" t="s">
        <v>19</v>
      </c>
      <c r="C8796" t="s">
        <v>20</v>
      </c>
      <c r="D8796" t="s">
        <v>60</v>
      </c>
      <c r="E8796" t="s">
        <v>61</v>
      </c>
      <c r="F8796" s="9">
        <v>19134</v>
      </c>
      <c r="G8796" s="3" t="str">
        <f t="shared" si="685"/>
        <v>United States ,Philadelphia ,Pennsylvania, 19134</v>
      </c>
      <c r="H8796" t="s">
        <v>62</v>
      </c>
      <c r="I8796" t="s">
        <v>40</v>
      </c>
      <c r="J8796" t="str">
        <f t="shared" si="686"/>
        <v>East - Technology</v>
      </c>
      <c r="K8796" t="s">
        <v>41</v>
      </c>
      <c r="L8796">
        <v>118.65</v>
      </c>
      <c r="M8796" s="3">
        <f t="shared" si="687"/>
        <v>119</v>
      </c>
      <c r="N8796" s="3">
        <f t="shared" si="688"/>
        <v>71.19</v>
      </c>
      <c r="O8796">
        <v>5</v>
      </c>
      <c r="P8796" s="3">
        <f t="shared" si="689"/>
        <v>23.8</v>
      </c>
      <c r="Q8796">
        <v>0.4</v>
      </c>
      <c r="R8796">
        <v>19.774999999999999</v>
      </c>
      <c r="S8796" s="3">
        <f>R8796/L8796*100</f>
        <v>16.666666666666664</v>
      </c>
      <c r="T8796" s="3">
        <f>( (L8796-(L8796*Q8796))*O8796)</f>
        <v>355.95</v>
      </c>
    </row>
    <row r="8797" spans="1:20" x14ac:dyDescent="0.25">
      <c r="A8797" t="s">
        <v>33</v>
      </c>
      <c r="B8797" t="s">
        <v>19</v>
      </c>
      <c r="C8797" t="s">
        <v>20</v>
      </c>
      <c r="D8797" t="s">
        <v>60</v>
      </c>
      <c r="E8797" t="s">
        <v>61</v>
      </c>
      <c r="F8797" s="9">
        <v>19134</v>
      </c>
      <c r="G8797" s="3" t="str">
        <f t="shared" si="685"/>
        <v>United States ,Philadelphia ,Pennsylvania, 19134</v>
      </c>
      <c r="H8797" t="s">
        <v>62</v>
      </c>
      <c r="I8797" t="s">
        <v>31</v>
      </c>
      <c r="J8797" t="str">
        <f t="shared" si="686"/>
        <v>East - Office Supplies</v>
      </c>
      <c r="K8797" t="s">
        <v>32</v>
      </c>
      <c r="L8797">
        <v>14.76</v>
      </c>
      <c r="M8797" s="3">
        <f t="shared" si="687"/>
        <v>15</v>
      </c>
      <c r="N8797" s="3">
        <f t="shared" si="688"/>
        <v>11.808</v>
      </c>
      <c r="O8797">
        <v>5</v>
      </c>
      <c r="P8797" s="3">
        <f t="shared" si="689"/>
        <v>3</v>
      </c>
      <c r="Q8797">
        <v>0.2</v>
      </c>
      <c r="R8797">
        <v>4.9814999999999996</v>
      </c>
      <c r="S8797" s="3">
        <f>R8797/L8797*100</f>
        <v>33.75</v>
      </c>
      <c r="T8797" s="3">
        <f>( (L8797-(L8797*Q8797))*O8797)</f>
        <v>59.04</v>
      </c>
    </row>
    <row r="8798" spans="1:20" x14ac:dyDescent="0.25">
      <c r="A8798" t="s">
        <v>33</v>
      </c>
      <c r="B8798" t="s">
        <v>27</v>
      </c>
      <c r="C8798" t="s">
        <v>20</v>
      </c>
      <c r="D8798" t="s">
        <v>28</v>
      </c>
      <c r="E8798" t="s">
        <v>29</v>
      </c>
      <c r="F8798" s="9">
        <v>90004</v>
      </c>
      <c r="G8798" s="3" t="str">
        <f t="shared" si="685"/>
        <v>United States ,Los Angeles ,California, 90004</v>
      </c>
      <c r="H8798" t="s">
        <v>30</v>
      </c>
      <c r="I8798" t="s">
        <v>31</v>
      </c>
      <c r="J8798" t="str">
        <f t="shared" si="686"/>
        <v>West - Office Supplies</v>
      </c>
      <c r="K8798" t="s">
        <v>46</v>
      </c>
      <c r="L8798">
        <v>37.520000000000003</v>
      </c>
      <c r="M8798" s="3">
        <f t="shared" si="687"/>
        <v>38</v>
      </c>
      <c r="N8798" s="3">
        <f t="shared" si="688"/>
        <v>37.520000000000003</v>
      </c>
      <c r="O8798">
        <v>4</v>
      </c>
      <c r="P8798" s="3">
        <f t="shared" si="689"/>
        <v>9.5</v>
      </c>
      <c r="Q8798">
        <v>0</v>
      </c>
      <c r="R8798">
        <v>18.009599999999999</v>
      </c>
      <c r="S8798" s="3">
        <f>R8798/L8798*100</f>
        <v>47.999999999999993</v>
      </c>
      <c r="T8798" s="3">
        <f>( (L8798-(L8798*Q8798))*O8798)</f>
        <v>150.08000000000001</v>
      </c>
    </row>
    <row r="8799" spans="1:20" x14ac:dyDescent="0.25">
      <c r="A8799" t="s">
        <v>33</v>
      </c>
      <c r="B8799" t="s">
        <v>27</v>
      </c>
      <c r="C8799" t="s">
        <v>20</v>
      </c>
      <c r="D8799" t="s">
        <v>89</v>
      </c>
      <c r="E8799" t="s">
        <v>75</v>
      </c>
      <c r="F8799" s="9">
        <v>49201</v>
      </c>
      <c r="G8799" s="3" t="str">
        <f t="shared" si="685"/>
        <v>United States ,Jackson ,Michigan, 49201</v>
      </c>
      <c r="H8799" t="s">
        <v>52</v>
      </c>
      <c r="I8799" t="s">
        <v>31</v>
      </c>
      <c r="J8799" t="str">
        <f t="shared" si="686"/>
        <v>Central - Office Supplies</v>
      </c>
      <c r="K8799" t="s">
        <v>43</v>
      </c>
      <c r="L8799">
        <v>207.14400000000001</v>
      </c>
      <c r="M8799" s="3">
        <f t="shared" si="687"/>
        <v>207</v>
      </c>
      <c r="N8799" s="3">
        <f t="shared" si="688"/>
        <v>186.42959999999999</v>
      </c>
      <c r="O8799">
        <v>3</v>
      </c>
      <c r="P8799" s="3">
        <f t="shared" si="689"/>
        <v>69</v>
      </c>
      <c r="Q8799">
        <v>0.1</v>
      </c>
      <c r="R8799">
        <v>48.333599999999997</v>
      </c>
      <c r="S8799" s="3">
        <f>R8799/L8799*100</f>
        <v>23.333333333333332</v>
      </c>
      <c r="T8799" s="3">
        <f>( (L8799-(L8799*Q8799))*O8799)</f>
        <v>559.28880000000004</v>
      </c>
    </row>
    <row r="8800" spans="1:20" x14ac:dyDescent="0.25">
      <c r="A8800" t="s">
        <v>33</v>
      </c>
      <c r="B8800" t="s">
        <v>27</v>
      </c>
      <c r="C8800" t="s">
        <v>20</v>
      </c>
      <c r="D8800" t="s">
        <v>89</v>
      </c>
      <c r="E8800" t="s">
        <v>75</v>
      </c>
      <c r="F8800" s="9">
        <v>49201</v>
      </c>
      <c r="G8800" s="3" t="str">
        <f t="shared" si="685"/>
        <v>United States ,Jackson ,Michigan, 49201</v>
      </c>
      <c r="H8800" t="s">
        <v>52</v>
      </c>
      <c r="I8800" t="s">
        <v>31</v>
      </c>
      <c r="J8800" t="str">
        <f t="shared" si="686"/>
        <v>Central - Office Supplies</v>
      </c>
      <c r="K8800" t="s">
        <v>39</v>
      </c>
      <c r="L8800">
        <v>13.9</v>
      </c>
      <c r="M8800" s="3">
        <f t="shared" si="687"/>
        <v>14</v>
      </c>
      <c r="N8800" s="3">
        <f t="shared" si="688"/>
        <v>13.9</v>
      </c>
      <c r="O8800">
        <v>5</v>
      </c>
      <c r="P8800" s="3">
        <f t="shared" si="689"/>
        <v>2.8</v>
      </c>
      <c r="Q8800">
        <v>0</v>
      </c>
      <c r="R8800">
        <v>3.7530000000000001</v>
      </c>
      <c r="S8800" s="3">
        <f>R8800/L8800*100</f>
        <v>27</v>
      </c>
      <c r="T8800" s="3">
        <f>( (L8800-(L8800*Q8800))*O8800)</f>
        <v>69.5</v>
      </c>
    </row>
    <row r="8801" spans="1:20" x14ac:dyDescent="0.25">
      <c r="A8801" t="s">
        <v>33</v>
      </c>
      <c r="B8801" t="s">
        <v>27</v>
      </c>
      <c r="C8801" t="s">
        <v>20</v>
      </c>
      <c r="D8801" t="s">
        <v>310</v>
      </c>
      <c r="E8801" t="s">
        <v>86</v>
      </c>
      <c r="F8801" s="9">
        <v>85301</v>
      </c>
      <c r="G8801" s="3" t="str">
        <f t="shared" si="685"/>
        <v>United States ,Glendale ,Arizona, 85301</v>
      </c>
      <c r="H8801" t="s">
        <v>30</v>
      </c>
      <c r="I8801" t="s">
        <v>24</v>
      </c>
      <c r="J8801" t="str">
        <f t="shared" si="686"/>
        <v>West - Furniture</v>
      </c>
      <c r="K8801" t="s">
        <v>26</v>
      </c>
      <c r="L8801">
        <v>266.35199999999998</v>
      </c>
      <c r="M8801" s="3">
        <f t="shared" si="687"/>
        <v>266</v>
      </c>
      <c r="N8801" s="3">
        <f t="shared" si="688"/>
        <v>213.08159999999998</v>
      </c>
      <c r="O8801">
        <v>3</v>
      </c>
      <c r="P8801" s="3">
        <f t="shared" si="689"/>
        <v>88.666666666666671</v>
      </c>
      <c r="Q8801">
        <v>0.2</v>
      </c>
      <c r="R8801">
        <v>13.317600000000001</v>
      </c>
      <c r="S8801" s="3">
        <f>R8801/L8801*100</f>
        <v>5.0000000000000009</v>
      </c>
      <c r="T8801" s="3">
        <f>( (L8801-(L8801*Q8801))*O8801)</f>
        <v>639.24479999999994</v>
      </c>
    </row>
    <row r="8802" spans="1:20" x14ac:dyDescent="0.25">
      <c r="A8802" t="s">
        <v>18</v>
      </c>
      <c r="B8802" t="s">
        <v>19</v>
      </c>
      <c r="C8802" t="s">
        <v>20</v>
      </c>
      <c r="D8802" t="s">
        <v>111</v>
      </c>
      <c r="E8802" t="s">
        <v>77</v>
      </c>
      <c r="F8802" s="9">
        <v>19805</v>
      </c>
      <c r="G8802" s="3" t="str">
        <f t="shared" si="685"/>
        <v>United States ,Wilmington ,Delaware, 19805</v>
      </c>
      <c r="H8802" t="s">
        <v>62</v>
      </c>
      <c r="I8802" t="s">
        <v>40</v>
      </c>
      <c r="J8802" t="str">
        <f t="shared" si="686"/>
        <v>East - Technology</v>
      </c>
      <c r="K8802" t="s">
        <v>41</v>
      </c>
      <c r="L8802">
        <v>307.98</v>
      </c>
      <c r="M8802" s="3">
        <f t="shared" si="687"/>
        <v>308</v>
      </c>
      <c r="N8802" s="3">
        <f t="shared" si="688"/>
        <v>307.98</v>
      </c>
      <c r="O8802">
        <v>2</v>
      </c>
      <c r="P8802" s="3">
        <f t="shared" si="689"/>
        <v>154</v>
      </c>
      <c r="Q8802">
        <v>0</v>
      </c>
      <c r="R8802">
        <v>89.3142</v>
      </c>
      <c r="S8802" s="3">
        <f>R8802/L8802*100</f>
        <v>28.999999999999996</v>
      </c>
      <c r="T8802" s="3">
        <f>( (L8802-(L8802*Q8802))*O8802)</f>
        <v>615.96</v>
      </c>
    </row>
    <row r="8803" spans="1:20" x14ac:dyDescent="0.25">
      <c r="A8803" t="s">
        <v>18</v>
      </c>
      <c r="B8803" t="s">
        <v>19</v>
      </c>
      <c r="C8803" t="s">
        <v>20</v>
      </c>
      <c r="D8803" t="s">
        <v>111</v>
      </c>
      <c r="E8803" t="s">
        <v>77</v>
      </c>
      <c r="F8803" s="9">
        <v>19805</v>
      </c>
      <c r="G8803" s="3" t="str">
        <f t="shared" si="685"/>
        <v>United States ,Wilmington ,Delaware, 19805</v>
      </c>
      <c r="H8803" t="s">
        <v>62</v>
      </c>
      <c r="I8803" t="s">
        <v>31</v>
      </c>
      <c r="J8803" t="str">
        <f t="shared" si="686"/>
        <v>East - Office Supplies</v>
      </c>
      <c r="K8803" t="s">
        <v>46</v>
      </c>
      <c r="L8803">
        <v>44.1</v>
      </c>
      <c r="M8803" s="3">
        <f t="shared" si="687"/>
        <v>44</v>
      </c>
      <c r="N8803" s="3">
        <f t="shared" si="688"/>
        <v>44.1</v>
      </c>
      <c r="O8803">
        <v>6</v>
      </c>
      <c r="P8803" s="3">
        <f t="shared" si="689"/>
        <v>7.333333333333333</v>
      </c>
      <c r="Q8803">
        <v>0</v>
      </c>
      <c r="R8803">
        <v>20.727</v>
      </c>
      <c r="S8803" s="3">
        <f>R8803/L8803*100</f>
        <v>47</v>
      </c>
      <c r="T8803" s="3">
        <f>( (L8803-(L8803*Q8803))*O8803)</f>
        <v>264.60000000000002</v>
      </c>
    </row>
    <row r="8804" spans="1:20" x14ac:dyDescent="0.25">
      <c r="A8804" t="s">
        <v>18</v>
      </c>
      <c r="B8804" t="s">
        <v>19</v>
      </c>
      <c r="C8804" t="s">
        <v>20</v>
      </c>
      <c r="D8804" t="s">
        <v>111</v>
      </c>
      <c r="E8804" t="s">
        <v>77</v>
      </c>
      <c r="F8804" s="9">
        <v>19805</v>
      </c>
      <c r="G8804" s="3" t="str">
        <f t="shared" si="685"/>
        <v>United States ,Wilmington ,Delaware, 19805</v>
      </c>
      <c r="H8804" t="s">
        <v>62</v>
      </c>
      <c r="I8804" t="s">
        <v>31</v>
      </c>
      <c r="J8804" t="str">
        <f t="shared" si="686"/>
        <v>East - Office Supplies</v>
      </c>
      <c r="K8804" t="s">
        <v>39</v>
      </c>
      <c r="L8804">
        <v>13.12</v>
      </c>
      <c r="M8804" s="3">
        <f t="shared" si="687"/>
        <v>13</v>
      </c>
      <c r="N8804" s="3">
        <f t="shared" si="688"/>
        <v>13.12</v>
      </c>
      <c r="O8804">
        <v>4</v>
      </c>
      <c r="P8804" s="3">
        <f t="shared" si="689"/>
        <v>3.25</v>
      </c>
      <c r="Q8804">
        <v>0</v>
      </c>
      <c r="R8804">
        <v>5.6416000000000004</v>
      </c>
      <c r="S8804" s="3">
        <f>R8804/L8804*100</f>
        <v>43.000000000000007</v>
      </c>
      <c r="T8804" s="3">
        <f>( (L8804-(L8804*Q8804))*O8804)</f>
        <v>52.48</v>
      </c>
    </row>
    <row r="8805" spans="1:20" x14ac:dyDescent="0.25">
      <c r="A8805" t="s">
        <v>18</v>
      </c>
      <c r="B8805" t="s">
        <v>19</v>
      </c>
      <c r="C8805" t="s">
        <v>20</v>
      </c>
      <c r="D8805" t="s">
        <v>111</v>
      </c>
      <c r="E8805" t="s">
        <v>77</v>
      </c>
      <c r="F8805" s="9">
        <v>19805</v>
      </c>
      <c r="G8805" s="3" t="str">
        <f t="shared" si="685"/>
        <v>United States ,Wilmington ,Delaware, 19805</v>
      </c>
      <c r="H8805" t="s">
        <v>62</v>
      </c>
      <c r="I8805" t="s">
        <v>31</v>
      </c>
      <c r="J8805" t="str">
        <f t="shared" si="686"/>
        <v>East - Office Supplies</v>
      </c>
      <c r="K8805" t="s">
        <v>65</v>
      </c>
      <c r="L8805">
        <v>16.559999999999999</v>
      </c>
      <c r="M8805" s="3">
        <f t="shared" si="687"/>
        <v>17</v>
      </c>
      <c r="N8805" s="3">
        <f t="shared" si="688"/>
        <v>16.559999999999999</v>
      </c>
      <c r="O8805">
        <v>2</v>
      </c>
      <c r="P8805" s="3">
        <f t="shared" si="689"/>
        <v>8.5</v>
      </c>
      <c r="Q8805">
        <v>0</v>
      </c>
      <c r="R8805">
        <v>7.7831999999999999</v>
      </c>
      <c r="S8805" s="3">
        <f>R8805/L8805*100</f>
        <v>47</v>
      </c>
      <c r="T8805" s="3">
        <f>( (L8805-(L8805*Q8805))*O8805)</f>
        <v>33.119999999999997</v>
      </c>
    </row>
    <row r="8806" spans="1:20" x14ac:dyDescent="0.25">
      <c r="A8806" t="s">
        <v>18</v>
      </c>
      <c r="B8806" t="s">
        <v>19</v>
      </c>
      <c r="C8806" t="s">
        <v>20</v>
      </c>
      <c r="D8806" t="s">
        <v>111</v>
      </c>
      <c r="E8806" t="s">
        <v>77</v>
      </c>
      <c r="F8806" s="9">
        <v>19805</v>
      </c>
      <c r="G8806" s="3" t="str">
        <f t="shared" si="685"/>
        <v>United States ,Wilmington ,Delaware, 19805</v>
      </c>
      <c r="H8806" t="s">
        <v>62</v>
      </c>
      <c r="I8806" t="s">
        <v>31</v>
      </c>
      <c r="J8806" t="str">
        <f t="shared" si="686"/>
        <v>East - Office Supplies</v>
      </c>
      <c r="K8806" t="s">
        <v>46</v>
      </c>
      <c r="L8806">
        <v>38.880000000000003</v>
      </c>
      <c r="M8806" s="3">
        <f t="shared" si="687"/>
        <v>39</v>
      </c>
      <c r="N8806" s="3">
        <f t="shared" si="688"/>
        <v>38.880000000000003</v>
      </c>
      <c r="O8806">
        <v>6</v>
      </c>
      <c r="P8806" s="3">
        <f t="shared" si="689"/>
        <v>6.5</v>
      </c>
      <c r="Q8806">
        <v>0</v>
      </c>
      <c r="R8806">
        <v>18.662400000000002</v>
      </c>
      <c r="S8806" s="3">
        <f>R8806/L8806*100</f>
        <v>48.000000000000007</v>
      </c>
      <c r="T8806" s="3">
        <f>( (L8806-(L8806*Q8806))*O8806)</f>
        <v>233.28000000000003</v>
      </c>
    </row>
    <row r="8807" spans="1:20" x14ac:dyDescent="0.25">
      <c r="A8807" t="s">
        <v>33</v>
      </c>
      <c r="B8807" t="s">
        <v>19</v>
      </c>
      <c r="C8807" t="s">
        <v>20</v>
      </c>
      <c r="D8807" t="s">
        <v>169</v>
      </c>
      <c r="E8807" t="s">
        <v>51</v>
      </c>
      <c r="F8807" s="9">
        <v>78745</v>
      </c>
      <c r="G8807" s="3" t="str">
        <f t="shared" si="685"/>
        <v>United States ,Austin ,Texas, 78745</v>
      </c>
      <c r="H8807" t="s">
        <v>52</v>
      </c>
      <c r="I8807" t="s">
        <v>31</v>
      </c>
      <c r="J8807" t="str">
        <f t="shared" si="686"/>
        <v>Central - Office Supplies</v>
      </c>
      <c r="K8807" t="s">
        <v>46</v>
      </c>
      <c r="L8807">
        <v>335.52</v>
      </c>
      <c r="M8807" s="3">
        <f t="shared" si="687"/>
        <v>336</v>
      </c>
      <c r="N8807" s="3">
        <f t="shared" si="688"/>
        <v>268.416</v>
      </c>
      <c r="O8807">
        <v>4</v>
      </c>
      <c r="P8807" s="3">
        <f t="shared" si="689"/>
        <v>84</v>
      </c>
      <c r="Q8807">
        <v>0.2</v>
      </c>
      <c r="R8807">
        <v>117.432</v>
      </c>
      <c r="S8807" s="3">
        <f>R8807/L8807*100</f>
        <v>35</v>
      </c>
      <c r="T8807" s="3">
        <f>( (L8807-(L8807*Q8807))*O8807)</f>
        <v>1073.664</v>
      </c>
    </row>
    <row r="8808" spans="1:20" x14ac:dyDescent="0.25">
      <c r="A8808" t="s">
        <v>33</v>
      </c>
      <c r="B8808" t="s">
        <v>19</v>
      </c>
      <c r="C8808" t="s">
        <v>20</v>
      </c>
      <c r="D8808" t="s">
        <v>427</v>
      </c>
      <c r="E8808" t="s">
        <v>35</v>
      </c>
      <c r="F8808" s="9">
        <v>32839</v>
      </c>
      <c r="G8808" s="3" t="str">
        <f t="shared" si="685"/>
        <v>United States ,Orlando ,Florida, 32839</v>
      </c>
      <c r="H8808" t="s">
        <v>23</v>
      </c>
      <c r="I8808" t="s">
        <v>40</v>
      </c>
      <c r="J8808" t="str">
        <f t="shared" si="686"/>
        <v>South - Technology</v>
      </c>
      <c r="K8808" t="s">
        <v>167</v>
      </c>
      <c r="L8808">
        <v>959.98400000000004</v>
      </c>
      <c r="M8808" s="3">
        <f t="shared" si="687"/>
        <v>960</v>
      </c>
      <c r="N8808" s="3">
        <f t="shared" si="688"/>
        <v>767.98720000000003</v>
      </c>
      <c r="O8808">
        <v>2</v>
      </c>
      <c r="P8808" s="3">
        <f t="shared" si="689"/>
        <v>480</v>
      </c>
      <c r="Q8808">
        <v>0.2</v>
      </c>
      <c r="R8808">
        <v>311.9948</v>
      </c>
      <c r="S8808" s="3">
        <f>R8808/L8808*100</f>
        <v>32.5</v>
      </c>
      <c r="T8808" s="3">
        <f>( (L8808-(L8808*Q8808))*O8808)</f>
        <v>1535.9744000000001</v>
      </c>
    </row>
    <row r="8809" spans="1:20" x14ac:dyDescent="0.25">
      <c r="A8809" t="s">
        <v>33</v>
      </c>
      <c r="B8809" t="s">
        <v>19</v>
      </c>
      <c r="C8809" t="s">
        <v>20</v>
      </c>
      <c r="D8809" t="s">
        <v>427</v>
      </c>
      <c r="E8809" t="s">
        <v>35</v>
      </c>
      <c r="F8809" s="9">
        <v>32839</v>
      </c>
      <c r="G8809" s="3" t="str">
        <f t="shared" si="685"/>
        <v>United States ,Orlando ,Florida, 32839</v>
      </c>
      <c r="H8809" t="s">
        <v>23</v>
      </c>
      <c r="I8809" t="s">
        <v>31</v>
      </c>
      <c r="J8809" t="str">
        <f t="shared" si="686"/>
        <v>South - Office Supplies</v>
      </c>
      <c r="K8809" t="s">
        <v>42</v>
      </c>
      <c r="L8809">
        <v>4.0860000000000003</v>
      </c>
      <c r="M8809" s="3">
        <f t="shared" si="687"/>
        <v>4</v>
      </c>
      <c r="N8809" s="3">
        <f t="shared" si="688"/>
        <v>1.2258000000000004</v>
      </c>
      <c r="O8809">
        <v>2</v>
      </c>
      <c r="P8809" s="3">
        <f t="shared" si="689"/>
        <v>2</v>
      </c>
      <c r="Q8809">
        <v>0.7</v>
      </c>
      <c r="R8809">
        <v>-2.9964</v>
      </c>
      <c r="S8809" s="3">
        <f>R8809/L8809*100</f>
        <v>-73.333333333333329</v>
      </c>
      <c r="T8809" s="3">
        <f>( (L8809-(L8809*Q8809))*O8809)</f>
        <v>2.4516000000000009</v>
      </c>
    </row>
    <row r="8810" spans="1:20" x14ac:dyDescent="0.25">
      <c r="A8810" t="s">
        <v>33</v>
      </c>
      <c r="B8810" t="s">
        <v>19</v>
      </c>
      <c r="C8810" t="s">
        <v>20</v>
      </c>
      <c r="D8810" t="s">
        <v>427</v>
      </c>
      <c r="E8810" t="s">
        <v>35</v>
      </c>
      <c r="F8810" s="9">
        <v>32839</v>
      </c>
      <c r="G8810" s="3" t="str">
        <f t="shared" si="685"/>
        <v>United States ,Orlando ,Florida, 32839</v>
      </c>
      <c r="H8810" t="s">
        <v>23</v>
      </c>
      <c r="I8810" t="s">
        <v>31</v>
      </c>
      <c r="J8810" t="str">
        <f t="shared" si="686"/>
        <v>South - Office Supplies</v>
      </c>
      <c r="K8810" t="s">
        <v>39</v>
      </c>
      <c r="L8810">
        <v>55.984000000000002</v>
      </c>
      <c r="M8810" s="3">
        <f t="shared" si="687"/>
        <v>56</v>
      </c>
      <c r="N8810" s="3">
        <f t="shared" si="688"/>
        <v>44.787199999999999</v>
      </c>
      <c r="O8810">
        <v>2</v>
      </c>
      <c r="P8810" s="3">
        <f t="shared" si="689"/>
        <v>28</v>
      </c>
      <c r="Q8810">
        <v>0.2</v>
      </c>
      <c r="R8810">
        <v>4.1988000000000003</v>
      </c>
      <c r="S8810" s="3">
        <f>R8810/L8810*100</f>
        <v>7.5</v>
      </c>
      <c r="T8810" s="3">
        <f>( (L8810-(L8810*Q8810))*O8810)</f>
        <v>89.574399999999997</v>
      </c>
    </row>
    <row r="8811" spans="1:20" x14ac:dyDescent="0.25">
      <c r="A8811" t="s">
        <v>33</v>
      </c>
      <c r="B8811" t="s">
        <v>19</v>
      </c>
      <c r="C8811" t="s">
        <v>20</v>
      </c>
      <c r="D8811" t="s">
        <v>427</v>
      </c>
      <c r="E8811" t="s">
        <v>35</v>
      </c>
      <c r="F8811" s="9">
        <v>32839</v>
      </c>
      <c r="G8811" s="3" t="str">
        <f t="shared" si="685"/>
        <v>United States ,Orlando ,Florida, 32839</v>
      </c>
      <c r="H8811" t="s">
        <v>23</v>
      </c>
      <c r="I8811" t="s">
        <v>31</v>
      </c>
      <c r="J8811" t="str">
        <f t="shared" si="686"/>
        <v>South - Office Supplies</v>
      </c>
      <c r="K8811" t="s">
        <v>46</v>
      </c>
      <c r="L8811">
        <v>10.688000000000001</v>
      </c>
      <c r="M8811" s="3">
        <f t="shared" si="687"/>
        <v>11</v>
      </c>
      <c r="N8811" s="3">
        <f t="shared" si="688"/>
        <v>8.5503999999999998</v>
      </c>
      <c r="O8811">
        <v>2</v>
      </c>
      <c r="P8811" s="3">
        <f t="shared" si="689"/>
        <v>5.5</v>
      </c>
      <c r="Q8811">
        <v>0.2</v>
      </c>
      <c r="R8811">
        <v>3.7408000000000001</v>
      </c>
      <c r="S8811" s="3">
        <f>R8811/L8811*100</f>
        <v>35</v>
      </c>
      <c r="T8811" s="3">
        <f>( (L8811-(L8811*Q8811))*O8811)</f>
        <v>17.1008</v>
      </c>
    </row>
    <row r="8812" spans="1:20" x14ac:dyDescent="0.25">
      <c r="A8812" t="s">
        <v>18</v>
      </c>
      <c r="B8812" t="s">
        <v>19</v>
      </c>
      <c r="C8812" t="s">
        <v>20</v>
      </c>
      <c r="D8812" t="s">
        <v>356</v>
      </c>
      <c r="E8812" t="s">
        <v>61</v>
      </c>
      <c r="F8812" s="9">
        <v>19601</v>
      </c>
      <c r="G8812" s="3" t="str">
        <f t="shared" si="685"/>
        <v>United States ,Reading ,Pennsylvania, 19601</v>
      </c>
      <c r="H8812" t="s">
        <v>62</v>
      </c>
      <c r="I8812" t="s">
        <v>31</v>
      </c>
      <c r="J8812" t="str">
        <f t="shared" si="686"/>
        <v>East - Office Supplies</v>
      </c>
      <c r="K8812" t="s">
        <v>65</v>
      </c>
      <c r="L8812">
        <v>8.8559999999999999</v>
      </c>
      <c r="M8812" s="3">
        <f t="shared" si="687"/>
        <v>9</v>
      </c>
      <c r="N8812" s="3">
        <f t="shared" si="688"/>
        <v>7.0847999999999995</v>
      </c>
      <c r="O8812">
        <v>3</v>
      </c>
      <c r="P8812" s="3">
        <f t="shared" si="689"/>
        <v>3</v>
      </c>
      <c r="Q8812">
        <v>0.2</v>
      </c>
      <c r="R8812">
        <v>2.8782000000000001</v>
      </c>
      <c r="S8812" s="3">
        <f>R8812/L8812*100</f>
        <v>32.5</v>
      </c>
      <c r="T8812" s="3">
        <f>( (L8812-(L8812*Q8812))*O8812)</f>
        <v>21.254399999999997</v>
      </c>
    </row>
    <row r="8813" spans="1:20" x14ac:dyDescent="0.25">
      <c r="A8813" t="s">
        <v>67</v>
      </c>
      <c r="B8813" t="s">
        <v>19</v>
      </c>
      <c r="C8813" t="s">
        <v>20</v>
      </c>
      <c r="D8813" t="s">
        <v>60</v>
      </c>
      <c r="E8813" t="s">
        <v>61</v>
      </c>
      <c r="F8813" s="9">
        <v>19134</v>
      </c>
      <c r="G8813" s="3" t="str">
        <f t="shared" si="685"/>
        <v>United States ,Philadelphia ,Pennsylvania, 19134</v>
      </c>
      <c r="H8813" t="s">
        <v>62</v>
      </c>
      <c r="I8813" t="s">
        <v>31</v>
      </c>
      <c r="J8813" t="str">
        <f t="shared" si="686"/>
        <v>East - Office Supplies</v>
      </c>
      <c r="K8813" t="s">
        <v>32</v>
      </c>
      <c r="L8813">
        <v>6.9119999999999999</v>
      </c>
      <c r="M8813" s="3">
        <f t="shared" si="687"/>
        <v>7</v>
      </c>
      <c r="N8813" s="3">
        <f t="shared" si="688"/>
        <v>5.5296000000000003</v>
      </c>
      <c r="O8813">
        <v>3</v>
      </c>
      <c r="P8813" s="3">
        <f t="shared" si="689"/>
        <v>2.3333333333333335</v>
      </c>
      <c r="Q8813">
        <v>0.2</v>
      </c>
      <c r="R8813">
        <v>2.5055999999999998</v>
      </c>
      <c r="S8813" s="3">
        <f>R8813/L8813*100</f>
        <v>36.25</v>
      </c>
      <c r="T8813" s="3">
        <f>( (L8813-(L8813*Q8813))*O8813)</f>
        <v>16.588799999999999</v>
      </c>
    </row>
    <row r="8814" spans="1:20" x14ac:dyDescent="0.25">
      <c r="A8814" t="s">
        <v>18</v>
      </c>
      <c r="B8814" t="s">
        <v>19</v>
      </c>
      <c r="C8814" t="s">
        <v>20</v>
      </c>
      <c r="D8814" t="s">
        <v>66</v>
      </c>
      <c r="E8814" t="s">
        <v>51</v>
      </c>
      <c r="F8814" s="9">
        <v>77095</v>
      </c>
      <c r="G8814" s="3" t="str">
        <f t="shared" si="685"/>
        <v>United States ,Houston ,Texas, 77095</v>
      </c>
      <c r="H8814" t="s">
        <v>52</v>
      </c>
      <c r="I8814" t="s">
        <v>31</v>
      </c>
      <c r="J8814" t="str">
        <f t="shared" si="686"/>
        <v>Central - Office Supplies</v>
      </c>
      <c r="K8814" t="s">
        <v>46</v>
      </c>
      <c r="L8814">
        <v>26.72</v>
      </c>
      <c r="M8814" s="3">
        <f t="shared" si="687"/>
        <v>27</v>
      </c>
      <c r="N8814" s="3">
        <f t="shared" si="688"/>
        <v>21.375999999999998</v>
      </c>
      <c r="O8814">
        <v>5</v>
      </c>
      <c r="P8814" s="3">
        <f t="shared" si="689"/>
        <v>5.4</v>
      </c>
      <c r="Q8814">
        <v>0.2</v>
      </c>
      <c r="R8814">
        <v>9.3520000000000003</v>
      </c>
      <c r="S8814" s="3">
        <f>R8814/L8814*100</f>
        <v>35</v>
      </c>
      <c r="T8814" s="3">
        <f>( (L8814-(L8814*Q8814))*O8814)</f>
        <v>106.88</v>
      </c>
    </row>
    <row r="8815" spans="1:20" x14ac:dyDescent="0.25">
      <c r="A8815" t="s">
        <v>18</v>
      </c>
      <c r="B8815" t="s">
        <v>19</v>
      </c>
      <c r="C8815" t="s">
        <v>20</v>
      </c>
      <c r="D8815" t="s">
        <v>66</v>
      </c>
      <c r="E8815" t="s">
        <v>51</v>
      </c>
      <c r="F8815" s="9">
        <v>77095</v>
      </c>
      <c r="G8815" s="3" t="str">
        <f t="shared" si="685"/>
        <v>United States ,Houston ,Texas, 77095</v>
      </c>
      <c r="H8815" t="s">
        <v>52</v>
      </c>
      <c r="I8815" t="s">
        <v>31</v>
      </c>
      <c r="J8815" t="str">
        <f t="shared" si="686"/>
        <v>Central - Office Supplies</v>
      </c>
      <c r="K8815" t="s">
        <v>46</v>
      </c>
      <c r="L8815">
        <v>33.488</v>
      </c>
      <c r="M8815" s="3">
        <f t="shared" si="687"/>
        <v>33</v>
      </c>
      <c r="N8815" s="3">
        <f t="shared" si="688"/>
        <v>26.790399999999998</v>
      </c>
      <c r="O8815">
        <v>7</v>
      </c>
      <c r="P8815" s="3">
        <f t="shared" si="689"/>
        <v>4.7142857142857144</v>
      </c>
      <c r="Q8815">
        <v>0.2</v>
      </c>
      <c r="R8815">
        <v>10.465</v>
      </c>
      <c r="S8815" s="3">
        <f>R8815/L8815*100</f>
        <v>31.25</v>
      </c>
      <c r="T8815" s="3">
        <f>( (L8815-(L8815*Q8815))*O8815)</f>
        <v>187.53279999999998</v>
      </c>
    </row>
    <row r="8816" spans="1:20" x14ac:dyDescent="0.25">
      <c r="A8816" t="s">
        <v>33</v>
      </c>
      <c r="B8816" t="s">
        <v>27</v>
      </c>
      <c r="C8816" t="s">
        <v>20</v>
      </c>
      <c r="D8816" t="s">
        <v>587</v>
      </c>
      <c r="E8816" t="s">
        <v>117</v>
      </c>
      <c r="F8816" s="9">
        <v>63301</v>
      </c>
      <c r="G8816" s="3" t="str">
        <f t="shared" si="685"/>
        <v>United States ,Saint Charles ,Missouri, 63301</v>
      </c>
      <c r="H8816" t="s">
        <v>52</v>
      </c>
      <c r="I8816" t="s">
        <v>31</v>
      </c>
      <c r="J8816" t="str">
        <f t="shared" si="686"/>
        <v>Central - Office Supplies</v>
      </c>
      <c r="K8816" t="s">
        <v>46</v>
      </c>
      <c r="L8816">
        <v>10.56</v>
      </c>
      <c r="M8816" s="3">
        <f t="shared" si="687"/>
        <v>11</v>
      </c>
      <c r="N8816" s="3">
        <f t="shared" si="688"/>
        <v>10.56</v>
      </c>
      <c r="O8816">
        <v>2</v>
      </c>
      <c r="P8816" s="3">
        <f t="shared" si="689"/>
        <v>5.5</v>
      </c>
      <c r="Q8816">
        <v>0</v>
      </c>
      <c r="R8816">
        <v>4.7519999999999998</v>
      </c>
      <c r="S8816" s="3">
        <f>R8816/L8816*100</f>
        <v>44.999999999999993</v>
      </c>
      <c r="T8816" s="3">
        <f>( (L8816-(L8816*Q8816))*O8816)</f>
        <v>21.12</v>
      </c>
    </row>
    <row r="8817" spans="1:20" x14ac:dyDescent="0.25">
      <c r="A8817" t="s">
        <v>67</v>
      </c>
      <c r="B8817" t="s">
        <v>27</v>
      </c>
      <c r="C8817" t="s">
        <v>20</v>
      </c>
      <c r="D8817" t="s">
        <v>335</v>
      </c>
      <c r="E8817" t="s">
        <v>79</v>
      </c>
      <c r="F8817" s="9">
        <v>46203</v>
      </c>
      <c r="G8817" s="3" t="str">
        <f t="shared" si="685"/>
        <v>United States ,Indianapolis ,Indiana, 46203</v>
      </c>
      <c r="H8817" t="s">
        <v>52</v>
      </c>
      <c r="I8817" t="s">
        <v>31</v>
      </c>
      <c r="J8817" t="str">
        <f t="shared" si="686"/>
        <v>Central - Office Supplies</v>
      </c>
      <c r="K8817" t="s">
        <v>37</v>
      </c>
      <c r="L8817">
        <v>386.34</v>
      </c>
      <c r="M8817" s="3">
        <f t="shared" si="687"/>
        <v>386</v>
      </c>
      <c r="N8817" s="3">
        <f t="shared" si="688"/>
        <v>386.34</v>
      </c>
      <c r="O8817">
        <v>2</v>
      </c>
      <c r="P8817" s="3">
        <f t="shared" si="689"/>
        <v>193</v>
      </c>
      <c r="Q8817">
        <v>0</v>
      </c>
      <c r="R8817">
        <v>54.087600000000002</v>
      </c>
      <c r="S8817" s="3">
        <f>R8817/L8817*100</f>
        <v>14.000000000000002</v>
      </c>
      <c r="T8817" s="3">
        <f>( (L8817-(L8817*Q8817))*O8817)</f>
        <v>772.68</v>
      </c>
    </row>
    <row r="8818" spans="1:20" x14ac:dyDescent="0.25">
      <c r="A8818" t="s">
        <v>18</v>
      </c>
      <c r="B8818" t="s">
        <v>27</v>
      </c>
      <c r="C8818" t="s">
        <v>20</v>
      </c>
      <c r="D8818" t="s">
        <v>47</v>
      </c>
      <c r="E8818" t="s">
        <v>48</v>
      </c>
      <c r="F8818" s="9">
        <v>98115</v>
      </c>
      <c r="G8818" s="3" t="str">
        <f t="shared" si="685"/>
        <v>United States ,Seattle ,Washington, 98115</v>
      </c>
      <c r="H8818" t="s">
        <v>30</v>
      </c>
      <c r="I8818" t="s">
        <v>31</v>
      </c>
      <c r="J8818" t="str">
        <f t="shared" si="686"/>
        <v>West - Office Supplies</v>
      </c>
      <c r="K8818" t="s">
        <v>42</v>
      </c>
      <c r="L8818">
        <v>33.44</v>
      </c>
      <c r="M8818" s="3">
        <f t="shared" si="687"/>
        <v>33</v>
      </c>
      <c r="N8818" s="3">
        <f t="shared" si="688"/>
        <v>26.751999999999999</v>
      </c>
      <c r="O8818">
        <v>10</v>
      </c>
      <c r="P8818" s="3">
        <f t="shared" si="689"/>
        <v>3.3</v>
      </c>
      <c r="Q8818">
        <v>0.2</v>
      </c>
      <c r="R8818">
        <v>11.704000000000001</v>
      </c>
      <c r="S8818" s="3">
        <f>R8818/L8818*100</f>
        <v>35</v>
      </c>
      <c r="T8818" s="3">
        <f>( (L8818-(L8818*Q8818))*O8818)</f>
        <v>267.52</v>
      </c>
    </row>
    <row r="8819" spans="1:20" x14ac:dyDescent="0.25">
      <c r="A8819" t="s">
        <v>33</v>
      </c>
      <c r="B8819" t="s">
        <v>49</v>
      </c>
      <c r="C8819" t="s">
        <v>20</v>
      </c>
      <c r="D8819" t="s">
        <v>283</v>
      </c>
      <c r="E8819" t="s">
        <v>88</v>
      </c>
      <c r="F8819" s="9">
        <v>22801</v>
      </c>
      <c r="G8819" s="3" t="str">
        <f t="shared" si="685"/>
        <v>United States ,Harrisonburg ,Virginia, 22801</v>
      </c>
      <c r="H8819" t="s">
        <v>23</v>
      </c>
      <c r="I8819" t="s">
        <v>24</v>
      </c>
      <c r="J8819" t="str">
        <f t="shared" si="686"/>
        <v>South - Furniture</v>
      </c>
      <c r="K8819" t="s">
        <v>38</v>
      </c>
      <c r="L8819">
        <v>39.96</v>
      </c>
      <c r="M8819" s="3">
        <f t="shared" si="687"/>
        <v>40</v>
      </c>
      <c r="N8819" s="3">
        <f t="shared" si="688"/>
        <v>39.96</v>
      </c>
      <c r="O8819">
        <v>2</v>
      </c>
      <c r="P8819" s="3">
        <f t="shared" si="689"/>
        <v>20</v>
      </c>
      <c r="Q8819">
        <v>0</v>
      </c>
      <c r="R8819">
        <v>14.3856</v>
      </c>
      <c r="S8819" s="3">
        <f>R8819/L8819*100</f>
        <v>36</v>
      </c>
      <c r="T8819" s="3">
        <f>( (L8819-(L8819*Q8819))*O8819)</f>
        <v>79.92</v>
      </c>
    </row>
    <row r="8820" spans="1:20" x14ac:dyDescent="0.25">
      <c r="A8820" t="s">
        <v>33</v>
      </c>
      <c r="B8820" t="s">
        <v>19</v>
      </c>
      <c r="C8820" t="s">
        <v>20</v>
      </c>
      <c r="D8820" t="s">
        <v>97</v>
      </c>
      <c r="E8820" t="s">
        <v>81</v>
      </c>
      <c r="F8820" s="9">
        <v>14609</v>
      </c>
      <c r="G8820" s="3" t="str">
        <f t="shared" si="685"/>
        <v>United States ,Rochester ,New York, 14609</v>
      </c>
      <c r="H8820" t="s">
        <v>62</v>
      </c>
      <c r="I8820" t="s">
        <v>31</v>
      </c>
      <c r="J8820" t="str">
        <f t="shared" si="686"/>
        <v>East - Office Supplies</v>
      </c>
      <c r="K8820" t="s">
        <v>42</v>
      </c>
      <c r="L8820">
        <v>1217.568</v>
      </c>
      <c r="M8820" s="3">
        <f t="shared" si="687"/>
        <v>1218</v>
      </c>
      <c r="N8820" s="3">
        <f t="shared" si="688"/>
        <v>974.05439999999999</v>
      </c>
      <c r="O8820">
        <v>2</v>
      </c>
      <c r="P8820" s="3">
        <f t="shared" si="689"/>
        <v>609</v>
      </c>
      <c r="Q8820">
        <v>0.2</v>
      </c>
      <c r="R8820">
        <v>456.58800000000002</v>
      </c>
      <c r="S8820" s="3">
        <f>R8820/L8820*100</f>
        <v>37.5</v>
      </c>
      <c r="T8820" s="3">
        <f>( (L8820-(L8820*Q8820))*O8820)</f>
        <v>1948.1088</v>
      </c>
    </row>
    <row r="8821" spans="1:20" x14ac:dyDescent="0.25">
      <c r="A8821" t="s">
        <v>33</v>
      </c>
      <c r="B8821" t="s">
        <v>49</v>
      </c>
      <c r="C8821" t="s">
        <v>20</v>
      </c>
      <c r="D8821" t="s">
        <v>502</v>
      </c>
      <c r="E8821" t="s">
        <v>172</v>
      </c>
      <c r="F8821" s="9">
        <v>30328</v>
      </c>
      <c r="G8821" s="3" t="str">
        <f t="shared" si="685"/>
        <v>United States ,Sandy Springs ,Georgia, 30328</v>
      </c>
      <c r="H8821" t="s">
        <v>23</v>
      </c>
      <c r="I8821" t="s">
        <v>31</v>
      </c>
      <c r="J8821" t="str">
        <f t="shared" si="686"/>
        <v>South - Office Supplies</v>
      </c>
      <c r="K8821" t="s">
        <v>37</v>
      </c>
      <c r="L8821">
        <v>15.51</v>
      </c>
      <c r="M8821" s="3">
        <f t="shared" si="687"/>
        <v>16</v>
      </c>
      <c r="N8821" s="3">
        <f t="shared" si="688"/>
        <v>15.51</v>
      </c>
      <c r="O8821">
        <v>1</v>
      </c>
      <c r="P8821" s="3">
        <f t="shared" si="689"/>
        <v>16</v>
      </c>
      <c r="Q8821">
        <v>0</v>
      </c>
      <c r="R8821">
        <v>3.8774999999999999</v>
      </c>
      <c r="S8821" s="3">
        <f>R8821/L8821*100</f>
        <v>25</v>
      </c>
      <c r="T8821" s="3">
        <f>( (L8821-(L8821*Q8821))*O8821)</f>
        <v>15.51</v>
      </c>
    </row>
    <row r="8822" spans="1:20" x14ac:dyDescent="0.25">
      <c r="A8822" t="s">
        <v>33</v>
      </c>
      <c r="B8822" t="s">
        <v>49</v>
      </c>
      <c r="C8822" t="s">
        <v>20</v>
      </c>
      <c r="D8822" t="s">
        <v>502</v>
      </c>
      <c r="E8822" t="s">
        <v>172</v>
      </c>
      <c r="F8822" s="9">
        <v>30328</v>
      </c>
      <c r="G8822" s="3" t="str">
        <f t="shared" si="685"/>
        <v>United States ,Sandy Springs ,Georgia, 30328</v>
      </c>
      <c r="H8822" t="s">
        <v>23</v>
      </c>
      <c r="I8822" t="s">
        <v>40</v>
      </c>
      <c r="J8822" t="str">
        <f t="shared" si="686"/>
        <v>South - Technology</v>
      </c>
      <c r="K8822" t="s">
        <v>41</v>
      </c>
      <c r="L8822">
        <v>89.9</v>
      </c>
      <c r="M8822" s="3">
        <f t="shared" si="687"/>
        <v>90</v>
      </c>
      <c r="N8822" s="3">
        <f t="shared" si="688"/>
        <v>89.9</v>
      </c>
      <c r="O8822">
        <v>2</v>
      </c>
      <c r="P8822" s="3">
        <f t="shared" si="689"/>
        <v>45</v>
      </c>
      <c r="Q8822">
        <v>0</v>
      </c>
      <c r="R8822">
        <v>25.172000000000001</v>
      </c>
      <c r="S8822" s="3">
        <f>R8822/L8822*100</f>
        <v>27.999999999999996</v>
      </c>
      <c r="T8822" s="3">
        <f>( (L8822-(L8822*Q8822))*O8822)</f>
        <v>179.8</v>
      </c>
    </row>
    <row r="8823" spans="1:20" x14ac:dyDescent="0.25">
      <c r="A8823" t="s">
        <v>33</v>
      </c>
      <c r="B8823" t="s">
        <v>49</v>
      </c>
      <c r="C8823" t="s">
        <v>20</v>
      </c>
      <c r="D8823" t="s">
        <v>502</v>
      </c>
      <c r="E8823" t="s">
        <v>172</v>
      </c>
      <c r="F8823" s="9">
        <v>30328</v>
      </c>
      <c r="G8823" s="3" t="str">
        <f t="shared" si="685"/>
        <v>United States ,Sandy Springs ,Georgia, 30328</v>
      </c>
      <c r="H8823" t="s">
        <v>23</v>
      </c>
      <c r="I8823" t="s">
        <v>31</v>
      </c>
      <c r="J8823" t="str">
        <f t="shared" si="686"/>
        <v>South - Office Supplies</v>
      </c>
      <c r="K8823" t="s">
        <v>39</v>
      </c>
      <c r="L8823">
        <v>14.28</v>
      </c>
      <c r="M8823" s="3">
        <f t="shared" si="687"/>
        <v>14</v>
      </c>
      <c r="N8823" s="3">
        <f t="shared" si="688"/>
        <v>14.28</v>
      </c>
      <c r="O8823">
        <v>4</v>
      </c>
      <c r="P8823" s="3">
        <f t="shared" si="689"/>
        <v>3.5</v>
      </c>
      <c r="Q8823">
        <v>0</v>
      </c>
      <c r="R8823">
        <v>3.7128000000000001</v>
      </c>
      <c r="S8823" s="3">
        <f>R8823/L8823*100</f>
        <v>26</v>
      </c>
      <c r="T8823" s="3">
        <f>( (L8823-(L8823*Q8823))*O8823)</f>
        <v>57.12</v>
      </c>
    </row>
    <row r="8824" spans="1:20" x14ac:dyDescent="0.25">
      <c r="A8824" t="s">
        <v>33</v>
      </c>
      <c r="B8824" t="s">
        <v>49</v>
      </c>
      <c r="C8824" t="s">
        <v>20</v>
      </c>
      <c r="D8824" t="s">
        <v>502</v>
      </c>
      <c r="E8824" t="s">
        <v>172</v>
      </c>
      <c r="F8824" s="9">
        <v>30328</v>
      </c>
      <c r="G8824" s="3" t="str">
        <f t="shared" si="685"/>
        <v>United States ,Sandy Springs ,Georgia, 30328</v>
      </c>
      <c r="H8824" t="s">
        <v>23</v>
      </c>
      <c r="I8824" t="s">
        <v>31</v>
      </c>
      <c r="J8824" t="str">
        <f t="shared" si="686"/>
        <v>South - Office Supplies</v>
      </c>
      <c r="K8824" t="s">
        <v>39</v>
      </c>
      <c r="L8824">
        <v>12.72</v>
      </c>
      <c r="M8824" s="3">
        <f t="shared" si="687"/>
        <v>13</v>
      </c>
      <c r="N8824" s="3">
        <f t="shared" si="688"/>
        <v>12.72</v>
      </c>
      <c r="O8824">
        <v>3</v>
      </c>
      <c r="P8824" s="3">
        <f t="shared" si="689"/>
        <v>4.333333333333333</v>
      </c>
      <c r="Q8824">
        <v>0</v>
      </c>
      <c r="R8824">
        <v>4.9607999999999999</v>
      </c>
      <c r="S8824" s="3">
        <f>R8824/L8824*100</f>
        <v>38.999999999999993</v>
      </c>
      <c r="T8824" s="3">
        <f>( (L8824-(L8824*Q8824))*O8824)</f>
        <v>38.160000000000004</v>
      </c>
    </row>
    <row r="8825" spans="1:20" x14ac:dyDescent="0.25">
      <c r="A8825" t="s">
        <v>33</v>
      </c>
      <c r="B8825" t="s">
        <v>49</v>
      </c>
      <c r="C8825" t="s">
        <v>20</v>
      </c>
      <c r="D8825" t="s">
        <v>502</v>
      </c>
      <c r="E8825" t="s">
        <v>172</v>
      </c>
      <c r="F8825" s="9">
        <v>30328</v>
      </c>
      <c r="G8825" s="3" t="str">
        <f t="shared" si="685"/>
        <v>United States ,Sandy Springs ,Georgia, 30328</v>
      </c>
      <c r="H8825" t="s">
        <v>23</v>
      </c>
      <c r="I8825" t="s">
        <v>31</v>
      </c>
      <c r="J8825" t="str">
        <f t="shared" si="686"/>
        <v>South - Office Supplies</v>
      </c>
      <c r="K8825" t="s">
        <v>32</v>
      </c>
      <c r="L8825">
        <v>15.75</v>
      </c>
      <c r="M8825" s="3">
        <f t="shared" si="687"/>
        <v>16</v>
      </c>
      <c r="N8825" s="3">
        <f t="shared" si="688"/>
        <v>15.75</v>
      </c>
      <c r="O8825">
        <v>5</v>
      </c>
      <c r="P8825" s="3">
        <f t="shared" si="689"/>
        <v>3.2</v>
      </c>
      <c r="Q8825">
        <v>0</v>
      </c>
      <c r="R8825">
        <v>7.56</v>
      </c>
      <c r="S8825" s="3">
        <f>R8825/L8825*100</f>
        <v>48</v>
      </c>
      <c r="T8825" s="3">
        <f>( (L8825-(L8825*Q8825))*O8825)</f>
        <v>78.75</v>
      </c>
    </row>
    <row r="8826" spans="1:20" x14ac:dyDescent="0.25">
      <c r="A8826" t="s">
        <v>18</v>
      </c>
      <c r="B8826" t="s">
        <v>27</v>
      </c>
      <c r="C8826" t="s">
        <v>20</v>
      </c>
      <c r="D8826" t="s">
        <v>28</v>
      </c>
      <c r="E8826" t="s">
        <v>29</v>
      </c>
      <c r="F8826" s="9">
        <v>90004</v>
      </c>
      <c r="G8826" s="3" t="str">
        <f t="shared" si="685"/>
        <v>United States ,Los Angeles ,California, 90004</v>
      </c>
      <c r="H8826" t="s">
        <v>30</v>
      </c>
      <c r="I8826" t="s">
        <v>31</v>
      </c>
      <c r="J8826" t="str">
        <f t="shared" si="686"/>
        <v>West - Office Supplies</v>
      </c>
      <c r="K8826" t="s">
        <v>39</v>
      </c>
      <c r="L8826">
        <v>70.95</v>
      </c>
      <c r="M8826" s="3">
        <f t="shared" si="687"/>
        <v>71</v>
      </c>
      <c r="N8826" s="3">
        <f t="shared" si="688"/>
        <v>70.95</v>
      </c>
      <c r="O8826">
        <v>3</v>
      </c>
      <c r="P8826" s="3">
        <f t="shared" si="689"/>
        <v>23.666666666666668</v>
      </c>
      <c r="Q8826">
        <v>0</v>
      </c>
      <c r="R8826">
        <v>18.446999999999999</v>
      </c>
      <c r="S8826" s="3">
        <f>R8826/L8826*100</f>
        <v>25.999999999999996</v>
      </c>
      <c r="T8826" s="3">
        <f>( (L8826-(L8826*Q8826))*O8826)</f>
        <v>212.85000000000002</v>
      </c>
    </row>
    <row r="8827" spans="1:20" x14ac:dyDescent="0.25">
      <c r="A8827" t="s">
        <v>18</v>
      </c>
      <c r="B8827" t="s">
        <v>27</v>
      </c>
      <c r="C8827" t="s">
        <v>20</v>
      </c>
      <c r="D8827" t="s">
        <v>28</v>
      </c>
      <c r="E8827" t="s">
        <v>29</v>
      </c>
      <c r="F8827" s="9">
        <v>90004</v>
      </c>
      <c r="G8827" s="3" t="str">
        <f t="shared" si="685"/>
        <v>United States ,Los Angeles ,California, 90004</v>
      </c>
      <c r="H8827" t="s">
        <v>30</v>
      </c>
      <c r="I8827" t="s">
        <v>31</v>
      </c>
      <c r="J8827" t="str">
        <f t="shared" si="686"/>
        <v>West - Office Supplies</v>
      </c>
      <c r="K8827" t="s">
        <v>42</v>
      </c>
      <c r="L8827">
        <v>65.567999999999998</v>
      </c>
      <c r="M8827" s="3">
        <f t="shared" si="687"/>
        <v>66</v>
      </c>
      <c r="N8827" s="3">
        <f t="shared" si="688"/>
        <v>52.4544</v>
      </c>
      <c r="O8827">
        <v>2</v>
      </c>
      <c r="P8827" s="3">
        <f t="shared" si="689"/>
        <v>33</v>
      </c>
      <c r="Q8827">
        <v>0.2</v>
      </c>
      <c r="R8827">
        <v>23.7684</v>
      </c>
      <c r="S8827" s="3">
        <f>R8827/L8827*100</f>
        <v>36.25</v>
      </c>
      <c r="T8827" s="3">
        <f>( (L8827-(L8827*Q8827))*O8827)</f>
        <v>104.9088</v>
      </c>
    </row>
    <row r="8828" spans="1:20" x14ac:dyDescent="0.25">
      <c r="A8828" t="s">
        <v>18</v>
      </c>
      <c r="B8828" t="s">
        <v>27</v>
      </c>
      <c r="C8828" t="s">
        <v>20</v>
      </c>
      <c r="D8828" t="s">
        <v>28</v>
      </c>
      <c r="E8828" t="s">
        <v>29</v>
      </c>
      <c r="F8828" s="9">
        <v>90004</v>
      </c>
      <c r="G8828" s="3" t="str">
        <f t="shared" si="685"/>
        <v>United States ,Los Angeles ,California, 90004</v>
      </c>
      <c r="H8828" t="s">
        <v>30</v>
      </c>
      <c r="I8828" t="s">
        <v>40</v>
      </c>
      <c r="J8828" t="str">
        <f t="shared" si="686"/>
        <v>West - Technology</v>
      </c>
      <c r="K8828" t="s">
        <v>64</v>
      </c>
      <c r="L8828">
        <v>299.97000000000003</v>
      </c>
      <c r="M8828" s="3">
        <f t="shared" si="687"/>
        <v>300</v>
      </c>
      <c r="N8828" s="3">
        <f t="shared" si="688"/>
        <v>299.97000000000003</v>
      </c>
      <c r="O8828">
        <v>3</v>
      </c>
      <c r="P8828" s="3">
        <f t="shared" si="689"/>
        <v>100</v>
      </c>
      <c r="Q8828">
        <v>0</v>
      </c>
      <c r="R8828">
        <v>131.98679999999999</v>
      </c>
      <c r="S8828" s="3">
        <f>R8828/L8828*100</f>
        <v>43.999999999999993</v>
      </c>
      <c r="T8828" s="3">
        <f>( (L8828-(L8828*Q8828))*O8828)</f>
        <v>899.91000000000008</v>
      </c>
    </row>
    <row r="8829" spans="1:20" x14ac:dyDescent="0.25">
      <c r="A8829" t="s">
        <v>33</v>
      </c>
      <c r="B8829" t="s">
        <v>27</v>
      </c>
      <c r="C8829" t="s">
        <v>20</v>
      </c>
      <c r="D8829" t="s">
        <v>57</v>
      </c>
      <c r="E8829" t="s">
        <v>29</v>
      </c>
      <c r="F8829" s="9">
        <v>94110</v>
      </c>
      <c r="G8829" s="3" t="str">
        <f t="shared" si="685"/>
        <v>United States ,San Francisco ,California, 94110</v>
      </c>
      <c r="H8829" t="s">
        <v>30</v>
      </c>
      <c r="I8829" t="s">
        <v>40</v>
      </c>
      <c r="J8829" t="str">
        <f t="shared" si="686"/>
        <v>West - Technology</v>
      </c>
      <c r="K8829" t="s">
        <v>64</v>
      </c>
      <c r="L8829">
        <v>89.97</v>
      </c>
      <c r="M8829" s="3">
        <f t="shared" si="687"/>
        <v>90</v>
      </c>
      <c r="N8829" s="3">
        <f t="shared" si="688"/>
        <v>89.97</v>
      </c>
      <c r="O8829">
        <v>3</v>
      </c>
      <c r="P8829" s="3">
        <f t="shared" si="689"/>
        <v>30</v>
      </c>
      <c r="Q8829">
        <v>0</v>
      </c>
      <c r="R8829">
        <v>39.586799999999997</v>
      </c>
      <c r="S8829" s="3">
        <f>R8829/L8829*100</f>
        <v>43.999999999999993</v>
      </c>
      <c r="T8829" s="3">
        <f>( (L8829-(L8829*Q8829))*O8829)</f>
        <v>269.90999999999997</v>
      </c>
    </row>
    <row r="8830" spans="1:20" x14ac:dyDescent="0.25">
      <c r="A8830" t="s">
        <v>33</v>
      </c>
      <c r="B8830" t="s">
        <v>27</v>
      </c>
      <c r="C8830" t="s">
        <v>20</v>
      </c>
      <c r="D8830" t="s">
        <v>57</v>
      </c>
      <c r="E8830" t="s">
        <v>29</v>
      </c>
      <c r="F8830" s="9">
        <v>94110</v>
      </c>
      <c r="G8830" s="3" t="str">
        <f t="shared" si="685"/>
        <v>United States ,San Francisco ,California, 94110</v>
      </c>
      <c r="H8830" t="s">
        <v>30</v>
      </c>
      <c r="I8830" t="s">
        <v>40</v>
      </c>
      <c r="J8830" t="str">
        <f t="shared" si="686"/>
        <v>West - Technology</v>
      </c>
      <c r="K8830" t="s">
        <v>64</v>
      </c>
      <c r="L8830">
        <v>31.86</v>
      </c>
      <c r="M8830" s="3">
        <f t="shared" si="687"/>
        <v>32</v>
      </c>
      <c r="N8830" s="3">
        <f t="shared" si="688"/>
        <v>31.86</v>
      </c>
      <c r="O8830">
        <v>2</v>
      </c>
      <c r="P8830" s="3">
        <f t="shared" si="689"/>
        <v>16</v>
      </c>
      <c r="Q8830">
        <v>0</v>
      </c>
      <c r="R8830">
        <v>11.151</v>
      </c>
      <c r="S8830" s="3">
        <f>R8830/L8830*100</f>
        <v>35</v>
      </c>
      <c r="T8830" s="3">
        <f>( (L8830-(L8830*Q8830))*O8830)</f>
        <v>63.72</v>
      </c>
    </row>
    <row r="8831" spans="1:20" x14ac:dyDescent="0.25">
      <c r="A8831" t="s">
        <v>18</v>
      </c>
      <c r="B8831" t="s">
        <v>27</v>
      </c>
      <c r="C8831" t="s">
        <v>20</v>
      </c>
      <c r="D8831" t="s">
        <v>98</v>
      </c>
      <c r="E8831" t="s">
        <v>73</v>
      </c>
      <c r="F8831" s="9">
        <v>55407</v>
      </c>
      <c r="G8831" s="3" t="str">
        <f t="shared" si="685"/>
        <v>United States ,Minneapolis ,Minnesota, 55407</v>
      </c>
      <c r="H8831" t="s">
        <v>52</v>
      </c>
      <c r="I8831" t="s">
        <v>31</v>
      </c>
      <c r="J8831" t="str">
        <f t="shared" si="686"/>
        <v>Central - Office Supplies</v>
      </c>
      <c r="K8831" t="s">
        <v>37</v>
      </c>
      <c r="L8831">
        <v>67.150000000000006</v>
      </c>
      <c r="M8831" s="3">
        <f t="shared" si="687"/>
        <v>67</v>
      </c>
      <c r="N8831" s="3">
        <f t="shared" si="688"/>
        <v>67.150000000000006</v>
      </c>
      <c r="O8831">
        <v>5</v>
      </c>
      <c r="P8831" s="3">
        <f t="shared" si="689"/>
        <v>13.4</v>
      </c>
      <c r="Q8831">
        <v>0</v>
      </c>
      <c r="R8831">
        <v>16.787500000000001</v>
      </c>
      <c r="S8831" s="3">
        <f>R8831/L8831*100</f>
        <v>25</v>
      </c>
      <c r="T8831" s="3">
        <f>( (L8831-(L8831*Q8831))*O8831)</f>
        <v>335.75</v>
      </c>
    </row>
    <row r="8832" spans="1:20" x14ac:dyDescent="0.25">
      <c r="A8832" t="s">
        <v>33</v>
      </c>
      <c r="B8832" t="s">
        <v>19</v>
      </c>
      <c r="C8832" t="s">
        <v>20</v>
      </c>
      <c r="D8832" t="s">
        <v>108</v>
      </c>
      <c r="E8832" t="s">
        <v>109</v>
      </c>
      <c r="F8832" s="9">
        <v>43229</v>
      </c>
      <c r="G8832" s="3" t="str">
        <f t="shared" si="685"/>
        <v>United States ,Columbus ,Ohio, 43229</v>
      </c>
      <c r="H8832" t="s">
        <v>62</v>
      </c>
      <c r="I8832" t="s">
        <v>31</v>
      </c>
      <c r="J8832" t="str">
        <f t="shared" si="686"/>
        <v>East - Office Supplies</v>
      </c>
      <c r="K8832" t="s">
        <v>42</v>
      </c>
      <c r="L8832">
        <v>7.2359999999999998</v>
      </c>
      <c r="M8832" s="3">
        <f t="shared" si="687"/>
        <v>7</v>
      </c>
      <c r="N8832" s="3">
        <f t="shared" si="688"/>
        <v>2.1707999999999998</v>
      </c>
      <c r="O8832">
        <v>3</v>
      </c>
      <c r="P8832" s="3">
        <f t="shared" si="689"/>
        <v>2.3333333333333335</v>
      </c>
      <c r="Q8832">
        <v>0.7</v>
      </c>
      <c r="R8832">
        <v>-6.03</v>
      </c>
      <c r="S8832" s="3">
        <f>R8832/L8832*100</f>
        <v>-83.333333333333343</v>
      </c>
      <c r="T8832" s="3">
        <f>( (L8832-(L8832*Q8832))*O8832)</f>
        <v>6.5123999999999995</v>
      </c>
    </row>
    <row r="8833" spans="1:20" x14ac:dyDescent="0.25">
      <c r="A8833" t="s">
        <v>33</v>
      </c>
      <c r="B8833" t="s">
        <v>19</v>
      </c>
      <c r="C8833" t="s">
        <v>20</v>
      </c>
      <c r="D8833" t="s">
        <v>108</v>
      </c>
      <c r="E8833" t="s">
        <v>109</v>
      </c>
      <c r="F8833" s="9">
        <v>43229</v>
      </c>
      <c r="G8833" s="3" t="str">
        <f t="shared" si="685"/>
        <v>United States ,Columbus ,Ohio, 43229</v>
      </c>
      <c r="H8833" t="s">
        <v>62</v>
      </c>
      <c r="I8833" t="s">
        <v>31</v>
      </c>
      <c r="J8833" t="str">
        <f t="shared" si="686"/>
        <v>East - Office Supplies</v>
      </c>
      <c r="K8833" t="s">
        <v>82</v>
      </c>
      <c r="L8833">
        <v>4.8239999999999998</v>
      </c>
      <c r="M8833" s="3">
        <f t="shared" si="687"/>
        <v>5</v>
      </c>
      <c r="N8833" s="3">
        <f t="shared" si="688"/>
        <v>3.8592</v>
      </c>
      <c r="O8833">
        <v>3</v>
      </c>
      <c r="P8833" s="3">
        <f t="shared" si="689"/>
        <v>1.6666666666666667</v>
      </c>
      <c r="Q8833">
        <v>0.2</v>
      </c>
      <c r="R8833">
        <v>1.7486999999999999</v>
      </c>
      <c r="S8833" s="3">
        <f>R8833/L8833*100</f>
        <v>36.25</v>
      </c>
      <c r="T8833" s="3">
        <f>( (L8833-(L8833*Q8833))*O8833)</f>
        <v>11.5776</v>
      </c>
    </row>
    <row r="8834" spans="1:20" x14ac:dyDescent="0.25">
      <c r="A8834" t="s">
        <v>33</v>
      </c>
      <c r="B8834" t="s">
        <v>19</v>
      </c>
      <c r="C8834" t="s">
        <v>20</v>
      </c>
      <c r="D8834" t="s">
        <v>108</v>
      </c>
      <c r="E8834" t="s">
        <v>109</v>
      </c>
      <c r="F8834" s="9">
        <v>43229</v>
      </c>
      <c r="G8834" s="3" t="str">
        <f t="shared" si="685"/>
        <v>United States ,Columbus ,Ohio, 43229</v>
      </c>
      <c r="H8834" t="s">
        <v>62</v>
      </c>
      <c r="I8834" t="s">
        <v>31</v>
      </c>
      <c r="J8834" t="str">
        <f t="shared" si="686"/>
        <v>East - Office Supplies</v>
      </c>
      <c r="K8834" t="s">
        <v>46</v>
      </c>
      <c r="L8834">
        <v>91.36</v>
      </c>
      <c r="M8834" s="3">
        <f t="shared" si="687"/>
        <v>91</v>
      </c>
      <c r="N8834" s="3">
        <f t="shared" si="688"/>
        <v>73.087999999999994</v>
      </c>
      <c r="O8834">
        <v>5</v>
      </c>
      <c r="P8834" s="3">
        <f t="shared" si="689"/>
        <v>18.2</v>
      </c>
      <c r="Q8834">
        <v>0.2</v>
      </c>
      <c r="R8834">
        <v>29.692</v>
      </c>
      <c r="S8834" s="3">
        <f>R8834/L8834*100</f>
        <v>32.5</v>
      </c>
      <c r="T8834" s="3">
        <f>( (L8834-(L8834*Q8834))*O8834)</f>
        <v>365.43999999999994</v>
      </c>
    </row>
    <row r="8835" spans="1:20" x14ac:dyDescent="0.25">
      <c r="A8835" t="s">
        <v>33</v>
      </c>
      <c r="B8835" t="s">
        <v>19</v>
      </c>
      <c r="C8835" t="s">
        <v>20</v>
      </c>
      <c r="D8835" t="s">
        <v>108</v>
      </c>
      <c r="E8835" t="s">
        <v>109</v>
      </c>
      <c r="F8835" s="9">
        <v>43229</v>
      </c>
      <c r="G8835" s="3" t="str">
        <f t="shared" ref="G8835:G8898" si="690">C8835&amp; " ," &amp; D8835 &amp; " ," &amp; E8835 &amp; ", " &amp; F8835</f>
        <v>United States ,Columbus ,Ohio, 43229</v>
      </c>
      <c r="H8835" t="s">
        <v>62</v>
      </c>
      <c r="I8835" t="s">
        <v>31</v>
      </c>
      <c r="J8835" t="str">
        <f t="shared" ref="J8835:J8898" si="691">H8835&amp;" - "&amp;I8835</f>
        <v>East - Office Supplies</v>
      </c>
      <c r="K8835" t="s">
        <v>43</v>
      </c>
      <c r="L8835">
        <v>130.11199999999999</v>
      </c>
      <c r="M8835" s="3">
        <f t="shared" ref="M8835:M8898" si="692">ROUND(L8835,0)</f>
        <v>130</v>
      </c>
      <c r="N8835" s="3">
        <f t="shared" ref="N8835:N8898" si="693">L8835-(L8835*Q8835)</f>
        <v>104.08959999999999</v>
      </c>
      <c r="O8835">
        <v>2</v>
      </c>
      <c r="P8835" s="3">
        <f t="shared" ref="P8835:P8898" si="694">M8835/O8835</f>
        <v>65</v>
      </c>
      <c r="Q8835">
        <v>0.2</v>
      </c>
      <c r="R8835">
        <v>13.011200000000001</v>
      </c>
      <c r="S8835" s="3">
        <f>R8835/L8835*100</f>
        <v>10</v>
      </c>
      <c r="T8835" s="3">
        <f>( (L8835-(L8835*Q8835))*O8835)</f>
        <v>208.17919999999998</v>
      </c>
    </row>
    <row r="8836" spans="1:20" x14ac:dyDescent="0.25">
      <c r="A8836" t="s">
        <v>67</v>
      </c>
      <c r="B8836" t="s">
        <v>27</v>
      </c>
      <c r="C8836" t="s">
        <v>20</v>
      </c>
      <c r="D8836" t="s">
        <v>344</v>
      </c>
      <c r="E8836" t="s">
        <v>45</v>
      </c>
      <c r="F8836" s="9">
        <v>27604</v>
      </c>
      <c r="G8836" s="3" t="str">
        <f t="shared" si="690"/>
        <v>United States ,Raleigh ,North Carolina, 27604</v>
      </c>
      <c r="H8836" t="s">
        <v>23</v>
      </c>
      <c r="I8836" t="s">
        <v>40</v>
      </c>
      <c r="J8836" t="str">
        <f t="shared" si="691"/>
        <v>South - Technology</v>
      </c>
      <c r="K8836" t="s">
        <v>41</v>
      </c>
      <c r="L8836">
        <v>74.239999999999995</v>
      </c>
      <c r="M8836" s="3">
        <f t="shared" si="692"/>
        <v>74</v>
      </c>
      <c r="N8836" s="3">
        <f t="shared" si="693"/>
        <v>59.391999999999996</v>
      </c>
      <c r="O8836">
        <v>1</v>
      </c>
      <c r="P8836" s="3">
        <f t="shared" si="694"/>
        <v>74</v>
      </c>
      <c r="Q8836">
        <v>0.2</v>
      </c>
      <c r="R8836">
        <v>8.3520000000000003</v>
      </c>
      <c r="S8836" s="3">
        <f>R8836/L8836*100</f>
        <v>11.250000000000002</v>
      </c>
      <c r="T8836" s="3">
        <f>( (L8836-(L8836*Q8836))*O8836)</f>
        <v>59.391999999999996</v>
      </c>
    </row>
    <row r="8837" spans="1:20" x14ac:dyDescent="0.25">
      <c r="A8837" t="s">
        <v>67</v>
      </c>
      <c r="B8837" t="s">
        <v>27</v>
      </c>
      <c r="C8837" t="s">
        <v>20</v>
      </c>
      <c r="D8837" t="s">
        <v>344</v>
      </c>
      <c r="E8837" t="s">
        <v>45</v>
      </c>
      <c r="F8837" s="9">
        <v>27604</v>
      </c>
      <c r="G8837" s="3" t="str">
        <f t="shared" si="690"/>
        <v>United States ,Raleigh ,North Carolina, 27604</v>
      </c>
      <c r="H8837" t="s">
        <v>23</v>
      </c>
      <c r="I8837" t="s">
        <v>24</v>
      </c>
      <c r="J8837" t="str">
        <f t="shared" si="691"/>
        <v>South - Furniture</v>
      </c>
      <c r="K8837" t="s">
        <v>38</v>
      </c>
      <c r="L8837">
        <v>159.84</v>
      </c>
      <c r="M8837" s="3">
        <f t="shared" si="692"/>
        <v>160</v>
      </c>
      <c r="N8837" s="3">
        <f t="shared" si="693"/>
        <v>127.872</v>
      </c>
      <c r="O8837">
        <v>10</v>
      </c>
      <c r="P8837" s="3">
        <f t="shared" si="694"/>
        <v>16</v>
      </c>
      <c r="Q8837">
        <v>0.2</v>
      </c>
      <c r="R8837">
        <v>45.954000000000001</v>
      </c>
      <c r="S8837" s="3">
        <f>R8837/L8837*100</f>
        <v>28.749999999999996</v>
      </c>
      <c r="T8837" s="3">
        <f>( (L8837-(L8837*Q8837))*O8837)</f>
        <v>1278.72</v>
      </c>
    </row>
    <row r="8838" spans="1:20" x14ac:dyDescent="0.25">
      <c r="A8838" t="s">
        <v>67</v>
      </c>
      <c r="B8838" t="s">
        <v>27</v>
      </c>
      <c r="C8838" t="s">
        <v>20</v>
      </c>
      <c r="D8838" t="s">
        <v>344</v>
      </c>
      <c r="E8838" t="s">
        <v>45</v>
      </c>
      <c r="F8838" s="9">
        <v>27604</v>
      </c>
      <c r="G8838" s="3" t="str">
        <f t="shared" si="690"/>
        <v>United States ,Raleigh ,North Carolina, 27604</v>
      </c>
      <c r="H8838" t="s">
        <v>23</v>
      </c>
      <c r="I8838" t="s">
        <v>31</v>
      </c>
      <c r="J8838" t="str">
        <f t="shared" si="691"/>
        <v>South - Office Supplies</v>
      </c>
      <c r="K8838" t="s">
        <v>42</v>
      </c>
      <c r="L8838">
        <v>2.8919999999999999</v>
      </c>
      <c r="M8838" s="3">
        <f t="shared" si="692"/>
        <v>3</v>
      </c>
      <c r="N8838" s="3">
        <f t="shared" si="693"/>
        <v>0.86759999999999993</v>
      </c>
      <c r="O8838">
        <v>2</v>
      </c>
      <c r="P8838" s="3">
        <f t="shared" si="694"/>
        <v>1.5</v>
      </c>
      <c r="Q8838">
        <v>0.7</v>
      </c>
      <c r="R8838">
        <v>-2.3136000000000001</v>
      </c>
      <c r="S8838" s="3">
        <f>R8838/L8838*100</f>
        <v>-80</v>
      </c>
      <c r="T8838" s="3">
        <f>( (L8838-(L8838*Q8838))*O8838)</f>
        <v>1.7351999999999999</v>
      </c>
    </row>
    <row r="8839" spans="1:20" x14ac:dyDescent="0.25">
      <c r="A8839" t="s">
        <v>67</v>
      </c>
      <c r="B8839" t="s">
        <v>27</v>
      </c>
      <c r="C8839" t="s">
        <v>20</v>
      </c>
      <c r="D8839" t="s">
        <v>344</v>
      </c>
      <c r="E8839" t="s">
        <v>45</v>
      </c>
      <c r="F8839" s="9">
        <v>27604</v>
      </c>
      <c r="G8839" s="3" t="str">
        <f t="shared" si="690"/>
        <v>United States ,Raleigh ,North Carolina, 27604</v>
      </c>
      <c r="H8839" t="s">
        <v>23</v>
      </c>
      <c r="I8839" t="s">
        <v>31</v>
      </c>
      <c r="J8839" t="str">
        <f t="shared" si="691"/>
        <v>South - Office Supplies</v>
      </c>
      <c r="K8839" t="s">
        <v>46</v>
      </c>
      <c r="L8839">
        <v>9.3919999999999995</v>
      </c>
      <c r="M8839" s="3">
        <f t="shared" si="692"/>
        <v>9</v>
      </c>
      <c r="N8839" s="3">
        <f t="shared" si="693"/>
        <v>7.5135999999999994</v>
      </c>
      <c r="O8839">
        <v>2</v>
      </c>
      <c r="P8839" s="3">
        <f t="shared" si="694"/>
        <v>4.5</v>
      </c>
      <c r="Q8839">
        <v>0.2</v>
      </c>
      <c r="R8839">
        <v>3.2871999999999999</v>
      </c>
      <c r="S8839" s="3">
        <f>R8839/L8839*100</f>
        <v>35</v>
      </c>
      <c r="T8839" s="3">
        <f>( (L8839-(L8839*Q8839))*O8839)</f>
        <v>15.027199999999999</v>
      </c>
    </row>
    <row r="8840" spans="1:20" x14ac:dyDescent="0.25">
      <c r="A8840" t="s">
        <v>18</v>
      </c>
      <c r="B8840" t="s">
        <v>19</v>
      </c>
      <c r="C8840" t="s">
        <v>20</v>
      </c>
      <c r="D8840" t="s">
        <v>80</v>
      </c>
      <c r="E8840" t="s">
        <v>81</v>
      </c>
      <c r="F8840" s="9">
        <v>10011</v>
      </c>
      <c r="G8840" s="3" t="str">
        <f t="shared" si="690"/>
        <v>United States ,New York City ,New York, 10011</v>
      </c>
      <c r="H8840" t="s">
        <v>62</v>
      </c>
      <c r="I8840" t="s">
        <v>31</v>
      </c>
      <c r="J8840" t="str">
        <f t="shared" si="691"/>
        <v>East - Office Supplies</v>
      </c>
      <c r="K8840" t="s">
        <v>46</v>
      </c>
      <c r="L8840">
        <v>123.92</v>
      </c>
      <c r="M8840" s="3">
        <f t="shared" si="692"/>
        <v>124</v>
      </c>
      <c r="N8840" s="3">
        <f t="shared" si="693"/>
        <v>123.92</v>
      </c>
      <c r="O8840">
        <v>4</v>
      </c>
      <c r="P8840" s="3">
        <f t="shared" si="694"/>
        <v>31</v>
      </c>
      <c r="Q8840">
        <v>0</v>
      </c>
      <c r="R8840">
        <v>55.764000000000003</v>
      </c>
      <c r="S8840" s="3">
        <f>R8840/L8840*100</f>
        <v>45</v>
      </c>
      <c r="T8840" s="3">
        <f>( (L8840-(L8840*Q8840))*O8840)</f>
        <v>495.68</v>
      </c>
    </row>
    <row r="8841" spans="1:20" x14ac:dyDescent="0.25">
      <c r="A8841" t="s">
        <v>67</v>
      </c>
      <c r="B8841" t="s">
        <v>19</v>
      </c>
      <c r="C8841" t="s">
        <v>20</v>
      </c>
      <c r="D8841" t="s">
        <v>60</v>
      </c>
      <c r="E8841" t="s">
        <v>61</v>
      </c>
      <c r="F8841" s="9">
        <v>19143</v>
      </c>
      <c r="G8841" s="3" t="str">
        <f t="shared" si="690"/>
        <v>United States ,Philadelphia ,Pennsylvania, 19143</v>
      </c>
      <c r="H8841" t="s">
        <v>62</v>
      </c>
      <c r="I8841" t="s">
        <v>31</v>
      </c>
      <c r="J8841" t="str">
        <f t="shared" si="691"/>
        <v>East - Office Supplies</v>
      </c>
      <c r="K8841" t="s">
        <v>115</v>
      </c>
      <c r="L8841">
        <v>55.6</v>
      </c>
      <c r="M8841" s="3">
        <f t="shared" si="692"/>
        <v>56</v>
      </c>
      <c r="N8841" s="3">
        <f t="shared" si="693"/>
        <v>44.480000000000004</v>
      </c>
      <c r="O8841">
        <v>5</v>
      </c>
      <c r="P8841" s="3">
        <f t="shared" si="694"/>
        <v>11.2</v>
      </c>
      <c r="Q8841">
        <v>0.2</v>
      </c>
      <c r="R8841">
        <v>6.2549999999999999</v>
      </c>
      <c r="S8841" s="3">
        <f>R8841/L8841*100</f>
        <v>11.249999999999998</v>
      </c>
      <c r="T8841" s="3">
        <f>( (L8841-(L8841*Q8841))*O8841)</f>
        <v>222.40000000000003</v>
      </c>
    </row>
    <row r="8842" spans="1:20" x14ac:dyDescent="0.25">
      <c r="A8842" t="s">
        <v>67</v>
      </c>
      <c r="B8842" t="s">
        <v>19</v>
      </c>
      <c r="C8842" t="s">
        <v>20</v>
      </c>
      <c r="D8842" t="s">
        <v>60</v>
      </c>
      <c r="E8842" t="s">
        <v>61</v>
      </c>
      <c r="F8842" s="9">
        <v>19143</v>
      </c>
      <c r="G8842" s="3" t="str">
        <f t="shared" si="690"/>
        <v>United States ,Philadelphia ,Pennsylvania, 19143</v>
      </c>
      <c r="H8842" t="s">
        <v>62</v>
      </c>
      <c r="I8842" t="s">
        <v>40</v>
      </c>
      <c r="J8842" t="str">
        <f t="shared" si="691"/>
        <v>East - Technology</v>
      </c>
      <c r="K8842" t="s">
        <v>64</v>
      </c>
      <c r="L8842">
        <v>617.976</v>
      </c>
      <c r="M8842" s="3">
        <f t="shared" si="692"/>
        <v>618</v>
      </c>
      <c r="N8842" s="3">
        <f t="shared" si="693"/>
        <v>494.38080000000002</v>
      </c>
      <c r="O8842">
        <v>3</v>
      </c>
      <c r="P8842" s="3">
        <f t="shared" si="694"/>
        <v>206</v>
      </c>
      <c r="Q8842">
        <v>0.2</v>
      </c>
      <c r="R8842">
        <v>-7.7247000000000003</v>
      </c>
      <c r="S8842" s="3">
        <f>R8842/L8842*100</f>
        <v>-1.25</v>
      </c>
      <c r="T8842" s="3">
        <f>( (L8842-(L8842*Q8842))*O8842)</f>
        <v>1483.1424000000002</v>
      </c>
    </row>
    <row r="8843" spans="1:20" x14ac:dyDescent="0.25">
      <c r="A8843" t="s">
        <v>33</v>
      </c>
      <c r="B8843" t="s">
        <v>27</v>
      </c>
      <c r="C8843" t="s">
        <v>20</v>
      </c>
      <c r="D8843" t="s">
        <v>441</v>
      </c>
      <c r="E8843" t="s">
        <v>442</v>
      </c>
      <c r="F8843" s="9">
        <v>83642</v>
      </c>
      <c r="G8843" s="3" t="str">
        <f t="shared" si="690"/>
        <v>United States ,Meridian ,Idaho, 83642</v>
      </c>
      <c r="H8843" t="s">
        <v>30</v>
      </c>
      <c r="I8843" t="s">
        <v>31</v>
      </c>
      <c r="J8843" t="str">
        <f t="shared" si="691"/>
        <v>West - Office Supplies</v>
      </c>
      <c r="K8843" t="s">
        <v>42</v>
      </c>
      <c r="L8843">
        <v>21.312000000000001</v>
      </c>
      <c r="M8843" s="3">
        <f t="shared" si="692"/>
        <v>21</v>
      </c>
      <c r="N8843" s="3">
        <f t="shared" si="693"/>
        <v>17.049600000000002</v>
      </c>
      <c r="O8843">
        <v>3</v>
      </c>
      <c r="P8843" s="3">
        <f t="shared" si="694"/>
        <v>7</v>
      </c>
      <c r="Q8843">
        <v>0.2</v>
      </c>
      <c r="R8843">
        <v>7.992</v>
      </c>
      <c r="S8843" s="3">
        <f>R8843/L8843*100</f>
        <v>37.5</v>
      </c>
      <c r="T8843" s="3">
        <f>( (L8843-(L8843*Q8843))*O8843)</f>
        <v>51.148800000000008</v>
      </c>
    </row>
    <row r="8844" spans="1:20" x14ac:dyDescent="0.25">
      <c r="A8844" t="s">
        <v>33</v>
      </c>
      <c r="B8844" t="s">
        <v>27</v>
      </c>
      <c r="C8844" t="s">
        <v>20</v>
      </c>
      <c r="D8844" t="s">
        <v>395</v>
      </c>
      <c r="E8844" t="s">
        <v>29</v>
      </c>
      <c r="F8844" s="9">
        <v>95823</v>
      </c>
      <c r="G8844" s="3" t="str">
        <f t="shared" si="690"/>
        <v>United States ,Sacramento ,California, 95823</v>
      </c>
      <c r="H8844" t="s">
        <v>30</v>
      </c>
      <c r="I8844" t="s">
        <v>40</v>
      </c>
      <c r="J8844" t="str">
        <f t="shared" si="691"/>
        <v>West - Technology</v>
      </c>
      <c r="K8844" t="s">
        <v>64</v>
      </c>
      <c r="L8844">
        <v>209.94</v>
      </c>
      <c r="M8844" s="3">
        <f t="shared" si="692"/>
        <v>210</v>
      </c>
      <c r="N8844" s="3">
        <f t="shared" si="693"/>
        <v>209.94</v>
      </c>
      <c r="O8844">
        <v>6</v>
      </c>
      <c r="P8844" s="3">
        <f t="shared" si="694"/>
        <v>35</v>
      </c>
      <c r="Q8844">
        <v>0</v>
      </c>
      <c r="R8844">
        <v>39.888599999999997</v>
      </c>
      <c r="S8844" s="3">
        <f>R8844/L8844*100</f>
        <v>18.999999999999996</v>
      </c>
      <c r="T8844" s="3">
        <f>( (L8844-(L8844*Q8844))*O8844)</f>
        <v>1259.6399999999999</v>
      </c>
    </row>
    <row r="8845" spans="1:20" x14ac:dyDescent="0.25">
      <c r="A8845" t="s">
        <v>33</v>
      </c>
      <c r="B8845" t="s">
        <v>27</v>
      </c>
      <c r="C8845" t="s">
        <v>20</v>
      </c>
      <c r="D8845" t="s">
        <v>395</v>
      </c>
      <c r="E8845" t="s">
        <v>29</v>
      </c>
      <c r="F8845" s="9">
        <v>95823</v>
      </c>
      <c r="G8845" s="3" t="str">
        <f t="shared" si="690"/>
        <v>United States ,Sacramento ,California, 95823</v>
      </c>
      <c r="H8845" t="s">
        <v>30</v>
      </c>
      <c r="I8845" t="s">
        <v>40</v>
      </c>
      <c r="J8845" t="str">
        <f t="shared" si="691"/>
        <v>West - Technology</v>
      </c>
      <c r="K8845" t="s">
        <v>41</v>
      </c>
      <c r="L8845">
        <v>31.984000000000002</v>
      </c>
      <c r="M8845" s="3">
        <f t="shared" si="692"/>
        <v>32</v>
      </c>
      <c r="N8845" s="3">
        <f t="shared" si="693"/>
        <v>25.587200000000003</v>
      </c>
      <c r="O8845">
        <v>2</v>
      </c>
      <c r="P8845" s="3">
        <f t="shared" si="694"/>
        <v>16</v>
      </c>
      <c r="Q8845">
        <v>0.2</v>
      </c>
      <c r="R8845">
        <v>-7.9960000000000004</v>
      </c>
      <c r="S8845" s="3">
        <f>R8845/L8845*100</f>
        <v>-25</v>
      </c>
      <c r="T8845" s="3">
        <f>( (L8845-(L8845*Q8845))*O8845)</f>
        <v>51.174400000000006</v>
      </c>
    </row>
    <row r="8846" spans="1:20" x14ac:dyDescent="0.25">
      <c r="A8846" t="s">
        <v>33</v>
      </c>
      <c r="B8846" t="s">
        <v>27</v>
      </c>
      <c r="C8846" t="s">
        <v>20</v>
      </c>
      <c r="D8846" t="s">
        <v>395</v>
      </c>
      <c r="E8846" t="s">
        <v>29</v>
      </c>
      <c r="F8846" s="9">
        <v>95823</v>
      </c>
      <c r="G8846" s="3" t="str">
        <f t="shared" si="690"/>
        <v>United States ,Sacramento ,California, 95823</v>
      </c>
      <c r="H8846" t="s">
        <v>30</v>
      </c>
      <c r="I8846" t="s">
        <v>31</v>
      </c>
      <c r="J8846" t="str">
        <f t="shared" si="691"/>
        <v>West - Office Supplies</v>
      </c>
      <c r="K8846" t="s">
        <v>42</v>
      </c>
      <c r="L8846">
        <v>5083.96</v>
      </c>
      <c r="M8846" s="3">
        <f t="shared" si="692"/>
        <v>5084</v>
      </c>
      <c r="N8846" s="3">
        <f t="shared" si="693"/>
        <v>4067.1680000000001</v>
      </c>
      <c r="O8846">
        <v>5</v>
      </c>
      <c r="P8846" s="3">
        <f t="shared" si="694"/>
        <v>1016.8</v>
      </c>
      <c r="Q8846">
        <v>0.2</v>
      </c>
      <c r="R8846">
        <v>1906.4849999999999</v>
      </c>
      <c r="S8846" s="3">
        <f>R8846/L8846*100</f>
        <v>37.5</v>
      </c>
      <c r="T8846" s="3">
        <f>( (L8846-(L8846*Q8846))*O8846)</f>
        <v>20335.84</v>
      </c>
    </row>
    <row r="8847" spans="1:20" x14ac:dyDescent="0.25">
      <c r="A8847" t="s">
        <v>33</v>
      </c>
      <c r="B8847" t="s">
        <v>49</v>
      </c>
      <c r="C8847" t="s">
        <v>20</v>
      </c>
      <c r="D8847" t="s">
        <v>104</v>
      </c>
      <c r="E8847" t="s">
        <v>45</v>
      </c>
      <c r="F8847" s="9">
        <v>28205</v>
      </c>
      <c r="G8847" s="3" t="str">
        <f t="shared" si="690"/>
        <v>United States ,Charlotte ,North Carolina, 28205</v>
      </c>
      <c r="H8847" t="s">
        <v>23</v>
      </c>
      <c r="I8847" t="s">
        <v>40</v>
      </c>
      <c r="J8847" t="str">
        <f t="shared" si="691"/>
        <v>South - Technology</v>
      </c>
      <c r="K8847" t="s">
        <v>41</v>
      </c>
      <c r="L8847">
        <v>35.96</v>
      </c>
      <c r="M8847" s="3">
        <f t="shared" si="692"/>
        <v>36</v>
      </c>
      <c r="N8847" s="3">
        <f t="shared" si="693"/>
        <v>28.768000000000001</v>
      </c>
      <c r="O8847">
        <v>1</v>
      </c>
      <c r="P8847" s="3">
        <f t="shared" si="694"/>
        <v>36</v>
      </c>
      <c r="Q8847">
        <v>0.2</v>
      </c>
      <c r="R8847">
        <v>3.5960000000000001</v>
      </c>
      <c r="S8847" s="3">
        <f>R8847/L8847*100</f>
        <v>10</v>
      </c>
      <c r="T8847" s="3">
        <f>( (L8847-(L8847*Q8847))*O8847)</f>
        <v>28.768000000000001</v>
      </c>
    </row>
    <row r="8848" spans="1:20" x14ac:dyDescent="0.25">
      <c r="A8848" t="s">
        <v>33</v>
      </c>
      <c r="B8848" t="s">
        <v>49</v>
      </c>
      <c r="C8848" t="s">
        <v>20</v>
      </c>
      <c r="D8848" t="s">
        <v>358</v>
      </c>
      <c r="E8848" t="s">
        <v>137</v>
      </c>
      <c r="F8848" s="9">
        <v>7501</v>
      </c>
      <c r="G8848" s="3" t="str">
        <f t="shared" si="690"/>
        <v>United States ,Paterson ,New Jersey, 7501</v>
      </c>
      <c r="H8848" t="s">
        <v>62</v>
      </c>
      <c r="I8848" t="s">
        <v>31</v>
      </c>
      <c r="J8848" t="str">
        <f t="shared" si="691"/>
        <v>East - Office Supplies</v>
      </c>
      <c r="K8848" t="s">
        <v>32</v>
      </c>
      <c r="L8848">
        <v>31.05</v>
      </c>
      <c r="M8848" s="3">
        <f t="shared" si="692"/>
        <v>31</v>
      </c>
      <c r="N8848" s="3">
        <f t="shared" si="693"/>
        <v>31.05</v>
      </c>
      <c r="O8848">
        <v>3</v>
      </c>
      <c r="P8848" s="3">
        <f t="shared" si="694"/>
        <v>10.333333333333334</v>
      </c>
      <c r="Q8848">
        <v>0</v>
      </c>
      <c r="R8848">
        <v>14.904</v>
      </c>
      <c r="S8848" s="3">
        <f>R8848/L8848*100</f>
        <v>48</v>
      </c>
      <c r="T8848" s="3">
        <f>( (L8848-(L8848*Q8848))*O8848)</f>
        <v>93.15</v>
      </c>
    </row>
    <row r="8849" spans="1:20" x14ac:dyDescent="0.25">
      <c r="A8849" t="s">
        <v>33</v>
      </c>
      <c r="B8849" t="s">
        <v>49</v>
      </c>
      <c r="C8849" t="s">
        <v>20</v>
      </c>
      <c r="D8849" t="s">
        <v>358</v>
      </c>
      <c r="E8849" t="s">
        <v>137</v>
      </c>
      <c r="F8849" s="9">
        <v>7501</v>
      </c>
      <c r="G8849" s="3" t="str">
        <f t="shared" si="690"/>
        <v>United States ,Paterson ,New Jersey, 7501</v>
      </c>
      <c r="H8849" t="s">
        <v>62</v>
      </c>
      <c r="I8849" t="s">
        <v>24</v>
      </c>
      <c r="J8849" t="str">
        <f t="shared" si="691"/>
        <v>East - Furniture</v>
      </c>
      <c r="K8849" t="s">
        <v>38</v>
      </c>
      <c r="L8849">
        <v>8.92</v>
      </c>
      <c r="M8849" s="3">
        <f t="shared" si="692"/>
        <v>9</v>
      </c>
      <c r="N8849" s="3">
        <f t="shared" si="693"/>
        <v>8.92</v>
      </c>
      <c r="O8849">
        <v>4</v>
      </c>
      <c r="P8849" s="3">
        <f t="shared" si="694"/>
        <v>2.25</v>
      </c>
      <c r="Q8849">
        <v>0</v>
      </c>
      <c r="R8849">
        <v>3.9247999999999998</v>
      </c>
      <c r="S8849" s="3">
        <f>R8849/L8849*100</f>
        <v>44</v>
      </c>
      <c r="T8849" s="3">
        <f>( (L8849-(L8849*Q8849))*O8849)</f>
        <v>35.68</v>
      </c>
    </row>
    <row r="8850" spans="1:20" x14ac:dyDescent="0.25">
      <c r="A8850" t="s">
        <v>33</v>
      </c>
      <c r="B8850" t="s">
        <v>49</v>
      </c>
      <c r="C8850" t="s">
        <v>20</v>
      </c>
      <c r="D8850" t="s">
        <v>358</v>
      </c>
      <c r="E8850" t="s">
        <v>137</v>
      </c>
      <c r="F8850" s="9">
        <v>7501</v>
      </c>
      <c r="G8850" s="3" t="str">
        <f t="shared" si="690"/>
        <v>United States ,Paterson ,New Jersey, 7501</v>
      </c>
      <c r="H8850" t="s">
        <v>62</v>
      </c>
      <c r="I8850" t="s">
        <v>31</v>
      </c>
      <c r="J8850" t="str">
        <f t="shared" si="691"/>
        <v>East - Office Supplies</v>
      </c>
      <c r="K8850" t="s">
        <v>42</v>
      </c>
      <c r="L8850">
        <v>209.6</v>
      </c>
      <c r="M8850" s="3">
        <f t="shared" si="692"/>
        <v>210</v>
      </c>
      <c r="N8850" s="3">
        <f t="shared" si="693"/>
        <v>209.6</v>
      </c>
      <c r="O8850">
        <v>4</v>
      </c>
      <c r="P8850" s="3">
        <f t="shared" si="694"/>
        <v>52.5</v>
      </c>
      <c r="Q8850">
        <v>0</v>
      </c>
      <c r="R8850">
        <v>96.415999999999997</v>
      </c>
      <c r="S8850" s="3">
        <f>R8850/L8850*100</f>
        <v>46</v>
      </c>
      <c r="T8850" s="3">
        <f>( (L8850-(L8850*Q8850))*O8850)</f>
        <v>838.4</v>
      </c>
    </row>
    <row r="8851" spans="1:20" x14ac:dyDescent="0.25">
      <c r="A8851" t="s">
        <v>33</v>
      </c>
      <c r="B8851" t="s">
        <v>49</v>
      </c>
      <c r="C8851" t="s">
        <v>20</v>
      </c>
      <c r="D8851" t="s">
        <v>358</v>
      </c>
      <c r="E8851" t="s">
        <v>137</v>
      </c>
      <c r="F8851" s="9">
        <v>7501</v>
      </c>
      <c r="G8851" s="3" t="str">
        <f t="shared" si="690"/>
        <v>United States ,Paterson ,New Jersey, 7501</v>
      </c>
      <c r="H8851" t="s">
        <v>62</v>
      </c>
      <c r="I8851" t="s">
        <v>31</v>
      </c>
      <c r="J8851" t="str">
        <f t="shared" si="691"/>
        <v>East - Office Supplies</v>
      </c>
      <c r="K8851" t="s">
        <v>43</v>
      </c>
      <c r="L8851">
        <v>111.04</v>
      </c>
      <c r="M8851" s="3">
        <f t="shared" si="692"/>
        <v>111</v>
      </c>
      <c r="N8851" s="3">
        <f t="shared" si="693"/>
        <v>111.04</v>
      </c>
      <c r="O8851">
        <v>4</v>
      </c>
      <c r="P8851" s="3">
        <f t="shared" si="694"/>
        <v>27.75</v>
      </c>
      <c r="Q8851">
        <v>0</v>
      </c>
      <c r="R8851">
        <v>29.980799999999999</v>
      </c>
      <c r="S8851" s="3">
        <f>R8851/L8851*100</f>
        <v>26.999999999999996</v>
      </c>
      <c r="T8851" s="3">
        <f>( (L8851-(L8851*Q8851))*O8851)</f>
        <v>444.16</v>
      </c>
    </row>
    <row r="8852" spans="1:20" x14ac:dyDescent="0.25">
      <c r="A8852" t="s">
        <v>33</v>
      </c>
      <c r="B8852" t="s">
        <v>49</v>
      </c>
      <c r="C8852" t="s">
        <v>20</v>
      </c>
      <c r="D8852" t="s">
        <v>358</v>
      </c>
      <c r="E8852" t="s">
        <v>137</v>
      </c>
      <c r="F8852" s="9">
        <v>7501</v>
      </c>
      <c r="G8852" s="3" t="str">
        <f t="shared" si="690"/>
        <v>United States ,Paterson ,New Jersey, 7501</v>
      </c>
      <c r="H8852" t="s">
        <v>62</v>
      </c>
      <c r="I8852" t="s">
        <v>31</v>
      </c>
      <c r="J8852" t="str">
        <f t="shared" si="691"/>
        <v>East - Office Supplies</v>
      </c>
      <c r="K8852" t="s">
        <v>46</v>
      </c>
      <c r="L8852">
        <v>38.880000000000003</v>
      </c>
      <c r="M8852" s="3">
        <f t="shared" si="692"/>
        <v>39</v>
      </c>
      <c r="N8852" s="3">
        <f t="shared" si="693"/>
        <v>38.880000000000003</v>
      </c>
      <c r="O8852">
        <v>6</v>
      </c>
      <c r="P8852" s="3">
        <f t="shared" si="694"/>
        <v>6.5</v>
      </c>
      <c r="Q8852">
        <v>0</v>
      </c>
      <c r="R8852">
        <v>18.662400000000002</v>
      </c>
      <c r="S8852" s="3">
        <f>R8852/L8852*100</f>
        <v>48.000000000000007</v>
      </c>
      <c r="T8852" s="3">
        <f>( (L8852-(L8852*Q8852))*O8852)</f>
        <v>233.28000000000003</v>
      </c>
    </row>
    <row r="8853" spans="1:20" x14ac:dyDescent="0.25">
      <c r="A8853" t="s">
        <v>33</v>
      </c>
      <c r="B8853" t="s">
        <v>19</v>
      </c>
      <c r="C8853" t="s">
        <v>20</v>
      </c>
      <c r="D8853" t="s">
        <v>160</v>
      </c>
      <c r="E8853" t="s">
        <v>88</v>
      </c>
      <c r="F8853" s="9">
        <v>22204</v>
      </c>
      <c r="G8853" s="3" t="str">
        <f t="shared" si="690"/>
        <v>United States ,Arlington ,Virginia, 22204</v>
      </c>
      <c r="H8853" t="s">
        <v>23</v>
      </c>
      <c r="I8853" t="s">
        <v>31</v>
      </c>
      <c r="J8853" t="str">
        <f t="shared" si="691"/>
        <v>South - Office Supplies</v>
      </c>
      <c r="K8853" t="s">
        <v>43</v>
      </c>
      <c r="L8853">
        <v>36.270000000000003</v>
      </c>
      <c r="M8853" s="3">
        <f t="shared" si="692"/>
        <v>36</v>
      </c>
      <c r="N8853" s="3">
        <f t="shared" si="693"/>
        <v>36.270000000000003</v>
      </c>
      <c r="O8853">
        <v>3</v>
      </c>
      <c r="P8853" s="3">
        <f t="shared" si="694"/>
        <v>12</v>
      </c>
      <c r="Q8853">
        <v>0</v>
      </c>
      <c r="R8853">
        <v>10.881</v>
      </c>
      <c r="S8853" s="3">
        <f>R8853/L8853*100</f>
        <v>30</v>
      </c>
      <c r="T8853" s="3">
        <f>( (L8853-(L8853*Q8853))*O8853)</f>
        <v>108.81</v>
      </c>
    </row>
    <row r="8854" spans="1:20" x14ac:dyDescent="0.25">
      <c r="A8854" t="s">
        <v>67</v>
      </c>
      <c r="B8854" t="s">
        <v>19</v>
      </c>
      <c r="C8854" t="s">
        <v>20</v>
      </c>
      <c r="D8854" t="s">
        <v>84</v>
      </c>
      <c r="E8854" t="s">
        <v>70</v>
      </c>
      <c r="F8854" s="9">
        <v>60653</v>
      </c>
      <c r="G8854" s="3" t="str">
        <f t="shared" si="690"/>
        <v>United States ,Chicago ,Illinois, 60653</v>
      </c>
      <c r="H8854" t="s">
        <v>52</v>
      </c>
      <c r="I8854" t="s">
        <v>24</v>
      </c>
      <c r="J8854" t="str">
        <f t="shared" si="691"/>
        <v>Central - Furniture</v>
      </c>
      <c r="K8854" t="s">
        <v>25</v>
      </c>
      <c r="L8854">
        <v>493.43</v>
      </c>
      <c r="M8854" s="3">
        <f t="shared" si="692"/>
        <v>493</v>
      </c>
      <c r="N8854" s="3">
        <f t="shared" si="693"/>
        <v>345.40100000000001</v>
      </c>
      <c r="O8854">
        <v>5</v>
      </c>
      <c r="P8854" s="3">
        <f t="shared" si="694"/>
        <v>98.6</v>
      </c>
      <c r="Q8854">
        <v>0.3</v>
      </c>
      <c r="R8854">
        <v>-70.489999999999995</v>
      </c>
      <c r="S8854" s="3">
        <f>R8854/L8854*100</f>
        <v>-14.285714285714285</v>
      </c>
      <c r="T8854" s="3">
        <f>( (L8854-(L8854*Q8854))*O8854)</f>
        <v>1727.0050000000001</v>
      </c>
    </row>
    <row r="8855" spans="1:20" x14ac:dyDescent="0.25">
      <c r="A8855" t="s">
        <v>67</v>
      </c>
      <c r="B8855" t="s">
        <v>19</v>
      </c>
      <c r="C8855" t="s">
        <v>20</v>
      </c>
      <c r="D8855" t="s">
        <v>84</v>
      </c>
      <c r="E8855" t="s">
        <v>70</v>
      </c>
      <c r="F8855" s="9">
        <v>60653</v>
      </c>
      <c r="G8855" s="3" t="str">
        <f t="shared" si="690"/>
        <v>United States ,Chicago ,Illinois, 60653</v>
      </c>
      <c r="H8855" t="s">
        <v>52</v>
      </c>
      <c r="I8855" t="s">
        <v>40</v>
      </c>
      <c r="J8855" t="str">
        <f t="shared" si="691"/>
        <v>Central - Technology</v>
      </c>
      <c r="K8855" t="s">
        <v>41</v>
      </c>
      <c r="L8855">
        <v>11.12</v>
      </c>
      <c r="M8855" s="3">
        <f t="shared" si="692"/>
        <v>11</v>
      </c>
      <c r="N8855" s="3">
        <f t="shared" si="693"/>
        <v>8.895999999999999</v>
      </c>
      <c r="O8855">
        <v>2</v>
      </c>
      <c r="P8855" s="3">
        <f t="shared" si="694"/>
        <v>5.5</v>
      </c>
      <c r="Q8855">
        <v>0.2</v>
      </c>
      <c r="R8855">
        <v>3.4750000000000001</v>
      </c>
      <c r="S8855" s="3">
        <f>R8855/L8855*100</f>
        <v>31.250000000000007</v>
      </c>
      <c r="T8855" s="3">
        <f>( (L8855-(L8855*Q8855))*O8855)</f>
        <v>17.791999999999998</v>
      </c>
    </row>
    <row r="8856" spans="1:20" x14ac:dyDescent="0.25">
      <c r="A8856" t="s">
        <v>33</v>
      </c>
      <c r="B8856" t="s">
        <v>19</v>
      </c>
      <c r="C8856" t="s">
        <v>20</v>
      </c>
      <c r="D8856" t="s">
        <v>149</v>
      </c>
      <c r="E8856" t="s">
        <v>29</v>
      </c>
      <c r="F8856" s="9">
        <v>92037</v>
      </c>
      <c r="G8856" s="3" t="str">
        <f t="shared" si="690"/>
        <v>United States ,San Diego ,California, 92037</v>
      </c>
      <c r="H8856" t="s">
        <v>30</v>
      </c>
      <c r="I8856" t="s">
        <v>40</v>
      </c>
      <c r="J8856" t="str">
        <f t="shared" si="691"/>
        <v>West - Technology</v>
      </c>
      <c r="K8856" t="s">
        <v>128</v>
      </c>
      <c r="L8856">
        <v>686.4</v>
      </c>
      <c r="M8856" s="3">
        <f t="shared" si="692"/>
        <v>686</v>
      </c>
      <c r="N8856" s="3">
        <f t="shared" si="693"/>
        <v>549.12</v>
      </c>
      <c r="O8856">
        <v>2</v>
      </c>
      <c r="P8856" s="3">
        <f t="shared" si="694"/>
        <v>343</v>
      </c>
      <c r="Q8856">
        <v>0.2</v>
      </c>
      <c r="R8856">
        <v>77.22</v>
      </c>
      <c r="S8856" s="3">
        <f>R8856/L8856*100</f>
        <v>11.25</v>
      </c>
      <c r="T8856" s="3">
        <f>( (L8856-(L8856*Q8856))*O8856)</f>
        <v>1098.24</v>
      </c>
    </row>
    <row r="8857" spans="1:20" x14ac:dyDescent="0.25">
      <c r="A8857" t="s">
        <v>33</v>
      </c>
      <c r="B8857" t="s">
        <v>27</v>
      </c>
      <c r="C8857" t="s">
        <v>20</v>
      </c>
      <c r="D8857" t="s">
        <v>47</v>
      </c>
      <c r="E8857" t="s">
        <v>48</v>
      </c>
      <c r="F8857" s="9">
        <v>98105</v>
      </c>
      <c r="G8857" s="3" t="str">
        <f t="shared" si="690"/>
        <v>United States ,Seattle ,Washington, 98105</v>
      </c>
      <c r="H8857" t="s">
        <v>30</v>
      </c>
      <c r="I8857" t="s">
        <v>31</v>
      </c>
      <c r="J8857" t="str">
        <f t="shared" si="691"/>
        <v>West - Office Supplies</v>
      </c>
      <c r="K8857" t="s">
        <v>42</v>
      </c>
      <c r="L8857">
        <v>15.92</v>
      </c>
      <c r="M8857" s="3">
        <f t="shared" si="692"/>
        <v>16</v>
      </c>
      <c r="N8857" s="3">
        <f t="shared" si="693"/>
        <v>12.736000000000001</v>
      </c>
      <c r="O8857">
        <v>5</v>
      </c>
      <c r="P8857" s="3">
        <f t="shared" si="694"/>
        <v>3.2</v>
      </c>
      <c r="Q8857">
        <v>0.2</v>
      </c>
      <c r="R8857">
        <v>5.3730000000000002</v>
      </c>
      <c r="S8857" s="3">
        <f>R8857/L8857*100</f>
        <v>33.75</v>
      </c>
      <c r="T8857" s="3">
        <f>( (L8857-(L8857*Q8857))*O8857)</f>
        <v>63.680000000000007</v>
      </c>
    </row>
    <row r="8858" spans="1:20" x14ac:dyDescent="0.25">
      <c r="A8858" t="s">
        <v>33</v>
      </c>
      <c r="B8858" t="s">
        <v>27</v>
      </c>
      <c r="C8858" t="s">
        <v>20</v>
      </c>
      <c r="D8858" t="s">
        <v>47</v>
      </c>
      <c r="E8858" t="s">
        <v>48</v>
      </c>
      <c r="F8858" s="9">
        <v>98105</v>
      </c>
      <c r="G8858" s="3" t="str">
        <f t="shared" si="690"/>
        <v>United States ,Seattle ,Washington, 98105</v>
      </c>
      <c r="H8858" t="s">
        <v>30</v>
      </c>
      <c r="I8858" t="s">
        <v>24</v>
      </c>
      <c r="J8858" t="str">
        <f t="shared" si="691"/>
        <v>West - Furniture</v>
      </c>
      <c r="K8858" t="s">
        <v>38</v>
      </c>
      <c r="L8858">
        <v>70.680000000000007</v>
      </c>
      <c r="M8858" s="3">
        <f t="shared" si="692"/>
        <v>71</v>
      </c>
      <c r="N8858" s="3">
        <f t="shared" si="693"/>
        <v>70.680000000000007</v>
      </c>
      <c r="O8858">
        <v>12</v>
      </c>
      <c r="P8858" s="3">
        <f t="shared" si="694"/>
        <v>5.916666666666667</v>
      </c>
      <c r="Q8858">
        <v>0</v>
      </c>
      <c r="R8858">
        <v>31.0992</v>
      </c>
      <c r="S8858" s="3">
        <f>R8858/L8858*100</f>
        <v>43.999999999999993</v>
      </c>
      <c r="T8858" s="3">
        <f>( (L8858-(L8858*Q8858))*O8858)</f>
        <v>848.16000000000008</v>
      </c>
    </row>
    <row r="8859" spans="1:20" x14ac:dyDescent="0.25">
      <c r="A8859" t="s">
        <v>33</v>
      </c>
      <c r="B8859" t="s">
        <v>27</v>
      </c>
      <c r="C8859" t="s">
        <v>20</v>
      </c>
      <c r="D8859" t="s">
        <v>47</v>
      </c>
      <c r="E8859" t="s">
        <v>48</v>
      </c>
      <c r="F8859" s="9">
        <v>98105</v>
      </c>
      <c r="G8859" s="3" t="str">
        <f t="shared" si="690"/>
        <v>United States ,Seattle ,Washington, 98105</v>
      </c>
      <c r="H8859" t="s">
        <v>30</v>
      </c>
      <c r="I8859" t="s">
        <v>31</v>
      </c>
      <c r="J8859" t="str">
        <f t="shared" si="691"/>
        <v>West - Office Supplies</v>
      </c>
      <c r="K8859" t="s">
        <v>37</v>
      </c>
      <c r="L8859">
        <v>541.24</v>
      </c>
      <c r="M8859" s="3">
        <f t="shared" si="692"/>
        <v>541</v>
      </c>
      <c r="N8859" s="3">
        <f t="shared" si="693"/>
        <v>541.24</v>
      </c>
      <c r="O8859">
        <v>4</v>
      </c>
      <c r="P8859" s="3">
        <f t="shared" si="694"/>
        <v>135.25</v>
      </c>
      <c r="Q8859">
        <v>0</v>
      </c>
      <c r="R8859">
        <v>5.4123999999999999</v>
      </c>
      <c r="S8859" s="3">
        <f>R8859/L8859*100</f>
        <v>1</v>
      </c>
      <c r="T8859" s="3">
        <f>( (L8859-(L8859*Q8859))*O8859)</f>
        <v>2164.96</v>
      </c>
    </row>
    <row r="8860" spans="1:20" x14ac:dyDescent="0.25">
      <c r="A8860" t="s">
        <v>173</v>
      </c>
      <c r="B8860" t="s">
        <v>19</v>
      </c>
      <c r="C8860" t="s">
        <v>20</v>
      </c>
      <c r="D8860" t="s">
        <v>108</v>
      </c>
      <c r="E8860" t="s">
        <v>109</v>
      </c>
      <c r="F8860" s="9">
        <v>43229</v>
      </c>
      <c r="G8860" s="3" t="str">
        <f t="shared" si="690"/>
        <v>United States ,Columbus ,Ohio, 43229</v>
      </c>
      <c r="H8860" t="s">
        <v>62</v>
      </c>
      <c r="I8860" t="s">
        <v>40</v>
      </c>
      <c r="J8860" t="str">
        <f t="shared" si="691"/>
        <v>East - Technology</v>
      </c>
      <c r="K8860" t="s">
        <v>128</v>
      </c>
      <c r="L8860">
        <v>101.994</v>
      </c>
      <c r="M8860" s="3">
        <f t="shared" si="692"/>
        <v>102</v>
      </c>
      <c r="N8860" s="3">
        <f t="shared" si="693"/>
        <v>30.598200000000006</v>
      </c>
      <c r="O8860">
        <v>2</v>
      </c>
      <c r="P8860" s="3">
        <f t="shared" si="694"/>
        <v>51</v>
      </c>
      <c r="Q8860">
        <v>0.7</v>
      </c>
      <c r="R8860">
        <v>-71.395799999999994</v>
      </c>
      <c r="S8860" s="3">
        <f>R8860/L8860*100</f>
        <v>-70</v>
      </c>
      <c r="T8860" s="3">
        <f>( (L8860-(L8860*Q8860))*O8860)</f>
        <v>61.196400000000011</v>
      </c>
    </row>
    <row r="8861" spans="1:20" x14ac:dyDescent="0.25">
      <c r="A8861" t="s">
        <v>173</v>
      </c>
      <c r="B8861" t="s">
        <v>19</v>
      </c>
      <c r="C8861" t="s">
        <v>20</v>
      </c>
      <c r="D8861" t="s">
        <v>108</v>
      </c>
      <c r="E8861" t="s">
        <v>109</v>
      </c>
      <c r="F8861" s="9">
        <v>43229</v>
      </c>
      <c r="G8861" s="3" t="str">
        <f t="shared" si="690"/>
        <v>United States ,Columbus ,Ohio, 43229</v>
      </c>
      <c r="H8861" t="s">
        <v>62</v>
      </c>
      <c r="I8861" t="s">
        <v>31</v>
      </c>
      <c r="J8861" t="str">
        <f t="shared" si="691"/>
        <v>East - Office Supplies</v>
      </c>
      <c r="K8861" t="s">
        <v>42</v>
      </c>
      <c r="L8861">
        <v>18.263999999999999</v>
      </c>
      <c r="M8861" s="3">
        <f t="shared" si="692"/>
        <v>18</v>
      </c>
      <c r="N8861" s="3">
        <f t="shared" si="693"/>
        <v>5.4792000000000005</v>
      </c>
      <c r="O8861">
        <v>2</v>
      </c>
      <c r="P8861" s="3">
        <f t="shared" si="694"/>
        <v>9</v>
      </c>
      <c r="Q8861">
        <v>0.7</v>
      </c>
      <c r="R8861">
        <v>-13.393599999999999</v>
      </c>
      <c r="S8861" s="3">
        <f>R8861/L8861*100</f>
        <v>-73.333333333333329</v>
      </c>
      <c r="T8861" s="3">
        <f>( (L8861-(L8861*Q8861))*O8861)</f>
        <v>10.958400000000001</v>
      </c>
    </row>
    <row r="8862" spans="1:20" x14ac:dyDescent="0.25">
      <c r="A8862" t="s">
        <v>18</v>
      </c>
      <c r="B8862" t="s">
        <v>19</v>
      </c>
      <c r="C8862" t="s">
        <v>20</v>
      </c>
      <c r="D8862" t="s">
        <v>66</v>
      </c>
      <c r="E8862" t="s">
        <v>51</v>
      </c>
      <c r="F8862" s="9">
        <v>77095</v>
      </c>
      <c r="G8862" s="3" t="str">
        <f t="shared" si="690"/>
        <v>United States ,Houston ,Texas, 77095</v>
      </c>
      <c r="H8862" t="s">
        <v>52</v>
      </c>
      <c r="I8862" t="s">
        <v>31</v>
      </c>
      <c r="J8862" t="str">
        <f t="shared" si="691"/>
        <v>Central - Office Supplies</v>
      </c>
      <c r="K8862" t="s">
        <v>42</v>
      </c>
      <c r="L8862">
        <v>21.99</v>
      </c>
      <c r="M8862" s="3">
        <f t="shared" si="692"/>
        <v>22</v>
      </c>
      <c r="N8862" s="3">
        <f t="shared" si="693"/>
        <v>4.3979999999999997</v>
      </c>
      <c r="O8862">
        <v>5</v>
      </c>
      <c r="P8862" s="3">
        <f t="shared" si="694"/>
        <v>4.4000000000000004</v>
      </c>
      <c r="Q8862">
        <v>0.8</v>
      </c>
      <c r="R8862">
        <v>-32.984999999999999</v>
      </c>
      <c r="S8862" s="3">
        <f>R8862/L8862*100</f>
        <v>-150</v>
      </c>
      <c r="T8862" s="3">
        <f>( (L8862-(L8862*Q8862))*O8862)</f>
        <v>21.99</v>
      </c>
    </row>
    <row r="8863" spans="1:20" x14ac:dyDescent="0.25">
      <c r="A8863" t="s">
        <v>33</v>
      </c>
      <c r="B8863" t="s">
        <v>19</v>
      </c>
      <c r="C8863" t="s">
        <v>20</v>
      </c>
      <c r="D8863" t="s">
        <v>308</v>
      </c>
      <c r="E8863" t="s">
        <v>51</v>
      </c>
      <c r="F8863" s="9">
        <v>75061</v>
      </c>
      <c r="G8863" s="3" t="str">
        <f t="shared" si="690"/>
        <v>United States ,Irving ,Texas, 75061</v>
      </c>
      <c r="H8863" t="s">
        <v>52</v>
      </c>
      <c r="I8863" t="s">
        <v>31</v>
      </c>
      <c r="J8863" t="str">
        <f t="shared" si="691"/>
        <v>Central - Office Supplies</v>
      </c>
      <c r="K8863" t="s">
        <v>115</v>
      </c>
      <c r="L8863">
        <v>185.376</v>
      </c>
      <c r="M8863" s="3">
        <f t="shared" si="692"/>
        <v>185</v>
      </c>
      <c r="N8863" s="3">
        <f t="shared" si="693"/>
        <v>148.30080000000001</v>
      </c>
      <c r="O8863">
        <v>2</v>
      </c>
      <c r="P8863" s="3">
        <f t="shared" si="694"/>
        <v>92.5</v>
      </c>
      <c r="Q8863">
        <v>0.2</v>
      </c>
      <c r="R8863">
        <v>-34.758000000000003</v>
      </c>
      <c r="S8863" s="3">
        <f>R8863/L8863*100</f>
        <v>-18.75</v>
      </c>
      <c r="T8863" s="3">
        <f>( (L8863-(L8863*Q8863))*O8863)</f>
        <v>296.60160000000002</v>
      </c>
    </row>
    <row r="8864" spans="1:20" x14ac:dyDescent="0.25">
      <c r="A8864" t="s">
        <v>33</v>
      </c>
      <c r="B8864" t="s">
        <v>19</v>
      </c>
      <c r="C8864" t="s">
        <v>20</v>
      </c>
      <c r="D8864" t="s">
        <v>308</v>
      </c>
      <c r="E8864" t="s">
        <v>51</v>
      </c>
      <c r="F8864" s="9">
        <v>75061</v>
      </c>
      <c r="G8864" s="3" t="str">
        <f t="shared" si="690"/>
        <v>United States ,Irving ,Texas, 75061</v>
      </c>
      <c r="H8864" t="s">
        <v>52</v>
      </c>
      <c r="I8864" t="s">
        <v>31</v>
      </c>
      <c r="J8864" t="str">
        <f t="shared" si="691"/>
        <v>Central - Office Supplies</v>
      </c>
      <c r="K8864" t="s">
        <v>43</v>
      </c>
      <c r="L8864">
        <v>58.923999999999999</v>
      </c>
      <c r="M8864" s="3">
        <f t="shared" si="692"/>
        <v>59</v>
      </c>
      <c r="N8864" s="3">
        <f t="shared" si="693"/>
        <v>11.784799999999997</v>
      </c>
      <c r="O8864">
        <v>1</v>
      </c>
      <c r="P8864" s="3">
        <f t="shared" si="694"/>
        <v>59</v>
      </c>
      <c r="Q8864">
        <v>0.8</v>
      </c>
      <c r="R8864">
        <v>-153.20240000000001</v>
      </c>
      <c r="S8864" s="3">
        <f>R8864/L8864*100</f>
        <v>-260</v>
      </c>
      <c r="T8864" s="3">
        <f>( (L8864-(L8864*Q8864))*O8864)</f>
        <v>11.784799999999997</v>
      </c>
    </row>
    <row r="8865" spans="1:20" x14ac:dyDescent="0.25">
      <c r="A8865" t="s">
        <v>33</v>
      </c>
      <c r="B8865" t="s">
        <v>19</v>
      </c>
      <c r="C8865" t="s">
        <v>20</v>
      </c>
      <c r="D8865" t="s">
        <v>152</v>
      </c>
      <c r="E8865" t="s">
        <v>137</v>
      </c>
      <c r="F8865" s="9">
        <v>7960</v>
      </c>
      <c r="G8865" s="3" t="str">
        <f t="shared" si="690"/>
        <v>United States ,Morristown ,New Jersey, 7960</v>
      </c>
      <c r="H8865" t="s">
        <v>62</v>
      </c>
      <c r="I8865" t="s">
        <v>40</v>
      </c>
      <c r="J8865" t="str">
        <f t="shared" si="691"/>
        <v>East - Technology</v>
      </c>
      <c r="K8865" t="s">
        <v>128</v>
      </c>
      <c r="L8865">
        <v>480</v>
      </c>
      <c r="M8865" s="3">
        <f t="shared" si="692"/>
        <v>480</v>
      </c>
      <c r="N8865" s="3">
        <f t="shared" si="693"/>
        <v>480</v>
      </c>
      <c r="O8865">
        <v>4</v>
      </c>
      <c r="P8865" s="3">
        <f t="shared" si="694"/>
        <v>120</v>
      </c>
      <c r="Q8865">
        <v>0</v>
      </c>
      <c r="R8865">
        <v>225.6</v>
      </c>
      <c r="S8865" s="3">
        <f>R8865/L8865*100</f>
        <v>47</v>
      </c>
      <c r="T8865" s="3">
        <f>( (L8865-(L8865*Q8865))*O8865)</f>
        <v>1920</v>
      </c>
    </row>
    <row r="8866" spans="1:20" x14ac:dyDescent="0.25">
      <c r="A8866" t="s">
        <v>33</v>
      </c>
      <c r="B8866" t="s">
        <v>19</v>
      </c>
      <c r="C8866" t="s">
        <v>20</v>
      </c>
      <c r="D8866" t="s">
        <v>152</v>
      </c>
      <c r="E8866" t="s">
        <v>137</v>
      </c>
      <c r="F8866" s="9">
        <v>7960</v>
      </c>
      <c r="G8866" s="3" t="str">
        <f t="shared" si="690"/>
        <v>United States ,Morristown ,New Jersey, 7960</v>
      </c>
      <c r="H8866" t="s">
        <v>62</v>
      </c>
      <c r="I8866" t="s">
        <v>31</v>
      </c>
      <c r="J8866" t="str">
        <f t="shared" si="691"/>
        <v>East - Office Supplies</v>
      </c>
      <c r="K8866" t="s">
        <v>37</v>
      </c>
      <c r="L8866">
        <v>34.049999999999997</v>
      </c>
      <c r="M8866" s="3">
        <f t="shared" si="692"/>
        <v>34</v>
      </c>
      <c r="N8866" s="3">
        <f t="shared" si="693"/>
        <v>34.049999999999997</v>
      </c>
      <c r="O8866">
        <v>3</v>
      </c>
      <c r="P8866" s="3">
        <f t="shared" si="694"/>
        <v>11.333333333333334</v>
      </c>
      <c r="Q8866">
        <v>0</v>
      </c>
      <c r="R8866">
        <v>9.5340000000000007</v>
      </c>
      <c r="S8866" s="3">
        <f>R8866/L8866*100</f>
        <v>28.000000000000004</v>
      </c>
      <c r="T8866" s="3">
        <f>( (L8866-(L8866*Q8866))*O8866)</f>
        <v>102.14999999999999</v>
      </c>
    </row>
    <row r="8867" spans="1:20" x14ac:dyDescent="0.25">
      <c r="A8867" t="s">
        <v>67</v>
      </c>
      <c r="B8867" t="s">
        <v>27</v>
      </c>
      <c r="C8867" t="s">
        <v>20</v>
      </c>
      <c r="D8867" t="s">
        <v>28</v>
      </c>
      <c r="E8867" t="s">
        <v>29</v>
      </c>
      <c r="F8867" s="9">
        <v>90008</v>
      </c>
      <c r="G8867" s="3" t="str">
        <f t="shared" si="690"/>
        <v>United States ,Los Angeles ,California, 90008</v>
      </c>
      <c r="H8867" t="s">
        <v>30</v>
      </c>
      <c r="I8867" t="s">
        <v>31</v>
      </c>
      <c r="J8867" t="str">
        <f t="shared" si="691"/>
        <v>West - Office Supplies</v>
      </c>
      <c r="K8867" t="s">
        <v>46</v>
      </c>
      <c r="L8867">
        <v>192.72</v>
      </c>
      <c r="M8867" s="3">
        <f t="shared" si="692"/>
        <v>193</v>
      </c>
      <c r="N8867" s="3">
        <f t="shared" si="693"/>
        <v>192.72</v>
      </c>
      <c r="O8867">
        <v>11</v>
      </c>
      <c r="P8867" s="3">
        <f t="shared" si="694"/>
        <v>17.545454545454547</v>
      </c>
      <c r="Q8867">
        <v>0</v>
      </c>
      <c r="R8867">
        <v>92.505600000000001</v>
      </c>
      <c r="S8867" s="3">
        <f>R8867/L8867*100</f>
        <v>48</v>
      </c>
      <c r="T8867" s="3">
        <f>( (L8867-(L8867*Q8867))*O8867)</f>
        <v>2119.92</v>
      </c>
    </row>
    <row r="8868" spans="1:20" x14ac:dyDescent="0.25">
      <c r="A8868" t="s">
        <v>67</v>
      </c>
      <c r="B8868" t="s">
        <v>27</v>
      </c>
      <c r="C8868" t="s">
        <v>20</v>
      </c>
      <c r="D8868" t="s">
        <v>28</v>
      </c>
      <c r="E8868" t="s">
        <v>29</v>
      </c>
      <c r="F8868" s="9">
        <v>90008</v>
      </c>
      <c r="G8868" s="3" t="str">
        <f t="shared" si="690"/>
        <v>United States ,Los Angeles ,California, 90008</v>
      </c>
      <c r="H8868" t="s">
        <v>30</v>
      </c>
      <c r="I8868" t="s">
        <v>40</v>
      </c>
      <c r="J8868" t="str">
        <f t="shared" si="691"/>
        <v>West - Technology</v>
      </c>
      <c r="K8868" t="s">
        <v>64</v>
      </c>
      <c r="L8868">
        <v>239.97</v>
      </c>
      <c r="M8868" s="3">
        <f t="shared" si="692"/>
        <v>240</v>
      </c>
      <c r="N8868" s="3">
        <f t="shared" si="693"/>
        <v>239.97</v>
      </c>
      <c r="O8868">
        <v>3</v>
      </c>
      <c r="P8868" s="3">
        <f t="shared" si="694"/>
        <v>80</v>
      </c>
      <c r="Q8868">
        <v>0</v>
      </c>
      <c r="R8868">
        <v>86.389200000000002</v>
      </c>
      <c r="S8868" s="3">
        <f>R8868/L8868*100</f>
        <v>36</v>
      </c>
      <c r="T8868" s="3">
        <f>( (L8868-(L8868*Q8868))*O8868)</f>
        <v>719.91</v>
      </c>
    </row>
    <row r="8869" spans="1:20" x14ac:dyDescent="0.25">
      <c r="A8869" t="s">
        <v>18</v>
      </c>
      <c r="B8869" t="s">
        <v>49</v>
      </c>
      <c r="C8869" t="s">
        <v>20</v>
      </c>
      <c r="D8869" t="s">
        <v>102</v>
      </c>
      <c r="E8869" t="s">
        <v>70</v>
      </c>
      <c r="F8869" s="9">
        <v>60505</v>
      </c>
      <c r="G8869" s="3" t="str">
        <f t="shared" si="690"/>
        <v>United States ,Aurora ,Illinois, 60505</v>
      </c>
      <c r="H8869" t="s">
        <v>52</v>
      </c>
      <c r="I8869" t="s">
        <v>40</v>
      </c>
      <c r="J8869" t="str">
        <f t="shared" si="691"/>
        <v>Central - Technology</v>
      </c>
      <c r="K8869" t="s">
        <v>64</v>
      </c>
      <c r="L8869">
        <v>50.12</v>
      </c>
      <c r="M8869" s="3">
        <f t="shared" si="692"/>
        <v>50</v>
      </c>
      <c r="N8869" s="3">
        <f t="shared" si="693"/>
        <v>40.095999999999997</v>
      </c>
      <c r="O8869">
        <v>7</v>
      </c>
      <c r="P8869" s="3">
        <f t="shared" si="694"/>
        <v>7.1428571428571432</v>
      </c>
      <c r="Q8869">
        <v>0.2</v>
      </c>
      <c r="R8869">
        <v>-0.62649999999999995</v>
      </c>
      <c r="S8869" s="3">
        <f>R8869/L8869*100</f>
        <v>-1.25</v>
      </c>
      <c r="T8869" s="3">
        <f>( (L8869-(L8869*Q8869))*O8869)</f>
        <v>280.67199999999997</v>
      </c>
    </row>
    <row r="8870" spans="1:20" x14ac:dyDescent="0.25">
      <c r="A8870" t="s">
        <v>33</v>
      </c>
      <c r="B8870" t="s">
        <v>27</v>
      </c>
      <c r="C8870" t="s">
        <v>20</v>
      </c>
      <c r="D8870" t="s">
        <v>94</v>
      </c>
      <c r="E8870" t="s">
        <v>45</v>
      </c>
      <c r="F8870" s="9">
        <v>27707</v>
      </c>
      <c r="G8870" s="3" t="str">
        <f t="shared" si="690"/>
        <v>United States ,Durham ,North Carolina, 27707</v>
      </c>
      <c r="H8870" t="s">
        <v>23</v>
      </c>
      <c r="I8870" t="s">
        <v>40</v>
      </c>
      <c r="J8870" t="str">
        <f t="shared" si="691"/>
        <v>South - Technology</v>
      </c>
      <c r="K8870" t="s">
        <v>41</v>
      </c>
      <c r="L8870">
        <v>15.984</v>
      </c>
      <c r="M8870" s="3">
        <f t="shared" si="692"/>
        <v>16</v>
      </c>
      <c r="N8870" s="3">
        <f t="shared" si="693"/>
        <v>12.7872</v>
      </c>
      <c r="O8870">
        <v>2</v>
      </c>
      <c r="P8870" s="3">
        <f t="shared" si="694"/>
        <v>8</v>
      </c>
      <c r="Q8870">
        <v>0.2</v>
      </c>
      <c r="R8870">
        <v>1.3986000000000001</v>
      </c>
      <c r="S8870" s="3">
        <f>R8870/L8870*100</f>
        <v>8.75</v>
      </c>
      <c r="T8870" s="3">
        <f>( (L8870-(L8870*Q8870))*O8870)</f>
        <v>25.574400000000001</v>
      </c>
    </row>
    <row r="8871" spans="1:20" x14ac:dyDescent="0.25">
      <c r="A8871" t="s">
        <v>33</v>
      </c>
      <c r="B8871" t="s">
        <v>27</v>
      </c>
      <c r="C8871" t="s">
        <v>20</v>
      </c>
      <c r="D8871" t="s">
        <v>94</v>
      </c>
      <c r="E8871" t="s">
        <v>45</v>
      </c>
      <c r="F8871" s="9">
        <v>27707</v>
      </c>
      <c r="G8871" s="3" t="str">
        <f t="shared" si="690"/>
        <v>United States ,Durham ,North Carolina, 27707</v>
      </c>
      <c r="H8871" t="s">
        <v>23</v>
      </c>
      <c r="I8871" t="s">
        <v>31</v>
      </c>
      <c r="J8871" t="str">
        <f t="shared" si="691"/>
        <v>South - Office Supplies</v>
      </c>
      <c r="K8871" t="s">
        <v>46</v>
      </c>
      <c r="L8871">
        <v>14.352</v>
      </c>
      <c r="M8871" s="3">
        <f t="shared" si="692"/>
        <v>14</v>
      </c>
      <c r="N8871" s="3">
        <f t="shared" si="693"/>
        <v>11.4816</v>
      </c>
      <c r="O8871">
        <v>3</v>
      </c>
      <c r="P8871" s="3">
        <f t="shared" si="694"/>
        <v>4.666666666666667</v>
      </c>
      <c r="Q8871">
        <v>0.2</v>
      </c>
      <c r="R8871">
        <v>4.4850000000000003</v>
      </c>
      <c r="S8871" s="3">
        <f>R8871/L8871*100</f>
        <v>31.25</v>
      </c>
      <c r="T8871" s="3">
        <f>( (L8871-(L8871*Q8871))*O8871)</f>
        <v>34.444800000000001</v>
      </c>
    </row>
    <row r="8872" spans="1:20" x14ac:dyDescent="0.25">
      <c r="A8872" t="s">
        <v>33</v>
      </c>
      <c r="B8872" t="s">
        <v>27</v>
      </c>
      <c r="C8872" t="s">
        <v>20</v>
      </c>
      <c r="D8872" t="s">
        <v>108</v>
      </c>
      <c r="E8872" t="s">
        <v>109</v>
      </c>
      <c r="F8872" s="9">
        <v>43229</v>
      </c>
      <c r="G8872" s="3" t="str">
        <f t="shared" si="690"/>
        <v>United States ,Columbus ,Ohio, 43229</v>
      </c>
      <c r="H8872" t="s">
        <v>62</v>
      </c>
      <c r="I8872" t="s">
        <v>31</v>
      </c>
      <c r="J8872" t="str">
        <f t="shared" si="691"/>
        <v>East - Office Supplies</v>
      </c>
      <c r="K8872" t="s">
        <v>42</v>
      </c>
      <c r="L8872">
        <v>6.5279999999999996</v>
      </c>
      <c r="M8872" s="3">
        <f t="shared" si="692"/>
        <v>7</v>
      </c>
      <c r="N8872" s="3">
        <f t="shared" si="693"/>
        <v>1.9584000000000001</v>
      </c>
      <c r="O8872">
        <v>4</v>
      </c>
      <c r="P8872" s="3">
        <f t="shared" si="694"/>
        <v>1.75</v>
      </c>
      <c r="Q8872">
        <v>0.7</v>
      </c>
      <c r="R8872">
        <v>-4.5696000000000003</v>
      </c>
      <c r="S8872" s="3">
        <f>R8872/L8872*100</f>
        <v>-70</v>
      </c>
      <c r="T8872" s="3">
        <f>( (L8872-(L8872*Q8872))*O8872)</f>
        <v>7.8336000000000006</v>
      </c>
    </row>
    <row r="8873" spans="1:20" x14ac:dyDescent="0.25">
      <c r="A8873" t="s">
        <v>33</v>
      </c>
      <c r="B8873" t="s">
        <v>27</v>
      </c>
      <c r="C8873" t="s">
        <v>20</v>
      </c>
      <c r="D8873" t="s">
        <v>108</v>
      </c>
      <c r="E8873" t="s">
        <v>109</v>
      </c>
      <c r="F8873" s="9">
        <v>43229</v>
      </c>
      <c r="G8873" s="3" t="str">
        <f t="shared" si="690"/>
        <v>United States ,Columbus ,Ohio, 43229</v>
      </c>
      <c r="H8873" t="s">
        <v>62</v>
      </c>
      <c r="I8873" t="s">
        <v>31</v>
      </c>
      <c r="J8873" t="str">
        <f t="shared" si="691"/>
        <v>East - Office Supplies</v>
      </c>
      <c r="K8873" t="s">
        <v>42</v>
      </c>
      <c r="L8873">
        <v>2.8620000000000001</v>
      </c>
      <c r="M8873" s="3">
        <f t="shared" si="692"/>
        <v>3</v>
      </c>
      <c r="N8873" s="3">
        <f t="shared" si="693"/>
        <v>0.85860000000000003</v>
      </c>
      <c r="O8873">
        <v>3</v>
      </c>
      <c r="P8873" s="3">
        <f t="shared" si="694"/>
        <v>1</v>
      </c>
      <c r="Q8873">
        <v>0.7</v>
      </c>
      <c r="R8873">
        <v>-2.2896000000000001</v>
      </c>
      <c r="S8873" s="3">
        <f>R8873/L8873*100</f>
        <v>-80</v>
      </c>
      <c r="T8873" s="3">
        <f>( (L8873-(L8873*Q8873))*O8873)</f>
        <v>2.5758000000000001</v>
      </c>
    </row>
    <row r="8874" spans="1:20" x14ac:dyDescent="0.25">
      <c r="A8874" t="s">
        <v>33</v>
      </c>
      <c r="B8874" t="s">
        <v>27</v>
      </c>
      <c r="C8874" t="s">
        <v>20</v>
      </c>
      <c r="D8874" t="s">
        <v>108</v>
      </c>
      <c r="E8874" t="s">
        <v>109</v>
      </c>
      <c r="F8874" s="9">
        <v>43229</v>
      </c>
      <c r="G8874" s="3" t="str">
        <f t="shared" si="690"/>
        <v>United States ,Columbus ,Ohio, 43229</v>
      </c>
      <c r="H8874" t="s">
        <v>62</v>
      </c>
      <c r="I8874" t="s">
        <v>31</v>
      </c>
      <c r="J8874" t="str">
        <f t="shared" si="691"/>
        <v>East - Office Supplies</v>
      </c>
      <c r="K8874" t="s">
        <v>42</v>
      </c>
      <c r="L8874">
        <v>20.856000000000002</v>
      </c>
      <c r="M8874" s="3">
        <f t="shared" si="692"/>
        <v>21</v>
      </c>
      <c r="N8874" s="3">
        <f t="shared" si="693"/>
        <v>6.2568000000000019</v>
      </c>
      <c r="O8874">
        <v>8</v>
      </c>
      <c r="P8874" s="3">
        <f t="shared" si="694"/>
        <v>2.625</v>
      </c>
      <c r="Q8874">
        <v>0.7</v>
      </c>
      <c r="R8874">
        <v>-16.684799999999999</v>
      </c>
      <c r="S8874" s="3">
        <f>R8874/L8874*100</f>
        <v>-80</v>
      </c>
      <c r="T8874" s="3">
        <f>( (L8874-(L8874*Q8874))*O8874)</f>
        <v>50.054400000000015</v>
      </c>
    </row>
    <row r="8875" spans="1:20" x14ac:dyDescent="0.25">
      <c r="A8875" t="s">
        <v>18</v>
      </c>
      <c r="B8875" t="s">
        <v>27</v>
      </c>
      <c r="C8875" t="s">
        <v>20</v>
      </c>
      <c r="D8875" t="s">
        <v>28</v>
      </c>
      <c r="E8875" t="s">
        <v>29</v>
      </c>
      <c r="F8875" s="9">
        <v>90036</v>
      </c>
      <c r="G8875" s="3" t="str">
        <f t="shared" si="690"/>
        <v>United States ,Los Angeles ,California, 90036</v>
      </c>
      <c r="H8875" t="s">
        <v>30</v>
      </c>
      <c r="I8875" t="s">
        <v>31</v>
      </c>
      <c r="J8875" t="str">
        <f t="shared" si="691"/>
        <v>West - Office Supplies</v>
      </c>
      <c r="K8875" t="s">
        <v>37</v>
      </c>
      <c r="L8875">
        <v>276.27999999999997</v>
      </c>
      <c r="M8875" s="3">
        <f t="shared" si="692"/>
        <v>276</v>
      </c>
      <c r="N8875" s="3">
        <f t="shared" si="693"/>
        <v>276.27999999999997</v>
      </c>
      <c r="O8875">
        <v>2</v>
      </c>
      <c r="P8875" s="3">
        <f t="shared" si="694"/>
        <v>138</v>
      </c>
      <c r="Q8875">
        <v>0</v>
      </c>
      <c r="R8875">
        <v>0</v>
      </c>
      <c r="S8875" s="3">
        <f>R8875/L8875*100</f>
        <v>0</v>
      </c>
      <c r="T8875" s="3">
        <f>( (L8875-(L8875*Q8875))*O8875)</f>
        <v>552.55999999999995</v>
      </c>
    </row>
    <row r="8876" spans="1:20" x14ac:dyDescent="0.25">
      <c r="A8876" t="s">
        <v>33</v>
      </c>
      <c r="B8876" t="s">
        <v>49</v>
      </c>
      <c r="C8876" t="s">
        <v>20</v>
      </c>
      <c r="D8876" t="s">
        <v>371</v>
      </c>
      <c r="E8876" t="s">
        <v>29</v>
      </c>
      <c r="F8876" s="9">
        <v>95207</v>
      </c>
      <c r="G8876" s="3" t="str">
        <f t="shared" si="690"/>
        <v>United States ,Stockton ,California, 95207</v>
      </c>
      <c r="H8876" t="s">
        <v>30</v>
      </c>
      <c r="I8876" t="s">
        <v>24</v>
      </c>
      <c r="J8876" t="str">
        <f t="shared" si="691"/>
        <v>West - Furniture</v>
      </c>
      <c r="K8876" t="s">
        <v>38</v>
      </c>
      <c r="L8876">
        <v>629.64</v>
      </c>
      <c r="M8876" s="3">
        <f t="shared" si="692"/>
        <v>630</v>
      </c>
      <c r="N8876" s="3">
        <f t="shared" si="693"/>
        <v>629.64</v>
      </c>
      <c r="O8876">
        <v>9</v>
      </c>
      <c r="P8876" s="3">
        <f t="shared" si="694"/>
        <v>70</v>
      </c>
      <c r="Q8876">
        <v>0</v>
      </c>
      <c r="R8876">
        <v>107.03879999999999</v>
      </c>
      <c r="S8876" s="3">
        <f>R8876/L8876*100</f>
        <v>17</v>
      </c>
      <c r="T8876" s="3">
        <f>( (L8876-(L8876*Q8876))*O8876)</f>
        <v>5666.76</v>
      </c>
    </row>
    <row r="8877" spans="1:20" x14ac:dyDescent="0.25">
      <c r="A8877" t="s">
        <v>18</v>
      </c>
      <c r="B8877" t="s">
        <v>49</v>
      </c>
      <c r="C8877" t="s">
        <v>20</v>
      </c>
      <c r="D8877" t="s">
        <v>95</v>
      </c>
      <c r="E8877" t="s">
        <v>117</v>
      </c>
      <c r="F8877" s="9">
        <v>65203</v>
      </c>
      <c r="G8877" s="3" t="str">
        <f t="shared" si="690"/>
        <v>United States ,Columbia ,Missouri, 65203</v>
      </c>
      <c r="H8877" t="s">
        <v>52</v>
      </c>
      <c r="I8877" t="s">
        <v>40</v>
      </c>
      <c r="J8877" t="str">
        <f t="shared" si="691"/>
        <v>Central - Technology</v>
      </c>
      <c r="K8877" t="s">
        <v>41</v>
      </c>
      <c r="L8877">
        <v>449.97</v>
      </c>
      <c r="M8877" s="3">
        <f t="shared" si="692"/>
        <v>450</v>
      </c>
      <c r="N8877" s="3">
        <f t="shared" si="693"/>
        <v>449.97</v>
      </c>
      <c r="O8877">
        <v>3</v>
      </c>
      <c r="P8877" s="3">
        <f t="shared" si="694"/>
        <v>150</v>
      </c>
      <c r="Q8877">
        <v>0</v>
      </c>
      <c r="R8877">
        <v>220.4853</v>
      </c>
      <c r="S8877" s="3">
        <f>R8877/L8877*100</f>
        <v>48.999999999999993</v>
      </c>
      <c r="T8877" s="3">
        <f>( (L8877-(L8877*Q8877))*O8877)</f>
        <v>1349.91</v>
      </c>
    </row>
    <row r="8878" spans="1:20" x14ac:dyDescent="0.25">
      <c r="A8878" t="s">
        <v>18</v>
      </c>
      <c r="B8878" t="s">
        <v>49</v>
      </c>
      <c r="C8878" t="s">
        <v>20</v>
      </c>
      <c r="D8878" t="s">
        <v>95</v>
      </c>
      <c r="E8878" t="s">
        <v>117</v>
      </c>
      <c r="F8878" s="9">
        <v>65203</v>
      </c>
      <c r="G8878" s="3" t="str">
        <f t="shared" si="690"/>
        <v>United States ,Columbia ,Missouri, 65203</v>
      </c>
      <c r="H8878" t="s">
        <v>52</v>
      </c>
      <c r="I8878" t="s">
        <v>31</v>
      </c>
      <c r="J8878" t="str">
        <f t="shared" si="691"/>
        <v>Central - Office Supplies</v>
      </c>
      <c r="K8878" t="s">
        <v>43</v>
      </c>
      <c r="L8878">
        <v>1927.59</v>
      </c>
      <c r="M8878" s="3">
        <f t="shared" si="692"/>
        <v>1928</v>
      </c>
      <c r="N8878" s="3">
        <f t="shared" si="693"/>
        <v>1927.59</v>
      </c>
      <c r="O8878">
        <v>7</v>
      </c>
      <c r="P8878" s="3">
        <f t="shared" si="694"/>
        <v>275.42857142857144</v>
      </c>
      <c r="Q8878">
        <v>0</v>
      </c>
      <c r="R8878">
        <v>751.76009999999997</v>
      </c>
      <c r="S8878" s="3">
        <f>R8878/L8878*100</f>
        <v>39</v>
      </c>
      <c r="T8878" s="3">
        <f>( (L8878-(L8878*Q8878))*O8878)</f>
        <v>13493.13</v>
      </c>
    </row>
    <row r="8879" spans="1:20" x14ac:dyDescent="0.25">
      <c r="A8879" t="s">
        <v>67</v>
      </c>
      <c r="B8879" t="s">
        <v>49</v>
      </c>
      <c r="C8879" t="s">
        <v>20</v>
      </c>
      <c r="D8879" t="s">
        <v>108</v>
      </c>
      <c r="E8879" t="s">
        <v>172</v>
      </c>
      <c r="F8879" s="9">
        <v>31907</v>
      </c>
      <c r="G8879" s="3" t="str">
        <f t="shared" si="690"/>
        <v>United States ,Columbus ,Georgia, 31907</v>
      </c>
      <c r="H8879" t="s">
        <v>23</v>
      </c>
      <c r="I8879" t="s">
        <v>24</v>
      </c>
      <c r="J8879" t="str">
        <f t="shared" si="691"/>
        <v>South - Furniture</v>
      </c>
      <c r="K8879" t="s">
        <v>26</v>
      </c>
      <c r="L8879">
        <v>121.78</v>
      </c>
      <c r="M8879" s="3">
        <f t="shared" si="692"/>
        <v>122</v>
      </c>
      <c r="N8879" s="3">
        <f t="shared" si="693"/>
        <v>121.78</v>
      </c>
      <c r="O8879">
        <v>2</v>
      </c>
      <c r="P8879" s="3">
        <f t="shared" si="694"/>
        <v>61</v>
      </c>
      <c r="Q8879">
        <v>0</v>
      </c>
      <c r="R8879">
        <v>30.445</v>
      </c>
      <c r="S8879" s="3">
        <f>R8879/L8879*100</f>
        <v>25</v>
      </c>
      <c r="T8879" s="3">
        <f>( (L8879-(L8879*Q8879))*O8879)</f>
        <v>243.56</v>
      </c>
    </row>
    <row r="8880" spans="1:20" x14ac:dyDescent="0.25">
      <c r="A8880" t="s">
        <v>33</v>
      </c>
      <c r="B8880" t="s">
        <v>49</v>
      </c>
      <c r="C8880" t="s">
        <v>20</v>
      </c>
      <c r="D8880" t="s">
        <v>149</v>
      </c>
      <c r="E8880" t="s">
        <v>29</v>
      </c>
      <c r="F8880" s="9">
        <v>92037</v>
      </c>
      <c r="G8880" s="3" t="str">
        <f t="shared" si="690"/>
        <v>United States ,San Diego ,California, 92037</v>
      </c>
      <c r="H8880" t="s">
        <v>30</v>
      </c>
      <c r="I8880" t="s">
        <v>24</v>
      </c>
      <c r="J8880" t="str">
        <f t="shared" si="691"/>
        <v>West - Furniture</v>
      </c>
      <c r="K8880" t="s">
        <v>26</v>
      </c>
      <c r="L8880">
        <v>2676.672</v>
      </c>
      <c r="M8880" s="3">
        <f t="shared" si="692"/>
        <v>2677</v>
      </c>
      <c r="N8880" s="3">
        <f t="shared" si="693"/>
        <v>2141.3375999999998</v>
      </c>
      <c r="O8880">
        <v>9</v>
      </c>
      <c r="P8880" s="3">
        <f t="shared" si="694"/>
        <v>297.44444444444446</v>
      </c>
      <c r="Q8880">
        <v>0.2</v>
      </c>
      <c r="R8880">
        <v>267.66719999999998</v>
      </c>
      <c r="S8880" s="3">
        <f>R8880/L8880*100</f>
        <v>10</v>
      </c>
      <c r="T8880" s="3">
        <f>( (L8880-(L8880*Q8880))*O8880)</f>
        <v>19272.038399999998</v>
      </c>
    </row>
    <row r="8881" spans="1:20" x14ac:dyDescent="0.25">
      <c r="A8881" t="s">
        <v>33</v>
      </c>
      <c r="B8881" t="s">
        <v>19</v>
      </c>
      <c r="C8881" t="s">
        <v>20</v>
      </c>
      <c r="D8881" t="s">
        <v>577</v>
      </c>
      <c r="E8881" t="s">
        <v>51</v>
      </c>
      <c r="F8881" s="9">
        <v>77590</v>
      </c>
      <c r="G8881" s="3" t="str">
        <f t="shared" si="690"/>
        <v>United States ,Texas City ,Texas, 77590</v>
      </c>
      <c r="H8881" t="s">
        <v>52</v>
      </c>
      <c r="I8881" t="s">
        <v>24</v>
      </c>
      <c r="J8881" t="str">
        <f t="shared" si="691"/>
        <v>Central - Furniture</v>
      </c>
      <c r="K8881" t="s">
        <v>36</v>
      </c>
      <c r="L8881">
        <v>489.23</v>
      </c>
      <c r="M8881" s="3">
        <f t="shared" si="692"/>
        <v>489</v>
      </c>
      <c r="N8881" s="3">
        <f t="shared" si="693"/>
        <v>342.46100000000001</v>
      </c>
      <c r="O8881">
        <v>2</v>
      </c>
      <c r="P8881" s="3">
        <f t="shared" si="694"/>
        <v>244.5</v>
      </c>
      <c r="Q8881">
        <v>0.3</v>
      </c>
      <c r="R8881">
        <v>41.933999999999997</v>
      </c>
      <c r="S8881" s="3">
        <f>R8881/L8881*100</f>
        <v>8.5714285714285694</v>
      </c>
      <c r="T8881" s="3">
        <f>( (L8881-(L8881*Q8881))*O8881)</f>
        <v>684.92200000000003</v>
      </c>
    </row>
    <row r="8882" spans="1:20" x14ac:dyDescent="0.25">
      <c r="A8882" t="s">
        <v>33</v>
      </c>
      <c r="B8882" t="s">
        <v>19</v>
      </c>
      <c r="C8882" t="s">
        <v>20</v>
      </c>
      <c r="D8882" t="s">
        <v>28</v>
      </c>
      <c r="E8882" t="s">
        <v>29</v>
      </c>
      <c r="F8882" s="9">
        <v>90004</v>
      </c>
      <c r="G8882" s="3" t="str">
        <f t="shared" si="690"/>
        <v>United States ,Los Angeles ,California, 90004</v>
      </c>
      <c r="H8882" t="s">
        <v>30</v>
      </c>
      <c r="I8882" t="s">
        <v>24</v>
      </c>
      <c r="J8882" t="str">
        <f t="shared" si="691"/>
        <v>West - Furniture</v>
      </c>
      <c r="K8882" t="s">
        <v>38</v>
      </c>
      <c r="L8882">
        <v>312.02999999999997</v>
      </c>
      <c r="M8882" s="3">
        <f t="shared" si="692"/>
        <v>312</v>
      </c>
      <c r="N8882" s="3">
        <f t="shared" si="693"/>
        <v>312.02999999999997</v>
      </c>
      <c r="O8882">
        <v>3</v>
      </c>
      <c r="P8882" s="3">
        <f t="shared" si="694"/>
        <v>104</v>
      </c>
      <c r="Q8882">
        <v>0</v>
      </c>
      <c r="R8882">
        <v>43.684199999999997</v>
      </c>
      <c r="S8882" s="3">
        <f>R8882/L8882*100</f>
        <v>14.000000000000002</v>
      </c>
      <c r="T8882" s="3">
        <f>( (L8882-(L8882*Q8882))*O8882)</f>
        <v>936.08999999999992</v>
      </c>
    </row>
    <row r="8883" spans="1:20" x14ac:dyDescent="0.25">
      <c r="A8883" t="s">
        <v>33</v>
      </c>
      <c r="B8883" t="s">
        <v>19</v>
      </c>
      <c r="C8883" t="s">
        <v>20</v>
      </c>
      <c r="D8883" t="s">
        <v>28</v>
      </c>
      <c r="E8883" t="s">
        <v>29</v>
      </c>
      <c r="F8883" s="9">
        <v>90004</v>
      </c>
      <c r="G8883" s="3" t="str">
        <f t="shared" si="690"/>
        <v>United States ,Los Angeles ,California, 90004</v>
      </c>
      <c r="H8883" t="s">
        <v>30</v>
      </c>
      <c r="I8883" t="s">
        <v>31</v>
      </c>
      <c r="J8883" t="str">
        <f t="shared" si="691"/>
        <v>West - Office Supplies</v>
      </c>
      <c r="K8883" t="s">
        <v>37</v>
      </c>
      <c r="L8883">
        <v>17.940000000000001</v>
      </c>
      <c r="M8883" s="3">
        <f t="shared" si="692"/>
        <v>18</v>
      </c>
      <c r="N8883" s="3">
        <f t="shared" si="693"/>
        <v>17.940000000000001</v>
      </c>
      <c r="O8883">
        <v>3</v>
      </c>
      <c r="P8883" s="3">
        <f t="shared" si="694"/>
        <v>6</v>
      </c>
      <c r="Q8883">
        <v>0</v>
      </c>
      <c r="R8883">
        <v>3.0497999999999998</v>
      </c>
      <c r="S8883" s="3">
        <f>R8883/L8883*100</f>
        <v>17</v>
      </c>
      <c r="T8883" s="3">
        <f>( (L8883-(L8883*Q8883))*O8883)</f>
        <v>53.820000000000007</v>
      </c>
    </row>
    <row r="8884" spans="1:20" x14ac:dyDescent="0.25">
      <c r="A8884" t="s">
        <v>33</v>
      </c>
      <c r="B8884" t="s">
        <v>19</v>
      </c>
      <c r="C8884" t="s">
        <v>20</v>
      </c>
      <c r="D8884" t="s">
        <v>28</v>
      </c>
      <c r="E8884" t="s">
        <v>29</v>
      </c>
      <c r="F8884" s="9">
        <v>90004</v>
      </c>
      <c r="G8884" s="3" t="str">
        <f t="shared" si="690"/>
        <v>United States ,Los Angeles ,California, 90004</v>
      </c>
      <c r="H8884" t="s">
        <v>30</v>
      </c>
      <c r="I8884" t="s">
        <v>40</v>
      </c>
      <c r="J8884" t="str">
        <f t="shared" si="691"/>
        <v>West - Technology</v>
      </c>
      <c r="K8884" t="s">
        <v>41</v>
      </c>
      <c r="L8884">
        <v>165.6</v>
      </c>
      <c r="M8884" s="3">
        <f t="shared" si="692"/>
        <v>166</v>
      </c>
      <c r="N8884" s="3">
        <f t="shared" si="693"/>
        <v>132.47999999999999</v>
      </c>
      <c r="O8884">
        <v>3</v>
      </c>
      <c r="P8884" s="3">
        <f t="shared" si="694"/>
        <v>55.333333333333336</v>
      </c>
      <c r="Q8884">
        <v>0.2</v>
      </c>
      <c r="R8884">
        <v>10.35</v>
      </c>
      <c r="S8884" s="3">
        <f>R8884/L8884*100</f>
        <v>6.25</v>
      </c>
      <c r="T8884" s="3">
        <f>( (L8884-(L8884*Q8884))*O8884)</f>
        <v>397.43999999999994</v>
      </c>
    </row>
    <row r="8885" spans="1:20" x14ac:dyDescent="0.25">
      <c r="A8885" t="s">
        <v>33</v>
      </c>
      <c r="B8885" t="s">
        <v>19</v>
      </c>
      <c r="C8885" t="s">
        <v>20</v>
      </c>
      <c r="D8885" t="s">
        <v>28</v>
      </c>
      <c r="E8885" t="s">
        <v>29</v>
      </c>
      <c r="F8885" s="9">
        <v>90004</v>
      </c>
      <c r="G8885" s="3" t="str">
        <f t="shared" si="690"/>
        <v>United States ,Los Angeles ,California, 90004</v>
      </c>
      <c r="H8885" t="s">
        <v>30</v>
      </c>
      <c r="I8885" t="s">
        <v>31</v>
      </c>
      <c r="J8885" t="str">
        <f t="shared" si="691"/>
        <v>West - Office Supplies</v>
      </c>
      <c r="K8885" t="s">
        <v>46</v>
      </c>
      <c r="L8885">
        <v>37.520000000000003</v>
      </c>
      <c r="M8885" s="3">
        <f t="shared" si="692"/>
        <v>38</v>
      </c>
      <c r="N8885" s="3">
        <f t="shared" si="693"/>
        <v>37.520000000000003</v>
      </c>
      <c r="O8885">
        <v>4</v>
      </c>
      <c r="P8885" s="3">
        <f t="shared" si="694"/>
        <v>9.5</v>
      </c>
      <c r="Q8885">
        <v>0</v>
      </c>
      <c r="R8885">
        <v>18.009599999999999</v>
      </c>
      <c r="S8885" s="3">
        <f>R8885/L8885*100</f>
        <v>47.999999999999993</v>
      </c>
      <c r="T8885" s="3">
        <f>( (L8885-(L8885*Q8885))*O8885)</f>
        <v>150.08000000000001</v>
      </c>
    </row>
    <row r="8886" spans="1:20" x14ac:dyDescent="0.25">
      <c r="A8886" t="s">
        <v>18</v>
      </c>
      <c r="B8886" t="s">
        <v>27</v>
      </c>
      <c r="C8886" t="s">
        <v>20</v>
      </c>
      <c r="D8886" t="s">
        <v>87</v>
      </c>
      <c r="E8886" t="s">
        <v>88</v>
      </c>
      <c r="F8886" s="9">
        <v>22153</v>
      </c>
      <c r="G8886" s="3" t="str">
        <f t="shared" si="690"/>
        <v>United States ,Springfield ,Virginia, 22153</v>
      </c>
      <c r="H8886" t="s">
        <v>23</v>
      </c>
      <c r="I8886" t="s">
        <v>40</v>
      </c>
      <c r="J8886" t="str">
        <f t="shared" si="691"/>
        <v>South - Technology</v>
      </c>
      <c r="K8886" t="s">
        <v>41</v>
      </c>
      <c r="L8886">
        <v>494.97</v>
      </c>
      <c r="M8886" s="3">
        <f t="shared" si="692"/>
        <v>495</v>
      </c>
      <c r="N8886" s="3">
        <f t="shared" si="693"/>
        <v>494.97</v>
      </c>
      <c r="O8886">
        <v>3</v>
      </c>
      <c r="P8886" s="3">
        <f t="shared" si="694"/>
        <v>165</v>
      </c>
      <c r="Q8886">
        <v>0</v>
      </c>
      <c r="R8886">
        <v>148.49100000000001</v>
      </c>
      <c r="S8886" s="3">
        <f>R8886/L8886*100</f>
        <v>30</v>
      </c>
      <c r="T8886" s="3">
        <f>( (L8886-(L8886*Q8886))*O8886)</f>
        <v>1484.91</v>
      </c>
    </row>
    <row r="8887" spans="1:20" x14ac:dyDescent="0.25">
      <c r="A8887" t="s">
        <v>18</v>
      </c>
      <c r="B8887" t="s">
        <v>27</v>
      </c>
      <c r="C8887" t="s">
        <v>20</v>
      </c>
      <c r="D8887" t="s">
        <v>87</v>
      </c>
      <c r="E8887" t="s">
        <v>88</v>
      </c>
      <c r="F8887" s="9">
        <v>22153</v>
      </c>
      <c r="G8887" s="3" t="str">
        <f t="shared" si="690"/>
        <v>United States ,Springfield ,Virginia, 22153</v>
      </c>
      <c r="H8887" t="s">
        <v>23</v>
      </c>
      <c r="I8887" t="s">
        <v>31</v>
      </c>
      <c r="J8887" t="str">
        <f t="shared" si="691"/>
        <v>South - Office Supplies</v>
      </c>
      <c r="K8887" t="s">
        <v>32</v>
      </c>
      <c r="L8887">
        <v>25.06</v>
      </c>
      <c r="M8887" s="3">
        <f t="shared" si="692"/>
        <v>25</v>
      </c>
      <c r="N8887" s="3">
        <f t="shared" si="693"/>
        <v>25.06</v>
      </c>
      <c r="O8887">
        <v>2</v>
      </c>
      <c r="P8887" s="3">
        <f t="shared" si="694"/>
        <v>12.5</v>
      </c>
      <c r="Q8887">
        <v>0</v>
      </c>
      <c r="R8887">
        <v>11.7782</v>
      </c>
      <c r="S8887" s="3">
        <f>R8887/L8887*100</f>
        <v>47</v>
      </c>
      <c r="T8887" s="3">
        <f>( (L8887-(L8887*Q8887))*O8887)</f>
        <v>50.12</v>
      </c>
    </row>
    <row r="8888" spans="1:20" x14ac:dyDescent="0.25">
      <c r="A8888" t="s">
        <v>33</v>
      </c>
      <c r="B8888" t="s">
        <v>19</v>
      </c>
      <c r="C8888" t="s">
        <v>20</v>
      </c>
      <c r="D8888" t="s">
        <v>92</v>
      </c>
      <c r="E8888" t="s">
        <v>70</v>
      </c>
      <c r="F8888" s="9">
        <v>62521</v>
      </c>
      <c r="G8888" s="3" t="str">
        <f t="shared" si="690"/>
        <v>United States ,Decatur ,Illinois, 62521</v>
      </c>
      <c r="H8888" t="s">
        <v>52</v>
      </c>
      <c r="I8888" t="s">
        <v>24</v>
      </c>
      <c r="J8888" t="str">
        <f t="shared" si="691"/>
        <v>Central - Furniture</v>
      </c>
      <c r="K8888" t="s">
        <v>38</v>
      </c>
      <c r="L8888">
        <v>32.064</v>
      </c>
      <c r="M8888" s="3">
        <f t="shared" si="692"/>
        <v>32</v>
      </c>
      <c r="N8888" s="3">
        <f t="shared" si="693"/>
        <v>12.825600000000001</v>
      </c>
      <c r="O8888">
        <v>3</v>
      </c>
      <c r="P8888" s="3">
        <f t="shared" si="694"/>
        <v>10.666666666666666</v>
      </c>
      <c r="Q8888">
        <v>0.6</v>
      </c>
      <c r="R8888">
        <v>-12.8256</v>
      </c>
      <c r="S8888" s="3">
        <f>R8888/L8888*100</f>
        <v>-40</v>
      </c>
      <c r="T8888" s="3">
        <f>( (L8888-(L8888*Q8888))*O8888)</f>
        <v>38.476800000000004</v>
      </c>
    </row>
    <row r="8889" spans="1:20" x14ac:dyDescent="0.25">
      <c r="A8889" t="s">
        <v>33</v>
      </c>
      <c r="B8889" t="s">
        <v>19</v>
      </c>
      <c r="C8889" t="s">
        <v>20</v>
      </c>
      <c r="D8889" t="s">
        <v>92</v>
      </c>
      <c r="E8889" t="s">
        <v>70</v>
      </c>
      <c r="F8889" s="9">
        <v>62521</v>
      </c>
      <c r="G8889" s="3" t="str">
        <f t="shared" si="690"/>
        <v>United States ,Decatur ,Illinois, 62521</v>
      </c>
      <c r="H8889" t="s">
        <v>52</v>
      </c>
      <c r="I8889" t="s">
        <v>31</v>
      </c>
      <c r="J8889" t="str">
        <f t="shared" si="691"/>
        <v>Central - Office Supplies</v>
      </c>
      <c r="K8889" t="s">
        <v>46</v>
      </c>
      <c r="L8889">
        <v>18.495999999999999</v>
      </c>
      <c r="M8889" s="3">
        <f t="shared" si="692"/>
        <v>18</v>
      </c>
      <c r="N8889" s="3">
        <f t="shared" si="693"/>
        <v>14.796799999999999</v>
      </c>
      <c r="O8889">
        <v>4</v>
      </c>
      <c r="P8889" s="3">
        <f t="shared" si="694"/>
        <v>4.5</v>
      </c>
      <c r="Q8889">
        <v>0.2</v>
      </c>
      <c r="R8889">
        <v>6.7047999999999996</v>
      </c>
      <c r="S8889" s="3">
        <f>R8889/L8889*100</f>
        <v>36.25</v>
      </c>
      <c r="T8889" s="3">
        <f>( (L8889-(L8889*Q8889))*O8889)</f>
        <v>59.187199999999997</v>
      </c>
    </row>
    <row r="8890" spans="1:20" x14ac:dyDescent="0.25">
      <c r="A8890" t="s">
        <v>33</v>
      </c>
      <c r="B8890" t="s">
        <v>19</v>
      </c>
      <c r="C8890" t="s">
        <v>20</v>
      </c>
      <c r="D8890" t="s">
        <v>92</v>
      </c>
      <c r="E8890" t="s">
        <v>70</v>
      </c>
      <c r="F8890" s="9">
        <v>62521</v>
      </c>
      <c r="G8890" s="3" t="str">
        <f t="shared" si="690"/>
        <v>United States ,Decatur ,Illinois, 62521</v>
      </c>
      <c r="H8890" t="s">
        <v>52</v>
      </c>
      <c r="I8890" t="s">
        <v>24</v>
      </c>
      <c r="J8890" t="str">
        <f t="shared" si="691"/>
        <v>Central - Furniture</v>
      </c>
      <c r="K8890" t="s">
        <v>26</v>
      </c>
      <c r="L8890">
        <v>191.07900000000001</v>
      </c>
      <c r="M8890" s="3">
        <f t="shared" si="692"/>
        <v>191</v>
      </c>
      <c r="N8890" s="3">
        <f t="shared" si="693"/>
        <v>133.75530000000001</v>
      </c>
      <c r="O8890">
        <v>3</v>
      </c>
      <c r="P8890" s="3">
        <f t="shared" si="694"/>
        <v>63.666666666666664</v>
      </c>
      <c r="Q8890">
        <v>0.3</v>
      </c>
      <c r="R8890">
        <v>-38.215800000000002</v>
      </c>
      <c r="S8890" s="3">
        <f>R8890/L8890*100</f>
        <v>-20</v>
      </c>
      <c r="T8890" s="3">
        <f>( (L8890-(L8890*Q8890))*O8890)</f>
        <v>401.26589999999999</v>
      </c>
    </row>
    <row r="8891" spans="1:20" x14ac:dyDescent="0.25">
      <c r="A8891" t="s">
        <v>33</v>
      </c>
      <c r="B8891" t="s">
        <v>19</v>
      </c>
      <c r="C8891" t="s">
        <v>20</v>
      </c>
      <c r="D8891" t="s">
        <v>92</v>
      </c>
      <c r="E8891" t="s">
        <v>70</v>
      </c>
      <c r="F8891" s="9">
        <v>62521</v>
      </c>
      <c r="G8891" s="3" t="str">
        <f t="shared" si="690"/>
        <v>United States ,Decatur ,Illinois, 62521</v>
      </c>
      <c r="H8891" t="s">
        <v>52</v>
      </c>
      <c r="I8891" t="s">
        <v>31</v>
      </c>
      <c r="J8891" t="str">
        <f t="shared" si="691"/>
        <v>Central - Office Supplies</v>
      </c>
      <c r="K8891" t="s">
        <v>46</v>
      </c>
      <c r="L8891">
        <v>10.368</v>
      </c>
      <c r="M8891" s="3">
        <f t="shared" si="692"/>
        <v>10</v>
      </c>
      <c r="N8891" s="3">
        <f t="shared" si="693"/>
        <v>8.2943999999999996</v>
      </c>
      <c r="O8891">
        <v>2</v>
      </c>
      <c r="P8891" s="3">
        <f t="shared" si="694"/>
        <v>5</v>
      </c>
      <c r="Q8891">
        <v>0.2</v>
      </c>
      <c r="R8891">
        <v>3.6288</v>
      </c>
      <c r="S8891" s="3">
        <f>R8891/L8891*100</f>
        <v>35</v>
      </c>
      <c r="T8891" s="3">
        <f>( (L8891-(L8891*Q8891))*O8891)</f>
        <v>16.588799999999999</v>
      </c>
    </row>
    <row r="8892" spans="1:20" x14ac:dyDescent="0.25">
      <c r="A8892" t="s">
        <v>173</v>
      </c>
      <c r="B8892" t="s">
        <v>49</v>
      </c>
      <c r="C8892" t="s">
        <v>20</v>
      </c>
      <c r="D8892" t="s">
        <v>80</v>
      </c>
      <c r="E8892" t="s">
        <v>81</v>
      </c>
      <c r="F8892" s="9">
        <v>10009</v>
      </c>
      <c r="G8892" s="3" t="str">
        <f t="shared" si="690"/>
        <v>United States ,New York City ,New York, 10009</v>
      </c>
      <c r="H8892" t="s">
        <v>62</v>
      </c>
      <c r="I8892" t="s">
        <v>31</v>
      </c>
      <c r="J8892" t="str">
        <f t="shared" si="691"/>
        <v>East - Office Supplies</v>
      </c>
      <c r="K8892" t="s">
        <v>32</v>
      </c>
      <c r="L8892">
        <v>30.53</v>
      </c>
      <c r="M8892" s="3">
        <f t="shared" si="692"/>
        <v>31</v>
      </c>
      <c r="N8892" s="3">
        <f t="shared" si="693"/>
        <v>30.53</v>
      </c>
      <c r="O8892">
        <v>1</v>
      </c>
      <c r="P8892" s="3">
        <f t="shared" si="694"/>
        <v>31</v>
      </c>
      <c r="Q8892">
        <v>0</v>
      </c>
      <c r="R8892">
        <v>14.043799999999999</v>
      </c>
      <c r="S8892" s="3">
        <f>R8892/L8892*100</f>
        <v>46</v>
      </c>
      <c r="T8892" s="3">
        <f>( (L8892-(L8892*Q8892))*O8892)</f>
        <v>30.53</v>
      </c>
    </row>
    <row r="8893" spans="1:20" x14ac:dyDescent="0.25">
      <c r="A8893" t="s">
        <v>173</v>
      </c>
      <c r="B8893" t="s">
        <v>49</v>
      </c>
      <c r="C8893" t="s">
        <v>20</v>
      </c>
      <c r="D8893" t="s">
        <v>80</v>
      </c>
      <c r="E8893" t="s">
        <v>81</v>
      </c>
      <c r="F8893" s="9">
        <v>10009</v>
      </c>
      <c r="G8893" s="3" t="str">
        <f t="shared" si="690"/>
        <v>United States ,New York City ,New York, 10009</v>
      </c>
      <c r="H8893" t="s">
        <v>62</v>
      </c>
      <c r="I8893" t="s">
        <v>40</v>
      </c>
      <c r="J8893" t="str">
        <f t="shared" si="691"/>
        <v>East - Technology</v>
      </c>
      <c r="K8893" t="s">
        <v>64</v>
      </c>
      <c r="L8893">
        <v>30.84</v>
      </c>
      <c r="M8893" s="3">
        <f t="shared" si="692"/>
        <v>31</v>
      </c>
      <c r="N8893" s="3">
        <f t="shared" si="693"/>
        <v>30.84</v>
      </c>
      <c r="O8893">
        <v>3</v>
      </c>
      <c r="P8893" s="3">
        <f t="shared" si="694"/>
        <v>10.333333333333334</v>
      </c>
      <c r="Q8893">
        <v>0</v>
      </c>
      <c r="R8893">
        <v>6.1680000000000001</v>
      </c>
      <c r="S8893" s="3">
        <f>R8893/L8893*100</f>
        <v>20</v>
      </c>
      <c r="T8893" s="3">
        <f>( (L8893-(L8893*Q8893))*O8893)</f>
        <v>92.52</v>
      </c>
    </row>
    <row r="8894" spans="1:20" x14ac:dyDescent="0.25">
      <c r="A8894" t="s">
        <v>173</v>
      </c>
      <c r="B8894" t="s">
        <v>49</v>
      </c>
      <c r="C8894" t="s">
        <v>20</v>
      </c>
      <c r="D8894" t="s">
        <v>80</v>
      </c>
      <c r="E8894" t="s">
        <v>81</v>
      </c>
      <c r="F8894" s="9">
        <v>10009</v>
      </c>
      <c r="G8894" s="3" t="str">
        <f t="shared" si="690"/>
        <v>United States ,New York City ,New York, 10009</v>
      </c>
      <c r="H8894" t="s">
        <v>62</v>
      </c>
      <c r="I8894" t="s">
        <v>31</v>
      </c>
      <c r="J8894" t="str">
        <f t="shared" si="691"/>
        <v>East - Office Supplies</v>
      </c>
      <c r="K8894" t="s">
        <v>46</v>
      </c>
      <c r="L8894">
        <v>75.06</v>
      </c>
      <c r="M8894" s="3">
        <f t="shared" si="692"/>
        <v>75</v>
      </c>
      <c r="N8894" s="3">
        <f t="shared" si="693"/>
        <v>75.06</v>
      </c>
      <c r="O8894">
        <v>9</v>
      </c>
      <c r="P8894" s="3">
        <f t="shared" si="694"/>
        <v>8.3333333333333339</v>
      </c>
      <c r="Q8894">
        <v>0</v>
      </c>
      <c r="R8894">
        <v>33.777000000000001</v>
      </c>
      <c r="S8894" s="3">
        <f>R8894/L8894*100</f>
        <v>45</v>
      </c>
      <c r="T8894" s="3">
        <f>( (L8894-(L8894*Q8894))*O8894)</f>
        <v>675.54</v>
      </c>
    </row>
    <row r="8895" spans="1:20" x14ac:dyDescent="0.25">
      <c r="A8895" t="s">
        <v>67</v>
      </c>
      <c r="B8895" t="s">
        <v>27</v>
      </c>
      <c r="C8895" t="s">
        <v>20</v>
      </c>
      <c r="D8895" t="s">
        <v>57</v>
      </c>
      <c r="E8895" t="s">
        <v>29</v>
      </c>
      <c r="F8895" s="9">
        <v>94110</v>
      </c>
      <c r="G8895" s="3" t="str">
        <f t="shared" si="690"/>
        <v>United States ,San Francisco ,California, 94110</v>
      </c>
      <c r="H8895" t="s">
        <v>30</v>
      </c>
      <c r="I8895" t="s">
        <v>40</v>
      </c>
      <c r="J8895" t="str">
        <f t="shared" si="691"/>
        <v>West - Technology</v>
      </c>
      <c r="K8895" t="s">
        <v>41</v>
      </c>
      <c r="L8895">
        <v>66.975999999999999</v>
      </c>
      <c r="M8895" s="3">
        <f t="shared" si="692"/>
        <v>67</v>
      </c>
      <c r="N8895" s="3">
        <f t="shared" si="693"/>
        <v>53.580799999999996</v>
      </c>
      <c r="O8895">
        <v>7</v>
      </c>
      <c r="P8895" s="3">
        <f t="shared" si="694"/>
        <v>9.5714285714285712</v>
      </c>
      <c r="Q8895">
        <v>0.2</v>
      </c>
      <c r="R8895">
        <v>6.6976000000000004</v>
      </c>
      <c r="S8895" s="3">
        <f>R8895/L8895*100</f>
        <v>10</v>
      </c>
      <c r="T8895" s="3">
        <f>( (L8895-(L8895*Q8895))*O8895)</f>
        <v>375.06559999999996</v>
      </c>
    </row>
    <row r="8896" spans="1:20" x14ac:dyDescent="0.25">
      <c r="A8896" t="s">
        <v>33</v>
      </c>
      <c r="B8896" t="s">
        <v>27</v>
      </c>
      <c r="C8896" t="s">
        <v>20</v>
      </c>
      <c r="D8896" t="s">
        <v>525</v>
      </c>
      <c r="E8896" t="s">
        <v>29</v>
      </c>
      <c r="F8896" s="9">
        <v>92553</v>
      </c>
      <c r="G8896" s="3" t="str">
        <f t="shared" si="690"/>
        <v>United States ,Moreno Valley ,California, 92553</v>
      </c>
      <c r="H8896" t="s">
        <v>30</v>
      </c>
      <c r="I8896" t="s">
        <v>31</v>
      </c>
      <c r="J8896" t="str">
        <f t="shared" si="691"/>
        <v>West - Office Supplies</v>
      </c>
      <c r="K8896" t="s">
        <v>46</v>
      </c>
      <c r="L8896">
        <v>182.72</v>
      </c>
      <c r="M8896" s="3">
        <f t="shared" si="692"/>
        <v>183</v>
      </c>
      <c r="N8896" s="3">
        <f t="shared" si="693"/>
        <v>182.72</v>
      </c>
      <c r="O8896">
        <v>8</v>
      </c>
      <c r="P8896" s="3">
        <f t="shared" si="694"/>
        <v>22.875</v>
      </c>
      <c r="Q8896">
        <v>0</v>
      </c>
      <c r="R8896">
        <v>84.051199999999994</v>
      </c>
      <c r="S8896" s="3">
        <f>R8896/L8896*100</f>
        <v>46</v>
      </c>
      <c r="T8896" s="3">
        <f>( (L8896-(L8896*Q8896))*O8896)</f>
        <v>1461.76</v>
      </c>
    </row>
    <row r="8897" spans="1:20" x14ac:dyDescent="0.25">
      <c r="A8897" t="s">
        <v>33</v>
      </c>
      <c r="B8897" t="s">
        <v>19</v>
      </c>
      <c r="C8897" t="s">
        <v>20</v>
      </c>
      <c r="D8897" t="s">
        <v>321</v>
      </c>
      <c r="E8897" t="s">
        <v>171</v>
      </c>
      <c r="F8897" s="9">
        <v>2149</v>
      </c>
      <c r="G8897" s="3" t="str">
        <f t="shared" si="690"/>
        <v>United States ,Everett ,Massachusetts, 2149</v>
      </c>
      <c r="H8897" t="s">
        <v>62</v>
      </c>
      <c r="I8897" t="s">
        <v>31</v>
      </c>
      <c r="J8897" t="str">
        <f t="shared" si="691"/>
        <v>East - Office Supplies</v>
      </c>
      <c r="K8897" t="s">
        <v>32</v>
      </c>
      <c r="L8897">
        <v>21.93</v>
      </c>
      <c r="M8897" s="3">
        <f t="shared" si="692"/>
        <v>22</v>
      </c>
      <c r="N8897" s="3">
        <f t="shared" si="693"/>
        <v>21.93</v>
      </c>
      <c r="O8897">
        <v>3</v>
      </c>
      <c r="P8897" s="3">
        <f t="shared" si="694"/>
        <v>7.333333333333333</v>
      </c>
      <c r="Q8897">
        <v>0</v>
      </c>
      <c r="R8897">
        <v>10.3071</v>
      </c>
      <c r="S8897" s="3">
        <f>R8897/L8897*100</f>
        <v>47</v>
      </c>
      <c r="T8897" s="3">
        <f>( (L8897-(L8897*Q8897))*O8897)</f>
        <v>65.789999999999992</v>
      </c>
    </row>
    <row r="8898" spans="1:20" x14ac:dyDescent="0.25">
      <c r="A8898" t="s">
        <v>33</v>
      </c>
      <c r="B8898" t="s">
        <v>19</v>
      </c>
      <c r="C8898" t="s">
        <v>20</v>
      </c>
      <c r="D8898" t="s">
        <v>440</v>
      </c>
      <c r="E8898" t="s">
        <v>91</v>
      </c>
      <c r="F8898" s="9">
        <v>37421</v>
      </c>
      <c r="G8898" s="3" t="str">
        <f t="shared" si="690"/>
        <v>United States ,Chattanooga ,Tennessee, 37421</v>
      </c>
      <c r="H8898" t="s">
        <v>23</v>
      </c>
      <c r="I8898" t="s">
        <v>40</v>
      </c>
      <c r="J8898" t="str">
        <f t="shared" si="691"/>
        <v>South - Technology</v>
      </c>
      <c r="K8898" t="s">
        <v>64</v>
      </c>
      <c r="L8898">
        <v>95.975999999999999</v>
      </c>
      <c r="M8898" s="3">
        <f t="shared" si="692"/>
        <v>96</v>
      </c>
      <c r="N8898" s="3">
        <f t="shared" si="693"/>
        <v>76.780799999999999</v>
      </c>
      <c r="O8898">
        <v>3</v>
      </c>
      <c r="P8898" s="3">
        <f t="shared" si="694"/>
        <v>32</v>
      </c>
      <c r="Q8898">
        <v>0.2</v>
      </c>
      <c r="R8898">
        <v>15.5961</v>
      </c>
      <c r="S8898" s="3">
        <f>R8898/L8898*100</f>
        <v>16.25</v>
      </c>
      <c r="T8898" s="3">
        <f>( (L8898-(L8898*Q8898))*O8898)</f>
        <v>230.3424</v>
      </c>
    </row>
    <row r="8899" spans="1:20" x14ac:dyDescent="0.25">
      <c r="A8899" t="s">
        <v>33</v>
      </c>
      <c r="B8899" t="s">
        <v>19</v>
      </c>
      <c r="C8899" t="s">
        <v>20</v>
      </c>
      <c r="D8899" t="s">
        <v>440</v>
      </c>
      <c r="E8899" t="s">
        <v>91</v>
      </c>
      <c r="F8899" s="9">
        <v>37421</v>
      </c>
      <c r="G8899" s="3" t="str">
        <f t="shared" ref="G8899:G8962" si="695">C8899&amp; " ," &amp; D8899 &amp; " ," &amp; E8899 &amp; ", " &amp; F8899</f>
        <v>United States ,Chattanooga ,Tennessee, 37421</v>
      </c>
      <c r="H8899" t="s">
        <v>23</v>
      </c>
      <c r="I8899" t="s">
        <v>40</v>
      </c>
      <c r="J8899" t="str">
        <f t="shared" ref="J8899:J8962" si="696">H8899&amp;" - "&amp;I8899</f>
        <v>South - Technology</v>
      </c>
      <c r="K8899" t="s">
        <v>41</v>
      </c>
      <c r="L8899">
        <v>143.928</v>
      </c>
      <c r="M8899" s="3">
        <f t="shared" ref="M8899:M8962" si="697">ROUND(L8899,0)</f>
        <v>144</v>
      </c>
      <c r="N8899" s="3">
        <f t="shared" ref="N8899:N8962" si="698">L8899-(L8899*Q8899)</f>
        <v>115.14239999999999</v>
      </c>
      <c r="O8899">
        <v>9</v>
      </c>
      <c r="P8899" s="3">
        <f t="shared" ref="P8899:P8962" si="699">M8899/O8899</f>
        <v>16</v>
      </c>
      <c r="Q8899">
        <v>0.2</v>
      </c>
      <c r="R8899">
        <v>-32.383800000000001</v>
      </c>
      <c r="S8899" s="3">
        <f>R8899/L8899*100</f>
        <v>-22.5</v>
      </c>
      <c r="T8899" s="3">
        <f>( (L8899-(L8899*Q8899))*O8899)</f>
        <v>1036.2816</v>
      </c>
    </row>
    <row r="8900" spans="1:20" x14ac:dyDescent="0.25">
      <c r="A8900" t="s">
        <v>33</v>
      </c>
      <c r="B8900" t="s">
        <v>19</v>
      </c>
      <c r="C8900" t="s">
        <v>20</v>
      </c>
      <c r="D8900" t="s">
        <v>440</v>
      </c>
      <c r="E8900" t="s">
        <v>91</v>
      </c>
      <c r="F8900" s="9">
        <v>37421</v>
      </c>
      <c r="G8900" s="3" t="str">
        <f t="shared" si="695"/>
        <v>United States ,Chattanooga ,Tennessee, 37421</v>
      </c>
      <c r="H8900" t="s">
        <v>23</v>
      </c>
      <c r="I8900" t="s">
        <v>31</v>
      </c>
      <c r="J8900" t="str">
        <f t="shared" si="696"/>
        <v>South - Office Supplies</v>
      </c>
      <c r="K8900" t="s">
        <v>42</v>
      </c>
      <c r="L8900">
        <v>3.5640000000000001</v>
      </c>
      <c r="M8900" s="3">
        <f t="shared" si="697"/>
        <v>4</v>
      </c>
      <c r="N8900" s="3">
        <f t="shared" si="698"/>
        <v>1.0692000000000004</v>
      </c>
      <c r="O8900">
        <v>2</v>
      </c>
      <c r="P8900" s="3">
        <f t="shared" si="699"/>
        <v>2</v>
      </c>
      <c r="Q8900">
        <v>0.7</v>
      </c>
      <c r="R8900">
        <v>-2.97</v>
      </c>
      <c r="S8900" s="3">
        <f>R8900/L8900*100</f>
        <v>-83.333333333333343</v>
      </c>
      <c r="T8900" s="3">
        <f>( (L8900-(L8900*Q8900))*O8900)</f>
        <v>2.1384000000000007</v>
      </c>
    </row>
    <row r="8901" spans="1:20" x14ac:dyDescent="0.25">
      <c r="A8901" t="s">
        <v>33</v>
      </c>
      <c r="B8901" t="s">
        <v>19</v>
      </c>
      <c r="C8901" t="s">
        <v>20</v>
      </c>
      <c r="D8901" t="s">
        <v>440</v>
      </c>
      <c r="E8901" t="s">
        <v>91</v>
      </c>
      <c r="F8901" s="9">
        <v>37421</v>
      </c>
      <c r="G8901" s="3" t="str">
        <f t="shared" si="695"/>
        <v>United States ,Chattanooga ,Tennessee, 37421</v>
      </c>
      <c r="H8901" t="s">
        <v>23</v>
      </c>
      <c r="I8901" t="s">
        <v>31</v>
      </c>
      <c r="J8901" t="str">
        <f t="shared" si="696"/>
        <v>South - Office Supplies</v>
      </c>
      <c r="K8901" t="s">
        <v>32</v>
      </c>
      <c r="L8901">
        <v>4.9279999999999999</v>
      </c>
      <c r="M8901" s="3">
        <f t="shared" si="697"/>
        <v>5</v>
      </c>
      <c r="N8901" s="3">
        <f t="shared" si="698"/>
        <v>3.9424000000000001</v>
      </c>
      <c r="O8901">
        <v>2</v>
      </c>
      <c r="P8901" s="3">
        <f t="shared" si="699"/>
        <v>2.5</v>
      </c>
      <c r="Q8901">
        <v>0.2</v>
      </c>
      <c r="R8901">
        <v>1.7248000000000001</v>
      </c>
      <c r="S8901" s="3">
        <f>R8901/L8901*100</f>
        <v>35</v>
      </c>
      <c r="T8901" s="3">
        <f>( (L8901-(L8901*Q8901))*O8901)</f>
        <v>7.8848000000000003</v>
      </c>
    </row>
    <row r="8902" spans="1:20" x14ac:dyDescent="0.25">
      <c r="A8902" t="s">
        <v>33</v>
      </c>
      <c r="B8902" t="s">
        <v>27</v>
      </c>
      <c r="C8902" t="s">
        <v>20</v>
      </c>
      <c r="D8902" t="s">
        <v>169</v>
      </c>
      <c r="E8902" t="s">
        <v>51</v>
      </c>
      <c r="F8902" s="9">
        <v>78745</v>
      </c>
      <c r="G8902" s="3" t="str">
        <f t="shared" si="695"/>
        <v>United States ,Austin ,Texas, 78745</v>
      </c>
      <c r="H8902" t="s">
        <v>52</v>
      </c>
      <c r="I8902" t="s">
        <v>31</v>
      </c>
      <c r="J8902" t="str">
        <f t="shared" si="696"/>
        <v>Central - Office Supplies</v>
      </c>
      <c r="K8902" t="s">
        <v>37</v>
      </c>
      <c r="L8902">
        <v>856.65599999999995</v>
      </c>
      <c r="M8902" s="3">
        <f t="shared" si="697"/>
        <v>857</v>
      </c>
      <c r="N8902" s="3">
        <f t="shared" si="698"/>
        <v>685.32479999999998</v>
      </c>
      <c r="O8902">
        <v>6</v>
      </c>
      <c r="P8902" s="3">
        <f t="shared" si="699"/>
        <v>142.83333333333334</v>
      </c>
      <c r="Q8902">
        <v>0.2</v>
      </c>
      <c r="R8902">
        <v>107.08199999999999</v>
      </c>
      <c r="S8902" s="3">
        <f>R8902/L8902*100</f>
        <v>12.5</v>
      </c>
      <c r="T8902" s="3">
        <f>( (L8902-(L8902*Q8902))*O8902)</f>
        <v>4111.9488000000001</v>
      </c>
    </row>
    <row r="8903" spans="1:20" x14ac:dyDescent="0.25">
      <c r="A8903" t="s">
        <v>33</v>
      </c>
      <c r="B8903" t="s">
        <v>27</v>
      </c>
      <c r="C8903" t="s">
        <v>20</v>
      </c>
      <c r="D8903" t="s">
        <v>169</v>
      </c>
      <c r="E8903" t="s">
        <v>51</v>
      </c>
      <c r="F8903" s="9">
        <v>78745</v>
      </c>
      <c r="G8903" s="3" t="str">
        <f t="shared" si="695"/>
        <v>United States ,Austin ,Texas, 78745</v>
      </c>
      <c r="H8903" t="s">
        <v>52</v>
      </c>
      <c r="I8903" t="s">
        <v>31</v>
      </c>
      <c r="J8903" t="str">
        <f t="shared" si="696"/>
        <v>Central - Office Supplies</v>
      </c>
      <c r="K8903" t="s">
        <v>42</v>
      </c>
      <c r="L8903">
        <v>13.183999999999999</v>
      </c>
      <c r="M8903" s="3">
        <f t="shared" si="697"/>
        <v>13</v>
      </c>
      <c r="N8903" s="3">
        <f t="shared" si="698"/>
        <v>2.6367999999999991</v>
      </c>
      <c r="O8903">
        <v>4</v>
      </c>
      <c r="P8903" s="3">
        <f t="shared" si="699"/>
        <v>3.25</v>
      </c>
      <c r="Q8903">
        <v>0.8</v>
      </c>
      <c r="R8903">
        <v>-20.435199999999998</v>
      </c>
      <c r="S8903" s="3">
        <f>R8903/L8903*100</f>
        <v>-155</v>
      </c>
      <c r="T8903" s="3">
        <f>( (L8903-(L8903*Q8903))*O8903)</f>
        <v>10.547199999999997</v>
      </c>
    </row>
    <row r="8904" spans="1:20" x14ac:dyDescent="0.25">
      <c r="A8904" t="s">
        <v>33</v>
      </c>
      <c r="B8904" t="s">
        <v>27</v>
      </c>
      <c r="C8904" t="s">
        <v>20</v>
      </c>
      <c r="D8904" t="s">
        <v>169</v>
      </c>
      <c r="E8904" t="s">
        <v>51</v>
      </c>
      <c r="F8904" s="9">
        <v>78745</v>
      </c>
      <c r="G8904" s="3" t="str">
        <f t="shared" si="695"/>
        <v>United States ,Austin ,Texas, 78745</v>
      </c>
      <c r="H8904" t="s">
        <v>52</v>
      </c>
      <c r="I8904" t="s">
        <v>31</v>
      </c>
      <c r="J8904" t="str">
        <f t="shared" si="696"/>
        <v>Central - Office Supplies</v>
      </c>
      <c r="K8904" t="s">
        <v>43</v>
      </c>
      <c r="L8904">
        <v>48.783999999999999</v>
      </c>
      <c r="M8904" s="3">
        <f t="shared" si="697"/>
        <v>49</v>
      </c>
      <c r="N8904" s="3">
        <f t="shared" si="698"/>
        <v>9.7567999999999984</v>
      </c>
      <c r="O8904">
        <v>4</v>
      </c>
      <c r="P8904" s="3">
        <f t="shared" si="699"/>
        <v>12.25</v>
      </c>
      <c r="Q8904">
        <v>0.8</v>
      </c>
      <c r="R8904">
        <v>-131.71680000000001</v>
      </c>
      <c r="S8904" s="3">
        <f>R8904/L8904*100</f>
        <v>-270</v>
      </c>
      <c r="T8904" s="3">
        <f>( (L8904-(L8904*Q8904))*O8904)</f>
        <v>39.027199999999993</v>
      </c>
    </row>
    <row r="8905" spans="1:20" x14ac:dyDescent="0.25">
      <c r="A8905" t="s">
        <v>33</v>
      </c>
      <c r="B8905" t="s">
        <v>27</v>
      </c>
      <c r="C8905" t="s">
        <v>20</v>
      </c>
      <c r="D8905" t="s">
        <v>169</v>
      </c>
      <c r="E8905" t="s">
        <v>51</v>
      </c>
      <c r="F8905" s="9">
        <v>78745</v>
      </c>
      <c r="G8905" s="3" t="str">
        <f t="shared" si="695"/>
        <v>United States ,Austin ,Texas, 78745</v>
      </c>
      <c r="H8905" t="s">
        <v>52</v>
      </c>
      <c r="I8905" t="s">
        <v>31</v>
      </c>
      <c r="J8905" t="str">
        <f t="shared" si="696"/>
        <v>Central - Office Supplies</v>
      </c>
      <c r="K8905" t="s">
        <v>46</v>
      </c>
      <c r="L8905">
        <v>76.64</v>
      </c>
      <c r="M8905" s="3">
        <f t="shared" si="697"/>
        <v>77</v>
      </c>
      <c r="N8905" s="3">
        <f t="shared" si="698"/>
        <v>61.311999999999998</v>
      </c>
      <c r="O8905">
        <v>2</v>
      </c>
      <c r="P8905" s="3">
        <f t="shared" si="699"/>
        <v>38.5</v>
      </c>
      <c r="Q8905">
        <v>0.2</v>
      </c>
      <c r="R8905">
        <v>26.824000000000002</v>
      </c>
      <c r="S8905" s="3">
        <f>R8905/L8905*100</f>
        <v>35</v>
      </c>
      <c r="T8905" s="3">
        <f>( (L8905-(L8905*Q8905))*O8905)</f>
        <v>122.624</v>
      </c>
    </row>
    <row r="8906" spans="1:20" x14ac:dyDescent="0.25">
      <c r="A8906" t="s">
        <v>33</v>
      </c>
      <c r="B8906" t="s">
        <v>27</v>
      </c>
      <c r="C8906" t="s">
        <v>20</v>
      </c>
      <c r="D8906" t="s">
        <v>169</v>
      </c>
      <c r="E8906" t="s">
        <v>51</v>
      </c>
      <c r="F8906" s="9">
        <v>78745</v>
      </c>
      <c r="G8906" s="3" t="str">
        <f t="shared" si="695"/>
        <v>United States ,Austin ,Texas, 78745</v>
      </c>
      <c r="H8906" t="s">
        <v>52</v>
      </c>
      <c r="I8906" t="s">
        <v>31</v>
      </c>
      <c r="J8906" t="str">
        <f t="shared" si="696"/>
        <v>Central - Office Supplies</v>
      </c>
      <c r="K8906" t="s">
        <v>42</v>
      </c>
      <c r="L8906">
        <v>18.527999999999999</v>
      </c>
      <c r="M8906" s="3">
        <f t="shared" si="697"/>
        <v>19</v>
      </c>
      <c r="N8906" s="3">
        <f t="shared" si="698"/>
        <v>3.7055999999999987</v>
      </c>
      <c r="O8906">
        <v>6</v>
      </c>
      <c r="P8906" s="3">
        <f t="shared" si="699"/>
        <v>3.1666666666666665</v>
      </c>
      <c r="Q8906">
        <v>0.8</v>
      </c>
      <c r="R8906">
        <v>-27.792000000000002</v>
      </c>
      <c r="S8906" s="3">
        <f>R8906/L8906*100</f>
        <v>-150.00000000000003</v>
      </c>
      <c r="T8906" s="3">
        <f>( (L8906-(L8906*Q8906))*O8906)</f>
        <v>22.233599999999992</v>
      </c>
    </row>
    <row r="8907" spans="1:20" x14ac:dyDescent="0.25">
      <c r="A8907" t="s">
        <v>33</v>
      </c>
      <c r="B8907" t="s">
        <v>27</v>
      </c>
      <c r="C8907" t="s">
        <v>20</v>
      </c>
      <c r="D8907" t="s">
        <v>263</v>
      </c>
      <c r="E8907" t="s">
        <v>88</v>
      </c>
      <c r="F8907" s="9">
        <v>23464</v>
      </c>
      <c r="G8907" s="3" t="str">
        <f t="shared" si="695"/>
        <v>United States ,Virginia Beach ,Virginia, 23464</v>
      </c>
      <c r="H8907" t="s">
        <v>23</v>
      </c>
      <c r="I8907" t="s">
        <v>24</v>
      </c>
      <c r="J8907" t="str">
        <f t="shared" si="696"/>
        <v>South - Furniture</v>
      </c>
      <c r="K8907" t="s">
        <v>38</v>
      </c>
      <c r="L8907">
        <v>177.68</v>
      </c>
      <c r="M8907" s="3">
        <f t="shared" si="697"/>
        <v>178</v>
      </c>
      <c r="N8907" s="3">
        <f t="shared" si="698"/>
        <v>177.68</v>
      </c>
      <c r="O8907">
        <v>2</v>
      </c>
      <c r="P8907" s="3">
        <f t="shared" si="699"/>
        <v>89</v>
      </c>
      <c r="Q8907">
        <v>0</v>
      </c>
      <c r="R8907">
        <v>46.196800000000003</v>
      </c>
      <c r="S8907" s="3">
        <f>R8907/L8907*100</f>
        <v>26</v>
      </c>
      <c r="T8907" s="3">
        <f>( (L8907-(L8907*Q8907))*O8907)</f>
        <v>355.36</v>
      </c>
    </row>
    <row r="8908" spans="1:20" x14ac:dyDescent="0.25">
      <c r="A8908" t="s">
        <v>33</v>
      </c>
      <c r="B8908" t="s">
        <v>27</v>
      </c>
      <c r="C8908" t="s">
        <v>20</v>
      </c>
      <c r="D8908" t="s">
        <v>406</v>
      </c>
      <c r="E8908" t="s">
        <v>81</v>
      </c>
      <c r="F8908" s="9">
        <v>14701</v>
      </c>
      <c r="G8908" s="3" t="str">
        <f t="shared" si="695"/>
        <v>United States ,Jamestown ,New York, 14701</v>
      </c>
      <c r="H8908" t="s">
        <v>62</v>
      </c>
      <c r="I8908" t="s">
        <v>40</v>
      </c>
      <c r="J8908" t="str">
        <f t="shared" si="696"/>
        <v>East - Technology</v>
      </c>
      <c r="K8908" t="s">
        <v>64</v>
      </c>
      <c r="L8908">
        <v>159.97999999999999</v>
      </c>
      <c r="M8908" s="3">
        <f t="shared" si="697"/>
        <v>160</v>
      </c>
      <c r="N8908" s="3">
        <f t="shared" si="698"/>
        <v>159.97999999999999</v>
      </c>
      <c r="O8908">
        <v>2</v>
      </c>
      <c r="P8908" s="3">
        <f t="shared" si="699"/>
        <v>80</v>
      </c>
      <c r="Q8908">
        <v>0</v>
      </c>
      <c r="R8908">
        <v>57.592799999999997</v>
      </c>
      <c r="S8908" s="3">
        <f>R8908/L8908*100</f>
        <v>36</v>
      </c>
      <c r="T8908" s="3">
        <f>( (L8908-(L8908*Q8908))*O8908)</f>
        <v>319.95999999999998</v>
      </c>
    </row>
    <row r="8909" spans="1:20" x14ac:dyDescent="0.25">
      <c r="A8909" t="s">
        <v>33</v>
      </c>
      <c r="B8909" t="s">
        <v>27</v>
      </c>
      <c r="C8909" t="s">
        <v>20</v>
      </c>
      <c r="D8909" t="s">
        <v>612</v>
      </c>
      <c r="E8909" t="s">
        <v>35</v>
      </c>
      <c r="F8909" s="9">
        <v>33134</v>
      </c>
      <c r="G8909" s="3" t="str">
        <f t="shared" si="695"/>
        <v>United States ,Coral Gables ,Florida, 33134</v>
      </c>
      <c r="H8909" t="s">
        <v>23</v>
      </c>
      <c r="I8909" t="s">
        <v>40</v>
      </c>
      <c r="J8909" t="str">
        <f t="shared" si="696"/>
        <v>South - Technology</v>
      </c>
      <c r="K8909" t="s">
        <v>41</v>
      </c>
      <c r="L8909">
        <v>52.68</v>
      </c>
      <c r="M8909" s="3">
        <f t="shared" si="697"/>
        <v>53</v>
      </c>
      <c r="N8909" s="3">
        <f t="shared" si="698"/>
        <v>42.143999999999998</v>
      </c>
      <c r="O8909">
        <v>3</v>
      </c>
      <c r="P8909" s="3">
        <f t="shared" si="699"/>
        <v>17.666666666666668</v>
      </c>
      <c r="Q8909">
        <v>0.2</v>
      </c>
      <c r="R8909">
        <v>19.754999999999999</v>
      </c>
      <c r="S8909" s="3">
        <f>R8909/L8909*100</f>
        <v>37.5</v>
      </c>
      <c r="T8909" s="3">
        <f>( (L8909-(L8909*Q8909))*O8909)</f>
        <v>126.43199999999999</v>
      </c>
    </row>
    <row r="8910" spans="1:20" x14ac:dyDescent="0.25">
      <c r="A8910" t="s">
        <v>33</v>
      </c>
      <c r="B8910" t="s">
        <v>27</v>
      </c>
      <c r="C8910" t="s">
        <v>20</v>
      </c>
      <c r="D8910" t="s">
        <v>612</v>
      </c>
      <c r="E8910" t="s">
        <v>35</v>
      </c>
      <c r="F8910" s="9">
        <v>33134</v>
      </c>
      <c r="G8910" s="3" t="str">
        <f t="shared" si="695"/>
        <v>United States ,Coral Gables ,Florida, 33134</v>
      </c>
      <c r="H8910" t="s">
        <v>23</v>
      </c>
      <c r="I8910" t="s">
        <v>24</v>
      </c>
      <c r="J8910" t="str">
        <f t="shared" si="696"/>
        <v>South - Furniture</v>
      </c>
      <c r="K8910" t="s">
        <v>38</v>
      </c>
      <c r="L8910">
        <v>11.568</v>
      </c>
      <c r="M8910" s="3">
        <f t="shared" si="697"/>
        <v>12</v>
      </c>
      <c r="N8910" s="3">
        <f t="shared" si="698"/>
        <v>9.2544000000000004</v>
      </c>
      <c r="O8910">
        <v>3</v>
      </c>
      <c r="P8910" s="3">
        <f t="shared" si="699"/>
        <v>4</v>
      </c>
      <c r="Q8910">
        <v>0.2</v>
      </c>
      <c r="R8910">
        <v>2.6027999999999998</v>
      </c>
      <c r="S8910" s="3">
        <f>R8910/L8910*100</f>
        <v>22.499999999999996</v>
      </c>
      <c r="T8910" s="3">
        <f>( (L8910-(L8910*Q8910))*O8910)</f>
        <v>27.763200000000001</v>
      </c>
    </row>
    <row r="8911" spans="1:20" x14ac:dyDescent="0.25">
      <c r="A8911" t="s">
        <v>33</v>
      </c>
      <c r="B8911" t="s">
        <v>19</v>
      </c>
      <c r="C8911" t="s">
        <v>20</v>
      </c>
      <c r="D8911" t="s">
        <v>460</v>
      </c>
      <c r="E8911" t="s">
        <v>45</v>
      </c>
      <c r="F8911" s="9">
        <v>28601</v>
      </c>
      <c r="G8911" s="3" t="str">
        <f t="shared" si="695"/>
        <v>United States ,Hickory ,North Carolina, 28601</v>
      </c>
      <c r="H8911" t="s">
        <v>23</v>
      </c>
      <c r="I8911" t="s">
        <v>31</v>
      </c>
      <c r="J8911" t="str">
        <f t="shared" si="696"/>
        <v>South - Office Supplies</v>
      </c>
      <c r="K8911" t="s">
        <v>42</v>
      </c>
      <c r="L8911">
        <v>4.5720000000000001</v>
      </c>
      <c r="M8911" s="3">
        <f t="shared" si="697"/>
        <v>5</v>
      </c>
      <c r="N8911" s="3">
        <f t="shared" si="698"/>
        <v>1.3716000000000004</v>
      </c>
      <c r="O8911">
        <v>4</v>
      </c>
      <c r="P8911" s="3">
        <f t="shared" si="699"/>
        <v>1.25</v>
      </c>
      <c r="Q8911">
        <v>0.7</v>
      </c>
      <c r="R8911">
        <v>-3.81</v>
      </c>
      <c r="S8911" s="3">
        <f>R8911/L8911*100</f>
        <v>-83.333333333333343</v>
      </c>
      <c r="T8911" s="3">
        <f>( (L8911-(L8911*Q8911))*O8911)</f>
        <v>5.4864000000000015</v>
      </c>
    </row>
    <row r="8912" spans="1:20" x14ac:dyDescent="0.25">
      <c r="A8912" t="s">
        <v>33</v>
      </c>
      <c r="B8912" t="s">
        <v>19</v>
      </c>
      <c r="C8912" t="s">
        <v>20</v>
      </c>
      <c r="D8912" t="s">
        <v>269</v>
      </c>
      <c r="E8912" t="s">
        <v>70</v>
      </c>
      <c r="F8912" s="9">
        <v>61107</v>
      </c>
      <c r="G8912" s="3" t="str">
        <f t="shared" si="695"/>
        <v>United States ,Rockford ,Illinois, 61107</v>
      </c>
      <c r="H8912" t="s">
        <v>52</v>
      </c>
      <c r="I8912" t="s">
        <v>40</v>
      </c>
      <c r="J8912" t="str">
        <f t="shared" si="696"/>
        <v>Central - Technology</v>
      </c>
      <c r="K8912" t="s">
        <v>41</v>
      </c>
      <c r="L8912">
        <v>1439.9680000000001</v>
      </c>
      <c r="M8912" s="3">
        <f t="shared" si="697"/>
        <v>1440</v>
      </c>
      <c r="N8912" s="3">
        <f t="shared" si="698"/>
        <v>1151.9744000000001</v>
      </c>
      <c r="O8912">
        <v>4</v>
      </c>
      <c r="P8912" s="3">
        <f t="shared" si="699"/>
        <v>360</v>
      </c>
      <c r="Q8912">
        <v>0.2</v>
      </c>
      <c r="R8912">
        <v>143.99680000000001</v>
      </c>
      <c r="S8912" s="3">
        <f>R8912/L8912*100</f>
        <v>10</v>
      </c>
      <c r="T8912" s="3">
        <f>( (L8912-(L8912*Q8912))*O8912)</f>
        <v>4607.8976000000002</v>
      </c>
    </row>
    <row r="8913" spans="1:20" x14ac:dyDescent="0.25">
      <c r="A8913" t="s">
        <v>33</v>
      </c>
      <c r="B8913" t="s">
        <v>19</v>
      </c>
      <c r="C8913" t="s">
        <v>20</v>
      </c>
      <c r="D8913" t="s">
        <v>269</v>
      </c>
      <c r="E8913" t="s">
        <v>70</v>
      </c>
      <c r="F8913" s="9">
        <v>61107</v>
      </c>
      <c r="G8913" s="3" t="str">
        <f t="shared" si="695"/>
        <v>United States ,Rockford ,Illinois, 61107</v>
      </c>
      <c r="H8913" t="s">
        <v>52</v>
      </c>
      <c r="I8913" t="s">
        <v>31</v>
      </c>
      <c r="J8913" t="str">
        <f t="shared" si="696"/>
        <v>Central - Office Supplies</v>
      </c>
      <c r="K8913" t="s">
        <v>42</v>
      </c>
      <c r="L8913">
        <v>1.728</v>
      </c>
      <c r="M8913" s="3">
        <f t="shared" si="697"/>
        <v>2</v>
      </c>
      <c r="N8913" s="3">
        <f t="shared" si="698"/>
        <v>0.34559999999999991</v>
      </c>
      <c r="O8913">
        <v>3</v>
      </c>
      <c r="P8913" s="3">
        <f t="shared" si="699"/>
        <v>0.66666666666666663</v>
      </c>
      <c r="Q8913">
        <v>0.8</v>
      </c>
      <c r="R8913">
        <v>-2.6783999999999999</v>
      </c>
      <c r="S8913" s="3">
        <f>R8913/L8913*100</f>
        <v>-155</v>
      </c>
      <c r="T8913" s="3">
        <f>( (L8913-(L8913*Q8913))*O8913)</f>
        <v>1.0367999999999997</v>
      </c>
    </row>
    <row r="8914" spans="1:20" x14ac:dyDescent="0.25">
      <c r="A8914" t="s">
        <v>33</v>
      </c>
      <c r="B8914" t="s">
        <v>19</v>
      </c>
      <c r="C8914" t="s">
        <v>20</v>
      </c>
      <c r="D8914" t="s">
        <v>269</v>
      </c>
      <c r="E8914" t="s">
        <v>70</v>
      </c>
      <c r="F8914" s="9">
        <v>61107</v>
      </c>
      <c r="G8914" s="3" t="str">
        <f t="shared" si="695"/>
        <v>United States ,Rockford ,Illinois, 61107</v>
      </c>
      <c r="H8914" t="s">
        <v>52</v>
      </c>
      <c r="I8914" t="s">
        <v>24</v>
      </c>
      <c r="J8914" t="str">
        <f t="shared" si="696"/>
        <v>Central - Furniture</v>
      </c>
      <c r="K8914" t="s">
        <v>36</v>
      </c>
      <c r="L8914">
        <v>626.1</v>
      </c>
      <c r="M8914" s="3">
        <f t="shared" si="697"/>
        <v>626</v>
      </c>
      <c r="N8914" s="3">
        <f t="shared" si="698"/>
        <v>313.05</v>
      </c>
      <c r="O8914">
        <v>3</v>
      </c>
      <c r="P8914" s="3">
        <f t="shared" si="699"/>
        <v>208.66666666666666</v>
      </c>
      <c r="Q8914">
        <v>0.5</v>
      </c>
      <c r="R8914">
        <v>-538.44600000000003</v>
      </c>
      <c r="S8914" s="3">
        <f>R8914/L8914*100</f>
        <v>-86</v>
      </c>
      <c r="T8914" s="3">
        <f>( (L8914-(L8914*Q8914))*O8914)</f>
        <v>939.15000000000009</v>
      </c>
    </row>
    <row r="8915" spans="1:20" x14ac:dyDescent="0.25">
      <c r="A8915" t="s">
        <v>18</v>
      </c>
      <c r="B8915" t="s">
        <v>27</v>
      </c>
      <c r="C8915" t="s">
        <v>20</v>
      </c>
      <c r="D8915" t="s">
        <v>47</v>
      </c>
      <c r="E8915" t="s">
        <v>48</v>
      </c>
      <c r="F8915" s="9">
        <v>98103</v>
      </c>
      <c r="G8915" s="3" t="str">
        <f t="shared" si="695"/>
        <v>United States ,Seattle ,Washington, 98103</v>
      </c>
      <c r="H8915" t="s">
        <v>30</v>
      </c>
      <c r="I8915" t="s">
        <v>31</v>
      </c>
      <c r="J8915" t="str">
        <f t="shared" si="696"/>
        <v>West - Office Supplies</v>
      </c>
      <c r="K8915" t="s">
        <v>39</v>
      </c>
      <c r="L8915">
        <v>99.2</v>
      </c>
      <c r="M8915" s="3">
        <f t="shared" si="697"/>
        <v>99</v>
      </c>
      <c r="N8915" s="3">
        <f t="shared" si="698"/>
        <v>99.2</v>
      </c>
      <c r="O8915">
        <v>5</v>
      </c>
      <c r="P8915" s="3">
        <f t="shared" si="699"/>
        <v>19.8</v>
      </c>
      <c r="Q8915">
        <v>0</v>
      </c>
      <c r="R8915">
        <v>25.792000000000002</v>
      </c>
      <c r="S8915" s="3">
        <f>R8915/L8915*100</f>
        <v>26</v>
      </c>
      <c r="T8915" s="3">
        <f>( (L8915-(L8915*Q8915))*O8915)</f>
        <v>496</v>
      </c>
    </row>
    <row r="8916" spans="1:20" x14ac:dyDescent="0.25">
      <c r="A8916" t="s">
        <v>33</v>
      </c>
      <c r="B8916" t="s">
        <v>19</v>
      </c>
      <c r="C8916" t="s">
        <v>20</v>
      </c>
      <c r="D8916" t="s">
        <v>200</v>
      </c>
      <c r="E8916" t="s">
        <v>51</v>
      </c>
      <c r="F8916" s="9">
        <v>77340</v>
      </c>
      <c r="G8916" s="3" t="str">
        <f t="shared" si="695"/>
        <v>United States ,Huntsville ,Texas, 77340</v>
      </c>
      <c r="H8916" t="s">
        <v>52</v>
      </c>
      <c r="I8916" t="s">
        <v>24</v>
      </c>
      <c r="J8916" t="str">
        <f t="shared" si="696"/>
        <v>Central - Furniture</v>
      </c>
      <c r="K8916" t="s">
        <v>36</v>
      </c>
      <c r="L8916">
        <v>609.98</v>
      </c>
      <c r="M8916" s="3">
        <f t="shared" si="697"/>
        <v>610</v>
      </c>
      <c r="N8916" s="3">
        <f t="shared" si="698"/>
        <v>426.98599999999999</v>
      </c>
      <c r="O8916">
        <v>4</v>
      </c>
      <c r="P8916" s="3">
        <f t="shared" si="699"/>
        <v>152.5</v>
      </c>
      <c r="Q8916">
        <v>0.3</v>
      </c>
      <c r="R8916">
        <v>-113.282</v>
      </c>
      <c r="S8916" s="3">
        <f>R8916/L8916*100</f>
        <v>-18.571428571428569</v>
      </c>
      <c r="T8916" s="3">
        <f>( (L8916-(L8916*Q8916))*O8916)</f>
        <v>1707.944</v>
      </c>
    </row>
    <row r="8917" spans="1:20" x14ac:dyDescent="0.25">
      <c r="A8917" t="s">
        <v>33</v>
      </c>
      <c r="B8917" t="s">
        <v>19</v>
      </c>
      <c r="C8917" t="s">
        <v>20</v>
      </c>
      <c r="D8917" t="s">
        <v>200</v>
      </c>
      <c r="E8917" t="s">
        <v>51</v>
      </c>
      <c r="F8917" s="9">
        <v>77340</v>
      </c>
      <c r="G8917" s="3" t="str">
        <f t="shared" si="695"/>
        <v>United States ,Huntsville ,Texas, 77340</v>
      </c>
      <c r="H8917" t="s">
        <v>52</v>
      </c>
      <c r="I8917" t="s">
        <v>24</v>
      </c>
      <c r="J8917" t="str">
        <f t="shared" si="696"/>
        <v>Central - Furniture</v>
      </c>
      <c r="K8917" t="s">
        <v>36</v>
      </c>
      <c r="L8917">
        <v>211.37200000000001</v>
      </c>
      <c r="M8917" s="3">
        <f t="shared" si="697"/>
        <v>211</v>
      </c>
      <c r="N8917" s="3">
        <f t="shared" si="698"/>
        <v>147.96040000000002</v>
      </c>
      <c r="O8917">
        <v>2</v>
      </c>
      <c r="P8917" s="3">
        <f t="shared" si="699"/>
        <v>105.5</v>
      </c>
      <c r="Q8917">
        <v>0.3</v>
      </c>
      <c r="R8917">
        <v>-45.293999999999997</v>
      </c>
      <c r="S8917" s="3">
        <f>R8917/L8917*100</f>
        <v>-21.428571428571423</v>
      </c>
      <c r="T8917" s="3">
        <f>( (L8917-(L8917*Q8917))*O8917)</f>
        <v>295.92080000000004</v>
      </c>
    </row>
    <row r="8918" spans="1:20" x14ac:dyDescent="0.25">
      <c r="A8918" t="s">
        <v>33</v>
      </c>
      <c r="B8918" t="s">
        <v>19</v>
      </c>
      <c r="C8918" t="s">
        <v>20</v>
      </c>
      <c r="D8918" t="s">
        <v>200</v>
      </c>
      <c r="E8918" t="s">
        <v>51</v>
      </c>
      <c r="F8918" s="9">
        <v>77340</v>
      </c>
      <c r="G8918" s="3" t="str">
        <f t="shared" si="695"/>
        <v>United States ,Huntsville ,Texas, 77340</v>
      </c>
      <c r="H8918" t="s">
        <v>52</v>
      </c>
      <c r="I8918" t="s">
        <v>40</v>
      </c>
      <c r="J8918" t="str">
        <f t="shared" si="696"/>
        <v>Central - Technology</v>
      </c>
      <c r="K8918" t="s">
        <v>41</v>
      </c>
      <c r="L8918">
        <v>239.976</v>
      </c>
      <c r="M8918" s="3">
        <f t="shared" si="697"/>
        <v>240</v>
      </c>
      <c r="N8918" s="3">
        <f t="shared" si="698"/>
        <v>191.98079999999999</v>
      </c>
      <c r="O8918">
        <v>3</v>
      </c>
      <c r="P8918" s="3">
        <f t="shared" si="699"/>
        <v>80</v>
      </c>
      <c r="Q8918">
        <v>0.2</v>
      </c>
      <c r="R8918">
        <v>17.998200000000001</v>
      </c>
      <c r="S8918" s="3">
        <f>R8918/L8918*100</f>
        <v>7.5</v>
      </c>
      <c r="T8918" s="3">
        <f>( (L8918-(L8918*Q8918))*O8918)</f>
        <v>575.94239999999991</v>
      </c>
    </row>
    <row r="8919" spans="1:20" x14ac:dyDescent="0.25">
      <c r="A8919" t="s">
        <v>33</v>
      </c>
      <c r="B8919" t="s">
        <v>27</v>
      </c>
      <c r="C8919" t="s">
        <v>20</v>
      </c>
      <c r="D8919" t="s">
        <v>246</v>
      </c>
      <c r="E8919" t="s">
        <v>54</v>
      </c>
      <c r="F8919" s="9">
        <v>53209</v>
      </c>
      <c r="G8919" s="3" t="str">
        <f t="shared" si="695"/>
        <v>United States ,Milwaukee ,Wisconsin, 53209</v>
      </c>
      <c r="H8919" t="s">
        <v>52</v>
      </c>
      <c r="I8919" t="s">
        <v>24</v>
      </c>
      <c r="J8919" t="str">
        <f t="shared" si="696"/>
        <v>Central - Furniture</v>
      </c>
      <c r="K8919" t="s">
        <v>38</v>
      </c>
      <c r="L8919">
        <v>99.95</v>
      </c>
      <c r="M8919" s="3">
        <f t="shared" si="697"/>
        <v>100</v>
      </c>
      <c r="N8919" s="3">
        <f t="shared" si="698"/>
        <v>99.95</v>
      </c>
      <c r="O8919">
        <v>5</v>
      </c>
      <c r="P8919" s="3">
        <f t="shared" si="699"/>
        <v>20</v>
      </c>
      <c r="Q8919">
        <v>0</v>
      </c>
      <c r="R8919">
        <v>22.988499999999998</v>
      </c>
      <c r="S8919" s="3">
        <f>R8919/L8919*100</f>
        <v>23</v>
      </c>
      <c r="T8919" s="3">
        <f>( (L8919-(L8919*Q8919))*O8919)</f>
        <v>499.75</v>
      </c>
    </row>
    <row r="8920" spans="1:20" x14ac:dyDescent="0.25">
      <c r="A8920" t="s">
        <v>33</v>
      </c>
      <c r="B8920" t="s">
        <v>27</v>
      </c>
      <c r="C8920" t="s">
        <v>20</v>
      </c>
      <c r="D8920" t="s">
        <v>246</v>
      </c>
      <c r="E8920" t="s">
        <v>54</v>
      </c>
      <c r="F8920" s="9">
        <v>53209</v>
      </c>
      <c r="G8920" s="3" t="str">
        <f t="shared" si="695"/>
        <v>United States ,Milwaukee ,Wisconsin, 53209</v>
      </c>
      <c r="H8920" t="s">
        <v>52</v>
      </c>
      <c r="I8920" t="s">
        <v>40</v>
      </c>
      <c r="J8920" t="str">
        <f t="shared" si="696"/>
        <v>Central - Technology</v>
      </c>
      <c r="K8920" t="s">
        <v>64</v>
      </c>
      <c r="L8920">
        <v>29.34</v>
      </c>
      <c r="M8920" s="3">
        <f t="shared" si="697"/>
        <v>29</v>
      </c>
      <c r="N8920" s="3">
        <f t="shared" si="698"/>
        <v>29.34</v>
      </c>
      <c r="O8920">
        <v>3</v>
      </c>
      <c r="P8920" s="3">
        <f t="shared" si="699"/>
        <v>9.6666666666666661</v>
      </c>
      <c r="Q8920">
        <v>0</v>
      </c>
      <c r="R8920">
        <v>10.8558</v>
      </c>
      <c r="S8920" s="3">
        <f>R8920/L8920*100</f>
        <v>37</v>
      </c>
      <c r="T8920" s="3">
        <f>( (L8920-(L8920*Q8920))*O8920)</f>
        <v>88.02</v>
      </c>
    </row>
    <row r="8921" spans="1:20" x14ac:dyDescent="0.25">
      <c r="A8921" t="s">
        <v>33</v>
      </c>
      <c r="B8921" t="s">
        <v>27</v>
      </c>
      <c r="C8921" t="s">
        <v>20</v>
      </c>
      <c r="D8921" t="s">
        <v>212</v>
      </c>
      <c r="E8921" t="s">
        <v>54</v>
      </c>
      <c r="F8921" s="9">
        <v>54302</v>
      </c>
      <c r="G8921" s="3" t="str">
        <f t="shared" si="695"/>
        <v>United States ,Green Bay ,Wisconsin, 54302</v>
      </c>
      <c r="H8921" t="s">
        <v>52</v>
      </c>
      <c r="I8921" t="s">
        <v>24</v>
      </c>
      <c r="J8921" t="str">
        <f t="shared" si="696"/>
        <v>Central - Furniture</v>
      </c>
      <c r="K8921" t="s">
        <v>38</v>
      </c>
      <c r="L8921">
        <v>16.739999999999998</v>
      </c>
      <c r="M8921" s="3">
        <f t="shared" si="697"/>
        <v>17</v>
      </c>
      <c r="N8921" s="3">
        <f t="shared" si="698"/>
        <v>16.739999999999998</v>
      </c>
      <c r="O8921">
        <v>2</v>
      </c>
      <c r="P8921" s="3">
        <f t="shared" si="699"/>
        <v>8.5</v>
      </c>
      <c r="Q8921">
        <v>0</v>
      </c>
      <c r="R8921">
        <v>4.3524000000000003</v>
      </c>
      <c r="S8921" s="3">
        <f>R8921/L8921*100</f>
        <v>26.000000000000007</v>
      </c>
      <c r="T8921" s="3">
        <f>( (L8921-(L8921*Q8921))*O8921)</f>
        <v>33.479999999999997</v>
      </c>
    </row>
    <row r="8922" spans="1:20" x14ac:dyDescent="0.25">
      <c r="A8922" t="s">
        <v>173</v>
      </c>
      <c r="B8922" t="s">
        <v>27</v>
      </c>
      <c r="C8922" t="s">
        <v>20</v>
      </c>
      <c r="D8922" t="s">
        <v>60</v>
      </c>
      <c r="E8922" t="s">
        <v>61</v>
      </c>
      <c r="F8922" s="9">
        <v>19120</v>
      </c>
      <c r="G8922" s="3" t="str">
        <f t="shared" si="695"/>
        <v>United States ,Philadelphia ,Pennsylvania, 19120</v>
      </c>
      <c r="H8922" t="s">
        <v>62</v>
      </c>
      <c r="I8922" t="s">
        <v>31</v>
      </c>
      <c r="J8922" t="str">
        <f t="shared" si="696"/>
        <v>East - Office Supplies</v>
      </c>
      <c r="K8922" t="s">
        <v>46</v>
      </c>
      <c r="L8922">
        <v>12.672000000000001</v>
      </c>
      <c r="M8922" s="3">
        <f t="shared" si="697"/>
        <v>13</v>
      </c>
      <c r="N8922" s="3">
        <f t="shared" si="698"/>
        <v>10.137600000000001</v>
      </c>
      <c r="O8922">
        <v>3</v>
      </c>
      <c r="P8922" s="3">
        <f t="shared" si="699"/>
        <v>4.333333333333333</v>
      </c>
      <c r="Q8922">
        <v>0.2</v>
      </c>
      <c r="R8922">
        <v>3.96</v>
      </c>
      <c r="S8922" s="3">
        <f>R8922/L8922*100</f>
        <v>31.25</v>
      </c>
      <c r="T8922" s="3">
        <f>( (L8922-(L8922*Q8922))*O8922)</f>
        <v>30.412800000000004</v>
      </c>
    </row>
    <row r="8923" spans="1:20" x14ac:dyDescent="0.25">
      <c r="A8923" t="s">
        <v>173</v>
      </c>
      <c r="B8923" t="s">
        <v>27</v>
      </c>
      <c r="C8923" t="s">
        <v>20</v>
      </c>
      <c r="D8923" t="s">
        <v>60</v>
      </c>
      <c r="E8923" t="s">
        <v>61</v>
      </c>
      <c r="F8923" s="9">
        <v>19120</v>
      </c>
      <c r="G8923" s="3" t="str">
        <f t="shared" si="695"/>
        <v>United States ,Philadelphia ,Pennsylvania, 19120</v>
      </c>
      <c r="H8923" t="s">
        <v>62</v>
      </c>
      <c r="I8923" t="s">
        <v>40</v>
      </c>
      <c r="J8923" t="str">
        <f t="shared" si="696"/>
        <v>East - Technology</v>
      </c>
      <c r="K8923" t="s">
        <v>64</v>
      </c>
      <c r="L8923">
        <v>1119.8879999999999</v>
      </c>
      <c r="M8923" s="3">
        <f t="shared" si="697"/>
        <v>1120</v>
      </c>
      <c r="N8923" s="3">
        <f t="shared" si="698"/>
        <v>895.91039999999998</v>
      </c>
      <c r="O8923">
        <v>14</v>
      </c>
      <c r="P8923" s="3">
        <f t="shared" si="699"/>
        <v>80</v>
      </c>
      <c r="Q8923">
        <v>0.2</v>
      </c>
      <c r="R8923">
        <v>209.97900000000001</v>
      </c>
      <c r="S8923" s="3">
        <f>R8923/L8923*100</f>
        <v>18.750000000000004</v>
      </c>
      <c r="T8923" s="3">
        <f>( (L8923-(L8923*Q8923))*O8923)</f>
        <v>12542.7456</v>
      </c>
    </row>
    <row r="8924" spans="1:20" x14ac:dyDescent="0.25">
      <c r="A8924" t="s">
        <v>18</v>
      </c>
      <c r="B8924" t="s">
        <v>19</v>
      </c>
      <c r="C8924" t="s">
        <v>20</v>
      </c>
      <c r="D8924" t="s">
        <v>28</v>
      </c>
      <c r="E8924" t="s">
        <v>29</v>
      </c>
      <c r="F8924" s="9">
        <v>90008</v>
      </c>
      <c r="G8924" s="3" t="str">
        <f t="shared" si="695"/>
        <v>United States ,Los Angeles ,California, 90008</v>
      </c>
      <c r="H8924" t="s">
        <v>30</v>
      </c>
      <c r="I8924" t="s">
        <v>31</v>
      </c>
      <c r="J8924" t="str">
        <f t="shared" si="696"/>
        <v>West - Office Supplies</v>
      </c>
      <c r="K8924" t="s">
        <v>39</v>
      </c>
      <c r="L8924">
        <v>204.85</v>
      </c>
      <c r="M8924" s="3">
        <f t="shared" si="697"/>
        <v>205</v>
      </c>
      <c r="N8924" s="3">
        <f t="shared" si="698"/>
        <v>204.85</v>
      </c>
      <c r="O8924">
        <v>5</v>
      </c>
      <c r="P8924" s="3">
        <f t="shared" si="699"/>
        <v>41</v>
      </c>
      <c r="Q8924">
        <v>0</v>
      </c>
      <c r="R8924">
        <v>53.261000000000003</v>
      </c>
      <c r="S8924" s="3">
        <f>R8924/L8924*100</f>
        <v>26</v>
      </c>
      <c r="T8924" s="3">
        <f>( (L8924-(L8924*Q8924))*O8924)</f>
        <v>1024.25</v>
      </c>
    </row>
    <row r="8925" spans="1:20" x14ac:dyDescent="0.25">
      <c r="A8925" t="s">
        <v>18</v>
      </c>
      <c r="B8925" t="s">
        <v>19</v>
      </c>
      <c r="C8925" t="s">
        <v>20</v>
      </c>
      <c r="D8925" t="s">
        <v>28</v>
      </c>
      <c r="E8925" t="s">
        <v>29</v>
      </c>
      <c r="F8925" s="9">
        <v>90008</v>
      </c>
      <c r="G8925" s="3" t="str">
        <f t="shared" si="695"/>
        <v>United States ,Los Angeles ,California, 90008</v>
      </c>
      <c r="H8925" t="s">
        <v>30</v>
      </c>
      <c r="I8925" t="s">
        <v>40</v>
      </c>
      <c r="J8925" t="str">
        <f t="shared" si="696"/>
        <v>West - Technology</v>
      </c>
      <c r="K8925" t="s">
        <v>41</v>
      </c>
      <c r="L8925">
        <v>135.98400000000001</v>
      </c>
      <c r="M8925" s="3">
        <f t="shared" si="697"/>
        <v>136</v>
      </c>
      <c r="N8925" s="3">
        <f t="shared" si="698"/>
        <v>108.78720000000001</v>
      </c>
      <c r="O8925">
        <v>2</v>
      </c>
      <c r="P8925" s="3">
        <f t="shared" si="699"/>
        <v>68</v>
      </c>
      <c r="Q8925">
        <v>0.2</v>
      </c>
      <c r="R8925">
        <v>16.998000000000001</v>
      </c>
      <c r="S8925" s="3">
        <f>R8925/L8925*100</f>
        <v>12.5</v>
      </c>
      <c r="T8925" s="3">
        <f>( (L8925-(L8925*Q8925))*O8925)</f>
        <v>217.57440000000003</v>
      </c>
    </row>
    <row r="8926" spans="1:20" x14ac:dyDescent="0.25">
      <c r="A8926" t="s">
        <v>18</v>
      </c>
      <c r="B8926" t="s">
        <v>19</v>
      </c>
      <c r="C8926" t="s">
        <v>20</v>
      </c>
      <c r="D8926" t="s">
        <v>28</v>
      </c>
      <c r="E8926" t="s">
        <v>29</v>
      </c>
      <c r="F8926" s="9">
        <v>90008</v>
      </c>
      <c r="G8926" s="3" t="str">
        <f t="shared" si="695"/>
        <v>United States ,Los Angeles ,California, 90008</v>
      </c>
      <c r="H8926" t="s">
        <v>30</v>
      </c>
      <c r="I8926" t="s">
        <v>31</v>
      </c>
      <c r="J8926" t="str">
        <f t="shared" si="696"/>
        <v>West - Office Supplies</v>
      </c>
      <c r="K8926" t="s">
        <v>39</v>
      </c>
      <c r="L8926">
        <v>16.399999999999999</v>
      </c>
      <c r="M8926" s="3">
        <f t="shared" si="697"/>
        <v>16</v>
      </c>
      <c r="N8926" s="3">
        <f t="shared" si="698"/>
        <v>16.399999999999999</v>
      </c>
      <c r="O8926">
        <v>5</v>
      </c>
      <c r="P8926" s="3">
        <f t="shared" si="699"/>
        <v>3.2</v>
      </c>
      <c r="Q8926">
        <v>0</v>
      </c>
      <c r="R8926">
        <v>7.0519999999999996</v>
      </c>
      <c r="S8926" s="3">
        <f>R8926/L8926*100</f>
        <v>43</v>
      </c>
      <c r="T8926" s="3">
        <f>( (L8926-(L8926*Q8926))*O8926)</f>
        <v>82</v>
      </c>
    </row>
    <row r="8927" spans="1:20" x14ac:dyDescent="0.25">
      <c r="A8927" t="s">
        <v>18</v>
      </c>
      <c r="B8927" t="s">
        <v>19</v>
      </c>
      <c r="C8927" t="s">
        <v>20</v>
      </c>
      <c r="D8927" t="s">
        <v>28</v>
      </c>
      <c r="E8927" t="s">
        <v>29</v>
      </c>
      <c r="F8927" s="9">
        <v>90008</v>
      </c>
      <c r="G8927" s="3" t="str">
        <f t="shared" si="695"/>
        <v>United States ,Los Angeles ,California, 90008</v>
      </c>
      <c r="H8927" t="s">
        <v>30</v>
      </c>
      <c r="I8927" t="s">
        <v>31</v>
      </c>
      <c r="J8927" t="str">
        <f t="shared" si="696"/>
        <v>West - Office Supplies</v>
      </c>
      <c r="K8927" t="s">
        <v>42</v>
      </c>
      <c r="L8927">
        <v>92.96</v>
      </c>
      <c r="M8927" s="3">
        <f t="shared" si="697"/>
        <v>93</v>
      </c>
      <c r="N8927" s="3">
        <f t="shared" si="698"/>
        <v>74.367999999999995</v>
      </c>
      <c r="O8927">
        <v>2</v>
      </c>
      <c r="P8927" s="3">
        <f t="shared" si="699"/>
        <v>46.5</v>
      </c>
      <c r="Q8927">
        <v>0.2</v>
      </c>
      <c r="R8927">
        <v>31.373999999999999</v>
      </c>
      <c r="S8927" s="3">
        <f>R8927/L8927*100</f>
        <v>33.75</v>
      </c>
      <c r="T8927" s="3">
        <f>( (L8927-(L8927*Q8927))*O8927)</f>
        <v>148.73599999999999</v>
      </c>
    </row>
    <row r="8928" spans="1:20" x14ac:dyDescent="0.25">
      <c r="A8928" t="s">
        <v>18</v>
      </c>
      <c r="B8928" t="s">
        <v>19</v>
      </c>
      <c r="C8928" t="s">
        <v>20</v>
      </c>
      <c r="D8928" t="s">
        <v>463</v>
      </c>
      <c r="E8928" t="s">
        <v>35</v>
      </c>
      <c r="F8928" s="9">
        <v>33161</v>
      </c>
      <c r="G8928" s="3" t="str">
        <f t="shared" si="695"/>
        <v>United States ,North Miami ,Florida, 33161</v>
      </c>
      <c r="H8928" t="s">
        <v>23</v>
      </c>
      <c r="I8928" t="s">
        <v>31</v>
      </c>
      <c r="J8928" t="str">
        <f t="shared" si="696"/>
        <v>South - Office Supplies</v>
      </c>
      <c r="K8928" t="s">
        <v>115</v>
      </c>
      <c r="L8928">
        <v>7.6319999999999997</v>
      </c>
      <c r="M8928" s="3">
        <f t="shared" si="697"/>
        <v>8</v>
      </c>
      <c r="N8928" s="3">
        <f t="shared" si="698"/>
        <v>6.1055999999999999</v>
      </c>
      <c r="O8928">
        <v>3</v>
      </c>
      <c r="P8928" s="3">
        <f t="shared" si="699"/>
        <v>2.6666666666666665</v>
      </c>
      <c r="Q8928">
        <v>0.2</v>
      </c>
      <c r="R8928">
        <v>-1.8126</v>
      </c>
      <c r="S8928" s="3">
        <f>R8928/L8928*100</f>
        <v>-23.75</v>
      </c>
      <c r="T8928" s="3">
        <f>( (L8928-(L8928*Q8928))*O8928)</f>
        <v>18.316800000000001</v>
      </c>
    </row>
    <row r="8929" spans="1:20" x14ac:dyDescent="0.25">
      <c r="A8929" t="s">
        <v>67</v>
      </c>
      <c r="B8929" t="s">
        <v>19</v>
      </c>
      <c r="C8929" t="s">
        <v>20</v>
      </c>
      <c r="D8929" t="s">
        <v>99</v>
      </c>
      <c r="E8929" t="s">
        <v>100</v>
      </c>
      <c r="F8929" s="9">
        <v>97206</v>
      </c>
      <c r="G8929" s="3" t="str">
        <f t="shared" si="695"/>
        <v>United States ,Portland ,Oregon, 97206</v>
      </c>
      <c r="H8929" t="s">
        <v>30</v>
      </c>
      <c r="I8929" t="s">
        <v>31</v>
      </c>
      <c r="J8929" t="str">
        <f t="shared" si="696"/>
        <v>West - Office Supplies</v>
      </c>
      <c r="K8929" t="s">
        <v>42</v>
      </c>
      <c r="L8929">
        <v>4.1580000000000004</v>
      </c>
      <c r="M8929" s="3">
        <f t="shared" si="697"/>
        <v>4</v>
      </c>
      <c r="N8929" s="3">
        <f t="shared" si="698"/>
        <v>1.2474000000000003</v>
      </c>
      <c r="O8929">
        <v>7</v>
      </c>
      <c r="P8929" s="3">
        <f t="shared" si="699"/>
        <v>0.5714285714285714</v>
      </c>
      <c r="Q8929">
        <v>0.7</v>
      </c>
      <c r="R8929">
        <v>-3.4649999999999999</v>
      </c>
      <c r="S8929" s="3">
        <f>R8929/L8929*100</f>
        <v>-83.333333333333329</v>
      </c>
      <c r="T8929" s="3">
        <f>( (L8929-(L8929*Q8929))*O8929)</f>
        <v>8.7318000000000016</v>
      </c>
    </row>
    <row r="8930" spans="1:20" x14ac:dyDescent="0.25">
      <c r="A8930" t="s">
        <v>67</v>
      </c>
      <c r="B8930" t="s">
        <v>19</v>
      </c>
      <c r="C8930" t="s">
        <v>20</v>
      </c>
      <c r="D8930" t="s">
        <v>99</v>
      </c>
      <c r="E8930" t="s">
        <v>100</v>
      </c>
      <c r="F8930" s="9">
        <v>97206</v>
      </c>
      <c r="G8930" s="3" t="str">
        <f t="shared" si="695"/>
        <v>United States ,Portland ,Oregon, 97206</v>
      </c>
      <c r="H8930" t="s">
        <v>30</v>
      </c>
      <c r="I8930" t="s">
        <v>40</v>
      </c>
      <c r="J8930" t="str">
        <f t="shared" si="696"/>
        <v>West - Technology</v>
      </c>
      <c r="K8930" t="s">
        <v>128</v>
      </c>
      <c r="L8930">
        <v>179.99100000000001</v>
      </c>
      <c r="M8930" s="3">
        <f t="shared" si="697"/>
        <v>180</v>
      </c>
      <c r="N8930" s="3">
        <f t="shared" si="698"/>
        <v>53.99730000000001</v>
      </c>
      <c r="O8930">
        <v>3</v>
      </c>
      <c r="P8930" s="3">
        <f t="shared" si="699"/>
        <v>60</v>
      </c>
      <c r="Q8930">
        <v>0.7</v>
      </c>
      <c r="R8930">
        <v>-251.98740000000001</v>
      </c>
      <c r="S8930" s="3">
        <f>R8930/L8930*100</f>
        <v>-140</v>
      </c>
      <c r="T8930" s="3">
        <f>( (L8930-(L8930*Q8930))*O8930)</f>
        <v>161.99190000000004</v>
      </c>
    </row>
    <row r="8931" spans="1:20" x14ac:dyDescent="0.25">
      <c r="A8931" t="s">
        <v>33</v>
      </c>
      <c r="B8931" t="s">
        <v>19</v>
      </c>
      <c r="C8931" t="s">
        <v>20</v>
      </c>
      <c r="D8931" t="s">
        <v>102</v>
      </c>
      <c r="E8931" t="s">
        <v>70</v>
      </c>
      <c r="F8931" s="9">
        <v>60505</v>
      </c>
      <c r="G8931" s="3" t="str">
        <f t="shared" si="695"/>
        <v>United States ,Aurora ,Illinois, 60505</v>
      </c>
      <c r="H8931" t="s">
        <v>52</v>
      </c>
      <c r="I8931" t="s">
        <v>24</v>
      </c>
      <c r="J8931" t="str">
        <f t="shared" si="696"/>
        <v>Central - Furniture</v>
      </c>
      <c r="K8931" t="s">
        <v>26</v>
      </c>
      <c r="L8931">
        <v>239.358</v>
      </c>
      <c r="M8931" s="3">
        <f t="shared" si="697"/>
        <v>239</v>
      </c>
      <c r="N8931" s="3">
        <f t="shared" si="698"/>
        <v>167.5506</v>
      </c>
      <c r="O8931">
        <v>3</v>
      </c>
      <c r="P8931" s="3">
        <f t="shared" si="699"/>
        <v>79.666666666666671</v>
      </c>
      <c r="Q8931">
        <v>0.3</v>
      </c>
      <c r="R8931">
        <v>-47.871600000000001</v>
      </c>
      <c r="S8931" s="3">
        <f>R8931/L8931*100</f>
        <v>-20</v>
      </c>
      <c r="T8931" s="3">
        <f>( (L8931-(L8931*Q8931))*O8931)</f>
        <v>502.65179999999998</v>
      </c>
    </row>
    <row r="8932" spans="1:20" x14ac:dyDescent="0.25">
      <c r="A8932" t="s">
        <v>67</v>
      </c>
      <c r="B8932" t="s">
        <v>49</v>
      </c>
      <c r="C8932" t="s">
        <v>20</v>
      </c>
      <c r="D8932" t="s">
        <v>57</v>
      </c>
      <c r="E8932" t="s">
        <v>29</v>
      </c>
      <c r="F8932" s="9">
        <v>94109</v>
      </c>
      <c r="G8932" s="3" t="str">
        <f t="shared" si="695"/>
        <v>United States ,San Francisco ,California, 94109</v>
      </c>
      <c r="H8932" t="s">
        <v>30</v>
      </c>
      <c r="I8932" t="s">
        <v>31</v>
      </c>
      <c r="J8932" t="str">
        <f t="shared" si="696"/>
        <v>West - Office Supplies</v>
      </c>
      <c r="K8932" t="s">
        <v>46</v>
      </c>
      <c r="L8932">
        <v>164.88</v>
      </c>
      <c r="M8932" s="3">
        <f t="shared" si="697"/>
        <v>165</v>
      </c>
      <c r="N8932" s="3">
        <f t="shared" si="698"/>
        <v>164.88</v>
      </c>
      <c r="O8932">
        <v>3</v>
      </c>
      <c r="P8932" s="3">
        <f t="shared" si="699"/>
        <v>55</v>
      </c>
      <c r="Q8932">
        <v>0</v>
      </c>
      <c r="R8932">
        <v>80.791200000000003</v>
      </c>
      <c r="S8932" s="3">
        <f>R8932/L8932*100</f>
        <v>49.000000000000007</v>
      </c>
      <c r="T8932" s="3">
        <f>( (L8932-(L8932*Q8932))*O8932)</f>
        <v>494.64</v>
      </c>
    </row>
    <row r="8933" spans="1:20" x14ac:dyDescent="0.25">
      <c r="A8933" t="s">
        <v>18</v>
      </c>
      <c r="B8933" t="s">
        <v>27</v>
      </c>
      <c r="C8933" t="s">
        <v>20</v>
      </c>
      <c r="D8933" t="s">
        <v>57</v>
      </c>
      <c r="E8933" t="s">
        <v>29</v>
      </c>
      <c r="F8933" s="9">
        <v>94110</v>
      </c>
      <c r="G8933" s="3" t="str">
        <f t="shared" si="695"/>
        <v>United States ,San Francisco ,California, 94110</v>
      </c>
      <c r="H8933" t="s">
        <v>30</v>
      </c>
      <c r="I8933" t="s">
        <v>31</v>
      </c>
      <c r="J8933" t="str">
        <f t="shared" si="696"/>
        <v>West - Office Supplies</v>
      </c>
      <c r="K8933" t="s">
        <v>115</v>
      </c>
      <c r="L8933">
        <v>10.95</v>
      </c>
      <c r="M8933" s="3">
        <f t="shared" si="697"/>
        <v>11</v>
      </c>
      <c r="N8933" s="3">
        <f t="shared" si="698"/>
        <v>10.95</v>
      </c>
      <c r="O8933">
        <v>3</v>
      </c>
      <c r="P8933" s="3">
        <f t="shared" si="699"/>
        <v>3.6666666666666665</v>
      </c>
      <c r="Q8933">
        <v>0</v>
      </c>
      <c r="R8933">
        <v>3.2850000000000001</v>
      </c>
      <c r="S8933" s="3">
        <f>R8933/L8933*100</f>
        <v>30.000000000000004</v>
      </c>
      <c r="T8933" s="3">
        <f>( (L8933-(L8933*Q8933))*O8933)</f>
        <v>32.849999999999994</v>
      </c>
    </row>
    <row r="8934" spans="1:20" x14ac:dyDescent="0.25">
      <c r="A8934" t="s">
        <v>33</v>
      </c>
      <c r="B8934" t="s">
        <v>27</v>
      </c>
      <c r="C8934" t="s">
        <v>20</v>
      </c>
      <c r="D8934" t="s">
        <v>307</v>
      </c>
      <c r="E8934" t="s">
        <v>171</v>
      </c>
      <c r="F8934" s="9">
        <v>2740</v>
      </c>
      <c r="G8934" s="3" t="str">
        <f t="shared" si="695"/>
        <v>United States ,New Bedford ,Massachusetts, 2740</v>
      </c>
      <c r="H8934" t="s">
        <v>62</v>
      </c>
      <c r="I8934" t="s">
        <v>31</v>
      </c>
      <c r="J8934" t="str">
        <f t="shared" si="696"/>
        <v>East - Office Supplies</v>
      </c>
      <c r="K8934" t="s">
        <v>46</v>
      </c>
      <c r="L8934">
        <v>19.440000000000001</v>
      </c>
      <c r="M8934" s="3">
        <f t="shared" si="697"/>
        <v>19</v>
      </c>
      <c r="N8934" s="3">
        <f t="shared" si="698"/>
        <v>19.440000000000001</v>
      </c>
      <c r="O8934">
        <v>3</v>
      </c>
      <c r="P8934" s="3">
        <f t="shared" si="699"/>
        <v>6.333333333333333</v>
      </c>
      <c r="Q8934">
        <v>0</v>
      </c>
      <c r="R8934">
        <v>9.3312000000000008</v>
      </c>
      <c r="S8934" s="3">
        <f>R8934/L8934*100</f>
        <v>48.000000000000007</v>
      </c>
      <c r="T8934" s="3">
        <f>( (L8934-(L8934*Q8934))*O8934)</f>
        <v>58.320000000000007</v>
      </c>
    </row>
    <row r="8935" spans="1:20" x14ac:dyDescent="0.25">
      <c r="A8935" t="s">
        <v>33</v>
      </c>
      <c r="B8935" t="s">
        <v>27</v>
      </c>
      <c r="C8935" t="s">
        <v>20</v>
      </c>
      <c r="D8935" t="s">
        <v>307</v>
      </c>
      <c r="E8935" t="s">
        <v>171</v>
      </c>
      <c r="F8935" s="9">
        <v>2740</v>
      </c>
      <c r="G8935" s="3" t="str">
        <f t="shared" si="695"/>
        <v>United States ,New Bedford ,Massachusetts, 2740</v>
      </c>
      <c r="H8935" t="s">
        <v>62</v>
      </c>
      <c r="I8935" t="s">
        <v>31</v>
      </c>
      <c r="J8935" t="str">
        <f t="shared" si="696"/>
        <v>East - Office Supplies</v>
      </c>
      <c r="K8935" t="s">
        <v>42</v>
      </c>
      <c r="L8935">
        <v>12.3</v>
      </c>
      <c r="M8935" s="3">
        <f t="shared" si="697"/>
        <v>12</v>
      </c>
      <c r="N8935" s="3">
        <f t="shared" si="698"/>
        <v>12.3</v>
      </c>
      <c r="O8935">
        <v>5</v>
      </c>
      <c r="P8935" s="3">
        <f t="shared" si="699"/>
        <v>2.4</v>
      </c>
      <c r="Q8935">
        <v>0</v>
      </c>
      <c r="R8935">
        <v>6.15</v>
      </c>
      <c r="S8935" s="3">
        <f>R8935/L8935*100</f>
        <v>50</v>
      </c>
      <c r="T8935" s="3">
        <f>( (L8935-(L8935*Q8935))*O8935)</f>
        <v>61.5</v>
      </c>
    </row>
    <row r="8936" spans="1:20" x14ac:dyDescent="0.25">
      <c r="A8936" t="s">
        <v>67</v>
      </c>
      <c r="B8936" t="s">
        <v>19</v>
      </c>
      <c r="C8936" t="s">
        <v>20</v>
      </c>
      <c r="D8936" t="s">
        <v>149</v>
      </c>
      <c r="E8936" t="s">
        <v>29</v>
      </c>
      <c r="F8936" s="9">
        <v>92037</v>
      </c>
      <c r="G8936" s="3" t="str">
        <f t="shared" si="695"/>
        <v>United States ,San Diego ,California, 92037</v>
      </c>
      <c r="H8936" t="s">
        <v>30</v>
      </c>
      <c r="I8936" t="s">
        <v>31</v>
      </c>
      <c r="J8936" t="str">
        <f t="shared" si="696"/>
        <v>West - Office Supplies</v>
      </c>
      <c r="K8936" t="s">
        <v>43</v>
      </c>
      <c r="L8936">
        <v>13.97</v>
      </c>
      <c r="M8936" s="3">
        <f t="shared" si="697"/>
        <v>14</v>
      </c>
      <c r="N8936" s="3">
        <f t="shared" si="698"/>
        <v>13.97</v>
      </c>
      <c r="O8936">
        <v>1</v>
      </c>
      <c r="P8936" s="3">
        <f t="shared" si="699"/>
        <v>14</v>
      </c>
      <c r="Q8936">
        <v>0</v>
      </c>
      <c r="R8936">
        <v>3.6322000000000001</v>
      </c>
      <c r="S8936" s="3">
        <f>R8936/L8936*100</f>
        <v>26</v>
      </c>
      <c r="T8936" s="3">
        <f>( (L8936-(L8936*Q8936))*O8936)</f>
        <v>13.97</v>
      </c>
    </row>
    <row r="8937" spans="1:20" x14ac:dyDescent="0.25">
      <c r="A8937" t="s">
        <v>33</v>
      </c>
      <c r="B8937" t="s">
        <v>19</v>
      </c>
      <c r="C8937" t="s">
        <v>20</v>
      </c>
      <c r="D8937" t="s">
        <v>89</v>
      </c>
      <c r="E8937" t="s">
        <v>91</v>
      </c>
      <c r="F8937" s="9">
        <v>38301</v>
      </c>
      <c r="G8937" s="3" t="str">
        <f t="shared" si="695"/>
        <v>United States ,Jackson ,Tennessee, 38301</v>
      </c>
      <c r="H8937" t="s">
        <v>23</v>
      </c>
      <c r="I8937" t="s">
        <v>24</v>
      </c>
      <c r="J8937" t="str">
        <f t="shared" si="696"/>
        <v>South - Furniture</v>
      </c>
      <c r="K8937" t="s">
        <v>36</v>
      </c>
      <c r="L8937">
        <v>934.95600000000002</v>
      </c>
      <c r="M8937" s="3">
        <f t="shared" si="697"/>
        <v>935</v>
      </c>
      <c r="N8937" s="3">
        <f t="shared" si="698"/>
        <v>560.97360000000003</v>
      </c>
      <c r="O8937">
        <v>6</v>
      </c>
      <c r="P8937" s="3">
        <f t="shared" si="699"/>
        <v>155.83333333333334</v>
      </c>
      <c r="Q8937">
        <v>0.4</v>
      </c>
      <c r="R8937">
        <v>-249.32159999999999</v>
      </c>
      <c r="S8937" s="3">
        <f>R8937/L8937*100</f>
        <v>-26.666666666666668</v>
      </c>
      <c r="T8937" s="3">
        <f>( (L8937-(L8937*Q8937))*O8937)</f>
        <v>3365.8416000000002</v>
      </c>
    </row>
    <row r="8938" spans="1:20" x14ac:dyDescent="0.25">
      <c r="A8938" t="s">
        <v>33</v>
      </c>
      <c r="B8938" t="s">
        <v>19</v>
      </c>
      <c r="C8938" t="s">
        <v>20</v>
      </c>
      <c r="D8938" t="s">
        <v>89</v>
      </c>
      <c r="E8938" t="s">
        <v>91</v>
      </c>
      <c r="F8938" s="9">
        <v>38301</v>
      </c>
      <c r="G8938" s="3" t="str">
        <f t="shared" si="695"/>
        <v>United States ,Jackson ,Tennessee, 38301</v>
      </c>
      <c r="H8938" t="s">
        <v>23</v>
      </c>
      <c r="I8938" t="s">
        <v>40</v>
      </c>
      <c r="J8938" t="str">
        <f t="shared" si="696"/>
        <v>South - Technology</v>
      </c>
      <c r="K8938" t="s">
        <v>64</v>
      </c>
      <c r="L8938">
        <v>46.863999999999997</v>
      </c>
      <c r="M8938" s="3">
        <f t="shared" si="697"/>
        <v>47</v>
      </c>
      <c r="N8938" s="3">
        <f t="shared" si="698"/>
        <v>37.491199999999999</v>
      </c>
      <c r="O8938">
        <v>2</v>
      </c>
      <c r="P8938" s="3">
        <f t="shared" si="699"/>
        <v>23.5</v>
      </c>
      <c r="Q8938">
        <v>0.2</v>
      </c>
      <c r="R8938">
        <v>7.6154000000000002</v>
      </c>
      <c r="S8938" s="3">
        <f>R8938/L8938*100</f>
        <v>16.25</v>
      </c>
      <c r="T8938" s="3">
        <f>( (L8938-(L8938*Q8938))*O8938)</f>
        <v>74.982399999999998</v>
      </c>
    </row>
    <row r="8939" spans="1:20" x14ac:dyDescent="0.25">
      <c r="A8939" t="s">
        <v>33</v>
      </c>
      <c r="B8939" t="s">
        <v>19</v>
      </c>
      <c r="C8939" t="s">
        <v>20</v>
      </c>
      <c r="D8939" t="s">
        <v>89</v>
      </c>
      <c r="E8939" t="s">
        <v>91</v>
      </c>
      <c r="F8939" s="9">
        <v>38301</v>
      </c>
      <c r="G8939" s="3" t="str">
        <f t="shared" si="695"/>
        <v>United States ,Jackson ,Tennessee, 38301</v>
      </c>
      <c r="H8939" t="s">
        <v>23</v>
      </c>
      <c r="I8939" t="s">
        <v>31</v>
      </c>
      <c r="J8939" t="str">
        <f t="shared" si="696"/>
        <v>South - Office Supplies</v>
      </c>
      <c r="K8939" t="s">
        <v>37</v>
      </c>
      <c r="L8939">
        <v>26.16</v>
      </c>
      <c r="M8939" s="3">
        <f t="shared" si="697"/>
        <v>26</v>
      </c>
      <c r="N8939" s="3">
        <f t="shared" si="698"/>
        <v>20.928000000000001</v>
      </c>
      <c r="O8939">
        <v>3</v>
      </c>
      <c r="P8939" s="3">
        <f t="shared" si="699"/>
        <v>8.6666666666666661</v>
      </c>
      <c r="Q8939">
        <v>0.2</v>
      </c>
      <c r="R8939">
        <v>1.962</v>
      </c>
      <c r="S8939" s="3">
        <f>R8939/L8939*100</f>
        <v>7.5</v>
      </c>
      <c r="T8939" s="3">
        <f>( (L8939-(L8939*Q8939))*O8939)</f>
        <v>62.784000000000006</v>
      </c>
    </row>
    <row r="8940" spans="1:20" x14ac:dyDescent="0.25">
      <c r="A8940" t="s">
        <v>33</v>
      </c>
      <c r="B8940" t="s">
        <v>19</v>
      </c>
      <c r="C8940" t="s">
        <v>20</v>
      </c>
      <c r="D8940" t="s">
        <v>89</v>
      </c>
      <c r="E8940" t="s">
        <v>91</v>
      </c>
      <c r="F8940" s="9">
        <v>38301</v>
      </c>
      <c r="G8940" s="3" t="str">
        <f t="shared" si="695"/>
        <v>United States ,Jackson ,Tennessee, 38301</v>
      </c>
      <c r="H8940" t="s">
        <v>23</v>
      </c>
      <c r="I8940" t="s">
        <v>31</v>
      </c>
      <c r="J8940" t="str">
        <f t="shared" si="696"/>
        <v>South - Office Supplies</v>
      </c>
      <c r="K8940" t="s">
        <v>39</v>
      </c>
      <c r="L8940">
        <v>23.128</v>
      </c>
      <c r="M8940" s="3">
        <f t="shared" si="697"/>
        <v>23</v>
      </c>
      <c r="N8940" s="3">
        <f t="shared" si="698"/>
        <v>18.502400000000002</v>
      </c>
      <c r="O8940">
        <v>7</v>
      </c>
      <c r="P8940" s="3">
        <f t="shared" si="699"/>
        <v>3.2857142857142856</v>
      </c>
      <c r="Q8940">
        <v>0.2</v>
      </c>
      <c r="R8940">
        <v>2.891</v>
      </c>
      <c r="S8940" s="3">
        <f>R8940/L8940*100</f>
        <v>12.5</v>
      </c>
      <c r="T8940" s="3">
        <f>( (L8940-(L8940*Q8940))*O8940)</f>
        <v>129.51680000000002</v>
      </c>
    </row>
    <row r="8941" spans="1:20" x14ac:dyDescent="0.25">
      <c r="A8941" t="s">
        <v>33</v>
      </c>
      <c r="B8941" t="s">
        <v>19</v>
      </c>
      <c r="C8941" t="s">
        <v>20</v>
      </c>
      <c r="D8941" t="s">
        <v>89</v>
      </c>
      <c r="E8941" t="s">
        <v>91</v>
      </c>
      <c r="F8941" s="9">
        <v>38301</v>
      </c>
      <c r="G8941" s="3" t="str">
        <f t="shared" si="695"/>
        <v>United States ,Jackson ,Tennessee, 38301</v>
      </c>
      <c r="H8941" t="s">
        <v>23</v>
      </c>
      <c r="I8941" t="s">
        <v>31</v>
      </c>
      <c r="J8941" t="str">
        <f t="shared" si="696"/>
        <v>South - Office Supplies</v>
      </c>
      <c r="K8941" t="s">
        <v>43</v>
      </c>
      <c r="L8941">
        <v>59.24</v>
      </c>
      <c r="M8941" s="3">
        <f t="shared" si="697"/>
        <v>59</v>
      </c>
      <c r="N8941" s="3">
        <f t="shared" si="698"/>
        <v>47.392000000000003</v>
      </c>
      <c r="O8941">
        <v>5</v>
      </c>
      <c r="P8941" s="3">
        <f t="shared" si="699"/>
        <v>11.8</v>
      </c>
      <c r="Q8941">
        <v>0.2</v>
      </c>
      <c r="R8941">
        <v>16.291</v>
      </c>
      <c r="S8941" s="3">
        <f>R8941/L8941*100</f>
        <v>27.500000000000004</v>
      </c>
      <c r="T8941" s="3">
        <f>( (L8941-(L8941*Q8941))*O8941)</f>
        <v>236.96</v>
      </c>
    </row>
    <row r="8942" spans="1:20" x14ac:dyDescent="0.25">
      <c r="A8942" t="s">
        <v>18</v>
      </c>
      <c r="B8942" t="s">
        <v>19</v>
      </c>
      <c r="C8942" t="s">
        <v>20</v>
      </c>
      <c r="D8942" t="s">
        <v>194</v>
      </c>
      <c r="E8942" t="s">
        <v>35</v>
      </c>
      <c r="F8942" s="9">
        <v>32216</v>
      </c>
      <c r="G8942" s="3" t="str">
        <f t="shared" si="695"/>
        <v>United States ,Jacksonville ,Florida, 32216</v>
      </c>
      <c r="H8942" t="s">
        <v>23</v>
      </c>
      <c r="I8942" t="s">
        <v>24</v>
      </c>
      <c r="J8942" t="str">
        <f t="shared" si="696"/>
        <v>South - Furniture</v>
      </c>
      <c r="K8942" t="s">
        <v>25</v>
      </c>
      <c r="L8942">
        <v>155.45599999999999</v>
      </c>
      <c r="M8942" s="3">
        <f t="shared" si="697"/>
        <v>155</v>
      </c>
      <c r="N8942" s="3">
        <f t="shared" si="698"/>
        <v>124.36479999999999</v>
      </c>
      <c r="O8942">
        <v>4</v>
      </c>
      <c r="P8942" s="3">
        <f t="shared" si="699"/>
        <v>38.75</v>
      </c>
      <c r="Q8942">
        <v>0.2</v>
      </c>
      <c r="R8942">
        <v>-7.7728000000000002</v>
      </c>
      <c r="S8942" s="3">
        <f>R8942/L8942*100</f>
        <v>-5</v>
      </c>
      <c r="T8942" s="3">
        <f>( (L8942-(L8942*Q8942))*O8942)</f>
        <v>497.45919999999995</v>
      </c>
    </row>
    <row r="8943" spans="1:20" x14ac:dyDescent="0.25">
      <c r="A8943" t="s">
        <v>33</v>
      </c>
      <c r="B8943" t="s">
        <v>27</v>
      </c>
      <c r="C8943" t="s">
        <v>20</v>
      </c>
      <c r="D8943" t="s">
        <v>149</v>
      </c>
      <c r="E8943" t="s">
        <v>29</v>
      </c>
      <c r="F8943" s="9">
        <v>92024</v>
      </c>
      <c r="G8943" s="3" t="str">
        <f t="shared" si="695"/>
        <v>United States ,San Diego ,California, 92024</v>
      </c>
      <c r="H8943" t="s">
        <v>30</v>
      </c>
      <c r="I8943" t="s">
        <v>31</v>
      </c>
      <c r="J8943" t="str">
        <f t="shared" si="696"/>
        <v>West - Office Supplies</v>
      </c>
      <c r="K8943" t="s">
        <v>46</v>
      </c>
      <c r="L8943">
        <v>8.56</v>
      </c>
      <c r="M8943" s="3">
        <f t="shared" si="697"/>
        <v>9</v>
      </c>
      <c r="N8943" s="3">
        <f t="shared" si="698"/>
        <v>8.56</v>
      </c>
      <c r="O8943">
        <v>2</v>
      </c>
      <c r="P8943" s="3">
        <f t="shared" si="699"/>
        <v>4.5</v>
      </c>
      <c r="Q8943">
        <v>0</v>
      </c>
      <c r="R8943">
        <v>3.8519999999999999</v>
      </c>
      <c r="S8943" s="3">
        <f>R8943/L8943*100</f>
        <v>44.999999999999993</v>
      </c>
      <c r="T8943" s="3">
        <f>( (L8943-(L8943*Q8943))*O8943)</f>
        <v>17.12</v>
      </c>
    </row>
    <row r="8944" spans="1:20" x14ac:dyDescent="0.25">
      <c r="A8944" t="s">
        <v>67</v>
      </c>
      <c r="B8944" t="s">
        <v>19</v>
      </c>
      <c r="C8944" t="s">
        <v>20</v>
      </c>
      <c r="D8944" t="s">
        <v>234</v>
      </c>
      <c r="E8944" t="s">
        <v>35</v>
      </c>
      <c r="F8944" s="9">
        <v>33012</v>
      </c>
      <c r="G8944" s="3" t="str">
        <f t="shared" si="695"/>
        <v>United States ,Hialeah ,Florida, 33012</v>
      </c>
      <c r="H8944" t="s">
        <v>23</v>
      </c>
      <c r="I8944" t="s">
        <v>24</v>
      </c>
      <c r="J8944" t="str">
        <f t="shared" si="696"/>
        <v>South - Furniture</v>
      </c>
      <c r="K8944" t="s">
        <v>38</v>
      </c>
      <c r="L8944">
        <v>21</v>
      </c>
      <c r="M8944" s="3">
        <f t="shared" si="697"/>
        <v>21</v>
      </c>
      <c r="N8944" s="3">
        <f t="shared" si="698"/>
        <v>16.8</v>
      </c>
      <c r="O8944">
        <v>3</v>
      </c>
      <c r="P8944" s="3">
        <f t="shared" si="699"/>
        <v>7</v>
      </c>
      <c r="Q8944">
        <v>0.2</v>
      </c>
      <c r="R8944">
        <v>5.7750000000000004</v>
      </c>
      <c r="S8944" s="3">
        <f>R8944/L8944*100</f>
        <v>27.500000000000004</v>
      </c>
      <c r="T8944" s="3">
        <f>( (L8944-(L8944*Q8944))*O8944)</f>
        <v>50.400000000000006</v>
      </c>
    </row>
    <row r="8945" spans="1:20" x14ac:dyDescent="0.25">
      <c r="A8945" t="s">
        <v>67</v>
      </c>
      <c r="B8945" t="s">
        <v>19</v>
      </c>
      <c r="C8945" t="s">
        <v>20</v>
      </c>
      <c r="D8945" t="s">
        <v>234</v>
      </c>
      <c r="E8945" t="s">
        <v>35</v>
      </c>
      <c r="F8945" s="9">
        <v>33012</v>
      </c>
      <c r="G8945" s="3" t="str">
        <f t="shared" si="695"/>
        <v>United States ,Hialeah ,Florida, 33012</v>
      </c>
      <c r="H8945" t="s">
        <v>23</v>
      </c>
      <c r="I8945" t="s">
        <v>40</v>
      </c>
      <c r="J8945" t="str">
        <f t="shared" si="696"/>
        <v>South - Technology</v>
      </c>
      <c r="K8945" t="s">
        <v>128</v>
      </c>
      <c r="L8945">
        <v>120</v>
      </c>
      <c r="M8945" s="3">
        <f t="shared" si="697"/>
        <v>120</v>
      </c>
      <c r="N8945" s="3">
        <f t="shared" si="698"/>
        <v>60</v>
      </c>
      <c r="O8945">
        <v>2</v>
      </c>
      <c r="P8945" s="3">
        <f t="shared" si="699"/>
        <v>60</v>
      </c>
      <c r="Q8945">
        <v>0.5</v>
      </c>
      <c r="R8945">
        <v>-7.2</v>
      </c>
      <c r="S8945" s="3">
        <f>R8945/L8945*100</f>
        <v>-6.0000000000000009</v>
      </c>
      <c r="T8945" s="3">
        <f>( (L8945-(L8945*Q8945))*O8945)</f>
        <v>120</v>
      </c>
    </row>
    <row r="8946" spans="1:20" x14ac:dyDescent="0.25">
      <c r="A8946" t="s">
        <v>33</v>
      </c>
      <c r="B8946" t="s">
        <v>19</v>
      </c>
      <c r="C8946" t="s">
        <v>20</v>
      </c>
      <c r="D8946" t="s">
        <v>66</v>
      </c>
      <c r="E8946" t="s">
        <v>51</v>
      </c>
      <c r="F8946" s="9">
        <v>77070</v>
      </c>
      <c r="G8946" s="3" t="str">
        <f t="shared" si="695"/>
        <v>United States ,Houston ,Texas, 77070</v>
      </c>
      <c r="H8946" t="s">
        <v>52</v>
      </c>
      <c r="I8946" t="s">
        <v>40</v>
      </c>
      <c r="J8946" t="str">
        <f t="shared" si="696"/>
        <v>Central - Technology</v>
      </c>
      <c r="K8946" t="s">
        <v>41</v>
      </c>
      <c r="L8946">
        <v>299.95999999999998</v>
      </c>
      <c r="M8946" s="3">
        <f t="shared" si="697"/>
        <v>300</v>
      </c>
      <c r="N8946" s="3">
        <f t="shared" si="698"/>
        <v>239.96799999999999</v>
      </c>
      <c r="O8946">
        <v>5</v>
      </c>
      <c r="P8946" s="3">
        <f t="shared" si="699"/>
        <v>60</v>
      </c>
      <c r="Q8946">
        <v>0.2</v>
      </c>
      <c r="R8946">
        <v>37.494999999999997</v>
      </c>
      <c r="S8946" s="3">
        <f>R8946/L8946*100</f>
        <v>12.5</v>
      </c>
      <c r="T8946" s="3">
        <f>( (L8946-(L8946*Q8946))*O8946)</f>
        <v>1199.8399999999999</v>
      </c>
    </row>
    <row r="8947" spans="1:20" x14ac:dyDescent="0.25">
      <c r="A8947" t="s">
        <v>33</v>
      </c>
      <c r="B8947" t="s">
        <v>19</v>
      </c>
      <c r="C8947" t="s">
        <v>20</v>
      </c>
      <c r="D8947" t="s">
        <v>66</v>
      </c>
      <c r="E8947" t="s">
        <v>51</v>
      </c>
      <c r="F8947" s="9">
        <v>77070</v>
      </c>
      <c r="G8947" s="3" t="str">
        <f t="shared" si="695"/>
        <v>United States ,Houston ,Texas, 77070</v>
      </c>
      <c r="H8947" t="s">
        <v>52</v>
      </c>
      <c r="I8947" t="s">
        <v>31</v>
      </c>
      <c r="J8947" t="str">
        <f t="shared" si="696"/>
        <v>Central - Office Supplies</v>
      </c>
      <c r="K8947" t="s">
        <v>43</v>
      </c>
      <c r="L8947">
        <v>67.84</v>
      </c>
      <c r="M8947" s="3">
        <f t="shared" si="697"/>
        <v>68</v>
      </c>
      <c r="N8947" s="3">
        <f t="shared" si="698"/>
        <v>13.567999999999998</v>
      </c>
      <c r="O8947">
        <v>5</v>
      </c>
      <c r="P8947" s="3">
        <f t="shared" si="699"/>
        <v>13.6</v>
      </c>
      <c r="Q8947">
        <v>0.8</v>
      </c>
      <c r="R8947">
        <v>-179.77600000000001</v>
      </c>
      <c r="S8947" s="3">
        <f>R8947/L8947*100</f>
        <v>-265</v>
      </c>
      <c r="T8947" s="3">
        <f>( (L8947-(L8947*Q8947))*O8947)</f>
        <v>67.839999999999989</v>
      </c>
    </row>
    <row r="8948" spans="1:20" x14ac:dyDescent="0.25">
      <c r="A8948" t="s">
        <v>33</v>
      </c>
      <c r="B8948" t="s">
        <v>19</v>
      </c>
      <c r="C8948" t="s">
        <v>20</v>
      </c>
      <c r="D8948" t="s">
        <v>66</v>
      </c>
      <c r="E8948" t="s">
        <v>51</v>
      </c>
      <c r="F8948" s="9">
        <v>77070</v>
      </c>
      <c r="G8948" s="3" t="str">
        <f t="shared" si="695"/>
        <v>United States ,Houston ,Texas, 77070</v>
      </c>
      <c r="H8948" t="s">
        <v>52</v>
      </c>
      <c r="I8948" t="s">
        <v>24</v>
      </c>
      <c r="J8948" t="str">
        <f t="shared" si="696"/>
        <v>Central - Furniture</v>
      </c>
      <c r="K8948" t="s">
        <v>26</v>
      </c>
      <c r="L8948">
        <v>853.93</v>
      </c>
      <c r="M8948" s="3">
        <f t="shared" si="697"/>
        <v>854</v>
      </c>
      <c r="N8948" s="3">
        <f t="shared" si="698"/>
        <v>597.75099999999998</v>
      </c>
      <c r="O8948">
        <v>5</v>
      </c>
      <c r="P8948" s="3">
        <f t="shared" si="699"/>
        <v>170.8</v>
      </c>
      <c r="Q8948">
        <v>0.3</v>
      </c>
      <c r="R8948">
        <v>-24.398</v>
      </c>
      <c r="S8948" s="3">
        <f>R8948/L8948*100</f>
        <v>-2.8571428571428572</v>
      </c>
      <c r="T8948" s="3">
        <f>( (L8948-(L8948*Q8948))*O8948)</f>
        <v>2988.7550000000001</v>
      </c>
    </row>
    <row r="8949" spans="1:20" x14ac:dyDescent="0.25">
      <c r="A8949" t="s">
        <v>33</v>
      </c>
      <c r="B8949" t="s">
        <v>19</v>
      </c>
      <c r="C8949" t="s">
        <v>20</v>
      </c>
      <c r="D8949" t="s">
        <v>66</v>
      </c>
      <c r="E8949" t="s">
        <v>51</v>
      </c>
      <c r="F8949" s="9">
        <v>77070</v>
      </c>
      <c r="G8949" s="3" t="str">
        <f t="shared" si="695"/>
        <v>United States ,Houston ,Texas, 77070</v>
      </c>
      <c r="H8949" t="s">
        <v>52</v>
      </c>
      <c r="I8949" t="s">
        <v>31</v>
      </c>
      <c r="J8949" t="str">
        <f t="shared" si="696"/>
        <v>Central - Office Supplies</v>
      </c>
      <c r="K8949" t="s">
        <v>39</v>
      </c>
      <c r="L8949">
        <v>18.687999999999999</v>
      </c>
      <c r="M8949" s="3">
        <f t="shared" si="697"/>
        <v>19</v>
      </c>
      <c r="N8949" s="3">
        <f t="shared" si="698"/>
        <v>14.950399999999998</v>
      </c>
      <c r="O8949">
        <v>4</v>
      </c>
      <c r="P8949" s="3">
        <f t="shared" si="699"/>
        <v>4.75</v>
      </c>
      <c r="Q8949">
        <v>0.2</v>
      </c>
      <c r="R8949">
        <v>3.7376</v>
      </c>
      <c r="S8949" s="3">
        <f>R8949/L8949*100</f>
        <v>20</v>
      </c>
      <c r="T8949" s="3">
        <f>( (L8949-(L8949*Q8949))*O8949)</f>
        <v>59.801599999999993</v>
      </c>
    </row>
    <row r="8950" spans="1:20" x14ac:dyDescent="0.25">
      <c r="A8950" t="s">
        <v>67</v>
      </c>
      <c r="B8950" t="s">
        <v>19</v>
      </c>
      <c r="C8950" t="s">
        <v>20</v>
      </c>
      <c r="D8950" t="s">
        <v>263</v>
      </c>
      <c r="E8950" t="s">
        <v>88</v>
      </c>
      <c r="F8950" s="9">
        <v>23464</v>
      </c>
      <c r="G8950" s="3" t="str">
        <f t="shared" si="695"/>
        <v>United States ,Virginia Beach ,Virginia, 23464</v>
      </c>
      <c r="H8950" t="s">
        <v>23</v>
      </c>
      <c r="I8950" t="s">
        <v>24</v>
      </c>
      <c r="J8950" t="str">
        <f t="shared" si="696"/>
        <v>South - Furniture</v>
      </c>
      <c r="K8950" t="s">
        <v>38</v>
      </c>
      <c r="L8950">
        <v>273.95999999999998</v>
      </c>
      <c r="M8950" s="3">
        <f t="shared" si="697"/>
        <v>274</v>
      </c>
      <c r="N8950" s="3">
        <f t="shared" si="698"/>
        <v>273.95999999999998</v>
      </c>
      <c r="O8950">
        <v>2</v>
      </c>
      <c r="P8950" s="3">
        <f t="shared" si="699"/>
        <v>137</v>
      </c>
      <c r="Q8950">
        <v>0</v>
      </c>
      <c r="R8950">
        <v>71.229600000000005</v>
      </c>
      <c r="S8950" s="3">
        <f>R8950/L8950*100</f>
        <v>26.000000000000007</v>
      </c>
      <c r="T8950" s="3">
        <f>( (L8950-(L8950*Q8950))*O8950)</f>
        <v>547.91999999999996</v>
      </c>
    </row>
    <row r="8951" spans="1:20" x14ac:dyDescent="0.25">
      <c r="A8951" t="s">
        <v>67</v>
      </c>
      <c r="B8951" t="s">
        <v>19</v>
      </c>
      <c r="C8951" t="s">
        <v>20</v>
      </c>
      <c r="D8951" t="s">
        <v>263</v>
      </c>
      <c r="E8951" t="s">
        <v>88</v>
      </c>
      <c r="F8951" s="9">
        <v>23464</v>
      </c>
      <c r="G8951" s="3" t="str">
        <f t="shared" si="695"/>
        <v>United States ,Virginia Beach ,Virginia, 23464</v>
      </c>
      <c r="H8951" t="s">
        <v>23</v>
      </c>
      <c r="I8951" t="s">
        <v>40</v>
      </c>
      <c r="J8951" t="str">
        <f t="shared" si="696"/>
        <v>South - Technology</v>
      </c>
      <c r="K8951" t="s">
        <v>64</v>
      </c>
      <c r="L8951">
        <v>89.97</v>
      </c>
      <c r="M8951" s="3">
        <f t="shared" si="697"/>
        <v>90</v>
      </c>
      <c r="N8951" s="3">
        <f t="shared" si="698"/>
        <v>89.97</v>
      </c>
      <c r="O8951">
        <v>3</v>
      </c>
      <c r="P8951" s="3">
        <f t="shared" si="699"/>
        <v>30</v>
      </c>
      <c r="Q8951">
        <v>0</v>
      </c>
      <c r="R8951">
        <v>18.893699999999999</v>
      </c>
      <c r="S8951" s="3">
        <f>R8951/L8951*100</f>
        <v>21</v>
      </c>
      <c r="T8951" s="3">
        <f>( (L8951-(L8951*Q8951))*O8951)</f>
        <v>269.90999999999997</v>
      </c>
    </row>
    <row r="8952" spans="1:20" x14ac:dyDescent="0.25">
      <c r="A8952" t="s">
        <v>67</v>
      </c>
      <c r="B8952" t="s">
        <v>19</v>
      </c>
      <c r="C8952" t="s">
        <v>20</v>
      </c>
      <c r="D8952" t="s">
        <v>263</v>
      </c>
      <c r="E8952" t="s">
        <v>88</v>
      </c>
      <c r="F8952" s="9">
        <v>23464</v>
      </c>
      <c r="G8952" s="3" t="str">
        <f t="shared" si="695"/>
        <v>United States ,Virginia Beach ,Virginia, 23464</v>
      </c>
      <c r="H8952" t="s">
        <v>23</v>
      </c>
      <c r="I8952" t="s">
        <v>24</v>
      </c>
      <c r="J8952" t="str">
        <f t="shared" si="696"/>
        <v>South - Furniture</v>
      </c>
      <c r="K8952" t="s">
        <v>38</v>
      </c>
      <c r="L8952">
        <v>756.8</v>
      </c>
      <c r="M8952" s="3">
        <f t="shared" si="697"/>
        <v>757</v>
      </c>
      <c r="N8952" s="3">
        <f t="shared" si="698"/>
        <v>756.8</v>
      </c>
      <c r="O8952">
        <v>5</v>
      </c>
      <c r="P8952" s="3">
        <f t="shared" si="699"/>
        <v>151.4</v>
      </c>
      <c r="Q8952">
        <v>0</v>
      </c>
      <c r="R8952">
        <v>75.680000000000007</v>
      </c>
      <c r="S8952" s="3">
        <f>R8952/L8952*100</f>
        <v>10.000000000000002</v>
      </c>
      <c r="T8952" s="3">
        <f>( (L8952-(L8952*Q8952))*O8952)</f>
        <v>3784</v>
      </c>
    </row>
    <row r="8953" spans="1:20" x14ac:dyDescent="0.25">
      <c r="A8953" t="s">
        <v>33</v>
      </c>
      <c r="B8953" t="s">
        <v>19</v>
      </c>
      <c r="C8953" t="s">
        <v>20</v>
      </c>
      <c r="D8953" t="s">
        <v>66</v>
      </c>
      <c r="E8953" t="s">
        <v>51</v>
      </c>
      <c r="F8953" s="9">
        <v>77070</v>
      </c>
      <c r="G8953" s="3" t="str">
        <f t="shared" si="695"/>
        <v>United States ,Houston ,Texas, 77070</v>
      </c>
      <c r="H8953" t="s">
        <v>52</v>
      </c>
      <c r="I8953" t="s">
        <v>31</v>
      </c>
      <c r="J8953" t="str">
        <f t="shared" si="696"/>
        <v>Central - Office Supplies</v>
      </c>
      <c r="K8953" t="s">
        <v>42</v>
      </c>
      <c r="L8953">
        <v>1.248</v>
      </c>
      <c r="M8953" s="3">
        <f t="shared" si="697"/>
        <v>1</v>
      </c>
      <c r="N8953" s="3">
        <f t="shared" si="698"/>
        <v>0.24959999999999993</v>
      </c>
      <c r="O8953">
        <v>2</v>
      </c>
      <c r="P8953" s="3">
        <f t="shared" si="699"/>
        <v>0.5</v>
      </c>
      <c r="Q8953">
        <v>0.8</v>
      </c>
      <c r="R8953">
        <v>-1.9343999999999999</v>
      </c>
      <c r="S8953" s="3">
        <f>R8953/L8953*100</f>
        <v>-154.99999999999997</v>
      </c>
      <c r="T8953" s="3">
        <f>( (L8953-(L8953*Q8953))*O8953)</f>
        <v>0.49919999999999987</v>
      </c>
    </row>
    <row r="8954" spans="1:20" x14ac:dyDescent="0.25">
      <c r="A8954" t="s">
        <v>33</v>
      </c>
      <c r="B8954" t="s">
        <v>49</v>
      </c>
      <c r="C8954" t="s">
        <v>20</v>
      </c>
      <c r="D8954" t="s">
        <v>60</v>
      </c>
      <c r="E8954" t="s">
        <v>61</v>
      </c>
      <c r="F8954" s="9">
        <v>19120</v>
      </c>
      <c r="G8954" s="3" t="str">
        <f t="shared" si="695"/>
        <v>United States ,Philadelphia ,Pennsylvania, 19120</v>
      </c>
      <c r="H8954" t="s">
        <v>62</v>
      </c>
      <c r="I8954" t="s">
        <v>40</v>
      </c>
      <c r="J8954" t="str">
        <f t="shared" si="696"/>
        <v>East - Technology</v>
      </c>
      <c r="K8954" t="s">
        <v>64</v>
      </c>
      <c r="L8954">
        <v>72</v>
      </c>
      <c r="M8954" s="3">
        <f t="shared" si="697"/>
        <v>72</v>
      </c>
      <c r="N8954" s="3">
        <f t="shared" si="698"/>
        <v>57.6</v>
      </c>
      <c r="O8954">
        <v>1</v>
      </c>
      <c r="P8954" s="3">
        <f t="shared" si="699"/>
        <v>72</v>
      </c>
      <c r="Q8954">
        <v>0.2</v>
      </c>
      <c r="R8954">
        <v>14.4</v>
      </c>
      <c r="S8954" s="3">
        <f>R8954/L8954*100</f>
        <v>20</v>
      </c>
      <c r="T8954" s="3">
        <f>( (L8954-(L8954*Q8954))*O8954)</f>
        <v>57.6</v>
      </c>
    </row>
    <row r="8955" spans="1:20" x14ac:dyDescent="0.25">
      <c r="A8955" t="s">
        <v>33</v>
      </c>
      <c r="B8955" t="s">
        <v>49</v>
      </c>
      <c r="C8955" t="s">
        <v>20</v>
      </c>
      <c r="D8955" t="s">
        <v>60</v>
      </c>
      <c r="E8955" t="s">
        <v>61</v>
      </c>
      <c r="F8955" s="9">
        <v>19120</v>
      </c>
      <c r="G8955" s="3" t="str">
        <f t="shared" si="695"/>
        <v>United States ,Philadelphia ,Pennsylvania, 19120</v>
      </c>
      <c r="H8955" t="s">
        <v>62</v>
      </c>
      <c r="I8955" t="s">
        <v>24</v>
      </c>
      <c r="J8955" t="str">
        <f t="shared" si="696"/>
        <v>East - Furniture</v>
      </c>
      <c r="K8955" t="s">
        <v>26</v>
      </c>
      <c r="L8955">
        <v>470.15499999999997</v>
      </c>
      <c r="M8955" s="3">
        <f t="shared" si="697"/>
        <v>470</v>
      </c>
      <c r="N8955" s="3">
        <f t="shared" si="698"/>
        <v>329.10849999999999</v>
      </c>
      <c r="O8955">
        <v>7</v>
      </c>
      <c r="P8955" s="3">
        <f t="shared" si="699"/>
        <v>67.142857142857139</v>
      </c>
      <c r="Q8955">
        <v>0.3</v>
      </c>
      <c r="R8955">
        <v>-13.433</v>
      </c>
      <c r="S8955" s="3">
        <f>R8955/L8955*100</f>
        <v>-2.8571428571428572</v>
      </c>
      <c r="T8955" s="3">
        <f>( (L8955-(L8955*Q8955))*O8955)</f>
        <v>2303.7595000000001</v>
      </c>
    </row>
    <row r="8956" spans="1:20" x14ac:dyDescent="0.25">
      <c r="A8956" t="s">
        <v>67</v>
      </c>
      <c r="B8956" t="s">
        <v>19</v>
      </c>
      <c r="C8956" t="s">
        <v>20</v>
      </c>
      <c r="D8956" t="s">
        <v>90</v>
      </c>
      <c r="E8956" t="s">
        <v>91</v>
      </c>
      <c r="F8956" s="9">
        <v>38109</v>
      </c>
      <c r="G8956" s="3" t="str">
        <f t="shared" si="695"/>
        <v>United States ,Memphis ,Tennessee, 38109</v>
      </c>
      <c r="H8956" t="s">
        <v>23</v>
      </c>
      <c r="I8956" t="s">
        <v>31</v>
      </c>
      <c r="J8956" t="str">
        <f t="shared" si="696"/>
        <v>South - Office Supplies</v>
      </c>
      <c r="K8956" t="s">
        <v>37</v>
      </c>
      <c r="L8956">
        <v>39.128</v>
      </c>
      <c r="M8956" s="3">
        <f t="shared" si="697"/>
        <v>39</v>
      </c>
      <c r="N8956" s="3">
        <f t="shared" si="698"/>
        <v>31.302399999999999</v>
      </c>
      <c r="O8956">
        <v>1</v>
      </c>
      <c r="P8956" s="3">
        <f t="shared" si="699"/>
        <v>39</v>
      </c>
      <c r="Q8956">
        <v>0.2</v>
      </c>
      <c r="R8956">
        <v>-8.8038000000000007</v>
      </c>
      <c r="S8956" s="3">
        <f>R8956/L8956*100</f>
        <v>-22.5</v>
      </c>
      <c r="T8956" s="3">
        <f>( (L8956-(L8956*Q8956))*O8956)</f>
        <v>31.302399999999999</v>
      </c>
    </row>
    <row r="8957" spans="1:20" x14ac:dyDescent="0.25">
      <c r="A8957" t="s">
        <v>33</v>
      </c>
      <c r="B8957" t="s">
        <v>27</v>
      </c>
      <c r="C8957" t="s">
        <v>20</v>
      </c>
      <c r="D8957" t="s">
        <v>159</v>
      </c>
      <c r="E8957" t="s">
        <v>109</v>
      </c>
      <c r="F8957" s="9">
        <v>44107</v>
      </c>
      <c r="G8957" s="3" t="str">
        <f t="shared" si="695"/>
        <v>United States ,Lakewood ,Ohio, 44107</v>
      </c>
      <c r="H8957" t="s">
        <v>62</v>
      </c>
      <c r="I8957" t="s">
        <v>31</v>
      </c>
      <c r="J8957" t="str">
        <f t="shared" si="696"/>
        <v>East - Office Supplies</v>
      </c>
      <c r="K8957" t="s">
        <v>39</v>
      </c>
      <c r="L8957">
        <v>19.728000000000002</v>
      </c>
      <c r="M8957" s="3">
        <f t="shared" si="697"/>
        <v>20</v>
      </c>
      <c r="N8957" s="3">
        <f t="shared" si="698"/>
        <v>15.782400000000001</v>
      </c>
      <c r="O8957">
        <v>9</v>
      </c>
      <c r="P8957" s="3">
        <f t="shared" si="699"/>
        <v>2.2222222222222223</v>
      </c>
      <c r="Q8957">
        <v>0.2</v>
      </c>
      <c r="R8957">
        <v>1.7262</v>
      </c>
      <c r="S8957" s="3">
        <f>R8957/L8957*100</f>
        <v>8.75</v>
      </c>
      <c r="T8957" s="3">
        <f>( (L8957-(L8957*Q8957))*O8957)</f>
        <v>142.04160000000002</v>
      </c>
    </row>
    <row r="8958" spans="1:20" x14ac:dyDescent="0.25">
      <c r="A8958" t="s">
        <v>33</v>
      </c>
      <c r="B8958" t="s">
        <v>27</v>
      </c>
      <c r="C8958" t="s">
        <v>20</v>
      </c>
      <c r="D8958" t="s">
        <v>159</v>
      </c>
      <c r="E8958" t="s">
        <v>109</v>
      </c>
      <c r="F8958" s="9">
        <v>44107</v>
      </c>
      <c r="G8958" s="3" t="str">
        <f t="shared" si="695"/>
        <v>United States ,Lakewood ,Ohio, 44107</v>
      </c>
      <c r="H8958" t="s">
        <v>62</v>
      </c>
      <c r="I8958" t="s">
        <v>40</v>
      </c>
      <c r="J8958" t="str">
        <f t="shared" si="696"/>
        <v>East - Technology</v>
      </c>
      <c r="K8958" t="s">
        <v>41</v>
      </c>
      <c r="L8958">
        <v>151.18799999999999</v>
      </c>
      <c r="M8958" s="3">
        <f t="shared" si="697"/>
        <v>151</v>
      </c>
      <c r="N8958" s="3">
        <f t="shared" si="698"/>
        <v>90.712799999999987</v>
      </c>
      <c r="O8958">
        <v>2</v>
      </c>
      <c r="P8958" s="3">
        <f t="shared" si="699"/>
        <v>75.5</v>
      </c>
      <c r="Q8958">
        <v>0.4</v>
      </c>
      <c r="R8958">
        <v>-25.198</v>
      </c>
      <c r="S8958" s="3">
        <f>R8958/L8958*100</f>
        <v>-16.666666666666668</v>
      </c>
      <c r="T8958" s="3">
        <f>( (L8958-(L8958*Q8958))*O8958)</f>
        <v>181.42559999999997</v>
      </c>
    </row>
    <row r="8959" spans="1:20" x14ac:dyDescent="0.25">
      <c r="A8959" t="s">
        <v>33</v>
      </c>
      <c r="B8959" t="s">
        <v>19</v>
      </c>
      <c r="C8959" t="s">
        <v>20</v>
      </c>
      <c r="D8959" t="s">
        <v>80</v>
      </c>
      <c r="E8959" t="s">
        <v>81</v>
      </c>
      <c r="F8959" s="9">
        <v>10011</v>
      </c>
      <c r="G8959" s="3" t="str">
        <f t="shared" si="695"/>
        <v>United States ,New York City ,New York, 10011</v>
      </c>
      <c r="H8959" t="s">
        <v>62</v>
      </c>
      <c r="I8959" t="s">
        <v>24</v>
      </c>
      <c r="J8959" t="str">
        <f t="shared" si="696"/>
        <v>East - Furniture</v>
      </c>
      <c r="K8959" t="s">
        <v>26</v>
      </c>
      <c r="L8959">
        <v>271.76400000000001</v>
      </c>
      <c r="M8959" s="3">
        <f t="shared" si="697"/>
        <v>272</v>
      </c>
      <c r="N8959" s="3">
        <f t="shared" si="698"/>
        <v>244.58760000000001</v>
      </c>
      <c r="O8959">
        <v>2</v>
      </c>
      <c r="P8959" s="3">
        <f t="shared" si="699"/>
        <v>136</v>
      </c>
      <c r="Q8959">
        <v>0.1</v>
      </c>
      <c r="R8959">
        <v>60.392000000000003</v>
      </c>
      <c r="S8959" s="3">
        <f>R8959/L8959*100</f>
        <v>22.222222222222225</v>
      </c>
      <c r="T8959" s="3">
        <f>( (L8959-(L8959*Q8959))*O8959)</f>
        <v>489.17520000000002</v>
      </c>
    </row>
    <row r="8960" spans="1:20" x14ac:dyDescent="0.25">
      <c r="A8960" t="s">
        <v>67</v>
      </c>
      <c r="B8960" t="s">
        <v>19</v>
      </c>
      <c r="C8960" t="s">
        <v>20</v>
      </c>
      <c r="D8960" t="s">
        <v>60</v>
      </c>
      <c r="E8960" t="s">
        <v>61</v>
      </c>
      <c r="F8960" s="9">
        <v>19120</v>
      </c>
      <c r="G8960" s="3" t="str">
        <f t="shared" si="695"/>
        <v>United States ,Philadelphia ,Pennsylvania, 19120</v>
      </c>
      <c r="H8960" t="s">
        <v>62</v>
      </c>
      <c r="I8960" t="s">
        <v>40</v>
      </c>
      <c r="J8960" t="str">
        <f t="shared" si="696"/>
        <v>East - Technology</v>
      </c>
      <c r="K8960" t="s">
        <v>64</v>
      </c>
      <c r="L8960">
        <v>47.496000000000002</v>
      </c>
      <c r="M8960" s="3">
        <f t="shared" si="697"/>
        <v>47</v>
      </c>
      <c r="N8960" s="3">
        <f t="shared" si="698"/>
        <v>37.9968</v>
      </c>
      <c r="O8960">
        <v>1</v>
      </c>
      <c r="P8960" s="3">
        <f t="shared" si="699"/>
        <v>47</v>
      </c>
      <c r="Q8960">
        <v>0.2</v>
      </c>
      <c r="R8960">
        <v>-1.1874</v>
      </c>
      <c r="S8960" s="3">
        <f>R8960/L8960*100</f>
        <v>-2.5</v>
      </c>
      <c r="T8960" s="3">
        <f>( (L8960-(L8960*Q8960))*O8960)</f>
        <v>37.9968</v>
      </c>
    </row>
    <row r="8961" spans="1:20" x14ac:dyDescent="0.25">
      <c r="A8961" t="s">
        <v>18</v>
      </c>
      <c r="B8961" t="s">
        <v>19</v>
      </c>
      <c r="C8961" t="s">
        <v>20</v>
      </c>
      <c r="D8961" t="s">
        <v>28</v>
      </c>
      <c r="E8961" t="s">
        <v>29</v>
      </c>
      <c r="F8961" s="9">
        <v>90008</v>
      </c>
      <c r="G8961" s="3" t="str">
        <f t="shared" si="695"/>
        <v>United States ,Los Angeles ,California, 90008</v>
      </c>
      <c r="H8961" t="s">
        <v>30</v>
      </c>
      <c r="I8961" t="s">
        <v>24</v>
      </c>
      <c r="J8961" t="str">
        <f t="shared" si="696"/>
        <v>West - Furniture</v>
      </c>
      <c r="K8961" t="s">
        <v>25</v>
      </c>
      <c r="L8961">
        <v>344.98099999999999</v>
      </c>
      <c r="M8961" s="3">
        <f t="shared" si="697"/>
        <v>345</v>
      </c>
      <c r="N8961" s="3">
        <f t="shared" si="698"/>
        <v>293.23385000000002</v>
      </c>
      <c r="O8961">
        <v>7</v>
      </c>
      <c r="P8961" s="3">
        <f t="shared" si="699"/>
        <v>49.285714285714285</v>
      </c>
      <c r="Q8961">
        <v>0.15</v>
      </c>
      <c r="R8961">
        <v>28.4102</v>
      </c>
      <c r="S8961" s="3">
        <f>R8961/L8961*100</f>
        <v>8.235294117647058</v>
      </c>
      <c r="T8961" s="3">
        <f>( (L8961-(L8961*Q8961))*O8961)</f>
        <v>2052.6369500000001</v>
      </c>
    </row>
    <row r="8962" spans="1:20" x14ac:dyDescent="0.25">
      <c r="A8962" t="s">
        <v>67</v>
      </c>
      <c r="B8962" t="s">
        <v>27</v>
      </c>
      <c r="C8962" t="s">
        <v>20</v>
      </c>
      <c r="D8962" t="s">
        <v>140</v>
      </c>
      <c r="E8962" t="s">
        <v>51</v>
      </c>
      <c r="F8962" s="9">
        <v>75220</v>
      </c>
      <c r="G8962" s="3" t="str">
        <f t="shared" si="695"/>
        <v>United States ,Dallas ,Texas, 75220</v>
      </c>
      <c r="H8962" t="s">
        <v>52</v>
      </c>
      <c r="I8962" t="s">
        <v>31</v>
      </c>
      <c r="J8962" t="str">
        <f t="shared" si="696"/>
        <v>Central - Office Supplies</v>
      </c>
      <c r="K8962" t="s">
        <v>46</v>
      </c>
      <c r="L8962">
        <v>36.287999999999997</v>
      </c>
      <c r="M8962" s="3">
        <f t="shared" si="697"/>
        <v>36</v>
      </c>
      <c r="N8962" s="3">
        <f t="shared" si="698"/>
        <v>29.030399999999997</v>
      </c>
      <c r="O8962">
        <v>7</v>
      </c>
      <c r="P8962" s="3">
        <f t="shared" si="699"/>
        <v>5.1428571428571432</v>
      </c>
      <c r="Q8962">
        <v>0.2</v>
      </c>
      <c r="R8962">
        <v>12.700799999999999</v>
      </c>
      <c r="S8962" s="3">
        <f>R8962/L8962*100</f>
        <v>35</v>
      </c>
      <c r="T8962" s="3">
        <f>( (L8962-(L8962*Q8962))*O8962)</f>
        <v>203.21279999999999</v>
      </c>
    </row>
    <row r="8963" spans="1:20" x14ac:dyDescent="0.25">
      <c r="A8963" t="s">
        <v>67</v>
      </c>
      <c r="B8963" t="s">
        <v>27</v>
      </c>
      <c r="C8963" t="s">
        <v>20</v>
      </c>
      <c r="D8963" t="s">
        <v>140</v>
      </c>
      <c r="E8963" t="s">
        <v>51</v>
      </c>
      <c r="F8963" s="9">
        <v>75220</v>
      </c>
      <c r="G8963" s="3" t="str">
        <f t="shared" ref="G8963:G9026" si="700">C8963&amp; " ," &amp; D8963 &amp; " ," &amp; E8963 &amp; ", " &amp; F8963</f>
        <v>United States ,Dallas ,Texas, 75220</v>
      </c>
      <c r="H8963" t="s">
        <v>52</v>
      </c>
      <c r="I8963" t="s">
        <v>31</v>
      </c>
      <c r="J8963" t="str">
        <f t="shared" ref="J8963:J9026" si="701">H8963&amp;" - "&amp;I8963</f>
        <v>Central - Office Supplies</v>
      </c>
      <c r="K8963" t="s">
        <v>46</v>
      </c>
      <c r="L8963">
        <v>78.304000000000002</v>
      </c>
      <c r="M8963" s="3">
        <f t="shared" ref="M8963:M9026" si="702">ROUND(L8963,0)</f>
        <v>78</v>
      </c>
      <c r="N8963" s="3">
        <f t="shared" ref="N8963:N9026" si="703">L8963-(L8963*Q8963)</f>
        <v>62.6432</v>
      </c>
      <c r="O8963">
        <v>2</v>
      </c>
      <c r="P8963" s="3">
        <f t="shared" ref="P8963:P9026" si="704">M8963/O8963</f>
        <v>39</v>
      </c>
      <c r="Q8963">
        <v>0.2</v>
      </c>
      <c r="R8963">
        <v>29.364000000000001</v>
      </c>
      <c r="S8963" s="3">
        <f>R8963/L8963*100</f>
        <v>37.5</v>
      </c>
      <c r="T8963" s="3">
        <f>( (L8963-(L8963*Q8963))*O8963)</f>
        <v>125.2864</v>
      </c>
    </row>
    <row r="8964" spans="1:20" x14ac:dyDescent="0.25">
      <c r="A8964" t="s">
        <v>67</v>
      </c>
      <c r="B8964" t="s">
        <v>27</v>
      </c>
      <c r="C8964" t="s">
        <v>20</v>
      </c>
      <c r="D8964" t="s">
        <v>140</v>
      </c>
      <c r="E8964" t="s">
        <v>51</v>
      </c>
      <c r="F8964" s="9">
        <v>75220</v>
      </c>
      <c r="G8964" s="3" t="str">
        <f t="shared" si="700"/>
        <v>United States ,Dallas ,Texas, 75220</v>
      </c>
      <c r="H8964" t="s">
        <v>52</v>
      </c>
      <c r="I8964" t="s">
        <v>24</v>
      </c>
      <c r="J8964" t="str">
        <f t="shared" si="701"/>
        <v>Central - Furniture</v>
      </c>
      <c r="K8964" t="s">
        <v>36</v>
      </c>
      <c r="L8964">
        <v>127.785</v>
      </c>
      <c r="M8964" s="3">
        <f t="shared" si="702"/>
        <v>128</v>
      </c>
      <c r="N8964" s="3">
        <f t="shared" si="703"/>
        <v>89.4495</v>
      </c>
      <c r="O8964">
        <v>1</v>
      </c>
      <c r="P8964" s="3">
        <f t="shared" si="704"/>
        <v>128</v>
      </c>
      <c r="Q8964">
        <v>0.3</v>
      </c>
      <c r="R8964">
        <v>-31.0335</v>
      </c>
      <c r="S8964" s="3">
        <f>R8964/L8964*100</f>
        <v>-24.285714285714285</v>
      </c>
      <c r="T8964" s="3">
        <f>( (L8964-(L8964*Q8964))*O8964)</f>
        <v>89.4495</v>
      </c>
    </row>
    <row r="8965" spans="1:20" x14ac:dyDescent="0.25">
      <c r="A8965" t="s">
        <v>67</v>
      </c>
      <c r="B8965" t="s">
        <v>27</v>
      </c>
      <c r="C8965" t="s">
        <v>20</v>
      </c>
      <c r="D8965" t="s">
        <v>140</v>
      </c>
      <c r="E8965" t="s">
        <v>51</v>
      </c>
      <c r="F8965" s="9">
        <v>75220</v>
      </c>
      <c r="G8965" s="3" t="str">
        <f t="shared" si="700"/>
        <v>United States ,Dallas ,Texas, 75220</v>
      </c>
      <c r="H8965" t="s">
        <v>52</v>
      </c>
      <c r="I8965" t="s">
        <v>31</v>
      </c>
      <c r="J8965" t="str">
        <f t="shared" si="701"/>
        <v>Central - Office Supplies</v>
      </c>
      <c r="K8965" t="s">
        <v>42</v>
      </c>
      <c r="L8965">
        <v>6.1040000000000001</v>
      </c>
      <c r="M8965" s="3">
        <f t="shared" si="702"/>
        <v>6</v>
      </c>
      <c r="N8965" s="3">
        <f t="shared" si="703"/>
        <v>1.2207999999999997</v>
      </c>
      <c r="O8965">
        <v>2</v>
      </c>
      <c r="P8965" s="3">
        <f t="shared" si="704"/>
        <v>3</v>
      </c>
      <c r="Q8965">
        <v>0.8</v>
      </c>
      <c r="R8965">
        <v>-9.1560000000000006</v>
      </c>
      <c r="S8965" s="3">
        <f>R8965/L8965*100</f>
        <v>-150</v>
      </c>
      <c r="T8965" s="3">
        <f>( (L8965-(L8965*Q8965))*O8965)</f>
        <v>2.4415999999999993</v>
      </c>
    </row>
    <row r="8966" spans="1:20" x14ac:dyDescent="0.25">
      <c r="A8966" t="s">
        <v>18</v>
      </c>
      <c r="B8966" t="s">
        <v>27</v>
      </c>
      <c r="C8966" t="s">
        <v>20</v>
      </c>
      <c r="D8966" t="s">
        <v>428</v>
      </c>
      <c r="E8966" t="s">
        <v>137</v>
      </c>
      <c r="F8966" s="9">
        <v>7050</v>
      </c>
      <c r="G8966" s="3" t="str">
        <f t="shared" si="700"/>
        <v>United States ,Orange ,New Jersey, 7050</v>
      </c>
      <c r="H8966" t="s">
        <v>62</v>
      </c>
      <c r="I8966" t="s">
        <v>31</v>
      </c>
      <c r="J8966" t="str">
        <f t="shared" si="701"/>
        <v>East - Office Supplies</v>
      </c>
      <c r="K8966" t="s">
        <v>42</v>
      </c>
      <c r="L8966">
        <v>5.76</v>
      </c>
      <c r="M8966" s="3">
        <f t="shared" si="702"/>
        <v>6</v>
      </c>
      <c r="N8966" s="3">
        <f t="shared" si="703"/>
        <v>5.76</v>
      </c>
      <c r="O8966">
        <v>2</v>
      </c>
      <c r="P8966" s="3">
        <f t="shared" si="704"/>
        <v>3</v>
      </c>
      <c r="Q8966">
        <v>0</v>
      </c>
      <c r="R8966">
        <v>2.8224</v>
      </c>
      <c r="S8966" s="3">
        <f>R8966/L8966*100</f>
        <v>49.000000000000007</v>
      </c>
      <c r="T8966" s="3">
        <f>( (L8966-(L8966*Q8966))*O8966)</f>
        <v>11.52</v>
      </c>
    </row>
    <row r="8967" spans="1:20" x14ac:dyDescent="0.25">
      <c r="A8967" t="s">
        <v>18</v>
      </c>
      <c r="B8967" t="s">
        <v>19</v>
      </c>
      <c r="C8967" t="s">
        <v>20</v>
      </c>
      <c r="D8967" t="s">
        <v>140</v>
      </c>
      <c r="E8967" t="s">
        <v>51</v>
      </c>
      <c r="F8967" s="9">
        <v>75220</v>
      </c>
      <c r="G8967" s="3" t="str">
        <f t="shared" si="700"/>
        <v>United States ,Dallas ,Texas, 75220</v>
      </c>
      <c r="H8967" t="s">
        <v>52</v>
      </c>
      <c r="I8967" t="s">
        <v>31</v>
      </c>
      <c r="J8967" t="str">
        <f t="shared" si="701"/>
        <v>Central - Office Supplies</v>
      </c>
      <c r="K8967" t="s">
        <v>42</v>
      </c>
      <c r="L8967">
        <v>1.72</v>
      </c>
      <c r="M8967" s="3">
        <f t="shared" si="702"/>
        <v>2</v>
      </c>
      <c r="N8967" s="3">
        <f t="shared" si="703"/>
        <v>0.34399999999999986</v>
      </c>
      <c r="O8967">
        <v>1</v>
      </c>
      <c r="P8967" s="3">
        <f t="shared" si="704"/>
        <v>2</v>
      </c>
      <c r="Q8967">
        <v>0.8</v>
      </c>
      <c r="R8967">
        <v>-2.8380000000000001</v>
      </c>
      <c r="S8967" s="3">
        <f>R8967/L8967*100</f>
        <v>-165</v>
      </c>
      <c r="T8967" s="3">
        <f>( (L8967-(L8967*Q8967))*O8967)</f>
        <v>0.34399999999999986</v>
      </c>
    </row>
    <row r="8968" spans="1:20" x14ac:dyDescent="0.25">
      <c r="A8968" t="s">
        <v>18</v>
      </c>
      <c r="B8968" t="s">
        <v>19</v>
      </c>
      <c r="C8968" t="s">
        <v>20</v>
      </c>
      <c r="D8968" t="s">
        <v>613</v>
      </c>
      <c r="E8968" t="s">
        <v>70</v>
      </c>
      <c r="F8968" s="9">
        <v>60441</v>
      </c>
      <c r="G8968" s="3" t="str">
        <f t="shared" si="700"/>
        <v>United States ,Romeoville ,Illinois, 60441</v>
      </c>
      <c r="H8968" t="s">
        <v>52</v>
      </c>
      <c r="I8968" t="s">
        <v>31</v>
      </c>
      <c r="J8968" t="str">
        <f t="shared" si="701"/>
        <v>Central - Office Supplies</v>
      </c>
      <c r="K8968" t="s">
        <v>42</v>
      </c>
      <c r="L8968">
        <v>8.952</v>
      </c>
      <c r="M8968" s="3">
        <f t="shared" si="702"/>
        <v>9</v>
      </c>
      <c r="N8968" s="3">
        <f t="shared" si="703"/>
        <v>1.7904</v>
      </c>
      <c r="O8968">
        <v>2</v>
      </c>
      <c r="P8968" s="3">
        <f t="shared" si="704"/>
        <v>4.5</v>
      </c>
      <c r="Q8968">
        <v>0.8</v>
      </c>
      <c r="R8968">
        <v>-14.770799999999999</v>
      </c>
      <c r="S8968" s="3">
        <f>R8968/L8968*100</f>
        <v>-165</v>
      </c>
      <c r="T8968" s="3">
        <f>( (L8968-(L8968*Q8968))*O8968)</f>
        <v>3.5808</v>
      </c>
    </row>
    <row r="8969" spans="1:20" x14ac:dyDescent="0.25">
      <c r="A8969" t="s">
        <v>33</v>
      </c>
      <c r="B8969" t="s">
        <v>19</v>
      </c>
      <c r="C8969" t="s">
        <v>20</v>
      </c>
      <c r="D8969" t="s">
        <v>84</v>
      </c>
      <c r="E8969" t="s">
        <v>70</v>
      </c>
      <c r="F8969" s="9">
        <v>60623</v>
      </c>
      <c r="G8969" s="3" t="str">
        <f t="shared" si="700"/>
        <v>United States ,Chicago ,Illinois, 60623</v>
      </c>
      <c r="H8969" t="s">
        <v>52</v>
      </c>
      <c r="I8969" t="s">
        <v>31</v>
      </c>
      <c r="J8969" t="str">
        <f t="shared" si="701"/>
        <v>Central - Office Supplies</v>
      </c>
      <c r="K8969" t="s">
        <v>43</v>
      </c>
      <c r="L8969">
        <v>2.3340000000000001</v>
      </c>
      <c r="M8969" s="3">
        <f t="shared" si="702"/>
        <v>2</v>
      </c>
      <c r="N8969" s="3">
        <f t="shared" si="703"/>
        <v>0.46679999999999988</v>
      </c>
      <c r="O8969">
        <v>3</v>
      </c>
      <c r="P8969" s="3">
        <f t="shared" si="704"/>
        <v>0.66666666666666663</v>
      </c>
      <c r="Q8969">
        <v>0.8</v>
      </c>
      <c r="R8969">
        <v>-6.3018000000000001</v>
      </c>
      <c r="S8969" s="3">
        <f>R8969/L8969*100</f>
        <v>-270</v>
      </c>
      <c r="T8969" s="3">
        <f>( (L8969-(L8969*Q8969))*O8969)</f>
        <v>1.4003999999999996</v>
      </c>
    </row>
    <row r="8970" spans="1:20" x14ac:dyDescent="0.25">
      <c r="A8970" t="s">
        <v>33</v>
      </c>
      <c r="B8970" t="s">
        <v>19</v>
      </c>
      <c r="C8970" t="s">
        <v>20</v>
      </c>
      <c r="D8970" t="s">
        <v>84</v>
      </c>
      <c r="E8970" t="s">
        <v>70</v>
      </c>
      <c r="F8970" s="9">
        <v>60623</v>
      </c>
      <c r="G8970" s="3" t="str">
        <f t="shared" si="700"/>
        <v>United States ,Chicago ,Illinois, 60623</v>
      </c>
      <c r="H8970" t="s">
        <v>52</v>
      </c>
      <c r="I8970" t="s">
        <v>31</v>
      </c>
      <c r="J8970" t="str">
        <f t="shared" si="701"/>
        <v>Central - Office Supplies</v>
      </c>
      <c r="K8970" t="s">
        <v>42</v>
      </c>
      <c r="L8970">
        <v>1.728</v>
      </c>
      <c r="M8970" s="3">
        <f t="shared" si="702"/>
        <v>2</v>
      </c>
      <c r="N8970" s="3">
        <f t="shared" si="703"/>
        <v>0.34559999999999991</v>
      </c>
      <c r="O8970">
        <v>4</v>
      </c>
      <c r="P8970" s="3">
        <f t="shared" si="704"/>
        <v>0.5</v>
      </c>
      <c r="Q8970">
        <v>0.8</v>
      </c>
      <c r="R8970">
        <v>-2.7648000000000001</v>
      </c>
      <c r="S8970" s="3">
        <f>R8970/L8970*100</f>
        <v>-160</v>
      </c>
      <c r="T8970" s="3">
        <f>( (L8970-(L8970*Q8970))*O8970)</f>
        <v>1.3823999999999996</v>
      </c>
    </row>
    <row r="8971" spans="1:20" x14ac:dyDescent="0.25">
      <c r="A8971" t="s">
        <v>33</v>
      </c>
      <c r="B8971" t="s">
        <v>19</v>
      </c>
      <c r="C8971" t="s">
        <v>20</v>
      </c>
      <c r="D8971" t="s">
        <v>84</v>
      </c>
      <c r="E8971" t="s">
        <v>70</v>
      </c>
      <c r="F8971" s="9">
        <v>60623</v>
      </c>
      <c r="G8971" s="3" t="str">
        <f t="shared" si="700"/>
        <v>United States ,Chicago ,Illinois, 60623</v>
      </c>
      <c r="H8971" t="s">
        <v>52</v>
      </c>
      <c r="I8971" t="s">
        <v>24</v>
      </c>
      <c r="J8971" t="str">
        <f t="shared" si="701"/>
        <v>Central - Furniture</v>
      </c>
      <c r="K8971" t="s">
        <v>38</v>
      </c>
      <c r="L8971">
        <v>159.04</v>
      </c>
      <c r="M8971" s="3">
        <f t="shared" si="702"/>
        <v>159</v>
      </c>
      <c r="N8971" s="3">
        <f t="shared" si="703"/>
        <v>63.616</v>
      </c>
      <c r="O8971">
        <v>5</v>
      </c>
      <c r="P8971" s="3">
        <f t="shared" si="704"/>
        <v>31.8</v>
      </c>
      <c r="Q8971">
        <v>0.6</v>
      </c>
      <c r="R8971">
        <v>-194.82400000000001</v>
      </c>
      <c r="S8971" s="3">
        <f>R8971/L8971*100</f>
        <v>-122.50000000000001</v>
      </c>
      <c r="T8971" s="3">
        <f>( (L8971-(L8971*Q8971))*O8971)</f>
        <v>318.08</v>
      </c>
    </row>
    <row r="8972" spans="1:20" x14ac:dyDescent="0.25">
      <c r="A8972" t="s">
        <v>33</v>
      </c>
      <c r="B8972" t="s">
        <v>19</v>
      </c>
      <c r="C8972" t="s">
        <v>20</v>
      </c>
      <c r="D8972" t="s">
        <v>84</v>
      </c>
      <c r="E8972" t="s">
        <v>70</v>
      </c>
      <c r="F8972" s="9">
        <v>60623</v>
      </c>
      <c r="G8972" s="3" t="str">
        <f t="shared" si="700"/>
        <v>United States ,Chicago ,Illinois, 60623</v>
      </c>
      <c r="H8972" t="s">
        <v>52</v>
      </c>
      <c r="I8972" t="s">
        <v>24</v>
      </c>
      <c r="J8972" t="str">
        <f t="shared" si="701"/>
        <v>Central - Furniture</v>
      </c>
      <c r="K8972" t="s">
        <v>36</v>
      </c>
      <c r="L8972">
        <v>145.97999999999999</v>
      </c>
      <c r="M8972" s="3">
        <f t="shared" si="702"/>
        <v>146</v>
      </c>
      <c r="N8972" s="3">
        <f t="shared" si="703"/>
        <v>72.989999999999995</v>
      </c>
      <c r="O8972">
        <v>2</v>
      </c>
      <c r="P8972" s="3">
        <f t="shared" si="704"/>
        <v>73</v>
      </c>
      <c r="Q8972">
        <v>0.5</v>
      </c>
      <c r="R8972">
        <v>-99.266400000000004</v>
      </c>
      <c r="S8972" s="3">
        <f>R8972/L8972*100</f>
        <v>-68</v>
      </c>
      <c r="T8972" s="3">
        <f>( (L8972-(L8972*Q8972))*O8972)</f>
        <v>145.97999999999999</v>
      </c>
    </row>
    <row r="8973" spans="1:20" x14ac:dyDescent="0.25">
      <c r="A8973" t="s">
        <v>33</v>
      </c>
      <c r="B8973" t="s">
        <v>19</v>
      </c>
      <c r="C8973" t="s">
        <v>20</v>
      </c>
      <c r="D8973" t="s">
        <v>194</v>
      </c>
      <c r="E8973" t="s">
        <v>45</v>
      </c>
      <c r="F8973" s="9">
        <v>28540</v>
      </c>
      <c r="G8973" s="3" t="str">
        <f t="shared" si="700"/>
        <v>United States ,Jacksonville ,North Carolina, 28540</v>
      </c>
      <c r="H8973" t="s">
        <v>23</v>
      </c>
      <c r="I8973" t="s">
        <v>24</v>
      </c>
      <c r="J8973" t="str">
        <f t="shared" si="701"/>
        <v>South - Furniture</v>
      </c>
      <c r="K8973" t="s">
        <v>38</v>
      </c>
      <c r="L8973">
        <v>77.951999999999998</v>
      </c>
      <c r="M8973" s="3">
        <f t="shared" si="702"/>
        <v>78</v>
      </c>
      <c r="N8973" s="3">
        <f t="shared" si="703"/>
        <v>62.361599999999996</v>
      </c>
      <c r="O8973">
        <v>3</v>
      </c>
      <c r="P8973" s="3">
        <f t="shared" si="704"/>
        <v>26</v>
      </c>
      <c r="Q8973">
        <v>0.2</v>
      </c>
      <c r="R8973">
        <v>12.667199999999999</v>
      </c>
      <c r="S8973" s="3">
        <f>R8973/L8973*100</f>
        <v>16.25</v>
      </c>
      <c r="T8973" s="3">
        <f>( (L8973-(L8973*Q8973))*O8973)</f>
        <v>187.08479999999997</v>
      </c>
    </row>
    <row r="8974" spans="1:20" x14ac:dyDescent="0.25">
      <c r="A8974" t="s">
        <v>33</v>
      </c>
      <c r="B8974" t="s">
        <v>19</v>
      </c>
      <c r="C8974" t="s">
        <v>20</v>
      </c>
      <c r="D8974" t="s">
        <v>194</v>
      </c>
      <c r="E8974" t="s">
        <v>45</v>
      </c>
      <c r="F8974" s="9">
        <v>28540</v>
      </c>
      <c r="G8974" s="3" t="str">
        <f t="shared" si="700"/>
        <v>United States ,Jacksonville ,North Carolina, 28540</v>
      </c>
      <c r="H8974" t="s">
        <v>23</v>
      </c>
      <c r="I8974" t="s">
        <v>31</v>
      </c>
      <c r="J8974" t="str">
        <f t="shared" si="701"/>
        <v>South - Office Supplies</v>
      </c>
      <c r="K8974" t="s">
        <v>42</v>
      </c>
      <c r="L8974">
        <v>95.97</v>
      </c>
      <c r="M8974" s="3">
        <f t="shared" si="702"/>
        <v>96</v>
      </c>
      <c r="N8974" s="3">
        <f t="shared" si="703"/>
        <v>28.790999999999997</v>
      </c>
      <c r="O8974">
        <v>5</v>
      </c>
      <c r="P8974" s="3">
        <f t="shared" si="704"/>
        <v>19.2</v>
      </c>
      <c r="Q8974">
        <v>0.7</v>
      </c>
      <c r="R8974">
        <v>-73.576999999999998</v>
      </c>
      <c r="S8974" s="3">
        <f>R8974/L8974*100</f>
        <v>-76.666666666666657</v>
      </c>
      <c r="T8974" s="3">
        <f>( (L8974-(L8974*Q8974))*O8974)</f>
        <v>143.95499999999998</v>
      </c>
    </row>
    <row r="8975" spans="1:20" x14ac:dyDescent="0.25">
      <c r="A8975" t="s">
        <v>33</v>
      </c>
      <c r="B8975" t="s">
        <v>19</v>
      </c>
      <c r="C8975" t="s">
        <v>20</v>
      </c>
      <c r="D8975" t="s">
        <v>194</v>
      </c>
      <c r="E8975" t="s">
        <v>45</v>
      </c>
      <c r="F8975" s="9">
        <v>28540</v>
      </c>
      <c r="G8975" s="3" t="str">
        <f t="shared" si="700"/>
        <v>United States ,Jacksonville ,North Carolina, 28540</v>
      </c>
      <c r="H8975" t="s">
        <v>23</v>
      </c>
      <c r="I8975" t="s">
        <v>40</v>
      </c>
      <c r="J8975" t="str">
        <f t="shared" si="701"/>
        <v>South - Technology</v>
      </c>
      <c r="K8975" t="s">
        <v>41</v>
      </c>
      <c r="L8975">
        <v>105.584</v>
      </c>
      <c r="M8975" s="3">
        <f t="shared" si="702"/>
        <v>106</v>
      </c>
      <c r="N8975" s="3">
        <f t="shared" si="703"/>
        <v>84.467200000000005</v>
      </c>
      <c r="O8975">
        <v>2</v>
      </c>
      <c r="P8975" s="3">
        <f t="shared" si="704"/>
        <v>53</v>
      </c>
      <c r="Q8975">
        <v>0.2</v>
      </c>
      <c r="R8975">
        <v>9.2385999999999999</v>
      </c>
      <c r="S8975" s="3">
        <f>R8975/L8975*100</f>
        <v>8.75</v>
      </c>
      <c r="T8975" s="3">
        <f>( (L8975-(L8975*Q8975))*O8975)</f>
        <v>168.93440000000001</v>
      </c>
    </row>
    <row r="8976" spans="1:20" x14ac:dyDescent="0.25">
      <c r="A8976" t="s">
        <v>33</v>
      </c>
      <c r="B8976" t="s">
        <v>19</v>
      </c>
      <c r="C8976" t="s">
        <v>20</v>
      </c>
      <c r="D8976" t="s">
        <v>194</v>
      </c>
      <c r="E8976" t="s">
        <v>45</v>
      </c>
      <c r="F8976" s="9">
        <v>28540</v>
      </c>
      <c r="G8976" s="3" t="str">
        <f t="shared" si="700"/>
        <v>United States ,Jacksonville ,North Carolina, 28540</v>
      </c>
      <c r="H8976" t="s">
        <v>23</v>
      </c>
      <c r="I8976" t="s">
        <v>31</v>
      </c>
      <c r="J8976" t="str">
        <f t="shared" si="701"/>
        <v>South - Office Supplies</v>
      </c>
      <c r="K8976" t="s">
        <v>39</v>
      </c>
      <c r="L8976">
        <v>9.3439999999999994</v>
      </c>
      <c r="M8976" s="3">
        <f t="shared" si="702"/>
        <v>9</v>
      </c>
      <c r="N8976" s="3">
        <f t="shared" si="703"/>
        <v>7.4751999999999992</v>
      </c>
      <c r="O8976">
        <v>2</v>
      </c>
      <c r="P8976" s="3">
        <f t="shared" si="704"/>
        <v>4.5</v>
      </c>
      <c r="Q8976">
        <v>0.2</v>
      </c>
      <c r="R8976">
        <v>1.1679999999999999</v>
      </c>
      <c r="S8976" s="3">
        <f>R8976/L8976*100</f>
        <v>12.5</v>
      </c>
      <c r="T8976" s="3">
        <f>( (L8976-(L8976*Q8976))*O8976)</f>
        <v>14.950399999999998</v>
      </c>
    </row>
    <row r="8977" spans="1:20" x14ac:dyDescent="0.25">
      <c r="A8977" t="s">
        <v>33</v>
      </c>
      <c r="B8977" t="s">
        <v>27</v>
      </c>
      <c r="C8977" t="s">
        <v>20</v>
      </c>
      <c r="D8977" t="s">
        <v>87</v>
      </c>
      <c r="E8977" t="s">
        <v>117</v>
      </c>
      <c r="F8977" s="9">
        <v>65807</v>
      </c>
      <c r="G8977" s="3" t="str">
        <f t="shared" si="700"/>
        <v>United States ,Springfield ,Missouri, 65807</v>
      </c>
      <c r="H8977" t="s">
        <v>52</v>
      </c>
      <c r="I8977" t="s">
        <v>24</v>
      </c>
      <c r="J8977" t="str">
        <f t="shared" si="701"/>
        <v>Central - Furniture</v>
      </c>
      <c r="K8977" t="s">
        <v>38</v>
      </c>
      <c r="L8977">
        <v>9.68</v>
      </c>
      <c r="M8977" s="3">
        <f t="shared" si="702"/>
        <v>10</v>
      </c>
      <c r="N8977" s="3">
        <f t="shared" si="703"/>
        <v>9.68</v>
      </c>
      <c r="O8977">
        <v>2</v>
      </c>
      <c r="P8977" s="3">
        <f t="shared" si="704"/>
        <v>5</v>
      </c>
      <c r="Q8977">
        <v>0</v>
      </c>
      <c r="R8977">
        <v>3.7751999999999999</v>
      </c>
      <c r="S8977" s="3">
        <f>R8977/L8977*100</f>
        <v>39</v>
      </c>
      <c r="T8977" s="3">
        <f>( (L8977-(L8977*Q8977))*O8977)</f>
        <v>19.36</v>
      </c>
    </row>
    <row r="8978" spans="1:20" x14ac:dyDescent="0.25">
      <c r="A8978" t="s">
        <v>33</v>
      </c>
      <c r="B8978" t="s">
        <v>27</v>
      </c>
      <c r="C8978" t="s">
        <v>20</v>
      </c>
      <c r="D8978" t="s">
        <v>87</v>
      </c>
      <c r="E8978" t="s">
        <v>117</v>
      </c>
      <c r="F8978" s="9">
        <v>65807</v>
      </c>
      <c r="G8978" s="3" t="str">
        <f t="shared" si="700"/>
        <v>United States ,Springfield ,Missouri, 65807</v>
      </c>
      <c r="H8978" t="s">
        <v>52</v>
      </c>
      <c r="I8978" t="s">
        <v>40</v>
      </c>
      <c r="J8978" t="str">
        <f t="shared" si="701"/>
        <v>Central - Technology</v>
      </c>
      <c r="K8978" t="s">
        <v>167</v>
      </c>
      <c r="L8978">
        <v>4899.93</v>
      </c>
      <c r="M8978" s="3">
        <f t="shared" si="702"/>
        <v>4900</v>
      </c>
      <c r="N8978" s="3">
        <f t="shared" si="703"/>
        <v>4899.93</v>
      </c>
      <c r="O8978">
        <v>7</v>
      </c>
      <c r="P8978" s="3">
        <f t="shared" si="704"/>
        <v>700</v>
      </c>
      <c r="Q8978">
        <v>0</v>
      </c>
      <c r="R8978">
        <v>2302.9670999999998</v>
      </c>
      <c r="S8978" s="3">
        <f>R8978/L8978*100</f>
        <v>46.999999999999993</v>
      </c>
      <c r="T8978" s="3">
        <f>( (L8978-(L8978*Q8978))*O8978)</f>
        <v>34299.51</v>
      </c>
    </row>
    <row r="8979" spans="1:20" x14ac:dyDescent="0.25">
      <c r="A8979" t="s">
        <v>33</v>
      </c>
      <c r="B8979" t="s">
        <v>49</v>
      </c>
      <c r="C8979" t="s">
        <v>20</v>
      </c>
      <c r="D8979" t="s">
        <v>57</v>
      </c>
      <c r="E8979" t="s">
        <v>29</v>
      </c>
      <c r="F8979" s="9">
        <v>94110</v>
      </c>
      <c r="G8979" s="3" t="str">
        <f t="shared" si="700"/>
        <v>United States ,San Francisco ,California, 94110</v>
      </c>
      <c r="H8979" t="s">
        <v>30</v>
      </c>
      <c r="I8979" t="s">
        <v>40</v>
      </c>
      <c r="J8979" t="str">
        <f t="shared" si="701"/>
        <v>West - Technology</v>
      </c>
      <c r="K8979" t="s">
        <v>64</v>
      </c>
      <c r="L8979">
        <v>104.75</v>
      </c>
      <c r="M8979" s="3">
        <f t="shared" si="702"/>
        <v>105</v>
      </c>
      <c r="N8979" s="3">
        <f t="shared" si="703"/>
        <v>104.75</v>
      </c>
      <c r="O8979">
        <v>5</v>
      </c>
      <c r="P8979" s="3">
        <f t="shared" si="704"/>
        <v>21</v>
      </c>
      <c r="Q8979">
        <v>0</v>
      </c>
      <c r="R8979">
        <v>21.997499999999999</v>
      </c>
      <c r="S8979" s="3">
        <f>R8979/L8979*100</f>
        <v>21</v>
      </c>
      <c r="T8979" s="3">
        <f>( (L8979-(L8979*Q8979))*O8979)</f>
        <v>523.75</v>
      </c>
    </row>
    <row r="8980" spans="1:20" x14ac:dyDescent="0.25">
      <c r="A8980" t="s">
        <v>33</v>
      </c>
      <c r="B8980" t="s">
        <v>27</v>
      </c>
      <c r="C8980" t="s">
        <v>20</v>
      </c>
      <c r="D8980" t="s">
        <v>95</v>
      </c>
      <c r="E8980" t="s">
        <v>91</v>
      </c>
      <c r="F8980" s="9">
        <v>38401</v>
      </c>
      <c r="G8980" s="3" t="str">
        <f t="shared" si="700"/>
        <v>United States ,Columbia ,Tennessee, 38401</v>
      </c>
      <c r="H8980" t="s">
        <v>23</v>
      </c>
      <c r="I8980" t="s">
        <v>40</v>
      </c>
      <c r="J8980" t="str">
        <f t="shared" si="701"/>
        <v>South - Technology</v>
      </c>
      <c r="K8980" t="s">
        <v>64</v>
      </c>
      <c r="L8980">
        <v>18.527999999999999</v>
      </c>
      <c r="M8980" s="3">
        <f t="shared" si="702"/>
        <v>19</v>
      </c>
      <c r="N8980" s="3">
        <f t="shared" si="703"/>
        <v>14.822399999999998</v>
      </c>
      <c r="O8980">
        <v>2</v>
      </c>
      <c r="P8980" s="3">
        <f t="shared" si="704"/>
        <v>9.5</v>
      </c>
      <c r="Q8980">
        <v>0.2</v>
      </c>
      <c r="R8980">
        <v>4.4004000000000003</v>
      </c>
      <c r="S8980" s="3">
        <f>R8980/L8980*100</f>
        <v>23.750000000000004</v>
      </c>
      <c r="T8980" s="3">
        <f>( (L8980-(L8980*Q8980))*O8980)</f>
        <v>29.644799999999996</v>
      </c>
    </row>
    <row r="8981" spans="1:20" x14ac:dyDescent="0.25">
      <c r="A8981" t="s">
        <v>33</v>
      </c>
      <c r="B8981" t="s">
        <v>27</v>
      </c>
      <c r="C8981" t="s">
        <v>20</v>
      </c>
      <c r="D8981" t="s">
        <v>95</v>
      </c>
      <c r="E8981" t="s">
        <v>91</v>
      </c>
      <c r="F8981" s="9">
        <v>38401</v>
      </c>
      <c r="G8981" s="3" t="str">
        <f t="shared" si="700"/>
        <v>United States ,Columbia ,Tennessee, 38401</v>
      </c>
      <c r="H8981" t="s">
        <v>23</v>
      </c>
      <c r="I8981" t="s">
        <v>24</v>
      </c>
      <c r="J8981" t="str">
        <f t="shared" si="701"/>
        <v>South - Furniture</v>
      </c>
      <c r="K8981" t="s">
        <v>36</v>
      </c>
      <c r="L8981">
        <v>1875.258</v>
      </c>
      <c r="M8981" s="3">
        <f t="shared" si="702"/>
        <v>1875</v>
      </c>
      <c r="N8981" s="3">
        <f t="shared" si="703"/>
        <v>1125.1548</v>
      </c>
      <c r="O8981">
        <v>7</v>
      </c>
      <c r="P8981" s="3">
        <f t="shared" si="704"/>
        <v>267.85714285714283</v>
      </c>
      <c r="Q8981">
        <v>0.4</v>
      </c>
      <c r="R8981">
        <v>-968.88329999999996</v>
      </c>
      <c r="S8981" s="3">
        <f>R8981/L8981*100</f>
        <v>-51.666666666666657</v>
      </c>
      <c r="T8981" s="3">
        <f>( (L8981-(L8981*Q8981))*O8981)</f>
        <v>7876.0835999999999</v>
      </c>
    </row>
    <row r="8982" spans="1:20" x14ac:dyDescent="0.25">
      <c r="A8982" t="s">
        <v>67</v>
      </c>
      <c r="B8982" t="s">
        <v>19</v>
      </c>
      <c r="C8982" t="s">
        <v>20</v>
      </c>
      <c r="D8982" t="s">
        <v>484</v>
      </c>
      <c r="E8982" t="s">
        <v>35</v>
      </c>
      <c r="F8982" s="9">
        <v>33021</v>
      </c>
      <c r="G8982" s="3" t="str">
        <f t="shared" si="700"/>
        <v>United States ,Hollywood ,Florida, 33021</v>
      </c>
      <c r="H8982" t="s">
        <v>23</v>
      </c>
      <c r="I8982" t="s">
        <v>31</v>
      </c>
      <c r="J8982" t="str">
        <f t="shared" si="701"/>
        <v>South - Office Supplies</v>
      </c>
      <c r="K8982" t="s">
        <v>46</v>
      </c>
      <c r="L8982">
        <v>91.36</v>
      </c>
      <c r="M8982" s="3">
        <f t="shared" si="702"/>
        <v>91</v>
      </c>
      <c r="N8982" s="3">
        <f t="shared" si="703"/>
        <v>73.087999999999994</v>
      </c>
      <c r="O8982">
        <v>5</v>
      </c>
      <c r="P8982" s="3">
        <f t="shared" si="704"/>
        <v>18.2</v>
      </c>
      <c r="Q8982">
        <v>0.2</v>
      </c>
      <c r="R8982">
        <v>29.692</v>
      </c>
      <c r="S8982" s="3">
        <f>R8982/L8982*100</f>
        <v>32.5</v>
      </c>
      <c r="T8982" s="3">
        <f>( (L8982-(L8982*Q8982))*O8982)</f>
        <v>365.43999999999994</v>
      </c>
    </row>
    <row r="8983" spans="1:20" x14ac:dyDescent="0.25">
      <c r="A8983" t="s">
        <v>67</v>
      </c>
      <c r="B8983" t="s">
        <v>19</v>
      </c>
      <c r="C8983" t="s">
        <v>20</v>
      </c>
      <c r="D8983" t="s">
        <v>484</v>
      </c>
      <c r="E8983" t="s">
        <v>35</v>
      </c>
      <c r="F8983" s="9">
        <v>33021</v>
      </c>
      <c r="G8983" s="3" t="str">
        <f t="shared" si="700"/>
        <v>United States ,Hollywood ,Florida, 33021</v>
      </c>
      <c r="H8983" t="s">
        <v>23</v>
      </c>
      <c r="I8983" t="s">
        <v>31</v>
      </c>
      <c r="J8983" t="str">
        <f t="shared" si="701"/>
        <v>South - Office Supplies</v>
      </c>
      <c r="K8983" t="s">
        <v>43</v>
      </c>
      <c r="L8983">
        <v>152.24</v>
      </c>
      <c r="M8983" s="3">
        <f t="shared" si="702"/>
        <v>152</v>
      </c>
      <c r="N8983" s="3">
        <f t="shared" si="703"/>
        <v>121.792</v>
      </c>
      <c r="O8983">
        <v>5</v>
      </c>
      <c r="P8983" s="3">
        <f t="shared" si="704"/>
        <v>30.4</v>
      </c>
      <c r="Q8983">
        <v>0.2</v>
      </c>
      <c r="R8983">
        <v>17.126999999999999</v>
      </c>
      <c r="S8983" s="3">
        <f>R8983/L8983*100</f>
        <v>11.249999999999998</v>
      </c>
      <c r="T8983" s="3">
        <f>( (L8983-(L8983*Q8983))*O8983)</f>
        <v>608.96</v>
      </c>
    </row>
    <row r="8984" spans="1:20" x14ac:dyDescent="0.25">
      <c r="A8984" t="s">
        <v>67</v>
      </c>
      <c r="B8984" t="s">
        <v>19</v>
      </c>
      <c r="C8984" t="s">
        <v>20</v>
      </c>
      <c r="D8984" t="s">
        <v>140</v>
      </c>
      <c r="E8984" t="s">
        <v>51</v>
      </c>
      <c r="F8984" s="9">
        <v>75081</v>
      </c>
      <c r="G8984" s="3" t="str">
        <f t="shared" si="700"/>
        <v>United States ,Dallas ,Texas, 75081</v>
      </c>
      <c r="H8984" t="s">
        <v>52</v>
      </c>
      <c r="I8984" t="s">
        <v>40</v>
      </c>
      <c r="J8984" t="str">
        <f t="shared" si="701"/>
        <v>Central - Technology</v>
      </c>
      <c r="K8984" t="s">
        <v>41</v>
      </c>
      <c r="L8984">
        <v>35.183999999999997</v>
      </c>
      <c r="M8984" s="3">
        <f t="shared" si="702"/>
        <v>35</v>
      </c>
      <c r="N8984" s="3">
        <f t="shared" si="703"/>
        <v>28.147199999999998</v>
      </c>
      <c r="O8984">
        <v>2</v>
      </c>
      <c r="P8984" s="3">
        <f t="shared" si="704"/>
        <v>17.5</v>
      </c>
      <c r="Q8984">
        <v>0.2</v>
      </c>
      <c r="R8984">
        <v>12.314399999999999</v>
      </c>
      <c r="S8984" s="3">
        <f>R8984/L8984*100</f>
        <v>35</v>
      </c>
      <c r="T8984" s="3">
        <f>( (L8984-(L8984*Q8984))*O8984)</f>
        <v>56.294399999999996</v>
      </c>
    </row>
    <row r="8985" spans="1:20" x14ac:dyDescent="0.25">
      <c r="A8985" t="s">
        <v>173</v>
      </c>
      <c r="B8985" t="s">
        <v>19</v>
      </c>
      <c r="C8985" t="s">
        <v>20</v>
      </c>
      <c r="D8985" t="s">
        <v>66</v>
      </c>
      <c r="E8985" t="s">
        <v>51</v>
      </c>
      <c r="F8985" s="9">
        <v>77041</v>
      </c>
      <c r="G8985" s="3" t="str">
        <f t="shared" si="700"/>
        <v>United States ,Houston ,Texas, 77041</v>
      </c>
      <c r="H8985" t="s">
        <v>52</v>
      </c>
      <c r="I8985" t="s">
        <v>31</v>
      </c>
      <c r="J8985" t="str">
        <f t="shared" si="701"/>
        <v>Central - Office Supplies</v>
      </c>
      <c r="K8985" t="s">
        <v>46</v>
      </c>
      <c r="L8985">
        <v>56.704000000000001</v>
      </c>
      <c r="M8985" s="3">
        <f t="shared" si="702"/>
        <v>57</v>
      </c>
      <c r="N8985" s="3">
        <f t="shared" si="703"/>
        <v>45.363199999999999</v>
      </c>
      <c r="O8985">
        <v>2</v>
      </c>
      <c r="P8985" s="3">
        <f t="shared" si="704"/>
        <v>28.5</v>
      </c>
      <c r="Q8985">
        <v>0.2</v>
      </c>
      <c r="R8985">
        <v>19.137599999999999</v>
      </c>
      <c r="S8985" s="3">
        <f>R8985/L8985*100</f>
        <v>33.75</v>
      </c>
      <c r="T8985" s="3">
        <f>( (L8985-(L8985*Q8985))*O8985)</f>
        <v>90.726399999999998</v>
      </c>
    </row>
    <row r="8986" spans="1:20" x14ac:dyDescent="0.25">
      <c r="A8986" t="s">
        <v>173</v>
      </c>
      <c r="B8986" t="s">
        <v>19</v>
      </c>
      <c r="C8986" t="s">
        <v>20</v>
      </c>
      <c r="D8986" t="s">
        <v>66</v>
      </c>
      <c r="E8986" t="s">
        <v>51</v>
      </c>
      <c r="F8986" s="9">
        <v>77041</v>
      </c>
      <c r="G8986" s="3" t="str">
        <f t="shared" si="700"/>
        <v>United States ,Houston ,Texas, 77041</v>
      </c>
      <c r="H8986" t="s">
        <v>52</v>
      </c>
      <c r="I8986" t="s">
        <v>31</v>
      </c>
      <c r="J8986" t="str">
        <f t="shared" si="701"/>
        <v>Central - Office Supplies</v>
      </c>
      <c r="K8986" t="s">
        <v>46</v>
      </c>
      <c r="L8986">
        <v>274.06400000000002</v>
      </c>
      <c r="M8986" s="3">
        <f t="shared" si="702"/>
        <v>274</v>
      </c>
      <c r="N8986" s="3">
        <f t="shared" si="703"/>
        <v>219.25120000000001</v>
      </c>
      <c r="O8986">
        <v>7</v>
      </c>
      <c r="P8986" s="3">
        <f t="shared" si="704"/>
        <v>39.142857142857146</v>
      </c>
      <c r="Q8986">
        <v>0.2</v>
      </c>
      <c r="R8986">
        <v>102.774</v>
      </c>
      <c r="S8986" s="3">
        <f>R8986/L8986*100</f>
        <v>37.5</v>
      </c>
      <c r="T8986" s="3">
        <f>( (L8986-(L8986*Q8986))*O8986)</f>
        <v>1534.7584000000002</v>
      </c>
    </row>
    <row r="8987" spans="1:20" x14ac:dyDescent="0.25">
      <c r="A8987" t="s">
        <v>33</v>
      </c>
      <c r="B8987" t="s">
        <v>49</v>
      </c>
      <c r="C8987" t="s">
        <v>20</v>
      </c>
      <c r="D8987" t="s">
        <v>60</v>
      </c>
      <c r="E8987" t="s">
        <v>61</v>
      </c>
      <c r="F8987" s="9">
        <v>19140</v>
      </c>
      <c r="G8987" s="3" t="str">
        <f t="shared" si="700"/>
        <v>United States ,Philadelphia ,Pennsylvania, 19140</v>
      </c>
      <c r="H8987" t="s">
        <v>62</v>
      </c>
      <c r="I8987" t="s">
        <v>24</v>
      </c>
      <c r="J8987" t="str">
        <f t="shared" si="701"/>
        <v>East - Furniture</v>
      </c>
      <c r="K8987" t="s">
        <v>26</v>
      </c>
      <c r="L8987">
        <v>458.43</v>
      </c>
      <c r="M8987" s="3">
        <f t="shared" si="702"/>
        <v>458</v>
      </c>
      <c r="N8987" s="3">
        <f t="shared" si="703"/>
        <v>320.90100000000001</v>
      </c>
      <c r="O8987">
        <v>5</v>
      </c>
      <c r="P8987" s="3">
        <f t="shared" si="704"/>
        <v>91.6</v>
      </c>
      <c r="Q8987">
        <v>0.3</v>
      </c>
      <c r="R8987">
        <v>-124.431</v>
      </c>
      <c r="S8987" s="3">
        <f>R8987/L8987*100</f>
        <v>-27.142857142857142</v>
      </c>
      <c r="T8987" s="3">
        <f>( (L8987-(L8987*Q8987))*O8987)</f>
        <v>1604.5050000000001</v>
      </c>
    </row>
    <row r="8988" spans="1:20" x14ac:dyDescent="0.25">
      <c r="A8988" t="s">
        <v>173</v>
      </c>
      <c r="B8988" t="s">
        <v>19</v>
      </c>
      <c r="C8988" t="s">
        <v>20</v>
      </c>
      <c r="D8988" t="s">
        <v>113</v>
      </c>
      <c r="E8988" t="s">
        <v>86</v>
      </c>
      <c r="F8988" s="9">
        <v>85023</v>
      </c>
      <c r="G8988" s="3" t="str">
        <f t="shared" si="700"/>
        <v>United States ,Phoenix ,Arizona, 85023</v>
      </c>
      <c r="H8988" t="s">
        <v>30</v>
      </c>
      <c r="I8988" t="s">
        <v>31</v>
      </c>
      <c r="J8988" t="str">
        <f t="shared" si="701"/>
        <v>West - Office Supplies</v>
      </c>
      <c r="K8988" t="s">
        <v>42</v>
      </c>
      <c r="L8988">
        <v>8.2260000000000009</v>
      </c>
      <c r="M8988" s="3">
        <f t="shared" si="702"/>
        <v>8</v>
      </c>
      <c r="N8988" s="3">
        <f t="shared" si="703"/>
        <v>2.4678000000000004</v>
      </c>
      <c r="O8988">
        <v>3</v>
      </c>
      <c r="P8988" s="3">
        <f t="shared" si="704"/>
        <v>2.6666666666666665</v>
      </c>
      <c r="Q8988">
        <v>0.7</v>
      </c>
      <c r="R8988">
        <v>-6.0324</v>
      </c>
      <c r="S8988" s="3">
        <f>R8988/L8988*100</f>
        <v>-73.333333333333329</v>
      </c>
      <c r="T8988" s="3">
        <f>( (L8988-(L8988*Q8988))*O8988)</f>
        <v>7.4034000000000013</v>
      </c>
    </row>
    <row r="8989" spans="1:20" x14ac:dyDescent="0.25">
      <c r="A8989" t="s">
        <v>33</v>
      </c>
      <c r="B8989" t="s">
        <v>27</v>
      </c>
      <c r="C8989" t="s">
        <v>20</v>
      </c>
      <c r="D8989" t="s">
        <v>502</v>
      </c>
      <c r="E8989" t="s">
        <v>172</v>
      </c>
      <c r="F8989" s="9">
        <v>30328</v>
      </c>
      <c r="G8989" s="3" t="str">
        <f t="shared" si="700"/>
        <v>United States ,Sandy Springs ,Georgia, 30328</v>
      </c>
      <c r="H8989" t="s">
        <v>23</v>
      </c>
      <c r="I8989" t="s">
        <v>40</v>
      </c>
      <c r="J8989" t="str">
        <f t="shared" si="701"/>
        <v>South - Technology</v>
      </c>
      <c r="K8989" t="s">
        <v>64</v>
      </c>
      <c r="L8989">
        <v>5.95</v>
      </c>
      <c r="M8989" s="3">
        <f t="shared" si="702"/>
        <v>6</v>
      </c>
      <c r="N8989" s="3">
        <f t="shared" si="703"/>
        <v>5.95</v>
      </c>
      <c r="O8989">
        <v>1</v>
      </c>
      <c r="P8989" s="3">
        <f t="shared" si="704"/>
        <v>6</v>
      </c>
      <c r="Q8989">
        <v>0</v>
      </c>
      <c r="R8989">
        <v>0.83299999999999996</v>
      </c>
      <c r="S8989" s="3">
        <f>R8989/L8989*100</f>
        <v>13.999999999999998</v>
      </c>
      <c r="T8989" s="3">
        <f>( (L8989-(L8989*Q8989))*O8989)</f>
        <v>5.95</v>
      </c>
    </row>
    <row r="8990" spans="1:20" x14ac:dyDescent="0.25">
      <c r="A8990" t="s">
        <v>33</v>
      </c>
      <c r="B8990" t="s">
        <v>27</v>
      </c>
      <c r="C8990" t="s">
        <v>20</v>
      </c>
      <c r="D8990" t="s">
        <v>502</v>
      </c>
      <c r="E8990" t="s">
        <v>172</v>
      </c>
      <c r="F8990" s="9">
        <v>30328</v>
      </c>
      <c r="G8990" s="3" t="str">
        <f t="shared" si="700"/>
        <v>United States ,Sandy Springs ,Georgia, 30328</v>
      </c>
      <c r="H8990" t="s">
        <v>23</v>
      </c>
      <c r="I8990" t="s">
        <v>31</v>
      </c>
      <c r="J8990" t="str">
        <f t="shared" si="701"/>
        <v>South - Office Supplies</v>
      </c>
      <c r="K8990" t="s">
        <v>46</v>
      </c>
      <c r="L8990">
        <v>15.24</v>
      </c>
      <c r="M8990" s="3">
        <f t="shared" si="702"/>
        <v>15</v>
      </c>
      <c r="N8990" s="3">
        <f t="shared" si="703"/>
        <v>15.24</v>
      </c>
      <c r="O8990">
        <v>3</v>
      </c>
      <c r="P8990" s="3">
        <f t="shared" si="704"/>
        <v>5</v>
      </c>
      <c r="Q8990">
        <v>0</v>
      </c>
      <c r="R8990">
        <v>7.1627999999999998</v>
      </c>
      <c r="S8990" s="3">
        <f>R8990/L8990*100</f>
        <v>47</v>
      </c>
      <c r="T8990" s="3">
        <f>( (L8990-(L8990*Q8990))*O8990)</f>
        <v>45.72</v>
      </c>
    </row>
    <row r="8991" spans="1:20" x14ac:dyDescent="0.25">
      <c r="A8991" t="s">
        <v>173</v>
      </c>
      <c r="B8991" t="s">
        <v>19</v>
      </c>
      <c r="C8991" t="s">
        <v>20</v>
      </c>
      <c r="D8991" t="s">
        <v>349</v>
      </c>
      <c r="E8991" t="s">
        <v>48</v>
      </c>
      <c r="F8991" s="9">
        <v>99207</v>
      </c>
      <c r="G8991" s="3" t="str">
        <f t="shared" si="700"/>
        <v>United States ,Spokane ,Washington, 99207</v>
      </c>
      <c r="H8991" t="s">
        <v>30</v>
      </c>
      <c r="I8991" t="s">
        <v>40</v>
      </c>
      <c r="J8991" t="str">
        <f t="shared" si="701"/>
        <v>West - Technology</v>
      </c>
      <c r="K8991" t="s">
        <v>64</v>
      </c>
      <c r="L8991">
        <v>239.94</v>
      </c>
      <c r="M8991" s="3">
        <f t="shared" si="702"/>
        <v>240</v>
      </c>
      <c r="N8991" s="3">
        <f t="shared" si="703"/>
        <v>239.94</v>
      </c>
      <c r="O8991">
        <v>6</v>
      </c>
      <c r="P8991" s="3">
        <f t="shared" si="704"/>
        <v>40</v>
      </c>
      <c r="Q8991">
        <v>0</v>
      </c>
      <c r="R8991">
        <v>26.3934</v>
      </c>
      <c r="S8991" s="3">
        <f>R8991/L8991*100</f>
        <v>11</v>
      </c>
      <c r="T8991" s="3">
        <f>( (L8991-(L8991*Q8991))*O8991)</f>
        <v>1439.6399999999999</v>
      </c>
    </row>
    <row r="8992" spans="1:20" x14ac:dyDescent="0.25">
      <c r="A8992" t="s">
        <v>173</v>
      </c>
      <c r="B8992" t="s">
        <v>19</v>
      </c>
      <c r="C8992" t="s">
        <v>20</v>
      </c>
      <c r="D8992" t="s">
        <v>349</v>
      </c>
      <c r="E8992" t="s">
        <v>48</v>
      </c>
      <c r="F8992" s="9">
        <v>99207</v>
      </c>
      <c r="G8992" s="3" t="str">
        <f t="shared" si="700"/>
        <v>United States ,Spokane ,Washington, 99207</v>
      </c>
      <c r="H8992" t="s">
        <v>30</v>
      </c>
      <c r="I8992" t="s">
        <v>31</v>
      </c>
      <c r="J8992" t="str">
        <f t="shared" si="701"/>
        <v>West - Office Supplies</v>
      </c>
      <c r="K8992" t="s">
        <v>39</v>
      </c>
      <c r="L8992">
        <v>23.84</v>
      </c>
      <c r="M8992" s="3">
        <f t="shared" si="702"/>
        <v>24</v>
      </c>
      <c r="N8992" s="3">
        <f t="shared" si="703"/>
        <v>23.84</v>
      </c>
      <c r="O8992">
        <v>8</v>
      </c>
      <c r="P8992" s="3">
        <f t="shared" si="704"/>
        <v>3</v>
      </c>
      <c r="Q8992">
        <v>0</v>
      </c>
      <c r="R8992">
        <v>6.4367999999999999</v>
      </c>
      <c r="S8992" s="3">
        <f>R8992/L8992*100</f>
        <v>27</v>
      </c>
      <c r="T8992" s="3">
        <f>( (L8992-(L8992*Q8992))*O8992)</f>
        <v>190.72</v>
      </c>
    </row>
    <row r="8993" spans="1:20" x14ac:dyDescent="0.25">
      <c r="A8993" t="s">
        <v>173</v>
      </c>
      <c r="B8993" t="s">
        <v>27</v>
      </c>
      <c r="C8993" t="s">
        <v>20</v>
      </c>
      <c r="D8993" t="s">
        <v>246</v>
      </c>
      <c r="E8993" t="s">
        <v>54</v>
      </c>
      <c r="F8993" s="9">
        <v>53209</v>
      </c>
      <c r="G8993" s="3" t="str">
        <f t="shared" si="700"/>
        <v>United States ,Milwaukee ,Wisconsin, 53209</v>
      </c>
      <c r="H8993" t="s">
        <v>52</v>
      </c>
      <c r="I8993" t="s">
        <v>31</v>
      </c>
      <c r="J8993" t="str">
        <f t="shared" si="701"/>
        <v>Central - Office Supplies</v>
      </c>
      <c r="K8993" t="s">
        <v>37</v>
      </c>
      <c r="L8993">
        <v>92.52</v>
      </c>
      <c r="M8993" s="3">
        <f t="shared" si="702"/>
        <v>93</v>
      </c>
      <c r="N8993" s="3">
        <f t="shared" si="703"/>
        <v>92.52</v>
      </c>
      <c r="O8993">
        <v>6</v>
      </c>
      <c r="P8993" s="3">
        <f t="shared" si="704"/>
        <v>15.5</v>
      </c>
      <c r="Q8993">
        <v>0</v>
      </c>
      <c r="R8993">
        <v>24.980399999999999</v>
      </c>
      <c r="S8993" s="3">
        <f>R8993/L8993*100</f>
        <v>27</v>
      </c>
      <c r="T8993" s="3">
        <f>( (L8993-(L8993*Q8993))*O8993)</f>
        <v>555.12</v>
      </c>
    </row>
    <row r="8994" spans="1:20" x14ac:dyDescent="0.25">
      <c r="A8994" t="s">
        <v>173</v>
      </c>
      <c r="B8994" t="s">
        <v>27</v>
      </c>
      <c r="C8994" t="s">
        <v>20</v>
      </c>
      <c r="D8994" t="s">
        <v>246</v>
      </c>
      <c r="E8994" t="s">
        <v>54</v>
      </c>
      <c r="F8994" s="9">
        <v>53209</v>
      </c>
      <c r="G8994" s="3" t="str">
        <f t="shared" si="700"/>
        <v>United States ,Milwaukee ,Wisconsin, 53209</v>
      </c>
      <c r="H8994" t="s">
        <v>52</v>
      </c>
      <c r="I8994" t="s">
        <v>31</v>
      </c>
      <c r="J8994" t="str">
        <f t="shared" si="701"/>
        <v>Central - Office Supplies</v>
      </c>
      <c r="K8994" t="s">
        <v>37</v>
      </c>
      <c r="L8994">
        <v>37.76</v>
      </c>
      <c r="M8994" s="3">
        <f t="shared" si="702"/>
        <v>38</v>
      </c>
      <c r="N8994" s="3">
        <f t="shared" si="703"/>
        <v>37.76</v>
      </c>
      <c r="O8994">
        <v>1</v>
      </c>
      <c r="P8994" s="3">
        <f t="shared" si="704"/>
        <v>38</v>
      </c>
      <c r="Q8994">
        <v>0</v>
      </c>
      <c r="R8994">
        <v>10.572800000000001</v>
      </c>
      <c r="S8994" s="3">
        <f>R8994/L8994*100</f>
        <v>28.000000000000004</v>
      </c>
      <c r="T8994" s="3">
        <f>( (L8994-(L8994*Q8994))*O8994)</f>
        <v>37.76</v>
      </c>
    </row>
    <row r="8995" spans="1:20" x14ac:dyDescent="0.25">
      <c r="A8995" t="s">
        <v>173</v>
      </c>
      <c r="B8995" t="s">
        <v>27</v>
      </c>
      <c r="C8995" t="s">
        <v>20</v>
      </c>
      <c r="D8995" t="s">
        <v>246</v>
      </c>
      <c r="E8995" t="s">
        <v>54</v>
      </c>
      <c r="F8995" s="9">
        <v>53209</v>
      </c>
      <c r="G8995" s="3" t="str">
        <f t="shared" si="700"/>
        <v>United States ,Milwaukee ,Wisconsin, 53209</v>
      </c>
      <c r="H8995" t="s">
        <v>52</v>
      </c>
      <c r="I8995" t="s">
        <v>31</v>
      </c>
      <c r="J8995" t="str">
        <f t="shared" si="701"/>
        <v>Central - Office Supplies</v>
      </c>
      <c r="K8995" t="s">
        <v>32</v>
      </c>
      <c r="L8995">
        <v>7.38</v>
      </c>
      <c r="M8995" s="3">
        <f t="shared" si="702"/>
        <v>7</v>
      </c>
      <c r="N8995" s="3">
        <f t="shared" si="703"/>
        <v>7.38</v>
      </c>
      <c r="O8995">
        <v>2</v>
      </c>
      <c r="P8995" s="3">
        <f t="shared" si="704"/>
        <v>3.5</v>
      </c>
      <c r="Q8995">
        <v>0</v>
      </c>
      <c r="R8995">
        <v>3.4685999999999999</v>
      </c>
      <c r="S8995" s="3">
        <f>R8995/L8995*100</f>
        <v>47</v>
      </c>
      <c r="T8995" s="3">
        <f>( (L8995-(L8995*Q8995))*O8995)</f>
        <v>14.76</v>
      </c>
    </row>
    <row r="8996" spans="1:20" x14ac:dyDescent="0.25">
      <c r="A8996" t="s">
        <v>173</v>
      </c>
      <c r="B8996" t="s">
        <v>27</v>
      </c>
      <c r="C8996" t="s">
        <v>20</v>
      </c>
      <c r="D8996" t="s">
        <v>246</v>
      </c>
      <c r="E8996" t="s">
        <v>54</v>
      </c>
      <c r="F8996" s="9">
        <v>53209</v>
      </c>
      <c r="G8996" s="3" t="str">
        <f t="shared" si="700"/>
        <v>United States ,Milwaukee ,Wisconsin, 53209</v>
      </c>
      <c r="H8996" t="s">
        <v>52</v>
      </c>
      <c r="I8996" t="s">
        <v>24</v>
      </c>
      <c r="J8996" t="str">
        <f t="shared" si="701"/>
        <v>Central - Furniture</v>
      </c>
      <c r="K8996" t="s">
        <v>38</v>
      </c>
      <c r="L8996">
        <v>5.82</v>
      </c>
      <c r="M8996" s="3">
        <f t="shared" si="702"/>
        <v>6</v>
      </c>
      <c r="N8996" s="3">
        <f t="shared" si="703"/>
        <v>5.82</v>
      </c>
      <c r="O8996">
        <v>2</v>
      </c>
      <c r="P8996" s="3">
        <f t="shared" si="704"/>
        <v>3</v>
      </c>
      <c r="Q8996">
        <v>0</v>
      </c>
      <c r="R8996">
        <v>2.7353999999999998</v>
      </c>
      <c r="S8996" s="3">
        <f>R8996/L8996*100</f>
        <v>47</v>
      </c>
      <c r="T8996" s="3">
        <f>( (L8996-(L8996*Q8996))*O8996)</f>
        <v>11.64</v>
      </c>
    </row>
    <row r="8997" spans="1:20" x14ac:dyDescent="0.25">
      <c r="A8997" t="s">
        <v>33</v>
      </c>
      <c r="B8997" t="s">
        <v>19</v>
      </c>
      <c r="C8997" t="s">
        <v>20</v>
      </c>
      <c r="D8997" t="s">
        <v>131</v>
      </c>
      <c r="E8997" t="s">
        <v>109</v>
      </c>
      <c r="F8997" s="9">
        <v>45014</v>
      </c>
      <c r="G8997" s="3" t="str">
        <f t="shared" si="700"/>
        <v>United States ,Fairfield ,Ohio, 45014</v>
      </c>
      <c r="H8997" t="s">
        <v>62</v>
      </c>
      <c r="I8997" t="s">
        <v>31</v>
      </c>
      <c r="J8997" t="str">
        <f t="shared" si="701"/>
        <v>East - Office Supplies</v>
      </c>
      <c r="K8997" t="s">
        <v>46</v>
      </c>
      <c r="L8997">
        <v>3.8159999999999998</v>
      </c>
      <c r="M8997" s="3">
        <f t="shared" si="702"/>
        <v>4</v>
      </c>
      <c r="N8997" s="3">
        <f t="shared" si="703"/>
        <v>3.0528</v>
      </c>
      <c r="O8997">
        <v>1</v>
      </c>
      <c r="P8997" s="3">
        <f t="shared" si="704"/>
        <v>4</v>
      </c>
      <c r="Q8997">
        <v>0.2</v>
      </c>
      <c r="R8997">
        <v>1.1924999999999999</v>
      </c>
      <c r="S8997" s="3">
        <f>R8997/L8997*100</f>
        <v>31.25</v>
      </c>
      <c r="T8997" s="3">
        <f>( (L8997-(L8997*Q8997))*O8997)</f>
        <v>3.0528</v>
      </c>
    </row>
    <row r="8998" spans="1:20" x14ac:dyDescent="0.25">
      <c r="A8998" t="s">
        <v>33</v>
      </c>
      <c r="B8998" t="s">
        <v>27</v>
      </c>
      <c r="C8998" t="s">
        <v>20</v>
      </c>
      <c r="D8998" t="s">
        <v>200</v>
      </c>
      <c r="E8998" t="s">
        <v>93</v>
      </c>
      <c r="F8998" s="9">
        <v>35810</v>
      </c>
      <c r="G8998" s="3" t="str">
        <f t="shared" si="700"/>
        <v>United States ,Huntsville ,Alabama, 35810</v>
      </c>
      <c r="H8998" t="s">
        <v>23</v>
      </c>
      <c r="I8998" t="s">
        <v>31</v>
      </c>
      <c r="J8998" t="str">
        <f t="shared" si="701"/>
        <v>South - Office Supplies</v>
      </c>
      <c r="K8998" t="s">
        <v>42</v>
      </c>
      <c r="L8998">
        <v>26.16</v>
      </c>
      <c r="M8998" s="3">
        <f t="shared" si="702"/>
        <v>26</v>
      </c>
      <c r="N8998" s="3">
        <f t="shared" si="703"/>
        <v>26.16</v>
      </c>
      <c r="O8998">
        <v>4</v>
      </c>
      <c r="P8998" s="3">
        <f t="shared" si="704"/>
        <v>6.5</v>
      </c>
      <c r="Q8998">
        <v>0</v>
      </c>
      <c r="R8998">
        <v>12.8184</v>
      </c>
      <c r="S8998" s="3">
        <f>R8998/L8998*100</f>
        <v>49</v>
      </c>
      <c r="T8998" s="3">
        <f>( (L8998-(L8998*Q8998))*O8998)</f>
        <v>104.64</v>
      </c>
    </row>
    <row r="8999" spans="1:20" x14ac:dyDescent="0.25">
      <c r="A8999" t="s">
        <v>67</v>
      </c>
      <c r="B8999" t="s">
        <v>49</v>
      </c>
      <c r="C8999" t="s">
        <v>20</v>
      </c>
      <c r="D8999" t="s">
        <v>66</v>
      </c>
      <c r="E8999" t="s">
        <v>51</v>
      </c>
      <c r="F8999" s="9">
        <v>77036</v>
      </c>
      <c r="G8999" s="3" t="str">
        <f t="shared" si="700"/>
        <v>United States ,Houston ,Texas, 77036</v>
      </c>
      <c r="H8999" t="s">
        <v>52</v>
      </c>
      <c r="I8999" t="s">
        <v>40</v>
      </c>
      <c r="J8999" t="str">
        <f t="shared" si="701"/>
        <v>Central - Technology</v>
      </c>
      <c r="K8999" t="s">
        <v>64</v>
      </c>
      <c r="L8999">
        <v>100.8</v>
      </c>
      <c r="M8999" s="3">
        <f t="shared" si="702"/>
        <v>101</v>
      </c>
      <c r="N8999" s="3">
        <f t="shared" si="703"/>
        <v>80.64</v>
      </c>
      <c r="O8999">
        <v>2</v>
      </c>
      <c r="P8999" s="3">
        <f t="shared" si="704"/>
        <v>50.5</v>
      </c>
      <c r="Q8999">
        <v>0.2</v>
      </c>
      <c r="R8999">
        <v>21.42</v>
      </c>
      <c r="S8999" s="3">
        <f>R8999/L8999*100</f>
        <v>21.250000000000004</v>
      </c>
      <c r="T8999" s="3">
        <f>( (L8999-(L8999*Q8999))*O8999)</f>
        <v>161.28</v>
      </c>
    </row>
    <row r="9000" spans="1:20" x14ac:dyDescent="0.25">
      <c r="A9000" t="s">
        <v>67</v>
      </c>
      <c r="B9000" t="s">
        <v>27</v>
      </c>
      <c r="C9000" t="s">
        <v>20</v>
      </c>
      <c r="D9000" t="s">
        <v>80</v>
      </c>
      <c r="E9000" t="s">
        <v>81</v>
      </c>
      <c r="F9000" s="9">
        <v>10011</v>
      </c>
      <c r="G9000" s="3" t="str">
        <f t="shared" si="700"/>
        <v>United States ,New York City ,New York, 10011</v>
      </c>
      <c r="H9000" t="s">
        <v>62</v>
      </c>
      <c r="I9000" t="s">
        <v>24</v>
      </c>
      <c r="J9000" t="str">
        <f t="shared" si="701"/>
        <v>East - Furniture</v>
      </c>
      <c r="K9000" t="s">
        <v>38</v>
      </c>
      <c r="L9000">
        <v>135.80000000000001</v>
      </c>
      <c r="M9000" s="3">
        <f t="shared" si="702"/>
        <v>136</v>
      </c>
      <c r="N9000" s="3">
        <f t="shared" si="703"/>
        <v>135.80000000000001</v>
      </c>
      <c r="O9000">
        <v>7</v>
      </c>
      <c r="P9000" s="3">
        <f t="shared" si="704"/>
        <v>19.428571428571427</v>
      </c>
      <c r="Q9000">
        <v>0</v>
      </c>
      <c r="R9000">
        <v>66.542000000000002</v>
      </c>
      <c r="S9000" s="3">
        <f>R9000/L9000*100</f>
        <v>49</v>
      </c>
      <c r="T9000" s="3">
        <f>( (L9000-(L9000*Q9000))*O9000)</f>
        <v>950.60000000000014</v>
      </c>
    </row>
    <row r="9001" spans="1:20" x14ac:dyDescent="0.25">
      <c r="A9001" t="s">
        <v>33</v>
      </c>
      <c r="B9001" t="s">
        <v>27</v>
      </c>
      <c r="C9001" t="s">
        <v>20</v>
      </c>
      <c r="D9001" t="s">
        <v>28</v>
      </c>
      <c r="E9001" t="s">
        <v>29</v>
      </c>
      <c r="F9001" s="9">
        <v>90008</v>
      </c>
      <c r="G9001" s="3" t="str">
        <f t="shared" si="700"/>
        <v>United States ,Los Angeles ,California, 90008</v>
      </c>
      <c r="H9001" t="s">
        <v>30</v>
      </c>
      <c r="I9001" t="s">
        <v>31</v>
      </c>
      <c r="J9001" t="str">
        <f t="shared" si="701"/>
        <v>West - Office Supplies</v>
      </c>
      <c r="K9001" t="s">
        <v>39</v>
      </c>
      <c r="L9001">
        <v>13.9</v>
      </c>
      <c r="M9001" s="3">
        <f t="shared" si="702"/>
        <v>14</v>
      </c>
      <c r="N9001" s="3">
        <f t="shared" si="703"/>
        <v>13.9</v>
      </c>
      <c r="O9001">
        <v>5</v>
      </c>
      <c r="P9001" s="3">
        <f t="shared" si="704"/>
        <v>2.8</v>
      </c>
      <c r="Q9001">
        <v>0</v>
      </c>
      <c r="R9001">
        <v>3.7530000000000001</v>
      </c>
      <c r="S9001" s="3">
        <f>R9001/L9001*100</f>
        <v>27</v>
      </c>
      <c r="T9001" s="3">
        <f>( (L9001-(L9001*Q9001))*O9001)</f>
        <v>69.5</v>
      </c>
    </row>
    <row r="9002" spans="1:20" x14ac:dyDescent="0.25">
      <c r="A9002" t="s">
        <v>33</v>
      </c>
      <c r="B9002" t="s">
        <v>27</v>
      </c>
      <c r="C9002" t="s">
        <v>20</v>
      </c>
      <c r="D9002" t="s">
        <v>28</v>
      </c>
      <c r="E9002" t="s">
        <v>29</v>
      </c>
      <c r="F9002" s="9">
        <v>90008</v>
      </c>
      <c r="G9002" s="3" t="str">
        <f t="shared" si="700"/>
        <v>United States ,Los Angeles ,California, 90008</v>
      </c>
      <c r="H9002" t="s">
        <v>30</v>
      </c>
      <c r="I9002" t="s">
        <v>31</v>
      </c>
      <c r="J9002" t="str">
        <f t="shared" si="701"/>
        <v>West - Office Supplies</v>
      </c>
      <c r="K9002" t="s">
        <v>65</v>
      </c>
      <c r="L9002">
        <v>19.399999999999999</v>
      </c>
      <c r="M9002" s="3">
        <f t="shared" si="702"/>
        <v>19</v>
      </c>
      <c r="N9002" s="3">
        <f t="shared" si="703"/>
        <v>19.399999999999999</v>
      </c>
      <c r="O9002">
        <v>5</v>
      </c>
      <c r="P9002" s="3">
        <f t="shared" si="704"/>
        <v>3.8</v>
      </c>
      <c r="Q9002">
        <v>0</v>
      </c>
      <c r="R9002">
        <v>9.3119999999999994</v>
      </c>
      <c r="S9002" s="3">
        <f>R9002/L9002*100</f>
        <v>48</v>
      </c>
      <c r="T9002" s="3">
        <f>( (L9002-(L9002*Q9002))*O9002)</f>
        <v>97</v>
      </c>
    </row>
    <row r="9003" spans="1:20" x14ac:dyDescent="0.25">
      <c r="A9003" t="s">
        <v>33</v>
      </c>
      <c r="B9003" t="s">
        <v>27</v>
      </c>
      <c r="C9003" t="s">
        <v>20</v>
      </c>
      <c r="D9003" t="s">
        <v>125</v>
      </c>
      <c r="E9003" t="s">
        <v>126</v>
      </c>
      <c r="F9003" s="9">
        <v>88220</v>
      </c>
      <c r="G9003" s="3" t="str">
        <f t="shared" si="700"/>
        <v>United States ,Carlsbad ,New Mexico, 88220</v>
      </c>
      <c r="H9003" t="s">
        <v>30</v>
      </c>
      <c r="I9003" t="s">
        <v>31</v>
      </c>
      <c r="J9003" t="str">
        <f t="shared" si="701"/>
        <v>West - Office Supplies</v>
      </c>
      <c r="K9003" t="s">
        <v>42</v>
      </c>
      <c r="L9003">
        <v>13.488</v>
      </c>
      <c r="M9003" s="3">
        <f t="shared" si="702"/>
        <v>13</v>
      </c>
      <c r="N9003" s="3">
        <f t="shared" si="703"/>
        <v>10.7904</v>
      </c>
      <c r="O9003">
        <v>2</v>
      </c>
      <c r="P9003" s="3">
        <f t="shared" si="704"/>
        <v>6.5</v>
      </c>
      <c r="Q9003">
        <v>0.2</v>
      </c>
      <c r="R9003">
        <v>4.3836000000000004</v>
      </c>
      <c r="S9003" s="3">
        <f>R9003/L9003*100</f>
        <v>32.500000000000007</v>
      </c>
      <c r="T9003" s="3">
        <f>( (L9003-(L9003*Q9003))*O9003)</f>
        <v>21.5808</v>
      </c>
    </row>
    <row r="9004" spans="1:20" x14ac:dyDescent="0.25">
      <c r="A9004" t="s">
        <v>33</v>
      </c>
      <c r="B9004" t="s">
        <v>27</v>
      </c>
      <c r="C9004" t="s">
        <v>20</v>
      </c>
      <c r="D9004" t="s">
        <v>125</v>
      </c>
      <c r="E9004" t="s">
        <v>126</v>
      </c>
      <c r="F9004" s="9">
        <v>88220</v>
      </c>
      <c r="G9004" s="3" t="str">
        <f t="shared" si="700"/>
        <v>United States ,Carlsbad ,New Mexico, 88220</v>
      </c>
      <c r="H9004" t="s">
        <v>30</v>
      </c>
      <c r="I9004" t="s">
        <v>31</v>
      </c>
      <c r="J9004" t="str">
        <f t="shared" si="701"/>
        <v>West - Office Supplies</v>
      </c>
      <c r="K9004" t="s">
        <v>42</v>
      </c>
      <c r="L9004">
        <v>11.416</v>
      </c>
      <c r="M9004" s="3">
        <f t="shared" si="702"/>
        <v>11</v>
      </c>
      <c r="N9004" s="3">
        <f t="shared" si="703"/>
        <v>9.1327999999999996</v>
      </c>
      <c r="O9004">
        <v>1</v>
      </c>
      <c r="P9004" s="3">
        <f t="shared" si="704"/>
        <v>11</v>
      </c>
      <c r="Q9004">
        <v>0.2</v>
      </c>
      <c r="R9004">
        <v>3.8529</v>
      </c>
      <c r="S9004" s="3">
        <f>R9004/L9004*100</f>
        <v>33.75</v>
      </c>
      <c r="T9004" s="3">
        <f>( (L9004-(L9004*Q9004))*O9004)</f>
        <v>9.1327999999999996</v>
      </c>
    </row>
    <row r="9005" spans="1:20" x14ac:dyDescent="0.25">
      <c r="A9005" t="s">
        <v>18</v>
      </c>
      <c r="B9005" t="s">
        <v>19</v>
      </c>
      <c r="C9005" t="s">
        <v>20</v>
      </c>
      <c r="D9005" t="s">
        <v>545</v>
      </c>
      <c r="E9005" t="s">
        <v>442</v>
      </c>
      <c r="F9005" s="9">
        <v>83201</v>
      </c>
      <c r="G9005" s="3" t="str">
        <f t="shared" si="700"/>
        <v>United States ,Pocatello ,Idaho, 83201</v>
      </c>
      <c r="H9005" t="s">
        <v>30</v>
      </c>
      <c r="I9005" t="s">
        <v>31</v>
      </c>
      <c r="J9005" t="str">
        <f t="shared" si="701"/>
        <v>West - Office Supplies</v>
      </c>
      <c r="K9005" t="s">
        <v>46</v>
      </c>
      <c r="L9005">
        <v>17.64</v>
      </c>
      <c r="M9005" s="3">
        <f t="shared" si="702"/>
        <v>18</v>
      </c>
      <c r="N9005" s="3">
        <f t="shared" si="703"/>
        <v>17.64</v>
      </c>
      <c r="O9005">
        <v>3</v>
      </c>
      <c r="P9005" s="3">
        <f t="shared" si="704"/>
        <v>6</v>
      </c>
      <c r="Q9005">
        <v>0</v>
      </c>
      <c r="R9005">
        <v>8.6435999999999993</v>
      </c>
      <c r="S9005" s="3">
        <f>R9005/L9005*100</f>
        <v>48.999999999999993</v>
      </c>
      <c r="T9005" s="3">
        <f>( (L9005-(L9005*Q9005))*O9005)</f>
        <v>52.92</v>
      </c>
    </row>
    <row r="9006" spans="1:20" x14ac:dyDescent="0.25">
      <c r="A9006" t="s">
        <v>18</v>
      </c>
      <c r="B9006" t="s">
        <v>19</v>
      </c>
      <c r="C9006" t="s">
        <v>20</v>
      </c>
      <c r="D9006" t="s">
        <v>545</v>
      </c>
      <c r="E9006" t="s">
        <v>442</v>
      </c>
      <c r="F9006" s="9">
        <v>83201</v>
      </c>
      <c r="G9006" s="3" t="str">
        <f t="shared" si="700"/>
        <v>United States ,Pocatello ,Idaho, 83201</v>
      </c>
      <c r="H9006" t="s">
        <v>30</v>
      </c>
      <c r="I9006" t="s">
        <v>31</v>
      </c>
      <c r="J9006" t="str">
        <f t="shared" si="701"/>
        <v>West - Office Supplies</v>
      </c>
      <c r="K9006" t="s">
        <v>42</v>
      </c>
      <c r="L9006">
        <v>17.04</v>
      </c>
      <c r="M9006" s="3">
        <f t="shared" si="702"/>
        <v>17</v>
      </c>
      <c r="N9006" s="3">
        <f t="shared" si="703"/>
        <v>13.632</v>
      </c>
      <c r="O9006">
        <v>3</v>
      </c>
      <c r="P9006" s="3">
        <f t="shared" si="704"/>
        <v>5.666666666666667</v>
      </c>
      <c r="Q9006">
        <v>0.2</v>
      </c>
      <c r="R9006">
        <v>5.5380000000000003</v>
      </c>
      <c r="S9006" s="3">
        <f>R9006/L9006*100</f>
        <v>32.5</v>
      </c>
      <c r="T9006" s="3">
        <f>( (L9006-(L9006*Q9006))*O9006)</f>
        <v>40.896000000000001</v>
      </c>
    </row>
    <row r="9007" spans="1:20" x14ac:dyDescent="0.25">
      <c r="A9007" t="s">
        <v>18</v>
      </c>
      <c r="B9007" t="s">
        <v>19</v>
      </c>
      <c r="C9007" t="s">
        <v>20</v>
      </c>
      <c r="D9007" t="s">
        <v>87</v>
      </c>
      <c r="E9007" t="s">
        <v>88</v>
      </c>
      <c r="F9007" s="9">
        <v>22153</v>
      </c>
      <c r="G9007" s="3" t="str">
        <f t="shared" si="700"/>
        <v>United States ,Springfield ,Virginia, 22153</v>
      </c>
      <c r="H9007" t="s">
        <v>23</v>
      </c>
      <c r="I9007" t="s">
        <v>40</v>
      </c>
      <c r="J9007" t="str">
        <f t="shared" si="701"/>
        <v>South - Technology</v>
      </c>
      <c r="K9007" t="s">
        <v>64</v>
      </c>
      <c r="L9007">
        <v>99.98</v>
      </c>
      <c r="M9007" s="3">
        <f t="shared" si="702"/>
        <v>100</v>
      </c>
      <c r="N9007" s="3">
        <f t="shared" si="703"/>
        <v>99.98</v>
      </c>
      <c r="O9007">
        <v>2</v>
      </c>
      <c r="P9007" s="3">
        <f t="shared" si="704"/>
        <v>50</v>
      </c>
      <c r="Q9007">
        <v>0</v>
      </c>
      <c r="R9007">
        <v>7.9984000000000002</v>
      </c>
      <c r="S9007" s="3">
        <f>R9007/L9007*100</f>
        <v>8</v>
      </c>
      <c r="T9007" s="3">
        <f>( (L9007-(L9007*Q9007))*O9007)</f>
        <v>199.96</v>
      </c>
    </row>
    <row r="9008" spans="1:20" x14ac:dyDescent="0.25">
      <c r="A9008" t="s">
        <v>18</v>
      </c>
      <c r="B9008" t="s">
        <v>19</v>
      </c>
      <c r="C9008" t="s">
        <v>20</v>
      </c>
      <c r="D9008" t="s">
        <v>87</v>
      </c>
      <c r="E9008" t="s">
        <v>88</v>
      </c>
      <c r="F9008" s="9">
        <v>22153</v>
      </c>
      <c r="G9008" s="3" t="str">
        <f t="shared" si="700"/>
        <v>United States ,Springfield ,Virginia, 22153</v>
      </c>
      <c r="H9008" t="s">
        <v>23</v>
      </c>
      <c r="I9008" t="s">
        <v>24</v>
      </c>
      <c r="J9008" t="str">
        <f t="shared" si="701"/>
        <v>South - Furniture</v>
      </c>
      <c r="K9008" t="s">
        <v>38</v>
      </c>
      <c r="L9008">
        <v>29.46</v>
      </c>
      <c r="M9008" s="3">
        <f t="shared" si="702"/>
        <v>29</v>
      </c>
      <c r="N9008" s="3">
        <f t="shared" si="703"/>
        <v>29.46</v>
      </c>
      <c r="O9008">
        <v>6</v>
      </c>
      <c r="P9008" s="3">
        <f t="shared" si="704"/>
        <v>4.833333333333333</v>
      </c>
      <c r="Q9008">
        <v>0</v>
      </c>
      <c r="R9008">
        <v>9.7218</v>
      </c>
      <c r="S9008" s="3">
        <f>R9008/L9008*100</f>
        <v>33</v>
      </c>
      <c r="T9008" s="3">
        <f>( (L9008-(L9008*Q9008))*O9008)</f>
        <v>176.76</v>
      </c>
    </row>
    <row r="9009" spans="1:20" x14ac:dyDescent="0.25">
      <c r="A9009" t="s">
        <v>33</v>
      </c>
      <c r="B9009" t="s">
        <v>27</v>
      </c>
      <c r="C9009" t="s">
        <v>20</v>
      </c>
      <c r="D9009" t="s">
        <v>257</v>
      </c>
      <c r="E9009" t="s">
        <v>109</v>
      </c>
      <c r="F9009" s="9">
        <v>43615</v>
      </c>
      <c r="G9009" s="3" t="str">
        <f t="shared" si="700"/>
        <v>United States ,Toledo ,Ohio, 43615</v>
      </c>
      <c r="H9009" t="s">
        <v>62</v>
      </c>
      <c r="I9009" t="s">
        <v>31</v>
      </c>
      <c r="J9009" t="str">
        <f t="shared" si="701"/>
        <v>East - Office Supplies</v>
      </c>
      <c r="K9009" t="s">
        <v>42</v>
      </c>
      <c r="L9009">
        <v>166.92</v>
      </c>
      <c r="M9009" s="3">
        <f t="shared" si="702"/>
        <v>167</v>
      </c>
      <c r="N9009" s="3">
        <f t="shared" si="703"/>
        <v>50.076000000000008</v>
      </c>
      <c r="O9009">
        <v>13</v>
      </c>
      <c r="P9009" s="3">
        <f t="shared" si="704"/>
        <v>12.846153846153847</v>
      </c>
      <c r="Q9009">
        <v>0.7</v>
      </c>
      <c r="R9009">
        <v>-116.84399999999999</v>
      </c>
      <c r="S9009" s="3">
        <f>R9009/L9009*100</f>
        <v>-70</v>
      </c>
      <c r="T9009" s="3">
        <f>( (L9009-(L9009*Q9009))*O9009)</f>
        <v>650.98800000000006</v>
      </c>
    </row>
    <row r="9010" spans="1:20" x14ac:dyDescent="0.25">
      <c r="A9010" t="s">
        <v>67</v>
      </c>
      <c r="B9010" t="s">
        <v>49</v>
      </c>
      <c r="C9010" t="s">
        <v>20</v>
      </c>
      <c r="D9010" t="s">
        <v>393</v>
      </c>
      <c r="E9010" t="s">
        <v>103</v>
      </c>
      <c r="F9010" s="9">
        <v>80525</v>
      </c>
      <c r="G9010" s="3" t="str">
        <f t="shared" si="700"/>
        <v>United States ,Fort Collins ,Colorado, 80525</v>
      </c>
      <c r="H9010" t="s">
        <v>30</v>
      </c>
      <c r="I9010" t="s">
        <v>24</v>
      </c>
      <c r="J9010" t="str">
        <f t="shared" si="701"/>
        <v>West - Furniture</v>
      </c>
      <c r="K9010" t="s">
        <v>38</v>
      </c>
      <c r="L9010">
        <v>98.328000000000003</v>
      </c>
      <c r="M9010" s="3">
        <f t="shared" si="702"/>
        <v>98</v>
      </c>
      <c r="N9010" s="3">
        <f t="shared" si="703"/>
        <v>78.662400000000005</v>
      </c>
      <c r="O9010">
        <v>3</v>
      </c>
      <c r="P9010" s="3">
        <f t="shared" si="704"/>
        <v>32.666666666666664</v>
      </c>
      <c r="Q9010">
        <v>0.2</v>
      </c>
      <c r="R9010">
        <v>9.8328000000000007</v>
      </c>
      <c r="S9010" s="3">
        <f>R9010/L9010*100</f>
        <v>10</v>
      </c>
      <c r="T9010" s="3">
        <f>( (L9010-(L9010*Q9010))*O9010)</f>
        <v>235.98720000000003</v>
      </c>
    </row>
    <row r="9011" spans="1:20" x14ac:dyDescent="0.25">
      <c r="A9011" t="s">
        <v>67</v>
      </c>
      <c r="B9011" t="s">
        <v>19</v>
      </c>
      <c r="C9011" t="s">
        <v>20</v>
      </c>
      <c r="D9011" t="s">
        <v>80</v>
      </c>
      <c r="E9011" t="s">
        <v>81</v>
      </c>
      <c r="F9011" s="9">
        <v>10024</v>
      </c>
      <c r="G9011" s="3" t="str">
        <f t="shared" si="700"/>
        <v>United States ,New York City ,New York, 10024</v>
      </c>
      <c r="H9011" t="s">
        <v>62</v>
      </c>
      <c r="I9011" t="s">
        <v>24</v>
      </c>
      <c r="J9011" t="str">
        <f t="shared" si="701"/>
        <v>East - Furniture</v>
      </c>
      <c r="K9011" t="s">
        <v>26</v>
      </c>
      <c r="L9011">
        <v>117.88200000000001</v>
      </c>
      <c r="M9011" s="3">
        <f t="shared" si="702"/>
        <v>118</v>
      </c>
      <c r="N9011" s="3">
        <f t="shared" si="703"/>
        <v>106.0938</v>
      </c>
      <c r="O9011">
        <v>1</v>
      </c>
      <c r="P9011" s="3">
        <f t="shared" si="704"/>
        <v>118</v>
      </c>
      <c r="Q9011">
        <v>0.1</v>
      </c>
      <c r="R9011">
        <v>1.3098000000000001</v>
      </c>
      <c r="S9011" s="3">
        <f>R9011/L9011*100</f>
        <v>1.1111111111111112</v>
      </c>
      <c r="T9011" s="3">
        <f>( (L9011-(L9011*Q9011))*O9011)</f>
        <v>106.0938</v>
      </c>
    </row>
    <row r="9012" spans="1:20" x14ac:dyDescent="0.25">
      <c r="A9012" t="s">
        <v>33</v>
      </c>
      <c r="B9012" t="s">
        <v>27</v>
      </c>
      <c r="C9012" t="s">
        <v>20</v>
      </c>
      <c r="D9012" t="s">
        <v>80</v>
      </c>
      <c r="E9012" t="s">
        <v>81</v>
      </c>
      <c r="F9012" s="9">
        <v>10035</v>
      </c>
      <c r="G9012" s="3" t="str">
        <f t="shared" si="700"/>
        <v>United States ,New York City ,New York, 10035</v>
      </c>
      <c r="H9012" t="s">
        <v>62</v>
      </c>
      <c r="I9012" t="s">
        <v>40</v>
      </c>
      <c r="J9012" t="str">
        <f t="shared" si="701"/>
        <v>East - Technology</v>
      </c>
      <c r="K9012" t="s">
        <v>64</v>
      </c>
      <c r="L9012">
        <v>20.97</v>
      </c>
      <c r="M9012" s="3">
        <f t="shared" si="702"/>
        <v>21</v>
      </c>
      <c r="N9012" s="3">
        <f t="shared" si="703"/>
        <v>20.97</v>
      </c>
      <c r="O9012">
        <v>3</v>
      </c>
      <c r="P9012" s="3">
        <f t="shared" si="704"/>
        <v>7</v>
      </c>
      <c r="Q9012">
        <v>0</v>
      </c>
      <c r="R9012">
        <v>9.0170999999999992</v>
      </c>
      <c r="S9012" s="3">
        <f>R9012/L9012*100</f>
        <v>43</v>
      </c>
      <c r="T9012" s="3">
        <f>( (L9012-(L9012*Q9012))*O9012)</f>
        <v>62.91</v>
      </c>
    </row>
    <row r="9013" spans="1:20" x14ac:dyDescent="0.25">
      <c r="A9013" t="s">
        <v>33</v>
      </c>
      <c r="B9013" t="s">
        <v>27</v>
      </c>
      <c r="C9013" t="s">
        <v>20</v>
      </c>
      <c r="D9013" t="s">
        <v>80</v>
      </c>
      <c r="E9013" t="s">
        <v>81</v>
      </c>
      <c r="F9013" s="9">
        <v>10035</v>
      </c>
      <c r="G9013" s="3" t="str">
        <f t="shared" si="700"/>
        <v>United States ,New York City ,New York, 10035</v>
      </c>
      <c r="H9013" t="s">
        <v>62</v>
      </c>
      <c r="I9013" t="s">
        <v>40</v>
      </c>
      <c r="J9013" t="str">
        <f t="shared" si="701"/>
        <v>East - Technology</v>
      </c>
      <c r="K9013" t="s">
        <v>64</v>
      </c>
      <c r="L9013">
        <v>139.96</v>
      </c>
      <c r="M9013" s="3">
        <f t="shared" si="702"/>
        <v>140</v>
      </c>
      <c r="N9013" s="3">
        <f t="shared" si="703"/>
        <v>139.96</v>
      </c>
      <c r="O9013">
        <v>4</v>
      </c>
      <c r="P9013" s="3">
        <f t="shared" si="704"/>
        <v>35</v>
      </c>
      <c r="Q9013">
        <v>0</v>
      </c>
      <c r="R9013">
        <v>9.7972000000000001</v>
      </c>
      <c r="S9013" s="3">
        <f>R9013/L9013*100</f>
        <v>6.9999999999999991</v>
      </c>
      <c r="T9013" s="3">
        <f>( (L9013-(L9013*Q9013))*O9013)</f>
        <v>559.84</v>
      </c>
    </row>
    <row r="9014" spans="1:20" x14ac:dyDescent="0.25">
      <c r="A9014" t="s">
        <v>33</v>
      </c>
      <c r="B9014" t="s">
        <v>27</v>
      </c>
      <c r="C9014" t="s">
        <v>20</v>
      </c>
      <c r="D9014" t="s">
        <v>80</v>
      </c>
      <c r="E9014" t="s">
        <v>81</v>
      </c>
      <c r="F9014" s="9">
        <v>10035</v>
      </c>
      <c r="G9014" s="3" t="str">
        <f t="shared" si="700"/>
        <v>United States ,New York City ,New York, 10035</v>
      </c>
      <c r="H9014" t="s">
        <v>62</v>
      </c>
      <c r="I9014" t="s">
        <v>24</v>
      </c>
      <c r="J9014" t="str">
        <f t="shared" si="701"/>
        <v>East - Furniture</v>
      </c>
      <c r="K9014" t="s">
        <v>38</v>
      </c>
      <c r="L9014">
        <v>37.74</v>
      </c>
      <c r="M9014" s="3">
        <f t="shared" si="702"/>
        <v>38</v>
      </c>
      <c r="N9014" s="3">
        <f t="shared" si="703"/>
        <v>37.74</v>
      </c>
      <c r="O9014">
        <v>3</v>
      </c>
      <c r="P9014" s="3">
        <f t="shared" si="704"/>
        <v>12.666666666666666</v>
      </c>
      <c r="Q9014">
        <v>0</v>
      </c>
      <c r="R9014">
        <v>12.8316</v>
      </c>
      <c r="S9014" s="3">
        <f>R9014/L9014*100</f>
        <v>34</v>
      </c>
      <c r="T9014" s="3">
        <f>( (L9014-(L9014*Q9014))*O9014)</f>
        <v>113.22</v>
      </c>
    </row>
    <row r="9015" spans="1:20" x14ac:dyDescent="0.25">
      <c r="A9015" t="s">
        <v>33</v>
      </c>
      <c r="B9015" t="s">
        <v>19</v>
      </c>
      <c r="C9015" t="s">
        <v>20</v>
      </c>
      <c r="D9015" t="s">
        <v>614</v>
      </c>
      <c r="E9015" t="s">
        <v>171</v>
      </c>
      <c r="F9015" s="9">
        <v>1752</v>
      </c>
      <c r="G9015" s="3" t="str">
        <f t="shared" si="700"/>
        <v>United States ,Marlborough ,Massachusetts, 1752</v>
      </c>
      <c r="H9015" t="s">
        <v>62</v>
      </c>
      <c r="I9015" t="s">
        <v>24</v>
      </c>
      <c r="J9015" t="str">
        <f t="shared" si="701"/>
        <v>East - Furniture</v>
      </c>
      <c r="K9015" t="s">
        <v>38</v>
      </c>
      <c r="L9015">
        <v>14.82</v>
      </c>
      <c r="M9015" s="3">
        <f t="shared" si="702"/>
        <v>15</v>
      </c>
      <c r="N9015" s="3">
        <f t="shared" si="703"/>
        <v>14.82</v>
      </c>
      <c r="O9015">
        <v>3</v>
      </c>
      <c r="P9015" s="3">
        <f t="shared" si="704"/>
        <v>5</v>
      </c>
      <c r="Q9015">
        <v>0</v>
      </c>
      <c r="R9015">
        <v>6.2244000000000002</v>
      </c>
      <c r="S9015" s="3">
        <f>R9015/L9015*100</f>
        <v>42</v>
      </c>
      <c r="T9015" s="3">
        <f>( (L9015-(L9015*Q9015))*O9015)</f>
        <v>44.46</v>
      </c>
    </row>
    <row r="9016" spans="1:20" x14ac:dyDescent="0.25">
      <c r="A9016" t="s">
        <v>33</v>
      </c>
      <c r="B9016" t="s">
        <v>19</v>
      </c>
      <c r="C9016" t="s">
        <v>20</v>
      </c>
      <c r="D9016" t="s">
        <v>614</v>
      </c>
      <c r="E9016" t="s">
        <v>171</v>
      </c>
      <c r="F9016" s="9">
        <v>1752</v>
      </c>
      <c r="G9016" s="3" t="str">
        <f t="shared" si="700"/>
        <v>United States ,Marlborough ,Massachusetts, 1752</v>
      </c>
      <c r="H9016" t="s">
        <v>62</v>
      </c>
      <c r="I9016" t="s">
        <v>24</v>
      </c>
      <c r="J9016" t="str">
        <f t="shared" si="701"/>
        <v>East - Furniture</v>
      </c>
      <c r="K9016" t="s">
        <v>38</v>
      </c>
      <c r="L9016">
        <v>191.82</v>
      </c>
      <c r="M9016" s="3">
        <f t="shared" si="702"/>
        <v>192</v>
      </c>
      <c r="N9016" s="3">
        <f t="shared" si="703"/>
        <v>191.82</v>
      </c>
      <c r="O9016">
        <v>3</v>
      </c>
      <c r="P9016" s="3">
        <f t="shared" si="704"/>
        <v>64</v>
      </c>
      <c r="Q9016">
        <v>0</v>
      </c>
      <c r="R9016">
        <v>61.382399999999997</v>
      </c>
      <c r="S9016" s="3">
        <f>R9016/L9016*100</f>
        <v>32</v>
      </c>
      <c r="T9016" s="3">
        <f>( (L9016-(L9016*Q9016))*O9016)</f>
        <v>575.46</v>
      </c>
    </row>
    <row r="9017" spans="1:20" x14ac:dyDescent="0.25">
      <c r="A9017" t="s">
        <v>33</v>
      </c>
      <c r="B9017" t="s">
        <v>19</v>
      </c>
      <c r="C9017" t="s">
        <v>20</v>
      </c>
      <c r="D9017" t="s">
        <v>192</v>
      </c>
      <c r="E9017" t="s">
        <v>81</v>
      </c>
      <c r="F9017" s="9">
        <v>10801</v>
      </c>
      <c r="G9017" s="3" t="str">
        <f t="shared" si="700"/>
        <v>United States ,New Rochelle ,New York, 10801</v>
      </c>
      <c r="H9017" t="s">
        <v>62</v>
      </c>
      <c r="I9017" t="s">
        <v>31</v>
      </c>
      <c r="J9017" t="str">
        <f t="shared" si="701"/>
        <v>East - Office Supplies</v>
      </c>
      <c r="K9017" t="s">
        <v>42</v>
      </c>
      <c r="L9017">
        <v>13.904</v>
      </c>
      <c r="M9017" s="3">
        <f t="shared" si="702"/>
        <v>14</v>
      </c>
      <c r="N9017" s="3">
        <f t="shared" si="703"/>
        <v>11.123200000000001</v>
      </c>
      <c r="O9017">
        <v>2</v>
      </c>
      <c r="P9017" s="3">
        <f t="shared" si="704"/>
        <v>7</v>
      </c>
      <c r="Q9017">
        <v>0.2</v>
      </c>
      <c r="R9017">
        <v>4.5187999999999997</v>
      </c>
      <c r="S9017" s="3">
        <f>R9017/L9017*100</f>
        <v>32.499999999999993</v>
      </c>
      <c r="T9017" s="3">
        <f>( (L9017-(L9017*Q9017))*O9017)</f>
        <v>22.246400000000001</v>
      </c>
    </row>
    <row r="9018" spans="1:20" x14ac:dyDescent="0.25">
      <c r="A9018" t="s">
        <v>173</v>
      </c>
      <c r="B9018" t="s">
        <v>27</v>
      </c>
      <c r="C9018" t="s">
        <v>20</v>
      </c>
      <c r="D9018" t="s">
        <v>47</v>
      </c>
      <c r="E9018" t="s">
        <v>48</v>
      </c>
      <c r="F9018" s="9">
        <v>98103</v>
      </c>
      <c r="G9018" s="3" t="str">
        <f t="shared" si="700"/>
        <v>United States ,Seattle ,Washington, 98103</v>
      </c>
      <c r="H9018" t="s">
        <v>30</v>
      </c>
      <c r="I9018" t="s">
        <v>31</v>
      </c>
      <c r="J9018" t="str">
        <f t="shared" si="701"/>
        <v>West - Office Supplies</v>
      </c>
      <c r="K9018" t="s">
        <v>43</v>
      </c>
      <c r="L9018">
        <v>314.60000000000002</v>
      </c>
      <c r="M9018" s="3">
        <f t="shared" si="702"/>
        <v>315</v>
      </c>
      <c r="N9018" s="3">
        <f t="shared" si="703"/>
        <v>314.60000000000002</v>
      </c>
      <c r="O9018">
        <v>4</v>
      </c>
      <c r="P9018" s="3">
        <f t="shared" si="704"/>
        <v>78.75</v>
      </c>
      <c r="Q9018">
        <v>0</v>
      </c>
      <c r="R9018">
        <v>103.818</v>
      </c>
      <c r="S9018" s="3">
        <f>R9018/L9018*100</f>
        <v>32.999999999999993</v>
      </c>
      <c r="T9018" s="3">
        <f>( (L9018-(L9018*Q9018))*O9018)</f>
        <v>1258.4000000000001</v>
      </c>
    </row>
    <row r="9019" spans="1:20" x14ac:dyDescent="0.25">
      <c r="A9019" t="s">
        <v>173</v>
      </c>
      <c r="B9019" t="s">
        <v>27</v>
      </c>
      <c r="C9019" t="s">
        <v>20</v>
      </c>
      <c r="D9019" t="s">
        <v>47</v>
      </c>
      <c r="E9019" t="s">
        <v>48</v>
      </c>
      <c r="F9019" s="9">
        <v>98103</v>
      </c>
      <c r="G9019" s="3" t="str">
        <f t="shared" si="700"/>
        <v>United States ,Seattle ,Washington, 98103</v>
      </c>
      <c r="H9019" t="s">
        <v>30</v>
      </c>
      <c r="I9019" t="s">
        <v>24</v>
      </c>
      <c r="J9019" t="str">
        <f t="shared" si="701"/>
        <v>West - Furniture</v>
      </c>
      <c r="K9019" t="s">
        <v>36</v>
      </c>
      <c r="L9019">
        <v>283.56</v>
      </c>
      <c r="M9019" s="3">
        <f t="shared" si="702"/>
        <v>284</v>
      </c>
      <c r="N9019" s="3">
        <f t="shared" si="703"/>
        <v>283.56</v>
      </c>
      <c r="O9019">
        <v>4</v>
      </c>
      <c r="P9019" s="3">
        <f t="shared" si="704"/>
        <v>71</v>
      </c>
      <c r="Q9019">
        <v>0</v>
      </c>
      <c r="R9019">
        <v>45.369599999999998</v>
      </c>
      <c r="S9019" s="3">
        <f>R9019/L9019*100</f>
        <v>16</v>
      </c>
      <c r="T9019" s="3">
        <f>( (L9019-(L9019*Q9019))*O9019)</f>
        <v>1134.24</v>
      </c>
    </row>
    <row r="9020" spans="1:20" x14ac:dyDescent="0.25">
      <c r="A9020" t="s">
        <v>33</v>
      </c>
      <c r="B9020" t="s">
        <v>49</v>
      </c>
      <c r="C9020" t="s">
        <v>20</v>
      </c>
      <c r="D9020" t="s">
        <v>145</v>
      </c>
      <c r="E9020" t="s">
        <v>75</v>
      </c>
      <c r="F9020" s="9">
        <v>48227</v>
      </c>
      <c r="G9020" s="3" t="str">
        <f t="shared" si="700"/>
        <v>United States ,Detroit ,Michigan, 48227</v>
      </c>
      <c r="H9020" t="s">
        <v>52</v>
      </c>
      <c r="I9020" t="s">
        <v>24</v>
      </c>
      <c r="J9020" t="str">
        <f t="shared" si="701"/>
        <v>Central - Furniture</v>
      </c>
      <c r="K9020" t="s">
        <v>26</v>
      </c>
      <c r="L9020">
        <v>487.96</v>
      </c>
      <c r="M9020" s="3">
        <f t="shared" si="702"/>
        <v>488</v>
      </c>
      <c r="N9020" s="3">
        <f t="shared" si="703"/>
        <v>487.96</v>
      </c>
      <c r="O9020">
        <v>2</v>
      </c>
      <c r="P9020" s="3">
        <f t="shared" si="704"/>
        <v>244</v>
      </c>
      <c r="Q9020">
        <v>0</v>
      </c>
      <c r="R9020">
        <v>146.38800000000001</v>
      </c>
      <c r="S9020" s="3">
        <f>R9020/L9020*100</f>
        <v>30.000000000000004</v>
      </c>
      <c r="T9020" s="3">
        <f>( (L9020-(L9020*Q9020))*O9020)</f>
        <v>975.92</v>
      </c>
    </row>
    <row r="9021" spans="1:20" x14ac:dyDescent="0.25">
      <c r="A9021" t="s">
        <v>33</v>
      </c>
      <c r="B9021" t="s">
        <v>19</v>
      </c>
      <c r="C9021" t="s">
        <v>20</v>
      </c>
      <c r="D9021" t="s">
        <v>201</v>
      </c>
      <c r="E9021" t="s">
        <v>202</v>
      </c>
      <c r="F9021" s="9">
        <v>72701</v>
      </c>
      <c r="G9021" s="3" t="str">
        <f t="shared" si="700"/>
        <v>United States ,Fayetteville ,Arkansas, 72701</v>
      </c>
      <c r="H9021" t="s">
        <v>23</v>
      </c>
      <c r="I9021" t="s">
        <v>31</v>
      </c>
      <c r="J9021" t="str">
        <f t="shared" si="701"/>
        <v>South - Office Supplies</v>
      </c>
      <c r="K9021" t="s">
        <v>42</v>
      </c>
      <c r="L9021">
        <v>1793.98</v>
      </c>
      <c r="M9021" s="3">
        <f t="shared" si="702"/>
        <v>1794</v>
      </c>
      <c r="N9021" s="3">
        <f t="shared" si="703"/>
        <v>1793.98</v>
      </c>
      <c r="O9021">
        <v>2</v>
      </c>
      <c r="P9021" s="3">
        <f t="shared" si="704"/>
        <v>897</v>
      </c>
      <c r="Q9021">
        <v>0</v>
      </c>
      <c r="R9021">
        <v>843.17060000000004</v>
      </c>
      <c r="S9021" s="3">
        <f>R9021/L9021*100</f>
        <v>47</v>
      </c>
      <c r="T9021" s="3">
        <f>( (L9021-(L9021*Q9021))*O9021)</f>
        <v>3587.96</v>
      </c>
    </row>
    <row r="9022" spans="1:20" x14ac:dyDescent="0.25">
      <c r="A9022" t="s">
        <v>33</v>
      </c>
      <c r="B9022" t="s">
        <v>19</v>
      </c>
      <c r="C9022" t="s">
        <v>20</v>
      </c>
      <c r="D9022" t="s">
        <v>177</v>
      </c>
      <c r="E9022" t="s">
        <v>70</v>
      </c>
      <c r="F9022" s="9">
        <v>62301</v>
      </c>
      <c r="G9022" s="3" t="str">
        <f t="shared" si="700"/>
        <v>United States ,Quincy ,Illinois, 62301</v>
      </c>
      <c r="H9022" t="s">
        <v>52</v>
      </c>
      <c r="I9022" t="s">
        <v>31</v>
      </c>
      <c r="J9022" t="str">
        <f t="shared" si="701"/>
        <v>Central - Office Supplies</v>
      </c>
      <c r="K9022" t="s">
        <v>42</v>
      </c>
      <c r="L9022">
        <v>2.992</v>
      </c>
      <c r="M9022" s="3">
        <f t="shared" si="702"/>
        <v>3</v>
      </c>
      <c r="N9022" s="3">
        <f t="shared" si="703"/>
        <v>0.59839999999999982</v>
      </c>
      <c r="O9022">
        <v>4</v>
      </c>
      <c r="P9022" s="3">
        <f t="shared" si="704"/>
        <v>0.75</v>
      </c>
      <c r="Q9022">
        <v>0.8</v>
      </c>
      <c r="R9022">
        <v>-4.4880000000000004</v>
      </c>
      <c r="S9022" s="3">
        <f>R9022/L9022*100</f>
        <v>-150.00000000000003</v>
      </c>
      <c r="T9022" s="3">
        <f>( (L9022-(L9022*Q9022))*O9022)</f>
        <v>2.3935999999999993</v>
      </c>
    </row>
    <row r="9023" spans="1:20" x14ac:dyDescent="0.25">
      <c r="A9023" t="s">
        <v>33</v>
      </c>
      <c r="B9023" t="s">
        <v>19</v>
      </c>
      <c r="C9023" t="s">
        <v>20</v>
      </c>
      <c r="D9023" t="s">
        <v>177</v>
      </c>
      <c r="E9023" t="s">
        <v>70</v>
      </c>
      <c r="F9023" s="9">
        <v>62301</v>
      </c>
      <c r="G9023" s="3" t="str">
        <f t="shared" si="700"/>
        <v>United States ,Quincy ,Illinois, 62301</v>
      </c>
      <c r="H9023" t="s">
        <v>52</v>
      </c>
      <c r="I9023" t="s">
        <v>40</v>
      </c>
      <c r="J9023" t="str">
        <f t="shared" si="701"/>
        <v>Central - Technology</v>
      </c>
      <c r="K9023" t="s">
        <v>64</v>
      </c>
      <c r="L9023">
        <v>108.768</v>
      </c>
      <c r="M9023" s="3">
        <f t="shared" si="702"/>
        <v>109</v>
      </c>
      <c r="N9023" s="3">
        <f t="shared" si="703"/>
        <v>87.014399999999995</v>
      </c>
      <c r="O9023">
        <v>4</v>
      </c>
      <c r="P9023" s="3">
        <f t="shared" si="704"/>
        <v>27.25</v>
      </c>
      <c r="Q9023">
        <v>0.2</v>
      </c>
      <c r="R9023">
        <v>2.7191999999999998</v>
      </c>
      <c r="S9023" s="3">
        <f>R9023/L9023*100</f>
        <v>2.5</v>
      </c>
      <c r="T9023" s="3">
        <f>( (L9023-(L9023*Q9023))*O9023)</f>
        <v>348.05759999999998</v>
      </c>
    </row>
    <row r="9024" spans="1:20" x14ac:dyDescent="0.25">
      <c r="A9024" t="s">
        <v>67</v>
      </c>
      <c r="B9024" t="s">
        <v>19</v>
      </c>
      <c r="C9024" t="s">
        <v>20</v>
      </c>
      <c r="D9024" t="s">
        <v>80</v>
      </c>
      <c r="E9024" t="s">
        <v>81</v>
      </c>
      <c r="F9024" s="9">
        <v>10035</v>
      </c>
      <c r="G9024" s="3" t="str">
        <f t="shared" si="700"/>
        <v>United States ,New York City ,New York, 10035</v>
      </c>
      <c r="H9024" t="s">
        <v>62</v>
      </c>
      <c r="I9024" t="s">
        <v>31</v>
      </c>
      <c r="J9024" t="str">
        <f t="shared" si="701"/>
        <v>East - Office Supplies</v>
      </c>
      <c r="K9024" t="s">
        <v>46</v>
      </c>
      <c r="L9024">
        <v>25.92</v>
      </c>
      <c r="M9024" s="3">
        <f t="shared" si="702"/>
        <v>26</v>
      </c>
      <c r="N9024" s="3">
        <f t="shared" si="703"/>
        <v>25.92</v>
      </c>
      <c r="O9024">
        <v>4</v>
      </c>
      <c r="P9024" s="3">
        <f t="shared" si="704"/>
        <v>6.5</v>
      </c>
      <c r="Q9024">
        <v>0</v>
      </c>
      <c r="R9024">
        <v>12.441599999999999</v>
      </c>
      <c r="S9024" s="3">
        <f>R9024/L9024*100</f>
        <v>47.999999999999993</v>
      </c>
      <c r="T9024" s="3">
        <f>( (L9024-(L9024*Q9024))*O9024)</f>
        <v>103.68</v>
      </c>
    </row>
    <row r="9025" spans="1:20" x14ac:dyDescent="0.25">
      <c r="A9025" t="s">
        <v>67</v>
      </c>
      <c r="B9025" t="s">
        <v>19</v>
      </c>
      <c r="C9025" t="s">
        <v>20</v>
      </c>
      <c r="D9025" t="s">
        <v>80</v>
      </c>
      <c r="E9025" t="s">
        <v>81</v>
      </c>
      <c r="F9025" s="9">
        <v>10035</v>
      </c>
      <c r="G9025" s="3" t="str">
        <f t="shared" si="700"/>
        <v>United States ,New York City ,New York, 10035</v>
      </c>
      <c r="H9025" t="s">
        <v>62</v>
      </c>
      <c r="I9025" t="s">
        <v>31</v>
      </c>
      <c r="J9025" t="str">
        <f t="shared" si="701"/>
        <v>East - Office Supplies</v>
      </c>
      <c r="K9025" t="s">
        <v>37</v>
      </c>
      <c r="L9025">
        <v>22.58</v>
      </c>
      <c r="M9025" s="3">
        <f t="shared" si="702"/>
        <v>23</v>
      </c>
      <c r="N9025" s="3">
        <f t="shared" si="703"/>
        <v>22.58</v>
      </c>
      <c r="O9025">
        <v>2</v>
      </c>
      <c r="P9025" s="3">
        <f t="shared" si="704"/>
        <v>11.5</v>
      </c>
      <c r="Q9025">
        <v>0</v>
      </c>
      <c r="R9025">
        <v>5.8708</v>
      </c>
      <c r="S9025" s="3">
        <f>R9025/L9025*100</f>
        <v>26</v>
      </c>
      <c r="T9025" s="3">
        <f>( (L9025-(L9025*Q9025))*O9025)</f>
        <v>45.16</v>
      </c>
    </row>
    <row r="9026" spans="1:20" x14ac:dyDescent="0.25">
      <c r="A9026" t="s">
        <v>173</v>
      </c>
      <c r="B9026" t="s">
        <v>19</v>
      </c>
      <c r="C9026" t="s">
        <v>20</v>
      </c>
      <c r="D9026" t="s">
        <v>66</v>
      </c>
      <c r="E9026" t="s">
        <v>51</v>
      </c>
      <c r="F9026" s="9">
        <v>77095</v>
      </c>
      <c r="G9026" s="3" t="str">
        <f t="shared" si="700"/>
        <v>United States ,Houston ,Texas, 77095</v>
      </c>
      <c r="H9026" t="s">
        <v>52</v>
      </c>
      <c r="I9026" t="s">
        <v>40</v>
      </c>
      <c r="J9026" t="str">
        <f t="shared" si="701"/>
        <v>Central - Technology</v>
      </c>
      <c r="K9026" t="s">
        <v>41</v>
      </c>
      <c r="L9026">
        <v>55.176000000000002</v>
      </c>
      <c r="M9026" s="3">
        <f t="shared" si="702"/>
        <v>55</v>
      </c>
      <c r="N9026" s="3">
        <f t="shared" si="703"/>
        <v>44.140799999999999</v>
      </c>
      <c r="O9026">
        <v>3</v>
      </c>
      <c r="P9026" s="3">
        <f t="shared" si="704"/>
        <v>18.333333333333332</v>
      </c>
      <c r="Q9026">
        <v>0.2</v>
      </c>
      <c r="R9026">
        <v>-12.4146</v>
      </c>
      <c r="S9026" s="3">
        <f>R9026/L9026*100</f>
        <v>-22.5</v>
      </c>
      <c r="T9026" s="3">
        <f>( (L9026-(L9026*Q9026))*O9026)</f>
        <v>132.42239999999998</v>
      </c>
    </row>
    <row r="9027" spans="1:20" x14ac:dyDescent="0.25">
      <c r="A9027" t="s">
        <v>33</v>
      </c>
      <c r="B9027" t="s">
        <v>19</v>
      </c>
      <c r="C9027" t="s">
        <v>20</v>
      </c>
      <c r="D9027" t="s">
        <v>145</v>
      </c>
      <c r="E9027" t="s">
        <v>75</v>
      </c>
      <c r="F9027" s="9">
        <v>48205</v>
      </c>
      <c r="G9027" s="3" t="str">
        <f t="shared" ref="G9027:G9090" si="705">C9027&amp; " ," &amp; D9027 &amp; " ," &amp; E9027 &amp; ", " &amp; F9027</f>
        <v>United States ,Detroit ,Michigan, 48205</v>
      </c>
      <c r="H9027" t="s">
        <v>52</v>
      </c>
      <c r="I9027" t="s">
        <v>31</v>
      </c>
      <c r="J9027" t="str">
        <f t="shared" ref="J9027:J9090" si="706">H9027&amp;" - "&amp;I9027</f>
        <v>Central - Office Supplies</v>
      </c>
      <c r="K9027" t="s">
        <v>42</v>
      </c>
      <c r="L9027">
        <v>9892.74</v>
      </c>
      <c r="M9027" s="3">
        <f t="shared" ref="M9027:M9090" si="707">ROUND(L9027,0)</f>
        <v>9893</v>
      </c>
      <c r="N9027" s="3">
        <f t="shared" ref="N9027:N9090" si="708">L9027-(L9027*Q9027)</f>
        <v>9892.74</v>
      </c>
      <c r="O9027">
        <v>13</v>
      </c>
      <c r="P9027" s="3">
        <f t="shared" ref="P9027:P9090" si="709">M9027/O9027</f>
        <v>761</v>
      </c>
      <c r="Q9027">
        <v>0</v>
      </c>
      <c r="R9027">
        <v>4946.37</v>
      </c>
      <c r="S9027" s="3">
        <f>R9027/L9027*100</f>
        <v>50</v>
      </c>
      <c r="T9027" s="3">
        <f>( (L9027-(L9027*Q9027))*O9027)</f>
        <v>128605.62</v>
      </c>
    </row>
    <row r="9028" spans="1:20" x14ac:dyDescent="0.25">
      <c r="A9028" t="s">
        <v>33</v>
      </c>
      <c r="B9028" t="s">
        <v>27</v>
      </c>
      <c r="C9028" t="s">
        <v>20</v>
      </c>
      <c r="D9028" t="s">
        <v>528</v>
      </c>
      <c r="E9028" t="s">
        <v>86</v>
      </c>
      <c r="F9028" s="9">
        <v>85224</v>
      </c>
      <c r="G9028" s="3" t="str">
        <f t="shared" si="705"/>
        <v>United States ,Chandler ,Arizona, 85224</v>
      </c>
      <c r="H9028" t="s">
        <v>30</v>
      </c>
      <c r="I9028" t="s">
        <v>24</v>
      </c>
      <c r="J9028" t="str">
        <f t="shared" si="706"/>
        <v>West - Furniture</v>
      </c>
      <c r="K9028" t="s">
        <v>36</v>
      </c>
      <c r="L9028">
        <v>73.915000000000006</v>
      </c>
      <c r="M9028" s="3">
        <f t="shared" si="707"/>
        <v>74</v>
      </c>
      <c r="N9028" s="3">
        <f t="shared" si="708"/>
        <v>36.957500000000003</v>
      </c>
      <c r="O9028">
        <v>1</v>
      </c>
      <c r="P9028" s="3">
        <f t="shared" si="709"/>
        <v>74</v>
      </c>
      <c r="Q9028">
        <v>0.5</v>
      </c>
      <c r="R9028">
        <v>-45.827300000000001</v>
      </c>
      <c r="S9028" s="3">
        <f>R9028/L9028*100</f>
        <v>-62</v>
      </c>
      <c r="T9028" s="3">
        <f>( (L9028-(L9028*Q9028))*O9028)</f>
        <v>36.957500000000003</v>
      </c>
    </row>
    <row r="9029" spans="1:20" x14ac:dyDescent="0.25">
      <c r="A9029" t="s">
        <v>33</v>
      </c>
      <c r="B9029" t="s">
        <v>19</v>
      </c>
      <c r="C9029" t="s">
        <v>20</v>
      </c>
      <c r="D9029" t="s">
        <v>484</v>
      </c>
      <c r="E9029" t="s">
        <v>35</v>
      </c>
      <c r="F9029" s="9">
        <v>33021</v>
      </c>
      <c r="G9029" s="3" t="str">
        <f t="shared" si="705"/>
        <v>United States ,Hollywood ,Florida, 33021</v>
      </c>
      <c r="H9029" t="s">
        <v>23</v>
      </c>
      <c r="I9029" t="s">
        <v>24</v>
      </c>
      <c r="J9029" t="str">
        <f t="shared" si="706"/>
        <v>South - Furniture</v>
      </c>
      <c r="K9029" t="s">
        <v>38</v>
      </c>
      <c r="L9029">
        <v>337.08800000000002</v>
      </c>
      <c r="M9029" s="3">
        <f t="shared" si="707"/>
        <v>337</v>
      </c>
      <c r="N9029" s="3">
        <f t="shared" si="708"/>
        <v>269.67040000000003</v>
      </c>
      <c r="O9029">
        <v>4</v>
      </c>
      <c r="P9029" s="3">
        <f t="shared" si="709"/>
        <v>84.25</v>
      </c>
      <c r="Q9029">
        <v>0.2</v>
      </c>
      <c r="R9029">
        <v>16.854399999999998</v>
      </c>
      <c r="S9029" s="3">
        <f>R9029/L9029*100</f>
        <v>4.9999999999999991</v>
      </c>
      <c r="T9029" s="3">
        <f>( (L9029-(L9029*Q9029))*O9029)</f>
        <v>1078.6816000000001</v>
      </c>
    </row>
    <row r="9030" spans="1:20" x14ac:dyDescent="0.25">
      <c r="A9030" t="s">
        <v>18</v>
      </c>
      <c r="B9030" t="s">
        <v>27</v>
      </c>
      <c r="C9030" t="s">
        <v>20</v>
      </c>
      <c r="D9030" t="s">
        <v>28</v>
      </c>
      <c r="E9030" t="s">
        <v>29</v>
      </c>
      <c r="F9030" s="9">
        <v>90049</v>
      </c>
      <c r="G9030" s="3" t="str">
        <f t="shared" si="705"/>
        <v>United States ,Los Angeles ,California, 90049</v>
      </c>
      <c r="H9030" t="s">
        <v>30</v>
      </c>
      <c r="I9030" t="s">
        <v>31</v>
      </c>
      <c r="J9030" t="str">
        <f t="shared" si="706"/>
        <v>West - Office Supplies</v>
      </c>
      <c r="K9030" t="s">
        <v>43</v>
      </c>
      <c r="L9030">
        <v>61.44</v>
      </c>
      <c r="M9030" s="3">
        <f t="shared" si="707"/>
        <v>61</v>
      </c>
      <c r="N9030" s="3">
        <f t="shared" si="708"/>
        <v>61.44</v>
      </c>
      <c r="O9030">
        <v>3</v>
      </c>
      <c r="P9030" s="3">
        <f t="shared" si="709"/>
        <v>20.333333333333332</v>
      </c>
      <c r="Q9030">
        <v>0</v>
      </c>
      <c r="R9030">
        <v>16.588799999999999</v>
      </c>
      <c r="S9030" s="3">
        <f>R9030/L9030*100</f>
        <v>27</v>
      </c>
      <c r="T9030" s="3">
        <f>( (L9030-(L9030*Q9030))*O9030)</f>
        <v>184.32</v>
      </c>
    </row>
    <row r="9031" spans="1:20" x14ac:dyDescent="0.25">
      <c r="A9031" t="s">
        <v>33</v>
      </c>
      <c r="B9031" t="s">
        <v>27</v>
      </c>
      <c r="C9031" t="s">
        <v>20</v>
      </c>
      <c r="D9031" t="s">
        <v>57</v>
      </c>
      <c r="E9031" t="s">
        <v>29</v>
      </c>
      <c r="F9031" s="9">
        <v>94122</v>
      </c>
      <c r="G9031" s="3" t="str">
        <f t="shared" si="705"/>
        <v>United States ,San Francisco ,California, 94122</v>
      </c>
      <c r="H9031" t="s">
        <v>30</v>
      </c>
      <c r="I9031" t="s">
        <v>40</v>
      </c>
      <c r="J9031" t="str">
        <f t="shared" si="706"/>
        <v>West - Technology</v>
      </c>
      <c r="K9031" t="s">
        <v>64</v>
      </c>
      <c r="L9031">
        <v>479.97</v>
      </c>
      <c r="M9031" s="3">
        <f t="shared" si="707"/>
        <v>480</v>
      </c>
      <c r="N9031" s="3">
        <f t="shared" si="708"/>
        <v>479.97</v>
      </c>
      <c r="O9031">
        <v>3</v>
      </c>
      <c r="P9031" s="3">
        <f t="shared" si="709"/>
        <v>160</v>
      </c>
      <c r="Q9031">
        <v>0</v>
      </c>
      <c r="R9031">
        <v>163.18979999999999</v>
      </c>
      <c r="S9031" s="3">
        <f>R9031/L9031*100</f>
        <v>34</v>
      </c>
      <c r="T9031" s="3">
        <f>( (L9031-(L9031*Q9031))*O9031)</f>
        <v>1439.91</v>
      </c>
    </row>
    <row r="9032" spans="1:20" x14ac:dyDescent="0.25">
      <c r="A9032" t="s">
        <v>18</v>
      </c>
      <c r="B9032" t="s">
        <v>27</v>
      </c>
      <c r="C9032" t="s">
        <v>20</v>
      </c>
      <c r="D9032" t="s">
        <v>373</v>
      </c>
      <c r="E9032" t="s">
        <v>29</v>
      </c>
      <c r="F9032" s="9">
        <v>94086</v>
      </c>
      <c r="G9032" s="3" t="str">
        <f t="shared" si="705"/>
        <v>United States ,Sunnyvale ,California, 94086</v>
      </c>
      <c r="H9032" t="s">
        <v>30</v>
      </c>
      <c r="I9032" t="s">
        <v>31</v>
      </c>
      <c r="J9032" t="str">
        <f t="shared" si="706"/>
        <v>West - Office Supplies</v>
      </c>
      <c r="K9032" t="s">
        <v>42</v>
      </c>
      <c r="L9032">
        <v>5.984</v>
      </c>
      <c r="M9032" s="3">
        <f t="shared" si="707"/>
        <v>6</v>
      </c>
      <c r="N9032" s="3">
        <f t="shared" si="708"/>
        <v>4.7872000000000003</v>
      </c>
      <c r="O9032">
        <v>2</v>
      </c>
      <c r="P9032" s="3">
        <f t="shared" si="709"/>
        <v>3</v>
      </c>
      <c r="Q9032">
        <v>0.2</v>
      </c>
      <c r="R9032">
        <v>2.2440000000000002</v>
      </c>
      <c r="S9032" s="3">
        <f>R9032/L9032*100</f>
        <v>37.500000000000007</v>
      </c>
      <c r="T9032" s="3">
        <f>( (L9032-(L9032*Q9032))*O9032)</f>
        <v>9.5744000000000007</v>
      </c>
    </row>
    <row r="9033" spans="1:20" x14ac:dyDescent="0.25">
      <c r="A9033" t="s">
        <v>18</v>
      </c>
      <c r="B9033" t="s">
        <v>27</v>
      </c>
      <c r="C9033" t="s">
        <v>20</v>
      </c>
      <c r="D9033" t="s">
        <v>373</v>
      </c>
      <c r="E9033" t="s">
        <v>29</v>
      </c>
      <c r="F9033" s="9">
        <v>94086</v>
      </c>
      <c r="G9033" s="3" t="str">
        <f t="shared" si="705"/>
        <v>United States ,Sunnyvale ,California, 94086</v>
      </c>
      <c r="H9033" t="s">
        <v>30</v>
      </c>
      <c r="I9033" t="s">
        <v>40</v>
      </c>
      <c r="J9033" t="str">
        <f t="shared" si="706"/>
        <v>West - Technology</v>
      </c>
      <c r="K9033" t="s">
        <v>64</v>
      </c>
      <c r="L9033">
        <v>189.95</v>
      </c>
      <c r="M9033" s="3">
        <f t="shared" si="707"/>
        <v>190</v>
      </c>
      <c r="N9033" s="3">
        <f t="shared" si="708"/>
        <v>189.95</v>
      </c>
      <c r="O9033">
        <v>5</v>
      </c>
      <c r="P9033" s="3">
        <f t="shared" si="709"/>
        <v>38</v>
      </c>
      <c r="Q9033">
        <v>0</v>
      </c>
      <c r="R9033">
        <v>45.588000000000001</v>
      </c>
      <c r="S9033" s="3">
        <f>R9033/L9033*100</f>
        <v>24.000000000000004</v>
      </c>
      <c r="T9033" s="3">
        <f>( (L9033-(L9033*Q9033))*O9033)</f>
        <v>949.75</v>
      </c>
    </row>
    <row r="9034" spans="1:20" x14ac:dyDescent="0.25">
      <c r="A9034" t="s">
        <v>18</v>
      </c>
      <c r="B9034" t="s">
        <v>27</v>
      </c>
      <c r="C9034" t="s">
        <v>20</v>
      </c>
      <c r="D9034" t="s">
        <v>373</v>
      </c>
      <c r="E9034" t="s">
        <v>29</v>
      </c>
      <c r="F9034" s="9">
        <v>94086</v>
      </c>
      <c r="G9034" s="3" t="str">
        <f t="shared" si="705"/>
        <v>United States ,Sunnyvale ,California, 94086</v>
      </c>
      <c r="H9034" t="s">
        <v>30</v>
      </c>
      <c r="I9034" t="s">
        <v>40</v>
      </c>
      <c r="J9034" t="str">
        <f t="shared" si="706"/>
        <v>West - Technology</v>
      </c>
      <c r="K9034" t="s">
        <v>64</v>
      </c>
      <c r="L9034">
        <v>149.94999999999999</v>
      </c>
      <c r="M9034" s="3">
        <f t="shared" si="707"/>
        <v>150</v>
      </c>
      <c r="N9034" s="3">
        <f t="shared" si="708"/>
        <v>149.94999999999999</v>
      </c>
      <c r="O9034">
        <v>5</v>
      </c>
      <c r="P9034" s="3">
        <f t="shared" si="709"/>
        <v>30</v>
      </c>
      <c r="Q9034">
        <v>0</v>
      </c>
      <c r="R9034">
        <v>31.4895</v>
      </c>
      <c r="S9034" s="3">
        <f>R9034/L9034*100</f>
        <v>21.000000000000004</v>
      </c>
      <c r="T9034" s="3">
        <f>( (L9034-(L9034*Q9034))*O9034)</f>
        <v>749.75</v>
      </c>
    </row>
    <row r="9035" spans="1:20" x14ac:dyDescent="0.25">
      <c r="A9035" t="s">
        <v>18</v>
      </c>
      <c r="B9035" t="s">
        <v>27</v>
      </c>
      <c r="C9035" t="s">
        <v>20</v>
      </c>
      <c r="D9035" t="s">
        <v>373</v>
      </c>
      <c r="E9035" t="s">
        <v>29</v>
      </c>
      <c r="F9035" s="9">
        <v>94086</v>
      </c>
      <c r="G9035" s="3" t="str">
        <f t="shared" si="705"/>
        <v>United States ,Sunnyvale ,California, 94086</v>
      </c>
      <c r="H9035" t="s">
        <v>30</v>
      </c>
      <c r="I9035" t="s">
        <v>31</v>
      </c>
      <c r="J9035" t="str">
        <f t="shared" si="706"/>
        <v>West - Office Supplies</v>
      </c>
      <c r="K9035" t="s">
        <v>39</v>
      </c>
      <c r="L9035">
        <v>29.95</v>
      </c>
      <c r="M9035" s="3">
        <f t="shared" si="707"/>
        <v>30</v>
      </c>
      <c r="N9035" s="3">
        <f t="shared" si="708"/>
        <v>29.95</v>
      </c>
      <c r="O9035">
        <v>5</v>
      </c>
      <c r="P9035" s="3">
        <f t="shared" si="709"/>
        <v>6</v>
      </c>
      <c r="Q9035">
        <v>0</v>
      </c>
      <c r="R9035">
        <v>8.6854999999999993</v>
      </c>
      <c r="S9035" s="3">
        <f>R9035/L9035*100</f>
        <v>28.999999999999996</v>
      </c>
      <c r="T9035" s="3">
        <f>( (L9035-(L9035*Q9035))*O9035)</f>
        <v>149.75</v>
      </c>
    </row>
    <row r="9036" spans="1:20" x14ac:dyDescent="0.25">
      <c r="A9036" t="s">
        <v>18</v>
      </c>
      <c r="B9036" t="s">
        <v>27</v>
      </c>
      <c r="C9036" t="s">
        <v>20</v>
      </c>
      <c r="D9036" t="s">
        <v>373</v>
      </c>
      <c r="E9036" t="s">
        <v>29</v>
      </c>
      <c r="F9036" s="9">
        <v>94086</v>
      </c>
      <c r="G9036" s="3" t="str">
        <f t="shared" si="705"/>
        <v>United States ,Sunnyvale ,California, 94086</v>
      </c>
      <c r="H9036" t="s">
        <v>30</v>
      </c>
      <c r="I9036" t="s">
        <v>31</v>
      </c>
      <c r="J9036" t="str">
        <f t="shared" si="706"/>
        <v>West - Office Supplies</v>
      </c>
      <c r="K9036" t="s">
        <v>32</v>
      </c>
      <c r="L9036">
        <v>44.4</v>
      </c>
      <c r="M9036" s="3">
        <f t="shared" si="707"/>
        <v>44</v>
      </c>
      <c r="N9036" s="3">
        <f t="shared" si="708"/>
        <v>44.4</v>
      </c>
      <c r="O9036">
        <v>3</v>
      </c>
      <c r="P9036" s="3">
        <f t="shared" si="709"/>
        <v>14.666666666666666</v>
      </c>
      <c r="Q9036">
        <v>0</v>
      </c>
      <c r="R9036">
        <v>22.2</v>
      </c>
      <c r="S9036" s="3">
        <f>R9036/L9036*100</f>
        <v>50</v>
      </c>
      <c r="T9036" s="3">
        <f>( (L9036-(L9036*Q9036))*O9036)</f>
        <v>133.19999999999999</v>
      </c>
    </row>
    <row r="9037" spans="1:20" x14ac:dyDescent="0.25">
      <c r="A9037" t="s">
        <v>33</v>
      </c>
      <c r="B9037" t="s">
        <v>49</v>
      </c>
      <c r="C9037" t="s">
        <v>20</v>
      </c>
      <c r="D9037" t="s">
        <v>80</v>
      </c>
      <c r="E9037" t="s">
        <v>81</v>
      </c>
      <c r="F9037" s="9">
        <v>10011</v>
      </c>
      <c r="G9037" s="3" t="str">
        <f t="shared" si="705"/>
        <v>United States ,New York City ,New York, 10011</v>
      </c>
      <c r="H9037" t="s">
        <v>62</v>
      </c>
      <c r="I9037" t="s">
        <v>31</v>
      </c>
      <c r="J9037" t="str">
        <f t="shared" si="706"/>
        <v>East - Office Supplies</v>
      </c>
      <c r="K9037" t="s">
        <v>39</v>
      </c>
      <c r="L9037">
        <v>66.03</v>
      </c>
      <c r="M9037" s="3">
        <f t="shared" si="707"/>
        <v>66</v>
      </c>
      <c r="N9037" s="3">
        <f t="shared" si="708"/>
        <v>66.03</v>
      </c>
      <c r="O9037">
        <v>3</v>
      </c>
      <c r="P9037" s="3">
        <f t="shared" si="709"/>
        <v>22</v>
      </c>
      <c r="Q9037">
        <v>0</v>
      </c>
      <c r="R9037">
        <v>17.1678</v>
      </c>
      <c r="S9037" s="3">
        <f>R9037/L9037*100</f>
        <v>26</v>
      </c>
      <c r="T9037" s="3">
        <f>( (L9037-(L9037*Q9037))*O9037)</f>
        <v>198.09</v>
      </c>
    </row>
    <row r="9038" spans="1:20" x14ac:dyDescent="0.25">
      <c r="A9038" t="s">
        <v>33</v>
      </c>
      <c r="B9038" t="s">
        <v>27</v>
      </c>
      <c r="C9038" t="s">
        <v>20</v>
      </c>
      <c r="D9038" t="s">
        <v>28</v>
      </c>
      <c r="E9038" t="s">
        <v>29</v>
      </c>
      <c r="F9038" s="9">
        <v>90004</v>
      </c>
      <c r="G9038" s="3" t="str">
        <f t="shared" si="705"/>
        <v>United States ,Los Angeles ,California, 90004</v>
      </c>
      <c r="H9038" t="s">
        <v>30</v>
      </c>
      <c r="I9038" t="s">
        <v>31</v>
      </c>
      <c r="J9038" t="str">
        <f t="shared" si="706"/>
        <v>West - Office Supplies</v>
      </c>
      <c r="K9038" t="s">
        <v>46</v>
      </c>
      <c r="L9038">
        <v>10.86</v>
      </c>
      <c r="M9038" s="3">
        <f t="shared" si="707"/>
        <v>11</v>
      </c>
      <c r="N9038" s="3">
        <f t="shared" si="708"/>
        <v>10.86</v>
      </c>
      <c r="O9038">
        <v>2</v>
      </c>
      <c r="P9038" s="3">
        <f t="shared" si="709"/>
        <v>5.5</v>
      </c>
      <c r="Q9038">
        <v>0</v>
      </c>
      <c r="R9038">
        <v>5.3213999999999997</v>
      </c>
      <c r="S9038" s="3">
        <f>R9038/L9038*100</f>
        <v>49</v>
      </c>
      <c r="T9038" s="3">
        <f>( (L9038-(L9038*Q9038))*O9038)</f>
        <v>21.72</v>
      </c>
    </row>
    <row r="9039" spans="1:20" x14ac:dyDescent="0.25">
      <c r="A9039" t="s">
        <v>18</v>
      </c>
      <c r="B9039" t="s">
        <v>27</v>
      </c>
      <c r="C9039" t="s">
        <v>20</v>
      </c>
      <c r="D9039" t="s">
        <v>57</v>
      </c>
      <c r="E9039" t="s">
        <v>29</v>
      </c>
      <c r="F9039" s="9">
        <v>94122</v>
      </c>
      <c r="G9039" s="3" t="str">
        <f t="shared" si="705"/>
        <v>United States ,San Francisco ,California, 94122</v>
      </c>
      <c r="H9039" t="s">
        <v>30</v>
      </c>
      <c r="I9039" t="s">
        <v>31</v>
      </c>
      <c r="J9039" t="str">
        <f t="shared" si="706"/>
        <v>West - Office Supplies</v>
      </c>
      <c r="K9039" t="s">
        <v>39</v>
      </c>
      <c r="L9039">
        <v>3.36</v>
      </c>
      <c r="M9039" s="3">
        <f t="shared" si="707"/>
        <v>3</v>
      </c>
      <c r="N9039" s="3">
        <f t="shared" si="708"/>
        <v>3.36</v>
      </c>
      <c r="O9039">
        <v>2</v>
      </c>
      <c r="P9039" s="3">
        <f t="shared" si="709"/>
        <v>1.5</v>
      </c>
      <c r="Q9039">
        <v>0</v>
      </c>
      <c r="R9039">
        <v>0.84</v>
      </c>
      <c r="S9039" s="3">
        <f>R9039/L9039*100</f>
        <v>25</v>
      </c>
      <c r="T9039" s="3">
        <f>( (L9039-(L9039*Q9039))*O9039)</f>
        <v>6.72</v>
      </c>
    </row>
    <row r="9040" spans="1:20" x14ac:dyDescent="0.25">
      <c r="A9040" t="s">
        <v>18</v>
      </c>
      <c r="B9040" t="s">
        <v>27</v>
      </c>
      <c r="C9040" t="s">
        <v>20</v>
      </c>
      <c r="D9040" t="s">
        <v>57</v>
      </c>
      <c r="E9040" t="s">
        <v>29</v>
      </c>
      <c r="F9040" s="9">
        <v>94122</v>
      </c>
      <c r="G9040" s="3" t="str">
        <f t="shared" si="705"/>
        <v>United States ,San Francisco ,California, 94122</v>
      </c>
      <c r="H9040" t="s">
        <v>30</v>
      </c>
      <c r="I9040" t="s">
        <v>31</v>
      </c>
      <c r="J9040" t="str">
        <f t="shared" si="706"/>
        <v>West - Office Supplies</v>
      </c>
      <c r="K9040" t="s">
        <v>42</v>
      </c>
      <c r="L9040">
        <v>27.936</v>
      </c>
      <c r="M9040" s="3">
        <f t="shared" si="707"/>
        <v>28</v>
      </c>
      <c r="N9040" s="3">
        <f t="shared" si="708"/>
        <v>22.348800000000001</v>
      </c>
      <c r="O9040">
        <v>4</v>
      </c>
      <c r="P9040" s="3">
        <f t="shared" si="709"/>
        <v>7</v>
      </c>
      <c r="Q9040">
        <v>0.2</v>
      </c>
      <c r="R9040">
        <v>9.4283999999999999</v>
      </c>
      <c r="S9040" s="3">
        <f>R9040/L9040*100</f>
        <v>33.75</v>
      </c>
      <c r="T9040" s="3">
        <f>( (L9040-(L9040*Q9040))*O9040)</f>
        <v>89.395200000000003</v>
      </c>
    </row>
    <row r="9041" spans="1:20" x14ac:dyDescent="0.25">
      <c r="A9041" t="s">
        <v>18</v>
      </c>
      <c r="B9041" t="s">
        <v>27</v>
      </c>
      <c r="C9041" t="s">
        <v>20</v>
      </c>
      <c r="D9041" t="s">
        <v>57</v>
      </c>
      <c r="E9041" t="s">
        <v>29</v>
      </c>
      <c r="F9041" s="9">
        <v>94122</v>
      </c>
      <c r="G9041" s="3" t="str">
        <f t="shared" si="705"/>
        <v>United States ,San Francisco ,California, 94122</v>
      </c>
      <c r="H9041" t="s">
        <v>30</v>
      </c>
      <c r="I9041" t="s">
        <v>40</v>
      </c>
      <c r="J9041" t="str">
        <f t="shared" si="706"/>
        <v>West - Technology</v>
      </c>
      <c r="K9041" t="s">
        <v>41</v>
      </c>
      <c r="L9041">
        <v>28.783999999999999</v>
      </c>
      <c r="M9041" s="3">
        <f t="shared" si="707"/>
        <v>29</v>
      </c>
      <c r="N9041" s="3">
        <f t="shared" si="708"/>
        <v>23.027200000000001</v>
      </c>
      <c r="O9041">
        <v>2</v>
      </c>
      <c r="P9041" s="3">
        <f t="shared" si="709"/>
        <v>14.5</v>
      </c>
      <c r="Q9041">
        <v>0.2</v>
      </c>
      <c r="R9041">
        <v>2.8784000000000001</v>
      </c>
      <c r="S9041" s="3">
        <f>R9041/L9041*100</f>
        <v>10</v>
      </c>
      <c r="T9041" s="3">
        <f>( (L9041-(L9041*Q9041))*O9041)</f>
        <v>46.054400000000001</v>
      </c>
    </row>
    <row r="9042" spans="1:20" x14ac:dyDescent="0.25">
      <c r="A9042" t="s">
        <v>33</v>
      </c>
      <c r="B9042" t="s">
        <v>19</v>
      </c>
      <c r="C9042" t="s">
        <v>20</v>
      </c>
      <c r="D9042" t="s">
        <v>245</v>
      </c>
      <c r="E9042" t="s">
        <v>29</v>
      </c>
      <c r="F9042" s="9">
        <v>92704</v>
      </c>
      <c r="G9042" s="3" t="str">
        <f t="shared" si="705"/>
        <v>United States ,Santa Ana ,California, 92704</v>
      </c>
      <c r="H9042" t="s">
        <v>30</v>
      </c>
      <c r="I9042" t="s">
        <v>31</v>
      </c>
      <c r="J9042" t="str">
        <f t="shared" si="706"/>
        <v>West - Office Supplies</v>
      </c>
      <c r="K9042" t="s">
        <v>115</v>
      </c>
      <c r="L9042">
        <v>21.96</v>
      </c>
      <c r="M9042" s="3">
        <f t="shared" si="707"/>
        <v>22</v>
      </c>
      <c r="N9042" s="3">
        <f t="shared" si="708"/>
        <v>21.96</v>
      </c>
      <c r="O9042">
        <v>2</v>
      </c>
      <c r="P9042" s="3">
        <f t="shared" si="709"/>
        <v>11</v>
      </c>
      <c r="Q9042">
        <v>0</v>
      </c>
      <c r="R9042">
        <v>6.1487999999999996</v>
      </c>
      <c r="S9042" s="3">
        <f>R9042/L9042*100</f>
        <v>27.999999999999996</v>
      </c>
      <c r="T9042" s="3">
        <f>( (L9042-(L9042*Q9042))*O9042)</f>
        <v>43.92</v>
      </c>
    </row>
    <row r="9043" spans="1:20" x14ac:dyDescent="0.25">
      <c r="A9043" t="s">
        <v>18</v>
      </c>
      <c r="B9043" t="s">
        <v>19</v>
      </c>
      <c r="C9043" t="s">
        <v>20</v>
      </c>
      <c r="D9043" t="s">
        <v>47</v>
      </c>
      <c r="E9043" t="s">
        <v>48</v>
      </c>
      <c r="F9043" s="9">
        <v>98103</v>
      </c>
      <c r="G9043" s="3" t="str">
        <f t="shared" si="705"/>
        <v>United States ,Seattle ,Washington, 98103</v>
      </c>
      <c r="H9043" t="s">
        <v>30</v>
      </c>
      <c r="I9043" t="s">
        <v>40</v>
      </c>
      <c r="J9043" t="str">
        <f t="shared" si="706"/>
        <v>West - Technology</v>
      </c>
      <c r="K9043" t="s">
        <v>64</v>
      </c>
      <c r="L9043">
        <v>21.98</v>
      </c>
      <c r="M9043" s="3">
        <f t="shared" si="707"/>
        <v>22</v>
      </c>
      <c r="N9043" s="3">
        <f t="shared" si="708"/>
        <v>21.98</v>
      </c>
      <c r="O9043">
        <v>2</v>
      </c>
      <c r="P9043" s="3">
        <f t="shared" si="709"/>
        <v>11</v>
      </c>
      <c r="Q9043">
        <v>0</v>
      </c>
      <c r="R9043">
        <v>8.5722000000000005</v>
      </c>
      <c r="S9043" s="3">
        <f>R9043/L9043*100</f>
        <v>39</v>
      </c>
      <c r="T9043" s="3">
        <f>( (L9043-(L9043*Q9043))*O9043)</f>
        <v>43.96</v>
      </c>
    </row>
    <row r="9044" spans="1:20" x14ac:dyDescent="0.25">
      <c r="A9044" t="s">
        <v>67</v>
      </c>
      <c r="B9044" t="s">
        <v>49</v>
      </c>
      <c r="C9044" t="s">
        <v>20</v>
      </c>
      <c r="D9044" t="s">
        <v>80</v>
      </c>
      <c r="E9044" t="s">
        <v>81</v>
      </c>
      <c r="F9044" s="9">
        <v>10011</v>
      </c>
      <c r="G9044" s="3" t="str">
        <f t="shared" si="705"/>
        <v>United States ,New York City ,New York, 10011</v>
      </c>
      <c r="H9044" t="s">
        <v>62</v>
      </c>
      <c r="I9044" t="s">
        <v>24</v>
      </c>
      <c r="J9044" t="str">
        <f t="shared" si="706"/>
        <v>East - Furniture</v>
      </c>
      <c r="K9044" t="s">
        <v>26</v>
      </c>
      <c r="L9044">
        <v>2621.3220000000001</v>
      </c>
      <c r="M9044" s="3">
        <f t="shared" si="707"/>
        <v>2621</v>
      </c>
      <c r="N9044" s="3">
        <f t="shared" si="708"/>
        <v>2359.1898000000001</v>
      </c>
      <c r="O9044">
        <v>11</v>
      </c>
      <c r="P9044" s="3">
        <f t="shared" si="709"/>
        <v>238.27272727272728</v>
      </c>
      <c r="Q9044">
        <v>0.1</v>
      </c>
      <c r="R9044">
        <v>553.39020000000005</v>
      </c>
      <c r="S9044" s="3">
        <f>R9044/L9044*100</f>
        <v>21.111111111111111</v>
      </c>
      <c r="T9044" s="3">
        <f>( (L9044-(L9044*Q9044))*O9044)</f>
        <v>25951.087800000001</v>
      </c>
    </row>
    <row r="9045" spans="1:20" x14ac:dyDescent="0.25">
      <c r="A9045" t="s">
        <v>33</v>
      </c>
      <c r="B9045" t="s">
        <v>19</v>
      </c>
      <c r="C9045" t="s">
        <v>20</v>
      </c>
      <c r="D9045" t="s">
        <v>28</v>
      </c>
      <c r="E9045" t="s">
        <v>29</v>
      </c>
      <c r="F9045" s="9">
        <v>90045</v>
      </c>
      <c r="G9045" s="3" t="str">
        <f t="shared" si="705"/>
        <v>United States ,Los Angeles ,California, 90045</v>
      </c>
      <c r="H9045" t="s">
        <v>30</v>
      </c>
      <c r="I9045" t="s">
        <v>24</v>
      </c>
      <c r="J9045" t="str">
        <f t="shared" si="706"/>
        <v>West - Furniture</v>
      </c>
      <c r="K9045" t="s">
        <v>38</v>
      </c>
      <c r="L9045">
        <v>74.760000000000005</v>
      </c>
      <c r="M9045" s="3">
        <f t="shared" si="707"/>
        <v>75</v>
      </c>
      <c r="N9045" s="3">
        <f t="shared" si="708"/>
        <v>74.760000000000005</v>
      </c>
      <c r="O9045">
        <v>7</v>
      </c>
      <c r="P9045" s="3">
        <f t="shared" si="709"/>
        <v>10.714285714285714</v>
      </c>
      <c r="Q9045">
        <v>0</v>
      </c>
      <c r="R9045">
        <v>23.923200000000001</v>
      </c>
      <c r="S9045" s="3">
        <f>R9045/L9045*100</f>
        <v>32</v>
      </c>
      <c r="T9045" s="3">
        <f>( (L9045-(L9045*Q9045))*O9045)</f>
        <v>523.32000000000005</v>
      </c>
    </row>
    <row r="9046" spans="1:20" x14ac:dyDescent="0.25">
      <c r="A9046" t="s">
        <v>33</v>
      </c>
      <c r="B9046" t="s">
        <v>19</v>
      </c>
      <c r="C9046" t="s">
        <v>20</v>
      </c>
      <c r="D9046" t="s">
        <v>28</v>
      </c>
      <c r="E9046" t="s">
        <v>29</v>
      </c>
      <c r="F9046" s="9">
        <v>90045</v>
      </c>
      <c r="G9046" s="3" t="str">
        <f t="shared" si="705"/>
        <v>United States ,Los Angeles ,California, 90045</v>
      </c>
      <c r="H9046" t="s">
        <v>30</v>
      </c>
      <c r="I9046" t="s">
        <v>24</v>
      </c>
      <c r="J9046" t="str">
        <f t="shared" si="706"/>
        <v>West - Furniture</v>
      </c>
      <c r="K9046" t="s">
        <v>36</v>
      </c>
      <c r="L9046">
        <v>364.77600000000001</v>
      </c>
      <c r="M9046" s="3">
        <f t="shared" si="707"/>
        <v>365</v>
      </c>
      <c r="N9046" s="3">
        <f t="shared" si="708"/>
        <v>291.82080000000002</v>
      </c>
      <c r="O9046">
        <v>3</v>
      </c>
      <c r="P9046" s="3">
        <f t="shared" si="709"/>
        <v>121.66666666666667</v>
      </c>
      <c r="Q9046">
        <v>0.2</v>
      </c>
      <c r="R9046">
        <v>27.3582</v>
      </c>
      <c r="S9046" s="3">
        <f>R9046/L9046*100</f>
        <v>7.5</v>
      </c>
      <c r="T9046" s="3">
        <f>( (L9046-(L9046*Q9046))*O9046)</f>
        <v>875.46240000000012</v>
      </c>
    </row>
    <row r="9047" spans="1:20" x14ac:dyDescent="0.25">
      <c r="A9047" t="s">
        <v>33</v>
      </c>
      <c r="B9047" t="s">
        <v>27</v>
      </c>
      <c r="C9047" t="s">
        <v>20</v>
      </c>
      <c r="D9047" t="s">
        <v>47</v>
      </c>
      <c r="E9047" t="s">
        <v>48</v>
      </c>
      <c r="F9047" s="9">
        <v>98103</v>
      </c>
      <c r="G9047" s="3" t="str">
        <f t="shared" si="705"/>
        <v>United States ,Seattle ,Washington, 98103</v>
      </c>
      <c r="H9047" t="s">
        <v>30</v>
      </c>
      <c r="I9047" t="s">
        <v>24</v>
      </c>
      <c r="J9047" t="str">
        <f t="shared" si="706"/>
        <v>West - Furniture</v>
      </c>
      <c r="K9047" t="s">
        <v>36</v>
      </c>
      <c r="L9047">
        <v>1115.17</v>
      </c>
      <c r="M9047" s="3">
        <f t="shared" si="707"/>
        <v>1115</v>
      </c>
      <c r="N9047" s="3">
        <f t="shared" si="708"/>
        <v>1115.17</v>
      </c>
      <c r="O9047">
        <v>7</v>
      </c>
      <c r="P9047" s="3">
        <f t="shared" si="709"/>
        <v>159.28571428571428</v>
      </c>
      <c r="Q9047">
        <v>0</v>
      </c>
      <c r="R9047">
        <v>334.55099999999999</v>
      </c>
      <c r="S9047" s="3">
        <f>R9047/L9047*100</f>
        <v>30</v>
      </c>
      <c r="T9047" s="3">
        <f>( (L9047-(L9047*Q9047))*O9047)</f>
        <v>7806.1900000000005</v>
      </c>
    </row>
    <row r="9048" spans="1:20" x14ac:dyDescent="0.25">
      <c r="A9048" t="s">
        <v>67</v>
      </c>
      <c r="B9048" t="s">
        <v>27</v>
      </c>
      <c r="C9048" t="s">
        <v>20</v>
      </c>
      <c r="D9048" t="s">
        <v>149</v>
      </c>
      <c r="E9048" t="s">
        <v>29</v>
      </c>
      <c r="F9048" s="9">
        <v>92024</v>
      </c>
      <c r="G9048" s="3" t="str">
        <f t="shared" si="705"/>
        <v>United States ,San Diego ,California, 92024</v>
      </c>
      <c r="H9048" t="s">
        <v>30</v>
      </c>
      <c r="I9048" t="s">
        <v>31</v>
      </c>
      <c r="J9048" t="str">
        <f t="shared" si="706"/>
        <v>West - Office Supplies</v>
      </c>
      <c r="K9048" t="s">
        <v>42</v>
      </c>
      <c r="L9048">
        <v>89.695999999999998</v>
      </c>
      <c r="M9048" s="3">
        <f t="shared" si="707"/>
        <v>90</v>
      </c>
      <c r="N9048" s="3">
        <f t="shared" si="708"/>
        <v>71.756799999999998</v>
      </c>
      <c r="O9048">
        <v>4</v>
      </c>
      <c r="P9048" s="3">
        <f t="shared" si="709"/>
        <v>22.5</v>
      </c>
      <c r="Q9048">
        <v>0.2</v>
      </c>
      <c r="R9048">
        <v>33.636000000000003</v>
      </c>
      <c r="S9048" s="3">
        <f>R9048/L9048*100</f>
        <v>37.500000000000007</v>
      </c>
      <c r="T9048" s="3">
        <f>( (L9048-(L9048*Q9048))*O9048)</f>
        <v>287.02719999999999</v>
      </c>
    </row>
    <row r="9049" spans="1:20" x14ac:dyDescent="0.25">
      <c r="A9049" t="s">
        <v>67</v>
      </c>
      <c r="B9049" t="s">
        <v>27</v>
      </c>
      <c r="C9049" t="s">
        <v>20</v>
      </c>
      <c r="D9049" t="s">
        <v>149</v>
      </c>
      <c r="E9049" t="s">
        <v>29</v>
      </c>
      <c r="F9049" s="9">
        <v>92024</v>
      </c>
      <c r="G9049" s="3" t="str">
        <f t="shared" si="705"/>
        <v>United States ,San Diego ,California, 92024</v>
      </c>
      <c r="H9049" t="s">
        <v>30</v>
      </c>
      <c r="I9049" t="s">
        <v>31</v>
      </c>
      <c r="J9049" t="str">
        <f t="shared" si="706"/>
        <v>West - Office Supplies</v>
      </c>
      <c r="K9049" t="s">
        <v>32</v>
      </c>
      <c r="L9049">
        <v>50.12</v>
      </c>
      <c r="M9049" s="3">
        <f t="shared" si="707"/>
        <v>50</v>
      </c>
      <c r="N9049" s="3">
        <f t="shared" si="708"/>
        <v>50.12</v>
      </c>
      <c r="O9049">
        <v>4</v>
      </c>
      <c r="P9049" s="3">
        <f t="shared" si="709"/>
        <v>12.5</v>
      </c>
      <c r="Q9049">
        <v>0</v>
      </c>
      <c r="R9049">
        <v>23.5564</v>
      </c>
      <c r="S9049" s="3">
        <f>R9049/L9049*100</f>
        <v>47</v>
      </c>
      <c r="T9049" s="3">
        <f>( (L9049-(L9049*Q9049))*O9049)</f>
        <v>200.48</v>
      </c>
    </row>
    <row r="9050" spans="1:20" x14ac:dyDescent="0.25">
      <c r="A9050" t="s">
        <v>33</v>
      </c>
      <c r="B9050" t="s">
        <v>27</v>
      </c>
      <c r="C9050" t="s">
        <v>20</v>
      </c>
      <c r="D9050" t="s">
        <v>80</v>
      </c>
      <c r="E9050" t="s">
        <v>81</v>
      </c>
      <c r="F9050" s="9">
        <v>10035</v>
      </c>
      <c r="G9050" s="3" t="str">
        <f t="shared" si="705"/>
        <v>United States ,New York City ,New York, 10035</v>
      </c>
      <c r="H9050" t="s">
        <v>62</v>
      </c>
      <c r="I9050" t="s">
        <v>31</v>
      </c>
      <c r="J9050" t="str">
        <f t="shared" si="706"/>
        <v>East - Office Supplies</v>
      </c>
      <c r="K9050" t="s">
        <v>82</v>
      </c>
      <c r="L9050">
        <v>36.479999999999997</v>
      </c>
      <c r="M9050" s="3">
        <f t="shared" si="707"/>
        <v>36</v>
      </c>
      <c r="N9050" s="3">
        <f t="shared" si="708"/>
        <v>36.479999999999997</v>
      </c>
      <c r="O9050">
        <v>6</v>
      </c>
      <c r="P9050" s="3">
        <f t="shared" si="709"/>
        <v>6</v>
      </c>
      <c r="Q9050">
        <v>0</v>
      </c>
      <c r="R9050">
        <v>18.239999999999998</v>
      </c>
      <c r="S9050" s="3">
        <f>R9050/L9050*100</f>
        <v>50</v>
      </c>
      <c r="T9050" s="3">
        <f>( (L9050-(L9050*Q9050))*O9050)</f>
        <v>218.88</v>
      </c>
    </row>
    <row r="9051" spans="1:20" x14ac:dyDescent="0.25">
      <c r="A9051" t="s">
        <v>33</v>
      </c>
      <c r="B9051" t="s">
        <v>19</v>
      </c>
      <c r="C9051" t="s">
        <v>20</v>
      </c>
      <c r="D9051" t="s">
        <v>84</v>
      </c>
      <c r="E9051" t="s">
        <v>70</v>
      </c>
      <c r="F9051" s="9">
        <v>60653</v>
      </c>
      <c r="G9051" s="3" t="str">
        <f t="shared" si="705"/>
        <v>United States ,Chicago ,Illinois, 60653</v>
      </c>
      <c r="H9051" t="s">
        <v>52</v>
      </c>
      <c r="I9051" t="s">
        <v>31</v>
      </c>
      <c r="J9051" t="str">
        <f t="shared" si="706"/>
        <v>Central - Office Supplies</v>
      </c>
      <c r="K9051" t="s">
        <v>46</v>
      </c>
      <c r="L9051">
        <v>322.19200000000001</v>
      </c>
      <c r="M9051" s="3">
        <f t="shared" si="707"/>
        <v>322</v>
      </c>
      <c r="N9051" s="3">
        <f t="shared" si="708"/>
        <v>257.75360000000001</v>
      </c>
      <c r="O9051">
        <v>13</v>
      </c>
      <c r="P9051" s="3">
        <f t="shared" si="709"/>
        <v>24.76923076923077</v>
      </c>
      <c r="Q9051">
        <v>0.2</v>
      </c>
      <c r="R9051">
        <v>100.685</v>
      </c>
      <c r="S9051" s="3">
        <f>R9051/L9051*100</f>
        <v>31.25</v>
      </c>
      <c r="T9051" s="3">
        <f>( (L9051-(L9051*Q9051))*O9051)</f>
        <v>3350.7968000000001</v>
      </c>
    </row>
    <row r="9052" spans="1:20" x14ac:dyDescent="0.25">
      <c r="A9052" t="s">
        <v>33</v>
      </c>
      <c r="B9052" t="s">
        <v>19</v>
      </c>
      <c r="C9052" t="s">
        <v>20</v>
      </c>
      <c r="D9052" t="s">
        <v>84</v>
      </c>
      <c r="E9052" t="s">
        <v>70</v>
      </c>
      <c r="F9052" s="9">
        <v>60653</v>
      </c>
      <c r="G9052" s="3" t="str">
        <f t="shared" si="705"/>
        <v>United States ,Chicago ,Illinois, 60653</v>
      </c>
      <c r="H9052" t="s">
        <v>52</v>
      </c>
      <c r="I9052" t="s">
        <v>31</v>
      </c>
      <c r="J9052" t="str">
        <f t="shared" si="706"/>
        <v>Central - Office Supplies</v>
      </c>
      <c r="K9052" t="s">
        <v>42</v>
      </c>
      <c r="L9052">
        <v>2.9460000000000002</v>
      </c>
      <c r="M9052" s="3">
        <f t="shared" si="707"/>
        <v>3</v>
      </c>
      <c r="N9052" s="3">
        <f t="shared" si="708"/>
        <v>0.58919999999999995</v>
      </c>
      <c r="O9052">
        <v>3</v>
      </c>
      <c r="P9052" s="3">
        <f t="shared" si="709"/>
        <v>1</v>
      </c>
      <c r="Q9052">
        <v>0.8</v>
      </c>
      <c r="R9052">
        <v>-4.8609</v>
      </c>
      <c r="S9052" s="3">
        <f>R9052/L9052*100</f>
        <v>-165</v>
      </c>
      <c r="T9052" s="3">
        <f>( (L9052-(L9052*Q9052))*O9052)</f>
        <v>1.7675999999999998</v>
      </c>
    </row>
    <row r="9053" spans="1:20" x14ac:dyDescent="0.25">
      <c r="A9053" t="s">
        <v>33</v>
      </c>
      <c r="B9053" t="s">
        <v>19</v>
      </c>
      <c r="C9053" t="s">
        <v>20</v>
      </c>
      <c r="D9053" t="s">
        <v>84</v>
      </c>
      <c r="E9053" t="s">
        <v>70</v>
      </c>
      <c r="F9053" s="9">
        <v>60653</v>
      </c>
      <c r="G9053" s="3" t="str">
        <f t="shared" si="705"/>
        <v>United States ,Chicago ,Illinois, 60653</v>
      </c>
      <c r="H9053" t="s">
        <v>52</v>
      </c>
      <c r="I9053" t="s">
        <v>31</v>
      </c>
      <c r="J9053" t="str">
        <f t="shared" si="706"/>
        <v>Central - Office Supplies</v>
      </c>
      <c r="K9053" t="s">
        <v>46</v>
      </c>
      <c r="L9053">
        <v>19.135999999999999</v>
      </c>
      <c r="M9053" s="3">
        <f t="shared" si="707"/>
        <v>19</v>
      </c>
      <c r="N9053" s="3">
        <f t="shared" si="708"/>
        <v>15.3088</v>
      </c>
      <c r="O9053">
        <v>4</v>
      </c>
      <c r="P9053" s="3">
        <f t="shared" si="709"/>
        <v>4.75</v>
      </c>
      <c r="Q9053">
        <v>0.2</v>
      </c>
      <c r="R9053">
        <v>6.9367999999999999</v>
      </c>
      <c r="S9053" s="3">
        <f>R9053/L9053*100</f>
        <v>36.25</v>
      </c>
      <c r="T9053" s="3">
        <f>( (L9053-(L9053*Q9053))*O9053)</f>
        <v>61.235199999999999</v>
      </c>
    </row>
    <row r="9054" spans="1:20" x14ac:dyDescent="0.25">
      <c r="A9054" t="s">
        <v>33</v>
      </c>
      <c r="B9054" t="s">
        <v>19</v>
      </c>
      <c r="C9054" t="s">
        <v>20</v>
      </c>
      <c r="D9054" t="s">
        <v>283</v>
      </c>
      <c r="E9054" t="s">
        <v>88</v>
      </c>
      <c r="F9054" s="9">
        <v>22801</v>
      </c>
      <c r="G9054" s="3" t="str">
        <f t="shared" si="705"/>
        <v>United States ,Harrisonburg ,Virginia, 22801</v>
      </c>
      <c r="H9054" t="s">
        <v>23</v>
      </c>
      <c r="I9054" t="s">
        <v>40</v>
      </c>
      <c r="J9054" t="str">
        <f t="shared" si="706"/>
        <v>South - Technology</v>
      </c>
      <c r="K9054" t="s">
        <v>64</v>
      </c>
      <c r="L9054">
        <v>23.08</v>
      </c>
      <c r="M9054" s="3">
        <f t="shared" si="707"/>
        <v>23</v>
      </c>
      <c r="N9054" s="3">
        <f t="shared" si="708"/>
        <v>23.08</v>
      </c>
      <c r="O9054">
        <v>2</v>
      </c>
      <c r="P9054" s="3">
        <f t="shared" si="709"/>
        <v>11.5</v>
      </c>
      <c r="Q9054">
        <v>0</v>
      </c>
      <c r="R9054">
        <v>6.9240000000000004</v>
      </c>
      <c r="S9054" s="3">
        <f>R9054/L9054*100</f>
        <v>30.000000000000004</v>
      </c>
      <c r="T9054" s="3">
        <f>( (L9054-(L9054*Q9054))*O9054)</f>
        <v>46.16</v>
      </c>
    </row>
    <row r="9055" spans="1:20" x14ac:dyDescent="0.25">
      <c r="A9055" t="s">
        <v>33</v>
      </c>
      <c r="B9055" t="s">
        <v>19</v>
      </c>
      <c r="C9055" t="s">
        <v>20</v>
      </c>
      <c r="D9055" t="s">
        <v>286</v>
      </c>
      <c r="E9055" t="s">
        <v>253</v>
      </c>
      <c r="F9055" s="9">
        <v>20852</v>
      </c>
      <c r="G9055" s="3" t="str">
        <f t="shared" si="705"/>
        <v>United States ,Rockville ,Maryland, 20852</v>
      </c>
      <c r="H9055" t="s">
        <v>62</v>
      </c>
      <c r="I9055" t="s">
        <v>40</v>
      </c>
      <c r="J9055" t="str">
        <f t="shared" si="706"/>
        <v>East - Technology</v>
      </c>
      <c r="K9055" t="s">
        <v>41</v>
      </c>
      <c r="L9055">
        <v>90.48</v>
      </c>
      <c r="M9055" s="3">
        <f t="shared" si="707"/>
        <v>90</v>
      </c>
      <c r="N9055" s="3">
        <f t="shared" si="708"/>
        <v>90.48</v>
      </c>
      <c r="O9055">
        <v>2</v>
      </c>
      <c r="P9055" s="3">
        <f t="shared" si="709"/>
        <v>45</v>
      </c>
      <c r="Q9055">
        <v>0</v>
      </c>
      <c r="R9055">
        <v>23.524799999999999</v>
      </c>
      <c r="S9055" s="3">
        <f>R9055/L9055*100</f>
        <v>25.999999999999996</v>
      </c>
      <c r="T9055" s="3">
        <f>( (L9055-(L9055*Q9055))*O9055)</f>
        <v>180.96</v>
      </c>
    </row>
    <row r="9056" spans="1:20" x14ac:dyDescent="0.25">
      <c r="A9056" t="s">
        <v>18</v>
      </c>
      <c r="B9056" t="s">
        <v>19</v>
      </c>
      <c r="C9056" t="s">
        <v>20</v>
      </c>
      <c r="D9056" t="s">
        <v>179</v>
      </c>
      <c r="E9056" t="s">
        <v>48</v>
      </c>
      <c r="F9056" s="9">
        <v>98198</v>
      </c>
      <c r="G9056" s="3" t="str">
        <f t="shared" si="705"/>
        <v>United States ,Des Moines ,Washington, 98198</v>
      </c>
      <c r="H9056" t="s">
        <v>30</v>
      </c>
      <c r="I9056" t="s">
        <v>24</v>
      </c>
      <c r="J9056" t="str">
        <f t="shared" si="706"/>
        <v>West - Furniture</v>
      </c>
      <c r="K9056" t="s">
        <v>26</v>
      </c>
      <c r="L9056">
        <v>215.976</v>
      </c>
      <c r="M9056" s="3">
        <f t="shared" si="707"/>
        <v>216</v>
      </c>
      <c r="N9056" s="3">
        <f t="shared" si="708"/>
        <v>172.7808</v>
      </c>
      <c r="O9056">
        <v>3</v>
      </c>
      <c r="P9056" s="3">
        <f t="shared" si="709"/>
        <v>72</v>
      </c>
      <c r="Q9056">
        <v>0.2</v>
      </c>
      <c r="R9056">
        <v>-2.6997</v>
      </c>
      <c r="S9056" s="3">
        <f>R9056/L9056*100</f>
        <v>-1.25</v>
      </c>
      <c r="T9056" s="3">
        <f>( (L9056-(L9056*Q9056))*O9056)</f>
        <v>518.3424</v>
      </c>
    </row>
    <row r="9057" spans="1:20" x14ac:dyDescent="0.25">
      <c r="A9057" t="s">
        <v>18</v>
      </c>
      <c r="B9057" t="s">
        <v>19</v>
      </c>
      <c r="C9057" t="s">
        <v>20</v>
      </c>
      <c r="D9057" t="s">
        <v>179</v>
      </c>
      <c r="E9057" t="s">
        <v>48</v>
      </c>
      <c r="F9057" s="9">
        <v>98198</v>
      </c>
      <c r="G9057" s="3" t="str">
        <f t="shared" si="705"/>
        <v>United States ,Des Moines ,Washington, 98198</v>
      </c>
      <c r="H9057" t="s">
        <v>30</v>
      </c>
      <c r="I9057" t="s">
        <v>31</v>
      </c>
      <c r="J9057" t="str">
        <f t="shared" si="706"/>
        <v>West - Office Supplies</v>
      </c>
      <c r="K9057" t="s">
        <v>65</v>
      </c>
      <c r="L9057">
        <v>65.94</v>
      </c>
      <c r="M9057" s="3">
        <f t="shared" si="707"/>
        <v>66</v>
      </c>
      <c r="N9057" s="3">
        <f t="shared" si="708"/>
        <v>65.94</v>
      </c>
      <c r="O9057">
        <v>3</v>
      </c>
      <c r="P9057" s="3">
        <f t="shared" si="709"/>
        <v>22</v>
      </c>
      <c r="Q9057">
        <v>0</v>
      </c>
      <c r="R9057">
        <v>30.991800000000001</v>
      </c>
      <c r="S9057" s="3">
        <f>R9057/L9057*100</f>
        <v>47</v>
      </c>
      <c r="T9057" s="3">
        <f>( (L9057-(L9057*Q9057))*O9057)</f>
        <v>197.82</v>
      </c>
    </row>
    <row r="9058" spans="1:20" x14ac:dyDescent="0.25">
      <c r="A9058" t="s">
        <v>67</v>
      </c>
      <c r="B9058" t="s">
        <v>27</v>
      </c>
      <c r="C9058" t="s">
        <v>20</v>
      </c>
      <c r="D9058" t="s">
        <v>60</v>
      </c>
      <c r="E9058" t="s">
        <v>61</v>
      </c>
      <c r="F9058" s="9">
        <v>19134</v>
      </c>
      <c r="G9058" s="3" t="str">
        <f t="shared" si="705"/>
        <v>United States ,Philadelphia ,Pennsylvania, 19134</v>
      </c>
      <c r="H9058" t="s">
        <v>62</v>
      </c>
      <c r="I9058" t="s">
        <v>24</v>
      </c>
      <c r="J9058" t="str">
        <f t="shared" si="706"/>
        <v>East - Furniture</v>
      </c>
      <c r="K9058" t="s">
        <v>38</v>
      </c>
      <c r="L9058">
        <v>11.352</v>
      </c>
      <c r="M9058" s="3">
        <f t="shared" si="707"/>
        <v>11</v>
      </c>
      <c r="N9058" s="3">
        <f t="shared" si="708"/>
        <v>9.0815999999999999</v>
      </c>
      <c r="O9058">
        <v>3</v>
      </c>
      <c r="P9058" s="3">
        <f t="shared" si="709"/>
        <v>3.6666666666666665</v>
      </c>
      <c r="Q9058">
        <v>0.2</v>
      </c>
      <c r="R9058">
        <v>2.6960999999999999</v>
      </c>
      <c r="S9058" s="3">
        <f>R9058/L9058*100</f>
        <v>23.75</v>
      </c>
      <c r="T9058" s="3">
        <f>( (L9058-(L9058*Q9058))*O9058)</f>
        <v>27.244799999999998</v>
      </c>
    </row>
    <row r="9059" spans="1:20" x14ac:dyDescent="0.25">
      <c r="A9059" t="s">
        <v>33</v>
      </c>
      <c r="B9059" t="s">
        <v>49</v>
      </c>
      <c r="C9059" t="s">
        <v>20</v>
      </c>
      <c r="D9059" t="s">
        <v>108</v>
      </c>
      <c r="E9059" t="s">
        <v>79</v>
      </c>
      <c r="F9059" s="9">
        <v>47201</v>
      </c>
      <c r="G9059" s="3" t="str">
        <f t="shared" si="705"/>
        <v>United States ,Columbus ,Indiana, 47201</v>
      </c>
      <c r="H9059" t="s">
        <v>52</v>
      </c>
      <c r="I9059" t="s">
        <v>31</v>
      </c>
      <c r="J9059" t="str">
        <f t="shared" si="706"/>
        <v>Central - Office Supplies</v>
      </c>
      <c r="K9059" t="s">
        <v>37</v>
      </c>
      <c r="L9059">
        <v>24.56</v>
      </c>
      <c r="M9059" s="3">
        <f t="shared" si="707"/>
        <v>25</v>
      </c>
      <c r="N9059" s="3">
        <f t="shared" si="708"/>
        <v>24.56</v>
      </c>
      <c r="O9059">
        <v>2</v>
      </c>
      <c r="P9059" s="3">
        <f t="shared" si="709"/>
        <v>12.5</v>
      </c>
      <c r="Q9059">
        <v>0</v>
      </c>
      <c r="R9059">
        <v>6.8768000000000002</v>
      </c>
      <c r="S9059" s="3">
        <f>R9059/L9059*100</f>
        <v>28.000000000000004</v>
      </c>
      <c r="T9059" s="3">
        <f>( (L9059-(L9059*Q9059))*O9059)</f>
        <v>49.12</v>
      </c>
    </row>
    <row r="9060" spans="1:20" x14ac:dyDescent="0.25">
      <c r="A9060" t="s">
        <v>33</v>
      </c>
      <c r="B9060" t="s">
        <v>19</v>
      </c>
      <c r="C9060" t="s">
        <v>20</v>
      </c>
      <c r="D9060" t="s">
        <v>87</v>
      </c>
      <c r="E9060" t="s">
        <v>117</v>
      </c>
      <c r="F9060" s="9">
        <v>65807</v>
      </c>
      <c r="G9060" s="3" t="str">
        <f t="shared" si="705"/>
        <v>United States ,Springfield ,Missouri, 65807</v>
      </c>
      <c r="H9060" t="s">
        <v>52</v>
      </c>
      <c r="I9060" t="s">
        <v>31</v>
      </c>
      <c r="J9060" t="str">
        <f t="shared" si="706"/>
        <v>Central - Office Supplies</v>
      </c>
      <c r="K9060" t="s">
        <v>65</v>
      </c>
      <c r="L9060">
        <v>16.559999999999999</v>
      </c>
      <c r="M9060" s="3">
        <f t="shared" si="707"/>
        <v>17</v>
      </c>
      <c r="N9060" s="3">
        <f t="shared" si="708"/>
        <v>16.559999999999999</v>
      </c>
      <c r="O9060">
        <v>2</v>
      </c>
      <c r="P9060" s="3">
        <f t="shared" si="709"/>
        <v>8.5</v>
      </c>
      <c r="Q9060">
        <v>0</v>
      </c>
      <c r="R9060">
        <v>7.7831999999999999</v>
      </c>
      <c r="S9060" s="3">
        <f>R9060/L9060*100</f>
        <v>47</v>
      </c>
      <c r="T9060" s="3">
        <f>( (L9060-(L9060*Q9060))*O9060)</f>
        <v>33.119999999999997</v>
      </c>
    </row>
    <row r="9061" spans="1:20" x14ac:dyDescent="0.25">
      <c r="A9061" t="s">
        <v>33</v>
      </c>
      <c r="B9061" t="s">
        <v>19</v>
      </c>
      <c r="C9061" t="s">
        <v>20</v>
      </c>
      <c r="D9061" t="s">
        <v>87</v>
      </c>
      <c r="E9061" t="s">
        <v>117</v>
      </c>
      <c r="F9061" s="9">
        <v>65807</v>
      </c>
      <c r="G9061" s="3" t="str">
        <f t="shared" si="705"/>
        <v>United States ,Springfield ,Missouri, 65807</v>
      </c>
      <c r="H9061" t="s">
        <v>52</v>
      </c>
      <c r="I9061" t="s">
        <v>40</v>
      </c>
      <c r="J9061" t="str">
        <f t="shared" si="706"/>
        <v>Central - Technology</v>
      </c>
      <c r="K9061" t="s">
        <v>64</v>
      </c>
      <c r="L9061">
        <v>279.95</v>
      </c>
      <c r="M9061" s="3">
        <f t="shared" si="707"/>
        <v>280</v>
      </c>
      <c r="N9061" s="3">
        <f t="shared" si="708"/>
        <v>279.95</v>
      </c>
      <c r="O9061">
        <v>5</v>
      </c>
      <c r="P9061" s="3">
        <f t="shared" si="709"/>
        <v>56</v>
      </c>
      <c r="Q9061">
        <v>0</v>
      </c>
      <c r="R9061">
        <v>67.188000000000002</v>
      </c>
      <c r="S9061" s="3">
        <f>R9061/L9061*100</f>
        <v>24.000000000000004</v>
      </c>
      <c r="T9061" s="3">
        <f>( (L9061-(L9061*Q9061))*O9061)</f>
        <v>1399.75</v>
      </c>
    </row>
    <row r="9062" spans="1:20" x14ac:dyDescent="0.25">
      <c r="A9062" t="s">
        <v>33</v>
      </c>
      <c r="B9062" t="s">
        <v>27</v>
      </c>
      <c r="C9062" t="s">
        <v>20</v>
      </c>
      <c r="D9062" t="s">
        <v>21</v>
      </c>
      <c r="E9062" t="s">
        <v>22</v>
      </c>
      <c r="F9062" s="9">
        <v>42420</v>
      </c>
      <c r="G9062" s="3" t="str">
        <f t="shared" si="705"/>
        <v>United States ,Henderson ,Kentucky, 42420</v>
      </c>
      <c r="H9062" t="s">
        <v>23</v>
      </c>
      <c r="I9062" t="s">
        <v>31</v>
      </c>
      <c r="J9062" t="str">
        <f t="shared" si="706"/>
        <v>South - Office Supplies</v>
      </c>
      <c r="K9062" t="s">
        <v>37</v>
      </c>
      <c r="L9062">
        <v>828.84</v>
      </c>
      <c r="M9062" s="3">
        <f t="shared" si="707"/>
        <v>829</v>
      </c>
      <c r="N9062" s="3">
        <f t="shared" si="708"/>
        <v>828.84</v>
      </c>
      <c r="O9062">
        <v>6</v>
      </c>
      <c r="P9062" s="3">
        <f t="shared" si="709"/>
        <v>138.16666666666666</v>
      </c>
      <c r="Q9062">
        <v>0</v>
      </c>
      <c r="R9062">
        <v>0</v>
      </c>
      <c r="S9062" s="3">
        <f>R9062/L9062*100</f>
        <v>0</v>
      </c>
      <c r="T9062" s="3">
        <f>( (L9062-(L9062*Q9062))*O9062)</f>
        <v>4973.04</v>
      </c>
    </row>
    <row r="9063" spans="1:20" x14ac:dyDescent="0.25">
      <c r="A9063" t="s">
        <v>67</v>
      </c>
      <c r="B9063" t="s">
        <v>19</v>
      </c>
      <c r="C9063" t="s">
        <v>20</v>
      </c>
      <c r="D9063" t="s">
        <v>159</v>
      </c>
      <c r="E9063" t="s">
        <v>109</v>
      </c>
      <c r="F9063" s="9">
        <v>44107</v>
      </c>
      <c r="G9063" s="3" t="str">
        <f t="shared" si="705"/>
        <v>United States ,Lakewood ,Ohio, 44107</v>
      </c>
      <c r="H9063" t="s">
        <v>62</v>
      </c>
      <c r="I9063" t="s">
        <v>31</v>
      </c>
      <c r="J9063" t="str">
        <f t="shared" si="706"/>
        <v>East - Office Supplies</v>
      </c>
      <c r="K9063" t="s">
        <v>42</v>
      </c>
      <c r="L9063">
        <v>7.218</v>
      </c>
      <c r="M9063" s="3">
        <f t="shared" si="707"/>
        <v>7</v>
      </c>
      <c r="N9063" s="3">
        <f t="shared" si="708"/>
        <v>2.1654</v>
      </c>
      <c r="O9063">
        <v>3</v>
      </c>
      <c r="P9063" s="3">
        <f t="shared" si="709"/>
        <v>2.3333333333333335</v>
      </c>
      <c r="Q9063">
        <v>0.7</v>
      </c>
      <c r="R9063">
        <v>-5.5338000000000003</v>
      </c>
      <c r="S9063" s="3">
        <f>R9063/L9063*100</f>
        <v>-76.666666666666671</v>
      </c>
      <c r="T9063" s="3">
        <f>( (L9063-(L9063*Q9063))*O9063)</f>
        <v>6.4962</v>
      </c>
    </row>
    <row r="9064" spans="1:20" x14ac:dyDescent="0.25">
      <c r="A9064" t="s">
        <v>67</v>
      </c>
      <c r="B9064" t="s">
        <v>19</v>
      </c>
      <c r="C9064" t="s">
        <v>20</v>
      </c>
      <c r="D9064" t="s">
        <v>159</v>
      </c>
      <c r="E9064" t="s">
        <v>109</v>
      </c>
      <c r="F9064" s="9">
        <v>44107</v>
      </c>
      <c r="G9064" s="3" t="str">
        <f t="shared" si="705"/>
        <v>United States ,Lakewood ,Ohio, 44107</v>
      </c>
      <c r="H9064" t="s">
        <v>62</v>
      </c>
      <c r="I9064" t="s">
        <v>31</v>
      </c>
      <c r="J9064" t="str">
        <f t="shared" si="706"/>
        <v>East - Office Supplies</v>
      </c>
      <c r="K9064" t="s">
        <v>115</v>
      </c>
      <c r="L9064">
        <v>27.2</v>
      </c>
      <c r="M9064" s="3">
        <f t="shared" si="707"/>
        <v>27</v>
      </c>
      <c r="N9064" s="3">
        <f t="shared" si="708"/>
        <v>21.759999999999998</v>
      </c>
      <c r="O9064">
        <v>4</v>
      </c>
      <c r="P9064" s="3">
        <f t="shared" si="709"/>
        <v>6.75</v>
      </c>
      <c r="Q9064">
        <v>0.2</v>
      </c>
      <c r="R9064">
        <v>2.04</v>
      </c>
      <c r="S9064" s="3">
        <f>R9064/L9064*100</f>
        <v>7.5</v>
      </c>
      <c r="T9064" s="3">
        <f>( (L9064-(L9064*Q9064))*O9064)</f>
        <v>87.039999999999992</v>
      </c>
    </row>
    <row r="9065" spans="1:20" x14ac:dyDescent="0.25">
      <c r="A9065" t="s">
        <v>33</v>
      </c>
      <c r="B9065" t="s">
        <v>27</v>
      </c>
      <c r="C9065" t="s">
        <v>20</v>
      </c>
      <c r="D9065" t="s">
        <v>243</v>
      </c>
      <c r="E9065" t="s">
        <v>59</v>
      </c>
      <c r="F9065" s="9">
        <v>68104</v>
      </c>
      <c r="G9065" s="3" t="str">
        <f t="shared" si="705"/>
        <v>United States ,Omaha ,Nebraska, 68104</v>
      </c>
      <c r="H9065" t="s">
        <v>52</v>
      </c>
      <c r="I9065" t="s">
        <v>40</v>
      </c>
      <c r="J9065" t="str">
        <f t="shared" si="706"/>
        <v>Central - Technology</v>
      </c>
      <c r="K9065" t="s">
        <v>64</v>
      </c>
      <c r="L9065">
        <v>89.97</v>
      </c>
      <c r="M9065" s="3">
        <f t="shared" si="707"/>
        <v>90</v>
      </c>
      <c r="N9065" s="3">
        <f t="shared" si="708"/>
        <v>89.97</v>
      </c>
      <c r="O9065">
        <v>3</v>
      </c>
      <c r="P9065" s="3">
        <f t="shared" si="709"/>
        <v>30</v>
      </c>
      <c r="Q9065">
        <v>0</v>
      </c>
      <c r="R9065">
        <v>18.893699999999999</v>
      </c>
      <c r="S9065" s="3">
        <f>R9065/L9065*100</f>
        <v>21</v>
      </c>
      <c r="T9065" s="3">
        <f>( (L9065-(L9065*Q9065))*O9065)</f>
        <v>269.90999999999997</v>
      </c>
    </row>
    <row r="9066" spans="1:20" x14ac:dyDescent="0.25">
      <c r="A9066" t="s">
        <v>33</v>
      </c>
      <c r="B9066" t="s">
        <v>19</v>
      </c>
      <c r="C9066" t="s">
        <v>20</v>
      </c>
      <c r="D9066" t="s">
        <v>21</v>
      </c>
      <c r="E9066" t="s">
        <v>22</v>
      </c>
      <c r="F9066" s="9">
        <v>42420</v>
      </c>
      <c r="G9066" s="3" t="str">
        <f t="shared" si="705"/>
        <v>United States ,Henderson ,Kentucky, 42420</v>
      </c>
      <c r="H9066" t="s">
        <v>23</v>
      </c>
      <c r="I9066" t="s">
        <v>24</v>
      </c>
      <c r="J9066" t="str">
        <f t="shared" si="706"/>
        <v>South - Furniture</v>
      </c>
      <c r="K9066" t="s">
        <v>38</v>
      </c>
      <c r="L9066">
        <v>318.08</v>
      </c>
      <c r="M9066" s="3">
        <f t="shared" si="707"/>
        <v>318</v>
      </c>
      <c r="N9066" s="3">
        <f t="shared" si="708"/>
        <v>318.08</v>
      </c>
      <c r="O9066">
        <v>4</v>
      </c>
      <c r="P9066" s="3">
        <f t="shared" si="709"/>
        <v>79.5</v>
      </c>
      <c r="Q9066">
        <v>0</v>
      </c>
      <c r="R9066">
        <v>34.988799999999998</v>
      </c>
      <c r="S9066" s="3">
        <f>R9066/L9066*100</f>
        <v>11</v>
      </c>
      <c r="T9066" s="3">
        <f>( (L9066-(L9066*Q9066))*O9066)</f>
        <v>1272.32</v>
      </c>
    </row>
    <row r="9067" spans="1:20" x14ac:dyDescent="0.25">
      <c r="A9067" t="s">
        <v>33</v>
      </c>
      <c r="B9067" t="s">
        <v>19</v>
      </c>
      <c r="C9067" t="s">
        <v>20</v>
      </c>
      <c r="D9067" t="s">
        <v>21</v>
      </c>
      <c r="E9067" t="s">
        <v>22</v>
      </c>
      <c r="F9067" s="9">
        <v>42420</v>
      </c>
      <c r="G9067" s="3" t="str">
        <f t="shared" si="705"/>
        <v>United States ,Henderson ,Kentucky, 42420</v>
      </c>
      <c r="H9067" t="s">
        <v>23</v>
      </c>
      <c r="I9067" t="s">
        <v>31</v>
      </c>
      <c r="J9067" t="str">
        <f t="shared" si="706"/>
        <v>South - Office Supplies</v>
      </c>
      <c r="K9067" t="s">
        <v>42</v>
      </c>
      <c r="L9067">
        <v>5.8</v>
      </c>
      <c r="M9067" s="3">
        <f t="shared" si="707"/>
        <v>6</v>
      </c>
      <c r="N9067" s="3">
        <f t="shared" si="708"/>
        <v>5.8</v>
      </c>
      <c r="O9067">
        <v>1</v>
      </c>
      <c r="P9067" s="3">
        <f t="shared" si="709"/>
        <v>6</v>
      </c>
      <c r="Q9067">
        <v>0</v>
      </c>
      <c r="R9067">
        <v>2.61</v>
      </c>
      <c r="S9067" s="3">
        <f>R9067/L9067*100</f>
        <v>45</v>
      </c>
      <c r="T9067" s="3">
        <f>( (L9067-(L9067*Q9067))*O9067)</f>
        <v>5.8</v>
      </c>
    </row>
    <row r="9068" spans="1:20" x14ac:dyDescent="0.25">
      <c r="A9068" t="s">
        <v>18</v>
      </c>
      <c r="B9068" t="s">
        <v>27</v>
      </c>
      <c r="C9068" t="s">
        <v>20</v>
      </c>
      <c r="D9068" t="s">
        <v>245</v>
      </c>
      <c r="E9068" t="s">
        <v>29</v>
      </c>
      <c r="F9068" s="9">
        <v>92704</v>
      </c>
      <c r="G9068" s="3" t="str">
        <f t="shared" si="705"/>
        <v>United States ,Santa Ana ,California, 92704</v>
      </c>
      <c r="H9068" t="s">
        <v>30</v>
      </c>
      <c r="I9068" t="s">
        <v>40</v>
      </c>
      <c r="J9068" t="str">
        <f t="shared" si="706"/>
        <v>West - Technology</v>
      </c>
      <c r="K9068" t="s">
        <v>41</v>
      </c>
      <c r="L9068">
        <v>143.952</v>
      </c>
      <c r="M9068" s="3">
        <f t="shared" si="707"/>
        <v>144</v>
      </c>
      <c r="N9068" s="3">
        <f t="shared" si="708"/>
        <v>115.16159999999999</v>
      </c>
      <c r="O9068">
        <v>6</v>
      </c>
      <c r="P9068" s="3">
        <f t="shared" si="709"/>
        <v>24</v>
      </c>
      <c r="Q9068">
        <v>0.2</v>
      </c>
      <c r="R9068">
        <v>17.994</v>
      </c>
      <c r="S9068" s="3">
        <f>R9068/L9068*100</f>
        <v>12.5</v>
      </c>
      <c r="T9068" s="3">
        <f>( (L9068-(L9068*Q9068))*O9068)</f>
        <v>690.9695999999999</v>
      </c>
    </row>
    <row r="9069" spans="1:20" x14ac:dyDescent="0.25">
      <c r="A9069" t="s">
        <v>18</v>
      </c>
      <c r="B9069" t="s">
        <v>27</v>
      </c>
      <c r="C9069" t="s">
        <v>20</v>
      </c>
      <c r="D9069" t="s">
        <v>245</v>
      </c>
      <c r="E9069" t="s">
        <v>29</v>
      </c>
      <c r="F9069" s="9">
        <v>92704</v>
      </c>
      <c r="G9069" s="3" t="str">
        <f t="shared" si="705"/>
        <v>United States ,Santa Ana ,California, 92704</v>
      </c>
      <c r="H9069" t="s">
        <v>30</v>
      </c>
      <c r="I9069" t="s">
        <v>31</v>
      </c>
      <c r="J9069" t="str">
        <f t="shared" si="706"/>
        <v>West - Office Supplies</v>
      </c>
      <c r="K9069" t="s">
        <v>46</v>
      </c>
      <c r="L9069">
        <v>19.440000000000001</v>
      </c>
      <c r="M9069" s="3">
        <f t="shared" si="707"/>
        <v>19</v>
      </c>
      <c r="N9069" s="3">
        <f t="shared" si="708"/>
        <v>19.440000000000001</v>
      </c>
      <c r="O9069">
        <v>3</v>
      </c>
      <c r="P9069" s="3">
        <f t="shared" si="709"/>
        <v>6.333333333333333</v>
      </c>
      <c r="Q9069">
        <v>0</v>
      </c>
      <c r="R9069">
        <v>9.3312000000000008</v>
      </c>
      <c r="S9069" s="3">
        <f>R9069/L9069*100</f>
        <v>48.000000000000007</v>
      </c>
      <c r="T9069" s="3">
        <f>( (L9069-(L9069*Q9069))*O9069)</f>
        <v>58.320000000000007</v>
      </c>
    </row>
    <row r="9070" spans="1:20" x14ac:dyDescent="0.25">
      <c r="A9070" t="s">
        <v>33</v>
      </c>
      <c r="B9070" t="s">
        <v>19</v>
      </c>
      <c r="C9070" t="s">
        <v>20</v>
      </c>
      <c r="D9070" t="s">
        <v>87</v>
      </c>
      <c r="E9070" t="s">
        <v>88</v>
      </c>
      <c r="F9070" s="9">
        <v>22153</v>
      </c>
      <c r="G9070" s="3" t="str">
        <f t="shared" si="705"/>
        <v>United States ,Springfield ,Virginia, 22153</v>
      </c>
      <c r="H9070" t="s">
        <v>23</v>
      </c>
      <c r="I9070" t="s">
        <v>31</v>
      </c>
      <c r="J9070" t="str">
        <f t="shared" si="706"/>
        <v>South - Office Supplies</v>
      </c>
      <c r="K9070" t="s">
        <v>39</v>
      </c>
      <c r="L9070">
        <v>5.56</v>
      </c>
      <c r="M9070" s="3">
        <f t="shared" si="707"/>
        <v>6</v>
      </c>
      <c r="N9070" s="3">
        <f t="shared" si="708"/>
        <v>5.56</v>
      </c>
      <c r="O9070">
        <v>2</v>
      </c>
      <c r="P9070" s="3">
        <f t="shared" si="709"/>
        <v>3</v>
      </c>
      <c r="Q9070">
        <v>0</v>
      </c>
      <c r="R9070">
        <v>1.4456</v>
      </c>
      <c r="S9070" s="3">
        <f>R9070/L9070*100</f>
        <v>26</v>
      </c>
      <c r="T9070" s="3">
        <f>( (L9070-(L9070*Q9070))*O9070)</f>
        <v>11.12</v>
      </c>
    </row>
    <row r="9071" spans="1:20" x14ac:dyDescent="0.25">
      <c r="A9071" t="s">
        <v>67</v>
      </c>
      <c r="B9071" t="s">
        <v>27</v>
      </c>
      <c r="C9071" t="s">
        <v>20</v>
      </c>
      <c r="D9071" t="s">
        <v>334</v>
      </c>
      <c r="E9071" t="s">
        <v>88</v>
      </c>
      <c r="F9071" s="9">
        <v>23434</v>
      </c>
      <c r="G9071" s="3" t="str">
        <f t="shared" si="705"/>
        <v>United States ,Suffolk ,Virginia, 23434</v>
      </c>
      <c r="H9071" t="s">
        <v>23</v>
      </c>
      <c r="I9071" t="s">
        <v>31</v>
      </c>
      <c r="J9071" t="str">
        <f t="shared" si="706"/>
        <v>South - Office Supplies</v>
      </c>
      <c r="K9071" t="s">
        <v>37</v>
      </c>
      <c r="L9071">
        <v>146.72999999999999</v>
      </c>
      <c r="M9071" s="3">
        <f t="shared" si="707"/>
        <v>147</v>
      </c>
      <c r="N9071" s="3">
        <f t="shared" si="708"/>
        <v>146.72999999999999</v>
      </c>
      <c r="O9071">
        <v>3</v>
      </c>
      <c r="P9071" s="3">
        <f t="shared" si="709"/>
        <v>49</v>
      </c>
      <c r="Q9071">
        <v>0</v>
      </c>
      <c r="R9071">
        <v>2.9346000000000001</v>
      </c>
      <c r="S9071" s="3">
        <f>R9071/L9071*100</f>
        <v>2</v>
      </c>
      <c r="T9071" s="3">
        <f>( (L9071-(L9071*Q9071))*O9071)</f>
        <v>440.18999999999994</v>
      </c>
    </row>
    <row r="9072" spans="1:20" x14ac:dyDescent="0.25">
      <c r="A9072" t="s">
        <v>67</v>
      </c>
      <c r="B9072" t="s">
        <v>27</v>
      </c>
      <c r="C9072" t="s">
        <v>20</v>
      </c>
      <c r="D9072" t="s">
        <v>334</v>
      </c>
      <c r="E9072" t="s">
        <v>88</v>
      </c>
      <c r="F9072" s="9">
        <v>23434</v>
      </c>
      <c r="G9072" s="3" t="str">
        <f t="shared" si="705"/>
        <v>United States ,Suffolk ,Virginia, 23434</v>
      </c>
      <c r="H9072" t="s">
        <v>23</v>
      </c>
      <c r="I9072" t="s">
        <v>31</v>
      </c>
      <c r="J9072" t="str">
        <f t="shared" si="706"/>
        <v>South - Office Supplies</v>
      </c>
      <c r="K9072" t="s">
        <v>46</v>
      </c>
      <c r="L9072">
        <v>29.9</v>
      </c>
      <c r="M9072" s="3">
        <f t="shared" si="707"/>
        <v>30</v>
      </c>
      <c r="N9072" s="3">
        <f t="shared" si="708"/>
        <v>29.9</v>
      </c>
      <c r="O9072">
        <v>5</v>
      </c>
      <c r="P9072" s="3">
        <f t="shared" si="709"/>
        <v>6</v>
      </c>
      <c r="Q9072">
        <v>0</v>
      </c>
      <c r="R9072">
        <v>13.455</v>
      </c>
      <c r="S9072" s="3">
        <f>R9072/L9072*100</f>
        <v>45</v>
      </c>
      <c r="T9072" s="3">
        <f>( (L9072-(L9072*Q9072))*O9072)</f>
        <v>149.5</v>
      </c>
    </row>
    <row r="9073" spans="1:20" x14ac:dyDescent="0.25">
      <c r="A9073" t="s">
        <v>18</v>
      </c>
      <c r="B9073" t="s">
        <v>19</v>
      </c>
      <c r="C9073" t="s">
        <v>20</v>
      </c>
      <c r="D9073" t="s">
        <v>28</v>
      </c>
      <c r="E9073" t="s">
        <v>29</v>
      </c>
      <c r="F9073" s="9">
        <v>90049</v>
      </c>
      <c r="G9073" s="3" t="str">
        <f t="shared" si="705"/>
        <v>United States ,Los Angeles ,California, 90049</v>
      </c>
      <c r="H9073" t="s">
        <v>30</v>
      </c>
      <c r="I9073" t="s">
        <v>31</v>
      </c>
      <c r="J9073" t="str">
        <f t="shared" si="706"/>
        <v>West - Office Supplies</v>
      </c>
      <c r="K9073" t="s">
        <v>42</v>
      </c>
      <c r="L9073">
        <v>276.78399999999999</v>
      </c>
      <c r="M9073" s="3">
        <f t="shared" si="707"/>
        <v>277</v>
      </c>
      <c r="N9073" s="3">
        <f t="shared" si="708"/>
        <v>221.4272</v>
      </c>
      <c r="O9073">
        <v>2</v>
      </c>
      <c r="P9073" s="3">
        <f t="shared" si="709"/>
        <v>138.5</v>
      </c>
      <c r="Q9073">
        <v>0.2</v>
      </c>
      <c r="R9073">
        <v>89.954800000000006</v>
      </c>
      <c r="S9073" s="3">
        <f>R9073/L9073*100</f>
        <v>32.5</v>
      </c>
      <c r="T9073" s="3">
        <f>( (L9073-(L9073*Q9073))*O9073)</f>
        <v>442.8544</v>
      </c>
    </row>
    <row r="9074" spans="1:20" x14ac:dyDescent="0.25">
      <c r="A9074" t="s">
        <v>33</v>
      </c>
      <c r="B9074" t="s">
        <v>27</v>
      </c>
      <c r="C9074" t="s">
        <v>20</v>
      </c>
      <c r="D9074" t="s">
        <v>66</v>
      </c>
      <c r="E9074" t="s">
        <v>51</v>
      </c>
      <c r="F9074" s="9">
        <v>77041</v>
      </c>
      <c r="G9074" s="3" t="str">
        <f t="shared" si="705"/>
        <v>United States ,Houston ,Texas, 77041</v>
      </c>
      <c r="H9074" t="s">
        <v>52</v>
      </c>
      <c r="I9074" t="s">
        <v>31</v>
      </c>
      <c r="J9074" t="str">
        <f t="shared" si="706"/>
        <v>Central - Office Supplies</v>
      </c>
      <c r="K9074" t="s">
        <v>43</v>
      </c>
      <c r="L9074">
        <v>93.031999999999996</v>
      </c>
      <c r="M9074" s="3">
        <f t="shared" si="707"/>
        <v>93</v>
      </c>
      <c r="N9074" s="3">
        <f t="shared" si="708"/>
        <v>18.606399999999994</v>
      </c>
      <c r="O9074">
        <v>2</v>
      </c>
      <c r="P9074" s="3">
        <f t="shared" si="709"/>
        <v>46.5</v>
      </c>
      <c r="Q9074">
        <v>0.8</v>
      </c>
      <c r="R9074">
        <v>-251.18639999999999</v>
      </c>
      <c r="S9074" s="3">
        <f>R9074/L9074*100</f>
        <v>-270</v>
      </c>
      <c r="T9074" s="3">
        <f>( (L9074-(L9074*Q9074))*O9074)</f>
        <v>37.212799999999987</v>
      </c>
    </row>
    <row r="9075" spans="1:20" x14ac:dyDescent="0.25">
      <c r="A9075" t="s">
        <v>33</v>
      </c>
      <c r="B9075" t="s">
        <v>27</v>
      </c>
      <c r="C9075" t="s">
        <v>20</v>
      </c>
      <c r="D9075" t="s">
        <v>66</v>
      </c>
      <c r="E9075" t="s">
        <v>51</v>
      </c>
      <c r="F9075" s="9">
        <v>77041</v>
      </c>
      <c r="G9075" s="3" t="str">
        <f t="shared" si="705"/>
        <v>United States ,Houston ,Texas, 77041</v>
      </c>
      <c r="H9075" t="s">
        <v>52</v>
      </c>
      <c r="I9075" t="s">
        <v>24</v>
      </c>
      <c r="J9075" t="str">
        <f t="shared" si="706"/>
        <v>Central - Furniture</v>
      </c>
      <c r="K9075" t="s">
        <v>26</v>
      </c>
      <c r="L9075">
        <v>454.96499999999997</v>
      </c>
      <c r="M9075" s="3">
        <f t="shared" si="707"/>
        <v>455</v>
      </c>
      <c r="N9075" s="3">
        <f t="shared" si="708"/>
        <v>318.47550000000001</v>
      </c>
      <c r="O9075">
        <v>5</v>
      </c>
      <c r="P9075" s="3">
        <f t="shared" si="709"/>
        <v>91</v>
      </c>
      <c r="Q9075">
        <v>0.3</v>
      </c>
      <c r="R9075">
        <v>-136.48949999999999</v>
      </c>
      <c r="S9075" s="3">
        <f>R9075/L9075*100</f>
        <v>-30</v>
      </c>
      <c r="T9075" s="3">
        <f>( (L9075-(L9075*Q9075))*O9075)</f>
        <v>1592.3775000000001</v>
      </c>
    </row>
    <row r="9076" spans="1:20" x14ac:dyDescent="0.25">
      <c r="A9076" t="s">
        <v>33</v>
      </c>
      <c r="B9076" t="s">
        <v>27</v>
      </c>
      <c r="C9076" t="s">
        <v>20</v>
      </c>
      <c r="D9076" t="s">
        <v>231</v>
      </c>
      <c r="E9076" t="s">
        <v>45</v>
      </c>
      <c r="F9076" s="9">
        <v>27511</v>
      </c>
      <c r="G9076" s="3" t="str">
        <f t="shared" si="705"/>
        <v>United States ,Cary ,North Carolina, 27511</v>
      </c>
      <c r="H9076" t="s">
        <v>23</v>
      </c>
      <c r="I9076" t="s">
        <v>40</v>
      </c>
      <c r="J9076" t="str">
        <f t="shared" si="706"/>
        <v>South - Technology</v>
      </c>
      <c r="K9076" t="s">
        <v>41</v>
      </c>
      <c r="L9076">
        <v>246.16800000000001</v>
      </c>
      <c r="M9076" s="3">
        <f t="shared" si="707"/>
        <v>246</v>
      </c>
      <c r="N9076" s="3">
        <f t="shared" si="708"/>
        <v>196.93440000000001</v>
      </c>
      <c r="O9076">
        <v>3</v>
      </c>
      <c r="P9076" s="3">
        <f t="shared" si="709"/>
        <v>82</v>
      </c>
      <c r="Q9076">
        <v>0.2</v>
      </c>
      <c r="R9076">
        <v>21.5397</v>
      </c>
      <c r="S9076" s="3">
        <f>R9076/L9076*100</f>
        <v>8.75</v>
      </c>
      <c r="T9076" s="3">
        <f>( (L9076-(L9076*Q9076))*O9076)</f>
        <v>590.80320000000006</v>
      </c>
    </row>
    <row r="9077" spans="1:20" x14ac:dyDescent="0.25">
      <c r="A9077" t="s">
        <v>18</v>
      </c>
      <c r="B9077" t="s">
        <v>19</v>
      </c>
      <c r="C9077" t="s">
        <v>20</v>
      </c>
      <c r="D9077" t="s">
        <v>87</v>
      </c>
      <c r="E9077" t="s">
        <v>109</v>
      </c>
      <c r="F9077" s="9">
        <v>45503</v>
      </c>
      <c r="G9077" s="3" t="str">
        <f t="shared" si="705"/>
        <v>United States ,Springfield ,Ohio, 45503</v>
      </c>
      <c r="H9077" t="s">
        <v>62</v>
      </c>
      <c r="I9077" t="s">
        <v>31</v>
      </c>
      <c r="J9077" t="str">
        <f t="shared" si="706"/>
        <v>East - Office Supplies</v>
      </c>
      <c r="K9077" t="s">
        <v>37</v>
      </c>
      <c r="L9077">
        <v>295.39999999999998</v>
      </c>
      <c r="M9077" s="3">
        <f t="shared" si="707"/>
        <v>295</v>
      </c>
      <c r="N9077" s="3">
        <f t="shared" si="708"/>
        <v>236.32</v>
      </c>
      <c r="O9077">
        <v>5</v>
      </c>
      <c r="P9077" s="3">
        <f t="shared" si="709"/>
        <v>59</v>
      </c>
      <c r="Q9077">
        <v>0.2</v>
      </c>
      <c r="R9077">
        <v>-62.772500000000001</v>
      </c>
      <c r="S9077" s="3">
        <f>R9077/L9077*100</f>
        <v>-21.250000000000004</v>
      </c>
      <c r="T9077" s="3">
        <f>( (L9077-(L9077*Q9077))*O9077)</f>
        <v>1181.5999999999999</v>
      </c>
    </row>
    <row r="9078" spans="1:20" x14ac:dyDescent="0.25">
      <c r="A9078" t="s">
        <v>67</v>
      </c>
      <c r="B9078" t="s">
        <v>19</v>
      </c>
      <c r="C9078" t="s">
        <v>20</v>
      </c>
      <c r="D9078" t="s">
        <v>188</v>
      </c>
      <c r="E9078" t="s">
        <v>22</v>
      </c>
      <c r="F9078" s="9">
        <v>40214</v>
      </c>
      <c r="G9078" s="3" t="str">
        <f t="shared" si="705"/>
        <v>United States ,Louisville ,Kentucky, 40214</v>
      </c>
      <c r="H9078" t="s">
        <v>23</v>
      </c>
      <c r="I9078" t="s">
        <v>31</v>
      </c>
      <c r="J9078" t="str">
        <f t="shared" si="706"/>
        <v>South - Office Supplies</v>
      </c>
      <c r="K9078" t="s">
        <v>37</v>
      </c>
      <c r="L9078">
        <v>348.56</v>
      </c>
      <c r="M9078" s="3">
        <f t="shared" si="707"/>
        <v>349</v>
      </c>
      <c r="N9078" s="3">
        <f t="shared" si="708"/>
        <v>348.56</v>
      </c>
      <c r="O9078">
        <v>8</v>
      </c>
      <c r="P9078" s="3">
        <f t="shared" si="709"/>
        <v>43.625</v>
      </c>
      <c r="Q9078">
        <v>0</v>
      </c>
      <c r="R9078">
        <v>104.568</v>
      </c>
      <c r="S9078" s="3">
        <f>R9078/L9078*100</f>
        <v>30</v>
      </c>
      <c r="T9078" s="3">
        <f>( (L9078-(L9078*Q9078))*O9078)</f>
        <v>2788.48</v>
      </c>
    </row>
    <row r="9079" spans="1:20" x14ac:dyDescent="0.25">
      <c r="A9079" t="s">
        <v>18</v>
      </c>
      <c r="B9079" t="s">
        <v>27</v>
      </c>
      <c r="C9079" t="s">
        <v>20</v>
      </c>
      <c r="D9079" t="s">
        <v>83</v>
      </c>
      <c r="E9079" t="s">
        <v>109</v>
      </c>
      <c r="F9079" s="9">
        <v>45373</v>
      </c>
      <c r="G9079" s="3" t="str">
        <f t="shared" si="705"/>
        <v>United States ,Troy ,Ohio, 45373</v>
      </c>
      <c r="H9079" t="s">
        <v>62</v>
      </c>
      <c r="I9079" t="s">
        <v>31</v>
      </c>
      <c r="J9079" t="str">
        <f t="shared" si="706"/>
        <v>East - Office Supplies</v>
      </c>
      <c r="K9079" t="s">
        <v>46</v>
      </c>
      <c r="L9079">
        <v>15.552</v>
      </c>
      <c r="M9079" s="3">
        <f t="shared" si="707"/>
        <v>16</v>
      </c>
      <c r="N9079" s="3">
        <f t="shared" si="708"/>
        <v>12.441599999999999</v>
      </c>
      <c r="O9079">
        <v>3</v>
      </c>
      <c r="P9079" s="3">
        <f t="shared" si="709"/>
        <v>5.333333333333333</v>
      </c>
      <c r="Q9079">
        <v>0.2</v>
      </c>
      <c r="R9079">
        <v>5.4432</v>
      </c>
      <c r="S9079" s="3">
        <f>R9079/L9079*100</f>
        <v>35</v>
      </c>
      <c r="T9079" s="3">
        <f>( (L9079-(L9079*Q9079))*O9079)</f>
        <v>37.324799999999996</v>
      </c>
    </row>
    <row r="9080" spans="1:20" x14ac:dyDescent="0.25">
      <c r="A9080" t="s">
        <v>18</v>
      </c>
      <c r="B9080" t="s">
        <v>27</v>
      </c>
      <c r="C9080" t="s">
        <v>20</v>
      </c>
      <c r="D9080" t="s">
        <v>83</v>
      </c>
      <c r="E9080" t="s">
        <v>109</v>
      </c>
      <c r="F9080" s="9">
        <v>45373</v>
      </c>
      <c r="G9080" s="3" t="str">
        <f t="shared" si="705"/>
        <v>United States ,Troy ,Ohio, 45373</v>
      </c>
      <c r="H9080" t="s">
        <v>62</v>
      </c>
      <c r="I9080" t="s">
        <v>24</v>
      </c>
      <c r="J9080" t="str">
        <f t="shared" si="706"/>
        <v>East - Furniture</v>
      </c>
      <c r="K9080" t="s">
        <v>25</v>
      </c>
      <c r="L9080">
        <v>482.94</v>
      </c>
      <c r="M9080" s="3">
        <f t="shared" si="707"/>
        <v>483</v>
      </c>
      <c r="N9080" s="3">
        <f t="shared" si="708"/>
        <v>241.47</v>
      </c>
      <c r="O9080">
        <v>6</v>
      </c>
      <c r="P9080" s="3">
        <f t="shared" si="709"/>
        <v>80.5</v>
      </c>
      <c r="Q9080">
        <v>0.5</v>
      </c>
      <c r="R9080">
        <v>-376.69319999999999</v>
      </c>
      <c r="S9080" s="3">
        <f>R9080/L9080*100</f>
        <v>-78</v>
      </c>
      <c r="T9080" s="3">
        <f>( (L9080-(L9080*Q9080))*O9080)</f>
        <v>1448.82</v>
      </c>
    </row>
    <row r="9081" spans="1:20" x14ac:dyDescent="0.25">
      <c r="A9081" t="s">
        <v>33</v>
      </c>
      <c r="B9081" t="s">
        <v>19</v>
      </c>
      <c r="C9081" t="s">
        <v>20</v>
      </c>
      <c r="D9081" t="s">
        <v>145</v>
      </c>
      <c r="E9081" t="s">
        <v>75</v>
      </c>
      <c r="F9081" s="9">
        <v>48227</v>
      </c>
      <c r="G9081" s="3" t="str">
        <f t="shared" si="705"/>
        <v>United States ,Detroit ,Michigan, 48227</v>
      </c>
      <c r="H9081" t="s">
        <v>52</v>
      </c>
      <c r="I9081" t="s">
        <v>40</v>
      </c>
      <c r="J9081" t="str">
        <f t="shared" si="706"/>
        <v>Central - Technology</v>
      </c>
      <c r="K9081" t="s">
        <v>41</v>
      </c>
      <c r="L9081">
        <v>299.98</v>
      </c>
      <c r="M9081" s="3">
        <f t="shared" si="707"/>
        <v>300</v>
      </c>
      <c r="N9081" s="3">
        <f t="shared" si="708"/>
        <v>299.98</v>
      </c>
      <c r="O9081">
        <v>2</v>
      </c>
      <c r="P9081" s="3">
        <f t="shared" si="709"/>
        <v>150</v>
      </c>
      <c r="Q9081">
        <v>0</v>
      </c>
      <c r="R9081">
        <v>83.994399999999999</v>
      </c>
      <c r="S9081" s="3">
        <f>R9081/L9081*100</f>
        <v>27.999999999999996</v>
      </c>
      <c r="T9081" s="3">
        <f>( (L9081-(L9081*Q9081))*O9081)</f>
        <v>599.96</v>
      </c>
    </row>
    <row r="9082" spans="1:20" x14ac:dyDescent="0.25">
      <c r="A9082" t="s">
        <v>33</v>
      </c>
      <c r="B9082" t="s">
        <v>19</v>
      </c>
      <c r="C9082" t="s">
        <v>20</v>
      </c>
      <c r="D9082" t="s">
        <v>145</v>
      </c>
      <c r="E9082" t="s">
        <v>75</v>
      </c>
      <c r="F9082" s="9">
        <v>48227</v>
      </c>
      <c r="G9082" s="3" t="str">
        <f t="shared" si="705"/>
        <v>United States ,Detroit ,Michigan, 48227</v>
      </c>
      <c r="H9082" t="s">
        <v>52</v>
      </c>
      <c r="I9082" t="s">
        <v>31</v>
      </c>
      <c r="J9082" t="str">
        <f t="shared" si="706"/>
        <v>Central - Office Supplies</v>
      </c>
      <c r="K9082" t="s">
        <v>42</v>
      </c>
      <c r="L9082">
        <v>403.68</v>
      </c>
      <c r="M9082" s="3">
        <f t="shared" si="707"/>
        <v>404</v>
      </c>
      <c r="N9082" s="3">
        <f t="shared" si="708"/>
        <v>403.68</v>
      </c>
      <c r="O9082">
        <v>6</v>
      </c>
      <c r="P9082" s="3">
        <f t="shared" si="709"/>
        <v>67.333333333333329</v>
      </c>
      <c r="Q9082">
        <v>0</v>
      </c>
      <c r="R9082">
        <v>181.65600000000001</v>
      </c>
      <c r="S9082" s="3">
        <f>R9082/L9082*100</f>
        <v>45</v>
      </c>
      <c r="T9082" s="3">
        <f>( (L9082-(L9082*Q9082))*O9082)</f>
        <v>2422.08</v>
      </c>
    </row>
    <row r="9083" spans="1:20" x14ac:dyDescent="0.25">
      <c r="A9083" t="s">
        <v>33</v>
      </c>
      <c r="B9083" t="s">
        <v>19</v>
      </c>
      <c r="C9083" t="s">
        <v>20</v>
      </c>
      <c r="D9083" t="s">
        <v>145</v>
      </c>
      <c r="E9083" t="s">
        <v>75</v>
      </c>
      <c r="F9083" s="9">
        <v>48227</v>
      </c>
      <c r="G9083" s="3" t="str">
        <f t="shared" si="705"/>
        <v>United States ,Detroit ,Michigan, 48227</v>
      </c>
      <c r="H9083" t="s">
        <v>52</v>
      </c>
      <c r="I9083" t="s">
        <v>40</v>
      </c>
      <c r="J9083" t="str">
        <f t="shared" si="706"/>
        <v>Central - Technology</v>
      </c>
      <c r="K9083" t="s">
        <v>41</v>
      </c>
      <c r="L9083">
        <v>41.9</v>
      </c>
      <c r="M9083" s="3">
        <f t="shared" si="707"/>
        <v>42</v>
      </c>
      <c r="N9083" s="3">
        <f t="shared" si="708"/>
        <v>41.9</v>
      </c>
      <c r="O9083">
        <v>2</v>
      </c>
      <c r="P9083" s="3">
        <f t="shared" si="709"/>
        <v>21</v>
      </c>
      <c r="Q9083">
        <v>0</v>
      </c>
      <c r="R9083">
        <v>11.731999999999999</v>
      </c>
      <c r="S9083" s="3">
        <f>R9083/L9083*100</f>
        <v>27.999999999999996</v>
      </c>
      <c r="T9083" s="3">
        <f>( (L9083-(L9083*Q9083))*O9083)</f>
        <v>83.8</v>
      </c>
    </row>
    <row r="9084" spans="1:20" x14ac:dyDescent="0.25">
      <c r="A9084" t="s">
        <v>33</v>
      </c>
      <c r="B9084" t="s">
        <v>19</v>
      </c>
      <c r="C9084" t="s">
        <v>20</v>
      </c>
      <c r="D9084" t="s">
        <v>145</v>
      </c>
      <c r="E9084" t="s">
        <v>75</v>
      </c>
      <c r="F9084" s="9">
        <v>48227</v>
      </c>
      <c r="G9084" s="3" t="str">
        <f t="shared" si="705"/>
        <v>United States ,Detroit ,Michigan, 48227</v>
      </c>
      <c r="H9084" t="s">
        <v>52</v>
      </c>
      <c r="I9084" t="s">
        <v>31</v>
      </c>
      <c r="J9084" t="str">
        <f t="shared" si="706"/>
        <v>Central - Office Supplies</v>
      </c>
      <c r="K9084" t="s">
        <v>32</v>
      </c>
      <c r="L9084">
        <v>28.91</v>
      </c>
      <c r="M9084" s="3">
        <f t="shared" si="707"/>
        <v>29</v>
      </c>
      <c r="N9084" s="3">
        <f t="shared" si="708"/>
        <v>28.91</v>
      </c>
      <c r="O9084">
        <v>7</v>
      </c>
      <c r="P9084" s="3">
        <f t="shared" si="709"/>
        <v>4.1428571428571432</v>
      </c>
      <c r="Q9084">
        <v>0</v>
      </c>
      <c r="R9084">
        <v>13.2986</v>
      </c>
      <c r="S9084" s="3">
        <f>R9084/L9084*100</f>
        <v>46</v>
      </c>
      <c r="T9084" s="3">
        <f>( (L9084-(L9084*Q9084))*O9084)</f>
        <v>202.37</v>
      </c>
    </row>
    <row r="9085" spans="1:20" x14ac:dyDescent="0.25">
      <c r="A9085" t="s">
        <v>33</v>
      </c>
      <c r="B9085" t="s">
        <v>19</v>
      </c>
      <c r="C9085" t="s">
        <v>20</v>
      </c>
      <c r="D9085" t="s">
        <v>112</v>
      </c>
      <c r="E9085" t="s">
        <v>79</v>
      </c>
      <c r="F9085" s="9">
        <v>47401</v>
      </c>
      <c r="G9085" s="3" t="str">
        <f t="shared" si="705"/>
        <v>United States ,Bloomington ,Indiana, 47401</v>
      </c>
      <c r="H9085" t="s">
        <v>52</v>
      </c>
      <c r="I9085" t="s">
        <v>31</v>
      </c>
      <c r="J9085" t="str">
        <f t="shared" si="706"/>
        <v>Central - Office Supplies</v>
      </c>
      <c r="K9085" t="s">
        <v>46</v>
      </c>
      <c r="L9085">
        <v>32.4</v>
      </c>
      <c r="M9085" s="3">
        <f t="shared" si="707"/>
        <v>32</v>
      </c>
      <c r="N9085" s="3">
        <f t="shared" si="708"/>
        <v>32.4</v>
      </c>
      <c r="O9085">
        <v>5</v>
      </c>
      <c r="P9085" s="3">
        <f t="shared" si="709"/>
        <v>6.4</v>
      </c>
      <c r="Q9085">
        <v>0</v>
      </c>
      <c r="R9085">
        <v>15.552</v>
      </c>
      <c r="S9085" s="3">
        <f>R9085/L9085*100</f>
        <v>48</v>
      </c>
      <c r="T9085" s="3">
        <f>( (L9085-(L9085*Q9085))*O9085)</f>
        <v>162</v>
      </c>
    </row>
    <row r="9086" spans="1:20" x14ac:dyDescent="0.25">
      <c r="A9086" t="s">
        <v>33</v>
      </c>
      <c r="B9086" t="s">
        <v>49</v>
      </c>
      <c r="C9086" t="s">
        <v>20</v>
      </c>
      <c r="D9086" t="s">
        <v>140</v>
      </c>
      <c r="E9086" t="s">
        <v>51</v>
      </c>
      <c r="F9086" s="9">
        <v>75081</v>
      </c>
      <c r="G9086" s="3" t="str">
        <f t="shared" si="705"/>
        <v>United States ,Dallas ,Texas, 75081</v>
      </c>
      <c r="H9086" t="s">
        <v>52</v>
      </c>
      <c r="I9086" t="s">
        <v>40</v>
      </c>
      <c r="J9086" t="str">
        <f t="shared" si="706"/>
        <v>Central - Technology</v>
      </c>
      <c r="K9086" t="s">
        <v>41</v>
      </c>
      <c r="L9086">
        <v>369.54399999999998</v>
      </c>
      <c r="M9086" s="3">
        <f t="shared" si="707"/>
        <v>370</v>
      </c>
      <c r="N9086" s="3">
        <f t="shared" si="708"/>
        <v>295.6352</v>
      </c>
      <c r="O9086">
        <v>7</v>
      </c>
      <c r="P9086" s="3">
        <f t="shared" si="709"/>
        <v>52.857142857142854</v>
      </c>
      <c r="Q9086">
        <v>0.2</v>
      </c>
      <c r="R9086">
        <v>27.715800000000002</v>
      </c>
      <c r="S9086" s="3">
        <f>R9086/L9086*100</f>
        <v>7.5000000000000009</v>
      </c>
      <c r="T9086" s="3">
        <f>( (L9086-(L9086*Q9086))*O9086)</f>
        <v>2069.4463999999998</v>
      </c>
    </row>
    <row r="9087" spans="1:20" x14ac:dyDescent="0.25">
      <c r="A9087" t="s">
        <v>33</v>
      </c>
      <c r="B9087" t="s">
        <v>49</v>
      </c>
      <c r="C9087" t="s">
        <v>20</v>
      </c>
      <c r="D9087" t="s">
        <v>140</v>
      </c>
      <c r="E9087" t="s">
        <v>51</v>
      </c>
      <c r="F9087" s="9">
        <v>75081</v>
      </c>
      <c r="G9087" s="3" t="str">
        <f t="shared" si="705"/>
        <v>United States ,Dallas ,Texas, 75081</v>
      </c>
      <c r="H9087" t="s">
        <v>52</v>
      </c>
      <c r="I9087" t="s">
        <v>31</v>
      </c>
      <c r="J9087" t="str">
        <f t="shared" si="706"/>
        <v>Central - Office Supplies</v>
      </c>
      <c r="K9087" t="s">
        <v>46</v>
      </c>
      <c r="L9087">
        <v>10.368</v>
      </c>
      <c r="M9087" s="3">
        <f t="shared" si="707"/>
        <v>10</v>
      </c>
      <c r="N9087" s="3">
        <f t="shared" si="708"/>
        <v>8.2943999999999996</v>
      </c>
      <c r="O9087">
        <v>2</v>
      </c>
      <c r="P9087" s="3">
        <f t="shared" si="709"/>
        <v>5</v>
      </c>
      <c r="Q9087">
        <v>0.2</v>
      </c>
      <c r="R9087">
        <v>3.7584</v>
      </c>
      <c r="S9087" s="3">
        <f>R9087/L9087*100</f>
        <v>36.25</v>
      </c>
      <c r="T9087" s="3">
        <f>( (L9087-(L9087*Q9087))*O9087)</f>
        <v>16.588799999999999</v>
      </c>
    </row>
    <row r="9088" spans="1:20" x14ac:dyDescent="0.25">
      <c r="A9088" t="s">
        <v>33</v>
      </c>
      <c r="B9088" t="s">
        <v>49</v>
      </c>
      <c r="C9088" t="s">
        <v>20</v>
      </c>
      <c r="D9088" t="s">
        <v>140</v>
      </c>
      <c r="E9088" t="s">
        <v>51</v>
      </c>
      <c r="F9088" s="9">
        <v>75081</v>
      </c>
      <c r="G9088" s="3" t="str">
        <f t="shared" si="705"/>
        <v>United States ,Dallas ,Texas, 75081</v>
      </c>
      <c r="H9088" t="s">
        <v>52</v>
      </c>
      <c r="I9088" t="s">
        <v>40</v>
      </c>
      <c r="J9088" t="str">
        <f t="shared" si="706"/>
        <v>Central - Technology</v>
      </c>
      <c r="K9088" t="s">
        <v>64</v>
      </c>
      <c r="L9088">
        <v>791.88</v>
      </c>
      <c r="M9088" s="3">
        <f t="shared" si="707"/>
        <v>792</v>
      </c>
      <c r="N9088" s="3">
        <f t="shared" si="708"/>
        <v>633.50400000000002</v>
      </c>
      <c r="O9088">
        <v>3</v>
      </c>
      <c r="P9088" s="3">
        <f t="shared" si="709"/>
        <v>264</v>
      </c>
      <c r="Q9088">
        <v>0.2</v>
      </c>
      <c r="R9088">
        <v>128.68049999999999</v>
      </c>
      <c r="S9088" s="3">
        <f>R9088/L9088*100</f>
        <v>16.25</v>
      </c>
      <c r="T9088" s="3">
        <f>( (L9088-(L9088*Q9088))*O9088)</f>
        <v>1900.5120000000002</v>
      </c>
    </row>
    <row r="9089" spans="1:20" x14ac:dyDescent="0.25">
      <c r="A9089" t="s">
        <v>33</v>
      </c>
      <c r="B9089" t="s">
        <v>19</v>
      </c>
      <c r="C9089" t="s">
        <v>20</v>
      </c>
      <c r="D9089" t="s">
        <v>66</v>
      </c>
      <c r="E9089" t="s">
        <v>51</v>
      </c>
      <c r="F9089" s="9">
        <v>77041</v>
      </c>
      <c r="G9089" s="3" t="str">
        <f t="shared" si="705"/>
        <v>United States ,Houston ,Texas, 77041</v>
      </c>
      <c r="H9089" t="s">
        <v>52</v>
      </c>
      <c r="I9089" t="s">
        <v>31</v>
      </c>
      <c r="J9089" t="str">
        <f t="shared" si="706"/>
        <v>Central - Office Supplies</v>
      </c>
      <c r="K9089" t="s">
        <v>39</v>
      </c>
      <c r="L9089">
        <v>23.64</v>
      </c>
      <c r="M9089" s="3">
        <f t="shared" si="707"/>
        <v>24</v>
      </c>
      <c r="N9089" s="3">
        <f t="shared" si="708"/>
        <v>18.911999999999999</v>
      </c>
      <c r="O9089">
        <v>3</v>
      </c>
      <c r="P9089" s="3">
        <f t="shared" si="709"/>
        <v>8</v>
      </c>
      <c r="Q9089">
        <v>0.2</v>
      </c>
      <c r="R9089">
        <v>5.319</v>
      </c>
      <c r="S9089" s="3">
        <f>R9089/L9089*100</f>
        <v>22.5</v>
      </c>
      <c r="T9089" s="3">
        <f>( (L9089-(L9089*Q9089))*O9089)</f>
        <v>56.735999999999997</v>
      </c>
    </row>
    <row r="9090" spans="1:20" x14ac:dyDescent="0.25">
      <c r="A9090" t="s">
        <v>33</v>
      </c>
      <c r="B9090" t="s">
        <v>19</v>
      </c>
      <c r="C9090" t="s">
        <v>20</v>
      </c>
      <c r="D9090" t="s">
        <v>66</v>
      </c>
      <c r="E9090" t="s">
        <v>51</v>
      </c>
      <c r="F9090" s="9">
        <v>77041</v>
      </c>
      <c r="G9090" s="3" t="str">
        <f t="shared" si="705"/>
        <v>United States ,Houston ,Texas, 77041</v>
      </c>
      <c r="H9090" t="s">
        <v>52</v>
      </c>
      <c r="I9090" t="s">
        <v>31</v>
      </c>
      <c r="J9090" t="str">
        <f t="shared" si="706"/>
        <v>Central - Office Supplies</v>
      </c>
      <c r="K9090" t="s">
        <v>37</v>
      </c>
      <c r="L9090">
        <v>84.784000000000006</v>
      </c>
      <c r="M9090" s="3">
        <f t="shared" si="707"/>
        <v>85</v>
      </c>
      <c r="N9090" s="3">
        <f t="shared" si="708"/>
        <v>67.827200000000005</v>
      </c>
      <c r="O9090">
        <v>2</v>
      </c>
      <c r="P9090" s="3">
        <f t="shared" si="709"/>
        <v>42.5</v>
      </c>
      <c r="Q9090">
        <v>0.2</v>
      </c>
      <c r="R9090">
        <v>-16.956800000000001</v>
      </c>
      <c r="S9090" s="3">
        <f>R9090/L9090*100</f>
        <v>-20</v>
      </c>
      <c r="T9090" s="3">
        <f>( (L9090-(L9090*Q9090))*O9090)</f>
        <v>135.65440000000001</v>
      </c>
    </row>
    <row r="9091" spans="1:20" x14ac:dyDescent="0.25">
      <c r="A9091" t="s">
        <v>33</v>
      </c>
      <c r="B9091" t="s">
        <v>19</v>
      </c>
      <c r="C9091" t="s">
        <v>20</v>
      </c>
      <c r="D9091" t="s">
        <v>66</v>
      </c>
      <c r="E9091" t="s">
        <v>51</v>
      </c>
      <c r="F9091" s="9">
        <v>77041</v>
      </c>
      <c r="G9091" s="3" t="str">
        <f t="shared" ref="G9091:G9154" si="710">C9091&amp; " ," &amp; D9091 &amp; " ," &amp; E9091 &amp; ", " &amp; F9091</f>
        <v>United States ,Houston ,Texas, 77041</v>
      </c>
      <c r="H9091" t="s">
        <v>52</v>
      </c>
      <c r="I9091" t="s">
        <v>24</v>
      </c>
      <c r="J9091" t="str">
        <f t="shared" ref="J9091:J9154" si="711">H9091&amp;" - "&amp;I9091</f>
        <v>Central - Furniture</v>
      </c>
      <c r="K9091" t="s">
        <v>38</v>
      </c>
      <c r="L9091">
        <v>64.959999999999994</v>
      </c>
      <c r="M9091" s="3">
        <f t="shared" ref="M9091:M9154" si="712">ROUND(L9091,0)</f>
        <v>65</v>
      </c>
      <c r="N9091" s="3">
        <f t="shared" ref="N9091:N9154" si="713">L9091-(L9091*Q9091)</f>
        <v>25.984000000000002</v>
      </c>
      <c r="O9091">
        <v>5</v>
      </c>
      <c r="P9091" s="3">
        <f t="shared" ref="P9091:P9154" si="714">M9091/O9091</f>
        <v>13</v>
      </c>
      <c r="Q9091">
        <v>0.6</v>
      </c>
      <c r="R9091">
        <v>-84.447999999999993</v>
      </c>
      <c r="S9091" s="3">
        <f>R9091/L9091*100</f>
        <v>-130</v>
      </c>
      <c r="T9091" s="3">
        <f>( (L9091-(L9091*Q9091))*O9091)</f>
        <v>129.92000000000002</v>
      </c>
    </row>
    <row r="9092" spans="1:20" x14ac:dyDescent="0.25">
      <c r="A9092" t="s">
        <v>33</v>
      </c>
      <c r="B9092" t="s">
        <v>19</v>
      </c>
      <c r="C9092" t="s">
        <v>20</v>
      </c>
      <c r="D9092" t="s">
        <v>66</v>
      </c>
      <c r="E9092" t="s">
        <v>51</v>
      </c>
      <c r="F9092" s="9">
        <v>77041</v>
      </c>
      <c r="G9092" s="3" t="str">
        <f t="shared" si="710"/>
        <v>United States ,Houston ,Texas, 77041</v>
      </c>
      <c r="H9092" t="s">
        <v>52</v>
      </c>
      <c r="I9092" t="s">
        <v>31</v>
      </c>
      <c r="J9092" t="str">
        <f t="shared" si="711"/>
        <v>Central - Office Supplies</v>
      </c>
      <c r="K9092" t="s">
        <v>42</v>
      </c>
      <c r="L9092">
        <v>32.06</v>
      </c>
      <c r="M9092" s="3">
        <f t="shared" si="712"/>
        <v>32</v>
      </c>
      <c r="N9092" s="3">
        <f t="shared" si="713"/>
        <v>6.411999999999999</v>
      </c>
      <c r="O9092">
        <v>10</v>
      </c>
      <c r="P9092" s="3">
        <f t="shared" si="714"/>
        <v>3.2</v>
      </c>
      <c r="Q9092">
        <v>0.8</v>
      </c>
      <c r="R9092">
        <v>-51.295999999999999</v>
      </c>
      <c r="S9092" s="3">
        <f>R9092/L9092*100</f>
        <v>-160</v>
      </c>
      <c r="T9092" s="3">
        <f>( (L9092-(L9092*Q9092))*O9092)</f>
        <v>64.11999999999999</v>
      </c>
    </row>
    <row r="9093" spans="1:20" x14ac:dyDescent="0.25">
      <c r="A9093" t="s">
        <v>33</v>
      </c>
      <c r="B9093" t="s">
        <v>19</v>
      </c>
      <c r="C9093" t="s">
        <v>20</v>
      </c>
      <c r="D9093" t="s">
        <v>66</v>
      </c>
      <c r="E9093" t="s">
        <v>51</v>
      </c>
      <c r="F9093" s="9">
        <v>77041</v>
      </c>
      <c r="G9093" s="3" t="str">
        <f t="shared" si="710"/>
        <v>United States ,Houston ,Texas, 77041</v>
      </c>
      <c r="H9093" t="s">
        <v>52</v>
      </c>
      <c r="I9093" t="s">
        <v>31</v>
      </c>
      <c r="J9093" t="str">
        <f t="shared" si="711"/>
        <v>Central - Office Supplies</v>
      </c>
      <c r="K9093" t="s">
        <v>37</v>
      </c>
      <c r="L9093">
        <v>177.648</v>
      </c>
      <c r="M9093" s="3">
        <f t="shared" si="712"/>
        <v>178</v>
      </c>
      <c r="N9093" s="3">
        <f t="shared" si="713"/>
        <v>142.11840000000001</v>
      </c>
      <c r="O9093">
        <v>2</v>
      </c>
      <c r="P9093" s="3">
        <f t="shared" si="714"/>
        <v>89</v>
      </c>
      <c r="Q9093">
        <v>0.2</v>
      </c>
      <c r="R9093">
        <v>-28.867799999999999</v>
      </c>
      <c r="S9093" s="3">
        <f>R9093/L9093*100</f>
        <v>-16.25</v>
      </c>
      <c r="T9093" s="3">
        <f>( (L9093-(L9093*Q9093))*O9093)</f>
        <v>284.23680000000002</v>
      </c>
    </row>
    <row r="9094" spans="1:20" x14ac:dyDescent="0.25">
      <c r="A9094" t="s">
        <v>33</v>
      </c>
      <c r="B9094" t="s">
        <v>19</v>
      </c>
      <c r="C9094" t="s">
        <v>20</v>
      </c>
      <c r="D9094" t="s">
        <v>66</v>
      </c>
      <c r="E9094" t="s">
        <v>51</v>
      </c>
      <c r="F9094" s="9">
        <v>77041</v>
      </c>
      <c r="G9094" s="3" t="str">
        <f t="shared" si="710"/>
        <v>United States ,Houston ,Texas, 77041</v>
      </c>
      <c r="H9094" t="s">
        <v>52</v>
      </c>
      <c r="I9094" t="s">
        <v>40</v>
      </c>
      <c r="J9094" t="str">
        <f t="shared" si="711"/>
        <v>Central - Technology</v>
      </c>
      <c r="K9094" t="s">
        <v>128</v>
      </c>
      <c r="L9094">
        <v>287.91000000000003</v>
      </c>
      <c r="M9094" s="3">
        <f t="shared" si="712"/>
        <v>288</v>
      </c>
      <c r="N9094" s="3">
        <f t="shared" si="713"/>
        <v>172.74600000000001</v>
      </c>
      <c r="O9094">
        <v>3</v>
      </c>
      <c r="P9094" s="3">
        <f t="shared" si="714"/>
        <v>96</v>
      </c>
      <c r="Q9094">
        <v>0.4</v>
      </c>
      <c r="R9094">
        <v>33.589500000000001</v>
      </c>
      <c r="S9094" s="3">
        <f>R9094/L9094*100</f>
        <v>11.666666666666666</v>
      </c>
      <c r="T9094" s="3">
        <f>( (L9094-(L9094*Q9094))*O9094)</f>
        <v>518.23800000000006</v>
      </c>
    </row>
    <row r="9095" spans="1:20" x14ac:dyDescent="0.25">
      <c r="A9095" t="s">
        <v>67</v>
      </c>
      <c r="B9095" t="s">
        <v>27</v>
      </c>
      <c r="C9095" t="s">
        <v>20</v>
      </c>
      <c r="D9095" t="s">
        <v>413</v>
      </c>
      <c r="E9095" t="s">
        <v>51</v>
      </c>
      <c r="F9095" s="9">
        <v>76117</v>
      </c>
      <c r="G9095" s="3" t="str">
        <f t="shared" si="710"/>
        <v>United States ,Haltom City ,Texas, 76117</v>
      </c>
      <c r="H9095" t="s">
        <v>52</v>
      </c>
      <c r="I9095" t="s">
        <v>31</v>
      </c>
      <c r="J9095" t="str">
        <f t="shared" si="711"/>
        <v>Central - Office Supplies</v>
      </c>
      <c r="K9095" t="s">
        <v>115</v>
      </c>
      <c r="L9095">
        <v>22.367999999999999</v>
      </c>
      <c r="M9095" s="3">
        <f t="shared" si="712"/>
        <v>22</v>
      </c>
      <c r="N9095" s="3">
        <f t="shared" si="713"/>
        <v>17.894399999999997</v>
      </c>
      <c r="O9095">
        <v>2</v>
      </c>
      <c r="P9095" s="3">
        <f t="shared" si="714"/>
        <v>11</v>
      </c>
      <c r="Q9095">
        <v>0.2</v>
      </c>
      <c r="R9095">
        <v>1.6776</v>
      </c>
      <c r="S9095" s="3">
        <f>R9095/L9095*100</f>
        <v>7.5</v>
      </c>
      <c r="T9095" s="3">
        <f>( (L9095-(L9095*Q9095))*O9095)</f>
        <v>35.788799999999995</v>
      </c>
    </row>
    <row r="9096" spans="1:20" x14ac:dyDescent="0.25">
      <c r="A9096" t="s">
        <v>67</v>
      </c>
      <c r="B9096" t="s">
        <v>27</v>
      </c>
      <c r="C9096" t="s">
        <v>20</v>
      </c>
      <c r="D9096" t="s">
        <v>413</v>
      </c>
      <c r="E9096" t="s">
        <v>51</v>
      </c>
      <c r="F9096" s="9">
        <v>76117</v>
      </c>
      <c r="G9096" s="3" t="str">
        <f t="shared" si="710"/>
        <v>United States ,Haltom City ,Texas, 76117</v>
      </c>
      <c r="H9096" t="s">
        <v>52</v>
      </c>
      <c r="I9096" t="s">
        <v>31</v>
      </c>
      <c r="J9096" t="str">
        <f t="shared" si="711"/>
        <v>Central - Office Supplies</v>
      </c>
      <c r="K9096" t="s">
        <v>46</v>
      </c>
      <c r="L9096">
        <v>32.368000000000002</v>
      </c>
      <c r="M9096" s="3">
        <f t="shared" si="712"/>
        <v>32</v>
      </c>
      <c r="N9096" s="3">
        <f t="shared" si="713"/>
        <v>25.894400000000001</v>
      </c>
      <c r="O9096">
        <v>7</v>
      </c>
      <c r="P9096" s="3">
        <f t="shared" si="714"/>
        <v>4.5714285714285712</v>
      </c>
      <c r="Q9096">
        <v>0.2</v>
      </c>
      <c r="R9096">
        <v>11.7334</v>
      </c>
      <c r="S9096" s="3">
        <f>R9096/L9096*100</f>
        <v>36.25</v>
      </c>
      <c r="T9096" s="3">
        <f>( (L9096-(L9096*Q9096))*O9096)</f>
        <v>181.26080000000002</v>
      </c>
    </row>
    <row r="9097" spans="1:20" x14ac:dyDescent="0.25">
      <c r="A9097" t="s">
        <v>67</v>
      </c>
      <c r="B9097" t="s">
        <v>27</v>
      </c>
      <c r="C9097" t="s">
        <v>20</v>
      </c>
      <c r="D9097" t="s">
        <v>413</v>
      </c>
      <c r="E9097" t="s">
        <v>51</v>
      </c>
      <c r="F9097" s="9">
        <v>76117</v>
      </c>
      <c r="G9097" s="3" t="str">
        <f t="shared" si="710"/>
        <v>United States ,Haltom City ,Texas, 76117</v>
      </c>
      <c r="H9097" t="s">
        <v>52</v>
      </c>
      <c r="I9097" t="s">
        <v>40</v>
      </c>
      <c r="J9097" t="str">
        <f t="shared" si="711"/>
        <v>Central - Technology</v>
      </c>
      <c r="K9097" t="s">
        <v>64</v>
      </c>
      <c r="L9097">
        <v>207.98400000000001</v>
      </c>
      <c r="M9097" s="3">
        <f t="shared" si="712"/>
        <v>208</v>
      </c>
      <c r="N9097" s="3">
        <f t="shared" si="713"/>
        <v>166.38720000000001</v>
      </c>
      <c r="O9097">
        <v>2</v>
      </c>
      <c r="P9097" s="3">
        <f t="shared" si="714"/>
        <v>104</v>
      </c>
      <c r="Q9097">
        <v>0.2</v>
      </c>
      <c r="R9097">
        <v>36.397199999999998</v>
      </c>
      <c r="S9097" s="3">
        <f>R9097/L9097*100</f>
        <v>17.5</v>
      </c>
      <c r="T9097" s="3">
        <f>( (L9097-(L9097*Q9097))*O9097)</f>
        <v>332.77440000000001</v>
      </c>
    </row>
    <row r="9098" spans="1:20" x14ac:dyDescent="0.25">
      <c r="A9098" t="s">
        <v>67</v>
      </c>
      <c r="B9098" t="s">
        <v>49</v>
      </c>
      <c r="C9098" t="s">
        <v>20</v>
      </c>
      <c r="D9098" t="s">
        <v>187</v>
      </c>
      <c r="E9098" t="s">
        <v>88</v>
      </c>
      <c r="F9098" s="9">
        <v>23223</v>
      </c>
      <c r="G9098" s="3" t="str">
        <f t="shared" si="710"/>
        <v>United States ,Richmond ,Virginia, 23223</v>
      </c>
      <c r="H9098" t="s">
        <v>23</v>
      </c>
      <c r="I9098" t="s">
        <v>31</v>
      </c>
      <c r="J9098" t="str">
        <f t="shared" si="711"/>
        <v>South - Office Supplies</v>
      </c>
      <c r="K9098" t="s">
        <v>65</v>
      </c>
      <c r="L9098">
        <v>36.4</v>
      </c>
      <c r="M9098" s="3">
        <f t="shared" si="712"/>
        <v>36</v>
      </c>
      <c r="N9098" s="3">
        <f t="shared" si="713"/>
        <v>36.4</v>
      </c>
      <c r="O9098">
        <v>5</v>
      </c>
      <c r="P9098" s="3">
        <f t="shared" si="714"/>
        <v>7.2</v>
      </c>
      <c r="Q9098">
        <v>0</v>
      </c>
      <c r="R9098">
        <v>17.472000000000001</v>
      </c>
      <c r="S9098" s="3">
        <f>R9098/L9098*100</f>
        <v>48.000000000000007</v>
      </c>
      <c r="T9098" s="3">
        <f>( (L9098-(L9098*Q9098))*O9098)</f>
        <v>182</v>
      </c>
    </row>
    <row r="9099" spans="1:20" x14ac:dyDescent="0.25">
      <c r="A9099" t="s">
        <v>67</v>
      </c>
      <c r="B9099" t="s">
        <v>49</v>
      </c>
      <c r="C9099" t="s">
        <v>20</v>
      </c>
      <c r="D9099" t="s">
        <v>187</v>
      </c>
      <c r="E9099" t="s">
        <v>88</v>
      </c>
      <c r="F9099" s="9">
        <v>23223</v>
      </c>
      <c r="G9099" s="3" t="str">
        <f t="shared" si="710"/>
        <v>United States ,Richmond ,Virginia, 23223</v>
      </c>
      <c r="H9099" t="s">
        <v>23</v>
      </c>
      <c r="I9099" t="s">
        <v>40</v>
      </c>
      <c r="J9099" t="str">
        <f t="shared" si="711"/>
        <v>South - Technology</v>
      </c>
      <c r="K9099" t="s">
        <v>64</v>
      </c>
      <c r="L9099">
        <v>22.96</v>
      </c>
      <c r="M9099" s="3">
        <f t="shared" si="712"/>
        <v>23</v>
      </c>
      <c r="N9099" s="3">
        <f t="shared" si="713"/>
        <v>22.96</v>
      </c>
      <c r="O9099">
        <v>2</v>
      </c>
      <c r="P9099" s="3">
        <f t="shared" si="714"/>
        <v>11.5</v>
      </c>
      <c r="Q9099">
        <v>0</v>
      </c>
      <c r="R9099">
        <v>4.3624000000000001</v>
      </c>
      <c r="S9099" s="3">
        <f>R9099/L9099*100</f>
        <v>19</v>
      </c>
      <c r="T9099" s="3">
        <f>( (L9099-(L9099*Q9099))*O9099)</f>
        <v>45.92</v>
      </c>
    </row>
    <row r="9100" spans="1:20" x14ac:dyDescent="0.25">
      <c r="A9100" t="s">
        <v>67</v>
      </c>
      <c r="B9100" t="s">
        <v>49</v>
      </c>
      <c r="C9100" t="s">
        <v>20</v>
      </c>
      <c r="D9100" t="s">
        <v>187</v>
      </c>
      <c r="E9100" t="s">
        <v>88</v>
      </c>
      <c r="F9100" s="9">
        <v>23223</v>
      </c>
      <c r="G9100" s="3" t="str">
        <f t="shared" si="710"/>
        <v>United States ,Richmond ,Virginia, 23223</v>
      </c>
      <c r="H9100" t="s">
        <v>23</v>
      </c>
      <c r="I9100" t="s">
        <v>31</v>
      </c>
      <c r="J9100" t="str">
        <f t="shared" si="711"/>
        <v>South - Office Supplies</v>
      </c>
      <c r="K9100" t="s">
        <v>37</v>
      </c>
      <c r="L9100">
        <v>315.2</v>
      </c>
      <c r="M9100" s="3">
        <f t="shared" si="712"/>
        <v>315</v>
      </c>
      <c r="N9100" s="3">
        <f t="shared" si="713"/>
        <v>315.2</v>
      </c>
      <c r="O9100">
        <v>4</v>
      </c>
      <c r="P9100" s="3">
        <f t="shared" si="714"/>
        <v>78.75</v>
      </c>
      <c r="Q9100">
        <v>0</v>
      </c>
      <c r="R9100">
        <v>6.3040000000000003</v>
      </c>
      <c r="S9100" s="3">
        <f>R9100/L9100*100</f>
        <v>2</v>
      </c>
      <c r="T9100" s="3">
        <f>( (L9100-(L9100*Q9100))*O9100)</f>
        <v>1260.8</v>
      </c>
    </row>
    <row r="9101" spans="1:20" x14ac:dyDescent="0.25">
      <c r="A9101" t="s">
        <v>67</v>
      </c>
      <c r="B9101" t="s">
        <v>49</v>
      </c>
      <c r="C9101" t="s">
        <v>20</v>
      </c>
      <c r="D9101" t="s">
        <v>187</v>
      </c>
      <c r="E9101" t="s">
        <v>88</v>
      </c>
      <c r="F9101" s="9">
        <v>23223</v>
      </c>
      <c r="G9101" s="3" t="str">
        <f t="shared" si="710"/>
        <v>United States ,Richmond ,Virginia, 23223</v>
      </c>
      <c r="H9101" t="s">
        <v>23</v>
      </c>
      <c r="I9101" t="s">
        <v>31</v>
      </c>
      <c r="J9101" t="str">
        <f t="shared" si="711"/>
        <v>South - Office Supplies</v>
      </c>
      <c r="K9101" t="s">
        <v>42</v>
      </c>
      <c r="L9101">
        <v>15.18</v>
      </c>
      <c r="M9101" s="3">
        <f t="shared" si="712"/>
        <v>15</v>
      </c>
      <c r="N9101" s="3">
        <f t="shared" si="713"/>
        <v>15.18</v>
      </c>
      <c r="O9101">
        <v>3</v>
      </c>
      <c r="P9101" s="3">
        <f t="shared" si="714"/>
        <v>5</v>
      </c>
      <c r="Q9101">
        <v>0</v>
      </c>
      <c r="R9101">
        <v>7.1345999999999998</v>
      </c>
      <c r="S9101" s="3">
        <f>R9101/L9101*100</f>
        <v>47</v>
      </c>
      <c r="T9101" s="3">
        <f>( (L9101-(L9101*Q9101))*O9101)</f>
        <v>45.54</v>
      </c>
    </row>
    <row r="9102" spans="1:20" x14ac:dyDescent="0.25">
      <c r="A9102" t="s">
        <v>18</v>
      </c>
      <c r="B9102" t="s">
        <v>27</v>
      </c>
      <c r="C9102" t="s">
        <v>20</v>
      </c>
      <c r="D9102" t="s">
        <v>28</v>
      </c>
      <c r="E9102" t="s">
        <v>29</v>
      </c>
      <c r="F9102" s="9">
        <v>90049</v>
      </c>
      <c r="G9102" s="3" t="str">
        <f t="shared" si="710"/>
        <v>United States ,Los Angeles ,California, 90049</v>
      </c>
      <c r="H9102" t="s">
        <v>30</v>
      </c>
      <c r="I9102" t="s">
        <v>40</v>
      </c>
      <c r="J9102" t="str">
        <f t="shared" si="711"/>
        <v>West - Technology</v>
      </c>
      <c r="K9102" t="s">
        <v>41</v>
      </c>
      <c r="L9102">
        <v>623.96</v>
      </c>
      <c r="M9102" s="3">
        <f t="shared" si="712"/>
        <v>624</v>
      </c>
      <c r="N9102" s="3">
        <f t="shared" si="713"/>
        <v>499.16800000000001</v>
      </c>
      <c r="O9102">
        <v>5</v>
      </c>
      <c r="P9102" s="3">
        <f t="shared" si="714"/>
        <v>124.8</v>
      </c>
      <c r="Q9102">
        <v>0.2</v>
      </c>
      <c r="R9102">
        <v>38.997500000000002</v>
      </c>
      <c r="S9102" s="3">
        <f>R9102/L9102*100</f>
        <v>6.25</v>
      </c>
      <c r="T9102" s="3">
        <f>( (L9102-(L9102*Q9102))*O9102)</f>
        <v>2495.84</v>
      </c>
    </row>
    <row r="9103" spans="1:20" x14ac:dyDescent="0.25">
      <c r="A9103" t="s">
        <v>18</v>
      </c>
      <c r="B9103" t="s">
        <v>19</v>
      </c>
      <c r="C9103" t="s">
        <v>20</v>
      </c>
      <c r="D9103" t="s">
        <v>60</v>
      </c>
      <c r="E9103" t="s">
        <v>61</v>
      </c>
      <c r="F9103" s="9">
        <v>19140</v>
      </c>
      <c r="G9103" s="3" t="str">
        <f t="shared" si="710"/>
        <v>United States ,Philadelphia ,Pennsylvania, 19140</v>
      </c>
      <c r="H9103" t="s">
        <v>62</v>
      </c>
      <c r="I9103" t="s">
        <v>40</v>
      </c>
      <c r="J9103" t="str">
        <f t="shared" si="711"/>
        <v>East - Technology</v>
      </c>
      <c r="K9103" t="s">
        <v>41</v>
      </c>
      <c r="L9103">
        <v>429.6</v>
      </c>
      <c r="M9103" s="3">
        <f t="shared" si="712"/>
        <v>430</v>
      </c>
      <c r="N9103" s="3">
        <f t="shared" si="713"/>
        <v>257.76</v>
      </c>
      <c r="O9103">
        <v>2</v>
      </c>
      <c r="P9103" s="3">
        <f t="shared" si="714"/>
        <v>215</v>
      </c>
      <c r="Q9103">
        <v>0.4</v>
      </c>
      <c r="R9103">
        <v>-93.08</v>
      </c>
      <c r="S9103" s="3">
        <f>R9103/L9103*100</f>
        <v>-21.666666666666664</v>
      </c>
      <c r="T9103" s="3">
        <f>( (L9103-(L9103*Q9103))*O9103)</f>
        <v>515.52</v>
      </c>
    </row>
    <row r="9104" spans="1:20" x14ac:dyDescent="0.25">
      <c r="A9104" t="s">
        <v>18</v>
      </c>
      <c r="B9104" t="s">
        <v>19</v>
      </c>
      <c r="C9104" t="s">
        <v>20</v>
      </c>
      <c r="D9104" t="s">
        <v>60</v>
      </c>
      <c r="E9104" t="s">
        <v>61</v>
      </c>
      <c r="F9104" s="9">
        <v>19140</v>
      </c>
      <c r="G9104" s="3" t="str">
        <f t="shared" si="710"/>
        <v>United States ,Philadelphia ,Pennsylvania, 19140</v>
      </c>
      <c r="H9104" t="s">
        <v>62</v>
      </c>
      <c r="I9104" t="s">
        <v>24</v>
      </c>
      <c r="J9104" t="str">
        <f t="shared" si="711"/>
        <v>East - Furniture</v>
      </c>
      <c r="K9104" t="s">
        <v>38</v>
      </c>
      <c r="L9104">
        <v>31.968</v>
      </c>
      <c r="M9104" s="3">
        <f t="shared" si="712"/>
        <v>32</v>
      </c>
      <c r="N9104" s="3">
        <f t="shared" si="713"/>
        <v>25.574400000000001</v>
      </c>
      <c r="O9104">
        <v>2</v>
      </c>
      <c r="P9104" s="3">
        <f t="shared" si="714"/>
        <v>16</v>
      </c>
      <c r="Q9104">
        <v>0.2</v>
      </c>
      <c r="R9104">
        <v>6.3936000000000002</v>
      </c>
      <c r="S9104" s="3">
        <f>R9104/L9104*100</f>
        <v>20</v>
      </c>
      <c r="T9104" s="3">
        <f>( (L9104-(L9104*Q9104))*O9104)</f>
        <v>51.148800000000001</v>
      </c>
    </row>
    <row r="9105" spans="1:20" x14ac:dyDescent="0.25">
      <c r="A9105" t="s">
        <v>18</v>
      </c>
      <c r="B9105" t="s">
        <v>19</v>
      </c>
      <c r="C9105" t="s">
        <v>20</v>
      </c>
      <c r="D9105" t="s">
        <v>60</v>
      </c>
      <c r="E9105" t="s">
        <v>61</v>
      </c>
      <c r="F9105" s="9">
        <v>19140</v>
      </c>
      <c r="G9105" s="3" t="str">
        <f t="shared" si="710"/>
        <v>United States ,Philadelphia ,Pennsylvania, 19140</v>
      </c>
      <c r="H9105" t="s">
        <v>62</v>
      </c>
      <c r="I9105" t="s">
        <v>24</v>
      </c>
      <c r="J9105" t="str">
        <f t="shared" si="711"/>
        <v>East - Furniture</v>
      </c>
      <c r="K9105" t="s">
        <v>26</v>
      </c>
      <c r="L9105">
        <v>887.27099999999996</v>
      </c>
      <c r="M9105" s="3">
        <f t="shared" si="712"/>
        <v>887</v>
      </c>
      <c r="N9105" s="3">
        <f t="shared" si="713"/>
        <v>621.08969999999999</v>
      </c>
      <c r="O9105">
        <v>3</v>
      </c>
      <c r="P9105" s="3">
        <f t="shared" si="714"/>
        <v>295.66666666666669</v>
      </c>
      <c r="Q9105">
        <v>0.3</v>
      </c>
      <c r="R9105">
        <v>-63.3765</v>
      </c>
      <c r="S9105" s="3">
        <f>R9105/L9105*100</f>
        <v>-7.1428571428571441</v>
      </c>
      <c r="T9105" s="3">
        <f>( (L9105-(L9105*Q9105))*O9105)</f>
        <v>1863.2691</v>
      </c>
    </row>
    <row r="9106" spans="1:20" x14ac:dyDescent="0.25">
      <c r="A9106" t="s">
        <v>18</v>
      </c>
      <c r="B9106" t="s">
        <v>19</v>
      </c>
      <c r="C9106" t="s">
        <v>20</v>
      </c>
      <c r="D9106" t="s">
        <v>60</v>
      </c>
      <c r="E9106" t="s">
        <v>61</v>
      </c>
      <c r="F9106" s="9">
        <v>19140</v>
      </c>
      <c r="G9106" s="3" t="str">
        <f t="shared" si="710"/>
        <v>United States ,Philadelphia ,Pennsylvania, 19140</v>
      </c>
      <c r="H9106" t="s">
        <v>62</v>
      </c>
      <c r="I9106" t="s">
        <v>31</v>
      </c>
      <c r="J9106" t="str">
        <f t="shared" si="711"/>
        <v>East - Office Supplies</v>
      </c>
      <c r="K9106" t="s">
        <v>46</v>
      </c>
      <c r="L9106">
        <v>21.696000000000002</v>
      </c>
      <c r="M9106" s="3">
        <f t="shared" si="712"/>
        <v>22</v>
      </c>
      <c r="N9106" s="3">
        <f t="shared" si="713"/>
        <v>17.3568</v>
      </c>
      <c r="O9106">
        <v>4</v>
      </c>
      <c r="P9106" s="3">
        <f t="shared" si="714"/>
        <v>5.5</v>
      </c>
      <c r="Q9106">
        <v>0.2</v>
      </c>
      <c r="R9106">
        <v>7.0511999999999997</v>
      </c>
      <c r="S9106" s="3">
        <f>R9106/L9106*100</f>
        <v>32.499999999999993</v>
      </c>
      <c r="T9106" s="3">
        <f>( (L9106-(L9106*Q9106))*O9106)</f>
        <v>69.427199999999999</v>
      </c>
    </row>
    <row r="9107" spans="1:20" x14ac:dyDescent="0.25">
      <c r="A9107" t="s">
        <v>33</v>
      </c>
      <c r="B9107" t="s">
        <v>49</v>
      </c>
      <c r="C9107" t="s">
        <v>20</v>
      </c>
      <c r="D9107" t="s">
        <v>28</v>
      </c>
      <c r="E9107" t="s">
        <v>29</v>
      </c>
      <c r="F9107" s="9">
        <v>90036</v>
      </c>
      <c r="G9107" s="3" t="str">
        <f t="shared" si="710"/>
        <v>United States ,Los Angeles ,California, 90036</v>
      </c>
      <c r="H9107" t="s">
        <v>30</v>
      </c>
      <c r="I9107" t="s">
        <v>31</v>
      </c>
      <c r="J9107" t="str">
        <f t="shared" si="711"/>
        <v>West - Office Supplies</v>
      </c>
      <c r="K9107" t="s">
        <v>32</v>
      </c>
      <c r="L9107">
        <v>22.05</v>
      </c>
      <c r="M9107" s="3">
        <f t="shared" si="712"/>
        <v>22</v>
      </c>
      <c r="N9107" s="3">
        <f t="shared" si="713"/>
        <v>22.05</v>
      </c>
      <c r="O9107">
        <v>7</v>
      </c>
      <c r="P9107" s="3">
        <f t="shared" si="714"/>
        <v>3.1428571428571428</v>
      </c>
      <c r="Q9107">
        <v>0</v>
      </c>
      <c r="R9107">
        <v>10.584</v>
      </c>
      <c r="S9107" s="3">
        <f>R9107/L9107*100</f>
        <v>48</v>
      </c>
      <c r="T9107" s="3">
        <f>( (L9107-(L9107*Q9107))*O9107)</f>
        <v>154.35</v>
      </c>
    </row>
    <row r="9108" spans="1:20" x14ac:dyDescent="0.25">
      <c r="A9108" t="s">
        <v>33</v>
      </c>
      <c r="B9108" t="s">
        <v>49</v>
      </c>
      <c r="C9108" t="s">
        <v>20</v>
      </c>
      <c r="D9108" t="s">
        <v>28</v>
      </c>
      <c r="E9108" t="s">
        <v>29</v>
      </c>
      <c r="F9108" s="9">
        <v>90036</v>
      </c>
      <c r="G9108" s="3" t="str">
        <f t="shared" si="710"/>
        <v>United States ,Los Angeles ,California, 90036</v>
      </c>
      <c r="H9108" t="s">
        <v>30</v>
      </c>
      <c r="I9108" t="s">
        <v>31</v>
      </c>
      <c r="J9108" t="str">
        <f t="shared" si="711"/>
        <v>West - Office Supplies</v>
      </c>
      <c r="K9108" t="s">
        <v>46</v>
      </c>
      <c r="L9108">
        <v>99.9</v>
      </c>
      <c r="M9108" s="3">
        <f t="shared" si="712"/>
        <v>100</v>
      </c>
      <c r="N9108" s="3">
        <f t="shared" si="713"/>
        <v>99.9</v>
      </c>
      <c r="O9108">
        <v>5</v>
      </c>
      <c r="P9108" s="3">
        <f t="shared" si="714"/>
        <v>20</v>
      </c>
      <c r="Q9108">
        <v>0</v>
      </c>
      <c r="R9108">
        <v>46.953000000000003</v>
      </c>
      <c r="S9108" s="3">
        <f>R9108/L9108*100</f>
        <v>47</v>
      </c>
      <c r="T9108" s="3">
        <f>( (L9108-(L9108*Q9108))*O9108)</f>
        <v>499.5</v>
      </c>
    </row>
    <row r="9109" spans="1:20" x14ac:dyDescent="0.25">
      <c r="A9109" t="s">
        <v>18</v>
      </c>
      <c r="B9109" t="s">
        <v>27</v>
      </c>
      <c r="C9109" t="s">
        <v>20</v>
      </c>
      <c r="D9109" t="s">
        <v>28</v>
      </c>
      <c r="E9109" t="s">
        <v>29</v>
      </c>
      <c r="F9109" s="9">
        <v>90032</v>
      </c>
      <c r="G9109" s="3" t="str">
        <f t="shared" si="710"/>
        <v>United States ,Los Angeles ,California, 90032</v>
      </c>
      <c r="H9109" t="s">
        <v>30</v>
      </c>
      <c r="I9109" t="s">
        <v>31</v>
      </c>
      <c r="J9109" t="str">
        <f t="shared" si="711"/>
        <v>West - Office Supplies</v>
      </c>
      <c r="K9109" t="s">
        <v>43</v>
      </c>
      <c r="L9109">
        <v>90.86</v>
      </c>
      <c r="M9109" s="3">
        <f t="shared" si="712"/>
        <v>91</v>
      </c>
      <c r="N9109" s="3">
        <f t="shared" si="713"/>
        <v>90.86</v>
      </c>
      <c r="O9109">
        <v>7</v>
      </c>
      <c r="P9109" s="3">
        <f t="shared" si="714"/>
        <v>13</v>
      </c>
      <c r="Q9109">
        <v>0</v>
      </c>
      <c r="R9109">
        <v>26.349399999999999</v>
      </c>
      <c r="S9109" s="3">
        <f>R9109/L9109*100</f>
        <v>28.999999999999996</v>
      </c>
      <c r="T9109" s="3">
        <f>( (L9109-(L9109*Q9109))*O9109)</f>
        <v>636.02</v>
      </c>
    </row>
    <row r="9110" spans="1:20" x14ac:dyDescent="0.25">
      <c r="A9110" t="s">
        <v>173</v>
      </c>
      <c r="B9110" t="s">
        <v>19</v>
      </c>
      <c r="C9110" t="s">
        <v>20</v>
      </c>
      <c r="D9110" t="s">
        <v>57</v>
      </c>
      <c r="E9110" t="s">
        <v>29</v>
      </c>
      <c r="F9110" s="9">
        <v>94109</v>
      </c>
      <c r="G9110" s="3" t="str">
        <f t="shared" si="710"/>
        <v>United States ,San Francisco ,California, 94109</v>
      </c>
      <c r="H9110" t="s">
        <v>30</v>
      </c>
      <c r="I9110" t="s">
        <v>31</v>
      </c>
      <c r="J9110" t="str">
        <f t="shared" si="711"/>
        <v>West - Office Supplies</v>
      </c>
      <c r="K9110" t="s">
        <v>46</v>
      </c>
      <c r="L9110">
        <v>7.78</v>
      </c>
      <c r="M9110" s="3">
        <f t="shared" si="712"/>
        <v>8</v>
      </c>
      <c r="N9110" s="3">
        <f t="shared" si="713"/>
        <v>7.78</v>
      </c>
      <c r="O9110">
        <v>1</v>
      </c>
      <c r="P9110" s="3">
        <f t="shared" si="714"/>
        <v>8</v>
      </c>
      <c r="Q9110">
        <v>0</v>
      </c>
      <c r="R9110">
        <v>3.5009999999999999</v>
      </c>
      <c r="S9110" s="3">
        <f>R9110/L9110*100</f>
        <v>44.999999999999993</v>
      </c>
      <c r="T9110" s="3">
        <f>( (L9110-(L9110*Q9110))*O9110)</f>
        <v>7.78</v>
      </c>
    </row>
    <row r="9111" spans="1:20" x14ac:dyDescent="0.25">
      <c r="A9111" t="s">
        <v>18</v>
      </c>
      <c r="B9111" t="s">
        <v>19</v>
      </c>
      <c r="C9111" t="s">
        <v>20</v>
      </c>
      <c r="D9111" t="s">
        <v>60</v>
      </c>
      <c r="E9111" t="s">
        <v>61</v>
      </c>
      <c r="F9111" s="9">
        <v>19120</v>
      </c>
      <c r="G9111" s="3" t="str">
        <f t="shared" si="710"/>
        <v>United States ,Philadelphia ,Pennsylvania, 19120</v>
      </c>
      <c r="H9111" t="s">
        <v>62</v>
      </c>
      <c r="I9111" t="s">
        <v>31</v>
      </c>
      <c r="J9111" t="str">
        <f t="shared" si="711"/>
        <v>East - Office Supplies</v>
      </c>
      <c r="K9111" t="s">
        <v>42</v>
      </c>
      <c r="L9111">
        <v>78.759</v>
      </c>
      <c r="M9111" s="3">
        <f t="shared" si="712"/>
        <v>79</v>
      </c>
      <c r="N9111" s="3">
        <f t="shared" si="713"/>
        <v>23.627700000000004</v>
      </c>
      <c r="O9111">
        <v>9</v>
      </c>
      <c r="P9111" s="3">
        <f t="shared" si="714"/>
        <v>8.7777777777777786</v>
      </c>
      <c r="Q9111">
        <v>0.7</v>
      </c>
      <c r="R9111">
        <v>-57.756599999999999</v>
      </c>
      <c r="S9111" s="3">
        <f>R9111/L9111*100</f>
        <v>-73.333333333333329</v>
      </c>
      <c r="T9111" s="3">
        <f>( (L9111-(L9111*Q9111))*O9111)</f>
        <v>212.64930000000004</v>
      </c>
    </row>
    <row r="9112" spans="1:20" x14ac:dyDescent="0.25">
      <c r="A9112" t="s">
        <v>18</v>
      </c>
      <c r="B9112" t="s">
        <v>49</v>
      </c>
      <c r="C9112" t="s">
        <v>20</v>
      </c>
      <c r="D9112" t="s">
        <v>66</v>
      </c>
      <c r="E9112" t="s">
        <v>51</v>
      </c>
      <c r="F9112" s="9">
        <v>77070</v>
      </c>
      <c r="G9112" s="3" t="str">
        <f t="shared" si="710"/>
        <v>United States ,Houston ,Texas, 77070</v>
      </c>
      <c r="H9112" t="s">
        <v>52</v>
      </c>
      <c r="I9112" t="s">
        <v>24</v>
      </c>
      <c r="J9112" t="str">
        <f t="shared" si="711"/>
        <v>Central - Furniture</v>
      </c>
      <c r="K9112" t="s">
        <v>38</v>
      </c>
      <c r="L9112">
        <v>9.5519999999999996</v>
      </c>
      <c r="M9112" s="3">
        <f t="shared" si="712"/>
        <v>10</v>
      </c>
      <c r="N9112" s="3">
        <f t="shared" si="713"/>
        <v>3.8208000000000002</v>
      </c>
      <c r="O9112">
        <v>3</v>
      </c>
      <c r="P9112" s="3">
        <f t="shared" si="714"/>
        <v>3.3333333333333335</v>
      </c>
      <c r="Q9112">
        <v>0.6</v>
      </c>
      <c r="R9112">
        <v>-3.8208000000000002</v>
      </c>
      <c r="S9112" s="3">
        <f>R9112/L9112*100</f>
        <v>-40</v>
      </c>
      <c r="T9112" s="3">
        <f>( (L9112-(L9112*Q9112))*O9112)</f>
        <v>11.462400000000001</v>
      </c>
    </row>
    <row r="9113" spans="1:20" x14ac:dyDescent="0.25">
      <c r="A9113" t="s">
        <v>18</v>
      </c>
      <c r="B9113" t="s">
        <v>49</v>
      </c>
      <c r="C9113" t="s">
        <v>20</v>
      </c>
      <c r="D9113" t="s">
        <v>66</v>
      </c>
      <c r="E9113" t="s">
        <v>51</v>
      </c>
      <c r="F9113" s="9">
        <v>77070</v>
      </c>
      <c r="G9113" s="3" t="str">
        <f t="shared" si="710"/>
        <v>United States ,Houston ,Texas, 77070</v>
      </c>
      <c r="H9113" t="s">
        <v>52</v>
      </c>
      <c r="I9113" t="s">
        <v>24</v>
      </c>
      <c r="J9113" t="str">
        <f t="shared" si="711"/>
        <v>Central - Furniture</v>
      </c>
      <c r="K9113" t="s">
        <v>38</v>
      </c>
      <c r="L9113">
        <v>5.3440000000000003</v>
      </c>
      <c r="M9113" s="3">
        <f t="shared" si="712"/>
        <v>5</v>
      </c>
      <c r="N9113" s="3">
        <f t="shared" si="713"/>
        <v>2.1376000000000004</v>
      </c>
      <c r="O9113">
        <v>4</v>
      </c>
      <c r="P9113" s="3">
        <f t="shared" si="714"/>
        <v>1.25</v>
      </c>
      <c r="Q9113">
        <v>0.6</v>
      </c>
      <c r="R9113">
        <v>-2.1375999999999999</v>
      </c>
      <c r="S9113" s="3">
        <f>R9113/L9113*100</f>
        <v>-40</v>
      </c>
      <c r="T9113" s="3">
        <f>( (L9113-(L9113*Q9113))*O9113)</f>
        <v>8.5504000000000016</v>
      </c>
    </row>
    <row r="9114" spans="1:20" x14ac:dyDescent="0.25">
      <c r="A9114" t="s">
        <v>33</v>
      </c>
      <c r="B9114" t="s">
        <v>49</v>
      </c>
      <c r="C9114" t="s">
        <v>20</v>
      </c>
      <c r="D9114" t="s">
        <v>418</v>
      </c>
      <c r="E9114" t="s">
        <v>126</v>
      </c>
      <c r="F9114" s="9">
        <v>88001</v>
      </c>
      <c r="G9114" s="3" t="str">
        <f t="shared" si="710"/>
        <v>United States ,Las Cruces ,New Mexico, 88001</v>
      </c>
      <c r="H9114" t="s">
        <v>30</v>
      </c>
      <c r="I9114" t="s">
        <v>31</v>
      </c>
      <c r="J9114" t="str">
        <f t="shared" si="711"/>
        <v>West - Office Supplies</v>
      </c>
      <c r="K9114" t="s">
        <v>39</v>
      </c>
      <c r="L9114">
        <v>8.2799999999999994</v>
      </c>
      <c r="M9114" s="3">
        <f t="shared" si="712"/>
        <v>8</v>
      </c>
      <c r="N9114" s="3">
        <f t="shared" si="713"/>
        <v>8.2799999999999994</v>
      </c>
      <c r="O9114">
        <v>2</v>
      </c>
      <c r="P9114" s="3">
        <f t="shared" si="714"/>
        <v>4</v>
      </c>
      <c r="Q9114">
        <v>0</v>
      </c>
      <c r="R9114">
        <v>3.4775999999999998</v>
      </c>
      <c r="S9114" s="3">
        <f>R9114/L9114*100</f>
        <v>42</v>
      </c>
      <c r="T9114" s="3">
        <f>( (L9114-(L9114*Q9114))*O9114)</f>
        <v>16.559999999999999</v>
      </c>
    </row>
    <row r="9115" spans="1:20" x14ac:dyDescent="0.25">
      <c r="A9115" t="s">
        <v>33</v>
      </c>
      <c r="B9115" t="s">
        <v>19</v>
      </c>
      <c r="C9115" t="s">
        <v>20</v>
      </c>
      <c r="D9115" t="s">
        <v>66</v>
      </c>
      <c r="E9115" t="s">
        <v>51</v>
      </c>
      <c r="F9115" s="9">
        <v>77070</v>
      </c>
      <c r="G9115" s="3" t="str">
        <f t="shared" si="710"/>
        <v>United States ,Houston ,Texas, 77070</v>
      </c>
      <c r="H9115" t="s">
        <v>52</v>
      </c>
      <c r="I9115" t="s">
        <v>31</v>
      </c>
      <c r="J9115" t="str">
        <f t="shared" si="711"/>
        <v>Central - Office Supplies</v>
      </c>
      <c r="K9115" t="s">
        <v>37</v>
      </c>
      <c r="L9115">
        <v>50.136000000000003</v>
      </c>
      <c r="M9115" s="3">
        <f t="shared" si="712"/>
        <v>50</v>
      </c>
      <c r="N9115" s="3">
        <f t="shared" si="713"/>
        <v>40.108800000000002</v>
      </c>
      <c r="O9115">
        <v>3</v>
      </c>
      <c r="P9115" s="3">
        <f t="shared" si="714"/>
        <v>16.666666666666668</v>
      </c>
      <c r="Q9115">
        <v>0.2</v>
      </c>
      <c r="R9115">
        <v>-11.2806</v>
      </c>
      <c r="S9115" s="3">
        <f>R9115/L9115*100</f>
        <v>-22.499999999999996</v>
      </c>
      <c r="T9115" s="3">
        <f>( (L9115-(L9115*Q9115))*O9115)</f>
        <v>120.32640000000001</v>
      </c>
    </row>
    <row r="9116" spans="1:20" x14ac:dyDescent="0.25">
      <c r="A9116" t="s">
        <v>67</v>
      </c>
      <c r="B9116" t="s">
        <v>27</v>
      </c>
      <c r="C9116" t="s">
        <v>20</v>
      </c>
      <c r="D9116" t="s">
        <v>343</v>
      </c>
      <c r="E9116" t="s">
        <v>100</v>
      </c>
      <c r="F9116" s="9">
        <v>97756</v>
      </c>
      <c r="G9116" s="3" t="str">
        <f t="shared" si="710"/>
        <v>United States ,Redmond ,Oregon, 97756</v>
      </c>
      <c r="H9116" t="s">
        <v>30</v>
      </c>
      <c r="I9116" t="s">
        <v>31</v>
      </c>
      <c r="J9116" t="str">
        <f t="shared" si="711"/>
        <v>West - Office Supplies</v>
      </c>
      <c r="K9116" t="s">
        <v>42</v>
      </c>
      <c r="L9116">
        <v>88.073999999999998</v>
      </c>
      <c r="M9116" s="3">
        <f t="shared" si="712"/>
        <v>88</v>
      </c>
      <c r="N9116" s="3">
        <f t="shared" si="713"/>
        <v>26.422200000000004</v>
      </c>
      <c r="O9116">
        <v>7</v>
      </c>
      <c r="P9116" s="3">
        <f t="shared" si="714"/>
        <v>12.571428571428571</v>
      </c>
      <c r="Q9116">
        <v>0.7</v>
      </c>
      <c r="R9116">
        <v>-58.716000000000001</v>
      </c>
      <c r="S9116" s="3">
        <f>R9116/L9116*100</f>
        <v>-66.666666666666671</v>
      </c>
      <c r="T9116" s="3">
        <f>( (L9116-(L9116*Q9116))*O9116)</f>
        <v>184.95540000000003</v>
      </c>
    </row>
    <row r="9117" spans="1:20" x14ac:dyDescent="0.25">
      <c r="A9117" t="s">
        <v>18</v>
      </c>
      <c r="B9117" t="s">
        <v>19</v>
      </c>
      <c r="C9117" t="s">
        <v>20</v>
      </c>
      <c r="D9117" t="s">
        <v>226</v>
      </c>
      <c r="E9117" t="s">
        <v>109</v>
      </c>
      <c r="F9117" s="9">
        <v>44105</v>
      </c>
      <c r="G9117" s="3" t="str">
        <f t="shared" si="710"/>
        <v>United States ,Cleveland ,Ohio, 44105</v>
      </c>
      <c r="H9117" t="s">
        <v>62</v>
      </c>
      <c r="I9117" t="s">
        <v>24</v>
      </c>
      <c r="J9117" t="str">
        <f t="shared" si="711"/>
        <v>East - Furniture</v>
      </c>
      <c r="K9117" t="s">
        <v>25</v>
      </c>
      <c r="L9117">
        <v>301.47000000000003</v>
      </c>
      <c r="M9117" s="3">
        <f t="shared" si="712"/>
        <v>301</v>
      </c>
      <c r="N9117" s="3">
        <f t="shared" si="713"/>
        <v>150.73500000000001</v>
      </c>
      <c r="O9117">
        <v>3</v>
      </c>
      <c r="P9117" s="3">
        <f t="shared" si="714"/>
        <v>100.33333333333333</v>
      </c>
      <c r="Q9117">
        <v>0.5</v>
      </c>
      <c r="R9117">
        <v>-241.17599999999999</v>
      </c>
      <c r="S9117" s="3">
        <f>R9117/L9117*100</f>
        <v>-80</v>
      </c>
      <c r="T9117" s="3">
        <f>( (L9117-(L9117*Q9117))*O9117)</f>
        <v>452.20500000000004</v>
      </c>
    </row>
    <row r="9118" spans="1:20" x14ac:dyDescent="0.25">
      <c r="A9118" t="s">
        <v>18</v>
      </c>
      <c r="B9118" t="s">
        <v>19</v>
      </c>
      <c r="C9118" t="s">
        <v>20</v>
      </c>
      <c r="D9118" t="s">
        <v>226</v>
      </c>
      <c r="E9118" t="s">
        <v>109</v>
      </c>
      <c r="F9118" s="9">
        <v>44105</v>
      </c>
      <c r="G9118" s="3" t="str">
        <f t="shared" si="710"/>
        <v>United States ,Cleveland ,Ohio, 44105</v>
      </c>
      <c r="H9118" t="s">
        <v>62</v>
      </c>
      <c r="I9118" t="s">
        <v>31</v>
      </c>
      <c r="J9118" t="str">
        <f t="shared" si="711"/>
        <v>East - Office Supplies</v>
      </c>
      <c r="K9118" t="s">
        <v>39</v>
      </c>
      <c r="L9118">
        <v>18.655999999999999</v>
      </c>
      <c r="M9118" s="3">
        <f t="shared" si="712"/>
        <v>19</v>
      </c>
      <c r="N9118" s="3">
        <f t="shared" si="713"/>
        <v>14.924799999999999</v>
      </c>
      <c r="O9118">
        <v>2</v>
      </c>
      <c r="P9118" s="3">
        <f t="shared" si="714"/>
        <v>9.5</v>
      </c>
      <c r="Q9118">
        <v>0.2</v>
      </c>
      <c r="R9118">
        <v>1.6324000000000001</v>
      </c>
      <c r="S9118" s="3">
        <f>R9118/L9118*100</f>
        <v>8.75</v>
      </c>
      <c r="T9118" s="3">
        <f>( (L9118-(L9118*Q9118))*O9118)</f>
        <v>29.849599999999999</v>
      </c>
    </row>
    <row r="9119" spans="1:20" x14ac:dyDescent="0.25">
      <c r="A9119" t="s">
        <v>33</v>
      </c>
      <c r="B9119" t="s">
        <v>27</v>
      </c>
      <c r="C9119" t="s">
        <v>20</v>
      </c>
      <c r="D9119" t="s">
        <v>615</v>
      </c>
      <c r="E9119" t="s">
        <v>253</v>
      </c>
      <c r="F9119" s="9">
        <v>20707</v>
      </c>
      <c r="G9119" s="3" t="str">
        <f t="shared" si="710"/>
        <v>United States ,Laurel ,Maryland, 20707</v>
      </c>
      <c r="H9119" t="s">
        <v>62</v>
      </c>
      <c r="I9119" t="s">
        <v>24</v>
      </c>
      <c r="J9119" t="str">
        <f t="shared" si="711"/>
        <v>East - Furniture</v>
      </c>
      <c r="K9119" t="s">
        <v>38</v>
      </c>
      <c r="L9119">
        <v>27.46</v>
      </c>
      <c r="M9119" s="3">
        <f t="shared" si="712"/>
        <v>27</v>
      </c>
      <c r="N9119" s="3">
        <f t="shared" si="713"/>
        <v>27.46</v>
      </c>
      <c r="O9119">
        <v>2</v>
      </c>
      <c r="P9119" s="3">
        <f t="shared" si="714"/>
        <v>13.5</v>
      </c>
      <c r="Q9119">
        <v>0</v>
      </c>
      <c r="R9119">
        <v>9.8856000000000002</v>
      </c>
      <c r="S9119" s="3">
        <f>R9119/L9119*100</f>
        <v>36</v>
      </c>
      <c r="T9119" s="3">
        <f>( (L9119-(L9119*Q9119))*O9119)</f>
        <v>54.92</v>
      </c>
    </row>
    <row r="9120" spans="1:20" x14ac:dyDescent="0.25">
      <c r="A9120" t="s">
        <v>33</v>
      </c>
      <c r="B9120" t="s">
        <v>27</v>
      </c>
      <c r="C9120" t="s">
        <v>20</v>
      </c>
      <c r="D9120" t="s">
        <v>615</v>
      </c>
      <c r="E9120" t="s">
        <v>253</v>
      </c>
      <c r="F9120" s="9">
        <v>20707</v>
      </c>
      <c r="G9120" s="3" t="str">
        <f t="shared" si="710"/>
        <v>United States ,Laurel ,Maryland, 20707</v>
      </c>
      <c r="H9120" t="s">
        <v>62</v>
      </c>
      <c r="I9120" t="s">
        <v>31</v>
      </c>
      <c r="J9120" t="str">
        <f t="shared" si="711"/>
        <v>East - Office Supplies</v>
      </c>
      <c r="K9120" t="s">
        <v>43</v>
      </c>
      <c r="L9120">
        <v>125.13</v>
      </c>
      <c r="M9120" s="3">
        <f t="shared" si="712"/>
        <v>125</v>
      </c>
      <c r="N9120" s="3">
        <f t="shared" si="713"/>
        <v>125.13</v>
      </c>
      <c r="O9120">
        <v>3</v>
      </c>
      <c r="P9120" s="3">
        <f t="shared" si="714"/>
        <v>41.666666666666664</v>
      </c>
      <c r="Q9120">
        <v>0</v>
      </c>
      <c r="R9120">
        <v>36.287700000000001</v>
      </c>
      <c r="S9120" s="3">
        <f>R9120/L9120*100</f>
        <v>29.000000000000004</v>
      </c>
      <c r="T9120" s="3">
        <f>( (L9120-(L9120*Q9120))*O9120)</f>
        <v>375.39</v>
      </c>
    </row>
    <row r="9121" spans="1:20" x14ac:dyDescent="0.25">
      <c r="A9121" t="s">
        <v>33</v>
      </c>
      <c r="B9121" t="s">
        <v>49</v>
      </c>
      <c r="C9121" t="s">
        <v>20</v>
      </c>
      <c r="D9121" t="s">
        <v>149</v>
      </c>
      <c r="E9121" t="s">
        <v>29</v>
      </c>
      <c r="F9121" s="9">
        <v>92037</v>
      </c>
      <c r="G9121" s="3" t="str">
        <f t="shared" si="710"/>
        <v>United States ,San Diego ,California, 92037</v>
      </c>
      <c r="H9121" t="s">
        <v>30</v>
      </c>
      <c r="I9121" t="s">
        <v>40</v>
      </c>
      <c r="J9121" t="str">
        <f t="shared" si="711"/>
        <v>West - Technology</v>
      </c>
      <c r="K9121" t="s">
        <v>41</v>
      </c>
      <c r="L9121">
        <v>555.96</v>
      </c>
      <c r="M9121" s="3">
        <f t="shared" si="712"/>
        <v>556</v>
      </c>
      <c r="N9121" s="3">
        <f t="shared" si="713"/>
        <v>444.76800000000003</v>
      </c>
      <c r="O9121">
        <v>5</v>
      </c>
      <c r="P9121" s="3">
        <f t="shared" si="714"/>
        <v>111.2</v>
      </c>
      <c r="Q9121">
        <v>0.2</v>
      </c>
      <c r="R9121">
        <v>41.697000000000003</v>
      </c>
      <c r="S9121" s="3">
        <f>R9121/L9121*100</f>
        <v>7.5</v>
      </c>
      <c r="T9121" s="3">
        <f>( (L9121-(L9121*Q9121))*O9121)</f>
        <v>2223.84</v>
      </c>
    </row>
    <row r="9122" spans="1:20" x14ac:dyDescent="0.25">
      <c r="A9122" t="s">
        <v>33</v>
      </c>
      <c r="B9122" t="s">
        <v>27</v>
      </c>
      <c r="C9122" t="s">
        <v>20</v>
      </c>
      <c r="D9122" t="s">
        <v>578</v>
      </c>
      <c r="E9122" t="s">
        <v>45</v>
      </c>
      <c r="F9122" s="9">
        <v>27893</v>
      </c>
      <c r="G9122" s="3" t="str">
        <f t="shared" si="710"/>
        <v>United States ,Wilson ,North Carolina, 27893</v>
      </c>
      <c r="H9122" t="s">
        <v>23</v>
      </c>
      <c r="I9122" t="s">
        <v>31</v>
      </c>
      <c r="J9122" t="str">
        <f t="shared" si="711"/>
        <v>South - Office Supplies</v>
      </c>
      <c r="K9122" t="s">
        <v>37</v>
      </c>
      <c r="L9122">
        <v>129.55199999999999</v>
      </c>
      <c r="M9122" s="3">
        <f t="shared" si="712"/>
        <v>130</v>
      </c>
      <c r="N9122" s="3">
        <f t="shared" si="713"/>
        <v>103.6416</v>
      </c>
      <c r="O9122">
        <v>3</v>
      </c>
      <c r="P9122" s="3">
        <f t="shared" si="714"/>
        <v>43.333333333333336</v>
      </c>
      <c r="Q9122">
        <v>0.2</v>
      </c>
      <c r="R9122">
        <v>-22.671600000000002</v>
      </c>
      <c r="S9122" s="3">
        <f>R9122/L9122*100</f>
        <v>-17.5</v>
      </c>
      <c r="T9122" s="3">
        <f>( (L9122-(L9122*Q9122))*O9122)</f>
        <v>310.9248</v>
      </c>
    </row>
    <row r="9123" spans="1:20" x14ac:dyDescent="0.25">
      <c r="A9123" t="s">
        <v>33</v>
      </c>
      <c r="B9123" t="s">
        <v>27</v>
      </c>
      <c r="C9123" t="s">
        <v>20</v>
      </c>
      <c r="D9123" t="s">
        <v>578</v>
      </c>
      <c r="E9123" t="s">
        <v>45</v>
      </c>
      <c r="F9123" s="9">
        <v>27893</v>
      </c>
      <c r="G9123" s="3" t="str">
        <f t="shared" si="710"/>
        <v>United States ,Wilson ,North Carolina, 27893</v>
      </c>
      <c r="H9123" t="s">
        <v>23</v>
      </c>
      <c r="I9123" t="s">
        <v>31</v>
      </c>
      <c r="J9123" t="str">
        <f t="shared" si="711"/>
        <v>South - Office Supplies</v>
      </c>
      <c r="K9123" t="s">
        <v>37</v>
      </c>
      <c r="L9123">
        <v>51.984000000000002</v>
      </c>
      <c r="M9123" s="3">
        <f t="shared" si="712"/>
        <v>52</v>
      </c>
      <c r="N9123" s="3">
        <f t="shared" si="713"/>
        <v>41.587200000000003</v>
      </c>
      <c r="O9123">
        <v>1</v>
      </c>
      <c r="P9123" s="3">
        <f t="shared" si="714"/>
        <v>52</v>
      </c>
      <c r="Q9123">
        <v>0.2</v>
      </c>
      <c r="R9123">
        <v>-5.1984000000000004</v>
      </c>
      <c r="S9123" s="3">
        <f>R9123/L9123*100</f>
        <v>-10</v>
      </c>
      <c r="T9123" s="3">
        <f>( (L9123-(L9123*Q9123))*O9123)</f>
        <v>41.587200000000003</v>
      </c>
    </row>
    <row r="9124" spans="1:20" x14ac:dyDescent="0.25">
      <c r="A9124" t="s">
        <v>33</v>
      </c>
      <c r="B9124" t="s">
        <v>27</v>
      </c>
      <c r="C9124" t="s">
        <v>20</v>
      </c>
      <c r="D9124" t="s">
        <v>578</v>
      </c>
      <c r="E9124" t="s">
        <v>45</v>
      </c>
      <c r="F9124" s="9">
        <v>27893</v>
      </c>
      <c r="G9124" s="3" t="str">
        <f t="shared" si="710"/>
        <v>United States ,Wilson ,North Carolina, 27893</v>
      </c>
      <c r="H9124" t="s">
        <v>23</v>
      </c>
      <c r="I9124" t="s">
        <v>31</v>
      </c>
      <c r="J9124" t="str">
        <f t="shared" si="711"/>
        <v>South - Office Supplies</v>
      </c>
      <c r="K9124" t="s">
        <v>46</v>
      </c>
      <c r="L9124">
        <v>10.272</v>
      </c>
      <c r="M9124" s="3">
        <f t="shared" si="712"/>
        <v>10</v>
      </c>
      <c r="N9124" s="3">
        <f t="shared" si="713"/>
        <v>8.2176000000000009</v>
      </c>
      <c r="O9124">
        <v>3</v>
      </c>
      <c r="P9124" s="3">
        <f t="shared" si="714"/>
        <v>3.3333333333333335</v>
      </c>
      <c r="Q9124">
        <v>0.2</v>
      </c>
      <c r="R9124">
        <v>3.4668000000000001</v>
      </c>
      <c r="S9124" s="3">
        <f>R9124/L9124*100</f>
        <v>33.75</v>
      </c>
      <c r="T9124" s="3">
        <f>( (L9124-(L9124*Q9124))*O9124)</f>
        <v>24.652800000000003</v>
      </c>
    </row>
    <row r="9125" spans="1:20" x14ac:dyDescent="0.25">
      <c r="A9125" t="s">
        <v>33</v>
      </c>
      <c r="B9125" t="s">
        <v>19</v>
      </c>
      <c r="C9125" t="s">
        <v>20</v>
      </c>
      <c r="D9125" t="s">
        <v>163</v>
      </c>
      <c r="E9125" t="s">
        <v>35</v>
      </c>
      <c r="F9125" s="9">
        <v>33710</v>
      </c>
      <c r="G9125" s="3" t="str">
        <f t="shared" si="710"/>
        <v>United States ,Saint Petersburg ,Florida, 33710</v>
      </c>
      <c r="H9125" t="s">
        <v>23</v>
      </c>
      <c r="I9125" t="s">
        <v>31</v>
      </c>
      <c r="J9125" t="str">
        <f t="shared" si="711"/>
        <v>South - Office Supplies</v>
      </c>
      <c r="K9125" t="s">
        <v>42</v>
      </c>
      <c r="L9125">
        <v>18.335999999999999</v>
      </c>
      <c r="M9125" s="3">
        <f t="shared" si="712"/>
        <v>18</v>
      </c>
      <c r="N9125" s="3">
        <f t="shared" si="713"/>
        <v>5.5007999999999999</v>
      </c>
      <c r="O9125">
        <v>2</v>
      </c>
      <c r="P9125" s="3">
        <f t="shared" si="714"/>
        <v>9</v>
      </c>
      <c r="Q9125">
        <v>0.7</v>
      </c>
      <c r="R9125">
        <v>-12.224</v>
      </c>
      <c r="S9125" s="3">
        <f>R9125/L9125*100</f>
        <v>-66.666666666666671</v>
      </c>
      <c r="T9125" s="3">
        <f>( (L9125-(L9125*Q9125))*O9125)</f>
        <v>11.0016</v>
      </c>
    </row>
    <row r="9126" spans="1:20" x14ac:dyDescent="0.25">
      <c r="A9126" t="s">
        <v>33</v>
      </c>
      <c r="B9126" t="s">
        <v>19</v>
      </c>
      <c r="C9126" t="s">
        <v>20</v>
      </c>
      <c r="D9126" t="s">
        <v>163</v>
      </c>
      <c r="E9126" t="s">
        <v>35</v>
      </c>
      <c r="F9126" s="9">
        <v>33710</v>
      </c>
      <c r="G9126" s="3" t="str">
        <f t="shared" si="710"/>
        <v>United States ,Saint Petersburg ,Florida, 33710</v>
      </c>
      <c r="H9126" t="s">
        <v>23</v>
      </c>
      <c r="I9126" t="s">
        <v>40</v>
      </c>
      <c r="J9126" t="str">
        <f t="shared" si="711"/>
        <v>South - Technology</v>
      </c>
      <c r="K9126" t="s">
        <v>41</v>
      </c>
      <c r="L9126">
        <v>180.96</v>
      </c>
      <c r="M9126" s="3">
        <f t="shared" si="712"/>
        <v>181</v>
      </c>
      <c r="N9126" s="3">
        <f t="shared" si="713"/>
        <v>144.768</v>
      </c>
      <c r="O9126">
        <v>5</v>
      </c>
      <c r="P9126" s="3">
        <f t="shared" si="714"/>
        <v>36.200000000000003</v>
      </c>
      <c r="Q9126">
        <v>0.2</v>
      </c>
      <c r="R9126">
        <v>13.571999999999999</v>
      </c>
      <c r="S9126" s="3">
        <f>R9126/L9126*100</f>
        <v>7.5</v>
      </c>
      <c r="T9126" s="3">
        <f>( (L9126-(L9126*Q9126))*O9126)</f>
        <v>723.84</v>
      </c>
    </row>
    <row r="9127" spans="1:20" x14ac:dyDescent="0.25">
      <c r="A9127" t="s">
        <v>33</v>
      </c>
      <c r="B9127" t="s">
        <v>19</v>
      </c>
      <c r="C9127" t="s">
        <v>20</v>
      </c>
      <c r="D9127" t="s">
        <v>548</v>
      </c>
      <c r="E9127" t="s">
        <v>70</v>
      </c>
      <c r="F9127" s="9">
        <v>60089</v>
      </c>
      <c r="G9127" s="3" t="str">
        <f t="shared" si="710"/>
        <v>United States ,Buffalo Grove ,Illinois, 60089</v>
      </c>
      <c r="H9127" t="s">
        <v>52</v>
      </c>
      <c r="I9127" t="s">
        <v>40</v>
      </c>
      <c r="J9127" t="str">
        <f t="shared" si="711"/>
        <v>Central - Technology</v>
      </c>
      <c r="K9127" t="s">
        <v>64</v>
      </c>
      <c r="L9127">
        <v>475.94400000000002</v>
      </c>
      <c r="M9127" s="3">
        <f t="shared" si="712"/>
        <v>476</v>
      </c>
      <c r="N9127" s="3">
        <f t="shared" si="713"/>
        <v>380.7552</v>
      </c>
      <c r="O9127">
        <v>7</v>
      </c>
      <c r="P9127" s="3">
        <f t="shared" si="714"/>
        <v>68</v>
      </c>
      <c r="Q9127">
        <v>0.2</v>
      </c>
      <c r="R9127">
        <v>95.188800000000001</v>
      </c>
      <c r="S9127" s="3">
        <f>R9127/L9127*100</f>
        <v>20</v>
      </c>
      <c r="T9127" s="3">
        <f>( (L9127-(L9127*Q9127))*O9127)</f>
        <v>2665.2864</v>
      </c>
    </row>
    <row r="9128" spans="1:20" x14ac:dyDescent="0.25">
      <c r="A9128" t="s">
        <v>18</v>
      </c>
      <c r="B9128" t="s">
        <v>49</v>
      </c>
      <c r="C9128" t="s">
        <v>20</v>
      </c>
      <c r="D9128" t="s">
        <v>28</v>
      </c>
      <c r="E9128" t="s">
        <v>29</v>
      </c>
      <c r="F9128" s="9">
        <v>90049</v>
      </c>
      <c r="G9128" s="3" t="str">
        <f t="shared" si="710"/>
        <v>United States ,Los Angeles ,California, 90049</v>
      </c>
      <c r="H9128" t="s">
        <v>30</v>
      </c>
      <c r="I9128" t="s">
        <v>40</v>
      </c>
      <c r="J9128" t="str">
        <f t="shared" si="711"/>
        <v>West - Technology</v>
      </c>
      <c r="K9128" t="s">
        <v>64</v>
      </c>
      <c r="L9128">
        <v>159.97999999999999</v>
      </c>
      <c r="M9128" s="3">
        <f t="shared" si="712"/>
        <v>160</v>
      </c>
      <c r="N9128" s="3">
        <f t="shared" si="713"/>
        <v>159.97999999999999</v>
      </c>
      <c r="O9128">
        <v>2</v>
      </c>
      <c r="P9128" s="3">
        <f t="shared" si="714"/>
        <v>80</v>
      </c>
      <c r="Q9128">
        <v>0</v>
      </c>
      <c r="R9128">
        <v>47.994</v>
      </c>
      <c r="S9128" s="3">
        <f>R9128/L9128*100</f>
        <v>30.000000000000004</v>
      </c>
      <c r="T9128" s="3">
        <f>( (L9128-(L9128*Q9128))*O9128)</f>
        <v>319.95999999999998</v>
      </c>
    </row>
    <row r="9129" spans="1:20" x14ac:dyDescent="0.25">
      <c r="A9129" t="s">
        <v>67</v>
      </c>
      <c r="B9129" t="s">
        <v>27</v>
      </c>
      <c r="C9129" t="s">
        <v>20</v>
      </c>
      <c r="D9129" t="s">
        <v>80</v>
      </c>
      <c r="E9129" t="s">
        <v>81</v>
      </c>
      <c r="F9129" s="9">
        <v>10011</v>
      </c>
      <c r="G9129" s="3" t="str">
        <f t="shared" si="710"/>
        <v>United States ,New York City ,New York, 10011</v>
      </c>
      <c r="H9129" t="s">
        <v>62</v>
      </c>
      <c r="I9129" t="s">
        <v>40</v>
      </c>
      <c r="J9129" t="str">
        <f t="shared" si="711"/>
        <v>East - Technology</v>
      </c>
      <c r="K9129" t="s">
        <v>41</v>
      </c>
      <c r="L9129">
        <v>43.6</v>
      </c>
      <c r="M9129" s="3">
        <f t="shared" si="712"/>
        <v>44</v>
      </c>
      <c r="N9129" s="3">
        <f t="shared" si="713"/>
        <v>43.6</v>
      </c>
      <c r="O9129">
        <v>4</v>
      </c>
      <c r="P9129" s="3">
        <f t="shared" si="714"/>
        <v>11</v>
      </c>
      <c r="Q9129">
        <v>0</v>
      </c>
      <c r="R9129">
        <v>12.208</v>
      </c>
      <c r="S9129" s="3">
        <f>R9129/L9129*100</f>
        <v>27.999999999999996</v>
      </c>
      <c r="T9129" s="3">
        <f>( (L9129-(L9129*Q9129))*O9129)</f>
        <v>174.4</v>
      </c>
    </row>
    <row r="9130" spans="1:20" x14ac:dyDescent="0.25">
      <c r="A9130" t="s">
        <v>33</v>
      </c>
      <c r="B9130" t="s">
        <v>19</v>
      </c>
      <c r="C9130" t="s">
        <v>20</v>
      </c>
      <c r="D9130" t="s">
        <v>181</v>
      </c>
      <c r="E9130" t="s">
        <v>182</v>
      </c>
      <c r="F9130" s="9">
        <v>89115</v>
      </c>
      <c r="G9130" s="3" t="str">
        <f t="shared" si="710"/>
        <v>United States ,Las Vegas ,Nevada, 89115</v>
      </c>
      <c r="H9130" t="s">
        <v>30</v>
      </c>
      <c r="I9130" t="s">
        <v>31</v>
      </c>
      <c r="J9130" t="str">
        <f t="shared" si="711"/>
        <v>West - Office Supplies</v>
      </c>
      <c r="K9130" t="s">
        <v>42</v>
      </c>
      <c r="L9130">
        <v>8.2880000000000003</v>
      </c>
      <c r="M9130" s="3">
        <f t="shared" si="712"/>
        <v>8</v>
      </c>
      <c r="N9130" s="3">
        <f t="shared" si="713"/>
        <v>6.6303999999999998</v>
      </c>
      <c r="O9130">
        <v>2</v>
      </c>
      <c r="P9130" s="3">
        <f t="shared" si="714"/>
        <v>4</v>
      </c>
      <c r="Q9130">
        <v>0.2</v>
      </c>
      <c r="R9130">
        <v>3.0044</v>
      </c>
      <c r="S9130" s="3">
        <f>R9130/L9130*100</f>
        <v>36.25</v>
      </c>
      <c r="T9130" s="3">
        <f>( (L9130-(L9130*Q9130))*O9130)</f>
        <v>13.2608</v>
      </c>
    </row>
    <row r="9131" spans="1:20" x14ac:dyDescent="0.25">
      <c r="A9131" t="s">
        <v>33</v>
      </c>
      <c r="B9131" t="s">
        <v>19</v>
      </c>
      <c r="C9131" t="s">
        <v>20</v>
      </c>
      <c r="D9131" t="s">
        <v>181</v>
      </c>
      <c r="E9131" t="s">
        <v>182</v>
      </c>
      <c r="F9131" s="9">
        <v>89115</v>
      </c>
      <c r="G9131" s="3" t="str">
        <f t="shared" si="710"/>
        <v>United States ,Las Vegas ,Nevada, 89115</v>
      </c>
      <c r="H9131" t="s">
        <v>30</v>
      </c>
      <c r="I9131" t="s">
        <v>40</v>
      </c>
      <c r="J9131" t="str">
        <f t="shared" si="711"/>
        <v>West - Technology</v>
      </c>
      <c r="K9131" t="s">
        <v>41</v>
      </c>
      <c r="L9131">
        <v>1123.1279999999999</v>
      </c>
      <c r="M9131" s="3">
        <f t="shared" si="712"/>
        <v>1123</v>
      </c>
      <c r="N9131" s="3">
        <f t="shared" si="713"/>
        <v>898.50239999999997</v>
      </c>
      <c r="O9131">
        <v>9</v>
      </c>
      <c r="P9131" s="3">
        <f t="shared" si="714"/>
        <v>124.77777777777777</v>
      </c>
      <c r="Q9131">
        <v>0.2</v>
      </c>
      <c r="R9131">
        <v>70.195499999999996</v>
      </c>
      <c r="S9131" s="3">
        <f>R9131/L9131*100</f>
        <v>6.25</v>
      </c>
      <c r="T9131" s="3">
        <f>( (L9131-(L9131*Q9131))*O9131)</f>
        <v>8086.5216</v>
      </c>
    </row>
    <row r="9132" spans="1:20" x14ac:dyDescent="0.25">
      <c r="A9132" t="s">
        <v>33</v>
      </c>
      <c r="B9132" t="s">
        <v>19</v>
      </c>
      <c r="C9132" t="s">
        <v>20</v>
      </c>
      <c r="D9132" t="s">
        <v>181</v>
      </c>
      <c r="E9132" t="s">
        <v>182</v>
      </c>
      <c r="F9132" s="9">
        <v>89115</v>
      </c>
      <c r="G9132" s="3" t="str">
        <f t="shared" si="710"/>
        <v>United States ,Las Vegas ,Nevada, 89115</v>
      </c>
      <c r="H9132" t="s">
        <v>30</v>
      </c>
      <c r="I9132" t="s">
        <v>31</v>
      </c>
      <c r="J9132" t="str">
        <f t="shared" si="711"/>
        <v>West - Office Supplies</v>
      </c>
      <c r="K9132" t="s">
        <v>43</v>
      </c>
      <c r="L9132">
        <v>64.900000000000006</v>
      </c>
      <c r="M9132" s="3">
        <f t="shared" si="712"/>
        <v>65</v>
      </c>
      <c r="N9132" s="3">
        <f t="shared" si="713"/>
        <v>64.900000000000006</v>
      </c>
      <c r="O9132">
        <v>5</v>
      </c>
      <c r="P9132" s="3">
        <f t="shared" si="714"/>
        <v>13</v>
      </c>
      <c r="Q9132">
        <v>0</v>
      </c>
      <c r="R9132">
        <v>18.821000000000002</v>
      </c>
      <c r="S9132" s="3">
        <f>R9132/L9132*100</f>
        <v>28.999999999999996</v>
      </c>
      <c r="T9132" s="3">
        <f>( (L9132-(L9132*Q9132))*O9132)</f>
        <v>324.5</v>
      </c>
    </row>
    <row r="9133" spans="1:20" x14ac:dyDescent="0.25">
      <c r="A9133" t="s">
        <v>33</v>
      </c>
      <c r="B9133" t="s">
        <v>19</v>
      </c>
      <c r="C9133" t="s">
        <v>20</v>
      </c>
      <c r="D9133" t="s">
        <v>69</v>
      </c>
      <c r="E9133" t="s">
        <v>70</v>
      </c>
      <c r="F9133" s="9">
        <v>60540</v>
      </c>
      <c r="G9133" s="3" t="str">
        <f t="shared" si="710"/>
        <v>United States ,Naperville ,Illinois, 60540</v>
      </c>
      <c r="H9133" t="s">
        <v>52</v>
      </c>
      <c r="I9133" t="s">
        <v>31</v>
      </c>
      <c r="J9133" t="str">
        <f t="shared" si="711"/>
        <v>Central - Office Supplies</v>
      </c>
      <c r="K9133" t="s">
        <v>42</v>
      </c>
      <c r="L9133">
        <v>2.8079999999999998</v>
      </c>
      <c r="M9133" s="3">
        <f t="shared" si="712"/>
        <v>3</v>
      </c>
      <c r="N9133" s="3">
        <f t="shared" si="713"/>
        <v>0.56159999999999988</v>
      </c>
      <c r="O9133">
        <v>3</v>
      </c>
      <c r="P9133" s="3">
        <f t="shared" si="714"/>
        <v>1</v>
      </c>
      <c r="Q9133">
        <v>0.8</v>
      </c>
      <c r="R9133">
        <v>-4.4927999999999999</v>
      </c>
      <c r="S9133" s="3">
        <f>R9133/L9133*100</f>
        <v>-160</v>
      </c>
      <c r="T9133" s="3">
        <f>( (L9133-(L9133*Q9133))*O9133)</f>
        <v>1.6847999999999996</v>
      </c>
    </row>
    <row r="9134" spans="1:20" x14ac:dyDescent="0.25">
      <c r="A9134" t="s">
        <v>33</v>
      </c>
      <c r="B9134" t="s">
        <v>27</v>
      </c>
      <c r="C9134" t="s">
        <v>20</v>
      </c>
      <c r="D9134" t="s">
        <v>228</v>
      </c>
      <c r="E9134" t="s">
        <v>385</v>
      </c>
      <c r="F9134" s="9">
        <v>5408</v>
      </c>
      <c r="G9134" s="3" t="str">
        <f t="shared" si="710"/>
        <v>United States ,Burlington ,Vermont, 5408</v>
      </c>
      <c r="H9134" t="s">
        <v>62</v>
      </c>
      <c r="I9134" t="s">
        <v>40</v>
      </c>
      <c r="J9134" t="str">
        <f t="shared" si="711"/>
        <v>East - Technology</v>
      </c>
      <c r="K9134" t="s">
        <v>64</v>
      </c>
      <c r="L9134">
        <v>99.98</v>
      </c>
      <c r="M9134" s="3">
        <f t="shared" si="712"/>
        <v>100</v>
      </c>
      <c r="N9134" s="3">
        <f t="shared" si="713"/>
        <v>99.98</v>
      </c>
      <c r="O9134">
        <v>2</v>
      </c>
      <c r="P9134" s="3">
        <f t="shared" si="714"/>
        <v>50</v>
      </c>
      <c r="Q9134">
        <v>0</v>
      </c>
      <c r="R9134">
        <v>42.991399999999999</v>
      </c>
      <c r="S9134" s="3">
        <f>R9134/L9134*100</f>
        <v>43</v>
      </c>
      <c r="T9134" s="3">
        <f>( (L9134-(L9134*Q9134))*O9134)</f>
        <v>199.96</v>
      </c>
    </row>
    <row r="9135" spans="1:20" x14ac:dyDescent="0.25">
      <c r="A9135" t="s">
        <v>33</v>
      </c>
      <c r="B9135" t="s">
        <v>27</v>
      </c>
      <c r="C9135" t="s">
        <v>20</v>
      </c>
      <c r="D9135" t="s">
        <v>228</v>
      </c>
      <c r="E9135" t="s">
        <v>385</v>
      </c>
      <c r="F9135" s="9">
        <v>5408</v>
      </c>
      <c r="G9135" s="3" t="str">
        <f t="shared" si="710"/>
        <v>United States ,Burlington ,Vermont, 5408</v>
      </c>
      <c r="H9135" t="s">
        <v>62</v>
      </c>
      <c r="I9135" t="s">
        <v>31</v>
      </c>
      <c r="J9135" t="str">
        <f t="shared" si="711"/>
        <v>East - Office Supplies</v>
      </c>
      <c r="K9135" t="s">
        <v>39</v>
      </c>
      <c r="L9135">
        <v>8.0399999999999991</v>
      </c>
      <c r="M9135" s="3">
        <f t="shared" si="712"/>
        <v>8</v>
      </c>
      <c r="N9135" s="3">
        <f t="shared" si="713"/>
        <v>8.0399999999999991</v>
      </c>
      <c r="O9135">
        <v>6</v>
      </c>
      <c r="P9135" s="3">
        <f t="shared" si="714"/>
        <v>1.3333333333333333</v>
      </c>
      <c r="Q9135">
        <v>0</v>
      </c>
      <c r="R9135">
        <v>2.7336</v>
      </c>
      <c r="S9135" s="3">
        <f>R9135/L9135*100</f>
        <v>34</v>
      </c>
      <c r="T9135" s="3">
        <f>( (L9135-(L9135*Q9135))*O9135)</f>
        <v>48.239999999999995</v>
      </c>
    </row>
    <row r="9136" spans="1:20" x14ac:dyDescent="0.25">
      <c r="A9136" t="s">
        <v>33</v>
      </c>
      <c r="B9136" t="s">
        <v>27</v>
      </c>
      <c r="C9136" t="s">
        <v>20</v>
      </c>
      <c r="D9136" t="s">
        <v>228</v>
      </c>
      <c r="E9136" t="s">
        <v>385</v>
      </c>
      <c r="F9136" s="9">
        <v>5408</v>
      </c>
      <c r="G9136" s="3" t="str">
        <f t="shared" si="710"/>
        <v>United States ,Burlington ,Vermont, 5408</v>
      </c>
      <c r="H9136" t="s">
        <v>62</v>
      </c>
      <c r="I9136" t="s">
        <v>31</v>
      </c>
      <c r="J9136" t="str">
        <f t="shared" si="711"/>
        <v>East - Office Supplies</v>
      </c>
      <c r="K9136" t="s">
        <v>37</v>
      </c>
      <c r="L9136">
        <v>1564.29</v>
      </c>
      <c r="M9136" s="3">
        <f t="shared" si="712"/>
        <v>1564</v>
      </c>
      <c r="N9136" s="3">
        <f t="shared" si="713"/>
        <v>1564.29</v>
      </c>
      <c r="O9136">
        <v>13</v>
      </c>
      <c r="P9136" s="3">
        <f t="shared" si="714"/>
        <v>120.30769230769231</v>
      </c>
      <c r="Q9136">
        <v>0</v>
      </c>
      <c r="R9136">
        <v>406.71539999999999</v>
      </c>
      <c r="S9136" s="3">
        <f>R9136/L9136*100</f>
        <v>26</v>
      </c>
      <c r="T9136" s="3">
        <f>( (L9136-(L9136*Q9136))*O9136)</f>
        <v>20335.77</v>
      </c>
    </row>
    <row r="9137" spans="1:20" x14ac:dyDescent="0.25">
      <c r="A9137" t="s">
        <v>33</v>
      </c>
      <c r="B9137" t="s">
        <v>27</v>
      </c>
      <c r="C9137" t="s">
        <v>20</v>
      </c>
      <c r="D9137" t="s">
        <v>145</v>
      </c>
      <c r="E9137" t="s">
        <v>75</v>
      </c>
      <c r="F9137" s="9">
        <v>48234</v>
      </c>
      <c r="G9137" s="3" t="str">
        <f t="shared" si="710"/>
        <v>United States ,Detroit ,Michigan, 48234</v>
      </c>
      <c r="H9137" t="s">
        <v>52</v>
      </c>
      <c r="I9137" t="s">
        <v>31</v>
      </c>
      <c r="J9137" t="str">
        <f t="shared" si="711"/>
        <v>Central - Office Supplies</v>
      </c>
      <c r="K9137" t="s">
        <v>42</v>
      </c>
      <c r="L9137">
        <v>138.56</v>
      </c>
      <c r="M9137" s="3">
        <f t="shared" si="712"/>
        <v>139</v>
      </c>
      <c r="N9137" s="3">
        <f t="shared" si="713"/>
        <v>138.56</v>
      </c>
      <c r="O9137">
        <v>4</v>
      </c>
      <c r="P9137" s="3">
        <f t="shared" si="714"/>
        <v>34.75</v>
      </c>
      <c r="Q9137">
        <v>0</v>
      </c>
      <c r="R9137">
        <v>66.508799999999994</v>
      </c>
      <c r="S9137" s="3">
        <f>R9137/L9137*100</f>
        <v>47.999999999999993</v>
      </c>
      <c r="T9137" s="3">
        <f>( (L9137-(L9137*Q9137))*O9137)</f>
        <v>554.24</v>
      </c>
    </row>
    <row r="9138" spans="1:20" x14ac:dyDescent="0.25">
      <c r="A9138" t="s">
        <v>33</v>
      </c>
      <c r="B9138" t="s">
        <v>27</v>
      </c>
      <c r="C9138" t="s">
        <v>20</v>
      </c>
      <c r="D9138" t="s">
        <v>145</v>
      </c>
      <c r="E9138" t="s">
        <v>75</v>
      </c>
      <c r="F9138" s="9">
        <v>48234</v>
      </c>
      <c r="G9138" s="3" t="str">
        <f t="shared" si="710"/>
        <v>United States ,Detroit ,Michigan, 48234</v>
      </c>
      <c r="H9138" t="s">
        <v>52</v>
      </c>
      <c r="I9138" t="s">
        <v>31</v>
      </c>
      <c r="J9138" t="str">
        <f t="shared" si="711"/>
        <v>Central - Office Supplies</v>
      </c>
      <c r="K9138" t="s">
        <v>43</v>
      </c>
      <c r="L9138">
        <v>65.52</v>
      </c>
      <c r="M9138" s="3">
        <f t="shared" si="712"/>
        <v>66</v>
      </c>
      <c r="N9138" s="3">
        <f t="shared" si="713"/>
        <v>58.967999999999996</v>
      </c>
      <c r="O9138">
        <v>5</v>
      </c>
      <c r="P9138" s="3">
        <f t="shared" si="714"/>
        <v>13.2</v>
      </c>
      <c r="Q9138">
        <v>0.1</v>
      </c>
      <c r="R9138">
        <v>12.375999999999999</v>
      </c>
      <c r="S9138" s="3">
        <f>R9138/L9138*100</f>
        <v>18.888888888888889</v>
      </c>
      <c r="T9138" s="3">
        <f>( (L9138-(L9138*Q9138))*O9138)</f>
        <v>294.83999999999997</v>
      </c>
    </row>
    <row r="9139" spans="1:20" x14ac:dyDescent="0.25">
      <c r="A9139" t="s">
        <v>18</v>
      </c>
      <c r="B9139" t="s">
        <v>19</v>
      </c>
      <c r="C9139" t="s">
        <v>20</v>
      </c>
      <c r="D9139" t="s">
        <v>514</v>
      </c>
      <c r="E9139" t="s">
        <v>86</v>
      </c>
      <c r="F9139" s="9">
        <v>85323</v>
      </c>
      <c r="G9139" s="3" t="str">
        <f t="shared" si="710"/>
        <v>United States ,Avondale ,Arizona, 85323</v>
      </c>
      <c r="H9139" t="s">
        <v>30</v>
      </c>
      <c r="I9139" t="s">
        <v>31</v>
      </c>
      <c r="J9139" t="str">
        <f t="shared" si="711"/>
        <v>West - Office Supplies</v>
      </c>
      <c r="K9139" t="s">
        <v>39</v>
      </c>
      <c r="L9139">
        <v>14.576000000000001</v>
      </c>
      <c r="M9139" s="3">
        <f t="shared" si="712"/>
        <v>15</v>
      </c>
      <c r="N9139" s="3">
        <f t="shared" si="713"/>
        <v>11.6608</v>
      </c>
      <c r="O9139">
        <v>2</v>
      </c>
      <c r="P9139" s="3">
        <f t="shared" si="714"/>
        <v>7.5</v>
      </c>
      <c r="Q9139">
        <v>0.2</v>
      </c>
      <c r="R9139">
        <v>2.3685999999999998</v>
      </c>
      <c r="S9139" s="3">
        <f>R9139/L9139*100</f>
        <v>16.249999999999996</v>
      </c>
      <c r="T9139" s="3">
        <f>( (L9139-(L9139*Q9139))*O9139)</f>
        <v>23.3216</v>
      </c>
    </row>
    <row r="9140" spans="1:20" x14ac:dyDescent="0.25">
      <c r="A9140" t="s">
        <v>18</v>
      </c>
      <c r="B9140" t="s">
        <v>19</v>
      </c>
      <c r="C9140" t="s">
        <v>20</v>
      </c>
      <c r="D9140" t="s">
        <v>514</v>
      </c>
      <c r="E9140" t="s">
        <v>86</v>
      </c>
      <c r="F9140" s="9">
        <v>85323</v>
      </c>
      <c r="G9140" s="3" t="str">
        <f t="shared" si="710"/>
        <v>United States ,Avondale ,Arizona, 85323</v>
      </c>
      <c r="H9140" t="s">
        <v>30</v>
      </c>
      <c r="I9140" t="s">
        <v>40</v>
      </c>
      <c r="J9140" t="str">
        <f t="shared" si="711"/>
        <v>West - Technology</v>
      </c>
      <c r="K9140" t="s">
        <v>64</v>
      </c>
      <c r="L9140">
        <v>23.2</v>
      </c>
      <c r="M9140" s="3">
        <f t="shared" si="712"/>
        <v>23</v>
      </c>
      <c r="N9140" s="3">
        <f t="shared" si="713"/>
        <v>18.559999999999999</v>
      </c>
      <c r="O9140">
        <v>2</v>
      </c>
      <c r="P9140" s="3">
        <f t="shared" si="714"/>
        <v>11.5</v>
      </c>
      <c r="Q9140">
        <v>0.2</v>
      </c>
      <c r="R9140">
        <v>1.45</v>
      </c>
      <c r="S9140" s="3">
        <f>R9140/L9140*100</f>
        <v>6.25</v>
      </c>
      <c r="T9140" s="3">
        <f>( (L9140-(L9140*Q9140))*O9140)</f>
        <v>37.119999999999997</v>
      </c>
    </row>
    <row r="9141" spans="1:20" x14ac:dyDescent="0.25">
      <c r="A9141" t="s">
        <v>18</v>
      </c>
      <c r="B9141" t="s">
        <v>19</v>
      </c>
      <c r="C9141" t="s">
        <v>20</v>
      </c>
      <c r="D9141" t="s">
        <v>514</v>
      </c>
      <c r="E9141" t="s">
        <v>86</v>
      </c>
      <c r="F9141" s="9">
        <v>85323</v>
      </c>
      <c r="G9141" s="3" t="str">
        <f t="shared" si="710"/>
        <v>United States ,Avondale ,Arizona, 85323</v>
      </c>
      <c r="H9141" t="s">
        <v>30</v>
      </c>
      <c r="I9141" t="s">
        <v>31</v>
      </c>
      <c r="J9141" t="str">
        <f t="shared" si="711"/>
        <v>West - Office Supplies</v>
      </c>
      <c r="K9141" t="s">
        <v>39</v>
      </c>
      <c r="L9141">
        <v>16.463999999999999</v>
      </c>
      <c r="M9141" s="3">
        <f t="shared" si="712"/>
        <v>16</v>
      </c>
      <c r="N9141" s="3">
        <f t="shared" si="713"/>
        <v>13.171199999999999</v>
      </c>
      <c r="O9141">
        <v>7</v>
      </c>
      <c r="P9141" s="3">
        <f t="shared" si="714"/>
        <v>2.2857142857142856</v>
      </c>
      <c r="Q9141">
        <v>0.2</v>
      </c>
      <c r="R9141">
        <v>1.8522000000000001</v>
      </c>
      <c r="S9141" s="3">
        <f>R9141/L9141*100</f>
        <v>11.250000000000002</v>
      </c>
      <c r="T9141" s="3">
        <f>( (L9141-(L9141*Q9141))*O9141)</f>
        <v>92.198399999999992</v>
      </c>
    </row>
    <row r="9142" spans="1:20" x14ac:dyDescent="0.25">
      <c r="A9142" t="s">
        <v>18</v>
      </c>
      <c r="B9142" t="s">
        <v>19</v>
      </c>
      <c r="C9142" t="s">
        <v>20</v>
      </c>
      <c r="D9142" t="s">
        <v>60</v>
      </c>
      <c r="E9142" t="s">
        <v>61</v>
      </c>
      <c r="F9142" s="9">
        <v>19140</v>
      </c>
      <c r="G9142" s="3" t="str">
        <f t="shared" si="710"/>
        <v>United States ,Philadelphia ,Pennsylvania, 19140</v>
      </c>
      <c r="H9142" t="s">
        <v>62</v>
      </c>
      <c r="I9142" t="s">
        <v>24</v>
      </c>
      <c r="J9142" t="str">
        <f t="shared" si="711"/>
        <v>East - Furniture</v>
      </c>
      <c r="K9142" t="s">
        <v>38</v>
      </c>
      <c r="L9142">
        <v>19.312000000000001</v>
      </c>
      <c r="M9142" s="3">
        <f t="shared" si="712"/>
        <v>19</v>
      </c>
      <c r="N9142" s="3">
        <f t="shared" si="713"/>
        <v>15.4496</v>
      </c>
      <c r="O9142">
        <v>2</v>
      </c>
      <c r="P9142" s="3">
        <f t="shared" si="714"/>
        <v>9.5</v>
      </c>
      <c r="Q9142">
        <v>0.2</v>
      </c>
      <c r="R9142">
        <v>3.1381999999999999</v>
      </c>
      <c r="S9142" s="3">
        <f>R9142/L9142*100</f>
        <v>16.249999999999996</v>
      </c>
      <c r="T9142" s="3">
        <f>( (L9142-(L9142*Q9142))*O9142)</f>
        <v>30.8992</v>
      </c>
    </row>
    <row r="9143" spans="1:20" x14ac:dyDescent="0.25">
      <c r="A9143" t="s">
        <v>33</v>
      </c>
      <c r="B9143" t="s">
        <v>19</v>
      </c>
      <c r="C9143" t="s">
        <v>20</v>
      </c>
      <c r="D9143" t="s">
        <v>181</v>
      </c>
      <c r="E9143" t="s">
        <v>182</v>
      </c>
      <c r="F9143" s="9">
        <v>89115</v>
      </c>
      <c r="G9143" s="3" t="str">
        <f t="shared" si="710"/>
        <v>United States ,Las Vegas ,Nevada, 89115</v>
      </c>
      <c r="H9143" t="s">
        <v>30</v>
      </c>
      <c r="I9143" t="s">
        <v>31</v>
      </c>
      <c r="J9143" t="str">
        <f t="shared" si="711"/>
        <v>West - Office Supplies</v>
      </c>
      <c r="K9143" t="s">
        <v>46</v>
      </c>
      <c r="L9143">
        <v>40.08</v>
      </c>
      <c r="M9143" s="3">
        <f t="shared" si="712"/>
        <v>40</v>
      </c>
      <c r="N9143" s="3">
        <f t="shared" si="713"/>
        <v>40.08</v>
      </c>
      <c r="O9143">
        <v>6</v>
      </c>
      <c r="P9143" s="3">
        <f t="shared" si="714"/>
        <v>6.666666666666667</v>
      </c>
      <c r="Q9143">
        <v>0</v>
      </c>
      <c r="R9143">
        <v>19.238399999999999</v>
      </c>
      <c r="S9143" s="3">
        <f>R9143/L9143*100</f>
        <v>48</v>
      </c>
      <c r="T9143" s="3">
        <f>( (L9143-(L9143*Q9143))*O9143)</f>
        <v>240.48</v>
      </c>
    </row>
    <row r="9144" spans="1:20" x14ac:dyDescent="0.25">
      <c r="A9144" t="s">
        <v>33</v>
      </c>
      <c r="B9144" t="s">
        <v>27</v>
      </c>
      <c r="C9144" t="s">
        <v>20</v>
      </c>
      <c r="D9144" t="s">
        <v>386</v>
      </c>
      <c r="E9144" t="s">
        <v>387</v>
      </c>
      <c r="F9144" s="9">
        <v>4401</v>
      </c>
      <c r="G9144" s="3" t="str">
        <f t="shared" si="710"/>
        <v>United States ,Bangor ,Maine, 4401</v>
      </c>
      <c r="H9144" t="s">
        <v>62</v>
      </c>
      <c r="I9144" t="s">
        <v>31</v>
      </c>
      <c r="J9144" t="str">
        <f t="shared" si="711"/>
        <v>East - Office Supplies</v>
      </c>
      <c r="K9144" t="s">
        <v>43</v>
      </c>
      <c r="L9144">
        <v>101.96</v>
      </c>
      <c r="M9144" s="3">
        <f t="shared" si="712"/>
        <v>102</v>
      </c>
      <c r="N9144" s="3">
        <f t="shared" si="713"/>
        <v>101.96</v>
      </c>
      <c r="O9144">
        <v>2</v>
      </c>
      <c r="P9144" s="3">
        <f t="shared" si="714"/>
        <v>51</v>
      </c>
      <c r="Q9144">
        <v>0</v>
      </c>
      <c r="R9144">
        <v>27.529199999999999</v>
      </c>
      <c r="S9144" s="3">
        <f>R9144/L9144*100</f>
        <v>27</v>
      </c>
      <c r="T9144" s="3">
        <f>( (L9144-(L9144*Q9144))*O9144)</f>
        <v>203.92</v>
      </c>
    </row>
    <row r="9145" spans="1:20" x14ac:dyDescent="0.25">
      <c r="A9145" t="s">
        <v>33</v>
      </c>
      <c r="B9145" t="s">
        <v>27</v>
      </c>
      <c r="C9145" t="s">
        <v>20</v>
      </c>
      <c r="D9145" t="s">
        <v>386</v>
      </c>
      <c r="E9145" t="s">
        <v>387</v>
      </c>
      <c r="F9145" s="9">
        <v>4401</v>
      </c>
      <c r="G9145" s="3" t="str">
        <f t="shared" si="710"/>
        <v>United States ,Bangor ,Maine, 4401</v>
      </c>
      <c r="H9145" t="s">
        <v>62</v>
      </c>
      <c r="I9145" t="s">
        <v>31</v>
      </c>
      <c r="J9145" t="str">
        <f t="shared" si="711"/>
        <v>East - Office Supplies</v>
      </c>
      <c r="K9145" t="s">
        <v>46</v>
      </c>
      <c r="L9145">
        <v>259.74</v>
      </c>
      <c r="M9145" s="3">
        <f t="shared" si="712"/>
        <v>260</v>
      </c>
      <c r="N9145" s="3">
        <f t="shared" si="713"/>
        <v>259.74</v>
      </c>
      <c r="O9145">
        <v>13</v>
      </c>
      <c r="P9145" s="3">
        <f t="shared" si="714"/>
        <v>20</v>
      </c>
      <c r="Q9145">
        <v>0</v>
      </c>
      <c r="R9145">
        <v>124.6752</v>
      </c>
      <c r="S9145" s="3">
        <f>R9145/L9145*100</f>
        <v>48</v>
      </c>
      <c r="T9145" s="3">
        <f>( (L9145-(L9145*Q9145))*O9145)</f>
        <v>3376.62</v>
      </c>
    </row>
    <row r="9146" spans="1:20" x14ac:dyDescent="0.25">
      <c r="A9146" t="s">
        <v>33</v>
      </c>
      <c r="B9146" t="s">
        <v>27</v>
      </c>
      <c r="C9146" t="s">
        <v>20</v>
      </c>
      <c r="D9146" t="s">
        <v>386</v>
      </c>
      <c r="E9146" t="s">
        <v>387</v>
      </c>
      <c r="F9146" s="9">
        <v>4401</v>
      </c>
      <c r="G9146" s="3" t="str">
        <f t="shared" si="710"/>
        <v>United States ,Bangor ,Maine, 4401</v>
      </c>
      <c r="H9146" t="s">
        <v>62</v>
      </c>
      <c r="I9146" t="s">
        <v>40</v>
      </c>
      <c r="J9146" t="str">
        <f t="shared" si="711"/>
        <v>East - Technology</v>
      </c>
      <c r="K9146" t="s">
        <v>64</v>
      </c>
      <c r="L9146">
        <v>255.42</v>
      </c>
      <c r="M9146" s="3">
        <f t="shared" si="712"/>
        <v>255</v>
      </c>
      <c r="N9146" s="3">
        <f t="shared" si="713"/>
        <v>255.42</v>
      </c>
      <c r="O9146">
        <v>9</v>
      </c>
      <c r="P9146" s="3">
        <f t="shared" si="714"/>
        <v>28.333333333333332</v>
      </c>
      <c r="Q9146">
        <v>0</v>
      </c>
      <c r="R9146">
        <v>104.7222</v>
      </c>
      <c r="S9146" s="3">
        <f>R9146/L9146*100</f>
        <v>41</v>
      </c>
      <c r="T9146" s="3">
        <f>( (L9146-(L9146*Q9146))*O9146)</f>
        <v>2298.7799999999997</v>
      </c>
    </row>
    <row r="9147" spans="1:20" x14ac:dyDescent="0.25">
      <c r="A9147" t="s">
        <v>33</v>
      </c>
      <c r="B9147" t="s">
        <v>49</v>
      </c>
      <c r="C9147" t="s">
        <v>20</v>
      </c>
      <c r="D9147" t="s">
        <v>566</v>
      </c>
      <c r="E9147" t="s">
        <v>91</v>
      </c>
      <c r="F9147" s="9">
        <v>37075</v>
      </c>
      <c r="G9147" s="3" t="str">
        <f t="shared" si="710"/>
        <v>United States ,Hendersonville ,Tennessee, 37075</v>
      </c>
      <c r="H9147" t="s">
        <v>23</v>
      </c>
      <c r="I9147" t="s">
        <v>31</v>
      </c>
      <c r="J9147" t="str">
        <f t="shared" si="711"/>
        <v>South - Office Supplies</v>
      </c>
      <c r="K9147" t="s">
        <v>42</v>
      </c>
      <c r="L9147">
        <v>4.3380000000000001</v>
      </c>
      <c r="M9147" s="3">
        <f t="shared" si="712"/>
        <v>4</v>
      </c>
      <c r="N9147" s="3">
        <f t="shared" si="713"/>
        <v>1.3014000000000001</v>
      </c>
      <c r="O9147">
        <v>3</v>
      </c>
      <c r="P9147" s="3">
        <f t="shared" si="714"/>
        <v>1.3333333333333333</v>
      </c>
      <c r="Q9147">
        <v>0.7</v>
      </c>
      <c r="R9147">
        <v>-3.0366</v>
      </c>
      <c r="S9147" s="3">
        <f>R9147/L9147*100</f>
        <v>-70</v>
      </c>
      <c r="T9147" s="3">
        <f>( (L9147-(L9147*Q9147))*O9147)</f>
        <v>3.9042000000000003</v>
      </c>
    </row>
    <row r="9148" spans="1:20" x14ac:dyDescent="0.25">
      <c r="A9148" t="s">
        <v>33</v>
      </c>
      <c r="B9148" t="s">
        <v>49</v>
      </c>
      <c r="C9148" t="s">
        <v>20</v>
      </c>
      <c r="D9148" t="s">
        <v>566</v>
      </c>
      <c r="E9148" t="s">
        <v>91</v>
      </c>
      <c r="F9148" s="9">
        <v>37075</v>
      </c>
      <c r="G9148" s="3" t="str">
        <f t="shared" si="710"/>
        <v>United States ,Hendersonville ,Tennessee, 37075</v>
      </c>
      <c r="H9148" t="s">
        <v>23</v>
      </c>
      <c r="I9148" t="s">
        <v>31</v>
      </c>
      <c r="J9148" t="str">
        <f t="shared" si="711"/>
        <v>South - Office Supplies</v>
      </c>
      <c r="K9148" t="s">
        <v>42</v>
      </c>
      <c r="L9148">
        <v>11.88</v>
      </c>
      <c r="M9148" s="3">
        <f t="shared" si="712"/>
        <v>12</v>
      </c>
      <c r="N9148" s="3">
        <f t="shared" si="713"/>
        <v>3.5640000000000001</v>
      </c>
      <c r="O9148">
        <v>5</v>
      </c>
      <c r="P9148" s="3">
        <f t="shared" si="714"/>
        <v>2.4</v>
      </c>
      <c r="Q9148">
        <v>0.7</v>
      </c>
      <c r="R9148">
        <v>-7.92</v>
      </c>
      <c r="S9148" s="3">
        <f>R9148/L9148*100</f>
        <v>-66.666666666666657</v>
      </c>
      <c r="T9148" s="3">
        <f>( (L9148-(L9148*Q9148))*O9148)</f>
        <v>17.82</v>
      </c>
    </row>
    <row r="9149" spans="1:20" x14ac:dyDescent="0.25">
      <c r="A9149" t="s">
        <v>33</v>
      </c>
      <c r="B9149" t="s">
        <v>19</v>
      </c>
      <c r="C9149" t="s">
        <v>20</v>
      </c>
      <c r="D9149" t="s">
        <v>436</v>
      </c>
      <c r="E9149" t="s">
        <v>54</v>
      </c>
      <c r="F9149" s="9">
        <v>54703</v>
      </c>
      <c r="G9149" s="3" t="str">
        <f t="shared" si="710"/>
        <v>United States ,Eau Claire ,Wisconsin, 54703</v>
      </c>
      <c r="H9149" t="s">
        <v>52</v>
      </c>
      <c r="I9149" t="s">
        <v>24</v>
      </c>
      <c r="J9149" t="str">
        <f t="shared" si="711"/>
        <v>Central - Furniture</v>
      </c>
      <c r="K9149" t="s">
        <v>25</v>
      </c>
      <c r="L9149">
        <v>405.86</v>
      </c>
      <c r="M9149" s="3">
        <f t="shared" si="712"/>
        <v>406</v>
      </c>
      <c r="N9149" s="3">
        <f t="shared" si="713"/>
        <v>405.86</v>
      </c>
      <c r="O9149">
        <v>7</v>
      </c>
      <c r="P9149" s="3">
        <f t="shared" si="714"/>
        <v>58</v>
      </c>
      <c r="Q9149">
        <v>0</v>
      </c>
      <c r="R9149">
        <v>32.468800000000002</v>
      </c>
      <c r="S9149" s="3">
        <f>R9149/L9149*100</f>
        <v>8</v>
      </c>
      <c r="T9149" s="3">
        <f>( (L9149-(L9149*Q9149))*O9149)</f>
        <v>2841.02</v>
      </c>
    </row>
    <row r="9150" spans="1:20" x14ac:dyDescent="0.25">
      <c r="A9150" t="s">
        <v>33</v>
      </c>
      <c r="B9150" t="s">
        <v>19</v>
      </c>
      <c r="C9150" t="s">
        <v>20</v>
      </c>
      <c r="D9150" t="s">
        <v>436</v>
      </c>
      <c r="E9150" t="s">
        <v>54</v>
      </c>
      <c r="F9150" s="9">
        <v>54703</v>
      </c>
      <c r="G9150" s="3" t="str">
        <f t="shared" si="710"/>
        <v>United States ,Eau Claire ,Wisconsin, 54703</v>
      </c>
      <c r="H9150" t="s">
        <v>52</v>
      </c>
      <c r="I9150" t="s">
        <v>24</v>
      </c>
      <c r="J9150" t="str">
        <f t="shared" si="711"/>
        <v>Central - Furniture</v>
      </c>
      <c r="K9150" t="s">
        <v>26</v>
      </c>
      <c r="L9150">
        <v>680.01</v>
      </c>
      <c r="M9150" s="3">
        <f t="shared" si="712"/>
        <v>680</v>
      </c>
      <c r="N9150" s="3">
        <f t="shared" si="713"/>
        <v>680.01</v>
      </c>
      <c r="O9150">
        <v>3</v>
      </c>
      <c r="P9150" s="3">
        <f t="shared" si="714"/>
        <v>226.66666666666666</v>
      </c>
      <c r="Q9150">
        <v>0</v>
      </c>
      <c r="R9150">
        <v>176.80260000000001</v>
      </c>
      <c r="S9150" s="3">
        <f>R9150/L9150*100</f>
        <v>26</v>
      </c>
      <c r="T9150" s="3">
        <f>( (L9150-(L9150*Q9150))*O9150)</f>
        <v>2040.03</v>
      </c>
    </row>
    <row r="9151" spans="1:20" x14ac:dyDescent="0.25">
      <c r="A9151" t="s">
        <v>33</v>
      </c>
      <c r="B9151" t="s">
        <v>19</v>
      </c>
      <c r="C9151" t="s">
        <v>20</v>
      </c>
      <c r="D9151" t="s">
        <v>84</v>
      </c>
      <c r="E9151" t="s">
        <v>70</v>
      </c>
      <c r="F9151" s="9">
        <v>60610</v>
      </c>
      <c r="G9151" s="3" t="str">
        <f t="shared" si="710"/>
        <v>United States ,Chicago ,Illinois, 60610</v>
      </c>
      <c r="H9151" t="s">
        <v>52</v>
      </c>
      <c r="I9151" t="s">
        <v>40</v>
      </c>
      <c r="J9151" t="str">
        <f t="shared" si="711"/>
        <v>Central - Technology</v>
      </c>
      <c r="K9151" t="s">
        <v>64</v>
      </c>
      <c r="L9151">
        <v>2.3759999999999999</v>
      </c>
      <c r="M9151" s="3">
        <f t="shared" si="712"/>
        <v>2</v>
      </c>
      <c r="N9151" s="3">
        <f t="shared" si="713"/>
        <v>1.9007999999999998</v>
      </c>
      <c r="O9151">
        <v>3</v>
      </c>
      <c r="P9151" s="3">
        <f t="shared" si="714"/>
        <v>0.66666666666666663</v>
      </c>
      <c r="Q9151">
        <v>0.2</v>
      </c>
      <c r="R9151">
        <v>0.74250000000000005</v>
      </c>
      <c r="S9151" s="3">
        <f>R9151/L9151*100</f>
        <v>31.250000000000007</v>
      </c>
      <c r="T9151" s="3">
        <f>( (L9151-(L9151*Q9151))*O9151)</f>
        <v>5.702399999999999</v>
      </c>
    </row>
    <row r="9152" spans="1:20" x14ac:dyDescent="0.25">
      <c r="A9152" t="s">
        <v>33</v>
      </c>
      <c r="B9152" t="s">
        <v>19</v>
      </c>
      <c r="C9152" t="s">
        <v>20</v>
      </c>
      <c r="D9152" t="s">
        <v>84</v>
      </c>
      <c r="E9152" t="s">
        <v>70</v>
      </c>
      <c r="F9152" s="9">
        <v>60610</v>
      </c>
      <c r="G9152" s="3" t="str">
        <f t="shared" si="710"/>
        <v>United States ,Chicago ,Illinois, 60610</v>
      </c>
      <c r="H9152" t="s">
        <v>52</v>
      </c>
      <c r="I9152" t="s">
        <v>31</v>
      </c>
      <c r="J9152" t="str">
        <f t="shared" si="711"/>
        <v>Central - Office Supplies</v>
      </c>
      <c r="K9152" t="s">
        <v>43</v>
      </c>
      <c r="L9152">
        <v>143.12799999999999</v>
      </c>
      <c r="M9152" s="3">
        <f t="shared" si="712"/>
        <v>143</v>
      </c>
      <c r="N9152" s="3">
        <f t="shared" si="713"/>
        <v>28.625599999999991</v>
      </c>
      <c r="O9152">
        <v>2</v>
      </c>
      <c r="P9152" s="3">
        <f t="shared" si="714"/>
        <v>71.5</v>
      </c>
      <c r="Q9152">
        <v>0.8</v>
      </c>
      <c r="R9152">
        <v>-393.60199999999998</v>
      </c>
      <c r="S9152" s="3">
        <f>R9152/L9152*100</f>
        <v>-275</v>
      </c>
      <c r="T9152" s="3">
        <f>( (L9152-(L9152*Q9152))*O9152)</f>
        <v>57.251199999999983</v>
      </c>
    </row>
    <row r="9153" spans="1:20" x14ac:dyDescent="0.25">
      <c r="A9153" t="s">
        <v>18</v>
      </c>
      <c r="B9153" t="s">
        <v>19</v>
      </c>
      <c r="C9153" t="s">
        <v>20</v>
      </c>
      <c r="D9153" t="s">
        <v>149</v>
      </c>
      <c r="E9153" t="s">
        <v>29</v>
      </c>
      <c r="F9153" s="9">
        <v>92037</v>
      </c>
      <c r="G9153" s="3" t="str">
        <f t="shared" si="710"/>
        <v>United States ,San Diego ,California, 92037</v>
      </c>
      <c r="H9153" t="s">
        <v>30</v>
      </c>
      <c r="I9153" t="s">
        <v>40</v>
      </c>
      <c r="J9153" t="str">
        <f t="shared" si="711"/>
        <v>West - Technology</v>
      </c>
      <c r="K9153" t="s">
        <v>128</v>
      </c>
      <c r="L9153">
        <v>4476.8</v>
      </c>
      <c r="M9153" s="3">
        <f t="shared" si="712"/>
        <v>4477</v>
      </c>
      <c r="N9153" s="3">
        <f t="shared" si="713"/>
        <v>3581.44</v>
      </c>
      <c r="O9153">
        <v>4</v>
      </c>
      <c r="P9153" s="3">
        <f t="shared" si="714"/>
        <v>1119.25</v>
      </c>
      <c r="Q9153">
        <v>0.2</v>
      </c>
      <c r="R9153">
        <v>503.64</v>
      </c>
      <c r="S9153" s="3">
        <f>R9153/L9153*100</f>
        <v>11.249999999999998</v>
      </c>
      <c r="T9153" s="3">
        <f>( (L9153-(L9153*Q9153))*O9153)</f>
        <v>14325.76</v>
      </c>
    </row>
    <row r="9154" spans="1:20" x14ac:dyDescent="0.25">
      <c r="A9154" t="s">
        <v>18</v>
      </c>
      <c r="B9154" t="s">
        <v>19</v>
      </c>
      <c r="C9154" t="s">
        <v>20</v>
      </c>
      <c r="D9154" t="s">
        <v>149</v>
      </c>
      <c r="E9154" t="s">
        <v>29</v>
      </c>
      <c r="F9154" s="9">
        <v>92037</v>
      </c>
      <c r="G9154" s="3" t="str">
        <f t="shared" si="710"/>
        <v>United States ,San Diego ,California, 92037</v>
      </c>
      <c r="H9154" t="s">
        <v>30</v>
      </c>
      <c r="I9154" t="s">
        <v>31</v>
      </c>
      <c r="J9154" t="str">
        <f t="shared" si="711"/>
        <v>West - Office Supplies</v>
      </c>
      <c r="K9154" t="s">
        <v>46</v>
      </c>
      <c r="L9154">
        <v>104.85</v>
      </c>
      <c r="M9154" s="3">
        <f t="shared" si="712"/>
        <v>105</v>
      </c>
      <c r="N9154" s="3">
        <f t="shared" si="713"/>
        <v>104.85</v>
      </c>
      <c r="O9154">
        <v>1</v>
      </c>
      <c r="P9154" s="3">
        <f t="shared" si="714"/>
        <v>105</v>
      </c>
      <c r="Q9154">
        <v>0</v>
      </c>
      <c r="R9154">
        <v>50.328000000000003</v>
      </c>
      <c r="S9154" s="3">
        <f>R9154/L9154*100</f>
        <v>48.000000000000007</v>
      </c>
      <c r="T9154" s="3">
        <f>( (L9154-(L9154*Q9154))*O9154)</f>
        <v>104.85</v>
      </c>
    </row>
    <row r="9155" spans="1:20" x14ac:dyDescent="0.25">
      <c r="A9155" t="s">
        <v>18</v>
      </c>
      <c r="B9155" t="s">
        <v>19</v>
      </c>
      <c r="C9155" t="s">
        <v>20</v>
      </c>
      <c r="D9155" t="s">
        <v>149</v>
      </c>
      <c r="E9155" t="s">
        <v>29</v>
      </c>
      <c r="F9155" s="9">
        <v>92037</v>
      </c>
      <c r="G9155" s="3" t="str">
        <f t="shared" ref="G9155:G9218" si="715">C9155&amp; " ," &amp; D9155 &amp; " ," &amp; E9155 &amp; ", " &amp; F9155</f>
        <v>United States ,San Diego ,California, 92037</v>
      </c>
      <c r="H9155" t="s">
        <v>30</v>
      </c>
      <c r="I9155" t="s">
        <v>31</v>
      </c>
      <c r="J9155" t="str">
        <f t="shared" ref="J9155:J9218" si="716">H9155&amp;" - "&amp;I9155</f>
        <v>West - Office Supplies</v>
      </c>
      <c r="K9155" t="s">
        <v>43</v>
      </c>
      <c r="L9155">
        <v>241.44</v>
      </c>
      <c r="M9155" s="3">
        <f t="shared" ref="M9155:M9218" si="717">ROUND(L9155,0)</f>
        <v>241</v>
      </c>
      <c r="N9155" s="3">
        <f t="shared" ref="N9155:N9218" si="718">L9155-(L9155*Q9155)</f>
        <v>241.44</v>
      </c>
      <c r="O9155">
        <v>3</v>
      </c>
      <c r="P9155" s="3">
        <f t="shared" ref="P9155:P9218" si="719">M9155/O9155</f>
        <v>80.333333333333329</v>
      </c>
      <c r="Q9155">
        <v>0</v>
      </c>
      <c r="R9155">
        <v>72.432000000000002</v>
      </c>
      <c r="S9155" s="3">
        <f>R9155/L9155*100</f>
        <v>30</v>
      </c>
      <c r="T9155" s="3">
        <f>( (L9155-(L9155*Q9155))*O9155)</f>
        <v>724.31999999999994</v>
      </c>
    </row>
    <row r="9156" spans="1:20" x14ac:dyDescent="0.25">
      <c r="A9156" t="s">
        <v>33</v>
      </c>
      <c r="B9156" t="s">
        <v>49</v>
      </c>
      <c r="C9156" t="s">
        <v>20</v>
      </c>
      <c r="D9156" t="s">
        <v>89</v>
      </c>
      <c r="E9156" t="s">
        <v>190</v>
      </c>
      <c r="F9156" s="9">
        <v>39212</v>
      </c>
      <c r="G9156" s="3" t="str">
        <f t="shared" si="715"/>
        <v>United States ,Jackson ,Mississippi, 39212</v>
      </c>
      <c r="H9156" t="s">
        <v>23</v>
      </c>
      <c r="I9156" t="s">
        <v>31</v>
      </c>
      <c r="J9156" t="str">
        <f t="shared" si="716"/>
        <v>South - Office Supplies</v>
      </c>
      <c r="K9156" t="s">
        <v>46</v>
      </c>
      <c r="L9156">
        <v>319.76</v>
      </c>
      <c r="M9156" s="3">
        <f t="shared" si="717"/>
        <v>320</v>
      </c>
      <c r="N9156" s="3">
        <f t="shared" si="718"/>
        <v>319.76</v>
      </c>
      <c r="O9156">
        <v>14</v>
      </c>
      <c r="P9156" s="3">
        <f t="shared" si="719"/>
        <v>22.857142857142858</v>
      </c>
      <c r="Q9156">
        <v>0</v>
      </c>
      <c r="R9156">
        <v>147.08959999999999</v>
      </c>
      <c r="S9156" s="3">
        <f>R9156/L9156*100</f>
        <v>46</v>
      </c>
      <c r="T9156" s="3">
        <f>( (L9156-(L9156*Q9156))*O9156)</f>
        <v>4476.6399999999994</v>
      </c>
    </row>
    <row r="9157" spans="1:20" x14ac:dyDescent="0.25">
      <c r="A9157" t="s">
        <v>33</v>
      </c>
      <c r="B9157" t="s">
        <v>49</v>
      </c>
      <c r="C9157" t="s">
        <v>20</v>
      </c>
      <c r="D9157" t="s">
        <v>89</v>
      </c>
      <c r="E9157" t="s">
        <v>190</v>
      </c>
      <c r="F9157" s="9">
        <v>39212</v>
      </c>
      <c r="G9157" s="3" t="str">
        <f t="shared" si="715"/>
        <v>United States ,Jackson ,Mississippi, 39212</v>
      </c>
      <c r="H9157" t="s">
        <v>23</v>
      </c>
      <c r="I9157" t="s">
        <v>31</v>
      </c>
      <c r="J9157" t="str">
        <f t="shared" si="716"/>
        <v>South - Office Supplies</v>
      </c>
      <c r="K9157" t="s">
        <v>46</v>
      </c>
      <c r="L9157">
        <v>45.68</v>
      </c>
      <c r="M9157" s="3">
        <f t="shared" si="717"/>
        <v>46</v>
      </c>
      <c r="N9157" s="3">
        <f t="shared" si="718"/>
        <v>45.68</v>
      </c>
      <c r="O9157">
        <v>2</v>
      </c>
      <c r="P9157" s="3">
        <f t="shared" si="719"/>
        <v>23</v>
      </c>
      <c r="Q9157">
        <v>0</v>
      </c>
      <c r="R9157">
        <v>21.012799999999999</v>
      </c>
      <c r="S9157" s="3">
        <f>R9157/L9157*100</f>
        <v>46</v>
      </c>
      <c r="T9157" s="3">
        <f>( (L9157-(L9157*Q9157))*O9157)</f>
        <v>91.36</v>
      </c>
    </row>
    <row r="9158" spans="1:20" x14ac:dyDescent="0.25">
      <c r="A9158" t="s">
        <v>173</v>
      </c>
      <c r="B9158" t="s">
        <v>49</v>
      </c>
      <c r="C9158" t="s">
        <v>20</v>
      </c>
      <c r="D9158" t="s">
        <v>572</v>
      </c>
      <c r="E9158" t="s">
        <v>29</v>
      </c>
      <c r="F9158" s="9">
        <v>93030</v>
      </c>
      <c r="G9158" s="3" t="str">
        <f t="shared" si="715"/>
        <v>United States ,Oxnard ,California, 93030</v>
      </c>
      <c r="H9158" t="s">
        <v>30</v>
      </c>
      <c r="I9158" t="s">
        <v>24</v>
      </c>
      <c r="J9158" t="str">
        <f t="shared" si="716"/>
        <v>West - Furniture</v>
      </c>
      <c r="K9158" t="s">
        <v>38</v>
      </c>
      <c r="L9158">
        <v>31.96</v>
      </c>
      <c r="M9158" s="3">
        <f t="shared" si="717"/>
        <v>32</v>
      </c>
      <c r="N9158" s="3">
        <f t="shared" si="718"/>
        <v>31.96</v>
      </c>
      <c r="O9158">
        <v>2</v>
      </c>
      <c r="P9158" s="3">
        <f t="shared" si="719"/>
        <v>16</v>
      </c>
      <c r="Q9158">
        <v>0</v>
      </c>
      <c r="R9158">
        <v>1.5980000000000001</v>
      </c>
      <c r="S9158" s="3">
        <f>R9158/L9158*100</f>
        <v>5</v>
      </c>
      <c r="T9158" s="3">
        <f>( (L9158-(L9158*Q9158))*O9158)</f>
        <v>63.92</v>
      </c>
    </row>
    <row r="9159" spans="1:20" x14ac:dyDescent="0.25">
      <c r="A9159" t="s">
        <v>173</v>
      </c>
      <c r="B9159" t="s">
        <v>49</v>
      </c>
      <c r="C9159" t="s">
        <v>20</v>
      </c>
      <c r="D9159" t="s">
        <v>572</v>
      </c>
      <c r="E9159" t="s">
        <v>29</v>
      </c>
      <c r="F9159" s="9">
        <v>93030</v>
      </c>
      <c r="G9159" s="3" t="str">
        <f t="shared" si="715"/>
        <v>United States ,Oxnard ,California, 93030</v>
      </c>
      <c r="H9159" t="s">
        <v>30</v>
      </c>
      <c r="I9159" t="s">
        <v>31</v>
      </c>
      <c r="J9159" t="str">
        <f t="shared" si="716"/>
        <v>West - Office Supplies</v>
      </c>
      <c r="K9159" t="s">
        <v>46</v>
      </c>
      <c r="L9159">
        <v>47.9</v>
      </c>
      <c r="M9159" s="3">
        <f t="shared" si="717"/>
        <v>48</v>
      </c>
      <c r="N9159" s="3">
        <f t="shared" si="718"/>
        <v>47.9</v>
      </c>
      <c r="O9159">
        <v>1</v>
      </c>
      <c r="P9159" s="3">
        <f t="shared" si="719"/>
        <v>48</v>
      </c>
      <c r="Q9159">
        <v>0</v>
      </c>
      <c r="R9159">
        <v>22.992000000000001</v>
      </c>
      <c r="S9159" s="3">
        <f>R9159/L9159*100</f>
        <v>48.000000000000007</v>
      </c>
      <c r="T9159" s="3">
        <f>( (L9159-(L9159*Q9159))*O9159)</f>
        <v>47.9</v>
      </c>
    </row>
    <row r="9160" spans="1:20" x14ac:dyDescent="0.25">
      <c r="A9160" t="s">
        <v>173</v>
      </c>
      <c r="B9160" t="s">
        <v>49</v>
      </c>
      <c r="C9160" t="s">
        <v>20</v>
      </c>
      <c r="D9160" t="s">
        <v>572</v>
      </c>
      <c r="E9160" t="s">
        <v>29</v>
      </c>
      <c r="F9160" s="9">
        <v>93030</v>
      </c>
      <c r="G9160" s="3" t="str">
        <f t="shared" si="715"/>
        <v>United States ,Oxnard ,California, 93030</v>
      </c>
      <c r="H9160" t="s">
        <v>30</v>
      </c>
      <c r="I9160" t="s">
        <v>31</v>
      </c>
      <c r="J9160" t="str">
        <f t="shared" si="716"/>
        <v>West - Office Supplies</v>
      </c>
      <c r="K9160" t="s">
        <v>37</v>
      </c>
      <c r="L9160">
        <v>1112.94</v>
      </c>
      <c r="M9160" s="3">
        <f t="shared" si="717"/>
        <v>1113</v>
      </c>
      <c r="N9160" s="3">
        <f t="shared" si="718"/>
        <v>1112.94</v>
      </c>
      <c r="O9160">
        <v>3</v>
      </c>
      <c r="P9160" s="3">
        <f t="shared" si="719"/>
        <v>371</v>
      </c>
      <c r="Q9160">
        <v>0</v>
      </c>
      <c r="R9160">
        <v>222.58799999999999</v>
      </c>
      <c r="S9160" s="3">
        <f>R9160/L9160*100</f>
        <v>20</v>
      </c>
      <c r="T9160" s="3">
        <f>( (L9160-(L9160*Q9160))*O9160)</f>
        <v>3338.82</v>
      </c>
    </row>
    <row r="9161" spans="1:20" x14ac:dyDescent="0.25">
      <c r="A9161" t="s">
        <v>173</v>
      </c>
      <c r="B9161" t="s">
        <v>49</v>
      </c>
      <c r="C9161" t="s">
        <v>20</v>
      </c>
      <c r="D9161" t="s">
        <v>572</v>
      </c>
      <c r="E9161" t="s">
        <v>29</v>
      </c>
      <c r="F9161" s="9">
        <v>93030</v>
      </c>
      <c r="G9161" s="3" t="str">
        <f t="shared" si="715"/>
        <v>United States ,Oxnard ,California, 93030</v>
      </c>
      <c r="H9161" t="s">
        <v>30</v>
      </c>
      <c r="I9161" t="s">
        <v>31</v>
      </c>
      <c r="J9161" t="str">
        <f t="shared" si="716"/>
        <v>West - Office Supplies</v>
      </c>
      <c r="K9161" t="s">
        <v>65</v>
      </c>
      <c r="L9161">
        <v>22.92</v>
      </c>
      <c r="M9161" s="3">
        <f t="shared" si="717"/>
        <v>23</v>
      </c>
      <c r="N9161" s="3">
        <f t="shared" si="718"/>
        <v>22.92</v>
      </c>
      <c r="O9161">
        <v>3</v>
      </c>
      <c r="P9161" s="3">
        <f t="shared" si="719"/>
        <v>7.666666666666667</v>
      </c>
      <c r="Q9161">
        <v>0</v>
      </c>
      <c r="R9161">
        <v>11.2308</v>
      </c>
      <c r="S9161" s="3">
        <f>R9161/L9161*100</f>
        <v>49</v>
      </c>
      <c r="T9161" s="3">
        <f>( (L9161-(L9161*Q9161))*O9161)</f>
        <v>68.760000000000005</v>
      </c>
    </row>
    <row r="9162" spans="1:20" x14ac:dyDescent="0.25">
      <c r="A9162" t="s">
        <v>18</v>
      </c>
      <c r="B9162" t="s">
        <v>19</v>
      </c>
      <c r="C9162" t="s">
        <v>20</v>
      </c>
      <c r="D9162" t="s">
        <v>329</v>
      </c>
      <c r="E9162" t="s">
        <v>48</v>
      </c>
      <c r="F9162" s="9">
        <v>98031</v>
      </c>
      <c r="G9162" s="3" t="str">
        <f t="shared" si="715"/>
        <v>United States ,Kent ,Washington, 98031</v>
      </c>
      <c r="H9162" t="s">
        <v>30</v>
      </c>
      <c r="I9162" t="s">
        <v>40</v>
      </c>
      <c r="J9162" t="str">
        <f t="shared" si="716"/>
        <v>West - Technology</v>
      </c>
      <c r="K9162" t="s">
        <v>41</v>
      </c>
      <c r="L9162">
        <v>71.975999999999999</v>
      </c>
      <c r="M9162" s="3">
        <f t="shared" si="717"/>
        <v>72</v>
      </c>
      <c r="N9162" s="3">
        <f t="shared" si="718"/>
        <v>57.580799999999996</v>
      </c>
      <c r="O9162">
        <v>3</v>
      </c>
      <c r="P9162" s="3">
        <f t="shared" si="719"/>
        <v>24</v>
      </c>
      <c r="Q9162">
        <v>0.2</v>
      </c>
      <c r="R9162">
        <v>8.9969999999999999</v>
      </c>
      <c r="S9162" s="3">
        <f>R9162/L9162*100</f>
        <v>12.5</v>
      </c>
      <c r="T9162" s="3">
        <f>( (L9162-(L9162*Q9162))*O9162)</f>
        <v>172.74239999999998</v>
      </c>
    </row>
    <row r="9163" spans="1:20" x14ac:dyDescent="0.25">
      <c r="A9163" t="s">
        <v>18</v>
      </c>
      <c r="B9163" t="s">
        <v>19</v>
      </c>
      <c r="C9163" t="s">
        <v>20</v>
      </c>
      <c r="D9163" t="s">
        <v>329</v>
      </c>
      <c r="E9163" t="s">
        <v>48</v>
      </c>
      <c r="F9163" s="9">
        <v>98031</v>
      </c>
      <c r="G9163" s="3" t="str">
        <f t="shared" si="715"/>
        <v>United States ,Kent ,Washington, 98031</v>
      </c>
      <c r="H9163" t="s">
        <v>30</v>
      </c>
      <c r="I9163" t="s">
        <v>31</v>
      </c>
      <c r="J9163" t="str">
        <f t="shared" si="716"/>
        <v>West - Office Supplies</v>
      </c>
      <c r="K9163" t="s">
        <v>46</v>
      </c>
      <c r="L9163">
        <v>19.440000000000001</v>
      </c>
      <c r="M9163" s="3">
        <f t="shared" si="717"/>
        <v>19</v>
      </c>
      <c r="N9163" s="3">
        <f t="shared" si="718"/>
        <v>19.440000000000001</v>
      </c>
      <c r="O9163">
        <v>3</v>
      </c>
      <c r="P9163" s="3">
        <f t="shared" si="719"/>
        <v>6.333333333333333</v>
      </c>
      <c r="Q9163">
        <v>0</v>
      </c>
      <c r="R9163">
        <v>9.3312000000000008</v>
      </c>
      <c r="S9163" s="3">
        <f>R9163/L9163*100</f>
        <v>48.000000000000007</v>
      </c>
      <c r="T9163" s="3">
        <f>( (L9163-(L9163*Q9163))*O9163)</f>
        <v>58.320000000000007</v>
      </c>
    </row>
    <row r="9164" spans="1:20" x14ac:dyDescent="0.25">
      <c r="A9164" t="s">
        <v>33</v>
      </c>
      <c r="B9164" t="s">
        <v>27</v>
      </c>
      <c r="C9164" t="s">
        <v>20</v>
      </c>
      <c r="D9164" t="s">
        <v>410</v>
      </c>
      <c r="E9164" t="s">
        <v>91</v>
      </c>
      <c r="F9164" s="9">
        <v>37211</v>
      </c>
      <c r="G9164" s="3" t="str">
        <f t="shared" si="715"/>
        <v>United States ,Nashville ,Tennessee, 37211</v>
      </c>
      <c r="H9164" t="s">
        <v>23</v>
      </c>
      <c r="I9164" t="s">
        <v>31</v>
      </c>
      <c r="J9164" t="str">
        <f t="shared" si="716"/>
        <v>South - Office Supplies</v>
      </c>
      <c r="K9164" t="s">
        <v>42</v>
      </c>
      <c r="L9164">
        <v>31.085999999999999</v>
      </c>
      <c r="M9164" s="3">
        <f t="shared" si="717"/>
        <v>31</v>
      </c>
      <c r="N9164" s="3">
        <f t="shared" si="718"/>
        <v>9.325800000000001</v>
      </c>
      <c r="O9164">
        <v>3</v>
      </c>
      <c r="P9164" s="3">
        <f t="shared" si="719"/>
        <v>10.333333333333334</v>
      </c>
      <c r="Q9164">
        <v>0.7</v>
      </c>
      <c r="R9164">
        <v>-20.724</v>
      </c>
      <c r="S9164" s="3">
        <f>R9164/L9164*100</f>
        <v>-66.666666666666671</v>
      </c>
      <c r="T9164" s="3">
        <f>( (L9164-(L9164*Q9164))*O9164)</f>
        <v>27.977400000000003</v>
      </c>
    </row>
    <row r="9165" spans="1:20" x14ac:dyDescent="0.25">
      <c r="A9165" t="s">
        <v>33</v>
      </c>
      <c r="B9165" t="s">
        <v>19</v>
      </c>
      <c r="C9165" t="s">
        <v>20</v>
      </c>
      <c r="D9165" t="s">
        <v>80</v>
      </c>
      <c r="E9165" t="s">
        <v>81</v>
      </c>
      <c r="F9165" s="9">
        <v>10035</v>
      </c>
      <c r="G9165" s="3" t="str">
        <f t="shared" si="715"/>
        <v>United States ,New York City ,New York, 10035</v>
      </c>
      <c r="H9165" t="s">
        <v>62</v>
      </c>
      <c r="I9165" t="s">
        <v>40</v>
      </c>
      <c r="J9165" t="str">
        <f t="shared" si="716"/>
        <v>East - Technology</v>
      </c>
      <c r="K9165" t="s">
        <v>41</v>
      </c>
      <c r="L9165">
        <v>13.98</v>
      </c>
      <c r="M9165" s="3">
        <f t="shared" si="717"/>
        <v>14</v>
      </c>
      <c r="N9165" s="3">
        <f t="shared" si="718"/>
        <v>13.98</v>
      </c>
      <c r="O9165">
        <v>2</v>
      </c>
      <c r="P9165" s="3">
        <f t="shared" si="719"/>
        <v>7</v>
      </c>
      <c r="Q9165">
        <v>0</v>
      </c>
      <c r="R9165">
        <v>3.9144000000000001</v>
      </c>
      <c r="S9165" s="3">
        <f>R9165/L9165*100</f>
        <v>27.999999999999996</v>
      </c>
      <c r="T9165" s="3">
        <f>( (L9165-(L9165*Q9165))*O9165)</f>
        <v>27.96</v>
      </c>
    </row>
    <row r="9166" spans="1:20" x14ac:dyDescent="0.25">
      <c r="A9166" t="s">
        <v>33</v>
      </c>
      <c r="B9166" t="s">
        <v>19</v>
      </c>
      <c r="C9166" t="s">
        <v>20</v>
      </c>
      <c r="D9166" t="s">
        <v>80</v>
      </c>
      <c r="E9166" t="s">
        <v>81</v>
      </c>
      <c r="F9166" s="9">
        <v>10035</v>
      </c>
      <c r="G9166" s="3" t="str">
        <f t="shared" si="715"/>
        <v>United States ,New York City ,New York, 10035</v>
      </c>
      <c r="H9166" t="s">
        <v>62</v>
      </c>
      <c r="I9166" t="s">
        <v>31</v>
      </c>
      <c r="J9166" t="str">
        <f t="shared" si="716"/>
        <v>East - Office Supplies</v>
      </c>
      <c r="K9166" t="s">
        <v>39</v>
      </c>
      <c r="L9166">
        <v>23.65</v>
      </c>
      <c r="M9166" s="3">
        <f t="shared" si="717"/>
        <v>24</v>
      </c>
      <c r="N9166" s="3">
        <f t="shared" si="718"/>
        <v>23.65</v>
      </c>
      <c r="O9166">
        <v>1</v>
      </c>
      <c r="P9166" s="3">
        <f t="shared" si="719"/>
        <v>24</v>
      </c>
      <c r="Q9166">
        <v>0</v>
      </c>
      <c r="R9166">
        <v>6.149</v>
      </c>
      <c r="S9166" s="3">
        <f>R9166/L9166*100</f>
        <v>26</v>
      </c>
      <c r="T9166" s="3">
        <f>( (L9166-(L9166*Q9166))*O9166)</f>
        <v>23.65</v>
      </c>
    </row>
    <row r="9167" spans="1:20" x14ac:dyDescent="0.25">
      <c r="A9167" t="s">
        <v>33</v>
      </c>
      <c r="B9167" t="s">
        <v>19</v>
      </c>
      <c r="C9167" t="s">
        <v>20</v>
      </c>
      <c r="D9167" t="s">
        <v>313</v>
      </c>
      <c r="E9167" t="s">
        <v>29</v>
      </c>
      <c r="F9167" s="9">
        <v>92683</v>
      </c>
      <c r="G9167" s="3" t="str">
        <f t="shared" si="715"/>
        <v>United States ,Westminster ,California, 92683</v>
      </c>
      <c r="H9167" t="s">
        <v>30</v>
      </c>
      <c r="I9167" t="s">
        <v>40</v>
      </c>
      <c r="J9167" t="str">
        <f t="shared" si="716"/>
        <v>West - Technology</v>
      </c>
      <c r="K9167" t="s">
        <v>41</v>
      </c>
      <c r="L9167">
        <v>707.88</v>
      </c>
      <c r="M9167" s="3">
        <f t="shared" si="717"/>
        <v>708</v>
      </c>
      <c r="N9167" s="3">
        <f t="shared" si="718"/>
        <v>566.30399999999997</v>
      </c>
      <c r="O9167">
        <v>3</v>
      </c>
      <c r="P9167" s="3">
        <f t="shared" si="719"/>
        <v>236</v>
      </c>
      <c r="Q9167">
        <v>0.2</v>
      </c>
      <c r="R9167">
        <v>44.2425</v>
      </c>
      <c r="S9167" s="3">
        <f>R9167/L9167*100</f>
        <v>6.25</v>
      </c>
      <c r="T9167" s="3">
        <f>( (L9167-(L9167*Q9167))*O9167)</f>
        <v>1698.9119999999998</v>
      </c>
    </row>
    <row r="9168" spans="1:20" x14ac:dyDescent="0.25">
      <c r="A9168" t="s">
        <v>33</v>
      </c>
      <c r="B9168" t="s">
        <v>19</v>
      </c>
      <c r="C9168" t="s">
        <v>20</v>
      </c>
      <c r="D9168" t="s">
        <v>313</v>
      </c>
      <c r="E9168" t="s">
        <v>29</v>
      </c>
      <c r="F9168" s="9">
        <v>92683</v>
      </c>
      <c r="G9168" s="3" t="str">
        <f t="shared" si="715"/>
        <v>United States ,Westminster ,California, 92683</v>
      </c>
      <c r="H9168" t="s">
        <v>30</v>
      </c>
      <c r="I9168" t="s">
        <v>31</v>
      </c>
      <c r="J9168" t="str">
        <f t="shared" si="716"/>
        <v>West - Office Supplies</v>
      </c>
      <c r="K9168" t="s">
        <v>42</v>
      </c>
      <c r="L9168">
        <v>11.952</v>
      </c>
      <c r="M9168" s="3">
        <f t="shared" si="717"/>
        <v>12</v>
      </c>
      <c r="N9168" s="3">
        <f t="shared" si="718"/>
        <v>9.5616000000000003</v>
      </c>
      <c r="O9168">
        <v>3</v>
      </c>
      <c r="P9168" s="3">
        <f t="shared" si="719"/>
        <v>4</v>
      </c>
      <c r="Q9168">
        <v>0.2</v>
      </c>
      <c r="R9168">
        <v>4.1832000000000003</v>
      </c>
      <c r="S9168" s="3">
        <f>R9168/L9168*100</f>
        <v>35</v>
      </c>
      <c r="T9168" s="3">
        <f>( (L9168-(L9168*Q9168))*O9168)</f>
        <v>28.684800000000003</v>
      </c>
    </row>
    <row r="9169" spans="1:20" x14ac:dyDescent="0.25">
      <c r="A9169" t="s">
        <v>33</v>
      </c>
      <c r="B9169" t="s">
        <v>19</v>
      </c>
      <c r="C9169" t="s">
        <v>20</v>
      </c>
      <c r="D9169" t="s">
        <v>313</v>
      </c>
      <c r="E9169" t="s">
        <v>29</v>
      </c>
      <c r="F9169" s="9">
        <v>92683</v>
      </c>
      <c r="G9169" s="3" t="str">
        <f t="shared" si="715"/>
        <v>United States ,Westminster ,California, 92683</v>
      </c>
      <c r="H9169" t="s">
        <v>30</v>
      </c>
      <c r="I9169" t="s">
        <v>31</v>
      </c>
      <c r="J9169" t="str">
        <f t="shared" si="716"/>
        <v>West - Office Supplies</v>
      </c>
      <c r="K9169" t="s">
        <v>42</v>
      </c>
      <c r="L9169">
        <v>31.128</v>
      </c>
      <c r="M9169" s="3">
        <f t="shared" si="717"/>
        <v>31</v>
      </c>
      <c r="N9169" s="3">
        <f t="shared" si="718"/>
        <v>24.9024</v>
      </c>
      <c r="O9169">
        <v>3</v>
      </c>
      <c r="P9169" s="3">
        <f t="shared" si="719"/>
        <v>10.333333333333334</v>
      </c>
      <c r="Q9169">
        <v>0.2</v>
      </c>
      <c r="R9169">
        <v>11.673</v>
      </c>
      <c r="S9169" s="3">
        <f>R9169/L9169*100</f>
        <v>37.5</v>
      </c>
      <c r="T9169" s="3">
        <f>( (L9169-(L9169*Q9169))*O9169)</f>
        <v>74.7072</v>
      </c>
    </row>
    <row r="9170" spans="1:20" x14ac:dyDescent="0.25">
      <c r="A9170" t="s">
        <v>33</v>
      </c>
      <c r="B9170" t="s">
        <v>19</v>
      </c>
      <c r="C9170" t="s">
        <v>20</v>
      </c>
      <c r="D9170" t="s">
        <v>313</v>
      </c>
      <c r="E9170" t="s">
        <v>29</v>
      </c>
      <c r="F9170" s="9">
        <v>92683</v>
      </c>
      <c r="G9170" s="3" t="str">
        <f t="shared" si="715"/>
        <v>United States ,Westminster ,California, 92683</v>
      </c>
      <c r="H9170" t="s">
        <v>30</v>
      </c>
      <c r="I9170" t="s">
        <v>40</v>
      </c>
      <c r="J9170" t="str">
        <f t="shared" si="716"/>
        <v>West - Technology</v>
      </c>
      <c r="K9170" t="s">
        <v>64</v>
      </c>
      <c r="L9170">
        <v>55.76</v>
      </c>
      <c r="M9170" s="3">
        <f t="shared" si="717"/>
        <v>56</v>
      </c>
      <c r="N9170" s="3">
        <f t="shared" si="718"/>
        <v>55.76</v>
      </c>
      <c r="O9170">
        <v>4</v>
      </c>
      <c r="P9170" s="3">
        <f t="shared" si="719"/>
        <v>14</v>
      </c>
      <c r="Q9170">
        <v>0</v>
      </c>
      <c r="R9170">
        <v>7.8064</v>
      </c>
      <c r="S9170" s="3">
        <f>R9170/L9170*100</f>
        <v>14.000000000000002</v>
      </c>
      <c r="T9170" s="3">
        <f>( (L9170-(L9170*Q9170))*O9170)</f>
        <v>223.04</v>
      </c>
    </row>
    <row r="9171" spans="1:20" x14ac:dyDescent="0.25">
      <c r="A9171" t="s">
        <v>33</v>
      </c>
      <c r="B9171" t="s">
        <v>19</v>
      </c>
      <c r="C9171" t="s">
        <v>20</v>
      </c>
      <c r="D9171" t="s">
        <v>313</v>
      </c>
      <c r="E9171" t="s">
        <v>29</v>
      </c>
      <c r="F9171" s="9">
        <v>92683</v>
      </c>
      <c r="G9171" s="3" t="str">
        <f t="shared" si="715"/>
        <v>United States ,Westminster ,California, 92683</v>
      </c>
      <c r="H9171" t="s">
        <v>30</v>
      </c>
      <c r="I9171" t="s">
        <v>31</v>
      </c>
      <c r="J9171" t="str">
        <f t="shared" si="716"/>
        <v>West - Office Supplies</v>
      </c>
      <c r="K9171" t="s">
        <v>46</v>
      </c>
      <c r="L9171">
        <v>24.56</v>
      </c>
      <c r="M9171" s="3">
        <f t="shared" si="717"/>
        <v>25</v>
      </c>
      <c r="N9171" s="3">
        <f t="shared" si="718"/>
        <v>24.56</v>
      </c>
      <c r="O9171">
        <v>2</v>
      </c>
      <c r="P9171" s="3">
        <f t="shared" si="719"/>
        <v>12.5</v>
      </c>
      <c r="Q9171">
        <v>0</v>
      </c>
      <c r="R9171">
        <v>11.543200000000001</v>
      </c>
      <c r="S9171" s="3">
        <f>R9171/L9171*100</f>
        <v>47</v>
      </c>
      <c r="T9171" s="3">
        <f>( (L9171-(L9171*Q9171))*O9171)</f>
        <v>49.12</v>
      </c>
    </row>
    <row r="9172" spans="1:20" x14ac:dyDescent="0.25">
      <c r="A9172" t="s">
        <v>33</v>
      </c>
      <c r="B9172" t="s">
        <v>19</v>
      </c>
      <c r="C9172" t="s">
        <v>20</v>
      </c>
      <c r="D9172" t="s">
        <v>313</v>
      </c>
      <c r="E9172" t="s">
        <v>29</v>
      </c>
      <c r="F9172" s="9">
        <v>92683</v>
      </c>
      <c r="G9172" s="3" t="str">
        <f t="shared" si="715"/>
        <v>United States ,Westminster ,California, 92683</v>
      </c>
      <c r="H9172" t="s">
        <v>30</v>
      </c>
      <c r="I9172" t="s">
        <v>24</v>
      </c>
      <c r="J9172" t="str">
        <f t="shared" si="716"/>
        <v>West - Furniture</v>
      </c>
      <c r="K9172" t="s">
        <v>38</v>
      </c>
      <c r="L9172">
        <v>51.75</v>
      </c>
      <c r="M9172" s="3">
        <f t="shared" si="717"/>
        <v>52</v>
      </c>
      <c r="N9172" s="3">
        <f t="shared" si="718"/>
        <v>51.75</v>
      </c>
      <c r="O9172">
        <v>1</v>
      </c>
      <c r="P9172" s="3">
        <f t="shared" si="719"/>
        <v>52</v>
      </c>
      <c r="Q9172">
        <v>0</v>
      </c>
      <c r="R9172">
        <v>15.525</v>
      </c>
      <c r="S9172" s="3">
        <f>R9172/L9172*100</f>
        <v>30</v>
      </c>
      <c r="T9172" s="3">
        <f>( (L9172-(L9172*Q9172))*O9172)</f>
        <v>51.75</v>
      </c>
    </row>
    <row r="9173" spans="1:20" x14ac:dyDescent="0.25">
      <c r="A9173" t="s">
        <v>33</v>
      </c>
      <c r="B9173" t="s">
        <v>19</v>
      </c>
      <c r="C9173" t="s">
        <v>20</v>
      </c>
      <c r="D9173" t="s">
        <v>313</v>
      </c>
      <c r="E9173" t="s">
        <v>29</v>
      </c>
      <c r="F9173" s="9">
        <v>92683</v>
      </c>
      <c r="G9173" s="3" t="str">
        <f t="shared" si="715"/>
        <v>United States ,Westminster ,California, 92683</v>
      </c>
      <c r="H9173" t="s">
        <v>30</v>
      </c>
      <c r="I9173" t="s">
        <v>24</v>
      </c>
      <c r="J9173" t="str">
        <f t="shared" si="716"/>
        <v>West - Furniture</v>
      </c>
      <c r="K9173" t="s">
        <v>26</v>
      </c>
      <c r="L9173">
        <v>207.184</v>
      </c>
      <c r="M9173" s="3">
        <f t="shared" si="717"/>
        <v>207</v>
      </c>
      <c r="N9173" s="3">
        <f t="shared" si="718"/>
        <v>165.74719999999999</v>
      </c>
      <c r="O9173">
        <v>1</v>
      </c>
      <c r="P9173" s="3">
        <f t="shared" si="719"/>
        <v>207</v>
      </c>
      <c r="Q9173">
        <v>0.2</v>
      </c>
      <c r="R9173">
        <v>25.898</v>
      </c>
      <c r="S9173" s="3">
        <f>R9173/L9173*100</f>
        <v>12.5</v>
      </c>
      <c r="T9173" s="3">
        <f>( (L9173-(L9173*Q9173))*O9173)</f>
        <v>165.74719999999999</v>
      </c>
    </row>
    <row r="9174" spans="1:20" x14ac:dyDescent="0.25">
      <c r="A9174" t="s">
        <v>33</v>
      </c>
      <c r="B9174" t="s">
        <v>19</v>
      </c>
      <c r="C9174" t="s">
        <v>20</v>
      </c>
      <c r="D9174" t="s">
        <v>313</v>
      </c>
      <c r="E9174" t="s">
        <v>29</v>
      </c>
      <c r="F9174" s="9">
        <v>92683</v>
      </c>
      <c r="G9174" s="3" t="str">
        <f t="shared" si="715"/>
        <v>United States ,Westminster ,California, 92683</v>
      </c>
      <c r="H9174" t="s">
        <v>30</v>
      </c>
      <c r="I9174" t="s">
        <v>31</v>
      </c>
      <c r="J9174" t="str">
        <f t="shared" si="716"/>
        <v>West - Office Supplies</v>
      </c>
      <c r="K9174" t="s">
        <v>43</v>
      </c>
      <c r="L9174">
        <v>1473.1</v>
      </c>
      <c r="M9174" s="3">
        <f t="shared" si="717"/>
        <v>1473</v>
      </c>
      <c r="N9174" s="3">
        <f t="shared" si="718"/>
        <v>1473.1</v>
      </c>
      <c r="O9174">
        <v>5</v>
      </c>
      <c r="P9174" s="3">
        <f t="shared" si="719"/>
        <v>294.60000000000002</v>
      </c>
      <c r="Q9174">
        <v>0</v>
      </c>
      <c r="R9174">
        <v>412.46800000000002</v>
      </c>
      <c r="S9174" s="3">
        <f>R9174/L9174*100</f>
        <v>28.000000000000004</v>
      </c>
      <c r="T9174" s="3">
        <f>( (L9174-(L9174*Q9174))*O9174)</f>
        <v>7365.5</v>
      </c>
    </row>
    <row r="9175" spans="1:20" x14ac:dyDescent="0.25">
      <c r="A9175" t="s">
        <v>33</v>
      </c>
      <c r="B9175" t="s">
        <v>49</v>
      </c>
      <c r="C9175" t="s">
        <v>20</v>
      </c>
      <c r="D9175" t="s">
        <v>317</v>
      </c>
      <c r="E9175" t="s">
        <v>61</v>
      </c>
      <c r="F9175" s="9">
        <v>18103</v>
      </c>
      <c r="G9175" s="3" t="str">
        <f t="shared" si="715"/>
        <v>United States ,Allentown ,Pennsylvania, 18103</v>
      </c>
      <c r="H9175" t="s">
        <v>62</v>
      </c>
      <c r="I9175" t="s">
        <v>31</v>
      </c>
      <c r="J9175" t="str">
        <f t="shared" si="716"/>
        <v>East - Office Supplies</v>
      </c>
      <c r="K9175" t="s">
        <v>115</v>
      </c>
      <c r="L9175">
        <v>3.488</v>
      </c>
      <c r="M9175" s="3">
        <f t="shared" si="717"/>
        <v>3</v>
      </c>
      <c r="N9175" s="3">
        <f t="shared" si="718"/>
        <v>2.7904</v>
      </c>
      <c r="O9175">
        <v>2</v>
      </c>
      <c r="P9175" s="3">
        <f t="shared" si="719"/>
        <v>1.5</v>
      </c>
      <c r="Q9175">
        <v>0.2</v>
      </c>
      <c r="R9175">
        <v>-0.6976</v>
      </c>
      <c r="S9175" s="3">
        <f>R9175/L9175*100</f>
        <v>-20</v>
      </c>
      <c r="T9175" s="3">
        <f>( (L9175-(L9175*Q9175))*O9175)</f>
        <v>5.5808</v>
      </c>
    </row>
    <row r="9176" spans="1:20" x14ac:dyDescent="0.25">
      <c r="A9176" t="s">
        <v>33</v>
      </c>
      <c r="B9176" t="s">
        <v>49</v>
      </c>
      <c r="C9176" t="s">
        <v>20</v>
      </c>
      <c r="D9176" t="s">
        <v>317</v>
      </c>
      <c r="E9176" t="s">
        <v>61</v>
      </c>
      <c r="F9176" s="9">
        <v>18103</v>
      </c>
      <c r="G9176" s="3" t="str">
        <f t="shared" si="715"/>
        <v>United States ,Allentown ,Pennsylvania, 18103</v>
      </c>
      <c r="H9176" t="s">
        <v>62</v>
      </c>
      <c r="I9176" t="s">
        <v>40</v>
      </c>
      <c r="J9176" t="str">
        <f t="shared" si="716"/>
        <v>East - Technology</v>
      </c>
      <c r="K9176" t="s">
        <v>64</v>
      </c>
      <c r="L9176">
        <v>21.728000000000002</v>
      </c>
      <c r="M9176" s="3">
        <f t="shared" si="717"/>
        <v>22</v>
      </c>
      <c r="N9176" s="3">
        <f t="shared" si="718"/>
        <v>17.382400000000001</v>
      </c>
      <c r="O9176">
        <v>4</v>
      </c>
      <c r="P9176" s="3">
        <f t="shared" si="719"/>
        <v>5.5</v>
      </c>
      <c r="Q9176">
        <v>0.2</v>
      </c>
      <c r="R9176">
        <v>3.8024</v>
      </c>
      <c r="S9176" s="3">
        <f>R9176/L9176*100</f>
        <v>17.5</v>
      </c>
      <c r="T9176" s="3">
        <f>( (L9176-(L9176*Q9176))*O9176)</f>
        <v>69.529600000000002</v>
      </c>
    </row>
    <row r="9177" spans="1:20" x14ac:dyDescent="0.25">
      <c r="A9177" t="s">
        <v>33</v>
      </c>
      <c r="B9177" t="s">
        <v>49</v>
      </c>
      <c r="C9177" t="s">
        <v>20</v>
      </c>
      <c r="D9177" t="s">
        <v>317</v>
      </c>
      <c r="E9177" t="s">
        <v>61</v>
      </c>
      <c r="F9177" s="9">
        <v>18103</v>
      </c>
      <c r="G9177" s="3" t="str">
        <f t="shared" si="715"/>
        <v>United States ,Allentown ,Pennsylvania, 18103</v>
      </c>
      <c r="H9177" t="s">
        <v>62</v>
      </c>
      <c r="I9177" t="s">
        <v>31</v>
      </c>
      <c r="J9177" t="str">
        <f t="shared" si="716"/>
        <v>East - Office Supplies</v>
      </c>
      <c r="K9177" t="s">
        <v>37</v>
      </c>
      <c r="L9177">
        <v>663.072</v>
      </c>
      <c r="M9177" s="3">
        <f t="shared" si="717"/>
        <v>663</v>
      </c>
      <c r="N9177" s="3">
        <f t="shared" si="718"/>
        <v>530.45759999999996</v>
      </c>
      <c r="O9177">
        <v>6</v>
      </c>
      <c r="P9177" s="3">
        <f t="shared" si="719"/>
        <v>110.5</v>
      </c>
      <c r="Q9177">
        <v>0.2</v>
      </c>
      <c r="R9177">
        <v>-165.768</v>
      </c>
      <c r="S9177" s="3">
        <f>R9177/L9177*100</f>
        <v>-25</v>
      </c>
      <c r="T9177" s="3">
        <f>( (L9177-(L9177*Q9177))*O9177)</f>
        <v>3182.7455999999997</v>
      </c>
    </row>
    <row r="9178" spans="1:20" x14ac:dyDescent="0.25">
      <c r="A9178" t="s">
        <v>33</v>
      </c>
      <c r="B9178" t="s">
        <v>49</v>
      </c>
      <c r="C9178" t="s">
        <v>20</v>
      </c>
      <c r="D9178" t="s">
        <v>317</v>
      </c>
      <c r="E9178" t="s">
        <v>61</v>
      </c>
      <c r="F9178" s="9">
        <v>18103</v>
      </c>
      <c r="G9178" s="3" t="str">
        <f t="shared" si="715"/>
        <v>United States ,Allentown ,Pennsylvania, 18103</v>
      </c>
      <c r="H9178" t="s">
        <v>62</v>
      </c>
      <c r="I9178" t="s">
        <v>31</v>
      </c>
      <c r="J9178" t="str">
        <f t="shared" si="716"/>
        <v>East - Office Supplies</v>
      </c>
      <c r="K9178" t="s">
        <v>42</v>
      </c>
      <c r="L9178">
        <v>99.587999999999994</v>
      </c>
      <c r="M9178" s="3">
        <f t="shared" si="717"/>
        <v>100</v>
      </c>
      <c r="N9178" s="3">
        <f t="shared" si="718"/>
        <v>29.876400000000004</v>
      </c>
      <c r="O9178">
        <v>2</v>
      </c>
      <c r="P9178" s="3">
        <f t="shared" si="719"/>
        <v>50</v>
      </c>
      <c r="Q9178">
        <v>0.7</v>
      </c>
      <c r="R9178">
        <v>-82.99</v>
      </c>
      <c r="S9178" s="3">
        <f>R9178/L9178*100</f>
        <v>-83.333333333333343</v>
      </c>
      <c r="T9178" s="3">
        <f>( (L9178-(L9178*Q9178))*O9178)</f>
        <v>59.752800000000008</v>
      </c>
    </row>
    <row r="9179" spans="1:20" x14ac:dyDescent="0.25">
      <c r="A9179" t="s">
        <v>33</v>
      </c>
      <c r="B9179" t="s">
        <v>49</v>
      </c>
      <c r="C9179" t="s">
        <v>20</v>
      </c>
      <c r="D9179" t="s">
        <v>317</v>
      </c>
      <c r="E9179" t="s">
        <v>61</v>
      </c>
      <c r="F9179" s="9">
        <v>18103</v>
      </c>
      <c r="G9179" s="3" t="str">
        <f t="shared" si="715"/>
        <v>United States ,Allentown ,Pennsylvania, 18103</v>
      </c>
      <c r="H9179" t="s">
        <v>62</v>
      </c>
      <c r="I9179" t="s">
        <v>31</v>
      </c>
      <c r="J9179" t="str">
        <f t="shared" si="716"/>
        <v>East - Office Supplies</v>
      </c>
      <c r="K9179" t="s">
        <v>46</v>
      </c>
      <c r="L9179">
        <v>49.567999999999998</v>
      </c>
      <c r="M9179" s="3">
        <f t="shared" si="717"/>
        <v>50</v>
      </c>
      <c r="N9179" s="3">
        <f t="shared" si="718"/>
        <v>39.654399999999995</v>
      </c>
      <c r="O9179">
        <v>2</v>
      </c>
      <c r="P9179" s="3">
        <f t="shared" si="719"/>
        <v>25</v>
      </c>
      <c r="Q9179">
        <v>0.2</v>
      </c>
      <c r="R9179">
        <v>15.49</v>
      </c>
      <c r="S9179" s="3">
        <f>R9179/L9179*100</f>
        <v>31.25</v>
      </c>
      <c r="T9179" s="3">
        <f>( (L9179-(L9179*Q9179))*O9179)</f>
        <v>79.308799999999991</v>
      </c>
    </row>
    <row r="9180" spans="1:20" x14ac:dyDescent="0.25">
      <c r="A9180" t="s">
        <v>33</v>
      </c>
      <c r="B9180" t="s">
        <v>27</v>
      </c>
      <c r="C9180" t="s">
        <v>20</v>
      </c>
      <c r="D9180" t="s">
        <v>127</v>
      </c>
      <c r="E9180" t="s">
        <v>51</v>
      </c>
      <c r="F9180" s="9">
        <v>78207</v>
      </c>
      <c r="G9180" s="3" t="str">
        <f t="shared" si="715"/>
        <v>United States ,San Antonio ,Texas, 78207</v>
      </c>
      <c r="H9180" t="s">
        <v>52</v>
      </c>
      <c r="I9180" t="s">
        <v>31</v>
      </c>
      <c r="J9180" t="str">
        <f t="shared" si="716"/>
        <v>Central - Office Supplies</v>
      </c>
      <c r="K9180" t="s">
        <v>42</v>
      </c>
      <c r="L9180">
        <v>29.372</v>
      </c>
      <c r="M9180" s="3">
        <f t="shared" si="717"/>
        <v>29</v>
      </c>
      <c r="N9180" s="3">
        <f t="shared" si="718"/>
        <v>5.8743999999999978</v>
      </c>
      <c r="O9180">
        <v>7</v>
      </c>
      <c r="P9180" s="3">
        <f t="shared" si="719"/>
        <v>4.1428571428571432</v>
      </c>
      <c r="Q9180">
        <v>0.8</v>
      </c>
      <c r="R9180">
        <v>-46.995199999999997</v>
      </c>
      <c r="S9180" s="3">
        <f>R9180/L9180*100</f>
        <v>-160</v>
      </c>
      <c r="T9180" s="3">
        <f>( (L9180-(L9180*Q9180))*O9180)</f>
        <v>41.120799999999988</v>
      </c>
    </row>
    <row r="9181" spans="1:20" x14ac:dyDescent="0.25">
      <c r="A9181" t="s">
        <v>33</v>
      </c>
      <c r="B9181" t="s">
        <v>27</v>
      </c>
      <c r="C9181" t="s">
        <v>20</v>
      </c>
      <c r="D9181" t="s">
        <v>127</v>
      </c>
      <c r="E9181" t="s">
        <v>51</v>
      </c>
      <c r="F9181" s="9">
        <v>78207</v>
      </c>
      <c r="G9181" s="3" t="str">
        <f t="shared" si="715"/>
        <v>United States ,San Antonio ,Texas, 78207</v>
      </c>
      <c r="H9181" t="s">
        <v>52</v>
      </c>
      <c r="I9181" t="s">
        <v>40</v>
      </c>
      <c r="J9181" t="str">
        <f t="shared" si="716"/>
        <v>Central - Technology</v>
      </c>
      <c r="K9181" t="s">
        <v>41</v>
      </c>
      <c r="L9181">
        <v>344.70400000000001</v>
      </c>
      <c r="M9181" s="3">
        <f t="shared" si="717"/>
        <v>345</v>
      </c>
      <c r="N9181" s="3">
        <f t="shared" si="718"/>
        <v>275.76319999999998</v>
      </c>
      <c r="O9181">
        <v>2</v>
      </c>
      <c r="P9181" s="3">
        <f t="shared" si="719"/>
        <v>172.5</v>
      </c>
      <c r="Q9181">
        <v>0.2</v>
      </c>
      <c r="R9181">
        <v>38.779200000000003</v>
      </c>
      <c r="S9181" s="3">
        <f>R9181/L9181*100</f>
        <v>11.25</v>
      </c>
      <c r="T9181" s="3">
        <f>( (L9181-(L9181*Q9181))*O9181)</f>
        <v>551.52639999999997</v>
      </c>
    </row>
    <row r="9182" spans="1:20" x14ac:dyDescent="0.25">
      <c r="A9182" t="s">
        <v>33</v>
      </c>
      <c r="B9182" t="s">
        <v>19</v>
      </c>
      <c r="C9182" t="s">
        <v>20</v>
      </c>
      <c r="D9182" t="s">
        <v>514</v>
      </c>
      <c r="E9182" t="s">
        <v>86</v>
      </c>
      <c r="F9182" s="9">
        <v>85323</v>
      </c>
      <c r="G9182" s="3" t="str">
        <f t="shared" si="715"/>
        <v>United States ,Avondale ,Arizona, 85323</v>
      </c>
      <c r="H9182" t="s">
        <v>30</v>
      </c>
      <c r="I9182" t="s">
        <v>31</v>
      </c>
      <c r="J9182" t="str">
        <f t="shared" si="716"/>
        <v>West - Office Supplies</v>
      </c>
      <c r="K9182" t="s">
        <v>115</v>
      </c>
      <c r="L9182">
        <v>47.991999999999997</v>
      </c>
      <c r="M9182" s="3">
        <f t="shared" si="717"/>
        <v>48</v>
      </c>
      <c r="N9182" s="3">
        <f t="shared" si="718"/>
        <v>38.393599999999999</v>
      </c>
      <c r="O9182">
        <v>7</v>
      </c>
      <c r="P9182" s="3">
        <f t="shared" si="719"/>
        <v>6.8571428571428568</v>
      </c>
      <c r="Q9182">
        <v>0.2</v>
      </c>
      <c r="R9182">
        <v>3.5994000000000002</v>
      </c>
      <c r="S9182" s="3">
        <f>R9182/L9182*100</f>
        <v>7.5000000000000009</v>
      </c>
      <c r="T9182" s="3">
        <f>( (L9182-(L9182*Q9182))*O9182)</f>
        <v>268.7552</v>
      </c>
    </row>
    <row r="9183" spans="1:20" x14ac:dyDescent="0.25">
      <c r="A9183" t="s">
        <v>33</v>
      </c>
      <c r="B9183" t="s">
        <v>19</v>
      </c>
      <c r="C9183" t="s">
        <v>20</v>
      </c>
      <c r="D9183" t="s">
        <v>514</v>
      </c>
      <c r="E9183" t="s">
        <v>86</v>
      </c>
      <c r="F9183" s="9">
        <v>85323</v>
      </c>
      <c r="G9183" s="3" t="str">
        <f t="shared" si="715"/>
        <v>United States ,Avondale ,Arizona, 85323</v>
      </c>
      <c r="H9183" t="s">
        <v>30</v>
      </c>
      <c r="I9183" t="s">
        <v>40</v>
      </c>
      <c r="J9183" t="str">
        <f t="shared" si="716"/>
        <v>West - Technology</v>
      </c>
      <c r="K9183" t="s">
        <v>64</v>
      </c>
      <c r="L9183">
        <v>102.24</v>
      </c>
      <c r="M9183" s="3">
        <f t="shared" si="717"/>
        <v>102</v>
      </c>
      <c r="N9183" s="3">
        <f t="shared" si="718"/>
        <v>81.792000000000002</v>
      </c>
      <c r="O9183">
        <v>4</v>
      </c>
      <c r="P9183" s="3">
        <f t="shared" si="719"/>
        <v>25.5</v>
      </c>
      <c r="Q9183">
        <v>0.2</v>
      </c>
      <c r="R9183">
        <v>-16.614000000000001</v>
      </c>
      <c r="S9183" s="3">
        <f>R9183/L9183*100</f>
        <v>-16.25</v>
      </c>
      <c r="T9183" s="3">
        <f>( (L9183-(L9183*Q9183))*O9183)</f>
        <v>327.16800000000001</v>
      </c>
    </row>
    <row r="9184" spans="1:20" x14ac:dyDescent="0.25">
      <c r="A9184" t="s">
        <v>33</v>
      </c>
      <c r="B9184" t="s">
        <v>19</v>
      </c>
      <c r="C9184" t="s">
        <v>20</v>
      </c>
      <c r="D9184" t="s">
        <v>122</v>
      </c>
      <c r="E9184" t="s">
        <v>29</v>
      </c>
      <c r="F9184" s="9">
        <v>95123</v>
      </c>
      <c r="G9184" s="3" t="str">
        <f t="shared" si="715"/>
        <v>United States ,San Jose ,California, 95123</v>
      </c>
      <c r="H9184" t="s">
        <v>30</v>
      </c>
      <c r="I9184" t="s">
        <v>31</v>
      </c>
      <c r="J9184" t="str">
        <f t="shared" si="716"/>
        <v>West - Office Supplies</v>
      </c>
      <c r="K9184" t="s">
        <v>46</v>
      </c>
      <c r="L9184">
        <v>39.96</v>
      </c>
      <c r="M9184" s="3">
        <f t="shared" si="717"/>
        <v>40</v>
      </c>
      <c r="N9184" s="3">
        <f t="shared" si="718"/>
        <v>39.96</v>
      </c>
      <c r="O9184">
        <v>2</v>
      </c>
      <c r="P9184" s="3">
        <f t="shared" si="719"/>
        <v>20</v>
      </c>
      <c r="Q9184">
        <v>0</v>
      </c>
      <c r="R9184">
        <v>19.180800000000001</v>
      </c>
      <c r="S9184" s="3">
        <f>R9184/L9184*100</f>
        <v>48.000000000000007</v>
      </c>
      <c r="T9184" s="3">
        <f>( (L9184-(L9184*Q9184))*O9184)</f>
        <v>79.92</v>
      </c>
    </row>
    <row r="9185" spans="1:20" x14ac:dyDescent="0.25">
      <c r="A9185" t="s">
        <v>33</v>
      </c>
      <c r="B9185" t="s">
        <v>19</v>
      </c>
      <c r="C9185" t="s">
        <v>20</v>
      </c>
      <c r="D9185" t="s">
        <v>122</v>
      </c>
      <c r="E9185" t="s">
        <v>29</v>
      </c>
      <c r="F9185" s="9">
        <v>95123</v>
      </c>
      <c r="G9185" s="3" t="str">
        <f t="shared" si="715"/>
        <v>United States ,San Jose ,California, 95123</v>
      </c>
      <c r="H9185" t="s">
        <v>30</v>
      </c>
      <c r="I9185" t="s">
        <v>40</v>
      </c>
      <c r="J9185" t="str">
        <f t="shared" si="716"/>
        <v>West - Technology</v>
      </c>
      <c r="K9185" t="s">
        <v>41</v>
      </c>
      <c r="L9185">
        <v>1432</v>
      </c>
      <c r="M9185" s="3">
        <f t="shared" si="717"/>
        <v>1432</v>
      </c>
      <c r="N9185" s="3">
        <f t="shared" si="718"/>
        <v>1145.5999999999999</v>
      </c>
      <c r="O9185">
        <v>5</v>
      </c>
      <c r="P9185" s="3">
        <f t="shared" si="719"/>
        <v>286.39999999999998</v>
      </c>
      <c r="Q9185">
        <v>0.2</v>
      </c>
      <c r="R9185">
        <v>125.3</v>
      </c>
      <c r="S9185" s="3">
        <f>R9185/L9185*100</f>
        <v>8.75</v>
      </c>
      <c r="T9185" s="3">
        <f>( (L9185-(L9185*Q9185))*O9185)</f>
        <v>5728</v>
      </c>
    </row>
    <row r="9186" spans="1:20" x14ac:dyDescent="0.25">
      <c r="A9186" t="s">
        <v>33</v>
      </c>
      <c r="B9186" t="s">
        <v>19</v>
      </c>
      <c r="C9186" t="s">
        <v>20</v>
      </c>
      <c r="D9186" t="s">
        <v>122</v>
      </c>
      <c r="E9186" t="s">
        <v>29</v>
      </c>
      <c r="F9186" s="9">
        <v>95123</v>
      </c>
      <c r="G9186" s="3" t="str">
        <f t="shared" si="715"/>
        <v>United States ,San Jose ,California, 95123</v>
      </c>
      <c r="H9186" t="s">
        <v>30</v>
      </c>
      <c r="I9186" t="s">
        <v>31</v>
      </c>
      <c r="J9186" t="str">
        <f t="shared" si="716"/>
        <v>West - Office Supplies</v>
      </c>
      <c r="K9186" t="s">
        <v>115</v>
      </c>
      <c r="L9186">
        <v>41.04</v>
      </c>
      <c r="M9186" s="3">
        <f t="shared" si="717"/>
        <v>41</v>
      </c>
      <c r="N9186" s="3">
        <f t="shared" si="718"/>
        <v>41.04</v>
      </c>
      <c r="O9186">
        <v>6</v>
      </c>
      <c r="P9186" s="3">
        <f t="shared" si="719"/>
        <v>6.833333333333333</v>
      </c>
      <c r="Q9186">
        <v>0</v>
      </c>
      <c r="R9186">
        <v>11.0808</v>
      </c>
      <c r="S9186" s="3">
        <f>R9186/L9186*100</f>
        <v>27</v>
      </c>
      <c r="T9186" s="3">
        <f>( (L9186-(L9186*Q9186))*O9186)</f>
        <v>246.24</v>
      </c>
    </row>
    <row r="9187" spans="1:20" x14ac:dyDescent="0.25">
      <c r="A9187" t="s">
        <v>33</v>
      </c>
      <c r="B9187" t="s">
        <v>19</v>
      </c>
      <c r="C9187" t="s">
        <v>20</v>
      </c>
      <c r="D9187" t="s">
        <v>122</v>
      </c>
      <c r="E9187" t="s">
        <v>29</v>
      </c>
      <c r="F9187" s="9">
        <v>95123</v>
      </c>
      <c r="G9187" s="3" t="str">
        <f t="shared" si="715"/>
        <v>United States ,San Jose ,California, 95123</v>
      </c>
      <c r="H9187" t="s">
        <v>30</v>
      </c>
      <c r="I9187" t="s">
        <v>24</v>
      </c>
      <c r="J9187" t="str">
        <f t="shared" si="716"/>
        <v>West - Furniture</v>
      </c>
      <c r="K9187" t="s">
        <v>26</v>
      </c>
      <c r="L9187">
        <v>256.78399999999999</v>
      </c>
      <c r="M9187" s="3">
        <f t="shared" si="717"/>
        <v>257</v>
      </c>
      <c r="N9187" s="3">
        <f t="shared" si="718"/>
        <v>205.4272</v>
      </c>
      <c r="O9187">
        <v>1</v>
      </c>
      <c r="P9187" s="3">
        <f t="shared" si="719"/>
        <v>257</v>
      </c>
      <c r="Q9187">
        <v>0.2</v>
      </c>
      <c r="R9187">
        <v>32.097999999999999</v>
      </c>
      <c r="S9187" s="3">
        <f>R9187/L9187*100</f>
        <v>12.5</v>
      </c>
      <c r="T9187" s="3">
        <f>( (L9187-(L9187*Q9187))*O9187)</f>
        <v>205.4272</v>
      </c>
    </row>
    <row r="9188" spans="1:20" x14ac:dyDescent="0.25">
      <c r="A9188" t="s">
        <v>67</v>
      </c>
      <c r="B9188" t="s">
        <v>19</v>
      </c>
      <c r="C9188" t="s">
        <v>20</v>
      </c>
      <c r="D9188" t="s">
        <v>366</v>
      </c>
      <c r="E9188" t="s">
        <v>137</v>
      </c>
      <c r="F9188" s="9">
        <v>8861</v>
      </c>
      <c r="G9188" s="3" t="str">
        <f t="shared" si="715"/>
        <v>United States ,Perth Amboy ,New Jersey, 8861</v>
      </c>
      <c r="H9188" t="s">
        <v>62</v>
      </c>
      <c r="I9188" t="s">
        <v>24</v>
      </c>
      <c r="J9188" t="str">
        <f t="shared" si="716"/>
        <v>East - Furniture</v>
      </c>
      <c r="K9188" t="s">
        <v>25</v>
      </c>
      <c r="L9188">
        <v>120.98</v>
      </c>
      <c r="M9188" s="3">
        <f t="shared" si="717"/>
        <v>121</v>
      </c>
      <c r="N9188" s="3">
        <f t="shared" si="718"/>
        <v>120.98</v>
      </c>
      <c r="O9188">
        <v>1</v>
      </c>
      <c r="P9188" s="3">
        <f t="shared" si="719"/>
        <v>121</v>
      </c>
      <c r="Q9188">
        <v>0</v>
      </c>
      <c r="R9188">
        <v>12.098000000000001</v>
      </c>
      <c r="S9188" s="3">
        <f>R9188/L9188*100</f>
        <v>10</v>
      </c>
      <c r="T9188" s="3">
        <f>( (L9188-(L9188*Q9188))*O9188)</f>
        <v>120.98</v>
      </c>
    </row>
    <row r="9189" spans="1:20" x14ac:dyDescent="0.25">
      <c r="A9189" t="s">
        <v>67</v>
      </c>
      <c r="B9189" t="s">
        <v>19</v>
      </c>
      <c r="C9189" t="s">
        <v>20</v>
      </c>
      <c r="D9189" t="s">
        <v>366</v>
      </c>
      <c r="E9189" t="s">
        <v>137</v>
      </c>
      <c r="F9189" s="9">
        <v>8861</v>
      </c>
      <c r="G9189" s="3" t="str">
        <f t="shared" si="715"/>
        <v>United States ,Perth Amboy ,New Jersey, 8861</v>
      </c>
      <c r="H9189" t="s">
        <v>62</v>
      </c>
      <c r="I9189" t="s">
        <v>31</v>
      </c>
      <c r="J9189" t="str">
        <f t="shared" si="716"/>
        <v>East - Office Supplies</v>
      </c>
      <c r="K9189" t="s">
        <v>42</v>
      </c>
      <c r="L9189">
        <v>315.98</v>
      </c>
      <c r="M9189" s="3">
        <f t="shared" si="717"/>
        <v>316</v>
      </c>
      <c r="N9189" s="3">
        <f t="shared" si="718"/>
        <v>315.98</v>
      </c>
      <c r="O9189">
        <v>1</v>
      </c>
      <c r="P9189" s="3">
        <f t="shared" si="719"/>
        <v>316</v>
      </c>
      <c r="Q9189">
        <v>0</v>
      </c>
      <c r="R9189">
        <v>148.51060000000001</v>
      </c>
      <c r="S9189" s="3">
        <f>R9189/L9189*100</f>
        <v>47</v>
      </c>
      <c r="T9189" s="3">
        <f>( (L9189-(L9189*Q9189))*O9189)</f>
        <v>315.98</v>
      </c>
    </row>
    <row r="9190" spans="1:20" x14ac:dyDescent="0.25">
      <c r="A9190" t="s">
        <v>33</v>
      </c>
      <c r="B9190" t="s">
        <v>27</v>
      </c>
      <c r="C9190" t="s">
        <v>20</v>
      </c>
      <c r="D9190" t="s">
        <v>80</v>
      </c>
      <c r="E9190" t="s">
        <v>81</v>
      </c>
      <c r="F9190" s="9">
        <v>10011</v>
      </c>
      <c r="G9190" s="3" t="str">
        <f t="shared" si="715"/>
        <v>United States ,New York City ,New York, 10011</v>
      </c>
      <c r="H9190" t="s">
        <v>62</v>
      </c>
      <c r="I9190" t="s">
        <v>31</v>
      </c>
      <c r="J9190" t="str">
        <f t="shared" si="716"/>
        <v>East - Office Supplies</v>
      </c>
      <c r="K9190" t="s">
        <v>42</v>
      </c>
      <c r="L9190">
        <v>28.751999999999999</v>
      </c>
      <c r="M9190" s="3">
        <f t="shared" si="717"/>
        <v>29</v>
      </c>
      <c r="N9190" s="3">
        <f t="shared" si="718"/>
        <v>23.0016</v>
      </c>
      <c r="O9190">
        <v>3</v>
      </c>
      <c r="P9190" s="3">
        <f t="shared" si="719"/>
        <v>9.6666666666666661</v>
      </c>
      <c r="Q9190">
        <v>0.2</v>
      </c>
      <c r="R9190">
        <v>10.0632</v>
      </c>
      <c r="S9190" s="3">
        <f>R9190/L9190*100</f>
        <v>35</v>
      </c>
      <c r="T9190" s="3">
        <f>( (L9190-(L9190*Q9190))*O9190)</f>
        <v>69.004800000000003</v>
      </c>
    </row>
    <row r="9191" spans="1:20" x14ac:dyDescent="0.25">
      <c r="A9191" t="s">
        <v>33</v>
      </c>
      <c r="B9191" t="s">
        <v>27</v>
      </c>
      <c r="C9191" t="s">
        <v>20</v>
      </c>
      <c r="D9191" t="s">
        <v>80</v>
      </c>
      <c r="E9191" t="s">
        <v>81</v>
      </c>
      <c r="F9191" s="9">
        <v>10011</v>
      </c>
      <c r="G9191" s="3" t="str">
        <f t="shared" si="715"/>
        <v>United States ,New York City ,New York, 10011</v>
      </c>
      <c r="H9191" t="s">
        <v>62</v>
      </c>
      <c r="I9191" t="s">
        <v>31</v>
      </c>
      <c r="J9191" t="str">
        <f t="shared" si="716"/>
        <v>East - Office Supplies</v>
      </c>
      <c r="K9191" t="s">
        <v>39</v>
      </c>
      <c r="L9191">
        <v>114.95</v>
      </c>
      <c r="M9191" s="3">
        <f t="shared" si="717"/>
        <v>115</v>
      </c>
      <c r="N9191" s="3">
        <f t="shared" si="718"/>
        <v>114.95</v>
      </c>
      <c r="O9191">
        <v>5</v>
      </c>
      <c r="P9191" s="3">
        <f t="shared" si="719"/>
        <v>23</v>
      </c>
      <c r="Q9191">
        <v>0</v>
      </c>
      <c r="R9191">
        <v>32.186</v>
      </c>
      <c r="S9191" s="3">
        <f>R9191/L9191*100</f>
        <v>27.999999999999996</v>
      </c>
      <c r="T9191" s="3">
        <f>( (L9191-(L9191*Q9191))*O9191)</f>
        <v>574.75</v>
      </c>
    </row>
    <row r="9192" spans="1:20" x14ac:dyDescent="0.25">
      <c r="A9192" t="s">
        <v>33</v>
      </c>
      <c r="B9192" t="s">
        <v>27</v>
      </c>
      <c r="C9192" t="s">
        <v>20</v>
      </c>
      <c r="D9192" t="s">
        <v>28</v>
      </c>
      <c r="E9192" t="s">
        <v>29</v>
      </c>
      <c r="F9192" s="9">
        <v>90004</v>
      </c>
      <c r="G9192" s="3" t="str">
        <f t="shared" si="715"/>
        <v>United States ,Los Angeles ,California, 90004</v>
      </c>
      <c r="H9192" t="s">
        <v>30</v>
      </c>
      <c r="I9192" t="s">
        <v>31</v>
      </c>
      <c r="J9192" t="str">
        <f t="shared" si="716"/>
        <v>West - Office Supplies</v>
      </c>
      <c r="K9192" t="s">
        <v>39</v>
      </c>
      <c r="L9192">
        <v>23.04</v>
      </c>
      <c r="M9192" s="3">
        <f t="shared" si="717"/>
        <v>23</v>
      </c>
      <c r="N9192" s="3">
        <f t="shared" si="718"/>
        <v>23.04</v>
      </c>
      <c r="O9192">
        <v>8</v>
      </c>
      <c r="P9192" s="3">
        <f t="shared" si="719"/>
        <v>2.875</v>
      </c>
      <c r="Q9192">
        <v>0</v>
      </c>
      <c r="R9192">
        <v>6.9119999999999999</v>
      </c>
      <c r="S9192" s="3">
        <f>R9192/L9192*100</f>
        <v>30</v>
      </c>
      <c r="T9192" s="3">
        <f>( (L9192-(L9192*Q9192))*O9192)</f>
        <v>184.32</v>
      </c>
    </row>
    <row r="9193" spans="1:20" x14ac:dyDescent="0.25">
      <c r="A9193" t="s">
        <v>173</v>
      </c>
      <c r="B9193" t="s">
        <v>19</v>
      </c>
      <c r="C9193" t="s">
        <v>20</v>
      </c>
      <c r="D9193" t="s">
        <v>547</v>
      </c>
      <c r="E9193" t="s">
        <v>132</v>
      </c>
      <c r="F9193" s="9">
        <v>6460</v>
      </c>
      <c r="G9193" s="3" t="str">
        <f t="shared" si="715"/>
        <v>United States ,Milford ,Connecticut, 6460</v>
      </c>
      <c r="H9193" t="s">
        <v>62</v>
      </c>
      <c r="I9193" t="s">
        <v>31</v>
      </c>
      <c r="J9193" t="str">
        <f t="shared" si="716"/>
        <v>East - Office Supplies</v>
      </c>
      <c r="K9193" t="s">
        <v>39</v>
      </c>
      <c r="L9193">
        <v>15.48</v>
      </c>
      <c r="M9193" s="3">
        <f t="shared" si="717"/>
        <v>15</v>
      </c>
      <c r="N9193" s="3">
        <f t="shared" si="718"/>
        <v>15.48</v>
      </c>
      <c r="O9193">
        <v>3</v>
      </c>
      <c r="P9193" s="3">
        <f t="shared" si="719"/>
        <v>5</v>
      </c>
      <c r="Q9193">
        <v>0</v>
      </c>
      <c r="R9193">
        <v>4.4892000000000003</v>
      </c>
      <c r="S9193" s="3">
        <f>R9193/L9193*100</f>
        <v>29.000000000000004</v>
      </c>
      <c r="T9193" s="3">
        <f>( (L9193-(L9193*Q9193))*O9193)</f>
        <v>46.44</v>
      </c>
    </row>
    <row r="9194" spans="1:20" x14ac:dyDescent="0.25">
      <c r="A9194" t="s">
        <v>173</v>
      </c>
      <c r="B9194" t="s">
        <v>19</v>
      </c>
      <c r="C9194" t="s">
        <v>20</v>
      </c>
      <c r="D9194" t="s">
        <v>547</v>
      </c>
      <c r="E9194" t="s">
        <v>132</v>
      </c>
      <c r="F9194" s="9">
        <v>6460</v>
      </c>
      <c r="G9194" s="3" t="str">
        <f t="shared" si="715"/>
        <v>United States ,Milford ,Connecticut, 6460</v>
      </c>
      <c r="H9194" t="s">
        <v>62</v>
      </c>
      <c r="I9194" t="s">
        <v>31</v>
      </c>
      <c r="J9194" t="str">
        <f t="shared" si="716"/>
        <v>East - Office Supplies</v>
      </c>
      <c r="K9194" t="s">
        <v>46</v>
      </c>
      <c r="L9194">
        <v>51.84</v>
      </c>
      <c r="M9194" s="3">
        <f t="shared" si="717"/>
        <v>52</v>
      </c>
      <c r="N9194" s="3">
        <f t="shared" si="718"/>
        <v>51.84</v>
      </c>
      <c r="O9194">
        <v>8</v>
      </c>
      <c r="P9194" s="3">
        <f t="shared" si="719"/>
        <v>6.5</v>
      </c>
      <c r="Q9194">
        <v>0</v>
      </c>
      <c r="R9194">
        <v>24.883199999999999</v>
      </c>
      <c r="S9194" s="3">
        <f>R9194/L9194*100</f>
        <v>47.999999999999993</v>
      </c>
      <c r="T9194" s="3">
        <f>( (L9194-(L9194*Q9194))*O9194)</f>
        <v>414.72</v>
      </c>
    </row>
    <row r="9195" spans="1:20" x14ac:dyDescent="0.25">
      <c r="A9195" t="s">
        <v>33</v>
      </c>
      <c r="B9195" t="s">
        <v>19</v>
      </c>
      <c r="C9195" t="s">
        <v>20</v>
      </c>
      <c r="D9195" t="s">
        <v>112</v>
      </c>
      <c r="E9195" t="s">
        <v>70</v>
      </c>
      <c r="F9195" s="9">
        <v>61701</v>
      </c>
      <c r="G9195" s="3" t="str">
        <f t="shared" si="715"/>
        <v>United States ,Bloomington ,Illinois, 61701</v>
      </c>
      <c r="H9195" t="s">
        <v>52</v>
      </c>
      <c r="I9195" t="s">
        <v>40</v>
      </c>
      <c r="J9195" t="str">
        <f t="shared" si="716"/>
        <v>Central - Technology</v>
      </c>
      <c r="K9195" t="s">
        <v>64</v>
      </c>
      <c r="L9195">
        <v>39.816000000000003</v>
      </c>
      <c r="M9195" s="3">
        <f t="shared" si="717"/>
        <v>40</v>
      </c>
      <c r="N9195" s="3">
        <f t="shared" si="718"/>
        <v>31.852800000000002</v>
      </c>
      <c r="O9195">
        <v>3</v>
      </c>
      <c r="P9195" s="3">
        <f t="shared" si="719"/>
        <v>13.333333333333334</v>
      </c>
      <c r="Q9195">
        <v>0.2</v>
      </c>
      <c r="R9195">
        <v>7.4654999999999996</v>
      </c>
      <c r="S9195" s="3">
        <f>R9195/L9195*100</f>
        <v>18.749999999999996</v>
      </c>
      <c r="T9195" s="3">
        <f>( (L9195-(L9195*Q9195))*O9195)</f>
        <v>95.558400000000006</v>
      </c>
    </row>
    <row r="9196" spans="1:20" x14ac:dyDescent="0.25">
      <c r="A9196" t="s">
        <v>18</v>
      </c>
      <c r="B9196" t="s">
        <v>27</v>
      </c>
      <c r="C9196" t="s">
        <v>20</v>
      </c>
      <c r="D9196" t="s">
        <v>47</v>
      </c>
      <c r="E9196" t="s">
        <v>48</v>
      </c>
      <c r="F9196" s="9">
        <v>98105</v>
      </c>
      <c r="G9196" s="3" t="str">
        <f t="shared" si="715"/>
        <v>United States ,Seattle ,Washington, 98105</v>
      </c>
      <c r="H9196" t="s">
        <v>30</v>
      </c>
      <c r="I9196" t="s">
        <v>31</v>
      </c>
      <c r="J9196" t="str">
        <f t="shared" si="716"/>
        <v>West - Office Supplies</v>
      </c>
      <c r="K9196" t="s">
        <v>37</v>
      </c>
      <c r="L9196">
        <v>16.059999999999999</v>
      </c>
      <c r="M9196" s="3">
        <f t="shared" si="717"/>
        <v>16</v>
      </c>
      <c r="N9196" s="3">
        <f t="shared" si="718"/>
        <v>16.059999999999999</v>
      </c>
      <c r="O9196">
        <v>1</v>
      </c>
      <c r="P9196" s="3">
        <f t="shared" si="719"/>
        <v>16</v>
      </c>
      <c r="Q9196">
        <v>0</v>
      </c>
      <c r="R9196">
        <v>4.1756000000000002</v>
      </c>
      <c r="S9196" s="3">
        <f>R9196/L9196*100</f>
        <v>26</v>
      </c>
      <c r="T9196" s="3">
        <f>( (L9196-(L9196*Q9196))*O9196)</f>
        <v>16.059999999999999</v>
      </c>
    </row>
    <row r="9197" spans="1:20" x14ac:dyDescent="0.25">
      <c r="A9197" t="s">
        <v>18</v>
      </c>
      <c r="B9197" t="s">
        <v>49</v>
      </c>
      <c r="C9197" t="s">
        <v>20</v>
      </c>
      <c r="D9197" t="s">
        <v>228</v>
      </c>
      <c r="E9197" t="s">
        <v>107</v>
      </c>
      <c r="F9197" s="9">
        <v>52601</v>
      </c>
      <c r="G9197" s="3" t="str">
        <f t="shared" si="715"/>
        <v>United States ,Burlington ,Iowa, 52601</v>
      </c>
      <c r="H9197" t="s">
        <v>52</v>
      </c>
      <c r="I9197" t="s">
        <v>31</v>
      </c>
      <c r="J9197" t="str">
        <f t="shared" si="716"/>
        <v>Central - Office Supplies</v>
      </c>
      <c r="K9197" t="s">
        <v>65</v>
      </c>
      <c r="L9197">
        <v>7.28</v>
      </c>
      <c r="M9197" s="3">
        <f t="shared" si="717"/>
        <v>7</v>
      </c>
      <c r="N9197" s="3">
        <f t="shared" si="718"/>
        <v>7.28</v>
      </c>
      <c r="O9197">
        <v>1</v>
      </c>
      <c r="P9197" s="3">
        <f t="shared" si="719"/>
        <v>7</v>
      </c>
      <c r="Q9197">
        <v>0</v>
      </c>
      <c r="R9197">
        <v>3.4944000000000002</v>
      </c>
      <c r="S9197" s="3">
        <f>R9197/L9197*100</f>
        <v>48</v>
      </c>
      <c r="T9197" s="3">
        <f>( (L9197-(L9197*Q9197))*O9197)</f>
        <v>7.28</v>
      </c>
    </row>
    <row r="9198" spans="1:20" x14ac:dyDescent="0.25">
      <c r="A9198" t="s">
        <v>18</v>
      </c>
      <c r="B9198" t="s">
        <v>49</v>
      </c>
      <c r="C9198" t="s">
        <v>20</v>
      </c>
      <c r="D9198" t="s">
        <v>228</v>
      </c>
      <c r="E9198" t="s">
        <v>107</v>
      </c>
      <c r="F9198" s="9">
        <v>52601</v>
      </c>
      <c r="G9198" s="3" t="str">
        <f t="shared" si="715"/>
        <v>United States ,Burlington ,Iowa, 52601</v>
      </c>
      <c r="H9198" t="s">
        <v>52</v>
      </c>
      <c r="I9198" t="s">
        <v>31</v>
      </c>
      <c r="J9198" t="str">
        <f t="shared" si="716"/>
        <v>Central - Office Supplies</v>
      </c>
      <c r="K9198" t="s">
        <v>42</v>
      </c>
      <c r="L9198">
        <v>5.4</v>
      </c>
      <c r="M9198" s="3">
        <f t="shared" si="717"/>
        <v>5</v>
      </c>
      <c r="N9198" s="3">
        <f t="shared" si="718"/>
        <v>5.4</v>
      </c>
      <c r="O9198">
        <v>3</v>
      </c>
      <c r="P9198" s="3">
        <f t="shared" si="719"/>
        <v>1.6666666666666667</v>
      </c>
      <c r="Q9198">
        <v>0</v>
      </c>
      <c r="R9198">
        <v>2.5920000000000001</v>
      </c>
      <c r="S9198" s="3">
        <f>R9198/L9198*100</f>
        <v>48</v>
      </c>
      <c r="T9198" s="3">
        <f>( (L9198-(L9198*Q9198))*O9198)</f>
        <v>16.200000000000003</v>
      </c>
    </row>
    <row r="9199" spans="1:20" x14ac:dyDescent="0.25">
      <c r="A9199" t="s">
        <v>33</v>
      </c>
      <c r="B9199" t="s">
        <v>19</v>
      </c>
      <c r="C9199" t="s">
        <v>20</v>
      </c>
      <c r="D9199" t="s">
        <v>114</v>
      </c>
      <c r="E9199" t="s">
        <v>29</v>
      </c>
      <c r="F9199" s="9">
        <v>95661</v>
      </c>
      <c r="G9199" s="3" t="str">
        <f t="shared" si="715"/>
        <v>United States ,Roseville ,California, 95661</v>
      </c>
      <c r="H9199" t="s">
        <v>30</v>
      </c>
      <c r="I9199" t="s">
        <v>31</v>
      </c>
      <c r="J9199" t="str">
        <f t="shared" si="716"/>
        <v>West - Office Supplies</v>
      </c>
      <c r="K9199" t="s">
        <v>46</v>
      </c>
      <c r="L9199">
        <v>19.440000000000001</v>
      </c>
      <c r="M9199" s="3">
        <f t="shared" si="717"/>
        <v>19</v>
      </c>
      <c r="N9199" s="3">
        <f t="shared" si="718"/>
        <v>19.440000000000001</v>
      </c>
      <c r="O9199">
        <v>3</v>
      </c>
      <c r="P9199" s="3">
        <f t="shared" si="719"/>
        <v>6.333333333333333</v>
      </c>
      <c r="Q9199">
        <v>0</v>
      </c>
      <c r="R9199">
        <v>9.3312000000000008</v>
      </c>
      <c r="S9199" s="3">
        <f>R9199/L9199*100</f>
        <v>48.000000000000007</v>
      </c>
      <c r="T9199" s="3">
        <f>( (L9199-(L9199*Q9199))*O9199)</f>
        <v>58.320000000000007</v>
      </c>
    </row>
    <row r="9200" spans="1:20" x14ac:dyDescent="0.25">
      <c r="A9200" t="s">
        <v>33</v>
      </c>
      <c r="B9200" t="s">
        <v>27</v>
      </c>
      <c r="C9200" t="s">
        <v>20</v>
      </c>
      <c r="D9200" t="s">
        <v>57</v>
      </c>
      <c r="E9200" t="s">
        <v>29</v>
      </c>
      <c r="F9200" s="9">
        <v>94110</v>
      </c>
      <c r="G9200" s="3" t="str">
        <f t="shared" si="715"/>
        <v>United States ,San Francisco ,California, 94110</v>
      </c>
      <c r="H9200" t="s">
        <v>30</v>
      </c>
      <c r="I9200" t="s">
        <v>24</v>
      </c>
      <c r="J9200" t="str">
        <f t="shared" si="716"/>
        <v>West - Furniture</v>
      </c>
      <c r="K9200" t="s">
        <v>38</v>
      </c>
      <c r="L9200">
        <v>39.880000000000003</v>
      </c>
      <c r="M9200" s="3">
        <f t="shared" si="717"/>
        <v>40</v>
      </c>
      <c r="N9200" s="3">
        <f t="shared" si="718"/>
        <v>39.880000000000003</v>
      </c>
      <c r="O9200">
        <v>2</v>
      </c>
      <c r="P9200" s="3">
        <f t="shared" si="719"/>
        <v>20</v>
      </c>
      <c r="Q9200">
        <v>0</v>
      </c>
      <c r="R9200">
        <v>11.166399999999999</v>
      </c>
      <c r="S9200" s="3">
        <f>R9200/L9200*100</f>
        <v>27.999999999999996</v>
      </c>
      <c r="T9200" s="3">
        <f>( (L9200-(L9200*Q9200))*O9200)</f>
        <v>79.760000000000005</v>
      </c>
    </row>
    <row r="9201" spans="1:20" x14ac:dyDescent="0.25">
      <c r="A9201" t="s">
        <v>33</v>
      </c>
      <c r="B9201" t="s">
        <v>27</v>
      </c>
      <c r="C9201" t="s">
        <v>20</v>
      </c>
      <c r="D9201" t="s">
        <v>57</v>
      </c>
      <c r="E9201" t="s">
        <v>29</v>
      </c>
      <c r="F9201" s="9">
        <v>94110</v>
      </c>
      <c r="G9201" s="3" t="str">
        <f t="shared" si="715"/>
        <v>United States ,San Francisco ,California, 94110</v>
      </c>
      <c r="H9201" t="s">
        <v>30</v>
      </c>
      <c r="I9201" t="s">
        <v>24</v>
      </c>
      <c r="J9201" t="str">
        <f t="shared" si="716"/>
        <v>West - Furniture</v>
      </c>
      <c r="K9201" t="s">
        <v>38</v>
      </c>
      <c r="L9201">
        <v>79.44</v>
      </c>
      <c r="M9201" s="3">
        <f t="shared" si="717"/>
        <v>79</v>
      </c>
      <c r="N9201" s="3">
        <f t="shared" si="718"/>
        <v>79.44</v>
      </c>
      <c r="O9201">
        <v>3</v>
      </c>
      <c r="P9201" s="3">
        <f t="shared" si="719"/>
        <v>26.333333333333332</v>
      </c>
      <c r="Q9201">
        <v>0</v>
      </c>
      <c r="R9201">
        <v>28.598400000000002</v>
      </c>
      <c r="S9201" s="3">
        <f>R9201/L9201*100</f>
        <v>36.000000000000007</v>
      </c>
      <c r="T9201" s="3">
        <f>( (L9201-(L9201*Q9201))*O9201)</f>
        <v>238.32</v>
      </c>
    </row>
    <row r="9202" spans="1:20" x14ac:dyDescent="0.25">
      <c r="A9202" t="s">
        <v>67</v>
      </c>
      <c r="B9202" t="s">
        <v>27</v>
      </c>
      <c r="C9202" t="s">
        <v>20</v>
      </c>
      <c r="D9202" t="s">
        <v>60</v>
      </c>
      <c r="E9202" t="s">
        <v>61</v>
      </c>
      <c r="F9202" s="9">
        <v>19120</v>
      </c>
      <c r="G9202" s="3" t="str">
        <f t="shared" si="715"/>
        <v>United States ,Philadelphia ,Pennsylvania, 19120</v>
      </c>
      <c r="H9202" t="s">
        <v>62</v>
      </c>
      <c r="I9202" t="s">
        <v>31</v>
      </c>
      <c r="J9202" t="str">
        <f t="shared" si="716"/>
        <v>East - Office Supplies</v>
      </c>
      <c r="K9202" t="s">
        <v>32</v>
      </c>
      <c r="L9202">
        <v>20.664000000000001</v>
      </c>
      <c r="M9202" s="3">
        <f t="shared" si="717"/>
        <v>21</v>
      </c>
      <c r="N9202" s="3">
        <f t="shared" si="718"/>
        <v>16.531200000000002</v>
      </c>
      <c r="O9202">
        <v>7</v>
      </c>
      <c r="P9202" s="3">
        <f t="shared" si="719"/>
        <v>3</v>
      </c>
      <c r="Q9202">
        <v>0.2</v>
      </c>
      <c r="R9202">
        <v>6.9741</v>
      </c>
      <c r="S9202" s="3">
        <f>R9202/L9202*100</f>
        <v>33.75</v>
      </c>
      <c r="T9202" s="3">
        <f>( (L9202-(L9202*Q9202))*O9202)</f>
        <v>115.71840000000002</v>
      </c>
    </row>
    <row r="9203" spans="1:20" x14ac:dyDescent="0.25">
      <c r="A9203" t="s">
        <v>33</v>
      </c>
      <c r="B9203" t="s">
        <v>27</v>
      </c>
      <c r="C9203" t="s">
        <v>20</v>
      </c>
      <c r="D9203" t="s">
        <v>28</v>
      </c>
      <c r="E9203" t="s">
        <v>29</v>
      </c>
      <c r="F9203" s="9">
        <v>90049</v>
      </c>
      <c r="G9203" s="3" t="str">
        <f t="shared" si="715"/>
        <v>United States ,Los Angeles ,California, 90049</v>
      </c>
      <c r="H9203" t="s">
        <v>30</v>
      </c>
      <c r="I9203" t="s">
        <v>31</v>
      </c>
      <c r="J9203" t="str">
        <f t="shared" si="716"/>
        <v>West - Office Supplies</v>
      </c>
      <c r="K9203" t="s">
        <v>46</v>
      </c>
      <c r="L9203">
        <v>32.4</v>
      </c>
      <c r="M9203" s="3">
        <f t="shared" si="717"/>
        <v>32</v>
      </c>
      <c r="N9203" s="3">
        <f t="shared" si="718"/>
        <v>32.4</v>
      </c>
      <c r="O9203">
        <v>5</v>
      </c>
      <c r="P9203" s="3">
        <f t="shared" si="719"/>
        <v>6.4</v>
      </c>
      <c r="Q9203">
        <v>0</v>
      </c>
      <c r="R9203">
        <v>15.552</v>
      </c>
      <c r="S9203" s="3">
        <f>R9203/L9203*100</f>
        <v>48</v>
      </c>
      <c r="T9203" s="3">
        <f>( (L9203-(L9203*Q9203))*O9203)</f>
        <v>162</v>
      </c>
    </row>
    <row r="9204" spans="1:20" x14ac:dyDescent="0.25">
      <c r="A9204" t="s">
        <v>33</v>
      </c>
      <c r="B9204" t="s">
        <v>27</v>
      </c>
      <c r="C9204" t="s">
        <v>20</v>
      </c>
      <c r="D9204" t="s">
        <v>467</v>
      </c>
      <c r="E9204" t="s">
        <v>51</v>
      </c>
      <c r="F9204" s="9">
        <v>79762</v>
      </c>
      <c r="G9204" s="3" t="str">
        <f t="shared" si="715"/>
        <v>United States ,Odessa ,Texas, 79762</v>
      </c>
      <c r="H9204" t="s">
        <v>52</v>
      </c>
      <c r="I9204" t="s">
        <v>31</v>
      </c>
      <c r="J9204" t="str">
        <f t="shared" si="716"/>
        <v>Central - Office Supplies</v>
      </c>
      <c r="K9204" t="s">
        <v>43</v>
      </c>
      <c r="L9204">
        <v>13.762</v>
      </c>
      <c r="M9204" s="3">
        <f t="shared" si="717"/>
        <v>14</v>
      </c>
      <c r="N9204" s="3">
        <f t="shared" si="718"/>
        <v>2.7523999999999997</v>
      </c>
      <c r="O9204">
        <v>1</v>
      </c>
      <c r="P9204" s="3">
        <f t="shared" si="719"/>
        <v>14</v>
      </c>
      <c r="Q9204">
        <v>0.8</v>
      </c>
      <c r="R9204">
        <v>-24.771599999999999</v>
      </c>
      <c r="S9204" s="3">
        <f>R9204/L9204*100</f>
        <v>-179.99999999999997</v>
      </c>
      <c r="T9204" s="3">
        <f>( (L9204-(L9204*Q9204))*O9204)</f>
        <v>2.7523999999999997</v>
      </c>
    </row>
    <row r="9205" spans="1:20" x14ac:dyDescent="0.25">
      <c r="A9205" t="s">
        <v>67</v>
      </c>
      <c r="B9205" t="s">
        <v>49</v>
      </c>
      <c r="C9205" t="s">
        <v>20</v>
      </c>
      <c r="D9205" t="s">
        <v>98</v>
      </c>
      <c r="E9205" t="s">
        <v>73</v>
      </c>
      <c r="F9205" s="9">
        <v>55407</v>
      </c>
      <c r="G9205" s="3" t="str">
        <f t="shared" si="715"/>
        <v>United States ,Minneapolis ,Minnesota, 55407</v>
      </c>
      <c r="H9205" t="s">
        <v>52</v>
      </c>
      <c r="I9205" t="s">
        <v>31</v>
      </c>
      <c r="J9205" t="str">
        <f t="shared" si="716"/>
        <v>Central - Office Supplies</v>
      </c>
      <c r="K9205" t="s">
        <v>65</v>
      </c>
      <c r="L9205">
        <v>15.28</v>
      </c>
      <c r="M9205" s="3">
        <f t="shared" si="717"/>
        <v>15</v>
      </c>
      <c r="N9205" s="3">
        <f t="shared" si="718"/>
        <v>15.28</v>
      </c>
      <c r="O9205">
        <v>2</v>
      </c>
      <c r="P9205" s="3">
        <f t="shared" si="719"/>
        <v>7.5</v>
      </c>
      <c r="Q9205">
        <v>0</v>
      </c>
      <c r="R9205">
        <v>7.4871999999999996</v>
      </c>
      <c r="S9205" s="3">
        <f>R9205/L9205*100</f>
        <v>49</v>
      </c>
      <c r="T9205" s="3">
        <f>( (L9205-(L9205*Q9205))*O9205)</f>
        <v>30.56</v>
      </c>
    </row>
    <row r="9206" spans="1:20" x14ac:dyDescent="0.25">
      <c r="A9206" t="s">
        <v>33</v>
      </c>
      <c r="B9206" t="s">
        <v>19</v>
      </c>
      <c r="C9206" t="s">
        <v>20</v>
      </c>
      <c r="D9206" t="s">
        <v>60</v>
      </c>
      <c r="E9206" t="s">
        <v>61</v>
      </c>
      <c r="F9206" s="9">
        <v>19120</v>
      </c>
      <c r="G9206" s="3" t="str">
        <f t="shared" si="715"/>
        <v>United States ,Philadelphia ,Pennsylvania, 19120</v>
      </c>
      <c r="H9206" t="s">
        <v>62</v>
      </c>
      <c r="I9206" t="s">
        <v>31</v>
      </c>
      <c r="J9206" t="str">
        <f t="shared" si="716"/>
        <v>East - Office Supplies</v>
      </c>
      <c r="K9206" t="s">
        <v>37</v>
      </c>
      <c r="L9206">
        <v>44.688000000000002</v>
      </c>
      <c r="M9206" s="3">
        <f t="shared" si="717"/>
        <v>45</v>
      </c>
      <c r="N9206" s="3">
        <f t="shared" si="718"/>
        <v>35.750399999999999</v>
      </c>
      <c r="O9206">
        <v>7</v>
      </c>
      <c r="P9206" s="3">
        <f t="shared" si="719"/>
        <v>6.4285714285714288</v>
      </c>
      <c r="Q9206">
        <v>0.2</v>
      </c>
      <c r="R9206">
        <v>3.3515999999999999</v>
      </c>
      <c r="S9206" s="3">
        <f>R9206/L9206*100</f>
        <v>7.5</v>
      </c>
      <c r="T9206" s="3">
        <f>( (L9206-(L9206*Q9206))*O9206)</f>
        <v>250.25279999999998</v>
      </c>
    </row>
    <row r="9207" spans="1:20" x14ac:dyDescent="0.25">
      <c r="A9207" t="s">
        <v>33</v>
      </c>
      <c r="B9207" t="s">
        <v>19</v>
      </c>
      <c r="C9207" t="s">
        <v>20</v>
      </c>
      <c r="D9207" t="s">
        <v>60</v>
      </c>
      <c r="E9207" t="s">
        <v>61</v>
      </c>
      <c r="F9207" s="9">
        <v>19120</v>
      </c>
      <c r="G9207" s="3" t="str">
        <f t="shared" si="715"/>
        <v>United States ,Philadelphia ,Pennsylvania, 19120</v>
      </c>
      <c r="H9207" t="s">
        <v>62</v>
      </c>
      <c r="I9207" t="s">
        <v>24</v>
      </c>
      <c r="J9207" t="str">
        <f t="shared" si="716"/>
        <v>East - Furniture</v>
      </c>
      <c r="K9207" t="s">
        <v>25</v>
      </c>
      <c r="L9207">
        <v>301.47000000000003</v>
      </c>
      <c r="M9207" s="3">
        <f t="shared" si="717"/>
        <v>301</v>
      </c>
      <c r="N9207" s="3">
        <f t="shared" si="718"/>
        <v>150.73500000000001</v>
      </c>
      <c r="O9207">
        <v>3</v>
      </c>
      <c r="P9207" s="3">
        <f t="shared" si="719"/>
        <v>100.33333333333333</v>
      </c>
      <c r="Q9207">
        <v>0.5</v>
      </c>
      <c r="R9207">
        <v>-204.99959999999999</v>
      </c>
      <c r="S9207" s="3">
        <f>R9207/L9207*100</f>
        <v>-68</v>
      </c>
      <c r="T9207" s="3">
        <f>( (L9207-(L9207*Q9207))*O9207)</f>
        <v>452.20500000000004</v>
      </c>
    </row>
    <row r="9208" spans="1:20" x14ac:dyDescent="0.25">
      <c r="A9208" t="s">
        <v>67</v>
      </c>
      <c r="B9208" t="s">
        <v>19</v>
      </c>
      <c r="C9208" t="s">
        <v>20</v>
      </c>
      <c r="D9208" t="s">
        <v>330</v>
      </c>
      <c r="E9208" t="s">
        <v>130</v>
      </c>
      <c r="F9208" s="9">
        <v>70506</v>
      </c>
      <c r="G9208" s="3" t="str">
        <f t="shared" si="715"/>
        <v>United States ,Lafayette ,Louisiana, 70506</v>
      </c>
      <c r="H9208" t="s">
        <v>23</v>
      </c>
      <c r="I9208" t="s">
        <v>31</v>
      </c>
      <c r="J9208" t="str">
        <f t="shared" si="716"/>
        <v>South - Office Supplies</v>
      </c>
      <c r="K9208" t="s">
        <v>32</v>
      </c>
      <c r="L9208">
        <v>11.07</v>
      </c>
      <c r="M9208" s="3">
        <f t="shared" si="717"/>
        <v>11</v>
      </c>
      <c r="N9208" s="3">
        <f t="shared" si="718"/>
        <v>11.07</v>
      </c>
      <c r="O9208">
        <v>3</v>
      </c>
      <c r="P9208" s="3">
        <f t="shared" si="719"/>
        <v>3.6666666666666665</v>
      </c>
      <c r="Q9208">
        <v>0</v>
      </c>
      <c r="R9208">
        <v>5.2028999999999996</v>
      </c>
      <c r="S9208" s="3">
        <f>R9208/L9208*100</f>
        <v>47</v>
      </c>
      <c r="T9208" s="3">
        <f>( (L9208-(L9208*Q9208))*O9208)</f>
        <v>33.21</v>
      </c>
    </row>
    <row r="9209" spans="1:20" x14ac:dyDescent="0.25">
      <c r="A9209" t="s">
        <v>67</v>
      </c>
      <c r="B9209" t="s">
        <v>19</v>
      </c>
      <c r="C9209" t="s">
        <v>20</v>
      </c>
      <c r="D9209" t="s">
        <v>330</v>
      </c>
      <c r="E9209" t="s">
        <v>130</v>
      </c>
      <c r="F9209" s="9">
        <v>70506</v>
      </c>
      <c r="G9209" s="3" t="str">
        <f t="shared" si="715"/>
        <v>United States ,Lafayette ,Louisiana, 70506</v>
      </c>
      <c r="H9209" t="s">
        <v>23</v>
      </c>
      <c r="I9209" t="s">
        <v>24</v>
      </c>
      <c r="J9209" t="str">
        <f t="shared" si="716"/>
        <v>South - Furniture</v>
      </c>
      <c r="K9209" t="s">
        <v>36</v>
      </c>
      <c r="L9209">
        <v>1504.52</v>
      </c>
      <c r="M9209" s="3">
        <f t="shared" si="717"/>
        <v>1505</v>
      </c>
      <c r="N9209" s="3">
        <f t="shared" si="718"/>
        <v>1504.52</v>
      </c>
      <c r="O9209">
        <v>4</v>
      </c>
      <c r="P9209" s="3">
        <f t="shared" si="719"/>
        <v>376.25</v>
      </c>
      <c r="Q9209">
        <v>0</v>
      </c>
      <c r="R9209">
        <v>346.03960000000001</v>
      </c>
      <c r="S9209" s="3">
        <f>R9209/L9209*100</f>
        <v>23</v>
      </c>
      <c r="T9209" s="3">
        <f>( (L9209-(L9209*Q9209))*O9209)</f>
        <v>6018.08</v>
      </c>
    </row>
    <row r="9210" spans="1:20" x14ac:dyDescent="0.25">
      <c r="A9210" t="s">
        <v>67</v>
      </c>
      <c r="B9210" t="s">
        <v>19</v>
      </c>
      <c r="C9210" t="s">
        <v>20</v>
      </c>
      <c r="D9210" t="s">
        <v>330</v>
      </c>
      <c r="E9210" t="s">
        <v>130</v>
      </c>
      <c r="F9210" s="9">
        <v>70506</v>
      </c>
      <c r="G9210" s="3" t="str">
        <f t="shared" si="715"/>
        <v>United States ,Lafayette ,Louisiana, 70506</v>
      </c>
      <c r="H9210" t="s">
        <v>23</v>
      </c>
      <c r="I9210" t="s">
        <v>31</v>
      </c>
      <c r="J9210" t="str">
        <f t="shared" si="716"/>
        <v>South - Office Supplies</v>
      </c>
      <c r="K9210" t="s">
        <v>46</v>
      </c>
      <c r="L9210">
        <v>25.92</v>
      </c>
      <c r="M9210" s="3">
        <f t="shared" si="717"/>
        <v>26</v>
      </c>
      <c r="N9210" s="3">
        <f t="shared" si="718"/>
        <v>25.92</v>
      </c>
      <c r="O9210">
        <v>4</v>
      </c>
      <c r="P9210" s="3">
        <f t="shared" si="719"/>
        <v>6.5</v>
      </c>
      <c r="Q9210">
        <v>0</v>
      </c>
      <c r="R9210">
        <v>12.441599999999999</v>
      </c>
      <c r="S9210" s="3">
        <f>R9210/L9210*100</f>
        <v>47.999999999999993</v>
      </c>
      <c r="T9210" s="3">
        <f>( (L9210-(L9210*Q9210))*O9210)</f>
        <v>103.68</v>
      </c>
    </row>
    <row r="9211" spans="1:20" x14ac:dyDescent="0.25">
      <c r="A9211" t="s">
        <v>173</v>
      </c>
      <c r="B9211" t="s">
        <v>49</v>
      </c>
      <c r="C9211" t="s">
        <v>20</v>
      </c>
      <c r="D9211" t="s">
        <v>616</v>
      </c>
      <c r="E9211" t="s">
        <v>51</v>
      </c>
      <c r="F9211" s="9">
        <v>77803</v>
      </c>
      <c r="G9211" s="3" t="str">
        <f t="shared" si="715"/>
        <v>United States ,Bryan ,Texas, 77803</v>
      </c>
      <c r="H9211" t="s">
        <v>52</v>
      </c>
      <c r="I9211" t="s">
        <v>31</v>
      </c>
      <c r="J9211" t="str">
        <f t="shared" si="716"/>
        <v>Central - Office Supplies</v>
      </c>
      <c r="K9211" t="s">
        <v>42</v>
      </c>
      <c r="L9211">
        <v>7.5359999999999996</v>
      </c>
      <c r="M9211" s="3">
        <f t="shared" si="717"/>
        <v>8</v>
      </c>
      <c r="N9211" s="3">
        <f t="shared" si="718"/>
        <v>1.5071999999999992</v>
      </c>
      <c r="O9211">
        <v>6</v>
      </c>
      <c r="P9211" s="3">
        <f t="shared" si="719"/>
        <v>1.3333333333333333</v>
      </c>
      <c r="Q9211">
        <v>0.8</v>
      </c>
      <c r="R9211">
        <v>-13.188000000000001</v>
      </c>
      <c r="S9211" s="3">
        <f>R9211/L9211*100</f>
        <v>-175.00000000000003</v>
      </c>
      <c r="T9211" s="3">
        <f>( (L9211-(L9211*Q9211))*O9211)</f>
        <v>9.0431999999999952</v>
      </c>
    </row>
    <row r="9212" spans="1:20" x14ac:dyDescent="0.25">
      <c r="A9212" t="s">
        <v>173</v>
      </c>
      <c r="B9212" t="s">
        <v>49</v>
      </c>
      <c r="C9212" t="s">
        <v>20</v>
      </c>
      <c r="D9212" t="s">
        <v>616</v>
      </c>
      <c r="E9212" t="s">
        <v>51</v>
      </c>
      <c r="F9212" s="9">
        <v>77803</v>
      </c>
      <c r="G9212" s="3" t="str">
        <f t="shared" si="715"/>
        <v>United States ,Bryan ,Texas, 77803</v>
      </c>
      <c r="H9212" t="s">
        <v>52</v>
      </c>
      <c r="I9212" t="s">
        <v>31</v>
      </c>
      <c r="J9212" t="str">
        <f t="shared" si="716"/>
        <v>Central - Office Supplies</v>
      </c>
      <c r="K9212" t="s">
        <v>42</v>
      </c>
      <c r="L9212">
        <v>1.4079999999999999</v>
      </c>
      <c r="M9212" s="3">
        <f t="shared" si="717"/>
        <v>1</v>
      </c>
      <c r="N9212" s="3">
        <f t="shared" si="718"/>
        <v>0.28159999999999985</v>
      </c>
      <c r="O9212">
        <v>2</v>
      </c>
      <c r="P9212" s="3">
        <f t="shared" si="719"/>
        <v>0.5</v>
      </c>
      <c r="Q9212">
        <v>0.8</v>
      </c>
      <c r="R9212">
        <v>-2.3231999999999999</v>
      </c>
      <c r="S9212" s="3">
        <f>R9212/L9212*100</f>
        <v>-165</v>
      </c>
      <c r="T9212" s="3">
        <f>( (L9212-(L9212*Q9212))*O9212)</f>
        <v>0.5631999999999997</v>
      </c>
    </row>
    <row r="9213" spans="1:20" x14ac:dyDescent="0.25">
      <c r="A9213" t="s">
        <v>173</v>
      </c>
      <c r="B9213" t="s">
        <v>49</v>
      </c>
      <c r="C9213" t="s">
        <v>20</v>
      </c>
      <c r="D9213" t="s">
        <v>616</v>
      </c>
      <c r="E9213" t="s">
        <v>51</v>
      </c>
      <c r="F9213" s="9">
        <v>77803</v>
      </c>
      <c r="G9213" s="3" t="str">
        <f t="shared" si="715"/>
        <v>United States ,Bryan ,Texas, 77803</v>
      </c>
      <c r="H9213" t="s">
        <v>52</v>
      </c>
      <c r="I9213" t="s">
        <v>31</v>
      </c>
      <c r="J9213" t="str">
        <f t="shared" si="716"/>
        <v>Central - Office Supplies</v>
      </c>
      <c r="K9213" t="s">
        <v>42</v>
      </c>
      <c r="L9213">
        <v>4.1440000000000001</v>
      </c>
      <c r="M9213" s="3">
        <f t="shared" si="717"/>
        <v>4</v>
      </c>
      <c r="N9213" s="3">
        <f t="shared" si="718"/>
        <v>0.82879999999999976</v>
      </c>
      <c r="O9213">
        <v>4</v>
      </c>
      <c r="P9213" s="3">
        <f t="shared" si="719"/>
        <v>1</v>
      </c>
      <c r="Q9213">
        <v>0.8</v>
      </c>
      <c r="R9213">
        <v>-6.4231999999999996</v>
      </c>
      <c r="S9213" s="3">
        <f>R9213/L9213*100</f>
        <v>-154.99999999999997</v>
      </c>
      <c r="T9213" s="3">
        <f>( (L9213-(L9213*Q9213))*O9213)</f>
        <v>3.315199999999999</v>
      </c>
    </row>
    <row r="9214" spans="1:20" x14ac:dyDescent="0.25">
      <c r="A9214" t="s">
        <v>173</v>
      </c>
      <c r="B9214" t="s">
        <v>49</v>
      </c>
      <c r="C9214" t="s">
        <v>20</v>
      </c>
      <c r="D9214" t="s">
        <v>616</v>
      </c>
      <c r="E9214" t="s">
        <v>51</v>
      </c>
      <c r="F9214" s="9">
        <v>77803</v>
      </c>
      <c r="G9214" s="3" t="str">
        <f t="shared" si="715"/>
        <v>United States ,Bryan ,Texas, 77803</v>
      </c>
      <c r="H9214" t="s">
        <v>52</v>
      </c>
      <c r="I9214" t="s">
        <v>31</v>
      </c>
      <c r="J9214" t="str">
        <f t="shared" si="716"/>
        <v>Central - Office Supplies</v>
      </c>
      <c r="K9214" t="s">
        <v>37</v>
      </c>
      <c r="L9214">
        <v>52.752000000000002</v>
      </c>
      <c r="M9214" s="3">
        <f t="shared" si="717"/>
        <v>53</v>
      </c>
      <c r="N9214" s="3">
        <f t="shared" si="718"/>
        <v>42.201599999999999</v>
      </c>
      <c r="O9214">
        <v>3</v>
      </c>
      <c r="P9214" s="3">
        <f t="shared" si="719"/>
        <v>17.666666666666668</v>
      </c>
      <c r="Q9214">
        <v>0.2</v>
      </c>
      <c r="R9214">
        <v>-12.528600000000001</v>
      </c>
      <c r="S9214" s="3">
        <f>R9214/L9214*100</f>
        <v>-23.75</v>
      </c>
      <c r="T9214" s="3">
        <f>( (L9214-(L9214*Q9214))*O9214)</f>
        <v>126.6048</v>
      </c>
    </row>
    <row r="9215" spans="1:20" x14ac:dyDescent="0.25">
      <c r="A9215" t="s">
        <v>33</v>
      </c>
      <c r="B9215" t="s">
        <v>27</v>
      </c>
      <c r="C9215" t="s">
        <v>20</v>
      </c>
      <c r="D9215" t="s">
        <v>28</v>
      </c>
      <c r="E9215" t="s">
        <v>29</v>
      </c>
      <c r="F9215" s="9">
        <v>90008</v>
      </c>
      <c r="G9215" s="3" t="str">
        <f t="shared" si="715"/>
        <v>United States ,Los Angeles ,California, 90008</v>
      </c>
      <c r="H9215" t="s">
        <v>30</v>
      </c>
      <c r="I9215" t="s">
        <v>31</v>
      </c>
      <c r="J9215" t="str">
        <f t="shared" si="716"/>
        <v>West - Office Supplies</v>
      </c>
      <c r="K9215" t="s">
        <v>43</v>
      </c>
      <c r="L9215">
        <v>381.36</v>
      </c>
      <c r="M9215" s="3">
        <f t="shared" si="717"/>
        <v>381</v>
      </c>
      <c r="N9215" s="3">
        <f t="shared" si="718"/>
        <v>381.36</v>
      </c>
      <c r="O9215">
        <v>7</v>
      </c>
      <c r="P9215" s="3">
        <f t="shared" si="719"/>
        <v>54.428571428571431</v>
      </c>
      <c r="Q9215">
        <v>0</v>
      </c>
      <c r="R9215">
        <v>106.7808</v>
      </c>
      <c r="S9215" s="3">
        <f>R9215/L9215*100</f>
        <v>27.999999999999996</v>
      </c>
      <c r="T9215" s="3">
        <f>( (L9215-(L9215*Q9215))*O9215)</f>
        <v>2669.52</v>
      </c>
    </row>
    <row r="9216" spans="1:20" x14ac:dyDescent="0.25">
      <c r="A9216" t="s">
        <v>173</v>
      </c>
      <c r="B9216" t="s">
        <v>49</v>
      </c>
      <c r="C9216" t="s">
        <v>20</v>
      </c>
      <c r="D9216" t="s">
        <v>28</v>
      </c>
      <c r="E9216" t="s">
        <v>29</v>
      </c>
      <c r="F9216" s="9">
        <v>90049</v>
      </c>
      <c r="G9216" s="3" t="str">
        <f t="shared" si="715"/>
        <v>United States ,Los Angeles ,California, 90049</v>
      </c>
      <c r="H9216" t="s">
        <v>30</v>
      </c>
      <c r="I9216" t="s">
        <v>31</v>
      </c>
      <c r="J9216" t="str">
        <f t="shared" si="716"/>
        <v>West - Office Supplies</v>
      </c>
      <c r="K9216" t="s">
        <v>39</v>
      </c>
      <c r="L9216">
        <v>6.72</v>
      </c>
      <c r="M9216" s="3">
        <f t="shared" si="717"/>
        <v>7</v>
      </c>
      <c r="N9216" s="3">
        <f t="shared" si="718"/>
        <v>6.72</v>
      </c>
      <c r="O9216">
        <v>4</v>
      </c>
      <c r="P9216" s="3">
        <f t="shared" si="719"/>
        <v>1.75</v>
      </c>
      <c r="Q9216">
        <v>0</v>
      </c>
      <c r="R9216">
        <v>3.36</v>
      </c>
      <c r="S9216" s="3">
        <f>R9216/L9216*100</f>
        <v>50</v>
      </c>
      <c r="T9216" s="3">
        <f>( (L9216-(L9216*Q9216))*O9216)</f>
        <v>26.88</v>
      </c>
    </row>
    <row r="9217" spans="1:20" x14ac:dyDescent="0.25">
      <c r="A9217" t="s">
        <v>67</v>
      </c>
      <c r="B9217" t="s">
        <v>19</v>
      </c>
      <c r="C9217" t="s">
        <v>20</v>
      </c>
      <c r="D9217" t="s">
        <v>28</v>
      </c>
      <c r="E9217" t="s">
        <v>29</v>
      </c>
      <c r="F9217" s="9">
        <v>90045</v>
      </c>
      <c r="G9217" s="3" t="str">
        <f t="shared" si="715"/>
        <v>United States ,Los Angeles ,California, 90045</v>
      </c>
      <c r="H9217" t="s">
        <v>30</v>
      </c>
      <c r="I9217" t="s">
        <v>31</v>
      </c>
      <c r="J9217" t="str">
        <f t="shared" si="716"/>
        <v>West - Office Supplies</v>
      </c>
      <c r="K9217" t="s">
        <v>42</v>
      </c>
      <c r="L9217">
        <v>15.192</v>
      </c>
      <c r="M9217" s="3">
        <f t="shared" si="717"/>
        <v>15</v>
      </c>
      <c r="N9217" s="3">
        <f t="shared" si="718"/>
        <v>12.153600000000001</v>
      </c>
      <c r="O9217">
        <v>3</v>
      </c>
      <c r="P9217" s="3">
        <f t="shared" si="719"/>
        <v>5</v>
      </c>
      <c r="Q9217">
        <v>0.2</v>
      </c>
      <c r="R9217">
        <v>5.5071000000000003</v>
      </c>
      <c r="S9217" s="3">
        <f>R9217/L9217*100</f>
        <v>36.250000000000007</v>
      </c>
      <c r="T9217" s="3">
        <f>( (L9217-(L9217*Q9217))*O9217)</f>
        <v>36.460800000000006</v>
      </c>
    </row>
    <row r="9218" spans="1:20" x14ac:dyDescent="0.25">
      <c r="A9218" t="s">
        <v>67</v>
      </c>
      <c r="B9218" t="s">
        <v>19</v>
      </c>
      <c r="C9218" t="s">
        <v>20</v>
      </c>
      <c r="D9218" t="s">
        <v>28</v>
      </c>
      <c r="E9218" t="s">
        <v>29</v>
      </c>
      <c r="F9218" s="9">
        <v>90045</v>
      </c>
      <c r="G9218" s="3" t="str">
        <f t="shared" si="715"/>
        <v>United States ,Los Angeles ,California, 90045</v>
      </c>
      <c r="H9218" t="s">
        <v>30</v>
      </c>
      <c r="I9218" t="s">
        <v>31</v>
      </c>
      <c r="J9218" t="str">
        <f t="shared" si="716"/>
        <v>West - Office Supplies</v>
      </c>
      <c r="K9218" t="s">
        <v>46</v>
      </c>
      <c r="L9218">
        <v>58.32</v>
      </c>
      <c r="M9218" s="3">
        <f t="shared" si="717"/>
        <v>58</v>
      </c>
      <c r="N9218" s="3">
        <f t="shared" si="718"/>
        <v>58.32</v>
      </c>
      <c r="O9218">
        <v>9</v>
      </c>
      <c r="P9218" s="3">
        <f t="shared" si="719"/>
        <v>6.4444444444444446</v>
      </c>
      <c r="Q9218">
        <v>0</v>
      </c>
      <c r="R9218">
        <v>27.993600000000001</v>
      </c>
      <c r="S9218" s="3">
        <f>R9218/L9218*100</f>
        <v>48</v>
      </c>
      <c r="T9218" s="3">
        <f>( (L9218-(L9218*Q9218))*O9218)</f>
        <v>524.88</v>
      </c>
    </row>
    <row r="9219" spans="1:20" x14ac:dyDescent="0.25">
      <c r="A9219" t="s">
        <v>33</v>
      </c>
      <c r="B9219" t="s">
        <v>19</v>
      </c>
      <c r="C9219" t="s">
        <v>20</v>
      </c>
      <c r="D9219" t="s">
        <v>113</v>
      </c>
      <c r="E9219" t="s">
        <v>86</v>
      </c>
      <c r="F9219" s="9">
        <v>85023</v>
      </c>
      <c r="G9219" s="3" t="str">
        <f t="shared" ref="G9219:G9282" si="720">C9219&amp; " ," &amp; D9219 &amp; " ," &amp; E9219 &amp; ", " &amp; F9219</f>
        <v>United States ,Phoenix ,Arizona, 85023</v>
      </c>
      <c r="H9219" t="s">
        <v>30</v>
      </c>
      <c r="I9219" t="s">
        <v>31</v>
      </c>
      <c r="J9219" t="str">
        <f t="shared" ref="J9219:J9282" si="721">H9219&amp;" - "&amp;I9219</f>
        <v>West - Office Supplies</v>
      </c>
      <c r="K9219" t="s">
        <v>42</v>
      </c>
      <c r="L9219">
        <v>946.76400000000001</v>
      </c>
      <c r="M9219" s="3">
        <f t="shared" ref="M9219:M9282" si="722">ROUND(L9219,0)</f>
        <v>947</v>
      </c>
      <c r="N9219" s="3">
        <f t="shared" ref="N9219:N9282" si="723">L9219-(L9219*Q9219)</f>
        <v>284.02920000000006</v>
      </c>
      <c r="O9219">
        <v>6</v>
      </c>
      <c r="P9219" s="3">
        <f t="shared" ref="P9219:P9282" si="724">M9219/O9219</f>
        <v>157.83333333333334</v>
      </c>
      <c r="Q9219">
        <v>0.7</v>
      </c>
      <c r="R9219">
        <v>-694.29359999999997</v>
      </c>
      <c r="S9219" s="3">
        <f>R9219/L9219*100</f>
        <v>-73.333333333333329</v>
      </c>
      <c r="T9219" s="3">
        <f>( (L9219-(L9219*Q9219))*O9219)</f>
        <v>1704.1752000000004</v>
      </c>
    </row>
    <row r="9220" spans="1:20" x14ac:dyDescent="0.25">
      <c r="A9220" t="s">
        <v>33</v>
      </c>
      <c r="B9220" t="s">
        <v>19</v>
      </c>
      <c r="C9220" t="s">
        <v>20</v>
      </c>
      <c r="D9220" t="s">
        <v>28</v>
      </c>
      <c r="E9220" t="s">
        <v>29</v>
      </c>
      <c r="F9220" s="9">
        <v>90036</v>
      </c>
      <c r="G9220" s="3" t="str">
        <f t="shared" si="720"/>
        <v>United States ,Los Angeles ,California, 90036</v>
      </c>
      <c r="H9220" t="s">
        <v>30</v>
      </c>
      <c r="I9220" t="s">
        <v>24</v>
      </c>
      <c r="J9220" t="str">
        <f t="shared" si="721"/>
        <v>West - Furniture</v>
      </c>
      <c r="K9220" t="s">
        <v>38</v>
      </c>
      <c r="L9220">
        <v>94.68</v>
      </c>
      <c r="M9220" s="3">
        <f t="shared" si="722"/>
        <v>95</v>
      </c>
      <c r="N9220" s="3">
        <f t="shared" si="723"/>
        <v>94.68</v>
      </c>
      <c r="O9220">
        <v>9</v>
      </c>
      <c r="P9220" s="3">
        <f t="shared" si="724"/>
        <v>10.555555555555555</v>
      </c>
      <c r="Q9220">
        <v>0</v>
      </c>
      <c r="R9220">
        <v>31.244399999999999</v>
      </c>
      <c r="S9220" s="3">
        <f>R9220/L9220*100</f>
        <v>32.999999999999993</v>
      </c>
      <c r="T9220" s="3">
        <f>( (L9220-(L9220*Q9220))*O9220)</f>
        <v>852.12000000000012</v>
      </c>
    </row>
    <row r="9221" spans="1:20" x14ac:dyDescent="0.25">
      <c r="A9221" t="s">
        <v>33</v>
      </c>
      <c r="B9221" t="s">
        <v>19</v>
      </c>
      <c r="C9221" t="s">
        <v>20</v>
      </c>
      <c r="D9221" t="s">
        <v>28</v>
      </c>
      <c r="E9221" t="s">
        <v>29</v>
      </c>
      <c r="F9221" s="9">
        <v>90036</v>
      </c>
      <c r="G9221" s="3" t="str">
        <f t="shared" si="720"/>
        <v>United States ,Los Angeles ,California, 90036</v>
      </c>
      <c r="H9221" t="s">
        <v>30</v>
      </c>
      <c r="I9221" t="s">
        <v>31</v>
      </c>
      <c r="J9221" t="str">
        <f t="shared" si="721"/>
        <v>West - Office Supplies</v>
      </c>
      <c r="K9221" t="s">
        <v>37</v>
      </c>
      <c r="L9221">
        <v>23.67</v>
      </c>
      <c r="M9221" s="3">
        <f t="shared" si="722"/>
        <v>24</v>
      </c>
      <c r="N9221" s="3">
        <f t="shared" si="723"/>
        <v>23.67</v>
      </c>
      <c r="O9221">
        <v>3</v>
      </c>
      <c r="P9221" s="3">
        <f t="shared" si="724"/>
        <v>8</v>
      </c>
      <c r="Q9221">
        <v>0</v>
      </c>
      <c r="R9221">
        <v>0.94679999999999997</v>
      </c>
      <c r="S9221" s="3">
        <f>R9221/L9221*100</f>
        <v>3.9999999999999996</v>
      </c>
      <c r="T9221" s="3">
        <f>( (L9221-(L9221*Q9221))*O9221)</f>
        <v>71.010000000000005</v>
      </c>
    </row>
    <row r="9222" spans="1:20" x14ac:dyDescent="0.25">
      <c r="A9222" t="s">
        <v>33</v>
      </c>
      <c r="B9222" t="s">
        <v>19</v>
      </c>
      <c r="C9222" t="s">
        <v>20</v>
      </c>
      <c r="D9222" t="s">
        <v>28</v>
      </c>
      <c r="E9222" t="s">
        <v>29</v>
      </c>
      <c r="F9222" s="9">
        <v>90036</v>
      </c>
      <c r="G9222" s="3" t="str">
        <f t="shared" si="720"/>
        <v>United States ,Los Angeles ,California, 90036</v>
      </c>
      <c r="H9222" t="s">
        <v>30</v>
      </c>
      <c r="I9222" t="s">
        <v>40</v>
      </c>
      <c r="J9222" t="str">
        <f t="shared" si="721"/>
        <v>West - Technology</v>
      </c>
      <c r="K9222" t="s">
        <v>41</v>
      </c>
      <c r="L9222">
        <v>1091.1679999999999</v>
      </c>
      <c r="M9222" s="3">
        <f t="shared" si="722"/>
        <v>1091</v>
      </c>
      <c r="N9222" s="3">
        <f t="shared" si="723"/>
        <v>872.93439999999987</v>
      </c>
      <c r="O9222">
        <v>4</v>
      </c>
      <c r="P9222" s="3">
        <f t="shared" si="724"/>
        <v>272.75</v>
      </c>
      <c r="Q9222">
        <v>0.2</v>
      </c>
      <c r="R9222">
        <v>68.197999999999993</v>
      </c>
      <c r="S9222" s="3">
        <f>R9222/L9222*100</f>
        <v>6.25</v>
      </c>
      <c r="T9222" s="3">
        <f>( (L9222-(L9222*Q9222))*O9222)</f>
        <v>3491.7375999999995</v>
      </c>
    </row>
    <row r="9223" spans="1:20" x14ac:dyDescent="0.25">
      <c r="A9223" t="s">
        <v>33</v>
      </c>
      <c r="B9223" t="s">
        <v>19</v>
      </c>
      <c r="C9223" t="s">
        <v>20</v>
      </c>
      <c r="D9223" t="s">
        <v>28</v>
      </c>
      <c r="E9223" t="s">
        <v>29</v>
      </c>
      <c r="F9223" s="9">
        <v>90036</v>
      </c>
      <c r="G9223" s="3" t="str">
        <f t="shared" si="720"/>
        <v>United States ,Los Angeles ,California, 90036</v>
      </c>
      <c r="H9223" t="s">
        <v>30</v>
      </c>
      <c r="I9223" t="s">
        <v>31</v>
      </c>
      <c r="J9223" t="str">
        <f t="shared" si="721"/>
        <v>West - Office Supplies</v>
      </c>
      <c r="K9223" t="s">
        <v>39</v>
      </c>
      <c r="L9223">
        <v>18.690000000000001</v>
      </c>
      <c r="M9223" s="3">
        <f t="shared" si="722"/>
        <v>19</v>
      </c>
      <c r="N9223" s="3">
        <f t="shared" si="723"/>
        <v>18.690000000000001</v>
      </c>
      <c r="O9223">
        <v>7</v>
      </c>
      <c r="P9223" s="3">
        <f t="shared" si="724"/>
        <v>2.7142857142857144</v>
      </c>
      <c r="Q9223">
        <v>0</v>
      </c>
      <c r="R9223">
        <v>5.2332000000000001</v>
      </c>
      <c r="S9223" s="3">
        <f>R9223/L9223*100</f>
        <v>27.999999999999996</v>
      </c>
      <c r="T9223" s="3">
        <f>( (L9223-(L9223*Q9223))*O9223)</f>
        <v>130.83000000000001</v>
      </c>
    </row>
    <row r="9224" spans="1:20" x14ac:dyDescent="0.25">
      <c r="A9224" t="s">
        <v>33</v>
      </c>
      <c r="B9224" t="s">
        <v>19</v>
      </c>
      <c r="C9224" t="s">
        <v>20</v>
      </c>
      <c r="D9224" t="s">
        <v>28</v>
      </c>
      <c r="E9224" t="s">
        <v>29</v>
      </c>
      <c r="F9224" s="9">
        <v>90036</v>
      </c>
      <c r="G9224" s="3" t="str">
        <f t="shared" si="720"/>
        <v>United States ,Los Angeles ,California, 90036</v>
      </c>
      <c r="H9224" t="s">
        <v>30</v>
      </c>
      <c r="I9224" t="s">
        <v>24</v>
      </c>
      <c r="J9224" t="str">
        <f t="shared" si="721"/>
        <v>West - Furniture</v>
      </c>
      <c r="K9224" t="s">
        <v>36</v>
      </c>
      <c r="L9224">
        <v>568.72799999999995</v>
      </c>
      <c r="M9224" s="3">
        <f t="shared" si="722"/>
        <v>569</v>
      </c>
      <c r="N9224" s="3">
        <f t="shared" si="723"/>
        <v>454.98239999999998</v>
      </c>
      <c r="O9224">
        <v>3</v>
      </c>
      <c r="P9224" s="3">
        <f t="shared" si="724"/>
        <v>189.66666666666666</v>
      </c>
      <c r="Q9224">
        <v>0.2</v>
      </c>
      <c r="R9224">
        <v>28.436399999999999</v>
      </c>
      <c r="S9224" s="3">
        <f>R9224/L9224*100</f>
        <v>5</v>
      </c>
      <c r="T9224" s="3">
        <f>( (L9224-(L9224*Q9224))*O9224)</f>
        <v>1364.9472000000001</v>
      </c>
    </row>
    <row r="9225" spans="1:20" x14ac:dyDescent="0.25">
      <c r="A9225" t="s">
        <v>33</v>
      </c>
      <c r="B9225" t="s">
        <v>19</v>
      </c>
      <c r="C9225" t="s">
        <v>20</v>
      </c>
      <c r="D9225" t="s">
        <v>28</v>
      </c>
      <c r="E9225" t="s">
        <v>29</v>
      </c>
      <c r="F9225" s="9">
        <v>90036</v>
      </c>
      <c r="G9225" s="3" t="str">
        <f t="shared" si="720"/>
        <v>United States ,Los Angeles ,California, 90036</v>
      </c>
      <c r="H9225" t="s">
        <v>30</v>
      </c>
      <c r="I9225" t="s">
        <v>31</v>
      </c>
      <c r="J9225" t="str">
        <f t="shared" si="721"/>
        <v>West - Office Supplies</v>
      </c>
      <c r="K9225" t="s">
        <v>42</v>
      </c>
      <c r="L9225">
        <v>7.3120000000000003</v>
      </c>
      <c r="M9225" s="3">
        <f t="shared" si="722"/>
        <v>7</v>
      </c>
      <c r="N9225" s="3">
        <f t="shared" si="723"/>
        <v>5.8496000000000006</v>
      </c>
      <c r="O9225">
        <v>1</v>
      </c>
      <c r="P9225" s="3">
        <f t="shared" si="724"/>
        <v>7</v>
      </c>
      <c r="Q9225">
        <v>0.2</v>
      </c>
      <c r="R9225">
        <v>2.5592000000000001</v>
      </c>
      <c r="S9225" s="3">
        <f>R9225/L9225*100</f>
        <v>35</v>
      </c>
      <c r="T9225" s="3">
        <f>( (L9225-(L9225*Q9225))*O9225)</f>
        <v>5.8496000000000006</v>
      </c>
    </row>
    <row r="9226" spans="1:20" x14ac:dyDescent="0.25">
      <c r="A9226" t="s">
        <v>67</v>
      </c>
      <c r="B9226" t="s">
        <v>19</v>
      </c>
      <c r="C9226" t="s">
        <v>20</v>
      </c>
      <c r="D9226" t="s">
        <v>108</v>
      </c>
      <c r="E9226" t="s">
        <v>109</v>
      </c>
      <c r="F9226" s="9">
        <v>43229</v>
      </c>
      <c r="G9226" s="3" t="str">
        <f t="shared" si="720"/>
        <v>United States ,Columbus ,Ohio, 43229</v>
      </c>
      <c r="H9226" t="s">
        <v>62</v>
      </c>
      <c r="I9226" t="s">
        <v>24</v>
      </c>
      <c r="J9226" t="str">
        <f t="shared" si="721"/>
        <v>East - Furniture</v>
      </c>
      <c r="K9226" t="s">
        <v>38</v>
      </c>
      <c r="L9226">
        <v>147.56800000000001</v>
      </c>
      <c r="M9226" s="3">
        <f t="shared" si="722"/>
        <v>148</v>
      </c>
      <c r="N9226" s="3">
        <f t="shared" si="723"/>
        <v>118.05440000000002</v>
      </c>
      <c r="O9226">
        <v>2</v>
      </c>
      <c r="P9226" s="3">
        <f t="shared" si="724"/>
        <v>74</v>
      </c>
      <c r="Q9226">
        <v>0.2</v>
      </c>
      <c r="R9226">
        <v>-3.6892</v>
      </c>
      <c r="S9226" s="3">
        <f>R9226/L9226*100</f>
        <v>-2.5</v>
      </c>
      <c r="T9226" s="3">
        <f>( (L9226-(L9226*Q9226))*O9226)</f>
        <v>236.10880000000003</v>
      </c>
    </row>
    <row r="9227" spans="1:20" x14ac:dyDescent="0.25">
      <c r="A9227" t="s">
        <v>33</v>
      </c>
      <c r="B9227" t="s">
        <v>27</v>
      </c>
      <c r="C9227" t="s">
        <v>20</v>
      </c>
      <c r="D9227" t="s">
        <v>409</v>
      </c>
      <c r="E9227" t="s">
        <v>35</v>
      </c>
      <c r="F9227" s="9">
        <v>32303</v>
      </c>
      <c r="G9227" s="3" t="str">
        <f t="shared" si="720"/>
        <v>United States ,Tallahassee ,Florida, 32303</v>
      </c>
      <c r="H9227" t="s">
        <v>23</v>
      </c>
      <c r="I9227" t="s">
        <v>31</v>
      </c>
      <c r="J9227" t="str">
        <f t="shared" si="721"/>
        <v>South - Office Supplies</v>
      </c>
      <c r="K9227" t="s">
        <v>46</v>
      </c>
      <c r="L9227">
        <v>56.783999999999999</v>
      </c>
      <c r="M9227" s="3">
        <f t="shared" si="722"/>
        <v>57</v>
      </c>
      <c r="N9227" s="3">
        <f t="shared" si="723"/>
        <v>45.427199999999999</v>
      </c>
      <c r="O9227">
        <v>7</v>
      </c>
      <c r="P9227" s="3">
        <f t="shared" si="724"/>
        <v>8.1428571428571423</v>
      </c>
      <c r="Q9227">
        <v>0.2</v>
      </c>
      <c r="R9227">
        <v>20.584199999999999</v>
      </c>
      <c r="S9227" s="3">
        <f>R9227/L9227*100</f>
        <v>36.25</v>
      </c>
      <c r="T9227" s="3">
        <f>( (L9227-(L9227*Q9227))*O9227)</f>
        <v>317.99040000000002</v>
      </c>
    </row>
    <row r="9228" spans="1:20" x14ac:dyDescent="0.25">
      <c r="A9228" t="s">
        <v>33</v>
      </c>
      <c r="B9228" t="s">
        <v>27</v>
      </c>
      <c r="C9228" t="s">
        <v>20</v>
      </c>
      <c r="D9228" t="s">
        <v>409</v>
      </c>
      <c r="E9228" t="s">
        <v>35</v>
      </c>
      <c r="F9228" s="9">
        <v>32303</v>
      </c>
      <c r="G9228" s="3" t="str">
        <f t="shared" si="720"/>
        <v>United States ,Tallahassee ,Florida, 32303</v>
      </c>
      <c r="H9228" t="s">
        <v>23</v>
      </c>
      <c r="I9228" t="s">
        <v>31</v>
      </c>
      <c r="J9228" t="str">
        <f t="shared" si="721"/>
        <v>South - Office Supplies</v>
      </c>
      <c r="K9228" t="s">
        <v>42</v>
      </c>
      <c r="L9228">
        <v>5.6070000000000002</v>
      </c>
      <c r="M9228" s="3">
        <f t="shared" si="722"/>
        <v>6</v>
      </c>
      <c r="N9228" s="3">
        <f t="shared" si="723"/>
        <v>1.6821000000000002</v>
      </c>
      <c r="O9228">
        <v>3</v>
      </c>
      <c r="P9228" s="3">
        <f t="shared" si="724"/>
        <v>2</v>
      </c>
      <c r="Q9228">
        <v>0.7</v>
      </c>
      <c r="R9228">
        <v>-3.9249000000000001</v>
      </c>
      <c r="S9228" s="3">
        <f>R9228/L9228*100</f>
        <v>-70</v>
      </c>
      <c r="T9228" s="3">
        <f>( (L9228-(L9228*Q9228))*O9228)</f>
        <v>5.0463000000000005</v>
      </c>
    </row>
    <row r="9229" spans="1:20" x14ac:dyDescent="0.25">
      <c r="A9229" t="s">
        <v>33</v>
      </c>
      <c r="B9229" t="s">
        <v>27</v>
      </c>
      <c r="C9229" t="s">
        <v>20</v>
      </c>
      <c r="D9229" t="s">
        <v>409</v>
      </c>
      <c r="E9229" t="s">
        <v>35</v>
      </c>
      <c r="F9229" s="9">
        <v>32303</v>
      </c>
      <c r="G9229" s="3" t="str">
        <f t="shared" si="720"/>
        <v>United States ,Tallahassee ,Florida, 32303</v>
      </c>
      <c r="H9229" t="s">
        <v>23</v>
      </c>
      <c r="I9229" t="s">
        <v>31</v>
      </c>
      <c r="J9229" t="str">
        <f t="shared" si="721"/>
        <v>South - Office Supplies</v>
      </c>
      <c r="K9229" t="s">
        <v>39</v>
      </c>
      <c r="L9229">
        <v>6.5759999999999996</v>
      </c>
      <c r="M9229" s="3">
        <f t="shared" si="722"/>
        <v>7</v>
      </c>
      <c r="N9229" s="3">
        <f t="shared" si="723"/>
        <v>5.2607999999999997</v>
      </c>
      <c r="O9229">
        <v>3</v>
      </c>
      <c r="P9229" s="3">
        <f t="shared" si="724"/>
        <v>2.3333333333333335</v>
      </c>
      <c r="Q9229">
        <v>0.2</v>
      </c>
      <c r="R9229">
        <v>0.57540000000000002</v>
      </c>
      <c r="S9229" s="3">
        <f>R9229/L9229*100</f>
        <v>8.75</v>
      </c>
      <c r="T9229" s="3">
        <f>( (L9229-(L9229*Q9229))*O9229)</f>
        <v>15.782399999999999</v>
      </c>
    </row>
    <row r="9230" spans="1:20" x14ac:dyDescent="0.25">
      <c r="A9230" t="s">
        <v>33</v>
      </c>
      <c r="B9230" t="s">
        <v>49</v>
      </c>
      <c r="C9230" t="s">
        <v>20</v>
      </c>
      <c r="D9230" t="s">
        <v>57</v>
      </c>
      <c r="E9230" t="s">
        <v>29</v>
      </c>
      <c r="F9230" s="9">
        <v>94122</v>
      </c>
      <c r="G9230" s="3" t="str">
        <f t="shared" si="720"/>
        <v>United States ,San Francisco ,California, 94122</v>
      </c>
      <c r="H9230" t="s">
        <v>30</v>
      </c>
      <c r="I9230" t="s">
        <v>31</v>
      </c>
      <c r="J9230" t="str">
        <f t="shared" si="721"/>
        <v>West - Office Supplies</v>
      </c>
      <c r="K9230" t="s">
        <v>42</v>
      </c>
      <c r="L9230">
        <v>14.304</v>
      </c>
      <c r="M9230" s="3">
        <f t="shared" si="722"/>
        <v>14</v>
      </c>
      <c r="N9230" s="3">
        <f t="shared" si="723"/>
        <v>11.443200000000001</v>
      </c>
      <c r="O9230">
        <v>6</v>
      </c>
      <c r="P9230" s="3">
        <f t="shared" si="724"/>
        <v>2.3333333333333335</v>
      </c>
      <c r="Q9230">
        <v>0.2</v>
      </c>
      <c r="R9230">
        <v>4.6487999999999996</v>
      </c>
      <c r="S9230" s="3">
        <f>R9230/L9230*100</f>
        <v>32.499999999999993</v>
      </c>
      <c r="T9230" s="3">
        <f>( (L9230-(L9230*Q9230))*O9230)</f>
        <v>68.659199999999998</v>
      </c>
    </row>
    <row r="9231" spans="1:20" x14ac:dyDescent="0.25">
      <c r="A9231" t="s">
        <v>33</v>
      </c>
      <c r="B9231" t="s">
        <v>49</v>
      </c>
      <c r="C9231" t="s">
        <v>20</v>
      </c>
      <c r="D9231" t="s">
        <v>57</v>
      </c>
      <c r="E9231" t="s">
        <v>29</v>
      </c>
      <c r="F9231" s="9">
        <v>94122</v>
      </c>
      <c r="G9231" s="3" t="str">
        <f t="shared" si="720"/>
        <v>United States ,San Francisco ,California, 94122</v>
      </c>
      <c r="H9231" t="s">
        <v>30</v>
      </c>
      <c r="I9231" t="s">
        <v>24</v>
      </c>
      <c r="J9231" t="str">
        <f t="shared" si="721"/>
        <v>West - Furniture</v>
      </c>
      <c r="K9231" t="s">
        <v>25</v>
      </c>
      <c r="L9231">
        <v>119.833</v>
      </c>
      <c r="M9231" s="3">
        <f t="shared" si="722"/>
        <v>120</v>
      </c>
      <c r="N9231" s="3">
        <f t="shared" si="723"/>
        <v>101.85804999999999</v>
      </c>
      <c r="O9231">
        <v>1</v>
      </c>
      <c r="P9231" s="3">
        <f t="shared" si="724"/>
        <v>120</v>
      </c>
      <c r="Q9231">
        <v>0.15</v>
      </c>
      <c r="R9231">
        <v>7.0490000000000004</v>
      </c>
      <c r="S9231" s="3">
        <f>R9231/L9231*100</f>
        <v>5.882352941176471</v>
      </c>
      <c r="T9231" s="3">
        <f>( (L9231-(L9231*Q9231))*O9231)</f>
        <v>101.85804999999999</v>
      </c>
    </row>
    <row r="9232" spans="1:20" x14ac:dyDescent="0.25">
      <c r="A9232" t="s">
        <v>33</v>
      </c>
      <c r="B9232" t="s">
        <v>49</v>
      </c>
      <c r="C9232" t="s">
        <v>20</v>
      </c>
      <c r="D9232" t="s">
        <v>57</v>
      </c>
      <c r="E9232" t="s">
        <v>29</v>
      </c>
      <c r="F9232" s="9">
        <v>94122</v>
      </c>
      <c r="G9232" s="3" t="str">
        <f t="shared" si="720"/>
        <v>United States ,San Francisco ,California, 94122</v>
      </c>
      <c r="H9232" t="s">
        <v>30</v>
      </c>
      <c r="I9232" t="s">
        <v>31</v>
      </c>
      <c r="J9232" t="str">
        <f t="shared" si="721"/>
        <v>West - Office Supplies</v>
      </c>
      <c r="K9232" t="s">
        <v>39</v>
      </c>
      <c r="L9232">
        <v>5.56</v>
      </c>
      <c r="M9232" s="3">
        <f t="shared" si="722"/>
        <v>6</v>
      </c>
      <c r="N9232" s="3">
        <f t="shared" si="723"/>
        <v>5.56</v>
      </c>
      <c r="O9232">
        <v>2</v>
      </c>
      <c r="P9232" s="3">
        <f t="shared" si="724"/>
        <v>3</v>
      </c>
      <c r="Q9232">
        <v>0</v>
      </c>
      <c r="R9232">
        <v>2.2240000000000002</v>
      </c>
      <c r="S9232" s="3">
        <f>R9232/L9232*100</f>
        <v>40.000000000000007</v>
      </c>
      <c r="T9232" s="3">
        <f>( (L9232-(L9232*Q9232))*O9232)</f>
        <v>11.12</v>
      </c>
    </row>
    <row r="9233" spans="1:20" x14ac:dyDescent="0.25">
      <c r="A9233" t="s">
        <v>33</v>
      </c>
      <c r="B9233" t="s">
        <v>49</v>
      </c>
      <c r="C9233" t="s">
        <v>20</v>
      </c>
      <c r="D9233" t="s">
        <v>57</v>
      </c>
      <c r="E9233" t="s">
        <v>29</v>
      </c>
      <c r="F9233" s="9">
        <v>94122</v>
      </c>
      <c r="G9233" s="3" t="str">
        <f t="shared" si="720"/>
        <v>United States ,San Francisco ,California, 94122</v>
      </c>
      <c r="H9233" t="s">
        <v>30</v>
      </c>
      <c r="I9233" t="s">
        <v>31</v>
      </c>
      <c r="J9233" t="str">
        <f t="shared" si="721"/>
        <v>West - Office Supplies</v>
      </c>
      <c r="K9233" t="s">
        <v>46</v>
      </c>
      <c r="L9233">
        <v>32.4</v>
      </c>
      <c r="M9233" s="3">
        <f t="shared" si="722"/>
        <v>32</v>
      </c>
      <c r="N9233" s="3">
        <f t="shared" si="723"/>
        <v>32.4</v>
      </c>
      <c r="O9233">
        <v>5</v>
      </c>
      <c r="P9233" s="3">
        <f t="shared" si="724"/>
        <v>6.4</v>
      </c>
      <c r="Q9233">
        <v>0</v>
      </c>
      <c r="R9233">
        <v>15.552</v>
      </c>
      <c r="S9233" s="3">
        <f>R9233/L9233*100</f>
        <v>48</v>
      </c>
      <c r="T9233" s="3">
        <f>( (L9233-(L9233*Q9233))*O9233)</f>
        <v>162</v>
      </c>
    </row>
    <row r="9234" spans="1:20" x14ac:dyDescent="0.25">
      <c r="A9234" t="s">
        <v>33</v>
      </c>
      <c r="B9234" t="s">
        <v>49</v>
      </c>
      <c r="C9234" t="s">
        <v>20</v>
      </c>
      <c r="D9234" t="s">
        <v>57</v>
      </c>
      <c r="E9234" t="s">
        <v>29</v>
      </c>
      <c r="F9234" s="9">
        <v>94109</v>
      </c>
      <c r="G9234" s="3" t="str">
        <f t="shared" si="720"/>
        <v>United States ,San Francisco ,California, 94109</v>
      </c>
      <c r="H9234" t="s">
        <v>30</v>
      </c>
      <c r="I9234" t="s">
        <v>31</v>
      </c>
      <c r="J9234" t="str">
        <f t="shared" si="721"/>
        <v>West - Office Supplies</v>
      </c>
      <c r="K9234" t="s">
        <v>39</v>
      </c>
      <c r="L9234">
        <v>9.84</v>
      </c>
      <c r="M9234" s="3">
        <f t="shared" si="722"/>
        <v>10</v>
      </c>
      <c r="N9234" s="3">
        <f t="shared" si="723"/>
        <v>9.84</v>
      </c>
      <c r="O9234">
        <v>3</v>
      </c>
      <c r="P9234" s="3">
        <f t="shared" si="724"/>
        <v>3.3333333333333335</v>
      </c>
      <c r="Q9234">
        <v>0</v>
      </c>
      <c r="R9234">
        <v>2.8536000000000001</v>
      </c>
      <c r="S9234" s="3">
        <f>R9234/L9234*100</f>
        <v>29.000000000000004</v>
      </c>
      <c r="T9234" s="3">
        <f>( (L9234-(L9234*Q9234))*O9234)</f>
        <v>29.52</v>
      </c>
    </row>
    <row r="9235" spans="1:20" x14ac:dyDescent="0.25">
      <c r="A9235" t="s">
        <v>33</v>
      </c>
      <c r="B9235" t="s">
        <v>49</v>
      </c>
      <c r="C9235" t="s">
        <v>20</v>
      </c>
      <c r="D9235" t="s">
        <v>57</v>
      </c>
      <c r="E9235" t="s">
        <v>29</v>
      </c>
      <c r="F9235" s="9">
        <v>94109</v>
      </c>
      <c r="G9235" s="3" t="str">
        <f t="shared" si="720"/>
        <v>United States ,San Francisco ,California, 94109</v>
      </c>
      <c r="H9235" t="s">
        <v>30</v>
      </c>
      <c r="I9235" t="s">
        <v>31</v>
      </c>
      <c r="J9235" t="str">
        <f t="shared" si="721"/>
        <v>West - Office Supplies</v>
      </c>
      <c r="K9235" t="s">
        <v>39</v>
      </c>
      <c r="L9235">
        <v>2.78</v>
      </c>
      <c r="M9235" s="3">
        <f t="shared" si="722"/>
        <v>3</v>
      </c>
      <c r="N9235" s="3">
        <f t="shared" si="723"/>
        <v>2.78</v>
      </c>
      <c r="O9235">
        <v>1</v>
      </c>
      <c r="P9235" s="3">
        <f t="shared" si="724"/>
        <v>3</v>
      </c>
      <c r="Q9235">
        <v>0</v>
      </c>
      <c r="R9235">
        <v>0.7228</v>
      </c>
      <c r="S9235" s="3">
        <f>R9235/L9235*100</f>
        <v>26</v>
      </c>
      <c r="T9235" s="3">
        <f>( (L9235-(L9235*Q9235))*O9235)</f>
        <v>2.78</v>
      </c>
    </row>
    <row r="9236" spans="1:20" x14ac:dyDescent="0.25">
      <c r="A9236" t="s">
        <v>33</v>
      </c>
      <c r="B9236" t="s">
        <v>19</v>
      </c>
      <c r="C9236" t="s">
        <v>20</v>
      </c>
      <c r="D9236" t="s">
        <v>80</v>
      </c>
      <c r="E9236" t="s">
        <v>81</v>
      </c>
      <c r="F9236" s="9">
        <v>10009</v>
      </c>
      <c r="G9236" s="3" t="str">
        <f t="shared" si="720"/>
        <v>United States ,New York City ,New York, 10009</v>
      </c>
      <c r="H9236" t="s">
        <v>62</v>
      </c>
      <c r="I9236" t="s">
        <v>31</v>
      </c>
      <c r="J9236" t="str">
        <f t="shared" si="721"/>
        <v>East - Office Supplies</v>
      </c>
      <c r="K9236" t="s">
        <v>42</v>
      </c>
      <c r="L9236">
        <v>3.64</v>
      </c>
      <c r="M9236" s="3">
        <f t="shared" si="722"/>
        <v>4</v>
      </c>
      <c r="N9236" s="3">
        <f t="shared" si="723"/>
        <v>2.9119999999999999</v>
      </c>
      <c r="O9236">
        <v>1</v>
      </c>
      <c r="P9236" s="3">
        <f t="shared" si="724"/>
        <v>4</v>
      </c>
      <c r="Q9236">
        <v>0.2</v>
      </c>
      <c r="R9236">
        <v>1.365</v>
      </c>
      <c r="S9236" s="3">
        <f>R9236/L9236*100</f>
        <v>37.5</v>
      </c>
      <c r="T9236" s="3">
        <f>( (L9236-(L9236*Q9236))*O9236)</f>
        <v>2.9119999999999999</v>
      </c>
    </row>
    <row r="9237" spans="1:20" x14ac:dyDescent="0.25">
      <c r="A9237" t="s">
        <v>33</v>
      </c>
      <c r="B9237" t="s">
        <v>19</v>
      </c>
      <c r="C9237" t="s">
        <v>20</v>
      </c>
      <c r="D9237" t="s">
        <v>80</v>
      </c>
      <c r="E9237" t="s">
        <v>81</v>
      </c>
      <c r="F9237" s="9">
        <v>10009</v>
      </c>
      <c r="G9237" s="3" t="str">
        <f t="shared" si="720"/>
        <v>United States ,New York City ,New York, 10009</v>
      </c>
      <c r="H9237" t="s">
        <v>62</v>
      </c>
      <c r="I9237" t="s">
        <v>40</v>
      </c>
      <c r="J9237" t="str">
        <f t="shared" si="721"/>
        <v>East - Technology</v>
      </c>
      <c r="K9237" t="s">
        <v>41</v>
      </c>
      <c r="L9237">
        <v>881.93</v>
      </c>
      <c r="M9237" s="3">
        <f t="shared" si="722"/>
        <v>882</v>
      </c>
      <c r="N9237" s="3">
        <f t="shared" si="723"/>
        <v>881.93</v>
      </c>
      <c r="O9237">
        <v>7</v>
      </c>
      <c r="P9237" s="3">
        <f t="shared" si="724"/>
        <v>126</v>
      </c>
      <c r="Q9237">
        <v>0</v>
      </c>
      <c r="R9237">
        <v>220.48249999999999</v>
      </c>
      <c r="S9237" s="3">
        <f>R9237/L9237*100</f>
        <v>25</v>
      </c>
      <c r="T9237" s="3">
        <f>( (L9237-(L9237*Q9237))*O9237)</f>
        <v>6173.5099999999993</v>
      </c>
    </row>
    <row r="9238" spans="1:20" x14ac:dyDescent="0.25">
      <c r="A9238" t="s">
        <v>33</v>
      </c>
      <c r="B9238" t="s">
        <v>27</v>
      </c>
      <c r="C9238" t="s">
        <v>20</v>
      </c>
      <c r="D9238" t="s">
        <v>383</v>
      </c>
      <c r="E9238" t="s">
        <v>107</v>
      </c>
      <c r="F9238" s="9">
        <v>52302</v>
      </c>
      <c r="G9238" s="3" t="str">
        <f t="shared" si="720"/>
        <v>United States ,Marion ,Iowa, 52302</v>
      </c>
      <c r="H9238" t="s">
        <v>52</v>
      </c>
      <c r="I9238" t="s">
        <v>31</v>
      </c>
      <c r="J9238" t="str">
        <f t="shared" si="721"/>
        <v>Central - Office Supplies</v>
      </c>
      <c r="K9238" t="s">
        <v>42</v>
      </c>
      <c r="L9238">
        <v>115.84</v>
      </c>
      <c r="M9238" s="3">
        <f t="shared" si="722"/>
        <v>116</v>
      </c>
      <c r="N9238" s="3">
        <f t="shared" si="723"/>
        <v>115.84</v>
      </c>
      <c r="O9238">
        <v>8</v>
      </c>
      <c r="P9238" s="3">
        <f t="shared" si="724"/>
        <v>14.5</v>
      </c>
      <c r="Q9238">
        <v>0</v>
      </c>
      <c r="R9238">
        <v>54.444800000000001</v>
      </c>
      <c r="S9238" s="3">
        <f>R9238/L9238*100</f>
        <v>47</v>
      </c>
      <c r="T9238" s="3">
        <f>( (L9238-(L9238*Q9238))*O9238)</f>
        <v>926.72</v>
      </c>
    </row>
    <row r="9239" spans="1:20" x14ac:dyDescent="0.25">
      <c r="A9239" t="s">
        <v>33</v>
      </c>
      <c r="B9239" t="s">
        <v>27</v>
      </c>
      <c r="C9239" t="s">
        <v>20</v>
      </c>
      <c r="D9239" t="s">
        <v>28</v>
      </c>
      <c r="E9239" t="s">
        <v>29</v>
      </c>
      <c r="F9239" s="9">
        <v>90008</v>
      </c>
      <c r="G9239" s="3" t="str">
        <f t="shared" si="720"/>
        <v>United States ,Los Angeles ,California, 90008</v>
      </c>
      <c r="H9239" t="s">
        <v>30</v>
      </c>
      <c r="I9239" t="s">
        <v>31</v>
      </c>
      <c r="J9239" t="str">
        <f t="shared" si="721"/>
        <v>West - Office Supplies</v>
      </c>
      <c r="K9239" t="s">
        <v>42</v>
      </c>
      <c r="L9239">
        <v>107.648</v>
      </c>
      <c r="M9239" s="3">
        <f t="shared" si="722"/>
        <v>108</v>
      </c>
      <c r="N9239" s="3">
        <f t="shared" si="723"/>
        <v>86.118399999999994</v>
      </c>
      <c r="O9239">
        <v>2</v>
      </c>
      <c r="P9239" s="3">
        <f t="shared" si="724"/>
        <v>54</v>
      </c>
      <c r="Q9239">
        <v>0.2</v>
      </c>
      <c r="R9239">
        <v>33.64</v>
      </c>
      <c r="S9239" s="3">
        <f>R9239/L9239*100</f>
        <v>31.25</v>
      </c>
      <c r="T9239" s="3">
        <f>( (L9239-(L9239*Q9239))*O9239)</f>
        <v>172.23679999999999</v>
      </c>
    </row>
    <row r="9240" spans="1:20" x14ac:dyDescent="0.25">
      <c r="A9240" t="s">
        <v>18</v>
      </c>
      <c r="B9240" t="s">
        <v>19</v>
      </c>
      <c r="C9240" t="s">
        <v>20</v>
      </c>
      <c r="D9240" t="s">
        <v>617</v>
      </c>
      <c r="E9240" t="s">
        <v>202</v>
      </c>
      <c r="F9240" s="9">
        <v>71603</v>
      </c>
      <c r="G9240" s="3" t="str">
        <f t="shared" si="720"/>
        <v>United States ,Pine Bluff ,Arkansas, 71603</v>
      </c>
      <c r="H9240" t="s">
        <v>23</v>
      </c>
      <c r="I9240" t="s">
        <v>40</v>
      </c>
      <c r="J9240" t="str">
        <f t="shared" si="721"/>
        <v>South - Technology</v>
      </c>
      <c r="K9240" t="s">
        <v>64</v>
      </c>
      <c r="L9240">
        <v>199.95</v>
      </c>
      <c r="M9240" s="3">
        <f t="shared" si="722"/>
        <v>200</v>
      </c>
      <c r="N9240" s="3">
        <f t="shared" si="723"/>
        <v>199.95</v>
      </c>
      <c r="O9240">
        <v>5</v>
      </c>
      <c r="P9240" s="3">
        <f t="shared" si="724"/>
        <v>40</v>
      </c>
      <c r="Q9240">
        <v>0</v>
      </c>
      <c r="R9240">
        <v>63.984000000000002</v>
      </c>
      <c r="S9240" s="3">
        <f>R9240/L9240*100</f>
        <v>32</v>
      </c>
      <c r="T9240" s="3">
        <f>( (L9240-(L9240*Q9240))*O9240)</f>
        <v>999.75</v>
      </c>
    </row>
    <row r="9241" spans="1:20" x14ac:dyDescent="0.25">
      <c r="A9241" t="s">
        <v>18</v>
      </c>
      <c r="B9241" t="s">
        <v>19</v>
      </c>
      <c r="C9241" t="s">
        <v>20</v>
      </c>
      <c r="D9241" t="s">
        <v>617</v>
      </c>
      <c r="E9241" t="s">
        <v>202</v>
      </c>
      <c r="F9241" s="9">
        <v>71603</v>
      </c>
      <c r="G9241" s="3" t="str">
        <f t="shared" si="720"/>
        <v>United States ,Pine Bluff ,Arkansas, 71603</v>
      </c>
      <c r="H9241" t="s">
        <v>23</v>
      </c>
      <c r="I9241" t="s">
        <v>31</v>
      </c>
      <c r="J9241" t="str">
        <f t="shared" si="721"/>
        <v>South - Office Supplies</v>
      </c>
      <c r="K9241" t="s">
        <v>46</v>
      </c>
      <c r="L9241">
        <v>12.96</v>
      </c>
      <c r="M9241" s="3">
        <f t="shared" si="722"/>
        <v>13</v>
      </c>
      <c r="N9241" s="3">
        <f t="shared" si="723"/>
        <v>12.96</v>
      </c>
      <c r="O9241">
        <v>2</v>
      </c>
      <c r="P9241" s="3">
        <f t="shared" si="724"/>
        <v>6.5</v>
      </c>
      <c r="Q9241">
        <v>0</v>
      </c>
      <c r="R9241">
        <v>6.2207999999999997</v>
      </c>
      <c r="S9241" s="3">
        <f>R9241/L9241*100</f>
        <v>47.999999999999993</v>
      </c>
      <c r="T9241" s="3">
        <f>( (L9241-(L9241*Q9241))*O9241)</f>
        <v>25.92</v>
      </c>
    </row>
    <row r="9242" spans="1:20" x14ac:dyDescent="0.25">
      <c r="A9242" t="s">
        <v>18</v>
      </c>
      <c r="B9242" t="s">
        <v>19</v>
      </c>
      <c r="C9242" t="s">
        <v>20</v>
      </c>
      <c r="D9242" t="s">
        <v>95</v>
      </c>
      <c r="E9242" t="s">
        <v>117</v>
      </c>
      <c r="F9242" s="9">
        <v>65203</v>
      </c>
      <c r="G9242" s="3" t="str">
        <f t="shared" si="720"/>
        <v>United States ,Columbia ,Missouri, 65203</v>
      </c>
      <c r="H9242" t="s">
        <v>52</v>
      </c>
      <c r="I9242" t="s">
        <v>24</v>
      </c>
      <c r="J9242" t="str">
        <f t="shared" si="721"/>
        <v>Central - Furniture</v>
      </c>
      <c r="K9242" t="s">
        <v>26</v>
      </c>
      <c r="L9242">
        <v>60.89</v>
      </c>
      <c r="M9242" s="3">
        <f t="shared" si="722"/>
        <v>61</v>
      </c>
      <c r="N9242" s="3">
        <f t="shared" si="723"/>
        <v>60.89</v>
      </c>
      <c r="O9242">
        <v>1</v>
      </c>
      <c r="P9242" s="3">
        <f t="shared" si="724"/>
        <v>61</v>
      </c>
      <c r="Q9242">
        <v>0</v>
      </c>
      <c r="R9242">
        <v>15.2225</v>
      </c>
      <c r="S9242" s="3">
        <f>R9242/L9242*100</f>
        <v>25</v>
      </c>
      <c r="T9242" s="3">
        <f>( (L9242-(L9242*Q9242))*O9242)</f>
        <v>60.89</v>
      </c>
    </row>
    <row r="9243" spans="1:20" x14ac:dyDescent="0.25">
      <c r="A9243" t="s">
        <v>18</v>
      </c>
      <c r="B9243" t="s">
        <v>19</v>
      </c>
      <c r="C9243" t="s">
        <v>20</v>
      </c>
      <c r="D9243" t="s">
        <v>95</v>
      </c>
      <c r="E9243" t="s">
        <v>117</v>
      </c>
      <c r="F9243" s="9">
        <v>65203</v>
      </c>
      <c r="G9243" s="3" t="str">
        <f t="shared" si="720"/>
        <v>United States ,Columbia ,Missouri, 65203</v>
      </c>
      <c r="H9243" t="s">
        <v>52</v>
      </c>
      <c r="I9243" t="s">
        <v>31</v>
      </c>
      <c r="J9243" t="str">
        <f t="shared" si="721"/>
        <v>Central - Office Supplies</v>
      </c>
      <c r="K9243" t="s">
        <v>32</v>
      </c>
      <c r="L9243">
        <v>14.94</v>
      </c>
      <c r="M9243" s="3">
        <f t="shared" si="722"/>
        <v>15</v>
      </c>
      <c r="N9243" s="3">
        <f t="shared" si="723"/>
        <v>14.94</v>
      </c>
      <c r="O9243">
        <v>3</v>
      </c>
      <c r="P9243" s="3">
        <f t="shared" si="724"/>
        <v>5</v>
      </c>
      <c r="Q9243">
        <v>0</v>
      </c>
      <c r="R9243">
        <v>6.8723999999999998</v>
      </c>
      <c r="S9243" s="3">
        <f>R9243/L9243*100</f>
        <v>46</v>
      </c>
      <c r="T9243" s="3">
        <f>( (L9243-(L9243*Q9243))*O9243)</f>
        <v>44.82</v>
      </c>
    </row>
    <row r="9244" spans="1:20" x14ac:dyDescent="0.25">
      <c r="A9244" t="s">
        <v>18</v>
      </c>
      <c r="B9244" t="s">
        <v>19</v>
      </c>
      <c r="C9244" t="s">
        <v>20</v>
      </c>
      <c r="D9244" t="s">
        <v>95</v>
      </c>
      <c r="E9244" t="s">
        <v>117</v>
      </c>
      <c r="F9244" s="9">
        <v>65203</v>
      </c>
      <c r="G9244" s="3" t="str">
        <f t="shared" si="720"/>
        <v>United States ,Columbia ,Missouri, 65203</v>
      </c>
      <c r="H9244" t="s">
        <v>52</v>
      </c>
      <c r="I9244" t="s">
        <v>31</v>
      </c>
      <c r="J9244" t="str">
        <f t="shared" si="721"/>
        <v>Central - Office Supplies</v>
      </c>
      <c r="K9244" t="s">
        <v>42</v>
      </c>
      <c r="L9244">
        <v>9.64</v>
      </c>
      <c r="M9244" s="3">
        <f t="shared" si="722"/>
        <v>10</v>
      </c>
      <c r="N9244" s="3">
        <f t="shared" si="723"/>
        <v>9.64</v>
      </c>
      <c r="O9244">
        <v>2</v>
      </c>
      <c r="P9244" s="3">
        <f t="shared" si="724"/>
        <v>5</v>
      </c>
      <c r="Q9244">
        <v>0</v>
      </c>
      <c r="R9244">
        <v>4.4344000000000001</v>
      </c>
      <c r="S9244" s="3">
        <f>R9244/L9244*100</f>
        <v>46</v>
      </c>
      <c r="T9244" s="3">
        <f>( (L9244-(L9244*Q9244))*O9244)</f>
        <v>19.28</v>
      </c>
    </row>
    <row r="9245" spans="1:20" x14ac:dyDescent="0.25">
      <c r="A9245" t="s">
        <v>18</v>
      </c>
      <c r="B9245" t="s">
        <v>19</v>
      </c>
      <c r="C9245" t="s">
        <v>20</v>
      </c>
      <c r="D9245" t="s">
        <v>95</v>
      </c>
      <c r="E9245" t="s">
        <v>117</v>
      </c>
      <c r="F9245" s="9">
        <v>65203</v>
      </c>
      <c r="G9245" s="3" t="str">
        <f t="shared" si="720"/>
        <v>United States ,Columbia ,Missouri, 65203</v>
      </c>
      <c r="H9245" t="s">
        <v>52</v>
      </c>
      <c r="I9245" t="s">
        <v>24</v>
      </c>
      <c r="J9245" t="str">
        <f t="shared" si="721"/>
        <v>Central - Furniture</v>
      </c>
      <c r="K9245" t="s">
        <v>38</v>
      </c>
      <c r="L9245">
        <v>332.94</v>
      </c>
      <c r="M9245" s="3">
        <f t="shared" si="722"/>
        <v>333</v>
      </c>
      <c r="N9245" s="3">
        <f t="shared" si="723"/>
        <v>332.94</v>
      </c>
      <c r="O9245">
        <v>3</v>
      </c>
      <c r="P9245" s="3">
        <f t="shared" si="724"/>
        <v>111</v>
      </c>
      <c r="Q9245">
        <v>0</v>
      </c>
      <c r="R9245">
        <v>53.270400000000002</v>
      </c>
      <c r="S9245" s="3">
        <f>R9245/L9245*100</f>
        <v>16</v>
      </c>
      <c r="T9245" s="3">
        <f>( (L9245-(L9245*Q9245))*O9245)</f>
        <v>998.81999999999994</v>
      </c>
    </row>
    <row r="9246" spans="1:20" x14ac:dyDescent="0.25">
      <c r="A9246" t="s">
        <v>18</v>
      </c>
      <c r="B9246" t="s">
        <v>19</v>
      </c>
      <c r="C9246" t="s">
        <v>20</v>
      </c>
      <c r="D9246" t="s">
        <v>95</v>
      </c>
      <c r="E9246" t="s">
        <v>117</v>
      </c>
      <c r="F9246" s="9">
        <v>65203</v>
      </c>
      <c r="G9246" s="3" t="str">
        <f t="shared" si="720"/>
        <v>United States ,Columbia ,Missouri, 65203</v>
      </c>
      <c r="H9246" t="s">
        <v>52</v>
      </c>
      <c r="I9246" t="s">
        <v>31</v>
      </c>
      <c r="J9246" t="str">
        <f t="shared" si="721"/>
        <v>Central - Office Supplies</v>
      </c>
      <c r="K9246" t="s">
        <v>42</v>
      </c>
      <c r="L9246">
        <v>51.9</v>
      </c>
      <c r="M9246" s="3">
        <f t="shared" si="722"/>
        <v>52</v>
      </c>
      <c r="N9246" s="3">
        <f t="shared" si="723"/>
        <v>51.9</v>
      </c>
      <c r="O9246">
        <v>3</v>
      </c>
      <c r="P9246" s="3">
        <f t="shared" si="724"/>
        <v>17.333333333333332</v>
      </c>
      <c r="Q9246">
        <v>0</v>
      </c>
      <c r="R9246">
        <v>24.393000000000001</v>
      </c>
      <c r="S9246" s="3">
        <f>R9246/L9246*100</f>
        <v>47</v>
      </c>
      <c r="T9246" s="3">
        <f>( (L9246-(L9246*Q9246))*O9246)</f>
        <v>155.69999999999999</v>
      </c>
    </row>
    <row r="9247" spans="1:20" x14ac:dyDescent="0.25">
      <c r="A9247" t="s">
        <v>18</v>
      </c>
      <c r="B9247" t="s">
        <v>19</v>
      </c>
      <c r="C9247" t="s">
        <v>20</v>
      </c>
      <c r="D9247" t="s">
        <v>95</v>
      </c>
      <c r="E9247" t="s">
        <v>117</v>
      </c>
      <c r="F9247" s="9">
        <v>65203</v>
      </c>
      <c r="G9247" s="3" t="str">
        <f t="shared" si="720"/>
        <v>United States ,Columbia ,Missouri, 65203</v>
      </c>
      <c r="H9247" t="s">
        <v>52</v>
      </c>
      <c r="I9247" t="s">
        <v>31</v>
      </c>
      <c r="J9247" t="str">
        <f t="shared" si="721"/>
        <v>Central - Office Supplies</v>
      </c>
      <c r="K9247" t="s">
        <v>37</v>
      </c>
      <c r="L9247">
        <v>64.959999999999994</v>
      </c>
      <c r="M9247" s="3">
        <f t="shared" si="722"/>
        <v>65</v>
      </c>
      <c r="N9247" s="3">
        <f t="shared" si="723"/>
        <v>64.959999999999994</v>
      </c>
      <c r="O9247">
        <v>2</v>
      </c>
      <c r="P9247" s="3">
        <f t="shared" si="724"/>
        <v>32.5</v>
      </c>
      <c r="Q9247">
        <v>0</v>
      </c>
      <c r="R9247">
        <v>2.5983999999999998</v>
      </c>
      <c r="S9247" s="3">
        <f>R9247/L9247*100</f>
        <v>4</v>
      </c>
      <c r="T9247" s="3">
        <f>( (L9247-(L9247*Q9247))*O9247)</f>
        <v>129.91999999999999</v>
      </c>
    </row>
    <row r="9248" spans="1:20" x14ac:dyDescent="0.25">
      <c r="A9248" t="s">
        <v>18</v>
      </c>
      <c r="B9248" t="s">
        <v>19</v>
      </c>
      <c r="C9248" t="s">
        <v>20</v>
      </c>
      <c r="D9248" t="s">
        <v>618</v>
      </c>
      <c r="E9248" t="s">
        <v>392</v>
      </c>
      <c r="F9248" s="9">
        <v>57401</v>
      </c>
      <c r="G9248" s="3" t="str">
        <f t="shared" si="720"/>
        <v>United States ,Aberdeen ,South Dakota, 57401</v>
      </c>
      <c r="H9248" t="s">
        <v>52</v>
      </c>
      <c r="I9248" t="s">
        <v>31</v>
      </c>
      <c r="J9248" t="str">
        <f t="shared" si="721"/>
        <v>Central - Office Supplies</v>
      </c>
      <c r="K9248" t="s">
        <v>115</v>
      </c>
      <c r="L9248">
        <v>25.5</v>
      </c>
      <c r="M9248" s="3">
        <f t="shared" si="722"/>
        <v>26</v>
      </c>
      <c r="N9248" s="3">
        <f t="shared" si="723"/>
        <v>25.5</v>
      </c>
      <c r="O9248">
        <v>3</v>
      </c>
      <c r="P9248" s="3">
        <f t="shared" si="724"/>
        <v>8.6666666666666661</v>
      </c>
      <c r="Q9248">
        <v>0</v>
      </c>
      <c r="R9248">
        <v>6.63</v>
      </c>
      <c r="S9248" s="3">
        <f>R9248/L9248*100</f>
        <v>26</v>
      </c>
      <c r="T9248" s="3">
        <f>( (L9248-(L9248*Q9248))*O9248)</f>
        <v>76.5</v>
      </c>
    </row>
    <row r="9249" spans="1:20" x14ac:dyDescent="0.25">
      <c r="A9249" t="s">
        <v>173</v>
      </c>
      <c r="B9249" t="s">
        <v>49</v>
      </c>
      <c r="C9249" t="s">
        <v>20</v>
      </c>
      <c r="D9249" t="s">
        <v>47</v>
      </c>
      <c r="E9249" t="s">
        <v>48</v>
      </c>
      <c r="F9249" s="9">
        <v>98103</v>
      </c>
      <c r="G9249" s="3" t="str">
        <f t="shared" si="720"/>
        <v>United States ,Seattle ,Washington, 98103</v>
      </c>
      <c r="H9249" t="s">
        <v>30</v>
      </c>
      <c r="I9249" t="s">
        <v>24</v>
      </c>
      <c r="J9249" t="str">
        <f t="shared" si="721"/>
        <v>West - Furniture</v>
      </c>
      <c r="K9249" t="s">
        <v>26</v>
      </c>
      <c r="L9249">
        <v>215.976</v>
      </c>
      <c r="M9249" s="3">
        <f t="shared" si="722"/>
        <v>216</v>
      </c>
      <c r="N9249" s="3">
        <f t="shared" si="723"/>
        <v>172.7808</v>
      </c>
      <c r="O9249">
        <v>3</v>
      </c>
      <c r="P9249" s="3">
        <f t="shared" si="724"/>
        <v>72</v>
      </c>
      <c r="Q9249">
        <v>0.2</v>
      </c>
      <c r="R9249">
        <v>-2.6997</v>
      </c>
      <c r="S9249" s="3">
        <f>R9249/L9249*100</f>
        <v>-1.25</v>
      </c>
      <c r="T9249" s="3">
        <f>( (L9249-(L9249*Q9249))*O9249)</f>
        <v>518.3424</v>
      </c>
    </row>
    <row r="9250" spans="1:20" x14ac:dyDescent="0.25">
      <c r="A9250" t="s">
        <v>33</v>
      </c>
      <c r="B9250" t="s">
        <v>19</v>
      </c>
      <c r="C9250" t="s">
        <v>20</v>
      </c>
      <c r="D9250" t="s">
        <v>145</v>
      </c>
      <c r="E9250" t="s">
        <v>75</v>
      </c>
      <c r="F9250" s="9">
        <v>48227</v>
      </c>
      <c r="G9250" s="3" t="str">
        <f t="shared" si="720"/>
        <v>United States ,Detroit ,Michigan, 48227</v>
      </c>
      <c r="H9250" t="s">
        <v>52</v>
      </c>
      <c r="I9250" t="s">
        <v>31</v>
      </c>
      <c r="J9250" t="str">
        <f t="shared" si="721"/>
        <v>Central - Office Supplies</v>
      </c>
      <c r="K9250" t="s">
        <v>43</v>
      </c>
      <c r="L9250">
        <v>269.91000000000003</v>
      </c>
      <c r="M9250" s="3">
        <f t="shared" si="722"/>
        <v>270</v>
      </c>
      <c r="N9250" s="3">
        <f t="shared" si="723"/>
        <v>242.91900000000001</v>
      </c>
      <c r="O9250">
        <v>5</v>
      </c>
      <c r="P9250" s="3">
        <f t="shared" si="724"/>
        <v>54</v>
      </c>
      <c r="Q9250">
        <v>0.1</v>
      </c>
      <c r="R9250">
        <v>53.981999999999999</v>
      </c>
      <c r="S9250" s="3">
        <f>R9250/L9250*100</f>
        <v>20</v>
      </c>
      <c r="T9250" s="3">
        <f>( (L9250-(L9250*Q9250))*O9250)</f>
        <v>1214.595</v>
      </c>
    </row>
    <row r="9251" spans="1:20" x14ac:dyDescent="0.25">
      <c r="A9251" t="s">
        <v>33</v>
      </c>
      <c r="B9251" t="s">
        <v>27</v>
      </c>
      <c r="C9251" t="s">
        <v>20</v>
      </c>
      <c r="D9251" t="s">
        <v>90</v>
      </c>
      <c r="E9251" t="s">
        <v>91</v>
      </c>
      <c r="F9251" s="9">
        <v>38109</v>
      </c>
      <c r="G9251" s="3" t="str">
        <f t="shared" si="720"/>
        <v>United States ,Memphis ,Tennessee, 38109</v>
      </c>
      <c r="H9251" t="s">
        <v>23</v>
      </c>
      <c r="I9251" t="s">
        <v>31</v>
      </c>
      <c r="J9251" t="str">
        <f t="shared" si="721"/>
        <v>South - Office Supplies</v>
      </c>
      <c r="K9251" t="s">
        <v>42</v>
      </c>
      <c r="L9251">
        <v>11.673</v>
      </c>
      <c r="M9251" s="3">
        <f t="shared" si="722"/>
        <v>12</v>
      </c>
      <c r="N9251" s="3">
        <f t="shared" si="723"/>
        <v>3.5019000000000009</v>
      </c>
      <c r="O9251">
        <v>3</v>
      </c>
      <c r="P9251" s="3">
        <f t="shared" si="724"/>
        <v>4</v>
      </c>
      <c r="Q9251">
        <v>0.7</v>
      </c>
      <c r="R9251">
        <v>-7.782</v>
      </c>
      <c r="S9251" s="3">
        <f>R9251/L9251*100</f>
        <v>-66.666666666666657</v>
      </c>
      <c r="T9251" s="3">
        <f>( (L9251-(L9251*Q9251))*O9251)</f>
        <v>10.505700000000003</v>
      </c>
    </row>
    <row r="9252" spans="1:20" x14ac:dyDescent="0.25">
      <c r="A9252" t="s">
        <v>33</v>
      </c>
      <c r="B9252" t="s">
        <v>27</v>
      </c>
      <c r="C9252" t="s">
        <v>20</v>
      </c>
      <c r="D9252" t="s">
        <v>90</v>
      </c>
      <c r="E9252" t="s">
        <v>91</v>
      </c>
      <c r="F9252" s="9">
        <v>38109</v>
      </c>
      <c r="G9252" s="3" t="str">
        <f t="shared" si="720"/>
        <v>United States ,Memphis ,Tennessee, 38109</v>
      </c>
      <c r="H9252" t="s">
        <v>23</v>
      </c>
      <c r="I9252" t="s">
        <v>31</v>
      </c>
      <c r="J9252" t="str">
        <f t="shared" si="721"/>
        <v>South - Office Supplies</v>
      </c>
      <c r="K9252" t="s">
        <v>65</v>
      </c>
      <c r="L9252">
        <v>64.847999999999999</v>
      </c>
      <c r="M9252" s="3">
        <f t="shared" si="722"/>
        <v>65</v>
      </c>
      <c r="N9252" s="3">
        <f t="shared" si="723"/>
        <v>51.878399999999999</v>
      </c>
      <c r="O9252">
        <v>7</v>
      </c>
      <c r="P9252" s="3">
        <f t="shared" si="724"/>
        <v>9.2857142857142865</v>
      </c>
      <c r="Q9252">
        <v>0.2</v>
      </c>
      <c r="R9252">
        <v>24.318000000000001</v>
      </c>
      <c r="S9252" s="3">
        <f>R9252/L9252*100</f>
        <v>37.5</v>
      </c>
      <c r="T9252" s="3">
        <f>( (L9252-(L9252*Q9252))*O9252)</f>
        <v>363.14879999999999</v>
      </c>
    </row>
    <row r="9253" spans="1:20" x14ac:dyDescent="0.25">
      <c r="A9253" t="s">
        <v>67</v>
      </c>
      <c r="B9253" t="s">
        <v>49</v>
      </c>
      <c r="C9253" t="s">
        <v>20</v>
      </c>
      <c r="D9253" t="s">
        <v>316</v>
      </c>
      <c r="E9253" t="s">
        <v>182</v>
      </c>
      <c r="F9253" s="9">
        <v>89031</v>
      </c>
      <c r="G9253" s="3" t="str">
        <f t="shared" si="720"/>
        <v>United States ,North Las Vegas ,Nevada, 89031</v>
      </c>
      <c r="H9253" t="s">
        <v>30</v>
      </c>
      <c r="I9253" t="s">
        <v>24</v>
      </c>
      <c r="J9253" t="str">
        <f t="shared" si="721"/>
        <v>West - Furniture</v>
      </c>
      <c r="K9253" t="s">
        <v>38</v>
      </c>
      <c r="L9253">
        <v>14.56</v>
      </c>
      <c r="M9253" s="3">
        <f t="shared" si="722"/>
        <v>15</v>
      </c>
      <c r="N9253" s="3">
        <f t="shared" si="723"/>
        <v>14.56</v>
      </c>
      <c r="O9253">
        <v>2</v>
      </c>
      <c r="P9253" s="3">
        <f t="shared" si="724"/>
        <v>7.5</v>
      </c>
      <c r="Q9253">
        <v>0</v>
      </c>
      <c r="R9253">
        <v>5.5327999999999999</v>
      </c>
      <c r="S9253" s="3">
        <f>R9253/L9253*100</f>
        <v>38</v>
      </c>
      <c r="T9253" s="3">
        <f>( (L9253-(L9253*Q9253))*O9253)</f>
        <v>29.12</v>
      </c>
    </row>
    <row r="9254" spans="1:20" x14ac:dyDescent="0.25">
      <c r="A9254" t="s">
        <v>173</v>
      </c>
      <c r="B9254" t="s">
        <v>19</v>
      </c>
      <c r="C9254" t="s">
        <v>20</v>
      </c>
      <c r="D9254" t="s">
        <v>300</v>
      </c>
      <c r="E9254" t="s">
        <v>81</v>
      </c>
      <c r="F9254" s="9">
        <v>11520</v>
      </c>
      <c r="G9254" s="3" t="str">
        <f t="shared" si="720"/>
        <v>United States ,Freeport ,New York, 11520</v>
      </c>
      <c r="H9254" t="s">
        <v>62</v>
      </c>
      <c r="I9254" t="s">
        <v>24</v>
      </c>
      <c r="J9254" t="str">
        <f t="shared" si="721"/>
        <v>East - Furniture</v>
      </c>
      <c r="K9254" t="s">
        <v>26</v>
      </c>
      <c r="L9254">
        <v>102.58199999999999</v>
      </c>
      <c r="M9254" s="3">
        <f t="shared" si="722"/>
        <v>103</v>
      </c>
      <c r="N9254" s="3">
        <f t="shared" si="723"/>
        <v>92.323799999999991</v>
      </c>
      <c r="O9254">
        <v>1</v>
      </c>
      <c r="P9254" s="3">
        <f t="shared" si="724"/>
        <v>103</v>
      </c>
      <c r="Q9254">
        <v>0.1</v>
      </c>
      <c r="R9254">
        <v>6.8388</v>
      </c>
      <c r="S9254" s="3">
        <f>R9254/L9254*100</f>
        <v>6.666666666666667</v>
      </c>
      <c r="T9254" s="3">
        <f>( (L9254-(L9254*Q9254))*O9254)</f>
        <v>92.323799999999991</v>
      </c>
    </row>
    <row r="9255" spans="1:20" x14ac:dyDescent="0.25">
      <c r="A9255" t="s">
        <v>173</v>
      </c>
      <c r="B9255" t="s">
        <v>19</v>
      </c>
      <c r="C9255" t="s">
        <v>20</v>
      </c>
      <c r="D9255" t="s">
        <v>300</v>
      </c>
      <c r="E9255" t="s">
        <v>81</v>
      </c>
      <c r="F9255" s="9">
        <v>11520</v>
      </c>
      <c r="G9255" s="3" t="str">
        <f t="shared" si="720"/>
        <v>United States ,Freeport ,New York, 11520</v>
      </c>
      <c r="H9255" t="s">
        <v>62</v>
      </c>
      <c r="I9255" t="s">
        <v>31</v>
      </c>
      <c r="J9255" t="str">
        <f t="shared" si="721"/>
        <v>East - Office Supplies</v>
      </c>
      <c r="K9255" t="s">
        <v>46</v>
      </c>
      <c r="L9255">
        <v>20.04</v>
      </c>
      <c r="M9255" s="3">
        <f t="shared" si="722"/>
        <v>20</v>
      </c>
      <c r="N9255" s="3">
        <f t="shared" si="723"/>
        <v>20.04</v>
      </c>
      <c r="O9255">
        <v>3</v>
      </c>
      <c r="P9255" s="3">
        <f t="shared" si="724"/>
        <v>6.666666666666667</v>
      </c>
      <c r="Q9255">
        <v>0</v>
      </c>
      <c r="R9255">
        <v>9.6191999999999993</v>
      </c>
      <c r="S9255" s="3">
        <f>R9255/L9255*100</f>
        <v>48</v>
      </c>
      <c r="T9255" s="3">
        <f>( (L9255-(L9255*Q9255))*O9255)</f>
        <v>60.12</v>
      </c>
    </row>
    <row r="9256" spans="1:20" x14ac:dyDescent="0.25">
      <c r="A9256" t="s">
        <v>33</v>
      </c>
      <c r="B9256" t="s">
        <v>19</v>
      </c>
      <c r="C9256" t="s">
        <v>20</v>
      </c>
      <c r="D9256" t="s">
        <v>80</v>
      </c>
      <c r="E9256" t="s">
        <v>81</v>
      </c>
      <c r="F9256" s="9">
        <v>10035</v>
      </c>
      <c r="G9256" s="3" t="str">
        <f t="shared" si="720"/>
        <v>United States ,New York City ,New York, 10035</v>
      </c>
      <c r="H9256" t="s">
        <v>62</v>
      </c>
      <c r="I9256" t="s">
        <v>31</v>
      </c>
      <c r="J9256" t="str">
        <f t="shared" si="721"/>
        <v>East - Office Supplies</v>
      </c>
      <c r="K9256" t="s">
        <v>42</v>
      </c>
      <c r="L9256">
        <v>32.088000000000001</v>
      </c>
      <c r="M9256" s="3">
        <f t="shared" si="722"/>
        <v>32</v>
      </c>
      <c r="N9256" s="3">
        <f t="shared" si="723"/>
        <v>25.670400000000001</v>
      </c>
      <c r="O9256">
        <v>7</v>
      </c>
      <c r="P9256" s="3">
        <f t="shared" si="724"/>
        <v>4.5714285714285712</v>
      </c>
      <c r="Q9256">
        <v>0.2</v>
      </c>
      <c r="R9256">
        <v>11.2308</v>
      </c>
      <c r="S9256" s="3">
        <f>R9256/L9256*100</f>
        <v>35</v>
      </c>
      <c r="T9256" s="3">
        <f>( (L9256-(L9256*Q9256))*O9256)</f>
        <v>179.69280000000001</v>
      </c>
    </row>
    <row r="9257" spans="1:20" x14ac:dyDescent="0.25">
      <c r="A9257" t="s">
        <v>33</v>
      </c>
      <c r="B9257" t="s">
        <v>19</v>
      </c>
      <c r="C9257" t="s">
        <v>20</v>
      </c>
      <c r="D9257" t="s">
        <v>80</v>
      </c>
      <c r="E9257" t="s">
        <v>81</v>
      </c>
      <c r="F9257" s="9">
        <v>10035</v>
      </c>
      <c r="G9257" s="3" t="str">
        <f t="shared" si="720"/>
        <v>United States ,New York City ,New York, 10035</v>
      </c>
      <c r="H9257" t="s">
        <v>62</v>
      </c>
      <c r="I9257" t="s">
        <v>31</v>
      </c>
      <c r="J9257" t="str">
        <f t="shared" si="721"/>
        <v>East - Office Supplies</v>
      </c>
      <c r="K9257" t="s">
        <v>42</v>
      </c>
      <c r="L9257">
        <v>4305.5519999999997</v>
      </c>
      <c r="M9257" s="3">
        <f t="shared" si="722"/>
        <v>4306</v>
      </c>
      <c r="N9257" s="3">
        <f t="shared" si="723"/>
        <v>3444.4415999999997</v>
      </c>
      <c r="O9257">
        <v>6</v>
      </c>
      <c r="P9257" s="3">
        <f t="shared" si="724"/>
        <v>717.66666666666663</v>
      </c>
      <c r="Q9257">
        <v>0.2</v>
      </c>
      <c r="R9257">
        <v>1453.1238000000001</v>
      </c>
      <c r="S9257" s="3">
        <f>R9257/L9257*100</f>
        <v>33.75</v>
      </c>
      <c r="T9257" s="3">
        <f>( (L9257-(L9257*Q9257))*O9257)</f>
        <v>20666.649599999997</v>
      </c>
    </row>
    <row r="9258" spans="1:20" x14ac:dyDescent="0.25">
      <c r="A9258" t="s">
        <v>33</v>
      </c>
      <c r="B9258" t="s">
        <v>27</v>
      </c>
      <c r="C9258" t="s">
        <v>20</v>
      </c>
      <c r="D9258" t="s">
        <v>80</v>
      </c>
      <c r="E9258" t="s">
        <v>81</v>
      </c>
      <c r="F9258" s="9">
        <v>10024</v>
      </c>
      <c r="G9258" s="3" t="str">
        <f t="shared" si="720"/>
        <v>United States ,New York City ,New York, 10024</v>
      </c>
      <c r="H9258" t="s">
        <v>62</v>
      </c>
      <c r="I9258" t="s">
        <v>24</v>
      </c>
      <c r="J9258" t="str">
        <f t="shared" si="721"/>
        <v>East - Furniture</v>
      </c>
      <c r="K9258" t="s">
        <v>38</v>
      </c>
      <c r="L9258">
        <v>10.02</v>
      </c>
      <c r="M9258" s="3">
        <f t="shared" si="722"/>
        <v>10</v>
      </c>
      <c r="N9258" s="3">
        <f t="shared" si="723"/>
        <v>10.02</v>
      </c>
      <c r="O9258">
        <v>3</v>
      </c>
      <c r="P9258" s="3">
        <f t="shared" si="724"/>
        <v>3.3333333333333335</v>
      </c>
      <c r="Q9258">
        <v>0</v>
      </c>
      <c r="R9258">
        <v>4.4088000000000003</v>
      </c>
      <c r="S9258" s="3">
        <f>R9258/L9258*100</f>
        <v>44.000000000000007</v>
      </c>
      <c r="T9258" s="3">
        <f>( (L9258-(L9258*Q9258))*O9258)</f>
        <v>30.06</v>
      </c>
    </row>
    <row r="9259" spans="1:20" x14ac:dyDescent="0.25">
      <c r="A9259" t="s">
        <v>33</v>
      </c>
      <c r="B9259" t="s">
        <v>27</v>
      </c>
      <c r="C9259" t="s">
        <v>20</v>
      </c>
      <c r="D9259" t="s">
        <v>80</v>
      </c>
      <c r="E9259" t="s">
        <v>81</v>
      </c>
      <c r="F9259" s="9">
        <v>10024</v>
      </c>
      <c r="G9259" s="3" t="str">
        <f t="shared" si="720"/>
        <v>United States ,New York City ,New York, 10024</v>
      </c>
      <c r="H9259" t="s">
        <v>62</v>
      </c>
      <c r="I9259" t="s">
        <v>40</v>
      </c>
      <c r="J9259" t="str">
        <f t="shared" si="721"/>
        <v>East - Technology</v>
      </c>
      <c r="K9259" t="s">
        <v>41</v>
      </c>
      <c r="L9259">
        <v>631.96</v>
      </c>
      <c r="M9259" s="3">
        <f t="shared" si="722"/>
        <v>632</v>
      </c>
      <c r="N9259" s="3">
        <f t="shared" si="723"/>
        <v>631.96</v>
      </c>
      <c r="O9259">
        <v>4</v>
      </c>
      <c r="P9259" s="3">
        <f t="shared" si="724"/>
        <v>158</v>
      </c>
      <c r="Q9259">
        <v>0</v>
      </c>
      <c r="R9259">
        <v>303.3408</v>
      </c>
      <c r="S9259" s="3">
        <f>R9259/L9259*100</f>
        <v>48</v>
      </c>
      <c r="T9259" s="3">
        <f>( (L9259-(L9259*Q9259))*O9259)</f>
        <v>2527.84</v>
      </c>
    </row>
    <row r="9260" spans="1:20" x14ac:dyDescent="0.25">
      <c r="A9260" t="s">
        <v>33</v>
      </c>
      <c r="B9260" t="s">
        <v>19</v>
      </c>
      <c r="C9260" t="s">
        <v>20</v>
      </c>
      <c r="D9260" t="s">
        <v>21</v>
      </c>
      <c r="E9260" t="s">
        <v>22</v>
      </c>
      <c r="F9260" s="9">
        <v>42420</v>
      </c>
      <c r="G9260" s="3" t="str">
        <f t="shared" si="720"/>
        <v>United States ,Henderson ,Kentucky, 42420</v>
      </c>
      <c r="H9260" t="s">
        <v>23</v>
      </c>
      <c r="I9260" t="s">
        <v>31</v>
      </c>
      <c r="J9260" t="str">
        <f t="shared" si="721"/>
        <v>South - Office Supplies</v>
      </c>
      <c r="K9260" t="s">
        <v>42</v>
      </c>
      <c r="L9260">
        <v>1577.94</v>
      </c>
      <c r="M9260" s="3">
        <f t="shared" si="722"/>
        <v>1578</v>
      </c>
      <c r="N9260" s="3">
        <f t="shared" si="723"/>
        <v>1577.94</v>
      </c>
      <c r="O9260">
        <v>3</v>
      </c>
      <c r="P9260" s="3">
        <f t="shared" si="724"/>
        <v>526</v>
      </c>
      <c r="Q9260">
        <v>0</v>
      </c>
      <c r="R9260">
        <v>757.41120000000001</v>
      </c>
      <c r="S9260" s="3">
        <f>R9260/L9260*100</f>
        <v>48</v>
      </c>
      <c r="T9260" s="3">
        <f>( (L9260-(L9260*Q9260))*O9260)</f>
        <v>4733.82</v>
      </c>
    </row>
    <row r="9261" spans="1:20" x14ac:dyDescent="0.25">
      <c r="A9261" t="s">
        <v>173</v>
      </c>
      <c r="B9261" t="s">
        <v>27</v>
      </c>
      <c r="C9261" t="s">
        <v>20</v>
      </c>
      <c r="D9261" t="s">
        <v>399</v>
      </c>
      <c r="E9261" t="s">
        <v>126</v>
      </c>
      <c r="F9261" s="9">
        <v>87105</v>
      </c>
      <c r="G9261" s="3" t="str">
        <f t="shared" si="720"/>
        <v>United States ,Albuquerque ,New Mexico, 87105</v>
      </c>
      <c r="H9261" t="s">
        <v>30</v>
      </c>
      <c r="I9261" t="s">
        <v>31</v>
      </c>
      <c r="J9261" t="str">
        <f t="shared" si="721"/>
        <v>West - Office Supplies</v>
      </c>
      <c r="K9261" t="s">
        <v>39</v>
      </c>
      <c r="L9261">
        <v>255.85</v>
      </c>
      <c r="M9261" s="3">
        <f t="shared" si="722"/>
        <v>256</v>
      </c>
      <c r="N9261" s="3">
        <f t="shared" si="723"/>
        <v>255.85</v>
      </c>
      <c r="O9261">
        <v>7</v>
      </c>
      <c r="P9261" s="3">
        <f t="shared" si="724"/>
        <v>36.571428571428569</v>
      </c>
      <c r="Q9261">
        <v>0</v>
      </c>
      <c r="R9261">
        <v>112.574</v>
      </c>
      <c r="S9261" s="3">
        <f>R9261/L9261*100</f>
        <v>44</v>
      </c>
      <c r="T9261" s="3">
        <f>( (L9261-(L9261*Q9261))*O9261)</f>
        <v>1790.95</v>
      </c>
    </row>
    <row r="9262" spans="1:20" x14ac:dyDescent="0.25">
      <c r="A9262" t="s">
        <v>18</v>
      </c>
      <c r="B9262" t="s">
        <v>27</v>
      </c>
      <c r="C9262" t="s">
        <v>20</v>
      </c>
      <c r="D9262" t="s">
        <v>575</v>
      </c>
      <c r="E9262" t="s">
        <v>35</v>
      </c>
      <c r="F9262" s="9">
        <v>33445</v>
      </c>
      <c r="G9262" s="3" t="str">
        <f t="shared" si="720"/>
        <v>United States ,Delray Beach ,Florida, 33445</v>
      </c>
      <c r="H9262" t="s">
        <v>23</v>
      </c>
      <c r="I9262" t="s">
        <v>31</v>
      </c>
      <c r="J9262" t="str">
        <f t="shared" si="721"/>
        <v>South - Office Supplies</v>
      </c>
      <c r="K9262" t="s">
        <v>37</v>
      </c>
      <c r="L9262">
        <v>184.70400000000001</v>
      </c>
      <c r="M9262" s="3">
        <f t="shared" si="722"/>
        <v>185</v>
      </c>
      <c r="N9262" s="3">
        <f t="shared" si="723"/>
        <v>147.76320000000001</v>
      </c>
      <c r="O9262">
        <v>6</v>
      </c>
      <c r="P9262" s="3">
        <f t="shared" si="724"/>
        <v>30.833333333333332</v>
      </c>
      <c r="Q9262">
        <v>0.2</v>
      </c>
      <c r="R9262">
        <v>13.8528</v>
      </c>
      <c r="S9262" s="3">
        <f>R9262/L9262*100</f>
        <v>7.5</v>
      </c>
      <c r="T9262" s="3">
        <f>( (L9262-(L9262*Q9262))*O9262)</f>
        <v>886.57920000000013</v>
      </c>
    </row>
    <row r="9263" spans="1:20" x14ac:dyDescent="0.25">
      <c r="A9263" t="s">
        <v>18</v>
      </c>
      <c r="B9263" t="s">
        <v>27</v>
      </c>
      <c r="C9263" t="s">
        <v>20</v>
      </c>
      <c r="D9263" t="s">
        <v>575</v>
      </c>
      <c r="E9263" t="s">
        <v>35</v>
      </c>
      <c r="F9263" s="9">
        <v>33445</v>
      </c>
      <c r="G9263" s="3" t="str">
        <f t="shared" si="720"/>
        <v>United States ,Delray Beach ,Florida, 33445</v>
      </c>
      <c r="H9263" t="s">
        <v>23</v>
      </c>
      <c r="I9263" t="s">
        <v>40</v>
      </c>
      <c r="J9263" t="str">
        <f t="shared" si="721"/>
        <v>South - Technology</v>
      </c>
      <c r="K9263" t="s">
        <v>64</v>
      </c>
      <c r="L9263">
        <v>47.92</v>
      </c>
      <c r="M9263" s="3">
        <f t="shared" si="722"/>
        <v>48</v>
      </c>
      <c r="N9263" s="3">
        <f t="shared" si="723"/>
        <v>38.335999999999999</v>
      </c>
      <c r="O9263">
        <v>2</v>
      </c>
      <c r="P9263" s="3">
        <f t="shared" si="724"/>
        <v>24</v>
      </c>
      <c r="Q9263">
        <v>0.2</v>
      </c>
      <c r="R9263">
        <v>11.98</v>
      </c>
      <c r="S9263" s="3">
        <f>R9263/L9263*100</f>
        <v>25</v>
      </c>
      <c r="T9263" s="3">
        <f>( (L9263-(L9263*Q9263))*O9263)</f>
        <v>76.671999999999997</v>
      </c>
    </row>
    <row r="9264" spans="1:20" x14ac:dyDescent="0.25">
      <c r="A9264" t="s">
        <v>33</v>
      </c>
      <c r="B9264" t="s">
        <v>19</v>
      </c>
      <c r="C9264" t="s">
        <v>20</v>
      </c>
      <c r="D9264" t="s">
        <v>60</v>
      </c>
      <c r="E9264" t="s">
        <v>61</v>
      </c>
      <c r="F9264" s="9">
        <v>19140</v>
      </c>
      <c r="G9264" s="3" t="str">
        <f t="shared" si="720"/>
        <v>United States ,Philadelphia ,Pennsylvania, 19140</v>
      </c>
      <c r="H9264" t="s">
        <v>62</v>
      </c>
      <c r="I9264" t="s">
        <v>31</v>
      </c>
      <c r="J9264" t="str">
        <f t="shared" si="721"/>
        <v>East - Office Supplies</v>
      </c>
      <c r="K9264" t="s">
        <v>32</v>
      </c>
      <c r="L9264">
        <v>15.936</v>
      </c>
      <c r="M9264" s="3">
        <f t="shared" si="722"/>
        <v>16</v>
      </c>
      <c r="N9264" s="3">
        <f t="shared" si="723"/>
        <v>12.748799999999999</v>
      </c>
      <c r="O9264">
        <v>4</v>
      </c>
      <c r="P9264" s="3">
        <f t="shared" si="724"/>
        <v>4</v>
      </c>
      <c r="Q9264">
        <v>0.2</v>
      </c>
      <c r="R9264">
        <v>5.1791999999999998</v>
      </c>
      <c r="S9264" s="3">
        <f>R9264/L9264*100</f>
        <v>32.5</v>
      </c>
      <c r="T9264" s="3">
        <f>( (L9264-(L9264*Q9264))*O9264)</f>
        <v>50.995199999999997</v>
      </c>
    </row>
    <row r="9265" spans="1:20" x14ac:dyDescent="0.25">
      <c r="A9265" t="s">
        <v>33</v>
      </c>
      <c r="B9265" t="s">
        <v>19</v>
      </c>
      <c r="C9265" t="s">
        <v>20</v>
      </c>
      <c r="D9265" t="s">
        <v>60</v>
      </c>
      <c r="E9265" t="s">
        <v>61</v>
      </c>
      <c r="F9265" s="9">
        <v>19140</v>
      </c>
      <c r="G9265" s="3" t="str">
        <f t="shared" si="720"/>
        <v>United States ,Philadelphia ,Pennsylvania, 19140</v>
      </c>
      <c r="H9265" t="s">
        <v>62</v>
      </c>
      <c r="I9265" t="s">
        <v>31</v>
      </c>
      <c r="J9265" t="str">
        <f t="shared" si="721"/>
        <v>East - Office Supplies</v>
      </c>
      <c r="K9265" t="s">
        <v>42</v>
      </c>
      <c r="L9265">
        <v>8.0009999999999994</v>
      </c>
      <c r="M9265" s="3">
        <f t="shared" si="722"/>
        <v>8</v>
      </c>
      <c r="N9265" s="3">
        <f t="shared" si="723"/>
        <v>2.4003000000000005</v>
      </c>
      <c r="O9265">
        <v>7</v>
      </c>
      <c r="P9265" s="3">
        <f t="shared" si="724"/>
        <v>1.1428571428571428</v>
      </c>
      <c r="Q9265">
        <v>0.7</v>
      </c>
      <c r="R9265">
        <v>-5.6006999999999998</v>
      </c>
      <c r="S9265" s="3">
        <f>R9265/L9265*100</f>
        <v>-70</v>
      </c>
      <c r="T9265" s="3">
        <f>( (L9265-(L9265*Q9265))*O9265)</f>
        <v>16.802100000000003</v>
      </c>
    </row>
    <row r="9266" spans="1:20" x14ac:dyDescent="0.25">
      <c r="A9266" t="s">
        <v>33</v>
      </c>
      <c r="B9266" t="s">
        <v>19</v>
      </c>
      <c r="C9266" t="s">
        <v>20</v>
      </c>
      <c r="D9266" t="s">
        <v>60</v>
      </c>
      <c r="E9266" t="s">
        <v>61</v>
      </c>
      <c r="F9266" s="9">
        <v>19140</v>
      </c>
      <c r="G9266" s="3" t="str">
        <f t="shared" si="720"/>
        <v>United States ,Philadelphia ,Pennsylvania, 19140</v>
      </c>
      <c r="H9266" t="s">
        <v>62</v>
      </c>
      <c r="I9266" t="s">
        <v>24</v>
      </c>
      <c r="J9266" t="str">
        <f t="shared" si="721"/>
        <v>East - Furniture</v>
      </c>
      <c r="K9266" t="s">
        <v>26</v>
      </c>
      <c r="L9266">
        <v>398.97199999999998</v>
      </c>
      <c r="M9266" s="3">
        <f t="shared" si="722"/>
        <v>399</v>
      </c>
      <c r="N9266" s="3">
        <f t="shared" si="723"/>
        <v>279.28039999999999</v>
      </c>
      <c r="O9266">
        <v>2</v>
      </c>
      <c r="P9266" s="3">
        <f t="shared" si="724"/>
        <v>199.5</v>
      </c>
      <c r="Q9266">
        <v>0.3</v>
      </c>
      <c r="R9266">
        <v>-28.498000000000001</v>
      </c>
      <c r="S9266" s="3">
        <f>R9266/L9266*100</f>
        <v>-7.1428571428571441</v>
      </c>
      <c r="T9266" s="3">
        <f>( (L9266-(L9266*Q9266))*O9266)</f>
        <v>558.56079999999997</v>
      </c>
    </row>
    <row r="9267" spans="1:20" x14ac:dyDescent="0.25">
      <c r="A9267" t="s">
        <v>33</v>
      </c>
      <c r="B9267" t="s">
        <v>49</v>
      </c>
      <c r="C9267" t="s">
        <v>20</v>
      </c>
      <c r="D9267" t="s">
        <v>47</v>
      </c>
      <c r="E9267" t="s">
        <v>48</v>
      </c>
      <c r="F9267" s="9">
        <v>98105</v>
      </c>
      <c r="G9267" s="3" t="str">
        <f t="shared" si="720"/>
        <v>United States ,Seattle ,Washington, 98105</v>
      </c>
      <c r="H9267" t="s">
        <v>30</v>
      </c>
      <c r="I9267" t="s">
        <v>24</v>
      </c>
      <c r="J9267" t="str">
        <f t="shared" si="721"/>
        <v>West - Furniture</v>
      </c>
      <c r="K9267" t="s">
        <v>25</v>
      </c>
      <c r="L9267">
        <v>163.88</v>
      </c>
      <c r="M9267" s="3">
        <f t="shared" si="722"/>
        <v>164</v>
      </c>
      <c r="N9267" s="3">
        <f t="shared" si="723"/>
        <v>163.88</v>
      </c>
      <c r="O9267">
        <v>2</v>
      </c>
      <c r="P9267" s="3">
        <f t="shared" si="724"/>
        <v>82</v>
      </c>
      <c r="Q9267">
        <v>0</v>
      </c>
      <c r="R9267">
        <v>40.97</v>
      </c>
      <c r="S9267" s="3">
        <f>R9267/L9267*100</f>
        <v>25</v>
      </c>
      <c r="T9267" s="3">
        <f>( (L9267-(L9267*Q9267))*O9267)</f>
        <v>327.76</v>
      </c>
    </row>
    <row r="9268" spans="1:20" x14ac:dyDescent="0.25">
      <c r="A9268" t="s">
        <v>33</v>
      </c>
      <c r="B9268" t="s">
        <v>19</v>
      </c>
      <c r="C9268" t="s">
        <v>20</v>
      </c>
      <c r="D9268" t="s">
        <v>187</v>
      </c>
      <c r="E9268" t="s">
        <v>88</v>
      </c>
      <c r="F9268" s="9">
        <v>23223</v>
      </c>
      <c r="G9268" s="3" t="str">
        <f t="shared" si="720"/>
        <v>United States ,Richmond ,Virginia, 23223</v>
      </c>
      <c r="H9268" t="s">
        <v>23</v>
      </c>
      <c r="I9268" t="s">
        <v>31</v>
      </c>
      <c r="J9268" t="str">
        <f t="shared" si="721"/>
        <v>South - Office Supplies</v>
      </c>
      <c r="K9268" t="s">
        <v>43</v>
      </c>
      <c r="L9268">
        <v>67.900000000000006</v>
      </c>
      <c r="M9268" s="3">
        <f t="shared" si="722"/>
        <v>68</v>
      </c>
      <c r="N9268" s="3">
        <f t="shared" si="723"/>
        <v>67.900000000000006</v>
      </c>
      <c r="O9268">
        <v>5</v>
      </c>
      <c r="P9268" s="3">
        <f t="shared" si="724"/>
        <v>13.6</v>
      </c>
      <c r="Q9268">
        <v>0</v>
      </c>
      <c r="R9268">
        <v>20.37</v>
      </c>
      <c r="S9268" s="3">
        <f>R9268/L9268*100</f>
        <v>30</v>
      </c>
      <c r="T9268" s="3">
        <f>( (L9268-(L9268*Q9268))*O9268)</f>
        <v>339.5</v>
      </c>
    </row>
    <row r="9269" spans="1:20" x14ac:dyDescent="0.25">
      <c r="A9269" t="s">
        <v>33</v>
      </c>
      <c r="B9269" t="s">
        <v>19</v>
      </c>
      <c r="C9269" t="s">
        <v>20</v>
      </c>
      <c r="D9269" t="s">
        <v>584</v>
      </c>
      <c r="E9269" t="s">
        <v>35</v>
      </c>
      <c r="F9269" s="9">
        <v>33407</v>
      </c>
      <c r="G9269" s="3" t="str">
        <f t="shared" si="720"/>
        <v>United States ,West Palm Beach ,Florida, 33407</v>
      </c>
      <c r="H9269" t="s">
        <v>23</v>
      </c>
      <c r="I9269" t="s">
        <v>31</v>
      </c>
      <c r="J9269" t="str">
        <f t="shared" si="721"/>
        <v>South - Office Supplies</v>
      </c>
      <c r="K9269" t="s">
        <v>46</v>
      </c>
      <c r="L9269">
        <v>72.224000000000004</v>
      </c>
      <c r="M9269" s="3">
        <f t="shared" si="722"/>
        <v>72</v>
      </c>
      <c r="N9269" s="3">
        <f t="shared" si="723"/>
        <v>57.779200000000003</v>
      </c>
      <c r="O9269">
        <v>4</v>
      </c>
      <c r="P9269" s="3">
        <f t="shared" si="724"/>
        <v>18</v>
      </c>
      <c r="Q9269">
        <v>0.2</v>
      </c>
      <c r="R9269">
        <v>25.278400000000001</v>
      </c>
      <c r="S9269" s="3">
        <f>R9269/L9269*100</f>
        <v>35</v>
      </c>
      <c r="T9269" s="3">
        <f>( (L9269-(L9269*Q9269))*O9269)</f>
        <v>231.11680000000001</v>
      </c>
    </row>
    <row r="9270" spans="1:20" x14ac:dyDescent="0.25">
      <c r="A9270" t="s">
        <v>18</v>
      </c>
      <c r="B9270" t="s">
        <v>19</v>
      </c>
      <c r="C9270" t="s">
        <v>20</v>
      </c>
      <c r="D9270" t="s">
        <v>393</v>
      </c>
      <c r="E9270" t="s">
        <v>103</v>
      </c>
      <c r="F9270" s="9">
        <v>80525</v>
      </c>
      <c r="G9270" s="3" t="str">
        <f t="shared" si="720"/>
        <v>United States ,Fort Collins ,Colorado, 80525</v>
      </c>
      <c r="H9270" t="s">
        <v>30</v>
      </c>
      <c r="I9270" t="s">
        <v>31</v>
      </c>
      <c r="J9270" t="str">
        <f t="shared" si="721"/>
        <v>West - Office Supplies</v>
      </c>
      <c r="K9270" t="s">
        <v>32</v>
      </c>
      <c r="L9270">
        <v>11.696</v>
      </c>
      <c r="M9270" s="3">
        <f t="shared" si="722"/>
        <v>12</v>
      </c>
      <c r="N9270" s="3">
        <f t="shared" si="723"/>
        <v>9.3567999999999998</v>
      </c>
      <c r="O9270">
        <v>2</v>
      </c>
      <c r="P9270" s="3">
        <f t="shared" si="724"/>
        <v>6</v>
      </c>
      <c r="Q9270">
        <v>0.2</v>
      </c>
      <c r="R9270">
        <v>3.9474</v>
      </c>
      <c r="S9270" s="3">
        <f>R9270/L9270*100</f>
        <v>33.75</v>
      </c>
      <c r="T9270" s="3">
        <f>( (L9270-(L9270*Q9270))*O9270)</f>
        <v>18.7136</v>
      </c>
    </row>
    <row r="9271" spans="1:20" x14ac:dyDescent="0.25">
      <c r="A9271" t="s">
        <v>33</v>
      </c>
      <c r="B9271" t="s">
        <v>27</v>
      </c>
      <c r="C9271" t="s">
        <v>20</v>
      </c>
      <c r="D9271" t="s">
        <v>120</v>
      </c>
      <c r="E9271" t="s">
        <v>54</v>
      </c>
      <c r="F9271" s="9">
        <v>53132</v>
      </c>
      <c r="G9271" s="3" t="str">
        <f t="shared" si="720"/>
        <v>United States ,Franklin ,Wisconsin, 53132</v>
      </c>
      <c r="H9271" t="s">
        <v>52</v>
      </c>
      <c r="I9271" t="s">
        <v>24</v>
      </c>
      <c r="J9271" t="str">
        <f t="shared" si="721"/>
        <v>Central - Furniture</v>
      </c>
      <c r="K9271" t="s">
        <v>26</v>
      </c>
      <c r="L9271">
        <v>392.94</v>
      </c>
      <c r="M9271" s="3">
        <f t="shared" si="722"/>
        <v>393</v>
      </c>
      <c r="N9271" s="3">
        <f t="shared" si="723"/>
        <v>392.94</v>
      </c>
      <c r="O9271">
        <v>3</v>
      </c>
      <c r="P9271" s="3">
        <f t="shared" si="724"/>
        <v>131</v>
      </c>
      <c r="Q9271">
        <v>0</v>
      </c>
      <c r="R9271">
        <v>43.223399999999998</v>
      </c>
      <c r="S9271" s="3">
        <f>R9271/L9271*100</f>
        <v>11</v>
      </c>
      <c r="T9271" s="3">
        <f>( (L9271-(L9271*Q9271))*O9271)</f>
        <v>1178.82</v>
      </c>
    </row>
    <row r="9272" spans="1:20" x14ac:dyDescent="0.25">
      <c r="A9272" t="s">
        <v>67</v>
      </c>
      <c r="B9272" t="s">
        <v>19</v>
      </c>
      <c r="C9272" t="s">
        <v>20</v>
      </c>
      <c r="D9272" t="s">
        <v>129</v>
      </c>
      <c r="E9272" t="s">
        <v>45</v>
      </c>
      <c r="F9272" s="9">
        <v>28110</v>
      </c>
      <c r="G9272" s="3" t="str">
        <f t="shared" si="720"/>
        <v>United States ,Monroe ,North Carolina, 28110</v>
      </c>
      <c r="H9272" t="s">
        <v>23</v>
      </c>
      <c r="I9272" t="s">
        <v>24</v>
      </c>
      <c r="J9272" t="str">
        <f t="shared" si="721"/>
        <v>South - Furniture</v>
      </c>
      <c r="K9272" t="s">
        <v>38</v>
      </c>
      <c r="L9272">
        <v>18.175999999999998</v>
      </c>
      <c r="M9272" s="3">
        <f t="shared" si="722"/>
        <v>18</v>
      </c>
      <c r="N9272" s="3">
        <f t="shared" si="723"/>
        <v>14.540799999999999</v>
      </c>
      <c r="O9272">
        <v>1</v>
      </c>
      <c r="P9272" s="3">
        <f t="shared" si="724"/>
        <v>18</v>
      </c>
      <c r="Q9272">
        <v>0.2</v>
      </c>
      <c r="R9272">
        <v>4.7712000000000003</v>
      </c>
      <c r="S9272" s="3">
        <f>R9272/L9272*100</f>
        <v>26.250000000000007</v>
      </c>
      <c r="T9272" s="3">
        <f>( (L9272-(L9272*Q9272))*O9272)</f>
        <v>14.540799999999999</v>
      </c>
    </row>
    <row r="9273" spans="1:20" x14ac:dyDescent="0.25">
      <c r="A9273" t="s">
        <v>33</v>
      </c>
      <c r="B9273" t="s">
        <v>49</v>
      </c>
      <c r="C9273" t="s">
        <v>20</v>
      </c>
      <c r="D9273" t="s">
        <v>140</v>
      </c>
      <c r="E9273" t="s">
        <v>51</v>
      </c>
      <c r="F9273" s="9">
        <v>75081</v>
      </c>
      <c r="G9273" s="3" t="str">
        <f t="shared" si="720"/>
        <v>United States ,Dallas ,Texas, 75081</v>
      </c>
      <c r="H9273" t="s">
        <v>52</v>
      </c>
      <c r="I9273" t="s">
        <v>31</v>
      </c>
      <c r="J9273" t="str">
        <f t="shared" si="721"/>
        <v>Central - Office Supplies</v>
      </c>
      <c r="K9273" t="s">
        <v>42</v>
      </c>
      <c r="L9273">
        <v>6.8879999999999999</v>
      </c>
      <c r="M9273" s="3">
        <f t="shared" si="722"/>
        <v>7</v>
      </c>
      <c r="N9273" s="3">
        <f t="shared" si="723"/>
        <v>1.3775999999999993</v>
      </c>
      <c r="O9273">
        <v>3</v>
      </c>
      <c r="P9273" s="3">
        <f t="shared" si="724"/>
        <v>2.3333333333333335</v>
      </c>
      <c r="Q9273">
        <v>0.8</v>
      </c>
      <c r="R9273">
        <v>-11.020799999999999</v>
      </c>
      <c r="S9273" s="3">
        <f>R9273/L9273*100</f>
        <v>-160</v>
      </c>
      <c r="T9273" s="3">
        <f>( (L9273-(L9273*Q9273))*O9273)</f>
        <v>4.1327999999999978</v>
      </c>
    </row>
    <row r="9274" spans="1:20" x14ac:dyDescent="0.25">
      <c r="A9274" t="s">
        <v>33</v>
      </c>
      <c r="B9274" t="s">
        <v>49</v>
      </c>
      <c r="C9274" t="s">
        <v>20</v>
      </c>
      <c r="D9274" t="s">
        <v>140</v>
      </c>
      <c r="E9274" t="s">
        <v>51</v>
      </c>
      <c r="F9274" s="9">
        <v>75081</v>
      </c>
      <c r="G9274" s="3" t="str">
        <f t="shared" si="720"/>
        <v>United States ,Dallas ,Texas, 75081</v>
      </c>
      <c r="H9274" t="s">
        <v>52</v>
      </c>
      <c r="I9274" t="s">
        <v>24</v>
      </c>
      <c r="J9274" t="str">
        <f t="shared" si="721"/>
        <v>Central - Furniture</v>
      </c>
      <c r="K9274" t="s">
        <v>36</v>
      </c>
      <c r="L9274">
        <v>457.48500000000001</v>
      </c>
      <c r="M9274" s="3">
        <f t="shared" si="722"/>
        <v>457</v>
      </c>
      <c r="N9274" s="3">
        <f t="shared" si="723"/>
        <v>320.23950000000002</v>
      </c>
      <c r="O9274">
        <v>3</v>
      </c>
      <c r="P9274" s="3">
        <f t="shared" si="724"/>
        <v>152.33333333333334</v>
      </c>
      <c r="Q9274">
        <v>0.3</v>
      </c>
      <c r="R9274">
        <v>-84.961500000000001</v>
      </c>
      <c r="S9274" s="3">
        <f>R9274/L9274*100</f>
        <v>-18.571428571428573</v>
      </c>
      <c r="T9274" s="3">
        <f>( (L9274-(L9274*Q9274))*O9274)</f>
        <v>960.71850000000006</v>
      </c>
    </row>
    <row r="9275" spans="1:20" x14ac:dyDescent="0.25">
      <c r="A9275" t="s">
        <v>67</v>
      </c>
      <c r="B9275" t="s">
        <v>19</v>
      </c>
      <c r="C9275" t="s">
        <v>20</v>
      </c>
      <c r="D9275" t="s">
        <v>60</v>
      </c>
      <c r="E9275" t="s">
        <v>61</v>
      </c>
      <c r="F9275" s="9">
        <v>19134</v>
      </c>
      <c r="G9275" s="3" t="str">
        <f t="shared" si="720"/>
        <v>United States ,Philadelphia ,Pennsylvania, 19134</v>
      </c>
      <c r="H9275" t="s">
        <v>62</v>
      </c>
      <c r="I9275" t="s">
        <v>24</v>
      </c>
      <c r="J9275" t="str">
        <f t="shared" si="721"/>
        <v>East - Furniture</v>
      </c>
      <c r="K9275" t="s">
        <v>26</v>
      </c>
      <c r="L9275">
        <v>1079.316</v>
      </c>
      <c r="M9275" s="3">
        <f t="shared" si="722"/>
        <v>1079</v>
      </c>
      <c r="N9275" s="3">
        <f t="shared" si="723"/>
        <v>755.52120000000002</v>
      </c>
      <c r="O9275">
        <v>6</v>
      </c>
      <c r="P9275" s="3">
        <f t="shared" si="724"/>
        <v>179.83333333333334</v>
      </c>
      <c r="Q9275">
        <v>0.3</v>
      </c>
      <c r="R9275">
        <v>-15.418799999999999</v>
      </c>
      <c r="S9275" s="3">
        <f>R9275/L9275*100</f>
        <v>-1.4285714285714286</v>
      </c>
      <c r="T9275" s="3">
        <f>( (L9275-(L9275*Q9275))*O9275)</f>
        <v>4533.1271999999999</v>
      </c>
    </row>
    <row r="9276" spans="1:20" x14ac:dyDescent="0.25">
      <c r="A9276" t="s">
        <v>18</v>
      </c>
      <c r="B9276" t="s">
        <v>49</v>
      </c>
      <c r="C9276" t="s">
        <v>20</v>
      </c>
      <c r="D9276" t="s">
        <v>57</v>
      </c>
      <c r="E9276" t="s">
        <v>29</v>
      </c>
      <c r="F9276" s="9">
        <v>94109</v>
      </c>
      <c r="G9276" s="3" t="str">
        <f t="shared" si="720"/>
        <v>United States ,San Francisco ,California, 94109</v>
      </c>
      <c r="H9276" t="s">
        <v>30</v>
      </c>
      <c r="I9276" t="s">
        <v>31</v>
      </c>
      <c r="J9276" t="str">
        <f t="shared" si="721"/>
        <v>West - Office Supplies</v>
      </c>
      <c r="K9276" t="s">
        <v>46</v>
      </c>
      <c r="L9276">
        <v>48.91</v>
      </c>
      <c r="M9276" s="3">
        <f t="shared" si="722"/>
        <v>49</v>
      </c>
      <c r="N9276" s="3">
        <f t="shared" si="723"/>
        <v>48.91</v>
      </c>
      <c r="O9276">
        <v>1</v>
      </c>
      <c r="P9276" s="3">
        <f t="shared" si="724"/>
        <v>49</v>
      </c>
      <c r="Q9276">
        <v>0</v>
      </c>
      <c r="R9276">
        <v>22.9877</v>
      </c>
      <c r="S9276" s="3">
        <f>R9276/L9276*100</f>
        <v>47</v>
      </c>
      <c r="T9276" s="3">
        <f>( (L9276-(L9276*Q9276))*O9276)</f>
        <v>48.91</v>
      </c>
    </row>
    <row r="9277" spans="1:20" x14ac:dyDescent="0.25">
      <c r="A9277" t="s">
        <v>67</v>
      </c>
      <c r="B9277" t="s">
        <v>19</v>
      </c>
      <c r="C9277" t="s">
        <v>20</v>
      </c>
      <c r="D9277" t="s">
        <v>76</v>
      </c>
      <c r="E9277" t="s">
        <v>77</v>
      </c>
      <c r="F9277" s="9">
        <v>19901</v>
      </c>
      <c r="G9277" s="3" t="str">
        <f t="shared" si="720"/>
        <v>United States ,Dover ,Delaware, 19901</v>
      </c>
      <c r="H9277" t="s">
        <v>62</v>
      </c>
      <c r="I9277" t="s">
        <v>31</v>
      </c>
      <c r="J9277" t="str">
        <f t="shared" si="721"/>
        <v>East - Office Supplies</v>
      </c>
      <c r="K9277" t="s">
        <v>39</v>
      </c>
      <c r="L9277">
        <v>9.84</v>
      </c>
      <c r="M9277" s="3">
        <f t="shared" si="722"/>
        <v>10</v>
      </c>
      <c r="N9277" s="3">
        <f t="shared" si="723"/>
        <v>9.84</v>
      </c>
      <c r="O9277">
        <v>3</v>
      </c>
      <c r="P9277" s="3">
        <f t="shared" si="724"/>
        <v>3.3333333333333335</v>
      </c>
      <c r="Q9277">
        <v>0</v>
      </c>
      <c r="R9277">
        <v>2.8536000000000001</v>
      </c>
      <c r="S9277" s="3">
        <f>R9277/L9277*100</f>
        <v>29.000000000000004</v>
      </c>
      <c r="T9277" s="3">
        <f>( (L9277-(L9277*Q9277))*O9277)</f>
        <v>29.52</v>
      </c>
    </row>
    <row r="9278" spans="1:20" x14ac:dyDescent="0.25">
      <c r="A9278" t="s">
        <v>67</v>
      </c>
      <c r="B9278" t="s">
        <v>19</v>
      </c>
      <c r="C9278" t="s">
        <v>20</v>
      </c>
      <c r="D9278" t="s">
        <v>76</v>
      </c>
      <c r="E9278" t="s">
        <v>77</v>
      </c>
      <c r="F9278" s="9">
        <v>19901</v>
      </c>
      <c r="G9278" s="3" t="str">
        <f t="shared" si="720"/>
        <v>United States ,Dover ,Delaware, 19901</v>
      </c>
      <c r="H9278" t="s">
        <v>62</v>
      </c>
      <c r="I9278" t="s">
        <v>31</v>
      </c>
      <c r="J9278" t="str">
        <f t="shared" si="721"/>
        <v>East - Office Supplies</v>
      </c>
      <c r="K9278" t="s">
        <v>42</v>
      </c>
      <c r="L9278">
        <v>34.5</v>
      </c>
      <c r="M9278" s="3">
        <f t="shared" si="722"/>
        <v>35</v>
      </c>
      <c r="N9278" s="3">
        <f t="shared" si="723"/>
        <v>34.5</v>
      </c>
      <c r="O9278">
        <v>3</v>
      </c>
      <c r="P9278" s="3">
        <f t="shared" si="724"/>
        <v>11.666666666666666</v>
      </c>
      <c r="Q9278">
        <v>0</v>
      </c>
      <c r="R9278">
        <v>15.525</v>
      </c>
      <c r="S9278" s="3">
        <f>R9278/L9278*100</f>
        <v>45</v>
      </c>
      <c r="T9278" s="3">
        <f>( (L9278-(L9278*Q9278))*O9278)</f>
        <v>103.5</v>
      </c>
    </row>
    <row r="9279" spans="1:20" x14ac:dyDescent="0.25">
      <c r="A9279" t="s">
        <v>173</v>
      </c>
      <c r="B9279" t="s">
        <v>27</v>
      </c>
      <c r="C9279" t="s">
        <v>20</v>
      </c>
      <c r="D9279" t="s">
        <v>531</v>
      </c>
      <c r="E9279" t="s">
        <v>51</v>
      </c>
      <c r="F9279" s="9">
        <v>76706</v>
      </c>
      <c r="G9279" s="3" t="str">
        <f t="shared" si="720"/>
        <v>United States ,Waco ,Texas, 76706</v>
      </c>
      <c r="H9279" t="s">
        <v>52</v>
      </c>
      <c r="I9279" t="s">
        <v>31</v>
      </c>
      <c r="J9279" t="str">
        <f t="shared" si="721"/>
        <v>Central - Office Supplies</v>
      </c>
      <c r="K9279" t="s">
        <v>42</v>
      </c>
      <c r="L9279">
        <v>0.55600000000000005</v>
      </c>
      <c r="M9279" s="3">
        <f t="shared" si="722"/>
        <v>1</v>
      </c>
      <c r="N9279" s="3">
        <f t="shared" si="723"/>
        <v>0.11119999999999997</v>
      </c>
      <c r="O9279">
        <v>1</v>
      </c>
      <c r="P9279" s="3">
        <f t="shared" si="724"/>
        <v>1</v>
      </c>
      <c r="Q9279">
        <v>0.8</v>
      </c>
      <c r="R9279">
        <v>-0.94520000000000004</v>
      </c>
      <c r="S9279" s="3">
        <f>R9279/L9279*100</f>
        <v>-170</v>
      </c>
      <c r="T9279" s="3">
        <f>( (L9279-(L9279*Q9279))*O9279)</f>
        <v>0.11119999999999997</v>
      </c>
    </row>
    <row r="9280" spans="1:20" x14ac:dyDescent="0.25">
      <c r="A9280" t="s">
        <v>18</v>
      </c>
      <c r="B9280" t="s">
        <v>19</v>
      </c>
      <c r="C9280" t="s">
        <v>20</v>
      </c>
      <c r="D9280" t="s">
        <v>619</v>
      </c>
      <c r="E9280" t="s">
        <v>253</v>
      </c>
      <c r="F9280" s="9">
        <v>21740</v>
      </c>
      <c r="G9280" s="3" t="str">
        <f t="shared" si="720"/>
        <v>United States ,Hagerstown ,Maryland, 21740</v>
      </c>
      <c r="H9280" t="s">
        <v>62</v>
      </c>
      <c r="I9280" t="s">
        <v>31</v>
      </c>
      <c r="J9280" t="str">
        <f t="shared" si="721"/>
        <v>East - Office Supplies</v>
      </c>
      <c r="K9280" t="s">
        <v>42</v>
      </c>
      <c r="L9280">
        <v>43.8</v>
      </c>
      <c r="M9280" s="3">
        <f t="shared" si="722"/>
        <v>44</v>
      </c>
      <c r="N9280" s="3">
        <f t="shared" si="723"/>
        <v>43.8</v>
      </c>
      <c r="O9280">
        <v>6</v>
      </c>
      <c r="P9280" s="3">
        <f t="shared" si="724"/>
        <v>7.333333333333333</v>
      </c>
      <c r="Q9280">
        <v>0</v>
      </c>
      <c r="R9280">
        <v>20.585999999999999</v>
      </c>
      <c r="S9280" s="3">
        <f>R9280/L9280*100</f>
        <v>47</v>
      </c>
      <c r="T9280" s="3">
        <f>( (L9280-(L9280*Q9280))*O9280)</f>
        <v>262.79999999999995</v>
      </c>
    </row>
    <row r="9281" spans="1:20" x14ac:dyDescent="0.25">
      <c r="A9281" t="s">
        <v>33</v>
      </c>
      <c r="B9281" t="s">
        <v>27</v>
      </c>
      <c r="C9281" t="s">
        <v>20</v>
      </c>
      <c r="D9281" t="s">
        <v>226</v>
      </c>
      <c r="E9281" t="s">
        <v>109</v>
      </c>
      <c r="F9281" s="9">
        <v>44105</v>
      </c>
      <c r="G9281" s="3" t="str">
        <f t="shared" si="720"/>
        <v>United States ,Cleveland ,Ohio, 44105</v>
      </c>
      <c r="H9281" t="s">
        <v>62</v>
      </c>
      <c r="I9281" t="s">
        <v>31</v>
      </c>
      <c r="J9281" t="str">
        <f t="shared" si="721"/>
        <v>East - Office Supplies</v>
      </c>
      <c r="K9281" t="s">
        <v>46</v>
      </c>
      <c r="L9281">
        <v>13.872</v>
      </c>
      <c r="M9281" s="3">
        <f t="shared" si="722"/>
        <v>14</v>
      </c>
      <c r="N9281" s="3">
        <f t="shared" si="723"/>
        <v>11.0976</v>
      </c>
      <c r="O9281">
        <v>3</v>
      </c>
      <c r="P9281" s="3">
        <f t="shared" si="724"/>
        <v>4.666666666666667</v>
      </c>
      <c r="Q9281">
        <v>0.2</v>
      </c>
      <c r="R9281">
        <v>5.0286</v>
      </c>
      <c r="S9281" s="3">
        <f>R9281/L9281*100</f>
        <v>36.25</v>
      </c>
      <c r="T9281" s="3">
        <f>( (L9281-(L9281*Q9281))*O9281)</f>
        <v>33.2928</v>
      </c>
    </row>
    <row r="9282" spans="1:20" x14ac:dyDescent="0.25">
      <c r="A9282" t="s">
        <v>33</v>
      </c>
      <c r="B9282" t="s">
        <v>27</v>
      </c>
      <c r="C9282" t="s">
        <v>20</v>
      </c>
      <c r="D9282" t="s">
        <v>226</v>
      </c>
      <c r="E9282" t="s">
        <v>109</v>
      </c>
      <c r="F9282" s="9">
        <v>44105</v>
      </c>
      <c r="G9282" s="3" t="str">
        <f t="shared" si="720"/>
        <v>United States ,Cleveland ,Ohio, 44105</v>
      </c>
      <c r="H9282" t="s">
        <v>62</v>
      </c>
      <c r="I9282" t="s">
        <v>24</v>
      </c>
      <c r="J9282" t="str">
        <f t="shared" si="721"/>
        <v>East - Furniture</v>
      </c>
      <c r="K9282" t="s">
        <v>25</v>
      </c>
      <c r="L9282">
        <v>115.96</v>
      </c>
      <c r="M9282" s="3">
        <f t="shared" si="722"/>
        <v>116</v>
      </c>
      <c r="N9282" s="3">
        <f t="shared" si="723"/>
        <v>57.98</v>
      </c>
      <c r="O9282">
        <v>4</v>
      </c>
      <c r="P9282" s="3">
        <f t="shared" si="724"/>
        <v>29</v>
      </c>
      <c r="Q9282">
        <v>0.5</v>
      </c>
      <c r="R9282">
        <v>-64.937600000000003</v>
      </c>
      <c r="S9282" s="3">
        <f>R9282/L9282*100</f>
        <v>-56.000000000000007</v>
      </c>
      <c r="T9282" s="3">
        <f>( (L9282-(L9282*Q9282))*O9282)</f>
        <v>231.92</v>
      </c>
    </row>
    <row r="9283" spans="1:20" x14ac:dyDescent="0.25">
      <c r="A9283" t="s">
        <v>18</v>
      </c>
      <c r="B9283" t="s">
        <v>27</v>
      </c>
      <c r="C9283" t="s">
        <v>20</v>
      </c>
      <c r="D9283" t="s">
        <v>487</v>
      </c>
      <c r="E9283" t="s">
        <v>51</v>
      </c>
      <c r="F9283" s="9">
        <v>78501</v>
      </c>
      <c r="G9283" s="3" t="str">
        <f t="shared" ref="G9283:G9346" si="725">C9283&amp; " ," &amp; D9283 &amp; " ," &amp; E9283 &amp; ", " &amp; F9283</f>
        <v>United States ,Mcallen ,Texas, 78501</v>
      </c>
      <c r="H9283" t="s">
        <v>52</v>
      </c>
      <c r="I9283" t="s">
        <v>40</v>
      </c>
      <c r="J9283" t="str">
        <f t="shared" ref="J9283:J9346" si="726">H9283&amp;" - "&amp;I9283</f>
        <v>Central - Technology</v>
      </c>
      <c r="K9283" t="s">
        <v>64</v>
      </c>
      <c r="L9283">
        <v>41.423999999999999</v>
      </c>
      <c r="M9283" s="3">
        <f t="shared" ref="M9283:M9346" si="727">ROUND(L9283,0)</f>
        <v>41</v>
      </c>
      <c r="N9283" s="3">
        <f t="shared" ref="N9283:N9346" si="728">L9283-(L9283*Q9283)</f>
        <v>33.139200000000002</v>
      </c>
      <c r="O9283">
        <v>2</v>
      </c>
      <c r="P9283" s="3">
        <f t="shared" ref="P9283:P9346" si="729">M9283/O9283</f>
        <v>20.5</v>
      </c>
      <c r="Q9283">
        <v>0.2</v>
      </c>
      <c r="R9283">
        <v>8.2848000000000006</v>
      </c>
      <c r="S9283" s="3">
        <f>R9283/L9283*100</f>
        <v>20</v>
      </c>
      <c r="T9283" s="3">
        <f>( (L9283-(L9283*Q9283))*O9283)</f>
        <v>66.278400000000005</v>
      </c>
    </row>
    <row r="9284" spans="1:20" x14ac:dyDescent="0.25">
      <c r="A9284" t="s">
        <v>18</v>
      </c>
      <c r="B9284" t="s">
        <v>27</v>
      </c>
      <c r="C9284" t="s">
        <v>20</v>
      </c>
      <c r="D9284" t="s">
        <v>487</v>
      </c>
      <c r="E9284" t="s">
        <v>51</v>
      </c>
      <c r="F9284" s="9">
        <v>78501</v>
      </c>
      <c r="G9284" s="3" t="str">
        <f t="shared" si="725"/>
        <v>United States ,Mcallen ,Texas, 78501</v>
      </c>
      <c r="H9284" t="s">
        <v>52</v>
      </c>
      <c r="I9284" t="s">
        <v>40</v>
      </c>
      <c r="J9284" t="str">
        <f t="shared" si="726"/>
        <v>Central - Technology</v>
      </c>
      <c r="K9284" t="s">
        <v>41</v>
      </c>
      <c r="L9284">
        <v>244.768</v>
      </c>
      <c r="M9284" s="3">
        <f t="shared" si="727"/>
        <v>245</v>
      </c>
      <c r="N9284" s="3">
        <f t="shared" si="728"/>
        <v>195.81440000000001</v>
      </c>
      <c r="O9284">
        <v>4</v>
      </c>
      <c r="P9284" s="3">
        <f t="shared" si="729"/>
        <v>61.25</v>
      </c>
      <c r="Q9284">
        <v>0.2</v>
      </c>
      <c r="R9284">
        <v>24.476800000000001</v>
      </c>
      <c r="S9284" s="3">
        <f>R9284/L9284*100</f>
        <v>10</v>
      </c>
      <c r="T9284" s="3">
        <f>( (L9284-(L9284*Q9284))*O9284)</f>
        <v>783.25760000000002</v>
      </c>
    </row>
    <row r="9285" spans="1:20" x14ac:dyDescent="0.25">
      <c r="A9285" t="s">
        <v>18</v>
      </c>
      <c r="B9285" t="s">
        <v>27</v>
      </c>
      <c r="C9285" t="s">
        <v>20</v>
      </c>
      <c r="D9285" t="s">
        <v>487</v>
      </c>
      <c r="E9285" t="s">
        <v>51</v>
      </c>
      <c r="F9285" s="9">
        <v>78501</v>
      </c>
      <c r="G9285" s="3" t="str">
        <f t="shared" si="725"/>
        <v>United States ,Mcallen ,Texas, 78501</v>
      </c>
      <c r="H9285" t="s">
        <v>52</v>
      </c>
      <c r="I9285" t="s">
        <v>31</v>
      </c>
      <c r="J9285" t="str">
        <f t="shared" si="726"/>
        <v>Central - Office Supplies</v>
      </c>
      <c r="K9285" t="s">
        <v>39</v>
      </c>
      <c r="L9285">
        <v>74.352000000000004</v>
      </c>
      <c r="M9285" s="3">
        <f t="shared" si="727"/>
        <v>74</v>
      </c>
      <c r="N9285" s="3">
        <f t="shared" si="728"/>
        <v>59.4816</v>
      </c>
      <c r="O9285">
        <v>3</v>
      </c>
      <c r="P9285" s="3">
        <f t="shared" si="729"/>
        <v>24.666666666666668</v>
      </c>
      <c r="Q9285">
        <v>0.2</v>
      </c>
      <c r="R9285">
        <v>6.5057999999999998</v>
      </c>
      <c r="S9285" s="3">
        <f>R9285/L9285*100</f>
        <v>8.75</v>
      </c>
      <c r="T9285" s="3">
        <f>( (L9285-(L9285*Q9285))*O9285)</f>
        <v>178.44479999999999</v>
      </c>
    </row>
    <row r="9286" spans="1:20" x14ac:dyDescent="0.25">
      <c r="A9286" t="s">
        <v>18</v>
      </c>
      <c r="B9286" t="s">
        <v>27</v>
      </c>
      <c r="C9286" t="s">
        <v>20</v>
      </c>
      <c r="D9286" t="s">
        <v>487</v>
      </c>
      <c r="E9286" t="s">
        <v>51</v>
      </c>
      <c r="F9286" s="9">
        <v>78501</v>
      </c>
      <c r="G9286" s="3" t="str">
        <f t="shared" si="725"/>
        <v>United States ,Mcallen ,Texas, 78501</v>
      </c>
      <c r="H9286" t="s">
        <v>52</v>
      </c>
      <c r="I9286" t="s">
        <v>31</v>
      </c>
      <c r="J9286" t="str">
        <f t="shared" si="726"/>
        <v>Central - Office Supplies</v>
      </c>
      <c r="K9286" t="s">
        <v>42</v>
      </c>
      <c r="L9286">
        <v>4.3120000000000003</v>
      </c>
      <c r="M9286" s="3">
        <f t="shared" si="727"/>
        <v>4</v>
      </c>
      <c r="N9286" s="3">
        <f t="shared" si="728"/>
        <v>0.86240000000000006</v>
      </c>
      <c r="O9286">
        <v>2</v>
      </c>
      <c r="P9286" s="3">
        <f t="shared" si="729"/>
        <v>2</v>
      </c>
      <c r="Q9286">
        <v>0.8</v>
      </c>
      <c r="R9286">
        <v>-6.8992000000000004</v>
      </c>
      <c r="S9286" s="3">
        <f>R9286/L9286*100</f>
        <v>-160</v>
      </c>
      <c r="T9286" s="3">
        <f>( (L9286-(L9286*Q9286))*O9286)</f>
        <v>1.7248000000000001</v>
      </c>
    </row>
    <row r="9287" spans="1:20" x14ac:dyDescent="0.25">
      <c r="A9287" t="s">
        <v>18</v>
      </c>
      <c r="B9287" t="s">
        <v>27</v>
      </c>
      <c r="C9287" t="s">
        <v>20</v>
      </c>
      <c r="D9287" t="s">
        <v>487</v>
      </c>
      <c r="E9287" t="s">
        <v>51</v>
      </c>
      <c r="F9287" s="9">
        <v>78501</v>
      </c>
      <c r="G9287" s="3" t="str">
        <f t="shared" si="725"/>
        <v>United States ,Mcallen ,Texas, 78501</v>
      </c>
      <c r="H9287" t="s">
        <v>52</v>
      </c>
      <c r="I9287" t="s">
        <v>24</v>
      </c>
      <c r="J9287" t="str">
        <f t="shared" si="726"/>
        <v>Central - Furniture</v>
      </c>
      <c r="K9287" t="s">
        <v>26</v>
      </c>
      <c r="L9287">
        <v>56.686</v>
      </c>
      <c r="M9287" s="3">
        <f t="shared" si="727"/>
        <v>57</v>
      </c>
      <c r="N9287" s="3">
        <f t="shared" si="728"/>
        <v>39.680199999999999</v>
      </c>
      <c r="O9287">
        <v>1</v>
      </c>
      <c r="P9287" s="3">
        <f t="shared" si="729"/>
        <v>57</v>
      </c>
      <c r="Q9287">
        <v>0.3</v>
      </c>
      <c r="R9287">
        <v>-20.245000000000001</v>
      </c>
      <c r="S9287" s="3">
        <f>R9287/L9287*100</f>
        <v>-35.714285714285715</v>
      </c>
      <c r="T9287" s="3">
        <f>( (L9287-(L9287*Q9287))*O9287)</f>
        <v>39.680199999999999</v>
      </c>
    </row>
    <row r="9288" spans="1:20" x14ac:dyDescent="0.25">
      <c r="A9288" t="s">
        <v>18</v>
      </c>
      <c r="B9288" t="s">
        <v>27</v>
      </c>
      <c r="C9288" t="s">
        <v>20</v>
      </c>
      <c r="D9288" t="s">
        <v>487</v>
      </c>
      <c r="E9288" t="s">
        <v>51</v>
      </c>
      <c r="F9288" s="9">
        <v>78501</v>
      </c>
      <c r="G9288" s="3" t="str">
        <f t="shared" si="725"/>
        <v>United States ,Mcallen ,Texas, 78501</v>
      </c>
      <c r="H9288" t="s">
        <v>52</v>
      </c>
      <c r="I9288" t="s">
        <v>40</v>
      </c>
      <c r="J9288" t="str">
        <f t="shared" si="726"/>
        <v>Central - Technology</v>
      </c>
      <c r="K9288" t="s">
        <v>41</v>
      </c>
      <c r="L9288">
        <v>97.968000000000004</v>
      </c>
      <c r="M9288" s="3">
        <f t="shared" si="727"/>
        <v>98</v>
      </c>
      <c r="N9288" s="3">
        <f t="shared" si="728"/>
        <v>78.374400000000009</v>
      </c>
      <c r="O9288">
        <v>2</v>
      </c>
      <c r="P9288" s="3">
        <f t="shared" si="729"/>
        <v>49</v>
      </c>
      <c r="Q9288">
        <v>0.2</v>
      </c>
      <c r="R9288">
        <v>6.1230000000000002</v>
      </c>
      <c r="S9288" s="3">
        <f>R9288/L9288*100</f>
        <v>6.25</v>
      </c>
      <c r="T9288" s="3">
        <f>( (L9288-(L9288*Q9288))*O9288)</f>
        <v>156.74880000000002</v>
      </c>
    </row>
    <row r="9289" spans="1:20" x14ac:dyDescent="0.25">
      <c r="A9289" t="s">
        <v>18</v>
      </c>
      <c r="B9289" t="s">
        <v>27</v>
      </c>
      <c r="C9289" t="s">
        <v>20</v>
      </c>
      <c r="D9289" t="s">
        <v>487</v>
      </c>
      <c r="E9289" t="s">
        <v>51</v>
      </c>
      <c r="F9289" s="9">
        <v>78501</v>
      </c>
      <c r="G9289" s="3" t="str">
        <f t="shared" si="725"/>
        <v>United States ,Mcallen ,Texas, 78501</v>
      </c>
      <c r="H9289" t="s">
        <v>52</v>
      </c>
      <c r="I9289" t="s">
        <v>31</v>
      </c>
      <c r="J9289" t="str">
        <f t="shared" si="726"/>
        <v>Central - Office Supplies</v>
      </c>
      <c r="K9289" t="s">
        <v>39</v>
      </c>
      <c r="L9289">
        <v>7.8719999999999999</v>
      </c>
      <c r="M9289" s="3">
        <f t="shared" si="727"/>
        <v>8</v>
      </c>
      <c r="N9289" s="3">
        <f t="shared" si="728"/>
        <v>6.2976000000000001</v>
      </c>
      <c r="O9289">
        <v>3</v>
      </c>
      <c r="P9289" s="3">
        <f t="shared" si="729"/>
        <v>2.6666666666666665</v>
      </c>
      <c r="Q9289">
        <v>0.2</v>
      </c>
      <c r="R9289">
        <v>0.88560000000000005</v>
      </c>
      <c r="S9289" s="3">
        <f>R9289/L9289*100</f>
        <v>11.25</v>
      </c>
      <c r="T9289" s="3">
        <f>( (L9289-(L9289*Q9289))*O9289)</f>
        <v>18.892800000000001</v>
      </c>
    </row>
    <row r="9290" spans="1:20" x14ac:dyDescent="0.25">
      <c r="A9290" t="s">
        <v>18</v>
      </c>
      <c r="B9290" t="s">
        <v>27</v>
      </c>
      <c r="C9290" t="s">
        <v>20</v>
      </c>
      <c r="D9290" t="s">
        <v>487</v>
      </c>
      <c r="E9290" t="s">
        <v>51</v>
      </c>
      <c r="F9290" s="9">
        <v>78501</v>
      </c>
      <c r="G9290" s="3" t="str">
        <f t="shared" si="725"/>
        <v>United States ,Mcallen ,Texas, 78501</v>
      </c>
      <c r="H9290" t="s">
        <v>52</v>
      </c>
      <c r="I9290" t="s">
        <v>31</v>
      </c>
      <c r="J9290" t="str">
        <f t="shared" si="726"/>
        <v>Central - Office Supplies</v>
      </c>
      <c r="K9290" t="s">
        <v>46</v>
      </c>
      <c r="L9290">
        <v>15.552</v>
      </c>
      <c r="M9290" s="3">
        <f t="shared" si="727"/>
        <v>16</v>
      </c>
      <c r="N9290" s="3">
        <f t="shared" si="728"/>
        <v>12.441599999999999</v>
      </c>
      <c r="O9290">
        <v>3</v>
      </c>
      <c r="P9290" s="3">
        <f t="shared" si="729"/>
        <v>5.333333333333333</v>
      </c>
      <c r="Q9290">
        <v>0.2</v>
      </c>
      <c r="R9290">
        <v>5.4432</v>
      </c>
      <c r="S9290" s="3">
        <f>R9290/L9290*100</f>
        <v>35</v>
      </c>
      <c r="T9290" s="3">
        <f>( (L9290-(L9290*Q9290))*O9290)</f>
        <v>37.324799999999996</v>
      </c>
    </row>
    <row r="9291" spans="1:20" x14ac:dyDescent="0.25">
      <c r="A9291" t="s">
        <v>18</v>
      </c>
      <c r="B9291" t="s">
        <v>27</v>
      </c>
      <c r="C9291" t="s">
        <v>20</v>
      </c>
      <c r="D9291" t="s">
        <v>487</v>
      </c>
      <c r="E9291" t="s">
        <v>51</v>
      </c>
      <c r="F9291" s="9">
        <v>78501</v>
      </c>
      <c r="G9291" s="3" t="str">
        <f t="shared" si="725"/>
        <v>United States ,Mcallen ,Texas, 78501</v>
      </c>
      <c r="H9291" t="s">
        <v>52</v>
      </c>
      <c r="I9291" t="s">
        <v>31</v>
      </c>
      <c r="J9291" t="str">
        <f t="shared" si="726"/>
        <v>Central - Office Supplies</v>
      </c>
      <c r="K9291" t="s">
        <v>42</v>
      </c>
      <c r="L9291">
        <v>1.476</v>
      </c>
      <c r="M9291" s="3">
        <f t="shared" si="727"/>
        <v>1</v>
      </c>
      <c r="N9291" s="3">
        <f t="shared" si="728"/>
        <v>0.29519999999999991</v>
      </c>
      <c r="O9291">
        <v>1</v>
      </c>
      <c r="P9291" s="3">
        <f t="shared" si="729"/>
        <v>1</v>
      </c>
      <c r="Q9291">
        <v>0.8</v>
      </c>
      <c r="R9291">
        <v>-2.2877999999999998</v>
      </c>
      <c r="S9291" s="3">
        <f>R9291/L9291*100</f>
        <v>-154.99999999999997</v>
      </c>
      <c r="T9291" s="3">
        <f>( (L9291-(L9291*Q9291))*O9291)</f>
        <v>0.29519999999999991</v>
      </c>
    </row>
    <row r="9292" spans="1:20" x14ac:dyDescent="0.25">
      <c r="A9292" t="s">
        <v>33</v>
      </c>
      <c r="B9292" t="s">
        <v>49</v>
      </c>
      <c r="C9292" t="s">
        <v>20</v>
      </c>
      <c r="D9292" t="s">
        <v>459</v>
      </c>
      <c r="E9292" t="s">
        <v>126</v>
      </c>
      <c r="F9292" s="9">
        <v>87505</v>
      </c>
      <c r="G9292" s="3" t="str">
        <f t="shared" si="725"/>
        <v>United States ,Santa Fe ,New Mexico, 87505</v>
      </c>
      <c r="H9292" t="s">
        <v>30</v>
      </c>
      <c r="I9292" t="s">
        <v>31</v>
      </c>
      <c r="J9292" t="str">
        <f t="shared" si="726"/>
        <v>West - Office Supplies</v>
      </c>
      <c r="K9292" t="s">
        <v>39</v>
      </c>
      <c r="L9292">
        <v>8.4</v>
      </c>
      <c r="M9292" s="3">
        <f t="shared" si="727"/>
        <v>8</v>
      </c>
      <c r="N9292" s="3">
        <f t="shared" si="728"/>
        <v>8.4</v>
      </c>
      <c r="O9292">
        <v>5</v>
      </c>
      <c r="P9292" s="3">
        <f t="shared" si="729"/>
        <v>1.6</v>
      </c>
      <c r="Q9292">
        <v>0</v>
      </c>
      <c r="R9292">
        <v>2.1840000000000002</v>
      </c>
      <c r="S9292" s="3">
        <f>R9292/L9292*100</f>
        <v>26</v>
      </c>
      <c r="T9292" s="3">
        <f>( (L9292-(L9292*Q9292))*O9292)</f>
        <v>42</v>
      </c>
    </row>
    <row r="9293" spans="1:20" x14ac:dyDescent="0.25">
      <c r="A9293" t="s">
        <v>33</v>
      </c>
      <c r="B9293" t="s">
        <v>19</v>
      </c>
      <c r="C9293" t="s">
        <v>20</v>
      </c>
      <c r="D9293" t="s">
        <v>57</v>
      </c>
      <c r="E9293" t="s">
        <v>29</v>
      </c>
      <c r="F9293" s="9">
        <v>94110</v>
      </c>
      <c r="G9293" s="3" t="str">
        <f t="shared" si="725"/>
        <v>United States ,San Francisco ,California, 94110</v>
      </c>
      <c r="H9293" t="s">
        <v>30</v>
      </c>
      <c r="I9293" t="s">
        <v>31</v>
      </c>
      <c r="J9293" t="str">
        <f t="shared" si="726"/>
        <v>West - Office Supplies</v>
      </c>
      <c r="K9293" t="s">
        <v>39</v>
      </c>
      <c r="L9293">
        <v>6.56</v>
      </c>
      <c r="M9293" s="3">
        <f t="shared" si="727"/>
        <v>7</v>
      </c>
      <c r="N9293" s="3">
        <f t="shared" si="728"/>
        <v>6.56</v>
      </c>
      <c r="O9293">
        <v>2</v>
      </c>
      <c r="P9293" s="3">
        <f t="shared" si="729"/>
        <v>3.5</v>
      </c>
      <c r="Q9293">
        <v>0</v>
      </c>
      <c r="R9293">
        <v>1.9024000000000001</v>
      </c>
      <c r="S9293" s="3">
        <f>R9293/L9293*100</f>
        <v>29.000000000000004</v>
      </c>
      <c r="T9293" s="3">
        <f>( (L9293-(L9293*Q9293))*O9293)</f>
        <v>13.12</v>
      </c>
    </row>
    <row r="9294" spans="1:20" x14ac:dyDescent="0.25">
      <c r="A9294" t="s">
        <v>33</v>
      </c>
      <c r="B9294" t="s">
        <v>19</v>
      </c>
      <c r="C9294" t="s">
        <v>20</v>
      </c>
      <c r="D9294" t="s">
        <v>57</v>
      </c>
      <c r="E9294" t="s">
        <v>29</v>
      </c>
      <c r="F9294" s="9">
        <v>94110</v>
      </c>
      <c r="G9294" s="3" t="str">
        <f t="shared" si="725"/>
        <v>United States ,San Francisco ,California, 94110</v>
      </c>
      <c r="H9294" t="s">
        <v>30</v>
      </c>
      <c r="I9294" t="s">
        <v>31</v>
      </c>
      <c r="J9294" t="str">
        <f t="shared" si="726"/>
        <v>West - Office Supplies</v>
      </c>
      <c r="K9294" t="s">
        <v>39</v>
      </c>
      <c r="L9294">
        <v>14.88</v>
      </c>
      <c r="M9294" s="3">
        <f t="shared" si="727"/>
        <v>15</v>
      </c>
      <c r="N9294" s="3">
        <f t="shared" si="728"/>
        <v>14.88</v>
      </c>
      <c r="O9294">
        <v>2</v>
      </c>
      <c r="P9294" s="3">
        <f t="shared" si="729"/>
        <v>7.5</v>
      </c>
      <c r="Q9294">
        <v>0</v>
      </c>
      <c r="R9294">
        <v>3.72</v>
      </c>
      <c r="S9294" s="3">
        <f>R9294/L9294*100</f>
        <v>25</v>
      </c>
      <c r="T9294" s="3">
        <f>( (L9294-(L9294*Q9294))*O9294)</f>
        <v>29.76</v>
      </c>
    </row>
    <row r="9295" spans="1:20" x14ac:dyDescent="0.25">
      <c r="A9295" t="s">
        <v>33</v>
      </c>
      <c r="B9295" t="s">
        <v>19</v>
      </c>
      <c r="C9295" t="s">
        <v>20</v>
      </c>
      <c r="D9295" t="s">
        <v>57</v>
      </c>
      <c r="E9295" t="s">
        <v>29</v>
      </c>
      <c r="F9295" s="9">
        <v>94110</v>
      </c>
      <c r="G9295" s="3" t="str">
        <f t="shared" si="725"/>
        <v>United States ,San Francisco ,California, 94110</v>
      </c>
      <c r="H9295" t="s">
        <v>30</v>
      </c>
      <c r="I9295" t="s">
        <v>40</v>
      </c>
      <c r="J9295" t="str">
        <f t="shared" si="726"/>
        <v>West - Technology</v>
      </c>
      <c r="K9295" t="s">
        <v>64</v>
      </c>
      <c r="L9295">
        <v>45.48</v>
      </c>
      <c r="M9295" s="3">
        <f t="shared" si="727"/>
        <v>45</v>
      </c>
      <c r="N9295" s="3">
        <f t="shared" si="728"/>
        <v>45.48</v>
      </c>
      <c r="O9295">
        <v>4</v>
      </c>
      <c r="P9295" s="3">
        <f t="shared" si="729"/>
        <v>11.25</v>
      </c>
      <c r="Q9295">
        <v>0</v>
      </c>
      <c r="R9295">
        <v>15.917999999999999</v>
      </c>
      <c r="S9295" s="3">
        <f>R9295/L9295*100</f>
        <v>35</v>
      </c>
      <c r="T9295" s="3">
        <f>( (L9295-(L9295*Q9295))*O9295)</f>
        <v>181.92</v>
      </c>
    </row>
    <row r="9296" spans="1:20" x14ac:dyDescent="0.25">
      <c r="A9296" t="s">
        <v>33</v>
      </c>
      <c r="B9296" t="s">
        <v>19</v>
      </c>
      <c r="C9296" t="s">
        <v>20</v>
      </c>
      <c r="D9296" t="s">
        <v>57</v>
      </c>
      <c r="E9296" t="s">
        <v>29</v>
      </c>
      <c r="F9296" s="9">
        <v>94110</v>
      </c>
      <c r="G9296" s="3" t="str">
        <f t="shared" si="725"/>
        <v>United States ,San Francisco ,California, 94110</v>
      </c>
      <c r="H9296" t="s">
        <v>30</v>
      </c>
      <c r="I9296" t="s">
        <v>31</v>
      </c>
      <c r="J9296" t="str">
        <f t="shared" si="726"/>
        <v>West - Office Supplies</v>
      </c>
      <c r="K9296" t="s">
        <v>39</v>
      </c>
      <c r="L9296">
        <v>25.44</v>
      </c>
      <c r="M9296" s="3">
        <f t="shared" si="727"/>
        <v>25</v>
      </c>
      <c r="N9296" s="3">
        <f t="shared" si="728"/>
        <v>25.44</v>
      </c>
      <c r="O9296">
        <v>6</v>
      </c>
      <c r="P9296" s="3">
        <f t="shared" si="729"/>
        <v>4.166666666666667</v>
      </c>
      <c r="Q9296">
        <v>0</v>
      </c>
      <c r="R9296">
        <v>9.9215999999999998</v>
      </c>
      <c r="S9296" s="3">
        <f>R9296/L9296*100</f>
        <v>38.999999999999993</v>
      </c>
      <c r="T9296" s="3">
        <f>( (L9296-(L9296*Q9296))*O9296)</f>
        <v>152.64000000000001</v>
      </c>
    </row>
    <row r="9297" spans="1:20" x14ac:dyDescent="0.25">
      <c r="A9297" t="s">
        <v>33</v>
      </c>
      <c r="B9297" t="s">
        <v>27</v>
      </c>
      <c r="C9297" t="s">
        <v>20</v>
      </c>
      <c r="D9297" t="s">
        <v>80</v>
      </c>
      <c r="E9297" t="s">
        <v>81</v>
      </c>
      <c r="F9297" s="9">
        <v>10024</v>
      </c>
      <c r="G9297" s="3" t="str">
        <f t="shared" si="725"/>
        <v>United States ,New York City ,New York, 10024</v>
      </c>
      <c r="H9297" t="s">
        <v>62</v>
      </c>
      <c r="I9297" t="s">
        <v>31</v>
      </c>
      <c r="J9297" t="str">
        <f t="shared" si="726"/>
        <v>East - Office Supplies</v>
      </c>
      <c r="K9297" t="s">
        <v>42</v>
      </c>
      <c r="L9297">
        <v>146.68799999999999</v>
      </c>
      <c r="M9297" s="3">
        <f t="shared" si="727"/>
        <v>147</v>
      </c>
      <c r="N9297" s="3">
        <f t="shared" si="728"/>
        <v>117.35039999999999</v>
      </c>
      <c r="O9297">
        <v>8</v>
      </c>
      <c r="P9297" s="3">
        <f t="shared" si="729"/>
        <v>18.375</v>
      </c>
      <c r="Q9297">
        <v>0.2</v>
      </c>
      <c r="R9297">
        <v>45.84</v>
      </c>
      <c r="S9297" s="3">
        <f>R9297/L9297*100</f>
        <v>31.250000000000007</v>
      </c>
      <c r="T9297" s="3">
        <f>( (L9297-(L9297*Q9297))*O9297)</f>
        <v>938.80319999999995</v>
      </c>
    </row>
    <row r="9298" spans="1:20" x14ac:dyDescent="0.25">
      <c r="A9298" t="s">
        <v>33</v>
      </c>
      <c r="B9298" t="s">
        <v>19</v>
      </c>
      <c r="C9298" t="s">
        <v>20</v>
      </c>
      <c r="D9298" t="s">
        <v>140</v>
      </c>
      <c r="E9298" t="s">
        <v>51</v>
      </c>
      <c r="F9298" s="9">
        <v>75220</v>
      </c>
      <c r="G9298" s="3" t="str">
        <f t="shared" si="725"/>
        <v>United States ,Dallas ,Texas, 75220</v>
      </c>
      <c r="H9298" t="s">
        <v>52</v>
      </c>
      <c r="I9298" t="s">
        <v>31</v>
      </c>
      <c r="J9298" t="str">
        <f t="shared" si="726"/>
        <v>Central - Office Supplies</v>
      </c>
      <c r="K9298" t="s">
        <v>32</v>
      </c>
      <c r="L9298">
        <v>4.9279999999999999</v>
      </c>
      <c r="M9298" s="3">
        <f t="shared" si="727"/>
        <v>5</v>
      </c>
      <c r="N9298" s="3">
        <f t="shared" si="728"/>
        <v>3.9424000000000001</v>
      </c>
      <c r="O9298">
        <v>2</v>
      </c>
      <c r="P9298" s="3">
        <f t="shared" si="729"/>
        <v>2.5</v>
      </c>
      <c r="Q9298">
        <v>0.2</v>
      </c>
      <c r="R9298">
        <v>1.7248000000000001</v>
      </c>
      <c r="S9298" s="3">
        <f>R9298/L9298*100</f>
        <v>35</v>
      </c>
      <c r="T9298" s="3">
        <f>( (L9298-(L9298*Q9298))*O9298)</f>
        <v>7.8848000000000003</v>
      </c>
    </row>
    <row r="9299" spans="1:20" x14ac:dyDescent="0.25">
      <c r="A9299" t="s">
        <v>33</v>
      </c>
      <c r="B9299" t="s">
        <v>19</v>
      </c>
      <c r="C9299" t="s">
        <v>20</v>
      </c>
      <c r="D9299" t="s">
        <v>140</v>
      </c>
      <c r="E9299" t="s">
        <v>51</v>
      </c>
      <c r="F9299" s="9">
        <v>75220</v>
      </c>
      <c r="G9299" s="3" t="str">
        <f t="shared" si="725"/>
        <v>United States ,Dallas ,Texas, 75220</v>
      </c>
      <c r="H9299" t="s">
        <v>52</v>
      </c>
      <c r="I9299" t="s">
        <v>31</v>
      </c>
      <c r="J9299" t="str">
        <f t="shared" si="726"/>
        <v>Central - Office Supplies</v>
      </c>
      <c r="K9299" t="s">
        <v>39</v>
      </c>
      <c r="L9299">
        <v>63.488</v>
      </c>
      <c r="M9299" s="3">
        <f t="shared" si="727"/>
        <v>63</v>
      </c>
      <c r="N9299" s="3">
        <f t="shared" si="728"/>
        <v>50.790399999999998</v>
      </c>
      <c r="O9299">
        <v>4</v>
      </c>
      <c r="P9299" s="3">
        <f t="shared" si="729"/>
        <v>15.75</v>
      </c>
      <c r="Q9299">
        <v>0.2</v>
      </c>
      <c r="R9299">
        <v>4.7615999999999996</v>
      </c>
      <c r="S9299" s="3">
        <f>R9299/L9299*100</f>
        <v>7.5</v>
      </c>
      <c r="T9299" s="3">
        <f>( (L9299-(L9299*Q9299))*O9299)</f>
        <v>203.16159999999999</v>
      </c>
    </row>
    <row r="9300" spans="1:20" x14ac:dyDescent="0.25">
      <c r="A9300" t="s">
        <v>173</v>
      </c>
      <c r="B9300" t="s">
        <v>27</v>
      </c>
      <c r="C9300" t="s">
        <v>20</v>
      </c>
      <c r="D9300" t="s">
        <v>145</v>
      </c>
      <c r="E9300" t="s">
        <v>75</v>
      </c>
      <c r="F9300" s="9">
        <v>48234</v>
      </c>
      <c r="G9300" s="3" t="str">
        <f t="shared" si="725"/>
        <v>United States ,Detroit ,Michigan, 48234</v>
      </c>
      <c r="H9300" t="s">
        <v>52</v>
      </c>
      <c r="I9300" t="s">
        <v>31</v>
      </c>
      <c r="J9300" t="str">
        <f t="shared" si="726"/>
        <v>Central - Office Supplies</v>
      </c>
      <c r="K9300" t="s">
        <v>37</v>
      </c>
      <c r="L9300">
        <v>418.32</v>
      </c>
      <c r="M9300" s="3">
        <f t="shared" si="727"/>
        <v>418</v>
      </c>
      <c r="N9300" s="3">
        <f t="shared" si="728"/>
        <v>418.32</v>
      </c>
      <c r="O9300">
        <v>7</v>
      </c>
      <c r="P9300" s="3">
        <f t="shared" si="729"/>
        <v>59.714285714285715</v>
      </c>
      <c r="Q9300">
        <v>0</v>
      </c>
      <c r="R9300">
        <v>117.1296</v>
      </c>
      <c r="S9300" s="3">
        <f>R9300/L9300*100</f>
        <v>27.999999999999996</v>
      </c>
      <c r="T9300" s="3">
        <f>( (L9300-(L9300*Q9300))*O9300)</f>
        <v>2928.24</v>
      </c>
    </row>
    <row r="9301" spans="1:20" x14ac:dyDescent="0.25">
      <c r="A9301" t="s">
        <v>173</v>
      </c>
      <c r="B9301" t="s">
        <v>27</v>
      </c>
      <c r="C9301" t="s">
        <v>20</v>
      </c>
      <c r="D9301" t="s">
        <v>145</v>
      </c>
      <c r="E9301" t="s">
        <v>75</v>
      </c>
      <c r="F9301" s="9">
        <v>48234</v>
      </c>
      <c r="G9301" s="3" t="str">
        <f t="shared" si="725"/>
        <v>United States ,Detroit ,Michigan, 48234</v>
      </c>
      <c r="H9301" t="s">
        <v>52</v>
      </c>
      <c r="I9301" t="s">
        <v>31</v>
      </c>
      <c r="J9301" t="str">
        <f t="shared" si="726"/>
        <v>Central - Office Supplies</v>
      </c>
      <c r="K9301" t="s">
        <v>43</v>
      </c>
      <c r="L9301">
        <v>123.858</v>
      </c>
      <c r="M9301" s="3">
        <f t="shared" si="727"/>
        <v>124</v>
      </c>
      <c r="N9301" s="3">
        <f t="shared" si="728"/>
        <v>111.4722</v>
      </c>
      <c r="O9301">
        <v>2</v>
      </c>
      <c r="P9301" s="3">
        <f t="shared" si="729"/>
        <v>62</v>
      </c>
      <c r="Q9301">
        <v>0.1</v>
      </c>
      <c r="R9301">
        <v>46.790799999999997</v>
      </c>
      <c r="S9301" s="3">
        <f>R9301/L9301*100</f>
        <v>37.777777777777779</v>
      </c>
      <c r="T9301" s="3">
        <f>( (L9301-(L9301*Q9301))*O9301)</f>
        <v>222.9444</v>
      </c>
    </row>
    <row r="9302" spans="1:20" x14ac:dyDescent="0.25">
      <c r="A9302" t="s">
        <v>33</v>
      </c>
      <c r="B9302" t="s">
        <v>19</v>
      </c>
      <c r="C9302" t="s">
        <v>20</v>
      </c>
      <c r="D9302" t="s">
        <v>60</v>
      </c>
      <c r="E9302" t="s">
        <v>61</v>
      </c>
      <c r="F9302" s="9">
        <v>19140</v>
      </c>
      <c r="G9302" s="3" t="str">
        <f t="shared" si="725"/>
        <v>United States ,Philadelphia ,Pennsylvania, 19140</v>
      </c>
      <c r="H9302" t="s">
        <v>62</v>
      </c>
      <c r="I9302" t="s">
        <v>40</v>
      </c>
      <c r="J9302" t="str">
        <f t="shared" si="726"/>
        <v>East - Technology</v>
      </c>
      <c r="K9302" t="s">
        <v>41</v>
      </c>
      <c r="L9302">
        <v>118.782</v>
      </c>
      <c r="M9302" s="3">
        <f t="shared" si="727"/>
        <v>119</v>
      </c>
      <c r="N9302" s="3">
        <f t="shared" si="728"/>
        <v>71.269199999999998</v>
      </c>
      <c r="O9302">
        <v>3</v>
      </c>
      <c r="P9302" s="3">
        <f t="shared" si="729"/>
        <v>39.666666666666664</v>
      </c>
      <c r="Q9302">
        <v>0.4</v>
      </c>
      <c r="R9302">
        <v>-27.715800000000002</v>
      </c>
      <c r="S9302" s="3">
        <f>R9302/L9302*100</f>
        <v>-23.333333333333336</v>
      </c>
      <c r="T9302" s="3">
        <f>( (L9302-(L9302*Q9302))*O9302)</f>
        <v>213.80759999999998</v>
      </c>
    </row>
    <row r="9303" spans="1:20" x14ac:dyDescent="0.25">
      <c r="A9303" t="s">
        <v>33</v>
      </c>
      <c r="B9303" t="s">
        <v>19</v>
      </c>
      <c r="C9303" t="s">
        <v>20</v>
      </c>
      <c r="D9303" t="s">
        <v>60</v>
      </c>
      <c r="E9303" t="s">
        <v>61</v>
      </c>
      <c r="F9303" s="9">
        <v>19140</v>
      </c>
      <c r="G9303" s="3" t="str">
        <f t="shared" si="725"/>
        <v>United States ,Philadelphia ,Pennsylvania, 19140</v>
      </c>
      <c r="H9303" t="s">
        <v>62</v>
      </c>
      <c r="I9303" t="s">
        <v>31</v>
      </c>
      <c r="J9303" t="str">
        <f t="shared" si="726"/>
        <v>East - Office Supplies</v>
      </c>
      <c r="K9303" t="s">
        <v>115</v>
      </c>
      <c r="L9303">
        <v>769.18399999999997</v>
      </c>
      <c r="M9303" s="3">
        <f t="shared" si="727"/>
        <v>769</v>
      </c>
      <c r="N9303" s="3">
        <f t="shared" si="728"/>
        <v>615.34719999999993</v>
      </c>
      <c r="O9303">
        <v>4</v>
      </c>
      <c r="P9303" s="3">
        <f t="shared" si="729"/>
        <v>192.25</v>
      </c>
      <c r="Q9303">
        <v>0.2</v>
      </c>
      <c r="R9303">
        <v>-163.45160000000001</v>
      </c>
      <c r="S9303" s="3">
        <f>R9303/L9303*100</f>
        <v>-21.250000000000004</v>
      </c>
      <c r="T9303" s="3">
        <f>( (L9303-(L9303*Q9303))*O9303)</f>
        <v>2461.3887999999997</v>
      </c>
    </row>
    <row r="9304" spans="1:20" x14ac:dyDescent="0.25">
      <c r="A9304" t="s">
        <v>33</v>
      </c>
      <c r="B9304" t="s">
        <v>19</v>
      </c>
      <c r="C9304" t="s">
        <v>20</v>
      </c>
      <c r="D9304" t="s">
        <v>328</v>
      </c>
      <c r="E9304" t="s">
        <v>51</v>
      </c>
      <c r="F9304" s="9">
        <v>75007</v>
      </c>
      <c r="G9304" s="3" t="str">
        <f t="shared" si="725"/>
        <v>United States ,Carrollton ,Texas, 75007</v>
      </c>
      <c r="H9304" t="s">
        <v>52</v>
      </c>
      <c r="I9304" t="s">
        <v>40</v>
      </c>
      <c r="J9304" t="str">
        <f t="shared" si="726"/>
        <v>Central - Technology</v>
      </c>
      <c r="K9304" t="s">
        <v>64</v>
      </c>
      <c r="L9304">
        <v>47.904000000000003</v>
      </c>
      <c r="M9304" s="3">
        <f t="shared" si="727"/>
        <v>48</v>
      </c>
      <c r="N9304" s="3">
        <f t="shared" si="728"/>
        <v>38.3232</v>
      </c>
      <c r="O9304">
        <v>1</v>
      </c>
      <c r="P9304" s="3">
        <f t="shared" si="729"/>
        <v>48</v>
      </c>
      <c r="Q9304">
        <v>0.2</v>
      </c>
      <c r="R9304">
        <v>-2.9940000000000002</v>
      </c>
      <c r="S9304" s="3">
        <f>R9304/L9304*100</f>
        <v>-6.25</v>
      </c>
      <c r="T9304" s="3">
        <f>( (L9304-(L9304*Q9304))*O9304)</f>
        <v>38.3232</v>
      </c>
    </row>
    <row r="9305" spans="1:20" x14ac:dyDescent="0.25">
      <c r="A9305" t="s">
        <v>33</v>
      </c>
      <c r="B9305" t="s">
        <v>27</v>
      </c>
      <c r="C9305" t="s">
        <v>20</v>
      </c>
      <c r="D9305" t="s">
        <v>80</v>
      </c>
      <c r="E9305" t="s">
        <v>81</v>
      </c>
      <c r="F9305" s="9">
        <v>10009</v>
      </c>
      <c r="G9305" s="3" t="str">
        <f t="shared" si="725"/>
        <v>United States ,New York City ,New York, 10009</v>
      </c>
      <c r="H9305" t="s">
        <v>62</v>
      </c>
      <c r="I9305" t="s">
        <v>31</v>
      </c>
      <c r="J9305" t="str">
        <f t="shared" si="726"/>
        <v>East - Office Supplies</v>
      </c>
      <c r="K9305" t="s">
        <v>46</v>
      </c>
      <c r="L9305">
        <v>13.36</v>
      </c>
      <c r="M9305" s="3">
        <f t="shared" si="727"/>
        <v>13</v>
      </c>
      <c r="N9305" s="3">
        <f t="shared" si="728"/>
        <v>13.36</v>
      </c>
      <c r="O9305">
        <v>2</v>
      </c>
      <c r="P9305" s="3">
        <f t="shared" si="729"/>
        <v>6.5</v>
      </c>
      <c r="Q9305">
        <v>0</v>
      </c>
      <c r="R9305">
        <v>6.4127999999999998</v>
      </c>
      <c r="S9305" s="3">
        <f>R9305/L9305*100</f>
        <v>48</v>
      </c>
      <c r="T9305" s="3">
        <f>( (L9305-(L9305*Q9305))*O9305)</f>
        <v>26.72</v>
      </c>
    </row>
    <row r="9306" spans="1:20" x14ac:dyDescent="0.25">
      <c r="A9306" t="s">
        <v>33</v>
      </c>
      <c r="B9306" t="s">
        <v>27</v>
      </c>
      <c r="C9306" t="s">
        <v>20</v>
      </c>
      <c r="D9306" t="s">
        <v>80</v>
      </c>
      <c r="E9306" t="s">
        <v>81</v>
      </c>
      <c r="F9306" s="9">
        <v>10009</v>
      </c>
      <c r="G9306" s="3" t="str">
        <f t="shared" si="725"/>
        <v>United States ,New York City ,New York, 10009</v>
      </c>
      <c r="H9306" t="s">
        <v>62</v>
      </c>
      <c r="I9306" t="s">
        <v>24</v>
      </c>
      <c r="J9306" t="str">
        <f t="shared" si="726"/>
        <v>East - Furniture</v>
      </c>
      <c r="K9306" t="s">
        <v>26</v>
      </c>
      <c r="L9306">
        <v>163.76400000000001</v>
      </c>
      <c r="M9306" s="3">
        <f t="shared" si="727"/>
        <v>164</v>
      </c>
      <c r="N9306" s="3">
        <f t="shared" si="728"/>
        <v>147.38760000000002</v>
      </c>
      <c r="O9306">
        <v>2</v>
      </c>
      <c r="P9306" s="3">
        <f t="shared" si="729"/>
        <v>82</v>
      </c>
      <c r="Q9306">
        <v>0.1</v>
      </c>
      <c r="R9306">
        <v>25.474399999999999</v>
      </c>
      <c r="S9306" s="3">
        <f>R9306/L9306*100</f>
        <v>15.555555555555554</v>
      </c>
      <c r="T9306" s="3">
        <f>( (L9306-(L9306*Q9306))*O9306)</f>
        <v>294.77520000000004</v>
      </c>
    </row>
    <row r="9307" spans="1:20" x14ac:dyDescent="0.25">
      <c r="A9307" t="s">
        <v>33</v>
      </c>
      <c r="B9307" t="s">
        <v>27</v>
      </c>
      <c r="C9307" t="s">
        <v>20</v>
      </c>
      <c r="D9307" t="s">
        <v>80</v>
      </c>
      <c r="E9307" t="s">
        <v>81</v>
      </c>
      <c r="F9307" s="9">
        <v>10009</v>
      </c>
      <c r="G9307" s="3" t="str">
        <f t="shared" si="725"/>
        <v>United States ,New York City ,New York, 10009</v>
      </c>
      <c r="H9307" t="s">
        <v>62</v>
      </c>
      <c r="I9307" t="s">
        <v>24</v>
      </c>
      <c r="J9307" t="str">
        <f t="shared" si="726"/>
        <v>East - Furniture</v>
      </c>
      <c r="K9307" t="s">
        <v>38</v>
      </c>
      <c r="L9307">
        <v>183.92</v>
      </c>
      <c r="M9307" s="3">
        <f t="shared" si="727"/>
        <v>184</v>
      </c>
      <c r="N9307" s="3">
        <f t="shared" si="728"/>
        <v>183.92</v>
      </c>
      <c r="O9307">
        <v>4</v>
      </c>
      <c r="P9307" s="3">
        <f t="shared" si="729"/>
        <v>46</v>
      </c>
      <c r="Q9307">
        <v>0</v>
      </c>
      <c r="R9307">
        <v>31.266400000000001</v>
      </c>
      <c r="S9307" s="3">
        <f>R9307/L9307*100</f>
        <v>17</v>
      </c>
      <c r="T9307" s="3">
        <f>( (L9307-(L9307*Q9307))*O9307)</f>
        <v>735.68</v>
      </c>
    </row>
    <row r="9308" spans="1:20" x14ac:dyDescent="0.25">
      <c r="A9308" t="s">
        <v>33</v>
      </c>
      <c r="B9308" t="s">
        <v>19</v>
      </c>
      <c r="C9308" t="s">
        <v>20</v>
      </c>
      <c r="D9308" t="s">
        <v>66</v>
      </c>
      <c r="E9308" t="s">
        <v>51</v>
      </c>
      <c r="F9308" s="9">
        <v>77041</v>
      </c>
      <c r="G9308" s="3" t="str">
        <f t="shared" si="725"/>
        <v>United States ,Houston ,Texas, 77041</v>
      </c>
      <c r="H9308" t="s">
        <v>52</v>
      </c>
      <c r="I9308" t="s">
        <v>24</v>
      </c>
      <c r="J9308" t="str">
        <f t="shared" si="726"/>
        <v>Central - Furniture</v>
      </c>
      <c r="K9308" t="s">
        <v>38</v>
      </c>
      <c r="L9308">
        <v>11.375999999999999</v>
      </c>
      <c r="M9308" s="3">
        <f t="shared" si="727"/>
        <v>11</v>
      </c>
      <c r="N9308" s="3">
        <f t="shared" si="728"/>
        <v>4.5503999999999998</v>
      </c>
      <c r="O9308">
        <v>3</v>
      </c>
      <c r="P9308" s="3">
        <f t="shared" si="729"/>
        <v>3.6666666666666665</v>
      </c>
      <c r="Q9308">
        <v>0.6</v>
      </c>
      <c r="R9308">
        <v>-5.6879999999999997</v>
      </c>
      <c r="S9308" s="3">
        <f>R9308/L9308*100</f>
        <v>-50</v>
      </c>
      <c r="T9308" s="3">
        <f>( (L9308-(L9308*Q9308))*O9308)</f>
        <v>13.651199999999999</v>
      </c>
    </row>
    <row r="9309" spans="1:20" x14ac:dyDescent="0.25">
      <c r="A9309" t="s">
        <v>33</v>
      </c>
      <c r="B9309" t="s">
        <v>19</v>
      </c>
      <c r="C9309" t="s">
        <v>20</v>
      </c>
      <c r="D9309" t="s">
        <v>66</v>
      </c>
      <c r="E9309" t="s">
        <v>51</v>
      </c>
      <c r="F9309" s="9">
        <v>77041</v>
      </c>
      <c r="G9309" s="3" t="str">
        <f t="shared" si="725"/>
        <v>United States ,Houston ,Texas, 77041</v>
      </c>
      <c r="H9309" t="s">
        <v>52</v>
      </c>
      <c r="I9309" t="s">
        <v>24</v>
      </c>
      <c r="J9309" t="str">
        <f t="shared" si="726"/>
        <v>Central - Furniture</v>
      </c>
      <c r="K9309" t="s">
        <v>38</v>
      </c>
      <c r="L9309">
        <v>66.111999999999995</v>
      </c>
      <c r="M9309" s="3">
        <f t="shared" si="727"/>
        <v>66</v>
      </c>
      <c r="N9309" s="3">
        <f t="shared" si="728"/>
        <v>26.444800000000001</v>
      </c>
      <c r="O9309">
        <v>4</v>
      </c>
      <c r="P9309" s="3">
        <f t="shared" si="729"/>
        <v>16.5</v>
      </c>
      <c r="Q9309">
        <v>0.6</v>
      </c>
      <c r="R9309">
        <v>-84.2928</v>
      </c>
      <c r="S9309" s="3">
        <f>R9309/L9309*100</f>
        <v>-127.50000000000001</v>
      </c>
      <c r="T9309" s="3">
        <f>( (L9309-(L9309*Q9309))*O9309)</f>
        <v>105.7792</v>
      </c>
    </row>
    <row r="9310" spans="1:20" x14ac:dyDescent="0.25">
      <c r="A9310" t="s">
        <v>33</v>
      </c>
      <c r="B9310" t="s">
        <v>19</v>
      </c>
      <c r="C9310" t="s">
        <v>20</v>
      </c>
      <c r="D9310" t="s">
        <v>28</v>
      </c>
      <c r="E9310" t="s">
        <v>29</v>
      </c>
      <c r="F9310" s="9">
        <v>90036</v>
      </c>
      <c r="G9310" s="3" t="str">
        <f t="shared" si="725"/>
        <v>United States ,Los Angeles ,California, 90036</v>
      </c>
      <c r="H9310" t="s">
        <v>30</v>
      </c>
      <c r="I9310" t="s">
        <v>31</v>
      </c>
      <c r="J9310" t="str">
        <f t="shared" si="726"/>
        <v>West - Office Supplies</v>
      </c>
      <c r="K9310" t="s">
        <v>46</v>
      </c>
      <c r="L9310">
        <v>211.04</v>
      </c>
      <c r="M9310" s="3">
        <f t="shared" si="727"/>
        <v>211</v>
      </c>
      <c r="N9310" s="3">
        <f t="shared" si="728"/>
        <v>211.04</v>
      </c>
      <c r="O9310">
        <v>8</v>
      </c>
      <c r="P9310" s="3">
        <f t="shared" si="729"/>
        <v>26.375</v>
      </c>
      <c r="Q9310">
        <v>0</v>
      </c>
      <c r="R9310">
        <v>97.078400000000002</v>
      </c>
      <c r="S9310" s="3">
        <f>R9310/L9310*100</f>
        <v>46</v>
      </c>
      <c r="T9310" s="3">
        <f>( (L9310-(L9310*Q9310))*O9310)</f>
        <v>1688.32</v>
      </c>
    </row>
    <row r="9311" spans="1:20" x14ac:dyDescent="0.25">
      <c r="A9311" t="s">
        <v>33</v>
      </c>
      <c r="B9311" t="s">
        <v>19</v>
      </c>
      <c r="C9311" t="s">
        <v>20</v>
      </c>
      <c r="D9311" t="s">
        <v>28</v>
      </c>
      <c r="E9311" t="s">
        <v>29</v>
      </c>
      <c r="F9311" s="9">
        <v>90036</v>
      </c>
      <c r="G9311" s="3" t="str">
        <f t="shared" si="725"/>
        <v>United States ,Los Angeles ,California, 90036</v>
      </c>
      <c r="H9311" t="s">
        <v>30</v>
      </c>
      <c r="I9311" t="s">
        <v>24</v>
      </c>
      <c r="J9311" t="str">
        <f t="shared" si="726"/>
        <v>West - Furniture</v>
      </c>
      <c r="K9311" t="s">
        <v>26</v>
      </c>
      <c r="L9311">
        <v>594.81600000000003</v>
      </c>
      <c r="M9311" s="3">
        <f t="shared" si="727"/>
        <v>595</v>
      </c>
      <c r="N9311" s="3">
        <f t="shared" si="728"/>
        <v>475.8528</v>
      </c>
      <c r="O9311">
        <v>2</v>
      </c>
      <c r="P9311" s="3">
        <f t="shared" si="729"/>
        <v>297.5</v>
      </c>
      <c r="Q9311">
        <v>0.2</v>
      </c>
      <c r="R9311">
        <v>59.4816</v>
      </c>
      <c r="S9311" s="3">
        <f>R9311/L9311*100</f>
        <v>10</v>
      </c>
      <c r="T9311" s="3">
        <f>( (L9311-(L9311*Q9311))*O9311)</f>
        <v>951.7056</v>
      </c>
    </row>
    <row r="9312" spans="1:20" x14ac:dyDescent="0.25">
      <c r="A9312" t="s">
        <v>33</v>
      </c>
      <c r="B9312" t="s">
        <v>19</v>
      </c>
      <c r="C9312" t="s">
        <v>20</v>
      </c>
      <c r="D9312" t="s">
        <v>28</v>
      </c>
      <c r="E9312" t="s">
        <v>29</v>
      </c>
      <c r="F9312" s="9">
        <v>90036</v>
      </c>
      <c r="G9312" s="3" t="str">
        <f t="shared" si="725"/>
        <v>United States ,Los Angeles ,California, 90036</v>
      </c>
      <c r="H9312" t="s">
        <v>30</v>
      </c>
      <c r="I9312" t="s">
        <v>31</v>
      </c>
      <c r="J9312" t="str">
        <f t="shared" si="726"/>
        <v>West - Office Supplies</v>
      </c>
      <c r="K9312" t="s">
        <v>42</v>
      </c>
      <c r="L9312">
        <v>72.959999999999994</v>
      </c>
      <c r="M9312" s="3">
        <f t="shared" si="727"/>
        <v>73</v>
      </c>
      <c r="N9312" s="3">
        <f t="shared" si="728"/>
        <v>58.367999999999995</v>
      </c>
      <c r="O9312">
        <v>3</v>
      </c>
      <c r="P9312" s="3">
        <f t="shared" si="729"/>
        <v>24.333333333333332</v>
      </c>
      <c r="Q9312">
        <v>0.2</v>
      </c>
      <c r="R9312">
        <v>23.712</v>
      </c>
      <c r="S9312" s="3">
        <f>R9312/L9312*100</f>
        <v>32.5</v>
      </c>
      <c r="T9312" s="3">
        <f>( (L9312-(L9312*Q9312))*O9312)</f>
        <v>175.10399999999998</v>
      </c>
    </row>
    <row r="9313" spans="1:20" x14ac:dyDescent="0.25">
      <c r="A9313" t="s">
        <v>67</v>
      </c>
      <c r="B9313" t="s">
        <v>19</v>
      </c>
      <c r="C9313" t="s">
        <v>20</v>
      </c>
      <c r="D9313" t="s">
        <v>244</v>
      </c>
      <c r="E9313" t="s">
        <v>48</v>
      </c>
      <c r="F9313" s="9">
        <v>98026</v>
      </c>
      <c r="G9313" s="3" t="str">
        <f t="shared" si="725"/>
        <v>United States ,Edmonds ,Washington, 98026</v>
      </c>
      <c r="H9313" t="s">
        <v>30</v>
      </c>
      <c r="I9313" t="s">
        <v>24</v>
      </c>
      <c r="J9313" t="str">
        <f t="shared" si="726"/>
        <v>West - Furniture</v>
      </c>
      <c r="K9313" t="s">
        <v>38</v>
      </c>
      <c r="L9313">
        <v>80.959999999999994</v>
      </c>
      <c r="M9313" s="3">
        <f t="shared" si="727"/>
        <v>81</v>
      </c>
      <c r="N9313" s="3">
        <f t="shared" si="728"/>
        <v>80.959999999999994</v>
      </c>
      <c r="O9313">
        <v>4</v>
      </c>
      <c r="P9313" s="3">
        <f t="shared" si="729"/>
        <v>20.25</v>
      </c>
      <c r="Q9313">
        <v>0</v>
      </c>
      <c r="R9313">
        <v>34.812800000000003</v>
      </c>
      <c r="S9313" s="3">
        <f>R9313/L9313*100</f>
        <v>43.000000000000007</v>
      </c>
      <c r="T9313" s="3">
        <f>( (L9313-(L9313*Q9313))*O9313)</f>
        <v>323.83999999999997</v>
      </c>
    </row>
    <row r="9314" spans="1:20" x14ac:dyDescent="0.25">
      <c r="A9314" t="s">
        <v>67</v>
      </c>
      <c r="B9314" t="s">
        <v>19</v>
      </c>
      <c r="C9314" t="s">
        <v>20</v>
      </c>
      <c r="D9314" t="s">
        <v>244</v>
      </c>
      <c r="E9314" t="s">
        <v>48</v>
      </c>
      <c r="F9314" s="9">
        <v>98026</v>
      </c>
      <c r="G9314" s="3" t="str">
        <f t="shared" si="725"/>
        <v>United States ,Edmonds ,Washington, 98026</v>
      </c>
      <c r="H9314" t="s">
        <v>30</v>
      </c>
      <c r="I9314" t="s">
        <v>40</v>
      </c>
      <c r="J9314" t="str">
        <f t="shared" si="726"/>
        <v>West - Technology</v>
      </c>
      <c r="K9314" t="s">
        <v>41</v>
      </c>
      <c r="L9314">
        <v>455.71199999999999</v>
      </c>
      <c r="M9314" s="3">
        <f t="shared" si="727"/>
        <v>456</v>
      </c>
      <c r="N9314" s="3">
        <f t="shared" si="728"/>
        <v>364.56959999999998</v>
      </c>
      <c r="O9314">
        <v>2</v>
      </c>
      <c r="P9314" s="3">
        <f t="shared" si="729"/>
        <v>228</v>
      </c>
      <c r="Q9314">
        <v>0.2</v>
      </c>
      <c r="R9314">
        <v>34.178400000000003</v>
      </c>
      <c r="S9314" s="3">
        <f>R9314/L9314*100</f>
        <v>7.5000000000000009</v>
      </c>
      <c r="T9314" s="3">
        <f>( (L9314-(L9314*Q9314))*O9314)</f>
        <v>729.13919999999996</v>
      </c>
    </row>
    <row r="9315" spans="1:20" x14ac:dyDescent="0.25">
      <c r="A9315" t="s">
        <v>67</v>
      </c>
      <c r="B9315" t="s">
        <v>19</v>
      </c>
      <c r="C9315" t="s">
        <v>20</v>
      </c>
      <c r="D9315" t="s">
        <v>244</v>
      </c>
      <c r="E9315" t="s">
        <v>48</v>
      </c>
      <c r="F9315" s="9">
        <v>98026</v>
      </c>
      <c r="G9315" s="3" t="str">
        <f t="shared" si="725"/>
        <v>United States ,Edmonds ,Washington, 98026</v>
      </c>
      <c r="H9315" t="s">
        <v>30</v>
      </c>
      <c r="I9315" t="s">
        <v>31</v>
      </c>
      <c r="J9315" t="str">
        <f t="shared" si="726"/>
        <v>West - Office Supplies</v>
      </c>
      <c r="K9315" t="s">
        <v>39</v>
      </c>
      <c r="L9315">
        <v>25.98</v>
      </c>
      <c r="M9315" s="3">
        <f t="shared" si="727"/>
        <v>26</v>
      </c>
      <c r="N9315" s="3">
        <f t="shared" si="728"/>
        <v>25.98</v>
      </c>
      <c r="O9315">
        <v>1</v>
      </c>
      <c r="P9315" s="3">
        <f t="shared" si="729"/>
        <v>26</v>
      </c>
      <c r="Q9315">
        <v>0</v>
      </c>
      <c r="R9315">
        <v>7.2744</v>
      </c>
      <c r="S9315" s="3">
        <f>R9315/L9315*100</f>
        <v>27.999999999999996</v>
      </c>
      <c r="T9315" s="3">
        <f>( (L9315-(L9315*Q9315))*O9315)</f>
        <v>25.98</v>
      </c>
    </row>
    <row r="9316" spans="1:20" x14ac:dyDescent="0.25">
      <c r="A9316" t="s">
        <v>67</v>
      </c>
      <c r="B9316" t="s">
        <v>19</v>
      </c>
      <c r="C9316" t="s">
        <v>20</v>
      </c>
      <c r="D9316" t="s">
        <v>57</v>
      </c>
      <c r="E9316" t="s">
        <v>29</v>
      </c>
      <c r="F9316" s="9">
        <v>94110</v>
      </c>
      <c r="G9316" s="3" t="str">
        <f t="shared" si="725"/>
        <v>United States ,San Francisco ,California, 94110</v>
      </c>
      <c r="H9316" t="s">
        <v>30</v>
      </c>
      <c r="I9316" t="s">
        <v>31</v>
      </c>
      <c r="J9316" t="str">
        <f t="shared" si="726"/>
        <v>West - Office Supplies</v>
      </c>
      <c r="K9316" t="s">
        <v>43</v>
      </c>
      <c r="L9316">
        <v>45.28</v>
      </c>
      <c r="M9316" s="3">
        <f t="shared" si="727"/>
        <v>45</v>
      </c>
      <c r="N9316" s="3">
        <f t="shared" si="728"/>
        <v>45.28</v>
      </c>
      <c r="O9316">
        <v>4</v>
      </c>
      <c r="P9316" s="3">
        <f t="shared" si="729"/>
        <v>11.25</v>
      </c>
      <c r="Q9316">
        <v>0</v>
      </c>
      <c r="R9316">
        <v>15.395200000000001</v>
      </c>
      <c r="S9316" s="3">
        <f>R9316/L9316*100</f>
        <v>34</v>
      </c>
      <c r="T9316" s="3">
        <f>( (L9316-(L9316*Q9316))*O9316)</f>
        <v>181.12</v>
      </c>
    </row>
    <row r="9317" spans="1:20" x14ac:dyDescent="0.25">
      <c r="A9317" t="s">
        <v>33</v>
      </c>
      <c r="B9317" t="s">
        <v>19</v>
      </c>
      <c r="C9317" t="s">
        <v>20</v>
      </c>
      <c r="D9317" t="s">
        <v>80</v>
      </c>
      <c r="E9317" t="s">
        <v>81</v>
      </c>
      <c r="F9317" s="9">
        <v>10035</v>
      </c>
      <c r="G9317" s="3" t="str">
        <f t="shared" si="725"/>
        <v>United States ,New York City ,New York, 10035</v>
      </c>
      <c r="H9317" t="s">
        <v>62</v>
      </c>
      <c r="I9317" t="s">
        <v>31</v>
      </c>
      <c r="J9317" t="str">
        <f t="shared" si="726"/>
        <v>East - Office Supplies</v>
      </c>
      <c r="K9317" t="s">
        <v>65</v>
      </c>
      <c r="L9317">
        <v>15.56</v>
      </c>
      <c r="M9317" s="3">
        <f t="shared" si="727"/>
        <v>16</v>
      </c>
      <c r="N9317" s="3">
        <f t="shared" si="728"/>
        <v>15.56</v>
      </c>
      <c r="O9317">
        <v>2</v>
      </c>
      <c r="P9317" s="3">
        <f t="shared" si="729"/>
        <v>8</v>
      </c>
      <c r="Q9317">
        <v>0</v>
      </c>
      <c r="R9317">
        <v>7.3132000000000001</v>
      </c>
      <c r="S9317" s="3">
        <f>R9317/L9317*100</f>
        <v>47</v>
      </c>
      <c r="T9317" s="3">
        <f>( (L9317-(L9317*Q9317))*O9317)</f>
        <v>31.12</v>
      </c>
    </row>
    <row r="9318" spans="1:20" x14ac:dyDescent="0.25">
      <c r="A9318" t="s">
        <v>33</v>
      </c>
      <c r="B9318" t="s">
        <v>27</v>
      </c>
      <c r="C9318" t="s">
        <v>20</v>
      </c>
      <c r="D9318" t="s">
        <v>87</v>
      </c>
      <c r="E9318" t="s">
        <v>100</v>
      </c>
      <c r="F9318" s="9">
        <v>97477</v>
      </c>
      <c r="G9318" s="3" t="str">
        <f t="shared" si="725"/>
        <v>United States ,Springfield ,Oregon, 97477</v>
      </c>
      <c r="H9318" t="s">
        <v>30</v>
      </c>
      <c r="I9318" t="s">
        <v>40</v>
      </c>
      <c r="J9318" t="str">
        <f t="shared" si="726"/>
        <v>West - Technology</v>
      </c>
      <c r="K9318" t="s">
        <v>41</v>
      </c>
      <c r="L9318">
        <v>859.2</v>
      </c>
      <c r="M9318" s="3">
        <f t="shared" si="727"/>
        <v>859</v>
      </c>
      <c r="N9318" s="3">
        <f t="shared" si="728"/>
        <v>687.36</v>
      </c>
      <c r="O9318">
        <v>3</v>
      </c>
      <c r="P9318" s="3">
        <f t="shared" si="729"/>
        <v>286.33333333333331</v>
      </c>
      <c r="Q9318">
        <v>0.2</v>
      </c>
      <c r="R9318">
        <v>75.180000000000007</v>
      </c>
      <c r="S9318" s="3">
        <f>R9318/L9318*100</f>
        <v>8.75</v>
      </c>
      <c r="T9318" s="3">
        <f>( (L9318-(L9318*Q9318))*O9318)</f>
        <v>2062.08</v>
      </c>
    </row>
    <row r="9319" spans="1:20" x14ac:dyDescent="0.25">
      <c r="A9319" t="s">
        <v>18</v>
      </c>
      <c r="B9319" t="s">
        <v>19</v>
      </c>
      <c r="C9319" t="s">
        <v>20</v>
      </c>
      <c r="D9319" t="s">
        <v>526</v>
      </c>
      <c r="E9319" t="s">
        <v>22</v>
      </c>
      <c r="F9319" s="9">
        <v>40324</v>
      </c>
      <c r="G9319" s="3" t="str">
        <f t="shared" si="725"/>
        <v>United States ,Georgetown ,Kentucky, 40324</v>
      </c>
      <c r="H9319" t="s">
        <v>23</v>
      </c>
      <c r="I9319" t="s">
        <v>31</v>
      </c>
      <c r="J9319" t="str">
        <f t="shared" si="726"/>
        <v>South - Office Supplies</v>
      </c>
      <c r="K9319" t="s">
        <v>43</v>
      </c>
      <c r="L9319">
        <v>195.68</v>
      </c>
      <c r="M9319" s="3">
        <f t="shared" si="727"/>
        <v>196</v>
      </c>
      <c r="N9319" s="3">
        <f t="shared" si="728"/>
        <v>195.68</v>
      </c>
      <c r="O9319">
        <v>4</v>
      </c>
      <c r="P9319" s="3">
        <f t="shared" si="729"/>
        <v>49</v>
      </c>
      <c r="Q9319">
        <v>0</v>
      </c>
      <c r="R9319">
        <v>50.876800000000003</v>
      </c>
      <c r="S9319" s="3">
        <f>R9319/L9319*100</f>
        <v>26</v>
      </c>
      <c r="T9319" s="3">
        <f>( (L9319-(L9319*Q9319))*O9319)</f>
        <v>782.72</v>
      </c>
    </row>
    <row r="9320" spans="1:20" x14ac:dyDescent="0.25">
      <c r="A9320" t="s">
        <v>18</v>
      </c>
      <c r="B9320" t="s">
        <v>19</v>
      </c>
      <c r="C9320" t="s">
        <v>20</v>
      </c>
      <c r="D9320" t="s">
        <v>526</v>
      </c>
      <c r="E9320" t="s">
        <v>22</v>
      </c>
      <c r="F9320" s="9">
        <v>40324</v>
      </c>
      <c r="G9320" s="3" t="str">
        <f t="shared" si="725"/>
        <v>United States ,Georgetown ,Kentucky, 40324</v>
      </c>
      <c r="H9320" t="s">
        <v>23</v>
      </c>
      <c r="I9320" t="s">
        <v>31</v>
      </c>
      <c r="J9320" t="str">
        <f t="shared" si="726"/>
        <v>South - Office Supplies</v>
      </c>
      <c r="K9320" t="s">
        <v>82</v>
      </c>
      <c r="L9320">
        <v>14.2</v>
      </c>
      <c r="M9320" s="3">
        <f t="shared" si="727"/>
        <v>14</v>
      </c>
      <c r="N9320" s="3">
        <f t="shared" si="728"/>
        <v>14.2</v>
      </c>
      <c r="O9320">
        <v>4</v>
      </c>
      <c r="P9320" s="3">
        <f t="shared" si="729"/>
        <v>3.5</v>
      </c>
      <c r="Q9320">
        <v>0</v>
      </c>
      <c r="R9320">
        <v>6.6740000000000004</v>
      </c>
      <c r="S9320" s="3">
        <f>R9320/L9320*100</f>
        <v>47</v>
      </c>
      <c r="T9320" s="3">
        <f>( (L9320-(L9320*Q9320))*O9320)</f>
        <v>56.8</v>
      </c>
    </row>
    <row r="9321" spans="1:20" x14ac:dyDescent="0.25">
      <c r="A9321" t="s">
        <v>67</v>
      </c>
      <c r="B9321" t="s">
        <v>19</v>
      </c>
      <c r="C9321" t="s">
        <v>20</v>
      </c>
      <c r="D9321" t="s">
        <v>287</v>
      </c>
      <c r="E9321" t="s">
        <v>35</v>
      </c>
      <c r="F9321" s="9">
        <v>33065</v>
      </c>
      <c r="G9321" s="3" t="str">
        <f t="shared" si="725"/>
        <v>United States ,Coral Springs ,Florida, 33065</v>
      </c>
      <c r="H9321" t="s">
        <v>23</v>
      </c>
      <c r="I9321" t="s">
        <v>24</v>
      </c>
      <c r="J9321" t="str">
        <f t="shared" si="726"/>
        <v>South - Furniture</v>
      </c>
      <c r="K9321" t="s">
        <v>25</v>
      </c>
      <c r="L9321">
        <v>314.35199999999998</v>
      </c>
      <c r="M9321" s="3">
        <f t="shared" si="727"/>
        <v>314</v>
      </c>
      <c r="N9321" s="3">
        <f t="shared" si="728"/>
        <v>251.48159999999999</v>
      </c>
      <c r="O9321">
        <v>3</v>
      </c>
      <c r="P9321" s="3">
        <f t="shared" si="729"/>
        <v>104.66666666666667</v>
      </c>
      <c r="Q9321">
        <v>0.2</v>
      </c>
      <c r="R9321">
        <v>-15.717599999999999</v>
      </c>
      <c r="S9321" s="3">
        <f>R9321/L9321*100</f>
        <v>-5</v>
      </c>
      <c r="T9321" s="3">
        <f>( (L9321-(L9321*Q9321))*O9321)</f>
        <v>754.44479999999999</v>
      </c>
    </row>
    <row r="9322" spans="1:20" x14ac:dyDescent="0.25">
      <c r="A9322" t="s">
        <v>67</v>
      </c>
      <c r="B9322" t="s">
        <v>19</v>
      </c>
      <c r="C9322" t="s">
        <v>20</v>
      </c>
      <c r="D9322" t="s">
        <v>287</v>
      </c>
      <c r="E9322" t="s">
        <v>35</v>
      </c>
      <c r="F9322" s="9">
        <v>33065</v>
      </c>
      <c r="G9322" s="3" t="str">
        <f t="shared" si="725"/>
        <v>United States ,Coral Springs ,Florida, 33065</v>
      </c>
      <c r="H9322" t="s">
        <v>23</v>
      </c>
      <c r="I9322" t="s">
        <v>31</v>
      </c>
      <c r="J9322" t="str">
        <f t="shared" si="726"/>
        <v>South - Office Supplies</v>
      </c>
      <c r="K9322" t="s">
        <v>32</v>
      </c>
      <c r="L9322">
        <v>4.6079999999999997</v>
      </c>
      <c r="M9322" s="3">
        <f t="shared" si="727"/>
        <v>5</v>
      </c>
      <c r="N9322" s="3">
        <f t="shared" si="728"/>
        <v>3.6863999999999999</v>
      </c>
      <c r="O9322">
        <v>2</v>
      </c>
      <c r="P9322" s="3">
        <f t="shared" si="729"/>
        <v>2.5</v>
      </c>
      <c r="Q9322">
        <v>0.2</v>
      </c>
      <c r="R9322">
        <v>1.4976</v>
      </c>
      <c r="S9322" s="3">
        <f>R9322/L9322*100</f>
        <v>32.5</v>
      </c>
      <c r="T9322" s="3">
        <f>( (L9322-(L9322*Q9322))*O9322)</f>
        <v>7.3727999999999998</v>
      </c>
    </row>
    <row r="9323" spans="1:20" x14ac:dyDescent="0.25">
      <c r="A9323" t="s">
        <v>33</v>
      </c>
      <c r="B9323" t="s">
        <v>27</v>
      </c>
      <c r="C9323" t="s">
        <v>20</v>
      </c>
      <c r="D9323" t="s">
        <v>57</v>
      </c>
      <c r="E9323" t="s">
        <v>29</v>
      </c>
      <c r="F9323" s="9">
        <v>94110</v>
      </c>
      <c r="G9323" s="3" t="str">
        <f t="shared" si="725"/>
        <v>United States ,San Francisco ,California, 94110</v>
      </c>
      <c r="H9323" t="s">
        <v>30</v>
      </c>
      <c r="I9323" t="s">
        <v>31</v>
      </c>
      <c r="J9323" t="str">
        <f t="shared" si="726"/>
        <v>West - Office Supplies</v>
      </c>
      <c r="K9323" t="s">
        <v>82</v>
      </c>
      <c r="L9323">
        <v>17.899999999999999</v>
      </c>
      <c r="M9323" s="3">
        <f t="shared" si="727"/>
        <v>18</v>
      </c>
      <c r="N9323" s="3">
        <f t="shared" si="728"/>
        <v>17.899999999999999</v>
      </c>
      <c r="O9323">
        <v>5</v>
      </c>
      <c r="P9323" s="3">
        <f t="shared" si="729"/>
        <v>3.6</v>
      </c>
      <c r="Q9323">
        <v>0</v>
      </c>
      <c r="R9323">
        <v>8.7710000000000008</v>
      </c>
      <c r="S9323" s="3">
        <f>R9323/L9323*100</f>
        <v>49.000000000000007</v>
      </c>
      <c r="T9323" s="3">
        <f>( (L9323-(L9323*Q9323))*O9323)</f>
        <v>89.5</v>
      </c>
    </row>
    <row r="9324" spans="1:20" x14ac:dyDescent="0.25">
      <c r="A9324" t="s">
        <v>18</v>
      </c>
      <c r="B9324" t="s">
        <v>27</v>
      </c>
      <c r="C9324" t="s">
        <v>20</v>
      </c>
      <c r="D9324" t="s">
        <v>57</v>
      </c>
      <c r="E9324" t="s">
        <v>29</v>
      </c>
      <c r="F9324" s="9">
        <v>94110</v>
      </c>
      <c r="G9324" s="3" t="str">
        <f t="shared" si="725"/>
        <v>United States ,San Francisco ,California, 94110</v>
      </c>
      <c r="H9324" t="s">
        <v>30</v>
      </c>
      <c r="I9324" t="s">
        <v>31</v>
      </c>
      <c r="J9324" t="str">
        <f t="shared" si="726"/>
        <v>West - Office Supplies</v>
      </c>
      <c r="K9324" t="s">
        <v>42</v>
      </c>
      <c r="L9324">
        <v>2.992</v>
      </c>
      <c r="M9324" s="3">
        <f t="shared" si="727"/>
        <v>3</v>
      </c>
      <c r="N9324" s="3">
        <f t="shared" si="728"/>
        <v>2.3936000000000002</v>
      </c>
      <c r="O9324">
        <v>1</v>
      </c>
      <c r="P9324" s="3">
        <f t="shared" si="729"/>
        <v>3</v>
      </c>
      <c r="Q9324">
        <v>0.2</v>
      </c>
      <c r="R9324">
        <v>1.1220000000000001</v>
      </c>
      <c r="S9324" s="3">
        <f>R9324/L9324*100</f>
        <v>37.500000000000007</v>
      </c>
      <c r="T9324" s="3">
        <f>( (L9324-(L9324*Q9324))*O9324)</f>
        <v>2.3936000000000002</v>
      </c>
    </row>
    <row r="9325" spans="1:20" x14ac:dyDescent="0.25">
      <c r="A9325" t="s">
        <v>18</v>
      </c>
      <c r="B9325" t="s">
        <v>27</v>
      </c>
      <c r="C9325" t="s">
        <v>20</v>
      </c>
      <c r="D9325" t="s">
        <v>57</v>
      </c>
      <c r="E9325" t="s">
        <v>29</v>
      </c>
      <c r="F9325" s="9">
        <v>94110</v>
      </c>
      <c r="G9325" s="3" t="str">
        <f t="shared" si="725"/>
        <v>United States ,San Francisco ,California, 94110</v>
      </c>
      <c r="H9325" t="s">
        <v>30</v>
      </c>
      <c r="I9325" t="s">
        <v>31</v>
      </c>
      <c r="J9325" t="str">
        <f t="shared" si="726"/>
        <v>West - Office Supplies</v>
      </c>
      <c r="K9325" t="s">
        <v>42</v>
      </c>
      <c r="L9325">
        <v>20.064</v>
      </c>
      <c r="M9325" s="3">
        <f t="shared" si="727"/>
        <v>20</v>
      </c>
      <c r="N9325" s="3">
        <f t="shared" si="728"/>
        <v>16.051200000000001</v>
      </c>
      <c r="O9325">
        <v>6</v>
      </c>
      <c r="P9325" s="3">
        <f t="shared" si="729"/>
        <v>3.3333333333333335</v>
      </c>
      <c r="Q9325">
        <v>0.2</v>
      </c>
      <c r="R9325">
        <v>7.0224000000000002</v>
      </c>
      <c r="S9325" s="3">
        <f>R9325/L9325*100</f>
        <v>35</v>
      </c>
      <c r="T9325" s="3">
        <f>( (L9325-(L9325*Q9325))*O9325)</f>
        <v>96.307200000000009</v>
      </c>
    </row>
    <row r="9326" spans="1:20" x14ac:dyDescent="0.25">
      <c r="A9326" t="s">
        <v>18</v>
      </c>
      <c r="B9326" t="s">
        <v>27</v>
      </c>
      <c r="C9326" t="s">
        <v>20</v>
      </c>
      <c r="D9326" t="s">
        <v>57</v>
      </c>
      <c r="E9326" t="s">
        <v>29</v>
      </c>
      <c r="F9326" s="9">
        <v>94110</v>
      </c>
      <c r="G9326" s="3" t="str">
        <f t="shared" si="725"/>
        <v>United States ,San Francisco ,California, 94110</v>
      </c>
      <c r="H9326" t="s">
        <v>30</v>
      </c>
      <c r="I9326" t="s">
        <v>31</v>
      </c>
      <c r="J9326" t="str">
        <f t="shared" si="726"/>
        <v>West - Office Supplies</v>
      </c>
      <c r="K9326" t="s">
        <v>46</v>
      </c>
      <c r="L9326">
        <v>146.72999999999999</v>
      </c>
      <c r="M9326" s="3">
        <f t="shared" si="727"/>
        <v>147</v>
      </c>
      <c r="N9326" s="3">
        <f t="shared" si="728"/>
        <v>146.72999999999999</v>
      </c>
      <c r="O9326">
        <v>3</v>
      </c>
      <c r="P9326" s="3">
        <f t="shared" si="729"/>
        <v>49</v>
      </c>
      <c r="Q9326">
        <v>0</v>
      </c>
      <c r="R9326">
        <v>68.963099999999997</v>
      </c>
      <c r="S9326" s="3">
        <f>R9326/L9326*100</f>
        <v>47</v>
      </c>
      <c r="T9326" s="3">
        <f>( (L9326-(L9326*Q9326))*O9326)</f>
        <v>440.18999999999994</v>
      </c>
    </row>
    <row r="9327" spans="1:20" x14ac:dyDescent="0.25">
      <c r="A9327" t="s">
        <v>18</v>
      </c>
      <c r="B9327" t="s">
        <v>27</v>
      </c>
      <c r="C9327" t="s">
        <v>20</v>
      </c>
      <c r="D9327" t="s">
        <v>57</v>
      </c>
      <c r="E9327" t="s">
        <v>29</v>
      </c>
      <c r="F9327" s="9">
        <v>94110</v>
      </c>
      <c r="G9327" s="3" t="str">
        <f t="shared" si="725"/>
        <v>United States ,San Francisco ,California, 94110</v>
      </c>
      <c r="H9327" t="s">
        <v>30</v>
      </c>
      <c r="I9327" t="s">
        <v>31</v>
      </c>
      <c r="J9327" t="str">
        <f t="shared" si="726"/>
        <v>West - Office Supplies</v>
      </c>
      <c r="K9327" t="s">
        <v>32</v>
      </c>
      <c r="L9327">
        <v>18.75</v>
      </c>
      <c r="M9327" s="3">
        <f t="shared" si="727"/>
        <v>19</v>
      </c>
      <c r="N9327" s="3">
        <f t="shared" si="728"/>
        <v>18.75</v>
      </c>
      <c r="O9327">
        <v>5</v>
      </c>
      <c r="P9327" s="3">
        <f t="shared" si="729"/>
        <v>3.8</v>
      </c>
      <c r="Q9327">
        <v>0</v>
      </c>
      <c r="R9327">
        <v>9</v>
      </c>
      <c r="S9327" s="3">
        <f>R9327/L9327*100</f>
        <v>48</v>
      </c>
      <c r="T9327" s="3">
        <f>( (L9327-(L9327*Q9327))*O9327)</f>
        <v>93.75</v>
      </c>
    </row>
    <row r="9328" spans="1:20" x14ac:dyDescent="0.25">
      <c r="A9328" t="s">
        <v>18</v>
      </c>
      <c r="B9328" t="s">
        <v>27</v>
      </c>
      <c r="C9328" t="s">
        <v>20</v>
      </c>
      <c r="D9328" t="s">
        <v>57</v>
      </c>
      <c r="E9328" t="s">
        <v>29</v>
      </c>
      <c r="F9328" s="9">
        <v>94110</v>
      </c>
      <c r="G9328" s="3" t="str">
        <f t="shared" si="725"/>
        <v>United States ,San Francisco ,California, 94110</v>
      </c>
      <c r="H9328" t="s">
        <v>30</v>
      </c>
      <c r="I9328" t="s">
        <v>40</v>
      </c>
      <c r="J9328" t="str">
        <f t="shared" si="726"/>
        <v>West - Technology</v>
      </c>
      <c r="K9328" t="s">
        <v>41</v>
      </c>
      <c r="L9328">
        <v>117.57599999999999</v>
      </c>
      <c r="M9328" s="3">
        <f t="shared" si="727"/>
        <v>118</v>
      </c>
      <c r="N9328" s="3">
        <f t="shared" si="728"/>
        <v>94.0608</v>
      </c>
      <c r="O9328">
        <v>3</v>
      </c>
      <c r="P9328" s="3">
        <f t="shared" si="729"/>
        <v>39.333333333333336</v>
      </c>
      <c r="Q9328">
        <v>0.2</v>
      </c>
      <c r="R9328">
        <v>11.7576</v>
      </c>
      <c r="S9328" s="3">
        <f>R9328/L9328*100</f>
        <v>10</v>
      </c>
      <c r="T9328" s="3">
        <f>( (L9328-(L9328*Q9328))*O9328)</f>
        <v>282.18240000000003</v>
      </c>
    </row>
    <row r="9329" spans="1:20" x14ac:dyDescent="0.25">
      <c r="A9329" t="s">
        <v>33</v>
      </c>
      <c r="B9329" t="s">
        <v>49</v>
      </c>
      <c r="C9329" t="s">
        <v>20</v>
      </c>
      <c r="D9329" t="s">
        <v>259</v>
      </c>
      <c r="E9329" t="s">
        <v>29</v>
      </c>
      <c r="F9329" s="9">
        <v>92503</v>
      </c>
      <c r="G9329" s="3" t="str">
        <f t="shared" si="725"/>
        <v>United States ,Riverside ,California, 92503</v>
      </c>
      <c r="H9329" t="s">
        <v>30</v>
      </c>
      <c r="I9329" t="s">
        <v>31</v>
      </c>
      <c r="J9329" t="str">
        <f t="shared" si="726"/>
        <v>West - Office Supplies</v>
      </c>
      <c r="K9329" t="s">
        <v>42</v>
      </c>
      <c r="L9329">
        <v>51.183999999999997</v>
      </c>
      <c r="M9329" s="3">
        <f t="shared" si="727"/>
        <v>51</v>
      </c>
      <c r="N9329" s="3">
        <f t="shared" si="728"/>
        <v>40.947199999999995</v>
      </c>
      <c r="O9329">
        <v>7</v>
      </c>
      <c r="P9329" s="3">
        <f t="shared" si="729"/>
        <v>7.2857142857142856</v>
      </c>
      <c r="Q9329">
        <v>0.2</v>
      </c>
      <c r="R9329">
        <v>19.193999999999999</v>
      </c>
      <c r="S9329" s="3">
        <f>R9329/L9329*100</f>
        <v>37.5</v>
      </c>
      <c r="T9329" s="3">
        <f>( (L9329-(L9329*Q9329))*O9329)</f>
        <v>286.63039999999995</v>
      </c>
    </row>
    <row r="9330" spans="1:20" x14ac:dyDescent="0.25">
      <c r="A9330" t="s">
        <v>67</v>
      </c>
      <c r="B9330" t="s">
        <v>49</v>
      </c>
      <c r="C9330" t="s">
        <v>20</v>
      </c>
      <c r="D9330" t="s">
        <v>83</v>
      </c>
      <c r="E9330" t="s">
        <v>109</v>
      </c>
      <c r="F9330" s="9">
        <v>45373</v>
      </c>
      <c r="G9330" s="3" t="str">
        <f t="shared" si="725"/>
        <v>United States ,Troy ,Ohio, 45373</v>
      </c>
      <c r="H9330" t="s">
        <v>62</v>
      </c>
      <c r="I9330" t="s">
        <v>24</v>
      </c>
      <c r="J9330" t="str">
        <f t="shared" si="726"/>
        <v>East - Furniture</v>
      </c>
      <c r="K9330" t="s">
        <v>36</v>
      </c>
      <c r="L9330">
        <v>455.97</v>
      </c>
      <c r="M9330" s="3">
        <f t="shared" si="727"/>
        <v>456</v>
      </c>
      <c r="N9330" s="3">
        <f t="shared" si="728"/>
        <v>273.58199999999999</v>
      </c>
      <c r="O9330">
        <v>5</v>
      </c>
      <c r="P9330" s="3">
        <f t="shared" si="729"/>
        <v>91.2</v>
      </c>
      <c r="Q9330">
        <v>0.4</v>
      </c>
      <c r="R9330">
        <v>-106.393</v>
      </c>
      <c r="S9330" s="3">
        <f>R9330/L9330*100</f>
        <v>-23.333333333333332</v>
      </c>
      <c r="T9330" s="3">
        <f>( (L9330-(L9330*Q9330))*O9330)</f>
        <v>1367.9099999999999</v>
      </c>
    </row>
    <row r="9331" spans="1:20" x14ac:dyDescent="0.25">
      <c r="A9331" t="s">
        <v>67</v>
      </c>
      <c r="B9331" t="s">
        <v>49</v>
      </c>
      <c r="C9331" t="s">
        <v>20</v>
      </c>
      <c r="D9331" t="s">
        <v>83</v>
      </c>
      <c r="E9331" t="s">
        <v>109</v>
      </c>
      <c r="F9331" s="9">
        <v>45373</v>
      </c>
      <c r="G9331" s="3" t="str">
        <f t="shared" si="725"/>
        <v>United States ,Troy ,Ohio, 45373</v>
      </c>
      <c r="H9331" t="s">
        <v>62</v>
      </c>
      <c r="I9331" t="s">
        <v>31</v>
      </c>
      <c r="J9331" t="str">
        <f t="shared" si="726"/>
        <v>East - Office Supplies</v>
      </c>
      <c r="K9331" t="s">
        <v>42</v>
      </c>
      <c r="L9331">
        <v>5.7149999999999999</v>
      </c>
      <c r="M9331" s="3">
        <f t="shared" si="727"/>
        <v>6</v>
      </c>
      <c r="N9331" s="3">
        <f t="shared" si="728"/>
        <v>1.7145000000000001</v>
      </c>
      <c r="O9331">
        <v>5</v>
      </c>
      <c r="P9331" s="3">
        <f t="shared" si="729"/>
        <v>1.2</v>
      </c>
      <c r="Q9331">
        <v>0.7</v>
      </c>
      <c r="R9331">
        <v>-4.7625000000000002</v>
      </c>
      <c r="S9331" s="3">
        <f>R9331/L9331*100</f>
        <v>-83.333333333333343</v>
      </c>
      <c r="T9331" s="3">
        <f>( (L9331-(L9331*Q9331))*O9331)</f>
        <v>8.5725000000000016</v>
      </c>
    </row>
    <row r="9332" spans="1:20" x14ac:dyDescent="0.25">
      <c r="A9332" t="s">
        <v>67</v>
      </c>
      <c r="B9332" t="s">
        <v>49</v>
      </c>
      <c r="C9332" t="s">
        <v>20</v>
      </c>
      <c r="D9332" t="s">
        <v>83</v>
      </c>
      <c r="E9332" t="s">
        <v>109</v>
      </c>
      <c r="F9332" s="9">
        <v>45373</v>
      </c>
      <c r="G9332" s="3" t="str">
        <f t="shared" si="725"/>
        <v>United States ,Troy ,Ohio, 45373</v>
      </c>
      <c r="H9332" t="s">
        <v>62</v>
      </c>
      <c r="I9332" t="s">
        <v>40</v>
      </c>
      <c r="J9332" t="str">
        <f t="shared" si="726"/>
        <v>East - Technology</v>
      </c>
      <c r="K9332" t="s">
        <v>41</v>
      </c>
      <c r="L9332">
        <v>57.594000000000001</v>
      </c>
      <c r="M9332" s="3">
        <f t="shared" si="727"/>
        <v>58</v>
      </c>
      <c r="N9332" s="3">
        <f t="shared" si="728"/>
        <v>34.556399999999996</v>
      </c>
      <c r="O9332">
        <v>1</v>
      </c>
      <c r="P9332" s="3">
        <f t="shared" si="729"/>
        <v>58</v>
      </c>
      <c r="Q9332">
        <v>0.4</v>
      </c>
      <c r="R9332">
        <v>-11.518800000000001</v>
      </c>
      <c r="S9332" s="3">
        <f>R9332/L9332*100</f>
        <v>-20</v>
      </c>
      <c r="T9332" s="3">
        <f>( (L9332-(L9332*Q9332))*O9332)</f>
        <v>34.556399999999996</v>
      </c>
    </row>
    <row r="9333" spans="1:20" x14ac:dyDescent="0.25">
      <c r="A9333" t="s">
        <v>67</v>
      </c>
      <c r="B9333" t="s">
        <v>49</v>
      </c>
      <c r="C9333" t="s">
        <v>20</v>
      </c>
      <c r="D9333" t="s">
        <v>83</v>
      </c>
      <c r="E9333" t="s">
        <v>109</v>
      </c>
      <c r="F9333" s="9">
        <v>45373</v>
      </c>
      <c r="G9333" s="3" t="str">
        <f t="shared" si="725"/>
        <v>United States ,Troy ,Ohio, 45373</v>
      </c>
      <c r="H9333" t="s">
        <v>62</v>
      </c>
      <c r="I9333" t="s">
        <v>24</v>
      </c>
      <c r="J9333" t="str">
        <f t="shared" si="726"/>
        <v>East - Furniture</v>
      </c>
      <c r="K9333" t="s">
        <v>38</v>
      </c>
      <c r="L9333">
        <v>30.143999999999998</v>
      </c>
      <c r="M9333" s="3">
        <f t="shared" si="727"/>
        <v>30</v>
      </c>
      <c r="N9333" s="3">
        <f t="shared" si="728"/>
        <v>24.115199999999998</v>
      </c>
      <c r="O9333">
        <v>2</v>
      </c>
      <c r="P9333" s="3">
        <f t="shared" si="729"/>
        <v>15</v>
      </c>
      <c r="Q9333">
        <v>0.2</v>
      </c>
      <c r="R9333">
        <v>8.2896000000000001</v>
      </c>
      <c r="S9333" s="3">
        <f>R9333/L9333*100</f>
        <v>27.500000000000004</v>
      </c>
      <c r="T9333" s="3">
        <f>( (L9333-(L9333*Q9333))*O9333)</f>
        <v>48.230399999999996</v>
      </c>
    </row>
    <row r="9334" spans="1:20" x14ac:dyDescent="0.25">
      <c r="A9334" t="s">
        <v>67</v>
      </c>
      <c r="B9334" t="s">
        <v>49</v>
      </c>
      <c r="C9334" t="s">
        <v>20</v>
      </c>
      <c r="D9334" t="s">
        <v>83</v>
      </c>
      <c r="E9334" t="s">
        <v>109</v>
      </c>
      <c r="F9334" s="9">
        <v>45373</v>
      </c>
      <c r="G9334" s="3" t="str">
        <f t="shared" si="725"/>
        <v>United States ,Troy ,Ohio, 45373</v>
      </c>
      <c r="H9334" t="s">
        <v>62</v>
      </c>
      <c r="I9334" t="s">
        <v>24</v>
      </c>
      <c r="J9334" t="str">
        <f t="shared" si="726"/>
        <v>East - Furniture</v>
      </c>
      <c r="K9334" t="s">
        <v>26</v>
      </c>
      <c r="L9334">
        <v>899.43</v>
      </c>
      <c r="M9334" s="3">
        <f t="shared" si="727"/>
        <v>899</v>
      </c>
      <c r="N9334" s="3">
        <f t="shared" si="728"/>
        <v>629.601</v>
      </c>
      <c r="O9334">
        <v>5</v>
      </c>
      <c r="P9334" s="3">
        <f t="shared" si="729"/>
        <v>179.8</v>
      </c>
      <c r="Q9334">
        <v>0.3</v>
      </c>
      <c r="R9334">
        <v>-12.849</v>
      </c>
      <c r="S9334" s="3">
        <f>R9334/L9334*100</f>
        <v>-1.4285714285714286</v>
      </c>
      <c r="T9334" s="3">
        <f>( (L9334-(L9334*Q9334))*O9334)</f>
        <v>3148.0050000000001</v>
      </c>
    </row>
    <row r="9335" spans="1:20" x14ac:dyDescent="0.25">
      <c r="A9335" t="s">
        <v>33</v>
      </c>
      <c r="B9335" t="s">
        <v>19</v>
      </c>
      <c r="C9335" t="s">
        <v>20</v>
      </c>
      <c r="D9335" t="s">
        <v>525</v>
      </c>
      <c r="E9335" t="s">
        <v>29</v>
      </c>
      <c r="F9335" s="9">
        <v>92553</v>
      </c>
      <c r="G9335" s="3" t="str">
        <f t="shared" si="725"/>
        <v>United States ,Moreno Valley ,California, 92553</v>
      </c>
      <c r="H9335" t="s">
        <v>30</v>
      </c>
      <c r="I9335" t="s">
        <v>24</v>
      </c>
      <c r="J9335" t="str">
        <f t="shared" si="726"/>
        <v>West - Furniture</v>
      </c>
      <c r="K9335" t="s">
        <v>38</v>
      </c>
      <c r="L9335">
        <v>842.72</v>
      </c>
      <c r="M9335" s="3">
        <f t="shared" si="727"/>
        <v>843</v>
      </c>
      <c r="N9335" s="3">
        <f t="shared" si="728"/>
        <v>842.72</v>
      </c>
      <c r="O9335">
        <v>8</v>
      </c>
      <c r="P9335" s="3">
        <f t="shared" si="729"/>
        <v>105.375</v>
      </c>
      <c r="Q9335">
        <v>0</v>
      </c>
      <c r="R9335">
        <v>202.25280000000001</v>
      </c>
      <c r="S9335" s="3">
        <f>R9335/L9335*100</f>
        <v>24</v>
      </c>
      <c r="T9335" s="3">
        <f>( (L9335-(L9335*Q9335))*O9335)</f>
        <v>6741.76</v>
      </c>
    </row>
    <row r="9336" spans="1:20" x14ac:dyDescent="0.25">
      <c r="A9336" t="s">
        <v>33</v>
      </c>
      <c r="B9336" t="s">
        <v>19</v>
      </c>
      <c r="C9336" t="s">
        <v>20</v>
      </c>
      <c r="D9336" t="s">
        <v>525</v>
      </c>
      <c r="E9336" t="s">
        <v>29</v>
      </c>
      <c r="F9336" s="9">
        <v>92553</v>
      </c>
      <c r="G9336" s="3" t="str">
        <f t="shared" si="725"/>
        <v>United States ,Moreno Valley ,California, 92553</v>
      </c>
      <c r="H9336" t="s">
        <v>30</v>
      </c>
      <c r="I9336" t="s">
        <v>24</v>
      </c>
      <c r="J9336" t="str">
        <f t="shared" si="726"/>
        <v>West - Furniture</v>
      </c>
      <c r="K9336" t="s">
        <v>38</v>
      </c>
      <c r="L9336">
        <v>41.96</v>
      </c>
      <c r="M9336" s="3">
        <f t="shared" si="727"/>
        <v>42</v>
      </c>
      <c r="N9336" s="3">
        <f t="shared" si="728"/>
        <v>41.96</v>
      </c>
      <c r="O9336">
        <v>2</v>
      </c>
      <c r="P9336" s="3">
        <f t="shared" si="729"/>
        <v>21</v>
      </c>
      <c r="Q9336">
        <v>0</v>
      </c>
      <c r="R9336">
        <v>10.909599999999999</v>
      </c>
      <c r="S9336" s="3">
        <f>R9336/L9336*100</f>
        <v>25.999999999999996</v>
      </c>
      <c r="T9336" s="3">
        <f>( (L9336-(L9336*Q9336))*O9336)</f>
        <v>83.92</v>
      </c>
    </row>
    <row r="9337" spans="1:20" x14ac:dyDescent="0.25">
      <c r="A9337" t="s">
        <v>33</v>
      </c>
      <c r="B9337" t="s">
        <v>27</v>
      </c>
      <c r="C9337" t="s">
        <v>20</v>
      </c>
      <c r="D9337" t="s">
        <v>47</v>
      </c>
      <c r="E9337" t="s">
        <v>48</v>
      </c>
      <c r="F9337" s="9">
        <v>98115</v>
      </c>
      <c r="G9337" s="3" t="str">
        <f t="shared" si="725"/>
        <v>United States ,Seattle ,Washington, 98115</v>
      </c>
      <c r="H9337" t="s">
        <v>30</v>
      </c>
      <c r="I9337" t="s">
        <v>31</v>
      </c>
      <c r="J9337" t="str">
        <f t="shared" si="726"/>
        <v>West - Office Supplies</v>
      </c>
      <c r="K9337" t="s">
        <v>42</v>
      </c>
      <c r="L9337">
        <v>13.215999999999999</v>
      </c>
      <c r="M9337" s="3">
        <f t="shared" si="727"/>
        <v>13</v>
      </c>
      <c r="N9337" s="3">
        <f t="shared" si="728"/>
        <v>10.572799999999999</v>
      </c>
      <c r="O9337">
        <v>4</v>
      </c>
      <c r="P9337" s="3">
        <f t="shared" si="729"/>
        <v>3.25</v>
      </c>
      <c r="Q9337">
        <v>0.2</v>
      </c>
      <c r="R9337">
        <v>4.4603999999999999</v>
      </c>
      <c r="S9337" s="3">
        <f>R9337/L9337*100</f>
        <v>33.75</v>
      </c>
      <c r="T9337" s="3">
        <f>( (L9337-(L9337*Q9337))*O9337)</f>
        <v>42.291199999999996</v>
      </c>
    </row>
    <row r="9338" spans="1:20" x14ac:dyDescent="0.25">
      <c r="A9338" t="s">
        <v>33</v>
      </c>
      <c r="B9338" t="s">
        <v>27</v>
      </c>
      <c r="C9338" t="s">
        <v>20</v>
      </c>
      <c r="D9338" t="s">
        <v>47</v>
      </c>
      <c r="E9338" t="s">
        <v>48</v>
      </c>
      <c r="F9338" s="9">
        <v>98115</v>
      </c>
      <c r="G9338" s="3" t="str">
        <f t="shared" si="725"/>
        <v>United States ,Seattle ,Washington, 98115</v>
      </c>
      <c r="H9338" t="s">
        <v>30</v>
      </c>
      <c r="I9338" t="s">
        <v>24</v>
      </c>
      <c r="J9338" t="str">
        <f t="shared" si="726"/>
        <v>West - Furniture</v>
      </c>
      <c r="K9338" t="s">
        <v>26</v>
      </c>
      <c r="L9338">
        <v>184.75200000000001</v>
      </c>
      <c r="M9338" s="3">
        <f t="shared" si="727"/>
        <v>185</v>
      </c>
      <c r="N9338" s="3">
        <f t="shared" si="728"/>
        <v>147.80160000000001</v>
      </c>
      <c r="O9338">
        <v>3</v>
      </c>
      <c r="P9338" s="3">
        <f t="shared" si="729"/>
        <v>61.666666666666664</v>
      </c>
      <c r="Q9338">
        <v>0.2</v>
      </c>
      <c r="R9338">
        <v>-20.784600000000001</v>
      </c>
      <c r="S9338" s="3">
        <f>R9338/L9338*100</f>
        <v>-11.25</v>
      </c>
      <c r="T9338" s="3">
        <f>( (L9338-(L9338*Q9338))*O9338)</f>
        <v>443.40480000000002</v>
      </c>
    </row>
    <row r="9339" spans="1:20" x14ac:dyDescent="0.25">
      <c r="A9339" t="s">
        <v>67</v>
      </c>
      <c r="B9339" t="s">
        <v>19</v>
      </c>
      <c r="C9339" t="s">
        <v>20</v>
      </c>
      <c r="D9339" t="s">
        <v>84</v>
      </c>
      <c r="E9339" t="s">
        <v>70</v>
      </c>
      <c r="F9339" s="9">
        <v>60623</v>
      </c>
      <c r="G9339" s="3" t="str">
        <f t="shared" si="725"/>
        <v>United States ,Chicago ,Illinois, 60623</v>
      </c>
      <c r="H9339" t="s">
        <v>52</v>
      </c>
      <c r="I9339" t="s">
        <v>24</v>
      </c>
      <c r="J9339" t="str">
        <f t="shared" si="726"/>
        <v>Central - Furniture</v>
      </c>
      <c r="K9339" t="s">
        <v>26</v>
      </c>
      <c r="L9339">
        <v>520.46400000000006</v>
      </c>
      <c r="M9339" s="3">
        <f t="shared" si="727"/>
        <v>520</v>
      </c>
      <c r="N9339" s="3">
        <f t="shared" si="728"/>
        <v>364.32480000000004</v>
      </c>
      <c r="O9339">
        <v>2</v>
      </c>
      <c r="P9339" s="3">
        <f t="shared" si="729"/>
        <v>260</v>
      </c>
      <c r="Q9339">
        <v>0.3</v>
      </c>
      <c r="R9339">
        <v>-14.8704</v>
      </c>
      <c r="S9339" s="3">
        <f>R9339/L9339*100</f>
        <v>-2.8571428571428568</v>
      </c>
      <c r="T9339" s="3">
        <f>( (L9339-(L9339*Q9339))*O9339)</f>
        <v>728.64960000000008</v>
      </c>
    </row>
    <row r="9340" spans="1:20" x14ac:dyDescent="0.25">
      <c r="A9340" t="s">
        <v>67</v>
      </c>
      <c r="B9340" t="s">
        <v>19</v>
      </c>
      <c r="C9340" t="s">
        <v>20</v>
      </c>
      <c r="D9340" t="s">
        <v>84</v>
      </c>
      <c r="E9340" t="s">
        <v>70</v>
      </c>
      <c r="F9340" s="9">
        <v>60623</v>
      </c>
      <c r="G9340" s="3" t="str">
        <f t="shared" si="725"/>
        <v>United States ,Chicago ,Illinois, 60623</v>
      </c>
      <c r="H9340" t="s">
        <v>52</v>
      </c>
      <c r="I9340" t="s">
        <v>31</v>
      </c>
      <c r="J9340" t="str">
        <f t="shared" si="726"/>
        <v>Central - Office Supplies</v>
      </c>
      <c r="K9340" t="s">
        <v>46</v>
      </c>
      <c r="L9340">
        <v>11.423999999999999</v>
      </c>
      <c r="M9340" s="3">
        <f t="shared" si="727"/>
        <v>11</v>
      </c>
      <c r="N9340" s="3">
        <f t="shared" si="728"/>
        <v>9.1391999999999989</v>
      </c>
      <c r="O9340">
        <v>3</v>
      </c>
      <c r="P9340" s="3">
        <f t="shared" si="729"/>
        <v>3.6666666666666665</v>
      </c>
      <c r="Q9340">
        <v>0.2</v>
      </c>
      <c r="R9340">
        <v>3.7128000000000001</v>
      </c>
      <c r="S9340" s="3">
        <f>R9340/L9340*100</f>
        <v>32.5</v>
      </c>
      <c r="T9340" s="3">
        <f>( (L9340-(L9340*Q9340))*O9340)</f>
        <v>27.417599999999997</v>
      </c>
    </row>
    <row r="9341" spans="1:20" x14ac:dyDescent="0.25">
      <c r="A9341" t="s">
        <v>33</v>
      </c>
      <c r="B9341" t="s">
        <v>49</v>
      </c>
      <c r="C9341" t="s">
        <v>20</v>
      </c>
      <c r="D9341" t="s">
        <v>89</v>
      </c>
      <c r="E9341" t="s">
        <v>75</v>
      </c>
      <c r="F9341" s="9">
        <v>49201</v>
      </c>
      <c r="G9341" s="3" t="str">
        <f t="shared" si="725"/>
        <v>United States ,Jackson ,Michigan, 49201</v>
      </c>
      <c r="H9341" t="s">
        <v>52</v>
      </c>
      <c r="I9341" t="s">
        <v>31</v>
      </c>
      <c r="J9341" t="str">
        <f t="shared" si="726"/>
        <v>Central - Office Supplies</v>
      </c>
      <c r="K9341" t="s">
        <v>46</v>
      </c>
      <c r="L9341">
        <v>19.440000000000001</v>
      </c>
      <c r="M9341" s="3">
        <f t="shared" si="727"/>
        <v>19</v>
      </c>
      <c r="N9341" s="3">
        <f t="shared" si="728"/>
        <v>19.440000000000001</v>
      </c>
      <c r="O9341">
        <v>3</v>
      </c>
      <c r="P9341" s="3">
        <f t="shared" si="729"/>
        <v>6.333333333333333</v>
      </c>
      <c r="Q9341">
        <v>0</v>
      </c>
      <c r="R9341">
        <v>9.3312000000000008</v>
      </c>
      <c r="S9341" s="3">
        <f>R9341/L9341*100</f>
        <v>48.000000000000007</v>
      </c>
      <c r="T9341" s="3">
        <f>( (L9341-(L9341*Q9341))*O9341)</f>
        <v>58.320000000000007</v>
      </c>
    </row>
    <row r="9342" spans="1:20" x14ac:dyDescent="0.25">
      <c r="A9342" t="s">
        <v>33</v>
      </c>
      <c r="B9342" t="s">
        <v>49</v>
      </c>
      <c r="C9342" t="s">
        <v>20</v>
      </c>
      <c r="D9342" t="s">
        <v>89</v>
      </c>
      <c r="E9342" t="s">
        <v>75</v>
      </c>
      <c r="F9342" s="9">
        <v>49201</v>
      </c>
      <c r="G9342" s="3" t="str">
        <f t="shared" si="725"/>
        <v>United States ,Jackson ,Michigan, 49201</v>
      </c>
      <c r="H9342" t="s">
        <v>52</v>
      </c>
      <c r="I9342" t="s">
        <v>31</v>
      </c>
      <c r="J9342" t="str">
        <f t="shared" si="726"/>
        <v>Central - Office Supplies</v>
      </c>
      <c r="K9342" t="s">
        <v>39</v>
      </c>
      <c r="L9342">
        <v>3.64</v>
      </c>
      <c r="M9342" s="3">
        <f t="shared" si="727"/>
        <v>4</v>
      </c>
      <c r="N9342" s="3">
        <f t="shared" si="728"/>
        <v>3.64</v>
      </c>
      <c r="O9342">
        <v>2</v>
      </c>
      <c r="P9342" s="3">
        <f t="shared" si="729"/>
        <v>2</v>
      </c>
      <c r="Q9342">
        <v>0</v>
      </c>
      <c r="R9342">
        <v>1.0192000000000001</v>
      </c>
      <c r="S9342" s="3">
        <f>R9342/L9342*100</f>
        <v>28.000000000000004</v>
      </c>
      <c r="T9342" s="3">
        <f>( (L9342-(L9342*Q9342))*O9342)</f>
        <v>7.28</v>
      </c>
    </row>
    <row r="9343" spans="1:20" x14ac:dyDescent="0.25">
      <c r="A9343" t="s">
        <v>33</v>
      </c>
      <c r="B9343" t="s">
        <v>49</v>
      </c>
      <c r="C9343" t="s">
        <v>20</v>
      </c>
      <c r="D9343" t="s">
        <v>89</v>
      </c>
      <c r="E9343" t="s">
        <v>75</v>
      </c>
      <c r="F9343" s="9">
        <v>49201</v>
      </c>
      <c r="G9343" s="3" t="str">
        <f t="shared" si="725"/>
        <v>United States ,Jackson ,Michigan, 49201</v>
      </c>
      <c r="H9343" t="s">
        <v>52</v>
      </c>
      <c r="I9343" t="s">
        <v>31</v>
      </c>
      <c r="J9343" t="str">
        <f t="shared" si="726"/>
        <v>Central - Office Supplies</v>
      </c>
      <c r="K9343" t="s">
        <v>46</v>
      </c>
      <c r="L9343">
        <v>18.54</v>
      </c>
      <c r="M9343" s="3">
        <f t="shared" si="727"/>
        <v>19</v>
      </c>
      <c r="N9343" s="3">
        <f t="shared" si="728"/>
        <v>18.54</v>
      </c>
      <c r="O9343">
        <v>2</v>
      </c>
      <c r="P9343" s="3">
        <f t="shared" si="729"/>
        <v>9.5</v>
      </c>
      <c r="Q9343">
        <v>0</v>
      </c>
      <c r="R9343">
        <v>8.7138000000000009</v>
      </c>
      <c r="S9343" s="3">
        <f>R9343/L9343*100</f>
        <v>47.000000000000007</v>
      </c>
      <c r="T9343" s="3">
        <f>( (L9343-(L9343*Q9343))*O9343)</f>
        <v>37.08</v>
      </c>
    </row>
    <row r="9344" spans="1:20" x14ac:dyDescent="0.25">
      <c r="A9344" t="s">
        <v>18</v>
      </c>
      <c r="B9344" t="s">
        <v>27</v>
      </c>
      <c r="C9344" t="s">
        <v>20</v>
      </c>
      <c r="D9344" t="s">
        <v>80</v>
      </c>
      <c r="E9344" t="s">
        <v>81</v>
      </c>
      <c r="F9344" s="9">
        <v>10024</v>
      </c>
      <c r="G9344" s="3" t="str">
        <f t="shared" si="725"/>
        <v>United States ,New York City ,New York, 10024</v>
      </c>
      <c r="H9344" t="s">
        <v>62</v>
      </c>
      <c r="I9344" t="s">
        <v>31</v>
      </c>
      <c r="J9344" t="str">
        <f t="shared" si="726"/>
        <v>East - Office Supplies</v>
      </c>
      <c r="K9344" t="s">
        <v>42</v>
      </c>
      <c r="L9344">
        <v>43.12</v>
      </c>
      <c r="M9344" s="3">
        <f t="shared" si="727"/>
        <v>43</v>
      </c>
      <c r="N9344" s="3">
        <f t="shared" si="728"/>
        <v>34.495999999999995</v>
      </c>
      <c r="O9344">
        <v>5</v>
      </c>
      <c r="P9344" s="3">
        <f t="shared" si="729"/>
        <v>8.6</v>
      </c>
      <c r="Q9344">
        <v>0.2</v>
      </c>
      <c r="R9344">
        <v>15.092000000000001</v>
      </c>
      <c r="S9344" s="3">
        <f>R9344/L9344*100</f>
        <v>35</v>
      </c>
      <c r="T9344" s="3">
        <f>( (L9344-(L9344*Q9344))*O9344)</f>
        <v>172.47999999999996</v>
      </c>
    </row>
    <row r="9345" spans="1:20" x14ac:dyDescent="0.25">
      <c r="A9345" t="s">
        <v>18</v>
      </c>
      <c r="B9345" t="s">
        <v>27</v>
      </c>
      <c r="C9345" t="s">
        <v>20</v>
      </c>
      <c r="D9345" t="s">
        <v>80</v>
      </c>
      <c r="E9345" t="s">
        <v>81</v>
      </c>
      <c r="F9345" s="9">
        <v>10024</v>
      </c>
      <c r="G9345" s="3" t="str">
        <f t="shared" si="725"/>
        <v>United States ,New York City ,New York, 10024</v>
      </c>
      <c r="H9345" t="s">
        <v>62</v>
      </c>
      <c r="I9345" t="s">
        <v>24</v>
      </c>
      <c r="J9345" t="str">
        <f t="shared" si="726"/>
        <v>East - Furniture</v>
      </c>
      <c r="K9345" t="s">
        <v>36</v>
      </c>
      <c r="L9345">
        <v>313.72199999999998</v>
      </c>
      <c r="M9345" s="3">
        <f t="shared" si="727"/>
        <v>314</v>
      </c>
      <c r="N9345" s="3">
        <f t="shared" si="728"/>
        <v>188.23319999999998</v>
      </c>
      <c r="O9345">
        <v>3</v>
      </c>
      <c r="P9345" s="3">
        <f t="shared" si="729"/>
        <v>104.66666666666667</v>
      </c>
      <c r="Q9345">
        <v>0.4</v>
      </c>
      <c r="R9345">
        <v>-99.345299999999995</v>
      </c>
      <c r="S9345" s="3">
        <f>R9345/L9345*100</f>
        <v>-31.666666666666664</v>
      </c>
      <c r="T9345" s="3">
        <f>( (L9345-(L9345*Q9345))*O9345)</f>
        <v>564.69959999999992</v>
      </c>
    </row>
    <row r="9346" spans="1:20" x14ac:dyDescent="0.25">
      <c r="A9346" t="s">
        <v>18</v>
      </c>
      <c r="B9346" t="s">
        <v>27</v>
      </c>
      <c r="C9346" t="s">
        <v>20</v>
      </c>
      <c r="D9346" t="s">
        <v>80</v>
      </c>
      <c r="E9346" t="s">
        <v>81</v>
      </c>
      <c r="F9346" s="9">
        <v>10024</v>
      </c>
      <c r="G9346" s="3" t="str">
        <f t="shared" si="725"/>
        <v>United States ,New York City ,New York, 10024</v>
      </c>
      <c r="H9346" t="s">
        <v>62</v>
      </c>
      <c r="I9346" t="s">
        <v>24</v>
      </c>
      <c r="J9346" t="str">
        <f t="shared" si="726"/>
        <v>East - Furniture</v>
      </c>
      <c r="K9346" t="s">
        <v>38</v>
      </c>
      <c r="L9346">
        <v>45.98</v>
      </c>
      <c r="M9346" s="3">
        <f t="shared" si="727"/>
        <v>46</v>
      </c>
      <c r="N9346" s="3">
        <f t="shared" si="728"/>
        <v>45.98</v>
      </c>
      <c r="O9346">
        <v>1</v>
      </c>
      <c r="P9346" s="3">
        <f t="shared" si="729"/>
        <v>46</v>
      </c>
      <c r="Q9346">
        <v>0</v>
      </c>
      <c r="R9346">
        <v>7.8166000000000002</v>
      </c>
      <c r="S9346" s="3">
        <f>R9346/L9346*100</f>
        <v>17</v>
      </c>
      <c r="T9346" s="3">
        <f>( (L9346-(L9346*Q9346))*O9346)</f>
        <v>45.98</v>
      </c>
    </row>
    <row r="9347" spans="1:20" x14ac:dyDescent="0.25">
      <c r="A9347" t="s">
        <v>18</v>
      </c>
      <c r="B9347" t="s">
        <v>27</v>
      </c>
      <c r="C9347" t="s">
        <v>20</v>
      </c>
      <c r="D9347" t="s">
        <v>80</v>
      </c>
      <c r="E9347" t="s">
        <v>81</v>
      </c>
      <c r="F9347" s="9">
        <v>10024</v>
      </c>
      <c r="G9347" s="3" t="str">
        <f t="shared" ref="G9347:G9410" si="730">C9347&amp; " ," &amp; D9347 &amp; " ," &amp; E9347 &amp; ", " &amp; F9347</f>
        <v>United States ,New York City ,New York, 10024</v>
      </c>
      <c r="H9347" t="s">
        <v>62</v>
      </c>
      <c r="I9347" t="s">
        <v>31</v>
      </c>
      <c r="J9347" t="str">
        <f t="shared" ref="J9347:J9410" si="731">H9347&amp;" - "&amp;I9347</f>
        <v>East - Office Supplies</v>
      </c>
      <c r="K9347" t="s">
        <v>37</v>
      </c>
      <c r="L9347">
        <v>428.68</v>
      </c>
      <c r="M9347" s="3">
        <f t="shared" ref="M9347:M9410" si="732">ROUND(L9347,0)</f>
        <v>429</v>
      </c>
      <c r="N9347" s="3">
        <f t="shared" ref="N9347:N9410" si="733">L9347-(L9347*Q9347)</f>
        <v>428.68</v>
      </c>
      <c r="O9347">
        <v>7</v>
      </c>
      <c r="P9347" s="3">
        <f t="shared" ref="P9347:P9410" si="734">M9347/O9347</f>
        <v>61.285714285714285</v>
      </c>
      <c r="Q9347">
        <v>0</v>
      </c>
      <c r="R9347">
        <v>0</v>
      </c>
      <c r="S9347" s="3">
        <f>R9347/L9347*100</f>
        <v>0</v>
      </c>
      <c r="T9347" s="3">
        <f>( (L9347-(L9347*Q9347))*O9347)</f>
        <v>3000.76</v>
      </c>
    </row>
    <row r="9348" spans="1:20" x14ac:dyDescent="0.25">
      <c r="A9348" t="s">
        <v>33</v>
      </c>
      <c r="B9348" t="s">
        <v>49</v>
      </c>
      <c r="C9348" t="s">
        <v>20</v>
      </c>
      <c r="D9348" t="s">
        <v>47</v>
      </c>
      <c r="E9348" t="s">
        <v>48</v>
      </c>
      <c r="F9348" s="9">
        <v>98105</v>
      </c>
      <c r="G9348" s="3" t="str">
        <f t="shared" si="730"/>
        <v>United States ,Seattle ,Washington, 98105</v>
      </c>
      <c r="H9348" t="s">
        <v>30</v>
      </c>
      <c r="I9348" t="s">
        <v>31</v>
      </c>
      <c r="J9348" t="str">
        <f t="shared" si="731"/>
        <v>West - Office Supplies</v>
      </c>
      <c r="K9348" t="s">
        <v>42</v>
      </c>
      <c r="L9348">
        <v>30.576000000000001</v>
      </c>
      <c r="M9348" s="3">
        <f t="shared" si="732"/>
        <v>31</v>
      </c>
      <c r="N9348" s="3">
        <f t="shared" si="733"/>
        <v>24.460799999999999</v>
      </c>
      <c r="O9348">
        <v>6</v>
      </c>
      <c r="P9348" s="3">
        <f t="shared" si="734"/>
        <v>5.166666666666667</v>
      </c>
      <c r="Q9348">
        <v>0.2</v>
      </c>
      <c r="R9348">
        <v>10.3194</v>
      </c>
      <c r="S9348" s="3">
        <f>R9348/L9348*100</f>
        <v>33.75</v>
      </c>
      <c r="T9348" s="3">
        <f>( (L9348-(L9348*Q9348))*O9348)</f>
        <v>146.76479999999998</v>
      </c>
    </row>
    <row r="9349" spans="1:20" x14ac:dyDescent="0.25">
      <c r="A9349" t="s">
        <v>33</v>
      </c>
      <c r="B9349" t="s">
        <v>49</v>
      </c>
      <c r="C9349" t="s">
        <v>20</v>
      </c>
      <c r="D9349" t="s">
        <v>47</v>
      </c>
      <c r="E9349" t="s">
        <v>48</v>
      </c>
      <c r="F9349" s="9">
        <v>98105</v>
      </c>
      <c r="G9349" s="3" t="str">
        <f t="shared" si="730"/>
        <v>United States ,Seattle ,Washington, 98105</v>
      </c>
      <c r="H9349" t="s">
        <v>30</v>
      </c>
      <c r="I9349" t="s">
        <v>31</v>
      </c>
      <c r="J9349" t="str">
        <f t="shared" si="731"/>
        <v>West - Office Supplies</v>
      </c>
      <c r="K9349" t="s">
        <v>82</v>
      </c>
      <c r="L9349">
        <v>13.02</v>
      </c>
      <c r="M9349" s="3">
        <f t="shared" si="732"/>
        <v>13</v>
      </c>
      <c r="N9349" s="3">
        <f t="shared" si="733"/>
        <v>13.02</v>
      </c>
      <c r="O9349">
        <v>7</v>
      </c>
      <c r="P9349" s="3">
        <f t="shared" si="734"/>
        <v>1.8571428571428572</v>
      </c>
      <c r="Q9349">
        <v>0</v>
      </c>
      <c r="R9349">
        <v>0.3906</v>
      </c>
      <c r="S9349" s="3">
        <f>R9349/L9349*100</f>
        <v>3.0000000000000004</v>
      </c>
      <c r="T9349" s="3">
        <f>( (L9349-(L9349*Q9349))*O9349)</f>
        <v>91.14</v>
      </c>
    </row>
    <row r="9350" spans="1:20" x14ac:dyDescent="0.25">
      <c r="A9350" t="s">
        <v>33</v>
      </c>
      <c r="B9350" t="s">
        <v>49</v>
      </c>
      <c r="C9350" t="s">
        <v>20</v>
      </c>
      <c r="D9350" t="s">
        <v>47</v>
      </c>
      <c r="E9350" t="s">
        <v>48</v>
      </c>
      <c r="F9350" s="9">
        <v>98105</v>
      </c>
      <c r="G9350" s="3" t="str">
        <f t="shared" si="730"/>
        <v>United States ,Seattle ,Washington, 98105</v>
      </c>
      <c r="H9350" t="s">
        <v>30</v>
      </c>
      <c r="I9350" t="s">
        <v>31</v>
      </c>
      <c r="J9350" t="str">
        <f t="shared" si="731"/>
        <v>West - Office Supplies</v>
      </c>
      <c r="K9350" t="s">
        <v>37</v>
      </c>
      <c r="L9350">
        <v>359.32</v>
      </c>
      <c r="M9350" s="3">
        <f t="shared" si="732"/>
        <v>359</v>
      </c>
      <c r="N9350" s="3">
        <f t="shared" si="733"/>
        <v>359.32</v>
      </c>
      <c r="O9350">
        <v>4</v>
      </c>
      <c r="P9350" s="3">
        <f t="shared" si="734"/>
        <v>89.75</v>
      </c>
      <c r="Q9350">
        <v>0</v>
      </c>
      <c r="R9350">
        <v>7.1863999999999999</v>
      </c>
      <c r="S9350" s="3">
        <f>R9350/L9350*100</f>
        <v>2</v>
      </c>
      <c r="T9350" s="3">
        <f>( (L9350-(L9350*Q9350))*O9350)</f>
        <v>1437.28</v>
      </c>
    </row>
    <row r="9351" spans="1:20" x14ac:dyDescent="0.25">
      <c r="A9351" t="s">
        <v>67</v>
      </c>
      <c r="B9351" t="s">
        <v>19</v>
      </c>
      <c r="C9351" t="s">
        <v>20</v>
      </c>
      <c r="D9351" t="s">
        <v>587</v>
      </c>
      <c r="E9351" t="s">
        <v>117</v>
      </c>
      <c r="F9351" s="9">
        <v>63301</v>
      </c>
      <c r="G9351" s="3" t="str">
        <f t="shared" si="730"/>
        <v>United States ,Saint Charles ,Missouri, 63301</v>
      </c>
      <c r="H9351" t="s">
        <v>52</v>
      </c>
      <c r="I9351" t="s">
        <v>31</v>
      </c>
      <c r="J9351" t="str">
        <f t="shared" si="731"/>
        <v>Central - Office Supplies</v>
      </c>
      <c r="K9351" t="s">
        <v>46</v>
      </c>
      <c r="L9351">
        <v>11.56</v>
      </c>
      <c r="M9351" s="3">
        <f t="shared" si="732"/>
        <v>12</v>
      </c>
      <c r="N9351" s="3">
        <f t="shared" si="733"/>
        <v>11.56</v>
      </c>
      <c r="O9351">
        <v>2</v>
      </c>
      <c r="P9351" s="3">
        <f t="shared" si="734"/>
        <v>6</v>
      </c>
      <c r="Q9351">
        <v>0</v>
      </c>
      <c r="R9351">
        <v>5.6643999999999997</v>
      </c>
      <c r="S9351" s="3">
        <f>R9351/L9351*100</f>
        <v>48.999999999999993</v>
      </c>
      <c r="T9351" s="3">
        <f>( (L9351-(L9351*Q9351))*O9351)</f>
        <v>23.12</v>
      </c>
    </row>
    <row r="9352" spans="1:20" x14ac:dyDescent="0.25">
      <c r="A9352" t="s">
        <v>33</v>
      </c>
      <c r="B9352" t="s">
        <v>19</v>
      </c>
      <c r="C9352" t="s">
        <v>20</v>
      </c>
      <c r="D9352" t="s">
        <v>164</v>
      </c>
      <c r="E9352" t="s">
        <v>81</v>
      </c>
      <c r="F9352" s="9">
        <v>11561</v>
      </c>
      <c r="G9352" s="3" t="str">
        <f t="shared" si="730"/>
        <v>United States ,Long Beach ,New York, 11561</v>
      </c>
      <c r="H9352" t="s">
        <v>62</v>
      </c>
      <c r="I9352" t="s">
        <v>31</v>
      </c>
      <c r="J9352" t="str">
        <f t="shared" si="731"/>
        <v>East - Office Supplies</v>
      </c>
      <c r="K9352" t="s">
        <v>42</v>
      </c>
      <c r="L9352">
        <v>68.48</v>
      </c>
      <c r="M9352" s="3">
        <f t="shared" si="732"/>
        <v>68</v>
      </c>
      <c r="N9352" s="3">
        <f t="shared" si="733"/>
        <v>54.784000000000006</v>
      </c>
      <c r="O9352">
        <v>2</v>
      </c>
      <c r="P9352" s="3">
        <f t="shared" si="734"/>
        <v>34</v>
      </c>
      <c r="Q9352">
        <v>0.2</v>
      </c>
      <c r="R9352">
        <v>25.68</v>
      </c>
      <c r="S9352" s="3">
        <f>R9352/L9352*100</f>
        <v>37.5</v>
      </c>
      <c r="T9352" s="3">
        <f>( (L9352-(L9352*Q9352))*O9352)</f>
        <v>109.56800000000001</v>
      </c>
    </row>
    <row r="9353" spans="1:20" x14ac:dyDescent="0.25">
      <c r="A9353" t="s">
        <v>33</v>
      </c>
      <c r="B9353" t="s">
        <v>19</v>
      </c>
      <c r="C9353" t="s">
        <v>20</v>
      </c>
      <c r="D9353" t="s">
        <v>164</v>
      </c>
      <c r="E9353" t="s">
        <v>81</v>
      </c>
      <c r="F9353" s="9">
        <v>11561</v>
      </c>
      <c r="G9353" s="3" t="str">
        <f t="shared" si="730"/>
        <v>United States ,Long Beach ,New York, 11561</v>
      </c>
      <c r="H9353" t="s">
        <v>62</v>
      </c>
      <c r="I9353" t="s">
        <v>31</v>
      </c>
      <c r="J9353" t="str">
        <f t="shared" si="731"/>
        <v>East - Office Supplies</v>
      </c>
      <c r="K9353" t="s">
        <v>37</v>
      </c>
      <c r="L9353">
        <v>1676.88</v>
      </c>
      <c r="M9353" s="3">
        <f t="shared" si="732"/>
        <v>1677</v>
      </c>
      <c r="N9353" s="3">
        <f t="shared" si="733"/>
        <v>1676.88</v>
      </c>
      <c r="O9353">
        <v>6</v>
      </c>
      <c r="P9353" s="3">
        <f t="shared" si="734"/>
        <v>279.5</v>
      </c>
      <c r="Q9353">
        <v>0</v>
      </c>
      <c r="R9353">
        <v>83.843999999999994</v>
      </c>
      <c r="S9353" s="3">
        <f>R9353/L9353*100</f>
        <v>5</v>
      </c>
      <c r="T9353" s="3">
        <f>( (L9353-(L9353*Q9353))*O9353)</f>
        <v>10061.280000000001</v>
      </c>
    </row>
    <row r="9354" spans="1:20" x14ac:dyDescent="0.25">
      <c r="A9354" t="s">
        <v>67</v>
      </c>
      <c r="B9354" t="s">
        <v>27</v>
      </c>
      <c r="C9354" t="s">
        <v>20</v>
      </c>
      <c r="D9354" t="s">
        <v>159</v>
      </c>
      <c r="E9354" t="s">
        <v>137</v>
      </c>
      <c r="F9354" s="9">
        <v>8701</v>
      </c>
      <c r="G9354" s="3" t="str">
        <f t="shared" si="730"/>
        <v>United States ,Lakewood ,New Jersey, 8701</v>
      </c>
      <c r="H9354" t="s">
        <v>62</v>
      </c>
      <c r="I9354" t="s">
        <v>31</v>
      </c>
      <c r="J9354" t="str">
        <f t="shared" si="731"/>
        <v>East - Office Supplies</v>
      </c>
      <c r="K9354" t="s">
        <v>46</v>
      </c>
      <c r="L9354">
        <v>37.94</v>
      </c>
      <c r="M9354" s="3">
        <f t="shared" si="732"/>
        <v>38</v>
      </c>
      <c r="N9354" s="3">
        <f t="shared" si="733"/>
        <v>37.94</v>
      </c>
      <c r="O9354">
        <v>2</v>
      </c>
      <c r="P9354" s="3">
        <f t="shared" si="734"/>
        <v>19</v>
      </c>
      <c r="Q9354">
        <v>0</v>
      </c>
      <c r="R9354">
        <v>18.211200000000002</v>
      </c>
      <c r="S9354" s="3">
        <f>R9354/L9354*100</f>
        <v>48.000000000000007</v>
      </c>
      <c r="T9354" s="3">
        <f>( (L9354-(L9354*Q9354))*O9354)</f>
        <v>75.88</v>
      </c>
    </row>
    <row r="9355" spans="1:20" x14ac:dyDescent="0.25">
      <c r="A9355" t="s">
        <v>18</v>
      </c>
      <c r="B9355" t="s">
        <v>27</v>
      </c>
      <c r="C9355" t="s">
        <v>20</v>
      </c>
      <c r="D9355" t="s">
        <v>273</v>
      </c>
      <c r="E9355" t="s">
        <v>253</v>
      </c>
      <c r="F9355" s="9">
        <v>20735</v>
      </c>
      <c r="G9355" s="3" t="str">
        <f t="shared" si="730"/>
        <v>United States ,Clinton ,Maryland, 20735</v>
      </c>
      <c r="H9355" t="s">
        <v>62</v>
      </c>
      <c r="I9355" t="s">
        <v>24</v>
      </c>
      <c r="J9355" t="str">
        <f t="shared" si="731"/>
        <v>East - Furniture</v>
      </c>
      <c r="K9355" t="s">
        <v>26</v>
      </c>
      <c r="L9355">
        <v>272.97000000000003</v>
      </c>
      <c r="M9355" s="3">
        <f t="shared" si="732"/>
        <v>273</v>
      </c>
      <c r="N9355" s="3">
        <f t="shared" si="733"/>
        <v>272.97000000000003</v>
      </c>
      <c r="O9355">
        <v>3</v>
      </c>
      <c r="P9355" s="3">
        <f t="shared" si="734"/>
        <v>91</v>
      </c>
      <c r="Q9355">
        <v>0</v>
      </c>
      <c r="R9355">
        <v>43.675199999999997</v>
      </c>
      <c r="S9355" s="3">
        <f>R9355/L9355*100</f>
        <v>15.999999999999998</v>
      </c>
      <c r="T9355" s="3">
        <f>( (L9355-(L9355*Q9355))*O9355)</f>
        <v>818.91000000000008</v>
      </c>
    </row>
    <row r="9356" spans="1:20" x14ac:dyDescent="0.25">
      <c r="A9356" t="s">
        <v>67</v>
      </c>
      <c r="B9356" t="s">
        <v>27</v>
      </c>
      <c r="C9356" t="s">
        <v>20</v>
      </c>
      <c r="D9356" t="s">
        <v>108</v>
      </c>
      <c r="E9356" t="s">
        <v>109</v>
      </c>
      <c r="F9356" s="9">
        <v>43229</v>
      </c>
      <c r="G9356" s="3" t="str">
        <f t="shared" si="730"/>
        <v>United States ,Columbus ,Ohio, 43229</v>
      </c>
      <c r="H9356" t="s">
        <v>62</v>
      </c>
      <c r="I9356" t="s">
        <v>24</v>
      </c>
      <c r="J9356" t="str">
        <f t="shared" si="731"/>
        <v>East - Furniture</v>
      </c>
      <c r="K9356" t="s">
        <v>38</v>
      </c>
      <c r="L9356">
        <v>41.567999999999998</v>
      </c>
      <c r="M9356" s="3">
        <f t="shared" si="732"/>
        <v>42</v>
      </c>
      <c r="N9356" s="3">
        <f t="shared" si="733"/>
        <v>33.254399999999997</v>
      </c>
      <c r="O9356">
        <v>4</v>
      </c>
      <c r="P9356" s="3">
        <f t="shared" si="734"/>
        <v>10.5</v>
      </c>
      <c r="Q9356">
        <v>0.2</v>
      </c>
      <c r="R9356">
        <v>-4.1567999999999996</v>
      </c>
      <c r="S9356" s="3">
        <f>R9356/L9356*100</f>
        <v>-10</v>
      </c>
      <c r="T9356" s="3">
        <f>( (L9356-(L9356*Q9356))*O9356)</f>
        <v>133.01759999999999</v>
      </c>
    </row>
    <row r="9357" spans="1:20" x14ac:dyDescent="0.25">
      <c r="A9357" t="s">
        <v>67</v>
      </c>
      <c r="B9357" t="s">
        <v>27</v>
      </c>
      <c r="C9357" t="s">
        <v>20</v>
      </c>
      <c r="D9357" t="s">
        <v>108</v>
      </c>
      <c r="E9357" t="s">
        <v>109</v>
      </c>
      <c r="F9357" s="9">
        <v>43229</v>
      </c>
      <c r="G9357" s="3" t="str">
        <f t="shared" si="730"/>
        <v>United States ,Columbus ,Ohio, 43229</v>
      </c>
      <c r="H9357" t="s">
        <v>62</v>
      </c>
      <c r="I9357" t="s">
        <v>24</v>
      </c>
      <c r="J9357" t="str">
        <f t="shared" si="731"/>
        <v>East - Furniture</v>
      </c>
      <c r="K9357" t="s">
        <v>26</v>
      </c>
      <c r="L9357">
        <v>317.05799999999999</v>
      </c>
      <c r="M9357" s="3">
        <f t="shared" si="732"/>
        <v>317</v>
      </c>
      <c r="N9357" s="3">
        <f t="shared" si="733"/>
        <v>221.94060000000002</v>
      </c>
      <c r="O9357">
        <v>3</v>
      </c>
      <c r="P9357" s="3">
        <f t="shared" si="734"/>
        <v>105.66666666666667</v>
      </c>
      <c r="Q9357">
        <v>0.3</v>
      </c>
      <c r="R9357">
        <v>-86.058599999999998</v>
      </c>
      <c r="S9357" s="3">
        <f>R9357/L9357*100</f>
        <v>-27.142857142857142</v>
      </c>
      <c r="T9357" s="3">
        <f>( (L9357-(L9357*Q9357))*O9357)</f>
        <v>665.82180000000005</v>
      </c>
    </row>
    <row r="9358" spans="1:20" x14ac:dyDescent="0.25">
      <c r="A9358" t="s">
        <v>67</v>
      </c>
      <c r="B9358" t="s">
        <v>27</v>
      </c>
      <c r="C9358" t="s">
        <v>20</v>
      </c>
      <c r="D9358" t="s">
        <v>108</v>
      </c>
      <c r="E9358" t="s">
        <v>109</v>
      </c>
      <c r="F9358" s="9">
        <v>43229</v>
      </c>
      <c r="G9358" s="3" t="str">
        <f t="shared" si="730"/>
        <v>United States ,Columbus ,Ohio, 43229</v>
      </c>
      <c r="H9358" t="s">
        <v>62</v>
      </c>
      <c r="I9358" t="s">
        <v>31</v>
      </c>
      <c r="J9358" t="str">
        <f t="shared" si="731"/>
        <v>East - Office Supplies</v>
      </c>
      <c r="K9358" t="s">
        <v>82</v>
      </c>
      <c r="L9358">
        <v>8.0399999999999991</v>
      </c>
      <c r="M9358" s="3">
        <f t="shared" si="732"/>
        <v>8</v>
      </c>
      <c r="N9358" s="3">
        <f t="shared" si="733"/>
        <v>6.4319999999999995</v>
      </c>
      <c r="O9358">
        <v>5</v>
      </c>
      <c r="P9358" s="3">
        <f t="shared" si="734"/>
        <v>1.6</v>
      </c>
      <c r="Q9358">
        <v>0.2</v>
      </c>
      <c r="R9358">
        <v>2.9144999999999999</v>
      </c>
      <c r="S9358" s="3">
        <f>R9358/L9358*100</f>
        <v>36.250000000000007</v>
      </c>
      <c r="T9358" s="3">
        <f>( (L9358-(L9358*Q9358))*O9358)</f>
        <v>32.159999999999997</v>
      </c>
    </row>
    <row r="9359" spans="1:20" x14ac:dyDescent="0.25">
      <c r="A9359" t="s">
        <v>33</v>
      </c>
      <c r="B9359" t="s">
        <v>19</v>
      </c>
      <c r="C9359" t="s">
        <v>20</v>
      </c>
      <c r="D9359" t="s">
        <v>118</v>
      </c>
      <c r="E9359" t="s">
        <v>29</v>
      </c>
      <c r="F9359" s="9">
        <v>91104</v>
      </c>
      <c r="G9359" s="3" t="str">
        <f t="shared" si="730"/>
        <v>United States ,Pasadena ,California, 91104</v>
      </c>
      <c r="H9359" t="s">
        <v>30</v>
      </c>
      <c r="I9359" t="s">
        <v>40</v>
      </c>
      <c r="J9359" t="str">
        <f t="shared" si="731"/>
        <v>West - Technology</v>
      </c>
      <c r="K9359" t="s">
        <v>41</v>
      </c>
      <c r="L9359">
        <v>419.94400000000002</v>
      </c>
      <c r="M9359" s="3">
        <f t="shared" si="732"/>
        <v>420</v>
      </c>
      <c r="N9359" s="3">
        <f t="shared" si="733"/>
        <v>335.95519999999999</v>
      </c>
      <c r="O9359">
        <v>7</v>
      </c>
      <c r="P9359" s="3">
        <f t="shared" si="734"/>
        <v>60</v>
      </c>
      <c r="Q9359">
        <v>0.2</v>
      </c>
      <c r="R9359">
        <v>52.493000000000002</v>
      </c>
      <c r="S9359" s="3">
        <f>R9359/L9359*100</f>
        <v>12.5</v>
      </c>
      <c r="T9359" s="3">
        <f>( (L9359-(L9359*Q9359))*O9359)</f>
        <v>2351.6864</v>
      </c>
    </row>
    <row r="9360" spans="1:20" x14ac:dyDescent="0.25">
      <c r="A9360" t="s">
        <v>33</v>
      </c>
      <c r="B9360" t="s">
        <v>27</v>
      </c>
      <c r="C9360" t="s">
        <v>20</v>
      </c>
      <c r="D9360" t="s">
        <v>47</v>
      </c>
      <c r="E9360" t="s">
        <v>48</v>
      </c>
      <c r="F9360" s="9">
        <v>98105</v>
      </c>
      <c r="G9360" s="3" t="str">
        <f t="shared" si="730"/>
        <v>United States ,Seattle ,Washington, 98105</v>
      </c>
      <c r="H9360" t="s">
        <v>30</v>
      </c>
      <c r="I9360" t="s">
        <v>31</v>
      </c>
      <c r="J9360" t="str">
        <f t="shared" si="731"/>
        <v>West - Office Supplies</v>
      </c>
      <c r="K9360" t="s">
        <v>115</v>
      </c>
      <c r="L9360">
        <v>61.38</v>
      </c>
      <c r="M9360" s="3">
        <f t="shared" si="732"/>
        <v>61</v>
      </c>
      <c r="N9360" s="3">
        <f t="shared" si="733"/>
        <v>61.38</v>
      </c>
      <c r="O9360">
        <v>6</v>
      </c>
      <c r="P9360" s="3">
        <f t="shared" si="734"/>
        <v>10.166666666666666</v>
      </c>
      <c r="Q9360">
        <v>0</v>
      </c>
      <c r="R9360">
        <v>15.9588</v>
      </c>
      <c r="S9360" s="3">
        <f>R9360/L9360*100</f>
        <v>26</v>
      </c>
      <c r="T9360" s="3">
        <f>( (L9360-(L9360*Q9360))*O9360)</f>
        <v>368.28000000000003</v>
      </c>
    </row>
    <row r="9361" spans="1:20" x14ac:dyDescent="0.25">
      <c r="A9361" t="s">
        <v>18</v>
      </c>
      <c r="B9361" t="s">
        <v>19</v>
      </c>
      <c r="C9361" t="s">
        <v>20</v>
      </c>
      <c r="D9361" t="s">
        <v>28</v>
      </c>
      <c r="E9361" t="s">
        <v>29</v>
      </c>
      <c r="F9361" s="9">
        <v>90045</v>
      </c>
      <c r="G9361" s="3" t="str">
        <f t="shared" si="730"/>
        <v>United States ,Los Angeles ,California, 90045</v>
      </c>
      <c r="H9361" t="s">
        <v>30</v>
      </c>
      <c r="I9361" t="s">
        <v>40</v>
      </c>
      <c r="J9361" t="str">
        <f t="shared" si="731"/>
        <v>West - Technology</v>
      </c>
      <c r="K9361" t="s">
        <v>64</v>
      </c>
      <c r="L9361">
        <v>50</v>
      </c>
      <c r="M9361" s="3">
        <f t="shared" si="732"/>
        <v>50</v>
      </c>
      <c r="N9361" s="3">
        <f t="shared" si="733"/>
        <v>50</v>
      </c>
      <c r="O9361">
        <v>2</v>
      </c>
      <c r="P9361" s="3">
        <f t="shared" si="734"/>
        <v>25</v>
      </c>
      <c r="Q9361">
        <v>0</v>
      </c>
      <c r="R9361">
        <v>10.5</v>
      </c>
      <c r="S9361" s="3">
        <f>R9361/L9361*100</f>
        <v>21</v>
      </c>
      <c r="T9361" s="3">
        <f>( (L9361-(L9361*Q9361))*O9361)</f>
        <v>100</v>
      </c>
    </row>
    <row r="9362" spans="1:20" x14ac:dyDescent="0.25">
      <c r="A9362" t="s">
        <v>33</v>
      </c>
      <c r="B9362" t="s">
        <v>19</v>
      </c>
      <c r="C9362" t="s">
        <v>20</v>
      </c>
      <c r="D9362" t="s">
        <v>620</v>
      </c>
      <c r="E9362" t="s">
        <v>137</v>
      </c>
      <c r="F9362" s="9">
        <v>7017</v>
      </c>
      <c r="G9362" s="3" t="str">
        <f t="shared" si="730"/>
        <v>United States ,East Orange ,New Jersey, 7017</v>
      </c>
      <c r="H9362" t="s">
        <v>62</v>
      </c>
      <c r="I9362" t="s">
        <v>40</v>
      </c>
      <c r="J9362" t="str">
        <f t="shared" si="731"/>
        <v>East - Technology</v>
      </c>
      <c r="K9362" t="s">
        <v>64</v>
      </c>
      <c r="L9362">
        <v>31.8</v>
      </c>
      <c r="M9362" s="3">
        <f t="shared" si="732"/>
        <v>32</v>
      </c>
      <c r="N9362" s="3">
        <f t="shared" si="733"/>
        <v>31.8</v>
      </c>
      <c r="O9362">
        <v>3</v>
      </c>
      <c r="P9362" s="3">
        <f t="shared" si="734"/>
        <v>10.666666666666666</v>
      </c>
      <c r="Q9362">
        <v>0</v>
      </c>
      <c r="R9362">
        <v>13.673999999999999</v>
      </c>
      <c r="S9362" s="3">
        <f>R9362/L9362*100</f>
        <v>43</v>
      </c>
      <c r="T9362" s="3">
        <f>( (L9362-(L9362*Q9362))*O9362)</f>
        <v>95.4</v>
      </c>
    </row>
    <row r="9363" spans="1:20" x14ac:dyDescent="0.25">
      <c r="A9363" t="s">
        <v>33</v>
      </c>
      <c r="B9363" t="s">
        <v>27</v>
      </c>
      <c r="C9363" t="s">
        <v>20</v>
      </c>
      <c r="D9363" t="s">
        <v>436</v>
      </c>
      <c r="E9363" t="s">
        <v>54</v>
      </c>
      <c r="F9363" s="9">
        <v>54703</v>
      </c>
      <c r="G9363" s="3" t="str">
        <f t="shared" si="730"/>
        <v>United States ,Eau Claire ,Wisconsin, 54703</v>
      </c>
      <c r="H9363" t="s">
        <v>52</v>
      </c>
      <c r="I9363" t="s">
        <v>31</v>
      </c>
      <c r="J9363" t="str">
        <f t="shared" si="731"/>
        <v>Central - Office Supplies</v>
      </c>
      <c r="K9363" t="s">
        <v>37</v>
      </c>
      <c r="L9363">
        <v>32.56</v>
      </c>
      <c r="M9363" s="3">
        <f t="shared" si="732"/>
        <v>33</v>
      </c>
      <c r="N9363" s="3">
        <f t="shared" si="733"/>
        <v>32.56</v>
      </c>
      <c r="O9363">
        <v>2</v>
      </c>
      <c r="P9363" s="3">
        <f t="shared" si="734"/>
        <v>16.5</v>
      </c>
      <c r="Q9363">
        <v>0</v>
      </c>
      <c r="R9363">
        <v>8.4656000000000002</v>
      </c>
      <c r="S9363" s="3">
        <f>R9363/L9363*100</f>
        <v>26</v>
      </c>
      <c r="T9363" s="3">
        <f>( (L9363-(L9363*Q9363))*O9363)</f>
        <v>65.12</v>
      </c>
    </row>
    <row r="9364" spans="1:20" x14ac:dyDescent="0.25">
      <c r="A9364" t="s">
        <v>33</v>
      </c>
      <c r="B9364" t="s">
        <v>19</v>
      </c>
      <c r="C9364" t="s">
        <v>20</v>
      </c>
      <c r="D9364" t="s">
        <v>84</v>
      </c>
      <c r="E9364" t="s">
        <v>70</v>
      </c>
      <c r="F9364" s="9">
        <v>60610</v>
      </c>
      <c r="G9364" s="3" t="str">
        <f t="shared" si="730"/>
        <v>United States ,Chicago ,Illinois, 60610</v>
      </c>
      <c r="H9364" t="s">
        <v>52</v>
      </c>
      <c r="I9364" t="s">
        <v>31</v>
      </c>
      <c r="J9364" t="str">
        <f t="shared" si="731"/>
        <v>Central - Office Supplies</v>
      </c>
      <c r="K9364" t="s">
        <v>65</v>
      </c>
      <c r="L9364">
        <v>7.0720000000000001</v>
      </c>
      <c r="M9364" s="3">
        <f t="shared" si="732"/>
        <v>7</v>
      </c>
      <c r="N9364" s="3">
        <f t="shared" si="733"/>
        <v>5.6576000000000004</v>
      </c>
      <c r="O9364">
        <v>2</v>
      </c>
      <c r="P9364" s="3">
        <f t="shared" si="734"/>
        <v>3.5</v>
      </c>
      <c r="Q9364">
        <v>0.2</v>
      </c>
      <c r="R9364">
        <v>2.3868</v>
      </c>
      <c r="S9364" s="3">
        <f>R9364/L9364*100</f>
        <v>33.75</v>
      </c>
      <c r="T9364" s="3">
        <f>( (L9364-(L9364*Q9364))*O9364)</f>
        <v>11.315200000000001</v>
      </c>
    </row>
    <row r="9365" spans="1:20" x14ac:dyDescent="0.25">
      <c r="A9365" t="s">
        <v>18</v>
      </c>
      <c r="B9365" t="s">
        <v>19</v>
      </c>
      <c r="C9365" t="s">
        <v>20</v>
      </c>
      <c r="D9365" t="s">
        <v>146</v>
      </c>
      <c r="E9365" t="s">
        <v>35</v>
      </c>
      <c r="F9365" s="9">
        <v>33614</v>
      </c>
      <c r="G9365" s="3" t="str">
        <f t="shared" si="730"/>
        <v>United States ,Tampa ,Florida, 33614</v>
      </c>
      <c r="H9365" t="s">
        <v>23</v>
      </c>
      <c r="I9365" t="s">
        <v>31</v>
      </c>
      <c r="J9365" t="str">
        <f t="shared" si="731"/>
        <v>South - Office Supplies</v>
      </c>
      <c r="K9365" t="s">
        <v>46</v>
      </c>
      <c r="L9365">
        <v>45.527999999999999</v>
      </c>
      <c r="M9365" s="3">
        <f t="shared" si="732"/>
        <v>46</v>
      </c>
      <c r="N9365" s="3">
        <f t="shared" si="733"/>
        <v>36.422399999999996</v>
      </c>
      <c r="O9365">
        <v>3</v>
      </c>
      <c r="P9365" s="3">
        <f t="shared" si="734"/>
        <v>15.333333333333334</v>
      </c>
      <c r="Q9365">
        <v>0.2</v>
      </c>
      <c r="R9365">
        <v>15.934799999999999</v>
      </c>
      <c r="S9365" s="3">
        <f>R9365/L9365*100</f>
        <v>35</v>
      </c>
      <c r="T9365" s="3">
        <f>( (L9365-(L9365*Q9365))*O9365)</f>
        <v>109.26719999999999</v>
      </c>
    </row>
    <row r="9366" spans="1:20" x14ac:dyDescent="0.25">
      <c r="A9366" t="s">
        <v>18</v>
      </c>
      <c r="B9366" t="s">
        <v>19</v>
      </c>
      <c r="C9366" t="s">
        <v>20</v>
      </c>
      <c r="D9366" t="s">
        <v>146</v>
      </c>
      <c r="E9366" t="s">
        <v>35</v>
      </c>
      <c r="F9366" s="9">
        <v>33614</v>
      </c>
      <c r="G9366" s="3" t="str">
        <f t="shared" si="730"/>
        <v>United States ,Tampa ,Florida, 33614</v>
      </c>
      <c r="H9366" t="s">
        <v>23</v>
      </c>
      <c r="I9366" t="s">
        <v>24</v>
      </c>
      <c r="J9366" t="str">
        <f t="shared" si="731"/>
        <v>South - Furniture</v>
      </c>
      <c r="K9366" t="s">
        <v>26</v>
      </c>
      <c r="L9366">
        <v>64.784000000000006</v>
      </c>
      <c r="M9366" s="3">
        <f t="shared" si="732"/>
        <v>65</v>
      </c>
      <c r="N9366" s="3">
        <f t="shared" si="733"/>
        <v>51.827200000000005</v>
      </c>
      <c r="O9366">
        <v>1</v>
      </c>
      <c r="P9366" s="3">
        <f t="shared" si="734"/>
        <v>65</v>
      </c>
      <c r="Q9366">
        <v>0.2</v>
      </c>
      <c r="R9366">
        <v>6.4783999999999997</v>
      </c>
      <c r="S9366" s="3">
        <f>R9366/L9366*100</f>
        <v>10</v>
      </c>
      <c r="T9366" s="3">
        <f>( (L9366-(L9366*Q9366))*O9366)</f>
        <v>51.827200000000005</v>
      </c>
    </row>
    <row r="9367" spans="1:20" x14ac:dyDescent="0.25">
      <c r="A9367" t="s">
        <v>18</v>
      </c>
      <c r="B9367" t="s">
        <v>19</v>
      </c>
      <c r="C9367" t="s">
        <v>20</v>
      </c>
      <c r="D9367" t="s">
        <v>146</v>
      </c>
      <c r="E9367" t="s">
        <v>35</v>
      </c>
      <c r="F9367" s="9">
        <v>33614</v>
      </c>
      <c r="G9367" s="3" t="str">
        <f t="shared" si="730"/>
        <v>United States ,Tampa ,Florida, 33614</v>
      </c>
      <c r="H9367" t="s">
        <v>23</v>
      </c>
      <c r="I9367" t="s">
        <v>31</v>
      </c>
      <c r="J9367" t="str">
        <f t="shared" si="731"/>
        <v>South - Office Supplies</v>
      </c>
      <c r="K9367" t="s">
        <v>37</v>
      </c>
      <c r="L9367">
        <v>424.27199999999999</v>
      </c>
      <c r="M9367" s="3">
        <f t="shared" si="732"/>
        <v>424</v>
      </c>
      <c r="N9367" s="3">
        <f t="shared" si="733"/>
        <v>339.41759999999999</v>
      </c>
      <c r="O9367">
        <v>2</v>
      </c>
      <c r="P9367" s="3">
        <f t="shared" si="734"/>
        <v>212</v>
      </c>
      <c r="Q9367">
        <v>0.2</v>
      </c>
      <c r="R9367">
        <v>-10.6068</v>
      </c>
      <c r="S9367" s="3">
        <f>R9367/L9367*100</f>
        <v>-2.5</v>
      </c>
      <c r="T9367" s="3">
        <f>( (L9367-(L9367*Q9367))*O9367)</f>
        <v>678.83519999999999</v>
      </c>
    </row>
    <row r="9368" spans="1:20" x14ac:dyDescent="0.25">
      <c r="A9368" t="s">
        <v>18</v>
      </c>
      <c r="B9368" t="s">
        <v>19</v>
      </c>
      <c r="C9368" t="s">
        <v>20</v>
      </c>
      <c r="D9368" t="s">
        <v>146</v>
      </c>
      <c r="E9368" t="s">
        <v>35</v>
      </c>
      <c r="F9368" s="9">
        <v>33614</v>
      </c>
      <c r="G9368" s="3" t="str">
        <f t="shared" si="730"/>
        <v>United States ,Tampa ,Florida, 33614</v>
      </c>
      <c r="H9368" t="s">
        <v>23</v>
      </c>
      <c r="I9368" t="s">
        <v>31</v>
      </c>
      <c r="J9368" t="str">
        <f t="shared" si="731"/>
        <v>South - Office Supplies</v>
      </c>
      <c r="K9368" t="s">
        <v>39</v>
      </c>
      <c r="L9368">
        <v>1.3440000000000001</v>
      </c>
      <c r="M9368" s="3">
        <f t="shared" si="732"/>
        <v>1</v>
      </c>
      <c r="N9368" s="3">
        <f t="shared" si="733"/>
        <v>1.0752000000000002</v>
      </c>
      <c r="O9368">
        <v>1</v>
      </c>
      <c r="P9368" s="3">
        <f t="shared" si="734"/>
        <v>1</v>
      </c>
      <c r="Q9368">
        <v>0.2</v>
      </c>
      <c r="R9368">
        <v>0.504</v>
      </c>
      <c r="S9368" s="3">
        <f>R9368/L9368*100</f>
        <v>37.5</v>
      </c>
      <c r="T9368" s="3">
        <f>( (L9368-(L9368*Q9368))*O9368)</f>
        <v>1.0752000000000002</v>
      </c>
    </row>
    <row r="9369" spans="1:20" x14ac:dyDescent="0.25">
      <c r="A9369" t="s">
        <v>18</v>
      </c>
      <c r="B9369" t="s">
        <v>19</v>
      </c>
      <c r="C9369" t="s">
        <v>20</v>
      </c>
      <c r="D9369" t="s">
        <v>146</v>
      </c>
      <c r="E9369" t="s">
        <v>35</v>
      </c>
      <c r="F9369" s="9">
        <v>33614</v>
      </c>
      <c r="G9369" s="3" t="str">
        <f t="shared" si="730"/>
        <v>United States ,Tampa ,Florida, 33614</v>
      </c>
      <c r="H9369" t="s">
        <v>23</v>
      </c>
      <c r="I9369" t="s">
        <v>31</v>
      </c>
      <c r="J9369" t="str">
        <f t="shared" si="731"/>
        <v>South - Office Supplies</v>
      </c>
      <c r="K9369" t="s">
        <v>37</v>
      </c>
      <c r="L9369">
        <v>83.92</v>
      </c>
      <c r="M9369" s="3">
        <f t="shared" si="732"/>
        <v>84</v>
      </c>
      <c r="N9369" s="3">
        <f t="shared" si="733"/>
        <v>67.135999999999996</v>
      </c>
      <c r="O9369">
        <v>5</v>
      </c>
      <c r="P9369" s="3">
        <f t="shared" si="734"/>
        <v>16.8</v>
      </c>
      <c r="Q9369">
        <v>0.2</v>
      </c>
      <c r="R9369">
        <v>-1.0489999999999999</v>
      </c>
      <c r="S9369" s="3">
        <f>R9369/L9369*100</f>
        <v>-1.25</v>
      </c>
      <c r="T9369" s="3">
        <f>( (L9369-(L9369*Q9369))*O9369)</f>
        <v>335.67999999999995</v>
      </c>
    </row>
    <row r="9370" spans="1:20" x14ac:dyDescent="0.25">
      <c r="A9370" t="s">
        <v>33</v>
      </c>
      <c r="B9370" t="s">
        <v>49</v>
      </c>
      <c r="C9370" t="s">
        <v>20</v>
      </c>
      <c r="D9370" t="s">
        <v>80</v>
      </c>
      <c r="E9370" t="s">
        <v>81</v>
      </c>
      <c r="F9370" s="9">
        <v>10009</v>
      </c>
      <c r="G9370" s="3" t="str">
        <f t="shared" si="730"/>
        <v>United States ,New York City ,New York, 10009</v>
      </c>
      <c r="H9370" t="s">
        <v>62</v>
      </c>
      <c r="I9370" t="s">
        <v>31</v>
      </c>
      <c r="J9370" t="str">
        <f t="shared" si="731"/>
        <v>East - Office Supplies</v>
      </c>
      <c r="K9370" t="s">
        <v>46</v>
      </c>
      <c r="L9370">
        <v>25.92</v>
      </c>
      <c r="M9370" s="3">
        <f t="shared" si="732"/>
        <v>26</v>
      </c>
      <c r="N9370" s="3">
        <f t="shared" si="733"/>
        <v>25.92</v>
      </c>
      <c r="O9370">
        <v>4</v>
      </c>
      <c r="P9370" s="3">
        <f t="shared" si="734"/>
        <v>6.5</v>
      </c>
      <c r="Q9370">
        <v>0</v>
      </c>
      <c r="R9370">
        <v>12.441599999999999</v>
      </c>
      <c r="S9370" s="3">
        <f>R9370/L9370*100</f>
        <v>47.999999999999993</v>
      </c>
      <c r="T9370" s="3">
        <f>( (L9370-(L9370*Q9370))*O9370)</f>
        <v>103.68</v>
      </c>
    </row>
    <row r="9371" spans="1:20" x14ac:dyDescent="0.25">
      <c r="A9371" t="s">
        <v>33</v>
      </c>
      <c r="B9371" t="s">
        <v>19</v>
      </c>
      <c r="C9371" t="s">
        <v>20</v>
      </c>
      <c r="D9371" t="s">
        <v>211</v>
      </c>
      <c r="E9371" t="s">
        <v>86</v>
      </c>
      <c r="F9371" s="9">
        <v>85204</v>
      </c>
      <c r="G9371" s="3" t="str">
        <f t="shared" si="730"/>
        <v>United States ,Mesa ,Arizona, 85204</v>
      </c>
      <c r="H9371" t="s">
        <v>30</v>
      </c>
      <c r="I9371" t="s">
        <v>24</v>
      </c>
      <c r="J9371" t="str">
        <f t="shared" si="731"/>
        <v>West - Furniture</v>
      </c>
      <c r="K9371" t="s">
        <v>38</v>
      </c>
      <c r="L9371">
        <v>120.57599999999999</v>
      </c>
      <c r="M9371" s="3">
        <f t="shared" si="732"/>
        <v>121</v>
      </c>
      <c r="N9371" s="3">
        <f t="shared" si="733"/>
        <v>96.460799999999992</v>
      </c>
      <c r="O9371">
        <v>8</v>
      </c>
      <c r="P9371" s="3">
        <f t="shared" si="734"/>
        <v>15.125</v>
      </c>
      <c r="Q9371">
        <v>0.2</v>
      </c>
      <c r="R9371">
        <v>33.1584</v>
      </c>
      <c r="S9371" s="3">
        <f>R9371/L9371*100</f>
        <v>27.500000000000004</v>
      </c>
      <c r="T9371" s="3">
        <f>( (L9371-(L9371*Q9371))*O9371)</f>
        <v>771.68639999999994</v>
      </c>
    </row>
    <row r="9372" spans="1:20" x14ac:dyDescent="0.25">
      <c r="A9372" t="s">
        <v>33</v>
      </c>
      <c r="B9372" t="s">
        <v>19</v>
      </c>
      <c r="C9372" t="s">
        <v>20</v>
      </c>
      <c r="D9372" t="s">
        <v>228</v>
      </c>
      <c r="E9372" t="s">
        <v>385</v>
      </c>
      <c r="F9372" s="9">
        <v>5408</v>
      </c>
      <c r="G9372" s="3" t="str">
        <f t="shared" si="730"/>
        <v>United States ,Burlington ,Vermont, 5408</v>
      </c>
      <c r="H9372" t="s">
        <v>62</v>
      </c>
      <c r="I9372" t="s">
        <v>31</v>
      </c>
      <c r="J9372" t="str">
        <f t="shared" si="731"/>
        <v>East - Office Supplies</v>
      </c>
      <c r="K9372" t="s">
        <v>46</v>
      </c>
      <c r="L9372">
        <v>79.92</v>
      </c>
      <c r="M9372" s="3">
        <f t="shared" si="732"/>
        <v>80</v>
      </c>
      <c r="N9372" s="3">
        <f t="shared" si="733"/>
        <v>79.92</v>
      </c>
      <c r="O9372">
        <v>4</v>
      </c>
      <c r="P9372" s="3">
        <f t="shared" si="734"/>
        <v>20</v>
      </c>
      <c r="Q9372">
        <v>0</v>
      </c>
      <c r="R9372">
        <v>37.562399999999997</v>
      </c>
      <c r="S9372" s="3">
        <f>R9372/L9372*100</f>
        <v>47</v>
      </c>
      <c r="T9372" s="3">
        <f>( (L9372-(L9372*Q9372))*O9372)</f>
        <v>319.68</v>
      </c>
    </row>
    <row r="9373" spans="1:20" x14ac:dyDescent="0.25">
      <c r="A9373" t="s">
        <v>33</v>
      </c>
      <c r="B9373" t="s">
        <v>19</v>
      </c>
      <c r="C9373" t="s">
        <v>20</v>
      </c>
      <c r="D9373" t="s">
        <v>228</v>
      </c>
      <c r="E9373" t="s">
        <v>385</v>
      </c>
      <c r="F9373" s="9">
        <v>5408</v>
      </c>
      <c r="G9373" s="3" t="str">
        <f t="shared" si="730"/>
        <v>United States ,Burlington ,Vermont, 5408</v>
      </c>
      <c r="H9373" t="s">
        <v>62</v>
      </c>
      <c r="I9373" t="s">
        <v>31</v>
      </c>
      <c r="J9373" t="str">
        <f t="shared" si="731"/>
        <v>East - Office Supplies</v>
      </c>
      <c r="K9373" t="s">
        <v>46</v>
      </c>
      <c r="L9373">
        <v>12.28</v>
      </c>
      <c r="M9373" s="3">
        <f t="shared" si="732"/>
        <v>12</v>
      </c>
      <c r="N9373" s="3">
        <f t="shared" si="733"/>
        <v>12.28</v>
      </c>
      <c r="O9373">
        <v>1</v>
      </c>
      <c r="P9373" s="3">
        <f t="shared" si="734"/>
        <v>12</v>
      </c>
      <c r="Q9373">
        <v>0</v>
      </c>
      <c r="R9373">
        <v>5.7716000000000003</v>
      </c>
      <c r="S9373" s="3">
        <f>R9373/L9373*100</f>
        <v>47</v>
      </c>
      <c r="T9373" s="3">
        <f>( (L9373-(L9373*Q9373))*O9373)</f>
        <v>12.28</v>
      </c>
    </row>
    <row r="9374" spans="1:20" x14ac:dyDescent="0.25">
      <c r="A9374" t="s">
        <v>33</v>
      </c>
      <c r="B9374" t="s">
        <v>19</v>
      </c>
      <c r="C9374" t="s">
        <v>20</v>
      </c>
      <c r="D9374" t="s">
        <v>228</v>
      </c>
      <c r="E9374" t="s">
        <v>385</v>
      </c>
      <c r="F9374" s="9">
        <v>5408</v>
      </c>
      <c r="G9374" s="3" t="str">
        <f t="shared" si="730"/>
        <v>United States ,Burlington ,Vermont, 5408</v>
      </c>
      <c r="H9374" t="s">
        <v>62</v>
      </c>
      <c r="I9374" t="s">
        <v>31</v>
      </c>
      <c r="J9374" t="str">
        <f t="shared" si="731"/>
        <v>East - Office Supplies</v>
      </c>
      <c r="K9374" t="s">
        <v>43</v>
      </c>
      <c r="L9374">
        <v>542.94000000000005</v>
      </c>
      <c r="M9374" s="3">
        <f t="shared" si="732"/>
        <v>543</v>
      </c>
      <c r="N9374" s="3">
        <f t="shared" si="733"/>
        <v>542.94000000000005</v>
      </c>
      <c r="O9374">
        <v>3</v>
      </c>
      <c r="P9374" s="3">
        <f t="shared" si="734"/>
        <v>181</v>
      </c>
      <c r="Q9374">
        <v>0</v>
      </c>
      <c r="R9374">
        <v>152.0232</v>
      </c>
      <c r="S9374" s="3">
        <f>R9374/L9374*100</f>
        <v>27.999999999999996</v>
      </c>
      <c r="T9374" s="3">
        <f>( (L9374-(L9374*Q9374))*O9374)</f>
        <v>1628.8200000000002</v>
      </c>
    </row>
    <row r="9375" spans="1:20" x14ac:dyDescent="0.25">
      <c r="A9375" t="s">
        <v>33</v>
      </c>
      <c r="B9375" t="s">
        <v>19</v>
      </c>
      <c r="C9375" t="s">
        <v>20</v>
      </c>
      <c r="D9375" t="s">
        <v>228</v>
      </c>
      <c r="E9375" t="s">
        <v>385</v>
      </c>
      <c r="F9375" s="9">
        <v>5408</v>
      </c>
      <c r="G9375" s="3" t="str">
        <f t="shared" si="730"/>
        <v>United States ,Burlington ,Vermont, 5408</v>
      </c>
      <c r="H9375" t="s">
        <v>62</v>
      </c>
      <c r="I9375" t="s">
        <v>31</v>
      </c>
      <c r="J9375" t="str">
        <f t="shared" si="731"/>
        <v>East - Office Supplies</v>
      </c>
      <c r="K9375" t="s">
        <v>65</v>
      </c>
      <c r="L9375">
        <v>2.04</v>
      </c>
      <c r="M9375" s="3">
        <f t="shared" si="732"/>
        <v>2</v>
      </c>
      <c r="N9375" s="3">
        <f t="shared" si="733"/>
        <v>2.04</v>
      </c>
      <c r="O9375">
        <v>1</v>
      </c>
      <c r="P9375" s="3">
        <f t="shared" si="734"/>
        <v>2</v>
      </c>
      <c r="Q9375">
        <v>0</v>
      </c>
      <c r="R9375">
        <v>0.95879999999999999</v>
      </c>
      <c r="S9375" s="3">
        <f>R9375/L9375*100</f>
        <v>47</v>
      </c>
      <c r="T9375" s="3">
        <f>( (L9375-(L9375*Q9375))*O9375)</f>
        <v>2.04</v>
      </c>
    </row>
    <row r="9376" spans="1:20" x14ac:dyDescent="0.25">
      <c r="A9376" t="s">
        <v>33</v>
      </c>
      <c r="B9376" t="s">
        <v>49</v>
      </c>
      <c r="C9376" t="s">
        <v>20</v>
      </c>
      <c r="D9376" t="s">
        <v>66</v>
      </c>
      <c r="E9376" t="s">
        <v>51</v>
      </c>
      <c r="F9376" s="9">
        <v>77070</v>
      </c>
      <c r="G9376" s="3" t="str">
        <f t="shared" si="730"/>
        <v>United States ,Houston ,Texas, 77070</v>
      </c>
      <c r="H9376" t="s">
        <v>52</v>
      </c>
      <c r="I9376" t="s">
        <v>31</v>
      </c>
      <c r="J9376" t="str">
        <f t="shared" si="731"/>
        <v>Central - Office Supplies</v>
      </c>
      <c r="K9376" t="s">
        <v>37</v>
      </c>
      <c r="L9376">
        <v>228.92</v>
      </c>
      <c r="M9376" s="3">
        <f t="shared" si="732"/>
        <v>229</v>
      </c>
      <c r="N9376" s="3">
        <f t="shared" si="733"/>
        <v>183.136</v>
      </c>
      <c r="O9376">
        <v>5</v>
      </c>
      <c r="P9376" s="3">
        <f t="shared" si="734"/>
        <v>45.8</v>
      </c>
      <c r="Q9376">
        <v>0.2</v>
      </c>
      <c r="R9376">
        <v>14.307499999999999</v>
      </c>
      <c r="S9376" s="3">
        <f>R9376/L9376*100</f>
        <v>6.25</v>
      </c>
      <c r="T9376" s="3">
        <f>( (L9376-(L9376*Q9376))*O9376)</f>
        <v>915.68</v>
      </c>
    </row>
    <row r="9377" spans="1:20" x14ac:dyDescent="0.25">
      <c r="A9377" t="s">
        <v>67</v>
      </c>
      <c r="B9377" t="s">
        <v>27</v>
      </c>
      <c r="C9377" t="s">
        <v>20</v>
      </c>
      <c r="D9377" t="s">
        <v>102</v>
      </c>
      <c r="E9377" t="s">
        <v>70</v>
      </c>
      <c r="F9377" s="9">
        <v>60505</v>
      </c>
      <c r="G9377" s="3" t="str">
        <f t="shared" si="730"/>
        <v>United States ,Aurora ,Illinois, 60505</v>
      </c>
      <c r="H9377" t="s">
        <v>52</v>
      </c>
      <c r="I9377" t="s">
        <v>40</v>
      </c>
      <c r="J9377" t="str">
        <f t="shared" si="731"/>
        <v>Central - Technology</v>
      </c>
      <c r="K9377" t="s">
        <v>41</v>
      </c>
      <c r="L9377">
        <v>7.992</v>
      </c>
      <c r="M9377" s="3">
        <f t="shared" si="732"/>
        <v>8</v>
      </c>
      <c r="N9377" s="3">
        <f t="shared" si="733"/>
        <v>6.3936000000000002</v>
      </c>
      <c r="O9377">
        <v>1</v>
      </c>
      <c r="P9377" s="3">
        <f t="shared" si="734"/>
        <v>8</v>
      </c>
      <c r="Q9377">
        <v>0.2</v>
      </c>
      <c r="R9377">
        <v>2.5973999999999999</v>
      </c>
      <c r="S9377" s="3">
        <f>R9377/L9377*100</f>
        <v>32.5</v>
      </c>
      <c r="T9377" s="3">
        <f>( (L9377-(L9377*Q9377))*O9377)</f>
        <v>6.3936000000000002</v>
      </c>
    </row>
    <row r="9378" spans="1:20" x14ac:dyDescent="0.25">
      <c r="A9378" t="s">
        <v>173</v>
      </c>
      <c r="B9378" t="s">
        <v>27</v>
      </c>
      <c r="C9378" t="s">
        <v>20</v>
      </c>
      <c r="D9378" t="s">
        <v>139</v>
      </c>
      <c r="E9378" t="s">
        <v>103</v>
      </c>
      <c r="F9378" s="9">
        <v>80219</v>
      </c>
      <c r="G9378" s="3" t="str">
        <f t="shared" si="730"/>
        <v>United States ,Denver ,Colorado, 80219</v>
      </c>
      <c r="H9378" t="s">
        <v>30</v>
      </c>
      <c r="I9378" t="s">
        <v>24</v>
      </c>
      <c r="J9378" t="str">
        <f t="shared" si="731"/>
        <v>West - Furniture</v>
      </c>
      <c r="K9378" t="s">
        <v>26</v>
      </c>
      <c r="L9378">
        <v>582.33600000000001</v>
      </c>
      <c r="M9378" s="3">
        <f t="shared" si="732"/>
        <v>582</v>
      </c>
      <c r="N9378" s="3">
        <f t="shared" si="733"/>
        <v>465.86880000000002</v>
      </c>
      <c r="O9378">
        <v>8</v>
      </c>
      <c r="P9378" s="3">
        <f t="shared" si="734"/>
        <v>72.75</v>
      </c>
      <c r="Q9378">
        <v>0.2</v>
      </c>
      <c r="R9378">
        <v>-29.116800000000001</v>
      </c>
      <c r="S9378" s="3">
        <f>R9378/L9378*100</f>
        <v>-5</v>
      </c>
      <c r="T9378" s="3">
        <f>( (L9378-(L9378*Q9378))*O9378)</f>
        <v>3726.9504000000002</v>
      </c>
    </row>
    <row r="9379" spans="1:20" x14ac:dyDescent="0.25">
      <c r="A9379" t="s">
        <v>67</v>
      </c>
      <c r="B9379" t="s">
        <v>19</v>
      </c>
      <c r="C9379" t="s">
        <v>20</v>
      </c>
      <c r="D9379" t="s">
        <v>80</v>
      </c>
      <c r="E9379" t="s">
        <v>81</v>
      </c>
      <c r="F9379" s="9">
        <v>10011</v>
      </c>
      <c r="G9379" s="3" t="str">
        <f t="shared" si="730"/>
        <v>United States ,New York City ,New York, 10011</v>
      </c>
      <c r="H9379" t="s">
        <v>62</v>
      </c>
      <c r="I9379" t="s">
        <v>40</v>
      </c>
      <c r="J9379" t="str">
        <f t="shared" si="731"/>
        <v>East - Technology</v>
      </c>
      <c r="K9379" t="s">
        <v>41</v>
      </c>
      <c r="L9379">
        <v>629.95000000000005</v>
      </c>
      <c r="M9379" s="3">
        <f t="shared" si="732"/>
        <v>630</v>
      </c>
      <c r="N9379" s="3">
        <f t="shared" si="733"/>
        <v>629.95000000000005</v>
      </c>
      <c r="O9379">
        <v>5</v>
      </c>
      <c r="P9379" s="3">
        <f t="shared" si="734"/>
        <v>126</v>
      </c>
      <c r="Q9379">
        <v>0</v>
      </c>
      <c r="R9379">
        <v>157.48750000000001</v>
      </c>
      <c r="S9379" s="3">
        <f>R9379/L9379*100</f>
        <v>25</v>
      </c>
      <c r="T9379" s="3">
        <f>( (L9379-(L9379*Q9379))*O9379)</f>
        <v>3149.75</v>
      </c>
    </row>
    <row r="9380" spans="1:20" x14ac:dyDescent="0.25">
      <c r="A9380" t="s">
        <v>67</v>
      </c>
      <c r="B9380" t="s">
        <v>19</v>
      </c>
      <c r="C9380" t="s">
        <v>20</v>
      </c>
      <c r="D9380" t="s">
        <v>80</v>
      </c>
      <c r="E9380" t="s">
        <v>81</v>
      </c>
      <c r="F9380" s="9">
        <v>10011</v>
      </c>
      <c r="G9380" s="3" t="str">
        <f t="shared" si="730"/>
        <v>United States ,New York City ,New York, 10011</v>
      </c>
      <c r="H9380" t="s">
        <v>62</v>
      </c>
      <c r="I9380" t="s">
        <v>24</v>
      </c>
      <c r="J9380" t="str">
        <f t="shared" si="731"/>
        <v>East - Furniture</v>
      </c>
      <c r="K9380" t="s">
        <v>26</v>
      </c>
      <c r="L9380">
        <v>631.78200000000004</v>
      </c>
      <c r="M9380" s="3">
        <f t="shared" si="732"/>
        <v>632</v>
      </c>
      <c r="N9380" s="3">
        <f t="shared" si="733"/>
        <v>568.60380000000009</v>
      </c>
      <c r="O9380">
        <v>2</v>
      </c>
      <c r="P9380" s="3">
        <f t="shared" si="734"/>
        <v>316</v>
      </c>
      <c r="Q9380">
        <v>0.1</v>
      </c>
      <c r="R9380">
        <v>140.39599999999999</v>
      </c>
      <c r="S9380" s="3">
        <f>R9380/L9380*100</f>
        <v>22.222222222222218</v>
      </c>
      <c r="T9380" s="3">
        <f>( (L9380-(L9380*Q9380))*O9380)</f>
        <v>1137.2076000000002</v>
      </c>
    </row>
    <row r="9381" spans="1:20" x14ac:dyDescent="0.25">
      <c r="A9381" t="s">
        <v>67</v>
      </c>
      <c r="B9381" t="s">
        <v>19</v>
      </c>
      <c r="C9381" t="s">
        <v>20</v>
      </c>
      <c r="D9381" t="s">
        <v>80</v>
      </c>
      <c r="E9381" t="s">
        <v>81</v>
      </c>
      <c r="F9381" s="9">
        <v>10011</v>
      </c>
      <c r="G9381" s="3" t="str">
        <f t="shared" si="730"/>
        <v>United States ,New York City ,New York, 10011</v>
      </c>
      <c r="H9381" t="s">
        <v>62</v>
      </c>
      <c r="I9381" t="s">
        <v>24</v>
      </c>
      <c r="J9381" t="str">
        <f t="shared" si="731"/>
        <v>East - Furniture</v>
      </c>
      <c r="K9381" t="s">
        <v>25</v>
      </c>
      <c r="L9381">
        <v>801.56799999999998</v>
      </c>
      <c r="M9381" s="3">
        <f t="shared" si="732"/>
        <v>802</v>
      </c>
      <c r="N9381" s="3">
        <f t="shared" si="733"/>
        <v>641.25440000000003</v>
      </c>
      <c r="O9381">
        <v>2</v>
      </c>
      <c r="P9381" s="3">
        <f t="shared" si="734"/>
        <v>401</v>
      </c>
      <c r="Q9381">
        <v>0.2</v>
      </c>
      <c r="R9381">
        <v>-10.019600000000001</v>
      </c>
      <c r="S9381" s="3">
        <f>R9381/L9381*100</f>
        <v>-1.25</v>
      </c>
      <c r="T9381" s="3">
        <f>( (L9381-(L9381*Q9381))*O9381)</f>
        <v>1282.5088000000001</v>
      </c>
    </row>
    <row r="9382" spans="1:20" x14ac:dyDescent="0.25">
      <c r="A9382" t="s">
        <v>67</v>
      </c>
      <c r="B9382" t="s">
        <v>19</v>
      </c>
      <c r="C9382" t="s">
        <v>20</v>
      </c>
      <c r="D9382" t="s">
        <v>80</v>
      </c>
      <c r="E9382" t="s">
        <v>81</v>
      </c>
      <c r="F9382" s="9">
        <v>10011</v>
      </c>
      <c r="G9382" s="3" t="str">
        <f t="shared" si="730"/>
        <v>United States ,New York City ,New York, 10011</v>
      </c>
      <c r="H9382" t="s">
        <v>62</v>
      </c>
      <c r="I9382" t="s">
        <v>31</v>
      </c>
      <c r="J9382" t="str">
        <f t="shared" si="731"/>
        <v>East - Office Supplies</v>
      </c>
      <c r="K9382" t="s">
        <v>32</v>
      </c>
      <c r="L9382">
        <v>75.180000000000007</v>
      </c>
      <c r="M9382" s="3">
        <f t="shared" si="732"/>
        <v>75</v>
      </c>
      <c r="N9382" s="3">
        <f t="shared" si="733"/>
        <v>75.180000000000007</v>
      </c>
      <c r="O9382">
        <v>6</v>
      </c>
      <c r="P9382" s="3">
        <f t="shared" si="734"/>
        <v>12.5</v>
      </c>
      <c r="Q9382">
        <v>0</v>
      </c>
      <c r="R9382">
        <v>35.334600000000002</v>
      </c>
      <c r="S9382" s="3">
        <f>R9382/L9382*100</f>
        <v>47</v>
      </c>
      <c r="T9382" s="3">
        <f>( (L9382-(L9382*Q9382))*O9382)</f>
        <v>451.08000000000004</v>
      </c>
    </row>
    <row r="9383" spans="1:20" x14ac:dyDescent="0.25">
      <c r="A9383" t="s">
        <v>67</v>
      </c>
      <c r="B9383" t="s">
        <v>19</v>
      </c>
      <c r="C9383" t="s">
        <v>20</v>
      </c>
      <c r="D9383" t="s">
        <v>80</v>
      </c>
      <c r="E9383" t="s">
        <v>81</v>
      </c>
      <c r="F9383" s="9">
        <v>10011</v>
      </c>
      <c r="G9383" s="3" t="str">
        <f t="shared" si="730"/>
        <v>United States ,New York City ,New York, 10011</v>
      </c>
      <c r="H9383" t="s">
        <v>62</v>
      </c>
      <c r="I9383" t="s">
        <v>31</v>
      </c>
      <c r="J9383" t="str">
        <f t="shared" si="731"/>
        <v>East - Office Supplies</v>
      </c>
      <c r="K9383" t="s">
        <v>43</v>
      </c>
      <c r="L9383">
        <v>30.98</v>
      </c>
      <c r="M9383" s="3">
        <f t="shared" si="732"/>
        <v>31</v>
      </c>
      <c r="N9383" s="3">
        <f t="shared" si="733"/>
        <v>30.98</v>
      </c>
      <c r="O9383">
        <v>1</v>
      </c>
      <c r="P9383" s="3">
        <f t="shared" si="734"/>
        <v>31</v>
      </c>
      <c r="Q9383">
        <v>0</v>
      </c>
      <c r="R9383">
        <v>8.0548000000000002</v>
      </c>
      <c r="S9383" s="3">
        <f>R9383/L9383*100</f>
        <v>26</v>
      </c>
      <c r="T9383" s="3">
        <f>( (L9383-(L9383*Q9383))*O9383)</f>
        <v>30.98</v>
      </c>
    </row>
    <row r="9384" spans="1:20" x14ac:dyDescent="0.25">
      <c r="A9384" t="s">
        <v>67</v>
      </c>
      <c r="B9384" t="s">
        <v>19</v>
      </c>
      <c r="C9384" t="s">
        <v>20</v>
      </c>
      <c r="D9384" t="s">
        <v>80</v>
      </c>
      <c r="E9384" t="s">
        <v>81</v>
      </c>
      <c r="F9384" s="9">
        <v>10011</v>
      </c>
      <c r="G9384" s="3" t="str">
        <f t="shared" si="730"/>
        <v>United States ,New York City ,New York, 10011</v>
      </c>
      <c r="H9384" t="s">
        <v>62</v>
      </c>
      <c r="I9384" t="s">
        <v>40</v>
      </c>
      <c r="J9384" t="str">
        <f t="shared" si="731"/>
        <v>East - Technology</v>
      </c>
      <c r="K9384" t="s">
        <v>41</v>
      </c>
      <c r="L9384">
        <v>1349.91</v>
      </c>
      <c r="M9384" s="3">
        <f t="shared" si="732"/>
        <v>1350</v>
      </c>
      <c r="N9384" s="3">
        <f t="shared" si="733"/>
        <v>1349.91</v>
      </c>
      <c r="O9384">
        <v>9</v>
      </c>
      <c r="P9384" s="3">
        <f t="shared" si="734"/>
        <v>150</v>
      </c>
      <c r="Q9384">
        <v>0</v>
      </c>
      <c r="R9384">
        <v>661.45590000000004</v>
      </c>
      <c r="S9384" s="3">
        <f>R9384/L9384*100</f>
        <v>49</v>
      </c>
      <c r="T9384" s="3">
        <f>( (L9384-(L9384*Q9384))*O9384)</f>
        <v>12149.19</v>
      </c>
    </row>
    <row r="9385" spans="1:20" x14ac:dyDescent="0.25">
      <c r="A9385" t="s">
        <v>33</v>
      </c>
      <c r="B9385" t="s">
        <v>19</v>
      </c>
      <c r="C9385" t="s">
        <v>20</v>
      </c>
      <c r="D9385" t="s">
        <v>621</v>
      </c>
      <c r="E9385" t="s">
        <v>70</v>
      </c>
      <c r="F9385" s="9">
        <v>60004</v>
      </c>
      <c r="G9385" s="3" t="str">
        <f t="shared" si="730"/>
        <v>United States ,Arlington Heights ,Illinois, 60004</v>
      </c>
      <c r="H9385" t="s">
        <v>52</v>
      </c>
      <c r="I9385" t="s">
        <v>31</v>
      </c>
      <c r="J9385" t="str">
        <f t="shared" si="731"/>
        <v>Central - Office Supplies</v>
      </c>
      <c r="K9385" t="s">
        <v>39</v>
      </c>
      <c r="L9385">
        <v>14.112</v>
      </c>
      <c r="M9385" s="3">
        <f t="shared" si="732"/>
        <v>14</v>
      </c>
      <c r="N9385" s="3">
        <f t="shared" si="733"/>
        <v>11.2896</v>
      </c>
      <c r="O9385">
        <v>6</v>
      </c>
      <c r="P9385" s="3">
        <f t="shared" si="734"/>
        <v>2.3333333333333335</v>
      </c>
      <c r="Q9385">
        <v>0.2</v>
      </c>
      <c r="R9385">
        <v>1.2347999999999999</v>
      </c>
      <c r="S9385" s="3">
        <f>R9385/L9385*100</f>
        <v>8.75</v>
      </c>
      <c r="T9385" s="3">
        <f>( (L9385-(L9385*Q9385))*O9385)</f>
        <v>67.7376</v>
      </c>
    </row>
    <row r="9386" spans="1:20" x14ac:dyDescent="0.25">
      <c r="A9386" t="s">
        <v>33</v>
      </c>
      <c r="B9386" t="s">
        <v>19</v>
      </c>
      <c r="C9386" t="s">
        <v>20</v>
      </c>
      <c r="D9386" t="s">
        <v>405</v>
      </c>
      <c r="E9386" t="s">
        <v>88</v>
      </c>
      <c r="F9386" s="9">
        <v>23602</v>
      </c>
      <c r="G9386" s="3" t="str">
        <f t="shared" si="730"/>
        <v>United States ,Newport News ,Virginia, 23602</v>
      </c>
      <c r="H9386" t="s">
        <v>23</v>
      </c>
      <c r="I9386" t="s">
        <v>31</v>
      </c>
      <c r="J9386" t="str">
        <f t="shared" si="731"/>
        <v>South - Office Supplies</v>
      </c>
      <c r="K9386" t="s">
        <v>65</v>
      </c>
      <c r="L9386">
        <v>31.12</v>
      </c>
      <c r="M9386" s="3">
        <f t="shared" si="732"/>
        <v>31</v>
      </c>
      <c r="N9386" s="3">
        <f t="shared" si="733"/>
        <v>31.12</v>
      </c>
      <c r="O9386">
        <v>4</v>
      </c>
      <c r="P9386" s="3">
        <f t="shared" si="734"/>
        <v>7.75</v>
      </c>
      <c r="Q9386">
        <v>0</v>
      </c>
      <c r="R9386">
        <v>14.6264</v>
      </c>
      <c r="S9386" s="3">
        <f>R9386/L9386*100</f>
        <v>47</v>
      </c>
      <c r="T9386" s="3">
        <f>( (L9386-(L9386*Q9386))*O9386)</f>
        <v>124.48</v>
      </c>
    </row>
    <row r="9387" spans="1:20" x14ac:dyDescent="0.25">
      <c r="A9387" t="s">
        <v>33</v>
      </c>
      <c r="B9387" t="s">
        <v>19</v>
      </c>
      <c r="C9387" t="s">
        <v>20</v>
      </c>
      <c r="D9387" t="s">
        <v>176</v>
      </c>
      <c r="E9387" t="s">
        <v>86</v>
      </c>
      <c r="F9387" s="9">
        <v>85705</v>
      </c>
      <c r="G9387" s="3" t="str">
        <f t="shared" si="730"/>
        <v>United States ,Tucson ,Arizona, 85705</v>
      </c>
      <c r="H9387" t="s">
        <v>30</v>
      </c>
      <c r="I9387" t="s">
        <v>24</v>
      </c>
      <c r="J9387" t="str">
        <f t="shared" si="731"/>
        <v>West - Furniture</v>
      </c>
      <c r="K9387" t="s">
        <v>38</v>
      </c>
      <c r="L9387">
        <v>4.2720000000000002</v>
      </c>
      <c r="M9387" s="3">
        <f t="shared" si="732"/>
        <v>4</v>
      </c>
      <c r="N9387" s="3">
        <f t="shared" si="733"/>
        <v>3.4176000000000002</v>
      </c>
      <c r="O9387">
        <v>2</v>
      </c>
      <c r="P9387" s="3">
        <f t="shared" si="734"/>
        <v>2</v>
      </c>
      <c r="Q9387">
        <v>0.2</v>
      </c>
      <c r="R9387">
        <v>0.96120000000000005</v>
      </c>
      <c r="S9387" s="3">
        <f>R9387/L9387*100</f>
        <v>22.5</v>
      </c>
      <c r="T9387" s="3">
        <f>( (L9387-(L9387*Q9387))*O9387)</f>
        <v>6.8352000000000004</v>
      </c>
    </row>
    <row r="9388" spans="1:20" x14ac:dyDescent="0.25">
      <c r="A9388" t="s">
        <v>18</v>
      </c>
      <c r="B9388" t="s">
        <v>19</v>
      </c>
      <c r="C9388" t="s">
        <v>20</v>
      </c>
      <c r="D9388" t="s">
        <v>80</v>
      </c>
      <c r="E9388" t="s">
        <v>81</v>
      </c>
      <c r="F9388" s="9">
        <v>10024</v>
      </c>
      <c r="G9388" s="3" t="str">
        <f t="shared" si="730"/>
        <v>United States ,New York City ,New York, 10024</v>
      </c>
      <c r="H9388" t="s">
        <v>62</v>
      </c>
      <c r="I9388" t="s">
        <v>24</v>
      </c>
      <c r="J9388" t="str">
        <f t="shared" si="731"/>
        <v>East - Furniture</v>
      </c>
      <c r="K9388" t="s">
        <v>36</v>
      </c>
      <c r="L9388">
        <v>209.148</v>
      </c>
      <c r="M9388" s="3">
        <f t="shared" si="732"/>
        <v>209</v>
      </c>
      <c r="N9388" s="3">
        <f t="shared" si="733"/>
        <v>125.4888</v>
      </c>
      <c r="O9388">
        <v>2</v>
      </c>
      <c r="P9388" s="3">
        <f t="shared" si="734"/>
        <v>104.5</v>
      </c>
      <c r="Q9388">
        <v>0.4</v>
      </c>
      <c r="R9388">
        <v>-66.230199999999996</v>
      </c>
      <c r="S9388" s="3">
        <f>R9388/L9388*100</f>
        <v>-31.666666666666664</v>
      </c>
      <c r="T9388" s="3">
        <f>( (L9388-(L9388*Q9388))*O9388)</f>
        <v>250.9776</v>
      </c>
    </row>
    <row r="9389" spans="1:20" x14ac:dyDescent="0.25">
      <c r="A9389" t="s">
        <v>18</v>
      </c>
      <c r="B9389" t="s">
        <v>19</v>
      </c>
      <c r="C9389" t="s">
        <v>20</v>
      </c>
      <c r="D9389" t="s">
        <v>80</v>
      </c>
      <c r="E9389" t="s">
        <v>81</v>
      </c>
      <c r="F9389" s="9">
        <v>10024</v>
      </c>
      <c r="G9389" s="3" t="str">
        <f t="shared" si="730"/>
        <v>United States ,New York City ,New York, 10024</v>
      </c>
      <c r="H9389" t="s">
        <v>62</v>
      </c>
      <c r="I9389" t="s">
        <v>31</v>
      </c>
      <c r="J9389" t="str">
        <f t="shared" si="731"/>
        <v>East - Office Supplies</v>
      </c>
      <c r="K9389" t="s">
        <v>37</v>
      </c>
      <c r="L9389">
        <v>1591.02</v>
      </c>
      <c r="M9389" s="3">
        <f t="shared" si="732"/>
        <v>1591</v>
      </c>
      <c r="N9389" s="3">
        <f t="shared" si="733"/>
        <v>1591.02</v>
      </c>
      <c r="O9389">
        <v>6</v>
      </c>
      <c r="P9389" s="3">
        <f t="shared" si="734"/>
        <v>265.16666666666669</v>
      </c>
      <c r="Q9389">
        <v>0</v>
      </c>
      <c r="R9389">
        <v>286.3836</v>
      </c>
      <c r="S9389" s="3">
        <f>R9389/L9389*100</f>
        <v>18</v>
      </c>
      <c r="T9389" s="3">
        <f>( (L9389-(L9389*Q9389))*O9389)</f>
        <v>9546.119999999999</v>
      </c>
    </row>
    <row r="9390" spans="1:20" x14ac:dyDescent="0.25">
      <c r="A9390" t="s">
        <v>33</v>
      </c>
      <c r="B9390" t="s">
        <v>27</v>
      </c>
      <c r="C9390" t="s">
        <v>20</v>
      </c>
      <c r="D9390" t="s">
        <v>60</v>
      </c>
      <c r="E9390" t="s">
        <v>61</v>
      </c>
      <c r="F9390" s="9">
        <v>19134</v>
      </c>
      <c r="G9390" s="3" t="str">
        <f t="shared" si="730"/>
        <v>United States ,Philadelphia ,Pennsylvania, 19134</v>
      </c>
      <c r="H9390" t="s">
        <v>62</v>
      </c>
      <c r="I9390" t="s">
        <v>31</v>
      </c>
      <c r="J9390" t="str">
        <f t="shared" si="731"/>
        <v>East - Office Supplies</v>
      </c>
      <c r="K9390" t="s">
        <v>82</v>
      </c>
      <c r="L9390">
        <v>7.92</v>
      </c>
      <c r="M9390" s="3">
        <f t="shared" si="732"/>
        <v>8</v>
      </c>
      <c r="N9390" s="3">
        <f t="shared" si="733"/>
        <v>6.3360000000000003</v>
      </c>
      <c r="O9390">
        <v>5</v>
      </c>
      <c r="P9390" s="3">
        <f t="shared" si="734"/>
        <v>1.6</v>
      </c>
      <c r="Q9390">
        <v>0.2</v>
      </c>
      <c r="R9390">
        <v>1.6830000000000001</v>
      </c>
      <c r="S9390" s="3">
        <f>R9390/L9390*100</f>
        <v>21.250000000000004</v>
      </c>
      <c r="T9390" s="3">
        <f>( (L9390-(L9390*Q9390))*O9390)</f>
        <v>31.68</v>
      </c>
    </row>
    <row r="9391" spans="1:20" x14ac:dyDescent="0.25">
      <c r="A9391" t="s">
        <v>67</v>
      </c>
      <c r="B9391" t="s">
        <v>49</v>
      </c>
      <c r="C9391" t="s">
        <v>20</v>
      </c>
      <c r="D9391" t="s">
        <v>84</v>
      </c>
      <c r="E9391" t="s">
        <v>70</v>
      </c>
      <c r="F9391" s="9">
        <v>60653</v>
      </c>
      <c r="G9391" s="3" t="str">
        <f t="shared" si="730"/>
        <v>United States ,Chicago ,Illinois, 60653</v>
      </c>
      <c r="H9391" t="s">
        <v>52</v>
      </c>
      <c r="I9391" t="s">
        <v>40</v>
      </c>
      <c r="J9391" t="str">
        <f t="shared" si="731"/>
        <v>Central - Technology</v>
      </c>
      <c r="K9391" t="s">
        <v>128</v>
      </c>
      <c r="L9391">
        <v>574.91</v>
      </c>
      <c r="M9391" s="3">
        <f t="shared" si="732"/>
        <v>575</v>
      </c>
      <c r="N9391" s="3">
        <f t="shared" si="733"/>
        <v>402.43700000000001</v>
      </c>
      <c r="O9391">
        <v>2</v>
      </c>
      <c r="P9391" s="3">
        <f t="shared" si="734"/>
        <v>287.5</v>
      </c>
      <c r="Q9391">
        <v>0.3</v>
      </c>
      <c r="R9391">
        <v>156.047</v>
      </c>
      <c r="S9391" s="3">
        <f>R9391/L9391*100</f>
        <v>27.142857142857146</v>
      </c>
      <c r="T9391" s="3">
        <f>( (L9391-(L9391*Q9391))*O9391)</f>
        <v>804.87400000000002</v>
      </c>
    </row>
    <row r="9392" spans="1:20" x14ac:dyDescent="0.25">
      <c r="A9392" t="s">
        <v>67</v>
      </c>
      <c r="B9392" t="s">
        <v>49</v>
      </c>
      <c r="C9392" t="s">
        <v>20</v>
      </c>
      <c r="D9392" t="s">
        <v>84</v>
      </c>
      <c r="E9392" t="s">
        <v>70</v>
      </c>
      <c r="F9392" s="9">
        <v>60653</v>
      </c>
      <c r="G9392" s="3" t="str">
        <f t="shared" si="730"/>
        <v>United States ,Chicago ,Illinois, 60653</v>
      </c>
      <c r="H9392" t="s">
        <v>52</v>
      </c>
      <c r="I9392" t="s">
        <v>31</v>
      </c>
      <c r="J9392" t="str">
        <f t="shared" si="731"/>
        <v>Central - Office Supplies</v>
      </c>
      <c r="K9392" t="s">
        <v>46</v>
      </c>
      <c r="L9392">
        <v>8.4480000000000004</v>
      </c>
      <c r="M9392" s="3">
        <f t="shared" si="732"/>
        <v>8</v>
      </c>
      <c r="N9392" s="3">
        <f t="shared" si="733"/>
        <v>6.7584</v>
      </c>
      <c r="O9392">
        <v>2</v>
      </c>
      <c r="P9392" s="3">
        <f t="shared" si="734"/>
        <v>4</v>
      </c>
      <c r="Q9392">
        <v>0.2</v>
      </c>
      <c r="R9392">
        <v>2.64</v>
      </c>
      <c r="S9392" s="3">
        <f>R9392/L9392*100</f>
        <v>31.25</v>
      </c>
      <c r="T9392" s="3">
        <f>( (L9392-(L9392*Q9392))*O9392)</f>
        <v>13.5168</v>
      </c>
    </row>
    <row r="9393" spans="1:20" x14ac:dyDescent="0.25">
      <c r="A9393" t="s">
        <v>18</v>
      </c>
      <c r="B9393" t="s">
        <v>19</v>
      </c>
      <c r="C9393" t="s">
        <v>20</v>
      </c>
      <c r="D9393" t="s">
        <v>80</v>
      </c>
      <c r="E9393" t="s">
        <v>81</v>
      </c>
      <c r="F9393" s="9">
        <v>10035</v>
      </c>
      <c r="G9393" s="3" t="str">
        <f t="shared" si="730"/>
        <v>United States ,New York City ,New York, 10035</v>
      </c>
      <c r="H9393" t="s">
        <v>62</v>
      </c>
      <c r="I9393" t="s">
        <v>40</v>
      </c>
      <c r="J9393" t="str">
        <f t="shared" si="731"/>
        <v>East - Technology</v>
      </c>
      <c r="K9393" t="s">
        <v>64</v>
      </c>
      <c r="L9393">
        <v>1071</v>
      </c>
      <c r="M9393" s="3">
        <f t="shared" si="732"/>
        <v>1071</v>
      </c>
      <c r="N9393" s="3">
        <f t="shared" si="733"/>
        <v>1071</v>
      </c>
      <c r="O9393">
        <v>9</v>
      </c>
      <c r="P9393" s="3">
        <f t="shared" si="734"/>
        <v>119</v>
      </c>
      <c r="Q9393">
        <v>0</v>
      </c>
      <c r="R9393">
        <v>171.36</v>
      </c>
      <c r="S9393" s="3">
        <f>R9393/L9393*100</f>
        <v>16</v>
      </c>
      <c r="T9393" s="3">
        <f>( (L9393-(L9393*Q9393))*O9393)</f>
        <v>9639</v>
      </c>
    </row>
    <row r="9394" spans="1:20" x14ac:dyDescent="0.25">
      <c r="A9394" t="s">
        <v>18</v>
      </c>
      <c r="B9394" t="s">
        <v>19</v>
      </c>
      <c r="C9394" t="s">
        <v>20</v>
      </c>
      <c r="D9394" t="s">
        <v>80</v>
      </c>
      <c r="E9394" t="s">
        <v>81</v>
      </c>
      <c r="F9394" s="9">
        <v>10035</v>
      </c>
      <c r="G9394" s="3" t="str">
        <f t="shared" si="730"/>
        <v>United States ,New York City ,New York, 10035</v>
      </c>
      <c r="H9394" t="s">
        <v>62</v>
      </c>
      <c r="I9394" t="s">
        <v>24</v>
      </c>
      <c r="J9394" t="str">
        <f t="shared" si="731"/>
        <v>East - Furniture</v>
      </c>
      <c r="K9394" t="s">
        <v>38</v>
      </c>
      <c r="L9394">
        <v>12.07</v>
      </c>
      <c r="M9394" s="3">
        <f t="shared" si="732"/>
        <v>12</v>
      </c>
      <c r="N9394" s="3">
        <f t="shared" si="733"/>
        <v>12.07</v>
      </c>
      <c r="O9394">
        <v>1</v>
      </c>
      <c r="P9394" s="3">
        <f t="shared" si="734"/>
        <v>12</v>
      </c>
      <c r="Q9394">
        <v>0</v>
      </c>
      <c r="R9394">
        <v>3.9830999999999999</v>
      </c>
      <c r="S9394" s="3">
        <f>R9394/L9394*100</f>
        <v>32.999999999999993</v>
      </c>
      <c r="T9394" s="3">
        <f>( (L9394-(L9394*Q9394))*O9394)</f>
        <v>12.07</v>
      </c>
    </row>
    <row r="9395" spans="1:20" x14ac:dyDescent="0.25">
      <c r="A9395" t="s">
        <v>67</v>
      </c>
      <c r="B9395" t="s">
        <v>19</v>
      </c>
      <c r="C9395" t="s">
        <v>20</v>
      </c>
      <c r="D9395" t="s">
        <v>60</v>
      </c>
      <c r="E9395" t="s">
        <v>61</v>
      </c>
      <c r="F9395" s="9">
        <v>19143</v>
      </c>
      <c r="G9395" s="3" t="str">
        <f t="shared" si="730"/>
        <v>United States ,Philadelphia ,Pennsylvania, 19143</v>
      </c>
      <c r="H9395" t="s">
        <v>62</v>
      </c>
      <c r="I9395" t="s">
        <v>31</v>
      </c>
      <c r="J9395" t="str">
        <f t="shared" si="731"/>
        <v>East - Office Supplies</v>
      </c>
      <c r="K9395" t="s">
        <v>42</v>
      </c>
      <c r="L9395">
        <v>3.2730000000000001</v>
      </c>
      <c r="M9395" s="3">
        <f t="shared" si="732"/>
        <v>3</v>
      </c>
      <c r="N9395" s="3">
        <f t="shared" si="733"/>
        <v>0.9819</v>
      </c>
      <c r="O9395">
        <v>1</v>
      </c>
      <c r="P9395" s="3">
        <f t="shared" si="734"/>
        <v>3</v>
      </c>
      <c r="Q9395">
        <v>0.7</v>
      </c>
      <c r="R9395">
        <v>-2.5093000000000001</v>
      </c>
      <c r="S9395" s="3">
        <f>R9395/L9395*100</f>
        <v>-76.666666666666657</v>
      </c>
      <c r="T9395" s="3">
        <f>( (L9395-(L9395*Q9395))*O9395)</f>
        <v>0.9819</v>
      </c>
    </row>
    <row r="9396" spans="1:20" x14ac:dyDescent="0.25">
      <c r="A9396" t="s">
        <v>67</v>
      </c>
      <c r="B9396" t="s">
        <v>19</v>
      </c>
      <c r="C9396" t="s">
        <v>20</v>
      </c>
      <c r="D9396" t="s">
        <v>60</v>
      </c>
      <c r="E9396" t="s">
        <v>61</v>
      </c>
      <c r="F9396" s="9">
        <v>19143</v>
      </c>
      <c r="G9396" s="3" t="str">
        <f t="shared" si="730"/>
        <v>United States ,Philadelphia ,Pennsylvania, 19143</v>
      </c>
      <c r="H9396" t="s">
        <v>62</v>
      </c>
      <c r="I9396" t="s">
        <v>24</v>
      </c>
      <c r="J9396" t="str">
        <f t="shared" si="731"/>
        <v>East - Furniture</v>
      </c>
      <c r="K9396" t="s">
        <v>38</v>
      </c>
      <c r="L9396">
        <v>87.92</v>
      </c>
      <c r="M9396" s="3">
        <f t="shared" si="732"/>
        <v>88</v>
      </c>
      <c r="N9396" s="3">
        <f t="shared" si="733"/>
        <v>70.335999999999999</v>
      </c>
      <c r="O9396">
        <v>5</v>
      </c>
      <c r="P9396" s="3">
        <f t="shared" si="734"/>
        <v>17.600000000000001</v>
      </c>
      <c r="Q9396">
        <v>0.2</v>
      </c>
      <c r="R9396">
        <v>15.385999999999999</v>
      </c>
      <c r="S9396" s="3">
        <f>R9396/L9396*100</f>
        <v>17.5</v>
      </c>
      <c r="T9396" s="3">
        <f>( (L9396-(L9396*Q9396))*O9396)</f>
        <v>351.68</v>
      </c>
    </row>
    <row r="9397" spans="1:20" x14ac:dyDescent="0.25">
      <c r="A9397" t="s">
        <v>18</v>
      </c>
      <c r="B9397" t="s">
        <v>27</v>
      </c>
      <c r="C9397" t="s">
        <v>20</v>
      </c>
      <c r="D9397" t="s">
        <v>310</v>
      </c>
      <c r="E9397" t="s">
        <v>86</v>
      </c>
      <c r="F9397" s="9">
        <v>85301</v>
      </c>
      <c r="G9397" s="3" t="str">
        <f t="shared" si="730"/>
        <v>United States ,Glendale ,Arizona, 85301</v>
      </c>
      <c r="H9397" t="s">
        <v>30</v>
      </c>
      <c r="I9397" t="s">
        <v>31</v>
      </c>
      <c r="J9397" t="str">
        <f t="shared" si="731"/>
        <v>West - Office Supplies</v>
      </c>
      <c r="K9397" t="s">
        <v>37</v>
      </c>
      <c r="L9397">
        <v>104.696</v>
      </c>
      <c r="M9397" s="3">
        <f t="shared" si="732"/>
        <v>105</v>
      </c>
      <c r="N9397" s="3">
        <f t="shared" si="733"/>
        <v>83.756799999999998</v>
      </c>
      <c r="O9397">
        <v>1</v>
      </c>
      <c r="P9397" s="3">
        <f t="shared" si="734"/>
        <v>105</v>
      </c>
      <c r="Q9397">
        <v>0.2</v>
      </c>
      <c r="R9397">
        <v>6.5434999999999999</v>
      </c>
      <c r="S9397" s="3">
        <f>R9397/L9397*100</f>
        <v>6.25</v>
      </c>
      <c r="T9397" s="3">
        <f>( (L9397-(L9397*Q9397))*O9397)</f>
        <v>83.756799999999998</v>
      </c>
    </row>
    <row r="9398" spans="1:20" x14ac:dyDescent="0.25">
      <c r="A9398" t="s">
        <v>67</v>
      </c>
      <c r="B9398" t="s">
        <v>19</v>
      </c>
      <c r="C9398" t="s">
        <v>20</v>
      </c>
      <c r="D9398" t="s">
        <v>28</v>
      </c>
      <c r="E9398" t="s">
        <v>29</v>
      </c>
      <c r="F9398" s="9">
        <v>90036</v>
      </c>
      <c r="G9398" s="3" t="str">
        <f t="shared" si="730"/>
        <v>United States ,Los Angeles ,California, 90036</v>
      </c>
      <c r="H9398" t="s">
        <v>30</v>
      </c>
      <c r="I9398" t="s">
        <v>24</v>
      </c>
      <c r="J9398" t="str">
        <f t="shared" si="731"/>
        <v>West - Furniture</v>
      </c>
      <c r="K9398" t="s">
        <v>26</v>
      </c>
      <c r="L9398">
        <v>2803.92</v>
      </c>
      <c r="M9398" s="3">
        <f t="shared" si="732"/>
        <v>2804</v>
      </c>
      <c r="N9398" s="3">
        <f t="shared" si="733"/>
        <v>2243.136</v>
      </c>
      <c r="O9398">
        <v>5</v>
      </c>
      <c r="P9398" s="3">
        <f t="shared" si="734"/>
        <v>560.79999999999995</v>
      </c>
      <c r="Q9398">
        <v>0.2</v>
      </c>
      <c r="R9398">
        <v>0</v>
      </c>
      <c r="S9398" s="3">
        <f>R9398/L9398*100</f>
        <v>0</v>
      </c>
      <c r="T9398" s="3">
        <f>( (L9398-(L9398*Q9398))*O9398)</f>
        <v>11215.68</v>
      </c>
    </row>
    <row r="9399" spans="1:20" x14ac:dyDescent="0.25">
      <c r="A9399" t="s">
        <v>67</v>
      </c>
      <c r="B9399" t="s">
        <v>27</v>
      </c>
      <c r="C9399" t="s">
        <v>20</v>
      </c>
      <c r="D9399" t="s">
        <v>66</v>
      </c>
      <c r="E9399" t="s">
        <v>51</v>
      </c>
      <c r="F9399" s="9">
        <v>77041</v>
      </c>
      <c r="G9399" s="3" t="str">
        <f t="shared" si="730"/>
        <v>United States ,Houston ,Texas, 77041</v>
      </c>
      <c r="H9399" t="s">
        <v>52</v>
      </c>
      <c r="I9399" t="s">
        <v>31</v>
      </c>
      <c r="J9399" t="str">
        <f t="shared" si="731"/>
        <v>Central - Office Supplies</v>
      </c>
      <c r="K9399" t="s">
        <v>42</v>
      </c>
      <c r="L9399">
        <v>6.8159999999999998</v>
      </c>
      <c r="M9399" s="3">
        <f t="shared" si="732"/>
        <v>7</v>
      </c>
      <c r="N9399" s="3">
        <f t="shared" si="733"/>
        <v>1.3632</v>
      </c>
      <c r="O9399">
        <v>2</v>
      </c>
      <c r="P9399" s="3">
        <f t="shared" si="734"/>
        <v>3.5</v>
      </c>
      <c r="Q9399">
        <v>0.8</v>
      </c>
      <c r="R9399">
        <v>-11.587199999999999</v>
      </c>
      <c r="S9399" s="3">
        <f>R9399/L9399*100</f>
        <v>-170</v>
      </c>
      <c r="T9399" s="3">
        <f>( (L9399-(L9399*Q9399))*O9399)</f>
        <v>2.7263999999999999</v>
      </c>
    </row>
    <row r="9400" spans="1:20" x14ac:dyDescent="0.25">
      <c r="A9400" t="s">
        <v>33</v>
      </c>
      <c r="B9400" t="s">
        <v>19</v>
      </c>
      <c r="C9400" t="s">
        <v>20</v>
      </c>
      <c r="D9400" t="s">
        <v>47</v>
      </c>
      <c r="E9400" t="s">
        <v>48</v>
      </c>
      <c r="F9400" s="9">
        <v>98115</v>
      </c>
      <c r="G9400" s="3" t="str">
        <f t="shared" si="730"/>
        <v>United States ,Seattle ,Washington, 98115</v>
      </c>
      <c r="H9400" t="s">
        <v>30</v>
      </c>
      <c r="I9400" t="s">
        <v>40</v>
      </c>
      <c r="J9400" t="str">
        <f t="shared" si="731"/>
        <v>West - Technology</v>
      </c>
      <c r="K9400" t="s">
        <v>41</v>
      </c>
      <c r="L9400">
        <v>249.584</v>
      </c>
      <c r="M9400" s="3">
        <f t="shared" si="732"/>
        <v>250</v>
      </c>
      <c r="N9400" s="3">
        <f t="shared" si="733"/>
        <v>199.66720000000001</v>
      </c>
      <c r="O9400">
        <v>2</v>
      </c>
      <c r="P9400" s="3">
        <f t="shared" si="734"/>
        <v>125</v>
      </c>
      <c r="Q9400">
        <v>0.2</v>
      </c>
      <c r="R9400">
        <v>15.599</v>
      </c>
      <c r="S9400" s="3">
        <f>R9400/L9400*100</f>
        <v>6.25</v>
      </c>
      <c r="T9400" s="3">
        <f>( (L9400-(L9400*Q9400))*O9400)</f>
        <v>399.33440000000002</v>
      </c>
    </row>
    <row r="9401" spans="1:20" x14ac:dyDescent="0.25">
      <c r="A9401" t="s">
        <v>33</v>
      </c>
      <c r="B9401" t="s">
        <v>19</v>
      </c>
      <c r="C9401" t="s">
        <v>20</v>
      </c>
      <c r="D9401" t="s">
        <v>47</v>
      </c>
      <c r="E9401" t="s">
        <v>48</v>
      </c>
      <c r="F9401" s="9">
        <v>98115</v>
      </c>
      <c r="G9401" s="3" t="str">
        <f t="shared" si="730"/>
        <v>United States ,Seattle ,Washington, 98115</v>
      </c>
      <c r="H9401" t="s">
        <v>30</v>
      </c>
      <c r="I9401" t="s">
        <v>31</v>
      </c>
      <c r="J9401" t="str">
        <f t="shared" si="731"/>
        <v>West - Office Supplies</v>
      </c>
      <c r="K9401" t="s">
        <v>46</v>
      </c>
      <c r="L9401">
        <v>17.940000000000001</v>
      </c>
      <c r="M9401" s="3">
        <f t="shared" si="732"/>
        <v>18</v>
      </c>
      <c r="N9401" s="3">
        <f t="shared" si="733"/>
        <v>17.940000000000001</v>
      </c>
      <c r="O9401">
        <v>3</v>
      </c>
      <c r="P9401" s="3">
        <f t="shared" si="734"/>
        <v>6</v>
      </c>
      <c r="Q9401">
        <v>0</v>
      </c>
      <c r="R9401">
        <v>8.7905999999999995</v>
      </c>
      <c r="S9401" s="3">
        <f>R9401/L9401*100</f>
        <v>48.999999999999993</v>
      </c>
      <c r="T9401" s="3">
        <f>( (L9401-(L9401*Q9401))*O9401)</f>
        <v>53.820000000000007</v>
      </c>
    </row>
    <row r="9402" spans="1:20" x14ac:dyDescent="0.25">
      <c r="A9402" t="s">
        <v>33</v>
      </c>
      <c r="B9402" t="s">
        <v>19</v>
      </c>
      <c r="C9402" t="s">
        <v>20</v>
      </c>
      <c r="D9402" t="s">
        <v>47</v>
      </c>
      <c r="E9402" t="s">
        <v>48</v>
      </c>
      <c r="F9402" s="9">
        <v>98115</v>
      </c>
      <c r="G9402" s="3" t="str">
        <f t="shared" si="730"/>
        <v>United States ,Seattle ,Washington, 98115</v>
      </c>
      <c r="H9402" t="s">
        <v>30</v>
      </c>
      <c r="I9402" t="s">
        <v>24</v>
      </c>
      <c r="J9402" t="str">
        <f t="shared" si="731"/>
        <v>West - Furniture</v>
      </c>
      <c r="K9402" t="s">
        <v>38</v>
      </c>
      <c r="L9402">
        <v>10.11</v>
      </c>
      <c r="M9402" s="3">
        <f t="shared" si="732"/>
        <v>10</v>
      </c>
      <c r="N9402" s="3">
        <f t="shared" si="733"/>
        <v>10.11</v>
      </c>
      <c r="O9402">
        <v>3</v>
      </c>
      <c r="P9402" s="3">
        <f t="shared" si="734"/>
        <v>3.3333333333333335</v>
      </c>
      <c r="Q9402">
        <v>0</v>
      </c>
      <c r="R9402">
        <v>3.2351999999999999</v>
      </c>
      <c r="S9402" s="3">
        <f>R9402/L9402*100</f>
        <v>32</v>
      </c>
      <c r="T9402" s="3">
        <f>( (L9402-(L9402*Q9402))*O9402)</f>
        <v>30.33</v>
      </c>
    </row>
    <row r="9403" spans="1:20" x14ac:dyDescent="0.25">
      <c r="A9403" t="s">
        <v>33</v>
      </c>
      <c r="B9403" t="s">
        <v>49</v>
      </c>
      <c r="C9403" t="s">
        <v>20</v>
      </c>
      <c r="D9403" t="s">
        <v>201</v>
      </c>
      <c r="E9403" t="s">
        <v>45</v>
      </c>
      <c r="F9403" s="9">
        <v>28314</v>
      </c>
      <c r="G9403" s="3" t="str">
        <f t="shared" si="730"/>
        <v>United States ,Fayetteville ,North Carolina, 28314</v>
      </c>
      <c r="H9403" t="s">
        <v>23</v>
      </c>
      <c r="I9403" t="s">
        <v>31</v>
      </c>
      <c r="J9403" t="str">
        <f t="shared" si="731"/>
        <v>South - Office Supplies</v>
      </c>
      <c r="K9403" t="s">
        <v>46</v>
      </c>
      <c r="L9403">
        <v>10.368</v>
      </c>
      <c r="M9403" s="3">
        <f t="shared" si="732"/>
        <v>10</v>
      </c>
      <c r="N9403" s="3">
        <f t="shared" si="733"/>
        <v>8.2943999999999996</v>
      </c>
      <c r="O9403">
        <v>2</v>
      </c>
      <c r="P9403" s="3">
        <f t="shared" si="734"/>
        <v>5</v>
      </c>
      <c r="Q9403">
        <v>0.2</v>
      </c>
      <c r="R9403">
        <v>3.6288</v>
      </c>
      <c r="S9403" s="3">
        <f>R9403/L9403*100</f>
        <v>35</v>
      </c>
      <c r="T9403" s="3">
        <f>( (L9403-(L9403*Q9403))*O9403)</f>
        <v>16.588799999999999</v>
      </c>
    </row>
    <row r="9404" spans="1:20" x14ac:dyDescent="0.25">
      <c r="A9404" t="s">
        <v>33</v>
      </c>
      <c r="B9404" t="s">
        <v>49</v>
      </c>
      <c r="C9404" t="s">
        <v>20</v>
      </c>
      <c r="D9404" t="s">
        <v>201</v>
      </c>
      <c r="E9404" t="s">
        <v>45</v>
      </c>
      <c r="F9404" s="9">
        <v>28314</v>
      </c>
      <c r="G9404" s="3" t="str">
        <f t="shared" si="730"/>
        <v>United States ,Fayetteville ,North Carolina, 28314</v>
      </c>
      <c r="H9404" t="s">
        <v>23</v>
      </c>
      <c r="I9404" t="s">
        <v>31</v>
      </c>
      <c r="J9404" t="str">
        <f t="shared" si="731"/>
        <v>South - Office Supplies</v>
      </c>
      <c r="K9404" t="s">
        <v>46</v>
      </c>
      <c r="L9404">
        <v>11.952</v>
      </c>
      <c r="M9404" s="3">
        <f t="shared" si="732"/>
        <v>12</v>
      </c>
      <c r="N9404" s="3">
        <f t="shared" si="733"/>
        <v>9.5616000000000003</v>
      </c>
      <c r="O9404">
        <v>3</v>
      </c>
      <c r="P9404" s="3">
        <f t="shared" si="734"/>
        <v>4</v>
      </c>
      <c r="Q9404">
        <v>0.2</v>
      </c>
      <c r="R9404">
        <v>4.0338000000000003</v>
      </c>
      <c r="S9404" s="3">
        <f>R9404/L9404*100</f>
        <v>33.75</v>
      </c>
      <c r="T9404" s="3">
        <f>( (L9404-(L9404*Q9404))*O9404)</f>
        <v>28.684800000000003</v>
      </c>
    </row>
    <row r="9405" spans="1:20" x14ac:dyDescent="0.25">
      <c r="A9405" t="s">
        <v>18</v>
      </c>
      <c r="B9405" t="s">
        <v>27</v>
      </c>
      <c r="C9405" t="s">
        <v>20</v>
      </c>
      <c r="D9405" t="s">
        <v>66</v>
      </c>
      <c r="E9405" t="s">
        <v>51</v>
      </c>
      <c r="F9405" s="9">
        <v>77041</v>
      </c>
      <c r="G9405" s="3" t="str">
        <f t="shared" si="730"/>
        <v>United States ,Houston ,Texas, 77041</v>
      </c>
      <c r="H9405" t="s">
        <v>52</v>
      </c>
      <c r="I9405" t="s">
        <v>31</v>
      </c>
      <c r="J9405" t="str">
        <f t="shared" si="731"/>
        <v>Central - Office Supplies</v>
      </c>
      <c r="K9405" t="s">
        <v>43</v>
      </c>
      <c r="L9405">
        <v>15.224</v>
      </c>
      <c r="M9405" s="3">
        <f t="shared" si="732"/>
        <v>15</v>
      </c>
      <c r="N9405" s="3">
        <f t="shared" si="733"/>
        <v>3.0447999999999986</v>
      </c>
      <c r="O9405">
        <v>2</v>
      </c>
      <c r="P9405" s="3">
        <f t="shared" si="734"/>
        <v>7.5</v>
      </c>
      <c r="Q9405">
        <v>0.8</v>
      </c>
      <c r="R9405">
        <v>-38.821199999999997</v>
      </c>
      <c r="S9405" s="3">
        <f>R9405/L9405*100</f>
        <v>-254.99999999999997</v>
      </c>
      <c r="T9405" s="3">
        <f>( (L9405-(L9405*Q9405))*O9405)</f>
        <v>6.0895999999999972</v>
      </c>
    </row>
    <row r="9406" spans="1:20" x14ac:dyDescent="0.25">
      <c r="A9406" t="s">
        <v>18</v>
      </c>
      <c r="B9406" t="s">
        <v>27</v>
      </c>
      <c r="C9406" t="s">
        <v>20</v>
      </c>
      <c r="D9406" t="s">
        <v>66</v>
      </c>
      <c r="E9406" t="s">
        <v>51</v>
      </c>
      <c r="F9406" s="9">
        <v>77041</v>
      </c>
      <c r="G9406" s="3" t="str">
        <f t="shared" si="730"/>
        <v>United States ,Houston ,Texas, 77041</v>
      </c>
      <c r="H9406" t="s">
        <v>52</v>
      </c>
      <c r="I9406" t="s">
        <v>31</v>
      </c>
      <c r="J9406" t="str">
        <f t="shared" si="731"/>
        <v>Central - Office Supplies</v>
      </c>
      <c r="K9406" t="s">
        <v>43</v>
      </c>
      <c r="L9406">
        <v>21.984000000000002</v>
      </c>
      <c r="M9406" s="3">
        <f t="shared" si="732"/>
        <v>22</v>
      </c>
      <c r="N9406" s="3">
        <f t="shared" si="733"/>
        <v>4.3967999999999989</v>
      </c>
      <c r="O9406">
        <v>6</v>
      </c>
      <c r="P9406" s="3">
        <f t="shared" si="734"/>
        <v>3.6666666666666665</v>
      </c>
      <c r="Q9406">
        <v>0.8</v>
      </c>
      <c r="R9406">
        <v>-56.059199999999997</v>
      </c>
      <c r="S9406" s="3">
        <f>R9406/L9406*100</f>
        <v>-254.99999999999997</v>
      </c>
      <c r="T9406" s="3">
        <f>( (L9406-(L9406*Q9406))*O9406)</f>
        <v>26.380799999999994</v>
      </c>
    </row>
    <row r="9407" spans="1:20" x14ac:dyDescent="0.25">
      <c r="A9407" t="s">
        <v>33</v>
      </c>
      <c r="B9407" t="s">
        <v>27</v>
      </c>
      <c r="C9407" t="s">
        <v>20</v>
      </c>
      <c r="D9407" t="s">
        <v>57</v>
      </c>
      <c r="E9407" t="s">
        <v>29</v>
      </c>
      <c r="F9407" s="9">
        <v>94122</v>
      </c>
      <c r="G9407" s="3" t="str">
        <f t="shared" si="730"/>
        <v>United States ,San Francisco ,California, 94122</v>
      </c>
      <c r="H9407" t="s">
        <v>30</v>
      </c>
      <c r="I9407" t="s">
        <v>40</v>
      </c>
      <c r="J9407" t="str">
        <f t="shared" si="731"/>
        <v>West - Technology</v>
      </c>
      <c r="K9407" t="s">
        <v>41</v>
      </c>
      <c r="L9407">
        <v>604.75199999999995</v>
      </c>
      <c r="M9407" s="3">
        <f t="shared" si="732"/>
        <v>605</v>
      </c>
      <c r="N9407" s="3">
        <f t="shared" si="733"/>
        <v>483.80159999999995</v>
      </c>
      <c r="O9407">
        <v>6</v>
      </c>
      <c r="P9407" s="3">
        <f t="shared" si="734"/>
        <v>100.83333333333333</v>
      </c>
      <c r="Q9407">
        <v>0.2</v>
      </c>
      <c r="R9407">
        <v>60.475200000000001</v>
      </c>
      <c r="S9407" s="3">
        <f>R9407/L9407*100</f>
        <v>10</v>
      </c>
      <c r="T9407" s="3">
        <f>( (L9407-(L9407*Q9407))*O9407)</f>
        <v>2902.8095999999996</v>
      </c>
    </row>
    <row r="9408" spans="1:20" x14ac:dyDescent="0.25">
      <c r="A9408" t="s">
        <v>33</v>
      </c>
      <c r="B9408" t="s">
        <v>27</v>
      </c>
      <c r="C9408" t="s">
        <v>20</v>
      </c>
      <c r="D9408" t="s">
        <v>57</v>
      </c>
      <c r="E9408" t="s">
        <v>29</v>
      </c>
      <c r="F9408" s="9">
        <v>94122</v>
      </c>
      <c r="G9408" s="3" t="str">
        <f t="shared" si="730"/>
        <v>United States ,San Francisco ,California, 94122</v>
      </c>
      <c r="H9408" t="s">
        <v>30</v>
      </c>
      <c r="I9408" t="s">
        <v>31</v>
      </c>
      <c r="J9408" t="str">
        <f t="shared" si="731"/>
        <v>West - Office Supplies</v>
      </c>
      <c r="K9408" t="s">
        <v>115</v>
      </c>
      <c r="L9408">
        <v>40.700000000000003</v>
      </c>
      <c r="M9408" s="3">
        <f t="shared" si="732"/>
        <v>41</v>
      </c>
      <c r="N9408" s="3">
        <f t="shared" si="733"/>
        <v>40.700000000000003</v>
      </c>
      <c r="O9408">
        <v>5</v>
      </c>
      <c r="P9408" s="3">
        <f t="shared" si="734"/>
        <v>8.1999999999999993</v>
      </c>
      <c r="Q9408">
        <v>0</v>
      </c>
      <c r="R9408">
        <v>11.803000000000001</v>
      </c>
      <c r="S9408" s="3">
        <f>R9408/L9408*100</f>
        <v>28.999999999999996</v>
      </c>
      <c r="T9408" s="3">
        <f>( (L9408-(L9408*Q9408))*O9408)</f>
        <v>203.5</v>
      </c>
    </row>
    <row r="9409" spans="1:20" x14ac:dyDescent="0.25">
      <c r="A9409" t="s">
        <v>33</v>
      </c>
      <c r="B9409" t="s">
        <v>27</v>
      </c>
      <c r="C9409" t="s">
        <v>20</v>
      </c>
      <c r="D9409" t="s">
        <v>57</v>
      </c>
      <c r="E9409" t="s">
        <v>29</v>
      </c>
      <c r="F9409" s="9">
        <v>94122</v>
      </c>
      <c r="G9409" s="3" t="str">
        <f t="shared" si="730"/>
        <v>United States ,San Francisco ,California, 94122</v>
      </c>
      <c r="H9409" t="s">
        <v>30</v>
      </c>
      <c r="I9409" t="s">
        <v>40</v>
      </c>
      <c r="J9409" t="str">
        <f t="shared" si="731"/>
        <v>West - Technology</v>
      </c>
      <c r="K9409" t="s">
        <v>41</v>
      </c>
      <c r="L9409">
        <v>302.37599999999998</v>
      </c>
      <c r="M9409" s="3">
        <f t="shared" si="732"/>
        <v>302</v>
      </c>
      <c r="N9409" s="3">
        <f t="shared" si="733"/>
        <v>241.90079999999998</v>
      </c>
      <c r="O9409">
        <v>3</v>
      </c>
      <c r="P9409" s="3">
        <f t="shared" si="734"/>
        <v>100.66666666666667</v>
      </c>
      <c r="Q9409">
        <v>0.2</v>
      </c>
      <c r="R9409">
        <v>37.796999999999997</v>
      </c>
      <c r="S9409" s="3">
        <f>R9409/L9409*100</f>
        <v>12.5</v>
      </c>
      <c r="T9409" s="3">
        <f>( (L9409-(L9409*Q9409))*O9409)</f>
        <v>725.7023999999999</v>
      </c>
    </row>
    <row r="9410" spans="1:20" x14ac:dyDescent="0.25">
      <c r="A9410" t="s">
        <v>33</v>
      </c>
      <c r="B9410" t="s">
        <v>27</v>
      </c>
      <c r="C9410" t="s">
        <v>20</v>
      </c>
      <c r="D9410" t="s">
        <v>57</v>
      </c>
      <c r="E9410" t="s">
        <v>29</v>
      </c>
      <c r="F9410" s="9">
        <v>94122</v>
      </c>
      <c r="G9410" s="3" t="str">
        <f t="shared" si="730"/>
        <v>United States ,San Francisco ,California, 94122</v>
      </c>
      <c r="H9410" t="s">
        <v>30</v>
      </c>
      <c r="I9410" t="s">
        <v>40</v>
      </c>
      <c r="J9410" t="str">
        <f t="shared" si="731"/>
        <v>West - Technology</v>
      </c>
      <c r="K9410" t="s">
        <v>64</v>
      </c>
      <c r="L9410">
        <v>45</v>
      </c>
      <c r="M9410" s="3">
        <f t="shared" si="732"/>
        <v>45</v>
      </c>
      <c r="N9410" s="3">
        <f t="shared" si="733"/>
        <v>45</v>
      </c>
      <c r="O9410">
        <v>3</v>
      </c>
      <c r="P9410" s="3">
        <f t="shared" si="734"/>
        <v>15</v>
      </c>
      <c r="Q9410">
        <v>0</v>
      </c>
      <c r="R9410">
        <v>4.95</v>
      </c>
      <c r="S9410" s="3">
        <f>R9410/L9410*100</f>
        <v>11</v>
      </c>
      <c r="T9410" s="3">
        <f>( (L9410-(L9410*Q9410))*O9410)</f>
        <v>135</v>
      </c>
    </row>
    <row r="9411" spans="1:20" x14ac:dyDescent="0.25">
      <c r="A9411" t="s">
        <v>18</v>
      </c>
      <c r="B9411" t="s">
        <v>19</v>
      </c>
      <c r="C9411" t="s">
        <v>20</v>
      </c>
      <c r="D9411" t="s">
        <v>80</v>
      </c>
      <c r="E9411" t="s">
        <v>81</v>
      </c>
      <c r="F9411" s="9">
        <v>10035</v>
      </c>
      <c r="G9411" s="3" t="str">
        <f t="shared" ref="G9411:G9474" si="735">C9411&amp; " ," &amp; D9411 &amp; " ," &amp; E9411 &amp; ", " &amp; F9411</f>
        <v>United States ,New York City ,New York, 10035</v>
      </c>
      <c r="H9411" t="s">
        <v>62</v>
      </c>
      <c r="I9411" t="s">
        <v>24</v>
      </c>
      <c r="J9411" t="str">
        <f t="shared" ref="J9411:J9474" si="736">H9411&amp;" - "&amp;I9411</f>
        <v>East - Furniture</v>
      </c>
      <c r="K9411" t="s">
        <v>26</v>
      </c>
      <c r="L9411">
        <v>3785.2919999999999</v>
      </c>
      <c r="M9411" s="3">
        <f t="shared" ref="M9411:M9474" si="737">ROUND(L9411,0)</f>
        <v>3785</v>
      </c>
      <c r="N9411" s="3">
        <f t="shared" ref="N9411:N9474" si="738">L9411-(L9411*Q9411)</f>
        <v>3406.7628</v>
      </c>
      <c r="O9411">
        <v>6</v>
      </c>
      <c r="P9411" s="3">
        <f t="shared" ref="P9411:P9474" si="739">M9411/O9411</f>
        <v>630.83333333333337</v>
      </c>
      <c r="Q9411">
        <v>0.1</v>
      </c>
      <c r="R9411">
        <v>420.58800000000002</v>
      </c>
      <c r="S9411" s="3">
        <f>R9411/L9411*100</f>
        <v>11.111111111111112</v>
      </c>
      <c r="T9411" s="3">
        <f>( (L9411-(L9411*Q9411))*O9411)</f>
        <v>20440.576799999999</v>
      </c>
    </row>
    <row r="9412" spans="1:20" x14ac:dyDescent="0.25">
      <c r="A9412" t="s">
        <v>33</v>
      </c>
      <c r="B9412" t="s">
        <v>19</v>
      </c>
      <c r="C9412" t="s">
        <v>20</v>
      </c>
      <c r="D9412" t="s">
        <v>47</v>
      </c>
      <c r="E9412" t="s">
        <v>48</v>
      </c>
      <c r="F9412" s="9">
        <v>98105</v>
      </c>
      <c r="G9412" s="3" t="str">
        <f t="shared" si="735"/>
        <v>United States ,Seattle ,Washington, 98105</v>
      </c>
      <c r="H9412" t="s">
        <v>30</v>
      </c>
      <c r="I9412" t="s">
        <v>31</v>
      </c>
      <c r="J9412" t="str">
        <f t="shared" si="736"/>
        <v>West - Office Supplies</v>
      </c>
      <c r="K9412" t="s">
        <v>39</v>
      </c>
      <c r="L9412">
        <v>35.4</v>
      </c>
      <c r="M9412" s="3">
        <f t="shared" si="737"/>
        <v>35</v>
      </c>
      <c r="N9412" s="3">
        <f t="shared" si="738"/>
        <v>35.4</v>
      </c>
      <c r="O9412">
        <v>5</v>
      </c>
      <c r="P9412" s="3">
        <f t="shared" si="739"/>
        <v>7</v>
      </c>
      <c r="Q9412">
        <v>0</v>
      </c>
      <c r="R9412">
        <v>13.452</v>
      </c>
      <c r="S9412" s="3">
        <f>R9412/L9412*100</f>
        <v>38</v>
      </c>
      <c r="T9412" s="3">
        <f>( (L9412-(L9412*Q9412))*O9412)</f>
        <v>177</v>
      </c>
    </row>
    <row r="9413" spans="1:20" x14ac:dyDescent="0.25">
      <c r="A9413" t="s">
        <v>33</v>
      </c>
      <c r="B9413" t="s">
        <v>27</v>
      </c>
      <c r="C9413" t="s">
        <v>20</v>
      </c>
      <c r="D9413" t="s">
        <v>288</v>
      </c>
      <c r="E9413" t="s">
        <v>81</v>
      </c>
      <c r="F9413" s="9">
        <v>14215</v>
      </c>
      <c r="G9413" s="3" t="str">
        <f t="shared" si="735"/>
        <v>United States ,Buffalo ,New York, 14215</v>
      </c>
      <c r="H9413" t="s">
        <v>62</v>
      </c>
      <c r="I9413" t="s">
        <v>24</v>
      </c>
      <c r="J9413" t="str">
        <f t="shared" si="736"/>
        <v>East - Furniture</v>
      </c>
      <c r="K9413" t="s">
        <v>38</v>
      </c>
      <c r="L9413">
        <v>199.9</v>
      </c>
      <c r="M9413" s="3">
        <f t="shared" si="737"/>
        <v>200</v>
      </c>
      <c r="N9413" s="3">
        <f t="shared" si="738"/>
        <v>199.9</v>
      </c>
      <c r="O9413">
        <v>5</v>
      </c>
      <c r="P9413" s="3">
        <f t="shared" si="739"/>
        <v>40</v>
      </c>
      <c r="Q9413">
        <v>0</v>
      </c>
      <c r="R9413">
        <v>39.979999999999997</v>
      </c>
      <c r="S9413" s="3">
        <f>R9413/L9413*100</f>
        <v>20</v>
      </c>
      <c r="T9413" s="3">
        <f>( (L9413-(L9413*Q9413))*O9413)</f>
        <v>999.5</v>
      </c>
    </row>
    <row r="9414" spans="1:20" x14ac:dyDescent="0.25">
      <c r="A9414" t="s">
        <v>33</v>
      </c>
      <c r="B9414" t="s">
        <v>27</v>
      </c>
      <c r="C9414" t="s">
        <v>20</v>
      </c>
      <c r="D9414" t="s">
        <v>200</v>
      </c>
      <c r="E9414" t="s">
        <v>51</v>
      </c>
      <c r="F9414" s="9">
        <v>77340</v>
      </c>
      <c r="G9414" s="3" t="str">
        <f t="shared" si="735"/>
        <v>United States ,Huntsville ,Texas, 77340</v>
      </c>
      <c r="H9414" t="s">
        <v>52</v>
      </c>
      <c r="I9414" t="s">
        <v>24</v>
      </c>
      <c r="J9414" t="str">
        <f t="shared" si="736"/>
        <v>Central - Furniture</v>
      </c>
      <c r="K9414" t="s">
        <v>26</v>
      </c>
      <c r="L9414">
        <v>1212.96</v>
      </c>
      <c r="M9414" s="3">
        <f t="shared" si="737"/>
        <v>1213</v>
      </c>
      <c r="N9414" s="3">
        <f t="shared" si="738"/>
        <v>849.07200000000012</v>
      </c>
      <c r="O9414">
        <v>8</v>
      </c>
      <c r="P9414" s="3">
        <f t="shared" si="739"/>
        <v>151.625</v>
      </c>
      <c r="Q9414">
        <v>0.3</v>
      </c>
      <c r="R9414">
        <v>-69.311999999999998</v>
      </c>
      <c r="S9414" s="3">
        <f>R9414/L9414*100</f>
        <v>-5.7142857142857144</v>
      </c>
      <c r="T9414" s="3">
        <f>( (L9414-(L9414*Q9414))*O9414)</f>
        <v>6792.5760000000009</v>
      </c>
    </row>
    <row r="9415" spans="1:20" x14ac:dyDescent="0.25">
      <c r="A9415" t="s">
        <v>33</v>
      </c>
      <c r="B9415" t="s">
        <v>27</v>
      </c>
      <c r="C9415" t="s">
        <v>20</v>
      </c>
      <c r="D9415" t="s">
        <v>140</v>
      </c>
      <c r="E9415" t="s">
        <v>51</v>
      </c>
      <c r="F9415" s="9">
        <v>75081</v>
      </c>
      <c r="G9415" s="3" t="str">
        <f t="shared" si="735"/>
        <v>United States ,Dallas ,Texas, 75081</v>
      </c>
      <c r="H9415" t="s">
        <v>52</v>
      </c>
      <c r="I9415" t="s">
        <v>40</v>
      </c>
      <c r="J9415" t="str">
        <f t="shared" si="736"/>
        <v>Central - Technology</v>
      </c>
      <c r="K9415" t="s">
        <v>41</v>
      </c>
      <c r="L9415">
        <v>1099.96</v>
      </c>
      <c r="M9415" s="3">
        <f t="shared" si="737"/>
        <v>1100</v>
      </c>
      <c r="N9415" s="3">
        <f t="shared" si="738"/>
        <v>879.96800000000007</v>
      </c>
      <c r="O9415">
        <v>5</v>
      </c>
      <c r="P9415" s="3">
        <f t="shared" si="739"/>
        <v>220</v>
      </c>
      <c r="Q9415">
        <v>0.2</v>
      </c>
      <c r="R9415">
        <v>82.497</v>
      </c>
      <c r="S9415" s="3">
        <f>R9415/L9415*100</f>
        <v>7.5</v>
      </c>
      <c r="T9415" s="3">
        <f>( (L9415-(L9415*Q9415))*O9415)</f>
        <v>4399.84</v>
      </c>
    </row>
    <row r="9416" spans="1:20" x14ac:dyDescent="0.25">
      <c r="A9416" t="s">
        <v>33</v>
      </c>
      <c r="B9416" t="s">
        <v>27</v>
      </c>
      <c r="C9416" t="s">
        <v>20</v>
      </c>
      <c r="D9416" t="s">
        <v>140</v>
      </c>
      <c r="E9416" t="s">
        <v>51</v>
      </c>
      <c r="F9416" s="9">
        <v>75081</v>
      </c>
      <c r="G9416" s="3" t="str">
        <f t="shared" si="735"/>
        <v>United States ,Dallas ,Texas, 75081</v>
      </c>
      <c r="H9416" t="s">
        <v>52</v>
      </c>
      <c r="I9416" t="s">
        <v>24</v>
      </c>
      <c r="J9416" t="str">
        <f t="shared" si="736"/>
        <v>Central - Furniture</v>
      </c>
      <c r="K9416" t="s">
        <v>36</v>
      </c>
      <c r="L9416">
        <v>103.48099999999999</v>
      </c>
      <c r="M9416" s="3">
        <f t="shared" si="737"/>
        <v>103</v>
      </c>
      <c r="N9416" s="3">
        <f t="shared" si="738"/>
        <v>72.436700000000002</v>
      </c>
      <c r="O9416">
        <v>1</v>
      </c>
      <c r="P9416" s="3">
        <f t="shared" si="739"/>
        <v>103</v>
      </c>
      <c r="Q9416">
        <v>0.3</v>
      </c>
      <c r="R9416">
        <v>-16.261299999999999</v>
      </c>
      <c r="S9416" s="3">
        <f>R9416/L9416*100</f>
        <v>-15.714285714285714</v>
      </c>
      <c r="T9416" s="3">
        <f>( (L9416-(L9416*Q9416))*O9416)</f>
        <v>72.436700000000002</v>
      </c>
    </row>
    <row r="9417" spans="1:20" x14ac:dyDescent="0.25">
      <c r="A9417" t="s">
        <v>173</v>
      </c>
      <c r="B9417" t="s">
        <v>49</v>
      </c>
      <c r="C9417" t="s">
        <v>20</v>
      </c>
      <c r="D9417" t="s">
        <v>60</v>
      </c>
      <c r="E9417" t="s">
        <v>61</v>
      </c>
      <c r="F9417" s="9">
        <v>19134</v>
      </c>
      <c r="G9417" s="3" t="str">
        <f t="shared" si="735"/>
        <v>United States ,Philadelphia ,Pennsylvania, 19134</v>
      </c>
      <c r="H9417" t="s">
        <v>62</v>
      </c>
      <c r="I9417" t="s">
        <v>31</v>
      </c>
      <c r="J9417" t="str">
        <f t="shared" si="736"/>
        <v>East - Office Supplies</v>
      </c>
      <c r="K9417" t="s">
        <v>32</v>
      </c>
      <c r="L9417">
        <v>5.9039999999999999</v>
      </c>
      <c r="M9417" s="3">
        <f t="shared" si="737"/>
        <v>6</v>
      </c>
      <c r="N9417" s="3">
        <f t="shared" si="738"/>
        <v>4.7232000000000003</v>
      </c>
      <c r="O9417">
        <v>2</v>
      </c>
      <c r="P9417" s="3">
        <f t="shared" si="739"/>
        <v>3</v>
      </c>
      <c r="Q9417">
        <v>0.2</v>
      </c>
      <c r="R9417">
        <v>1.9925999999999999</v>
      </c>
      <c r="S9417" s="3">
        <f>R9417/L9417*100</f>
        <v>33.75</v>
      </c>
      <c r="T9417" s="3">
        <f>( (L9417-(L9417*Q9417))*O9417)</f>
        <v>9.4464000000000006</v>
      </c>
    </row>
    <row r="9418" spans="1:20" x14ac:dyDescent="0.25">
      <c r="A9418" t="s">
        <v>33</v>
      </c>
      <c r="B9418" t="s">
        <v>19</v>
      </c>
      <c r="C9418" t="s">
        <v>20</v>
      </c>
      <c r="D9418" t="s">
        <v>180</v>
      </c>
      <c r="E9418" t="s">
        <v>86</v>
      </c>
      <c r="F9418" s="9">
        <v>85345</v>
      </c>
      <c r="G9418" s="3" t="str">
        <f t="shared" si="735"/>
        <v>United States ,Peoria ,Arizona, 85345</v>
      </c>
      <c r="H9418" t="s">
        <v>30</v>
      </c>
      <c r="I9418" t="s">
        <v>40</v>
      </c>
      <c r="J9418" t="str">
        <f t="shared" si="736"/>
        <v>West - Technology</v>
      </c>
      <c r="K9418" t="s">
        <v>64</v>
      </c>
      <c r="L9418">
        <v>30.08</v>
      </c>
      <c r="M9418" s="3">
        <f t="shared" si="737"/>
        <v>30</v>
      </c>
      <c r="N9418" s="3">
        <f t="shared" si="738"/>
        <v>24.064</v>
      </c>
      <c r="O9418">
        <v>2</v>
      </c>
      <c r="P9418" s="3">
        <f t="shared" si="739"/>
        <v>15</v>
      </c>
      <c r="Q9418">
        <v>0.2</v>
      </c>
      <c r="R9418">
        <v>-5.2640000000000002</v>
      </c>
      <c r="S9418" s="3">
        <f>R9418/L9418*100</f>
        <v>-17.5</v>
      </c>
      <c r="T9418" s="3">
        <f>( (L9418-(L9418*Q9418))*O9418)</f>
        <v>48.128</v>
      </c>
    </row>
    <row r="9419" spans="1:20" x14ac:dyDescent="0.25">
      <c r="A9419" t="s">
        <v>33</v>
      </c>
      <c r="B9419" t="s">
        <v>19</v>
      </c>
      <c r="C9419" t="s">
        <v>20</v>
      </c>
      <c r="D9419" t="s">
        <v>180</v>
      </c>
      <c r="E9419" t="s">
        <v>86</v>
      </c>
      <c r="F9419" s="9">
        <v>85345</v>
      </c>
      <c r="G9419" s="3" t="str">
        <f t="shared" si="735"/>
        <v>United States ,Peoria ,Arizona, 85345</v>
      </c>
      <c r="H9419" t="s">
        <v>30</v>
      </c>
      <c r="I9419" t="s">
        <v>31</v>
      </c>
      <c r="J9419" t="str">
        <f t="shared" si="736"/>
        <v>West - Office Supplies</v>
      </c>
      <c r="K9419" t="s">
        <v>46</v>
      </c>
      <c r="L9419">
        <v>36.287999999999997</v>
      </c>
      <c r="M9419" s="3">
        <f t="shared" si="737"/>
        <v>36</v>
      </c>
      <c r="N9419" s="3">
        <f t="shared" si="738"/>
        <v>29.030399999999997</v>
      </c>
      <c r="O9419">
        <v>7</v>
      </c>
      <c r="P9419" s="3">
        <f t="shared" si="739"/>
        <v>5.1428571428571432</v>
      </c>
      <c r="Q9419">
        <v>0.2</v>
      </c>
      <c r="R9419">
        <v>12.700799999999999</v>
      </c>
      <c r="S9419" s="3">
        <f>R9419/L9419*100</f>
        <v>35</v>
      </c>
      <c r="T9419" s="3">
        <f>( (L9419-(L9419*Q9419))*O9419)</f>
        <v>203.21279999999999</v>
      </c>
    </row>
    <row r="9420" spans="1:20" x14ac:dyDescent="0.25">
      <c r="A9420" t="s">
        <v>33</v>
      </c>
      <c r="B9420" t="s">
        <v>19</v>
      </c>
      <c r="C9420" t="s">
        <v>20</v>
      </c>
      <c r="D9420" t="s">
        <v>180</v>
      </c>
      <c r="E9420" t="s">
        <v>86</v>
      </c>
      <c r="F9420" s="9">
        <v>85345</v>
      </c>
      <c r="G9420" s="3" t="str">
        <f t="shared" si="735"/>
        <v>United States ,Peoria ,Arizona, 85345</v>
      </c>
      <c r="H9420" t="s">
        <v>30</v>
      </c>
      <c r="I9420" t="s">
        <v>31</v>
      </c>
      <c r="J9420" t="str">
        <f t="shared" si="736"/>
        <v>West - Office Supplies</v>
      </c>
      <c r="K9420" t="s">
        <v>39</v>
      </c>
      <c r="L9420">
        <v>10.272</v>
      </c>
      <c r="M9420" s="3">
        <f t="shared" si="737"/>
        <v>10</v>
      </c>
      <c r="N9420" s="3">
        <f t="shared" si="738"/>
        <v>8.2176000000000009</v>
      </c>
      <c r="O9420">
        <v>3</v>
      </c>
      <c r="P9420" s="3">
        <f t="shared" si="739"/>
        <v>3.3333333333333335</v>
      </c>
      <c r="Q9420">
        <v>0.2</v>
      </c>
      <c r="R9420">
        <v>1.1556</v>
      </c>
      <c r="S9420" s="3">
        <f>R9420/L9420*100</f>
        <v>11.249999999999998</v>
      </c>
      <c r="T9420" s="3">
        <f>( (L9420-(L9420*Q9420))*O9420)</f>
        <v>24.652800000000003</v>
      </c>
    </row>
    <row r="9421" spans="1:20" x14ac:dyDescent="0.25">
      <c r="A9421" t="s">
        <v>33</v>
      </c>
      <c r="B9421" t="s">
        <v>19</v>
      </c>
      <c r="C9421" t="s">
        <v>20</v>
      </c>
      <c r="D9421" t="s">
        <v>180</v>
      </c>
      <c r="E9421" t="s">
        <v>86</v>
      </c>
      <c r="F9421" s="9">
        <v>85345</v>
      </c>
      <c r="G9421" s="3" t="str">
        <f t="shared" si="735"/>
        <v>United States ,Peoria ,Arizona, 85345</v>
      </c>
      <c r="H9421" t="s">
        <v>30</v>
      </c>
      <c r="I9421" t="s">
        <v>40</v>
      </c>
      <c r="J9421" t="str">
        <f t="shared" si="736"/>
        <v>West - Technology</v>
      </c>
      <c r="K9421" t="s">
        <v>64</v>
      </c>
      <c r="L9421">
        <v>252.8</v>
      </c>
      <c r="M9421" s="3">
        <f t="shared" si="737"/>
        <v>253</v>
      </c>
      <c r="N9421" s="3">
        <f t="shared" si="738"/>
        <v>202.24</v>
      </c>
      <c r="O9421">
        <v>4</v>
      </c>
      <c r="P9421" s="3">
        <f t="shared" si="739"/>
        <v>63.25</v>
      </c>
      <c r="Q9421">
        <v>0.2</v>
      </c>
      <c r="R9421">
        <v>-31.6</v>
      </c>
      <c r="S9421" s="3">
        <f>R9421/L9421*100</f>
        <v>-12.5</v>
      </c>
      <c r="T9421" s="3">
        <f>( (L9421-(L9421*Q9421))*O9421)</f>
        <v>808.96</v>
      </c>
    </row>
    <row r="9422" spans="1:20" x14ac:dyDescent="0.25">
      <c r="A9422" t="s">
        <v>173</v>
      </c>
      <c r="B9422" t="s">
        <v>19</v>
      </c>
      <c r="C9422" t="s">
        <v>20</v>
      </c>
      <c r="D9422" t="s">
        <v>60</v>
      </c>
      <c r="E9422" t="s">
        <v>61</v>
      </c>
      <c r="F9422" s="9">
        <v>19143</v>
      </c>
      <c r="G9422" s="3" t="str">
        <f t="shared" si="735"/>
        <v>United States ,Philadelphia ,Pennsylvania, 19143</v>
      </c>
      <c r="H9422" t="s">
        <v>62</v>
      </c>
      <c r="I9422" t="s">
        <v>31</v>
      </c>
      <c r="J9422" t="str">
        <f t="shared" si="736"/>
        <v>East - Office Supplies</v>
      </c>
      <c r="K9422" t="s">
        <v>42</v>
      </c>
      <c r="L9422">
        <v>2.9460000000000002</v>
      </c>
      <c r="M9422" s="3">
        <f t="shared" si="737"/>
        <v>3</v>
      </c>
      <c r="N9422" s="3">
        <f t="shared" si="738"/>
        <v>0.88380000000000036</v>
      </c>
      <c r="O9422">
        <v>2</v>
      </c>
      <c r="P9422" s="3">
        <f t="shared" si="739"/>
        <v>1.5</v>
      </c>
      <c r="Q9422">
        <v>0.7</v>
      </c>
      <c r="R9422">
        <v>-2.0621999999999998</v>
      </c>
      <c r="S9422" s="3">
        <f>R9422/L9422*100</f>
        <v>-69.999999999999986</v>
      </c>
      <c r="T9422" s="3">
        <f>( (L9422-(L9422*Q9422))*O9422)</f>
        <v>1.7676000000000007</v>
      </c>
    </row>
    <row r="9423" spans="1:20" x14ac:dyDescent="0.25">
      <c r="A9423" t="s">
        <v>33</v>
      </c>
      <c r="B9423" t="s">
        <v>19</v>
      </c>
      <c r="C9423" t="s">
        <v>20</v>
      </c>
      <c r="D9423" t="s">
        <v>235</v>
      </c>
      <c r="E9423" t="s">
        <v>29</v>
      </c>
      <c r="F9423" s="9">
        <v>92054</v>
      </c>
      <c r="G9423" s="3" t="str">
        <f t="shared" si="735"/>
        <v>United States ,Oceanside ,California, 92054</v>
      </c>
      <c r="H9423" t="s">
        <v>30</v>
      </c>
      <c r="I9423" t="s">
        <v>31</v>
      </c>
      <c r="J9423" t="str">
        <f t="shared" si="736"/>
        <v>West - Office Supplies</v>
      </c>
      <c r="K9423" t="s">
        <v>46</v>
      </c>
      <c r="L9423">
        <v>12.96</v>
      </c>
      <c r="M9423" s="3">
        <f t="shared" si="737"/>
        <v>13</v>
      </c>
      <c r="N9423" s="3">
        <f t="shared" si="738"/>
        <v>12.96</v>
      </c>
      <c r="O9423">
        <v>2</v>
      </c>
      <c r="P9423" s="3">
        <f t="shared" si="739"/>
        <v>6.5</v>
      </c>
      <c r="Q9423">
        <v>0</v>
      </c>
      <c r="R9423">
        <v>6.2207999999999997</v>
      </c>
      <c r="S9423" s="3">
        <f>R9423/L9423*100</f>
        <v>47.999999999999993</v>
      </c>
      <c r="T9423" s="3">
        <f>( (L9423-(L9423*Q9423))*O9423)</f>
        <v>25.92</v>
      </c>
    </row>
    <row r="9424" spans="1:20" x14ac:dyDescent="0.25">
      <c r="A9424" t="s">
        <v>33</v>
      </c>
      <c r="B9424" t="s">
        <v>19</v>
      </c>
      <c r="C9424" t="s">
        <v>20</v>
      </c>
      <c r="D9424" t="s">
        <v>60</v>
      </c>
      <c r="E9424" t="s">
        <v>61</v>
      </c>
      <c r="F9424" s="9">
        <v>19134</v>
      </c>
      <c r="G9424" s="3" t="str">
        <f t="shared" si="735"/>
        <v>United States ,Philadelphia ,Pennsylvania, 19134</v>
      </c>
      <c r="H9424" t="s">
        <v>62</v>
      </c>
      <c r="I9424" t="s">
        <v>40</v>
      </c>
      <c r="J9424" t="str">
        <f t="shared" si="736"/>
        <v>East - Technology</v>
      </c>
      <c r="K9424" t="s">
        <v>41</v>
      </c>
      <c r="L9424">
        <v>285.57600000000002</v>
      </c>
      <c r="M9424" s="3">
        <f t="shared" si="737"/>
        <v>286</v>
      </c>
      <c r="N9424" s="3">
        <f t="shared" si="738"/>
        <v>171.34559999999999</v>
      </c>
      <c r="O9424">
        <v>4</v>
      </c>
      <c r="P9424" s="3">
        <f t="shared" si="739"/>
        <v>71.5</v>
      </c>
      <c r="Q9424">
        <v>0.4</v>
      </c>
      <c r="R9424">
        <v>-57.115200000000002</v>
      </c>
      <c r="S9424" s="3">
        <f>R9424/L9424*100</f>
        <v>-20</v>
      </c>
      <c r="T9424" s="3">
        <f>( (L9424-(L9424*Q9424))*O9424)</f>
        <v>685.38239999999996</v>
      </c>
    </row>
    <row r="9425" spans="1:20" x14ac:dyDescent="0.25">
      <c r="A9425" t="s">
        <v>33</v>
      </c>
      <c r="B9425" t="s">
        <v>27</v>
      </c>
      <c r="C9425" t="s">
        <v>20</v>
      </c>
      <c r="D9425" t="s">
        <v>84</v>
      </c>
      <c r="E9425" t="s">
        <v>70</v>
      </c>
      <c r="F9425" s="9">
        <v>60623</v>
      </c>
      <c r="G9425" s="3" t="str">
        <f t="shared" si="735"/>
        <v>United States ,Chicago ,Illinois, 60623</v>
      </c>
      <c r="H9425" t="s">
        <v>52</v>
      </c>
      <c r="I9425" t="s">
        <v>31</v>
      </c>
      <c r="J9425" t="str">
        <f t="shared" si="736"/>
        <v>Central - Office Supplies</v>
      </c>
      <c r="K9425" t="s">
        <v>115</v>
      </c>
      <c r="L9425">
        <v>22.24</v>
      </c>
      <c r="M9425" s="3">
        <f t="shared" si="737"/>
        <v>22</v>
      </c>
      <c r="N9425" s="3">
        <f t="shared" si="738"/>
        <v>17.791999999999998</v>
      </c>
      <c r="O9425">
        <v>2</v>
      </c>
      <c r="P9425" s="3">
        <f t="shared" si="739"/>
        <v>11</v>
      </c>
      <c r="Q9425">
        <v>0.2</v>
      </c>
      <c r="R9425">
        <v>2.5019999999999998</v>
      </c>
      <c r="S9425" s="3">
        <f>R9425/L9425*100</f>
        <v>11.25</v>
      </c>
      <c r="T9425" s="3">
        <f>( (L9425-(L9425*Q9425))*O9425)</f>
        <v>35.583999999999996</v>
      </c>
    </row>
    <row r="9426" spans="1:20" x14ac:dyDescent="0.25">
      <c r="A9426" t="s">
        <v>33</v>
      </c>
      <c r="B9426" t="s">
        <v>19</v>
      </c>
      <c r="C9426" t="s">
        <v>20</v>
      </c>
      <c r="D9426" t="s">
        <v>80</v>
      </c>
      <c r="E9426" t="s">
        <v>81</v>
      </c>
      <c r="F9426" s="9">
        <v>10035</v>
      </c>
      <c r="G9426" s="3" t="str">
        <f t="shared" si="735"/>
        <v>United States ,New York City ,New York, 10035</v>
      </c>
      <c r="H9426" t="s">
        <v>62</v>
      </c>
      <c r="I9426" t="s">
        <v>31</v>
      </c>
      <c r="J9426" t="str">
        <f t="shared" si="736"/>
        <v>East - Office Supplies</v>
      </c>
      <c r="K9426" t="s">
        <v>46</v>
      </c>
      <c r="L9426">
        <v>14.62</v>
      </c>
      <c r="M9426" s="3">
        <f t="shared" si="737"/>
        <v>15</v>
      </c>
      <c r="N9426" s="3">
        <f t="shared" si="738"/>
        <v>14.62</v>
      </c>
      <c r="O9426">
        <v>2</v>
      </c>
      <c r="P9426" s="3">
        <f t="shared" si="739"/>
        <v>7.5</v>
      </c>
      <c r="Q9426">
        <v>0</v>
      </c>
      <c r="R9426">
        <v>6.7252000000000001</v>
      </c>
      <c r="S9426" s="3">
        <f>R9426/L9426*100</f>
        <v>46</v>
      </c>
      <c r="T9426" s="3">
        <f>( (L9426-(L9426*Q9426))*O9426)</f>
        <v>29.24</v>
      </c>
    </row>
    <row r="9427" spans="1:20" x14ac:dyDescent="0.25">
      <c r="A9427" t="s">
        <v>18</v>
      </c>
      <c r="B9427" t="s">
        <v>19</v>
      </c>
      <c r="C9427" t="s">
        <v>20</v>
      </c>
      <c r="D9427" t="s">
        <v>329</v>
      </c>
      <c r="E9427" t="s">
        <v>109</v>
      </c>
      <c r="F9427" s="9">
        <v>44240</v>
      </c>
      <c r="G9427" s="3" t="str">
        <f t="shared" si="735"/>
        <v>United States ,Kent ,Ohio, 44240</v>
      </c>
      <c r="H9427" t="s">
        <v>62</v>
      </c>
      <c r="I9427" t="s">
        <v>31</v>
      </c>
      <c r="J9427" t="str">
        <f t="shared" si="736"/>
        <v>East - Office Supplies</v>
      </c>
      <c r="K9427" t="s">
        <v>43</v>
      </c>
      <c r="L9427">
        <v>48.36</v>
      </c>
      <c r="M9427" s="3">
        <f t="shared" si="737"/>
        <v>48</v>
      </c>
      <c r="N9427" s="3">
        <f t="shared" si="738"/>
        <v>38.688000000000002</v>
      </c>
      <c r="O9427">
        <v>5</v>
      </c>
      <c r="P9427" s="3">
        <f t="shared" si="739"/>
        <v>9.6</v>
      </c>
      <c r="Q9427">
        <v>0.2</v>
      </c>
      <c r="R9427">
        <v>6.0449999999999999</v>
      </c>
      <c r="S9427" s="3">
        <f>R9427/L9427*100</f>
        <v>12.5</v>
      </c>
      <c r="T9427" s="3">
        <f>( (L9427-(L9427*Q9427))*O9427)</f>
        <v>193.44</v>
      </c>
    </row>
    <row r="9428" spans="1:20" x14ac:dyDescent="0.25">
      <c r="A9428" t="s">
        <v>33</v>
      </c>
      <c r="B9428" t="s">
        <v>49</v>
      </c>
      <c r="C9428" t="s">
        <v>20</v>
      </c>
      <c r="D9428" t="s">
        <v>194</v>
      </c>
      <c r="E9428" t="s">
        <v>35</v>
      </c>
      <c r="F9428" s="9">
        <v>32216</v>
      </c>
      <c r="G9428" s="3" t="str">
        <f t="shared" si="735"/>
        <v>United States ,Jacksonville ,Florida, 32216</v>
      </c>
      <c r="H9428" t="s">
        <v>23</v>
      </c>
      <c r="I9428" t="s">
        <v>31</v>
      </c>
      <c r="J9428" t="str">
        <f t="shared" si="736"/>
        <v>South - Office Supplies</v>
      </c>
      <c r="K9428" t="s">
        <v>39</v>
      </c>
      <c r="L9428">
        <v>16.256</v>
      </c>
      <c r="M9428" s="3">
        <f t="shared" si="737"/>
        <v>16</v>
      </c>
      <c r="N9428" s="3">
        <f t="shared" si="738"/>
        <v>13.004799999999999</v>
      </c>
      <c r="O9428">
        <v>2</v>
      </c>
      <c r="P9428" s="3">
        <f t="shared" si="739"/>
        <v>8</v>
      </c>
      <c r="Q9428">
        <v>0.2</v>
      </c>
      <c r="R9428">
        <v>1.2192000000000001</v>
      </c>
      <c r="S9428" s="3">
        <f>R9428/L9428*100</f>
        <v>7.5</v>
      </c>
      <c r="T9428" s="3">
        <f>( (L9428-(L9428*Q9428))*O9428)</f>
        <v>26.009599999999999</v>
      </c>
    </row>
    <row r="9429" spans="1:20" x14ac:dyDescent="0.25">
      <c r="A9429" t="s">
        <v>33</v>
      </c>
      <c r="B9429" t="s">
        <v>49</v>
      </c>
      <c r="C9429" t="s">
        <v>20</v>
      </c>
      <c r="D9429" t="s">
        <v>194</v>
      </c>
      <c r="E9429" t="s">
        <v>35</v>
      </c>
      <c r="F9429" s="9">
        <v>32216</v>
      </c>
      <c r="G9429" s="3" t="str">
        <f t="shared" si="735"/>
        <v>United States ,Jacksonville ,Florida, 32216</v>
      </c>
      <c r="H9429" t="s">
        <v>23</v>
      </c>
      <c r="I9429" t="s">
        <v>40</v>
      </c>
      <c r="J9429" t="str">
        <f t="shared" si="736"/>
        <v>South - Technology</v>
      </c>
      <c r="K9429" t="s">
        <v>41</v>
      </c>
      <c r="L9429">
        <v>219.184</v>
      </c>
      <c r="M9429" s="3">
        <f t="shared" si="737"/>
        <v>219</v>
      </c>
      <c r="N9429" s="3">
        <f t="shared" si="738"/>
        <v>175.34719999999999</v>
      </c>
      <c r="O9429">
        <v>2</v>
      </c>
      <c r="P9429" s="3">
        <f t="shared" si="739"/>
        <v>109.5</v>
      </c>
      <c r="Q9429">
        <v>0.2</v>
      </c>
      <c r="R9429">
        <v>19.178599999999999</v>
      </c>
      <c r="S9429" s="3">
        <f>R9429/L9429*100</f>
        <v>8.75</v>
      </c>
      <c r="T9429" s="3">
        <f>( (L9429-(L9429*Q9429))*O9429)</f>
        <v>350.69439999999997</v>
      </c>
    </row>
    <row r="9430" spans="1:20" x14ac:dyDescent="0.25">
      <c r="A9430" t="s">
        <v>67</v>
      </c>
      <c r="B9430" t="s">
        <v>27</v>
      </c>
      <c r="C9430" t="s">
        <v>20</v>
      </c>
      <c r="D9430" t="s">
        <v>314</v>
      </c>
      <c r="E9430" t="s">
        <v>51</v>
      </c>
      <c r="F9430" s="9">
        <v>75019</v>
      </c>
      <c r="G9430" s="3" t="str">
        <f t="shared" si="735"/>
        <v>United States ,Coppell ,Texas, 75019</v>
      </c>
      <c r="H9430" t="s">
        <v>52</v>
      </c>
      <c r="I9430" t="s">
        <v>40</v>
      </c>
      <c r="J9430" t="str">
        <f t="shared" si="736"/>
        <v>Central - Technology</v>
      </c>
      <c r="K9430" t="s">
        <v>41</v>
      </c>
      <c r="L9430">
        <v>95.84</v>
      </c>
      <c r="M9430" s="3">
        <f t="shared" si="737"/>
        <v>96</v>
      </c>
      <c r="N9430" s="3">
        <f t="shared" si="738"/>
        <v>76.671999999999997</v>
      </c>
      <c r="O9430">
        <v>4</v>
      </c>
      <c r="P9430" s="3">
        <f t="shared" si="739"/>
        <v>24</v>
      </c>
      <c r="Q9430">
        <v>0.2</v>
      </c>
      <c r="R9430">
        <v>34.741999999999997</v>
      </c>
      <c r="S9430" s="3">
        <f>R9430/L9430*100</f>
        <v>36.249999999999993</v>
      </c>
      <c r="T9430" s="3">
        <f>( (L9430-(L9430*Q9430))*O9430)</f>
        <v>306.68799999999999</v>
      </c>
    </row>
    <row r="9431" spans="1:20" x14ac:dyDescent="0.25">
      <c r="A9431" t="s">
        <v>33</v>
      </c>
      <c r="B9431" t="s">
        <v>19</v>
      </c>
      <c r="C9431" t="s">
        <v>20</v>
      </c>
      <c r="D9431" t="s">
        <v>335</v>
      </c>
      <c r="E9431" t="s">
        <v>79</v>
      </c>
      <c r="F9431" s="9">
        <v>46203</v>
      </c>
      <c r="G9431" s="3" t="str">
        <f t="shared" si="735"/>
        <v>United States ,Indianapolis ,Indiana, 46203</v>
      </c>
      <c r="H9431" t="s">
        <v>52</v>
      </c>
      <c r="I9431" t="s">
        <v>31</v>
      </c>
      <c r="J9431" t="str">
        <f t="shared" si="736"/>
        <v>Central - Office Supplies</v>
      </c>
      <c r="K9431" t="s">
        <v>32</v>
      </c>
      <c r="L9431">
        <v>12.39</v>
      </c>
      <c r="M9431" s="3">
        <f t="shared" si="737"/>
        <v>12</v>
      </c>
      <c r="N9431" s="3">
        <f t="shared" si="738"/>
        <v>12.39</v>
      </c>
      <c r="O9431">
        <v>3</v>
      </c>
      <c r="P9431" s="3">
        <f t="shared" si="739"/>
        <v>4</v>
      </c>
      <c r="Q9431">
        <v>0</v>
      </c>
      <c r="R9431">
        <v>5.6993999999999998</v>
      </c>
      <c r="S9431" s="3">
        <f>R9431/L9431*100</f>
        <v>46</v>
      </c>
      <c r="T9431" s="3">
        <f>( (L9431-(L9431*Q9431))*O9431)</f>
        <v>37.17</v>
      </c>
    </row>
    <row r="9432" spans="1:20" x14ac:dyDescent="0.25">
      <c r="A9432" t="s">
        <v>33</v>
      </c>
      <c r="B9432" t="s">
        <v>19</v>
      </c>
      <c r="C9432" t="s">
        <v>20</v>
      </c>
      <c r="D9432" t="s">
        <v>189</v>
      </c>
      <c r="E9432" t="s">
        <v>79</v>
      </c>
      <c r="F9432" s="9">
        <v>46226</v>
      </c>
      <c r="G9432" s="3" t="str">
        <f t="shared" si="735"/>
        <v>United States ,Lawrence ,Indiana, 46226</v>
      </c>
      <c r="H9432" t="s">
        <v>52</v>
      </c>
      <c r="I9432" t="s">
        <v>31</v>
      </c>
      <c r="J9432" t="str">
        <f t="shared" si="736"/>
        <v>Central - Office Supplies</v>
      </c>
      <c r="K9432" t="s">
        <v>46</v>
      </c>
      <c r="L9432">
        <v>35.880000000000003</v>
      </c>
      <c r="M9432" s="3">
        <f t="shared" si="737"/>
        <v>36</v>
      </c>
      <c r="N9432" s="3">
        <f t="shared" si="738"/>
        <v>35.880000000000003</v>
      </c>
      <c r="O9432">
        <v>6</v>
      </c>
      <c r="P9432" s="3">
        <f t="shared" si="739"/>
        <v>6</v>
      </c>
      <c r="Q9432">
        <v>0</v>
      </c>
      <c r="R9432">
        <v>16.146000000000001</v>
      </c>
      <c r="S9432" s="3">
        <f>R9432/L9432*100</f>
        <v>45</v>
      </c>
      <c r="T9432" s="3">
        <f>( (L9432-(L9432*Q9432))*O9432)</f>
        <v>215.28000000000003</v>
      </c>
    </row>
    <row r="9433" spans="1:20" x14ac:dyDescent="0.25">
      <c r="A9433" t="s">
        <v>33</v>
      </c>
      <c r="B9433" t="s">
        <v>19</v>
      </c>
      <c r="C9433" t="s">
        <v>20</v>
      </c>
      <c r="D9433" t="s">
        <v>342</v>
      </c>
      <c r="E9433" t="s">
        <v>124</v>
      </c>
      <c r="F9433" s="9">
        <v>74133</v>
      </c>
      <c r="G9433" s="3" t="str">
        <f t="shared" si="735"/>
        <v>United States ,Tulsa ,Oklahoma, 74133</v>
      </c>
      <c r="H9433" t="s">
        <v>52</v>
      </c>
      <c r="I9433" t="s">
        <v>24</v>
      </c>
      <c r="J9433" t="str">
        <f t="shared" si="736"/>
        <v>Central - Furniture</v>
      </c>
      <c r="K9433" t="s">
        <v>38</v>
      </c>
      <c r="L9433">
        <v>477.3</v>
      </c>
      <c r="M9433" s="3">
        <f t="shared" si="737"/>
        <v>477</v>
      </c>
      <c r="N9433" s="3">
        <f t="shared" si="738"/>
        <v>477.3</v>
      </c>
      <c r="O9433">
        <v>5</v>
      </c>
      <c r="P9433" s="3">
        <f t="shared" si="739"/>
        <v>95.4</v>
      </c>
      <c r="Q9433">
        <v>0</v>
      </c>
      <c r="R9433">
        <v>138.417</v>
      </c>
      <c r="S9433" s="3">
        <f>R9433/L9433*100</f>
        <v>28.999999999999996</v>
      </c>
      <c r="T9433" s="3">
        <f>( (L9433-(L9433*Q9433))*O9433)</f>
        <v>2386.5</v>
      </c>
    </row>
    <row r="9434" spans="1:20" x14ac:dyDescent="0.25">
      <c r="A9434" t="s">
        <v>33</v>
      </c>
      <c r="B9434" t="s">
        <v>49</v>
      </c>
      <c r="C9434" t="s">
        <v>20</v>
      </c>
      <c r="D9434" t="s">
        <v>343</v>
      </c>
      <c r="E9434" t="s">
        <v>48</v>
      </c>
      <c r="F9434" s="9">
        <v>98052</v>
      </c>
      <c r="G9434" s="3" t="str">
        <f t="shared" si="735"/>
        <v>United States ,Redmond ,Washington, 98052</v>
      </c>
      <c r="H9434" t="s">
        <v>30</v>
      </c>
      <c r="I9434" t="s">
        <v>31</v>
      </c>
      <c r="J9434" t="str">
        <f t="shared" si="736"/>
        <v>West - Office Supplies</v>
      </c>
      <c r="K9434" t="s">
        <v>32</v>
      </c>
      <c r="L9434">
        <v>12.32</v>
      </c>
      <c r="M9434" s="3">
        <f t="shared" si="737"/>
        <v>12</v>
      </c>
      <c r="N9434" s="3">
        <f t="shared" si="738"/>
        <v>12.32</v>
      </c>
      <c r="O9434">
        <v>4</v>
      </c>
      <c r="P9434" s="3">
        <f t="shared" si="739"/>
        <v>3</v>
      </c>
      <c r="Q9434">
        <v>0</v>
      </c>
      <c r="R9434">
        <v>5.9135999999999997</v>
      </c>
      <c r="S9434" s="3">
        <f>R9434/L9434*100</f>
        <v>48</v>
      </c>
      <c r="T9434" s="3">
        <f>( (L9434-(L9434*Q9434))*O9434)</f>
        <v>49.28</v>
      </c>
    </row>
    <row r="9435" spans="1:20" x14ac:dyDescent="0.25">
      <c r="A9435" t="s">
        <v>33</v>
      </c>
      <c r="B9435" t="s">
        <v>19</v>
      </c>
      <c r="C9435" t="s">
        <v>20</v>
      </c>
      <c r="D9435" t="s">
        <v>57</v>
      </c>
      <c r="E9435" t="s">
        <v>29</v>
      </c>
      <c r="F9435" s="9">
        <v>94109</v>
      </c>
      <c r="G9435" s="3" t="str">
        <f t="shared" si="735"/>
        <v>United States ,San Francisco ,California, 94109</v>
      </c>
      <c r="H9435" t="s">
        <v>30</v>
      </c>
      <c r="I9435" t="s">
        <v>31</v>
      </c>
      <c r="J9435" t="str">
        <f t="shared" si="736"/>
        <v>West - Office Supplies</v>
      </c>
      <c r="K9435" t="s">
        <v>42</v>
      </c>
      <c r="L9435">
        <v>8.6080000000000005</v>
      </c>
      <c r="M9435" s="3">
        <f t="shared" si="737"/>
        <v>9</v>
      </c>
      <c r="N9435" s="3">
        <f t="shared" si="738"/>
        <v>6.8864000000000001</v>
      </c>
      <c r="O9435">
        <v>2</v>
      </c>
      <c r="P9435" s="3">
        <f t="shared" si="739"/>
        <v>4.5</v>
      </c>
      <c r="Q9435">
        <v>0.2</v>
      </c>
      <c r="R9435">
        <v>3.0127999999999999</v>
      </c>
      <c r="S9435" s="3">
        <f>R9435/L9435*100</f>
        <v>35</v>
      </c>
      <c r="T9435" s="3">
        <f>( (L9435-(L9435*Q9435))*O9435)</f>
        <v>13.7728</v>
      </c>
    </row>
    <row r="9436" spans="1:20" x14ac:dyDescent="0.25">
      <c r="A9436" t="s">
        <v>33</v>
      </c>
      <c r="B9436" t="s">
        <v>49</v>
      </c>
      <c r="C9436" t="s">
        <v>20</v>
      </c>
      <c r="D9436" t="s">
        <v>349</v>
      </c>
      <c r="E9436" t="s">
        <v>48</v>
      </c>
      <c r="F9436" s="9">
        <v>99207</v>
      </c>
      <c r="G9436" s="3" t="str">
        <f t="shared" si="735"/>
        <v>United States ,Spokane ,Washington, 99207</v>
      </c>
      <c r="H9436" t="s">
        <v>30</v>
      </c>
      <c r="I9436" t="s">
        <v>31</v>
      </c>
      <c r="J9436" t="str">
        <f t="shared" si="736"/>
        <v>West - Office Supplies</v>
      </c>
      <c r="K9436" t="s">
        <v>37</v>
      </c>
      <c r="L9436">
        <v>136.26</v>
      </c>
      <c r="M9436" s="3">
        <f t="shared" si="737"/>
        <v>136</v>
      </c>
      <c r="N9436" s="3">
        <f t="shared" si="738"/>
        <v>136.26</v>
      </c>
      <c r="O9436">
        <v>9</v>
      </c>
      <c r="P9436" s="3">
        <f t="shared" si="739"/>
        <v>15.111111111111111</v>
      </c>
      <c r="Q9436">
        <v>0</v>
      </c>
      <c r="R9436">
        <v>5.4504000000000001</v>
      </c>
      <c r="S9436" s="3">
        <f>R9436/L9436*100</f>
        <v>4</v>
      </c>
      <c r="T9436" s="3">
        <f>( (L9436-(L9436*Q9436))*O9436)</f>
        <v>1226.3399999999999</v>
      </c>
    </row>
    <row r="9437" spans="1:20" x14ac:dyDescent="0.25">
      <c r="A9437" t="s">
        <v>33</v>
      </c>
      <c r="B9437" t="s">
        <v>27</v>
      </c>
      <c r="C9437" t="s">
        <v>20</v>
      </c>
      <c r="D9437" t="s">
        <v>28</v>
      </c>
      <c r="E9437" t="s">
        <v>29</v>
      </c>
      <c r="F9437" s="9">
        <v>90032</v>
      </c>
      <c r="G9437" s="3" t="str">
        <f t="shared" si="735"/>
        <v>United States ,Los Angeles ,California, 90032</v>
      </c>
      <c r="H9437" t="s">
        <v>30</v>
      </c>
      <c r="I9437" t="s">
        <v>31</v>
      </c>
      <c r="J9437" t="str">
        <f t="shared" si="736"/>
        <v>West - Office Supplies</v>
      </c>
      <c r="K9437" t="s">
        <v>43</v>
      </c>
      <c r="L9437">
        <v>186.15</v>
      </c>
      <c r="M9437" s="3">
        <f t="shared" si="737"/>
        <v>186</v>
      </c>
      <c r="N9437" s="3">
        <f t="shared" si="738"/>
        <v>186.15</v>
      </c>
      <c r="O9437">
        <v>3</v>
      </c>
      <c r="P9437" s="3">
        <f t="shared" si="739"/>
        <v>62</v>
      </c>
      <c r="Q9437">
        <v>0</v>
      </c>
      <c r="R9437">
        <v>55.844999999999999</v>
      </c>
      <c r="S9437" s="3">
        <f>R9437/L9437*100</f>
        <v>30</v>
      </c>
      <c r="T9437" s="3">
        <f>( (L9437-(L9437*Q9437))*O9437)</f>
        <v>558.45000000000005</v>
      </c>
    </row>
    <row r="9438" spans="1:20" x14ac:dyDescent="0.25">
      <c r="A9438" t="s">
        <v>33</v>
      </c>
      <c r="B9438" t="s">
        <v>27</v>
      </c>
      <c r="C9438" t="s">
        <v>20</v>
      </c>
      <c r="D9438" t="s">
        <v>28</v>
      </c>
      <c r="E9438" t="s">
        <v>29</v>
      </c>
      <c r="F9438" s="9">
        <v>90032</v>
      </c>
      <c r="G9438" s="3" t="str">
        <f t="shared" si="735"/>
        <v>United States ,Los Angeles ,California, 90032</v>
      </c>
      <c r="H9438" t="s">
        <v>30</v>
      </c>
      <c r="I9438" t="s">
        <v>31</v>
      </c>
      <c r="J9438" t="str">
        <f t="shared" si="736"/>
        <v>West - Office Supplies</v>
      </c>
      <c r="K9438" t="s">
        <v>42</v>
      </c>
      <c r="L9438">
        <v>81.792000000000002</v>
      </c>
      <c r="M9438" s="3">
        <f t="shared" si="737"/>
        <v>82</v>
      </c>
      <c r="N9438" s="3">
        <f t="shared" si="738"/>
        <v>65.433599999999998</v>
      </c>
      <c r="O9438">
        <v>6</v>
      </c>
      <c r="P9438" s="3">
        <f t="shared" si="739"/>
        <v>13.666666666666666</v>
      </c>
      <c r="Q9438">
        <v>0.2</v>
      </c>
      <c r="R9438">
        <v>26.5824</v>
      </c>
      <c r="S9438" s="3">
        <f>R9438/L9438*100</f>
        <v>32.5</v>
      </c>
      <c r="T9438" s="3">
        <f>( (L9438-(L9438*Q9438))*O9438)</f>
        <v>392.60159999999996</v>
      </c>
    </row>
    <row r="9439" spans="1:20" x14ac:dyDescent="0.25">
      <c r="A9439" t="s">
        <v>33</v>
      </c>
      <c r="B9439" t="s">
        <v>27</v>
      </c>
      <c r="C9439" t="s">
        <v>20</v>
      </c>
      <c r="D9439" t="s">
        <v>28</v>
      </c>
      <c r="E9439" t="s">
        <v>29</v>
      </c>
      <c r="F9439" s="9">
        <v>90032</v>
      </c>
      <c r="G9439" s="3" t="str">
        <f t="shared" si="735"/>
        <v>United States ,Los Angeles ,California, 90032</v>
      </c>
      <c r="H9439" t="s">
        <v>30</v>
      </c>
      <c r="I9439" t="s">
        <v>31</v>
      </c>
      <c r="J9439" t="str">
        <f t="shared" si="736"/>
        <v>West - Office Supplies</v>
      </c>
      <c r="K9439" t="s">
        <v>115</v>
      </c>
      <c r="L9439">
        <v>47.19</v>
      </c>
      <c r="M9439" s="3">
        <f t="shared" si="737"/>
        <v>47</v>
      </c>
      <c r="N9439" s="3">
        <f t="shared" si="738"/>
        <v>47.19</v>
      </c>
      <c r="O9439">
        <v>3</v>
      </c>
      <c r="P9439" s="3">
        <f t="shared" si="739"/>
        <v>15.666666666666666</v>
      </c>
      <c r="Q9439">
        <v>0</v>
      </c>
      <c r="R9439">
        <v>13.6851</v>
      </c>
      <c r="S9439" s="3">
        <f>R9439/L9439*100</f>
        <v>29.000000000000004</v>
      </c>
      <c r="T9439" s="3">
        <f>( (L9439-(L9439*Q9439))*O9439)</f>
        <v>141.57</v>
      </c>
    </row>
    <row r="9440" spans="1:20" x14ac:dyDescent="0.25">
      <c r="A9440" t="s">
        <v>33</v>
      </c>
      <c r="B9440" t="s">
        <v>27</v>
      </c>
      <c r="C9440" t="s">
        <v>20</v>
      </c>
      <c r="D9440" t="s">
        <v>28</v>
      </c>
      <c r="E9440" t="s">
        <v>29</v>
      </c>
      <c r="F9440" s="9">
        <v>90032</v>
      </c>
      <c r="G9440" s="3" t="str">
        <f t="shared" si="735"/>
        <v>United States ,Los Angeles ,California, 90032</v>
      </c>
      <c r="H9440" t="s">
        <v>30</v>
      </c>
      <c r="I9440" t="s">
        <v>40</v>
      </c>
      <c r="J9440" t="str">
        <f t="shared" si="736"/>
        <v>West - Technology</v>
      </c>
      <c r="K9440" t="s">
        <v>41</v>
      </c>
      <c r="L9440">
        <v>36.783999999999999</v>
      </c>
      <c r="M9440" s="3">
        <f t="shared" si="737"/>
        <v>37</v>
      </c>
      <c r="N9440" s="3">
        <f t="shared" si="738"/>
        <v>29.427199999999999</v>
      </c>
      <c r="O9440">
        <v>2</v>
      </c>
      <c r="P9440" s="3">
        <f t="shared" si="739"/>
        <v>18.5</v>
      </c>
      <c r="Q9440">
        <v>0.2</v>
      </c>
      <c r="R9440">
        <v>-8.2764000000000006</v>
      </c>
      <c r="S9440" s="3">
        <f>R9440/L9440*100</f>
        <v>-22.500000000000004</v>
      </c>
      <c r="T9440" s="3">
        <f>( (L9440-(L9440*Q9440))*O9440)</f>
        <v>58.854399999999998</v>
      </c>
    </row>
    <row r="9441" spans="1:20" x14ac:dyDescent="0.25">
      <c r="A9441" t="s">
        <v>18</v>
      </c>
      <c r="B9441" t="s">
        <v>49</v>
      </c>
      <c r="C9441" t="s">
        <v>20</v>
      </c>
      <c r="D9441" t="s">
        <v>440</v>
      </c>
      <c r="E9441" t="s">
        <v>91</v>
      </c>
      <c r="F9441" s="9">
        <v>37421</v>
      </c>
      <c r="G9441" s="3" t="str">
        <f t="shared" si="735"/>
        <v>United States ,Chattanooga ,Tennessee, 37421</v>
      </c>
      <c r="H9441" t="s">
        <v>23</v>
      </c>
      <c r="I9441" t="s">
        <v>40</v>
      </c>
      <c r="J9441" t="str">
        <f t="shared" si="736"/>
        <v>South - Technology</v>
      </c>
      <c r="K9441" t="s">
        <v>128</v>
      </c>
      <c r="L9441">
        <v>91.474999999999994</v>
      </c>
      <c r="M9441" s="3">
        <f t="shared" si="737"/>
        <v>91</v>
      </c>
      <c r="N9441" s="3">
        <f t="shared" si="738"/>
        <v>45.737499999999997</v>
      </c>
      <c r="O9441">
        <v>1</v>
      </c>
      <c r="P9441" s="3">
        <f t="shared" si="739"/>
        <v>91</v>
      </c>
      <c r="Q9441">
        <v>0.5</v>
      </c>
      <c r="R9441">
        <v>-1.8294999999999999</v>
      </c>
      <c r="S9441" s="3">
        <f>R9441/L9441*100</f>
        <v>-2</v>
      </c>
      <c r="T9441" s="3">
        <f>( (L9441-(L9441*Q9441))*O9441)</f>
        <v>45.737499999999997</v>
      </c>
    </row>
    <row r="9442" spans="1:20" x14ac:dyDescent="0.25">
      <c r="A9442" t="s">
        <v>33</v>
      </c>
      <c r="B9442" t="s">
        <v>27</v>
      </c>
      <c r="C9442" t="s">
        <v>20</v>
      </c>
      <c r="D9442" t="s">
        <v>337</v>
      </c>
      <c r="E9442" t="s">
        <v>45</v>
      </c>
      <c r="F9442" s="9">
        <v>27405</v>
      </c>
      <c r="G9442" s="3" t="str">
        <f t="shared" si="735"/>
        <v>United States ,Greensboro ,North Carolina, 27405</v>
      </c>
      <c r="H9442" t="s">
        <v>23</v>
      </c>
      <c r="I9442" t="s">
        <v>40</v>
      </c>
      <c r="J9442" t="str">
        <f t="shared" si="736"/>
        <v>South - Technology</v>
      </c>
      <c r="K9442" t="s">
        <v>64</v>
      </c>
      <c r="L9442">
        <v>27.192</v>
      </c>
      <c r="M9442" s="3">
        <f t="shared" si="737"/>
        <v>27</v>
      </c>
      <c r="N9442" s="3">
        <f t="shared" si="738"/>
        <v>21.753599999999999</v>
      </c>
      <c r="O9442">
        <v>3</v>
      </c>
      <c r="P9442" s="3">
        <f t="shared" si="739"/>
        <v>9</v>
      </c>
      <c r="Q9442">
        <v>0.2</v>
      </c>
      <c r="R9442">
        <v>0.33989999999999998</v>
      </c>
      <c r="S9442" s="3">
        <f>R9442/L9442*100</f>
        <v>1.25</v>
      </c>
      <c r="T9442" s="3">
        <f>( (L9442-(L9442*Q9442))*O9442)</f>
        <v>65.260799999999989</v>
      </c>
    </row>
    <row r="9443" spans="1:20" x14ac:dyDescent="0.25">
      <c r="A9443" t="s">
        <v>33</v>
      </c>
      <c r="B9443" t="s">
        <v>27</v>
      </c>
      <c r="C9443" t="s">
        <v>20</v>
      </c>
      <c r="D9443" t="s">
        <v>337</v>
      </c>
      <c r="E9443" t="s">
        <v>45</v>
      </c>
      <c r="F9443" s="9">
        <v>27405</v>
      </c>
      <c r="G9443" s="3" t="str">
        <f t="shared" si="735"/>
        <v>United States ,Greensboro ,North Carolina, 27405</v>
      </c>
      <c r="H9443" t="s">
        <v>23</v>
      </c>
      <c r="I9443" t="s">
        <v>31</v>
      </c>
      <c r="J9443" t="str">
        <f t="shared" si="736"/>
        <v>South - Office Supplies</v>
      </c>
      <c r="K9443" t="s">
        <v>42</v>
      </c>
      <c r="L9443">
        <v>12.06</v>
      </c>
      <c r="M9443" s="3">
        <f t="shared" si="737"/>
        <v>12</v>
      </c>
      <c r="N9443" s="3">
        <f t="shared" si="738"/>
        <v>3.6180000000000003</v>
      </c>
      <c r="O9443">
        <v>5</v>
      </c>
      <c r="P9443" s="3">
        <f t="shared" si="739"/>
        <v>2.4</v>
      </c>
      <c r="Q9443">
        <v>0.7</v>
      </c>
      <c r="R9443">
        <v>-10.050000000000001</v>
      </c>
      <c r="S9443" s="3">
        <f>R9443/L9443*100</f>
        <v>-83.333333333333343</v>
      </c>
      <c r="T9443" s="3">
        <f>( (L9443-(L9443*Q9443))*O9443)</f>
        <v>18.090000000000003</v>
      </c>
    </row>
    <row r="9444" spans="1:20" x14ac:dyDescent="0.25">
      <c r="A9444" t="s">
        <v>33</v>
      </c>
      <c r="B9444" t="s">
        <v>19</v>
      </c>
      <c r="C9444" t="s">
        <v>20</v>
      </c>
      <c r="D9444" t="s">
        <v>57</v>
      </c>
      <c r="E9444" t="s">
        <v>29</v>
      </c>
      <c r="F9444" s="9">
        <v>94122</v>
      </c>
      <c r="G9444" s="3" t="str">
        <f t="shared" si="735"/>
        <v>United States ,San Francisco ,California, 94122</v>
      </c>
      <c r="H9444" t="s">
        <v>30</v>
      </c>
      <c r="I9444" t="s">
        <v>31</v>
      </c>
      <c r="J9444" t="str">
        <f t="shared" si="736"/>
        <v>West - Office Supplies</v>
      </c>
      <c r="K9444" t="s">
        <v>39</v>
      </c>
      <c r="L9444">
        <v>144.6</v>
      </c>
      <c r="M9444" s="3">
        <f t="shared" si="737"/>
        <v>145</v>
      </c>
      <c r="N9444" s="3">
        <f t="shared" si="738"/>
        <v>144.6</v>
      </c>
      <c r="O9444">
        <v>3</v>
      </c>
      <c r="P9444" s="3">
        <f t="shared" si="739"/>
        <v>48.333333333333336</v>
      </c>
      <c r="Q9444">
        <v>0</v>
      </c>
      <c r="R9444">
        <v>41.933999999999997</v>
      </c>
      <c r="S9444" s="3">
        <f>R9444/L9444*100</f>
        <v>28.999999999999996</v>
      </c>
      <c r="T9444" s="3">
        <f>( (L9444-(L9444*Q9444))*O9444)</f>
        <v>433.79999999999995</v>
      </c>
    </row>
    <row r="9445" spans="1:20" x14ac:dyDescent="0.25">
      <c r="A9445" t="s">
        <v>33</v>
      </c>
      <c r="B9445" t="s">
        <v>19</v>
      </c>
      <c r="C9445" t="s">
        <v>20</v>
      </c>
      <c r="D9445" t="s">
        <v>57</v>
      </c>
      <c r="E9445" t="s">
        <v>29</v>
      </c>
      <c r="F9445" s="9">
        <v>94122</v>
      </c>
      <c r="G9445" s="3" t="str">
        <f t="shared" si="735"/>
        <v>United States ,San Francisco ,California, 94122</v>
      </c>
      <c r="H9445" t="s">
        <v>30</v>
      </c>
      <c r="I9445" t="s">
        <v>40</v>
      </c>
      <c r="J9445" t="str">
        <f t="shared" si="736"/>
        <v>West - Technology</v>
      </c>
      <c r="K9445" t="s">
        <v>41</v>
      </c>
      <c r="L9445">
        <v>15.992000000000001</v>
      </c>
      <c r="M9445" s="3">
        <f t="shared" si="737"/>
        <v>16</v>
      </c>
      <c r="N9445" s="3">
        <f t="shared" si="738"/>
        <v>12.793600000000001</v>
      </c>
      <c r="O9445">
        <v>1</v>
      </c>
      <c r="P9445" s="3">
        <f t="shared" si="739"/>
        <v>16</v>
      </c>
      <c r="Q9445">
        <v>0.2</v>
      </c>
      <c r="R9445">
        <v>-2.9984999999999999</v>
      </c>
      <c r="S9445" s="3">
        <f>R9445/L9445*100</f>
        <v>-18.749999999999996</v>
      </c>
      <c r="T9445" s="3">
        <f>( (L9445-(L9445*Q9445))*O9445)</f>
        <v>12.793600000000001</v>
      </c>
    </row>
    <row r="9446" spans="1:20" x14ac:dyDescent="0.25">
      <c r="A9446" t="s">
        <v>18</v>
      </c>
      <c r="B9446" t="s">
        <v>49</v>
      </c>
      <c r="C9446" t="s">
        <v>20</v>
      </c>
      <c r="D9446" t="s">
        <v>80</v>
      </c>
      <c r="E9446" t="s">
        <v>81</v>
      </c>
      <c r="F9446" s="9">
        <v>10024</v>
      </c>
      <c r="G9446" s="3" t="str">
        <f t="shared" si="735"/>
        <v>United States ,New York City ,New York, 10024</v>
      </c>
      <c r="H9446" t="s">
        <v>62</v>
      </c>
      <c r="I9446" t="s">
        <v>31</v>
      </c>
      <c r="J9446" t="str">
        <f t="shared" si="736"/>
        <v>East - Office Supplies</v>
      </c>
      <c r="K9446" t="s">
        <v>46</v>
      </c>
      <c r="L9446">
        <v>34.44</v>
      </c>
      <c r="M9446" s="3">
        <f t="shared" si="737"/>
        <v>34</v>
      </c>
      <c r="N9446" s="3">
        <f t="shared" si="738"/>
        <v>34.44</v>
      </c>
      <c r="O9446">
        <v>3</v>
      </c>
      <c r="P9446" s="3">
        <f t="shared" si="739"/>
        <v>11.333333333333334</v>
      </c>
      <c r="Q9446">
        <v>0</v>
      </c>
      <c r="R9446">
        <v>17.22</v>
      </c>
      <c r="S9446" s="3">
        <f>R9446/L9446*100</f>
        <v>50</v>
      </c>
      <c r="T9446" s="3">
        <f>( (L9446-(L9446*Q9446))*O9446)</f>
        <v>103.32</v>
      </c>
    </row>
    <row r="9447" spans="1:20" x14ac:dyDescent="0.25">
      <c r="A9447" t="s">
        <v>33</v>
      </c>
      <c r="B9447" t="s">
        <v>49</v>
      </c>
      <c r="C9447" t="s">
        <v>20</v>
      </c>
      <c r="D9447" t="s">
        <v>159</v>
      </c>
      <c r="E9447" t="s">
        <v>29</v>
      </c>
      <c r="F9447" s="9">
        <v>90712</v>
      </c>
      <c r="G9447" s="3" t="str">
        <f t="shared" si="735"/>
        <v>United States ,Lakewood ,California, 90712</v>
      </c>
      <c r="H9447" t="s">
        <v>30</v>
      </c>
      <c r="I9447" t="s">
        <v>40</v>
      </c>
      <c r="J9447" t="str">
        <f t="shared" si="736"/>
        <v>West - Technology</v>
      </c>
      <c r="K9447" t="s">
        <v>41</v>
      </c>
      <c r="L9447">
        <v>321.55200000000002</v>
      </c>
      <c r="M9447" s="3">
        <f t="shared" si="737"/>
        <v>322</v>
      </c>
      <c r="N9447" s="3">
        <f t="shared" si="738"/>
        <v>257.24160000000001</v>
      </c>
      <c r="O9447">
        <v>6</v>
      </c>
      <c r="P9447" s="3">
        <f t="shared" si="739"/>
        <v>53.666666666666664</v>
      </c>
      <c r="Q9447">
        <v>0.2</v>
      </c>
      <c r="R9447">
        <v>20.097000000000001</v>
      </c>
      <c r="S9447" s="3">
        <f>R9447/L9447*100</f>
        <v>6.25</v>
      </c>
      <c r="T9447" s="3">
        <f>( (L9447-(L9447*Q9447))*O9447)</f>
        <v>1543.4495999999999</v>
      </c>
    </row>
    <row r="9448" spans="1:20" x14ac:dyDescent="0.25">
      <c r="A9448" t="s">
        <v>18</v>
      </c>
      <c r="B9448" t="s">
        <v>27</v>
      </c>
      <c r="C9448" t="s">
        <v>20</v>
      </c>
      <c r="D9448" t="s">
        <v>188</v>
      </c>
      <c r="E9448" t="s">
        <v>22</v>
      </c>
      <c r="F9448" s="9">
        <v>40214</v>
      </c>
      <c r="G9448" s="3" t="str">
        <f t="shared" si="735"/>
        <v>United States ,Louisville ,Kentucky, 40214</v>
      </c>
      <c r="H9448" t="s">
        <v>23</v>
      </c>
      <c r="I9448" t="s">
        <v>24</v>
      </c>
      <c r="J9448" t="str">
        <f t="shared" si="736"/>
        <v>South - Furniture</v>
      </c>
      <c r="K9448" t="s">
        <v>26</v>
      </c>
      <c r="L9448">
        <v>701.96</v>
      </c>
      <c r="M9448" s="3">
        <f t="shared" si="737"/>
        <v>702</v>
      </c>
      <c r="N9448" s="3">
        <f t="shared" si="738"/>
        <v>701.96</v>
      </c>
      <c r="O9448">
        <v>2</v>
      </c>
      <c r="P9448" s="3">
        <f t="shared" si="739"/>
        <v>351</v>
      </c>
      <c r="Q9448">
        <v>0</v>
      </c>
      <c r="R9448">
        <v>168.47040000000001</v>
      </c>
      <c r="S9448" s="3">
        <f>R9448/L9448*100</f>
        <v>24</v>
      </c>
      <c r="T9448" s="3">
        <f>( (L9448-(L9448*Q9448))*O9448)</f>
        <v>1403.92</v>
      </c>
    </row>
    <row r="9449" spans="1:20" x14ac:dyDescent="0.25">
      <c r="A9449" t="s">
        <v>67</v>
      </c>
      <c r="B9449" t="s">
        <v>19</v>
      </c>
      <c r="C9449" t="s">
        <v>20</v>
      </c>
      <c r="D9449" t="s">
        <v>108</v>
      </c>
      <c r="E9449" t="s">
        <v>109</v>
      </c>
      <c r="F9449" s="9">
        <v>43229</v>
      </c>
      <c r="G9449" s="3" t="str">
        <f t="shared" si="735"/>
        <v>United States ,Columbus ,Ohio, 43229</v>
      </c>
      <c r="H9449" t="s">
        <v>62</v>
      </c>
      <c r="I9449" t="s">
        <v>31</v>
      </c>
      <c r="J9449" t="str">
        <f t="shared" si="736"/>
        <v>East - Office Supplies</v>
      </c>
      <c r="K9449" t="s">
        <v>39</v>
      </c>
      <c r="L9449">
        <v>19.456</v>
      </c>
      <c r="M9449" s="3">
        <f t="shared" si="737"/>
        <v>19</v>
      </c>
      <c r="N9449" s="3">
        <f t="shared" si="738"/>
        <v>15.5648</v>
      </c>
      <c r="O9449">
        <v>4</v>
      </c>
      <c r="P9449" s="3">
        <f t="shared" si="739"/>
        <v>4.75</v>
      </c>
      <c r="Q9449">
        <v>0.2</v>
      </c>
      <c r="R9449">
        <v>3.4047999999999998</v>
      </c>
      <c r="S9449" s="3">
        <f>R9449/L9449*100</f>
        <v>17.5</v>
      </c>
      <c r="T9449" s="3">
        <f>( (L9449-(L9449*Q9449))*O9449)</f>
        <v>62.2592</v>
      </c>
    </row>
    <row r="9450" spans="1:20" x14ac:dyDescent="0.25">
      <c r="A9450" t="s">
        <v>33</v>
      </c>
      <c r="B9450" t="s">
        <v>19</v>
      </c>
      <c r="C9450" t="s">
        <v>20</v>
      </c>
      <c r="D9450" t="s">
        <v>119</v>
      </c>
      <c r="E9450" t="s">
        <v>77</v>
      </c>
      <c r="F9450" s="9">
        <v>19711</v>
      </c>
      <c r="G9450" s="3" t="str">
        <f t="shared" si="735"/>
        <v>United States ,Newark ,Delaware, 19711</v>
      </c>
      <c r="H9450" t="s">
        <v>62</v>
      </c>
      <c r="I9450" t="s">
        <v>31</v>
      </c>
      <c r="J9450" t="str">
        <f t="shared" si="736"/>
        <v>East - Office Supplies</v>
      </c>
      <c r="K9450" t="s">
        <v>32</v>
      </c>
      <c r="L9450">
        <v>17.28</v>
      </c>
      <c r="M9450" s="3">
        <f t="shared" si="737"/>
        <v>17</v>
      </c>
      <c r="N9450" s="3">
        <f t="shared" si="738"/>
        <v>17.28</v>
      </c>
      <c r="O9450">
        <v>6</v>
      </c>
      <c r="P9450" s="3">
        <f t="shared" si="739"/>
        <v>2.8333333333333335</v>
      </c>
      <c r="Q9450">
        <v>0</v>
      </c>
      <c r="R9450">
        <v>7.9488000000000003</v>
      </c>
      <c r="S9450" s="3">
        <f>R9450/L9450*100</f>
        <v>46</v>
      </c>
      <c r="T9450" s="3">
        <f>( (L9450-(L9450*Q9450))*O9450)</f>
        <v>103.68</v>
      </c>
    </row>
    <row r="9451" spans="1:20" x14ac:dyDescent="0.25">
      <c r="A9451" t="s">
        <v>33</v>
      </c>
      <c r="B9451" t="s">
        <v>27</v>
      </c>
      <c r="C9451" t="s">
        <v>20</v>
      </c>
      <c r="D9451" t="s">
        <v>47</v>
      </c>
      <c r="E9451" t="s">
        <v>48</v>
      </c>
      <c r="F9451" s="9">
        <v>98115</v>
      </c>
      <c r="G9451" s="3" t="str">
        <f t="shared" si="735"/>
        <v>United States ,Seattle ,Washington, 98115</v>
      </c>
      <c r="H9451" t="s">
        <v>30</v>
      </c>
      <c r="I9451" t="s">
        <v>24</v>
      </c>
      <c r="J9451" t="str">
        <f t="shared" si="736"/>
        <v>West - Furniture</v>
      </c>
      <c r="K9451" t="s">
        <v>38</v>
      </c>
      <c r="L9451">
        <v>31.96</v>
      </c>
      <c r="M9451" s="3">
        <f t="shared" si="737"/>
        <v>32</v>
      </c>
      <c r="N9451" s="3">
        <f t="shared" si="738"/>
        <v>31.96</v>
      </c>
      <c r="O9451">
        <v>2</v>
      </c>
      <c r="P9451" s="3">
        <f t="shared" si="739"/>
        <v>16</v>
      </c>
      <c r="Q9451">
        <v>0</v>
      </c>
      <c r="R9451">
        <v>1.5980000000000001</v>
      </c>
      <c r="S9451" s="3">
        <f>R9451/L9451*100</f>
        <v>5</v>
      </c>
      <c r="T9451" s="3">
        <f>( (L9451-(L9451*Q9451))*O9451)</f>
        <v>63.92</v>
      </c>
    </row>
    <row r="9452" spans="1:20" x14ac:dyDescent="0.25">
      <c r="A9452" t="s">
        <v>18</v>
      </c>
      <c r="B9452" t="s">
        <v>19</v>
      </c>
      <c r="C9452" t="s">
        <v>20</v>
      </c>
      <c r="D9452" t="s">
        <v>80</v>
      </c>
      <c r="E9452" t="s">
        <v>81</v>
      </c>
      <c r="F9452" s="9">
        <v>10024</v>
      </c>
      <c r="G9452" s="3" t="str">
        <f t="shared" si="735"/>
        <v>United States ,New York City ,New York, 10024</v>
      </c>
      <c r="H9452" t="s">
        <v>62</v>
      </c>
      <c r="I9452" t="s">
        <v>31</v>
      </c>
      <c r="J9452" t="str">
        <f t="shared" si="736"/>
        <v>East - Office Supplies</v>
      </c>
      <c r="K9452" t="s">
        <v>42</v>
      </c>
      <c r="L9452">
        <v>164.68799999999999</v>
      </c>
      <c r="M9452" s="3">
        <f t="shared" si="737"/>
        <v>165</v>
      </c>
      <c r="N9452" s="3">
        <f t="shared" si="738"/>
        <v>131.75039999999998</v>
      </c>
      <c r="O9452">
        <v>6</v>
      </c>
      <c r="P9452" s="3">
        <f t="shared" si="739"/>
        <v>27.5</v>
      </c>
      <c r="Q9452">
        <v>0.2</v>
      </c>
      <c r="R9452">
        <v>55.5822</v>
      </c>
      <c r="S9452" s="3">
        <f>R9452/L9452*100</f>
        <v>33.75</v>
      </c>
      <c r="T9452" s="3">
        <f>( (L9452-(L9452*Q9452))*O9452)</f>
        <v>790.50239999999985</v>
      </c>
    </row>
    <row r="9453" spans="1:20" x14ac:dyDescent="0.25">
      <c r="A9453" t="s">
        <v>18</v>
      </c>
      <c r="B9453" t="s">
        <v>19</v>
      </c>
      <c r="C9453" t="s">
        <v>20</v>
      </c>
      <c r="D9453" t="s">
        <v>80</v>
      </c>
      <c r="E9453" t="s">
        <v>81</v>
      </c>
      <c r="F9453" s="9">
        <v>10024</v>
      </c>
      <c r="G9453" s="3" t="str">
        <f t="shared" si="735"/>
        <v>United States ,New York City ,New York, 10024</v>
      </c>
      <c r="H9453" t="s">
        <v>62</v>
      </c>
      <c r="I9453" t="s">
        <v>24</v>
      </c>
      <c r="J9453" t="str">
        <f t="shared" si="736"/>
        <v>East - Furniture</v>
      </c>
      <c r="K9453" t="s">
        <v>36</v>
      </c>
      <c r="L9453">
        <v>166.5</v>
      </c>
      <c r="M9453" s="3">
        <f t="shared" si="737"/>
        <v>167</v>
      </c>
      <c r="N9453" s="3">
        <f t="shared" si="738"/>
        <v>99.899999999999991</v>
      </c>
      <c r="O9453">
        <v>2</v>
      </c>
      <c r="P9453" s="3">
        <f t="shared" si="739"/>
        <v>83.5</v>
      </c>
      <c r="Q9453">
        <v>0.4</v>
      </c>
      <c r="R9453">
        <v>-66.599999999999994</v>
      </c>
      <c r="S9453" s="3">
        <f>R9453/L9453*100</f>
        <v>-40</v>
      </c>
      <c r="T9453" s="3">
        <f>( (L9453-(L9453*Q9453))*O9453)</f>
        <v>199.79999999999998</v>
      </c>
    </row>
    <row r="9454" spans="1:20" x14ac:dyDescent="0.25">
      <c r="A9454" t="s">
        <v>18</v>
      </c>
      <c r="B9454" t="s">
        <v>19</v>
      </c>
      <c r="C9454" t="s">
        <v>20</v>
      </c>
      <c r="D9454" t="s">
        <v>80</v>
      </c>
      <c r="E9454" t="s">
        <v>81</v>
      </c>
      <c r="F9454" s="9">
        <v>10024</v>
      </c>
      <c r="G9454" s="3" t="str">
        <f t="shared" si="735"/>
        <v>United States ,New York City ,New York, 10024</v>
      </c>
      <c r="H9454" t="s">
        <v>62</v>
      </c>
      <c r="I9454" t="s">
        <v>31</v>
      </c>
      <c r="J9454" t="str">
        <f t="shared" si="736"/>
        <v>East - Office Supplies</v>
      </c>
      <c r="K9454" t="s">
        <v>46</v>
      </c>
      <c r="L9454">
        <v>12.96</v>
      </c>
      <c r="M9454" s="3">
        <f t="shared" si="737"/>
        <v>13</v>
      </c>
      <c r="N9454" s="3">
        <f t="shared" si="738"/>
        <v>12.96</v>
      </c>
      <c r="O9454">
        <v>2</v>
      </c>
      <c r="P9454" s="3">
        <f t="shared" si="739"/>
        <v>6.5</v>
      </c>
      <c r="Q9454">
        <v>0</v>
      </c>
      <c r="R9454">
        <v>6.2207999999999997</v>
      </c>
      <c r="S9454" s="3">
        <f>R9454/L9454*100</f>
        <v>47.999999999999993</v>
      </c>
      <c r="T9454" s="3">
        <f>( (L9454-(L9454*Q9454))*O9454)</f>
        <v>25.92</v>
      </c>
    </row>
    <row r="9455" spans="1:20" x14ac:dyDescent="0.25">
      <c r="A9455" t="s">
        <v>18</v>
      </c>
      <c r="B9455" t="s">
        <v>19</v>
      </c>
      <c r="C9455" t="s">
        <v>20</v>
      </c>
      <c r="D9455" t="s">
        <v>80</v>
      </c>
      <c r="E9455" t="s">
        <v>81</v>
      </c>
      <c r="F9455" s="9">
        <v>10024</v>
      </c>
      <c r="G9455" s="3" t="str">
        <f t="shared" si="735"/>
        <v>United States ,New York City ,New York, 10024</v>
      </c>
      <c r="H9455" t="s">
        <v>62</v>
      </c>
      <c r="I9455" t="s">
        <v>31</v>
      </c>
      <c r="J9455" t="str">
        <f t="shared" si="736"/>
        <v>East - Office Supplies</v>
      </c>
      <c r="K9455" t="s">
        <v>46</v>
      </c>
      <c r="L9455">
        <v>110.96</v>
      </c>
      <c r="M9455" s="3">
        <f t="shared" si="737"/>
        <v>111</v>
      </c>
      <c r="N9455" s="3">
        <f t="shared" si="738"/>
        <v>110.96</v>
      </c>
      <c r="O9455">
        <v>2</v>
      </c>
      <c r="P9455" s="3">
        <f t="shared" si="739"/>
        <v>55.5</v>
      </c>
      <c r="Q9455">
        <v>0</v>
      </c>
      <c r="R9455">
        <v>53.260800000000003</v>
      </c>
      <c r="S9455" s="3">
        <f>R9455/L9455*100</f>
        <v>48.000000000000007</v>
      </c>
      <c r="T9455" s="3">
        <f>( (L9455-(L9455*Q9455))*O9455)</f>
        <v>221.92</v>
      </c>
    </row>
    <row r="9456" spans="1:20" x14ac:dyDescent="0.25">
      <c r="A9456" t="s">
        <v>18</v>
      </c>
      <c r="B9456" t="s">
        <v>19</v>
      </c>
      <c r="C9456" t="s">
        <v>20</v>
      </c>
      <c r="D9456" t="s">
        <v>80</v>
      </c>
      <c r="E9456" t="s">
        <v>81</v>
      </c>
      <c r="F9456" s="9">
        <v>10024</v>
      </c>
      <c r="G9456" s="3" t="str">
        <f t="shared" si="735"/>
        <v>United States ,New York City ,New York, 10024</v>
      </c>
      <c r="H9456" t="s">
        <v>62</v>
      </c>
      <c r="I9456" t="s">
        <v>40</v>
      </c>
      <c r="J9456" t="str">
        <f t="shared" si="736"/>
        <v>East - Technology</v>
      </c>
      <c r="K9456" t="s">
        <v>41</v>
      </c>
      <c r="L9456">
        <v>99.98</v>
      </c>
      <c r="M9456" s="3">
        <f t="shared" si="737"/>
        <v>100</v>
      </c>
      <c r="N9456" s="3">
        <f t="shared" si="738"/>
        <v>99.98</v>
      </c>
      <c r="O9456">
        <v>2</v>
      </c>
      <c r="P9456" s="3">
        <f t="shared" si="739"/>
        <v>50</v>
      </c>
      <c r="Q9456">
        <v>0</v>
      </c>
      <c r="R9456">
        <v>3.9992000000000001</v>
      </c>
      <c r="S9456" s="3">
        <f>R9456/L9456*100</f>
        <v>4</v>
      </c>
      <c r="T9456" s="3">
        <f>( (L9456-(L9456*Q9456))*O9456)</f>
        <v>199.96</v>
      </c>
    </row>
    <row r="9457" spans="1:20" x14ac:dyDescent="0.25">
      <c r="A9457" t="s">
        <v>18</v>
      </c>
      <c r="B9457" t="s">
        <v>19</v>
      </c>
      <c r="C9457" t="s">
        <v>20</v>
      </c>
      <c r="D9457" t="s">
        <v>80</v>
      </c>
      <c r="E9457" t="s">
        <v>81</v>
      </c>
      <c r="F9457" s="9">
        <v>10024</v>
      </c>
      <c r="G9457" s="3" t="str">
        <f t="shared" si="735"/>
        <v>United States ,New York City ,New York, 10024</v>
      </c>
      <c r="H9457" t="s">
        <v>62</v>
      </c>
      <c r="I9457" t="s">
        <v>31</v>
      </c>
      <c r="J9457" t="str">
        <f t="shared" si="736"/>
        <v>East - Office Supplies</v>
      </c>
      <c r="K9457" t="s">
        <v>42</v>
      </c>
      <c r="L9457">
        <v>11.423999999999999</v>
      </c>
      <c r="M9457" s="3">
        <f t="shared" si="737"/>
        <v>11</v>
      </c>
      <c r="N9457" s="3">
        <f t="shared" si="738"/>
        <v>9.1391999999999989</v>
      </c>
      <c r="O9457">
        <v>1</v>
      </c>
      <c r="P9457" s="3">
        <f t="shared" si="739"/>
        <v>11</v>
      </c>
      <c r="Q9457">
        <v>0.2</v>
      </c>
      <c r="R9457">
        <v>3.7128000000000001</v>
      </c>
      <c r="S9457" s="3">
        <f>R9457/L9457*100</f>
        <v>32.5</v>
      </c>
      <c r="T9457" s="3">
        <f>( (L9457-(L9457*Q9457))*O9457)</f>
        <v>9.1391999999999989</v>
      </c>
    </row>
    <row r="9458" spans="1:20" x14ac:dyDescent="0.25">
      <c r="A9458" t="s">
        <v>18</v>
      </c>
      <c r="B9458" t="s">
        <v>19</v>
      </c>
      <c r="C9458" t="s">
        <v>20</v>
      </c>
      <c r="D9458" t="s">
        <v>80</v>
      </c>
      <c r="E9458" t="s">
        <v>81</v>
      </c>
      <c r="F9458" s="9">
        <v>10024</v>
      </c>
      <c r="G9458" s="3" t="str">
        <f t="shared" si="735"/>
        <v>United States ,New York City ,New York, 10024</v>
      </c>
      <c r="H9458" t="s">
        <v>62</v>
      </c>
      <c r="I9458" t="s">
        <v>24</v>
      </c>
      <c r="J9458" t="str">
        <f t="shared" si="736"/>
        <v>East - Furniture</v>
      </c>
      <c r="K9458" t="s">
        <v>26</v>
      </c>
      <c r="L9458">
        <v>128.124</v>
      </c>
      <c r="M9458" s="3">
        <f t="shared" si="737"/>
        <v>128</v>
      </c>
      <c r="N9458" s="3">
        <f t="shared" si="738"/>
        <v>115.3116</v>
      </c>
      <c r="O9458">
        <v>2</v>
      </c>
      <c r="P9458" s="3">
        <f t="shared" si="739"/>
        <v>64</v>
      </c>
      <c r="Q9458">
        <v>0.1</v>
      </c>
      <c r="R9458">
        <v>24.2012</v>
      </c>
      <c r="S9458" s="3">
        <f>R9458/L9458*100</f>
        <v>18.888888888888889</v>
      </c>
      <c r="T9458" s="3">
        <f>( (L9458-(L9458*Q9458))*O9458)</f>
        <v>230.6232</v>
      </c>
    </row>
    <row r="9459" spans="1:20" x14ac:dyDescent="0.25">
      <c r="A9459" t="s">
        <v>18</v>
      </c>
      <c r="B9459" t="s">
        <v>19</v>
      </c>
      <c r="C9459" t="s">
        <v>20</v>
      </c>
      <c r="D9459" t="s">
        <v>80</v>
      </c>
      <c r="E9459" t="s">
        <v>81</v>
      </c>
      <c r="F9459" s="9">
        <v>10024</v>
      </c>
      <c r="G9459" s="3" t="str">
        <f t="shared" si="735"/>
        <v>United States ,New York City ,New York, 10024</v>
      </c>
      <c r="H9459" t="s">
        <v>62</v>
      </c>
      <c r="I9459" t="s">
        <v>24</v>
      </c>
      <c r="J9459" t="str">
        <f t="shared" si="736"/>
        <v>East - Furniture</v>
      </c>
      <c r="K9459" t="s">
        <v>38</v>
      </c>
      <c r="L9459">
        <v>101.4</v>
      </c>
      <c r="M9459" s="3">
        <f t="shared" si="737"/>
        <v>101</v>
      </c>
      <c r="N9459" s="3">
        <f t="shared" si="738"/>
        <v>101.4</v>
      </c>
      <c r="O9459">
        <v>5</v>
      </c>
      <c r="P9459" s="3">
        <f t="shared" si="739"/>
        <v>20.2</v>
      </c>
      <c r="Q9459">
        <v>0</v>
      </c>
      <c r="R9459">
        <v>38.531999999999996</v>
      </c>
      <c r="S9459" s="3">
        <f>R9459/L9459*100</f>
        <v>37.999999999999993</v>
      </c>
      <c r="T9459" s="3">
        <f>( (L9459-(L9459*Q9459))*O9459)</f>
        <v>507</v>
      </c>
    </row>
    <row r="9460" spans="1:20" x14ac:dyDescent="0.25">
      <c r="A9460" t="s">
        <v>18</v>
      </c>
      <c r="B9460" t="s">
        <v>27</v>
      </c>
      <c r="C9460" t="s">
        <v>20</v>
      </c>
      <c r="D9460" t="s">
        <v>84</v>
      </c>
      <c r="E9460" t="s">
        <v>70</v>
      </c>
      <c r="F9460" s="9">
        <v>60653</v>
      </c>
      <c r="G9460" s="3" t="str">
        <f t="shared" si="735"/>
        <v>United States ,Chicago ,Illinois, 60653</v>
      </c>
      <c r="H9460" t="s">
        <v>52</v>
      </c>
      <c r="I9460" t="s">
        <v>31</v>
      </c>
      <c r="J9460" t="str">
        <f t="shared" si="736"/>
        <v>Central - Office Supplies</v>
      </c>
      <c r="K9460" t="s">
        <v>32</v>
      </c>
      <c r="L9460">
        <v>5.9039999999999999</v>
      </c>
      <c r="M9460" s="3">
        <f t="shared" si="737"/>
        <v>6</v>
      </c>
      <c r="N9460" s="3">
        <f t="shared" si="738"/>
        <v>4.7232000000000003</v>
      </c>
      <c r="O9460">
        <v>2</v>
      </c>
      <c r="P9460" s="3">
        <f t="shared" si="739"/>
        <v>3</v>
      </c>
      <c r="Q9460">
        <v>0.2</v>
      </c>
      <c r="R9460">
        <v>1.9925999999999999</v>
      </c>
      <c r="S9460" s="3">
        <f>R9460/L9460*100</f>
        <v>33.75</v>
      </c>
      <c r="T9460" s="3">
        <f>( (L9460-(L9460*Q9460))*O9460)</f>
        <v>9.4464000000000006</v>
      </c>
    </row>
    <row r="9461" spans="1:20" x14ac:dyDescent="0.25">
      <c r="A9461" t="s">
        <v>18</v>
      </c>
      <c r="B9461" t="s">
        <v>27</v>
      </c>
      <c r="C9461" t="s">
        <v>20</v>
      </c>
      <c r="D9461" t="s">
        <v>84</v>
      </c>
      <c r="E9461" t="s">
        <v>70</v>
      </c>
      <c r="F9461" s="9">
        <v>60653</v>
      </c>
      <c r="G9461" s="3" t="str">
        <f t="shared" si="735"/>
        <v>United States ,Chicago ,Illinois, 60653</v>
      </c>
      <c r="H9461" t="s">
        <v>52</v>
      </c>
      <c r="I9461" t="s">
        <v>31</v>
      </c>
      <c r="J9461" t="str">
        <f t="shared" si="736"/>
        <v>Central - Office Supplies</v>
      </c>
      <c r="K9461" t="s">
        <v>46</v>
      </c>
      <c r="L9461">
        <v>173.488</v>
      </c>
      <c r="M9461" s="3">
        <f t="shared" si="737"/>
        <v>173</v>
      </c>
      <c r="N9461" s="3">
        <f t="shared" si="738"/>
        <v>138.79040000000001</v>
      </c>
      <c r="O9461">
        <v>7</v>
      </c>
      <c r="P9461" s="3">
        <f t="shared" si="739"/>
        <v>24.714285714285715</v>
      </c>
      <c r="Q9461">
        <v>0.2</v>
      </c>
      <c r="R9461">
        <v>54.215000000000003</v>
      </c>
      <c r="S9461" s="3">
        <f>R9461/L9461*100</f>
        <v>31.25</v>
      </c>
      <c r="T9461" s="3">
        <f>( (L9461-(L9461*Q9461))*O9461)</f>
        <v>971.53280000000007</v>
      </c>
    </row>
    <row r="9462" spans="1:20" x14ac:dyDescent="0.25">
      <c r="A9462" t="s">
        <v>18</v>
      </c>
      <c r="B9462" t="s">
        <v>27</v>
      </c>
      <c r="C9462" t="s">
        <v>20</v>
      </c>
      <c r="D9462" t="s">
        <v>84</v>
      </c>
      <c r="E9462" t="s">
        <v>70</v>
      </c>
      <c r="F9462" s="9">
        <v>60653</v>
      </c>
      <c r="G9462" s="3" t="str">
        <f t="shared" si="735"/>
        <v>United States ,Chicago ,Illinois, 60653</v>
      </c>
      <c r="H9462" t="s">
        <v>52</v>
      </c>
      <c r="I9462" t="s">
        <v>24</v>
      </c>
      <c r="J9462" t="str">
        <f t="shared" si="736"/>
        <v>Central - Furniture</v>
      </c>
      <c r="K9462" t="s">
        <v>38</v>
      </c>
      <c r="L9462">
        <v>51.56</v>
      </c>
      <c r="M9462" s="3">
        <f t="shared" si="737"/>
        <v>52</v>
      </c>
      <c r="N9462" s="3">
        <f t="shared" si="738"/>
        <v>20.624000000000002</v>
      </c>
      <c r="O9462">
        <v>2</v>
      </c>
      <c r="P9462" s="3">
        <f t="shared" si="739"/>
        <v>26</v>
      </c>
      <c r="Q9462">
        <v>0.6</v>
      </c>
      <c r="R9462">
        <v>-61.872</v>
      </c>
      <c r="S9462" s="3">
        <f>R9462/L9462*100</f>
        <v>-120</v>
      </c>
      <c r="T9462" s="3">
        <f>( (L9462-(L9462*Q9462))*O9462)</f>
        <v>41.248000000000005</v>
      </c>
    </row>
    <row r="9463" spans="1:20" x14ac:dyDescent="0.25">
      <c r="A9463" t="s">
        <v>33</v>
      </c>
      <c r="B9463" t="s">
        <v>19</v>
      </c>
      <c r="C9463" t="s">
        <v>20</v>
      </c>
      <c r="D9463" t="s">
        <v>622</v>
      </c>
      <c r="E9463" t="s">
        <v>70</v>
      </c>
      <c r="F9463" s="9">
        <v>60543</v>
      </c>
      <c r="G9463" s="3" t="str">
        <f t="shared" si="735"/>
        <v>United States ,Oswego ,Illinois, 60543</v>
      </c>
      <c r="H9463" t="s">
        <v>52</v>
      </c>
      <c r="I9463" t="s">
        <v>31</v>
      </c>
      <c r="J9463" t="str">
        <f t="shared" si="736"/>
        <v>Central - Office Supplies</v>
      </c>
      <c r="K9463" t="s">
        <v>82</v>
      </c>
      <c r="L9463">
        <v>13.16</v>
      </c>
      <c r="M9463" s="3">
        <f t="shared" si="737"/>
        <v>13</v>
      </c>
      <c r="N9463" s="3">
        <f t="shared" si="738"/>
        <v>10.528</v>
      </c>
      <c r="O9463">
        <v>5</v>
      </c>
      <c r="P9463" s="3">
        <f t="shared" si="739"/>
        <v>2.6</v>
      </c>
      <c r="Q9463">
        <v>0.2</v>
      </c>
      <c r="R9463">
        <v>4.1124999999999998</v>
      </c>
      <c r="S9463" s="3">
        <f>R9463/L9463*100</f>
        <v>31.25</v>
      </c>
      <c r="T9463" s="3">
        <f>( (L9463-(L9463*Q9463))*O9463)</f>
        <v>52.64</v>
      </c>
    </row>
    <row r="9464" spans="1:20" x14ac:dyDescent="0.25">
      <c r="A9464" t="s">
        <v>33</v>
      </c>
      <c r="B9464" t="s">
        <v>19</v>
      </c>
      <c r="C9464" t="s">
        <v>20</v>
      </c>
      <c r="D9464" t="s">
        <v>622</v>
      </c>
      <c r="E9464" t="s">
        <v>70</v>
      </c>
      <c r="F9464" s="9">
        <v>60543</v>
      </c>
      <c r="G9464" s="3" t="str">
        <f t="shared" si="735"/>
        <v>United States ,Oswego ,Illinois, 60543</v>
      </c>
      <c r="H9464" t="s">
        <v>52</v>
      </c>
      <c r="I9464" t="s">
        <v>31</v>
      </c>
      <c r="J9464" t="str">
        <f t="shared" si="736"/>
        <v>Central - Office Supplies</v>
      </c>
      <c r="K9464" t="s">
        <v>42</v>
      </c>
      <c r="L9464">
        <v>3.8279999999999998</v>
      </c>
      <c r="M9464" s="3">
        <f t="shared" si="737"/>
        <v>4</v>
      </c>
      <c r="N9464" s="3">
        <f t="shared" si="738"/>
        <v>0.76559999999999961</v>
      </c>
      <c r="O9464">
        <v>3</v>
      </c>
      <c r="P9464" s="3">
        <f t="shared" si="739"/>
        <v>1.3333333333333333</v>
      </c>
      <c r="Q9464">
        <v>0.8</v>
      </c>
      <c r="R9464">
        <v>-6.5076000000000001</v>
      </c>
      <c r="S9464" s="3">
        <f>R9464/L9464*100</f>
        <v>-170.00000000000003</v>
      </c>
      <c r="T9464" s="3">
        <f>( (L9464-(L9464*Q9464))*O9464)</f>
        <v>2.2967999999999988</v>
      </c>
    </row>
    <row r="9465" spans="1:20" x14ac:dyDescent="0.25">
      <c r="A9465" t="s">
        <v>33</v>
      </c>
      <c r="B9465" t="s">
        <v>19</v>
      </c>
      <c r="C9465" t="s">
        <v>20</v>
      </c>
      <c r="D9465" t="s">
        <v>622</v>
      </c>
      <c r="E9465" t="s">
        <v>70</v>
      </c>
      <c r="F9465" s="9">
        <v>60543</v>
      </c>
      <c r="G9465" s="3" t="str">
        <f t="shared" si="735"/>
        <v>United States ,Oswego ,Illinois, 60543</v>
      </c>
      <c r="H9465" t="s">
        <v>52</v>
      </c>
      <c r="I9465" t="s">
        <v>31</v>
      </c>
      <c r="J9465" t="str">
        <f t="shared" si="736"/>
        <v>Central - Office Supplies</v>
      </c>
      <c r="K9465" t="s">
        <v>42</v>
      </c>
      <c r="L9465">
        <v>304.99</v>
      </c>
      <c r="M9465" s="3">
        <f t="shared" si="737"/>
        <v>305</v>
      </c>
      <c r="N9465" s="3">
        <f t="shared" si="738"/>
        <v>60.99799999999999</v>
      </c>
      <c r="O9465">
        <v>5</v>
      </c>
      <c r="P9465" s="3">
        <f t="shared" si="739"/>
        <v>61</v>
      </c>
      <c r="Q9465">
        <v>0.8</v>
      </c>
      <c r="R9465">
        <v>-533.73249999999996</v>
      </c>
      <c r="S9465" s="3">
        <f>R9465/L9465*100</f>
        <v>-174.99999999999997</v>
      </c>
      <c r="T9465" s="3">
        <f>( (L9465-(L9465*Q9465))*O9465)</f>
        <v>304.98999999999995</v>
      </c>
    </row>
    <row r="9466" spans="1:20" x14ac:dyDescent="0.25">
      <c r="A9466" t="s">
        <v>33</v>
      </c>
      <c r="B9466" t="s">
        <v>19</v>
      </c>
      <c r="C9466" t="s">
        <v>20</v>
      </c>
      <c r="D9466" t="s">
        <v>140</v>
      </c>
      <c r="E9466" t="s">
        <v>51</v>
      </c>
      <c r="F9466" s="9">
        <v>75220</v>
      </c>
      <c r="G9466" s="3" t="str">
        <f t="shared" si="735"/>
        <v>United States ,Dallas ,Texas, 75220</v>
      </c>
      <c r="H9466" t="s">
        <v>52</v>
      </c>
      <c r="I9466" t="s">
        <v>31</v>
      </c>
      <c r="J9466" t="str">
        <f t="shared" si="736"/>
        <v>Central - Office Supplies</v>
      </c>
      <c r="K9466" t="s">
        <v>37</v>
      </c>
      <c r="L9466">
        <v>18.16</v>
      </c>
      <c r="M9466" s="3">
        <f t="shared" si="737"/>
        <v>18</v>
      </c>
      <c r="N9466" s="3">
        <f t="shared" si="738"/>
        <v>14.528</v>
      </c>
      <c r="O9466">
        <v>2</v>
      </c>
      <c r="P9466" s="3">
        <f t="shared" si="739"/>
        <v>9</v>
      </c>
      <c r="Q9466">
        <v>0.2</v>
      </c>
      <c r="R9466">
        <v>1.8160000000000001</v>
      </c>
      <c r="S9466" s="3">
        <f>R9466/L9466*100</f>
        <v>10</v>
      </c>
      <c r="T9466" s="3">
        <f>( (L9466-(L9466*Q9466))*O9466)</f>
        <v>29.056000000000001</v>
      </c>
    </row>
    <row r="9467" spans="1:20" x14ac:dyDescent="0.25">
      <c r="A9467" t="s">
        <v>18</v>
      </c>
      <c r="B9467" t="s">
        <v>49</v>
      </c>
      <c r="C9467" t="s">
        <v>20</v>
      </c>
      <c r="D9467" t="s">
        <v>60</v>
      </c>
      <c r="E9467" t="s">
        <v>61</v>
      </c>
      <c r="F9467" s="9">
        <v>19134</v>
      </c>
      <c r="G9467" s="3" t="str">
        <f t="shared" si="735"/>
        <v>United States ,Philadelphia ,Pennsylvania, 19134</v>
      </c>
      <c r="H9467" t="s">
        <v>62</v>
      </c>
      <c r="I9467" t="s">
        <v>40</v>
      </c>
      <c r="J9467" t="str">
        <f t="shared" si="736"/>
        <v>East - Technology</v>
      </c>
      <c r="K9467" t="s">
        <v>64</v>
      </c>
      <c r="L9467">
        <v>319.98399999999998</v>
      </c>
      <c r="M9467" s="3">
        <f t="shared" si="737"/>
        <v>320</v>
      </c>
      <c r="N9467" s="3">
        <f t="shared" si="738"/>
        <v>255.98719999999997</v>
      </c>
      <c r="O9467">
        <v>2</v>
      </c>
      <c r="P9467" s="3">
        <f t="shared" si="739"/>
        <v>160</v>
      </c>
      <c r="Q9467">
        <v>0.2</v>
      </c>
      <c r="R9467">
        <v>91.995400000000004</v>
      </c>
      <c r="S9467" s="3">
        <f>R9467/L9467*100</f>
        <v>28.750000000000004</v>
      </c>
      <c r="T9467" s="3">
        <f>( (L9467-(L9467*Q9467))*O9467)</f>
        <v>511.97439999999995</v>
      </c>
    </row>
    <row r="9468" spans="1:20" x14ac:dyDescent="0.25">
      <c r="A9468" t="s">
        <v>33</v>
      </c>
      <c r="B9468" t="s">
        <v>49</v>
      </c>
      <c r="C9468" t="s">
        <v>20</v>
      </c>
      <c r="D9468" t="s">
        <v>28</v>
      </c>
      <c r="E9468" t="s">
        <v>29</v>
      </c>
      <c r="F9468" s="9">
        <v>90008</v>
      </c>
      <c r="G9468" s="3" t="str">
        <f t="shared" si="735"/>
        <v>United States ,Los Angeles ,California, 90008</v>
      </c>
      <c r="H9468" t="s">
        <v>30</v>
      </c>
      <c r="I9468" t="s">
        <v>31</v>
      </c>
      <c r="J9468" t="str">
        <f t="shared" si="736"/>
        <v>West - Office Supplies</v>
      </c>
      <c r="K9468" t="s">
        <v>39</v>
      </c>
      <c r="L9468">
        <v>19.68</v>
      </c>
      <c r="M9468" s="3">
        <f t="shared" si="737"/>
        <v>20</v>
      </c>
      <c r="N9468" s="3">
        <f t="shared" si="738"/>
        <v>19.68</v>
      </c>
      <c r="O9468">
        <v>6</v>
      </c>
      <c r="P9468" s="3">
        <f t="shared" si="739"/>
        <v>3.3333333333333335</v>
      </c>
      <c r="Q9468">
        <v>0</v>
      </c>
      <c r="R9468">
        <v>6.4943999999999997</v>
      </c>
      <c r="S9468" s="3">
        <f>R9468/L9468*100</f>
        <v>33</v>
      </c>
      <c r="T9468" s="3">
        <f>( (L9468-(L9468*Q9468))*O9468)</f>
        <v>118.08</v>
      </c>
    </row>
    <row r="9469" spans="1:20" x14ac:dyDescent="0.25">
      <c r="A9469" t="s">
        <v>18</v>
      </c>
      <c r="B9469" t="s">
        <v>27</v>
      </c>
      <c r="C9469" t="s">
        <v>20</v>
      </c>
      <c r="D9469" t="s">
        <v>66</v>
      </c>
      <c r="E9469" t="s">
        <v>51</v>
      </c>
      <c r="F9469" s="9">
        <v>77036</v>
      </c>
      <c r="G9469" s="3" t="str">
        <f t="shared" si="735"/>
        <v>United States ,Houston ,Texas, 77036</v>
      </c>
      <c r="H9469" t="s">
        <v>52</v>
      </c>
      <c r="I9469" t="s">
        <v>24</v>
      </c>
      <c r="J9469" t="str">
        <f t="shared" si="736"/>
        <v>Central - Furniture</v>
      </c>
      <c r="K9469" t="s">
        <v>25</v>
      </c>
      <c r="L9469">
        <v>781.86400000000003</v>
      </c>
      <c r="M9469" s="3">
        <f t="shared" si="737"/>
        <v>782</v>
      </c>
      <c r="N9469" s="3">
        <f t="shared" si="738"/>
        <v>531.66751999999997</v>
      </c>
      <c r="O9469">
        <v>10</v>
      </c>
      <c r="P9469" s="3">
        <f t="shared" si="739"/>
        <v>78.2</v>
      </c>
      <c r="Q9469">
        <v>0.32</v>
      </c>
      <c r="R9469">
        <v>-137.976</v>
      </c>
      <c r="S9469" s="3">
        <f>R9469/L9469*100</f>
        <v>-17.647058823529409</v>
      </c>
      <c r="T9469" s="3">
        <f>( (L9469-(L9469*Q9469))*O9469)</f>
        <v>5316.6751999999997</v>
      </c>
    </row>
    <row r="9470" spans="1:20" x14ac:dyDescent="0.25">
      <c r="A9470" t="s">
        <v>18</v>
      </c>
      <c r="B9470" t="s">
        <v>27</v>
      </c>
      <c r="C9470" t="s">
        <v>20</v>
      </c>
      <c r="D9470" t="s">
        <v>66</v>
      </c>
      <c r="E9470" t="s">
        <v>51</v>
      </c>
      <c r="F9470" s="9">
        <v>77036</v>
      </c>
      <c r="G9470" s="3" t="str">
        <f t="shared" si="735"/>
        <v>United States ,Houston ,Texas, 77036</v>
      </c>
      <c r="H9470" t="s">
        <v>52</v>
      </c>
      <c r="I9470" t="s">
        <v>31</v>
      </c>
      <c r="J9470" t="str">
        <f t="shared" si="736"/>
        <v>Central - Office Supplies</v>
      </c>
      <c r="K9470" t="s">
        <v>46</v>
      </c>
      <c r="L9470">
        <v>30.815999999999999</v>
      </c>
      <c r="M9470" s="3">
        <f t="shared" si="737"/>
        <v>31</v>
      </c>
      <c r="N9470" s="3">
        <f t="shared" si="738"/>
        <v>24.652799999999999</v>
      </c>
      <c r="O9470">
        <v>9</v>
      </c>
      <c r="P9470" s="3">
        <f t="shared" si="739"/>
        <v>3.4444444444444446</v>
      </c>
      <c r="Q9470">
        <v>0.2</v>
      </c>
      <c r="R9470">
        <v>9.6300000000000008</v>
      </c>
      <c r="S9470" s="3">
        <f>R9470/L9470*100</f>
        <v>31.250000000000007</v>
      </c>
      <c r="T9470" s="3">
        <f>( (L9470-(L9470*Q9470))*O9470)</f>
        <v>221.87520000000001</v>
      </c>
    </row>
    <row r="9471" spans="1:20" x14ac:dyDescent="0.25">
      <c r="A9471" t="s">
        <v>173</v>
      </c>
      <c r="B9471" t="s">
        <v>19</v>
      </c>
      <c r="C9471" t="s">
        <v>20</v>
      </c>
      <c r="D9471" t="s">
        <v>414</v>
      </c>
      <c r="E9471" t="s">
        <v>596</v>
      </c>
      <c r="F9471" s="9">
        <v>26003</v>
      </c>
      <c r="G9471" s="3" t="str">
        <f t="shared" si="735"/>
        <v>United States ,Wheeling ,West Virginia, 26003</v>
      </c>
      <c r="H9471" t="s">
        <v>62</v>
      </c>
      <c r="I9471" t="s">
        <v>24</v>
      </c>
      <c r="J9471" t="str">
        <f t="shared" si="736"/>
        <v>East - Furniture</v>
      </c>
      <c r="K9471" t="s">
        <v>36</v>
      </c>
      <c r="L9471">
        <v>673.34400000000005</v>
      </c>
      <c r="M9471" s="3">
        <f t="shared" si="737"/>
        <v>673</v>
      </c>
      <c r="N9471" s="3">
        <f t="shared" si="738"/>
        <v>471.34080000000006</v>
      </c>
      <c r="O9471">
        <v>3</v>
      </c>
      <c r="P9471" s="3">
        <f t="shared" si="739"/>
        <v>224.33333333333334</v>
      </c>
      <c r="Q9471">
        <v>0.3</v>
      </c>
      <c r="R9471">
        <v>-76.953599999999994</v>
      </c>
      <c r="S9471" s="3">
        <f>R9471/L9471*100</f>
        <v>-11.428571428571427</v>
      </c>
      <c r="T9471" s="3">
        <f>( (L9471-(L9471*Q9471))*O9471)</f>
        <v>1414.0224000000003</v>
      </c>
    </row>
    <row r="9472" spans="1:20" x14ac:dyDescent="0.25">
      <c r="A9472" t="s">
        <v>67</v>
      </c>
      <c r="B9472" t="s">
        <v>27</v>
      </c>
      <c r="C9472" t="s">
        <v>20</v>
      </c>
      <c r="D9472" t="s">
        <v>358</v>
      </c>
      <c r="E9472" t="s">
        <v>137</v>
      </c>
      <c r="F9472" s="9">
        <v>7501</v>
      </c>
      <c r="G9472" s="3" t="str">
        <f t="shared" si="735"/>
        <v>United States ,Paterson ,New Jersey, 7501</v>
      </c>
      <c r="H9472" t="s">
        <v>62</v>
      </c>
      <c r="I9472" t="s">
        <v>31</v>
      </c>
      <c r="J9472" t="str">
        <f t="shared" si="736"/>
        <v>East - Office Supplies</v>
      </c>
      <c r="K9472" t="s">
        <v>82</v>
      </c>
      <c r="L9472">
        <v>6.54</v>
      </c>
      <c r="M9472" s="3">
        <f t="shared" si="737"/>
        <v>7</v>
      </c>
      <c r="N9472" s="3">
        <f t="shared" si="738"/>
        <v>6.54</v>
      </c>
      <c r="O9472">
        <v>3</v>
      </c>
      <c r="P9472" s="3">
        <f t="shared" si="739"/>
        <v>2.3333333333333335</v>
      </c>
      <c r="Q9472">
        <v>0</v>
      </c>
      <c r="R9472">
        <v>2.1581999999999999</v>
      </c>
      <c r="S9472" s="3">
        <f>R9472/L9472*100</f>
        <v>32.999999999999993</v>
      </c>
      <c r="T9472" s="3">
        <f>( (L9472-(L9472*Q9472))*O9472)</f>
        <v>19.62</v>
      </c>
    </row>
    <row r="9473" spans="1:20" x14ac:dyDescent="0.25">
      <c r="A9473" t="s">
        <v>67</v>
      </c>
      <c r="B9473" t="s">
        <v>19</v>
      </c>
      <c r="C9473" t="s">
        <v>20</v>
      </c>
      <c r="D9473" t="s">
        <v>99</v>
      </c>
      <c r="E9473" t="s">
        <v>100</v>
      </c>
      <c r="F9473" s="9">
        <v>97206</v>
      </c>
      <c r="G9473" s="3" t="str">
        <f t="shared" si="735"/>
        <v>United States ,Portland ,Oregon, 97206</v>
      </c>
      <c r="H9473" t="s">
        <v>30</v>
      </c>
      <c r="I9473" t="s">
        <v>40</v>
      </c>
      <c r="J9473" t="str">
        <f t="shared" si="736"/>
        <v>West - Technology</v>
      </c>
      <c r="K9473" t="s">
        <v>41</v>
      </c>
      <c r="L9473">
        <v>572.79999999999995</v>
      </c>
      <c r="M9473" s="3">
        <f t="shared" si="737"/>
        <v>573</v>
      </c>
      <c r="N9473" s="3">
        <f t="shared" si="738"/>
        <v>458.23999999999995</v>
      </c>
      <c r="O9473">
        <v>2</v>
      </c>
      <c r="P9473" s="3">
        <f t="shared" si="739"/>
        <v>286.5</v>
      </c>
      <c r="Q9473">
        <v>0.2</v>
      </c>
      <c r="R9473">
        <v>50.12</v>
      </c>
      <c r="S9473" s="3">
        <f>R9473/L9473*100</f>
        <v>8.75</v>
      </c>
      <c r="T9473" s="3">
        <f>( (L9473-(L9473*Q9473))*O9473)</f>
        <v>916.4799999999999</v>
      </c>
    </row>
    <row r="9474" spans="1:20" x14ac:dyDescent="0.25">
      <c r="A9474" t="s">
        <v>33</v>
      </c>
      <c r="B9474" t="s">
        <v>27</v>
      </c>
      <c r="C9474" t="s">
        <v>20</v>
      </c>
      <c r="D9474" t="s">
        <v>200</v>
      </c>
      <c r="E9474" t="s">
        <v>93</v>
      </c>
      <c r="F9474" s="9">
        <v>35810</v>
      </c>
      <c r="G9474" s="3" t="str">
        <f t="shared" si="735"/>
        <v>United States ,Huntsville ,Alabama, 35810</v>
      </c>
      <c r="H9474" t="s">
        <v>23</v>
      </c>
      <c r="I9474" t="s">
        <v>31</v>
      </c>
      <c r="J9474" t="str">
        <f t="shared" si="736"/>
        <v>South - Office Supplies</v>
      </c>
      <c r="K9474" t="s">
        <v>39</v>
      </c>
      <c r="L9474">
        <v>197.05</v>
      </c>
      <c r="M9474" s="3">
        <f t="shared" si="737"/>
        <v>197</v>
      </c>
      <c r="N9474" s="3">
        <f t="shared" si="738"/>
        <v>197.05</v>
      </c>
      <c r="O9474">
        <v>7</v>
      </c>
      <c r="P9474" s="3">
        <f t="shared" si="739"/>
        <v>28.142857142857142</v>
      </c>
      <c r="Q9474">
        <v>0</v>
      </c>
      <c r="R9474">
        <v>59.115000000000002</v>
      </c>
      <c r="S9474" s="3">
        <f>R9474/L9474*100</f>
        <v>30</v>
      </c>
      <c r="T9474" s="3">
        <f>( (L9474-(L9474*Q9474))*O9474)</f>
        <v>1379.3500000000001</v>
      </c>
    </row>
    <row r="9475" spans="1:20" x14ac:dyDescent="0.25">
      <c r="A9475" t="s">
        <v>33</v>
      </c>
      <c r="B9475" t="s">
        <v>19</v>
      </c>
      <c r="C9475" t="s">
        <v>20</v>
      </c>
      <c r="D9475" t="s">
        <v>57</v>
      </c>
      <c r="E9475" t="s">
        <v>29</v>
      </c>
      <c r="F9475" s="9">
        <v>94110</v>
      </c>
      <c r="G9475" s="3" t="str">
        <f t="shared" ref="G9475:G9538" si="740">C9475&amp; " ," &amp; D9475 &amp; " ," &amp; E9475 &amp; ", " &amp; F9475</f>
        <v>United States ,San Francisco ,California, 94110</v>
      </c>
      <c r="H9475" t="s">
        <v>30</v>
      </c>
      <c r="I9475" t="s">
        <v>31</v>
      </c>
      <c r="J9475" t="str">
        <f t="shared" ref="J9475:J9538" si="741">H9475&amp;" - "&amp;I9475</f>
        <v>West - Office Supplies</v>
      </c>
      <c r="K9475" t="s">
        <v>42</v>
      </c>
      <c r="L9475">
        <v>2022.2719999999999</v>
      </c>
      <c r="M9475" s="3">
        <f t="shared" ref="M9475:M9538" si="742">ROUND(L9475,0)</f>
        <v>2022</v>
      </c>
      <c r="N9475" s="3">
        <f t="shared" ref="N9475:N9538" si="743">L9475-(L9475*Q9475)</f>
        <v>1617.8175999999999</v>
      </c>
      <c r="O9475">
        <v>8</v>
      </c>
      <c r="P9475" s="3">
        <f t="shared" ref="P9475:P9538" si="744">M9475/O9475</f>
        <v>252.75</v>
      </c>
      <c r="Q9475">
        <v>0.2</v>
      </c>
      <c r="R9475">
        <v>682.51679999999999</v>
      </c>
      <c r="S9475" s="3">
        <f>R9475/L9475*100</f>
        <v>33.75</v>
      </c>
      <c r="T9475" s="3">
        <f>( (L9475-(L9475*Q9475))*O9475)</f>
        <v>12942.540799999999</v>
      </c>
    </row>
    <row r="9476" spans="1:20" x14ac:dyDescent="0.25">
      <c r="A9476" t="s">
        <v>33</v>
      </c>
      <c r="B9476" t="s">
        <v>19</v>
      </c>
      <c r="C9476" t="s">
        <v>20</v>
      </c>
      <c r="D9476" t="s">
        <v>57</v>
      </c>
      <c r="E9476" t="s">
        <v>29</v>
      </c>
      <c r="F9476" s="9">
        <v>94110</v>
      </c>
      <c r="G9476" s="3" t="str">
        <f t="shared" si="740"/>
        <v>United States ,San Francisco ,California, 94110</v>
      </c>
      <c r="H9476" t="s">
        <v>30</v>
      </c>
      <c r="I9476" t="s">
        <v>31</v>
      </c>
      <c r="J9476" t="str">
        <f t="shared" si="741"/>
        <v>West - Office Supplies</v>
      </c>
      <c r="K9476" t="s">
        <v>39</v>
      </c>
      <c r="L9476">
        <v>9.1199999999999992</v>
      </c>
      <c r="M9476" s="3">
        <f t="shared" si="742"/>
        <v>9</v>
      </c>
      <c r="N9476" s="3">
        <f t="shared" si="743"/>
        <v>9.1199999999999992</v>
      </c>
      <c r="O9476">
        <v>3</v>
      </c>
      <c r="P9476" s="3">
        <f t="shared" si="744"/>
        <v>3</v>
      </c>
      <c r="Q9476">
        <v>0</v>
      </c>
      <c r="R9476">
        <v>3.1008</v>
      </c>
      <c r="S9476" s="3">
        <f>R9476/L9476*100</f>
        <v>34</v>
      </c>
      <c r="T9476" s="3">
        <f>( (L9476-(L9476*Q9476))*O9476)</f>
        <v>27.36</v>
      </c>
    </row>
    <row r="9477" spans="1:20" x14ac:dyDescent="0.25">
      <c r="A9477" t="s">
        <v>173</v>
      </c>
      <c r="B9477" t="s">
        <v>19</v>
      </c>
      <c r="C9477" t="s">
        <v>20</v>
      </c>
      <c r="D9477" t="s">
        <v>359</v>
      </c>
      <c r="E9477" t="s">
        <v>124</v>
      </c>
      <c r="F9477" s="9">
        <v>73120</v>
      </c>
      <c r="G9477" s="3" t="str">
        <f t="shared" si="740"/>
        <v>United States ,Oklahoma City ,Oklahoma, 73120</v>
      </c>
      <c r="H9477" t="s">
        <v>52</v>
      </c>
      <c r="I9477" t="s">
        <v>31</v>
      </c>
      <c r="J9477" t="str">
        <f t="shared" si="741"/>
        <v>Central - Office Supplies</v>
      </c>
      <c r="K9477" t="s">
        <v>42</v>
      </c>
      <c r="L9477">
        <v>38.159999999999997</v>
      </c>
      <c r="M9477" s="3">
        <f t="shared" si="742"/>
        <v>38</v>
      </c>
      <c r="N9477" s="3">
        <f t="shared" si="743"/>
        <v>38.159999999999997</v>
      </c>
      <c r="O9477">
        <v>9</v>
      </c>
      <c r="P9477" s="3">
        <f t="shared" si="744"/>
        <v>4.2222222222222223</v>
      </c>
      <c r="Q9477">
        <v>0</v>
      </c>
      <c r="R9477">
        <v>19.079999999999998</v>
      </c>
      <c r="S9477" s="3">
        <f>R9477/L9477*100</f>
        <v>50</v>
      </c>
      <c r="T9477" s="3">
        <f>( (L9477-(L9477*Q9477))*O9477)</f>
        <v>343.43999999999994</v>
      </c>
    </row>
    <row r="9478" spans="1:20" x14ac:dyDescent="0.25">
      <c r="A9478" t="s">
        <v>33</v>
      </c>
      <c r="B9478" t="s">
        <v>27</v>
      </c>
      <c r="C9478" t="s">
        <v>20</v>
      </c>
      <c r="D9478" t="s">
        <v>482</v>
      </c>
      <c r="E9478" t="s">
        <v>124</v>
      </c>
      <c r="F9478" s="9">
        <v>74012</v>
      </c>
      <c r="G9478" s="3" t="str">
        <f t="shared" si="740"/>
        <v>United States ,Broken Arrow ,Oklahoma, 74012</v>
      </c>
      <c r="H9478" t="s">
        <v>52</v>
      </c>
      <c r="I9478" t="s">
        <v>24</v>
      </c>
      <c r="J9478" t="str">
        <f t="shared" si="741"/>
        <v>Central - Furniture</v>
      </c>
      <c r="K9478" t="s">
        <v>36</v>
      </c>
      <c r="L9478">
        <v>1592.85</v>
      </c>
      <c r="M9478" s="3">
        <f t="shared" si="742"/>
        <v>1593</v>
      </c>
      <c r="N9478" s="3">
        <f t="shared" si="743"/>
        <v>1592.85</v>
      </c>
      <c r="O9478">
        <v>7</v>
      </c>
      <c r="P9478" s="3">
        <f t="shared" si="744"/>
        <v>227.57142857142858</v>
      </c>
      <c r="Q9478">
        <v>0</v>
      </c>
      <c r="R9478">
        <v>350.42700000000002</v>
      </c>
      <c r="S9478" s="3">
        <f>R9478/L9478*100</f>
        <v>22.000000000000004</v>
      </c>
      <c r="T9478" s="3">
        <f>( (L9478-(L9478*Q9478))*O9478)</f>
        <v>11149.949999999999</v>
      </c>
    </row>
    <row r="9479" spans="1:20" x14ac:dyDescent="0.25">
      <c r="A9479" t="s">
        <v>33</v>
      </c>
      <c r="B9479" t="s">
        <v>27</v>
      </c>
      <c r="C9479" t="s">
        <v>20</v>
      </c>
      <c r="D9479" t="s">
        <v>482</v>
      </c>
      <c r="E9479" t="s">
        <v>124</v>
      </c>
      <c r="F9479" s="9">
        <v>74012</v>
      </c>
      <c r="G9479" s="3" t="str">
        <f t="shared" si="740"/>
        <v>United States ,Broken Arrow ,Oklahoma, 74012</v>
      </c>
      <c r="H9479" t="s">
        <v>52</v>
      </c>
      <c r="I9479" t="s">
        <v>31</v>
      </c>
      <c r="J9479" t="str">
        <f t="shared" si="741"/>
        <v>Central - Office Supplies</v>
      </c>
      <c r="K9479" t="s">
        <v>42</v>
      </c>
      <c r="L9479">
        <v>11.88</v>
      </c>
      <c r="M9479" s="3">
        <f t="shared" si="742"/>
        <v>12</v>
      </c>
      <c r="N9479" s="3">
        <f t="shared" si="743"/>
        <v>11.88</v>
      </c>
      <c r="O9479">
        <v>2</v>
      </c>
      <c r="P9479" s="3">
        <f t="shared" si="744"/>
        <v>6</v>
      </c>
      <c r="Q9479">
        <v>0</v>
      </c>
      <c r="R9479">
        <v>5.3460000000000001</v>
      </c>
      <c r="S9479" s="3">
        <f>R9479/L9479*100</f>
        <v>44.999999999999993</v>
      </c>
      <c r="T9479" s="3">
        <f>( (L9479-(L9479*Q9479))*O9479)</f>
        <v>23.76</v>
      </c>
    </row>
    <row r="9480" spans="1:20" x14ac:dyDescent="0.25">
      <c r="A9480" t="s">
        <v>33</v>
      </c>
      <c r="B9480" t="s">
        <v>19</v>
      </c>
      <c r="C9480" t="s">
        <v>20</v>
      </c>
      <c r="D9480" t="s">
        <v>221</v>
      </c>
      <c r="E9480" t="s">
        <v>29</v>
      </c>
      <c r="F9480" s="9">
        <v>92691</v>
      </c>
      <c r="G9480" s="3" t="str">
        <f t="shared" si="740"/>
        <v>United States ,Mission Viejo ,California, 92691</v>
      </c>
      <c r="H9480" t="s">
        <v>30</v>
      </c>
      <c r="I9480" t="s">
        <v>40</v>
      </c>
      <c r="J9480" t="str">
        <f t="shared" si="741"/>
        <v>West - Technology</v>
      </c>
      <c r="K9480" t="s">
        <v>64</v>
      </c>
      <c r="L9480">
        <v>120</v>
      </c>
      <c r="M9480" s="3">
        <f t="shared" si="742"/>
        <v>120</v>
      </c>
      <c r="N9480" s="3">
        <f t="shared" si="743"/>
        <v>120</v>
      </c>
      <c r="O9480">
        <v>6</v>
      </c>
      <c r="P9480" s="3">
        <f t="shared" si="744"/>
        <v>20</v>
      </c>
      <c r="Q9480">
        <v>0</v>
      </c>
      <c r="R9480">
        <v>46.8</v>
      </c>
      <c r="S9480" s="3">
        <f>R9480/L9480*100</f>
        <v>38.999999999999993</v>
      </c>
      <c r="T9480" s="3">
        <f>( (L9480-(L9480*Q9480))*O9480)</f>
        <v>720</v>
      </c>
    </row>
    <row r="9481" spans="1:20" x14ac:dyDescent="0.25">
      <c r="A9481" t="s">
        <v>33</v>
      </c>
      <c r="B9481" t="s">
        <v>19</v>
      </c>
      <c r="C9481" t="s">
        <v>20</v>
      </c>
      <c r="D9481" t="s">
        <v>221</v>
      </c>
      <c r="E9481" t="s">
        <v>29</v>
      </c>
      <c r="F9481" s="9">
        <v>92691</v>
      </c>
      <c r="G9481" s="3" t="str">
        <f t="shared" si="740"/>
        <v>United States ,Mission Viejo ,California, 92691</v>
      </c>
      <c r="H9481" t="s">
        <v>30</v>
      </c>
      <c r="I9481" t="s">
        <v>31</v>
      </c>
      <c r="J9481" t="str">
        <f t="shared" si="741"/>
        <v>West - Office Supplies</v>
      </c>
      <c r="K9481" t="s">
        <v>43</v>
      </c>
      <c r="L9481">
        <v>8.67</v>
      </c>
      <c r="M9481" s="3">
        <f t="shared" si="742"/>
        <v>9</v>
      </c>
      <c r="N9481" s="3">
        <f t="shared" si="743"/>
        <v>8.67</v>
      </c>
      <c r="O9481">
        <v>1</v>
      </c>
      <c r="P9481" s="3">
        <f t="shared" si="744"/>
        <v>9</v>
      </c>
      <c r="Q9481">
        <v>0</v>
      </c>
      <c r="R9481">
        <v>2.3409</v>
      </c>
      <c r="S9481" s="3">
        <f>R9481/L9481*100</f>
        <v>27</v>
      </c>
      <c r="T9481" s="3">
        <f>( (L9481-(L9481*Q9481))*O9481)</f>
        <v>8.67</v>
      </c>
    </row>
    <row r="9482" spans="1:20" x14ac:dyDescent="0.25">
      <c r="A9482" t="s">
        <v>67</v>
      </c>
      <c r="B9482" t="s">
        <v>49</v>
      </c>
      <c r="C9482" t="s">
        <v>20</v>
      </c>
      <c r="D9482" t="s">
        <v>477</v>
      </c>
      <c r="E9482" t="s">
        <v>79</v>
      </c>
      <c r="F9482" s="9">
        <v>46142</v>
      </c>
      <c r="G9482" s="3" t="str">
        <f t="shared" si="740"/>
        <v>United States ,Greenwood ,Indiana, 46142</v>
      </c>
      <c r="H9482" t="s">
        <v>52</v>
      </c>
      <c r="I9482" t="s">
        <v>31</v>
      </c>
      <c r="J9482" t="str">
        <f t="shared" si="741"/>
        <v>Central - Office Supplies</v>
      </c>
      <c r="K9482" t="s">
        <v>46</v>
      </c>
      <c r="L9482">
        <v>4.41</v>
      </c>
      <c r="M9482" s="3">
        <f t="shared" si="742"/>
        <v>4</v>
      </c>
      <c r="N9482" s="3">
        <f t="shared" si="743"/>
        <v>4.41</v>
      </c>
      <c r="O9482">
        <v>1</v>
      </c>
      <c r="P9482" s="3">
        <f t="shared" si="744"/>
        <v>4</v>
      </c>
      <c r="Q9482">
        <v>0</v>
      </c>
      <c r="R9482">
        <v>2.0286</v>
      </c>
      <c r="S9482" s="3">
        <f>R9482/L9482*100</f>
        <v>46</v>
      </c>
      <c r="T9482" s="3">
        <f>( (L9482-(L9482*Q9482))*O9482)</f>
        <v>4.41</v>
      </c>
    </row>
    <row r="9483" spans="1:20" x14ac:dyDescent="0.25">
      <c r="A9483" t="s">
        <v>67</v>
      </c>
      <c r="B9483" t="s">
        <v>49</v>
      </c>
      <c r="C9483" t="s">
        <v>20</v>
      </c>
      <c r="D9483" t="s">
        <v>477</v>
      </c>
      <c r="E9483" t="s">
        <v>79</v>
      </c>
      <c r="F9483" s="9">
        <v>46142</v>
      </c>
      <c r="G9483" s="3" t="str">
        <f t="shared" si="740"/>
        <v>United States ,Greenwood ,Indiana, 46142</v>
      </c>
      <c r="H9483" t="s">
        <v>52</v>
      </c>
      <c r="I9483" t="s">
        <v>31</v>
      </c>
      <c r="J9483" t="str">
        <f t="shared" si="741"/>
        <v>Central - Office Supplies</v>
      </c>
      <c r="K9483" t="s">
        <v>46</v>
      </c>
      <c r="L9483">
        <v>167.94</v>
      </c>
      <c r="M9483" s="3">
        <f t="shared" si="742"/>
        <v>168</v>
      </c>
      <c r="N9483" s="3">
        <f t="shared" si="743"/>
        <v>167.94</v>
      </c>
      <c r="O9483">
        <v>3</v>
      </c>
      <c r="P9483" s="3">
        <f t="shared" si="744"/>
        <v>56</v>
      </c>
      <c r="Q9483">
        <v>0</v>
      </c>
      <c r="R9483">
        <v>82.290599999999998</v>
      </c>
      <c r="S9483" s="3">
        <f>R9483/L9483*100</f>
        <v>49</v>
      </c>
      <c r="T9483" s="3">
        <f>( (L9483-(L9483*Q9483))*O9483)</f>
        <v>503.82</v>
      </c>
    </row>
    <row r="9484" spans="1:20" x14ac:dyDescent="0.25">
      <c r="A9484" t="s">
        <v>67</v>
      </c>
      <c r="B9484" t="s">
        <v>49</v>
      </c>
      <c r="C9484" t="s">
        <v>20</v>
      </c>
      <c r="D9484" t="s">
        <v>477</v>
      </c>
      <c r="E9484" t="s">
        <v>79</v>
      </c>
      <c r="F9484" s="9">
        <v>46142</v>
      </c>
      <c r="G9484" s="3" t="str">
        <f t="shared" si="740"/>
        <v>United States ,Greenwood ,Indiana, 46142</v>
      </c>
      <c r="H9484" t="s">
        <v>52</v>
      </c>
      <c r="I9484" t="s">
        <v>31</v>
      </c>
      <c r="J9484" t="str">
        <f t="shared" si="741"/>
        <v>Central - Office Supplies</v>
      </c>
      <c r="K9484" t="s">
        <v>46</v>
      </c>
      <c r="L9484">
        <v>67.8</v>
      </c>
      <c r="M9484" s="3">
        <f t="shared" si="742"/>
        <v>68</v>
      </c>
      <c r="N9484" s="3">
        <f t="shared" si="743"/>
        <v>67.8</v>
      </c>
      <c r="O9484">
        <v>10</v>
      </c>
      <c r="P9484" s="3">
        <f t="shared" si="744"/>
        <v>6.8</v>
      </c>
      <c r="Q9484">
        <v>0</v>
      </c>
      <c r="R9484">
        <v>31.187999999999999</v>
      </c>
      <c r="S9484" s="3">
        <f>R9484/L9484*100</f>
        <v>46</v>
      </c>
      <c r="T9484" s="3">
        <f>( (L9484-(L9484*Q9484))*O9484)</f>
        <v>678</v>
      </c>
    </row>
    <row r="9485" spans="1:20" x14ac:dyDescent="0.25">
      <c r="A9485" t="s">
        <v>33</v>
      </c>
      <c r="B9485" t="s">
        <v>19</v>
      </c>
      <c r="C9485" t="s">
        <v>20</v>
      </c>
      <c r="D9485" t="s">
        <v>246</v>
      </c>
      <c r="E9485" t="s">
        <v>54</v>
      </c>
      <c r="F9485" s="9">
        <v>53209</v>
      </c>
      <c r="G9485" s="3" t="str">
        <f t="shared" si="740"/>
        <v>United States ,Milwaukee ,Wisconsin, 53209</v>
      </c>
      <c r="H9485" t="s">
        <v>52</v>
      </c>
      <c r="I9485" t="s">
        <v>24</v>
      </c>
      <c r="J9485" t="str">
        <f t="shared" si="741"/>
        <v>Central - Furniture</v>
      </c>
      <c r="K9485" t="s">
        <v>38</v>
      </c>
      <c r="L9485">
        <v>26.94</v>
      </c>
      <c r="M9485" s="3">
        <f t="shared" si="742"/>
        <v>27</v>
      </c>
      <c r="N9485" s="3">
        <f t="shared" si="743"/>
        <v>26.94</v>
      </c>
      <c r="O9485">
        <v>3</v>
      </c>
      <c r="P9485" s="3">
        <f t="shared" si="744"/>
        <v>9</v>
      </c>
      <c r="Q9485">
        <v>0</v>
      </c>
      <c r="R9485">
        <v>11.3148</v>
      </c>
      <c r="S9485" s="3">
        <f>R9485/L9485*100</f>
        <v>42</v>
      </c>
      <c r="T9485" s="3">
        <f>( (L9485-(L9485*Q9485))*O9485)</f>
        <v>80.820000000000007</v>
      </c>
    </row>
    <row r="9486" spans="1:20" x14ac:dyDescent="0.25">
      <c r="A9486" t="s">
        <v>33</v>
      </c>
      <c r="B9486" t="s">
        <v>19</v>
      </c>
      <c r="C9486" t="s">
        <v>20</v>
      </c>
      <c r="D9486" t="s">
        <v>57</v>
      </c>
      <c r="E9486" t="s">
        <v>29</v>
      </c>
      <c r="F9486" s="9">
        <v>94109</v>
      </c>
      <c r="G9486" s="3" t="str">
        <f t="shared" si="740"/>
        <v>United States ,San Francisco ,California, 94109</v>
      </c>
      <c r="H9486" t="s">
        <v>30</v>
      </c>
      <c r="I9486" t="s">
        <v>24</v>
      </c>
      <c r="J9486" t="str">
        <f t="shared" si="741"/>
        <v>West - Furniture</v>
      </c>
      <c r="K9486" t="s">
        <v>38</v>
      </c>
      <c r="L9486">
        <v>32.04</v>
      </c>
      <c r="M9486" s="3">
        <f t="shared" si="742"/>
        <v>32</v>
      </c>
      <c r="N9486" s="3">
        <f t="shared" si="743"/>
        <v>32.04</v>
      </c>
      <c r="O9486">
        <v>3</v>
      </c>
      <c r="P9486" s="3">
        <f t="shared" si="744"/>
        <v>10.666666666666666</v>
      </c>
      <c r="Q9486">
        <v>0</v>
      </c>
      <c r="R9486">
        <v>8.01</v>
      </c>
      <c r="S9486" s="3">
        <f>R9486/L9486*100</f>
        <v>25</v>
      </c>
      <c r="T9486" s="3">
        <f>( (L9486-(L9486*Q9486))*O9486)</f>
        <v>96.12</v>
      </c>
    </row>
    <row r="9487" spans="1:20" x14ac:dyDescent="0.25">
      <c r="A9487" t="s">
        <v>33</v>
      </c>
      <c r="B9487" t="s">
        <v>19</v>
      </c>
      <c r="C9487" t="s">
        <v>20</v>
      </c>
      <c r="D9487" t="s">
        <v>506</v>
      </c>
      <c r="E9487" t="s">
        <v>81</v>
      </c>
      <c r="F9487" s="9">
        <v>13440</v>
      </c>
      <c r="G9487" s="3" t="str">
        <f t="shared" si="740"/>
        <v>United States ,Rome ,New York, 13440</v>
      </c>
      <c r="H9487" t="s">
        <v>62</v>
      </c>
      <c r="I9487" t="s">
        <v>31</v>
      </c>
      <c r="J9487" t="str">
        <f t="shared" si="741"/>
        <v>East - Office Supplies</v>
      </c>
      <c r="K9487" t="s">
        <v>39</v>
      </c>
      <c r="L9487">
        <v>32.130000000000003</v>
      </c>
      <c r="M9487" s="3">
        <f t="shared" si="742"/>
        <v>32</v>
      </c>
      <c r="N9487" s="3">
        <f t="shared" si="743"/>
        <v>32.130000000000003</v>
      </c>
      <c r="O9487">
        <v>9</v>
      </c>
      <c r="P9487" s="3">
        <f t="shared" si="744"/>
        <v>3.5555555555555554</v>
      </c>
      <c r="Q9487">
        <v>0</v>
      </c>
      <c r="R9487">
        <v>8.3537999999999997</v>
      </c>
      <c r="S9487" s="3">
        <f>R9487/L9487*100</f>
        <v>25.999999999999996</v>
      </c>
      <c r="T9487" s="3">
        <f>( (L9487-(L9487*Q9487))*O9487)</f>
        <v>289.17</v>
      </c>
    </row>
    <row r="9488" spans="1:20" x14ac:dyDescent="0.25">
      <c r="A9488" t="s">
        <v>33</v>
      </c>
      <c r="B9488" t="s">
        <v>19</v>
      </c>
      <c r="C9488" t="s">
        <v>20</v>
      </c>
      <c r="D9488" t="s">
        <v>506</v>
      </c>
      <c r="E9488" t="s">
        <v>81</v>
      </c>
      <c r="F9488" s="9">
        <v>13440</v>
      </c>
      <c r="G9488" s="3" t="str">
        <f t="shared" si="740"/>
        <v>United States ,Rome ,New York, 13440</v>
      </c>
      <c r="H9488" t="s">
        <v>62</v>
      </c>
      <c r="I9488" t="s">
        <v>31</v>
      </c>
      <c r="J9488" t="str">
        <f t="shared" si="741"/>
        <v>East - Office Supplies</v>
      </c>
      <c r="K9488" t="s">
        <v>39</v>
      </c>
      <c r="L9488">
        <v>2.88</v>
      </c>
      <c r="M9488" s="3">
        <f t="shared" si="742"/>
        <v>3</v>
      </c>
      <c r="N9488" s="3">
        <f t="shared" si="743"/>
        <v>2.88</v>
      </c>
      <c r="O9488">
        <v>1</v>
      </c>
      <c r="P9488" s="3">
        <f t="shared" si="744"/>
        <v>3</v>
      </c>
      <c r="Q9488">
        <v>0</v>
      </c>
      <c r="R9488">
        <v>0.80640000000000001</v>
      </c>
      <c r="S9488" s="3">
        <f>R9488/L9488*100</f>
        <v>28.000000000000004</v>
      </c>
      <c r="T9488" s="3">
        <f>( (L9488-(L9488*Q9488))*O9488)</f>
        <v>2.88</v>
      </c>
    </row>
    <row r="9489" spans="1:20" x14ac:dyDescent="0.25">
      <c r="A9489" t="s">
        <v>33</v>
      </c>
      <c r="B9489" t="s">
        <v>27</v>
      </c>
      <c r="C9489" t="s">
        <v>20</v>
      </c>
      <c r="D9489" t="s">
        <v>80</v>
      </c>
      <c r="E9489" t="s">
        <v>81</v>
      </c>
      <c r="F9489" s="9">
        <v>10009</v>
      </c>
      <c r="G9489" s="3" t="str">
        <f t="shared" si="740"/>
        <v>United States ,New York City ,New York, 10009</v>
      </c>
      <c r="H9489" t="s">
        <v>62</v>
      </c>
      <c r="I9489" t="s">
        <v>40</v>
      </c>
      <c r="J9489" t="str">
        <f t="shared" si="741"/>
        <v>East - Technology</v>
      </c>
      <c r="K9489" t="s">
        <v>41</v>
      </c>
      <c r="L9489">
        <v>1091.93</v>
      </c>
      <c r="M9489" s="3">
        <f t="shared" si="742"/>
        <v>1092</v>
      </c>
      <c r="N9489" s="3">
        <f t="shared" si="743"/>
        <v>1091.93</v>
      </c>
      <c r="O9489">
        <v>7</v>
      </c>
      <c r="P9489" s="3">
        <f t="shared" si="744"/>
        <v>156</v>
      </c>
      <c r="Q9489">
        <v>0</v>
      </c>
      <c r="R9489">
        <v>272.98250000000002</v>
      </c>
      <c r="S9489" s="3">
        <f>R9489/L9489*100</f>
        <v>25</v>
      </c>
      <c r="T9489" s="3">
        <f>( (L9489-(L9489*Q9489))*O9489)</f>
        <v>7643.51</v>
      </c>
    </row>
    <row r="9490" spans="1:20" x14ac:dyDescent="0.25">
      <c r="A9490" t="s">
        <v>33</v>
      </c>
      <c r="B9490" t="s">
        <v>27</v>
      </c>
      <c r="C9490" t="s">
        <v>20</v>
      </c>
      <c r="D9490" t="s">
        <v>80</v>
      </c>
      <c r="E9490" t="s">
        <v>81</v>
      </c>
      <c r="F9490" s="9">
        <v>10009</v>
      </c>
      <c r="G9490" s="3" t="str">
        <f t="shared" si="740"/>
        <v>United States ,New York City ,New York, 10009</v>
      </c>
      <c r="H9490" t="s">
        <v>62</v>
      </c>
      <c r="I9490" t="s">
        <v>31</v>
      </c>
      <c r="J9490" t="str">
        <f t="shared" si="741"/>
        <v>East - Office Supplies</v>
      </c>
      <c r="K9490" t="s">
        <v>46</v>
      </c>
      <c r="L9490">
        <v>111.96</v>
      </c>
      <c r="M9490" s="3">
        <f t="shared" si="742"/>
        <v>112</v>
      </c>
      <c r="N9490" s="3">
        <f t="shared" si="743"/>
        <v>111.96</v>
      </c>
      <c r="O9490">
        <v>2</v>
      </c>
      <c r="P9490" s="3">
        <f t="shared" si="744"/>
        <v>56</v>
      </c>
      <c r="Q9490">
        <v>0</v>
      </c>
      <c r="R9490">
        <v>54.860399999999998</v>
      </c>
      <c r="S9490" s="3">
        <f>R9490/L9490*100</f>
        <v>49</v>
      </c>
      <c r="T9490" s="3">
        <f>( (L9490-(L9490*Q9490))*O9490)</f>
        <v>223.92</v>
      </c>
    </row>
    <row r="9491" spans="1:20" x14ac:dyDescent="0.25">
      <c r="A9491" t="s">
        <v>18</v>
      </c>
      <c r="B9491" t="s">
        <v>19</v>
      </c>
      <c r="C9491" t="s">
        <v>20</v>
      </c>
      <c r="D9491" t="s">
        <v>458</v>
      </c>
      <c r="E9491" t="s">
        <v>75</v>
      </c>
      <c r="F9491" s="9">
        <v>48127</v>
      </c>
      <c r="G9491" s="3" t="str">
        <f t="shared" si="740"/>
        <v>United States ,Dearborn Heights ,Michigan, 48127</v>
      </c>
      <c r="H9491" t="s">
        <v>52</v>
      </c>
      <c r="I9491" t="s">
        <v>31</v>
      </c>
      <c r="J9491" t="str">
        <f t="shared" si="741"/>
        <v>Central - Office Supplies</v>
      </c>
      <c r="K9491" t="s">
        <v>39</v>
      </c>
      <c r="L9491">
        <v>26.7</v>
      </c>
      <c r="M9491" s="3">
        <f t="shared" si="742"/>
        <v>27</v>
      </c>
      <c r="N9491" s="3">
        <f t="shared" si="743"/>
        <v>26.7</v>
      </c>
      <c r="O9491">
        <v>2</v>
      </c>
      <c r="P9491" s="3">
        <f t="shared" si="744"/>
        <v>13.5</v>
      </c>
      <c r="Q9491">
        <v>0</v>
      </c>
      <c r="R9491">
        <v>7.476</v>
      </c>
      <c r="S9491" s="3">
        <f>R9491/L9491*100</f>
        <v>28.000000000000004</v>
      </c>
      <c r="T9491" s="3">
        <f>( (L9491-(L9491*Q9491))*O9491)</f>
        <v>53.4</v>
      </c>
    </row>
    <row r="9492" spans="1:20" x14ac:dyDescent="0.25">
      <c r="A9492" t="s">
        <v>18</v>
      </c>
      <c r="B9492" t="s">
        <v>19</v>
      </c>
      <c r="C9492" t="s">
        <v>20</v>
      </c>
      <c r="D9492" t="s">
        <v>458</v>
      </c>
      <c r="E9492" t="s">
        <v>75</v>
      </c>
      <c r="F9492" s="9">
        <v>48127</v>
      </c>
      <c r="G9492" s="3" t="str">
        <f t="shared" si="740"/>
        <v>United States ,Dearborn Heights ,Michigan, 48127</v>
      </c>
      <c r="H9492" t="s">
        <v>52</v>
      </c>
      <c r="I9492" t="s">
        <v>31</v>
      </c>
      <c r="J9492" t="str">
        <f t="shared" si="741"/>
        <v>Central - Office Supplies</v>
      </c>
      <c r="K9492" t="s">
        <v>42</v>
      </c>
      <c r="L9492">
        <v>40.200000000000003</v>
      </c>
      <c r="M9492" s="3">
        <f t="shared" si="742"/>
        <v>40</v>
      </c>
      <c r="N9492" s="3">
        <f t="shared" si="743"/>
        <v>40.200000000000003</v>
      </c>
      <c r="O9492">
        <v>5</v>
      </c>
      <c r="P9492" s="3">
        <f t="shared" si="744"/>
        <v>8</v>
      </c>
      <c r="Q9492">
        <v>0</v>
      </c>
      <c r="R9492">
        <v>18.09</v>
      </c>
      <c r="S9492" s="3">
        <f>R9492/L9492*100</f>
        <v>44.999999999999993</v>
      </c>
      <c r="T9492" s="3">
        <f>( (L9492-(L9492*Q9492))*O9492)</f>
        <v>201</v>
      </c>
    </row>
    <row r="9493" spans="1:20" x14ac:dyDescent="0.25">
      <c r="A9493" t="s">
        <v>18</v>
      </c>
      <c r="B9493" t="s">
        <v>19</v>
      </c>
      <c r="C9493" t="s">
        <v>20</v>
      </c>
      <c r="D9493" t="s">
        <v>458</v>
      </c>
      <c r="E9493" t="s">
        <v>75</v>
      </c>
      <c r="F9493" s="9">
        <v>48127</v>
      </c>
      <c r="G9493" s="3" t="str">
        <f t="shared" si="740"/>
        <v>United States ,Dearborn Heights ,Michigan, 48127</v>
      </c>
      <c r="H9493" t="s">
        <v>52</v>
      </c>
      <c r="I9493" t="s">
        <v>31</v>
      </c>
      <c r="J9493" t="str">
        <f t="shared" si="741"/>
        <v>Central - Office Supplies</v>
      </c>
      <c r="K9493" t="s">
        <v>39</v>
      </c>
      <c r="L9493">
        <v>13.89</v>
      </c>
      <c r="M9493" s="3">
        <f t="shared" si="742"/>
        <v>14</v>
      </c>
      <c r="N9493" s="3">
        <f t="shared" si="743"/>
        <v>13.89</v>
      </c>
      <c r="O9493">
        <v>3</v>
      </c>
      <c r="P9493" s="3">
        <f t="shared" si="744"/>
        <v>4.666666666666667</v>
      </c>
      <c r="Q9493">
        <v>0</v>
      </c>
      <c r="R9493">
        <v>4.5837000000000003</v>
      </c>
      <c r="S9493" s="3">
        <f>R9493/L9493*100</f>
        <v>33</v>
      </c>
      <c r="T9493" s="3">
        <f>( (L9493-(L9493*Q9493))*O9493)</f>
        <v>41.67</v>
      </c>
    </row>
    <row r="9494" spans="1:20" x14ac:dyDescent="0.25">
      <c r="A9494" t="s">
        <v>18</v>
      </c>
      <c r="B9494" t="s">
        <v>19</v>
      </c>
      <c r="C9494" t="s">
        <v>20</v>
      </c>
      <c r="D9494" t="s">
        <v>458</v>
      </c>
      <c r="E9494" t="s">
        <v>75</v>
      </c>
      <c r="F9494" s="9">
        <v>48127</v>
      </c>
      <c r="G9494" s="3" t="str">
        <f t="shared" si="740"/>
        <v>United States ,Dearborn Heights ,Michigan, 48127</v>
      </c>
      <c r="H9494" t="s">
        <v>52</v>
      </c>
      <c r="I9494" t="s">
        <v>31</v>
      </c>
      <c r="J9494" t="str">
        <f t="shared" si="741"/>
        <v>Central - Office Supplies</v>
      </c>
      <c r="K9494" t="s">
        <v>37</v>
      </c>
      <c r="L9494">
        <v>689.82</v>
      </c>
      <c r="M9494" s="3">
        <f t="shared" si="742"/>
        <v>690</v>
      </c>
      <c r="N9494" s="3">
        <f t="shared" si="743"/>
        <v>689.82</v>
      </c>
      <c r="O9494">
        <v>6</v>
      </c>
      <c r="P9494" s="3">
        <f t="shared" si="744"/>
        <v>115</v>
      </c>
      <c r="Q9494">
        <v>0</v>
      </c>
      <c r="R9494">
        <v>20.694600000000001</v>
      </c>
      <c r="S9494" s="3">
        <f>R9494/L9494*100</f>
        <v>3</v>
      </c>
      <c r="T9494" s="3">
        <f>( (L9494-(L9494*Q9494))*O9494)</f>
        <v>4138.92</v>
      </c>
    </row>
    <row r="9495" spans="1:20" x14ac:dyDescent="0.25">
      <c r="A9495" t="s">
        <v>33</v>
      </c>
      <c r="B9495" t="s">
        <v>19</v>
      </c>
      <c r="C9495" t="s">
        <v>20</v>
      </c>
      <c r="D9495" t="s">
        <v>80</v>
      </c>
      <c r="E9495" t="s">
        <v>81</v>
      </c>
      <c r="F9495" s="9">
        <v>10024</v>
      </c>
      <c r="G9495" s="3" t="str">
        <f t="shared" si="740"/>
        <v>United States ,New York City ,New York, 10024</v>
      </c>
      <c r="H9495" t="s">
        <v>62</v>
      </c>
      <c r="I9495" t="s">
        <v>31</v>
      </c>
      <c r="J9495" t="str">
        <f t="shared" si="741"/>
        <v>East - Office Supplies</v>
      </c>
      <c r="K9495" t="s">
        <v>39</v>
      </c>
      <c r="L9495">
        <v>38.340000000000003</v>
      </c>
      <c r="M9495" s="3">
        <f t="shared" si="742"/>
        <v>38</v>
      </c>
      <c r="N9495" s="3">
        <f t="shared" si="743"/>
        <v>38.340000000000003</v>
      </c>
      <c r="O9495">
        <v>9</v>
      </c>
      <c r="P9495" s="3">
        <f t="shared" si="744"/>
        <v>4.2222222222222223</v>
      </c>
      <c r="Q9495">
        <v>0</v>
      </c>
      <c r="R9495">
        <v>15.7194</v>
      </c>
      <c r="S9495" s="3">
        <f>R9495/L9495*100</f>
        <v>41</v>
      </c>
      <c r="T9495" s="3">
        <f>( (L9495-(L9495*Q9495))*O9495)</f>
        <v>345.06000000000006</v>
      </c>
    </row>
    <row r="9496" spans="1:20" x14ac:dyDescent="0.25">
      <c r="A9496" t="s">
        <v>67</v>
      </c>
      <c r="B9496" t="s">
        <v>27</v>
      </c>
      <c r="C9496" t="s">
        <v>20</v>
      </c>
      <c r="D9496" t="s">
        <v>84</v>
      </c>
      <c r="E9496" t="s">
        <v>70</v>
      </c>
      <c r="F9496" s="9">
        <v>60623</v>
      </c>
      <c r="G9496" s="3" t="str">
        <f t="shared" si="740"/>
        <v>United States ,Chicago ,Illinois, 60623</v>
      </c>
      <c r="H9496" t="s">
        <v>52</v>
      </c>
      <c r="I9496" t="s">
        <v>31</v>
      </c>
      <c r="J9496" t="str">
        <f t="shared" si="741"/>
        <v>Central - Office Supplies</v>
      </c>
      <c r="K9496" t="s">
        <v>42</v>
      </c>
      <c r="L9496">
        <v>9.2639999999999993</v>
      </c>
      <c r="M9496" s="3">
        <f t="shared" si="742"/>
        <v>9</v>
      </c>
      <c r="N9496" s="3">
        <f t="shared" si="743"/>
        <v>1.8527999999999993</v>
      </c>
      <c r="O9496">
        <v>3</v>
      </c>
      <c r="P9496" s="3">
        <f t="shared" si="744"/>
        <v>3</v>
      </c>
      <c r="Q9496">
        <v>0.8</v>
      </c>
      <c r="R9496">
        <v>-13.896000000000001</v>
      </c>
      <c r="S9496" s="3">
        <f>R9496/L9496*100</f>
        <v>-150.00000000000003</v>
      </c>
      <c r="T9496" s="3">
        <f>( (L9496-(L9496*Q9496))*O9496)</f>
        <v>5.558399999999998</v>
      </c>
    </row>
    <row r="9497" spans="1:20" x14ac:dyDescent="0.25">
      <c r="A9497" t="s">
        <v>18</v>
      </c>
      <c r="B9497" t="s">
        <v>19</v>
      </c>
      <c r="C9497" t="s">
        <v>20</v>
      </c>
      <c r="D9497" t="s">
        <v>140</v>
      </c>
      <c r="E9497" t="s">
        <v>51</v>
      </c>
      <c r="F9497" s="9">
        <v>75217</v>
      </c>
      <c r="G9497" s="3" t="str">
        <f t="shared" si="740"/>
        <v>United States ,Dallas ,Texas, 75217</v>
      </c>
      <c r="H9497" t="s">
        <v>52</v>
      </c>
      <c r="I9497" t="s">
        <v>24</v>
      </c>
      <c r="J9497" t="str">
        <f t="shared" si="741"/>
        <v>Central - Furniture</v>
      </c>
      <c r="K9497" t="s">
        <v>25</v>
      </c>
      <c r="L9497">
        <v>204.66640000000001</v>
      </c>
      <c r="M9497" s="3">
        <f t="shared" si="742"/>
        <v>205</v>
      </c>
      <c r="N9497" s="3">
        <f t="shared" si="743"/>
        <v>139.17315200000002</v>
      </c>
      <c r="O9497">
        <v>1</v>
      </c>
      <c r="P9497" s="3">
        <f t="shared" si="744"/>
        <v>205</v>
      </c>
      <c r="Q9497">
        <v>0.32</v>
      </c>
      <c r="R9497">
        <v>-6.0195999999999996</v>
      </c>
      <c r="S9497" s="3">
        <f>R9497/L9497*100</f>
        <v>-2.9411764705882351</v>
      </c>
      <c r="T9497" s="3">
        <f>( (L9497-(L9497*Q9497))*O9497)</f>
        <v>139.17315200000002</v>
      </c>
    </row>
    <row r="9498" spans="1:20" x14ac:dyDescent="0.25">
      <c r="A9498" t="s">
        <v>33</v>
      </c>
      <c r="B9498" t="s">
        <v>19</v>
      </c>
      <c r="C9498" t="s">
        <v>20</v>
      </c>
      <c r="D9498" t="s">
        <v>323</v>
      </c>
      <c r="E9498" t="s">
        <v>54</v>
      </c>
      <c r="F9498" s="9">
        <v>54915</v>
      </c>
      <c r="G9498" s="3" t="str">
        <f t="shared" si="740"/>
        <v>United States ,Appleton ,Wisconsin, 54915</v>
      </c>
      <c r="H9498" t="s">
        <v>52</v>
      </c>
      <c r="I9498" t="s">
        <v>40</v>
      </c>
      <c r="J9498" t="str">
        <f t="shared" si="741"/>
        <v>Central - Technology</v>
      </c>
      <c r="K9498" t="s">
        <v>64</v>
      </c>
      <c r="L9498">
        <v>1649.75</v>
      </c>
      <c r="M9498" s="3">
        <f t="shared" si="742"/>
        <v>1650</v>
      </c>
      <c r="N9498" s="3">
        <f t="shared" si="743"/>
        <v>1649.75</v>
      </c>
      <c r="O9498">
        <v>5</v>
      </c>
      <c r="P9498" s="3">
        <f t="shared" si="744"/>
        <v>330</v>
      </c>
      <c r="Q9498">
        <v>0</v>
      </c>
      <c r="R9498">
        <v>544.41750000000002</v>
      </c>
      <c r="S9498" s="3">
        <f>R9498/L9498*100</f>
        <v>33</v>
      </c>
      <c r="T9498" s="3">
        <f>( (L9498-(L9498*Q9498))*O9498)</f>
        <v>8248.75</v>
      </c>
    </row>
    <row r="9499" spans="1:20" x14ac:dyDescent="0.25">
      <c r="A9499" t="s">
        <v>33</v>
      </c>
      <c r="B9499" t="s">
        <v>49</v>
      </c>
      <c r="C9499" t="s">
        <v>20</v>
      </c>
      <c r="D9499" t="s">
        <v>194</v>
      </c>
      <c r="E9499" t="s">
        <v>35</v>
      </c>
      <c r="F9499" s="9">
        <v>32216</v>
      </c>
      <c r="G9499" s="3" t="str">
        <f t="shared" si="740"/>
        <v>United States ,Jacksonville ,Florida, 32216</v>
      </c>
      <c r="H9499" t="s">
        <v>23</v>
      </c>
      <c r="I9499" t="s">
        <v>31</v>
      </c>
      <c r="J9499" t="str">
        <f t="shared" si="741"/>
        <v>South - Office Supplies</v>
      </c>
      <c r="K9499" t="s">
        <v>46</v>
      </c>
      <c r="L9499">
        <v>91.055999999999997</v>
      </c>
      <c r="M9499" s="3">
        <f t="shared" si="742"/>
        <v>91</v>
      </c>
      <c r="N9499" s="3">
        <f t="shared" si="743"/>
        <v>72.844799999999992</v>
      </c>
      <c r="O9499">
        <v>6</v>
      </c>
      <c r="P9499" s="3">
        <f t="shared" si="744"/>
        <v>15.166666666666666</v>
      </c>
      <c r="Q9499">
        <v>0.2</v>
      </c>
      <c r="R9499">
        <v>31.869599999999998</v>
      </c>
      <c r="S9499" s="3">
        <f>R9499/L9499*100</f>
        <v>35</v>
      </c>
      <c r="T9499" s="3">
        <f>( (L9499-(L9499*Q9499))*O9499)</f>
        <v>437.06879999999995</v>
      </c>
    </row>
    <row r="9500" spans="1:20" x14ac:dyDescent="0.25">
      <c r="A9500" t="s">
        <v>33</v>
      </c>
      <c r="B9500" t="s">
        <v>19</v>
      </c>
      <c r="C9500" t="s">
        <v>20</v>
      </c>
      <c r="D9500" t="s">
        <v>84</v>
      </c>
      <c r="E9500" t="s">
        <v>70</v>
      </c>
      <c r="F9500" s="9">
        <v>60653</v>
      </c>
      <c r="G9500" s="3" t="str">
        <f t="shared" si="740"/>
        <v>United States ,Chicago ,Illinois, 60653</v>
      </c>
      <c r="H9500" t="s">
        <v>52</v>
      </c>
      <c r="I9500" t="s">
        <v>31</v>
      </c>
      <c r="J9500" t="str">
        <f t="shared" si="741"/>
        <v>Central - Office Supplies</v>
      </c>
      <c r="K9500" t="s">
        <v>39</v>
      </c>
      <c r="L9500">
        <v>54.207999999999998</v>
      </c>
      <c r="M9500" s="3">
        <f t="shared" si="742"/>
        <v>54</v>
      </c>
      <c r="N9500" s="3">
        <f t="shared" si="743"/>
        <v>43.366399999999999</v>
      </c>
      <c r="O9500">
        <v>14</v>
      </c>
      <c r="P9500" s="3">
        <f t="shared" si="744"/>
        <v>3.8571428571428572</v>
      </c>
      <c r="Q9500">
        <v>0.2</v>
      </c>
      <c r="R9500">
        <v>8.8087999999999997</v>
      </c>
      <c r="S9500" s="3">
        <f>R9500/L9500*100</f>
        <v>16.25</v>
      </c>
      <c r="T9500" s="3">
        <f>( (L9500-(L9500*Q9500))*O9500)</f>
        <v>607.12959999999998</v>
      </c>
    </row>
    <row r="9501" spans="1:20" x14ac:dyDescent="0.25">
      <c r="A9501" t="s">
        <v>18</v>
      </c>
      <c r="B9501" t="s">
        <v>19</v>
      </c>
      <c r="C9501" t="s">
        <v>20</v>
      </c>
      <c r="D9501" t="s">
        <v>347</v>
      </c>
      <c r="E9501" t="s">
        <v>109</v>
      </c>
      <c r="F9501" s="9">
        <v>43402</v>
      </c>
      <c r="G9501" s="3" t="str">
        <f t="shared" si="740"/>
        <v>United States ,Bowling Green ,Ohio, 43402</v>
      </c>
      <c r="H9501" t="s">
        <v>62</v>
      </c>
      <c r="I9501" t="s">
        <v>40</v>
      </c>
      <c r="J9501" t="str">
        <f t="shared" si="741"/>
        <v>East - Technology</v>
      </c>
      <c r="K9501" t="s">
        <v>41</v>
      </c>
      <c r="L9501">
        <v>26.981999999999999</v>
      </c>
      <c r="M9501" s="3">
        <f t="shared" si="742"/>
        <v>27</v>
      </c>
      <c r="N9501" s="3">
        <f t="shared" si="743"/>
        <v>16.1892</v>
      </c>
      <c r="O9501">
        <v>3</v>
      </c>
      <c r="P9501" s="3">
        <f t="shared" si="744"/>
        <v>9</v>
      </c>
      <c r="Q9501">
        <v>0.4</v>
      </c>
      <c r="R9501">
        <v>4.0472999999999999</v>
      </c>
      <c r="S9501" s="3">
        <f>R9501/L9501*100</f>
        <v>15</v>
      </c>
      <c r="T9501" s="3">
        <f>( (L9501-(L9501*Q9501))*O9501)</f>
        <v>48.567599999999999</v>
      </c>
    </row>
    <row r="9502" spans="1:20" x14ac:dyDescent="0.25">
      <c r="A9502" t="s">
        <v>18</v>
      </c>
      <c r="B9502" t="s">
        <v>19</v>
      </c>
      <c r="C9502" t="s">
        <v>20</v>
      </c>
      <c r="D9502" t="s">
        <v>347</v>
      </c>
      <c r="E9502" t="s">
        <v>109</v>
      </c>
      <c r="F9502" s="9">
        <v>43402</v>
      </c>
      <c r="G9502" s="3" t="str">
        <f t="shared" si="740"/>
        <v>United States ,Bowling Green ,Ohio, 43402</v>
      </c>
      <c r="H9502" t="s">
        <v>62</v>
      </c>
      <c r="I9502" t="s">
        <v>31</v>
      </c>
      <c r="J9502" t="str">
        <f t="shared" si="741"/>
        <v>East - Office Supplies</v>
      </c>
      <c r="K9502" t="s">
        <v>32</v>
      </c>
      <c r="L9502">
        <v>6.9119999999999999</v>
      </c>
      <c r="M9502" s="3">
        <f t="shared" si="742"/>
        <v>7</v>
      </c>
      <c r="N9502" s="3">
        <f t="shared" si="743"/>
        <v>5.5296000000000003</v>
      </c>
      <c r="O9502">
        <v>3</v>
      </c>
      <c r="P9502" s="3">
        <f t="shared" si="744"/>
        <v>2.3333333333333335</v>
      </c>
      <c r="Q9502">
        <v>0.2</v>
      </c>
      <c r="R9502">
        <v>2.5055999999999998</v>
      </c>
      <c r="S9502" s="3">
        <f>R9502/L9502*100</f>
        <v>36.25</v>
      </c>
      <c r="T9502" s="3">
        <f>( (L9502-(L9502*Q9502))*O9502)</f>
        <v>16.588799999999999</v>
      </c>
    </row>
    <row r="9503" spans="1:20" x14ac:dyDescent="0.25">
      <c r="A9503" t="s">
        <v>18</v>
      </c>
      <c r="B9503" t="s">
        <v>19</v>
      </c>
      <c r="C9503" t="s">
        <v>20</v>
      </c>
      <c r="D9503" t="s">
        <v>347</v>
      </c>
      <c r="E9503" t="s">
        <v>109</v>
      </c>
      <c r="F9503" s="9">
        <v>43402</v>
      </c>
      <c r="G9503" s="3" t="str">
        <f t="shared" si="740"/>
        <v>United States ,Bowling Green ,Ohio, 43402</v>
      </c>
      <c r="H9503" t="s">
        <v>62</v>
      </c>
      <c r="I9503" t="s">
        <v>31</v>
      </c>
      <c r="J9503" t="str">
        <f t="shared" si="741"/>
        <v>East - Office Supplies</v>
      </c>
      <c r="K9503" t="s">
        <v>37</v>
      </c>
      <c r="L9503">
        <v>435.50400000000002</v>
      </c>
      <c r="M9503" s="3">
        <f t="shared" si="742"/>
        <v>436</v>
      </c>
      <c r="N9503" s="3">
        <f t="shared" si="743"/>
        <v>348.40320000000003</v>
      </c>
      <c r="O9503">
        <v>3</v>
      </c>
      <c r="P9503" s="3">
        <f t="shared" si="744"/>
        <v>145.33333333333334</v>
      </c>
      <c r="Q9503">
        <v>0.2</v>
      </c>
      <c r="R9503">
        <v>48.994199999999999</v>
      </c>
      <c r="S9503" s="3">
        <f>R9503/L9503*100</f>
        <v>11.249999999999998</v>
      </c>
      <c r="T9503" s="3">
        <f>( (L9503-(L9503*Q9503))*O9503)</f>
        <v>1045.2096000000001</v>
      </c>
    </row>
    <row r="9504" spans="1:20" x14ac:dyDescent="0.25">
      <c r="A9504" t="s">
        <v>18</v>
      </c>
      <c r="B9504" t="s">
        <v>19</v>
      </c>
      <c r="C9504" t="s">
        <v>20</v>
      </c>
      <c r="D9504" t="s">
        <v>57</v>
      </c>
      <c r="E9504" t="s">
        <v>29</v>
      </c>
      <c r="F9504" s="9">
        <v>94110</v>
      </c>
      <c r="G9504" s="3" t="str">
        <f t="shared" si="740"/>
        <v>United States ,San Francisco ,California, 94110</v>
      </c>
      <c r="H9504" t="s">
        <v>30</v>
      </c>
      <c r="I9504" t="s">
        <v>31</v>
      </c>
      <c r="J9504" t="str">
        <f t="shared" si="741"/>
        <v>West - Office Supplies</v>
      </c>
      <c r="K9504" t="s">
        <v>43</v>
      </c>
      <c r="L9504">
        <v>81.08</v>
      </c>
      <c r="M9504" s="3">
        <f t="shared" si="742"/>
        <v>81</v>
      </c>
      <c r="N9504" s="3">
        <f t="shared" si="743"/>
        <v>81.08</v>
      </c>
      <c r="O9504">
        <v>4</v>
      </c>
      <c r="P9504" s="3">
        <f t="shared" si="744"/>
        <v>20.25</v>
      </c>
      <c r="Q9504">
        <v>0</v>
      </c>
      <c r="R9504">
        <v>22.702400000000001</v>
      </c>
      <c r="S9504" s="3">
        <f>R9504/L9504*100</f>
        <v>28.000000000000004</v>
      </c>
      <c r="T9504" s="3">
        <f>( (L9504-(L9504*Q9504))*O9504)</f>
        <v>324.32</v>
      </c>
    </row>
    <row r="9505" spans="1:20" x14ac:dyDescent="0.25">
      <c r="A9505" t="s">
        <v>33</v>
      </c>
      <c r="B9505" t="s">
        <v>27</v>
      </c>
      <c r="C9505" t="s">
        <v>20</v>
      </c>
      <c r="D9505" t="s">
        <v>28</v>
      </c>
      <c r="E9505" t="s">
        <v>29</v>
      </c>
      <c r="F9505" s="9">
        <v>90049</v>
      </c>
      <c r="G9505" s="3" t="str">
        <f t="shared" si="740"/>
        <v>United States ,Los Angeles ,California, 90049</v>
      </c>
      <c r="H9505" t="s">
        <v>30</v>
      </c>
      <c r="I9505" t="s">
        <v>31</v>
      </c>
      <c r="J9505" t="str">
        <f t="shared" si="741"/>
        <v>West - Office Supplies</v>
      </c>
      <c r="K9505" t="s">
        <v>37</v>
      </c>
      <c r="L9505">
        <v>93.02</v>
      </c>
      <c r="M9505" s="3">
        <f t="shared" si="742"/>
        <v>93</v>
      </c>
      <c r="N9505" s="3">
        <f t="shared" si="743"/>
        <v>93.02</v>
      </c>
      <c r="O9505">
        <v>2</v>
      </c>
      <c r="P9505" s="3">
        <f t="shared" si="744"/>
        <v>46.5</v>
      </c>
      <c r="Q9505">
        <v>0</v>
      </c>
      <c r="R9505">
        <v>3.7208000000000001</v>
      </c>
      <c r="S9505" s="3">
        <f>R9505/L9505*100</f>
        <v>4</v>
      </c>
      <c r="T9505" s="3">
        <f>( (L9505-(L9505*Q9505))*O9505)</f>
        <v>186.04</v>
      </c>
    </row>
    <row r="9506" spans="1:20" x14ac:dyDescent="0.25">
      <c r="A9506" t="s">
        <v>33</v>
      </c>
      <c r="B9506" t="s">
        <v>19</v>
      </c>
      <c r="C9506" t="s">
        <v>20</v>
      </c>
      <c r="D9506" t="s">
        <v>84</v>
      </c>
      <c r="E9506" t="s">
        <v>70</v>
      </c>
      <c r="F9506" s="9">
        <v>60623</v>
      </c>
      <c r="G9506" s="3" t="str">
        <f t="shared" si="740"/>
        <v>United States ,Chicago ,Illinois, 60623</v>
      </c>
      <c r="H9506" t="s">
        <v>52</v>
      </c>
      <c r="I9506" t="s">
        <v>40</v>
      </c>
      <c r="J9506" t="str">
        <f t="shared" si="741"/>
        <v>Central - Technology</v>
      </c>
      <c r="K9506" t="s">
        <v>41</v>
      </c>
      <c r="L9506">
        <v>323.976</v>
      </c>
      <c r="M9506" s="3">
        <f t="shared" si="742"/>
        <v>324</v>
      </c>
      <c r="N9506" s="3">
        <f t="shared" si="743"/>
        <v>259.18079999999998</v>
      </c>
      <c r="O9506">
        <v>3</v>
      </c>
      <c r="P9506" s="3">
        <f t="shared" si="744"/>
        <v>108</v>
      </c>
      <c r="Q9506">
        <v>0.2</v>
      </c>
      <c r="R9506">
        <v>36.447299999999998</v>
      </c>
      <c r="S9506" s="3">
        <f>R9506/L9506*100</f>
        <v>11.249999999999998</v>
      </c>
      <c r="T9506" s="3">
        <f>( (L9506-(L9506*Q9506))*O9506)</f>
        <v>777.54239999999993</v>
      </c>
    </row>
    <row r="9507" spans="1:20" x14ac:dyDescent="0.25">
      <c r="A9507" t="s">
        <v>33</v>
      </c>
      <c r="B9507" t="s">
        <v>19</v>
      </c>
      <c r="C9507" t="s">
        <v>20</v>
      </c>
      <c r="D9507" t="s">
        <v>84</v>
      </c>
      <c r="E9507" t="s">
        <v>70</v>
      </c>
      <c r="F9507" s="9">
        <v>60623</v>
      </c>
      <c r="G9507" s="3" t="str">
        <f t="shared" si="740"/>
        <v>United States ,Chicago ,Illinois, 60623</v>
      </c>
      <c r="H9507" t="s">
        <v>52</v>
      </c>
      <c r="I9507" t="s">
        <v>31</v>
      </c>
      <c r="J9507" t="str">
        <f t="shared" si="741"/>
        <v>Central - Office Supplies</v>
      </c>
      <c r="K9507" t="s">
        <v>46</v>
      </c>
      <c r="L9507">
        <v>15.552</v>
      </c>
      <c r="M9507" s="3">
        <f t="shared" si="742"/>
        <v>16</v>
      </c>
      <c r="N9507" s="3">
        <f t="shared" si="743"/>
        <v>12.441599999999999</v>
      </c>
      <c r="O9507">
        <v>3</v>
      </c>
      <c r="P9507" s="3">
        <f t="shared" si="744"/>
        <v>5.333333333333333</v>
      </c>
      <c r="Q9507">
        <v>0.2</v>
      </c>
      <c r="R9507">
        <v>5.4432</v>
      </c>
      <c r="S9507" s="3">
        <f>R9507/L9507*100</f>
        <v>35</v>
      </c>
      <c r="T9507" s="3">
        <f>( (L9507-(L9507*Q9507))*O9507)</f>
        <v>37.324799999999996</v>
      </c>
    </row>
    <row r="9508" spans="1:20" x14ac:dyDescent="0.25">
      <c r="A9508" t="s">
        <v>33</v>
      </c>
      <c r="B9508" t="s">
        <v>19</v>
      </c>
      <c r="C9508" t="s">
        <v>20</v>
      </c>
      <c r="D9508" t="s">
        <v>84</v>
      </c>
      <c r="E9508" t="s">
        <v>70</v>
      </c>
      <c r="F9508" s="9">
        <v>60623</v>
      </c>
      <c r="G9508" s="3" t="str">
        <f t="shared" si="740"/>
        <v>United States ,Chicago ,Illinois, 60623</v>
      </c>
      <c r="H9508" t="s">
        <v>52</v>
      </c>
      <c r="I9508" t="s">
        <v>31</v>
      </c>
      <c r="J9508" t="str">
        <f t="shared" si="741"/>
        <v>Central - Office Supplies</v>
      </c>
      <c r="K9508" t="s">
        <v>37</v>
      </c>
      <c r="L9508">
        <v>32.591999999999999</v>
      </c>
      <c r="M9508" s="3">
        <f t="shared" si="742"/>
        <v>33</v>
      </c>
      <c r="N9508" s="3">
        <f t="shared" si="743"/>
        <v>26.073599999999999</v>
      </c>
      <c r="O9508">
        <v>3</v>
      </c>
      <c r="P9508" s="3">
        <f t="shared" si="744"/>
        <v>11</v>
      </c>
      <c r="Q9508">
        <v>0.2</v>
      </c>
      <c r="R9508">
        <v>-7.7405999999999997</v>
      </c>
      <c r="S9508" s="3">
        <f>R9508/L9508*100</f>
        <v>-23.75</v>
      </c>
      <c r="T9508" s="3">
        <f>( (L9508-(L9508*Q9508))*O9508)</f>
        <v>78.220799999999997</v>
      </c>
    </row>
    <row r="9509" spans="1:20" x14ac:dyDescent="0.25">
      <c r="A9509" t="s">
        <v>67</v>
      </c>
      <c r="B9509" t="s">
        <v>49</v>
      </c>
      <c r="C9509" t="s">
        <v>20</v>
      </c>
      <c r="D9509" t="s">
        <v>47</v>
      </c>
      <c r="E9509" t="s">
        <v>48</v>
      </c>
      <c r="F9509" s="9">
        <v>98115</v>
      </c>
      <c r="G9509" s="3" t="str">
        <f t="shared" si="740"/>
        <v>United States ,Seattle ,Washington, 98115</v>
      </c>
      <c r="H9509" t="s">
        <v>30</v>
      </c>
      <c r="I9509" t="s">
        <v>31</v>
      </c>
      <c r="J9509" t="str">
        <f t="shared" si="741"/>
        <v>West - Office Supplies</v>
      </c>
      <c r="K9509" t="s">
        <v>42</v>
      </c>
      <c r="L9509">
        <v>83.92</v>
      </c>
      <c r="M9509" s="3">
        <f t="shared" si="742"/>
        <v>84</v>
      </c>
      <c r="N9509" s="3">
        <f t="shared" si="743"/>
        <v>67.135999999999996</v>
      </c>
      <c r="O9509">
        <v>5</v>
      </c>
      <c r="P9509" s="3">
        <f t="shared" si="744"/>
        <v>16.8</v>
      </c>
      <c r="Q9509">
        <v>0.2</v>
      </c>
      <c r="R9509">
        <v>29.372</v>
      </c>
      <c r="S9509" s="3">
        <f>R9509/L9509*100</f>
        <v>35</v>
      </c>
      <c r="T9509" s="3">
        <f>( (L9509-(L9509*Q9509))*O9509)</f>
        <v>335.67999999999995</v>
      </c>
    </row>
    <row r="9510" spans="1:20" x14ac:dyDescent="0.25">
      <c r="A9510" t="s">
        <v>67</v>
      </c>
      <c r="B9510" t="s">
        <v>49</v>
      </c>
      <c r="C9510" t="s">
        <v>20</v>
      </c>
      <c r="D9510" t="s">
        <v>47</v>
      </c>
      <c r="E9510" t="s">
        <v>48</v>
      </c>
      <c r="F9510" s="9">
        <v>98115</v>
      </c>
      <c r="G9510" s="3" t="str">
        <f t="shared" si="740"/>
        <v>United States ,Seattle ,Washington, 98115</v>
      </c>
      <c r="H9510" t="s">
        <v>30</v>
      </c>
      <c r="I9510" t="s">
        <v>24</v>
      </c>
      <c r="J9510" t="str">
        <f t="shared" si="741"/>
        <v>West - Furniture</v>
      </c>
      <c r="K9510" t="s">
        <v>38</v>
      </c>
      <c r="L9510">
        <v>199.9</v>
      </c>
      <c r="M9510" s="3">
        <f t="shared" si="742"/>
        <v>200</v>
      </c>
      <c r="N9510" s="3">
        <f t="shared" si="743"/>
        <v>199.9</v>
      </c>
      <c r="O9510">
        <v>5</v>
      </c>
      <c r="P9510" s="3">
        <f t="shared" si="744"/>
        <v>40</v>
      </c>
      <c r="Q9510">
        <v>0</v>
      </c>
      <c r="R9510">
        <v>39.979999999999997</v>
      </c>
      <c r="S9510" s="3">
        <f>R9510/L9510*100</f>
        <v>20</v>
      </c>
      <c r="T9510" s="3">
        <f>( (L9510-(L9510*Q9510))*O9510)</f>
        <v>999.5</v>
      </c>
    </row>
    <row r="9511" spans="1:20" x14ac:dyDescent="0.25">
      <c r="A9511" t="s">
        <v>67</v>
      </c>
      <c r="B9511" t="s">
        <v>49</v>
      </c>
      <c r="C9511" t="s">
        <v>20</v>
      </c>
      <c r="D9511" t="s">
        <v>47</v>
      </c>
      <c r="E9511" t="s">
        <v>48</v>
      </c>
      <c r="F9511" s="9">
        <v>98115</v>
      </c>
      <c r="G9511" s="3" t="str">
        <f t="shared" si="740"/>
        <v>United States ,Seattle ,Washington, 98115</v>
      </c>
      <c r="H9511" t="s">
        <v>30</v>
      </c>
      <c r="I9511" t="s">
        <v>40</v>
      </c>
      <c r="J9511" t="str">
        <f t="shared" si="741"/>
        <v>West - Technology</v>
      </c>
      <c r="K9511" t="s">
        <v>41</v>
      </c>
      <c r="L9511">
        <v>31.175999999999998</v>
      </c>
      <c r="M9511" s="3">
        <f t="shared" si="742"/>
        <v>31</v>
      </c>
      <c r="N9511" s="3">
        <f t="shared" si="743"/>
        <v>24.940799999999999</v>
      </c>
      <c r="O9511">
        <v>3</v>
      </c>
      <c r="P9511" s="3">
        <f t="shared" si="744"/>
        <v>10.333333333333334</v>
      </c>
      <c r="Q9511">
        <v>0.2</v>
      </c>
      <c r="R9511">
        <v>-7.0145999999999997</v>
      </c>
      <c r="S9511" s="3">
        <f>R9511/L9511*100</f>
        <v>-22.5</v>
      </c>
      <c r="T9511" s="3">
        <f>( (L9511-(L9511*Q9511))*O9511)</f>
        <v>74.822400000000002</v>
      </c>
    </row>
    <row r="9512" spans="1:20" x14ac:dyDescent="0.25">
      <c r="A9512" t="s">
        <v>67</v>
      </c>
      <c r="B9512" t="s">
        <v>49</v>
      </c>
      <c r="C9512" t="s">
        <v>20</v>
      </c>
      <c r="D9512" t="s">
        <v>47</v>
      </c>
      <c r="E9512" t="s">
        <v>48</v>
      </c>
      <c r="F9512" s="9">
        <v>98115</v>
      </c>
      <c r="G9512" s="3" t="str">
        <f t="shared" si="740"/>
        <v>United States ,Seattle ,Washington, 98115</v>
      </c>
      <c r="H9512" t="s">
        <v>30</v>
      </c>
      <c r="I9512" t="s">
        <v>31</v>
      </c>
      <c r="J9512" t="str">
        <f t="shared" si="741"/>
        <v>West - Office Supplies</v>
      </c>
      <c r="K9512" t="s">
        <v>42</v>
      </c>
      <c r="L9512">
        <v>172.75200000000001</v>
      </c>
      <c r="M9512" s="3">
        <f t="shared" si="742"/>
        <v>173</v>
      </c>
      <c r="N9512" s="3">
        <f t="shared" si="743"/>
        <v>138.20160000000001</v>
      </c>
      <c r="O9512">
        <v>6</v>
      </c>
      <c r="P9512" s="3">
        <f t="shared" si="744"/>
        <v>28.833333333333332</v>
      </c>
      <c r="Q9512">
        <v>0.2</v>
      </c>
      <c r="R9512">
        <v>60.463200000000001</v>
      </c>
      <c r="S9512" s="3">
        <f>R9512/L9512*100</f>
        <v>35</v>
      </c>
      <c r="T9512" s="3">
        <f>( (L9512-(L9512*Q9512))*O9512)</f>
        <v>829.20960000000014</v>
      </c>
    </row>
    <row r="9513" spans="1:20" x14ac:dyDescent="0.25">
      <c r="A9513" t="s">
        <v>67</v>
      </c>
      <c r="B9513" t="s">
        <v>49</v>
      </c>
      <c r="C9513" t="s">
        <v>20</v>
      </c>
      <c r="D9513" t="s">
        <v>47</v>
      </c>
      <c r="E9513" t="s">
        <v>48</v>
      </c>
      <c r="F9513" s="9">
        <v>98115</v>
      </c>
      <c r="G9513" s="3" t="str">
        <f t="shared" si="740"/>
        <v>United States ,Seattle ,Washington, 98115</v>
      </c>
      <c r="H9513" t="s">
        <v>30</v>
      </c>
      <c r="I9513" t="s">
        <v>31</v>
      </c>
      <c r="J9513" t="str">
        <f t="shared" si="741"/>
        <v>West - Office Supplies</v>
      </c>
      <c r="K9513" t="s">
        <v>42</v>
      </c>
      <c r="L9513">
        <v>9.2959999999999994</v>
      </c>
      <c r="M9513" s="3">
        <f t="shared" si="742"/>
        <v>9</v>
      </c>
      <c r="N9513" s="3">
        <f t="shared" si="743"/>
        <v>7.4367999999999999</v>
      </c>
      <c r="O9513">
        <v>2</v>
      </c>
      <c r="P9513" s="3">
        <f t="shared" si="744"/>
        <v>4.5</v>
      </c>
      <c r="Q9513">
        <v>0.2</v>
      </c>
      <c r="R9513">
        <v>3.0211999999999999</v>
      </c>
      <c r="S9513" s="3">
        <f>R9513/L9513*100</f>
        <v>32.5</v>
      </c>
      <c r="T9513" s="3">
        <f>( (L9513-(L9513*Q9513))*O9513)</f>
        <v>14.8736</v>
      </c>
    </row>
    <row r="9514" spans="1:20" x14ac:dyDescent="0.25">
      <c r="A9514" t="s">
        <v>173</v>
      </c>
      <c r="B9514" t="s">
        <v>27</v>
      </c>
      <c r="C9514" t="s">
        <v>20</v>
      </c>
      <c r="D9514" t="s">
        <v>583</v>
      </c>
      <c r="E9514" t="s">
        <v>51</v>
      </c>
      <c r="F9514" s="9">
        <v>77705</v>
      </c>
      <c r="G9514" s="3" t="str">
        <f t="shared" si="740"/>
        <v>United States ,Beaumont ,Texas, 77705</v>
      </c>
      <c r="H9514" t="s">
        <v>52</v>
      </c>
      <c r="I9514" t="s">
        <v>31</v>
      </c>
      <c r="J9514" t="str">
        <f t="shared" si="741"/>
        <v>Central - Office Supplies</v>
      </c>
      <c r="K9514" t="s">
        <v>37</v>
      </c>
      <c r="L9514">
        <v>12.768000000000001</v>
      </c>
      <c r="M9514" s="3">
        <f t="shared" si="742"/>
        <v>13</v>
      </c>
      <c r="N9514" s="3">
        <f t="shared" si="743"/>
        <v>10.214400000000001</v>
      </c>
      <c r="O9514">
        <v>2</v>
      </c>
      <c r="P9514" s="3">
        <f t="shared" si="744"/>
        <v>6.5</v>
      </c>
      <c r="Q9514">
        <v>0.2</v>
      </c>
      <c r="R9514">
        <v>0.95760000000000001</v>
      </c>
      <c r="S9514" s="3">
        <f>R9514/L9514*100</f>
        <v>7.5</v>
      </c>
      <c r="T9514" s="3">
        <f>( (L9514-(L9514*Q9514))*O9514)</f>
        <v>20.428800000000003</v>
      </c>
    </row>
    <row r="9515" spans="1:20" x14ac:dyDescent="0.25">
      <c r="A9515" t="s">
        <v>33</v>
      </c>
      <c r="B9515" t="s">
        <v>49</v>
      </c>
      <c r="C9515" t="s">
        <v>20</v>
      </c>
      <c r="D9515" t="s">
        <v>47</v>
      </c>
      <c r="E9515" t="s">
        <v>48</v>
      </c>
      <c r="F9515" s="9">
        <v>98103</v>
      </c>
      <c r="G9515" s="3" t="str">
        <f t="shared" si="740"/>
        <v>United States ,Seattle ,Washington, 98103</v>
      </c>
      <c r="H9515" t="s">
        <v>30</v>
      </c>
      <c r="I9515" t="s">
        <v>31</v>
      </c>
      <c r="J9515" t="str">
        <f t="shared" si="741"/>
        <v>West - Office Supplies</v>
      </c>
      <c r="K9515" t="s">
        <v>46</v>
      </c>
      <c r="L9515">
        <v>52.76</v>
      </c>
      <c r="M9515" s="3">
        <f t="shared" si="742"/>
        <v>53</v>
      </c>
      <c r="N9515" s="3">
        <f t="shared" si="743"/>
        <v>52.76</v>
      </c>
      <c r="O9515">
        <v>2</v>
      </c>
      <c r="P9515" s="3">
        <f t="shared" si="744"/>
        <v>26.5</v>
      </c>
      <c r="Q9515">
        <v>0</v>
      </c>
      <c r="R9515">
        <v>24.269600000000001</v>
      </c>
      <c r="S9515" s="3">
        <f>R9515/L9515*100</f>
        <v>46</v>
      </c>
      <c r="T9515" s="3">
        <f>( (L9515-(L9515*Q9515))*O9515)</f>
        <v>105.52</v>
      </c>
    </row>
    <row r="9516" spans="1:20" x14ac:dyDescent="0.25">
      <c r="A9516" t="s">
        <v>33</v>
      </c>
      <c r="B9516" t="s">
        <v>49</v>
      </c>
      <c r="C9516" t="s">
        <v>20</v>
      </c>
      <c r="D9516" t="s">
        <v>140</v>
      </c>
      <c r="E9516" t="s">
        <v>51</v>
      </c>
      <c r="F9516" s="9">
        <v>75217</v>
      </c>
      <c r="G9516" s="3" t="str">
        <f t="shared" si="740"/>
        <v>United States ,Dallas ,Texas, 75217</v>
      </c>
      <c r="H9516" t="s">
        <v>52</v>
      </c>
      <c r="I9516" t="s">
        <v>31</v>
      </c>
      <c r="J9516" t="str">
        <f t="shared" si="741"/>
        <v>Central - Office Supplies</v>
      </c>
      <c r="K9516" t="s">
        <v>37</v>
      </c>
      <c r="L9516">
        <v>55.616</v>
      </c>
      <c r="M9516" s="3">
        <f t="shared" si="742"/>
        <v>56</v>
      </c>
      <c r="N9516" s="3">
        <f t="shared" si="743"/>
        <v>44.492800000000003</v>
      </c>
      <c r="O9516">
        <v>2</v>
      </c>
      <c r="P9516" s="3">
        <f t="shared" si="744"/>
        <v>28</v>
      </c>
      <c r="Q9516">
        <v>0.2</v>
      </c>
      <c r="R9516">
        <v>5.5616000000000003</v>
      </c>
      <c r="S9516" s="3">
        <f>R9516/L9516*100</f>
        <v>10</v>
      </c>
      <c r="T9516" s="3">
        <f>( (L9516-(L9516*Q9516))*O9516)</f>
        <v>88.985600000000005</v>
      </c>
    </row>
    <row r="9517" spans="1:20" x14ac:dyDescent="0.25">
      <c r="A9517" t="s">
        <v>33</v>
      </c>
      <c r="B9517" t="s">
        <v>19</v>
      </c>
      <c r="C9517" t="s">
        <v>20</v>
      </c>
      <c r="D9517" t="s">
        <v>80</v>
      </c>
      <c r="E9517" t="s">
        <v>81</v>
      </c>
      <c r="F9517" s="9">
        <v>10011</v>
      </c>
      <c r="G9517" s="3" t="str">
        <f t="shared" si="740"/>
        <v>United States ,New York City ,New York, 10011</v>
      </c>
      <c r="H9517" t="s">
        <v>62</v>
      </c>
      <c r="I9517" t="s">
        <v>24</v>
      </c>
      <c r="J9517" t="str">
        <f t="shared" si="741"/>
        <v>East - Furniture</v>
      </c>
      <c r="K9517" t="s">
        <v>26</v>
      </c>
      <c r="L9517">
        <v>427.64400000000001</v>
      </c>
      <c r="M9517" s="3">
        <f t="shared" si="742"/>
        <v>428</v>
      </c>
      <c r="N9517" s="3">
        <f t="shared" si="743"/>
        <v>384.87959999999998</v>
      </c>
      <c r="O9517">
        <v>14</v>
      </c>
      <c r="P9517" s="3">
        <f t="shared" si="744"/>
        <v>30.571428571428573</v>
      </c>
      <c r="Q9517">
        <v>0.1</v>
      </c>
      <c r="R9517">
        <v>80.777199999999993</v>
      </c>
      <c r="S9517" s="3">
        <f>R9517/L9517*100</f>
        <v>18.888888888888889</v>
      </c>
      <c r="T9517" s="3">
        <f>( (L9517-(L9517*Q9517))*O9517)</f>
        <v>5388.3143999999993</v>
      </c>
    </row>
    <row r="9518" spans="1:20" x14ac:dyDescent="0.25">
      <c r="A9518" t="s">
        <v>33</v>
      </c>
      <c r="B9518" t="s">
        <v>19</v>
      </c>
      <c r="C9518" t="s">
        <v>20</v>
      </c>
      <c r="D9518" t="s">
        <v>80</v>
      </c>
      <c r="E9518" t="s">
        <v>81</v>
      </c>
      <c r="F9518" s="9">
        <v>10011</v>
      </c>
      <c r="G9518" s="3" t="str">
        <f t="shared" si="740"/>
        <v>United States ,New York City ,New York, 10011</v>
      </c>
      <c r="H9518" t="s">
        <v>62</v>
      </c>
      <c r="I9518" t="s">
        <v>31</v>
      </c>
      <c r="J9518" t="str">
        <f t="shared" si="741"/>
        <v>East - Office Supplies</v>
      </c>
      <c r="K9518" t="s">
        <v>82</v>
      </c>
      <c r="L9518">
        <v>40.67</v>
      </c>
      <c r="M9518" s="3">
        <f t="shared" si="742"/>
        <v>41</v>
      </c>
      <c r="N9518" s="3">
        <f t="shared" si="743"/>
        <v>40.67</v>
      </c>
      <c r="O9518">
        <v>7</v>
      </c>
      <c r="P9518" s="3">
        <f t="shared" si="744"/>
        <v>5.8571428571428568</v>
      </c>
      <c r="Q9518">
        <v>0</v>
      </c>
      <c r="R9518">
        <v>12.607699999999999</v>
      </c>
      <c r="S9518" s="3">
        <f>R9518/L9518*100</f>
        <v>31</v>
      </c>
      <c r="T9518" s="3">
        <f>( (L9518-(L9518*Q9518))*O9518)</f>
        <v>284.69</v>
      </c>
    </row>
    <row r="9519" spans="1:20" x14ac:dyDescent="0.25">
      <c r="A9519" t="s">
        <v>33</v>
      </c>
      <c r="B9519" t="s">
        <v>19</v>
      </c>
      <c r="C9519" t="s">
        <v>20</v>
      </c>
      <c r="D9519" t="s">
        <v>80</v>
      </c>
      <c r="E9519" t="s">
        <v>81</v>
      </c>
      <c r="F9519" s="9">
        <v>10011</v>
      </c>
      <c r="G9519" s="3" t="str">
        <f t="shared" si="740"/>
        <v>United States ,New York City ,New York, 10011</v>
      </c>
      <c r="H9519" t="s">
        <v>62</v>
      </c>
      <c r="I9519" t="s">
        <v>31</v>
      </c>
      <c r="J9519" t="str">
        <f t="shared" si="741"/>
        <v>East - Office Supplies</v>
      </c>
      <c r="K9519" t="s">
        <v>37</v>
      </c>
      <c r="L9519">
        <v>33.479999999999997</v>
      </c>
      <c r="M9519" s="3">
        <f t="shared" si="742"/>
        <v>33</v>
      </c>
      <c r="N9519" s="3">
        <f t="shared" si="743"/>
        <v>33.479999999999997</v>
      </c>
      <c r="O9519">
        <v>2</v>
      </c>
      <c r="P9519" s="3">
        <f t="shared" si="744"/>
        <v>16.5</v>
      </c>
      <c r="Q9519">
        <v>0</v>
      </c>
      <c r="R9519">
        <v>1.3391999999999999</v>
      </c>
      <c r="S9519" s="3">
        <f>R9519/L9519*100</f>
        <v>4</v>
      </c>
      <c r="T9519" s="3">
        <f>( (L9519-(L9519*Q9519))*O9519)</f>
        <v>66.959999999999994</v>
      </c>
    </row>
    <row r="9520" spans="1:20" x14ac:dyDescent="0.25">
      <c r="A9520" t="s">
        <v>33</v>
      </c>
      <c r="B9520" t="s">
        <v>19</v>
      </c>
      <c r="C9520" t="s">
        <v>20</v>
      </c>
      <c r="D9520" t="s">
        <v>80</v>
      </c>
      <c r="E9520" t="s">
        <v>81</v>
      </c>
      <c r="F9520" s="9">
        <v>10011</v>
      </c>
      <c r="G9520" s="3" t="str">
        <f t="shared" si="740"/>
        <v>United States ,New York City ,New York, 10011</v>
      </c>
      <c r="H9520" t="s">
        <v>62</v>
      </c>
      <c r="I9520" t="s">
        <v>31</v>
      </c>
      <c r="J9520" t="str">
        <f t="shared" si="741"/>
        <v>East - Office Supplies</v>
      </c>
      <c r="K9520" t="s">
        <v>42</v>
      </c>
      <c r="L9520">
        <v>9.7279999999999998</v>
      </c>
      <c r="M9520" s="3">
        <f t="shared" si="742"/>
        <v>10</v>
      </c>
      <c r="N9520" s="3">
        <f t="shared" si="743"/>
        <v>7.7824</v>
      </c>
      <c r="O9520">
        <v>2</v>
      </c>
      <c r="P9520" s="3">
        <f t="shared" si="744"/>
        <v>5</v>
      </c>
      <c r="Q9520">
        <v>0.2</v>
      </c>
      <c r="R9520">
        <v>3.2831999999999999</v>
      </c>
      <c r="S9520" s="3">
        <f>R9520/L9520*100</f>
        <v>33.75</v>
      </c>
      <c r="T9520" s="3">
        <f>( (L9520-(L9520*Q9520))*O9520)</f>
        <v>15.5648</v>
      </c>
    </row>
    <row r="9521" spans="1:20" x14ac:dyDescent="0.25">
      <c r="A9521" t="s">
        <v>18</v>
      </c>
      <c r="B9521" t="s">
        <v>19</v>
      </c>
      <c r="C9521" t="s">
        <v>20</v>
      </c>
      <c r="D9521" t="s">
        <v>84</v>
      </c>
      <c r="E9521" t="s">
        <v>70</v>
      </c>
      <c r="F9521" s="9">
        <v>60610</v>
      </c>
      <c r="G9521" s="3" t="str">
        <f t="shared" si="740"/>
        <v>United States ,Chicago ,Illinois, 60610</v>
      </c>
      <c r="H9521" t="s">
        <v>52</v>
      </c>
      <c r="I9521" t="s">
        <v>24</v>
      </c>
      <c r="J9521" t="str">
        <f t="shared" si="741"/>
        <v>Central - Furniture</v>
      </c>
      <c r="K9521" t="s">
        <v>38</v>
      </c>
      <c r="L9521">
        <v>8.8559999999999999</v>
      </c>
      <c r="M9521" s="3">
        <f t="shared" si="742"/>
        <v>9</v>
      </c>
      <c r="N9521" s="3">
        <f t="shared" si="743"/>
        <v>3.5423999999999998</v>
      </c>
      <c r="O9521">
        <v>3</v>
      </c>
      <c r="P9521" s="3">
        <f t="shared" si="744"/>
        <v>3</v>
      </c>
      <c r="Q9521">
        <v>0.6</v>
      </c>
      <c r="R9521">
        <v>-6.8634000000000004</v>
      </c>
      <c r="S9521" s="3">
        <f>R9521/L9521*100</f>
        <v>-77.5</v>
      </c>
      <c r="T9521" s="3">
        <f>( (L9521-(L9521*Q9521))*O9521)</f>
        <v>10.627199999999998</v>
      </c>
    </row>
    <row r="9522" spans="1:20" x14ac:dyDescent="0.25">
      <c r="A9522" t="s">
        <v>67</v>
      </c>
      <c r="B9522" t="s">
        <v>27</v>
      </c>
      <c r="C9522" t="s">
        <v>20</v>
      </c>
      <c r="D9522" t="s">
        <v>57</v>
      </c>
      <c r="E9522" t="s">
        <v>29</v>
      </c>
      <c r="F9522" s="9">
        <v>94110</v>
      </c>
      <c r="G9522" s="3" t="str">
        <f t="shared" si="740"/>
        <v>United States ,San Francisco ,California, 94110</v>
      </c>
      <c r="H9522" t="s">
        <v>30</v>
      </c>
      <c r="I9522" t="s">
        <v>24</v>
      </c>
      <c r="J9522" t="str">
        <f t="shared" si="741"/>
        <v>West - Furniture</v>
      </c>
      <c r="K9522" t="s">
        <v>25</v>
      </c>
      <c r="L9522">
        <v>477.666</v>
      </c>
      <c r="M9522" s="3">
        <f t="shared" si="742"/>
        <v>478</v>
      </c>
      <c r="N9522" s="3">
        <f t="shared" si="743"/>
        <v>406.01609999999999</v>
      </c>
      <c r="O9522">
        <v>2</v>
      </c>
      <c r="P9522" s="3">
        <f t="shared" si="744"/>
        <v>239</v>
      </c>
      <c r="Q9522">
        <v>0.15</v>
      </c>
      <c r="R9522">
        <v>84.293999999999997</v>
      </c>
      <c r="S9522" s="3">
        <f>R9522/L9522*100</f>
        <v>17.647058823529409</v>
      </c>
      <c r="T9522" s="3">
        <f>( (L9522-(L9522*Q9522))*O9522)</f>
        <v>812.03219999999999</v>
      </c>
    </row>
    <row r="9523" spans="1:20" x14ac:dyDescent="0.25">
      <c r="A9523" t="s">
        <v>67</v>
      </c>
      <c r="B9523" t="s">
        <v>19</v>
      </c>
      <c r="C9523" t="s">
        <v>20</v>
      </c>
      <c r="D9523" t="s">
        <v>295</v>
      </c>
      <c r="E9523" t="s">
        <v>184</v>
      </c>
      <c r="F9523" s="9">
        <v>2908</v>
      </c>
      <c r="G9523" s="3" t="str">
        <f t="shared" si="740"/>
        <v>United States ,Providence ,Rhode Island, 2908</v>
      </c>
      <c r="H9523" t="s">
        <v>62</v>
      </c>
      <c r="I9523" t="s">
        <v>31</v>
      </c>
      <c r="J9523" t="str">
        <f t="shared" si="741"/>
        <v>East - Office Supplies</v>
      </c>
      <c r="K9523" t="s">
        <v>46</v>
      </c>
      <c r="L9523">
        <v>16.899999999999999</v>
      </c>
      <c r="M9523" s="3">
        <f t="shared" si="742"/>
        <v>17</v>
      </c>
      <c r="N9523" s="3">
        <f t="shared" si="743"/>
        <v>16.899999999999999</v>
      </c>
      <c r="O9523">
        <v>5</v>
      </c>
      <c r="P9523" s="3">
        <f t="shared" si="744"/>
        <v>3.4</v>
      </c>
      <c r="Q9523">
        <v>0</v>
      </c>
      <c r="R9523">
        <v>7.774</v>
      </c>
      <c r="S9523" s="3">
        <f>R9523/L9523*100</f>
        <v>46</v>
      </c>
      <c r="T9523" s="3">
        <f>( (L9523-(L9523*Q9523))*O9523)</f>
        <v>84.5</v>
      </c>
    </row>
    <row r="9524" spans="1:20" x14ac:dyDescent="0.25">
      <c r="A9524" t="s">
        <v>67</v>
      </c>
      <c r="B9524" t="s">
        <v>19</v>
      </c>
      <c r="C9524" t="s">
        <v>20</v>
      </c>
      <c r="D9524" t="s">
        <v>295</v>
      </c>
      <c r="E9524" t="s">
        <v>184</v>
      </c>
      <c r="F9524" s="9">
        <v>2908</v>
      </c>
      <c r="G9524" s="3" t="str">
        <f t="shared" si="740"/>
        <v>United States ,Providence ,Rhode Island, 2908</v>
      </c>
      <c r="H9524" t="s">
        <v>62</v>
      </c>
      <c r="I9524" t="s">
        <v>31</v>
      </c>
      <c r="J9524" t="str">
        <f t="shared" si="741"/>
        <v>East - Office Supplies</v>
      </c>
      <c r="K9524" t="s">
        <v>46</v>
      </c>
      <c r="L9524">
        <v>39.96</v>
      </c>
      <c r="M9524" s="3">
        <f t="shared" si="742"/>
        <v>40</v>
      </c>
      <c r="N9524" s="3">
        <f t="shared" si="743"/>
        <v>39.96</v>
      </c>
      <c r="O9524">
        <v>2</v>
      </c>
      <c r="P9524" s="3">
        <f t="shared" si="744"/>
        <v>20</v>
      </c>
      <c r="Q9524">
        <v>0</v>
      </c>
      <c r="R9524">
        <v>18.781199999999998</v>
      </c>
      <c r="S9524" s="3">
        <f>R9524/L9524*100</f>
        <v>47</v>
      </c>
      <c r="T9524" s="3">
        <f>( (L9524-(L9524*Q9524))*O9524)</f>
        <v>79.92</v>
      </c>
    </row>
    <row r="9525" spans="1:20" x14ac:dyDescent="0.25">
      <c r="A9525" t="s">
        <v>18</v>
      </c>
      <c r="B9525" t="s">
        <v>49</v>
      </c>
      <c r="C9525" t="s">
        <v>20</v>
      </c>
      <c r="D9525" t="s">
        <v>113</v>
      </c>
      <c r="E9525" t="s">
        <v>86</v>
      </c>
      <c r="F9525" s="9">
        <v>85023</v>
      </c>
      <c r="G9525" s="3" t="str">
        <f t="shared" si="740"/>
        <v>United States ,Phoenix ,Arizona, 85023</v>
      </c>
      <c r="H9525" t="s">
        <v>30</v>
      </c>
      <c r="I9525" t="s">
        <v>24</v>
      </c>
      <c r="J9525" t="str">
        <f t="shared" si="741"/>
        <v>West - Furniture</v>
      </c>
      <c r="K9525" t="s">
        <v>26</v>
      </c>
      <c r="L9525">
        <v>191.96799999999999</v>
      </c>
      <c r="M9525" s="3">
        <f t="shared" si="742"/>
        <v>192</v>
      </c>
      <c r="N9525" s="3">
        <f t="shared" si="743"/>
        <v>153.5744</v>
      </c>
      <c r="O9525">
        <v>7</v>
      </c>
      <c r="P9525" s="3">
        <f t="shared" si="744"/>
        <v>27.428571428571427</v>
      </c>
      <c r="Q9525">
        <v>0.2</v>
      </c>
      <c r="R9525">
        <v>16.7972</v>
      </c>
      <c r="S9525" s="3">
        <f>R9525/L9525*100</f>
        <v>8.75</v>
      </c>
      <c r="T9525" s="3">
        <f>( (L9525-(L9525*Q9525))*O9525)</f>
        <v>1075.0208</v>
      </c>
    </row>
    <row r="9526" spans="1:20" x14ac:dyDescent="0.25">
      <c r="A9526" t="s">
        <v>33</v>
      </c>
      <c r="B9526" t="s">
        <v>27</v>
      </c>
      <c r="C9526" t="s">
        <v>20</v>
      </c>
      <c r="D9526" t="s">
        <v>66</v>
      </c>
      <c r="E9526" t="s">
        <v>51</v>
      </c>
      <c r="F9526" s="9">
        <v>77095</v>
      </c>
      <c r="G9526" s="3" t="str">
        <f t="shared" si="740"/>
        <v>United States ,Houston ,Texas, 77095</v>
      </c>
      <c r="H9526" t="s">
        <v>52</v>
      </c>
      <c r="I9526" t="s">
        <v>31</v>
      </c>
      <c r="J9526" t="str">
        <f t="shared" si="741"/>
        <v>Central - Office Supplies</v>
      </c>
      <c r="K9526" t="s">
        <v>32</v>
      </c>
      <c r="L9526">
        <v>35.520000000000003</v>
      </c>
      <c r="M9526" s="3">
        <f t="shared" si="742"/>
        <v>36</v>
      </c>
      <c r="N9526" s="3">
        <f t="shared" si="743"/>
        <v>28.416000000000004</v>
      </c>
      <c r="O9526">
        <v>3</v>
      </c>
      <c r="P9526" s="3">
        <f t="shared" si="744"/>
        <v>12</v>
      </c>
      <c r="Q9526">
        <v>0.2</v>
      </c>
      <c r="R9526">
        <v>13.32</v>
      </c>
      <c r="S9526" s="3">
        <f>R9526/L9526*100</f>
        <v>37.5</v>
      </c>
      <c r="T9526" s="3">
        <f>( (L9526-(L9526*Q9526))*O9526)</f>
        <v>85.248000000000019</v>
      </c>
    </row>
    <row r="9527" spans="1:20" x14ac:dyDescent="0.25">
      <c r="A9527" t="s">
        <v>33</v>
      </c>
      <c r="B9527" t="s">
        <v>27</v>
      </c>
      <c r="C9527" t="s">
        <v>20</v>
      </c>
      <c r="D9527" t="s">
        <v>66</v>
      </c>
      <c r="E9527" t="s">
        <v>51</v>
      </c>
      <c r="F9527" s="9">
        <v>77095</v>
      </c>
      <c r="G9527" s="3" t="str">
        <f t="shared" si="740"/>
        <v>United States ,Houston ,Texas, 77095</v>
      </c>
      <c r="H9527" t="s">
        <v>52</v>
      </c>
      <c r="I9527" t="s">
        <v>31</v>
      </c>
      <c r="J9527" t="str">
        <f t="shared" si="741"/>
        <v>Central - Office Supplies</v>
      </c>
      <c r="K9527" t="s">
        <v>42</v>
      </c>
      <c r="L9527">
        <v>6.23</v>
      </c>
      <c r="M9527" s="3">
        <f t="shared" si="742"/>
        <v>6</v>
      </c>
      <c r="N9527" s="3">
        <f t="shared" si="743"/>
        <v>1.2459999999999996</v>
      </c>
      <c r="O9527">
        <v>5</v>
      </c>
      <c r="P9527" s="3">
        <f t="shared" si="744"/>
        <v>1.2</v>
      </c>
      <c r="Q9527">
        <v>0.8</v>
      </c>
      <c r="R9527">
        <v>-9.6564999999999994</v>
      </c>
      <c r="S9527" s="3">
        <f>R9527/L9527*100</f>
        <v>-154.99999999999997</v>
      </c>
      <c r="T9527" s="3">
        <f>( (L9527-(L9527*Q9527))*O9527)</f>
        <v>6.2299999999999978</v>
      </c>
    </row>
    <row r="9528" spans="1:20" x14ac:dyDescent="0.25">
      <c r="A9528" t="s">
        <v>33</v>
      </c>
      <c r="B9528" t="s">
        <v>27</v>
      </c>
      <c r="C9528" t="s">
        <v>20</v>
      </c>
      <c r="D9528" t="s">
        <v>66</v>
      </c>
      <c r="E9528" t="s">
        <v>51</v>
      </c>
      <c r="F9528" s="9">
        <v>77095</v>
      </c>
      <c r="G9528" s="3" t="str">
        <f t="shared" si="740"/>
        <v>United States ,Houston ,Texas, 77095</v>
      </c>
      <c r="H9528" t="s">
        <v>52</v>
      </c>
      <c r="I9528" t="s">
        <v>31</v>
      </c>
      <c r="J9528" t="str">
        <f t="shared" si="741"/>
        <v>Central - Office Supplies</v>
      </c>
      <c r="K9528" t="s">
        <v>46</v>
      </c>
      <c r="L9528">
        <v>56.704000000000001</v>
      </c>
      <c r="M9528" s="3">
        <f t="shared" si="742"/>
        <v>57</v>
      </c>
      <c r="N9528" s="3">
        <f t="shared" si="743"/>
        <v>45.363199999999999</v>
      </c>
      <c r="O9528">
        <v>2</v>
      </c>
      <c r="P9528" s="3">
        <f t="shared" si="744"/>
        <v>28.5</v>
      </c>
      <c r="Q9528">
        <v>0.2</v>
      </c>
      <c r="R9528">
        <v>19.137599999999999</v>
      </c>
      <c r="S9528" s="3">
        <f>R9528/L9528*100</f>
        <v>33.75</v>
      </c>
      <c r="T9528" s="3">
        <f>( (L9528-(L9528*Q9528))*O9528)</f>
        <v>90.726399999999998</v>
      </c>
    </row>
    <row r="9529" spans="1:20" x14ac:dyDescent="0.25">
      <c r="A9529" t="s">
        <v>33</v>
      </c>
      <c r="B9529" t="s">
        <v>27</v>
      </c>
      <c r="C9529" t="s">
        <v>20</v>
      </c>
      <c r="D9529" t="s">
        <v>66</v>
      </c>
      <c r="E9529" t="s">
        <v>51</v>
      </c>
      <c r="F9529" s="9">
        <v>77095</v>
      </c>
      <c r="G9529" s="3" t="str">
        <f t="shared" si="740"/>
        <v>United States ,Houston ,Texas, 77095</v>
      </c>
      <c r="H9529" t="s">
        <v>52</v>
      </c>
      <c r="I9529" t="s">
        <v>24</v>
      </c>
      <c r="J9529" t="str">
        <f t="shared" si="741"/>
        <v>Central - Furniture</v>
      </c>
      <c r="K9529" t="s">
        <v>25</v>
      </c>
      <c r="L9529">
        <v>369.19920000000002</v>
      </c>
      <c r="M9529" s="3">
        <f t="shared" si="742"/>
        <v>369</v>
      </c>
      <c r="N9529" s="3">
        <f t="shared" si="743"/>
        <v>251.05545599999999</v>
      </c>
      <c r="O9529">
        <v>3</v>
      </c>
      <c r="P9529" s="3">
        <f t="shared" si="744"/>
        <v>123</v>
      </c>
      <c r="Q9529">
        <v>0.32</v>
      </c>
      <c r="R9529">
        <v>-114.01739999999999</v>
      </c>
      <c r="S9529" s="3">
        <f>R9529/L9529*100</f>
        <v>-30.882352941176467</v>
      </c>
      <c r="T9529" s="3">
        <f>( (L9529-(L9529*Q9529))*O9529)</f>
        <v>753.16636799999992</v>
      </c>
    </row>
    <row r="9530" spans="1:20" x14ac:dyDescent="0.25">
      <c r="A9530" t="s">
        <v>33</v>
      </c>
      <c r="B9530" t="s">
        <v>27</v>
      </c>
      <c r="C9530" t="s">
        <v>20</v>
      </c>
      <c r="D9530" t="s">
        <v>108</v>
      </c>
      <c r="E9530" t="s">
        <v>79</v>
      </c>
      <c r="F9530" s="9">
        <v>47201</v>
      </c>
      <c r="G9530" s="3" t="str">
        <f t="shared" si="740"/>
        <v>United States ,Columbus ,Indiana, 47201</v>
      </c>
      <c r="H9530" t="s">
        <v>52</v>
      </c>
      <c r="I9530" t="s">
        <v>40</v>
      </c>
      <c r="J9530" t="str">
        <f t="shared" si="741"/>
        <v>Central - Technology</v>
      </c>
      <c r="K9530" t="s">
        <v>64</v>
      </c>
      <c r="L9530">
        <v>1.98</v>
      </c>
      <c r="M9530" s="3">
        <f t="shared" si="742"/>
        <v>2</v>
      </c>
      <c r="N9530" s="3">
        <f t="shared" si="743"/>
        <v>1.98</v>
      </c>
      <c r="O9530">
        <v>2</v>
      </c>
      <c r="P9530" s="3">
        <f t="shared" si="744"/>
        <v>1</v>
      </c>
      <c r="Q9530">
        <v>0</v>
      </c>
      <c r="R9530">
        <v>0.89100000000000001</v>
      </c>
      <c r="S9530" s="3">
        <f>R9530/L9530*100</f>
        <v>45</v>
      </c>
      <c r="T9530" s="3">
        <f>( (L9530-(L9530*Q9530))*O9530)</f>
        <v>3.96</v>
      </c>
    </row>
    <row r="9531" spans="1:20" x14ac:dyDescent="0.25">
      <c r="A9531" t="s">
        <v>33</v>
      </c>
      <c r="B9531" t="s">
        <v>27</v>
      </c>
      <c r="C9531" t="s">
        <v>20</v>
      </c>
      <c r="D9531" t="s">
        <v>108</v>
      </c>
      <c r="E9531" t="s">
        <v>79</v>
      </c>
      <c r="F9531" s="9">
        <v>47201</v>
      </c>
      <c r="G9531" s="3" t="str">
        <f t="shared" si="740"/>
        <v>United States ,Columbus ,Indiana, 47201</v>
      </c>
      <c r="H9531" t="s">
        <v>52</v>
      </c>
      <c r="I9531" t="s">
        <v>31</v>
      </c>
      <c r="J9531" t="str">
        <f t="shared" si="741"/>
        <v>Central - Office Supplies</v>
      </c>
      <c r="K9531" t="s">
        <v>46</v>
      </c>
      <c r="L9531">
        <v>75.88</v>
      </c>
      <c r="M9531" s="3">
        <f t="shared" si="742"/>
        <v>76</v>
      </c>
      <c r="N9531" s="3">
        <f t="shared" si="743"/>
        <v>75.88</v>
      </c>
      <c r="O9531">
        <v>2</v>
      </c>
      <c r="P9531" s="3">
        <f t="shared" si="744"/>
        <v>38</v>
      </c>
      <c r="Q9531">
        <v>0</v>
      </c>
      <c r="R9531">
        <v>35.663600000000002</v>
      </c>
      <c r="S9531" s="3">
        <f>R9531/L9531*100</f>
        <v>47.000000000000007</v>
      </c>
      <c r="T9531" s="3">
        <f>( (L9531-(L9531*Q9531))*O9531)</f>
        <v>151.76</v>
      </c>
    </row>
    <row r="9532" spans="1:20" x14ac:dyDescent="0.25">
      <c r="A9532" t="s">
        <v>18</v>
      </c>
      <c r="B9532" t="s">
        <v>27</v>
      </c>
      <c r="C9532" t="s">
        <v>20</v>
      </c>
      <c r="D9532" t="s">
        <v>60</v>
      </c>
      <c r="E9532" t="s">
        <v>61</v>
      </c>
      <c r="F9532" s="9">
        <v>19134</v>
      </c>
      <c r="G9532" s="3" t="str">
        <f t="shared" si="740"/>
        <v>United States ,Philadelphia ,Pennsylvania, 19134</v>
      </c>
      <c r="H9532" t="s">
        <v>62</v>
      </c>
      <c r="I9532" t="s">
        <v>31</v>
      </c>
      <c r="J9532" t="str">
        <f t="shared" si="741"/>
        <v>East - Office Supplies</v>
      </c>
      <c r="K9532" t="s">
        <v>46</v>
      </c>
      <c r="L9532">
        <v>6.8479999999999999</v>
      </c>
      <c r="M9532" s="3">
        <f t="shared" si="742"/>
        <v>7</v>
      </c>
      <c r="N9532" s="3">
        <f t="shared" si="743"/>
        <v>5.4783999999999997</v>
      </c>
      <c r="O9532">
        <v>2</v>
      </c>
      <c r="P9532" s="3">
        <f t="shared" si="744"/>
        <v>3.5</v>
      </c>
      <c r="Q9532">
        <v>0.2</v>
      </c>
      <c r="R9532">
        <v>2.14</v>
      </c>
      <c r="S9532" s="3">
        <f>R9532/L9532*100</f>
        <v>31.25</v>
      </c>
      <c r="T9532" s="3">
        <f>( (L9532-(L9532*Q9532))*O9532)</f>
        <v>10.956799999999999</v>
      </c>
    </row>
    <row r="9533" spans="1:20" x14ac:dyDescent="0.25">
      <c r="A9533" t="s">
        <v>18</v>
      </c>
      <c r="B9533" t="s">
        <v>27</v>
      </c>
      <c r="C9533" t="s">
        <v>20</v>
      </c>
      <c r="D9533" t="s">
        <v>60</v>
      </c>
      <c r="E9533" t="s">
        <v>61</v>
      </c>
      <c r="F9533" s="9">
        <v>19134</v>
      </c>
      <c r="G9533" s="3" t="str">
        <f t="shared" si="740"/>
        <v>United States ,Philadelphia ,Pennsylvania, 19134</v>
      </c>
      <c r="H9533" t="s">
        <v>62</v>
      </c>
      <c r="I9533" t="s">
        <v>31</v>
      </c>
      <c r="J9533" t="str">
        <f t="shared" si="741"/>
        <v>East - Office Supplies</v>
      </c>
      <c r="K9533" t="s">
        <v>42</v>
      </c>
      <c r="L9533">
        <v>4.6260000000000003</v>
      </c>
      <c r="M9533" s="3">
        <f t="shared" si="742"/>
        <v>5</v>
      </c>
      <c r="N9533" s="3">
        <f t="shared" si="743"/>
        <v>1.3878000000000004</v>
      </c>
      <c r="O9533">
        <v>2</v>
      </c>
      <c r="P9533" s="3">
        <f t="shared" si="744"/>
        <v>2.5</v>
      </c>
      <c r="Q9533">
        <v>0.7</v>
      </c>
      <c r="R9533">
        <v>-3.855</v>
      </c>
      <c r="S9533" s="3">
        <f>R9533/L9533*100</f>
        <v>-83.333333333333329</v>
      </c>
      <c r="T9533" s="3">
        <f>( (L9533-(L9533*Q9533))*O9533)</f>
        <v>2.7756000000000007</v>
      </c>
    </row>
    <row r="9534" spans="1:20" x14ac:dyDescent="0.25">
      <c r="A9534" t="s">
        <v>18</v>
      </c>
      <c r="B9534" t="s">
        <v>27</v>
      </c>
      <c r="C9534" t="s">
        <v>20</v>
      </c>
      <c r="D9534" t="s">
        <v>60</v>
      </c>
      <c r="E9534" t="s">
        <v>61</v>
      </c>
      <c r="F9534" s="9">
        <v>19134</v>
      </c>
      <c r="G9534" s="3" t="str">
        <f t="shared" si="740"/>
        <v>United States ,Philadelphia ,Pennsylvania, 19134</v>
      </c>
      <c r="H9534" t="s">
        <v>62</v>
      </c>
      <c r="I9534" t="s">
        <v>31</v>
      </c>
      <c r="J9534" t="str">
        <f t="shared" si="741"/>
        <v>East - Office Supplies</v>
      </c>
      <c r="K9534" t="s">
        <v>43</v>
      </c>
      <c r="L9534">
        <v>453.6</v>
      </c>
      <c r="M9534" s="3">
        <f t="shared" si="742"/>
        <v>454</v>
      </c>
      <c r="N9534" s="3">
        <f t="shared" si="743"/>
        <v>362.88</v>
      </c>
      <c r="O9534">
        <v>3</v>
      </c>
      <c r="P9534" s="3">
        <f t="shared" si="744"/>
        <v>151.33333333333334</v>
      </c>
      <c r="Q9534">
        <v>0.2</v>
      </c>
      <c r="R9534">
        <v>90.72</v>
      </c>
      <c r="S9534" s="3">
        <f>R9534/L9534*100</f>
        <v>20</v>
      </c>
      <c r="T9534" s="3">
        <f>( (L9534-(L9534*Q9534))*O9534)</f>
        <v>1088.6399999999999</v>
      </c>
    </row>
    <row r="9535" spans="1:20" x14ac:dyDescent="0.25">
      <c r="A9535" t="s">
        <v>67</v>
      </c>
      <c r="B9535" t="s">
        <v>49</v>
      </c>
      <c r="C9535" t="s">
        <v>20</v>
      </c>
      <c r="D9535" t="s">
        <v>122</v>
      </c>
      <c r="E9535" t="s">
        <v>29</v>
      </c>
      <c r="F9535" s="9">
        <v>95123</v>
      </c>
      <c r="G9535" s="3" t="str">
        <f t="shared" si="740"/>
        <v>United States ,San Jose ,California, 95123</v>
      </c>
      <c r="H9535" t="s">
        <v>30</v>
      </c>
      <c r="I9535" t="s">
        <v>31</v>
      </c>
      <c r="J9535" t="str">
        <f t="shared" si="741"/>
        <v>West - Office Supplies</v>
      </c>
      <c r="K9535" t="s">
        <v>42</v>
      </c>
      <c r="L9535">
        <v>13.848000000000001</v>
      </c>
      <c r="M9535" s="3">
        <f t="shared" si="742"/>
        <v>14</v>
      </c>
      <c r="N9535" s="3">
        <f t="shared" si="743"/>
        <v>11.0784</v>
      </c>
      <c r="O9535">
        <v>3</v>
      </c>
      <c r="P9535" s="3">
        <f t="shared" si="744"/>
        <v>4.666666666666667</v>
      </c>
      <c r="Q9535">
        <v>0.2</v>
      </c>
      <c r="R9535">
        <v>5.1929999999999996</v>
      </c>
      <c r="S9535" s="3">
        <f>R9535/L9535*100</f>
        <v>37.499999999999993</v>
      </c>
      <c r="T9535" s="3">
        <f>( (L9535-(L9535*Q9535))*O9535)</f>
        <v>33.235199999999999</v>
      </c>
    </row>
    <row r="9536" spans="1:20" x14ac:dyDescent="0.25">
      <c r="A9536" t="s">
        <v>33</v>
      </c>
      <c r="B9536" t="s">
        <v>19</v>
      </c>
      <c r="C9536" t="s">
        <v>20</v>
      </c>
      <c r="D9536" t="s">
        <v>60</v>
      </c>
      <c r="E9536" t="s">
        <v>61</v>
      </c>
      <c r="F9536" s="9">
        <v>19140</v>
      </c>
      <c r="G9536" s="3" t="str">
        <f t="shared" si="740"/>
        <v>United States ,Philadelphia ,Pennsylvania, 19140</v>
      </c>
      <c r="H9536" t="s">
        <v>62</v>
      </c>
      <c r="I9536" t="s">
        <v>31</v>
      </c>
      <c r="J9536" t="str">
        <f t="shared" si="741"/>
        <v>East - Office Supplies</v>
      </c>
      <c r="K9536" t="s">
        <v>37</v>
      </c>
      <c r="L9536">
        <v>577.58399999999995</v>
      </c>
      <c r="M9536" s="3">
        <f t="shared" si="742"/>
        <v>578</v>
      </c>
      <c r="N9536" s="3">
        <f t="shared" si="743"/>
        <v>462.06719999999996</v>
      </c>
      <c r="O9536">
        <v>6</v>
      </c>
      <c r="P9536" s="3">
        <f t="shared" si="744"/>
        <v>96.333333333333329</v>
      </c>
      <c r="Q9536">
        <v>0.2</v>
      </c>
      <c r="R9536">
        <v>43.318800000000003</v>
      </c>
      <c r="S9536" s="3">
        <f>R9536/L9536*100</f>
        <v>7.5000000000000009</v>
      </c>
      <c r="T9536" s="3">
        <f>( (L9536-(L9536*Q9536))*O9536)</f>
        <v>2772.4031999999997</v>
      </c>
    </row>
    <row r="9537" spans="1:20" x14ac:dyDescent="0.25">
      <c r="A9537" t="s">
        <v>33</v>
      </c>
      <c r="B9537" t="s">
        <v>49</v>
      </c>
      <c r="C9537" t="s">
        <v>20</v>
      </c>
      <c r="D9537" t="s">
        <v>87</v>
      </c>
      <c r="E9537" t="s">
        <v>88</v>
      </c>
      <c r="F9537" s="9">
        <v>22153</v>
      </c>
      <c r="G9537" s="3" t="str">
        <f t="shared" si="740"/>
        <v>United States ,Springfield ,Virginia, 22153</v>
      </c>
      <c r="H9537" t="s">
        <v>23</v>
      </c>
      <c r="I9537" t="s">
        <v>40</v>
      </c>
      <c r="J9537" t="str">
        <f t="shared" si="741"/>
        <v>South - Technology</v>
      </c>
      <c r="K9537" t="s">
        <v>64</v>
      </c>
      <c r="L9537">
        <v>151.96</v>
      </c>
      <c r="M9537" s="3">
        <f t="shared" si="742"/>
        <v>152</v>
      </c>
      <c r="N9537" s="3">
        <f t="shared" si="743"/>
        <v>151.96</v>
      </c>
      <c r="O9537">
        <v>4</v>
      </c>
      <c r="P9537" s="3">
        <f t="shared" si="744"/>
        <v>38</v>
      </c>
      <c r="Q9537">
        <v>0</v>
      </c>
      <c r="R9537">
        <v>36.470399999999998</v>
      </c>
      <c r="S9537" s="3">
        <f>R9537/L9537*100</f>
        <v>23.999999999999996</v>
      </c>
      <c r="T9537" s="3">
        <f>( (L9537-(L9537*Q9537))*O9537)</f>
        <v>607.84</v>
      </c>
    </row>
    <row r="9538" spans="1:20" x14ac:dyDescent="0.25">
      <c r="A9538" t="s">
        <v>33</v>
      </c>
      <c r="B9538" t="s">
        <v>27</v>
      </c>
      <c r="C9538" t="s">
        <v>20</v>
      </c>
      <c r="D9538" t="s">
        <v>357</v>
      </c>
      <c r="E9538" t="s">
        <v>103</v>
      </c>
      <c r="F9538" s="9">
        <v>80020</v>
      </c>
      <c r="G9538" s="3" t="str">
        <f t="shared" si="740"/>
        <v>United States ,Broomfield ,Colorado, 80020</v>
      </c>
      <c r="H9538" t="s">
        <v>30</v>
      </c>
      <c r="I9538" t="s">
        <v>24</v>
      </c>
      <c r="J9538" t="str">
        <f t="shared" si="741"/>
        <v>West - Furniture</v>
      </c>
      <c r="K9538" t="s">
        <v>38</v>
      </c>
      <c r="L9538">
        <v>68.432000000000002</v>
      </c>
      <c r="M9538" s="3">
        <f t="shared" si="742"/>
        <v>68</v>
      </c>
      <c r="N9538" s="3">
        <f t="shared" si="743"/>
        <v>54.745600000000003</v>
      </c>
      <c r="O9538">
        <v>7</v>
      </c>
      <c r="P9538" s="3">
        <f t="shared" si="744"/>
        <v>9.7142857142857135</v>
      </c>
      <c r="Q9538">
        <v>0.2</v>
      </c>
      <c r="R9538">
        <v>8.5540000000000003</v>
      </c>
      <c r="S9538" s="3">
        <f>R9538/L9538*100</f>
        <v>12.5</v>
      </c>
      <c r="T9538" s="3">
        <f>( (L9538-(L9538*Q9538))*O9538)</f>
        <v>383.2192</v>
      </c>
    </row>
    <row r="9539" spans="1:20" x14ac:dyDescent="0.25">
      <c r="A9539" t="s">
        <v>33</v>
      </c>
      <c r="B9539" t="s">
        <v>19</v>
      </c>
      <c r="C9539" t="s">
        <v>20</v>
      </c>
      <c r="D9539" t="s">
        <v>108</v>
      </c>
      <c r="E9539" t="s">
        <v>109</v>
      </c>
      <c r="F9539" s="9">
        <v>43229</v>
      </c>
      <c r="G9539" s="3" t="str">
        <f t="shared" ref="G9539:G9602" si="745">C9539&amp; " ," &amp; D9539 &amp; " ," &amp; E9539 &amp; ", " &amp; F9539</f>
        <v>United States ,Columbus ,Ohio, 43229</v>
      </c>
      <c r="H9539" t="s">
        <v>62</v>
      </c>
      <c r="I9539" t="s">
        <v>24</v>
      </c>
      <c r="J9539" t="str">
        <f t="shared" ref="J9539:J9602" si="746">H9539&amp;" - "&amp;I9539</f>
        <v>East - Furniture</v>
      </c>
      <c r="K9539" t="s">
        <v>38</v>
      </c>
      <c r="L9539">
        <v>71.12</v>
      </c>
      <c r="M9539" s="3">
        <f t="shared" ref="M9539:M9602" si="747">ROUND(L9539,0)</f>
        <v>71</v>
      </c>
      <c r="N9539" s="3">
        <f t="shared" ref="N9539:N9602" si="748">L9539-(L9539*Q9539)</f>
        <v>56.896000000000001</v>
      </c>
      <c r="O9539">
        <v>5</v>
      </c>
      <c r="P9539" s="3">
        <f t="shared" ref="P9539:P9602" si="749">M9539/O9539</f>
        <v>14.2</v>
      </c>
      <c r="Q9539">
        <v>0.2</v>
      </c>
      <c r="R9539">
        <v>9.7789999999999999</v>
      </c>
      <c r="S9539" s="3">
        <f>R9539/L9539*100</f>
        <v>13.749999999999998</v>
      </c>
      <c r="T9539" s="3">
        <f>( (L9539-(L9539*Q9539))*O9539)</f>
        <v>284.48</v>
      </c>
    </row>
    <row r="9540" spans="1:20" x14ac:dyDescent="0.25">
      <c r="A9540" t="s">
        <v>33</v>
      </c>
      <c r="B9540" t="s">
        <v>19</v>
      </c>
      <c r="C9540" t="s">
        <v>20</v>
      </c>
      <c r="D9540" t="s">
        <v>108</v>
      </c>
      <c r="E9540" t="s">
        <v>109</v>
      </c>
      <c r="F9540" s="9">
        <v>43229</v>
      </c>
      <c r="G9540" s="3" t="str">
        <f t="shared" si="745"/>
        <v>United States ,Columbus ,Ohio, 43229</v>
      </c>
      <c r="H9540" t="s">
        <v>62</v>
      </c>
      <c r="I9540" t="s">
        <v>31</v>
      </c>
      <c r="J9540" t="str">
        <f t="shared" si="746"/>
        <v>East - Office Supplies</v>
      </c>
      <c r="K9540" t="s">
        <v>82</v>
      </c>
      <c r="L9540">
        <v>3.008</v>
      </c>
      <c r="M9540" s="3">
        <f t="shared" si="747"/>
        <v>3</v>
      </c>
      <c r="N9540" s="3">
        <f t="shared" si="748"/>
        <v>2.4064000000000001</v>
      </c>
      <c r="O9540">
        <v>2</v>
      </c>
      <c r="P9540" s="3">
        <f t="shared" si="749"/>
        <v>1.5</v>
      </c>
      <c r="Q9540">
        <v>0.2</v>
      </c>
      <c r="R9540">
        <v>0.56399999999999995</v>
      </c>
      <c r="S9540" s="3">
        <f>R9540/L9540*100</f>
        <v>18.749999999999996</v>
      </c>
      <c r="T9540" s="3">
        <f>( (L9540-(L9540*Q9540))*O9540)</f>
        <v>4.8128000000000002</v>
      </c>
    </row>
    <row r="9541" spans="1:20" x14ac:dyDescent="0.25">
      <c r="A9541" t="s">
        <v>18</v>
      </c>
      <c r="B9541" t="s">
        <v>49</v>
      </c>
      <c r="C9541" t="s">
        <v>20</v>
      </c>
      <c r="D9541" t="s">
        <v>44</v>
      </c>
      <c r="E9541" t="s">
        <v>252</v>
      </c>
      <c r="F9541" s="9">
        <v>3301</v>
      </c>
      <c r="G9541" s="3" t="str">
        <f t="shared" si="745"/>
        <v>United States ,Concord ,New Hampshire, 3301</v>
      </c>
      <c r="H9541" t="s">
        <v>62</v>
      </c>
      <c r="I9541" t="s">
        <v>31</v>
      </c>
      <c r="J9541" t="str">
        <f t="shared" si="746"/>
        <v>East - Office Supplies</v>
      </c>
      <c r="K9541" t="s">
        <v>46</v>
      </c>
      <c r="L9541">
        <v>184.66</v>
      </c>
      <c r="M9541" s="3">
        <f t="shared" si="747"/>
        <v>185</v>
      </c>
      <c r="N9541" s="3">
        <f t="shared" si="748"/>
        <v>184.66</v>
      </c>
      <c r="O9541">
        <v>7</v>
      </c>
      <c r="P9541" s="3">
        <f t="shared" si="749"/>
        <v>26.428571428571427</v>
      </c>
      <c r="Q9541">
        <v>0</v>
      </c>
      <c r="R9541">
        <v>84.943600000000004</v>
      </c>
      <c r="S9541" s="3">
        <f>R9541/L9541*100</f>
        <v>46</v>
      </c>
      <c r="T9541" s="3">
        <f>( (L9541-(L9541*Q9541))*O9541)</f>
        <v>1292.6199999999999</v>
      </c>
    </row>
    <row r="9542" spans="1:20" x14ac:dyDescent="0.25">
      <c r="A9542" t="s">
        <v>18</v>
      </c>
      <c r="B9542" t="s">
        <v>19</v>
      </c>
      <c r="C9542" t="s">
        <v>20</v>
      </c>
      <c r="D9542" t="s">
        <v>66</v>
      </c>
      <c r="E9542" t="s">
        <v>51</v>
      </c>
      <c r="F9542" s="9">
        <v>77095</v>
      </c>
      <c r="G9542" s="3" t="str">
        <f t="shared" si="745"/>
        <v>United States ,Houston ,Texas, 77095</v>
      </c>
      <c r="H9542" t="s">
        <v>52</v>
      </c>
      <c r="I9542" t="s">
        <v>24</v>
      </c>
      <c r="J9542" t="str">
        <f t="shared" si="746"/>
        <v>Central - Furniture</v>
      </c>
      <c r="K9542" t="s">
        <v>38</v>
      </c>
      <c r="L9542">
        <v>5.3120000000000003</v>
      </c>
      <c r="M9542" s="3">
        <f t="shared" si="747"/>
        <v>5</v>
      </c>
      <c r="N9542" s="3">
        <f t="shared" si="748"/>
        <v>2.1248</v>
      </c>
      <c r="O9542">
        <v>2</v>
      </c>
      <c r="P9542" s="3">
        <f t="shared" si="749"/>
        <v>2.5</v>
      </c>
      <c r="Q9542">
        <v>0.6</v>
      </c>
      <c r="R9542">
        <v>-1.5935999999999999</v>
      </c>
      <c r="S9542" s="3">
        <f>R9542/L9542*100</f>
        <v>-30</v>
      </c>
      <c r="T9542" s="3">
        <f>( (L9542-(L9542*Q9542))*O9542)</f>
        <v>4.2496</v>
      </c>
    </row>
    <row r="9543" spans="1:20" x14ac:dyDescent="0.25">
      <c r="A9543" t="s">
        <v>67</v>
      </c>
      <c r="B9543" t="s">
        <v>19</v>
      </c>
      <c r="C9543" t="s">
        <v>20</v>
      </c>
      <c r="D9543" t="s">
        <v>119</v>
      </c>
      <c r="E9543" t="s">
        <v>109</v>
      </c>
      <c r="F9543" s="9">
        <v>43055</v>
      </c>
      <c r="G9543" s="3" t="str">
        <f t="shared" si="745"/>
        <v>United States ,Newark ,Ohio, 43055</v>
      </c>
      <c r="H9543" t="s">
        <v>62</v>
      </c>
      <c r="I9543" t="s">
        <v>40</v>
      </c>
      <c r="J9543" t="str">
        <f t="shared" si="746"/>
        <v>East - Technology</v>
      </c>
      <c r="K9543" t="s">
        <v>64</v>
      </c>
      <c r="L9543">
        <v>132.52000000000001</v>
      </c>
      <c r="M9543" s="3">
        <f t="shared" si="747"/>
        <v>133</v>
      </c>
      <c r="N9543" s="3">
        <f t="shared" si="748"/>
        <v>106.01600000000001</v>
      </c>
      <c r="O9543">
        <v>5</v>
      </c>
      <c r="P9543" s="3">
        <f t="shared" si="749"/>
        <v>26.6</v>
      </c>
      <c r="Q9543">
        <v>0.2</v>
      </c>
      <c r="R9543">
        <v>34.786499999999997</v>
      </c>
      <c r="S9543" s="3">
        <f>R9543/L9543*100</f>
        <v>26.249999999999996</v>
      </c>
      <c r="T9543" s="3">
        <f>( (L9543-(L9543*Q9543))*O9543)</f>
        <v>530.08000000000004</v>
      </c>
    </row>
    <row r="9544" spans="1:20" x14ac:dyDescent="0.25">
      <c r="A9544" t="s">
        <v>67</v>
      </c>
      <c r="B9544" t="s">
        <v>19</v>
      </c>
      <c r="C9544" t="s">
        <v>20</v>
      </c>
      <c r="D9544" t="s">
        <v>119</v>
      </c>
      <c r="E9544" t="s">
        <v>109</v>
      </c>
      <c r="F9544" s="9">
        <v>43055</v>
      </c>
      <c r="G9544" s="3" t="str">
        <f t="shared" si="745"/>
        <v>United States ,Newark ,Ohio, 43055</v>
      </c>
      <c r="H9544" t="s">
        <v>62</v>
      </c>
      <c r="I9544" t="s">
        <v>31</v>
      </c>
      <c r="J9544" t="str">
        <f t="shared" si="746"/>
        <v>East - Office Supplies</v>
      </c>
      <c r="K9544" t="s">
        <v>37</v>
      </c>
      <c r="L9544">
        <v>195.64</v>
      </c>
      <c r="M9544" s="3">
        <f t="shared" si="747"/>
        <v>196</v>
      </c>
      <c r="N9544" s="3">
        <f t="shared" si="748"/>
        <v>156.512</v>
      </c>
      <c r="O9544">
        <v>5</v>
      </c>
      <c r="P9544" s="3">
        <f t="shared" si="749"/>
        <v>39.200000000000003</v>
      </c>
      <c r="Q9544">
        <v>0.2</v>
      </c>
      <c r="R9544">
        <v>-44.018999999999998</v>
      </c>
      <c r="S9544" s="3">
        <f>R9544/L9544*100</f>
        <v>-22.5</v>
      </c>
      <c r="T9544" s="3">
        <f>( (L9544-(L9544*Q9544))*O9544)</f>
        <v>782.56</v>
      </c>
    </row>
    <row r="9545" spans="1:20" x14ac:dyDescent="0.25">
      <c r="A9545" t="s">
        <v>67</v>
      </c>
      <c r="B9545" t="s">
        <v>19</v>
      </c>
      <c r="C9545" t="s">
        <v>20</v>
      </c>
      <c r="D9545" t="s">
        <v>119</v>
      </c>
      <c r="E9545" t="s">
        <v>109</v>
      </c>
      <c r="F9545" s="9">
        <v>43055</v>
      </c>
      <c r="G9545" s="3" t="str">
        <f t="shared" si="745"/>
        <v>United States ,Newark ,Ohio, 43055</v>
      </c>
      <c r="H9545" t="s">
        <v>62</v>
      </c>
      <c r="I9545" t="s">
        <v>24</v>
      </c>
      <c r="J9545" t="str">
        <f t="shared" si="746"/>
        <v>East - Furniture</v>
      </c>
      <c r="K9545" t="s">
        <v>38</v>
      </c>
      <c r="L9545">
        <v>51.968000000000004</v>
      </c>
      <c r="M9545" s="3">
        <f t="shared" si="747"/>
        <v>52</v>
      </c>
      <c r="N9545" s="3">
        <f t="shared" si="748"/>
        <v>41.574400000000004</v>
      </c>
      <c r="O9545">
        <v>2</v>
      </c>
      <c r="P9545" s="3">
        <f t="shared" si="749"/>
        <v>26</v>
      </c>
      <c r="Q9545">
        <v>0.2</v>
      </c>
      <c r="R9545">
        <v>10.393599999999999</v>
      </c>
      <c r="S9545" s="3">
        <f>R9545/L9545*100</f>
        <v>20</v>
      </c>
      <c r="T9545" s="3">
        <f>( (L9545-(L9545*Q9545))*O9545)</f>
        <v>83.148800000000008</v>
      </c>
    </row>
    <row r="9546" spans="1:20" x14ac:dyDescent="0.25">
      <c r="A9546" t="s">
        <v>67</v>
      </c>
      <c r="B9546" t="s">
        <v>19</v>
      </c>
      <c r="C9546" t="s">
        <v>20</v>
      </c>
      <c r="D9546" t="s">
        <v>119</v>
      </c>
      <c r="E9546" t="s">
        <v>109</v>
      </c>
      <c r="F9546" s="9">
        <v>43055</v>
      </c>
      <c r="G9546" s="3" t="str">
        <f t="shared" si="745"/>
        <v>United States ,Newark ,Ohio, 43055</v>
      </c>
      <c r="H9546" t="s">
        <v>62</v>
      </c>
      <c r="I9546" t="s">
        <v>40</v>
      </c>
      <c r="J9546" t="str">
        <f t="shared" si="746"/>
        <v>East - Technology</v>
      </c>
      <c r="K9546" t="s">
        <v>64</v>
      </c>
      <c r="L9546">
        <v>431.976</v>
      </c>
      <c r="M9546" s="3">
        <f t="shared" si="747"/>
        <v>432</v>
      </c>
      <c r="N9546" s="3">
        <f t="shared" si="748"/>
        <v>345.58080000000001</v>
      </c>
      <c r="O9546">
        <v>3</v>
      </c>
      <c r="P9546" s="3">
        <f t="shared" si="749"/>
        <v>144</v>
      </c>
      <c r="Q9546">
        <v>0.2</v>
      </c>
      <c r="R9546">
        <v>-75.595799999999997</v>
      </c>
      <c r="S9546" s="3">
        <f>R9546/L9546*100</f>
        <v>-17.5</v>
      </c>
      <c r="T9546" s="3">
        <f>( (L9546-(L9546*Q9546))*O9546)</f>
        <v>1036.7424000000001</v>
      </c>
    </row>
    <row r="9547" spans="1:20" x14ac:dyDescent="0.25">
      <c r="A9547" t="s">
        <v>67</v>
      </c>
      <c r="B9547" t="s">
        <v>19</v>
      </c>
      <c r="C9547" t="s">
        <v>20</v>
      </c>
      <c r="D9547" t="s">
        <v>119</v>
      </c>
      <c r="E9547" t="s">
        <v>109</v>
      </c>
      <c r="F9547" s="9">
        <v>43055</v>
      </c>
      <c r="G9547" s="3" t="str">
        <f t="shared" si="745"/>
        <v>United States ,Newark ,Ohio, 43055</v>
      </c>
      <c r="H9547" t="s">
        <v>62</v>
      </c>
      <c r="I9547" t="s">
        <v>40</v>
      </c>
      <c r="J9547" t="str">
        <f t="shared" si="746"/>
        <v>East - Technology</v>
      </c>
      <c r="K9547" t="s">
        <v>128</v>
      </c>
      <c r="L9547">
        <v>224.93700000000001</v>
      </c>
      <c r="M9547" s="3">
        <f t="shared" si="747"/>
        <v>225</v>
      </c>
      <c r="N9547" s="3">
        <f t="shared" si="748"/>
        <v>67.481100000000026</v>
      </c>
      <c r="O9547">
        <v>3</v>
      </c>
      <c r="P9547" s="3">
        <f t="shared" si="749"/>
        <v>75</v>
      </c>
      <c r="Q9547">
        <v>0.7</v>
      </c>
      <c r="R9547">
        <v>-164.9538</v>
      </c>
      <c r="S9547" s="3">
        <f>R9547/L9547*100</f>
        <v>-73.333333333333329</v>
      </c>
      <c r="T9547" s="3">
        <f>( (L9547-(L9547*Q9547))*O9547)</f>
        <v>202.44330000000008</v>
      </c>
    </row>
    <row r="9548" spans="1:20" x14ac:dyDescent="0.25">
      <c r="A9548" t="s">
        <v>67</v>
      </c>
      <c r="B9548" t="s">
        <v>19</v>
      </c>
      <c r="C9548" t="s">
        <v>20</v>
      </c>
      <c r="D9548" t="s">
        <v>119</v>
      </c>
      <c r="E9548" t="s">
        <v>109</v>
      </c>
      <c r="F9548" s="9">
        <v>43055</v>
      </c>
      <c r="G9548" s="3" t="str">
        <f t="shared" si="745"/>
        <v>United States ,Newark ,Ohio, 43055</v>
      </c>
      <c r="H9548" t="s">
        <v>62</v>
      </c>
      <c r="I9548" t="s">
        <v>31</v>
      </c>
      <c r="J9548" t="str">
        <f t="shared" si="746"/>
        <v>East - Office Supplies</v>
      </c>
      <c r="K9548" t="s">
        <v>32</v>
      </c>
      <c r="L9548">
        <v>6</v>
      </c>
      <c r="M9548" s="3">
        <f t="shared" si="747"/>
        <v>6</v>
      </c>
      <c r="N9548" s="3">
        <f t="shared" si="748"/>
        <v>4.8</v>
      </c>
      <c r="O9548">
        <v>2</v>
      </c>
      <c r="P9548" s="3">
        <f t="shared" si="749"/>
        <v>3</v>
      </c>
      <c r="Q9548">
        <v>0.2</v>
      </c>
      <c r="R9548">
        <v>2.1</v>
      </c>
      <c r="S9548" s="3">
        <f>R9548/L9548*100</f>
        <v>35</v>
      </c>
      <c r="T9548" s="3">
        <f>( (L9548-(L9548*Q9548))*O9548)</f>
        <v>9.6</v>
      </c>
    </row>
    <row r="9549" spans="1:20" x14ac:dyDescent="0.25">
      <c r="A9549" t="s">
        <v>33</v>
      </c>
      <c r="B9549" t="s">
        <v>49</v>
      </c>
      <c r="C9549" t="s">
        <v>20</v>
      </c>
      <c r="D9549" t="s">
        <v>28</v>
      </c>
      <c r="E9549" t="s">
        <v>29</v>
      </c>
      <c r="F9549" s="9">
        <v>90045</v>
      </c>
      <c r="G9549" s="3" t="str">
        <f t="shared" si="745"/>
        <v>United States ,Los Angeles ,California, 90045</v>
      </c>
      <c r="H9549" t="s">
        <v>30</v>
      </c>
      <c r="I9549" t="s">
        <v>31</v>
      </c>
      <c r="J9549" t="str">
        <f t="shared" si="746"/>
        <v>West - Office Supplies</v>
      </c>
      <c r="K9549" t="s">
        <v>46</v>
      </c>
      <c r="L9549">
        <v>11.76</v>
      </c>
      <c r="M9549" s="3">
        <f t="shared" si="747"/>
        <v>12</v>
      </c>
      <c r="N9549" s="3">
        <f t="shared" si="748"/>
        <v>11.76</v>
      </c>
      <c r="O9549">
        <v>2</v>
      </c>
      <c r="P9549" s="3">
        <f t="shared" si="749"/>
        <v>6</v>
      </c>
      <c r="Q9549">
        <v>0</v>
      </c>
      <c r="R9549">
        <v>5.7624000000000004</v>
      </c>
      <c r="S9549" s="3">
        <f>R9549/L9549*100</f>
        <v>49.000000000000007</v>
      </c>
      <c r="T9549" s="3">
        <f>( (L9549-(L9549*Q9549))*O9549)</f>
        <v>23.52</v>
      </c>
    </row>
    <row r="9550" spans="1:20" x14ac:dyDescent="0.25">
      <c r="A9550" t="s">
        <v>173</v>
      </c>
      <c r="B9550" t="s">
        <v>19</v>
      </c>
      <c r="C9550" t="s">
        <v>20</v>
      </c>
      <c r="D9550" t="s">
        <v>146</v>
      </c>
      <c r="E9550" t="s">
        <v>35</v>
      </c>
      <c r="F9550" s="9">
        <v>33614</v>
      </c>
      <c r="G9550" s="3" t="str">
        <f t="shared" si="745"/>
        <v>United States ,Tampa ,Florida, 33614</v>
      </c>
      <c r="H9550" t="s">
        <v>23</v>
      </c>
      <c r="I9550" t="s">
        <v>24</v>
      </c>
      <c r="J9550" t="str">
        <f t="shared" si="746"/>
        <v>South - Furniture</v>
      </c>
      <c r="K9550" t="s">
        <v>26</v>
      </c>
      <c r="L9550">
        <v>1125.4880000000001</v>
      </c>
      <c r="M9550" s="3">
        <f t="shared" si="747"/>
        <v>1125</v>
      </c>
      <c r="N9550" s="3">
        <f t="shared" si="748"/>
        <v>900.3904</v>
      </c>
      <c r="O9550">
        <v>7</v>
      </c>
      <c r="P9550" s="3">
        <f t="shared" si="749"/>
        <v>160.71428571428572</v>
      </c>
      <c r="Q9550">
        <v>0.2</v>
      </c>
      <c r="R9550">
        <v>98.480199999999996</v>
      </c>
      <c r="S9550" s="3">
        <f>R9550/L9550*100</f>
        <v>8.75</v>
      </c>
      <c r="T9550" s="3">
        <f>( (L9550-(L9550*Q9550))*O9550)</f>
        <v>6302.7327999999998</v>
      </c>
    </row>
    <row r="9551" spans="1:20" x14ac:dyDescent="0.25">
      <c r="A9551" t="s">
        <v>173</v>
      </c>
      <c r="B9551" t="s">
        <v>19</v>
      </c>
      <c r="C9551" t="s">
        <v>20</v>
      </c>
      <c r="D9551" t="s">
        <v>146</v>
      </c>
      <c r="E9551" t="s">
        <v>35</v>
      </c>
      <c r="F9551" s="9">
        <v>33614</v>
      </c>
      <c r="G9551" s="3" t="str">
        <f t="shared" si="745"/>
        <v>United States ,Tampa ,Florida, 33614</v>
      </c>
      <c r="H9551" t="s">
        <v>23</v>
      </c>
      <c r="I9551" t="s">
        <v>31</v>
      </c>
      <c r="J9551" t="str">
        <f t="shared" si="746"/>
        <v>South - Office Supplies</v>
      </c>
      <c r="K9551" t="s">
        <v>42</v>
      </c>
      <c r="L9551">
        <v>12.645</v>
      </c>
      <c r="M9551" s="3">
        <f t="shared" si="747"/>
        <v>13</v>
      </c>
      <c r="N9551" s="3">
        <f t="shared" si="748"/>
        <v>3.7934999999999999</v>
      </c>
      <c r="O9551">
        <v>5</v>
      </c>
      <c r="P9551" s="3">
        <f t="shared" si="749"/>
        <v>2.6</v>
      </c>
      <c r="Q9551">
        <v>0.7</v>
      </c>
      <c r="R9551">
        <v>-10.116</v>
      </c>
      <c r="S9551" s="3">
        <f>R9551/L9551*100</f>
        <v>-80</v>
      </c>
      <c r="T9551" s="3">
        <f>( (L9551-(L9551*Q9551))*O9551)</f>
        <v>18.967500000000001</v>
      </c>
    </row>
    <row r="9552" spans="1:20" x14ac:dyDescent="0.25">
      <c r="A9552" t="s">
        <v>173</v>
      </c>
      <c r="B9552" t="s">
        <v>19</v>
      </c>
      <c r="C9552" t="s">
        <v>20</v>
      </c>
      <c r="D9552" t="s">
        <v>146</v>
      </c>
      <c r="E9552" t="s">
        <v>35</v>
      </c>
      <c r="F9552" s="9">
        <v>33614</v>
      </c>
      <c r="G9552" s="3" t="str">
        <f t="shared" si="745"/>
        <v>United States ,Tampa ,Florida, 33614</v>
      </c>
      <c r="H9552" t="s">
        <v>23</v>
      </c>
      <c r="I9552" t="s">
        <v>31</v>
      </c>
      <c r="J9552" t="str">
        <f t="shared" si="746"/>
        <v>South - Office Supplies</v>
      </c>
      <c r="K9552" t="s">
        <v>39</v>
      </c>
      <c r="L9552">
        <v>4.032</v>
      </c>
      <c r="M9552" s="3">
        <f t="shared" si="747"/>
        <v>4</v>
      </c>
      <c r="N9552" s="3">
        <f t="shared" si="748"/>
        <v>3.2256</v>
      </c>
      <c r="O9552">
        <v>2</v>
      </c>
      <c r="P9552" s="3">
        <f t="shared" si="749"/>
        <v>2</v>
      </c>
      <c r="Q9552">
        <v>0.2</v>
      </c>
      <c r="R9552">
        <v>1.0584</v>
      </c>
      <c r="S9552" s="3">
        <f>R9552/L9552*100</f>
        <v>26.25</v>
      </c>
      <c r="T9552" s="3">
        <f>( (L9552-(L9552*Q9552))*O9552)</f>
        <v>6.4512</v>
      </c>
    </row>
    <row r="9553" spans="1:20" x14ac:dyDescent="0.25">
      <c r="A9553" t="s">
        <v>67</v>
      </c>
      <c r="B9553" t="s">
        <v>27</v>
      </c>
      <c r="C9553" t="s">
        <v>20</v>
      </c>
      <c r="D9553" t="s">
        <v>58</v>
      </c>
      <c r="E9553" t="s">
        <v>59</v>
      </c>
      <c r="F9553" s="9">
        <v>68025</v>
      </c>
      <c r="G9553" s="3" t="str">
        <f t="shared" si="745"/>
        <v>United States ,Fremont ,Nebraska, 68025</v>
      </c>
      <c r="H9553" t="s">
        <v>52</v>
      </c>
      <c r="I9553" t="s">
        <v>40</v>
      </c>
      <c r="J9553" t="str">
        <f t="shared" si="746"/>
        <v>Central - Technology</v>
      </c>
      <c r="K9553" t="s">
        <v>41</v>
      </c>
      <c r="L9553">
        <v>79.959999999999994</v>
      </c>
      <c r="M9553" s="3">
        <f t="shared" si="747"/>
        <v>80</v>
      </c>
      <c r="N9553" s="3">
        <f t="shared" si="748"/>
        <v>79.959999999999994</v>
      </c>
      <c r="O9553">
        <v>4</v>
      </c>
      <c r="P9553" s="3">
        <f t="shared" si="749"/>
        <v>20</v>
      </c>
      <c r="Q9553">
        <v>0</v>
      </c>
      <c r="R9553">
        <v>22.3888</v>
      </c>
      <c r="S9553" s="3">
        <f>R9553/L9553*100</f>
        <v>28.000000000000004</v>
      </c>
      <c r="T9553" s="3">
        <f>( (L9553-(L9553*Q9553))*O9553)</f>
        <v>319.83999999999997</v>
      </c>
    </row>
    <row r="9554" spans="1:20" x14ac:dyDescent="0.25">
      <c r="A9554" t="s">
        <v>173</v>
      </c>
      <c r="B9554" t="s">
        <v>19</v>
      </c>
      <c r="C9554" t="s">
        <v>20</v>
      </c>
      <c r="D9554" t="s">
        <v>108</v>
      </c>
      <c r="E9554" t="s">
        <v>109</v>
      </c>
      <c r="F9554" s="9">
        <v>43229</v>
      </c>
      <c r="G9554" s="3" t="str">
        <f t="shared" si="745"/>
        <v>United States ,Columbus ,Ohio, 43229</v>
      </c>
      <c r="H9554" t="s">
        <v>62</v>
      </c>
      <c r="I9554" t="s">
        <v>31</v>
      </c>
      <c r="J9554" t="str">
        <f t="shared" si="746"/>
        <v>East - Office Supplies</v>
      </c>
      <c r="K9554" t="s">
        <v>42</v>
      </c>
      <c r="L9554">
        <v>6.7320000000000002</v>
      </c>
      <c r="M9554" s="3">
        <f t="shared" si="747"/>
        <v>7</v>
      </c>
      <c r="N9554" s="3">
        <f t="shared" si="748"/>
        <v>2.0196000000000005</v>
      </c>
      <c r="O9554">
        <v>6</v>
      </c>
      <c r="P9554" s="3">
        <f t="shared" si="749"/>
        <v>1.1666666666666667</v>
      </c>
      <c r="Q9554">
        <v>0.7</v>
      </c>
      <c r="R9554">
        <v>-4.4880000000000004</v>
      </c>
      <c r="S9554" s="3">
        <f>R9554/L9554*100</f>
        <v>-66.666666666666671</v>
      </c>
      <c r="T9554" s="3">
        <f>( (L9554-(L9554*Q9554))*O9554)</f>
        <v>12.117600000000003</v>
      </c>
    </row>
    <row r="9555" spans="1:20" x14ac:dyDescent="0.25">
      <c r="A9555" t="s">
        <v>173</v>
      </c>
      <c r="B9555" t="s">
        <v>19</v>
      </c>
      <c r="C9555" t="s">
        <v>20</v>
      </c>
      <c r="D9555" t="s">
        <v>108</v>
      </c>
      <c r="E9555" t="s">
        <v>109</v>
      </c>
      <c r="F9555" s="9">
        <v>43229</v>
      </c>
      <c r="G9555" s="3" t="str">
        <f t="shared" si="745"/>
        <v>United States ,Columbus ,Ohio, 43229</v>
      </c>
      <c r="H9555" t="s">
        <v>62</v>
      </c>
      <c r="I9555" t="s">
        <v>31</v>
      </c>
      <c r="J9555" t="str">
        <f t="shared" si="746"/>
        <v>East - Office Supplies</v>
      </c>
      <c r="K9555" t="s">
        <v>37</v>
      </c>
      <c r="L9555">
        <v>33.567999999999998</v>
      </c>
      <c r="M9555" s="3">
        <f t="shared" si="747"/>
        <v>34</v>
      </c>
      <c r="N9555" s="3">
        <f t="shared" si="748"/>
        <v>26.854399999999998</v>
      </c>
      <c r="O9555">
        <v>2</v>
      </c>
      <c r="P9555" s="3">
        <f t="shared" si="749"/>
        <v>17</v>
      </c>
      <c r="Q9555">
        <v>0.2</v>
      </c>
      <c r="R9555">
        <v>1.6783999999999999</v>
      </c>
      <c r="S9555" s="3">
        <f>R9555/L9555*100</f>
        <v>5</v>
      </c>
      <c r="T9555" s="3">
        <f>( (L9555-(L9555*Q9555))*O9555)</f>
        <v>53.708799999999997</v>
      </c>
    </row>
    <row r="9556" spans="1:20" x14ac:dyDescent="0.25">
      <c r="A9556" t="s">
        <v>173</v>
      </c>
      <c r="B9556" t="s">
        <v>19</v>
      </c>
      <c r="C9556" t="s">
        <v>20</v>
      </c>
      <c r="D9556" t="s">
        <v>108</v>
      </c>
      <c r="E9556" t="s">
        <v>109</v>
      </c>
      <c r="F9556" s="9">
        <v>43229</v>
      </c>
      <c r="G9556" s="3" t="str">
        <f t="shared" si="745"/>
        <v>United States ,Columbus ,Ohio, 43229</v>
      </c>
      <c r="H9556" t="s">
        <v>62</v>
      </c>
      <c r="I9556" t="s">
        <v>31</v>
      </c>
      <c r="J9556" t="str">
        <f t="shared" si="746"/>
        <v>East - Office Supplies</v>
      </c>
      <c r="K9556" t="s">
        <v>65</v>
      </c>
      <c r="L9556">
        <v>15.84</v>
      </c>
      <c r="M9556" s="3">
        <f t="shared" si="747"/>
        <v>16</v>
      </c>
      <c r="N9556" s="3">
        <f t="shared" si="748"/>
        <v>12.672000000000001</v>
      </c>
      <c r="O9556">
        <v>2</v>
      </c>
      <c r="P9556" s="3">
        <f t="shared" si="749"/>
        <v>8</v>
      </c>
      <c r="Q9556">
        <v>0.2</v>
      </c>
      <c r="R9556">
        <v>5.5439999999999996</v>
      </c>
      <c r="S9556" s="3">
        <f>R9556/L9556*100</f>
        <v>35</v>
      </c>
      <c r="T9556" s="3">
        <f>( (L9556-(L9556*Q9556))*O9556)</f>
        <v>25.344000000000001</v>
      </c>
    </row>
    <row r="9557" spans="1:20" x14ac:dyDescent="0.25">
      <c r="A9557" t="s">
        <v>173</v>
      </c>
      <c r="B9557" t="s">
        <v>19</v>
      </c>
      <c r="C9557" t="s">
        <v>20</v>
      </c>
      <c r="D9557" t="s">
        <v>108</v>
      </c>
      <c r="E9557" t="s">
        <v>109</v>
      </c>
      <c r="F9557" s="9">
        <v>43229</v>
      </c>
      <c r="G9557" s="3" t="str">
        <f t="shared" si="745"/>
        <v>United States ,Columbus ,Ohio, 43229</v>
      </c>
      <c r="H9557" t="s">
        <v>62</v>
      </c>
      <c r="I9557" t="s">
        <v>31</v>
      </c>
      <c r="J9557" t="str">
        <f t="shared" si="746"/>
        <v>East - Office Supplies</v>
      </c>
      <c r="K9557" t="s">
        <v>32</v>
      </c>
      <c r="L9557">
        <v>24.423999999999999</v>
      </c>
      <c r="M9557" s="3">
        <f t="shared" si="747"/>
        <v>24</v>
      </c>
      <c r="N9557" s="3">
        <f t="shared" si="748"/>
        <v>19.539200000000001</v>
      </c>
      <c r="O9557">
        <v>1</v>
      </c>
      <c r="P9557" s="3">
        <f t="shared" si="749"/>
        <v>24</v>
      </c>
      <c r="Q9557">
        <v>0.2</v>
      </c>
      <c r="R9557">
        <v>7.9378000000000002</v>
      </c>
      <c r="S9557" s="3">
        <f>R9557/L9557*100</f>
        <v>32.5</v>
      </c>
      <c r="T9557" s="3">
        <f>( (L9557-(L9557*Q9557))*O9557)</f>
        <v>19.539200000000001</v>
      </c>
    </row>
    <row r="9558" spans="1:20" x14ac:dyDescent="0.25">
      <c r="A9558" t="s">
        <v>173</v>
      </c>
      <c r="B9558" t="s">
        <v>19</v>
      </c>
      <c r="C9558" t="s">
        <v>20</v>
      </c>
      <c r="D9558" t="s">
        <v>108</v>
      </c>
      <c r="E9558" t="s">
        <v>109</v>
      </c>
      <c r="F9558" s="9">
        <v>43229</v>
      </c>
      <c r="G9558" s="3" t="str">
        <f t="shared" si="745"/>
        <v>United States ,Columbus ,Ohio, 43229</v>
      </c>
      <c r="H9558" t="s">
        <v>62</v>
      </c>
      <c r="I9558" t="s">
        <v>31</v>
      </c>
      <c r="J9558" t="str">
        <f t="shared" si="746"/>
        <v>East - Office Supplies</v>
      </c>
      <c r="K9558" t="s">
        <v>39</v>
      </c>
      <c r="L9558">
        <v>17.12</v>
      </c>
      <c r="M9558" s="3">
        <f t="shared" si="747"/>
        <v>17</v>
      </c>
      <c r="N9558" s="3">
        <f t="shared" si="748"/>
        <v>13.696000000000002</v>
      </c>
      <c r="O9558">
        <v>5</v>
      </c>
      <c r="P9558" s="3">
        <f t="shared" si="749"/>
        <v>3.4</v>
      </c>
      <c r="Q9558">
        <v>0.2</v>
      </c>
      <c r="R9558">
        <v>1.9259999999999999</v>
      </c>
      <c r="S9558" s="3">
        <f>R9558/L9558*100</f>
        <v>11.249999999999998</v>
      </c>
      <c r="T9558" s="3">
        <f>( (L9558-(L9558*Q9558))*O9558)</f>
        <v>68.48</v>
      </c>
    </row>
    <row r="9559" spans="1:20" x14ac:dyDescent="0.25">
      <c r="A9559" t="s">
        <v>173</v>
      </c>
      <c r="B9559" t="s">
        <v>19</v>
      </c>
      <c r="C9559" t="s">
        <v>20</v>
      </c>
      <c r="D9559" t="s">
        <v>315</v>
      </c>
      <c r="E9559" t="s">
        <v>29</v>
      </c>
      <c r="F9559" s="9">
        <v>91767</v>
      </c>
      <c r="G9559" s="3" t="str">
        <f t="shared" si="745"/>
        <v>United States ,Pomona ,California, 91767</v>
      </c>
      <c r="H9559" t="s">
        <v>30</v>
      </c>
      <c r="I9559" t="s">
        <v>24</v>
      </c>
      <c r="J9559" t="str">
        <f t="shared" si="746"/>
        <v>West - Furniture</v>
      </c>
      <c r="K9559" t="s">
        <v>38</v>
      </c>
      <c r="L9559">
        <v>31.56</v>
      </c>
      <c r="M9559" s="3">
        <f t="shared" si="747"/>
        <v>32</v>
      </c>
      <c r="N9559" s="3">
        <f t="shared" si="748"/>
        <v>31.56</v>
      </c>
      <c r="O9559">
        <v>3</v>
      </c>
      <c r="P9559" s="3">
        <f t="shared" si="749"/>
        <v>10.666666666666666</v>
      </c>
      <c r="Q9559">
        <v>0</v>
      </c>
      <c r="R9559">
        <v>10.4148</v>
      </c>
      <c r="S9559" s="3">
        <f>R9559/L9559*100</f>
        <v>33</v>
      </c>
      <c r="T9559" s="3">
        <f>( (L9559-(L9559*Q9559))*O9559)</f>
        <v>94.679999999999993</v>
      </c>
    </row>
    <row r="9560" spans="1:20" x14ac:dyDescent="0.25">
      <c r="A9560" t="s">
        <v>18</v>
      </c>
      <c r="B9560" t="s">
        <v>19</v>
      </c>
      <c r="C9560" t="s">
        <v>20</v>
      </c>
      <c r="D9560" t="s">
        <v>127</v>
      </c>
      <c r="E9560" t="s">
        <v>51</v>
      </c>
      <c r="F9560" s="9">
        <v>78207</v>
      </c>
      <c r="G9560" s="3" t="str">
        <f t="shared" si="745"/>
        <v>United States ,San Antonio ,Texas, 78207</v>
      </c>
      <c r="H9560" t="s">
        <v>52</v>
      </c>
      <c r="I9560" t="s">
        <v>24</v>
      </c>
      <c r="J9560" t="str">
        <f t="shared" si="746"/>
        <v>Central - Furniture</v>
      </c>
      <c r="K9560" t="s">
        <v>26</v>
      </c>
      <c r="L9560">
        <v>105.68600000000001</v>
      </c>
      <c r="M9560" s="3">
        <f t="shared" si="747"/>
        <v>106</v>
      </c>
      <c r="N9560" s="3">
        <f t="shared" si="748"/>
        <v>73.980200000000011</v>
      </c>
      <c r="O9560">
        <v>1</v>
      </c>
      <c r="P9560" s="3">
        <f t="shared" si="749"/>
        <v>106</v>
      </c>
      <c r="Q9560">
        <v>0.3</v>
      </c>
      <c r="R9560">
        <v>-28.686199999999999</v>
      </c>
      <c r="S9560" s="3">
        <f>R9560/L9560*100</f>
        <v>-27.142857142857142</v>
      </c>
      <c r="T9560" s="3">
        <f>( (L9560-(L9560*Q9560))*O9560)</f>
        <v>73.980200000000011</v>
      </c>
    </row>
    <row r="9561" spans="1:20" x14ac:dyDescent="0.25">
      <c r="A9561" t="s">
        <v>18</v>
      </c>
      <c r="B9561" t="s">
        <v>19</v>
      </c>
      <c r="C9561" t="s">
        <v>20</v>
      </c>
      <c r="D9561" t="s">
        <v>127</v>
      </c>
      <c r="E9561" t="s">
        <v>51</v>
      </c>
      <c r="F9561" s="9">
        <v>78207</v>
      </c>
      <c r="G9561" s="3" t="str">
        <f t="shared" si="745"/>
        <v>United States ,San Antonio ,Texas, 78207</v>
      </c>
      <c r="H9561" t="s">
        <v>52</v>
      </c>
      <c r="I9561" t="s">
        <v>40</v>
      </c>
      <c r="J9561" t="str">
        <f t="shared" si="746"/>
        <v>Central - Technology</v>
      </c>
      <c r="K9561" t="s">
        <v>128</v>
      </c>
      <c r="L9561">
        <v>399.54</v>
      </c>
      <c r="M9561" s="3">
        <f t="shared" si="747"/>
        <v>400</v>
      </c>
      <c r="N9561" s="3">
        <f t="shared" si="748"/>
        <v>239.72399999999999</v>
      </c>
      <c r="O9561">
        <v>2</v>
      </c>
      <c r="P9561" s="3">
        <f t="shared" si="749"/>
        <v>200</v>
      </c>
      <c r="Q9561">
        <v>0.4</v>
      </c>
      <c r="R9561">
        <v>-79.908000000000001</v>
      </c>
      <c r="S9561" s="3">
        <f>R9561/L9561*100</f>
        <v>-20</v>
      </c>
      <c r="T9561" s="3">
        <f>( (L9561-(L9561*Q9561))*O9561)</f>
        <v>479.44799999999998</v>
      </c>
    </row>
    <row r="9562" spans="1:20" x14ac:dyDescent="0.25">
      <c r="A9562" t="s">
        <v>18</v>
      </c>
      <c r="B9562" t="s">
        <v>19</v>
      </c>
      <c r="C9562" t="s">
        <v>20</v>
      </c>
      <c r="D9562" t="s">
        <v>127</v>
      </c>
      <c r="E9562" t="s">
        <v>51</v>
      </c>
      <c r="F9562" s="9">
        <v>78207</v>
      </c>
      <c r="G9562" s="3" t="str">
        <f t="shared" si="745"/>
        <v>United States ,San Antonio ,Texas, 78207</v>
      </c>
      <c r="H9562" t="s">
        <v>52</v>
      </c>
      <c r="I9562" t="s">
        <v>24</v>
      </c>
      <c r="J9562" t="str">
        <f t="shared" si="746"/>
        <v>Central - Furniture</v>
      </c>
      <c r="K9562" t="s">
        <v>26</v>
      </c>
      <c r="L9562">
        <v>104.93</v>
      </c>
      <c r="M9562" s="3">
        <f t="shared" si="747"/>
        <v>105</v>
      </c>
      <c r="N9562" s="3">
        <f t="shared" si="748"/>
        <v>73.451000000000008</v>
      </c>
      <c r="O9562">
        <v>5</v>
      </c>
      <c r="P9562" s="3">
        <f t="shared" si="749"/>
        <v>21</v>
      </c>
      <c r="Q9562">
        <v>0.3</v>
      </c>
      <c r="R9562">
        <v>-4.4969999999999999</v>
      </c>
      <c r="S9562" s="3">
        <f>R9562/L9562*100</f>
        <v>-4.2857142857142847</v>
      </c>
      <c r="T9562" s="3">
        <f>( (L9562-(L9562*Q9562))*O9562)</f>
        <v>367.25500000000005</v>
      </c>
    </row>
    <row r="9563" spans="1:20" x14ac:dyDescent="0.25">
      <c r="A9563" t="s">
        <v>67</v>
      </c>
      <c r="B9563" t="s">
        <v>49</v>
      </c>
      <c r="C9563" t="s">
        <v>20</v>
      </c>
      <c r="D9563" t="s">
        <v>80</v>
      </c>
      <c r="E9563" t="s">
        <v>81</v>
      </c>
      <c r="F9563" s="9">
        <v>10035</v>
      </c>
      <c r="G9563" s="3" t="str">
        <f t="shared" si="745"/>
        <v>United States ,New York City ,New York, 10035</v>
      </c>
      <c r="H9563" t="s">
        <v>62</v>
      </c>
      <c r="I9563" t="s">
        <v>40</v>
      </c>
      <c r="J9563" t="str">
        <f t="shared" si="746"/>
        <v>East - Technology</v>
      </c>
      <c r="K9563" t="s">
        <v>41</v>
      </c>
      <c r="L9563">
        <v>1079.8499999999999</v>
      </c>
      <c r="M9563" s="3">
        <f t="shared" si="747"/>
        <v>1080</v>
      </c>
      <c r="N9563" s="3">
        <f t="shared" si="748"/>
        <v>1079.8499999999999</v>
      </c>
      <c r="O9563">
        <v>3</v>
      </c>
      <c r="P9563" s="3">
        <f t="shared" si="749"/>
        <v>360</v>
      </c>
      <c r="Q9563">
        <v>0</v>
      </c>
      <c r="R9563">
        <v>323.95499999999998</v>
      </c>
      <c r="S9563" s="3">
        <f>R9563/L9563*100</f>
        <v>30</v>
      </c>
      <c r="T9563" s="3">
        <f>( (L9563-(L9563*Q9563))*O9563)</f>
        <v>3239.5499999999997</v>
      </c>
    </row>
    <row r="9564" spans="1:20" x14ac:dyDescent="0.25">
      <c r="A9564" t="s">
        <v>67</v>
      </c>
      <c r="B9564" t="s">
        <v>49</v>
      </c>
      <c r="C9564" t="s">
        <v>20</v>
      </c>
      <c r="D9564" t="s">
        <v>80</v>
      </c>
      <c r="E9564" t="s">
        <v>81</v>
      </c>
      <c r="F9564" s="9">
        <v>10035</v>
      </c>
      <c r="G9564" s="3" t="str">
        <f t="shared" si="745"/>
        <v>United States ,New York City ,New York, 10035</v>
      </c>
      <c r="H9564" t="s">
        <v>62</v>
      </c>
      <c r="I9564" t="s">
        <v>31</v>
      </c>
      <c r="J9564" t="str">
        <f t="shared" si="746"/>
        <v>East - Office Supplies</v>
      </c>
      <c r="K9564" t="s">
        <v>37</v>
      </c>
      <c r="L9564">
        <v>70.98</v>
      </c>
      <c r="M9564" s="3">
        <f t="shared" si="747"/>
        <v>71</v>
      </c>
      <c r="N9564" s="3">
        <f t="shared" si="748"/>
        <v>70.98</v>
      </c>
      <c r="O9564">
        <v>1</v>
      </c>
      <c r="P9564" s="3">
        <f t="shared" si="749"/>
        <v>71</v>
      </c>
      <c r="Q9564">
        <v>0</v>
      </c>
      <c r="R9564">
        <v>3.5489999999999999</v>
      </c>
      <c r="S9564" s="3">
        <f>R9564/L9564*100</f>
        <v>5</v>
      </c>
      <c r="T9564" s="3">
        <f>( (L9564-(L9564*Q9564))*O9564)</f>
        <v>70.98</v>
      </c>
    </row>
    <row r="9565" spans="1:20" x14ac:dyDescent="0.25">
      <c r="A9565" t="s">
        <v>67</v>
      </c>
      <c r="B9565" t="s">
        <v>49</v>
      </c>
      <c r="C9565" t="s">
        <v>20</v>
      </c>
      <c r="D9565" t="s">
        <v>80</v>
      </c>
      <c r="E9565" t="s">
        <v>81</v>
      </c>
      <c r="F9565" s="9">
        <v>10035</v>
      </c>
      <c r="G9565" s="3" t="str">
        <f t="shared" si="745"/>
        <v>United States ,New York City ,New York, 10035</v>
      </c>
      <c r="H9565" t="s">
        <v>62</v>
      </c>
      <c r="I9565" t="s">
        <v>31</v>
      </c>
      <c r="J9565" t="str">
        <f t="shared" si="746"/>
        <v>East - Office Supplies</v>
      </c>
      <c r="K9565" t="s">
        <v>39</v>
      </c>
      <c r="L9565">
        <v>29.95</v>
      </c>
      <c r="M9565" s="3">
        <f t="shared" si="747"/>
        <v>30</v>
      </c>
      <c r="N9565" s="3">
        <f t="shared" si="748"/>
        <v>29.95</v>
      </c>
      <c r="O9565">
        <v>5</v>
      </c>
      <c r="P9565" s="3">
        <f t="shared" si="749"/>
        <v>6</v>
      </c>
      <c r="Q9565">
        <v>0</v>
      </c>
      <c r="R9565">
        <v>8.6854999999999993</v>
      </c>
      <c r="S9565" s="3">
        <f>R9565/L9565*100</f>
        <v>28.999999999999996</v>
      </c>
      <c r="T9565" s="3">
        <f>( (L9565-(L9565*Q9565))*O9565)</f>
        <v>149.75</v>
      </c>
    </row>
    <row r="9566" spans="1:20" x14ac:dyDescent="0.25">
      <c r="A9566" t="s">
        <v>67</v>
      </c>
      <c r="B9566" t="s">
        <v>49</v>
      </c>
      <c r="C9566" t="s">
        <v>20</v>
      </c>
      <c r="D9566" t="s">
        <v>80</v>
      </c>
      <c r="E9566" t="s">
        <v>81</v>
      </c>
      <c r="F9566" s="9">
        <v>10035</v>
      </c>
      <c r="G9566" s="3" t="str">
        <f t="shared" si="745"/>
        <v>United States ,New York City ,New York, 10035</v>
      </c>
      <c r="H9566" t="s">
        <v>62</v>
      </c>
      <c r="I9566" t="s">
        <v>24</v>
      </c>
      <c r="J9566" t="str">
        <f t="shared" si="746"/>
        <v>East - Furniture</v>
      </c>
      <c r="K9566" t="s">
        <v>26</v>
      </c>
      <c r="L9566">
        <v>589.41</v>
      </c>
      <c r="M9566" s="3">
        <f t="shared" si="747"/>
        <v>589</v>
      </c>
      <c r="N9566" s="3">
        <f t="shared" si="748"/>
        <v>530.46899999999994</v>
      </c>
      <c r="O9566">
        <v>5</v>
      </c>
      <c r="P9566" s="3">
        <f t="shared" si="749"/>
        <v>117.8</v>
      </c>
      <c r="Q9566">
        <v>0.1</v>
      </c>
      <c r="R9566">
        <v>-6.5490000000000004</v>
      </c>
      <c r="S9566" s="3">
        <f>R9566/L9566*100</f>
        <v>-1.1111111111111112</v>
      </c>
      <c r="T9566" s="3">
        <f>( (L9566-(L9566*Q9566))*O9566)</f>
        <v>2652.3449999999998</v>
      </c>
    </row>
    <row r="9567" spans="1:20" x14ac:dyDescent="0.25">
      <c r="A9567" t="s">
        <v>33</v>
      </c>
      <c r="B9567" t="s">
        <v>49</v>
      </c>
      <c r="C9567" t="s">
        <v>20</v>
      </c>
      <c r="D9567" t="s">
        <v>60</v>
      </c>
      <c r="E9567" t="s">
        <v>61</v>
      </c>
      <c r="F9567" s="9">
        <v>19120</v>
      </c>
      <c r="G9567" s="3" t="str">
        <f t="shared" si="745"/>
        <v>United States ,Philadelphia ,Pennsylvania, 19120</v>
      </c>
      <c r="H9567" t="s">
        <v>62</v>
      </c>
      <c r="I9567" t="s">
        <v>31</v>
      </c>
      <c r="J9567" t="str">
        <f t="shared" si="746"/>
        <v>East - Office Supplies</v>
      </c>
      <c r="K9567" t="s">
        <v>82</v>
      </c>
      <c r="L9567">
        <v>9.6479999999999997</v>
      </c>
      <c r="M9567" s="3">
        <f t="shared" si="747"/>
        <v>10</v>
      </c>
      <c r="N9567" s="3">
        <f t="shared" si="748"/>
        <v>7.7183999999999999</v>
      </c>
      <c r="O9567">
        <v>6</v>
      </c>
      <c r="P9567" s="3">
        <f t="shared" si="749"/>
        <v>1.6666666666666667</v>
      </c>
      <c r="Q9567">
        <v>0.2</v>
      </c>
      <c r="R9567">
        <v>3.4973999999999998</v>
      </c>
      <c r="S9567" s="3">
        <f>R9567/L9567*100</f>
        <v>36.25</v>
      </c>
      <c r="T9567" s="3">
        <f>( (L9567-(L9567*Q9567))*O9567)</f>
        <v>46.310400000000001</v>
      </c>
    </row>
    <row r="9568" spans="1:20" x14ac:dyDescent="0.25">
      <c r="A9568" t="s">
        <v>18</v>
      </c>
      <c r="B9568" t="s">
        <v>19</v>
      </c>
      <c r="C9568" t="s">
        <v>20</v>
      </c>
      <c r="D9568" t="s">
        <v>80</v>
      </c>
      <c r="E9568" t="s">
        <v>81</v>
      </c>
      <c r="F9568" s="9">
        <v>10024</v>
      </c>
      <c r="G9568" s="3" t="str">
        <f t="shared" si="745"/>
        <v>United States ,New York City ,New York, 10024</v>
      </c>
      <c r="H9568" t="s">
        <v>62</v>
      </c>
      <c r="I9568" t="s">
        <v>24</v>
      </c>
      <c r="J9568" t="str">
        <f t="shared" si="746"/>
        <v>East - Furniture</v>
      </c>
      <c r="K9568" t="s">
        <v>25</v>
      </c>
      <c r="L9568">
        <v>400.78399999999999</v>
      </c>
      <c r="M9568" s="3">
        <f t="shared" si="747"/>
        <v>401</v>
      </c>
      <c r="N9568" s="3">
        <f t="shared" si="748"/>
        <v>320.62720000000002</v>
      </c>
      <c r="O9568">
        <v>1</v>
      </c>
      <c r="P9568" s="3">
        <f t="shared" si="749"/>
        <v>401</v>
      </c>
      <c r="Q9568">
        <v>0.2</v>
      </c>
      <c r="R9568">
        <v>-5.0098000000000003</v>
      </c>
      <c r="S9568" s="3">
        <f>R9568/L9568*100</f>
        <v>-1.25</v>
      </c>
      <c r="T9568" s="3">
        <f>( (L9568-(L9568*Q9568))*O9568)</f>
        <v>320.62720000000002</v>
      </c>
    </row>
    <row r="9569" spans="1:20" x14ac:dyDescent="0.25">
      <c r="A9569" t="s">
        <v>67</v>
      </c>
      <c r="B9569" t="s">
        <v>49</v>
      </c>
      <c r="C9569" t="s">
        <v>20</v>
      </c>
      <c r="D9569" t="s">
        <v>145</v>
      </c>
      <c r="E9569" t="s">
        <v>75</v>
      </c>
      <c r="F9569" s="9">
        <v>48234</v>
      </c>
      <c r="G9569" s="3" t="str">
        <f t="shared" si="745"/>
        <v>United States ,Detroit ,Michigan, 48234</v>
      </c>
      <c r="H9569" t="s">
        <v>52</v>
      </c>
      <c r="I9569" t="s">
        <v>31</v>
      </c>
      <c r="J9569" t="str">
        <f t="shared" si="746"/>
        <v>Central - Office Supplies</v>
      </c>
      <c r="K9569" t="s">
        <v>37</v>
      </c>
      <c r="L9569">
        <v>53.72</v>
      </c>
      <c r="M9569" s="3">
        <f t="shared" si="747"/>
        <v>54</v>
      </c>
      <c r="N9569" s="3">
        <f t="shared" si="748"/>
        <v>53.72</v>
      </c>
      <c r="O9569">
        <v>4</v>
      </c>
      <c r="P9569" s="3">
        <f t="shared" si="749"/>
        <v>13.5</v>
      </c>
      <c r="Q9569">
        <v>0</v>
      </c>
      <c r="R9569">
        <v>13.9672</v>
      </c>
      <c r="S9569" s="3">
        <f>R9569/L9569*100</f>
        <v>26</v>
      </c>
      <c r="T9569" s="3">
        <f>( (L9569-(L9569*Q9569))*O9569)</f>
        <v>214.88</v>
      </c>
    </row>
    <row r="9570" spans="1:20" x14ac:dyDescent="0.25">
      <c r="A9570" t="s">
        <v>67</v>
      </c>
      <c r="B9570" t="s">
        <v>27</v>
      </c>
      <c r="C9570" t="s">
        <v>20</v>
      </c>
      <c r="D9570" t="s">
        <v>185</v>
      </c>
      <c r="E9570" t="s">
        <v>35</v>
      </c>
      <c r="F9570" s="9">
        <v>33142</v>
      </c>
      <c r="G9570" s="3" t="str">
        <f t="shared" si="745"/>
        <v>United States ,Miami ,Florida, 33142</v>
      </c>
      <c r="H9570" t="s">
        <v>23</v>
      </c>
      <c r="I9570" t="s">
        <v>31</v>
      </c>
      <c r="J9570" t="str">
        <f t="shared" si="746"/>
        <v>South - Office Supplies</v>
      </c>
      <c r="K9570" t="s">
        <v>46</v>
      </c>
      <c r="L9570">
        <v>31.007999999999999</v>
      </c>
      <c r="M9570" s="3">
        <f t="shared" si="747"/>
        <v>31</v>
      </c>
      <c r="N9570" s="3">
        <f t="shared" si="748"/>
        <v>24.8064</v>
      </c>
      <c r="O9570">
        <v>1</v>
      </c>
      <c r="P9570" s="3">
        <f t="shared" si="749"/>
        <v>31</v>
      </c>
      <c r="Q9570">
        <v>0.2</v>
      </c>
      <c r="R9570">
        <v>11.240399999999999</v>
      </c>
      <c r="S9570" s="3">
        <f>R9570/L9570*100</f>
        <v>36.25</v>
      </c>
      <c r="T9570" s="3">
        <f>( (L9570-(L9570*Q9570))*O9570)</f>
        <v>24.8064</v>
      </c>
    </row>
    <row r="9571" spans="1:20" x14ac:dyDescent="0.25">
      <c r="A9571" t="s">
        <v>173</v>
      </c>
      <c r="B9571" t="s">
        <v>19</v>
      </c>
      <c r="C9571" t="s">
        <v>20</v>
      </c>
      <c r="D9571" t="s">
        <v>44</v>
      </c>
      <c r="E9571" t="s">
        <v>29</v>
      </c>
      <c r="F9571" s="9">
        <v>94521</v>
      </c>
      <c r="G9571" s="3" t="str">
        <f t="shared" si="745"/>
        <v>United States ,Concord ,California, 94521</v>
      </c>
      <c r="H9571" t="s">
        <v>30</v>
      </c>
      <c r="I9571" t="s">
        <v>31</v>
      </c>
      <c r="J9571" t="str">
        <f t="shared" si="746"/>
        <v>West - Office Supplies</v>
      </c>
      <c r="K9571" t="s">
        <v>42</v>
      </c>
      <c r="L9571">
        <v>61.12</v>
      </c>
      <c r="M9571" s="3">
        <f t="shared" si="747"/>
        <v>61</v>
      </c>
      <c r="N9571" s="3">
        <f t="shared" si="748"/>
        <v>48.896000000000001</v>
      </c>
      <c r="O9571">
        <v>5</v>
      </c>
      <c r="P9571" s="3">
        <f t="shared" si="749"/>
        <v>12.2</v>
      </c>
      <c r="Q9571">
        <v>0.2</v>
      </c>
      <c r="R9571">
        <v>22.155999999999999</v>
      </c>
      <c r="S9571" s="3">
        <f>R9571/L9571*100</f>
        <v>36.25</v>
      </c>
      <c r="T9571" s="3">
        <f>( (L9571-(L9571*Q9571))*O9571)</f>
        <v>244.48000000000002</v>
      </c>
    </row>
    <row r="9572" spans="1:20" x14ac:dyDescent="0.25">
      <c r="A9572" t="s">
        <v>33</v>
      </c>
      <c r="B9572" t="s">
        <v>27</v>
      </c>
      <c r="C9572" t="s">
        <v>20</v>
      </c>
      <c r="D9572" t="s">
        <v>84</v>
      </c>
      <c r="E9572" t="s">
        <v>70</v>
      </c>
      <c r="F9572" s="9">
        <v>60653</v>
      </c>
      <c r="G9572" s="3" t="str">
        <f t="shared" si="745"/>
        <v>United States ,Chicago ,Illinois, 60653</v>
      </c>
      <c r="H9572" t="s">
        <v>52</v>
      </c>
      <c r="I9572" t="s">
        <v>31</v>
      </c>
      <c r="J9572" t="str">
        <f t="shared" si="746"/>
        <v>Central - Office Supplies</v>
      </c>
      <c r="K9572" t="s">
        <v>37</v>
      </c>
      <c r="L9572">
        <v>195.136</v>
      </c>
      <c r="M9572" s="3">
        <f t="shared" si="747"/>
        <v>195</v>
      </c>
      <c r="N9572" s="3">
        <f t="shared" si="748"/>
        <v>156.1088</v>
      </c>
      <c r="O9572">
        <v>4</v>
      </c>
      <c r="P9572" s="3">
        <f t="shared" si="749"/>
        <v>48.75</v>
      </c>
      <c r="Q9572">
        <v>0.2</v>
      </c>
      <c r="R9572">
        <v>-43.9056</v>
      </c>
      <c r="S9572" s="3">
        <f>R9572/L9572*100</f>
        <v>-22.5</v>
      </c>
      <c r="T9572" s="3">
        <f>( (L9572-(L9572*Q9572))*O9572)</f>
        <v>624.43520000000001</v>
      </c>
    </row>
    <row r="9573" spans="1:20" x14ac:dyDescent="0.25">
      <c r="A9573" t="s">
        <v>33</v>
      </c>
      <c r="B9573" t="s">
        <v>19</v>
      </c>
      <c r="C9573" t="s">
        <v>20</v>
      </c>
      <c r="D9573" t="s">
        <v>414</v>
      </c>
      <c r="E9573" t="s">
        <v>70</v>
      </c>
      <c r="F9573" s="9">
        <v>60090</v>
      </c>
      <c r="G9573" s="3" t="str">
        <f t="shared" si="745"/>
        <v>United States ,Wheeling ,Illinois, 60090</v>
      </c>
      <c r="H9573" t="s">
        <v>52</v>
      </c>
      <c r="I9573" t="s">
        <v>31</v>
      </c>
      <c r="J9573" t="str">
        <f t="shared" si="746"/>
        <v>Central - Office Supplies</v>
      </c>
      <c r="K9573" t="s">
        <v>39</v>
      </c>
      <c r="L9573">
        <v>121.536</v>
      </c>
      <c r="M9573" s="3">
        <f t="shared" si="747"/>
        <v>122</v>
      </c>
      <c r="N9573" s="3">
        <f t="shared" si="748"/>
        <v>97.228800000000007</v>
      </c>
      <c r="O9573">
        <v>4</v>
      </c>
      <c r="P9573" s="3">
        <f t="shared" si="749"/>
        <v>30.5</v>
      </c>
      <c r="Q9573">
        <v>0.2</v>
      </c>
      <c r="R9573">
        <v>15.192</v>
      </c>
      <c r="S9573" s="3">
        <f>R9573/L9573*100</f>
        <v>12.5</v>
      </c>
      <c r="T9573" s="3">
        <f>( (L9573-(L9573*Q9573))*O9573)</f>
        <v>388.91520000000003</v>
      </c>
    </row>
    <row r="9574" spans="1:20" x14ac:dyDescent="0.25">
      <c r="A9574" t="s">
        <v>33</v>
      </c>
      <c r="B9574" t="s">
        <v>49</v>
      </c>
      <c r="C9574" t="s">
        <v>20</v>
      </c>
      <c r="D9574" t="s">
        <v>84</v>
      </c>
      <c r="E9574" t="s">
        <v>70</v>
      </c>
      <c r="F9574" s="9">
        <v>60610</v>
      </c>
      <c r="G9574" s="3" t="str">
        <f t="shared" si="745"/>
        <v>United States ,Chicago ,Illinois, 60610</v>
      </c>
      <c r="H9574" t="s">
        <v>52</v>
      </c>
      <c r="I9574" t="s">
        <v>31</v>
      </c>
      <c r="J9574" t="str">
        <f t="shared" si="746"/>
        <v>Central - Office Supplies</v>
      </c>
      <c r="K9574" t="s">
        <v>46</v>
      </c>
      <c r="L9574">
        <v>17.472000000000001</v>
      </c>
      <c r="M9574" s="3">
        <f t="shared" si="747"/>
        <v>17</v>
      </c>
      <c r="N9574" s="3">
        <f t="shared" si="748"/>
        <v>13.977600000000001</v>
      </c>
      <c r="O9574">
        <v>3</v>
      </c>
      <c r="P9574" s="3">
        <f t="shared" si="749"/>
        <v>5.666666666666667</v>
      </c>
      <c r="Q9574">
        <v>0.2</v>
      </c>
      <c r="R9574">
        <v>5.6783999999999999</v>
      </c>
      <c r="S9574" s="3">
        <f>R9574/L9574*100</f>
        <v>32.499999999999993</v>
      </c>
      <c r="T9574" s="3">
        <f>( (L9574-(L9574*Q9574))*O9574)</f>
        <v>41.9328</v>
      </c>
    </row>
    <row r="9575" spans="1:20" x14ac:dyDescent="0.25">
      <c r="A9575" t="s">
        <v>33</v>
      </c>
      <c r="B9575" t="s">
        <v>49</v>
      </c>
      <c r="C9575" t="s">
        <v>20</v>
      </c>
      <c r="D9575" t="s">
        <v>84</v>
      </c>
      <c r="E9575" t="s">
        <v>70</v>
      </c>
      <c r="F9575" s="9">
        <v>60610</v>
      </c>
      <c r="G9575" s="3" t="str">
        <f t="shared" si="745"/>
        <v>United States ,Chicago ,Illinois, 60610</v>
      </c>
      <c r="H9575" t="s">
        <v>52</v>
      </c>
      <c r="I9575" t="s">
        <v>31</v>
      </c>
      <c r="J9575" t="str">
        <f t="shared" si="746"/>
        <v>Central - Office Supplies</v>
      </c>
      <c r="K9575" t="s">
        <v>42</v>
      </c>
      <c r="L9575">
        <v>104.58</v>
      </c>
      <c r="M9575" s="3">
        <f t="shared" si="747"/>
        <v>105</v>
      </c>
      <c r="N9575" s="3">
        <f t="shared" si="748"/>
        <v>20.915999999999997</v>
      </c>
      <c r="O9575">
        <v>9</v>
      </c>
      <c r="P9575" s="3">
        <f t="shared" si="749"/>
        <v>11.666666666666666</v>
      </c>
      <c r="Q9575">
        <v>0.8</v>
      </c>
      <c r="R9575">
        <v>-172.55699999999999</v>
      </c>
      <c r="S9575" s="3">
        <f>R9575/L9575*100</f>
        <v>-165</v>
      </c>
      <c r="T9575" s="3">
        <f>( (L9575-(L9575*Q9575))*O9575)</f>
        <v>188.24399999999997</v>
      </c>
    </row>
    <row r="9576" spans="1:20" x14ac:dyDescent="0.25">
      <c r="A9576" t="s">
        <v>33</v>
      </c>
      <c r="B9576" t="s">
        <v>49</v>
      </c>
      <c r="C9576" t="s">
        <v>20</v>
      </c>
      <c r="D9576" t="s">
        <v>118</v>
      </c>
      <c r="E9576" t="s">
        <v>51</v>
      </c>
      <c r="F9576" s="9">
        <v>77506</v>
      </c>
      <c r="G9576" s="3" t="str">
        <f t="shared" si="745"/>
        <v>United States ,Pasadena ,Texas, 77506</v>
      </c>
      <c r="H9576" t="s">
        <v>52</v>
      </c>
      <c r="I9576" t="s">
        <v>24</v>
      </c>
      <c r="J9576" t="str">
        <f t="shared" si="746"/>
        <v>Central - Furniture</v>
      </c>
      <c r="K9576" t="s">
        <v>38</v>
      </c>
      <c r="L9576">
        <v>24.7</v>
      </c>
      <c r="M9576" s="3">
        <f t="shared" si="747"/>
        <v>25</v>
      </c>
      <c r="N9576" s="3">
        <f t="shared" si="748"/>
        <v>9.8800000000000008</v>
      </c>
      <c r="O9576">
        <v>5</v>
      </c>
      <c r="P9576" s="3">
        <f t="shared" si="749"/>
        <v>5</v>
      </c>
      <c r="Q9576">
        <v>0.6</v>
      </c>
      <c r="R9576">
        <v>-9.8800000000000008</v>
      </c>
      <c r="S9576" s="3">
        <f>R9576/L9576*100</f>
        <v>-40</v>
      </c>
      <c r="T9576" s="3">
        <f>( (L9576-(L9576*Q9576))*O9576)</f>
        <v>49.400000000000006</v>
      </c>
    </row>
    <row r="9577" spans="1:20" x14ac:dyDescent="0.25">
      <c r="A9577" t="s">
        <v>33</v>
      </c>
      <c r="B9577" t="s">
        <v>49</v>
      </c>
      <c r="C9577" t="s">
        <v>20</v>
      </c>
      <c r="D9577" t="s">
        <v>118</v>
      </c>
      <c r="E9577" t="s">
        <v>51</v>
      </c>
      <c r="F9577" s="9">
        <v>77506</v>
      </c>
      <c r="G9577" s="3" t="str">
        <f t="shared" si="745"/>
        <v>United States ,Pasadena ,Texas, 77506</v>
      </c>
      <c r="H9577" t="s">
        <v>52</v>
      </c>
      <c r="I9577" t="s">
        <v>24</v>
      </c>
      <c r="J9577" t="str">
        <f t="shared" si="746"/>
        <v>Central - Furniture</v>
      </c>
      <c r="K9577" t="s">
        <v>38</v>
      </c>
      <c r="L9577">
        <v>302.72000000000003</v>
      </c>
      <c r="M9577" s="3">
        <f t="shared" si="747"/>
        <v>303</v>
      </c>
      <c r="N9577" s="3">
        <f t="shared" si="748"/>
        <v>121.08800000000002</v>
      </c>
      <c r="O9577">
        <v>5</v>
      </c>
      <c r="P9577" s="3">
        <f t="shared" si="749"/>
        <v>60.6</v>
      </c>
      <c r="Q9577">
        <v>0.6</v>
      </c>
      <c r="R9577">
        <v>-378.4</v>
      </c>
      <c r="S9577" s="3">
        <f>R9577/L9577*100</f>
        <v>-124.99999999999997</v>
      </c>
      <c r="T9577" s="3">
        <f>( (L9577-(L9577*Q9577))*O9577)</f>
        <v>605.44000000000005</v>
      </c>
    </row>
    <row r="9578" spans="1:20" x14ac:dyDescent="0.25">
      <c r="A9578" t="s">
        <v>33</v>
      </c>
      <c r="B9578" t="s">
        <v>19</v>
      </c>
      <c r="C9578" t="s">
        <v>20</v>
      </c>
      <c r="D9578" t="s">
        <v>80</v>
      </c>
      <c r="E9578" t="s">
        <v>81</v>
      </c>
      <c r="F9578" s="9">
        <v>10024</v>
      </c>
      <c r="G9578" s="3" t="str">
        <f t="shared" si="745"/>
        <v>United States ,New York City ,New York, 10024</v>
      </c>
      <c r="H9578" t="s">
        <v>62</v>
      </c>
      <c r="I9578" t="s">
        <v>31</v>
      </c>
      <c r="J9578" t="str">
        <f t="shared" si="746"/>
        <v>East - Office Supplies</v>
      </c>
      <c r="K9578" t="s">
        <v>46</v>
      </c>
      <c r="L9578">
        <v>8.56</v>
      </c>
      <c r="M9578" s="3">
        <f t="shared" si="747"/>
        <v>9</v>
      </c>
      <c r="N9578" s="3">
        <f t="shared" si="748"/>
        <v>8.56</v>
      </c>
      <c r="O9578">
        <v>2</v>
      </c>
      <c r="P9578" s="3">
        <f t="shared" si="749"/>
        <v>4.5</v>
      </c>
      <c r="Q9578">
        <v>0</v>
      </c>
      <c r="R9578">
        <v>3.8519999999999999</v>
      </c>
      <c r="S9578" s="3">
        <f>R9578/L9578*100</f>
        <v>44.999999999999993</v>
      </c>
      <c r="T9578" s="3">
        <f>( (L9578-(L9578*Q9578))*O9578)</f>
        <v>17.12</v>
      </c>
    </row>
    <row r="9579" spans="1:20" x14ac:dyDescent="0.25">
      <c r="A9579" t="s">
        <v>33</v>
      </c>
      <c r="B9579" t="s">
        <v>19</v>
      </c>
      <c r="C9579" t="s">
        <v>20</v>
      </c>
      <c r="D9579" t="s">
        <v>80</v>
      </c>
      <c r="E9579" t="s">
        <v>81</v>
      </c>
      <c r="F9579" s="9">
        <v>10024</v>
      </c>
      <c r="G9579" s="3" t="str">
        <f t="shared" si="745"/>
        <v>United States ,New York City ,New York, 10024</v>
      </c>
      <c r="H9579" t="s">
        <v>62</v>
      </c>
      <c r="I9579" t="s">
        <v>31</v>
      </c>
      <c r="J9579" t="str">
        <f t="shared" si="746"/>
        <v>East - Office Supplies</v>
      </c>
      <c r="K9579" t="s">
        <v>46</v>
      </c>
      <c r="L9579">
        <v>11.56</v>
      </c>
      <c r="M9579" s="3">
        <f t="shared" si="747"/>
        <v>12</v>
      </c>
      <c r="N9579" s="3">
        <f t="shared" si="748"/>
        <v>11.56</v>
      </c>
      <c r="O9579">
        <v>2</v>
      </c>
      <c r="P9579" s="3">
        <f t="shared" si="749"/>
        <v>6</v>
      </c>
      <c r="Q9579">
        <v>0</v>
      </c>
      <c r="R9579">
        <v>5.6643999999999997</v>
      </c>
      <c r="S9579" s="3">
        <f>R9579/L9579*100</f>
        <v>48.999999999999993</v>
      </c>
      <c r="T9579" s="3">
        <f>( (L9579-(L9579*Q9579))*O9579)</f>
        <v>23.12</v>
      </c>
    </row>
    <row r="9580" spans="1:20" x14ac:dyDescent="0.25">
      <c r="A9580" t="s">
        <v>33</v>
      </c>
      <c r="B9580" t="s">
        <v>27</v>
      </c>
      <c r="C9580" t="s">
        <v>20</v>
      </c>
      <c r="D9580" t="s">
        <v>122</v>
      </c>
      <c r="E9580" t="s">
        <v>29</v>
      </c>
      <c r="F9580" s="9">
        <v>95123</v>
      </c>
      <c r="G9580" s="3" t="str">
        <f t="shared" si="745"/>
        <v>United States ,San Jose ,California, 95123</v>
      </c>
      <c r="H9580" t="s">
        <v>30</v>
      </c>
      <c r="I9580" t="s">
        <v>31</v>
      </c>
      <c r="J9580" t="str">
        <f t="shared" si="746"/>
        <v>West - Office Supplies</v>
      </c>
      <c r="K9580" t="s">
        <v>43</v>
      </c>
      <c r="L9580">
        <v>25.86</v>
      </c>
      <c r="M9580" s="3">
        <f t="shared" si="747"/>
        <v>26</v>
      </c>
      <c r="N9580" s="3">
        <f t="shared" si="748"/>
        <v>25.86</v>
      </c>
      <c r="O9580">
        <v>3</v>
      </c>
      <c r="P9580" s="3">
        <f t="shared" si="749"/>
        <v>8.6666666666666661</v>
      </c>
      <c r="Q9580">
        <v>0</v>
      </c>
      <c r="R9580">
        <v>6.7236000000000002</v>
      </c>
      <c r="S9580" s="3">
        <f>R9580/L9580*100</f>
        <v>26</v>
      </c>
      <c r="T9580" s="3">
        <f>( (L9580-(L9580*Q9580))*O9580)</f>
        <v>77.58</v>
      </c>
    </row>
    <row r="9581" spans="1:20" x14ac:dyDescent="0.25">
      <c r="A9581" t="s">
        <v>33</v>
      </c>
      <c r="B9581" t="s">
        <v>27</v>
      </c>
      <c r="C9581" t="s">
        <v>20</v>
      </c>
      <c r="D9581" t="s">
        <v>122</v>
      </c>
      <c r="E9581" t="s">
        <v>29</v>
      </c>
      <c r="F9581" s="9">
        <v>95123</v>
      </c>
      <c r="G9581" s="3" t="str">
        <f t="shared" si="745"/>
        <v>United States ,San Jose ,California, 95123</v>
      </c>
      <c r="H9581" t="s">
        <v>30</v>
      </c>
      <c r="I9581" t="s">
        <v>31</v>
      </c>
      <c r="J9581" t="str">
        <f t="shared" si="746"/>
        <v>West - Office Supplies</v>
      </c>
      <c r="K9581" t="s">
        <v>42</v>
      </c>
      <c r="L9581">
        <v>276.78399999999999</v>
      </c>
      <c r="M9581" s="3">
        <f t="shared" si="747"/>
        <v>277</v>
      </c>
      <c r="N9581" s="3">
        <f t="shared" si="748"/>
        <v>221.4272</v>
      </c>
      <c r="O9581">
        <v>2</v>
      </c>
      <c r="P9581" s="3">
        <f t="shared" si="749"/>
        <v>138.5</v>
      </c>
      <c r="Q9581">
        <v>0.2</v>
      </c>
      <c r="R9581">
        <v>89.954800000000006</v>
      </c>
      <c r="S9581" s="3">
        <f>R9581/L9581*100</f>
        <v>32.5</v>
      </c>
      <c r="T9581" s="3">
        <f>( (L9581-(L9581*Q9581))*O9581)</f>
        <v>442.8544</v>
      </c>
    </row>
    <row r="9582" spans="1:20" x14ac:dyDescent="0.25">
      <c r="A9582" t="s">
        <v>33</v>
      </c>
      <c r="B9582" t="s">
        <v>27</v>
      </c>
      <c r="C9582" t="s">
        <v>20</v>
      </c>
      <c r="D9582" t="s">
        <v>122</v>
      </c>
      <c r="E9582" t="s">
        <v>29</v>
      </c>
      <c r="F9582" s="9">
        <v>95123</v>
      </c>
      <c r="G9582" s="3" t="str">
        <f t="shared" si="745"/>
        <v>United States ,San Jose ,California, 95123</v>
      </c>
      <c r="H9582" t="s">
        <v>30</v>
      </c>
      <c r="I9582" t="s">
        <v>40</v>
      </c>
      <c r="J9582" t="str">
        <f t="shared" si="746"/>
        <v>West - Technology</v>
      </c>
      <c r="K9582" t="s">
        <v>41</v>
      </c>
      <c r="L9582">
        <v>110.352</v>
      </c>
      <c r="M9582" s="3">
        <f t="shared" si="747"/>
        <v>110</v>
      </c>
      <c r="N9582" s="3">
        <f t="shared" si="748"/>
        <v>88.281599999999997</v>
      </c>
      <c r="O9582">
        <v>3</v>
      </c>
      <c r="P9582" s="3">
        <f t="shared" si="749"/>
        <v>36.666666666666664</v>
      </c>
      <c r="Q9582">
        <v>0.2</v>
      </c>
      <c r="R9582">
        <v>8.2764000000000006</v>
      </c>
      <c r="S9582" s="3">
        <f>R9582/L9582*100</f>
        <v>7.5</v>
      </c>
      <c r="T9582" s="3">
        <f>( (L9582-(L9582*Q9582))*O9582)</f>
        <v>264.84479999999996</v>
      </c>
    </row>
    <row r="9583" spans="1:20" x14ac:dyDescent="0.25">
      <c r="A9583" t="s">
        <v>33</v>
      </c>
      <c r="B9583" t="s">
        <v>49</v>
      </c>
      <c r="C9583" t="s">
        <v>20</v>
      </c>
      <c r="D9583" t="s">
        <v>395</v>
      </c>
      <c r="E9583" t="s">
        <v>29</v>
      </c>
      <c r="F9583" s="9">
        <v>95823</v>
      </c>
      <c r="G9583" s="3" t="str">
        <f t="shared" si="745"/>
        <v>United States ,Sacramento ,California, 95823</v>
      </c>
      <c r="H9583" t="s">
        <v>30</v>
      </c>
      <c r="I9583" t="s">
        <v>24</v>
      </c>
      <c r="J9583" t="str">
        <f t="shared" si="746"/>
        <v>West - Furniture</v>
      </c>
      <c r="K9583" t="s">
        <v>38</v>
      </c>
      <c r="L9583">
        <v>60.84</v>
      </c>
      <c r="M9583" s="3">
        <f t="shared" si="747"/>
        <v>61</v>
      </c>
      <c r="N9583" s="3">
        <f t="shared" si="748"/>
        <v>60.84</v>
      </c>
      <c r="O9583">
        <v>3</v>
      </c>
      <c r="P9583" s="3">
        <f t="shared" si="749"/>
        <v>20.333333333333332</v>
      </c>
      <c r="Q9583">
        <v>0</v>
      </c>
      <c r="R9583">
        <v>19.468800000000002</v>
      </c>
      <c r="S9583" s="3">
        <f>R9583/L9583*100</f>
        <v>32</v>
      </c>
      <c r="T9583" s="3">
        <f>( (L9583-(L9583*Q9583))*O9583)</f>
        <v>182.52</v>
      </c>
    </row>
    <row r="9584" spans="1:20" x14ac:dyDescent="0.25">
      <c r="A9584" t="s">
        <v>33</v>
      </c>
      <c r="B9584" t="s">
        <v>19</v>
      </c>
      <c r="C9584" t="s">
        <v>20</v>
      </c>
      <c r="D9584" t="s">
        <v>87</v>
      </c>
      <c r="E9584" t="s">
        <v>100</v>
      </c>
      <c r="F9584" s="9">
        <v>97477</v>
      </c>
      <c r="G9584" s="3" t="str">
        <f t="shared" si="745"/>
        <v>United States ,Springfield ,Oregon, 97477</v>
      </c>
      <c r="H9584" t="s">
        <v>30</v>
      </c>
      <c r="I9584" t="s">
        <v>31</v>
      </c>
      <c r="J9584" t="str">
        <f t="shared" si="746"/>
        <v>West - Office Supplies</v>
      </c>
      <c r="K9584" t="s">
        <v>43</v>
      </c>
      <c r="L9584">
        <v>35.207999999999998</v>
      </c>
      <c r="M9584" s="3">
        <f t="shared" si="747"/>
        <v>35</v>
      </c>
      <c r="N9584" s="3">
        <f t="shared" si="748"/>
        <v>28.166399999999999</v>
      </c>
      <c r="O9584">
        <v>1</v>
      </c>
      <c r="P9584" s="3">
        <f t="shared" si="749"/>
        <v>35</v>
      </c>
      <c r="Q9584">
        <v>0.2</v>
      </c>
      <c r="R9584">
        <v>2.6406000000000001</v>
      </c>
      <c r="S9584" s="3">
        <f>R9584/L9584*100</f>
        <v>7.5000000000000009</v>
      </c>
      <c r="T9584" s="3">
        <f>( (L9584-(L9584*Q9584))*O9584)</f>
        <v>28.166399999999999</v>
      </c>
    </row>
    <row r="9585" spans="1:20" x14ac:dyDescent="0.25">
      <c r="A9585" t="s">
        <v>18</v>
      </c>
      <c r="B9585" t="s">
        <v>27</v>
      </c>
      <c r="C9585" t="s">
        <v>20</v>
      </c>
      <c r="D9585" t="s">
        <v>609</v>
      </c>
      <c r="E9585" t="s">
        <v>51</v>
      </c>
      <c r="F9585" s="9">
        <v>76063</v>
      </c>
      <c r="G9585" s="3" t="str">
        <f t="shared" si="745"/>
        <v>United States ,Mansfield ,Texas, 76063</v>
      </c>
      <c r="H9585" t="s">
        <v>52</v>
      </c>
      <c r="I9585" t="s">
        <v>31</v>
      </c>
      <c r="J9585" t="str">
        <f t="shared" si="746"/>
        <v>Central - Office Supplies</v>
      </c>
      <c r="K9585" t="s">
        <v>46</v>
      </c>
      <c r="L9585">
        <v>41.472000000000001</v>
      </c>
      <c r="M9585" s="3">
        <f t="shared" si="747"/>
        <v>41</v>
      </c>
      <c r="N9585" s="3">
        <f t="shared" si="748"/>
        <v>33.177599999999998</v>
      </c>
      <c r="O9585">
        <v>8</v>
      </c>
      <c r="P9585" s="3">
        <f t="shared" si="749"/>
        <v>5.125</v>
      </c>
      <c r="Q9585">
        <v>0.2</v>
      </c>
      <c r="R9585">
        <v>14.5152</v>
      </c>
      <c r="S9585" s="3">
        <f>R9585/L9585*100</f>
        <v>35</v>
      </c>
      <c r="T9585" s="3">
        <f>( (L9585-(L9585*Q9585))*O9585)</f>
        <v>265.42079999999999</v>
      </c>
    </row>
    <row r="9586" spans="1:20" x14ac:dyDescent="0.25">
      <c r="A9586" t="s">
        <v>33</v>
      </c>
      <c r="B9586" t="s">
        <v>19</v>
      </c>
      <c r="C9586" t="s">
        <v>20</v>
      </c>
      <c r="D9586" t="s">
        <v>276</v>
      </c>
      <c r="E9586" t="s">
        <v>202</v>
      </c>
      <c r="F9586" s="9">
        <v>72401</v>
      </c>
      <c r="G9586" s="3" t="str">
        <f t="shared" si="745"/>
        <v>United States ,Jonesboro ,Arkansas, 72401</v>
      </c>
      <c r="H9586" t="s">
        <v>23</v>
      </c>
      <c r="I9586" t="s">
        <v>31</v>
      </c>
      <c r="J9586" t="str">
        <f t="shared" si="746"/>
        <v>South - Office Supplies</v>
      </c>
      <c r="K9586" t="s">
        <v>46</v>
      </c>
      <c r="L9586">
        <v>239.5</v>
      </c>
      <c r="M9586" s="3">
        <f t="shared" si="747"/>
        <v>240</v>
      </c>
      <c r="N9586" s="3">
        <f t="shared" si="748"/>
        <v>239.5</v>
      </c>
      <c r="O9586">
        <v>5</v>
      </c>
      <c r="P9586" s="3">
        <f t="shared" si="749"/>
        <v>48</v>
      </c>
      <c r="Q9586">
        <v>0</v>
      </c>
      <c r="R9586">
        <v>114.96</v>
      </c>
      <c r="S9586" s="3">
        <f>R9586/L9586*100</f>
        <v>48</v>
      </c>
      <c r="T9586" s="3">
        <f>( (L9586-(L9586*Q9586))*O9586)</f>
        <v>1197.5</v>
      </c>
    </row>
    <row r="9587" spans="1:20" x14ac:dyDescent="0.25">
      <c r="A9587" t="s">
        <v>67</v>
      </c>
      <c r="B9587" t="s">
        <v>19</v>
      </c>
      <c r="C9587" t="s">
        <v>20</v>
      </c>
      <c r="D9587" t="s">
        <v>263</v>
      </c>
      <c r="E9587" t="s">
        <v>88</v>
      </c>
      <c r="F9587" s="9">
        <v>23464</v>
      </c>
      <c r="G9587" s="3" t="str">
        <f t="shared" si="745"/>
        <v>United States ,Virginia Beach ,Virginia, 23464</v>
      </c>
      <c r="H9587" t="s">
        <v>23</v>
      </c>
      <c r="I9587" t="s">
        <v>31</v>
      </c>
      <c r="J9587" t="str">
        <f t="shared" si="746"/>
        <v>South - Office Supplies</v>
      </c>
      <c r="K9587" t="s">
        <v>115</v>
      </c>
      <c r="L9587">
        <v>34.200000000000003</v>
      </c>
      <c r="M9587" s="3">
        <f t="shared" si="747"/>
        <v>34</v>
      </c>
      <c r="N9587" s="3">
        <f t="shared" si="748"/>
        <v>34.200000000000003</v>
      </c>
      <c r="O9587">
        <v>5</v>
      </c>
      <c r="P9587" s="3">
        <f t="shared" si="749"/>
        <v>6.8</v>
      </c>
      <c r="Q9587">
        <v>0</v>
      </c>
      <c r="R9587">
        <v>9.234</v>
      </c>
      <c r="S9587" s="3">
        <f>R9587/L9587*100</f>
        <v>26.999999999999996</v>
      </c>
      <c r="T9587" s="3">
        <f>( (L9587-(L9587*Q9587))*O9587)</f>
        <v>171</v>
      </c>
    </row>
    <row r="9588" spans="1:20" x14ac:dyDescent="0.25">
      <c r="A9588" t="s">
        <v>33</v>
      </c>
      <c r="B9588" t="s">
        <v>27</v>
      </c>
      <c r="C9588" t="s">
        <v>20</v>
      </c>
      <c r="D9588" t="s">
        <v>97</v>
      </c>
      <c r="E9588" t="s">
        <v>81</v>
      </c>
      <c r="F9588" s="9">
        <v>14609</v>
      </c>
      <c r="G9588" s="3" t="str">
        <f t="shared" si="745"/>
        <v>United States ,Rochester ,New York, 14609</v>
      </c>
      <c r="H9588" t="s">
        <v>62</v>
      </c>
      <c r="I9588" t="s">
        <v>24</v>
      </c>
      <c r="J9588" t="str">
        <f t="shared" si="746"/>
        <v>East - Furniture</v>
      </c>
      <c r="K9588" t="s">
        <v>36</v>
      </c>
      <c r="L9588">
        <v>376.86599999999999</v>
      </c>
      <c r="M9588" s="3">
        <f t="shared" si="747"/>
        <v>377</v>
      </c>
      <c r="N9588" s="3">
        <f t="shared" si="748"/>
        <v>226.11959999999999</v>
      </c>
      <c r="O9588">
        <v>3</v>
      </c>
      <c r="P9588" s="3">
        <f t="shared" si="749"/>
        <v>125.66666666666667</v>
      </c>
      <c r="Q9588">
        <v>0.4</v>
      </c>
      <c r="R9588">
        <v>-213.5574</v>
      </c>
      <c r="S9588" s="3">
        <f>R9588/L9588*100</f>
        <v>-56.666666666666664</v>
      </c>
      <c r="T9588" s="3">
        <f>( (L9588-(L9588*Q9588))*O9588)</f>
        <v>678.35879999999997</v>
      </c>
    </row>
    <row r="9589" spans="1:20" x14ac:dyDescent="0.25">
      <c r="A9589" t="s">
        <v>67</v>
      </c>
      <c r="B9589" t="s">
        <v>19</v>
      </c>
      <c r="C9589" t="s">
        <v>20</v>
      </c>
      <c r="D9589" t="s">
        <v>360</v>
      </c>
      <c r="E9589" t="s">
        <v>88</v>
      </c>
      <c r="F9589" s="9">
        <v>23320</v>
      </c>
      <c r="G9589" s="3" t="str">
        <f t="shared" si="745"/>
        <v>United States ,Chesapeake ,Virginia, 23320</v>
      </c>
      <c r="H9589" t="s">
        <v>23</v>
      </c>
      <c r="I9589" t="s">
        <v>31</v>
      </c>
      <c r="J9589" t="str">
        <f t="shared" si="746"/>
        <v>South - Office Supplies</v>
      </c>
      <c r="K9589" t="s">
        <v>43</v>
      </c>
      <c r="L9589">
        <v>197.72</v>
      </c>
      <c r="M9589" s="3">
        <f t="shared" si="747"/>
        <v>198</v>
      </c>
      <c r="N9589" s="3">
        <f t="shared" si="748"/>
        <v>197.72</v>
      </c>
      <c r="O9589">
        <v>4</v>
      </c>
      <c r="P9589" s="3">
        <f t="shared" si="749"/>
        <v>49.5</v>
      </c>
      <c r="Q9589">
        <v>0</v>
      </c>
      <c r="R9589">
        <v>55.361600000000003</v>
      </c>
      <c r="S9589" s="3">
        <f>R9589/L9589*100</f>
        <v>28.000000000000004</v>
      </c>
      <c r="T9589" s="3">
        <f>( (L9589-(L9589*Q9589))*O9589)</f>
        <v>790.88</v>
      </c>
    </row>
    <row r="9590" spans="1:20" x14ac:dyDescent="0.25">
      <c r="A9590" t="s">
        <v>33</v>
      </c>
      <c r="B9590" t="s">
        <v>27</v>
      </c>
      <c r="C9590" t="s">
        <v>20</v>
      </c>
      <c r="D9590" t="s">
        <v>240</v>
      </c>
      <c r="E9590" t="s">
        <v>109</v>
      </c>
      <c r="F9590" s="9">
        <v>43130</v>
      </c>
      <c r="G9590" s="3" t="str">
        <f t="shared" si="745"/>
        <v>United States ,Lancaster ,Ohio, 43130</v>
      </c>
      <c r="H9590" t="s">
        <v>62</v>
      </c>
      <c r="I9590" t="s">
        <v>40</v>
      </c>
      <c r="J9590" t="str">
        <f t="shared" si="746"/>
        <v>East - Technology</v>
      </c>
      <c r="K9590" t="s">
        <v>64</v>
      </c>
      <c r="L9590">
        <v>70.72</v>
      </c>
      <c r="M9590" s="3">
        <f t="shared" si="747"/>
        <v>71</v>
      </c>
      <c r="N9590" s="3">
        <f t="shared" si="748"/>
        <v>56.576000000000001</v>
      </c>
      <c r="O9590">
        <v>4</v>
      </c>
      <c r="P9590" s="3">
        <f t="shared" si="749"/>
        <v>17.75</v>
      </c>
      <c r="Q9590">
        <v>0.2</v>
      </c>
      <c r="R9590">
        <v>-6.1879999999999997</v>
      </c>
      <c r="S9590" s="3">
        <f>R9590/L9590*100</f>
        <v>-8.75</v>
      </c>
      <c r="T9590" s="3">
        <f>( (L9590-(L9590*Q9590))*O9590)</f>
        <v>226.304</v>
      </c>
    </row>
    <row r="9591" spans="1:20" x14ac:dyDescent="0.25">
      <c r="A9591" t="s">
        <v>33</v>
      </c>
      <c r="B9591" t="s">
        <v>27</v>
      </c>
      <c r="C9591" t="s">
        <v>20</v>
      </c>
      <c r="D9591" t="s">
        <v>240</v>
      </c>
      <c r="E9591" t="s">
        <v>109</v>
      </c>
      <c r="F9591" s="9">
        <v>43130</v>
      </c>
      <c r="G9591" s="3" t="str">
        <f t="shared" si="745"/>
        <v>United States ,Lancaster ,Ohio, 43130</v>
      </c>
      <c r="H9591" t="s">
        <v>62</v>
      </c>
      <c r="I9591" t="s">
        <v>31</v>
      </c>
      <c r="J9591" t="str">
        <f t="shared" si="746"/>
        <v>East - Office Supplies</v>
      </c>
      <c r="K9591" t="s">
        <v>37</v>
      </c>
      <c r="L9591">
        <v>194.352</v>
      </c>
      <c r="M9591" s="3">
        <f t="shared" si="747"/>
        <v>194</v>
      </c>
      <c r="N9591" s="3">
        <f t="shared" si="748"/>
        <v>155.48160000000001</v>
      </c>
      <c r="O9591">
        <v>3</v>
      </c>
      <c r="P9591" s="3">
        <f t="shared" si="749"/>
        <v>64.666666666666671</v>
      </c>
      <c r="Q9591">
        <v>0.2</v>
      </c>
      <c r="R9591">
        <v>-43.729199999999999</v>
      </c>
      <c r="S9591" s="3">
        <f>R9591/L9591*100</f>
        <v>-22.499999999999996</v>
      </c>
      <c r="T9591" s="3">
        <f>( (L9591-(L9591*Q9591))*O9591)</f>
        <v>466.44480000000004</v>
      </c>
    </row>
    <row r="9592" spans="1:20" x14ac:dyDescent="0.25">
      <c r="A9592" t="s">
        <v>18</v>
      </c>
      <c r="B9592" t="s">
        <v>19</v>
      </c>
      <c r="C9592" t="s">
        <v>20</v>
      </c>
      <c r="D9592" t="s">
        <v>80</v>
      </c>
      <c r="E9592" t="s">
        <v>81</v>
      </c>
      <c r="F9592" s="9">
        <v>10024</v>
      </c>
      <c r="G9592" s="3" t="str">
        <f t="shared" si="745"/>
        <v>United States ,New York City ,New York, 10024</v>
      </c>
      <c r="H9592" t="s">
        <v>62</v>
      </c>
      <c r="I9592" t="s">
        <v>31</v>
      </c>
      <c r="J9592" t="str">
        <f t="shared" si="746"/>
        <v>East - Office Supplies</v>
      </c>
      <c r="K9592" t="s">
        <v>46</v>
      </c>
      <c r="L9592">
        <v>21.6</v>
      </c>
      <c r="M9592" s="3">
        <f t="shared" si="747"/>
        <v>22</v>
      </c>
      <c r="N9592" s="3">
        <f t="shared" si="748"/>
        <v>21.6</v>
      </c>
      <c r="O9592">
        <v>6</v>
      </c>
      <c r="P9592" s="3">
        <f t="shared" si="749"/>
        <v>3.6666666666666665</v>
      </c>
      <c r="Q9592">
        <v>0</v>
      </c>
      <c r="R9592">
        <v>9.9359999999999999</v>
      </c>
      <c r="S9592" s="3">
        <f>R9592/L9592*100</f>
        <v>46</v>
      </c>
      <c r="T9592" s="3">
        <f>( (L9592-(L9592*Q9592))*O9592)</f>
        <v>129.60000000000002</v>
      </c>
    </row>
    <row r="9593" spans="1:20" x14ac:dyDescent="0.25">
      <c r="A9593" t="s">
        <v>18</v>
      </c>
      <c r="B9593" t="s">
        <v>19</v>
      </c>
      <c r="C9593" t="s">
        <v>20</v>
      </c>
      <c r="D9593" t="s">
        <v>80</v>
      </c>
      <c r="E9593" t="s">
        <v>81</v>
      </c>
      <c r="F9593" s="9">
        <v>10024</v>
      </c>
      <c r="G9593" s="3" t="str">
        <f t="shared" si="745"/>
        <v>United States ,New York City ,New York, 10024</v>
      </c>
      <c r="H9593" t="s">
        <v>62</v>
      </c>
      <c r="I9593" t="s">
        <v>31</v>
      </c>
      <c r="J9593" t="str">
        <f t="shared" si="746"/>
        <v>East - Office Supplies</v>
      </c>
      <c r="K9593" t="s">
        <v>32</v>
      </c>
      <c r="L9593">
        <v>11.07</v>
      </c>
      <c r="M9593" s="3">
        <f t="shared" si="747"/>
        <v>11</v>
      </c>
      <c r="N9593" s="3">
        <f t="shared" si="748"/>
        <v>11.07</v>
      </c>
      <c r="O9593">
        <v>3</v>
      </c>
      <c r="P9593" s="3">
        <f t="shared" si="749"/>
        <v>3.6666666666666665</v>
      </c>
      <c r="Q9593">
        <v>0</v>
      </c>
      <c r="R9593">
        <v>5.2028999999999996</v>
      </c>
      <c r="S9593" s="3">
        <f>R9593/L9593*100</f>
        <v>47</v>
      </c>
      <c r="T9593" s="3">
        <f>( (L9593-(L9593*Q9593))*O9593)</f>
        <v>33.21</v>
      </c>
    </row>
    <row r="9594" spans="1:20" x14ac:dyDescent="0.25">
      <c r="A9594" t="s">
        <v>18</v>
      </c>
      <c r="B9594" t="s">
        <v>19</v>
      </c>
      <c r="C9594" t="s">
        <v>20</v>
      </c>
      <c r="D9594" t="s">
        <v>28</v>
      </c>
      <c r="E9594" t="s">
        <v>29</v>
      </c>
      <c r="F9594" s="9">
        <v>90045</v>
      </c>
      <c r="G9594" s="3" t="str">
        <f t="shared" si="745"/>
        <v>United States ,Los Angeles ,California, 90045</v>
      </c>
      <c r="H9594" t="s">
        <v>30</v>
      </c>
      <c r="I9594" t="s">
        <v>24</v>
      </c>
      <c r="J9594" t="str">
        <f t="shared" si="746"/>
        <v>West - Furniture</v>
      </c>
      <c r="K9594" t="s">
        <v>38</v>
      </c>
      <c r="L9594">
        <v>282.83999999999997</v>
      </c>
      <c r="M9594" s="3">
        <f t="shared" si="747"/>
        <v>283</v>
      </c>
      <c r="N9594" s="3">
        <f t="shared" si="748"/>
        <v>282.83999999999997</v>
      </c>
      <c r="O9594">
        <v>4</v>
      </c>
      <c r="P9594" s="3">
        <f t="shared" si="749"/>
        <v>70.75</v>
      </c>
      <c r="Q9594">
        <v>0</v>
      </c>
      <c r="R9594">
        <v>19.7988</v>
      </c>
      <c r="S9594" s="3">
        <f>R9594/L9594*100</f>
        <v>7.0000000000000009</v>
      </c>
      <c r="T9594" s="3">
        <f>( (L9594-(L9594*Q9594))*O9594)</f>
        <v>1131.3599999999999</v>
      </c>
    </row>
    <row r="9595" spans="1:20" x14ac:dyDescent="0.25">
      <c r="A9595" t="s">
        <v>18</v>
      </c>
      <c r="B9595" t="s">
        <v>19</v>
      </c>
      <c r="C9595" t="s">
        <v>20</v>
      </c>
      <c r="D9595" t="s">
        <v>28</v>
      </c>
      <c r="E9595" t="s">
        <v>29</v>
      </c>
      <c r="F9595" s="9">
        <v>90045</v>
      </c>
      <c r="G9595" s="3" t="str">
        <f t="shared" si="745"/>
        <v>United States ,Los Angeles ,California, 90045</v>
      </c>
      <c r="H9595" t="s">
        <v>30</v>
      </c>
      <c r="I9595" t="s">
        <v>31</v>
      </c>
      <c r="J9595" t="str">
        <f t="shared" si="746"/>
        <v>West - Office Supplies</v>
      </c>
      <c r="K9595" t="s">
        <v>32</v>
      </c>
      <c r="L9595">
        <v>27.72</v>
      </c>
      <c r="M9595" s="3">
        <f t="shared" si="747"/>
        <v>28</v>
      </c>
      <c r="N9595" s="3">
        <f t="shared" si="748"/>
        <v>27.72</v>
      </c>
      <c r="O9595">
        <v>9</v>
      </c>
      <c r="P9595" s="3">
        <f t="shared" si="749"/>
        <v>3.1111111111111112</v>
      </c>
      <c r="Q9595">
        <v>0</v>
      </c>
      <c r="R9595">
        <v>13.3056</v>
      </c>
      <c r="S9595" s="3">
        <f>R9595/L9595*100</f>
        <v>48.000000000000007</v>
      </c>
      <c r="T9595" s="3">
        <f>( (L9595-(L9595*Q9595))*O9595)</f>
        <v>249.48</v>
      </c>
    </row>
    <row r="9596" spans="1:20" x14ac:dyDescent="0.25">
      <c r="A9596" t="s">
        <v>33</v>
      </c>
      <c r="B9596" t="s">
        <v>19</v>
      </c>
      <c r="C9596" t="s">
        <v>20</v>
      </c>
      <c r="D9596" t="s">
        <v>89</v>
      </c>
      <c r="E9596" t="s">
        <v>190</v>
      </c>
      <c r="F9596" s="9">
        <v>39212</v>
      </c>
      <c r="G9596" s="3" t="str">
        <f t="shared" si="745"/>
        <v>United States ,Jackson ,Mississippi, 39212</v>
      </c>
      <c r="H9596" t="s">
        <v>23</v>
      </c>
      <c r="I9596" t="s">
        <v>31</v>
      </c>
      <c r="J9596" t="str">
        <f t="shared" si="746"/>
        <v>South - Office Supplies</v>
      </c>
      <c r="K9596" t="s">
        <v>82</v>
      </c>
      <c r="L9596">
        <v>11.68</v>
      </c>
      <c r="M9596" s="3">
        <f t="shared" si="747"/>
        <v>12</v>
      </c>
      <c r="N9596" s="3">
        <f t="shared" si="748"/>
        <v>11.68</v>
      </c>
      <c r="O9596">
        <v>4</v>
      </c>
      <c r="P9596" s="3">
        <f t="shared" si="749"/>
        <v>3</v>
      </c>
      <c r="Q9596">
        <v>0</v>
      </c>
      <c r="R9596">
        <v>5.2560000000000002</v>
      </c>
      <c r="S9596" s="3">
        <f>R9596/L9596*100</f>
        <v>45</v>
      </c>
      <c r="T9596" s="3">
        <f>( (L9596-(L9596*Q9596))*O9596)</f>
        <v>46.72</v>
      </c>
    </row>
    <row r="9597" spans="1:20" x14ac:dyDescent="0.25">
      <c r="A9597" t="s">
        <v>33</v>
      </c>
      <c r="B9597" t="s">
        <v>19</v>
      </c>
      <c r="C9597" t="s">
        <v>20</v>
      </c>
      <c r="D9597" t="s">
        <v>445</v>
      </c>
      <c r="E9597" t="s">
        <v>29</v>
      </c>
      <c r="F9597" s="9">
        <v>95695</v>
      </c>
      <c r="G9597" s="3" t="str">
        <f t="shared" si="745"/>
        <v>United States ,Woodland ,California, 95695</v>
      </c>
      <c r="H9597" t="s">
        <v>30</v>
      </c>
      <c r="I9597" t="s">
        <v>40</v>
      </c>
      <c r="J9597" t="str">
        <f t="shared" si="746"/>
        <v>West - Technology</v>
      </c>
      <c r="K9597" t="s">
        <v>41</v>
      </c>
      <c r="L9597">
        <v>239.98400000000001</v>
      </c>
      <c r="M9597" s="3">
        <f t="shared" si="747"/>
        <v>240</v>
      </c>
      <c r="N9597" s="3">
        <f t="shared" si="748"/>
        <v>191.9872</v>
      </c>
      <c r="O9597">
        <v>2</v>
      </c>
      <c r="P9597" s="3">
        <f t="shared" si="749"/>
        <v>120</v>
      </c>
      <c r="Q9597">
        <v>0.2</v>
      </c>
      <c r="R9597">
        <v>23.9984</v>
      </c>
      <c r="S9597" s="3">
        <f>R9597/L9597*100</f>
        <v>10</v>
      </c>
      <c r="T9597" s="3">
        <f>( (L9597-(L9597*Q9597))*O9597)</f>
        <v>383.9744</v>
      </c>
    </row>
    <row r="9598" spans="1:20" x14ac:dyDescent="0.25">
      <c r="A9598" t="s">
        <v>67</v>
      </c>
      <c r="B9598" t="s">
        <v>27</v>
      </c>
      <c r="C9598" t="s">
        <v>20</v>
      </c>
      <c r="D9598" t="s">
        <v>47</v>
      </c>
      <c r="E9598" t="s">
        <v>48</v>
      </c>
      <c r="F9598" s="9">
        <v>98115</v>
      </c>
      <c r="G9598" s="3" t="str">
        <f t="shared" si="745"/>
        <v>United States ,Seattle ,Washington, 98115</v>
      </c>
      <c r="H9598" t="s">
        <v>30</v>
      </c>
      <c r="I9598" t="s">
        <v>31</v>
      </c>
      <c r="J9598" t="str">
        <f t="shared" si="746"/>
        <v>West - Office Supplies</v>
      </c>
      <c r="K9598" t="s">
        <v>43</v>
      </c>
      <c r="L9598">
        <v>22.98</v>
      </c>
      <c r="M9598" s="3">
        <f t="shared" si="747"/>
        <v>23</v>
      </c>
      <c r="N9598" s="3">
        <f t="shared" si="748"/>
        <v>22.98</v>
      </c>
      <c r="O9598">
        <v>1</v>
      </c>
      <c r="P9598" s="3">
        <f t="shared" si="749"/>
        <v>23</v>
      </c>
      <c r="Q9598">
        <v>0</v>
      </c>
      <c r="R9598">
        <v>6.8940000000000001</v>
      </c>
      <c r="S9598" s="3">
        <f>R9598/L9598*100</f>
        <v>30</v>
      </c>
      <c r="T9598" s="3">
        <f>( (L9598-(L9598*Q9598))*O9598)</f>
        <v>22.98</v>
      </c>
    </row>
    <row r="9599" spans="1:20" x14ac:dyDescent="0.25">
      <c r="A9599" t="s">
        <v>67</v>
      </c>
      <c r="B9599" t="s">
        <v>27</v>
      </c>
      <c r="C9599" t="s">
        <v>20</v>
      </c>
      <c r="D9599" t="s">
        <v>47</v>
      </c>
      <c r="E9599" t="s">
        <v>48</v>
      </c>
      <c r="F9599" s="9">
        <v>98115</v>
      </c>
      <c r="G9599" s="3" t="str">
        <f t="shared" si="745"/>
        <v>United States ,Seattle ,Washington, 98115</v>
      </c>
      <c r="H9599" t="s">
        <v>30</v>
      </c>
      <c r="I9599" t="s">
        <v>40</v>
      </c>
      <c r="J9599" t="str">
        <f t="shared" si="746"/>
        <v>West - Technology</v>
      </c>
      <c r="K9599" t="s">
        <v>64</v>
      </c>
      <c r="L9599">
        <v>102.13</v>
      </c>
      <c r="M9599" s="3">
        <f t="shared" si="747"/>
        <v>102</v>
      </c>
      <c r="N9599" s="3">
        <f t="shared" si="748"/>
        <v>102.13</v>
      </c>
      <c r="O9599">
        <v>7</v>
      </c>
      <c r="P9599" s="3">
        <f t="shared" si="749"/>
        <v>14.571428571428571</v>
      </c>
      <c r="Q9599">
        <v>0</v>
      </c>
      <c r="R9599">
        <v>15.3195</v>
      </c>
      <c r="S9599" s="3">
        <f>R9599/L9599*100</f>
        <v>15</v>
      </c>
      <c r="T9599" s="3">
        <f>( (L9599-(L9599*Q9599))*O9599)</f>
        <v>714.91</v>
      </c>
    </row>
    <row r="9600" spans="1:20" x14ac:dyDescent="0.25">
      <c r="A9600" t="s">
        <v>67</v>
      </c>
      <c r="B9600" t="s">
        <v>27</v>
      </c>
      <c r="C9600" t="s">
        <v>20</v>
      </c>
      <c r="D9600" t="s">
        <v>47</v>
      </c>
      <c r="E9600" t="s">
        <v>48</v>
      </c>
      <c r="F9600" s="9">
        <v>98115</v>
      </c>
      <c r="G9600" s="3" t="str">
        <f t="shared" si="745"/>
        <v>United States ,Seattle ,Washington, 98115</v>
      </c>
      <c r="H9600" t="s">
        <v>30</v>
      </c>
      <c r="I9600" t="s">
        <v>31</v>
      </c>
      <c r="J9600" t="str">
        <f t="shared" si="746"/>
        <v>West - Office Supplies</v>
      </c>
      <c r="K9600" t="s">
        <v>42</v>
      </c>
      <c r="L9600">
        <v>2033.5840000000001</v>
      </c>
      <c r="M9600" s="3">
        <f t="shared" si="747"/>
        <v>2034</v>
      </c>
      <c r="N9600" s="3">
        <f t="shared" si="748"/>
        <v>1626.8672000000001</v>
      </c>
      <c r="O9600">
        <v>2</v>
      </c>
      <c r="P9600" s="3">
        <f t="shared" si="749"/>
        <v>1017</v>
      </c>
      <c r="Q9600">
        <v>0.2</v>
      </c>
      <c r="R9600">
        <v>762.59400000000005</v>
      </c>
      <c r="S9600" s="3">
        <f>R9600/L9600*100</f>
        <v>37.5</v>
      </c>
      <c r="T9600" s="3">
        <f>( (L9600-(L9600*Q9600))*O9600)</f>
        <v>3253.7344000000003</v>
      </c>
    </row>
    <row r="9601" spans="1:20" x14ac:dyDescent="0.25">
      <c r="A9601" t="s">
        <v>33</v>
      </c>
      <c r="B9601" t="s">
        <v>27</v>
      </c>
      <c r="C9601" t="s">
        <v>20</v>
      </c>
      <c r="D9601" t="s">
        <v>28</v>
      </c>
      <c r="E9601" t="s">
        <v>29</v>
      </c>
      <c r="F9601" s="9">
        <v>90049</v>
      </c>
      <c r="G9601" s="3" t="str">
        <f t="shared" si="745"/>
        <v>United States ,Los Angeles ,California, 90049</v>
      </c>
      <c r="H9601" t="s">
        <v>30</v>
      </c>
      <c r="I9601" t="s">
        <v>31</v>
      </c>
      <c r="J9601" t="str">
        <f t="shared" si="746"/>
        <v>West - Office Supplies</v>
      </c>
      <c r="K9601" t="s">
        <v>39</v>
      </c>
      <c r="L9601">
        <v>5.76</v>
      </c>
      <c r="M9601" s="3">
        <f t="shared" si="747"/>
        <v>6</v>
      </c>
      <c r="N9601" s="3">
        <f t="shared" si="748"/>
        <v>5.76</v>
      </c>
      <c r="O9601">
        <v>2</v>
      </c>
      <c r="P9601" s="3">
        <f t="shared" si="749"/>
        <v>3</v>
      </c>
      <c r="Q9601">
        <v>0</v>
      </c>
      <c r="R9601">
        <v>1.6704000000000001</v>
      </c>
      <c r="S9601" s="3">
        <f>R9601/L9601*100</f>
        <v>29.000000000000004</v>
      </c>
      <c r="T9601" s="3">
        <f>( (L9601-(L9601*Q9601))*O9601)</f>
        <v>11.52</v>
      </c>
    </row>
    <row r="9602" spans="1:20" x14ac:dyDescent="0.25">
      <c r="A9602" t="s">
        <v>33</v>
      </c>
      <c r="B9602" t="s">
        <v>27</v>
      </c>
      <c r="C9602" t="s">
        <v>20</v>
      </c>
      <c r="D9602" t="s">
        <v>347</v>
      </c>
      <c r="E9602" t="s">
        <v>109</v>
      </c>
      <c r="F9602" s="9">
        <v>43402</v>
      </c>
      <c r="G9602" s="3" t="str">
        <f t="shared" si="745"/>
        <v>United States ,Bowling Green ,Ohio, 43402</v>
      </c>
      <c r="H9602" t="s">
        <v>62</v>
      </c>
      <c r="I9602" t="s">
        <v>40</v>
      </c>
      <c r="J9602" t="str">
        <f t="shared" si="746"/>
        <v>East - Technology</v>
      </c>
      <c r="K9602" t="s">
        <v>167</v>
      </c>
      <c r="L9602">
        <v>899.98199999999997</v>
      </c>
      <c r="M9602" s="3">
        <f t="shared" si="747"/>
        <v>900</v>
      </c>
      <c r="N9602" s="3">
        <f t="shared" si="748"/>
        <v>539.98919999999998</v>
      </c>
      <c r="O9602">
        <v>3</v>
      </c>
      <c r="P9602" s="3">
        <f t="shared" si="749"/>
        <v>300</v>
      </c>
      <c r="Q9602">
        <v>0.4</v>
      </c>
      <c r="R9602">
        <v>74.998500000000007</v>
      </c>
      <c r="S9602" s="3">
        <f>R9602/L9602*100</f>
        <v>8.3333333333333339</v>
      </c>
      <c r="T9602" s="3">
        <f>( (L9602-(L9602*Q9602))*O9602)</f>
        <v>1619.9675999999999</v>
      </c>
    </row>
    <row r="9603" spans="1:20" x14ac:dyDescent="0.25">
      <c r="A9603" t="s">
        <v>33</v>
      </c>
      <c r="B9603" t="s">
        <v>27</v>
      </c>
      <c r="C9603" t="s">
        <v>20</v>
      </c>
      <c r="D9603" t="s">
        <v>347</v>
      </c>
      <c r="E9603" t="s">
        <v>109</v>
      </c>
      <c r="F9603" s="9">
        <v>43402</v>
      </c>
      <c r="G9603" s="3" t="str">
        <f t="shared" ref="G9603:G9666" si="750">C9603&amp; " ," &amp; D9603 &amp; " ," &amp; E9603 &amp; ", " &amp; F9603</f>
        <v>United States ,Bowling Green ,Ohio, 43402</v>
      </c>
      <c r="H9603" t="s">
        <v>62</v>
      </c>
      <c r="I9603" t="s">
        <v>31</v>
      </c>
      <c r="J9603" t="str">
        <f t="shared" ref="J9603:J9666" si="751">H9603&amp;" - "&amp;I9603</f>
        <v>East - Office Supplies</v>
      </c>
      <c r="K9603" t="s">
        <v>39</v>
      </c>
      <c r="L9603">
        <v>86.352000000000004</v>
      </c>
      <c r="M9603" s="3">
        <f t="shared" ref="M9603:M9666" si="752">ROUND(L9603,0)</f>
        <v>86</v>
      </c>
      <c r="N9603" s="3">
        <f t="shared" ref="N9603:N9666" si="753">L9603-(L9603*Q9603)</f>
        <v>69.081600000000009</v>
      </c>
      <c r="O9603">
        <v>3</v>
      </c>
      <c r="P9603" s="3">
        <f t="shared" ref="P9603:P9666" si="754">M9603/O9603</f>
        <v>28.666666666666668</v>
      </c>
      <c r="Q9603">
        <v>0.2</v>
      </c>
      <c r="R9603">
        <v>5.3970000000000002</v>
      </c>
      <c r="S9603" s="3">
        <f>R9603/L9603*100</f>
        <v>6.25</v>
      </c>
      <c r="T9603" s="3">
        <f>( (L9603-(L9603*Q9603))*O9603)</f>
        <v>207.24480000000003</v>
      </c>
    </row>
    <row r="9604" spans="1:20" x14ac:dyDescent="0.25">
      <c r="A9604" t="s">
        <v>33</v>
      </c>
      <c r="B9604" t="s">
        <v>27</v>
      </c>
      <c r="C9604" t="s">
        <v>20</v>
      </c>
      <c r="D9604" t="s">
        <v>347</v>
      </c>
      <c r="E9604" t="s">
        <v>109</v>
      </c>
      <c r="F9604" s="9">
        <v>43402</v>
      </c>
      <c r="G9604" s="3" t="str">
        <f t="shared" si="750"/>
        <v>United States ,Bowling Green ,Ohio, 43402</v>
      </c>
      <c r="H9604" t="s">
        <v>62</v>
      </c>
      <c r="I9604" t="s">
        <v>40</v>
      </c>
      <c r="J9604" t="str">
        <f t="shared" si="751"/>
        <v>East - Technology</v>
      </c>
      <c r="K9604" t="s">
        <v>64</v>
      </c>
      <c r="L9604">
        <v>139.96</v>
      </c>
      <c r="M9604" s="3">
        <f t="shared" si="752"/>
        <v>140</v>
      </c>
      <c r="N9604" s="3">
        <f t="shared" si="753"/>
        <v>111.968</v>
      </c>
      <c r="O9604">
        <v>5</v>
      </c>
      <c r="P9604" s="3">
        <f t="shared" si="754"/>
        <v>28</v>
      </c>
      <c r="Q9604">
        <v>0.2</v>
      </c>
      <c r="R9604">
        <v>-1.7495000000000001</v>
      </c>
      <c r="S9604" s="3">
        <f>R9604/L9604*100</f>
        <v>-1.25</v>
      </c>
      <c r="T9604" s="3">
        <f>( (L9604-(L9604*Q9604))*O9604)</f>
        <v>559.84</v>
      </c>
    </row>
    <row r="9605" spans="1:20" x14ac:dyDescent="0.25">
      <c r="A9605" t="s">
        <v>33</v>
      </c>
      <c r="B9605" t="s">
        <v>49</v>
      </c>
      <c r="C9605" t="s">
        <v>20</v>
      </c>
      <c r="D9605" t="s">
        <v>240</v>
      </c>
      <c r="E9605" t="s">
        <v>109</v>
      </c>
      <c r="F9605" s="9">
        <v>43130</v>
      </c>
      <c r="G9605" s="3" t="str">
        <f t="shared" si="750"/>
        <v>United States ,Lancaster ,Ohio, 43130</v>
      </c>
      <c r="H9605" t="s">
        <v>62</v>
      </c>
      <c r="I9605" t="s">
        <v>31</v>
      </c>
      <c r="J9605" t="str">
        <f t="shared" si="751"/>
        <v>East - Office Supplies</v>
      </c>
      <c r="K9605" t="s">
        <v>43</v>
      </c>
      <c r="L9605">
        <v>16.704000000000001</v>
      </c>
      <c r="M9605" s="3">
        <f t="shared" si="752"/>
        <v>17</v>
      </c>
      <c r="N9605" s="3">
        <f t="shared" si="753"/>
        <v>13.363200000000001</v>
      </c>
      <c r="O9605">
        <v>6</v>
      </c>
      <c r="P9605" s="3">
        <f t="shared" si="754"/>
        <v>2.8333333333333335</v>
      </c>
      <c r="Q9605">
        <v>0.2</v>
      </c>
      <c r="R9605">
        <v>1.2527999999999999</v>
      </c>
      <c r="S9605" s="3">
        <f>R9605/L9605*100</f>
        <v>7.5</v>
      </c>
      <c r="T9605" s="3">
        <f>( (L9605-(L9605*Q9605))*O9605)</f>
        <v>80.179200000000009</v>
      </c>
    </row>
    <row r="9606" spans="1:20" x14ac:dyDescent="0.25">
      <c r="A9606" t="s">
        <v>33</v>
      </c>
      <c r="B9606" t="s">
        <v>49</v>
      </c>
      <c r="C9606" t="s">
        <v>20</v>
      </c>
      <c r="D9606" t="s">
        <v>240</v>
      </c>
      <c r="E9606" t="s">
        <v>109</v>
      </c>
      <c r="F9606" s="9">
        <v>43130</v>
      </c>
      <c r="G9606" s="3" t="str">
        <f t="shared" si="750"/>
        <v>United States ,Lancaster ,Ohio, 43130</v>
      </c>
      <c r="H9606" t="s">
        <v>62</v>
      </c>
      <c r="I9606" t="s">
        <v>40</v>
      </c>
      <c r="J9606" t="str">
        <f t="shared" si="751"/>
        <v>East - Technology</v>
      </c>
      <c r="K9606" t="s">
        <v>64</v>
      </c>
      <c r="L9606">
        <v>3.1520000000000001</v>
      </c>
      <c r="M9606" s="3">
        <f t="shared" si="752"/>
        <v>3</v>
      </c>
      <c r="N9606" s="3">
        <f t="shared" si="753"/>
        <v>2.5216000000000003</v>
      </c>
      <c r="O9606">
        <v>2</v>
      </c>
      <c r="P9606" s="3">
        <f t="shared" si="754"/>
        <v>1.5</v>
      </c>
      <c r="Q9606">
        <v>0.2</v>
      </c>
      <c r="R9606">
        <v>0.4728</v>
      </c>
      <c r="S9606" s="3">
        <f>R9606/L9606*100</f>
        <v>15</v>
      </c>
      <c r="T9606" s="3">
        <f>( (L9606-(L9606*Q9606))*O9606)</f>
        <v>5.0432000000000006</v>
      </c>
    </row>
    <row r="9607" spans="1:20" x14ac:dyDescent="0.25">
      <c r="A9607" t="s">
        <v>33</v>
      </c>
      <c r="B9607" t="s">
        <v>49</v>
      </c>
      <c r="C9607" t="s">
        <v>20</v>
      </c>
      <c r="D9607" t="s">
        <v>240</v>
      </c>
      <c r="E9607" t="s">
        <v>109</v>
      </c>
      <c r="F9607" s="9">
        <v>43130</v>
      </c>
      <c r="G9607" s="3" t="str">
        <f t="shared" si="750"/>
        <v>United States ,Lancaster ,Ohio, 43130</v>
      </c>
      <c r="H9607" t="s">
        <v>62</v>
      </c>
      <c r="I9607" t="s">
        <v>31</v>
      </c>
      <c r="J9607" t="str">
        <f t="shared" si="751"/>
        <v>East - Office Supplies</v>
      </c>
      <c r="K9607" t="s">
        <v>46</v>
      </c>
      <c r="L9607">
        <v>32.896000000000001</v>
      </c>
      <c r="M9607" s="3">
        <f t="shared" si="752"/>
        <v>33</v>
      </c>
      <c r="N9607" s="3">
        <f t="shared" si="753"/>
        <v>26.316800000000001</v>
      </c>
      <c r="O9607">
        <v>4</v>
      </c>
      <c r="P9607" s="3">
        <f t="shared" si="754"/>
        <v>8.25</v>
      </c>
      <c r="Q9607">
        <v>0.2</v>
      </c>
      <c r="R9607">
        <v>11.102399999999999</v>
      </c>
      <c r="S9607" s="3">
        <f>R9607/L9607*100</f>
        <v>33.75</v>
      </c>
      <c r="T9607" s="3">
        <f>( (L9607-(L9607*Q9607))*O9607)</f>
        <v>105.2672</v>
      </c>
    </row>
    <row r="9608" spans="1:20" x14ac:dyDescent="0.25">
      <c r="A9608" t="s">
        <v>67</v>
      </c>
      <c r="B9608" t="s">
        <v>19</v>
      </c>
      <c r="C9608" t="s">
        <v>20</v>
      </c>
      <c r="D9608" t="s">
        <v>140</v>
      </c>
      <c r="E9608" t="s">
        <v>51</v>
      </c>
      <c r="F9608" s="9">
        <v>75220</v>
      </c>
      <c r="G9608" s="3" t="str">
        <f t="shared" si="750"/>
        <v>United States ,Dallas ,Texas, 75220</v>
      </c>
      <c r="H9608" t="s">
        <v>52</v>
      </c>
      <c r="I9608" t="s">
        <v>31</v>
      </c>
      <c r="J9608" t="str">
        <f t="shared" si="751"/>
        <v>Central - Office Supplies</v>
      </c>
      <c r="K9608" t="s">
        <v>43</v>
      </c>
      <c r="L9608">
        <v>21.391999999999999</v>
      </c>
      <c r="M9608" s="3">
        <f t="shared" si="752"/>
        <v>21</v>
      </c>
      <c r="N9608" s="3">
        <f t="shared" si="753"/>
        <v>4.2783999999999978</v>
      </c>
      <c r="O9608">
        <v>2</v>
      </c>
      <c r="P9608" s="3">
        <f t="shared" si="754"/>
        <v>10.5</v>
      </c>
      <c r="Q9608">
        <v>0.8</v>
      </c>
      <c r="R9608">
        <v>-54.549599999999998</v>
      </c>
      <c r="S9608" s="3">
        <f>R9608/L9608*100</f>
        <v>-254.99999999999997</v>
      </c>
      <c r="T9608" s="3">
        <f>( (L9608-(L9608*Q9608))*O9608)</f>
        <v>8.5567999999999955</v>
      </c>
    </row>
    <row r="9609" spans="1:20" x14ac:dyDescent="0.25">
      <c r="A9609" t="s">
        <v>67</v>
      </c>
      <c r="B9609" t="s">
        <v>19</v>
      </c>
      <c r="C9609" t="s">
        <v>20</v>
      </c>
      <c r="D9609" t="s">
        <v>140</v>
      </c>
      <c r="E9609" t="s">
        <v>51</v>
      </c>
      <c r="F9609" s="9">
        <v>75220</v>
      </c>
      <c r="G9609" s="3" t="str">
        <f t="shared" si="750"/>
        <v>United States ,Dallas ,Texas, 75220</v>
      </c>
      <c r="H9609" t="s">
        <v>52</v>
      </c>
      <c r="I9609" t="s">
        <v>24</v>
      </c>
      <c r="J9609" t="str">
        <f t="shared" si="751"/>
        <v>Central - Furniture</v>
      </c>
      <c r="K9609" t="s">
        <v>36</v>
      </c>
      <c r="L9609">
        <v>307.31400000000002</v>
      </c>
      <c r="M9609" s="3">
        <f t="shared" si="752"/>
        <v>307</v>
      </c>
      <c r="N9609" s="3">
        <f t="shared" si="753"/>
        <v>215.1198</v>
      </c>
      <c r="O9609">
        <v>3</v>
      </c>
      <c r="P9609" s="3">
        <f t="shared" si="754"/>
        <v>102.33333333333333</v>
      </c>
      <c r="Q9609">
        <v>0.3</v>
      </c>
      <c r="R9609">
        <v>-39.511800000000001</v>
      </c>
      <c r="S9609" s="3">
        <f>R9609/L9609*100</f>
        <v>-12.857142857142856</v>
      </c>
      <c r="T9609" s="3">
        <f>( (L9609-(L9609*Q9609))*O9609)</f>
        <v>645.35940000000005</v>
      </c>
    </row>
    <row r="9610" spans="1:20" x14ac:dyDescent="0.25">
      <c r="A9610" t="s">
        <v>67</v>
      </c>
      <c r="B9610" t="s">
        <v>19</v>
      </c>
      <c r="C9610" t="s">
        <v>20</v>
      </c>
      <c r="D9610" t="s">
        <v>140</v>
      </c>
      <c r="E9610" t="s">
        <v>51</v>
      </c>
      <c r="F9610" s="9">
        <v>75220</v>
      </c>
      <c r="G9610" s="3" t="str">
        <f t="shared" si="750"/>
        <v>United States ,Dallas ,Texas, 75220</v>
      </c>
      <c r="H9610" t="s">
        <v>52</v>
      </c>
      <c r="I9610" t="s">
        <v>24</v>
      </c>
      <c r="J9610" t="str">
        <f t="shared" si="751"/>
        <v>Central - Furniture</v>
      </c>
      <c r="K9610" t="s">
        <v>25</v>
      </c>
      <c r="L9610">
        <v>409.99919999999997</v>
      </c>
      <c r="M9610" s="3">
        <f t="shared" si="752"/>
        <v>410</v>
      </c>
      <c r="N9610" s="3">
        <f t="shared" si="753"/>
        <v>278.79945599999996</v>
      </c>
      <c r="O9610">
        <v>3</v>
      </c>
      <c r="P9610" s="3">
        <f t="shared" si="754"/>
        <v>136.66666666666666</v>
      </c>
      <c r="Q9610">
        <v>0.32</v>
      </c>
      <c r="R9610">
        <v>-96.470399999999998</v>
      </c>
      <c r="S9610" s="3">
        <f>R9610/L9610*100</f>
        <v>-23.52941176470588</v>
      </c>
      <c r="T9610" s="3">
        <f>( (L9610-(L9610*Q9610))*O9610)</f>
        <v>836.39836799999989</v>
      </c>
    </row>
    <row r="9611" spans="1:20" x14ac:dyDescent="0.25">
      <c r="A9611" t="s">
        <v>67</v>
      </c>
      <c r="B9611" t="s">
        <v>27</v>
      </c>
      <c r="C9611" t="s">
        <v>20</v>
      </c>
      <c r="D9611" t="s">
        <v>361</v>
      </c>
      <c r="E9611" t="s">
        <v>51</v>
      </c>
      <c r="F9611" s="9">
        <v>79424</v>
      </c>
      <c r="G9611" s="3" t="str">
        <f t="shared" si="750"/>
        <v>United States ,Lubbock ,Texas, 79424</v>
      </c>
      <c r="H9611" t="s">
        <v>52</v>
      </c>
      <c r="I9611" t="s">
        <v>31</v>
      </c>
      <c r="J9611" t="str">
        <f t="shared" si="751"/>
        <v>Central - Office Supplies</v>
      </c>
      <c r="K9611" t="s">
        <v>46</v>
      </c>
      <c r="L9611">
        <v>9.2479999999999993</v>
      </c>
      <c r="M9611" s="3">
        <f t="shared" si="752"/>
        <v>9</v>
      </c>
      <c r="N9611" s="3">
        <f t="shared" si="753"/>
        <v>7.3983999999999996</v>
      </c>
      <c r="O9611">
        <v>2</v>
      </c>
      <c r="P9611" s="3">
        <f t="shared" si="754"/>
        <v>4.5</v>
      </c>
      <c r="Q9611">
        <v>0.2</v>
      </c>
      <c r="R9611">
        <v>3.3523999999999998</v>
      </c>
      <c r="S9611" s="3">
        <f>R9611/L9611*100</f>
        <v>36.25</v>
      </c>
      <c r="T9611" s="3">
        <f>( (L9611-(L9611*Q9611))*O9611)</f>
        <v>14.796799999999999</v>
      </c>
    </row>
    <row r="9612" spans="1:20" x14ac:dyDescent="0.25">
      <c r="A9612" t="s">
        <v>33</v>
      </c>
      <c r="B9612" t="s">
        <v>19</v>
      </c>
      <c r="C9612" t="s">
        <v>20</v>
      </c>
      <c r="D9612" t="s">
        <v>145</v>
      </c>
      <c r="E9612" t="s">
        <v>75</v>
      </c>
      <c r="F9612" s="9">
        <v>48227</v>
      </c>
      <c r="G9612" s="3" t="str">
        <f t="shared" si="750"/>
        <v>United States ,Detroit ,Michigan, 48227</v>
      </c>
      <c r="H9612" t="s">
        <v>52</v>
      </c>
      <c r="I9612" t="s">
        <v>31</v>
      </c>
      <c r="J9612" t="str">
        <f t="shared" si="751"/>
        <v>Central - Office Supplies</v>
      </c>
      <c r="K9612" t="s">
        <v>42</v>
      </c>
      <c r="L9612">
        <v>14.67</v>
      </c>
      <c r="M9612" s="3">
        <f t="shared" si="752"/>
        <v>15</v>
      </c>
      <c r="N9612" s="3">
        <f t="shared" si="753"/>
        <v>14.67</v>
      </c>
      <c r="O9612">
        <v>3</v>
      </c>
      <c r="P9612" s="3">
        <f t="shared" si="754"/>
        <v>5</v>
      </c>
      <c r="Q9612">
        <v>0</v>
      </c>
      <c r="R9612">
        <v>6.7481999999999998</v>
      </c>
      <c r="S9612" s="3">
        <f>R9612/L9612*100</f>
        <v>46</v>
      </c>
      <c r="T9612" s="3">
        <f>( (L9612-(L9612*Q9612))*O9612)</f>
        <v>44.01</v>
      </c>
    </row>
    <row r="9613" spans="1:20" x14ac:dyDescent="0.25">
      <c r="A9613" t="s">
        <v>33</v>
      </c>
      <c r="B9613" t="s">
        <v>19</v>
      </c>
      <c r="C9613" t="s">
        <v>20</v>
      </c>
      <c r="D9613" t="s">
        <v>119</v>
      </c>
      <c r="E9613" t="s">
        <v>109</v>
      </c>
      <c r="F9613" s="9">
        <v>43055</v>
      </c>
      <c r="G9613" s="3" t="str">
        <f t="shared" si="750"/>
        <v>United States ,Newark ,Ohio, 43055</v>
      </c>
      <c r="H9613" t="s">
        <v>62</v>
      </c>
      <c r="I9613" t="s">
        <v>31</v>
      </c>
      <c r="J9613" t="str">
        <f t="shared" si="751"/>
        <v>East - Office Supplies</v>
      </c>
      <c r="K9613" t="s">
        <v>46</v>
      </c>
      <c r="L9613">
        <v>37.408000000000001</v>
      </c>
      <c r="M9613" s="3">
        <f t="shared" si="752"/>
        <v>37</v>
      </c>
      <c r="N9613" s="3">
        <f t="shared" si="753"/>
        <v>29.926400000000001</v>
      </c>
      <c r="O9613">
        <v>7</v>
      </c>
      <c r="P9613" s="3">
        <f t="shared" si="754"/>
        <v>5.2857142857142856</v>
      </c>
      <c r="Q9613">
        <v>0.2</v>
      </c>
      <c r="R9613">
        <v>13.0928</v>
      </c>
      <c r="S9613" s="3">
        <f>R9613/L9613*100</f>
        <v>35</v>
      </c>
      <c r="T9613" s="3">
        <f>( (L9613-(L9613*Q9613))*O9613)</f>
        <v>209.48480000000001</v>
      </c>
    </row>
    <row r="9614" spans="1:20" x14ac:dyDescent="0.25">
      <c r="A9614" t="s">
        <v>33</v>
      </c>
      <c r="B9614" t="s">
        <v>19</v>
      </c>
      <c r="C9614" t="s">
        <v>20</v>
      </c>
      <c r="D9614" t="s">
        <v>119</v>
      </c>
      <c r="E9614" t="s">
        <v>109</v>
      </c>
      <c r="F9614" s="9">
        <v>43055</v>
      </c>
      <c r="G9614" s="3" t="str">
        <f t="shared" si="750"/>
        <v>United States ,Newark ,Ohio, 43055</v>
      </c>
      <c r="H9614" t="s">
        <v>62</v>
      </c>
      <c r="I9614" t="s">
        <v>31</v>
      </c>
      <c r="J9614" t="str">
        <f t="shared" si="751"/>
        <v>East - Office Supplies</v>
      </c>
      <c r="K9614" t="s">
        <v>42</v>
      </c>
      <c r="L9614">
        <v>3.4380000000000002</v>
      </c>
      <c r="M9614" s="3">
        <f t="shared" si="752"/>
        <v>3</v>
      </c>
      <c r="N9614" s="3">
        <f t="shared" si="753"/>
        <v>1.0314000000000001</v>
      </c>
      <c r="O9614">
        <v>2</v>
      </c>
      <c r="P9614" s="3">
        <f t="shared" si="754"/>
        <v>1.5</v>
      </c>
      <c r="Q9614">
        <v>0.7</v>
      </c>
      <c r="R9614">
        <v>-2.5211999999999999</v>
      </c>
      <c r="S9614" s="3">
        <f>R9614/L9614*100</f>
        <v>-73.333333333333329</v>
      </c>
      <c r="T9614" s="3">
        <f>( (L9614-(L9614*Q9614))*O9614)</f>
        <v>2.0628000000000002</v>
      </c>
    </row>
    <row r="9615" spans="1:20" x14ac:dyDescent="0.25">
      <c r="A9615" t="s">
        <v>33</v>
      </c>
      <c r="B9615" t="s">
        <v>19</v>
      </c>
      <c r="C9615" t="s">
        <v>20</v>
      </c>
      <c r="D9615" t="s">
        <v>80</v>
      </c>
      <c r="E9615" t="s">
        <v>81</v>
      </c>
      <c r="F9615" s="9">
        <v>10011</v>
      </c>
      <c r="G9615" s="3" t="str">
        <f t="shared" si="750"/>
        <v>United States ,New York City ,New York, 10011</v>
      </c>
      <c r="H9615" t="s">
        <v>62</v>
      </c>
      <c r="I9615" t="s">
        <v>31</v>
      </c>
      <c r="J9615" t="str">
        <f t="shared" si="751"/>
        <v>East - Office Supplies</v>
      </c>
      <c r="K9615" t="s">
        <v>42</v>
      </c>
      <c r="L9615">
        <v>7.1520000000000001</v>
      </c>
      <c r="M9615" s="3">
        <f t="shared" si="752"/>
        <v>7</v>
      </c>
      <c r="N9615" s="3">
        <f t="shared" si="753"/>
        <v>5.7216000000000005</v>
      </c>
      <c r="O9615">
        <v>3</v>
      </c>
      <c r="P9615" s="3">
        <f t="shared" si="754"/>
        <v>2.3333333333333335</v>
      </c>
      <c r="Q9615">
        <v>0.2</v>
      </c>
      <c r="R9615">
        <v>2.3243999999999998</v>
      </c>
      <c r="S9615" s="3">
        <f>R9615/L9615*100</f>
        <v>32.499999999999993</v>
      </c>
      <c r="T9615" s="3">
        <f>( (L9615-(L9615*Q9615))*O9615)</f>
        <v>17.1648</v>
      </c>
    </row>
    <row r="9616" spans="1:20" x14ac:dyDescent="0.25">
      <c r="A9616" t="s">
        <v>33</v>
      </c>
      <c r="B9616" t="s">
        <v>19</v>
      </c>
      <c r="C9616" t="s">
        <v>20</v>
      </c>
      <c r="D9616" t="s">
        <v>80</v>
      </c>
      <c r="E9616" t="s">
        <v>81</v>
      </c>
      <c r="F9616" s="9">
        <v>10011</v>
      </c>
      <c r="G9616" s="3" t="str">
        <f t="shared" si="750"/>
        <v>United States ,New York City ,New York, 10011</v>
      </c>
      <c r="H9616" t="s">
        <v>62</v>
      </c>
      <c r="I9616" t="s">
        <v>40</v>
      </c>
      <c r="J9616" t="str">
        <f t="shared" si="751"/>
        <v>East - Technology</v>
      </c>
      <c r="K9616" t="s">
        <v>41</v>
      </c>
      <c r="L9616">
        <v>179.7</v>
      </c>
      <c r="M9616" s="3">
        <f t="shared" si="752"/>
        <v>180</v>
      </c>
      <c r="N9616" s="3">
        <f t="shared" si="753"/>
        <v>179.7</v>
      </c>
      <c r="O9616">
        <v>6</v>
      </c>
      <c r="P9616" s="3">
        <f t="shared" si="754"/>
        <v>30</v>
      </c>
      <c r="Q9616">
        <v>0</v>
      </c>
      <c r="R9616">
        <v>88.052999999999997</v>
      </c>
      <c r="S9616" s="3">
        <f>R9616/L9616*100</f>
        <v>49</v>
      </c>
      <c r="T9616" s="3">
        <f>( (L9616-(L9616*Q9616))*O9616)</f>
        <v>1078.1999999999998</v>
      </c>
    </row>
    <row r="9617" spans="1:20" x14ac:dyDescent="0.25">
      <c r="A9617" t="s">
        <v>33</v>
      </c>
      <c r="B9617" t="s">
        <v>19</v>
      </c>
      <c r="C9617" t="s">
        <v>20</v>
      </c>
      <c r="D9617" t="s">
        <v>98</v>
      </c>
      <c r="E9617" t="s">
        <v>73</v>
      </c>
      <c r="F9617" s="9">
        <v>55407</v>
      </c>
      <c r="G9617" s="3" t="str">
        <f t="shared" si="750"/>
        <v>United States ,Minneapolis ,Minnesota, 55407</v>
      </c>
      <c r="H9617" t="s">
        <v>52</v>
      </c>
      <c r="I9617" t="s">
        <v>31</v>
      </c>
      <c r="J9617" t="str">
        <f t="shared" si="751"/>
        <v>Central - Office Supplies</v>
      </c>
      <c r="K9617" t="s">
        <v>43</v>
      </c>
      <c r="L9617">
        <v>90.64</v>
      </c>
      <c r="M9617" s="3">
        <f t="shared" si="752"/>
        <v>91</v>
      </c>
      <c r="N9617" s="3">
        <f t="shared" si="753"/>
        <v>90.64</v>
      </c>
      <c r="O9617">
        <v>8</v>
      </c>
      <c r="P9617" s="3">
        <f t="shared" si="754"/>
        <v>11.375</v>
      </c>
      <c r="Q9617">
        <v>0</v>
      </c>
      <c r="R9617">
        <v>38.975200000000001</v>
      </c>
      <c r="S9617" s="3">
        <f>R9617/L9617*100</f>
        <v>43</v>
      </c>
      <c r="T9617" s="3">
        <f>( (L9617-(L9617*Q9617))*O9617)</f>
        <v>725.12</v>
      </c>
    </row>
    <row r="9618" spans="1:20" x14ac:dyDescent="0.25">
      <c r="A9618" t="s">
        <v>67</v>
      </c>
      <c r="B9618" t="s">
        <v>19</v>
      </c>
      <c r="C9618" t="s">
        <v>20</v>
      </c>
      <c r="D9618" t="s">
        <v>321</v>
      </c>
      <c r="E9618" t="s">
        <v>171</v>
      </c>
      <c r="F9618" s="9">
        <v>2149</v>
      </c>
      <c r="G9618" s="3" t="str">
        <f t="shared" si="750"/>
        <v>United States ,Everett ,Massachusetts, 2149</v>
      </c>
      <c r="H9618" t="s">
        <v>62</v>
      </c>
      <c r="I9618" t="s">
        <v>40</v>
      </c>
      <c r="J9618" t="str">
        <f t="shared" si="751"/>
        <v>East - Technology</v>
      </c>
      <c r="K9618" t="s">
        <v>64</v>
      </c>
      <c r="L9618">
        <v>177</v>
      </c>
      <c r="M9618" s="3">
        <f t="shared" si="752"/>
        <v>177</v>
      </c>
      <c r="N9618" s="3">
        <f t="shared" si="753"/>
        <v>177</v>
      </c>
      <c r="O9618">
        <v>3</v>
      </c>
      <c r="P9618" s="3">
        <f t="shared" si="754"/>
        <v>59</v>
      </c>
      <c r="Q9618">
        <v>0</v>
      </c>
      <c r="R9618">
        <v>30.09</v>
      </c>
      <c r="S9618" s="3">
        <f>R9618/L9618*100</f>
        <v>17</v>
      </c>
      <c r="T9618" s="3">
        <f>( (L9618-(L9618*Q9618))*O9618)</f>
        <v>531</v>
      </c>
    </row>
    <row r="9619" spans="1:20" x14ac:dyDescent="0.25">
      <c r="A9619" t="s">
        <v>67</v>
      </c>
      <c r="B9619" t="s">
        <v>19</v>
      </c>
      <c r="C9619" t="s">
        <v>20</v>
      </c>
      <c r="D9619" t="s">
        <v>321</v>
      </c>
      <c r="E9619" t="s">
        <v>171</v>
      </c>
      <c r="F9619" s="9">
        <v>2149</v>
      </c>
      <c r="G9619" s="3" t="str">
        <f t="shared" si="750"/>
        <v>United States ,Everett ,Massachusetts, 2149</v>
      </c>
      <c r="H9619" t="s">
        <v>62</v>
      </c>
      <c r="I9619" t="s">
        <v>31</v>
      </c>
      <c r="J9619" t="str">
        <f t="shared" si="751"/>
        <v>East - Office Supplies</v>
      </c>
      <c r="K9619" t="s">
        <v>37</v>
      </c>
      <c r="L9619">
        <v>79.45</v>
      </c>
      <c r="M9619" s="3">
        <f t="shared" si="752"/>
        <v>79</v>
      </c>
      <c r="N9619" s="3">
        <f t="shared" si="753"/>
        <v>79.45</v>
      </c>
      <c r="O9619">
        <v>7</v>
      </c>
      <c r="P9619" s="3">
        <f t="shared" si="754"/>
        <v>11.285714285714286</v>
      </c>
      <c r="Q9619">
        <v>0</v>
      </c>
      <c r="R9619">
        <v>22.245999999999999</v>
      </c>
      <c r="S9619" s="3">
        <f>R9619/L9619*100</f>
        <v>27.999999999999996</v>
      </c>
      <c r="T9619" s="3">
        <f>( (L9619-(L9619*Q9619))*O9619)</f>
        <v>556.15</v>
      </c>
    </row>
    <row r="9620" spans="1:20" x14ac:dyDescent="0.25">
      <c r="A9620" t="s">
        <v>67</v>
      </c>
      <c r="B9620" t="s">
        <v>19</v>
      </c>
      <c r="C9620" t="s">
        <v>20</v>
      </c>
      <c r="D9620" t="s">
        <v>321</v>
      </c>
      <c r="E9620" t="s">
        <v>171</v>
      </c>
      <c r="F9620" s="9">
        <v>2149</v>
      </c>
      <c r="G9620" s="3" t="str">
        <f t="shared" si="750"/>
        <v>United States ,Everett ,Massachusetts, 2149</v>
      </c>
      <c r="H9620" t="s">
        <v>62</v>
      </c>
      <c r="I9620" t="s">
        <v>24</v>
      </c>
      <c r="J9620" t="str">
        <f t="shared" si="751"/>
        <v>East - Furniture</v>
      </c>
      <c r="K9620" t="s">
        <v>26</v>
      </c>
      <c r="L9620">
        <v>1628.82</v>
      </c>
      <c r="M9620" s="3">
        <f t="shared" si="752"/>
        <v>1629</v>
      </c>
      <c r="N9620" s="3">
        <f t="shared" si="753"/>
        <v>1628.82</v>
      </c>
      <c r="O9620">
        <v>9</v>
      </c>
      <c r="P9620" s="3">
        <f t="shared" si="754"/>
        <v>181</v>
      </c>
      <c r="Q9620">
        <v>0</v>
      </c>
      <c r="R9620">
        <v>260.6112</v>
      </c>
      <c r="S9620" s="3">
        <f>R9620/L9620*100</f>
        <v>16</v>
      </c>
      <c r="T9620" s="3">
        <f>( (L9620-(L9620*Q9620))*O9620)</f>
        <v>14659.38</v>
      </c>
    </row>
    <row r="9621" spans="1:20" x14ac:dyDescent="0.25">
      <c r="A9621" t="s">
        <v>33</v>
      </c>
      <c r="B9621" t="s">
        <v>27</v>
      </c>
      <c r="C9621" t="s">
        <v>20</v>
      </c>
      <c r="D9621" t="s">
        <v>47</v>
      </c>
      <c r="E9621" t="s">
        <v>48</v>
      </c>
      <c r="F9621" s="9">
        <v>98105</v>
      </c>
      <c r="G9621" s="3" t="str">
        <f t="shared" si="750"/>
        <v>United States ,Seattle ,Washington, 98105</v>
      </c>
      <c r="H9621" t="s">
        <v>30</v>
      </c>
      <c r="I9621" t="s">
        <v>24</v>
      </c>
      <c r="J9621" t="str">
        <f t="shared" si="751"/>
        <v>West - Furniture</v>
      </c>
      <c r="K9621" t="s">
        <v>38</v>
      </c>
      <c r="L9621">
        <v>137.54</v>
      </c>
      <c r="M9621" s="3">
        <f t="shared" si="752"/>
        <v>138</v>
      </c>
      <c r="N9621" s="3">
        <f t="shared" si="753"/>
        <v>137.54</v>
      </c>
      <c r="O9621">
        <v>2</v>
      </c>
      <c r="P9621" s="3">
        <f t="shared" si="754"/>
        <v>69</v>
      </c>
      <c r="Q9621">
        <v>0</v>
      </c>
      <c r="R9621">
        <v>55.015999999999998</v>
      </c>
      <c r="S9621" s="3">
        <f>R9621/L9621*100</f>
        <v>40</v>
      </c>
      <c r="T9621" s="3">
        <f>( (L9621-(L9621*Q9621))*O9621)</f>
        <v>275.08</v>
      </c>
    </row>
    <row r="9622" spans="1:20" x14ac:dyDescent="0.25">
      <c r="A9622" t="s">
        <v>33</v>
      </c>
      <c r="B9622" t="s">
        <v>27</v>
      </c>
      <c r="C9622" t="s">
        <v>20</v>
      </c>
      <c r="D9622" t="s">
        <v>47</v>
      </c>
      <c r="E9622" t="s">
        <v>48</v>
      </c>
      <c r="F9622" s="9">
        <v>98105</v>
      </c>
      <c r="G9622" s="3" t="str">
        <f t="shared" si="750"/>
        <v>United States ,Seattle ,Washington, 98105</v>
      </c>
      <c r="H9622" t="s">
        <v>30</v>
      </c>
      <c r="I9622" t="s">
        <v>24</v>
      </c>
      <c r="J9622" t="str">
        <f t="shared" si="751"/>
        <v>West - Furniture</v>
      </c>
      <c r="K9622" t="s">
        <v>36</v>
      </c>
      <c r="L9622">
        <v>730.2</v>
      </c>
      <c r="M9622" s="3">
        <f t="shared" si="752"/>
        <v>730</v>
      </c>
      <c r="N9622" s="3">
        <f t="shared" si="753"/>
        <v>730.2</v>
      </c>
      <c r="O9622">
        <v>4</v>
      </c>
      <c r="P9622" s="3">
        <f t="shared" si="754"/>
        <v>182.5</v>
      </c>
      <c r="Q9622">
        <v>0</v>
      </c>
      <c r="R9622">
        <v>94.926000000000002</v>
      </c>
      <c r="S9622" s="3">
        <f>R9622/L9622*100</f>
        <v>13</v>
      </c>
      <c r="T9622" s="3">
        <f>( (L9622-(L9622*Q9622))*O9622)</f>
        <v>2920.8</v>
      </c>
    </row>
    <row r="9623" spans="1:20" x14ac:dyDescent="0.25">
      <c r="A9623" t="s">
        <v>18</v>
      </c>
      <c r="B9623" t="s">
        <v>19</v>
      </c>
      <c r="C9623" t="s">
        <v>20</v>
      </c>
      <c r="D9623" t="s">
        <v>28</v>
      </c>
      <c r="E9623" t="s">
        <v>29</v>
      </c>
      <c r="F9623" s="9">
        <v>90032</v>
      </c>
      <c r="G9623" s="3" t="str">
        <f t="shared" si="750"/>
        <v>United States ,Los Angeles ,California, 90032</v>
      </c>
      <c r="H9623" t="s">
        <v>30</v>
      </c>
      <c r="I9623" t="s">
        <v>31</v>
      </c>
      <c r="J9623" t="str">
        <f t="shared" si="751"/>
        <v>West - Office Supplies</v>
      </c>
      <c r="K9623" t="s">
        <v>46</v>
      </c>
      <c r="L9623">
        <v>11.56</v>
      </c>
      <c r="M9623" s="3">
        <f t="shared" si="752"/>
        <v>12</v>
      </c>
      <c r="N9623" s="3">
        <f t="shared" si="753"/>
        <v>11.56</v>
      </c>
      <c r="O9623">
        <v>2</v>
      </c>
      <c r="P9623" s="3">
        <f t="shared" si="754"/>
        <v>6</v>
      </c>
      <c r="Q9623">
        <v>0</v>
      </c>
      <c r="R9623">
        <v>5.6643999999999997</v>
      </c>
      <c r="S9623" s="3">
        <f>R9623/L9623*100</f>
        <v>48.999999999999993</v>
      </c>
      <c r="T9623" s="3">
        <f>( (L9623-(L9623*Q9623))*O9623)</f>
        <v>23.12</v>
      </c>
    </row>
    <row r="9624" spans="1:20" x14ac:dyDescent="0.25">
      <c r="A9624" t="s">
        <v>18</v>
      </c>
      <c r="B9624" t="s">
        <v>19</v>
      </c>
      <c r="C9624" t="s">
        <v>20</v>
      </c>
      <c r="D9624" t="s">
        <v>44</v>
      </c>
      <c r="E9624" t="s">
        <v>45</v>
      </c>
      <c r="F9624" s="9">
        <v>28027</v>
      </c>
      <c r="G9624" s="3" t="str">
        <f t="shared" si="750"/>
        <v>United States ,Concord ,North Carolina, 28027</v>
      </c>
      <c r="H9624" t="s">
        <v>23</v>
      </c>
      <c r="I9624" t="s">
        <v>24</v>
      </c>
      <c r="J9624" t="str">
        <f t="shared" si="751"/>
        <v>South - Furniture</v>
      </c>
      <c r="K9624" t="s">
        <v>36</v>
      </c>
      <c r="L9624">
        <v>4297.6440000000002</v>
      </c>
      <c r="M9624" s="3">
        <f t="shared" si="752"/>
        <v>4298</v>
      </c>
      <c r="N9624" s="3">
        <f t="shared" si="753"/>
        <v>2578.5864000000001</v>
      </c>
      <c r="O9624">
        <v>13</v>
      </c>
      <c r="P9624" s="3">
        <f t="shared" si="754"/>
        <v>330.61538461538464</v>
      </c>
      <c r="Q9624">
        <v>0.4</v>
      </c>
      <c r="R9624">
        <v>-1862.3124</v>
      </c>
      <c r="S9624" s="3">
        <f>R9624/L9624*100</f>
        <v>-43.333333333333329</v>
      </c>
      <c r="T9624" s="3">
        <f>( (L9624-(L9624*Q9624))*O9624)</f>
        <v>33521.623200000002</v>
      </c>
    </row>
    <row r="9625" spans="1:20" x14ac:dyDescent="0.25">
      <c r="A9625" t="s">
        <v>33</v>
      </c>
      <c r="B9625" t="s">
        <v>27</v>
      </c>
      <c r="C9625" t="s">
        <v>20</v>
      </c>
      <c r="D9625" t="s">
        <v>47</v>
      </c>
      <c r="E9625" t="s">
        <v>48</v>
      </c>
      <c r="F9625" s="9">
        <v>98103</v>
      </c>
      <c r="G9625" s="3" t="str">
        <f t="shared" si="750"/>
        <v>United States ,Seattle ,Washington, 98103</v>
      </c>
      <c r="H9625" t="s">
        <v>30</v>
      </c>
      <c r="I9625" t="s">
        <v>31</v>
      </c>
      <c r="J9625" t="str">
        <f t="shared" si="751"/>
        <v>West - Office Supplies</v>
      </c>
      <c r="K9625" t="s">
        <v>39</v>
      </c>
      <c r="L9625">
        <v>20.65</v>
      </c>
      <c r="M9625" s="3">
        <f t="shared" si="752"/>
        <v>21</v>
      </c>
      <c r="N9625" s="3">
        <f t="shared" si="753"/>
        <v>20.65</v>
      </c>
      <c r="O9625">
        <v>5</v>
      </c>
      <c r="P9625" s="3">
        <f t="shared" si="754"/>
        <v>4.2</v>
      </c>
      <c r="Q9625">
        <v>0</v>
      </c>
      <c r="R9625">
        <v>9.4990000000000006</v>
      </c>
      <c r="S9625" s="3">
        <f>R9625/L9625*100</f>
        <v>46.000000000000007</v>
      </c>
      <c r="T9625" s="3">
        <f>( (L9625-(L9625*Q9625))*O9625)</f>
        <v>103.25</v>
      </c>
    </row>
    <row r="9626" spans="1:20" x14ac:dyDescent="0.25">
      <c r="A9626" t="s">
        <v>33</v>
      </c>
      <c r="B9626" t="s">
        <v>27</v>
      </c>
      <c r="C9626" t="s">
        <v>20</v>
      </c>
      <c r="D9626" t="s">
        <v>47</v>
      </c>
      <c r="E9626" t="s">
        <v>48</v>
      </c>
      <c r="F9626" s="9">
        <v>98103</v>
      </c>
      <c r="G9626" s="3" t="str">
        <f t="shared" si="750"/>
        <v>United States ,Seattle ,Washington, 98103</v>
      </c>
      <c r="H9626" t="s">
        <v>30</v>
      </c>
      <c r="I9626" t="s">
        <v>31</v>
      </c>
      <c r="J9626" t="str">
        <f t="shared" si="751"/>
        <v>West - Office Supplies</v>
      </c>
      <c r="K9626" t="s">
        <v>37</v>
      </c>
      <c r="L9626">
        <v>204.9</v>
      </c>
      <c r="M9626" s="3">
        <f t="shared" si="752"/>
        <v>205</v>
      </c>
      <c r="N9626" s="3">
        <f t="shared" si="753"/>
        <v>204.9</v>
      </c>
      <c r="O9626">
        <v>5</v>
      </c>
      <c r="P9626" s="3">
        <f t="shared" si="754"/>
        <v>41</v>
      </c>
      <c r="Q9626">
        <v>0</v>
      </c>
      <c r="R9626">
        <v>0</v>
      </c>
      <c r="S9626" s="3">
        <f>R9626/L9626*100</f>
        <v>0</v>
      </c>
      <c r="T9626" s="3">
        <f>( (L9626-(L9626*Q9626))*O9626)</f>
        <v>1024.5</v>
      </c>
    </row>
    <row r="9627" spans="1:20" x14ac:dyDescent="0.25">
      <c r="A9627" t="s">
        <v>33</v>
      </c>
      <c r="B9627" t="s">
        <v>27</v>
      </c>
      <c r="C9627" t="s">
        <v>20</v>
      </c>
      <c r="D9627" t="s">
        <v>47</v>
      </c>
      <c r="E9627" t="s">
        <v>48</v>
      </c>
      <c r="F9627" s="9">
        <v>98103</v>
      </c>
      <c r="G9627" s="3" t="str">
        <f t="shared" si="750"/>
        <v>United States ,Seattle ,Washington, 98103</v>
      </c>
      <c r="H9627" t="s">
        <v>30</v>
      </c>
      <c r="I9627" t="s">
        <v>24</v>
      </c>
      <c r="J9627" t="str">
        <f t="shared" si="751"/>
        <v>West - Furniture</v>
      </c>
      <c r="K9627" t="s">
        <v>26</v>
      </c>
      <c r="L9627">
        <v>436.70400000000001</v>
      </c>
      <c r="M9627" s="3">
        <f t="shared" si="752"/>
        <v>437</v>
      </c>
      <c r="N9627" s="3">
        <f t="shared" si="753"/>
        <v>349.36320000000001</v>
      </c>
      <c r="O9627">
        <v>6</v>
      </c>
      <c r="P9627" s="3">
        <f t="shared" si="754"/>
        <v>72.833333333333329</v>
      </c>
      <c r="Q9627">
        <v>0.2</v>
      </c>
      <c r="R9627">
        <v>21.8352</v>
      </c>
      <c r="S9627" s="3">
        <f>R9627/L9627*100</f>
        <v>5</v>
      </c>
      <c r="T9627" s="3">
        <f>( (L9627-(L9627*Q9627))*O9627)</f>
        <v>2096.1792</v>
      </c>
    </row>
    <row r="9628" spans="1:20" x14ac:dyDescent="0.25">
      <c r="A9628" t="s">
        <v>33</v>
      </c>
      <c r="B9628" t="s">
        <v>27</v>
      </c>
      <c r="C9628" t="s">
        <v>20</v>
      </c>
      <c r="D9628" t="s">
        <v>47</v>
      </c>
      <c r="E9628" t="s">
        <v>48</v>
      </c>
      <c r="F9628" s="9">
        <v>98103</v>
      </c>
      <c r="G9628" s="3" t="str">
        <f t="shared" si="750"/>
        <v>United States ,Seattle ,Washington, 98103</v>
      </c>
      <c r="H9628" t="s">
        <v>30</v>
      </c>
      <c r="I9628" t="s">
        <v>24</v>
      </c>
      <c r="J9628" t="str">
        <f t="shared" si="751"/>
        <v>West - Furniture</v>
      </c>
      <c r="K9628" t="s">
        <v>26</v>
      </c>
      <c r="L9628">
        <v>481.56799999999998</v>
      </c>
      <c r="M9628" s="3">
        <f t="shared" si="752"/>
        <v>482</v>
      </c>
      <c r="N9628" s="3">
        <f t="shared" si="753"/>
        <v>385.25439999999998</v>
      </c>
      <c r="O9628">
        <v>2</v>
      </c>
      <c r="P9628" s="3">
        <f t="shared" si="754"/>
        <v>241</v>
      </c>
      <c r="Q9628">
        <v>0.2</v>
      </c>
      <c r="R9628">
        <v>54.176400000000001</v>
      </c>
      <c r="S9628" s="3">
        <f>R9628/L9628*100</f>
        <v>11.25</v>
      </c>
      <c r="T9628" s="3">
        <f>( (L9628-(L9628*Q9628))*O9628)</f>
        <v>770.50879999999995</v>
      </c>
    </row>
    <row r="9629" spans="1:20" x14ac:dyDescent="0.25">
      <c r="A9629" t="s">
        <v>33</v>
      </c>
      <c r="B9629" t="s">
        <v>19</v>
      </c>
      <c r="C9629" t="s">
        <v>20</v>
      </c>
      <c r="D9629" t="s">
        <v>310</v>
      </c>
      <c r="E9629" t="s">
        <v>86</v>
      </c>
      <c r="F9629" s="9">
        <v>85301</v>
      </c>
      <c r="G9629" s="3" t="str">
        <f t="shared" si="750"/>
        <v>United States ,Glendale ,Arizona, 85301</v>
      </c>
      <c r="H9629" t="s">
        <v>30</v>
      </c>
      <c r="I9629" t="s">
        <v>40</v>
      </c>
      <c r="J9629" t="str">
        <f t="shared" si="751"/>
        <v>West - Technology</v>
      </c>
      <c r="K9629" t="s">
        <v>64</v>
      </c>
      <c r="L9629">
        <v>89.543999999999997</v>
      </c>
      <c r="M9629" s="3">
        <f t="shared" si="752"/>
        <v>90</v>
      </c>
      <c r="N9629" s="3">
        <f t="shared" si="753"/>
        <v>71.635199999999998</v>
      </c>
      <c r="O9629">
        <v>7</v>
      </c>
      <c r="P9629" s="3">
        <f t="shared" si="754"/>
        <v>12.857142857142858</v>
      </c>
      <c r="Q9629">
        <v>0.2</v>
      </c>
      <c r="R9629">
        <v>12.3123</v>
      </c>
      <c r="S9629" s="3">
        <f>R9629/L9629*100</f>
        <v>13.750000000000002</v>
      </c>
      <c r="T9629" s="3">
        <f>( (L9629-(L9629*Q9629))*O9629)</f>
        <v>501.44639999999998</v>
      </c>
    </row>
    <row r="9630" spans="1:20" x14ac:dyDescent="0.25">
      <c r="A9630" t="s">
        <v>33</v>
      </c>
      <c r="B9630" t="s">
        <v>19</v>
      </c>
      <c r="C9630" t="s">
        <v>20</v>
      </c>
      <c r="D9630" t="s">
        <v>310</v>
      </c>
      <c r="E9630" t="s">
        <v>86</v>
      </c>
      <c r="F9630" s="9">
        <v>85301</v>
      </c>
      <c r="G9630" s="3" t="str">
        <f t="shared" si="750"/>
        <v>United States ,Glendale ,Arizona, 85301</v>
      </c>
      <c r="H9630" t="s">
        <v>30</v>
      </c>
      <c r="I9630" t="s">
        <v>31</v>
      </c>
      <c r="J9630" t="str">
        <f t="shared" si="751"/>
        <v>West - Office Supplies</v>
      </c>
      <c r="K9630" t="s">
        <v>37</v>
      </c>
      <c r="L9630">
        <v>35.167999999999999</v>
      </c>
      <c r="M9630" s="3">
        <f t="shared" si="752"/>
        <v>35</v>
      </c>
      <c r="N9630" s="3">
        <f t="shared" si="753"/>
        <v>28.134399999999999</v>
      </c>
      <c r="O9630">
        <v>2</v>
      </c>
      <c r="P9630" s="3">
        <f t="shared" si="754"/>
        <v>17.5</v>
      </c>
      <c r="Q9630">
        <v>0.2</v>
      </c>
      <c r="R9630">
        <v>-8.3523999999999994</v>
      </c>
      <c r="S9630" s="3">
        <f>R9630/L9630*100</f>
        <v>-23.75</v>
      </c>
      <c r="T9630" s="3">
        <f>( (L9630-(L9630*Q9630))*O9630)</f>
        <v>56.268799999999999</v>
      </c>
    </row>
    <row r="9631" spans="1:20" x14ac:dyDescent="0.25">
      <c r="A9631" t="s">
        <v>33</v>
      </c>
      <c r="B9631" t="s">
        <v>19</v>
      </c>
      <c r="C9631" t="s">
        <v>20</v>
      </c>
      <c r="D9631" t="s">
        <v>310</v>
      </c>
      <c r="E9631" t="s">
        <v>86</v>
      </c>
      <c r="F9631" s="9">
        <v>85301</v>
      </c>
      <c r="G9631" s="3" t="str">
        <f t="shared" si="750"/>
        <v>United States ,Glendale ,Arizona, 85301</v>
      </c>
      <c r="H9631" t="s">
        <v>30</v>
      </c>
      <c r="I9631" t="s">
        <v>31</v>
      </c>
      <c r="J9631" t="str">
        <f t="shared" si="751"/>
        <v>West - Office Supplies</v>
      </c>
      <c r="K9631" t="s">
        <v>42</v>
      </c>
      <c r="L9631">
        <v>72.587999999999994</v>
      </c>
      <c r="M9631" s="3">
        <f t="shared" si="752"/>
        <v>73</v>
      </c>
      <c r="N9631" s="3">
        <f t="shared" si="753"/>
        <v>21.776400000000002</v>
      </c>
      <c r="O9631">
        <v>2</v>
      </c>
      <c r="P9631" s="3">
        <f t="shared" si="754"/>
        <v>36.5</v>
      </c>
      <c r="Q9631">
        <v>0.7</v>
      </c>
      <c r="R9631">
        <v>-48.392000000000003</v>
      </c>
      <c r="S9631" s="3">
        <f>R9631/L9631*100</f>
        <v>-66.666666666666671</v>
      </c>
      <c r="T9631" s="3">
        <f>( (L9631-(L9631*Q9631))*O9631)</f>
        <v>43.552800000000005</v>
      </c>
    </row>
    <row r="9632" spans="1:20" x14ac:dyDescent="0.25">
      <c r="A9632" t="s">
        <v>33</v>
      </c>
      <c r="B9632" t="s">
        <v>19</v>
      </c>
      <c r="C9632" t="s">
        <v>20</v>
      </c>
      <c r="D9632" t="s">
        <v>623</v>
      </c>
      <c r="E9632" t="s">
        <v>73</v>
      </c>
      <c r="F9632" s="9">
        <v>55433</v>
      </c>
      <c r="G9632" s="3" t="str">
        <f t="shared" si="750"/>
        <v>United States ,Coon Rapids ,Minnesota, 55433</v>
      </c>
      <c r="H9632" t="s">
        <v>52</v>
      </c>
      <c r="I9632" t="s">
        <v>31</v>
      </c>
      <c r="J9632" t="str">
        <f t="shared" si="751"/>
        <v>Central - Office Supplies</v>
      </c>
      <c r="K9632" t="s">
        <v>37</v>
      </c>
      <c r="L9632">
        <v>221.16</v>
      </c>
      <c r="M9632" s="3">
        <f t="shared" si="752"/>
        <v>221</v>
      </c>
      <c r="N9632" s="3">
        <f t="shared" si="753"/>
        <v>221.16</v>
      </c>
      <c r="O9632">
        <v>4</v>
      </c>
      <c r="P9632" s="3">
        <f t="shared" si="754"/>
        <v>55.25</v>
      </c>
      <c r="Q9632">
        <v>0</v>
      </c>
      <c r="R9632">
        <v>57.501600000000003</v>
      </c>
      <c r="S9632" s="3">
        <f>R9632/L9632*100</f>
        <v>26</v>
      </c>
      <c r="T9632" s="3">
        <f>( (L9632-(L9632*Q9632))*O9632)</f>
        <v>884.64</v>
      </c>
    </row>
    <row r="9633" spans="1:20" x14ac:dyDescent="0.25">
      <c r="A9633" t="s">
        <v>33</v>
      </c>
      <c r="B9633" t="s">
        <v>19</v>
      </c>
      <c r="C9633" t="s">
        <v>20</v>
      </c>
      <c r="D9633" t="s">
        <v>623</v>
      </c>
      <c r="E9633" t="s">
        <v>73</v>
      </c>
      <c r="F9633" s="9">
        <v>55433</v>
      </c>
      <c r="G9633" s="3" t="str">
        <f t="shared" si="750"/>
        <v>United States ,Coon Rapids ,Minnesota, 55433</v>
      </c>
      <c r="H9633" t="s">
        <v>52</v>
      </c>
      <c r="I9633" t="s">
        <v>40</v>
      </c>
      <c r="J9633" t="str">
        <f t="shared" si="751"/>
        <v>Central - Technology</v>
      </c>
      <c r="K9633" t="s">
        <v>41</v>
      </c>
      <c r="L9633">
        <v>281.97000000000003</v>
      </c>
      <c r="M9633" s="3">
        <f t="shared" si="752"/>
        <v>282</v>
      </c>
      <c r="N9633" s="3">
        <f t="shared" si="753"/>
        <v>281.97000000000003</v>
      </c>
      <c r="O9633">
        <v>3</v>
      </c>
      <c r="P9633" s="3">
        <f t="shared" si="754"/>
        <v>94</v>
      </c>
      <c r="Q9633">
        <v>0</v>
      </c>
      <c r="R9633">
        <v>78.951599999999999</v>
      </c>
      <c r="S9633" s="3">
        <f>R9633/L9633*100</f>
        <v>27.999999999999996</v>
      </c>
      <c r="T9633" s="3">
        <f>( (L9633-(L9633*Q9633))*O9633)</f>
        <v>845.91000000000008</v>
      </c>
    </row>
    <row r="9634" spans="1:20" x14ac:dyDescent="0.25">
      <c r="A9634" t="s">
        <v>33</v>
      </c>
      <c r="B9634" t="s">
        <v>19</v>
      </c>
      <c r="C9634" t="s">
        <v>20</v>
      </c>
      <c r="D9634" t="s">
        <v>28</v>
      </c>
      <c r="E9634" t="s">
        <v>29</v>
      </c>
      <c r="F9634" s="9">
        <v>90045</v>
      </c>
      <c r="G9634" s="3" t="str">
        <f t="shared" si="750"/>
        <v>United States ,Los Angeles ,California, 90045</v>
      </c>
      <c r="H9634" t="s">
        <v>30</v>
      </c>
      <c r="I9634" t="s">
        <v>24</v>
      </c>
      <c r="J9634" t="str">
        <f t="shared" si="751"/>
        <v>West - Furniture</v>
      </c>
      <c r="K9634" t="s">
        <v>25</v>
      </c>
      <c r="L9634">
        <v>3406.6640000000002</v>
      </c>
      <c r="M9634" s="3">
        <f t="shared" si="752"/>
        <v>3407</v>
      </c>
      <c r="N9634" s="3">
        <f t="shared" si="753"/>
        <v>2895.6644000000001</v>
      </c>
      <c r="O9634">
        <v>8</v>
      </c>
      <c r="P9634" s="3">
        <f t="shared" si="754"/>
        <v>425.875</v>
      </c>
      <c r="Q9634">
        <v>0.15</v>
      </c>
      <c r="R9634">
        <v>160.31360000000001</v>
      </c>
      <c r="S9634" s="3">
        <f>R9634/L9634*100</f>
        <v>4.7058823529411766</v>
      </c>
      <c r="T9634" s="3">
        <f>( (L9634-(L9634*Q9634))*O9634)</f>
        <v>23165.315200000001</v>
      </c>
    </row>
    <row r="9635" spans="1:20" x14ac:dyDescent="0.25">
      <c r="A9635" t="s">
        <v>33</v>
      </c>
      <c r="B9635" t="s">
        <v>19</v>
      </c>
      <c r="C9635" t="s">
        <v>20</v>
      </c>
      <c r="D9635" t="s">
        <v>28</v>
      </c>
      <c r="E9635" t="s">
        <v>29</v>
      </c>
      <c r="F9635" s="9">
        <v>90045</v>
      </c>
      <c r="G9635" s="3" t="str">
        <f t="shared" si="750"/>
        <v>United States ,Los Angeles ,California, 90045</v>
      </c>
      <c r="H9635" t="s">
        <v>30</v>
      </c>
      <c r="I9635" t="s">
        <v>31</v>
      </c>
      <c r="J9635" t="str">
        <f t="shared" si="751"/>
        <v>West - Office Supplies</v>
      </c>
      <c r="K9635" t="s">
        <v>39</v>
      </c>
      <c r="L9635">
        <v>37.17</v>
      </c>
      <c r="M9635" s="3">
        <f t="shared" si="752"/>
        <v>37</v>
      </c>
      <c r="N9635" s="3">
        <f t="shared" si="753"/>
        <v>37.17</v>
      </c>
      <c r="O9635">
        <v>9</v>
      </c>
      <c r="P9635" s="3">
        <f t="shared" si="754"/>
        <v>4.1111111111111107</v>
      </c>
      <c r="Q9635">
        <v>0</v>
      </c>
      <c r="R9635">
        <v>10.4076</v>
      </c>
      <c r="S9635" s="3">
        <f>R9635/L9635*100</f>
        <v>27.999999999999996</v>
      </c>
      <c r="T9635" s="3">
        <f>( (L9635-(L9635*Q9635))*O9635)</f>
        <v>334.53000000000003</v>
      </c>
    </row>
    <row r="9636" spans="1:20" x14ac:dyDescent="0.25">
      <c r="A9636" t="s">
        <v>33</v>
      </c>
      <c r="B9636" t="s">
        <v>19</v>
      </c>
      <c r="C9636" t="s">
        <v>20</v>
      </c>
      <c r="D9636" t="s">
        <v>28</v>
      </c>
      <c r="E9636" t="s">
        <v>29</v>
      </c>
      <c r="F9636" s="9">
        <v>90045</v>
      </c>
      <c r="G9636" s="3" t="str">
        <f t="shared" si="750"/>
        <v>United States ,Los Angeles ,California, 90045</v>
      </c>
      <c r="H9636" t="s">
        <v>30</v>
      </c>
      <c r="I9636" t="s">
        <v>31</v>
      </c>
      <c r="J9636" t="str">
        <f t="shared" si="751"/>
        <v>West - Office Supplies</v>
      </c>
      <c r="K9636" t="s">
        <v>43</v>
      </c>
      <c r="L9636">
        <v>64.959999999999994</v>
      </c>
      <c r="M9636" s="3">
        <f t="shared" si="752"/>
        <v>65</v>
      </c>
      <c r="N9636" s="3">
        <f t="shared" si="753"/>
        <v>64.959999999999994</v>
      </c>
      <c r="O9636">
        <v>2</v>
      </c>
      <c r="P9636" s="3">
        <f t="shared" si="754"/>
        <v>32.5</v>
      </c>
      <c r="Q9636">
        <v>0</v>
      </c>
      <c r="R9636">
        <v>19.488</v>
      </c>
      <c r="S9636" s="3">
        <f>R9636/L9636*100</f>
        <v>30.000000000000004</v>
      </c>
      <c r="T9636" s="3">
        <f>( (L9636-(L9636*Q9636))*O9636)</f>
        <v>129.91999999999999</v>
      </c>
    </row>
    <row r="9637" spans="1:20" x14ac:dyDescent="0.25">
      <c r="A9637" t="s">
        <v>33</v>
      </c>
      <c r="B9637" t="s">
        <v>19</v>
      </c>
      <c r="C9637" t="s">
        <v>20</v>
      </c>
      <c r="D9637" t="s">
        <v>28</v>
      </c>
      <c r="E9637" t="s">
        <v>29</v>
      </c>
      <c r="F9637" s="9">
        <v>90045</v>
      </c>
      <c r="G9637" s="3" t="str">
        <f t="shared" si="750"/>
        <v>United States ,Los Angeles ,California, 90045</v>
      </c>
      <c r="H9637" t="s">
        <v>30</v>
      </c>
      <c r="I9637" t="s">
        <v>24</v>
      </c>
      <c r="J9637" t="str">
        <f t="shared" si="751"/>
        <v>West - Furniture</v>
      </c>
      <c r="K9637" t="s">
        <v>38</v>
      </c>
      <c r="L9637">
        <v>595.38</v>
      </c>
      <c r="M9637" s="3">
        <f t="shared" si="752"/>
        <v>595</v>
      </c>
      <c r="N9637" s="3">
        <f t="shared" si="753"/>
        <v>595.38</v>
      </c>
      <c r="O9637">
        <v>6</v>
      </c>
      <c r="P9637" s="3">
        <f t="shared" si="754"/>
        <v>99.166666666666671</v>
      </c>
      <c r="Q9637">
        <v>0</v>
      </c>
      <c r="R9637">
        <v>297.69</v>
      </c>
      <c r="S9637" s="3">
        <f>R9637/L9637*100</f>
        <v>50</v>
      </c>
      <c r="T9637" s="3">
        <f>( (L9637-(L9637*Q9637))*O9637)</f>
        <v>3572.2799999999997</v>
      </c>
    </row>
    <row r="9638" spans="1:20" x14ac:dyDescent="0.25">
      <c r="A9638" t="s">
        <v>33</v>
      </c>
      <c r="B9638" t="s">
        <v>49</v>
      </c>
      <c r="C9638" t="s">
        <v>20</v>
      </c>
      <c r="D9638" t="s">
        <v>176</v>
      </c>
      <c r="E9638" t="s">
        <v>86</v>
      </c>
      <c r="F9638" s="9">
        <v>85705</v>
      </c>
      <c r="G9638" s="3" t="str">
        <f t="shared" si="750"/>
        <v>United States ,Tucson ,Arizona, 85705</v>
      </c>
      <c r="H9638" t="s">
        <v>30</v>
      </c>
      <c r="I9638" t="s">
        <v>40</v>
      </c>
      <c r="J9638" t="str">
        <f t="shared" si="751"/>
        <v>West - Technology</v>
      </c>
      <c r="K9638" t="s">
        <v>64</v>
      </c>
      <c r="L9638">
        <v>95.983999999999995</v>
      </c>
      <c r="M9638" s="3">
        <f t="shared" si="752"/>
        <v>96</v>
      </c>
      <c r="N9638" s="3">
        <f t="shared" si="753"/>
        <v>76.787199999999999</v>
      </c>
      <c r="O9638">
        <v>2</v>
      </c>
      <c r="P9638" s="3">
        <f t="shared" si="754"/>
        <v>48</v>
      </c>
      <c r="Q9638">
        <v>0.2</v>
      </c>
      <c r="R9638">
        <v>11.997999999999999</v>
      </c>
      <c r="S9638" s="3">
        <f>R9638/L9638*100</f>
        <v>12.5</v>
      </c>
      <c r="T9638" s="3">
        <f>( (L9638-(L9638*Q9638))*O9638)</f>
        <v>153.5744</v>
      </c>
    </row>
    <row r="9639" spans="1:20" x14ac:dyDescent="0.25">
      <c r="A9639" t="s">
        <v>33</v>
      </c>
      <c r="B9639" t="s">
        <v>49</v>
      </c>
      <c r="C9639" t="s">
        <v>20</v>
      </c>
      <c r="D9639" t="s">
        <v>176</v>
      </c>
      <c r="E9639" t="s">
        <v>86</v>
      </c>
      <c r="F9639" s="9">
        <v>85705</v>
      </c>
      <c r="G9639" s="3" t="str">
        <f t="shared" si="750"/>
        <v>United States ,Tucson ,Arizona, 85705</v>
      </c>
      <c r="H9639" t="s">
        <v>30</v>
      </c>
      <c r="I9639" t="s">
        <v>31</v>
      </c>
      <c r="J9639" t="str">
        <f t="shared" si="751"/>
        <v>West - Office Supplies</v>
      </c>
      <c r="K9639" t="s">
        <v>42</v>
      </c>
      <c r="L9639">
        <v>4.9379999999999997</v>
      </c>
      <c r="M9639" s="3">
        <f t="shared" si="752"/>
        <v>5</v>
      </c>
      <c r="N9639" s="3">
        <f t="shared" si="753"/>
        <v>1.4814000000000003</v>
      </c>
      <c r="O9639">
        <v>2</v>
      </c>
      <c r="P9639" s="3">
        <f t="shared" si="754"/>
        <v>2.5</v>
      </c>
      <c r="Q9639">
        <v>0.7</v>
      </c>
      <c r="R9639">
        <v>-3.6212</v>
      </c>
      <c r="S9639" s="3">
        <f>R9639/L9639*100</f>
        <v>-73.333333333333343</v>
      </c>
      <c r="T9639" s="3">
        <f>( (L9639-(L9639*Q9639))*O9639)</f>
        <v>2.9628000000000005</v>
      </c>
    </row>
    <row r="9640" spans="1:20" x14ac:dyDescent="0.25">
      <c r="A9640" t="s">
        <v>33</v>
      </c>
      <c r="B9640" t="s">
        <v>19</v>
      </c>
      <c r="C9640" t="s">
        <v>20</v>
      </c>
      <c r="D9640" t="s">
        <v>80</v>
      </c>
      <c r="E9640" t="s">
        <v>81</v>
      </c>
      <c r="F9640" s="9">
        <v>10035</v>
      </c>
      <c r="G9640" s="3" t="str">
        <f t="shared" si="750"/>
        <v>United States ,New York City ,New York, 10035</v>
      </c>
      <c r="H9640" t="s">
        <v>62</v>
      </c>
      <c r="I9640" t="s">
        <v>24</v>
      </c>
      <c r="J9640" t="str">
        <f t="shared" si="751"/>
        <v>East - Furniture</v>
      </c>
      <c r="K9640" t="s">
        <v>38</v>
      </c>
      <c r="L9640">
        <v>97.44</v>
      </c>
      <c r="M9640" s="3">
        <f t="shared" si="752"/>
        <v>97</v>
      </c>
      <c r="N9640" s="3">
        <f t="shared" si="753"/>
        <v>97.44</v>
      </c>
      <c r="O9640">
        <v>3</v>
      </c>
      <c r="P9640" s="3">
        <f t="shared" si="754"/>
        <v>32.333333333333336</v>
      </c>
      <c r="Q9640">
        <v>0</v>
      </c>
      <c r="R9640">
        <v>35.078400000000002</v>
      </c>
      <c r="S9640" s="3">
        <f>R9640/L9640*100</f>
        <v>36.000000000000007</v>
      </c>
      <c r="T9640" s="3">
        <f>( (L9640-(L9640*Q9640))*O9640)</f>
        <v>292.32</v>
      </c>
    </row>
    <row r="9641" spans="1:20" x14ac:dyDescent="0.25">
      <c r="A9641" t="s">
        <v>33</v>
      </c>
      <c r="B9641" t="s">
        <v>19</v>
      </c>
      <c r="C9641" t="s">
        <v>20</v>
      </c>
      <c r="D9641" t="s">
        <v>80</v>
      </c>
      <c r="E9641" t="s">
        <v>81</v>
      </c>
      <c r="F9641" s="9">
        <v>10035</v>
      </c>
      <c r="G9641" s="3" t="str">
        <f t="shared" si="750"/>
        <v>United States ,New York City ,New York, 10035</v>
      </c>
      <c r="H9641" t="s">
        <v>62</v>
      </c>
      <c r="I9641" t="s">
        <v>31</v>
      </c>
      <c r="J9641" t="str">
        <f t="shared" si="751"/>
        <v>East - Office Supplies</v>
      </c>
      <c r="K9641" t="s">
        <v>42</v>
      </c>
      <c r="L9641">
        <v>3.984</v>
      </c>
      <c r="M9641" s="3">
        <f t="shared" si="752"/>
        <v>4</v>
      </c>
      <c r="N9641" s="3">
        <f t="shared" si="753"/>
        <v>3.1871999999999998</v>
      </c>
      <c r="O9641">
        <v>1</v>
      </c>
      <c r="P9641" s="3">
        <f t="shared" si="754"/>
        <v>4</v>
      </c>
      <c r="Q9641">
        <v>0.2</v>
      </c>
      <c r="R9641">
        <v>1.3944000000000001</v>
      </c>
      <c r="S9641" s="3">
        <f>R9641/L9641*100</f>
        <v>35</v>
      </c>
      <c r="T9641" s="3">
        <f>( (L9641-(L9641*Q9641))*O9641)</f>
        <v>3.1871999999999998</v>
      </c>
    </row>
    <row r="9642" spans="1:20" x14ac:dyDescent="0.25">
      <c r="A9642" t="s">
        <v>33</v>
      </c>
      <c r="B9642" t="s">
        <v>19</v>
      </c>
      <c r="C9642" t="s">
        <v>20</v>
      </c>
      <c r="D9642" t="s">
        <v>80</v>
      </c>
      <c r="E9642" t="s">
        <v>81</v>
      </c>
      <c r="F9642" s="9">
        <v>10035</v>
      </c>
      <c r="G9642" s="3" t="str">
        <f t="shared" si="750"/>
        <v>United States ,New York City ,New York, 10035</v>
      </c>
      <c r="H9642" t="s">
        <v>62</v>
      </c>
      <c r="I9642" t="s">
        <v>31</v>
      </c>
      <c r="J9642" t="str">
        <f t="shared" si="751"/>
        <v>East - Office Supplies</v>
      </c>
      <c r="K9642" t="s">
        <v>39</v>
      </c>
      <c r="L9642">
        <v>13.04</v>
      </c>
      <c r="M9642" s="3">
        <f t="shared" si="752"/>
        <v>13</v>
      </c>
      <c r="N9642" s="3">
        <f t="shared" si="753"/>
        <v>13.04</v>
      </c>
      <c r="O9642">
        <v>4</v>
      </c>
      <c r="P9642" s="3">
        <f t="shared" si="754"/>
        <v>3.25</v>
      </c>
      <c r="Q9642">
        <v>0</v>
      </c>
      <c r="R9642">
        <v>5.7375999999999996</v>
      </c>
      <c r="S9642" s="3">
        <f>R9642/L9642*100</f>
        <v>44</v>
      </c>
      <c r="T9642" s="3">
        <f>( (L9642-(L9642*Q9642))*O9642)</f>
        <v>52.16</v>
      </c>
    </row>
    <row r="9643" spans="1:20" x14ac:dyDescent="0.25">
      <c r="A9643" t="s">
        <v>33</v>
      </c>
      <c r="B9643" t="s">
        <v>19</v>
      </c>
      <c r="C9643" t="s">
        <v>20</v>
      </c>
      <c r="D9643" t="s">
        <v>80</v>
      </c>
      <c r="E9643" t="s">
        <v>81</v>
      </c>
      <c r="F9643" s="9">
        <v>10035</v>
      </c>
      <c r="G9643" s="3" t="str">
        <f t="shared" si="750"/>
        <v>United States ,New York City ,New York, 10035</v>
      </c>
      <c r="H9643" t="s">
        <v>62</v>
      </c>
      <c r="I9643" t="s">
        <v>24</v>
      </c>
      <c r="J9643" t="str">
        <f t="shared" si="751"/>
        <v>East - Furniture</v>
      </c>
      <c r="K9643" t="s">
        <v>26</v>
      </c>
      <c r="L9643">
        <v>579.52800000000002</v>
      </c>
      <c r="M9643" s="3">
        <f t="shared" si="752"/>
        <v>580</v>
      </c>
      <c r="N9643" s="3">
        <f t="shared" si="753"/>
        <v>521.5752</v>
      </c>
      <c r="O9643">
        <v>4</v>
      </c>
      <c r="P9643" s="3">
        <f t="shared" si="754"/>
        <v>145</v>
      </c>
      <c r="Q9643">
        <v>0.1</v>
      </c>
      <c r="R9643">
        <v>83.709599999999995</v>
      </c>
      <c r="S9643" s="3">
        <f>R9643/L9643*100</f>
        <v>14.444444444444443</v>
      </c>
      <c r="T9643" s="3">
        <f>( (L9643-(L9643*Q9643))*O9643)</f>
        <v>2086.3008</v>
      </c>
    </row>
    <row r="9644" spans="1:20" x14ac:dyDescent="0.25">
      <c r="A9644" t="s">
        <v>18</v>
      </c>
      <c r="B9644" t="s">
        <v>19</v>
      </c>
      <c r="C9644" t="s">
        <v>20</v>
      </c>
      <c r="D9644" t="s">
        <v>315</v>
      </c>
      <c r="E9644" t="s">
        <v>29</v>
      </c>
      <c r="F9644" s="9">
        <v>91767</v>
      </c>
      <c r="G9644" s="3" t="str">
        <f t="shared" si="750"/>
        <v>United States ,Pomona ,California, 91767</v>
      </c>
      <c r="H9644" t="s">
        <v>30</v>
      </c>
      <c r="I9644" t="s">
        <v>31</v>
      </c>
      <c r="J9644" t="str">
        <f t="shared" si="751"/>
        <v>West - Office Supplies</v>
      </c>
      <c r="K9644" t="s">
        <v>32</v>
      </c>
      <c r="L9644">
        <v>18.75</v>
      </c>
      <c r="M9644" s="3">
        <f t="shared" si="752"/>
        <v>19</v>
      </c>
      <c r="N9644" s="3">
        <f t="shared" si="753"/>
        <v>18.75</v>
      </c>
      <c r="O9644">
        <v>5</v>
      </c>
      <c r="P9644" s="3">
        <f t="shared" si="754"/>
        <v>3.8</v>
      </c>
      <c r="Q9644">
        <v>0</v>
      </c>
      <c r="R9644">
        <v>9</v>
      </c>
      <c r="S9644" s="3">
        <f>R9644/L9644*100</f>
        <v>48</v>
      </c>
      <c r="T9644" s="3">
        <f>( (L9644-(L9644*Q9644))*O9644)</f>
        <v>93.75</v>
      </c>
    </row>
    <row r="9645" spans="1:20" x14ac:dyDescent="0.25">
      <c r="A9645" t="s">
        <v>33</v>
      </c>
      <c r="B9645" t="s">
        <v>49</v>
      </c>
      <c r="C9645" t="s">
        <v>20</v>
      </c>
      <c r="D9645" t="s">
        <v>539</v>
      </c>
      <c r="E9645" t="s">
        <v>29</v>
      </c>
      <c r="F9645" s="9">
        <v>93101</v>
      </c>
      <c r="G9645" s="3" t="str">
        <f t="shared" si="750"/>
        <v>United States ,Santa Barbara ,California, 93101</v>
      </c>
      <c r="H9645" t="s">
        <v>30</v>
      </c>
      <c r="I9645" t="s">
        <v>40</v>
      </c>
      <c r="J9645" t="str">
        <f t="shared" si="751"/>
        <v>West - Technology</v>
      </c>
      <c r="K9645" t="s">
        <v>41</v>
      </c>
      <c r="L9645">
        <v>3023.9279999999999</v>
      </c>
      <c r="M9645" s="3">
        <f t="shared" si="752"/>
        <v>3024</v>
      </c>
      <c r="N9645" s="3">
        <f t="shared" si="753"/>
        <v>2419.1423999999997</v>
      </c>
      <c r="O9645">
        <v>9</v>
      </c>
      <c r="P9645" s="3">
        <f t="shared" si="754"/>
        <v>336</v>
      </c>
      <c r="Q9645">
        <v>0.2</v>
      </c>
      <c r="R9645">
        <v>226.7946</v>
      </c>
      <c r="S9645" s="3">
        <f>R9645/L9645*100</f>
        <v>7.5</v>
      </c>
      <c r="T9645" s="3">
        <f>( (L9645-(L9645*Q9645))*O9645)</f>
        <v>21772.281599999998</v>
      </c>
    </row>
    <row r="9646" spans="1:20" x14ac:dyDescent="0.25">
      <c r="A9646" t="s">
        <v>33</v>
      </c>
      <c r="B9646" t="s">
        <v>49</v>
      </c>
      <c r="C9646" t="s">
        <v>20</v>
      </c>
      <c r="D9646" t="s">
        <v>539</v>
      </c>
      <c r="E9646" t="s">
        <v>29</v>
      </c>
      <c r="F9646" s="9">
        <v>93101</v>
      </c>
      <c r="G9646" s="3" t="str">
        <f t="shared" si="750"/>
        <v>United States ,Santa Barbara ,California, 93101</v>
      </c>
      <c r="H9646" t="s">
        <v>30</v>
      </c>
      <c r="I9646" t="s">
        <v>40</v>
      </c>
      <c r="J9646" t="str">
        <f t="shared" si="751"/>
        <v>West - Technology</v>
      </c>
      <c r="K9646" t="s">
        <v>64</v>
      </c>
      <c r="L9646">
        <v>26.96</v>
      </c>
      <c r="M9646" s="3">
        <f t="shared" si="752"/>
        <v>27</v>
      </c>
      <c r="N9646" s="3">
        <f t="shared" si="753"/>
        <v>26.96</v>
      </c>
      <c r="O9646">
        <v>2</v>
      </c>
      <c r="P9646" s="3">
        <f t="shared" si="754"/>
        <v>13.5</v>
      </c>
      <c r="Q9646">
        <v>0</v>
      </c>
      <c r="R9646">
        <v>3.7744</v>
      </c>
      <c r="S9646" s="3">
        <f>R9646/L9646*100</f>
        <v>13.999999999999998</v>
      </c>
      <c r="T9646" s="3">
        <f>( (L9646-(L9646*Q9646))*O9646)</f>
        <v>53.92</v>
      </c>
    </row>
    <row r="9647" spans="1:20" x14ac:dyDescent="0.25">
      <c r="A9647" t="s">
        <v>33</v>
      </c>
      <c r="B9647" t="s">
        <v>49</v>
      </c>
      <c r="C9647" t="s">
        <v>20</v>
      </c>
      <c r="D9647" t="s">
        <v>539</v>
      </c>
      <c r="E9647" t="s">
        <v>29</v>
      </c>
      <c r="F9647" s="9">
        <v>93101</v>
      </c>
      <c r="G9647" s="3" t="str">
        <f t="shared" si="750"/>
        <v>United States ,Santa Barbara ,California, 93101</v>
      </c>
      <c r="H9647" t="s">
        <v>30</v>
      </c>
      <c r="I9647" t="s">
        <v>40</v>
      </c>
      <c r="J9647" t="str">
        <f t="shared" si="751"/>
        <v>West - Technology</v>
      </c>
      <c r="K9647" t="s">
        <v>41</v>
      </c>
      <c r="L9647">
        <v>477.6</v>
      </c>
      <c r="M9647" s="3">
        <f t="shared" si="752"/>
        <v>478</v>
      </c>
      <c r="N9647" s="3">
        <f t="shared" si="753"/>
        <v>382.08000000000004</v>
      </c>
      <c r="O9647">
        <v>3</v>
      </c>
      <c r="P9647" s="3">
        <f t="shared" si="754"/>
        <v>159.33333333333334</v>
      </c>
      <c r="Q9647">
        <v>0.2</v>
      </c>
      <c r="R9647">
        <v>161.19</v>
      </c>
      <c r="S9647" s="3">
        <f>R9647/L9647*100</f>
        <v>33.75</v>
      </c>
      <c r="T9647" s="3">
        <f>( (L9647-(L9647*Q9647))*O9647)</f>
        <v>1146.2400000000002</v>
      </c>
    </row>
    <row r="9648" spans="1:20" x14ac:dyDescent="0.25">
      <c r="A9648" t="s">
        <v>33</v>
      </c>
      <c r="B9648" t="s">
        <v>19</v>
      </c>
      <c r="C9648" t="s">
        <v>20</v>
      </c>
      <c r="D9648" t="s">
        <v>57</v>
      </c>
      <c r="E9648" t="s">
        <v>29</v>
      </c>
      <c r="F9648" s="9">
        <v>94109</v>
      </c>
      <c r="G9648" s="3" t="str">
        <f t="shared" si="750"/>
        <v>United States ,San Francisco ,California, 94109</v>
      </c>
      <c r="H9648" t="s">
        <v>30</v>
      </c>
      <c r="I9648" t="s">
        <v>31</v>
      </c>
      <c r="J9648" t="str">
        <f t="shared" si="751"/>
        <v>West - Office Supplies</v>
      </c>
      <c r="K9648" t="s">
        <v>37</v>
      </c>
      <c r="L9648">
        <v>193.95</v>
      </c>
      <c r="M9648" s="3">
        <f t="shared" si="752"/>
        <v>194</v>
      </c>
      <c r="N9648" s="3">
        <f t="shared" si="753"/>
        <v>193.95</v>
      </c>
      <c r="O9648">
        <v>3</v>
      </c>
      <c r="P9648" s="3">
        <f t="shared" si="754"/>
        <v>64.666666666666671</v>
      </c>
      <c r="Q9648">
        <v>0</v>
      </c>
      <c r="R9648">
        <v>9.6974999999999998</v>
      </c>
      <c r="S9648" s="3">
        <f>R9648/L9648*100</f>
        <v>5</v>
      </c>
      <c r="T9648" s="3">
        <f>( (L9648-(L9648*Q9648))*O9648)</f>
        <v>581.84999999999991</v>
      </c>
    </row>
    <row r="9649" spans="1:20" x14ac:dyDescent="0.25">
      <c r="A9649" t="s">
        <v>173</v>
      </c>
      <c r="B9649" t="s">
        <v>27</v>
      </c>
      <c r="C9649" t="s">
        <v>20</v>
      </c>
      <c r="D9649" t="s">
        <v>259</v>
      </c>
      <c r="E9649" t="s">
        <v>29</v>
      </c>
      <c r="F9649" s="9">
        <v>92503</v>
      </c>
      <c r="G9649" s="3" t="str">
        <f t="shared" si="750"/>
        <v>United States ,Riverside ,California, 92503</v>
      </c>
      <c r="H9649" t="s">
        <v>30</v>
      </c>
      <c r="I9649" t="s">
        <v>31</v>
      </c>
      <c r="J9649" t="str">
        <f t="shared" si="751"/>
        <v>West - Office Supplies</v>
      </c>
      <c r="K9649" t="s">
        <v>46</v>
      </c>
      <c r="L9649">
        <v>12.96</v>
      </c>
      <c r="M9649" s="3">
        <f t="shared" si="752"/>
        <v>13</v>
      </c>
      <c r="N9649" s="3">
        <f t="shared" si="753"/>
        <v>12.96</v>
      </c>
      <c r="O9649">
        <v>2</v>
      </c>
      <c r="P9649" s="3">
        <f t="shared" si="754"/>
        <v>6.5</v>
      </c>
      <c r="Q9649">
        <v>0</v>
      </c>
      <c r="R9649">
        <v>6.2207999999999997</v>
      </c>
      <c r="S9649" s="3">
        <f>R9649/L9649*100</f>
        <v>47.999999999999993</v>
      </c>
      <c r="T9649" s="3">
        <f>( (L9649-(L9649*Q9649))*O9649)</f>
        <v>25.92</v>
      </c>
    </row>
    <row r="9650" spans="1:20" x14ac:dyDescent="0.25">
      <c r="A9650" t="s">
        <v>33</v>
      </c>
      <c r="B9650" t="s">
        <v>19</v>
      </c>
      <c r="C9650" t="s">
        <v>20</v>
      </c>
      <c r="D9650" t="s">
        <v>28</v>
      </c>
      <c r="E9650" t="s">
        <v>29</v>
      </c>
      <c r="F9650" s="9">
        <v>90049</v>
      </c>
      <c r="G9650" s="3" t="str">
        <f t="shared" si="750"/>
        <v>United States ,Los Angeles ,California, 90049</v>
      </c>
      <c r="H9650" t="s">
        <v>30</v>
      </c>
      <c r="I9650" t="s">
        <v>24</v>
      </c>
      <c r="J9650" t="str">
        <f t="shared" si="751"/>
        <v>West - Furniture</v>
      </c>
      <c r="K9650" t="s">
        <v>38</v>
      </c>
      <c r="L9650">
        <v>119.94</v>
      </c>
      <c r="M9650" s="3">
        <f t="shared" si="752"/>
        <v>120</v>
      </c>
      <c r="N9650" s="3">
        <f t="shared" si="753"/>
        <v>119.94</v>
      </c>
      <c r="O9650">
        <v>3</v>
      </c>
      <c r="P9650" s="3">
        <f t="shared" si="754"/>
        <v>40</v>
      </c>
      <c r="Q9650">
        <v>0</v>
      </c>
      <c r="R9650">
        <v>23.988</v>
      </c>
      <c r="S9650" s="3">
        <f>R9650/L9650*100</f>
        <v>20</v>
      </c>
      <c r="T9650" s="3">
        <f>( (L9650-(L9650*Q9650))*O9650)</f>
        <v>359.82</v>
      </c>
    </row>
    <row r="9651" spans="1:20" x14ac:dyDescent="0.25">
      <c r="A9651" t="s">
        <v>33</v>
      </c>
      <c r="B9651" t="s">
        <v>19</v>
      </c>
      <c r="C9651" t="s">
        <v>20</v>
      </c>
      <c r="D9651" t="s">
        <v>28</v>
      </c>
      <c r="E9651" t="s">
        <v>29</v>
      </c>
      <c r="F9651" s="9">
        <v>90049</v>
      </c>
      <c r="G9651" s="3" t="str">
        <f t="shared" si="750"/>
        <v>United States ,Los Angeles ,California, 90049</v>
      </c>
      <c r="H9651" t="s">
        <v>30</v>
      </c>
      <c r="I9651" t="s">
        <v>24</v>
      </c>
      <c r="J9651" t="str">
        <f t="shared" si="751"/>
        <v>West - Furniture</v>
      </c>
      <c r="K9651" t="s">
        <v>38</v>
      </c>
      <c r="L9651">
        <v>12.42</v>
      </c>
      <c r="M9651" s="3">
        <f t="shared" si="752"/>
        <v>12</v>
      </c>
      <c r="N9651" s="3">
        <f t="shared" si="753"/>
        <v>12.42</v>
      </c>
      <c r="O9651">
        <v>3</v>
      </c>
      <c r="P9651" s="3">
        <f t="shared" si="754"/>
        <v>4</v>
      </c>
      <c r="Q9651">
        <v>0</v>
      </c>
      <c r="R9651">
        <v>4.4711999999999996</v>
      </c>
      <c r="S9651" s="3">
        <f>R9651/L9651*100</f>
        <v>36</v>
      </c>
      <c r="T9651" s="3">
        <f>( (L9651-(L9651*Q9651))*O9651)</f>
        <v>37.26</v>
      </c>
    </row>
    <row r="9652" spans="1:20" x14ac:dyDescent="0.25">
      <c r="A9652" t="s">
        <v>33</v>
      </c>
      <c r="B9652" t="s">
        <v>19</v>
      </c>
      <c r="C9652" t="s">
        <v>20</v>
      </c>
      <c r="D9652" t="s">
        <v>624</v>
      </c>
      <c r="E9652" t="s">
        <v>29</v>
      </c>
      <c r="F9652" s="9">
        <v>92672</v>
      </c>
      <c r="G9652" s="3" t="str">
        <f t="shared" si="750"/>
        <v>United States ,San Clemente ,California, 92672</v>
      </c>
      <c r="H9652" t="s">
        <v>30</v>
      </c>
      <c r="I9652" t="s">
        <v>31</v>
      </c>
      <c r="J9652" t="str">
        <f t="shared" si="751"/>
        <v>West - Office Supplies</v>
      </c>
      <c r="K9652" t="s">
        <v>42</v>
      </c>
      <c r="L9652">
        <v>18.088000000000001</v>
      </c>
      <c r="M9652" s="3">
        <f t="shared" si="752"/>
        <v>18</v>
      </c>
      <c r="N9652" s="3">
        <f t="shared" si="753"/>
        <v>14.470400000000001</v>
      </c>
      <c r="O9652">
        <v>7</v>
      </c>
      <c r="P9652" s="3">
        <f t="shared" si="754"/>
        <v>2.5714285714285716</v>
      </c>
      <c r="Q9652">
        <v>0.2</v>
      </c>
      <c r="R9652">
        <v>6.5568999999999997</v>
      </c>
      <c r="S9652" s="3">
        <f>R9652/L9652*100</f>
        <v>36.25</v>
      </c>
      <c r="T9652" s="3">
        <f>( (L9652-(L9652*Q9652))*O9652)</f>
        <v>101.29280000000001</v>
      </c>
    </row>
    <row r="9653" spans="1:20" x14ac:dyDescent="0.25">
      <c r="A9653" t="s">
        <v>33</v>
      </c>
      <c r="B9653" t="s">
        <v>19</v>
      </c>
      <c r="C9653" t="s">
        <v>20</v>
      </c>
      <c r="D9653" t="s">
        <v>624</v>
      </c>
      <c r="E9653" t="s">
        <v>29</v>
      </c>
      <c r="F9653" s="9">
        <v>92672</v>
      </c>
      <c r="G9653" s="3" t="str">
        <f t="shared" si="750"/>
        <v>United States ,San Clemente ,California, 92672</v>
      </c>
      <c r="H9653" t="s">
        <v>30</v>
      </c>
      <c r="I9653" t="s">
        <v>31</v>
      </c>
      <c r="J9653" t="str">
        <f t="shared" si="751"/>
        <v>West - Office Supplies</v>
      </c>
      <c r="K9653" t="s">
        <v>65</v>
      </c>
      <c r="L9653">
        <v>71.97</v>
      </c>
      <c r="M9653" s="3">
        <f t="shared" si="752"/>
        <v>72</v>
      </c>
      <c r="N9653" s="3">
        <f t="shared" si="753"/>
        <v>71.97</v>
      </c>
      <c r="O9653">
        <v>3</v>
      </c>
      <c r="P9653" s="3">
        <f t="shared" si="754"/>
        <v>24</v>
      </c>
      <c r="Q9653">
        <v>0</v>
      </c>
      <c r="R9653">
        <v>35.984999999999999</v>
      </c>
      <c r="S9653" s="3">
        <f>R9653/L9653*100</f>
        <v>50</v>
      </c>
      <c r="T9653" s="3">
        <f>( (L9653-(L9653*Q9653))*O9653)</f>
        <v>215.91</v>
      </c>
    </row>
    <row r="9654" spans="1:20" x14ac:dyDescent="0.25">
      <c r="A9654" t="s">
        <v>33</v>
      </c>
      <c r="B9654" t="s">
        <v>19</v>
      </c>
      <c r="C9654" t="s">
        <v>20</v>
      </c>
      <c r="D9654" t="s">
        <v>92</v>
      </c>
      <c r="E9654" t="s">
        <v>93</v>
      </c>
      <c r="F9654" s="9">
        <v>35601</v>
      </c>
      <c r="G9654" s="3" t="str">
        <f t="shared" si="750"/>
        <v>United States ,Decatur ,Alabama, 35601</v>
      </c>
      <c r="H9654" t="s">
        <v>23</v>
      </c>
      <c r="I9654" t="s">
        <v>31</v>
      </c>
      <c r="J9654" t="str">
        <f t="shared" si="751"/>
        <v>South - Office Supplies</v>
      </c>
      <c r="K9654" t="s">
        <v>32</v>
      </c>
      <c r="L9654">
        <v>14.94</v>
      </c>
      <c r="M9654" s="3">
        <f t="shared" si="752"/>
        <v>15</v>
      </c>
      <c r="N9654" s="3">
        <f t="shared" si="753"/>
        <v>14.94</v>
      </c>
      <c r="O9654">
        <v>3</v>
      </c>
      <c r="P9654" s="3">
        <f t="shared" si="754"/>
        <v>5</v>
      </c>
      <c r="Q9654">
        <v>0</v>
      </c>
      <c r="R9654">
        <v>6.8723999999999998</v>
      </c>
      <c r="S9654" s="3">
        <f>R9654/L9654*100</f>
        <v>46</v>
      </c>
      <c r="T9654" s="3">
        <f>( (L9654-(L9654*Q9654))*O9654)</f>
        <v>44.82</v>
      </c>
    </row>
    <row r="9655" spans="1:20" x14ac:dyDescent="0.25">
      <c r="A9655" t="s">
        <v>67</v>
      </c>
      <c r="B9655" t="s">
        <v>27</v>
      </c>
      <c r="C9655" t="s">
        <v>20</v>
      </c>
      <c r="D9655" t="s">
        <v>337</v>
      </c>
      <c r="E9655" t="s">
        <v>45</v>
      </c>
      <c r="F9655" s="9">
        <v>27405</v>
      </c>
      <c r="G9655" s="3" t="str">
        <f t="shared" si="750"/>
        <v>United States ,Greensboro ,North Carolina, 27405</v>
      </c>
      <c r="H9655" t="s">
        <v>23</v>
      </c>
      <c r="I9655" t="s">
        <v>31</v>
      </c>
      <c r="J9655" t="str">
        <f t="shared" si="751"/>
        <v>South - Office Supplies</v>
      </c>
      <c r="K9655" t="s">
        <v>39</v>
      </c>
      <c r="L9655">
        <v>64.680000000000007</v>
      </c>
      <c r="M9655" s="3">
        <f t="shared" si="752"/>
        <v>65</v>
      </c>
      <c r="N9655" s="3">
        <f t="shared" si="753"/>
        <v>51.744000000000007</v>
      </c>
      <c r="O9655">
        <v>7</v>
      </c>
      <c r="P9655" s="3">
        <f t="shared" si="754"/>
        <v>9.2857142857142865</v>
      </c>
      <c r="Q9655">
        <v>0.2</v>
      </c>
      <c r="R9655">
        <v>8.0850000000000009</v>
      </c>
      <c r="S9655" s="3">
        <f>R9655/L9655*100</f>
        <v>12.5</v>
      </c>
      <c r="T9655" s="3">
        <f>( (L9655-(L9655*Q9655))*O9655)</f>
        <v>362.20800000000003</v>
      </c>
    </row>
    <row r="9656" spans="1:20" x14ac:dyDescent="0.25">
      <c r="A9656" t="s">
        <v>33</v>
      </c>
      <c r="B9656" t="s">
        <v>19</v>
      </c>
      <c r="C9656" t="s">
        <v>20</v>
      </c>
      <c r="D9656" t="s">
        <v>144</v>
      </c>
      <c r="E9656" t="s">
        <v>29</v>
      </c>
      <c r="F9656" s="9">
        <v>94568</v>
      </c>
      <c r="G9656" s="3" t="str">
        <f t="shared" si="750"/>
        <v>United States ,Dublin ,California, 94568</v>
      </c>
      <c r="H9656" t="s">
        <v>30</v>
      </c>
      <c r="I9656" t="s">
        <v>40</v>
      </c>
      <c r="J9656" t="str">
        <f t="shared" si="751"/>
        <v>West - Technology</v>
      </c>
      <c r="K9656" t="s">
        <v>41</v>
      </c>
      <c r="L9656">
        <v>22</v>
      </c>
      <c r="M9656" s="3">
        <f t="shared" si="752"/>
        <v>22</v>
      </c>
      <c r="N9656" s="3">
        <f t="shared" si="753"/>
        <v>17.600000000000001</v>
      </c>
      <c r="O9656">
        <v>5</v>
      </c>
      <c r="P9656" s="3">
        <f t="shared" si="754"/>
        <v>4.4000000000000004</v>
      </c>
      <c r="Q9656">
        <v>0.2</v>
      </c>
      <c r="R9656">
        <v>1.375</v>
      </c>
      <c r="S9656" s="3">
        <f>R9656/L9656*100</f>
        <v>6.25</v>
      </c>
      <c r="T9656" s="3">
        <f>( (L9656-(L9656*Q9656))*O9656)</f>
        <v>88</v>
      </c>
    </row>
    <row r="9657" spans="1:20" x14ac:dyDescent="0.25">
      <c r="A9657" t="s">
        <v>33</v>
      </c>
      <c r="B9657" t="s">
        <v>49</v>
      </c>
      <c r="C9657" t="s">
        <v>20</v>
      </c>
      <c r="D9657" t="s">
        <v>60</v>
      </c>
      <c r="E9657" t="s">
        <v>61</v>
      </c>
      <c r="F9657" s="9">
        <v>19143</v>
      </c>
      <c r="G9657" s="3" t="str">
        <f t="shared" si="750"/>
        <v>United States ,Philadelphia ,Pennsylvania, 19143</v>
      </c>
      <c r="H9657" t="s">
        <v>62</v>
      </c>
      <c r="I9657" t="s">
        <v>31</v>
      </c>
      <c r="J9657" t="str">
        <f t="shared" si="751"/>
        <v>East - Office Supplies</v>
      </c>
      <c r="K9657" t="s">
        <v>46</v>
      </c>
      <c r="L9657">
        <v>7.968</v>
      </c>
      <c r="M9657" s="3">
        <f t="shared" si="752"/>
        <v>8</v>
      </c>
      <c r="N9657" s="3">
        <f t="shared" si="753"/>
        <v>6.3743999999999996</v>
      </c>
      <c r="O9657">
        <v>2</v>
      </c>
      <c r="P9657" s="3">
        <f t="shared" si="754"/>
        <v>4</v>
      </c>
      <c r="Q9657">
        <v>0.2</v>
      </c>
      <c r="R9657">
        <v>2.6892</v>
      </c>
      <c r="S9657" s="3">
        <f>R9657/L9657*100</f>
        <v>33.75</v>
      </c>
      <c r="T9657" s="3">
        <f>( (L9657-(L9657*Q9657))*O9657)</f>
        <v>12.748799999999999</v>
      </c>
    </row>
    <row r="9658" spans="1:20" x14ac:dyDescent="0.25">
      <c r="A9658" t="s">
        <v>33</v>
      </c>
      <c r="B9658" t="s">
        <v>49</v>
      </c>
      <c r="C9658" t="s">
        <v>20</v>
      </c>
      <c r="D9658" t="s">
        <v>60</v>
      </c>
      <c r="E9658" t="s">
        <v>61</v>
      </c>
      <c r="F9658" s="9">
        <v>19143</v>
      </c>
      <c r="G9658" s="3" t="str">
        <f t="shared" si="750"/>
        <v>United States ,Philadelphia ,Pennsylvania, 19143</v>
      </c>
      <c r="H9658" t="s">
        <v>62</v>
      </c>
      <c r="I9658" t="s">
        <v>40</v>
      </c>
      <c r="J9658" t="str">
        <f t="shared" si="751"/>
        <v>East - Technology</v>
      </c>
      <c r="K9658" t="s">
        <v>41</v>
      </c>
      <c r="L9658">
        <v>1499.97</v>
      </c>
      <c r="M9658" s="3">
        <f t="shared" si="752"/>
        <v>1500</v>
      </c>
      <c r="N9658" s="3">
        <f t="shared" si="753"/>
        <v>899.98199999999997</v>
      </c>
      <c r="O9658">
        <v>5</v>
      </c>
      <c r="P9658" s="3">
        <f t="shared" si="754"/>
        <v>300</v>
      </c>
      <c r="Q9658">
        <v>0.4</v>
      </c>
      <c r="R9658">
        <v>-374.99250000000001</v>
      </c>
      <c r="S9658" s="3">
        <f>R9658/L9658*100</f>
        <v>-25</v>
      </c>
      <c r="T9658" s="3">
        <f>( (L9658-(L9658*Q9658))*O9658)</f>
        <v>4499.91</v>
      </c>
    </row>
    <row r="9659" spans="1:20" x14ac:dyDescent="0.25">
      <c r="A9659" t="s">
        <v>18</v>
      </c>
      <c r="B9659" t="s">
        <v>19</v>
      </c>
      <c r="C9659" t="s">
        <v>20</v>
      </c>
      <c r="D9659" t="s">
        <v>66</v>
      </c>
      <c r="E9659" t="s">
        <v>51</v>
      </c>
      <c r="F9659" s="9">
        <v>77095</v>
      </c>
      <c r="G9659" s="3" t="str">
        <f t="shared" si="750"/>
        <v>United States ,Houston ,Texas, 77095</v>
      </c>
      <c r="H9659" t="s">
        <v>52</v>
      </c>
      <c r="I9659" t="s">
        <v>31</v>
      </c>
      <c r="J9659" t="str">
        <f t="shared" si="751"/>
        <v>Central - Office Supplies</v>
      </c>
      <c r="K9659" t="s">
        <v>37</v>
      </c>
      <c r="L9659">
        <v>26.632000000000001</v>
      </c>
      <c r="M9659" s="3">
        <f t="shared" si="752"/>
        <v>27</v>
      </c>
      <c r="N9659" s="3">
        <f t="shared" si="753"/>
        <v>21.305600000000002</v>
      </c>
      <c r="O9659">
        <v>1</v>
      </c>
      <c r="P9659" s="3">
        <f t="shared" si="754"/>
        <v>27</v>
      </c>
      <c r="Q9659">
        <v>0.2</v>
      </c>
      <c r="R9659">
        <v>1.3315999999999999</v>
      </c>
      <c r="S9659" s="3">
        <f>R9659/L9659*100</f>
        <v>5</v>
      </c>
      <c r="T9659" s="3">
        <f>( (L9659-(L9659*Q9659))*O9659)</f>
        <v>21.305600000000002</v>
      </c>
    </row>
    <row r="9660" spans="1:20" x14ac:dyDescent="0.25">
      <c r="A9660" t="s">
        <v>33</v>
      </c>
      <c r="B9660" t="s">
        <v>19</v>
      </c>
      <c r="C9660" t="s">
        <v>20</v>
      </c>
      <c r="D9660" t="s">
        <v>423</v>
      </c>
      <c r="E9660" t="s">
        <v>29</v>
      </c>
      <c r="F9660" s="9">
        <v>93309</v>
      </c>
      <c r="G9660" s="3" t="str">
        <f t="shared" si="750"/>
        <v>United States ,Bakersfield ,California, 93309</v>
      </c>
      <c r="H9660" t="s">
        <v>30</v>
      </c>
      <c r="I9660" t="s">
        <v>24</v>
      </c>
      <c r="J9660" t="str">
        <f t="shared" si="751"/>
        <v>West - Furniture</v>
      </c>
      <c r="K9660" t="s">
        <v>38</v>
      </c>
      <c r="L9660">
        <v>41.6</v>
      </c>
      <c r="M9660" s="3">
        <f t="shared" si="752"/>
        <v>42</v>
      </c>
      <c r="N9660" s="3">
        <f t="shared" si="753"/>
        <v>41.6</v>
      </c>
      <c r="O9660">
        <v>4</v>
      </c>
      <c r="P9660" s="3">
        <f t="shared" si="754"/>
        <v>10.5</v>
      </c>
      <c r="Q9660">
        <v>0</v>
      </c>
      <c r="R9660">
        <v>14.144</v>
      </c>
      <c r="S9660" s="3">
        <f>R9660/L9660*100</f>
        <v>34</v>
      </c>
      <c r="T9660" s="3">
        <f>( (L9660-(L9660*Q9660))*O9660)</f>
        <v>166.4</v>
      </c>
    </row>
    <row r="9661" spans="1:20" x14ac:dyDescent="0.25">
      <c r="A9661" t="s">
        <v>33</v>
      </c>
      <c r="B9661" t="s">
        <v>27</v>
      </c>
      <c r="C9661" t="s">
        <v>20</v>
      </c>
      <c r="D9661" t="s">
        <v>187</v>
      </c>
      <c r="E9661" t="s">
        <v>79</v>
      </c>
      <c r="F9661" s="9">
        <v>47374</v>
      </c>
      <c r="G9661" s="3" t="str">
        <f t="shared" si="750"/>
        <v>United States ,Richmond ,Indiana, 47374</v>
      </c>
      <c r="H9661" t="s">
        <v>52</v>
      </c>
      <c r="I9661" t="s">
        <v>31</v>
      </c>
      <c r="J9661" t="str">
        <f t="shared" si="751"/>
        <v>Central - Office Supplies</v>
      </c>
      <c r="K9661" t="s">
        <v>65</v>
      </c>
      <c r="L9661">
        <v>64.02</v>
      </c>
      <c r="M9661" s="3">
        <f t="shared" si="752"/>
        <v>64</v>
      </c>
      <c r="N9661" s="3">
        <f t="shared" si="753"/>
        <v>64.02</v>
      </c>
      <c r="O9661">
        <v>6</v>
      </c>
      <c r="P9661" s="3">
        <f t="shared" si="754"/>
        <v>10.666666666666666</v>
      </c>
      <c r="Q9661">
        <v>0</v>
      </c>
      <c r="R9661">
        <v>29.449200000000001</v>
      </c>
      <c r="S9661" s="3">
        <f>R9661/L9661*100</f>
        <v>46</v>
      </c>
      <c r="T9661" s="3">
        <f>( (L9661-(L9661*Q9661))*O9661)</f>
        <v>384.12</v>
      </c>
    </row>
    <row r="9662" spans="1:20" x14ac:dyDescent="0.25">
      <c r="A9662" t="s">
        <v>33</v>
      </c>
      <c r="B9662" t="s">
        <v>27</v>
      </c>
      <c r="C9662" t="s">
        <v>20</v>
      </c>
      <c r="D9662" t="s">
        <v>80</v>
      </c>
      <c r="E9662" t="s">
        <v>81</v>
      </c>
      <c r="F9662" s="9">
        <v>10009</v>
      </c>
      <c r="G9662" s="3" t="str">
        <f t="shared" si="750"/>
        <v>United States ,New York City ,New York, 10009</v>
      </c>
      <c r="H9662" t="s">
        <v>62</v>
      </c>
      <c r="I9662" t="s">
        <v>31</v>
      </c>
      <c r="J9662" t="str">
        <f t="shared" si="751"/>
        <v>East - Office Supplies</v>
      </c>
      <c r="K9662" t="s">
        <v>39</v>
      </c>
      <c r="L9662">
        <v>6.99</v>
      </c>
      <c r="M9662" s="3">
        <f t="shared" si="752"/>
        <v>7</v>
      </c>
      <c r="N9662" s="3">
        <f t="shared" si="753"/>
        <v>6.99</v>
      </c>
      <c r="O9662">
        <v>3</v>
      </c>
      <c r="P9662" s="3">
        <f t="shared" si="754"/>
        <v>2.3333333333333335</v>
      </c>
      <c r="Q9662">
        <v>0</v>
      </c>
      <c r="R9662">
        <v>2.0270999999999999</v>
      </c>
      <c r="S9662" s="3">
        <f>R9662/L9662*100</f>
        <v>28.999999999999996</v>
      </c>
      <c r="T9662" s="3">
        <f>( (L9662-(L9662*Q9662))*O9662)</f>
        <v>20.97</v>
      </c>
    </row>
    <row r="9663" spans="1:20" x14ac:dyDescent="0.25">
      <c r="A9663" t="s">
        <v>33</v>
      </c>
      <c r="B9663" t="s">
        <v>27</v>
      </c>
      <c r="C9663" t="s">
        <v>20</v>
      </c>
      <c r="D9663" t="s">
        <v>80</v>
      </c>
      <c r="E9663" t="s">
        <v>81</v>
      </c>
      <c r="F9663" s="9">
        <v>10009</v>
      </c>
      <c r="G9663" s="3" t="str">
        <f t="shared" si="750"/>
        <v>United States ,New York City ,New York, 10009</v>
      </c>
      <c r="H9663" t="s">
        <v>62</v>
      </c>
      <c r="I9663" t="s">
        <v>31</v>
      </c>
      <c r="J9663" t="str">
        <f t="shared" si="751"/>
        <v>East - Office Supplies</v>
      </c>
      <c r="K9663" t="s">
        <v>115</v>
      </c>
      <c r="L9663">
        <v>6.84</v>
      </c>
      <c r="M9663" s="3">
        <f t="shared" si="752"/>
        <v>7</v>
      </c>
      <c r="N9663" s="3">
        <f t="shared" si="753"/>
        <v>6.84</v>
      </c>
      <c r="O9663">
        <v>1</v>
      </c>
      <c r="P9663" s="3">
        <f t="shared" si="754"/>
        <v>7</v>
      </c>
      <c r="Q9663">
        <v>0</v>
      </c>
      <c r="R9663">
        <v>1.8468</v>
      </c>
      <c r="S9663" s="3">
        <f>R9663/L9663*100</f>
        <v>27</v>
      </c>
      <c r="T9663" s="3">
        <f>( (L9663-(L9663*Q9663))*O9663)</f>
        <v>6.84</v>
      </c>
    </row>
    <row r="9664" spans="1:20" x14ac:dyDescent="0.25">
      <c r="A9664" t="s">
        <v>33</v>
      </c>
      <c r="B9664" t="s">
        <v>27</v>
      </c>
      <c r="C9664" t="s">
        <v>20</v>
      </c>
      <c r="D9664" t="s">
        <v>57</v>
      </c>
      <c r="E9664" t="s">
        <v>29</v>
      </c>
      <c r="F9664" s="9">
        <v>94122</v>
      </c>
      <c r="G9664" s="3" t="str">
        <f t="shared" si="750"/>
        <v>United States ,San Francisco ,California, 94122</v>
      </c>
      <c r="H9664" t="s">
        <v>30</v>
      </c>
      <c r="I9664" t="s">
        <v>31</v>
      </c>
      <c r="J9664" t="str">
        <f t="shared" si="751"/>
        <v>West - Office Supplies</v>
      </c>
      <c r="K9664" t="s">
        <v>37</v>
      </c>
      <c r="L9664">
        <v>323.10000000000002</v>
      </c>
      <c r="M9664" s="3">
        <f t="shared" si="752"/>
        <v>323</v>
      </c>
      <c r="N9664" s="3">
        <f t="shared" si="753"/>
        <v>323.10000000000002</v>
      </c>
      <c r="O9664">
        <v>2</v>
      </c>
      <c r="P9664" s="3">
        <f t="shared" si="754"/>
        <v>161.5</v>
      </c>
      <c r="Q9664">
        <v>0</v>
      </c>
      <c r="R9664">
        <v>61.389000000000003</v>
      </c>
      <c r="S9664" s="3">
        <f>R9664/L9664*100</f>
        <v>19</v>
      </c>
      <c r="T9664" s="3">
        <f>( (L9664-(L9664*Q9664))*O9664)</f>
        <v>646.20000000000005</v>
      </c>
    </row>
    <row r="9665" spans="1:20" x14ac:dyDescent="0.25">
      <c r="A9665" t="s">
        <v>33</v>
      </c>
      <c r="B9665" t="s">
        <v>27</v>
      </c>
      <c r="C9665" t="s">
        <v>20</v>
      </c>
      <c r="D9665" t="s">
        <v>57</v>
      </c>
      <c r="E9665" t="s">
        <v>29</v>
      </c>
      <c r="F9665" s="9">
        <v>94122</v>
      </c>
      <c r="G9665" s="3" t="str">
        <f t="shared" si="750"/>
        <v>United States ,San Francisco ,California, 94122</v>
      </c>
      <c r="H9665" t="s">
        <v>30</v>
      </c>
      <c r="I9665" t="s">
        <v>40</v>
      </c>
      <c r="J9665" t="str">
        <f t="shared" si="751"/>
        <v>West - Technology</v>
      </c>
      <c r="K9665" t="s">
        <v>41</v>
      </c>
      <c r="L9665">
        <v>668.16</v>
      </c>
      <c r="M9665" s="3">
        <f t="shared" si="752"/>
        <v>668</v>
      </c>
      <c r="N9665" s="3">
        <f t="shared" si="753"/>
        <v>534.52800000000002</v>
      </c>
      <c r="O9665">
        <v>9</v>
      </c>
      <c r="P9665" s="3">
        <f t="shared" si="754"/>
        <v>74.222222222222229</v>
      </c>
      <c r="Q9665">
        <v>0.2</v>
      </c>
      <c r="R9665">
        <v>75.168000000000006</v>
      </c>
      <c r="S9665" s="3">
        <f>R9665/L9665*100</f>
        <v>11.250000000000002</v>
      </c>
      <c r="T9665" s="3">
        <f>( (L9665-(L9665*Q9665))*O9665)</f>
        <v>4810.7520000000004</v>
      </c>
    </row>
    <row r="9666" spans="1:20" x14ac:dyDescent="0.25">
      <c r="A9666" t="s">
        <v>33</v>
      </c>
      <c r="B9666" t="s">
        <v>19</v>
      </c>
      <c r="C9666" t="s">
        <v>20</v>
      </c>
      <c r="D9666" t="s">
        <v>57</v>
      </c>
      <c r="E9666" t="s">
        <v>29</v>
      </c>
      <c r="F9666" s="9">
        <v>94122</v>
      </c>
      <c r="G9666" s="3" t="str">
        <f t="shared" si="750"/>
        <v>United States ,San Francisco ,California, 94122</v>
      </c>
      <c r="H9666" t="s">
        <v>30</v>
      </c>
      <c r="I9666" t="s">
        <v>31</v>
      </c>
      <c r="J9666" t="str">
        <f t="shared" si="751"/>
        <v>West - Office Supplies</v>
      </c>
      <c r="K9666" t="s">
        <v>32</v>
      </c>
      <c r="L9666">
        <v>8.64</v>
      </c>
      <c r="M9666" s="3">
        <f t="shared" si="752"/>
        <v>9</v>
      </c>
      <c r="N9666" s="3">
        <f t="shared" si="753"/>
        <v>8.64</v>
      </c>
      <c r="O9666">
        <v>3</v>
      </c>
      <c r="P9666" s="3">
        <f t="shared" si="754"/>
        <v>3</v>
      </c>
      <c r="Q9666">
        <v>0</v>
      </c>
      <c r="R9666">
        <v>4.2336</v>
      </c>
      <c r="S9666" s="3">
        <f>R9666/L9666*100</f>
        <v>49</v>
      </c>
      <c r="T9666" s="3">
        <f>( (L9666-(L9666*Q9666))*O9666)</f>
        <v>25.92</v>
      </c>
    </row>
    <row r="9667" spans="1:20" x14ac:dyDescent="0.25">
      <c r="A9667" t="s">
        <v>33</v>
      </c>
      <c r="B9667" t="s">
        <v>19</v>
      </c>
      <c r="C9667" t="s">
        <v>20</v>
      </c>
      <c r="D9667" t="s">
        <v>57</v>
      </c>
      <c r="E9667" t="s">
        <v>29</v>
      </c>
      <c r="F9667" s="9">
        <v>94122</v>
      </c>
      <c r="G9667" s="3" t="str">
        <f t="shared" ref="G9667:G9730" si="755">C9667&amp; " ," &amp; D9667 &amp; " ," &amp; E9667 &amp; ", " &amp; F9667</f>
        <v>United States ,San Francisco ,California, 94122</v>
      </c>
      <c r="H9667" t="s">
        <v>30</v>
      </c>
      <c r="I9667" t="s">
        <v>31</v>
      </c>
      <c r="J9667" t="str">
        <f t="shared" ref="J9667:J9730" si="756">H9667&amp;" - "&amp;I9667</f>
        <v>West - Office Supplies</v>
      </c>
      <c r="K9667" t="s">
        <v>46</v>
      </c>
      <c r="L9667">
        <v>38.880000000000003</v>
      </c>
      <c r="M9667" s="3">
        <f t="shared" ref="M9667:M9730" si="757">ROUND(L9667,0)</f>
        <v>39</v>
      </c>
      <c r="N9667" s="3">
        <f t="shared" ref="N9667:N9730" si="758">L9667-(L9667*Q9667)</f>
        <v>38.880000000000003</v>
      </c>
      <c r="O9667">
        <v>6</v>
      </c>
      <c r="P9667" s="3">
        <f t="shared" ref="P9667:P9730" si="759">M9667/O9667</f>
        <v>6.5</v>
      </c>
      <c r="Q9667">
        <v>0</v>
      </c>
      <c r="R9667">
        <v>18.662400000000002</v>
      </c>
      <c r="S9667" s="3">
        <f>R9667/L9667*100</f>
        <v>48.000000000000007</v>
      </c>
      <c r="T9667" s="3">
        <f>( (L9667-(L9667*Q9667))*O9667)</f>
        <v>233.28000000000003</v>
      </c>
    </row>
    <row r="9668" spans="1:20" x14ac:dyDescent="0.25">
      <c r="A9668" t="s">
        <v>33</v>
      </c>
      <c r="B9668" t="s">
        <v>19</v>
      </c>
      <c r="C9668" t="s">
        <v>20</v>
      </c>
      <c r="D9668" t="s">
        <v>57</v>
      </c>
      <c r="E9668" t="s">
        <v>29</v>
      </c>
      <c r="F9668" s="9">
        <v>94122</v>
      </c>
      <c r="G9668" s="3" t="str">
        <f t="shared" si="755"/>
        <v>United States ,San Francisco ,California, 94122</v>
      </c>
      <c r="H9668" t="s">
        <v>30</v>
      </c>
      <c r="I9668" t="s">
        <v>24</v>
      </c>
      <c r="J9668" t="str">
        <f t="shared" si="756"/>
        <v>West - Furniture</v>
      </c>
      <c r="K9668" t="s">
        <v>38</v>
      </c>
      <c r="L9668">
        <v>201.04</v>
      </c>
      <c r="M9668" s="3">
        <f t="shared" si="757"/>
        <v>201</v>
      </c>
      <c r="N9668" s="3">
        <f t="shared" si="758"/>
        <v>201.04</v>
      </c>
      <c r="O9668">
        <v>8</v>
      </c>
      <c r="P9668" s="3">
        <f t="shared" si="759"/>
        <v>25.125</v>
      </c>
      <c r="Q9668">
        <v>0</v>
      </c>
      <c r="R9668">
        <v>54.280799999999999</v>
      </c>
      <c r="S9668" s="3">
        <f>R9668/L9668*100</f>
        <v>27</v>
      </c>
      <c r="T9668" s="3">
        <f>( (L9668-(L9668*Q9668))*O9668)</f>
        <v>1608.32</v>
      </c>
    </row>
    <row r="9669" spans="1:20" x14ac:dyDescent="0.25">
      <c r="A9669" t="s">
        <v>33</v>
      </c>
      <c r="B9669" t="s">
        <v>19</v>
      </c>
      <c r="C9669" t="s">
        <v>20</v>
      </c>
      <c r="D9669" t="s">
        <v>57</v>
      </c>
      <c r="E9669" t="s">
        <v>29</v>
      </c>
      <c r="F9669" s="9">
        <v>94122</v>
      </c>
      <c r="G9669" s="3" t="str">
        <f t="shared" si="755"/>
        <v>United States ,San Francisco ,California, 94122</v>
      </c>
      <c r="H9669" t="s">
        <v>30</v>
      </c>
      <c r="I9669" t="s">
        <v>31</v>
      </c>
      <c r="J9669" t="str">
        <f t="shared" si="756"/>
        <v>West - Office Supplies</v>
      </c>
      <c r="K9669" t="s">
        <v>46</v>
      </c>
      <c r="L9669">
        <v>12.96</v>
      </c>
      <c r="M9669" s="3">
        <f t="shared" si="757"/>
        <v>13</v>
      </c>
      <c r="N9669" s="3">
        <f t="shared" si="758"/>
        <v>12.96</v>
      </c>
      <c r="O9669">
        <v>2</v>
      </c>
      <c r="P9669" s="3">
        <f t="shared" si="759"/>
        <v>6.5</v>
      </c>
      <c r="Q9669">
        <v>0</v>
      </c>
      <c r="R9669">
        <v>6.3503999999999996</v>
      </c>
      <c r="S9669" s="3">
        <f>R9669/L9669*100</f>
        <v>48.999999999999993</v>
      </c>
      <c r="T9669" s="3">
        <f>( (L9669-(L9669*Q9669))*O9669)</f>
        <v>25.92</v>
      </c>
    </row>
    <row r="9670" spans="1:20" x14ac:dyDescent="0.25">
      <c r="A9670" t="s">
        <v>18</v>
      </c>
      <c r="B9670" t="s">
        <v>27</v>
      </c>
      <c r="C9670" t="s">
        <v>20</v>
      </c>
      <c r="D9670" t="s">
        <v>28</v>
      </c>
      <c r="E9670" t="s">
        <v>29</v>
      </c>
      <c r="F9670" s="9">
        <v>90032</v>
      </c>
      <c r="G9670" s="3" t="str">
        <f t="shared" si="755"/>
        <v>United States ,Los Angeles ,California, 90032</v>
      </c>
      <c r="H9670" t="s">
        <v>30</v>
      </c>
      <c r="I9670" t="s">
        <v>40</v>
      </c>
      <c r="J9670" t="str">
        <f t="shared" si="756"/>
        <v>West - Technology</v>
      </c>
      <c r="K9670" t="s">
        <v>64</v>
      </c>
      <c r="L9670">
        <v>16.59</v>
      </c>
      <c r="M9670" s="3">
        <f t="shared" si="757"/>
        <v>17</v>
      </c>
      <c r="N9670" s="3">
        <f t="shared" si="758"/>
        <v>16.59</v>
      </c>
      <c r="O9670">
        <v>1</v>
      </c>
      <c r="P9670" s="3">
        <f t="shared" si="759"/>
        <v>17</v>
      </c>
      <c r="Q9670">
        <v>0</v>
      </c>
      <c r="R9670">
        <v>5.8064999999999998</v>
      </c>
      <c r="S9670" s="3">
        <f>R9670/L9670*100</f>
        <v>35</v>
      </c>
      <c r="T9670" s="3">
        <f>( (L9670-(L9670*Q9670))*O9670)</f>
        <v>16.59</v>
      </c>
    </row>
    <row r="9671" spans="1:20" x14ac:dyDescent="0.25">
      <c r="A9671" t="s">
        <v>33</v>
      </c>
      <c r="B9671" t="s">
        <v>19</v>
      </c>
      <c r="C9671" t="s">
        <v>20</v>
      </c>
      <c r="D9671" t="s">
        <v>149</v>
      </c>
      <c r="E9671" t="s">
        <v>29</v>
      </c>
      <c r="F9671" s="9">
        <v>92037</v>
      </c>
      <c r="G9671" s="3" t="str">
        <f t="shared" si="755"/>
        <v>United States ,San Diego ,California, 92037</v>
      </c>
      <c r="H9671" t="s">
        <v>30</v>
      </c>
      <c r="I9671" t="s">
        <v>31</v>
      </c>
      <c r="J9671" t="str">
        <f t="shared" si="756"/>
        <v>West - Office Supplies</v>
      </c>
      <c r="K9671" t="s">
        <v>39</v>
      </c>
      <c r="L9671">
        <v>35.1</v>
      </c>
      <c r="M9671" s="3">
        <f t="shared" si="757"/>
        <v>35</v>
      </c>
      <c r="N9671" s="3">
        <f t="shared" si="758"/>
        <v>35.1</v>
      </c>
      <c r="O9671">
        <v>6</v>
      </c>
      <c r="P9671" s="3">
        <f t="shared" si="759"/>
        <v>5.833333333333333</v>
      </c>
      <c r="Q9671">
        <v>0</v>
      </c>
      <c r="R9671">
        <v>10.179</v>
      </c>
      <c r="S9671" s="3">
        <f>R9671/L9671*100</f>
        <v>28.999999999999996</v>
      </c>
      <c r="T9671" s="3">
        <f>( (L9671-(L9671*Q9671))*O9671)</f>
        <v>210.60000000000002</v>
      </c>
    </row>
    <row r="9672" spans="1:20" x14ac:dyDescent="0.25">
      <c r="A9672" t="s">
        <v>33</v>
      </c>
      <c r="B9672" t="s">
        <v>49</v>
      </c>
      <c r="C9672" t="s">
        <v>20</v>
      </c>
      <c r="D9672" t="s">
        <v>160</v>
      </c>
      <c r="E9672" t="s">
        <v>51</v>
      </c>
      <c r="F9672" s="9">
        <v>76017</v>
      </c>
      <c r="G9672" s="3" t="str">
        <f t="shared" si="755"/>
        <v>United States ,Arlington ,Texas, 76017</v>
      </c>
      <c r="H9672" t="s">
        <v>52</v>
      </c>
      <c r="I9672" t="s">
        <v>31</v>
      </c>
      <c r="J9672" t="str">
        <f t="shared" si="756"/>
        <v>Central - Office Supplies</v>
      </c>
      <c r="K9672" t="s">
        <v>42</v>
      </c>
      <c r="L9672">
        <v>11.646000000000001</v>
      </c>
      <c r="M9672" s="3">
        <f t="shared" si="757"/>
        <v>12</v>
      </c>
      <c r="N9672" s="3">
        <f t="shared" si="758"/>
        <v>2.3292000000000002</v>
      </c>
      <c r="O9672">
        <v>9</v>
      </c>
      <c r="P9672" s="3">
        <f t="shared" si="759"/>
        <v>1.3333333333333333</v>
      </c>
      <c r="Q9672">
        <v>0.8</v>
      </c>
      <c r="R9672">
        <v>-17.469000000000001</v>
      </c>
      <c r="S9672" s="3">
        <f>R9672/L9672*100</f>
        <v>-150</v>
      </c>
      <c r="T9672" s="3">
        <f>( (L9672-(L9672*Q9672))*O9672)</f>
        <v>20.962800000000001</v>
      </c>
    </row>
    <row r="9673" spans="1:20" x14ac:dyDescent="0.25">
      <c r="A9673" t="s">
        <v>33</v>
      </c>
      <c r="B9673" t="s">
        <v>19</v>
      </c>
      <c r="C9673" t="s">
        <v>20</v>
      </c>
      <c r="D9673" t="s">
        <v>187</v>
      </c>
      <c r="E9673" t="s">
        <v>88</v>
      </c>
      <c r="F9673" s="9">
        <v>23223</v>
      </c>
      <c r="G9673" s="3" t="str">
        <f t="shared" si="755"/>
        <v>United States ,Richmond ,Virginia, 23223</v>
      </c>
      <c r="H9673" t="s">
        <v>23</v>
      </c>
      <c r="I9673" t="s">
        <v>31</v>
      </c>
      <c r="J9673" t="str">
        <f t="shared" si="756"/>
        <v>South - Office Supplies</v>
      </c>
      <c r="K9673" t="s">
        <v>46</v>
      </c>
      <c r="L9673">
        <v>32.4</v>
      </c>
      <c r="M9673" s="3">
        <f t="shared" si="757"/>
        <v>32</v>
      </c>
      <c r="N9673" s="3">
        <f t="shared" si="758"/>
        <v>32.4</v>
      </c>
      <c r="O9673">
        <v>5</v>
      </c>
      <c r="P9673" s="3">
        <f t="shared" si="759"/>
        <v>6.4</v>
      </c>
      <c r="Q9673">
        <v>0</v>
      </c>
      <c r="R9673">
        <v>15.552</v>
      </c>
      <c r="S9673" s="3">
        <f>R9673/L9673*100</f>
        <v>48</v>
      </c>
      <c r="T9673" s="3">
        <f>( (L9673-(L9673*Q9673))*O9673)</f>
        <v>162</v>
      </c>
    </row>
    <row r="9674" spans="1:20" x14ac:dyDescent="0.25">
      <c r="A9674" t="s">
        <v>33</v>
      </c>
      <c r="B9674" t="s">
        <v>19</v>
      </c>
      <c r="C9674" t="s">
        <v>20</v>
      </c>
      <c r="D9674" t="s">
        <v>187</v>
      </c>
      <c r="E9674" t="s">
        <v>88</v>
      </c>
      <c r="F9674" s="9">
        <v>23223</v>
      </c>
      <c r="G9674" s="3" t="str">
        <f t="shared" si="755"/>
        <v>United States ,Richmond ,Virginia, 23223</v>
      </c>
      <c r="H9674" t="s">
        <v>23</v>
      </c>
      <c r="I9674" t="s">
        <v>40</v>
      </c>
      <c r="J9674" t="str">
        <f t="shared" si="756"/>
        <v>South - Technology</v>
      </c>
      <c r="K9674" t="s">
        <v>41</v>
      </c>
      <c r="L9674">
        <v>503.96</v>
      </c>
      <c r="M9674" s="3">
        <f t="shared" si="757"/>
        <v>504</v>
      </c>
      <c r="N9674" s="3">
        <f t="shared" si="758"/>
        <v>503.96</v>
      </c>
      <c r="O9674">
        <v>4</v>
      </c>
      <c r="P9674" s="3">
        <f t="shared" si="759"/>
        <v>126</v>
      </c>
      <c r="Q9674">
        <v>0</v>
      </c>
      <c r="R9674">
        <v>125.99</v>
      </c>
      <c r="S9674" s="3">
        <f>R9674/L9674*100</f>
        <v>25</v>
      </c>
      <c r="T9674" s="3">
        <f>( (L9674-(L9674*Q9674))*O9674)</f>
        <v>2015.84</v>
      </c>
    </row>
    <row r="9675" spans="1:20" x14ac:dyDescent="0.25">
      <c r="A9675" t="s">
        <v>67</v>
      </c>
      <c r="B9675" t="s">
        <v>49</v>
      </c>
      <c r="C9675" t="s">
        <v>20</v>
      </c>
      <c r="D9675" t="s">
        <v>80</v>
      </c>
      <c r="E9675" t="s">
        <v>81</v>
      </c>
      <c r="F9675" s="9">
        <v>10035</v>
      </c>
      <c r="G9675" s="3" t="str">
        <f t="shared" si="755"/>
        <v>United States ,New York City ,New York, 10035</v>
      </c>
      <c r="H9675" t="s">
        <v>62</v>
      </c>
      <c r="I9675" t="s">
        <v>31</v>
      </c>
      <c r="J9675" t="str">
        <f t="shared" si="756"/>
        <v>East - Office Supplies</v>
      </c>
      <c r="K9675" t="s">
        <v>39</v>
      </c>
      <c r="L9675">
        <v>7.04</v>
      </c>
      <c r="M9675" s="3">
        <f t="shared" si="757"/>
        <v>7</v>
      </c>
      <c r="N9675" s="3">
        <f t="shared" si="758"/>
        <v>7.04</v>
      </c>
      <c r="O9675">
        <v>4</v>
      </c>
      <c r="P9675" s="3">
        <f t="shared" si="759"/>
        <v>1.75</v>
      </c>
      <c r="Q9675">
        <v>0</v>
      </c>
      <c r="R9675">
        <v>2.0415999999999999</v>
      </c>
      <c r="S9675" s="3">
        <f>R9675/L9675*100</f>
        <v>28.999999999999996</v>
      </c>
      <c r="T9675" s="3">
        <f>( (L9675-(L9675*Q9675))*O9675)</f>
        <v>28.16</v>
      </c>
    </row>
    <row r="9676" spans="1:20" x14ac:dyDescent="0.25">
      <c r="A9676" t="s">
        <v>33</v>
      </c>
      <c r="B9676" t="s">
        <v>19</v>
      </c>
      <c r="C9676" t="s">
        <v>20</v>
      </c>
      <c r="D9676" t="s">
        <v>66</v>
      </c>
      <c r="E9676" t="s">
        <v>51</v>
      </c>
      <c r="F9676" s="9">
        <v>77041</v>
      </c>
      <c r="G9676" s="3" t="str">
        <f t="shared" si="755"/>
        <v>United States ,Houston ,Texas, 77041</v>
      </c>
      <c r="H9676" t="s">
        <v>52</v>
      </c>
      <c r="I9676" t="s">
        <v>24</v>
      </c>
      <c r="J9676" t="str">
        <f t="shared" si="756"/>
        <v>Central - Furniture</v>
      </c>
      <c r="K9676" t="s">
        <v>25</v>
      </c>
      <c r="L9676">
        <v>613.99919999999997</v>
      </c>
      <c r="M9676" s="3">
        <f t="shared" si="757"/>
        <v>614</v>
      </c>
      <c r="N9676" s="3">
        <f t="shared" si="758"/>
        <v>417.51945599999999</v>
      </c>
      <c r="O9676">
        <v>3</v>
      </c>
      <c r="P9676" s="3">
        <f t="shared" si="759"/>
        <v>204.66666666666666</v>
      </c>
      <c r="Q9676">
        <v>0.32</v>
      </c>
      <c r="R9676">
        <v>-18.058800000000002</v>
      </c>
      <c r="S9676" s="3">
        <f>R9676/L9676*100</f>
        <v>-2.9411764705882355</v>
      </c>
      <c r="T9676" s="3">
        <f>( (L9676-(L9676*Q9676))*O9676)</f>
        <v>1252.558368</v>
      </c>
    </row>
    <row r="9677" spans="1:20" x14ac:dyDescent="0.25">
      <c r="A9677" t="s">
        <v>33</v>
      </c>
      <c r="B9677" t="s">
        <v>27</v>
      </c>
      <c r="C9677" t="s">
        <v>20</v>
      </c>
      <c r="D9677" t="s">
        <v>131</v>
      </c>
      <c r="E9677" t="s">
        <v>132</v>
      </c>
      <c r="F9677" s="9">
        <v>6824</v>
      </c>
      <c r="G9677" s="3" t="str">
        <f t="shared" si="755"/>
        <v>United States ,Fairfield ,Connecticut, 6824</v>
      </c>
      <c r="H9677" t="s">
        <v>62</v>
      </c>
      <c r="I9677" t="s">
        <v>31</v>
      </c>
      <c r="J9677" t="str">
        <f t="shared" si="756"/>
        <v>East - Office Supplies</v>
      </c>
      <c r="K9677" t="s">
        <v>37</v>
      </c>
      <c r="L9677">
        <v>470.36</v>
      </c>
      <c r="M9677" s="3">
        <f t="shared" si="757"/>
        <v>470</v>
      </c>
      <c r="N9677" s="3">
        <f t="shared" si="758"/>
        <v>470.36</v>
      </c>
      <c r="O9677">
        <v>11</v>
      </c>
      <c r="P9677" s="3">
        <f t="shared" si="759"/>
        <v>42.727272727272727</v>
      </c>
      <c r="Q9677">
        <v>0</v>
      </c>
      <c r="R9677">
        <v>122.2936</v>
      </c>
      <c r="S9677" s="3">
        <f>R9677/L9677*100</f>
        <v>26</v>
      </c>
      <c r="T9677" s="3">
        <f>( (L9677-(L9677*Q9677))*O9677)</f>
        <v>5173.96</v>
      </c>
    </row>
    <row r="9678" spans="1:20" x14ac:dyDescent="0.25">
      <c r="A9678" t="s">
        <v>18</v>
      </c>
      <c r="B9678" t="s">
        <v>49</v>
      </c>
      <c r="C9678" t="s">
        <v>20</v>
      </c>
      <c r="D9678" t="s">
        <v>57</v>
      </c>
      <c r="E9678" t="s">
        <v>29</v>
      </c>
      <c r="F9678" s="9">
        <v>94110</v>
      </c>
      <c r="G9678" s="3" t="str">
        <f t="shared" si="755"/>
        <v>United States ,San Francisco ,California, 94110</v>
      </c>
      <c r="H9678" t="s">
        <v>30</v>
      </c>
      <c r="I9678" t="s">
        <v>31</v>
      </c>
      <c r="J9678" t="str">
        <f t="shared" si="756"/>
        <v>West - Office Supplies</v>
      </c>
      <c r="K9678" t="s">
        <v>46</v>
      </c>
      <c r="L9678">
        <v>31.08</v>
      </c>
      <c r="M9678" s="3">
        <f t="shared" si="757"/>
        <v>31</v>
      </c>
      <c r="N9678" s="3">
        <f t="shared" si="758"/>
        <v>31.08</v>
      </c>
      <c r="O9678">
        <v>6</v>
      </c>
      <c r="P9678" s="3">
        <f t="shared" si="759"/>
        <v>5.166666666666667</v>
      </c>
      <c r="Q9678">
        <v>0</v>
      </c>
      <c r="R9678">
        <v>15.229200000000001</v>
      </c>
      <c r="S9678" s="3">
        <f>R9678/L9678*100</f>
        <v>49.000000000000007</v>
      </c>
      <c r="T9678" s="3">
        <f>( (L9678-(L9678*Q9678))*O9678)</f>
        <v>186.48</v>
      </c>
    </row>
    <row r="9679" spans="1:20" x14ac:dyDescent="0.25">
      <c r="A9679" t="s">
        <v>18</v>
      </c>
      <c r="B9679" t="s">
        <v>49</v>
      </c>
      <c r="C9679" t="s">
        <v>20</v>
      </c>
      <c r="D9679" t="s">
        <v>57</v>
      </c>
      <c r="E9679" t="s">
        <v>29</v>
      </c>
      <c r="F9679" s="9">
        <v>94110</v>
      </c>
      <c r="G9679" s="3" t="str">
        <f t="shared" si="755"/>
        <v>United States ,San Francisco ,California, 94110</v>
      </c>
      <c r="H9679" t="s">
        <v>30</v>
      </c>
      <c r="I9679" t="s">
        <v>31</v>
      </c>
      <c r="J9679" t="str">
        <f t="shared" si="756"/>
        <v>West - Office Supplies</v>
      </c>
      <c r="K9679" t="s">
        <v>115</v>
      </c>
      <c r="L9679">
        <v>7.3</v>
      </c>
      <c r="M9679" s="3">
        <f t="shared" si="757"/>
        <v>7</v>
      </c>
      <c r="N9679" s="3">
        <f t="shared" si="758"/>
        <v>7.3</v>
      </c>
      <c r="O9679">
        <v>2</v>
      </c>
      <c r="P9679" s="3">
        <f t="shared" si="759"/>
        <v>3.5</v>
      </c>
      <c r="Q9679">
        <v>0</v>
      </c>
      <c r="R9679">
        <v>2.19</v>
      </c>
      <c r="S9679" s="3">
        <f>R9679/L9679*100</f>
        <v>30</v>
      </c>
      <c r="T9679" s="3">
        <f>( (L9679-(L9679*Q9679))*O9679)</f>
        <v>14.6</v>
      </c>
    </row>
    <row r="9680" spans="1:20" x14ac:dyDescent="0.25">
      <c r="A9680" t="s">
        <v>67</v>
      </c>
      <c r="B9680" t="s">
        <v>27</v>
      </c>
      <c r="C9680" t="s">
        <v>20</v>
      </c>
      <c r="D9680" t="s">
        <v>87</v>
      </c>
      <c r="E9680" t="s">
        <v>109</v>
      </c>
      <c r="F9680" s="9">
        <v>45503</v>
      </c>
      <c r="G9680" s="3" t="str">
        <f t="shared" si="755"/>
        <v>United States ,Springfield ,Ohio, 45503</v>
      </c>
      <c r="H9680" t="s">
        <v>62</v>
      </c>
      <c r="I9680" t="s">
        <v>31</v>
      </c>
      <c r="J9680" t="str">
        <f t="shared" si="756"/>
        <v>East - Office Supplies</v>
      </c>
      <c r="K9680" t="s">
        <v>43</v>
      </c>
      <c r="L9680">
        <v>73.536000000000001</v>
      </c>
      <c r="M9680" s="3">
        <f t="shared" si="757"/>
        <v>74</v>
      </c>
      <c r="N9680" s="3">
        <f t="shared" si="758"/>
        <v>58.828800000000001</v>
      </c>
      <c r="O9680">
        <v>4</v>
      </c>
      <c r="P9680" s="3">
        <f t="shared" si="759"/>
        <v>18.5</v>
      </c>
      <c r="Q9680">
        <v>0.2</v>
      </c>
      <c r="R9680">
        <v>9.1920000000000002</v>
      </c>
      <c r="S9680" s="3">
        <f>R9680/L9680*100</f>
        <v>12.5</v>
      </c>
      <c r="T9680" s="3">
        <f>( (L9680-(L9680*Q9680))*O9680)</f>
        <v>235.3152</v>
      </c>
    </row>
    <row r="9681" spans="1:20" x14ac:dyDescent="0.25">
      <c r="A9681" t="s">
        <v>18</v>
      </c>
      <c r="B9681" t="s">
        <v>27</v>
      </c>
      <c r="C9681" t="s">
        <v>20</v>
      </c>
      <c r="D9681" t="s">
        <v>145</v>
      </c>
      <c r="E9681" t="s">
        <v>75</v>
      </c>
      <c r="F9681" s="9">
        <v>48234</v>
      </c>
      <c r="G9681" s="3" t="str">
        <f t="shared" si="755"/>
        <v>United States ,Detroit ,Michigan, 48234</v>
      </c>
      <c r="H9681" t="s">
        <v>52</v>
      </c>
      <c r="I9681" t="s">
        <v>31</v>
      </c>
      <c r="J9681" t="str">
        <f t="shared" si="756"/>
        <v>Central - Office Supplies</v>
      </c>
      <c r="K9681" t="s">
        <v>32</v>
      </c>
      <c r="L9681">
        <v>491.55</v>
      </c>
      <c r="M9681" s="3">
        <f t="shared" si="757"/>
        <v>492</v>
      </c>
      <c r="N9681" s="3">
        <f t="shared" si="758"/>
        <v>491.55</v>
      </c>
      <c r="O9681">
        <v>5</v>
      </c>
      <c r="P9681" s="3">
        <f t="shared" si="759"/>
        <v>98.4</v>
      </c>
      <c r="Q9681">
        <v>0</v>
      </c>
      <c r="R9681">
        <v>240.8595</v>
      </c>
      <c r="S9681" s="3">
        <f>R9681/L9681*100</f>
        <v>49</v>
      </c>
      <c r="T9681" s="3">
        <f>( (L9681-(L9681*Q9681))*O9681)</f>
        <v>2457.75</v>
      </c>
    </row>
    <row r="9682" spans="1:20" x14ac:dyDescent="0.25">
      <c r="A9682" t="s">
        <v>173</v>
      </c>
      <c r="B9682" t="s">
        <v>49</v>
      </c>
      <c r="C9682" t="s">
        <v>20</v>
      </c>
      <c r="D9682" t="s">
        <v>60</v>
      </c>
      <c r="E9682" t="s">
        <v>61</v>
      </c>
      <c r="F9682" s="9">
        <v>19140</v>
      </c>
      <c r="G9682" s="3" t="str">
        <f t="shared" si="755"/>
        <v>United States ,Philadelphia ,Pennsylvania, 19140</v>
      </c>
      <c r="H9682" t="s">
        <v>62</v>
      </c>
      <c r="I9682" t="s">
        <v>24</v>
      </c>
      <c r="J9682" t="str">
        <f t="shared" si="756"/>
        <v>East - Furniture</v>
      </c>
      <c r="K9682" t="s">
        <v>38</v>
      </c>
      <c r="L9682">
        <v>30.335999999999999</v>
      </c>
      <c r="M9682" s="3">
        <f t="shared" si="757"/>
        <v>30</v>
      </c>
      <c r="N9682" s="3">
        <f t="shared" si="758"/>
        <v>24.268799999999999</v>
      </c>
      <c r="O9682">
        <v>4</v>
      </c>
      <c r="P9682" s="3">
        <f t="shared" si="759"/>
        <v>7.5</v>
      </c>
      <c r="Q9682">
        <v>0.2</v>
      </c>
      <c r="R9682">
        <v>9.48</v>
      </c>
      <c r="S9682" s="3">
        <f>R9682/L9682*100</f>
        <v>31.250000000000007</v>
      </c>
      <c r="T9682" s="3">
        <f>( (L9682-(L9682*Q9682))*O9682)</f>
        <v>97.075199999999995</v>
      </c>
    </row>
    <row r="9683" spans="1:20" x14ac:dyDescent="0.25">
      <c r="A9683" t="s">
        <v>33</v>
      </c>
      <c r="B9683" t="s">
        <v>19</v>
      </c>
      <c r="C9683" t="s">
        <v>20</v>
      </c>
      <c r="D9683" t="s">
        <v>154</v>
      </c>
      <c r="E9683" t="s">
        <v>29</v>
      </c>
      <c r="F9683" s="9">
        <v>90301</v>
      </c>
      <c r="G9683" s="3" t="str">
        <f t="shared" si="755"/>
        <v>United States ,Inglewood ,California, 90301</v>
      </c>
      <c r="H9683" t="s">
        <v>30</v>
      </c>
      <c r="I9683" t="s">
        <v>31</v>
      </c>
      <c r="J9683" t="str">
        <f t="shared" si="756"/>
        <v>West - Office Supplies</v>
      </c>
      <c r="K9683" t="s">
        <v>46</v>
      </c>
      <c r="L9683">
        <v>22.83</v>
      </c>
      <c r="M9683" s="3">
        <f t="shared" si="757"/>
        <v>23</v>
      </c>
      <c r="N9683" s="3">
        <f t="shared" si="758"/>
        <v>22.83</v>
      </c>
      <c r="O9683">
        <v>3</v>
      </c>
      <c r="P9683" s="3">
        <f t="shared" si="759"/>
        <v>7.666666666666667</v>
      </c>
      <c r="Q9683">
        <v>0</v>
      </c>
      <c r="R9683">
        <v>10.7301</v>
      </c>
      <c r="S9683" s="3">
        <f>R9683/L9683*100</f>
        <v>47</v>
      </c>
      <c r="T9683" s="3">
        <f>( (L9683-(L9683*Q9683))*O9683)</f>
        <v>68.489999999999995</v>
      </c>
    </row>
    <row r="9684" spans="1:20" x14ac:dyDescent="0.25">
      <c r="A9684" t="s">
        <v>33</v>
      </c>
      <c r="B9684" t="s">
        <v>19</v>
      </c>
      <c r="C9684" t="s">
        <v>20</v>
      </c>
      <c r="D9684" t="s">
        <v>154</v>
      </c>
      <c r="E9684" t="s">
        <v>29</v>
      </c>
      <c r="F9684" s="9">
        <v>90301</v>
      </c>
      <c r="G9684" s="3" t="str">
        <f t="shared" si="755"/>
        <v>United States ,Inglewood ,California, 90301</v>
      </c>
      <c r="H9684" t="s">
        <v>30</v>
      </c>
      <c r="I9684" t="s">
        <v>31</v>
      </c>
      <c r="J9684" t="str">
        <f t="shared" si="756"/>
        <v>West - Office Supplies</v>
      </c>
      <c r="K9684" t="s">
        <v>43</v>
      </c>
      <c r="L9684">
        <v>54.32</v>
      </c>
      <c r="M9684" s="3">
        <f t="shared" si="757"/>
        <v>54</v>
      </c>
      <c r="N9684" s="3">
        <f t="shared" si="758"/>
        <v>54.32</v>
      </c>
      <c r="O9684">
        <v>4</v>
      </c>
      <c r="P9684" s="3">
        <f t="shared" si="759"/>
        <v>13.5</v>
      </c>
      <c r="Q9684">
        <v>0</v>
      </c>
      <c r="R9684">
        <v>16.295999999999999</v>
      </c>
      <c r="S9684" s="3">
        <f>R9684/L9684*100</f>
        <v>30</v>
      </c>
      <c r="T9684" s="3">
        <f>( (L9684-(L9684*Q9684))*O9684)</f>
        <v>217.28</v>
      </c>
    </row>
    <row r="9685" spans="1:20" x14ac:dyDescent="0.25">
      <c r="A9685" t="s">
        <v>33</v>
      </c>
      <c r="B9685" t="s">
        <v>19</v>
      </c>
      <c r="C9685" t="s">
        <v>20</v>
      </c>
      <c r="D9685" t="s">
        <v>154</v>
      </c>
      <c r="E9685" t="s">
        <v>29</v>
      </c>
      <c r="F9685" s="9">
        <v>90301</v>
      </c>
      <c r="G9685" s="3" t="str">
        <f t="shared" si="755"/>
        <v>United States ,Inglewood ,California, 90301</v>
      </c>
      <c r="H9685" t="s">
        <v>30</v>
      </c>
      <c r="I9685" t="s">
        <v>40</v>
      </c>
      <c r="J9685" t="str">
        <f t="shared" si="756"/>
        <v>West - Technology</v>
      </c>
      <c r="K9685" t="s">
        <v>41</v>
      </c>
      <c r="L9685">
        <v>196.77600000000001</v>
      </c>
      <c r="M9685" s="3">
        <f t="shared" si="757"/>
        <v>197</v>
      </c>
      <c r="N9685" s="3">
        <f t="shared" si="758"/>
        <v>157.42080000000001</v>
      </c>
      <c r="O9685">
        <v>3</v>
      </c>
      <c r="P9685" s="3">
        <f t="shared" si="759"/>
        <v>65.666666666666671</v>
      </c>
      <c r="Q9685">
        <v>0.2</v>
      </c>
      <c r="R9685">
        <v>14.7582</v>
      </c>
      <c r="S9685" s="3">
        <f>R9685/L9685*100</f>
        <v>7.5</v>
      </c>
      <c r="T9685" s="3">
        <f>( (L9685-(L9685*Q9685))*O9685)</f>
        <v>472.26240000000007</v>
      </c>
    </row>
    <row r="9686" spans="1:20" x14ac:dyDescent="0.25">
      <c r="A9686" t="s">
        <v>33</v>
      </c>
      <c r="B9686" t="s">
        <v>19</v>
      </c>
      <c r="C9686" t="s">
        <v>20</v>
      </c>
      <c r="D9686" t="s">
        <v>625</v>
      </c>
      <c r="E9686" t="s">
        <v>29</v>
      </c>
      <c r="F9686" s="9">
        <v>93405</v>
      </c>
      <c r="G9686" s="3" t="str">
        <f t="shared" si="755"/>
        <v>United States ,San Luis Obispo ,California, 93405</v>
      </c>
      <c r="H9686" t="s">
        <v>30</v>
      </c>
      <c r="I9686" t="s">
        <v>31</v>
      </c>
      <c r="J9686" t="str">
        <f t="shared" si="756"/>
        <v>West - Office Supplies</v>
      </c>
      <c r="K9686" t="s">
        <v>82</v>
      </c>
      <c r="L9686">
        <v>3.62</v>
      </c>
      <c r="M9686" s="3">
        <f t="shared" si="757"/>
        <v>4</v>
      </c>
      <c r="N9686" s="3">
        <f t="shared" si="758"/>
        <v>3.62</v>
      </c>
      <c r="O9686">
        <v>2</v>
      </c>
      <c r="P9686" s="3">
        <f t="shared" si="759"/>
        <v>2</v>
      </c>
      <c r="Q9686">
        <v>0</v>
      </c>
      <c r="R9686">
        <v>1.1946000000000001</v>
      </c>
      <c r="S9686" s="3">
        <f>R9686/L9686*100</f>
        <v>33</v>
      </c>
      <c r="T9686" s="3">
        <f>( (L9686-(L9686*Q9686))*O9686)</f>
        <v>7.24</v>
      </c>
    </row>
    <row r="9687" spans="1:20" x14ac:dyDescent="0.25">
      <c r="A9687" t="s">
        <v>33</v>
      </c>
      <c r="B9687" t="s">
        <v>49</v>
      </c>
      <c r="C9687" t="s">
        <v>20</v>
      </c>
      <c r="D9687" t="s">
        <v>111</v>
      </c>
      <c r="E9687" t="s">
        <v>77</v>
      </c>
      <c r="F9687" s="9">
        <v>19805</v>
      </c>
      <c r="G9687" s="3" t="str">
        <f t="shared" si="755"/>
        <v>United States ,Wilmington ,Delaware, 19805</v>
      </c>
      <c r="H9687" t="s">
        <v>62</v>
      </c>
      <c r="I9687" t="s">
        <v>31</v>
      </c>
      <c r="J9687" t="str">
        <f t="shared" si="756"/>
        <v>East - Office Supplies</v>
      </c>
      <c r="K9687" t="s">
        <v>46</v>
      </c>
      <c r="L9687">
        <v>11.54</v>
      </c>
      <c r="M9687" s="3">
        <f t="shared" si="757"/>
        <v>12</v>
      </c>
      <c r="N9687" s="3">
        <f t="shared" si="758"/>
        <v>11.54</v>
      </c>
      <c r="O9687">
        <v>1</v>
      </c>
      <c r="P9687" s="3">
        <f t="shared" si="759"/>
        <v>12</v>
      </c>
      <c r="Q9687">
        <v>0</v>
      </c>
      <c r="R9687">
        <v>5.5392000000000001</v>
      </c>
      <c r="S9687" s="3">
        <f>R9687/L9687*100</f>
        <v>48.000000000000007</v>
      </c>
      <c r="T9687" s="3">
        <f>( (L9687-(L9687*Q9687))*O9687)</f>
        <v>11.54</v>
      </c>
    </row>
    <row r="9688" spans="1:20" x14ac:dyDescent="0.25">
      <c r="A9688" t="s">
        <v>33</v>
      </c>
      <c r="B9688" t="s">
        <v>49</v>
      </c>
      <c r="C9688" t="s">
        <v>20</v>
      </c>
      <c r="D9688" t="s">
        <v>111</v>
      </c>
      <c r="E9688" t="s">
        <v>77</v>
      </c>
      <c r="F9688" s="9">
        <v>19805</v>
      </c>
      <c r="G9688" s="3" t="str">
        <f t="shared" si="755"/>
        <v>United States ,Wilmington ,Delaware, 19805</v>
      </c>
      <c r="H9688" t="s">
        <v>62</v>
      </c>
      <c r="I9688" t="s">
        <v>31</v>
      </c>
      <c r="J9688" t="str">
        <f t="shared" si="756"/>
        <v>East - Office Supplies</v>
      </c>
      <c r="K9688" t="s">
        <v>42</v>
      </c>
      <c r="L9688">
        <v>849.95</v>
      </c>
      <c r="M9688" s="3">
        <f t="shared" si="757"/>
        <v>850</v>
      </c>
      <c r="N9688" s="3">
        <f t="shared" si="758"/>
        <v>849.95</v>
      </c>
      <c r="O9688">
        <v>5</v>
      </c>
      <c r="P9688" s="3">
        <f t="shared" si="759"/>
        <v>170</v>
      </c>
      <c r="Q9688">
        <v>0</v>
      </c>
      <c r="R9688">
        <v>390.97699999999998</v>
      </c>
      <c r="S9688" s="3">
        <f>R9688/L9688*100</f>
        <v>46</v>
      </c>
      <c r="T9688" s="3">
        <f>( (L9688-(L9688*Q9688))*O9688)</f>
        <v>4249.75</v>
      </c>
    </row>
    <row r="9689" spans="1:20" x14ac:dyDescent="0.25">
      <c r="A9689" t="s">
        <v>33</v>
      </c>
      <c r="B9689" t="s">
        <v>49</v>
      </c>
      <c r="C9689" t="s">
        <v>20</v>
      </c>
      <c r="D9689" t="s">
        <v>111</v>
      </c>
      <c r="E9689" t="s">
        <v>77</v>
      </c>
      <c r="F9689" s="9">
        <v>19805</v>
      </c>
      <c r="G9689" s="3" t="str">
        <f t="shared" si="755"/>
        <v>United States ,Wilmington ,Delaware, 19805</v>
      </c>
      <c r="H9689" t="s">
        <v>62</v>
      </c>
      <c r="I9689" t="s">
        <v>31</v>
      </c>
      <c r="J9689" t="str">
        <f t="shared" si="756"/>
        <v>East - Office Supplies</v>
      </c>
      <c r="K9689" t="s">
        <v>42</v>
      </c>
      <c r="L9689">
        <v>11.01</v>
      </c>
      <c r="M9689" s="3">
        <f t="shared" si="757"/>
        <v>11</v>
      </c>
      <c r="N9689" s="3">
        <f t="shared" si="758"/>
        <v>11.01</v>
      </c>
      <c r="O9689">
        <v>3</v>
      </c>
      <c r="P9689" s="3">
        <f t="shared" si="759"/>
        <v>3.6666666666666665</v>
      </c>
      <c r="Q9689">
        <v>0</v>
      </c>
      <c r="R9689">
        <v>5.3948999999999998</v>
      </c>
      <c r="S9689" s="3">
        <f>R9689/L9689*100</f>
        <v>49</v>
      </c>
      <c r="T9689" s="3">
        <f>( (L9689-(L9689*Q9689))*O9689)</f>
        <v>33.03</v>
      </c>
    </row>
    <row r="9690" spans="1:20" x14ac:dyDescent="0.25">
      <c r="A9690" t="s">
        <v>33</v>
      </c>
      <c r="B9690" t="s">
        <v>19</v>
      </c>
      <c r="C9690" t="s">
        <v>20</v>
      </c>
      <c r="D9690" t="s">
        <v>57</v>
      </c>
      <c r="E9690" t="s">
        <v>29</v>
      </c>
      <c r="F9690" s="9">
        <v>94122</v>
      </c>
      <c r="G9690" s="3" t="str">
        <f t="shared" si="755"/>
        <v>United States ,San Francisco ,California, 94122</v>
      </c>
      <c r="H9690" t="s">
        <v>30</v>
      </c>
      <c r="I9690" t="s">
        <v>31</v>
      </c>
      <c r="J9690" t="str">
        <f t="shared" si="756"/>
        <v>West - Office Supplies</v>
      </c>
      <c r="K9690" t="s">
        <v>42</v>
      </c>
      <c r="L9690">
        <v>39.624000000000002</v>
      </c>
      <c r="M9690" s="3">
        <f t="shared" si="757"/>
        <v>40</v>
      </c>
      <c r="N9690" s="3">
        <f t="shared" si="758"/>
        <v>31.699200000000001</v>
      </c>
      <c r="O9690">
        <v>3</v>
      </c>
      <c r="P9690" s="3">
        <f t="shared" si="759"/>
        <v>13.333333333333334</v>
      </c>
      <c r="Q9690">
        <v>0.2</v>
      </c>
      <c r="R9690">
        <v>13.868399999999999</v>
      </c>
      <c r="S9690" s="3">
        <f>R9690/L9690*100</f>
        <v>35</v>
      </c>
      <c r="T9690" s="3">
        <f>( (L9690-(L9690*Q9690))*O9690)</f>
        <v>95.0976</v>
      </c>
    </row>
    <row r="9691" spans="1:20" x14ac:dyDescent="0.25">
      <c r="A9691" t="s">
        <v>33</v>
      </c>
      <c r="B9691" t="s">
        <v>19</v>
      </c>
      <c r="C9691" t="s">
        <v>20</v>
      </c>
      <c r="D9691" t="s">
        <v>28</v>
      </c>
      <c r="E9691" t="s">
        <v>29</v>
      </c>
      <c r="F9691" s="9">
        <v>90045</v>
      </c>
      <c r="G9691" s="3" t="str">
        <f t="shared" si="755"/>
        <v>United States ,Los Angeles ,California, 90045</v>
      </c>
      <c r="H9691" t="s">
        <v>30</v>
      </c>
      <c r="I9691" t="s">
        <v>24</v>
      </c>
      <c r="J9691" t="str">
        <f t="shared" si="756"/>
        <v>West - Furniture</v>
      </c>
      <c r="K9691" t="s">
        <v>26</v>
      </c>
      <c r="L9691">
        <v>242.136</v>
      </c>
      <c r="M9691" s="3">
        <f t="shared" si="757"/>
        <v>242</v>
      </c>
      <c r="N9691" s="3">
        <f t="shared" si="758"/>
        <v>193.7088</v>
      </c>
      <c r="O9691">
        <v>3</v>
      </c>
      <c r="P9691" s="3">
        <f t="shared" si="759"/>
        <v>80.666666666666671</v>
      </c>
      <c r="Q9691">
        <v>0.2</v>
      </c>
      <c r="R9691">
        <v>12.1068</v>
      </c>
      <c r="S9691" s="3">
        <f>R9691/L9691*100</f>
        <v>5</v>
      </c>
      <c r="T9691" s="3">
        <f>( (L9691-(L9691*Q9691))*O9691)</f>
        <v>581.12639999999999</v>
      </c>
    </row>
    <row r="9692" spans="1:20" x14ac:dyDescent="0.25">
      <c r="A9692" t="s">
        <v>33</v>
      </c>
      <c r="B9692" t="s">
        <v>19</v>
      </c>
      <c r="C9692" t="s">
        <v>20</v>
      </c>
      <c r="D9692" t="s">
        <v>28</v>
      </c>
      <c r="E9692" t="s">
        <v>29</v>
      </c>
      <c r="F9692" s="9">
        <v>90045</v>
      </c>
      <c r="G9692" s="3" t="str">
        <f t="shared" si="755"/>
        <v>United States ,Los Angeles ,California, 90045</v>
      </c>
      <c r="H9692" t="s">
        <v>30</v>
      </c>
      <c r="I9692" t="s">
        <v>31</v>
      </c>
      <c r="J9692" t="str">
        <f t="shared" si="756"/>
        <v>West - Office Supplies</v>
      </c>
      <c r="K9692" t="s">
        <v>39</v>
      </c>
      <c r="L9692">
        <v>12.39</v>
      </c>
      <c r="M9692" s="3">
        <f t="shared" si="757"/>
        <v>12</v>
      </c>
      <c r="N9692" s="3">
        <f t="shared" si="758"/>
        <v>12.39</v>
      </c>
      <c r="O9692">
        <v>3</v>
      </c>
      <c r="P9692" s="3">
        <f t="shared" si="759"/>
        <v>4</v>
      </c>
      <c r="Q9692">
        <v>0</v>
      </c>
      <c r="R9692">
        <v>5.6993999999999998</v>
      </c>
      <c r="S9692" s="3">
        <f>R9692/L9692*100</f>
        <v>46</v>
      </c>
      <c r="T9692" s="3">
        <f>( (L9692-(L9692*Q9692))*O9692)</f>
        <v>37.17</v>
      </c>
    </row>
    <row r="9693" spans="1:20" x14ac:dyDescent="0.25">
      <c r="A9693" t="s">
        <v>33</v>
      </c>
      <c r="B9693" t="s">
        <v>19</v>
      </c>
      <c r="C9693" t="s">
        <v>20</v>
      </c>
      <c r="D9693" t="s">
        <v>28</v>
      </c>
      <c r="E9693" t="s">
        <v>29</v>
      </c>
      <c r="F9693" s="9">
        <v>90045</v>
      </c>
      <c r="G9693" s="3" t="str">
        <f t="shared" si="755"/>
        <v>United States ,Los Angeles ,California, 90045</v>
      </c>
      <c r="H9693" t="s">
        <v>30</v>
      </c>
      <c r="I9693" t="s">
        <v>24</v>
      </c>
      <c r="J9693" t="str">
        <f t="shared" si="756"/>
        <v>West - Furniture</v>
      </c>
      <c r="K9693" t="s">
        <v>38</v>
      </c>
      <c r="L9693">
        <v>19.96</v>
      </c>
      <c r="M9693" s="3">
        <f t="shared" si="757"/>
        <v>20</v>
      </c>
      <c r="N9693" s="3">
        <f t="shared" si="758"/>
        <v>19.96</v>
      </c>
      <c r="O9693">
        <v>2</v>
      </c>
      <c r="P9693" s="3">
        <f t="shared" si="759"/>
        <v>10</v>
      </c>
      <c r="Q9693">
        <v>0</v>
      </c>
      <c r="R9693">
        <v>5.5888</v>
      </c>
      <c r="S9693" s="3">
        <f>R9693/L9693*100</f>
        <v>27.999999999999996</v>
      </c>
      <c r="T9693" s="3">
        <f>( (L9693-(L9693*Q9693))*O9693)</f>
        <v>39.92</v>
      </c>
    </row>
    <row r="9694" spans="1:20" x14ac:dyDescent="0.25">
      <c r="A9694" t="s">
        <v>33</v>
      </c>
      <c r="B9694" t="s">
        <v>19</v>
      </c>
      <c r="C9694" t="s">
        <v>20</v>
      </c>
      <c r="D9694" t="s">
        <v>28</v>
      </c>
      <c r="E9694" t="s">
        <v>29</v>
      </c>
      <c r="F9694" s="9">
        <v>90045</v>
      </c>
      <c r="G9694" s="3" t="str">
        <f t="shared" si="755"/>
        <v>United States ,Los Angeles ,California, 90045</v>
      </c>
      <c r="H9694" t="s">
        <v>30</v>
      </c>
      <c r="I9694" t="s">
        <v>31</v>
      </c>
      <c r="J9694" t="str">
        <f t="shared" si="756"/>
        <v>West - Office Supplies</v>
      </c>
      <c r="K9694" t="s">
        <v>37</v>
      </c>
      <c r="L9694">
        <v>340.92</v>
      </c>
      <c r="M9694" s="3">
        <f t="shared" si="757"/>
        <v>341</v>
      </c>
      <c r="N9694" s="3">
        <f t="shared" si="758"/>
        <v>340.92</v>
      </c>
      <c r="O9694">
        <v>3</v>
      </c>
      <c r="P9694" s="3">
        <f t="shared" si="759"/>
        <v>113.66666666666667</v>
      </c>
      <c r="Q9694">
        <v>0</v>
      </c>
      <c r="R9694">
        <v>3.4091999999999998</v>
      </c>
      <c r="S9694" s="3">
        <f>R9694/L9694*100</f>
        <v>0.99999999999999989</v>
      </c>
      <c r="T9694" s="3">
        <f>( (L9694-(L9694*Q9694))*O9694)</f>
        <v>1022.76</v>
      </c>
    </row>
    <row r="9695" spans="1:20" x14ac:dyDescent="0.25">
      <c r="A9695" t="s">
        <v>33</v>
      </c>
      <c r="B9695" t="s">
        <v>19</v>
      </c>
      <c r="C9695" t="s">
        <v>20</v>
      </c>
      <c r="D9695" t="s">
        <v>60</v>
      </c>
      <c r="E9695" t="s">
        <v>61</v>
      </c>
      <c r="F9695" s="9">
        <v>19143</v>
      </c>
      <c r="G9695" s="3" t="str">
        <f t="shared" si="755"/>
        <v>United States ,Philadelphia ,Pennsylvania, 19143</v>
      </c>
      <c r="H9695" t="s">
        <v>62</v>
      </c>
      <c r="I9695" t="s">
        <v>24</v>
      </c>
      <c r="J9695" t="str">
        <f t="shared" si="756"/>
        <v>East - Furniture</v>
      </c>
      <c r="K9695" t="s">
        <v>38</v>
      </c>
      <c r="L9695">
        <v>273.56799999999998</v>
      </c>
      <c r="M9695" s="3">
        <f t="shared" si="757"/>
        <v>274</v>
      </c>
      <c r="N9695" s="3">
        <f t="shared" si="758"/>
        <v>218.8544</v>
      </c>
      <c r="O9695">
        <v>2</v>
      </c>
      <c r="P9695" s="3">
        <f t="shared" si="759"/>
        <v>137</v>
      </c>
      <c r="Q9695">
        <v>0.2</v>
      </c>
      <c r="R9695">
        <v>-34.195999999999998</v>
      </c>
      <c r="S9695" s="3">
        <f>R9695/L9695*100</f>
        <v>-12.5</v>
      </c>
      <c r="T9695" s="3">
        <f>( (L9695-(L9695*Q9695))*O9695)</f>
        <v>437.7088</v>
      </c>
    </row>
    <row r="9696" spans="1:20" x14ac:dyDescent="0.25">
      <c r="A9696" t="s">
        <v>33</v>
      </c>
      <c r="B9696" t="s">
        <v>19</v>
      </c>
      <c r="C9696" t="s">
        <v>20</v>
      </c>
      <c r="D9696" t="s">
        <v>60</v>
      </c>
      <c r="E9696" t="s">
        <v>61</v>
      </c>
      <c r="F9696" s="9">
        <v>19143</v>
      </c>
      <c r="G9696" s="3" t="str">
        <f t="shared" si="755"/>
        <v>United States ,Philadelphia ,Pennsylvania, 19143</v>
      </c>
      <c r="H9696" t="s">
        <v>62</v>
      </c>
      <c r="I9696" t="s">
        <v>31</v>
      </c>
      <c r="J9696" t="str">
        <f t="shared" si="756"/>
        <v>East - Office Supplies</v>
      </c>
      <c r="K9696" t="s">
        <v>42</v>
      </c>
      <c r="L9696">
        <v>13.194000000000001</v>
      </c>
      <c r="M9696" s="3">
        <f t="shared" si="757"/>
        <v>13</v>
      </c>
      <c r="N9696" s="3">
        <f t="shared" si="758"/>
        <v>3.9582000000000015</v>
      </c>
      <c r="O9696">
        <v>2</v>
      </c>
      <c r="P9696" s="3">
        <f t="shared" si="759"/>
        <v>6.5</v>
      </c>
      <c r="Q9696">
        <v>0.7</v>
      </c>
      <c r="R9696">
        <v>-8.7959999999999994</v>
      </c>
      <c r="S9696" s="3">
        <f>R9696/L9696*100</f>
        <v>-66.666666666666657</v>
      </c>
      <c r="T9696" s="3">
        <f>( (L9696-(L9696*Q9696))*O9696)</f>
        <v>7.916400000000003</v>
      </c>
    </row>
    <row r="9697" spans="1:20" x14ac:dyDescent="0.25">
      <c r="A9697" t="s">
        <v>33</v>
      </c>
      <c r="B9697" t="s">
        <v>19</v>
      </c>
      <c r="C9697" t="s">
        <v>20</v>
      </c>
      <c r="D9697" t="s">
        <v>60</v>
      </c>
      <c r="E9697" t="s">
        <v>61</v>
      </c>
      <c r="F9697" s="9">
        <v>19143</v>
      </c>
      <c r="G9697" s="3" t="str">
        <f t="shared" si="755"/>
        <v>United States ,Philadelphia ,Pennsylvania, 19143</v>
      </c>
      <c r="H9697" t="s">
        <v>62</v>
      </c>
      <c r="I9697" t="s">
        <v>31</v>
      </c>
      <c r="J9697" t="str">
        <f t="shared" si="756"/>
        <v>East - Office Supplies</v>
      </c>
      <c r="K9697" t="s">
        <v>37</v>
      </c>
      <c r="L9697">
        <v>1080.096</v>
      </c>
      <c r="M9697" s="3">
        <f t="shared" si="757"/>
        <v>1080</v>
      </c>
      <c r="N9697" s="3">
        <f t="shared" si="758"/>
        <v>864.07680000000005</v>
      </c>
      <c r="O9697">
        <v>6</v>
      </c>
      <c r="P9697" s="3">
        <f t="shared" si="759"/>
        <v>180</v>
      </c>
      <c r="Q9697">
        <v>0.2</v>
      </c>
      <c r="R9697">
        <v>-94.508399999999995</v>
      </c>
      <c r="S9697" s="3">
        <f>R9697/L9697*100</f>
        <v>-8.75</v>
      </c>
      <c r="T9697" s="3">
        <f>( (L9697-(L9697*Q9697))*O9697)</f>
        <v>5184.4608000000007</v>
      </c>
    </row>
    <row r="9698" spans="1:20" x14ac:dyDescent="0.25">
      <c r="A9698" t="s">
        <v>33</v>
      </c>
      <c r="B9698" t="s">
        <v>19</v>
      </c>
      <c r="C9698" t="s">
        <v>20</v>
      </c>
      <c r="D9698" t="s">
        <v>60</v>
      </c>
      <c r="E9698" t="s">
        <v>61</v>
      </c>
      <c r="F9698" s="9">
        <v>19143</v>
      </c>
      <c r="G9698" s="3" t="str">
        <f t="shared" si="755"/>
        <v>United States ,Philadelphia ,Pennsylvania, 19143</v>
      </c>
      <c r="H9698" t="s">
        <v>62</v>
      </c>
      <c r="I9698" t="s">
        <v>40</v>
      </c>
      <c r="J9698" t="str">
        <f t="shared" si="756"/>
        <v>East - Technology</v>
      </c>
      <c r="K9698" t="s">
        <v>64</v>
      </c>
      <c r="L9698">
        <v>51.56</v>
      </c>
      <c r="M9698" s="3">
        <f t="shared" si="757"/>
        <v>52</v>
      </c>
      <c r="N9698" s="3">
        <f t="shared" si="758"/>
        <v>41.248000000000005</v>
      </c>
      <c r="O9698">
        <v>5</v>
      </c>
      <c r="P9698" s="3">
        <f t="shared" si="759"/>
        <v>10.4</v>
      </c>
      <c r="Q9698">
        <v>0.2</v>
      </c>
      <c r="R9698">
        <v>-6.4450000000000003</v>
      </c>
      <c r="S9698" s="3">
        <f>R9698/L9698*100</f>
        <v>-12.5</v>
      </c>
      <c r="T9698" s="3">
        <f>( (L9698-(L9698*Q9698))*O9698)</f>
        <v>206.24</v>
      </c>
    </row>
    <row r="9699" spans="1:20" x14ac:dyDescent="0.25">
      <c r="A9699" t="s">
        <v>33</v>
      </c>
      <c r="B9699" t="s">
        <v>19</v>
      </c>
      <c r="C9699" t="s">
        <v>20</v>
      </c>
      <c r="D9699" t="s">
        <v>60</v>
      </c>
      <c r="E9699" t="s">
        <v>61</v>
      </c>
      <c r="F9699" s="9">
        <v>19143</v>
      </c>
      <c r="G9699" s="3" t="str">
        <f t="shared" si="755"/>
        <v>United States ,Philadelphia ,Pennsylvania, 19143</v>
      </c>
      <c r="H9699" t="s">
        <v>62</v>
      </c>
      <c r="I9699" t="s">
        <v>40</v>
      </c>
      <c r="J9699" t="str">
        <f t="shared" si="756"/>
        <v>East - Technology</v>
      </c>
      <c r="K9699" t="s">
        <v>64</v>
      </c>
      <c r="L9699">
        <v>58.415999999999997</v>
      </c>
      <c r="M9699" s="3">
        <f t="shared" si="757"/>
        <v>58</v>
      </c>
      <c r="N9699" s="3">
        <f t="shared" si="758"/>
        <v>46.732799999999997</v>
      </c>
      <c r="O9699">
        <v>2</v>
      </c>
      <c r="P9699" s="3">
        <f t="shared" si="759"/>
        <v>29</v>
      </c>
      <c r="Q9699">
        <v>0.2</v>
      </c>
      <c r="R9699">
        <v>16.794599999999999</v>
      </c>
      <c r="S9699" s="3">
        <f>R9699/L9699*100</f>
        <v>28.749999999999996</v>
      </c>
      <c r="T9699" s="3">
        <f>( (L9699-(L9699*Q9699))*O9699)</f>
        <v>93.465599999999995</v>
      </c>
    </row>
    <row r="9700" spans="1:20" x14ac:dyDescent="0.25">
      <c r="A9700" t="s">
        <v>33</v>
      </c>
      <c r="B9700" t="s">
        <v>19</v>
      </c>
      <c r="C9700" t="s">
        <v>20</v>
      </c>
      <c r="D9700" t="s">
        <v>57</v>
      </c>
      <c r="E9700" t="s">
        <v>29</v>
      </c>
      <c r="F9700" s="9">
        <v>94122</v>
      </c>
      <c r="G9700" s="3" t="str">
        <f t="shared" si="755"/>
        <v>United States ,San Francisco ,California, 94122</v>
      </c>
      <c r="H9700" t="s">
        <v>30</v>
      </c>
      <c r="I9700" t="s">
        <v>31</v>
      </c>
      <c r="J9700" t="str">
        <f t="shared" si="756"/>
        <v>West - Office Supplies</v>
      </c>
      <c r="K9700" t="s">
        <v>42</v>
      </c>
      <c r="L9700">
        <v>57.584000000000003</v>
      </c>
      <c r="M9700" s="3">
        <f t="shared" si="757"/>
        <v>58</v>
      </c>
      <c r="N9700" s="3">
        <f t="shared" si="758"/>
        <v>46.0672</v>
      </c>
      <c r="O9700">
        <v>2</v>
      </c>
      <c r="P9700" s="3">
        <f t="shared" si="759"/>
        <v>29</v>
      </c>
      <c r="Q9700">
        <v>0.2</v>
      </c>
      <c r="R9700">
        <v>20.154399999999999</v>
      </c>
      <c r="S9700" s="3">
        <f>R9700/L9700*100</f>
        <v>35</v>
      </c>
      <c r="T9700" s="3">
        <f>( (L9700-(L9700*Q9700))*O9700)</f>
        <v>92.134399999999999</v>
      </c>
    </row>
    <row r="9701" spans="1:20" x14ac:dyDescent="0.25">
      <c r="A9701" t="s">
        <v>18</v>
      </c>
      <c r="B9701" t="s">
        <v>49</v>
      </c>
      <c r="C9701" t="s">
        <v>20</v>
      </c>
      <c r="D9701" t="s">
        <v>60</v>
      </c>
      <c r="E9701" t="s">
        <v>61</v>
      </c>
      <c r="F9701" s="9">
        <v>19134</v>
      </c>
      <c r="G9701" s="3" t="str">
        <f t="shared" si="755"/>
        <v>United States ,Philadelphia ,Pennsylvania, 19134</v>
      </c>
      <c r="H9701" t="s">
        <v>62</v>
      </c>
      <c r="I9701" t="s">
        <v>31</v>
      </c>
      <c r="J9701" t="str">
        <f t="shared" si="756"/>
        <v>East - Office Supplies</v>
      </c>
      <c r="K9701" t="s">
        <v>39</v>
      </c>
      <c r="L9701">
        <v>37.311999999999998</v>
      </c>
      <c r="M9701" s="3">
        <f t="shared" si="757"/>
        <v>37</v>
      </c>
      <c r="N9701" s="3">
        <f t="shared" si="758"/>
        <v>29.849599999999999</v>
      </c>
      <c r="O9701">
        <v>4</v>
      </c>
      <c r="P9701" s="3">
        <f t="shared" si="759"/>
        <v>9.25</v>
      </c>
      <c r="Q9701">
        <v>0.2</v>
      </c>
      <c r="R9701">
        <v>2.7984</v>
      </c>
      <c r="S9701" s="3">
        <f>R9701/L9701*100</f>
        <v>7.5000000000000009</v>
      </c>
      <c r="T9701" s="3">
        <f>( (L9701-(L9701*Q9701))*O9701)</f>
        <v>119.3984</v>
      </c>
    </row>
    <row r="9702" spans="1:20" x14ac:dyDescent="0.25">
      <c r="A9702" t="s">
        <v>173</v>
      </c>
      <c r="B9702" t="s">
        <v>19</v>
      </c>
      <c r="C9702" t="s">
        <v>20</v>
      </c>
      <c r="D9702" t="s">
        <v>66</v>
      </c>
      <c r="E9702" t="s">
        <v>51</v>
      </c>
      <c r="F9702" s="9">
        <v>77041</v>
      </c>
      <c r="G9702" s="3" t="str">
        <f t="shared" si="755"/>
        <v>United States ,Houston ,Texas, 77041</v>
      </c>
      <c r="H9702" t="s">
        <v>52</v>
      </c>
      <c r="I9702" t="s">
        <v>40</v>
      </c>
      <c r="J9702" t="str">
        <f t="shared" si="756"/>
        <v>Central - Technology</v>
      </c>
      <c r="K9702" t="s">
        <v>41</v>
      </c>
      <c r="L9702">
        <v>79.959999999999994</v>
      </c>
      <c r="M9702" s="3">
        <f t="shared" si="757"/>
        <v>80</v>
      </c>
      <c r="N9702" s="3">
        <f t="shared" si="758"/>
        <v>63.967999999999996</v>
      </c>
      <c r="O9702">
        <v>5</v>
      </c>
      <c r="P9702" s="3">
        <f t="shared" si="759"/>
        <v>16</v>
      </c>
      <c r="Q9702">
        <v>0.2</v>
      </c>
      <c r="R9702">
        <v>7.9960000000000004</v>
      </c>
      <c r="S9702" s="3">
        <f>R9702/L9702*100</f>
        <v>10.000000000000002</v>
      </c>
      <c r="T9702" s="3">
        <f>( (L9702-(L9702*Q9702))*O9702)</f>
        <v>319.83999999999997</v>
      </c>
    </row>
    <row r="9703" spans="1:20" x14ac:dyDescent="0.25">
      <c r="A9703" t="s">
        <v>173</v>
      </c>
      <c r="B9703" t="s">
        <v>19</v>
      </c>
      <c r="C9703" t="s">
        <v>20</v>
      </c>
      <c r="D9703" t="s">
        <v>66</v>
      </c>
      <c r="E9703" t="s">
        <v>51</v>
      </c>
      <c r="F9703" s="9">
        <v>77041</v>
      </c>
      <c r="G9703" s="3" t="str">
        <f t="shared" si="755"/>
        <v>United States ,Houston ,Texas, 77041</v>
      </c>
      <c r="H9703" t="s">
        <v>52</v>
      </c>
      <c r="I9703" t="s">
        <v>40</v>
      </c>
      <c r="J9703" t="str">
        <f t="shared" si="756"/>
        <v>Central - Technology</v>
      </c>
      <c r="K9703" t="s">
        <v>64</v>
      </c>
      <c r="L9703">
        <v>223.96</v>
      </c>
      <c r="M9703" s="3">
        <f t="shared" si="757"/>
        <v>224</v>
      </c>
      <c r="N9703" s="3">
        <f t="shared" si="758"/>
        <v>179.16800000000001</v>
      </c>
      <c r="O9703">
        <v>5</v>
      </c>
      <c r="P9703" s="3">
        <f t="shared" si="759"/>
        <v>44.8</v>
      </c>
      <c r="Q9703">
        <v>0.2</v>
      </c>
      <c r="R9703">
        <v>11.198</v>
      </c>
      <c r="S9703" s="3">
        <f>R9703/L9703*100</f>
        <v>5</v>
      </c>
      <c r="T9703" s="3">
        <f>( (L9703-(L9703*Q9703))*O9703)</f>
        <v>895.84</v>
      </c>
    </row>
    <row r="9704" spans="1:20" x14ac:dyDescent="0.25">
      <c r="A9704" t="s">
        <v>18</v>
      </c>
      <c r="B9704" t="s">
        <v>19</v>
      </c>
      <c r="C9704" t="s">
        <v>20</v>
      </c>
      <c r="D9704" t="s">
        <v>240</v>
      </c>
      <c r="E9704" t="s">
        <v>61</v>
      </c>
      <c r="F9704" s="9">
        <v>17602</v>
      </c>
      <c r="G9704" s="3" t="str">
        <f t="shared" si="755"/>
        <v>United States ,Lancaster ,Pennsylvania, 17602</v>
      </c>
      <c r="H9704" t="s">
        <v>62</v>
      </c>
      <c r="I9704" t="s">
        <v>31</v>
      </c>
      <c r="J9704" t="str">
        <f t="shared" si="756"/>
        <v>East - Office Supplies</v>
      </c>
      <c r="K9704" t="s">
        <v>37</v>
      </c>
      <c r="L9704">
        <v>221.024</v>
      </c>
      <c r="M9704" s="3">
        <f t="shared" si="757"/>
        <v>221</v>
      </c>
      <c r="N9704" s="3">
        <f t="shared" si="758"/>
        <v>176.8192</v>
      </c>
      <c r="O9704">
        <v>2</v>
      </c>
      <c r="P9704" s="3">
        <f t="shared" si="759"/>
        <v>110.5</v>
      </c>
      <c r="Q9704">
        <v>0.2</v>
      </c>
      <c r="R9704">
        <v>-55.256</v>
      </c>
      <c r="S9704" s="3">
        <f>R9704/L9704*100</f>
        <v>-25</v>
      </c>
      <c r="T9704" s="3">
        <f>( (L9704-(L9704*Q9704))*O9704)</f>
        <v>353.63839999999999</v>
      </c>
    </row>
    <row r="9705" spans="1:20" x14ac:dyDescent="0.25">
      <c r="A9705" t="s">
        <v>33</v>
      </c>
      <c r="B9705" t="s">
        <v>27</v>
      </c>
      <c r="C9705" t="s">
        <v>20</v>
      </c>
      <c r="D9705" t="s">
        <v>212</v>
      </c>
      <c r="E9705" t="s">
        <v>54</v>
      </c>
      <c r="F9705" s="9">
        <v>54302</v>
      </c>
      <c r="G9705" s="3" t="str">
        <f t="shared" si="755"/>
        <v>United States ,Green Bay ,Wisconsin, 54302</v>
      </c>
      <c r="H9705" t="s">
        <v>52</v>
      </c>
      <c r="I9705" t="s">
        <v>24</v>
      </c>
      <c r="J9705" t="str">
        <f t="shared" si="756"/>
        <v>Central - Furniture</v>
      </c>
      <c r="K9705" t="s">
        <v>38</v>
      </c>
      <c r="L9705">
        <v>18.96</v>
      </c>
      <c r="M9705" s="3">
        <f t="shared" si="757"/>
        <v>19</v>
      </c>
      <c r="N9705" s="3">
        <f t="shared" si="758"/>
        <v>18.96</v>
      </c>
      <c r="O9705">
        <v>2</v>
      </c>
      <c r="P9705" s="3">
        <f t="shared" si="759"/>
        <v>9.5</v>
      </c>
      <c r="Q9705">
        <v>0</v>
      </c>
      <c r="R9705">
        <v>7.5839999999999996</v>
      </c>
      <c r="S9705" s="3">
        <f>R9705/L9705*100</f>
        <v>40</v>
      </c>
      <c r="T9705" s="3">
        <f>( (L9705-(L9705*Q9705))*O9705)</f>
        <v>37.92</v>
      </c>
    </row>
    <row r="9706" spans="1:20" x14ac:dyDescent="0.25">
      <c r="A9706" t="s">
        <v>33</v>
      </c>
      <c r="B9706" t="s">
        <v>19</v>
      </c>
      <c r="C9706" t="s">
        <v>20</v>
      </c>
      <c r="D9706" t="s">
        <v>80</v>
      </c>
      <c r="E9706" t="s">
        <v>81</v>
      </c>
      <c r="F9706" s="9">
        <v>10024</v>
      </c>
      <c r="G9706" s="3" t="str">
        <f t="shared" si="755"/>
        <v>United States ,New York City ,New York, 10024</v>
      </c>
      <c r="H9706" t="s">
        <v>62</v>
      </c>
      <c r="I9706" t="s">
        <v>24</v>
      </c>
      <c r="J9706" t="str">
        <f t="shared" si="756"/>
        <v>East - Furniture</v>
      </c>
      <c r="K9706" t="s">
        <v>26</v>
      </c>
      <c r="L9706">
        <v>326.64600000000002</v>
      </c>
      <c r="M9706" s="3">
        <f t="shared" si="757"/>
        <v>327</v>
      </c>
      <c r="N9706" s="3">
        <f t="shared" si="758"/>
        <v>293.98140000000001</v>
      </c>
      <c r="O9706">
        <v>3</v>
      </c>
      <c r="P9706" s="3">
        <f t="shared" si="759"/>
        <v>109</v>
      </c>
      <c r="Q9706">
        <v>0.1</v>
      </c>
      <c r="R9706">
        <v>39.923400000000001</v>
      </c>
      <c r="S9706" s="3">
        <f>R9706/L9706*100</f>
        <v>12.222222222222221</v>
      </c>
      <c r="T9706" s="3">
        <f>( (L9706-(L9706*Q9706))*O9706)</f>
        <v>881.94420000000002</v>
      </c>
    </row>
    <row r="9707" spans="1:20" x14ac:dyDescent="0.25">
      <c r="A9707" t="s">
        <v>33</v>
      </c>
      <c r="B9707" t="s">
        <v>19</v>
      </c>
      <c r="C9707" t="s">
        <v>20</v>
      </c>
      <c r="D9707" t="s">
        <v>80</v>
      </c>
      <c r="E9707" t="s">
        <v>81</v>
      </c>
      <c r="F9707" s="9">
        <v>10024</v>
      </c>
      <c r="G9707" s="3" t="str">
        <f t="shared" si="755"/>
        <v>United States ,New York City ,New York, 10024</v>
      </c>
      <c r="H9707" t="s">
        <v>62</v>
      </c>
      <c r="I9707" t="s">
        <v>40</v>
      </c>
      <c r="J9707" t="str">
        <f t="shared" si="756"/>
        <v>East - Technology</v>
      </c>
      <c r="K9707" t="s">
        <v>64</v>
      </c>
      <c r="L9707">
        <v>89.97</v>
      </c>
      <c r="M9707" s="3">
        <f t="shared" si="757"/>
        <v>90</v>
      </c>
      <c r="N9707" s="3">
        <f t="shared" si="758"/>
        <v>89.97</v>
      </c>
      <c r="O9707">
        <v>3</v>
      </c>
      <c r="P9707" s="3">
        <f t="shared" si="759"/>
        <v>30</v>
      </c>
      <c r="Q9707">
        <v>0</v>
      </c>
      <c r="R9707">
        <v>39.586799999999997</v>
      </c>
      <c r="S9707" s="3">
        <f>R9707/L9707*100</f>
        <v>43.999999999999993</v>
      </c>
      <c r="T9707" s="3">
        <f>( (L9707-(L9707*Q9707))*O9707)</f>
        <v>269.90999999999997</v>
      </c>
    </row>
    <row r="9708" spans="1:20" x14ac:dyDescent="0.25">
      <c r="A9708" t="s">
        <v>33</v>
      </c>
      <c r="B9708" t="s">
        <v>49</v>
      </c>
      <c r="C9708" t="s">
        <v>20</v>
      </c>
      <c r="D9708" t="s">
        <v>80</v>
      </c>
      <c r="E9708" t="s">
        <v>81</v>
      </c>
      <c r="F9708" s="9">
        <v>10011</v>
      </c>
      <c r="G9708" s="3" t="str">
        <f t="shared" si="755"/>
        <v>United States ,New York City ,New York, 10011</v>
      </c>
      <c r="H9708" t="s">
        <v>62</v>
      </c>
      <c r="I9708" t="s">
        <v>31</v>
      </c>
      <c r="J9708" t="str">
        <f t="shared" si="756"/>
        <v>East - Office Supplies</v>
      </c>
      <c r="K9708" t="s">
        <v>42</v>
      </c>
      <c r="L9708">
        <v>296.71199999999999</v>
      </c>
      <c r="M9708" s="3">
        <f t="shared" si="757"/>
        <v>297</v>
      </c>
      <c r="N9708" s="3">
        <f t="shared" si="758"/>
        <v>237.36959999999999</v>
      </c>
      <c r="O9708">
        <v>13</v>
      </c>
      <c r="P9708" s="3">
        <f t="shared" si="759"/>
        <v>22.846153846153847</v>
      </c>
      <c r="Q9708">
        <v>0.2</v>
      </c>
      <c r="R9708">
        <v>100.1403</v>
      </c>
      <c r="S9708" s="3">
        <f>R9708/L9708*100</f>
        <v>33.75</v>
      </c>
      <c r="T9708" s="3">
        <f>( (L9708-(L9708*Q9708))*O9708)</f>
        <v>3085.8047999999999</v>
      </c>
    </row>
    <row r="9709" spans="1:20" x14ac:dyDescent="0.25">
      <c r="A9709" t="s">
        <v>33</v>
      </c>
      <c r="B9709" t="s">
        <v>19</v>
      </c>
      <c r="C9709" t="s">
        <v>20</v>
      </c>
      <c r="D9709" t="s">
        <v>112</v>
      </c>
      <c r="E9709" t="s">
        <v>70</v>
      </c>
      <c r="F9709" s="9">
        <v>61701</v>
      </c>
      <c r="G9709" s="3" t="str">
        <f t="shared" si="755"/>
        <v>United States ,Bloomington ,Illinois, 61701</v>
      </c>
      <c r="H9709" t="s">
        <v>52</v>
      </c>
      <c r="I9709" t="s">
        <v>31</v>
      </c>
      <c r="J9709" t="str">
        <f t="shared" si="756"/>
        <v>Central - Office Supplies</v>
      </c>
      <c r="K9709" t="s">
        <v>65</v>
      </c>
      <c r="L9709">
        <v>12.224</v>
      </c>
      <c r="M9709" s="3">
        <f t="shared" si="757"/>
        <v>12</v>
      </c>
      <c r="N9709" s="3">
        <f t="shared" si="758"/>
        <v>9.7791999999999994</v>
      </c>
      <c r="O9709">
        <v>2</v>
      </c>
      <c r="P9709" s="3">
        <f t="shared" si="759"/>
        <v>6</v>
      </c>
      <c r="Q9709">
        <v>0.2</v>
      </c>
      <c r="R9709">
        <v>4.4311999999999996</v>
      </c>
      <c r="S9709" s="3">
        <f>R9709/L9709*100</f>
        <v>36.249999999999993</v>
      </c>
      <c r="T9709" s="3">
        <f>( (L9709-(L9709*Q9709))*O9709)</f>
        <v>19.558399999999999</v>
      </c>
    </row>
    <row r="9710" spans="1:20" x14ac:dyDescent="0.25">
      <c r="A9710" t="s">
        <v>67</v>
      </c>
      <c r="B9710" t="s">
        <v>19</v>
      </c>
      <c r="C9710" t="s">
        <v>20</v>
      </c>
      <c r="D9710" t="s">
        <v>489</v>
      </c>
      <c r="E9710" t="s">
        <v>442</v>
      </c>
      <c r="F9710" s="9">
        <v>83704</v>
      </c>
      <c r="G9710" s="3" t="str">
        <f t="shared" si="755"/>
        <v>United States ,Boise ,Idaho, 83704</v>
      </c>
      <c r="H9710" t="s">
        <v>30</v>
      </c>
      <c r="I9710" t="s">
        <v>40</v>
      </c>
      <c r="J9710" t="str">
        <f t="shared" si="756"/>
        <v>West - Technology</v>
      </c>
      <c r="K9710" t="s">
        <v>64</v>
      </c>
      <c r="L9710">
        <v>89.97</v>
      </c>
      <c r="M9710" s="3">
        <f t="shared" si="757"/>
        <v>90</v>
      </c>
      <c r="N9710" s="3">
        <f t="shared" si="758"/>
        <v>89.97</v>
      </c>
      <c r="O9710">
        <v>3</v>
      </c>
      <c r="P9710" s="3">
        <f t="shared" si="759"/>
        <v>30</v>
      </c>
      <c r="Q9710">
        <v>0</v>
      </c>
      <c r="R9710">
        <v>37.787399999999998</v>
      </c>
      <c r="S9710" s="3">
        <f>R9710/L9710*100</f>
        <v>42</v>
      </c>
      <c r="T9710" s="3">
        <f>( (L9710-(L9710*Q9710))*O9710)</f>
        <v>269.90999999999997</v>
      </c>
    </row>
    <row r="9711" spans="1:20" x14ac:dyDescent="0.25">
      <c r="A9711" t="s">
        <v>67</v>
      </c>
      <c r="B9711" t="s">
        <v>19</v>
      </c>
      <c r="C9711" t="s">
        <v>20</v>
      </c>
      <c r="D9711" t="s">
        <v>170</v>
      </c>
      <c r="E9711" t="s">
        <v>171</v>
      </c>
      <c r="F9711" s="9">
        <v>1852</v>
      </c>
      <c r="G9711" s="3" t="str">
        <f t="shared" si="755"/>
        <v>United States ,Lowell ,Massachusetts, 1852</v>
      </c>
      <c r="H9711" t="s">
        <v>62</v>
      </c>
      <c r="I9711" t="s">
        <v>31</v>
      </c>
      <c r="J9711" t="str">
        <f t="shared" si="756"/>
        <v>East - Office Supplies</v>
      </c>
      <c r="K9711" t="s">
        <v>43</v>
      </c>
      <c r="L9711">
        <v>286.86</v>
      </c>
      <c r="M9711" s="3">
        <f t="shared" si="757"/>
        <v>287</v>
      </c>
      <c r="N9711" s="3">
        <f t="shared" si="758"/>
        <v>286.86</v>
      </c>
      <c r="O9711">
        <v>7</v>
      </c>
      <c r="P9711" s="3">
        <f t="shared" si="759"/>
        <v>41</v>
      </c>
      <c r="Q9711">
        <v>0</v>
      </c>
      <c r="R9711">
        <v>80.320800000000006</v>
      </c>
      <c r="S9711" s="3">
        <f>R9711/L9711*100</f>
        <v>28.000000000000004</v>
      </c>
      <c r="T9711" s="3">
        <f>( (L9711-(L9711*Q9711))*O9711)</f>
        <v>2008.02</v>
      </c>
    </row>
    <row r="9712" spans="1:20" x14ac:dyDescent="0.25">
      <c r="A9712" t="s">
        <v>67</v>
      </c>
      <c r="B9712" t="s">
        <v>19</v>
      </c>
      <c r="C9712" t="s">
        <v>20</v>
      </c>
      <c r="D9712" t="s">
        <v>170</v>
      </c>
      <c r="E9712" t="s">
        <v>171</v>
      </c>
      <c r="F9712" s="9">
        <v>1852</v>
      </c>
      <c r="G9712" s="3" t="str">
        <f t="shared" si="755"/>
        <v>United States ,Lowell ,Massachusetts, 1852</v>
      </c>
      <c r="H9712" t="s">
        <v>62</v>
      </c>
      <c r="I9712" t="s">
        <v>40</v>
      </c>
      <c r="J9712" t="str">
        <f t="shared" si="756"/>
        <v>East - Technology</v>
      </c>
      <c r="K9712" t="s">
        <v>41</v>
      </c>
      <c r="L9712">
        <v>979.95</v>
      </c>
      <c r="M9712" s="3">
        <f t="shared" si="757"/>
        <v>980</v>
      </c>
      <c r="N9712" s="3">
        <f t="shared" si="758"/>
        <v>979.95</v>
      </c>
      <c r="O9712">
        <v>5</v>
      </c>
      <c r="P9712" s="3">
        <f t="shared" si="759"/>
        <v>196</v>
      </c>
      <c r="Q9712">
        <v>0</v>
      </c>
      <c r="R9712">
        <v>284.18549999999999</v>
      </c>
      <c r="S9712" s="3">
        <f>R9712/L9712*100</f>
        <v>28.999999999999996</v>
      </c>
      <c r="T9712" s="3">
        <f>( (L9712-(L9712*Q9712))*O9712)</f>
        <v>4899.75</v>
      </c>
    </row>
    <row r="9713" spans="1:20" x14ac:dyDescent="0.25">
      <c r="A9713" t="s">
        <v>67</v>
      </c>
      <c r="B9713" t="s">
        <v>19</v>
      </c>
      <c r="C9713" t="s">
        <v>20</v>
      </c>
      <c r="D9713" t="s">
        <v>170</v>
      </c>
      <c r="E9713" t="s">
        <v>171</v>
      </c>
      <c r="F9713" s="9">
        <v>1852</v>
      </c>
      <c r="G9713" s="3" t="str">
        <f t="shared" si="755"/>
        <v>United States ,Lowell ,Massachusetts, 1852</v>
      </c>
      <c r="H9713" t="s">
        <v>62</v>
      </c>
      <c r="I9713" t="s">
        <v>31</v>
      </c>
      <c r="J9713" t="str">
        <f t="shared" si="756"/>
        <v>East - Office Supplies</v>
      </c>
      <c r="K9713" t="s">
        <v>115</v>
      </c>
      <c r="L9713">
        <v>4.3600000000000003</v>
      </c>
      <c r="M9713" s="3">
        <f t="shared" si="757"/>
        <v>4</v>
      </c>
      <c r="N9713" s="3">
        <f t="shared" si="758"/>
        <v>4.3600000000000003</v>
      </c>
      <c r="O9713">
        <v>2</v>
      </c>
      <c r="P9713" s="3">
        <f t="shared" si="759"/>
        <v>2</v>
      </c>
      <c r="Q9713">
        <v>0</v>
      </c>
      <c r="R9713">
        <v>0.1744</v>
      </c>
      <c r="S9713" s="3">
        <f>R9713/L9713*100</f>
        <v>3.9999999999999996</v>
      </c>
      <c r="T9713" s="3">
        <f>( (L9713-(L9713*Q9713))*O9713)</f>
        <v>8.7200000000000006</v>
      </c>
    </row>
    <row r="9714" spans="1:20" x14ac:dyDescent="0.25">
      <c r="A9714" t="s">
        <v>33</v>
      </c>
      <c r="B9714" t="s">
        <v>19</v>
      </c>
      <c r="C9714" t="s">
        <v>20</v>
      </c>
      <c r="D9714" t="s">
        <v>47</v>
      </c>
      <c r="E9714" t="s">
        <v>48</v>
      </c>
      <c r="F9714" s="9">
        <v>98115</v>
      </c>
      <c r="G9714" s="3" t="str">
        <f t="shared" si="755"/>
        <v>United States ,Seattle ,Washington, 98115</v>
      </c>
      <c r="H9714" t="s">
        <v>30</v>
      </c>
      <c r="I9714" t="s">
        <v>31</v>
      </c>
      <c r="J9714" t="str">
        <f t="shared" si="756"/>
        <v>West - Office Supplies</v>
      </c>
      <c r="K9714" t="s">
        <v>42</v>
      </c>
      <c r="L9714">
        <v>10.048</v>
      </c>
      <c r="M9714" s="3">
        <f t="shared" si="757"/>
        <v>10</v>
      </c>
      <c r="N9714" s="3">
        <f t="shared" si="758"/>
        <v>8.0383999999999993</v>
      </c>
      <c r="O9714">
        <v>2</v>
      </c>
      <c r="P9714" s="3">
        <f t="shared" si="759"/>
        <v>5</v>
      </c>
      <c r="Q9714">
        <v>0.2</v>
      </c>
      <c r="R9714">
        <v>3.14</v>
      </c>
      <c r="S9714" s="3">
        <f>R9714/L9714*100</f>
        <v>31.25</v>
      </c>
      <c r="T9714" s="3">
        <f>( (L9714-(L9714*Q9714))*O9714)</f>
        <v>16.076799999999999</v>
      </c>
    </row>
    <row r="9715" spans="1:20" x14ac:dyDescent="0.25">
      <c r="A9715" t="s">
        <v>33</v>
      </c>
      <c r="B9715" t="s">
        <v>19</v>
      </c>
      <c r="C9715" t="s">
        <v>20</v>
      </c>
      <c r="D9715" t="s">
        <v>47</v>
      </c>
      <c r="E9715" t="s">
        <v>48</v>
      </c>
      <c r="F9715" s="9">
        <v>98115</v>
      </c>
      <c r="G9715" s="3" t="str">
        <f t="shared" si="755"/>
        <v>United States ,Seattle ,Washington, 98115</v>
      </c>
      <c r="H9715" t="s">
        <v>30</v>
      </c>
      <c r="I9715" t="s">
        <v>31</v>
      </c>
      <c r="J9715" t="str">
        <f t="shared" si="756"/>
        <v>West - Office Supplies</v>
      </c>
      <c r="K9715" t="s">
        <v>37</v>
      </c>
      <c r="L9715">
        <v>807.75</v>
      </c>
      <c r="M9715" s="3">
        <f t="shared" si="757"/>
        <v>808</v>
      </c>
      <c r="N9715" s="3">
        <f t="shared" si="758"/>
        <v>807.75</v>
      </c>
      <c r="O9715">
        <v>5</v>
      </c>
      <c r="P9715" s="3">
        <f t="shared" si="759"/>
        <v>161.6</v>
      </c>
      <c r="Q9715">
        <v>0</v>
      </c>
      <c r="R9715">
        <v>153.4725</v>
      </c>
      <c r="S9715" s="3">
        <f>R9715/L9715*100</f>
        <v>19</v>
      </c>
      <c r="T9715" s="3">
        <f>( (L9715-(L9715*Q9715))*O9715)</f>
        <v>4038.75</v>
      </c>
    </row>
    <row r="9716" spans="1:20" x14ac:dyDescent="0.25">
      <c r="A9716" t="s">
        <v>33</v>
      </c>
      <c r="B9716" t="s">
        <v>19</v>
      </c>
      <c r="C9716" t="s">
        <v>20</v>
      </c>
      <c r="D9716" t="s">
        <v>28</v>
      </c>
      <c r="E9716" t="s">
        <v>29</v>
      </c>
      <c r="F9716" s="9">
        <v>90049</v>
      </c>
      <c r="G9716" s="3" t="str">
        <f t="shared" si="755"/>
        <v>United States ,Los Angeles ,California, 90049</v>
      </c>
      <c r="H9716" t="s">
        <v>30</v>
      </c>
      <c r="I9716" t="s">
        <v>31</v>
      </c>
      <c r="J9716" t="str">
        <f t="shared" si="756"/>
        <v>West - Office Supplies</v>
      </c>
      <c r="K9716" t="s">
        <v>39</v>
      </c>
      <c r="L9716">
        <v>34.24</v>
      </c>
      <c r="M9716" s="3">
        <f t="shared" si="757"/>
        <v>34</v>
      </c>
      <c r="N9716" s="3">
        <f t="shared" si="758"/>
        <v>34.24</v>
      </c>
      <c r="O9716">
        <v>8</v>
      </c>
      <c r="P9716" s="3">
        <f t="shared" si="759"/>
        <v>4.25</v>
      </c>
      <c r="Q9716">
        <v>0</v>
      </c>
      <c r="R9716">
        <v>9.9296000000000006</v>
      </c>
      <c r="S9716" s="3">
        <f>R9716/L9716*100</f>
        <v>28.999999999999996</v>
      </c>
      <c r="T9716" s="3">
        <f>( (L9716-(L9716*Q9716))*O9716)</f>
        <v>273.92</v>
      </c>
    </row>
    <row r="9717" spans="1:20" x14ac:dyDescent="0.25">
      <c r="A9717" t="s">
        <v>33</v>
      </c>
      <c r="B9717" t="s">
        <v>27</v>
      </c>
      <c r="C9717" t="s">
        <v>20</v>
      </c>
      <c r="D9717" t="s">
        <v>505</v>
      </c>
      <c r="E9717" t="s">
        <v>88</v>
      </c>
      <c r="F9717" s="9">
        <v>23666</v>
      </c>
      <c r="G9717" s="3" t="str">
        <f t="shared" si="755"/>
        <v>United States ,Hampton ,Virginia, 23666</v>
      </c>
      <c r="H9717" t="s">
        <v>23</v>
      </c>
      <c r="I9717" t="s">
        <v>24</v>
      </c>
      <c r="J9717" t="str">
        <f t="shared" si="756"/>
        <v>South - Furniture</v>
      </c>
      <c r="K9717" t="s">
        <v>26</v>
      </c>
      <c r="L9717">
        <v>500.24</v>
      </c>
      <c r="M9717" s="3">
        <f t="shared" si="757"/>
        <v>500</v>
      </c>
      <c r="N9717" s="3">
        <f t="shared" si="758"/>
        <v>500.24</v>
      </c>
      <c r="O9717">
        <v>13</v>
      </c>
      <c r="P9717" s="3">
        <f t="shared" si="759"/>
        <v>38.46153846153846</v>
      </c>
      <c r="Q9717">
        <v>0</v>
      </c>
      <c r="R9717">
        <v>145.06960000000001</v>
      </c>
      <c r="S9717" s="3">
        <f>R9717/L9717*100</f>
        <v>29.000000000000004</v>
      </c>
      <c r="T9717" s="3">
        <f>( (L9717-(L9717*Q9717))*O9717)</f>
        <v>6503.12</v>
      </c>
    </row>
    <row r="9718" spans="1:20" x14ac:dyDescent="0.25">
      <c r="A9718" t="s">
        <v>33</v>
      </c>
      <c r="B9718" t="s">
        <v>27</v>
      </c>
      <c r="C9718" t="s">
        <v>20</v>
      </c>
      <c r="D9718" t="s">
        <v>505</v>
      </c>
      <c r="E9718" t="s">
        <v>88</v>
      </c>
      <c r="F9718" s="9">
        <v>23666</v>
      </c>
      <c r="G9718" s="3" t="str">
        <f t="shared" si="755"/>
        <v>United States ,Hampton ,Virginia, 23666</v>
      </c>
      <c r="H9718" t="s">
        <v>23</v>
      </c>
      <c r="I9718" t="s">
        <v>31</v>
      </c>
      <c r="J9718" t="str">
        <f t="shared" si="756"/>
        <v>South - Office Supplies</v>
      </c>
      <c r="K9718" t="s">
        <v>46</v>
      </c>
      <c r="L9718">
        <v>20.12</v>
      </c>
      <c r="M9718" s="3">
        <f t="shared" si="757"/>
        <v>20</v>
      </c>
      <c r="N9718" s="3">
        <f t="shared" si="758"/>
        <v>20.12</v>
      </c>
      <c r="O9718">
        <v>2</v>
      </c>
      <c r="P9718" s="3">
        <f t="shared" si="759"/>
        <v>10</v>
      </c>
      <c r="Q9718">
        <v>0</v>
      </c>
      <c r="R9718">
        <v>9.2552000000000003</v>
      </c>
      <c r="S9718" s="3">
        <f>R9718/L9718*100</f>
        <v>46</v>
      </c>
      <c r="T9718" s="3">
        <f>( (L9718-(L9718*Q9718))*O9718)</f>
        <v>40.24</v>
      </c>
    </row>
    <row r="9719" spans="1:20" x14ac:dyDescent="0.25">
      <c r="A9719" t="s">
        <v>33</v>
      </c>
      <c r="B9719" t="s">
        <v>27</v>
      </c>
      <c r="C9719" t="s">
        <v>20</v>
      </c>
      <c r="D9719" t="s">
        <v>505</v>
      </c>
      <c r="E9719" t="s">
        <v>88</v>
      </c>
      <c r="F9719" s="9">
        <v>23666</v>
      </c>
      <c r="G9719" s="3" t="str">
        <f t="shared" si="755"/>
        <v>United States ,Hampton ,Virginia, 23666</v>
      </c>
      <c r="H9719" t="s">
        <v>23</v>
      </c>
      <c r="I9719" t="s">
        <v>31</v>
      </c>
      <c r="J9719" t="str">
        <f t="shared" si="756"/>
        <v>South - Office Supplies</v>
      </c>
      <c r="K9719" t="s">
        <v>42</v>
      </c>
      <c r="L9719">
        <v>896.99</v>
      </c>
      <c r="M9719" s="3">
        <f t="shared" si="757"/>
        <v>897</v>
      </c>
      <c r="N9719" s="3">
        <f t="shared" si="758"/>
        <v>896.99</v>
      </c>
      <c r="O9719">
        <v>1</v>
      </c>
      <c r="P9719" s="3">
        <f t="shared" si="759"/>
        <v>897</v>
      </c>
      <c r="Q9719">
        <v>0</v>
      </c>
      <c r="R9719">
        <v>421.58530000000002</v>
      </c>
      <c r="S9719" s="3">
        <f>R9719/L9719*100</f>
        <v>47</v>
      </c>
      <c r="T9719" s="3">
        <f>( (L9719-(L9719*Q9719))*O9719)</f>
        <v>896.99</v>
      </c>
    </row>
    <row r="9720" spans="1:20" x14ac:dyDescent="0.25">
      <c r="A9720" t="s">
        <v>18</v>
      </c>
      <c r="B9720" t="s">
        <v>49</v>
      </c>
      <c r="C9720" t="s">
        <v>20</v>
      </c>
      <c r="D9720" t="s">
        <v>60</v>
      </c>
      <c r="E9720" t="s">
        <v>61</v>
      </c>
      <c r="F9720" s="9">
        <v>19134</v>
      </c>
      <c r="G9720" s="3" t="str">
        <f t="shared" si="755"/>
        <v>United States ,Philadelphia ,Pennsylvania, 19134</v>
      </c>
      <c r="H9720" t="s">
        <v>62</v>
      </c>
      <c r="I9720" t="s">
        <v>31</v>
      </c>
      <c r="J9720" t="str">
        <f t="shared" si="756"/>
        <v>East - Office Supplies</v>
      </c>
      <c r="K9720" t="s">
        <v>46</v>
      </c>
      <c r="L9720">
        <v>5.88</v>
      </c>
      <c r="M9720" s="3">
        <f t="shared" si="757"/>
        <v>6</v>
      </c>
      <c r="N9720" s="3">
        <f t="shared" si="758"/>
        <v>4.7039999999999997</v>
      </c>
      <c r="O9720">
        <v>1</v>
      </c>
      <c r="P9720" s="3">
        <f t="shared" si="759"/>
        <v>6</v>
      </c>
      <c r="Q9720">
        <v>0.2</v>
      </c>
      <c r="R9720">
        <v>1.9844999999999999</v>
      </c>
      <c r="S9720" s="3">
        <f>R9720/L9720*100</f>
        <v>33.75</v>
      </c>
      <c r="T9720" s="3">
        <f>( (L9720-(L9720*Q9720))*O9720)</f>
        <v>4.7039999999999997</v>
      </c>
    </row>
    <row r="9721" spans="1:20" x14ac:dyDescent="0.25">
      <c r="A9721" t="s">
        <v>33</v>
      </c>
      <c r="B9721" t="s">
        <v>49</v>
      </c>
      <c r="C9721" t="s">
        <v>20</v>
      </c>
      <c r="D9721" t="s">
        <v>243</v>
      </c>
      <c r="E9721" t="s">
        <v>59</v>
      </c>
      <c r="F9721" s="9">
        <v>68104</v>
      </c>
      <c r="G9721" s="3" t="str">
        <f t="shared" si="755"/>
        <v>United States ,Omaha ,Nebraska, 68104</v>
      </c>
      <c r="H9721" t="s">
        <v>52</v>
      </c>
      <c r="I9721" t="s">
        <v>40</v>
      </c>
      <c r="J9721" t="str">
        <f t="shared" si="756"/>
        <v>Central - Technology</v>
      </c>
      <c r="K9721" t="s">
        <v>41</v>
      </c>
      <c r="L9721">
        <v>269.98</v>
      </c>
      <c r="M9721" s="3">
        <f t="shared" si="757"/>
        <v>270</v>
      </c>
      <c r="N9721" s="3">
        <f t="shared" si="758"/>
        <v>269.98</v>
      </c>
      <c r="O9721">
        <v>2</v>
      </c>
      <c r="P9721" s="3">
        <f t="shared" si="759"/>
        <v>135</v>
      </c>
      <c r="Q9721">
        <v>0</v>
      </c>
      <c r="R9721">
        <v>72.894599999999997</v>
      </c>
      <c r="S9721" s="3">
        <f>R9721/L9721*100</f>
        <v>26.999999999999996</v>
      </c>
      <c r="T9721" s="3">
        <f>( (L9721-(L9721*Q9721))*O9721)</f>
        <v>539.96</v>
      </c>
    </row>
    <row r="9722" spans="1:20" x14ac:dyDescent="0.25">
      <c r="A9722" t="s">
        <v>33</v>
      </c>
      <c r="B9722" t="s">
        <v>27</v>
      </c>
      <c r="C9722" t="s">
        <v>20</v>
      </c>
      <c r="D9722" t="s">
        <v>28</v>
      </c>
      <c r="E9722" t="s">
        <v>29</v>
      </c>
      <c r="F9722" s="9">
        <v>90032</v>
      </c>
      <c r="G9722" s="3" t="str">
        <f t="shared" si="755"/>
        <v>United States ,Los Angeles ,California, 90032</v>
      </c>
      <c r="H9722" t="s">
        <v>30</v>
      </c>
      <c r="I9722" t="s">
        <v>31</v>
      </c>
      <c r="J9722" t="str">
        <f t="shared" si="756"/>
        <v>West - Office Supplies</v>
      </c>
      <c r="K9722" t="s">
        <v>37</v>
      </c>
      <c r="L9722">
        <v>310.12</v>
      </c>
      <c r="M9722" s="3">
        <f t="shared" si="757"/>
        <v>310</v>
      </c>
      <c r="N9722" s="3">
        <f t="shared" si="758"/>
        <v>310.12</v>
      </c>
      <c r="O9722">
        <v>2</v>
      </c>
      <c r="P9722" s="3">
        <f t="shared" si="759"/>
        <v>155</v>
      </c>
      <c r="Q9722">
        <v>0</v>
      </c>
      <c r="R9722">
        <v>80.631200000000007</v>
      </c>
      <c r="S9722" s="3">
        <f>R9722/L9722*100</f>
        <v>26</v>
      </c>
      <c r="T9722" s="3">
        <f>( (L9722-(L9722*Q9722))*O9722)</f>
        <v>620.24</v>
      </c>
    </row>
    <row r="9723" spans="1:20" x14ac:dyDescent="0.25">
      <c r="A9723" t="s">
        <v>33</v>
      </c>
      <c r="B9723" t="s">
        <v>27</v>
      </c>
      <c r="C9723" t="s">
        <v>20</v>
      </c>
      <c r="D9723" t="s">
        <v>28</v>
      </c>
      <c r="E9723" t="s">
        <v>29</v>
      </c>
      <c r="F9723" s="9">
        <v>90032</v>
      </c>
      <c r="G9723" s="3" t="str">
        <f t="shared" si="755"/>
        <v>United States ,Los Angeles ,California, 90032</v>
      </c>
      <c r="H9723" t="s">
        <v>30</v>
      </c>
      <c r="I9723" t="s">
        <v>31</v>
      </c>
      <c r="J9723" t="str">
        <f t="shared" si="756"/>
        <v>West - Office Supplies</v>
      </c>
      <c r="K9723" t="s">
        <v>42</v>
      </c>
      <c r="L9723">
        <v>70.463999999999999</v>
      </c>
      <c r="M9723" s="3">
        <f t="shared" si="757"/>
        <v>70</v>
      </c>
      <c r="N9723" s="3">
        <f t="shared" si="758"/>
        <v>56.371200000000002</v>
      </c>
      <c r="O9723">
        <v>6</v>
      </c>
      <c r="P9723" s="3">
        <f t="shared" si="759"/>
        <v>11.666666666666666</v>
      </c>
      <c r="Q9723">
        <v>0.2</v>
      </c>
      <c r="R9723">
        <v>22.9008</v>
      </c>
      <c r="S9723" s="3">
        <f>R9723/L9723*100</f>
        <v>32.5</v>
      </c>
      <c r="T9723" s="3">
        <f>( (L9723-(L9723*Q9723))*O9723)</f>
        <v>338.22720000000004</v>
      </c>
    </row>
    <row r="9724" spans="1:20" x14ac:dyDescent="0.25">
      <c r="A9724" t="s">
        <v>33</v>
      </c>
      <c r="B9724" t="s">
        <v>27</v>
      </c>
      <c r="C9724" t="s">
        <v>20</v>
      </c>
      <c r="D9724" t="s">
        <v>28</v>
      </c>
      <c r="E9724" t="s">
        <v>29</v>
      </c>
      <c r="F9724" s="9">
        <v>90032</v>
      </c>
      <c r="G9724" s="3" t="str">
        <f t="shared" si="755"/>
        <v>United States ,Los Angeles ,California, 90032</v>
      </c>
      <c r="H9724" t="s">
        <v>30</v>
      </c>
      <c r="I9724" t="s">
        <v>31</v>
      </c>
      <c r="J9724" t="str">
        <f t="shared" si="756"/>
        <v>West - Office Supplies</v>
      </c>
      <c r="K9724" t="s">
        <v>42</v>
      </c>
      <c r="L9724">
        <v>19.68</v>
      </c>
      <c r="M9724" s="3">
        <f t="shared" si="757"/>
        <v>20</v>
      </c>
      <c r="N9724" s="3">
        <f t="shared" si="758"/>
        <v>15.744</v>
      </c>
      <c r="O9724">
        <v>5</v>
      </c>
      <c r="P9724" s="3">
        <f t="shared" si="759"/>
        <v>4</v>
      </c>
      <c r="Q9724">
        <v>0.2</v>
      </c>
      <c r="R9724">
        <v>6.8879999999999999</v>
      </c>
      <c r="S9724" s="3">
        <f>R9724/L9724*100</f>
        <v>35</v>
      </c>
      <c r="T9724" s="3">
        <f>( (L9724-(L9724*Q9724))*O9724)</f>
        <v>78.72</v>
      </c>
    </row>
    <row r="9725" spans="1:20" x14ac:dyDescent="0.25">
      <c r="A9725" t="s">
        <v>33</v>
      </c>
      <c r="B9725" t="s">
        <v>27</v>
      </c>
      <c r="C9725" t="s">
        <v>20</v>
      </c>
      <c r="D9725" t="s">
        <v>28</v>
      </c>
      <c r="E9725" t="s">
        <v>29</v>
      </c>
      <c r="F9725" s="9">
        <v>90032</v>
      </c>
      <c r="G9725" s="3" t="str">
        <f t="shared" si="755"/>
        <v>United States ,Los Angeles ,California, 90032</v>
      </c>
      <c r="H9725" t="s">
        <v>30</v>
      </c>
      <c r="I9725" t="s">
        <v>31</v>
      </c>
      <c r="J9725" t="str">
        <f t="shared" si="756"/>
        <v>West - Office Supplies</v>
      </c>
      <c r="K9725" t="s">
        <v>43</v>
      </c>
      <c r="L9725">
        <v>140.66999999999999</v>
      </c>
      <c r="M9725" s="3">
        <f t="shared" si="757"/>
        <v>141</v>
      </c>
      <c r="N9725" s="3">
        <f t="shared" si="758"/>
        <v>140.66999999999999</v>
      </c>
      <c r="O9725">
        <v>3</v>
      </c>
      <c r="P9725" s="3">
        <f t="shared" si="759"/>
        <v>47</v>
      </c>
      <c r="Q9725">
        <v>0</v>
      </c>
      <c r="R9725">
        <v>54.8613</v>
      </c>
      <c r="S9725" s="3">
        <f>R9725/L9725*100</f>
        <v>39</v>
      </c>
      <c r="T9725" s="3">
        <f>( (L9725-(L9725*Q9725))*O9725)</f>
        <v>422.01</v>
      </c>
    </row>
    <row r="9726" spans="1:20" x14ac:dyDescent="0.25">
      <c r="A9726" t="s">
        <v>33</v>
      </c>
      <c r="B9726" t="s">
        <v>27</v>
      </c>
      <c r="C9726" t="s">
        <v>20</v>
      </c>
      <c r="D9726" t="s">
        <v>228</v>
      </c>
      <c r="E9726" t="s">
        <v>385</v>
      </c>
      <c r="F9726" s="9">
        <v>5408</v>
      </c>
      <c r="G9726" s="3" t="str">
        <f t="shared" si="755"/>
        <v>United States ,Burlington ,Vermont, 5408</v>
      </c>
      <c r="H9726" t="s">
        <v>62</v>
      </c>
      <c r="I9726" t="s">
        <v>24</v>
      </c>
      <c r="J9726" t="str">
        <f t="shared" si="756"/>
        <v>East - Furniture</v>
      </c>
      <c r="K9726" t="s">
        <v>25</v>
      </c>
      <c r="L9726">
        <v>4404.8999999999996</v>
      </c>
      <c r="M9726" s="3">
        <f t="shared" si="757"/>
        <v>4405</v>
      </c>
      <c r="N9726" s="3">
        <f t="shared" si="758"/>
        <v>4404.8999999999996</v>
      </c>
      <c r="O9726">
        <v>5</v>
      </c>
      <c r="P9726" s="3">
        <f t="shared" si="759"/>
        <v>881</v>
      </c>
      <c r="Q9726">
        <v>0</v>
      </c>
      <c r="R9726">
        <v>1013.127</v>
      </c>
      <c r="S9726" s="3">
        <f>R9726/L9726*100</f>
        <v>23</v>
      </c>
      <c r="T9726" s="3">
        <f>( (L9726-(L9726*Q9726))*O9726)</f>
        <v>22024.5</v>
      </c>
    </row>
    <row r="9727" spans="1:20" x14ac:dyDescent="0.25">
      <c r="A9727" t="s">
        <v>33</v>
      </c>
      <c r="B9727" t="s">
        <v>19</v>
      </c>
      <c r="C9727" t="s">
        <v>20</v>
      </c>
      <c r="D9727" t="s">
        <v>149</v>
      </c>
      <c r="E9727" t="s">
        <v>29</v>
      </c>
      <c r="F9727" s="9">
        <v>92037</v>
      </c>
      <c r="G9727" s="3" t="str">
        <f t="shared" si="755"/>
        <v>United States ,San Diego ,California, 92037</v>
      </c>
      <c r="H9727" t="s">
        <v>30</v>
      </c>
      <c r="I9727" t="s">
        <v>31</v>
      </c>
      <c r="J9727" t="str">
        <f t="shared" si="756"/>
        <v>West - Office Supplies</v>
      </c>
      <c r="K9727" t="s">
        <v>32</v>
      </c>
      <c r="L9727">
        <v>62.65</v>
      </c>
      <c r="M9727" s="3">
        <f t="shared" si="757"/>
        <v>63</v>
      </c>
      <c r="N9727" s="3">
        <f t="shared" si="758"/>
        <v>62.65</v>
      </c>
      <c r="O9727">
        <v>5</v>
      </c>
      <c r="P9727" s="3">
        <f t="shared" si="759"/>
        <v>12.6</v>
      </c>
      <c r="Q9727">
        <v>0</v>
      </c>
      <c r="R9727">
        <v>29.445499999999999</v>
      </c>
      <c r="S9727" s="3">
        <f>R9727/L9727*100</f>
        <v>47</v>
      </c>
      <c r="T9727" s="3">
        <f>( (L9727-(L9727*Q9727))*O9727)</f>
        <v>313.25</v>
      </c>
    </row>
    <row r="9728" spans="1:20" x14ac:dyDescent="0.25">
      <c r="A9728" t="s">
        <v>33</v>
      </c>
      <c r="B9728" t="s">
        <v>19</v>
      </c>
      <c r="C9728" t="s">
        <v>20</v>
      </c>
      <c r="D9728" t="s">
        <v>119</v>
      </c>
      <c r="E9728" t="s">
        <v>77</v>
      </c>
      <c r="F9728" s="9">
        <v>19711</v>
      </c>
      <c r="G9728" s="3" t="str">
        <f t="shared" si="755"/>
        <v>United States ,Newark ,Delaware, 19711</v>
      </c>
      <c r="H9728" t="s">
        <v>62</v>
      </c>
      <c r="I9728" t="s">
        <v>31</v>
      </c>
      <c r="J9728" t="str">
        <f t="shared" si="756"/>
        <v>East - Office Supplies</v>
      </c>
      <c r="K9728" t="s">
        <v>32</v>
      </c>
      <c r="L9728">
        <v>9.4499999999999993</v>
      </c>
      <c r="M9728" s="3">
        <f t="shared" si="757"/>
        <v>9</v>
      </c>
      <c r="N9728" s="3">
        <f t="shared" si="758"/>
        <v>9.4499999999999993</v>
      </c>
      <c r="O9728">
        <v>3</v>
      </c>
      <c r="P9728" s="3">
        <f t="shared" si="759"/>
        <v>3</v>
      </c>
      <c r="Q9728">
        <v>0</v>
      </c>
      <c r="R9728">
        <v>4.5359999999999996</v>
      </c>
      <c r="S9728" s="3">
        <f>R9728/L9728*100</f>
        <v>48</v>
      </c>
      <c r="T9728" s="3">
        <f>( (L9728-(L9728*Q9728))*O9728)</f>
        <v>28.349999999999998</v>
      </c>
    </row>
    <row r="9729" spans="1:20" x14ac:dyDescent="0.25">
      <c r="A9729" t="s">
        <v>33</v>
      </c>
      <c r="B9729" t="s">
        <v>19</v>
      </c>
      <c r="C9729" t="s">
        <v>20</v>
      </c>
      <c r="D9729" t="s">
        <v>102</v>
      </c>
      <c r="E9729" t="s">
        <v>70</v>
      </c>
      <c r="F9729" s="9">
        <v>60505</v>
      </c>
      <c r="G9729" s="3" t="str">
        <f t="shared" si="755"/>
        <v>United States ,Aurora ,Illinois, 60505</v>
      </c>
      <c r="H9729" t="s">
        <v>52</v>
      </c>
      <c r="I9729" t="s">
        <v>31</v>
      </c>
      <c r="J9729" t="str">
        <f t="shared" si="756"/>
        <v>Central - Office Supplies</v>
      </c>
      <c r="K9729" t="s">
        <v>65</v>
      </c>
      <c r="L9729">
        <v>268.57600000000002</v>
      </c>
      <c r="M9729" s="3">
        <f t="shared" si="757"/>
        <v>269</v>
      </c>
      <c r="N9729" s="3">
        <f t="shared" si="758"/>
        <v>214.86080000000001</v>
      </c>
      <c r="O9729">
        <v>4</v>
      </c>
      <c r="P9729" s="3">
        <f t="shared" si="759"/>
        <v>67.25</v>
      </c>
      <c r="Q9729">
        <v>0.2</v>
      </c>
      <c r="R9729">
        <v>90.644400000000005</v>
      </c>
      <c r="S9729" s="3">
        <f>R9729/L9729*100</f>
        <v>33.75</v>
      </c>
      <c r="T9729" s="3">
        <f>( (L9729-(L9729*Q9729))*O9729)</f>
        <v>859.44320000000005</v>
      </c>
    </row>
    <row r="9730" spans="1:20" x14ac:dyDescent="0.25">
      <c r="A9730" t="s">
        <v>173</v>
      </c>
      <c r="B9730" t="s">
        <v>19</v>
      </c>
      <c r="C9730" t="s">
        <v>20</v>
      </c>
      <c r="D9730" t="s">
        <v>28</v>
      </c>
      <c r="E9730" t="s">
        <v>29</v>
      </c>
      <c r="F9730" s="9">
        <v>90008</v>
      </c>
      <c r="G9730" s="3" t="str">
        <f t="shared" si="755"/>
        <v>United States ,Los Angeles ,California, 90008</v>
      </c>
      <c r="H9730" t="s">
        <v>30</v>
      </c>
      <c r="I9730" t="s">
        <v>24</v>
      </c>
      <c r="J9730" t="str">
        <f t="shared" si="756"/>
        <v>West - Furniture</v>
      </c>
      <c r="K9730" t="s">
        <v>36</v>
      </c>
      <c r="L9730">
        <v>364.08</v>
      </c>
      <c r="M9730" s="3">
        <f t="shared" si="757"/>
        <v>364</v>
      </c>
      <c r="N9730" s="3">
        <f t="shared" si="758"/>
        <v>291.26400000000001</v>
      </c>
      <c r="O9730">
        <v>2</v>
      </c>
      <c r="P9730" s="3">
        <f t="shared" si="759"/>
        <v>182</v>
      </c>
      <c r="Q9730">
        <v>0.2</v>
      </c>
      <c r="R9730">
        <v>9.1020000000000003</v>
      </c>
      <c r="S9730" s="3">
        <f>R9730/L9730*100</f>
        <v>2.5</v>
      </c>
      <c r="T9730" s="3">
        <f>( (L9730-(L9730*Q9730))*O9730)</f>
        <v>582.52800000000002</v>
      </c>
    </row>
    <row r="9731" spans="1:20" x14ac:dyDescent="0.25">
      <c r="A9731" t="s">
        <v>173</v>
      </c>
      <c r="B9731" t="s">
        <v>19</v>
      </c>
      <c r="C9731" t="s">
        <v>20</v>
      </c>
      <c r="D9731" t="s">
        <v>28</v>
      </c>
      <c r="E9731" t="s">
        <v>29</v>
      </c>
      <c r="F9731" s="9">
        <v>90008</v>
      </c>
      <c r="G9731" s="3" t="str">
        <f t="shared" ref="G9731:G9794" si="760">C9731&amp; " ," &amp; D9731 &amp; " ," &amp; E9731 &amp; ", " &amp; F9731</f>
        <v>United States ,Los Angeles ,California, 90008</v>
      </c>
      <c r="H9731" t="s">
        <v>30</v>
      </c>
      <c r="I9731" t="s">
        <v>24</v>
      </c>
      <c r="J9731" t="str">
        <f t="shared" ref="J9731:J9794" si="761">H9731&amp;" - "&amp;I9731</f>
        <v>West - Furniture</v>
      </c>
      <c r="K9731" t="s">
        <v>36</v>
      </c>
      <c r="L9731">
        <v>71.087999999999994</v>
      </c>
      <c r="M9731" s="3">
        <f t="shared" ref="M9731:M9794" si="762">ROUND(L9731,0)</f>
        <v>71</v>
      </c>
      <c r="N9731" s="3">
        <f t="shared" ref="N9731:N9794" si="763">L9731-(L9731*Q9731)</f>
        <v>56.870399999999997</v>
      </c>
      <c r="O9731">
        <v>2</v>
      </c>
      <c r="P9731" s="3">
        <f t="shared" ref="P9731:P9794" si="764">M9731/O9731</f>
        <v>35.5</v>
      </c>
      <c r="Q9731">
        <v>0.2</v>
      </c>
      <c r="R9731">
        <v>-1.7771999999999999</v>
      </c>
      <c r="S9731" s="3">
        <f>R9731/L9731*100</f>
        <v>-2.5</v>
      </c>
      <c r="T9731" s="3">
        <f>( (L9731-(L9731*Q9731))*O9731)</f>
        <v>113.74079999999999</v>
      </c>
    </row>
    <row r="9732" spans="1:20" x14ac:dyDescent="0.25">
      <c r="A9732" t="s">
        <v>33</v>
      </c>
      <c r="B9732" t="s">
        <v>19</v>
      </c>
      <c r="C9732" t="s">
        <v>20</v>
      </c>
      <c r="D9732" t="s">
        <v>84</v>
      </c>
      <c r="E9732" t="s">
        <v>70</v>
      </c>
      <c r="F9732" s="9">
        <v>60653</v>
      </c>
      <c r="G9732" s="3" t="str">
        <f t="shared" si="760"/>
        <v>United States ,Chicago ,Illinois, 60653</v>
      </c>
      <c r="H9732" t="s">
        <v>52</v>
      </c>
      <c r="I9732" t="s">
        <v>24</v>
      </c>
      <c r="J9732" t="str">
        <f t="shared" si="761"/>
        <v>Central - Furniture</v>
      </c>
      <c r="K9732" t="s">
        <v>38</v>
      </c>
      <c r="L9732">
        <v>10.984</v>
      </c>
      <c r="M9732" s="3">
        <f t="shared" si="762"/>
        <v>11</v>
      </c>
      <c r="N9732" s="3">
        <f t="shared" si="763"/>
        <v>4.3936000000000002</v>
      </c>
      <c r="O9732">
        <v>2</v>
      </c>
      <c r="P9732" s="3">
        <f t="shared" si="764"/>
        <v>5.5</v>
      </c>
      <c r="Q9732">
        <v>0.6</v>
      </c>
      <c r="R9732">
        <v>-7.9634</v>
      </c>
      <c r="S9732" s="3">
        <f>R9732/L9732*100</f>
        <v>-72.5</v>
      </c>
      <c r="T9732" s="3">
        <f>( (L9732-(L9732*Q9732))*O9732)</f>
        <v>8.7872000000000003</v>
      </c>
    </row>
    <row r="9733" spans="1:20" x14ac:dyDescent="0.25">
      <c r="A9733" t="s">
        <v>33</v>
      </c>
      <c r="B9733" t="s">
        <v>19</v>
      </c>
      <c r="C9733" t="s">
        <v>20</v>
      </c>
      <c r="D9733" t="s">
        <v>84</v>
      </c>
      <c r="E9733" t="s">
        <v>70</v>
      </c>
      <c r="F9733" s="9">
        <v>60653</v>
      </c>
      <c r="G9733" s="3" t="str">
        <f t="shared" si="760"/>
        <v>United States ,Chicago ,Illinois, 60653</v>
      </c>
      <c r="H9733" t="s">
        <v>52</v>
      </c>
      <c r="I9733" t="s">
        <v>24</v>
      </c>
      <c r="J9733" t="str">
        <f t="shared" si="761"/>
        <v>Central - Furniture</v>
      </c>
      <c r="K9733" t="s">
        <v>26</v>
      </c>
      <c r="L9733">
        <v>797.94399999999996</v>
      </c>
      <c r="M9733" s="3">
        <f t="shared" si="762"/>
        <v>798</v>
      </c>
      <c r="N9733" s="3">
        <f t="shared" si="763"/>
        <v>558.56079999999997</v>
      </c>
      <c r="O9733">
        <v>4</v>
      </c>
      <c r="P9733" s="3">
        <f t="shared" si="764"/>
        <v>199.5</v>
      </c>
      <c r="Q9733">
        <v>0.3</v>
      </c>
      <c r="R9733">
        <v>-56.996000000000002</v>
      </c>
      <c r="S9733" s="3">
        <f>R9733/L9733*100</f>
        <v>-7.1428571428571441</v>
      </c>
      <c r="T9733" s="3">
        <f>( (L9733-(L9733*Q9733))*O9733)</f>
        <v>2234.2431999999999</v>
      </c>
    </row>
    <row r="9734" spans="1:20" x14ac:dyDescent="0.25">
      <c r="A9734" t="s">
        <v>33</v>
      </c>
      <c r="B9734" t="s">
        <v>27</v>
      </c>
      <c r="C9734" t="s">
        <v>20</v>
      </c>
      <c r="D9734" t="s">
        <v>76</v>
      </c>
      <c r="E9734" t="s">
        <v>252</v>
      </c>
      <c r="F9734" s="9">
        <v>3820</v>
      </c>
      <c r="G9734" s="3" t="str">
        <f t="shared" si="760"/>
        <v>United States ,Dover ,New Hampshire, 3820</v>
      </c>
      <c r="H9734" t="s">
        <v>62</v>
      </c>
      <c r="I9734" t="s">
        <v>40</v>
      </c>
      <c r="J9734" t="str">
        <f t="shared" si="761"/>
        <v>East - Technology</v>
      </c>
      <c r="K9734" t="s">
        <v>64</v>
      </c>
      <c r="L9734">
        <v>159.97999999999999</v>
      </c>
      <c r="M9734" s="3">
        <f t="shared" si="762"/>
        <v>160</v>
      </c>
      <c r="N9734" s="3">
        <f t="shared" si="763"/>
        <v>159.97999999999999</v>
      </c>
      <c r="O9734">
        <v>2</v>
      </c>
      <c r="P9734" s="3">
        <f t="shared" si="764"/>
        <v>80</v>
      </c>
      <c r="Q9734">
        <v>0</v>
      </c>
      <c r="R9734">
        <v>57.592799999999997</v>
      </c>
      <c r="S9734" s="3">
        <f>R9734/L9734*100</f>
        <v>36</v>
      </c>
      <c r="T9734" s="3">
        <f>( (L9734-(L9734*Q9734))*O9734)</f>
        <v>319.95999999999998</v>
      </c>
    </row>
    <row r="9735" spans="1:20" x14ac:dyDescent="0.25">
      <c r="A9735" t="s">
        <v>33</v>
      </c>
      <c r="B9735" t="s">
        <v>19</v>
      </c>
      <c r="C9735" t="s">
        <v>20</v>
      </c>
      <c r="D9735" t="s">
        <v>84</v>
      </c>
      <c r="E9735" t="s">
        <v>70</v>
      </c>
      <c r="F9735" s="9">
        <v>60610</v>
      </c>
      <c r="G9735" s="3" t="str">
        <f t="shared" si="760"/>
        <v>United States ,Chicago ,Illinois, 60610</v>
      </c>
      <c r="H9735" t="s">
        <v>52</v>
      </c>
      <c r="I9735" t="s">
        <v>31</v>
      </c>
      <c r="J9735" t="str">
        <f t="shared" si="761"/>
        <v>Central - Office Supplies</v>
      </c>
      <c r="K9735" t="s">
        <v>39</v>
      </c>
      <c r="L9735">
        <v>5.3440000000000003</v>
      </c>
      <c r="M9735" s="3">
        <f t="shared" si="762"/>
        <v>5</v>
      </c>
      <c r="N9735" s="3">
        <f t="shared" si="763"/>
        <v>4.2751999999999999</v>
      </c>
      <c r="O9735">
        <v>2</v>
      </c>
      <c r="P9735" s="3">
        <f t="shared" si="764"/>
        <v>2.5</v>
      </c>
      <c r="Q9735">
        <v>0.2</v>
      </c>
      <c r="R9735">
        <v>0.66800000000000004</v>
      </c>
      <c r="S9735" s="3">
        <f>R9735/L9735*100</f>
        <v>12.5</v>
      </c>
      <c r="T9735" s="3">
        <f>( (L9735-(L9735*Q9735))*O9735)</f>
        <v>8.5503999999999998</v>
      </c>
    </row>
    <row r="9736" spans="1:20" x14ac:dyDescent="0.25">
      <c r="A9736" t="s">
        <v>33</v>
      </c>
      <c r="B9736" t="s">
        <v>19</v>
      </c>
      <c r="C9736" t="s">
        <v>20</v>
      </c>
      <c r="D9736" t="s">
        <v>84</v>
      </c>
      <c r="E9736" t="s">
        <v>70</v>
      </c>
      <c r="F9736" s="9">
        <v>60610</v>
      </c>
      <c r="G9736" s="3" t="str">
        <f t="shared" si="760"/>
        <v>United States ,Chicago ,Illinois, 60610</v>
      </c>
      <c r="H9736" t="s">
        <v>52</v>
      </c>
      <c r="I9736" t="s">
        <v>31</v>
      </c>
      <c r="J9736" t="str">
        <f t="shared" si="761"/>
        <v>Central - Office Supplies</v>
      </c>
      <c r="K9736" t="s">
        <v>39</v>
      </c>
      <c r="L9736">
        <v>27.72</v>
      </c>
      <c r="M9736" s="3">
        <f t="shared" si="762"/>
        <v>28</v>
      </c>
      <c r="N9736" s="3">
        <f t="shared" si="763"/>
        <v>22.175999999999998</v>
      </c>
      <c r="O9736">
        <v>3</v>
      </c>
      <c r="P9736" s="3">
        <f t="shared" si="764"/>
        <v>9.3333333333333339</v>
      </c>
      <c r="Q9736">
        <v>0.2</v>
      </c>
      <c r="R9736">
        <v>3.4649999999999999</v>
      </c>
      <c r="S9736" s="3">
        <f>R9736/L9736*100</f>
        <v>12.5</v>
      </c>
      <c r="T9736" s="3">
        <f>( (L9736-(L9736*Q9736))*O9736)</f>
        <v>66.527999999999992</v>
      </c>
    </row>
    <row r="9737" spans="1:20" x14ac:dyDescent="0.25">
      <c r="A9737" t="s">
        <v>67</v>
      </c>
      <c r="B9737" t="s">
        <v>49</v>
      </c>
      <c r="C9737" t="s">
        <v>20</v>
      </c>
      <c r="D9737" t="s">
        <v>47</v>
      </c>
      <c r="E9737" t="s">
        <v>48</v>
      </c>
      <c r="F9737" s="9">
        <v>98115</v>
      </c>
      <c r="G9737" s="3" t="str">
        <f t="shared" si="760"/>
        <v>United States ,Seattle ,Washington, 98115</v>
      </c>
      <c r="H9737" t="s">
        <v>30</v>
      </c>
      <c r="I9737" t="s">
        <v>31</v>
      </c>
      <c r="J9737" t="str">
        <f t="shared" si="761"/>
        <v>West - Office Supplies</v>
      </c>
      <c r="K9737" t="s">
        <v>42</v>
      </c>
      <c r="L9737">
        <v>2.496</v>
      </c>
      <c r="M9737" s="3">
        <f t="shared" si="762"/>
        <v>2</v>
      </c>
      <c r="N9737" s="3">
        <f t="shared" si="763"/>
        <v>1.9967999999999999</v>
      </c>
      <c r="O9737">
        <v>1</v>
      </c>
      <c r="P9737" s="3">
        <f t="shared" si="764"/>
        <v>2</v>
      </c>
      <c r="Q9737">
        <v>0.2</v>
      </c>
      <c r="R9737">
        <v>0.90480000000000005</v>
      </c>
      <c r="S9737" s="3">
        <f>R9737/L9737*100</f>
        <v>36.250000000000007</v>
      </c>
      <c r="T9737" s="3">
        <f>( (L9737-(L9737*Q9737))*O9737)</f>
        <v>1.9967999999999999</v>
      </c>
    </row>
    <row r="9738" spans="1:20" x14ac:dyDescent="0.25">
      <c r="A9738" t="s">
        <v>18</v>
      </c>
      <c r="B9738" t="s">
        <v>19</v>
      </c>
      <c r="C9738" t="s">
        <v>20</v>
      </c>
      <c r="D9738" t="s">
        <v>187</v>
      </c>
      <c r="E9738" t="s">
        <v>88</v>
      </c>
      <c r="F9738" s="9">
        <v>23223</v>
      </c>
      <c r="G9738" s="3" t="str">
        <f t="shared" si="760"/>
        <v>United States ,Richmond ,Virginia, 23223</v>
      </c>
      <c r="H9738" t="s">
        <v>23</v>
      </c>
      <c r="I9738" t="s">
        <v>31</v>
      </c>
      <c r="J9738" t="str">
        <f t="shared" si="761"/>
        <v>South - Office Supplies</v>
      </c>
      <c r="K9738" t="s">
        <v>32</v>
      </c>
      <c r="L9738">
        <v>8.26</v>
      </c>
      <c r="M9738" s="3">
        <f t="shared" si="762"/>
        <v>8</v>
      </c>
      <c r="N9738" s="3">
        <f t="shared" si="763"/>
        <v>8.26</v>
      </c>
      <c r="O9738">
        <v>2</v>
      </c>
      <c r="P9738" s="3">
        <f t="shared" si="764"/>
        <v>4</v>
      </c>
      <c r="Q9738">
        <v>0</v>
      </c>
      <c r="R9738">
        <v>3.7995999999999999</v>
      </c>
      <c r="S9738" s="3">
        <f>R9738/L9738*100</f>
        <v>46</v>
      </c>
      <c r="T9738" s="3">
        <f>( (L9738-(L9738*Q9738))*O9738)</f>
        <v>16.52</v>
      </c>
    </row>
    <row r="9739" spans="1:20" x14ac:dyDescent="0.25">
      <c r="A9739" t="s">
        <v>18</v>
      </c>
      <c r="B9739" t="s">
        <v>19</v>
      </c>
      <c r="C9739" t="s">
        <v>20</v>
      </c>
      <c r="D9739" t="s">
        <v>187</v>
      </c>
      <c r="E9739" t="s">
        <v>88</v>
      </c>
      <c r="F9739" s="9">
        <v>23223</v>
      </c>
      <c r="G9739" s="3" t="str">
        <f t="shared" si="760"/>
        <v>United States ,Richmond ,Virginia, 23223</v>
      </c>
      <c r="H9739" t="s">
        <v>23</v>
      </c>
      <c r="I9739" t="s">
        <v>31</v>
      </c>
      <c r="J9739" t="str">
        <f t="shared" si="761"/>
        <v>South - Office Supplies</v>
      </c>
      <c r="K9739" t="s">
        <v>42</v>
      </c>
      <c r="L9739">
        <v>17.760000000000002</v>
      </c>
      <c r="M9739" s="3">
        <f t="shared" si="762"/>
        <v>18</v>
      </c>
      <c r="N9739" s="3">
        <f t="shared" si="763"/>
        <v>17.760000000000002</v>
      </c>
      <c r="O9739">
        <v>2</v>
      </c>
      <c r="P9739" s="3">
        <f t="shared" si="764"/>
        <v>9</v>
      </c>
      <c r="Q9739">
        <v>0</v>
      </c>
      <c r="R9739">
        <v>8.8800000000000008</v>
      </c>
      <c r="S9739" s="3">
        <f>R9739/L9739*100</f>
        <v>50</v>
      </c>
      <c r="T9739" s="3">
        <f>( (L9739-(L9739*Q9739))*O9739)</f>
        <v>35.520000000000003</v>
      </c>
    </row>
    <row r="9740" spans="1:20" x14ac:dyDescent="0.25">
      <c r="A9740" t="s">
        <v>18</v>
      </c>
      <c r="B9740" t="s">
        <v>19</v>
      </c>
      <c r="C9740" t="s">
        <v>20</v>
      </c>
      <c r="D9740" t="s">
        <v>187</v>
      </c>
      <c r="E9740" t="s">
        <v>88</v>
      </c>
      <c r="F9740" s="9">
        <v>23223</v>
      </c>
      <c r="G9740" s="3" t="str">
        <f t="shared" si="760"/>
        <v>United States ,Richmond ,Virginia, 23223</v>
      </c>
      <c r="H9740" t="s">
        <v>23</v>
      </c>
      <c r="I9740" t="s">
        <v>31</v>
      </c>
      <c r="J9740" t="str">
        <f t="shared" si="761"/>
        <v>South - Office Supplies</v>
      </c>
      <c r="K9740" t="s">
        <v>37</v>
      </c>
      <c r="L9740">
        <v>332.94</v>
      </c>
      <c r="M9740" s="3">
        <f t="shared" si="762"/>
        <v>333</v>
      </c>
      <c r="N9740" s="3">
        <f t="shared" si="763"/>
        <v>332.94</v>
      </c>
      <c r="O9740">
        <v>3</v>
      </c>
      <c r="P9740" s="3">
        <f t="shared" si="764"/>
        <v>111</v>
      </c>
      <c r="Q9740">
        <v>0</v>
      </c>
      <c r="R9740">
        <v>9.9882000000000009</v>
      </c>
      <c r="S9740" s="3">
        <f>R9740/L9740*100</f>
        <v>3.0000000000000004</v>
      </c>
      <c r="T9740" s="3">
        <f>( (L9740-(L9740*Q9740))*O9740)</f>
        <v>998.81999999999994</v>
      </c>
    </row>
    <row r="9741" spans="1:20" x14ac:dyDescent="0.25">
      <c r="A9741" t="s">
        <v>18</v>
      </c>
      <c r="B9741" t="s">
        <v>19</v>
      </c>
      <c r="C9741" t="s">
        <v>20</v>
      </c>
      <c r="D9741" t="s">
        <v>187</v>
      </c>
      <c r="E9741" t="s">
        <v>88</v>
      </c>
      <c r="F9741" s="9">
        <v>23223</v>
      </c>
      <c r="G9741" s="3" t="str">
        <f t="shared" si="760"/>
        <v>United States ,Richmond ,Virginia, 23223</v>
      </c>
      <c r="H9741" t="s">
        <v>23</v>
      </c>
      <c r="I9741" t="s">
        <v>24</v>
      </c>
      <c r="J9741" t="str">
        <f t="shared" si="761"/>
        <v>South - Furniture</v>
      </c>
      <c r="K9741" t="s">
        <v>36</v>
      </c>
      <c r="L9741">
        <v>292.10000000000002</v>
      </c>
      <c r="M9741" s="3">
        <f t="shared" si="762"/>
        <v>292</v>
      </c>
      <c r="N9741" s="3">
        <f t="shared" si="763"/>
        <v>292.10000000000002</v>
      </c>
      <c r="O9741">
        <v>2</v>
      </c>
      <c r="P9741" s="3">
        <f t="shared" si="764"/>
        <v>146</v>
      </c>
      <c r="Q9741">
        <v>0</v>
      </c>
      <c r="R9741">
        <v>58.42</v>
      </c>
      <c r="S9741" s="3">
        <f>R9741/L9741*100</f>
        <v>20</v>
      </c>
      <c r="T9741" s="3">
        <f>( (L9741-(L9741*Q9741))*O9741)</f>
        <v>584.20000000000005</v>
      </c>
    </row>
    <row r="9742" spans="1:20" x14ac:dyDescent="0.25">
      <c r="A9742" t="s">
        <v>18</v>
      </c>
      <c r="B9742" t="s">
        <v>19</v>
      </c>
      <c r="C9742" t="s">
        <v>20</v>
      </c>
      <c r="D9742" t="s">
        <v>187</v>
      </c>
      <c r="E9742" t="s">
        <v>88</v>
      </c>
      <c r="F9742" s="9">
        <v>23223</v>
      </c>
      <c r="G9742" s="3" t="str">
        <f t="shared" si="760"/>
        <v>United States ,Richmond ,Virginia, 23223</v>
      </c>
      <c r="H9742" t="s">
        <v>23</v>
      </c>
      <c r="I9742" t="s">
        <v>40</v>
      </c>
      <c r="J9742" t="str">
        <f t="shared" si="761"/>
        <v>South - Technology</v>
      </c>
      <c r="K9742" t="s">
        <v>41</v>
      </c>
      <c r="L9742">
        <v>206.1</v>
      </c>
      <c r="M9742" s="3">
        <f t="shared" si="762"/>
        <v>206</v>
      </c>
      <c r="N9742" s="3">
        <f t="shared" si="763"/>
        <v>206.1</v>
      </c>
      <c r="O9742">
        <v>5</v>
      </c>
      <c r="P9742" s="3">
        <f t="shared" si="764"/>
        <v>41.2</v>
      </c>
      <c r="Q9742">
        <v>0</v>
      </c>
      <c r="R9742">
        <v>55.646999999999998</v>
      </c>
      <c r="S9742" s="3">
        <f>R9742/L9742*100</f>
        <v>27</v>
      </c>
      <c r="T9742" s="3">
        <f>( (L9742-(L9742*Q9742))*O9742)</f>
        <v>1030.5</v>
      </c>
    </row>
    <row r="9743" spans="1:20" x14ac:dyDescent="0.25">
      <c r="A9743" t="s">
        <v>18</v>
      </c>
      <c r="B9743" t="s">
        <v>19</v>
      </c>
      <c r="C9743" t="s">
        <v>20</v>
      </c>
      <c r="D9743" t="s">
        <v>187</v>
      </c>
      <c r="E9743" t="s">
        <v>88</v>
      </c>
      <c r="F9743" s="9">
        <v>23223</v>
      </c>
      <c r="G9743" s="3" t="str">
        <f t="shared" si="760"/>
        <v>United States ,Richmond ,Virginia, 23223</v>
      </c>
      <c r="H9743" t="s">
        <v>23</v>
      </c>
      <c r="I9743" t="s">
        <v>31</v>
      </c>
      <c r="J9743" t="str">
        <f t="shared" si="761"/>
        <v>South - Office Supplies</v>
      </c>
      <c r="K9743" t="s">
        <v>46</v>
      </c>
      <c r="L9743">
        <v>17.64</v>
      </c>
      <c r="M9743" s="3">
        <f t="shared" si="762"/>
        <v>18</v>
      </c>
      <c r="N9743" s="3">
        <f t="shared" si="763"/>
        <v>17.64</v>
      </c>
      <c r="O9743">
        <v>4</v>
      </c>
      <c r="P9743" s="3">
        <f t="shared" si="764"/>
        <v>4.5</v>
      </c>
      <c r="Q9743">
        <v>0</v>
      </c>
      <c r="R9743">
        <v>8.1143999999999998</v>
      </c>
      <c r="S9743" s="3">
        <f>R9743/L9743*100</f>
        <v>46</v>
      </c>
      <c r="T9743" s="3">
        <f>( (L9743-(L9743*Q9743))*O9743)</f>
        <v>70.56</v>
      </c>
    </row>
    <row r="9744" spans="1:20" x14ac:dyDescent="0.25">
      <c r="A9744" t="s">
        <v>33</v>
      </c>
      <c r="B9744" t="s">
        <v>27</v>
      </c>
      <c r="C9744" t="s">
        <v>20</v>
      </c>
      <c r="D9744" t="s">
        <v>57</v>
      </c>
      <c r="E9744" t="s">
        <v>29</v>
      </c>
      <c r="F9744" s="9">
        <v>94109</v>
      </c>
      <c r="G9744" s="3" t="str">
        <f t="shared" si="760"/>
        <v>United States ,San Francisco ,California, 94109</v>
      </c>
      <c r="H9744" t="s">
        <v>30</v>
      </c>
      <c r="I9744" t="s">
        <v>24</v>
      </c>
      <c r="J9744" t="str">
        <f t="shared" si="761"/>
        <v>West - Furniture</v>
      </c>
      <c r="K9744" t="s">
        <v>26</v>
      </c>
      <c r="L9744">
        <v>1403.92</v>
      </c>
      <c r="M9744" s="3">
        <f t="shared" si="762"/>
        <v>1404</v>
      </c>
      <c r="N9744" s="3">
        <f t="shared" si="763"/>
        <v>1123.136</v>
      </c>
      <c r="O9744">
        <v>5</v>
      </c>
      <c r="P9744" s="3">
        <f t="shared" si="764"/>
        <v>280.8</v>
      </c>
      <c r="Q9744">
        <v>0.2</v>
      </c>
      <c r="R9744">
        <v>70.195999999999998</v>
      </c>
      <c r="S9744" s="3">
        <f>R9744/L9744*100</f>
        <v>5</v>
      </c>
      <c r="T9744" s="3">
        <f>( (L9744-(L9744*Q9744))*O9744)</f>
        <v>5615.68</v>
      </c>
    </row>
    <row r="9745" spans="1:20" x14ac:dyDescent="0.25">
      <c r="A9745" t="s">
        <v>33</v>
      </c>
      <c r="B9745" t="s">
        <v>49</v>
      </c>
      <c r="C9745" t="s">
        <v>20</v>
      </c>
      <c r="D9745" t="s">
        <v>626</v>
      </c>
      <c r="E9745" t="s">
        <v>202</v>
      </c>
      <c r="F9745" s="9">
        <v>72762</v>
      </c>
      <c r="G9745" s="3" t="str">
        <f t="shared" si="760"/>
        <v>United States ,Springdale ,Arkansas, 72762</v>
      </c>
      <c r="H9745" t="s">
        <v>23</v>
      </c>
      <c r="I9745" t="s">
        <v>31</v>
      </c>
      <c r="J9745" t="str">
        <f t="shared" si="761"/>
        <v>South - Office Supplies</v>
      </c>
      <c r="K9745" t="s">
        <v>39</v>
      </c>
      <c r="L9745">
        <v>4.3</v>
      </c>
      <c r="M9745" s="3">
        <f t="shared" si="762"/>
        <v>4</v>
      </c>
      <c r="N9745" s="3">
        <f t="shared" si="763"/>
        <v>4.3</v>
      </c>
      <c r="O9745">
        <v>2</v>
      </c>
      <c r="P9745" s="3">
        <f t="shared" si="764"/>
        <v>2</v>
      </c>
      <c r="Q9745">
        <v>0</v>
      </c>
      <c r="R9745">
        <v>1.419</v>
      </c>
      <c r="S9745" s="3">
        <f>R9745/L9745*100</f>
        <v>33</v>
      </c>
      <c r="T9745" s="3">
        <f>( (L9745-(L9745*Q9745))*O9745)</f>
        <v>8.6</v>
      </c>
    </row>
    <row r="9746" spans="1:20" x14ac:dyDescent="0.25">
      <c r="A9746" t="s">
        <v>33</v>
      </c>
      <c r="B9746" t="s">
        <v>27</v>
      </c>
      <c r="C9746" t="s">
        <v>20</v>
      </c>
      <c r="D9746" t="s">
        <v>47</v>
      </c>
      <c r="E9746" t="s">
        <v>48</v>
      </c>
      <c r="F9746" s="9">
        <v>98103</v>
      </c>
      <c r="G9746" s="3" t="str">
        <f t="shared" si="760"/>
        <v>United States ,Seattle ,Washington, 98103</v>
      </c>
      <c r="H9746" t="s">
        <v>30</v>
      </c>
      <c r="I9746" t="s">
        <v>40</v>
      </c>
      <c r="J9746" t="str">
        <f t="shared" si="761"/>
        <v>West - Technology</v>
      </c>
      <c r="K9746" t="s">
        <v>64</v>
      </c>
      <c r="L9746">
        <v>239.97</v>
      </c>
      <c r="M9746" s="3">
        <f t="shared" si="762"/>
        <v>240</v>
      </c>
      <c r="N9746" s="3">
        <f t="shared" si="763"/>
        <v>239.97</v>
      </c>
      <c r="O9746">
        <v>3</v>
      </c>
      <c r="P9746" s="3">
        <f t="shared" si="764"/>
        <v>80</v>
      </c>
      <c r="Q9746">
        <v>0</v>
      </c>
      <c r="R9746">
        <v>86.389200000000002</v>
      </c>
      <c r="S9746" s="3">
        <f>R9746/L9746*100</f>
        <v>36</v>
      </c>
      <c r="T9746" s="3">
        <f>( (L9746-(L9746*Q9746))*O9746)</f>
        <v>719.91</v>
      </c>
    </row>
    <row r="9747" spans="1:20" x14ac:dyDescent="0.25">
      <c r="A9747" t="s">
        <v>33</v>
      </c>
      <c r="B9747" t="s">
        <v>27</v>
      </c>
      <c r="C9747" t="s">
        <v>20</v>
      </c>
      <c r="D9747" t="s">
        <v>47</v>
      </c>
      <c r="E9747" t="s">
        <v>48</v>
      </c>
      <c r="F9747" s="9">
        <v>98103</v>
      </c>
      <c r="G9747" s="3" t="str">
        <f t="shared" si="760"/>
        <v>United States ,Seattle ,Washington, 98103</v>
      </c>
      <c r="H9747" t="s">
        <v>30</v>
      </c>
      <c r="I9747" t="s">
        <v>31</v>
      </c>
      <c r="J9747" t="str">
        <f t="shared" si="761"/>
        <v>West - Office Supplies</v>
      </c>
      <c r="K9747" t="s">
        <v>43</v>
      </c>
      <c r="L9747">
        <v>81.96</v>
      </c>
      <c r="M9747" s="3">
        <f t="shared" si="762"/>
        <v>82</v>
      </c>
      <c r="N9747" s="3">
        <f t="shared" si="763"/>
        <v>81.96</v>
      </c>
      <c r="O9747">
        <v>2</v>
      </c>
      <c r="P9747" s="3">
        <f t="shared" si="764"/>
        <v>41</v>
      </c>
      <c r="Q9747">
        <v>0</v>
      </c>
      <c r="R9747">
        <v>22.948799999999999</v>
      </c>
      <c r="S9747" s="3">
        <f>R9747/L9747*100</f>
        <v>28.000000000000004</v>
      </c>
      <c r="T9747" s="3">
        <f>( (L9747-(L9747*Q9747))*O9747)</f>
        <v>163.92</v>
      </c>
    </row>
    <row r="9748" spans="1:20" x14ac:dyDescent="0.25">
      <c r="A9748" t="s">
        <v>33</v>
      </c>
      <c r="B9748" t="s">
        <v>27</v>
      </c>
      <c r="C9748" t="s">
        <v>20</v>
      </c>
      <c r="D9748" t="s">
        <v>47</v>
      </c>
      <c r="E9748" t="s">
        <v>48</v>
      </c>
      <c r="F9748" s="9">
        <v>98103</v>
      </c>
      <c r="G9748" s="3" t="str">
        <f t="shared" si="760"/>
        <v>United States ,Seattle ,Washington, 98103</v>
      </c>
      <c r="H9748" t="s">
        <v>30</v>
      </c>
      <c r="I9748" t="s">
        <v>31</v>
      </c>
      <c r="J9748" t="str">
        <f t="shared" si="761"/>
        <v>West - Office Supplies</v>
      </c>
      <c r="K9748" t="s">
        <v>115</v>
      </c>
      <c r="L9748">
        <v>238.62</v>
      </c>
      <c r="M9748" s="3">
        <f t="shared" si="762"/>
        <v>239</v>
      </c>
      <c r="N9748" s="3">
        <f t="shared" si="763"/>
        <v>238.62</v>
      </c>
      <c r="O9748">
        <v>2</v>
      </c>
      <c r="P9748" s="3">
        <f t="shared" si="764"/>
        <v>119.5</v>
      </c>
      <c r="Q9748">
        <v>0</v>
      </c>
      <c r="R9748">
        <v>4.7724000000000002</v>
      </c>
      <c r="S9748" s="3">
        <f>R9748/L9748*100</f>
        <v>2</v>
      </c>
      <c r="T9748" s="3">
        <f>( (L9748-(L9748*Q9748))*O9748)</f>
        <v>477.24</v>
      </c>
    </row>
    <row r="9749" spans="1:20" x14ac:dyDescent="0.25">
      <c r="A9749" t="s">
        <v>33</v>
      </c>
      <c r="B9749" t="s">
        <v>19</v>
      </c>
      <c r="C9749" t="s">
        <v>20</v>
      </c>
      <c r="D9749" t="s">
        <v>28</v>
      </c>
      <c r="E9749" t="s">
        <v>29</v>
      </c>
      <c r="F9749" s="9">
        <v>90036</v>
      </c>
      <c r="G9749" s="3" t="str">
        <f t="shared" si="760"/>
        <v>United States ,Los Angeles ,California, 90036</v>
      </c>
      <c r="H9749" t="s">
        <v>30</v>
      </c>
      <c r="I9749" t="s">
        <v>40</v>
      </c>
      <c r="J9749" t="str">
        <f t="shared" si="761"/>
        <v>West - Technology</v>
      </c>
      <c r="K9749" t="s">
        <v>41</v>
      </c>
      <c r="L9749">
        <v>139.80000000000001</v>
      </c>
      <c r="M9749" s="3">
        <f t="shared" si="762"/>
        <v>140</v>
      </c>
      <c r="N9749" s="3">
        <f t="shared" si="763"/>
        <v>111.84</v>
      </c>
      <c r="O9749">
        <v>5</v>
      </c>
      <c r="P9749" s="3">
        <f t="shared" si="764"/>
        <v>28</v>
      </c>
      <c r="Q9749">
        <v>0.2</v>
      </c>
      <c r="R9749">
        <v>12.2325</v>
      </c>
      <c r="S9749" s="3">
        <f>R9749/L9749*100</f>
        <v>8.75</v>
      </c>
      <c r="T9749" s="3">
        <f>( (L9749-(L9749*Q9749))*O9749)</f>
        <v>559.20000000000005</v>
      </c>
    </row>
    <row r="9750" spans="1:20" x14ac:dyDescent="0.25">
      <c r="A9750" t="s">
        <v>33</v>
      </c>
      <c r="B9750" t="s">
        <v>19</v>
      </c>
      <c r="C9750" t="s">
        <v>20</v>
      </c>
      <c r="D9750" t="s">
        <v>299</v>
      </c>
      <c r="E9750" t="s">
        <v>132</v>
      </c>
      <c r="F9750" s="9">
        <v>6457</v>
      </c>
      <c r="G9750" s="3" t="str">
        <f t="shared" si="760"/>
        <v>United States ,Middletown ,Connecticut, 6457</v>
      </c>
      <c r="H9750" t="s">
        <v>62</v>
      </c>
      <c r="I9750" t="s">
        <v>31</v>
      </c>
      <c r="J9750" t="str">
        <f t="shared" si="761"/>
        <v>East - Office Supplies</v>
      </c>
      <c r="K9750" t="s">
        <v>42</v>
      </c>
      <c r="L9750">
        <v>9.84</v>
      </c>
      <c r="M9750" s="3">
        <f t="shared" si="762"/>
        <v>10</v>
      </c>
      <c r="N9750" s="3">
        <f t="shared" si="763"/>
        <v>9.84</v>
      </c>
      <c r="O9750">
        <v>2</v>
      </c>
      <c r="P9750" s="3">
        <f t="shared" si="764"/>
        <v>5</v>
      </c>
      <c r="Q9750">
        <v>0</v>
      </c>
      <c r="R9750">
        <v>4.7232000000000003</v>
      </c>
      <c r="S9750" s="3">
        <f>R9750/L9750*100</f>
        <v>48.000000000000007</v>
      </c>
      <c r="T9750" s="3">
        <f>( (L9750-(L9750*Q9750))*O9750)</f>
        <v>19.68</v>
      </c>
    </row>
    <row r="9751" spans="1:20" x14ac:dyDescent="0.25">
      <c r="A9751" t="s">
        <v>33</v>
      </c>
      <c r="B9751" t="s">
        <v>19</v>
      </c>
      <c r="C9751" t="s">
        <v>20</v>
      </c>
      <c r="D9751" t="s">
        <v>299</v>
      </c>
      <c r="E9751" t="s">
        <v>132</v>
      </c>
      <c r="F9751" s="9">
        <v>6457</v>
      </c>
      <c r="G9751" s="3" t="str">
        <f t="shared" si="760"/>
        <v>United States ,Middletown ,Connecticut, 6457</v>
      </c>
      <c r="H9751" t="s">
        <v>62</v>
      </c>
      <c r="I9751" t="s">
        <v>31</v>
      </c>
      <c r="J9751" t="str">
        <f t="shared" si="761"/>
        <v>East - Office Supplies</v>
      </c>
      <c r="K9751" t="s">
        <v>46</v>
      </c>
      <c r="L9751">
        <v>7.78</v>
      </c>
      <c r="M9751" s="3">
        <f t="shared" si="762"/>
        <v>8</v>
      </c>
      <c r="N9751" s="3">
        <f t="shared" si="763"/>
        <v>7.78</v>
      </c>
      <c r="O9751">
        <v>1</v>
      </c>
      <c r="P9751" s="3">
        <f t="shared" si="764"/>
        <v>8</v>
      </c>
      <c r="Q9751">
        <v>0</v>
      </c>
      <c r="R9751">
        <v>3.5009999999999999</v>
      </c>
      <c r="S9751" s="3">
        <f>R9751/L9751*100</f>
        <v>44.999999999999993</v>
      </c>
      <c r="T9751" s="3">
        <f>( (L9751-(L9751*Q9751))*O9751)</f>
        <v>7.78</v>
      </c>
    </row>
    <row r="9752" spans="1:20" x14ac:dyDescent="0.25">
      <c r="A9752" t="s">
        <v>33</v>
      </c>
      <c r="B9752" t="s">
        <v>19</v>
      </c>
      <c r="C9752" t="s">
        <v>20</v>
      </c>
      <c r="D9752" t="s">
        <v>449</v>
      </c>
      <c r="E9752" t="s">
        <v>75</v>
      </c>
      <c r="F9752" s="9">
        <v>49505</v>
      </c>
      <c r="G9752" s="3" t="str">
        <f t="shared" si="760"/>
        <v>United States ,Grand Rapids ,Michigan, 49505</v>
      </c>
      <c r="H9752" t="s">
        <v>52</v>
      </c>
      <c r="I9752" t="s">
        <v>31</v>
      </c>
      <c r="J9752" t="str">
        <f t="shared" si="761"/>
        <v>Central - Office Supplies</v>
      </c>
      <c r="K9752" t="s">
        <v>42</v>
      </c>
      <c r="L9752">
        <v>54.9</v>
      </c>
      <c r="M9752" s="3">
        <f t="shared" si="762"/>
        <v>55</v>
      </c>
      <c r="N9752" s="3">
        <f t="shared" si="763"/>
        <v>54.9</v>
      </c>
      <c r="O9752">
        <v>5</v>
      </c>
      <c r="P9752" s="3">
        <f t="shared" si="764"/>
        <v>11</v>
      </c>
      <c r="Q9752">
        <v>0</v>
      </c>
      <c r="R9752">
        <v>26.901</v>
      </c>
      <c r="S9752" s="3">
        <f>R9752/L9752*100</f>
        <v>49</v>
      </c>
      <c r="T9752" s="3">
        <f>( (L9752-(L9752*Q9752))*O9752)</f>
        <v>274.5</v>
      </c>
    </row>
    <row r="9753" spans="1:20" x14ac:dyDescent="0.25">
      <c r="A9753" t="s">
        <v>33</v>
      </c>
      <c r="B9753" t="s">
        <v>49</v>
      </c>
      <c r="C9753" t="s">
        <v>20</v>
      </c>
      <c r="D9753" t="s">
        <v>57</v>
      </c>
      <c r="E9753" t="s">
        <v>29</v>
      </c>
      <c r="F9753" s="9">
        <v>94122</v>
      </c>
      <c r="G9753" s="3" t="str">
        <f t="shared" si="760"/>
        <v>United States ,San Francisco ,California, 94122</v>
      </c>
      <c r="H9753" t="s">
        <v>30</v>
      </c>
      <c r="I9753" t="s">
        <v>31</v>
      </c>
      <c r="J9753" t="str">
        <f t="shared" si="761"/>
        <v>West - Office Supplies</v>
      </c>
      <c r="K9753" t="s">
        <v>46</v>
      </c>
      <c r="L9753">
        <v>50.04</v>
      </c>
      <c r="M9753" s="3">
        <f t="shared" si="762"/>
        <v>50</v>
      </c>
      <c r="N9753" s="3">
        <f t="shared" si="763"/>
        <v>50.04</v>
      </c>
      <c r="O9753">
        <v>6</v>
      </c>
      <c r="P9753" s="3">
        <f t="shared" si="764"/>
        <v>8.3333333333333339</v>
      </c>
      <c r="Q9753">
        <v>0</v>
      </c>
      <c r="R9753">
        <v>25.02</v>
      </c>
      <c r="S9753" s="3">
        <f>R9753/L9753*100</f>
        <v>50</v>
      </c>
      <c r="T9753" s="3">
        <f>( (L9753-(L9753*Q9753))*O9753)</f>
        <v>300.24</v>
      </c>
    </row>
    <row r="9754" spans="1:20" x14ac:dyDescent="0.25">
      <c r="A9754" t="s">
        <v>33</v>
      </c>
      <c r="B9754" t="s">
        <v>49</v>
      </c>
      <c r="C9754" t="s">
        <v>20</v>
      </c>
      <c r="D9754" t="s">
        <v>234</v>
      </c>
      <c r="E9754" t="s">
        <v>35</v>
      </c>
      <c r="F9754" s="9">
        <v>33012</v>
      </c>
      <c r="G9754" s="3" t="str">
        <f t="shared" si="760"/>
        <v>United States ,Hialeah ,Florida, 33012</v>
      </c>
      <c r="H9754" t="s">
        <v>23</v>
      </c>
      <c r="I9754" t="s">
        <v>24</v>
      </c>
      <c r="J9754" t="str">
        <f t="shared" si="761"/>
        <v>South - Furniture</v>
      </c>
      <c r="K9754" t="s">
        <v>25</v>
      </c>
      <c r="L9754">
        <v>339.92</v>
      </c>
      <c r="M9754" s="3">
        <f t="shared" si="762"/>
        <v>340</v>
      </c>
      <c r="N9754" s="3">
        <f t="shared" si="763"/>
        <v>271.93600000000004</v>
      </c>
      <c r="O9754">
        <v>5</v>
      </c>
      <c r="P9754" s="3">
        <f t="shared" si="764"/>
        <v>68</v>
      </c>
      <c r="Q9754">
        <v>0.2</v>
      </c>
      <c r="R9754">
        <v>8.4979999999999993</v>
      </c>
      <c r="S9754" s="3">
        <f>R9754/L9754*100</f>
        <v>2.5</v>
      </c>
      <c r="T9754" s="3">
        <f>( (L9754-(L9754*Q9754))*O9754)</f>
        <v>1359.6800000000003</v>
      </c>
    </row>
    <row r="9755" spans="1:20" x14ac:dyDescent="0.25">
      <c r="A9755" t="s">
        <v>33</v>
      </c>
      <c r="B9755" t="s">
        <v>49</v>
      </c>
      <c r="C9755" t="s">
        <v>20</v>
      </c>
      <c r="D9755" t="s">
        <v>234</v>
      </c>
      <c r="E9755" t="s">
        <v>35</v>
      </c>
      <c r="F9755" s="9">
        <v>33012</v>
      </c>
      <c r="G9755" s="3" t="str">
        <f t="shared" si="760"/>
        <v>United States ,Hialeah ,Florida, 33012</v>
      </c>
      <c r="H9755" t="s">
        <v>23</v>
      </c>
      <c r="I9755" t="s">
        <v>31</v>
      </c>
      <c r="J9755" t="str">
        <f t="shared" si="761"/>
        <v>South - Office Supplies</v>
      </c>
      <c r="K9755" t="s">
        <v>46</v>
      </c>
      <c r="L9755">
        <v>10.528</v>
      </c>
      <c r="M9755" s="3">
        <f t="shared" si="762"/>
        <v>11</v>
      </c>
      <c r="N9755" s="3">
        <f t="shared" si="763"/>
        <v>8.4223999999999997</v>
      </c>
      <c r="O9755">
        <v>4</v>
      </c>
      <c r="P9755" s="3">
        <f t="shared" si="764"/>
        <v>2.75</v>
      </c>
      <c r="Q9755">
        <v>0.2</v>
      </c>
      <c r="R9755">
        <v>3.4216000000000002</v>
      </c>
      <c r="S9755" s="3">
        <f>R9755/L9755*100</f>
        <v>32.5</v>
      </c>
      <c r="T9755" s="3">
        <f>( (L9755-(L9755*Q9755))*O9755)</f>
        <v>33.689599999999999</v>
      </c>
    </row>
    <row r="9756" spans="1:20" x14ac:dyDescent="0.25">
      <c r="A9756" t="s">
        <v>33</v>
      </c>
      <c r="B9756" t="s">
        <v>49</v>
      </c>
      <c r="C9756" t="s">
        <v>20</v>
      </c>
      <c r="D9756" t="s">
        <v>234</v>
      </c>
      <c r="E9756" t="s">
        <v>35</v>
      </c>
      <c r="F9756" s="9">
        <v>33012</v>
      </c>
      <c r="G9756" s="3" t="str">
        <f t="shared" si="760"/>
        <v>United States ,Hialeah ,Florida, 33012</v>
      </c>
      <c r="H9756" t="s">
        <v>23</v>
      </c>
      <c r="I9756" t="s">
        <v>31</v>
      </c>
      <c r="J9756" t="str">
        <f t="shared" si="761"/>
        <v>South - Office Supplies</v>
      </c>
      <c r="K9756" t="s">
        <v>43</v>
      </c>
      <c r="L9756">
        <v>42.384</v>
      </c>
      <c r="M9756" s="3">
        <f t="shared" si="762"/>
        <v>42</v>
      </c>
      <c r="N9756" s="3">
        <f t="shared" si="763"/>
        <v>33.907200000000003</v>
      </c>
      <c r="O9756">
        <v>2</v>
      </c>
      <c r="P9756" s="3">
        <f t="shared" si="764"/>
        <v>21</v>
      </c>
      <c r="Q9756">
        <v>0.2</v>
      </c>
      <c r="R9756">
        <v>4.2384000000000004</v>
      </c>
      <c r="S9756" s="3">
        <f>R9756/L9756*100</f>
        <v>10</v>
      </c>
      <c r="T9756" s="3">
        <f>( (L9756-(L9756*Q9756))*O9756)</f>
        <v>67.814400000000006</v>
      </c>
    </row>
    <row r="9757" spans="1:20" x14ac:dyDescent="0.25">
      <c r="A9757" t="s">
        <v>173</v>
      </c>
      <c r="B9757" t="s">
        <v>27</v>
      </c>
      <c r="C9757" t="s">
        <v>20</v>
      </c>
      <c r="D9757" t="s">
        <v>60</v>
      </c>
      <c r="E9757" t="s">
        <v>61</v>
      </c>
      <c r="F9757" s="9">
        <v>19143</v>
      </c>
      <c r="G9757" s="3" t="str">
        <f t="shared" si="760"/>
        <v>United States ,Philadelphia ,Pennsylvania, 19143</v>
      </c>
      <c r="H9757" t="s">
        <v>62</v>
      </c>
      <c r="I9757" t="s">
        <v>31</v>
      </c>
      <c r="J9757" t="str">
        <f t="shared" si="761"/>
        <v>East - Office Supplies</v>
      </c>
      <c r="K9757" t="s">
        <v>46</v>
      </c>
      <c r="L9757">
        <v>123.92</v>
      </c>
      <c r="M9757" s="3">
        <f t="shared" si="762"/>
        <v>124</v>
      </c>
      <c r="N9757" s="3">
        <f t="shared" si="763"/>
        <v>99.135999999999996</v>
      </c>
      <c r="O9757">
        <v>5</v>
      </c>
      <c r="P9757" s="3">
        <f t="shared" si="764"/>
        <v>24.8</v>
      </c>
      <c r="Q9757">
        <v>0.2</v>
      </c>
      <c r="R9757">
        <v>38.725000000000001</v>
      </c>
      <c r="S9757" s="3">
        <f>R9757/L9757*100</f>
        <v>31.25</v>
      </c>
      <c r="T9757" s="3">
        <f>( (L9757-(L9757*Q9757))*O9757)</f>
        <v>495.67999999999995</v>
      </c>
    </row>
    <row r="9758" spans="1:20" x14ac:dyDescent="0.25">
      <c r="A9758" t="s">
        <v>33</v>
      </c>
      <c r="B9758" t="s">
        <v>19</v>
      </c>
      <c r="C9758" t="s">
        <v>20</v>
      </c>
      <c r="D9758" t="s">
        <v>205</v>
      </c>
      <c r="E9758" t="s">
        <v>172</v>
      </c>
      <c r="F9758" s="9">
        <v>30318</v>
      </c>
      <c r="G9758" s="3" t="str">
        <f t="shared" si="760"/>
        <v>United States ,Atlanta ,Georgia, 30318</v>
      </c>
      <c r="H9758" t="s">
        <v>23</v>
      </c>
      <c r="I9758" t="s">
        <v>40</v>
      </c>
      <c r="J9758" t="str">
        <f t="shared" si="761"/>
        <v>South - Technology</v>
      </c>
      <c r="K9758" t="s">
        <v>41</v>
      </c>
      <c r="L9758">
        <v>135.94999999999999</v>
      </c>
      <c r="M9758" s="3">
        <f t="shared" si="762"/>
        <v>136</v>
      </c>
      <c r="N9758" s="3">
        <f t="shared" si="763"/>
        <v>135.94999999999999</v>
      </c>
      <c r="O9758">
        <v>1</v>
      </c>
      <c r="P9758" s="3">
        <f t="shared" si="764"/>
        <v>136</v>
      </c>
      <c r="Q9758">
        <v>0</v>
      </c>
      <c r="R9758">
        <v>39.4255</v>
      </c>
      <c r="S9758" s="3">
        <f>R9758/L9758*100</f>
        <v>29.000000000000004</v>
      </c>
      <c r="T9758" s="3">
        <f>( (L9758-(L9758*Q9758))*O9758)</f>
        <v>135.94999999999999</v>
      </c>
    </row>
    <row r="9759" spans="1:20" x14ac:dyDescent="0.25">
      <c r="A9759" t="s">
        <v>33</v>
      </c>
      <c r="B9759" t="s">
        <v>19</v>
      </c>
      <c r="C9759" t="s">
        <v>20</v>
      </c>
      <c r="D9759" t="s">
        <v>127</v>
      </c>
      <c r="E9759" t="s">
        <v>51</v>
      </c>
      <c r="F9759" s="9">
        <v>78207</v>
      </c>
      <c r="G9759" s="3" t="str">
        <f t="shared" si="760"/>
        <v>United States ,San Antonio ,Texas, 78207</v>
      </c>
      <c r="H9759" t="s">
        <v>52</v>
      </c>
      <c r="I9759" t="s">
        <v>31</v>
      </c>
      <c r="J9759" t="str">
        <f t="shared" si="761"/>
        <v>Central - Office Supplies</v>
      </c>
      <c r="K9759" t="s">
        <v>42</v>
      </c>
      <c r="L9759">
        <v>2177.5839999999998</v>
      </c>
      <c r="M9759" s="3">
        <f t="shared" si="762"/>
        <v>2178</v>
      </c>
      <c r="N9759" s="3">
        <f t="shared" si="763"/>
        <v>435.51679999999988</v>
      </c>
      <c r="O9759">
        <v>8</v>
      </c>
      <c r="P9759" s="3">
        <f t="shared" si="764"/>
        <v>272.25</v>
      </c>
      <c r="Q9759">
        <v>0.8</v>
      </c>
      <c r="R9759">
        <v>-3701.8928000000001</v>
      </c>
      <c r="S9759" s="3">
        <f>R9759/L9759*100</f>
        <v>-170.00000000000003</v>
      </c>
      <c r="T9759" s="3">
        <f>( (L9759-(L9759*Q9759))*O9759)</f>
        <v>3484.134399999999</v>
      </c>
    </row>
    <row r="9760" spans="1:20" x14ac:dyDescent="0.25">
      <c r="A9760" t="s">
        <v>33</v>
      </c>
      <c r="B9760" t="s">
        <v>19</v>
      </c>
      <c r="C9760" t="s">
        <v>20</v>
      </c>
      <c r="D9760" t="s">
        <v>127</v>
      </c>
      <c r="E9760" t="s">
        <v>51</v>
      </c>
      <c r="F9760" s="9">
        <v>78207</v>
      </c>
      <c r="G9760" s="3" t="str">
        <f t="shared" si="760"/>
        <v>United States ,San Antonio ,Texas, 78207</v>
      </c>
      <c r="H9760" t="s">
        <v>52</v>
      </c>
      <c r="I9760" t="s">
        <v>24</v>
      </c>
      <c r="J9760" t="str">
        <f t="shared" si="761"/>
        <v>Central - Furniture</v>
      </c>
      <c r="K9760" t="s">
        <v>38</v>
      </c>
      <c r="L9760">
        <v>17.495999999999999</v>
      </c>
      <c r="M9760" s="3">
        <f t="shared" si="762"/>
        <v>17</v>
      </c>
      <c r="N9760" s="3">
        <f t="shared" si="763"/>
        <v>6.9984000000000002</v>
      </c>
      <c r="O9760">
        <v>3</v>
      </c>
      <c r="P9760" s="3">
        <f t="shared" si="764"/>
        <v>5.666666666666667</v>
      </c>
      <c r="Q9760">
        <v>0.6</v>
      </c>
      <c r="R9760">
        <v>-10.0602</v>
      </c>
      <c r="S9760" s="3">
        <f>R9760/L9760*100</f>
        <v>-57.500000000000007</v>
      </c>
      <c r="T9760" s="3">
        <f>( (L9760-(L9760*Q9760))*O9760)</f>
        <v>20.995200000000001</v>
      </c>
    </row>
    <row r="9761" spans="1:20" x14ac:dyDescent="0.25">
      <c r="A9761" t="s">
        <v>33</v>
      </c>
      <c r="B9761" t="s">
        <v>19</v>
      </c>
      <c r="C9761" t="s">
        <v>20</v>
      </c>
      <c r="D9761" t="s">
        <v>127</v>
      </c>
      <c r="E9761" t="s">
        <v>51</v>
      </c>
      <c r="F9761" s="9">
        <v>78207</v>
      </c>
      <c r="G9761" s="3" t="str">
        <f t="shared" si="760"/>
        <v>United States ,San Antonio ,Texas, 78207</v>
      </c>
      <c r="H9761" t="s">
        <v>52</v>
      </c>
      <c r="I9761" t="s">
        <v>31</v>
      </c>
      <c r="J9761" t="str">
        <f t="shared" si="761"/>
        <v>Central - Office Supplies</v>
      </c>
      <c r="K9761" t="s">
        <v>42</v>
      </c>
      <c r="L9761">
        <v>16.783999999999999</v>
      </c>
      <c r="M9761" s="3">
        <f t="shared" si="762"/>
        <v>17</v>
      </c>
      <c r="N9761" s="3">
        <f t="shared" si="763"/>
        <v>3.3567999999999998</v>
      </c>
      <c r="O9761">
        <v>4</v>
      </c>
      <c r="P9761" s="3">
        <f t="shared" si="764"/>
        <v>4.25</v>
      </c>
      <c r="Q9761">
        <v>0.8</v>
      </c>
      <c r="R9761">
        <v>-26.854399999999998</v>
      </c>
      <c r="S9761" s="3">
        <f>R9761/L9761*100</f>
        <v>-160</v>
      </c>
      <c r="T9761" s="3">
        <f>( (L9761-(L9761*Q9761))*O9761)</f>
        <v>13.427199999999999</v>
      </c>
    </row>
    <row r="9762" spans="1:20" x14ac:dyDescent="0.25">
      <c r="A9762" t="s">
        <v>33</v>
      </c>
      <c r="B9762" t="s">
        <v>19</v>
      </c>
      <c r="C9762" t="s">
        <v>20</v>
      </c>
      <c r="D9762" t="s">
        <v>127</v>
      </c>
      <c r="E9762" t="s">
        <v>51</v>
      </c>
      <c r="F9762" s="9">
        <v>78207</v>
      </c>
      <c r="G9762" s="3" t="str">
        <f t="shared" si="760"/>
        <v>United States ,San Antonio ,Texas, 78207</v>
      </c>
      <c r="H9762" t="s">
        <v>52</v>
      </c>
      <c r="I9762" t="s">
        <v>40</v>
      </c>
      <c r="J9762" t="str">
        <f t="shared" si="761"/>
        <v>Central - Technology</v>
      </c>
      <c r="K9762" t="s">
        <v>64</v>
      </c>
      <c r="L9762">
        <v>431.13600000000002</v>
      </c>
      <c r="M9762" s="3">
        <f t="shared" si="762"/>
        <v>431</v>
      </c>
      <c r="N9762" s="3">
        <f t="shared" si="763"/>
        <v>344.90880000000004</v>
      </c>
      <c r="O9762">
        <v>9</v>
      </c>
      <c r="P9762" s="3">
        <f t="shared" si="764"/>
        <v>47.888888888888886</v>
      </c>
      <c r="Q9762">
        <v>0.2</v>
      </c>
      <c r="R9762">
        <v>-26.946000000000002</v>
      </c>
      <c r="S9762" s="3">
        <f>R9762/L9762*100</f>
        <v>-6.25</v>
      </c>
      <c r="T9762" s="3">
        <f>( (L9762-(L9762*Q9762))*O9762)</f>
        <v>3104.1792000000005</v>
      </c>
    </row>
    <row r="9763" spans="1:20" x14ac:dyDescent="0.25">
      <c r="A9763" t="s">
        <v>33</v>
      </c>
      <c r="B9763" t="s">
        <v>19</v>
      </c>
      <c r="C9763" t="s">
        <v>20</v>
      </c>
      <c r="D9763" t="s">
        <v>127</v>
      </c>
      <c r="E9763" t="s">
        <v>51</v>
      </c>
      <c r="F9763" s="9">
        <v>78207</v>
      </c>
      <c r="G9763" s="3" t="str">
        <f t="shared" si="760"/>
        <v>United States ,San Antonio ,Texas, 78207</v>
      </c>
      <c r="H9763" t="s">
        <v>52</v>
      </c>
      <c r="I9763" t="s">
        <v>31</v>
      </c>
      <c r="J9763" t="str">
        <f t="shared" si="761"/>
        <v>Central - Office Supplies</v>
      </c>
      <c r="K9763" t="s">
        <v>42</v>
      </c>
      <c r="L9763">
        <v>8.8800000000000008</v>
      </c>
      <c r="M9763" s="3">
        <f t="shared" si="762"/>
        <v>9</v>
      </c>
      <c r="N9763" s="3">
        <f t="shared" si="763"/>
        <v>1.7759999999999998</v>
      </c>
      <c r="O9763">
        <v>5</v>
      </c>
      <c r="P9763" s="3">
        <f t="shared" si="764"/>
        <v>1.8</v>
      </c>
      <c r="Q9763">
        <v>0.8</v>
      </c>
      <c r="R9763">
        <v>-13.32</v>
      </c>
      <c r="S9763" s="3">
        <f>R9763/L9763*100</f>
        <v>-150</v>
      </c>
      <c r="T9763" s="3">
        <f>( (L9763-(L9763*Q9763))*O9763)</f>
        <v>8.879999999999999</v>
      </c>
    </row>
    <row r="9764" spans="1:20" x14ac:dyDescent="0.25">
      <c r="A9764" t="s">
        <v>33</v>
      </c>
      <c r="B9764" t="s">
        <v>19</v>
      </c>
      <c r="C9764" t="s">
        <v>20</v>
      </c>
      <c r="D9764" t="s">
        <v>127</v>
      </c>
      <c r="E9764" t="s">
        <v>51</v>
      </c>
      <c r="F9764" s="9">
        <v>78207</v>
      </c>
      <c r="G9764" s="3" t="str">
        <f t="shared" si="760"/>
        <v>United States ,San Antonio ,Texas, 78207</v>
      </c>
      <c r="H9764" t="s">
        <v>52</v>
      </c>
      <c r="I9764" t="s">
        <v>31</v>
      </c>
      <c r="J9764" t="str">
        <f t="shared" si="761"/>
        <v>Central - Office Supplies</v>
      </c>
      <c r="K9764" t="s">
        <v>43</v>
      </c>
      <c r="L9764">
        <v>4.8360000000000003</v>
      </c>
      <c r="M9764" s="3">
        <f t="shared" si="762"/>
        <v>5</v>
      </c>
      <c r="N9764" s="3">
        <f t="shared" si="763"/>
        <v>0.96720000000000006</v>
      </c>
      <c r="O9764">
        <v>2</v>
      </c>
      <c r="P9764" s="3">
        <f t="shared" si="764"/>
        <v>2.5</v>
      </c>
      <c r="Q9764">
        <v>0.8</v>
      </c>
      <c r="R9764">
        <v>-12.09</v>
      </c>
      <c r="S9764" s="3">
        <f>R9764/L9764*100</f>
        <v>-250</v>
      </c>
      <c r="T9764" s="3">
        <f>( (L9764-(L9764*Q9764))*O9764)</f>
        <v>1.9344000000000001</v>
      </c>
    </row>
    <row r="9765" spans="1:20" x14ac:dyDescent="0.25">
      <c r="A9765" t="s">
        <v>33</v>
      </c>
      <c r="B9765" t="s">
        <v>19</v>
      </c>
      <c r="C9765" t="s">
        <v>20</v>
      </c>
      <c r="D9765" t="s">
        <v>164</v>
      </c>
      <c r="E9765" t="s">
        <v>81</v>
      </c>
      <c r="F9765" s="9">
        <v>11561</v>
      </c>
      <c r="G9765" s="3" t="str">
        <f t="shared" si="760"/>
        <v>United States ,Long Beach ,New York, 11561</v>
      </c>
      <c r="H9765" t="s">
        <v>62</v>
      </c>
      <c r="I9765" t="s">
        <v>40</v>
      </c>
      <c r="J9765" t="str">
        <f t="shared" si="761"/>
        <v>East - Technology</v>
      </c>
      <c r="K9765" t="s">
        <v>41</v>
      </c>
      <c r="L9765">
        <v>437.85</v>
      </c>
      <c r="M9765" s="3">
        <f t="shared" si="762"/>
        <v>438</v>
      </c>
      <c r="N9765" s="3">
        <f t="shared" si="763"/>
        <v>437.85</v>
      </c>
      <c r="O9765">
        <v>3</v>
      </c>
      <c r="P9765" s="3">
        <f t="shared" si="764"/>
        <v>146</v>
      </c>
      <c r="Q9765">
        <v>0</v>
      </c>
      <c r="R9765">
        <v>131.35499999999999</v>
      </c>
      <c r="S9765" s="3">
        <f>R9765/L9765*100</f>
        <v>29.999999999999993</v>
      </c>
      <c r="T9765" s="3">
        <f>( (L9765-(L9765*Q9765))*O9765)</f>
        <v>1313.5500000000002</v>
      </c>
    </row>
    <row r="9766" spans="1:20" x14ac:dyDescent="0.25">
      <c r="A9766" t="s">
        <v>33</v>
      </c>
      <c r="B9766" t="s">
        <v>19</v>
      </c>
      <c r="C9766" t="s">
        <v>20</v>
      </c>
      <c r="D9766" t="s">
        <v>164</v>
      </c>
      <c r="E9766" t="s">
        <v>81</v>
      </c>
      <c r="F9766" s="9">
        <v>11561</v>
      </c>
      <c r="G9766" s="3" t="str">
        <f t="shared" si="760"/>
        <v>United States ,Long Beach ,New York, 11561</v>
      </c>
      <c r="H9766" t="s">
        <v>62</v>
      </c>
      <c r="I9766" t="s">
        <v>31</v>
      </c>
      <c r="J9766" t="str">
        <f t="shared" si="761"/>
        <v>East - Office Supplies</v>
      </c>
      <c r="K9766" t="s">
        <v>42</v>
      </c>
      <c r="L9766">
        <v>673.56799999999998</v>
      </c>
      <c r="M9766" s="3">
        <f t="shared" si="762"/>
        <v>674</v>
      </c>
      <c r="N9766" s="3">
        <f t="shared" si="763"/>
        <v>538.85439999999994</v>
      </c>
      <c r="O9766">
        <v>2</v>
      </c>
      <c r="P9766" s="3">
        <f t="shared" si="764"/>
        <v>337</v>
      </c>
      <c r="Q9766">
        <v>0.2</v>
      </c>
      <c r="R9766">
        <v>252.58799999999999</v>
      </c>
      <c r="S9766" s="3">
        <f>R9766/L9766*100</f>
        <v>37.5</v>
      </c>
      <c r="T9766" s="3">
        <f>( (L9766-(L9766*Q9766))*O9766)</f>
        <v>1077.7087999999999</v>
      </c>
    </row>
    <row r="9767" spans="1:20" x14ac:dyDescent="0.25">
      <c r="A9767" t="s">
        <v>18</v>
      </c>
      <c r="B9767" t="s">
        <v>27</v>
      </c>
      <c r="C9767" t="s">
        <v>20</v>
      </c>
      <c r="D9767" t="s">
        <v>358</v>
      </c>
      <c r="E9767" t="s">
        <v>137</v>
      </c>
      <c r="F9767" s="9">
        <v>7501</v>
      </c>
      <c r="G9767" s="3" t="str">
        <f t="shared" si="760"/>
        <v>United States ,Paterson ,New Jersey, 7501</v>
      </c>
      <c r="H9767" t="s">
        <v>62</v>
      </c>
      <c r="I9767" t="s">
        <v>31</v>
      </c>
      <c r="J9767" t="str">
        <f t="shared" si="761"/>
        <v>East - Office Supplies</v>
      </c>
      <c r="K9767" t="s">
        <v>46</v>
      </c>
      <c r="L9767">
        <v>274.8</v>
      </c>
      <c r="M9767" s="3">
        <f t="shared" si="762"/>
        <v>275</v>
      </c>
      <c r="N9767" s="3">
        <f t="shared" si="763"/>
        <v>274.8</v>
      </c>
      <c r="O9767">
        <v>5</v>
      </c>
      <c r="P9767" s="3">
        <f t="shared" si="764"/>
        <v>55</v>
      </c>
      <c r="Q9767">
        <v>0</v>
      </c>
      <c r="R9767">
        <v>134.65199999999999</v>
      </c>
      <c r="S9767" s="3">
        <f>R9767/L9767*100</f>
        <v>48.999999999999993</v>
      </c>
      <c r="T9767" s="3">
        <f>( (L9767-(L9767*Q9767))*O9767)</f>
        <v>1374</v>
      </c>
    </row>
    <row r="9768" spans="1:20" x14ac:dyDescent="0.25">
      <c r="A9768" t="s">
        <v>18</v>
      </c>
      <c r="B9768" t="s">
        <v>27</v>
      </c>
      <c r="C9768" t="s">
        <v>20</v>
      </c>
      <c r="D9768" t="s">
        <v>358</v>
      </c>
      <c r="E9768" t="s">
        <v>137</v>
      </c>
      <c r="F9768" s="9">
        <v>7501</v>
      </c>
      <c r="G9768" s="3" t="str">
        <f t="shared" si="760"/>
        <v>United States ,Paterson ,New Jersey, 7501</v>
      </c>
      <c r="H9768" t="s">
        <v>62</v>
      </c>
      <c r="I9768" t="s">
        <v>31</v>
      </c>
      <c r="J9768" t="str">
        <f t="shared" si="761"/>
        <v>East - Office Supplies</v>
      </c>
      <c r="K9768" t="s">
        <v>37</v>
      </c>
      <c r="L9768">
        <v>62.18</v>
      </c>
      <c r="M9768" s="3">
        <f t="shared" si="762"/>
        <v>62</v>
      </c>
      <c r="N9768" s="3">
        <f t="shared" si="763"/>
        <v>62.18</v>
      </c>
      <c r="O9768">
        <v>1</v>
      </c>
      <c r="P9768" s="3">
        <f t="shared" si="764"/>
        <v>62</v>
      </c>
      <c r="Q9768">
        <v>0</v>
      </c>
      <c r="R9768">
        <v>16.788599999999999</v>
      </c>
      <c r="S9768" s="3">
        <f>R9768/L9768*100</f>
        <v>26.999999999999996</v>
      </c>
      <c r="T9768" s="3">
        <f>( (L9768-(L9768*Q9768))*O9768)</f>
        <v>62.18</v>
      </c>
    </row>
    <row r="9769" spans="1:20" x14ac:dyDescent="0.25">
      <c r="A9769" t="s">
        <v>18</v>
      </c>
      <c r="B9769" t="s">
        <v>27</v>
      </c>
      <c r="C9769" t="s">
        <v>20</v>
      </c>
      <c r="D9769" t="s">
        <v>358</v>
      </c>
      <c r="E9769" t="s">
        <v>137</v>
      </c>
      <c r="F9769" s="9">
        <v>7501</v>
      </c>
      <c r="G9769" s="3" t="str">
        <f t="shared" si="760"/>
        <v>United States ,Paterson ,New Jersey, 7501</v>
      </c>
      <c r="H9769" t="s">
        <v>62</v>
      </c>
      <c r="I9769" t="s">
        <v>24</v>
      </c>
      <c r="J9769" t="str">
        <f t="shared" si="761"/>
        <v>East - Furniture</v>
      </c>
      <c r="K9769" t="s">
        <v>38</v>
      </c>
      <c r="L9769">
        <v>8.2799999999999994</v>
      </c>
      <c r="M9769" s="3">
        <f t="shared" si="762"/>
        <v>8</v>
      </c>
      <c r="N9769" s="3">
        <f t="shared" si="763"/>
        <v>8.2799999999999994</v>
      </c>
      <c r="O9769">
        <v>2</v>
      </c>
      <c r="P9769" s="3">
        <f t="shared" si="764"/>
        <v>4</v>
      </c>
      <c r="Q9769">
        <v>0</v>
      </c>
      <c r="R9769">
        <v>2.9807999999999999</v>
      </c>
      <c r="S9769" s="3">
        <f>R9769/L9769*100</f>
        <v>36.000000000000007</v>
      </c>
      <c r="T9769" s="3">
        <f>( (L9769-(L9769*Q9769))*O9769)</f>
        <v>16.559999999999999</v>
      </c>
    </row>
    <row r="9770" spans="1:20" x14ac:dyDescent="0.25">
      <c r="A9770" t="s">
        <v>33</v>
      </c>
      <c r="B9770" t="s">
        <v>19</v>
      </c>
      <c r="C9770" t="s">
        <v>20</v>
      </c>
      <c r="D9770" t="s">
        <v>188</v>
      </c>
      <c r="E9770" t="s">
        <v>22</v>
      </c>
      <c r="F9770" s="9">
        <v>40214</v>
      </c>
      <c r="G9770" s="3" t="str">
        <f t="shared" si="760"/>
        <v>United States ,Louisville ,Kentucky, 40214</v>
      </c>
      <c r="H9770" t="s">
        <v>23</v>
      </c>
      <c r="I9770" t="s">
        <v>31</v>
      </c>
      <c r="J9770" t="str">
        <f t="shared" si="761"/>
        <v>South - Office Supplies</v>
      </c>
      <c r="K9770" t="s">
        <v>42</v>
      </c>
      <c r="L9770">
        <v>48.81</v>
      </c>
      <c r="M9770" s="3">
        <f t="shared" si="762"/>
        <v>49</v>
      </c>
      <c r="N9770" s="3">
        <f t="shared" si="763"/>
        <v>48.81</v>
      </c>
      <c r="O9770">
        <v>3</v>
      </c>
      <c r="P9770" s="3">
        <f t="shared" si="764"/>
        <v>16.333333333333332</v>
      </c>
      <c r="Q9770">
        <v>0</v>
      </c>
      <c r="R9770">
        <v>23.916899999999998</v>
      </c>
      <c r="S9770" s="3">
        <f>R9770/L9770*100</f>
        <v>48.999999999999993</v>
      </c>
      <c r="T9770" s="3">
        <f>( (L9770-(L9770*Q9770))*O9770)</f>
        <v>146.43</v>
      </c>
    </row>
    <row r="9771" spans="1:20" x14ac:dyDescent="0.25">
      <c r="A9771" t="s">
        <v>173</v>
      </c>
      <c r="B9771" t="s">
        <v>19</v>
      </c>
      <c r="C9771" t="s">
        <v>20</v>
      </c>
      <c r="D9771" t="s">
        <v>505</v>
      </c>
      <c r="E9771" t="s">
        <v>88</v>
      </c>
      <c r="F9771" s="9">
        <v>23666</v>
      </c>
      <c r="G9771" s="3" t="str">
        <f t="shared" si="760"/>
        <v>United States ,Hampton ,Virginia, 23666</v>
      </c>
      <c r="H9771" t="s">
        <v>23</v>
      </c>
      <c r="I9771" t="s">
        <v>24</v>
      </c>
      <c r="J9771" t="str">
        <f t="shared" si="761"/>
        <v>South - Furniture</v>
      </c>
      <c r="K9771" t="s">
        <v>26</v>
      </c>
      <c r="L9771">
        <v>149.9</v>
      </c>
      <c r="M9771" s="3">
        <f t="shared" si="762"/>
        <v>150</v>
      </c>
      <c r="N9771" s="3">
        <f t="shared" si="763"/>
        <v>149.9</v>
      </c>
      <c r="O9771">
        <v>5</v>
      </c>
      <c r="P9771" s="3">
        <f t="shared" si="764"/>
        <v>30</v>
      </c>
      <c r="Q9771">
        <v>0</v>
      </c>
      <c r="R9771">
        <v>40.472999999999999</v>
      </c>
      <c r="S9771" s="3">
        <f>R9771/L9771*100</f>
        <v>26.999999999999996</v>
      </c>
      <c r="T9771" s="3">
        <f>( (L9771-(L9771*Q9771))*O9771)</f>
        <v>749.5</v>
      </c>
    </row>
    <row r="9772" spans="1:20" x14ac:dyDescent="0.25">
      <c r="A9772" t="s">
        <v>33</v>
      </c>
      <c r="B9772" t="s">
        <v>19</v>
      </c>
      <c r="C9772" t="s">
        <v>20</v>
      </c>
      <c r="D9772" t="s">
        <v>66</v>
      </c>
      <c r="E9772" t="s">
        <v>51</v>
      </c>
      <c r="F9772" s="9">
        <v>77070</v>
      </c>
      <c r="G9772" s="3" t="str">
        <f t="shared" si="760"/>
        <v>United States ,Houston ,Texas, 77070</v>
      </c>
      <c r="H9772" t="s">
        <v>52</v>
      </c>
      <c r="I9772" t="s">
        <v>24</v>
      </c>
      <c r="J9772" t="str">
        <f t="shared" si="761"/>
        <v>Central - Furniture</v>
      </c>
      <c r="K9772" t="s">
        <v>25</v>
      </c>
      <c r="L9772">
        <v>1023.332</v>
      </c>
      <c r="M9772" s="3">
        <f t="shared" si="762"/>
        <v>1023</v>
      </c>
      <c r="N9772" s="3">
        <f t="shared" si="763"/>
        <v>695.86575999999991</v>
      </c>
      <c r="O9772">
        <v>5</v>
      </c>
      <c r="P9772" s="3">
        <f t="shared" si="764"/>
        <v>204.6</v>
      </c>
      <c r="Q9772">
        <v>0.32</v>
      </c>
      <c r="R9772">
        <v>-30.097999999999999</v>
      </c>
      <c r="S9772" s="3">
        <f>R9772/L9772*100</f>
        <v>-2.9411764705882351</v>
      </c>
      <c r="T9772" s="3">
        <f>( (L9772-(L9772*Q9772))*O9772)</f>
        <v>3479.3287999999993</v>
      </c>
    </row>
    <row r="9773" spans="1:20" x14ac:dyDescent="0.25">
      <c r="A9773" t="s">
        <v>33</v>
      </c>
      <c r="B9773" t="s">
        <v>19</v>
      </c>
      <c r="C9773" t="s">
        <v>20</v>
      </c>
      <c r="D9773" t="s">
        <v>66</v>
      </c>
      <c r="E9773" t="s">
        <v>51</v>
      </c>
      <c r="F9773" s="9">
        <v>77070</v>
      </c>
      <c r="G9773" s="3" t="str">
        <f t="shared" si="760"/>
        <v>United States ,Houston ,Texas, 77070</v>
      </c>
      <c r="H9773" t="s">
        <v>52</v>
      </c>
      <c r="I9773" t="s">
        <v>24</v>
      </c>
      <c r="J9773" t="str">
        <f t="shared" si="761"/>
        <v>Central - Furniture</v>
      </c>
      <c r="K9773" t="s">
        <v>26</v>
      </c>
      <c r="L9773">
        <v>600.55799999999999</v>
      </c>
      <c r="M9773" s="3">
        <f t="shared" si="762"/>
        <v>601</v>
      </c>
      <c r="N9773" s="3">
        <f t="shared" si="763"/>
        <v>420.39060000000001</v>
      </c>
      <c r="O9773">
        <v>3</v>
      </c>
      <c r="P9773" s="3">
        <f t="shared" si="764"/>
        <v>200.33333333333334</v>
      </c>
      <c r="Q9773">
        <v>0.3</v>
      </c>
      <c r="R9773">
        <v>-8.5793999999999997</v>
      </c>
      <c r="S9773" s="3">
        <f>R9773/L9773*100</f>
        <v>-1.4285714285714286</v>
      </c>
      <c r="T9773" s="3">
        <f>( (L9773-(L9773*Q9773))*O9773)</f>
        <v>1261.1718000000001</v>
      </c>
    </row>
    <row r="9774" spans="1:20" x14ac:dyDescent="0.25">
      <c r="A9774" t="s">
        <v>33</v>
      </c>
      <c r="B9774" t="s">
        <v>19</v>
      </c>
      <c r="C9774" t="s">
        <v>20</v>
      </c>
      <c r="D9774" t="s">
        <v>66</v>
      </c>
      <c r="E9774" t="s">
        <v>51</v>
      </c>
      <c r="F9774" s="9">
        <v>77070</v>
      </c>
      <c r="G9774" s="3" t="str">
        <f t="shared" si="760"/>
        <v>United States ,Houston ,Texas, 77070</v>
      </c>
      <c r="H9774" t="s">
        <v>52</v>
      </c>
      <c r="I9774" t="s">
        <v>40</v>
      </c>
      <c r="J9774" t="str">
        <f t="shared" si="761"/>
        <v>Central - Technology</v>
      </c>
      <c r="K9774" t="s">
        <v>64</v>
      </c>
      <c r="L9774">
        <v>39.991999999999997</v>
      </c>
      <c r="M9774" s="3">
        <f t="shared" si="762"/>
        <v>40</v>
      </c>
      <c r="N9774" s="3">
        <f t="shared" si="763"/>
        <v>31.993599999999997</v>
      </c>
      <c r="O9774">
        <v>1</v>
      </c>
      <c r="P9774" s="3">
        <f t="shared" si="764"/>
        <v>40</v>
      </c>
      <c r="Q9774">
        <v>0.2</v>
      </c>
      <c r="R9774">
        <v>6.9985999999999997</v>
      </c>
      <c r="S9774" s="3">
        <f>R9774/L9774*100</f>
        <v>17.5</v>
      </c>
      <c r="T9774" s="3">
        <f>( (L9774-(L9774*Q9774))*O9774)</f>
        <v>31.993599999999997</v>
      </c>
    </row>
    <row r="9775" spans="1:20" x14ac:dyDescent="0.25">
      <c r="A9775" t="s">
        <v>33</v>
      </c>
      <c r="B9775" t="s">
        <v>19</v>
      </c>
      <c r="C9775" t="s">
        <v>20</v>
      </c>
      <c r="D9775" t="s">
        <v>66</v>
      </c>
      <c r="E9775" t="s">
        <v>51</v>
      </c>
      <c r="F9775" s="9">
        <v>77070</v>
      </c>
      <c r="G9775" s="3" t="str">
        <f t="shared" si="760"/>
        <v>United States ,Houston ,Texas, 77070</v>
      </c>
      <c r="H9775" t="s">
        <v>52</v>
      </c>
      <c r="I9775" t="s">
        <v>24</v>
      </c>
      <c r="J9775" t="str">
        <f t="shared" si="761"/>
        <v>Central - Furniture</v>
      </c>
      <c r="K9775" t="s">
        <v>26</v>
      </c>
      <c r="L9775">
        <v>211.24600000000001</v>
      </c>
      <c r="M9775" s="3">
        <f t="shared" si="762"/>
        <v>211</v>
      </c>
      <c r="N9775" s="3">
        <f t="shared" si="763"/>
        <v>147.87220000000002</v>
      </c>
      <c r="O9775">
        <v>2</v>
      </c>
      <c r="P9775" s="3">
        <f t="shared" si="764"/>
        <v>105.5</v>
      </c>
      <c r="Q9775">
        <v>0.3</v>
      </c>
      <c r="R9775">
        <v>-66.391599999999997</v>
      </c>
      <c r="S9775" s="3">
        <f>R9775/L9775*100</f>
        <v>-31.428571428571427</v>
      </c>
      <c r="T9775" s="3">
        <f>( (L9775-(L9775*Q9775))*O9775)</f>
        <v>295.74440000000004</v>
      </c>
    </row>
    <row r="9776" spans="1:20" x14ac:dyDescent="0.25">
      <c r="A9776" t="s">
        <v>18</v>
      </c>
      <c r="B9776" t="s">
        <v>19</v>
      </c>
      <c r="C9776" t="s">
        <v>20</v>
      </c>
      <c r="D9776" t="s">
        <v>66</v>
      </c>
      <c r="E9776" t="s">
        <v>51</v>
      </c>
      <c r="F9776" s="9">
        <v>77070</v>
      </c>
      <c r="G9776" s="3" t="str">
        <f t="shared" si="760"/>
        <v>United States ,Houston ,Texas, 77070</v>
      </c>
      <c r="H9776" t="s">
        <v>52</v>
      </c>
      <c r="I9776" t="s">
        <v>31</v>
      </c>
      <c r="J9776" t="str">
        <f t="shared" si="761"/>
        <v>Central - Office Supplies</v>
      </c>
      <c r="K9776" t="s">
        <v>65</v>
      </c>
      <c r="L9776">
        <v>56.064</v>
      </c>
      <c r="M9776" s="3">
        <f t="shared" si="762"/>
        <v>56</v>
      </c>
      <c r="N9776" s="3">
        <f t="shared" si="763"/>
        <v>44.851199999999999</v>
      </c>
      <c r="O9776">
        <v>6</v>
      </c>
      <c r="P9776" s="3">
        <f t="shared" si="764"/>
        <v>9.3333333333333339</v>
      </c>
      <c r="Q9776">
        <v>0.2</v>
      </c>
      <c r="R9776">
        <v>21.024000000000001</v>
      </c>
      <c r="S9776" s="3">
        <f>R9776/L9776*100</f>
        <v>37.5</v>
      </c>
      <c r="T9776" s="3">
        <f>( (L9776-(L9776*Q9776))*O9776)</f>
        <v>269.10719999999998</v>
      </c>
    </row>
    <row r="9777" spans="1:20" x14ac:dyDescent="0.25">
      <c r="A9777" t="s">
        <v>18</v>
      </c>
      <c r="B9777" t="s">
        <v>19</v>
      </c>
      <c r="C9777" t="s">
        <v>20</v>
      </c>
      <c r="D9777" t="s">
        <v>66</v>
      </c>
      <c r="E9777" t="s">
        <v>51</v>
      </c>
      <c r="F9777" s="9">
        <v>77070</v>
      </c>
      <c r="G9777" s="3" t="str">
        <f t="shared" si="760"/>
        <v>United States ,Houston ,Texas, 77070</v>
      </c>
      <c r="H9777" t="s">
        <v>52</v>
      </c>
      <c r="I9777" t="s">
        <v>24</v>
      </c>
      <c r="J9777" t="str">
        <f t="shared" si="761"/>
        <v>Central - Furniture</v>
      </c>
      <c r="K9777" t="s">
        <v>26</v>
      </c>
      <c r="L9777">
        <v>107.77200000000001</v>
      </c>
      <c r="M9777" s="3">
        <f t="shared" si="762"/>
        <v>108</v>
      </c>
      <c r="N9777" s="3">
        <f t="shared" si="763"/>
        <v>75.440400000000011</v>
      </c>
      <c r="O9777">
        <v>2</v>
      </c>
      <c r="P9777" s="3">
        <f t="shared" si="764"/>
        <v>54</v>
      </c>
      <c r="Q9777">
        <v>0.3</v>
      </c>
      <c r="R9777">
        <v>-29.252400000000002</v>
      </c>
      <c r="S9777" s="3">
        <f>R9777/L9777*100</f>
        <v>-27.142857142857142</v>
      </c>
      <c r="T9777" s="3">
        <f>( (L9777-(L9777*Q9777))*O9777)</f>
        <v>150.88080000000002</v>
      </c>
    </row>
    <row r="9778" spans="1:20" x14ac:dyDescent="0.25">
      <c r="A9778" t="s">
        <v>18</v>
      </c>
      <c r="B9778" t="s">
        <v>19</v>
      </c>
      <c r="C9778" t="s">
        <v>20</v>
      </c>
      <c r="D9778" t="s">
        <v>66</v>
      </c>
      <c r="E9778" t="s">
        <v>51</v>
      </c>
      <c r="F9778" s="9">
        <v>77070</v>
      </c>
      <c r="G9778" s="3" t="str">
        <f t="shared" si="760"/>
        <v>United States ,Houston ,Texas, 77070</v>
      </c>
      <c r="H9778" t="s">
        <v>52</v>
      </c>
      <c r="I9778" t="s">
        <v>31</v>
      </c>
      <c r="J9778" t="str">
        <f t="shared" si="761"/>
        <v>Central - Office Supplies</v>
      </c>
      <c r="K9778" t="s">
        <v>46</v>
      </c>
      <c r="L9778">
        <v>4.8319999999999999</v>
      </c>
      <c r="M9778" s="3">
        <f t="shared" si="762"/>
        <v>5</v>
      </c>
      <c r="N9778" s="3">
        <f t="shared" si="763"/>
        <v>3.8655999999999997</v>
      </c>
      <c r="O9778">
        <v>1</v>
      </c>
      <c r="P9778" s="3">
        <f t="shared" si="764"/>
        <v>5</v>
      </c>
      <c r="Q9778">
        <v>0.2</v>
      </c>
      <c r="R9778">
        <v>1.6308</v>
      </c>
      <c r="S9778" s="3">
        <f>R9778/L9778*100</f>
        <v>33.75</v>
      </c>
      <c r="T9778" s="3">
        <f>( (L9778-(L9778*Q9778))*O9778)</f>
        <v>3.8655999999999997</v>
      </c>
    </row>
    <row r="9779" spans="1:20" x14ac:dyDescent="0.25">
      <c r="A9779" t="s">
        <v>18</v>
      </c>
      <c r="B9779" t="s">
        <v>19</v>
      </c>
      <c r="C9779" t="s">
        <v>20</v>
      </c>
      <c r="D9779" t="s">
        <v>66</v>
      </c>
      <c r="E9779" t="s">
        <v>51</v>
      </c>
      <c r="F9779" s="9">
        <v>77070</v>
      </c>
      <c r="G9779" s="3" t="str">
        <f t="shared" si="760"/>
        <v>United States ,Houston ,Texas, 77070</v>
      </c>
      <c r="H9779" t="s">
        <v>52</v>
      </c>
      <c r="I9779" t="s">
        <v>31</v>
      </c>
      <c r="J9779" t="str">
        <f t="shared" si="761"/>
        <v>Central - Office Supplies</v>
      </c>
      <c r="K9779" t="s">
        <v>42</v>
      </c>
      <c r="L9779">
        <v>18.239999999999998</v>
      </c>
      <c r="M9779" s="3">
        <f t="shared" si="762"/>
        <v>18</v>
      </c>
      <c r="N9779" s="3">
        <f t="shared" si="763"/>
        <v>3.6479999999999997</v>
      </c>
      <c r="O9779">
        <v>3</v>
      </c>
      <c r="P9779" s="3">
        <f t="shared" si="764"/>
        <v>6</v>
      </c>
      <c r="Q9779">
        <v>0.8</v>
      </c>
      <c r="R9779">
        <v>-31.007999999999999</v>
      </c>
      <c r="S9779" s="3">
        <f>R9779/L9779*100</f>
        <v>-170.00000000000003</v>
      </c>
      <c r="T9779" s="3">
        <f>( (L9779-(L9779*Q9779))*O9779)</f>
        <v>10.943999999999999</v>
      </c>
    </row>
    <row r="9780" spans="1:20" x14ac:dyDescent="0.25">
      <c r="A9780" t="s">
        <v>33</v>
      </c>
      <c r="B9780" t="s">
        <v>27</v>
      </c>
      <c r="C9780" t="s">
        <v>20</v>
      </c>
      <c r="D9780" t="s">
        <v>84</v>
      </c>
      <c r="E9780" t="s">
        <v>70</v>
      </c>
      <c r="F9780" s="9">
        <v>60610</v>
      </c>
      <c r="G9780" s="3" t="str">
        <f t="shared" si="760"/>
        <v>United States ,Chicago ,Illinois, 60610</v>
      </c>
      <c r="H9780" t="s">
        <v>52</v>
      </c>
      <c r="I9780" t="s">
        <v>31</v>
      </c>
      <c r="J9780" t="str">
        <f t="shared" si="761"/>
        <v>Central - Office Supplies</v>
      </c>
      <c r="K9780" t="s">
        <v>42</v>
      </c>
      <c r="L9780">
        <v>3.798</v>
      </c>
      <c r="M9780" s="3">
        <f t="shared" si="762"/>
        <v>4</v>
      </c>
      <c r="N9780" s="3">
        <f t="shared" si="763"/>
        <v>0.75959999999999983</v>
      </c>
      <c r="O9780">
        <v>3</v>
      </c>
      <c r="P9780" s="3">
        <f t="shared" si="764"/>
        <v>1.3333333333333333</v>
      </c>
      <c r="Q9780">
        <v>0.8</v>
      </c>
      <c r="R9780">
        <v>-5.8868999999999998</v>
      </c>
      <c r="S9780" s="3">
        <f>R9780/L9780*100</f>
        <v>-154.99999999999997</v>
      </c>
      <c r="T9780" s="3">
        <f>( (L9780-(L9780*Q9780))*O9780)</f>
        <v>2.2787999999999995</v>
      </c>
    </row>
    <row r="9781" spans="1:20" x14ac:dyDescent="0.25">
      <c r="A9781" t="s">
        <v>33</v>
      </c>
      <c r="B9781" t="s">
        <v>27</v>
      </c>
      <c r="C9781" t="s">
        <v>20</v>
      </c>
      <c r="D9781" t="s">
        <v>257</v>
      </c>
      <c r="E9781" t="s">
        <v>109</v>
      </c>
      <c r="F9781" s="9">
        <v>43615</v>
      </c>
      <c r="G9781" s="3" t="str">
        <f t="shared" si="760"/>
        <v>United States ,Toledo ,Ohio, 43615</v>
      </c>
      <c r="H9781" t="s">
        <v>62</v>
      </c>
      <c r="I9781" t="s">
        <v>31</v>
      </c>
      <c r="J9781" t="str">
        <f t="shared" si="761"/>
        <v>East - Office Supplies</v>
      </c>
      <c r="K9781" t="s">
        <v>39</v>
      </c>
      <c r="L9781">
        <v>10.368</v>
      </c>
      <c r="M9781" s="3">
        <f t="shared" si="762"/>
        <v>10</v>
      </c>
      <c r="N9781" s="3">
        <f t="shared" si="763"/>
        <v>8.2943999999999996</v>
      </c>
      <c r="O9781">
        <v>2</v>
      </c>
      <c r="P9781" s="3">
        <f t="shared" si="764"/>
        <v>5</v>
      </c>
      <c r="Q9781">
        <v>0.2</v>
      </c>
      <c r="R9781">
        <v>1.5551999999999999</v>
      </c>
      <c r="S9781" s="3">
        <f>R9781/L9781*100</f>
        <v>15</v>
      </c>
      <c r="T9781" s="3">
        <f>( (L9781-(L9781*Q9781))*O9781)</f>
        <v>16.588799999999999</v>
      </c>
    </row>
    <row r="9782" spans="1:20" x14ac:dyDescent="0.25">
      <c r="A9782" t="s">
        <v>33</v>
      </c>
      <c r="B9782" t="s">
        <v>27</v>
      </c>
      <c r="C9782" t="s">
        <v>20</v>
      </c>
      <c r="D9782" t="s">
        <v>257</v>
      </c>
      <c r="E9782" t="s">
        <v>109</v>
      </c>
      <c r="F9782" s="9">
        <v>43615</v>
      </c>
      <c r="G9782" s="3" t="str">
        <f t="shared" si="760"/>
        <v>United States ,Toledo ,Ohio, 43615</v>
      </c>
      <c r="H9782" t="s">
        <v>62</v>
      </c>
      <c r="I9782" t="s">
        <v>40</v>
      </c>
      <c r="J9782" t="str">
        <f t="shared" si="761"/>
        <v>East - Technology</v>
      </c>
      <c r="K9782" t="s">
        <v>41</v>
      </c>
      <c r="L9782">
        <v>235.18799999999999</v>
      </c>
      <c r="M9782" s="3">
        <f t="shared" si="762"/>
        <v>235</v>
      </c>
      <c r="N9782" s="3">
        <f t="shared" si="763"/>
        <v>141.11279999999999</v>
      </c>
      <c r="O9782">
        <v>2</v>
      </c>
      <c r="P9782" s="3">
        <f t="shared" si="764"/>
        <v>117.5</v>
      </c>
      <c r="Q9782">
        <v>0.4</v>
      </c>
      <c r="R9782">
        <v>-43.117800000000003</v>
      </c>
      <c r="S9782" s="3">
        <f>R9782/L9782*100</f>
        <v>-18.333333333333336</v>
      </c>
      <c r="T9782" s="3">
        <f>( (L9782-(L9782*Q9782))*O9782)</f>
        <v>282.22559999999999</v>
      </c>
    </row>
    <row r="9783" spans="1:20" x14ac:dyDescent="0.25">
      <c r="A9783" t="s">
        <v>33</v>
      </c>
      <c r="B9783" t="s">
        <v>27</v>
      </c>
      <c r="C9783" t="s">
        <v>20</v>
      </c>
      <c r="D9783" t="s">
        <v>257</v>
      </c>
      <c r="E9783" t="s">
        <v>109</v>
      </c>
      <c r="F9783" s="9">
        <v>43615</v>
      </c>
      <c r="G9783" s="3" t="str">
        <f t="shared" si="760"/>
        <v>United States ,Toledo ,Ohio, 43615</v>
      </c>
      <c r="H9783" t="s">
        <v>62</v>
      </c>
      <c r="I9783" t="s">
        <v>40</v>
      </c>
      <c r="J9783" t="str">
        <f t="shared" si="761"/>
        <v>East - Technology</v>
      </c>
      <c r="K9783" t="s">
        <v>41</v>
      </c>
      <c r="L9783">
        <v>26.376000000000001</v>
      </c>
      <c r="M9783" s="3">
        <f t="shared" si="762"/>
        <v>26</v>
      </c>
      <c r="N9783" s="3">
        <f t="shared" si="763"/>
        <v>15.8256</v>
      </c>
      <c r="O9783">
        <v>4</v>
      </c>
      <c r="P9783" s="3">
        <f t="shared" si="764"/>
        <v>6.5</v>
      </c>
      <c r="Q9783">
        <v>0.4</v>
      </c>
      <c r="R9783">
        <v>2.6375999999999999</v>
      </c>
      <c r="S9783" s="3">
        <f>R9783/L9783*100</f>
        <v>10</v>
      </c>
      <c r="T9783" s="3">
        <f>( (L9783-(L9783*Q9783))*O9783)</f>
        <v>63.302399999999999</v>
      </c>
    </row>
    <row r="9784" spans="1:20" x14ac:dyDescent="0.25">
      <c r="A9784" t="s">
        <v>33</v>
      </c>
      <c r="B9784" t="s">
        <v>27</v>
      </c>
      <c r="C9784" t="s">
        <v>20</v>
      </c>
      <c r="D9784" t="s">
        <v>257</v>
      </c>
      <c r="E9784" t="s">
        <v>109</v>
      </c>
      <c r="F9784" s="9">
        <v>43615</v>
      </c>
      <c r="G9784" s="3" t="str">
        <f t="shared" si="760"/>
        <v>United States ,Toledo ,Ohio, 43615</v>
      </c>
      <c r="H9784" t="s">
        <v>62</v>
      </c>
      <c r="I9784" t="s">
        <v>40</v>
      </c>
      <c r="J9784" t="str">
        <f t="shared" si="761"/>
        <v>East - Technology</v>
      </c>
      <c r="K9784" t="s">
        <v>64</v>
      </c>
      <c r="L9784">
        <v>10.384</v>
      </c>
      <c r="M9784" s="3">
        <f t="shared" si="762"/>
        <v>10</v>
      </c>
      <c r="N9784" s="3">
        <f t="shared" si="763"/>
        <v>8.3071999999999999</v>
      </c>
      <c r="O9784">
        <v>2</v>
      </c>
      <c r="P9784" s="3">
        <f t="shared" si="764"/>
        <v>5</v>
      </c>
      <c r="Q9784">
        <v>0.2</v>
      </c>
      <c r="R9784">
        <v>2.2065999999999999</v>
      </c>
      <c r="S9784" s="3">
        <f>R9784/L9784*100</f>
        <v>21.25</v>
      </c>
      <c r="T9784" s="3">
        <f>( (L9784-(L9784*Q9784))*O9784)</f>
        <v>16.6144</v>
      </c>
    </row>
    <row r="9785" spans="1:20" x14ac:dyDescent="0.25">
      <c r="A9785" t="s">
        <v>33</v>
      </c>
      <c r="B9785" t="s">
        <v>27</v>
      </c>
      <c r="C9785" t="s">
        <v>20</v>
      </c>
      <c r="D9785" t="s">
        <v>257</v>
      </c>
      <c r="E9785" t="s">
        <v>109</v>
      </c>
      <c r="F9785" s="9">
        <v>43615</v>
      </c>
      <c r="G9785" s="3" t="str">
        <f t="shared" si="760"/>
        <v>United States ,Toledo ,Ohio, 43615</v>
      </c>
      <c r="H9785" t="s">
        <v>62</v>
      </c>
      <c r="I9785" t="s">
        <v>40</v>
      </c>
      <c r="J9785" t="str">
        <f t="shared" si="761"/>
        <v>East - Technology</v>
      </c>
      <c r="K9785" t="s">
        <v>41</v>
      </c>
      <c r="L9785">
        <v>107.11799999999999</v>
      </c>
      <c r="M9785" s="3">
        <f t="shared" si="762"/>
        <v>107</v>
      </c>
      <c r="N9785" s="3">
        <f t="shared" si="763"/>
        <v>64.270799999999994</v>
      </c>
      <c r="O9785">
        <v>3</v>
      </c>
      <c r="P9785" s="3">
        <f t="shared" si="764"/>
        <v>35.666666666666664</v>
      </c>
      <c r="Q9785">
        <v>0.4</v>
      </c>
      <c r="R9785">
        <v>-21.4236</v>
      </c>
      <c r="S9785" s="3">
        <f>R9785/L9785*100</f>
        <v>-20</v>
      </c>
      <c r="T9785" s="3">
        <f>( (L9785-(L9785*Q9785))*O9785)</f>
        <v>192.81239999999997</v>
      </c>
    </row>
    <row r="9786" spans="1:20" x14ac:dyDescent="0.25">
      <c r="A9786" t="s">
        <v>33</v>
      </c>
      <c r="B9786" t="s">
        <v>19</v>
      </c>
      <c r="C9786" t="s">
        <v>20</v>
      </c>
      <c r="D9786" t="s">
        <v>627</v>
      </c>
      <c r="E9786" t="s">
        <v>29</v>
      </c>
      <c r="F9786" s="9">
        <v>95240</v>
      </c>
      <c r="G9786" s="3" t="str">
        <f t="shared" si="760"/>
        <v>United States ,Lodi ,California, 95240</v>
      </c>
      <c r="H9786" t="s">
        <v>30</v>
      </c>
      <c r="I9786" t="s">
        <v>31</v>
      </c>
      <c r="J9786" t="str">
        <f t="shared" si="761"/>
        <v>West - Office Supplies</v>
      </c>
      <c r="K9786" t="s">
        <v>115</v>
      </c>
      <c r="L9786">
        <v>97.3</v>
      </c>
      <c r="M9786" s="3">
        <f t="shared" si="762"/>
        <v>97</v>
      </c>
      <c r="N9786" s="3">
        <f t="shared" si="763"/>
        <v>97.3</v>
      </c>
      <c r="O9786">
        <v>7</v>
      </c>
      <c r="P9786" s="3">
        <f t="shared" si="764"/>
        <v>13.857142857142858</v>
      </c>
      <c r="Q9786">
        <v>0</v>
      </c>
      <c r="R9786">
        <v>28.216999999999999</v>
      </c>
      <c r="S9786" s="3">
        <f>R9786/L9786*100</f>
        <v>28.999999999999996</v>
      </c>
      <c r="T9786" s="3">
        <f>( (L9786-(L9786*Q9786))*O9786)</f>
        <v>681.1</v>
      </c>
    </row>
    <row r="9787" spans="1:20" x14ac:dyDescent="0.25">
      <c r="A9787" t="s">
        <v>18</v>
      </c>
      <c r="B9787" t="s">
        <v>19</v>
      </c>
      <c r="C9787" t="s">
        <v>20</v>
      </c>
      <c r="D9787" t="s">
        <v>80</v>
      </c>
      <c r="E9787" t="s">
        <v>81</v>
      </c>
      <c r="F9787" s="9">
        <v>10024</v>
      </c>
      <c r="G9787" s="3" t="str">
        <f t="shared" si="760"/>
        <v>United States ,New York City ,New York, 10024</v>
      </c>
      <c r="H9787" t="s">
        <v>62</v>
      </c>
      <c r="I9787" t="s">
        <v>31</v>
      </c>
      <c r="J9787" t="str">
        <f t="shared" si="761"/>
        <v>East - Office Supplies</v>
      </c>
      <c r="K9787" t="s">
        <v>42</v>
      </c>
      <c r="L9787">
        <v>3.3279999999999998</v>
      </c>
      <c r="M9787" s="3">
        <f t="shared" si="762"/>
        <v>3</v>
      </c>
      <c r="N9787" s="3">
        <f t="shared" si="763"/>
        <v>2.6623999999999999</v>
      </c>
      <c r="O9787">
        <v>2</v>
      </c>
      <c r="P9787" s="3">
        <f t="shared" si="764"/>
        <v>1.5</v>
      </c>
      <c r="Q9787">
        <v>0.2</v>
      </c>
      <c r="R9787">
        <v>1.2063999999999999</v>
      </c>
      <c r="S9787" s="3">
        <f>R9787/L9787*100</f>
        <v>36.25</v>
      </c>
      <c r="T9787" s="3">
        <f>( (L9787-(L9787*Q9787))*O9787)</f>
        <v>5.3247999999999998</v>
      </c>
    </row>
    <row r="9788" spans="1:20" x14ac:dyDescent="0.25">
      <c r="A9788" t="s">
        <v>18</v>
      </c>
      <c r="B9788" t="s">
        <v>19</v>
      </c>
      <c r="C9788" t="s">
        <v>20</v>
      </c>
      <c r="D9788" t="s">
        <v>80</v>
      </c>
      <c r="E9788" t="s">
        <v>81</v>
      </c>
      <c r="F9788" s="9">
        <v>10024</v>
      </c>
      <c r="G9788" s="3" t="str">
        <f t="shared" si="760"/>
        <v>United States ,New York City ,New York, 10024</v>
      </c>
      <c r="H9788" t="s">
        <v>62</v>
      </c>
      <c r="I9788" t="s">
        <v>40</v>
      </c>
      <c r="J9788" t="str">
        <f t="shared" si="761"/>
        <v>East - Technology</v>
      </c>
      <c r="K9788" t="s">
        <v>41</v>
      </c>
      <c r="L9788">
        <v>135.99</v>
      </c>
      <c r="M9788" s="3">
        <f t="shared" si="762"/>
        <v>136</v>
      </c>
      <c r="N9788" s="3">
        <f t="shared" si="763"/>
        <v>135.99</v>
      </c>
      <c r="O9788">
        <v>1</v>
      </c>
      <c r="P9788" s="3">
        <f t="shared" si="764"/>
        <v>136</v>
      </c>
      <c r="Q9788">
        <v>0</v>
      </c>
      <c r="R9788">
        <v>36.717300000000002</v>
      </c>
      <c r="S9788" s="3">
        <f>R9788/L9788*100</f>
        <v>27</v>
      </c>
      <c r="T9788" s="3">
        <f>( (L9788-(L9788*Q9788))*O9788)</f>
        <v>135.99</v>
      </c>
    </row>
    <row r="9789" spans="1:20" x14ac:dyDescent="0.25">
      <c r="A9789" t="s">
        <v>18</v>
      </c>
      <c r="B9789" t="s">
        <v>19</v>
      </c>
      <c r="C9789" t="s">
        <v>20</v>
      </c>
      <c r="D9789" t="s">
        <v>80</v>
      </c>
      <c r="E9789" t="s">
        <v>81</v>
      </c>
      <c r="F9789" s="9">
        <v>10024</v>
      </c>
      <c r="G9789" s="3" t="str">
        <f t="shared" si="760"/>
        <v>United States ,New York City ,New York, 10024</v>
      </c>
      <c r="H9789" t="s">
        <v>62</v>
      </c>
      <c r="I9789" t="s">
        <v>24</v>
      </c>
      <c r="J9789" t="str">
        <f t="shared" si="761"/>
        <v>East - Furniture</v>
      </c>
      <c r="K9789" t="s">
        <v>38</v>
      </c>
      <c r="L9789">
        <v>7.38</v>
      </c>
      <c r="M9789" s="3">
        <f t="shared" si="762"/>
        <v>7</v>
      </c>
      <c r="N9789" s="3">
        <f t="shared" si="763"/>
        <v>7.38</v>
      </c>
      <c r="O9789">
        <v>1</v>
      </c>
      <c r="P9789" s="3">
        <f t="shared" si="764"/>
        <v>7</v>
      </c>
      <c r="Q9789">
        <v>0</v>
      </c>
      <c r="R9789">
        <v>2.1402000000000001</v>
      </c>
      <c r="S9789" s="3">
        <f>R9789/L9789*100</f>
        <v>29.000000000000004</v>
      </c>
      <c r="T9789" s="3">
        <f>( (L9789-(L9789*Q9789))*O9789)</f>
        <v>7.38</v>
      </c>
    </row>
    <row r="9790" spans="1:20" x14ac:dyDescent="0.25">
      <c r="A9790" t="s">
        <v>33</v>
      </c>
      <c r="B9790" t="s">
        <v>49</v>
      </c>
      <c r="C9790" t="s">
        <v>20</v>
      </c>
      <c r="D9790" t="s">
        <v>34</v>
      </c>
      <c r="E9790" t="s">
        <v>35</v>
      </c>
      <c r="F9790" s="9">
        <v>33311</v>
      </c>
      <c r="G9790" s="3" t="str">
        <f t="shared" si="760"/>
        <v>United States ,Fort Lauderdale ,Florida, 33311</v>
      </c>
      <c r="H9790" t="s">
        <v>23</v>
      </c>
      <c r="I9790" t="s">
        <v>24</v>
      </c>
      <c r="J9790" t="str">
        <f t="shared" si="761"/>
        <v>South - Furniture</v>
      </c>
      <c r="K9790" t="s">
        <v>38</v>
      </c>
      <c r="L9790">
        <v>45.567999999999998</v>
      </c>
      <c r="M9790" s="3">
        <f t="shared" si="762"/>
        <v>46</v>
      </c>
      <c r="N9790" s="3">
        <f t="shared" si="763"/>
        <v>36.4544</v>
      </c>
      <c r="O9790">
        <v>2</v>
      </c>
      <c r="P9790" s="3">
        <f t="shared" si="764"/>
        <v>23</v>
      </c>
      <c r="Q9790">
        <v>0.2</v>
      </c>
      <c r="R9790">
        <v>9.6831999999999994</v>
      </c>
      <c r="S9790" s="3">
        <f>R9790/L9790*100</f>
        <v>21.25</v>
      </c>
      <c r="T9790" s="3">
        <f>( (L9790-(L9790*Q9790))*O9790)</f>
        <v>72.908799999999999</v>
      </c>
    </row>
    <row r="9791" spans="1:20" x14ac:dyDescent="0.25">
      <c r="A9791" t="s">
        <v>33</v>
      </c>
      <c r="B9791" t="s">
        <v>49</v>
      </c>
      <c r="C9791" t="s">
        <v>20</v>
      </c>
      <c r="D9791" t="s">
        <v>34</v>
      </c>
      <c r="E9791" t="s">
        <v>35</v>
      </c>
      <c r="F9791" s="9">
        <v>33311</v>
      </c>
      <c r="G9791" s="3" t="str">
        <f t="shared" si="760"/>
        <v>United States ,Fort Lauderdale ,Florida, 33311</v>
      </c>
      <c r="H9791" t="s">
        <v>23</v>
      </c>
      <c r="I9791" t="s">
        <v>31</v>
      </c>
      <c r="J9791" t="str">
        <f t="shared" si="761"/>
        <v>South - Office Supplies</v>
      </c>
      <c r="K9791" t="s">
        <v>42</v>
      </c>
      <c r="L9791">
        <v>28.751999999999999</v>
      </c>
      <c r="M9791" s="3">
        <f t="shared" si="762"/>
        <v>29</v>
      </c>
      <c r="N9791" s="3">
        <f t="shared" si="763"/>
        <v>8.6256000000000022</v>
      </c>
      <c r="O9791">
        <v>8</v>
      </c>
      <c r="P9791" s="3">
        <f t="shared" si="764"/>
        <v>3.625</v>
      </c>
      <c r="Q9791">
        <v>0.7</v>
      </c>
      <c r="R9791">
        <v>-21.084800000000001</v>
      </c>
      <c r="S9791" s="3">
        <f>R9791/L9791*100</f>
        <v>-73.333333333333343</v>
      </c>
      <c r="T9791" s="3">
        <f>( (L9791-(L9791*Q9791))*O9791)</f>
        <v>69.004800000000017</v>
      </c>
    </row>
    <row r="9792" spans="1:20" x14ac:dyDescent="0.25">
      <c r="A9792" t="s">
        <v>18</v>
      </c>
      <c r="B9792" t="s">
        <v>19</v>
      </c>
      <c r="C9792" t="s">
        <v>20</v>
      </c>
      <c r="D9792" t="s">
        <v>344</v>
      </c>
      <c r="E9792" t="s">
        <v>45</v>
      </c>
      <c r="F9792" s="9">
        <v>27604</v>
      </c>
      <c r="G9792" s="3" t="str">
        <f t="shared" si="760"/>
        <v>United States ,Raleigh ,North Carolina, 27604</v>
      </c>
      <c r="H9792" t="s">
        <v>23</v>
      </c>
      <c r="I9792" t="s">
        <v>24</v>
      </c>
      <c r="J9792" t="str">
        <f t="shared" si="761"/>
        <v>South - Furniture</v>
      </c>
      <c r="K9792" t="s">
        <v>26</v>
      </c>
      <c r="L9792">
        <v>194.84800000000001</v>
      </c>
      <c r="M9792" s="3">
        <f t="shared" si="762"/>
        <v>195</v>
      </c>
      <c r="N9792" s="3">
        <f t="shared" si="763"/>
        <v>155.8784</v>
      </c>
      <c r="O9792">
        <v>4</v>
      </c>
      <c r="P9792" s="3">
        <f t="shared" si="764"/>
        <v>48.75</v>
      </c>
      <c r="Q9792">
        <v>0.2</v>
      </c>
      <c r="R9792">
        <v>12.178000000000001</v>
      </c>
      <c r="S9792" s="3">
        <f>R9792/L9792*100</f>
        <v>6.25</v>
      </c>
      <c r="T9792" s="3">
        <f>( (L9792-(L9792*Q9792))*O9792)</f>
        <v>623.5136</v>
      </c>
    </row>
    <row r="9793" spans="1:20" x14ac:dyDescent="0.25">
      <c r="A9793" t="s">
        <v>33</v>
      </c>
      <c r="B9793" t="s">
        <v>19</v>
      </c>
      <c r="C9793" t="s">
        <v>20</v>
      </c>
      <c r="D9793" t="s">
        <v>84</v>
      </c>
      <c r="E9793" t="s">
        <v>70</v>
      </c>
      <c r="F9793" s="9">
        <v>60623</v>
      </c>
      <c r="G9793" s="3" t="str">
        <f t="shared" si="760"/>
        <v>United States ,Chicago ,Illinois, 60623</v>
      </c>
      <c r="H9793" t="s">
        <v>52</v>
      </c>
      <c r="I9793" t="s">
        <v>31</v>
      </c>
      <c r="J9793" t="str">
        <f t="shared" si="761"/>
        <v>Central - Office Supplies</v>
      </c>
      <c r="K9793" t="s">
        <v>42</v>
      </c>
      <c r="L9793">
        <v>2.1120000000000001</v>
      </c>
      <c r="M9793" s="3">
        <f t="shared" si="762"/>
        <v>2</v>
      </c>
      <c r="N9793" s="3">
        <f t="shared" si="763"/>
        <v>0.42239999999999989</v>
      </c>
      <c r="O9793">
        <v>2</v>
      </c>
      <c r="P9793" s="3">
        <f t="shared" si="764"/>
        <v>1</v>
      </c>
      <c r="Q9793">
        <v>0.8</v>
      </c>
      <c r="R9793">
        <v>-3.3792</v>
      </c>
      <c r="S9793" s="3">
        <f>R9793/L9793*100</f>
        <v>-160</v>
      </c>
      <c r="T9793" s="3">
        <f>( (L9793-(L9793*Q9793))*O9793)</f>
        <v>0.84479999999999977</v>
      </c>
    </row>
    <row r="9794" spans="1:20" x14ac:dyDescent="0.25">
      <c r="A9794" t="s">
        <v>18</v>
      </c>
      <c r="B9794" t="s">
        <v>19</v>
      </c>
      <c r="C9794" t="s">
        <v>20</v>
      </c>
      <c r="D9794" t="s">
        <v>99</v>
      </c>
      <c r="E9794" t="s">
        <v>100</v>
      </c>
      <c r="F9794" s="9">
        <v>97206</v>
      </c>
      <c r="G9794" s="3" t="str">
        <f t="shared" si="760"/>
        <v>United States ,Portland ,Oregon, 97206</v>
      </c>
      <c r="H9794" t="s">
        <v>30</v>
      </c>
      <c r="I9794" t="s">
        <v>31</v>
      </c>
      <c r="J9794" t="str">
        <f t="shared" si="761"/>
        <v>West - Office Supplies</v>
      </c>
      <c r="K9794" t="s">
        <v>46</v>
      </c>
      <c r="L9794">
        <v>25.92</v>
      </c>
      <c r="M9794" s="3">
        <f t="shared" si="762"/>
        <v>26</v>
      </c>
      <c r="N9794" s="3">
        <f t="shared" si="763"/>
        <v>20.736000000000001</v>
      </c>
      <c r="O9794">
        <v>5</v>
      </c>
      <c r="P9794" s="3">
        <f t="shared" si="764"/>
        <v>5.2</v>
      </c>
      <c r="Q9794">
        <v>0.2</v>
      </c>
      <c r="R9794">
        <v>9.0719999999999992</v>
      </c>
      <c r="S9794" s="3">
        <f>R9794/L9794*100</f>
        <v>34.999999999999993</v>
      </c>
      <c r="T9794" s="3">
        <f>( (L9794-(L9794*Q9794))*O9794)</f>
        <v>103.68</v>
      </c>
    </row>
    <row r="9795" spans="1:20" x14ac:dyDescent="0.25">
      <c r="A9795" t="s">
        <v>18</v>
      </c>
      <c r="B9795" t="s">
        <v>19</v>
      </c>
      <c r="C9795" t="s">
        <v>20</v>
      </c>
      <c r="D9795" t="s">
        <v>99</v>
      </c>
      <c r="E9795" t="s">
        <v>100</v>
      </c>
      <c r="F9795" s="9">
        <v>97206</v>
      </c>
      <c r="G9795" s="3" t="str">
        <f t="shared" ref="G9795:G9858" si="765">C9795&amp; " ," &amp; D9795 &amp; " ," &amp; E9795 &amp; ", " &amp; F9795</f>
        <v>United States ,Portland ,Oregon, 97206</v>
      </c>
      <c r="H9795" t="s">
        <v>30</v>
      </c>
      <c r="I9795" t="s">
        <v>31</v>
      </c>
      <c r="J9795" t="str">
        <f t="shared" ref="J9795:J9858" si="766">H9795&amp;" - "&amp;I9795</f>
        <v>West - Office Supplies</v>
      </c>
      <c r="K9795" t="s">
        <v>39</v>
      </c>
      <c r="L9795">
        <v>120.768</v>
      </c>
      <c r="M9795" s="3">
        <f t="shared" ref="M9795:M9858" si="767">ROUND(L9795,0)</f>
        <v>121</v>
      </c>
      <c r="N9795" s="3">
        <f t="shared" ref="N9795:N9858" si="768">L9795-(L9795*Q9795)</f>
        <v>96.614400000000003</v>
      </c>
      <c r="O9795">
        <v>4</v>
      </c>
      <c r="P9795" s="3">
        <f t="shared" ref="P9795:P9858" si="769">M9795/O9795</f>
        <v>30.25</v>
      </c>
      <c r="Q9795">
        <v>0.2</v>
      </c>
      <c r="R9795">
        <v>9.0576000000000008</v>
      </c>
      <c r="S9795" s="3">
        <f>R9795/L9795*100</f>
        <v>7.5000000000000009</v>
      </c>
      <c r="T9795" s="3">
        <f>( (L9795-(L9795*Q9795))*O9795)</f>
        <v>386.45760000000001</v>
      </c>
    </row>
    <row r="9796" spans="1:20" x14ac:dyDescent="0.25">
      <c r="A9796" t="s">
        <v>67</v>
      </c>
      <c r="B9796" t="s">
        <v>19</v>
      </c>
      <c r="C9796" t="s">
        <v>20</v>
      </c>
      <c r="D9796" t="s">
        <v>620</v>
      </c>
      <c r="E9796" t="s">
        <v>137</v>
      </c>
      <c r="F9796" s="9">
        <v>7017</v>
      </c>
      <c r="G9796" s="3" t="str">
        <f t="shared" si="765"/>
        <v>United States ,East Orange ,New Jersey, 7017</v>
      </c>
      <c r="H9796" t="s">
        <v>62</v>
      </c>
      <c r="I9796" t="s">
        <v>31</v>
      </c>
      <c r="J9796" t="str">
        <f t="shared" si="766"/>
        <v>East - Office Supplies</v>
      </c>
      <c r="K9796" t="s">
        <v>46</v>
      </c>
      <c r="L9796">
        <v>25.92</v>
      </c>
      <c r="M9796" s="3">
        <f t="shared" si="767"/>
        <v>26</v>
      </c>
      <c r="N9796" s="3">
        <f t="shared" si="768"/>
        <v>25.92</v>
      </c>
      <c r="O9796">
        <v>4</v>
      </c>
      <c r="P9796" s="3">
        <f t="shared" si="769"/>
        <v>6.5</v>
      </c>
      <c r="Q9796">
        <v>0</v>
      </c>
      <c r="R9796">
        <v>12.441599999999999</v>
      </c>
      <c r="S9796" s="3">
        <f>R9796/L9796*100</f>
        <v>47.999999999999993</v>
      </c>
      <c r="T9796" s="3">
        <f>( (L9796-(L9796*Q9796))*O9796)</f>
        <v>103.68</v>
      </c>
    </row>
    <row r="9797" spans="1:20" x14ac:dyDescent="0.25">
      <c r="A9797" t="s">
        <v>67</v>
      </c>
      <c r="B9797" t="s">
        <v>19</v>
      </c>
      <c r="C9797" t="s">
        <v>20</v>
      </c>
      <c r="D9797" t="s">
        <v>620</v>
      </c>
      <c r="E9797" t="s">
        <v>137</v>
      </c>
      <c r="F9797" s="9">
        <v>7017</v>
      </c>
      <c r="G9797" s="3" t="str">
        <f t="shared" si="765"/>
        <v>United States ,East Orange ,New Jersey, 7017</v>
      </c>
      <c r="H9797" t="s">
        <v>62</v>
      </c>
      <c r="I9797" t="s">
        <v>31</v>
      </c>
      <c r="J9797" t="str">
        <f t="shared" si="766"/>
        <v>East - Office Supplies</v>
      </c>
      <c r="K9797" t="s">
        <v>39</v>
      </c>
      <c r="L9797">
        <v>34.65</v>
      </c>
      <c r="M9797" s="3">
        <f t="shared" si="767"/>
        <v>35</v>
      </c>
      <c r="N9797" s="3">
        <f t="shared" si="768"/>
        <v>34.65</v>
      </c>
      <c r="O9797">
        <v>3</v>
      </c>
      <c r="P9797" s="3">
        <f t="shared" si="769"/>
        <v>11.666666666666666</v>
      </c>
      <c r="Q9797">
        <v>0</v>
      </c>
      <c r="R9797">
        <v>9.702</v>
      </c>
      <c r="S9797" s="3">
        <f>R9797/L9797*100</f>
        <v>28.000000000000004</v>
      </c>
      <c r="T9797" s="3">
        <f>( (L9797-(L9797*Q9797))*O9797)</f>
        <v>103.94999999999999</v>
      </c>
    </row>
    <row r="9798" spans="1:20" x14ac:dyDescent="0.25">
      <c r="A9798" t="s">
        <v>67</v>
      </c>
      <c r="B9798" t="s">
        <v>19</v>
      </c>
      <c r="C9798" t="s">
        <v>20</v>
      </c>
      <c r="D9798" t="s">
        <v>620</v>
      </c>
      <c r="E9798" t="s">
        <v>137</v>
      </c>
      <c r="F9798" s="9">
        <v>7017</v>
      </c>
      <c r="G9798" s="3" t="str">
        <f t="shared" si="765"/>
        <v>United States ,East Orange ,New Jersey, 7017</v>
      </c>
      <c r="H9798" t="s">
        <v>62</v>
      </c>
      <c r="I9798" t="s">
        <v>31</v>
      </c>
      <c r="J9798" t="str">
        <f t="shared" si="766"/>
        <v>East - Office Supplies</v>
      </c>
      <c r="K9798" t="s">
        <v>46</v>
      </c>
      <c r="L9798">
        <v>204.95</v>
      </c>
      <c r="M9798" s="3">
        <f t="shared" si="767"/>
        <v>205</v>
      </c>
      <c r="N9798" s="3">
        <f t="shared" si="768"/>
        <v>204.95</v>
      </c>
      <c r="O9798">
        <v>5</v>
      </c>
      <c r="P9798" s="3">
        <f t="shared" si="769"/>
        <v>41</v>
      </c>
      <c r="Q9798">
        <v>0</v>
      </c>
      <c r="R9798">
        <v>100.4255</v>
      </c>
      <c r="S9798" s="3">
        <f>R9798/L9798*100</f>
        <v>49.000000000000007</v>
      </c>
      <c r="T9798" s="3">
        <f>( (L9798-(L9798*Q9798))*O9798)</f>
        <v>1024.75</v>
      </c>
    </row>
    <row r="9799" spans="1:20" x14ac:dyDescent="0.25">
      <c r="A9799" t="s">
        <v>67</v>
      </c>
      <c r="B9799" t="s">
        <v>19</v>
      </c>
      <c r="C9799" t="s">
        <v>20</v>
      </c>
      <c r="D9799" t="s">
        <v>620</v>
      </c>
      <c r="E9799" t="s">
        <v>137</v>
      </c>
      <c r="F9799" s="9">
        <v>7017</v>
      </c>
      <c r="G9799" s="3" t="str">
        <f t="shared" si="765"/>
        <v>United States ,East Orange ,New Jersey, 7017</v>
      </c>
      <c r="H9799" t="s">
        <v>62</v>
      </c>
      <c r="I9799" t="s">
        <v>31</v>
      </c>
      <c r="J9799" t="str">
        <f t="shared" si="766"/>
        <v>East - Office Supplies</v>
      </c>
      <c r="K9799" t="s">
        <v>42</v>
      </c>
      <c r="L9799">
        <v>79.95</v>
      </c>
      <c r="M9799" s="3">
        <f t="shared" si="767"/>
        <v>80</v>
      </c>
      <c r="N9799" s="3">
        <f t="shared" si="768"/>
        <v>79.95</v>
      </c>
      <c r="O9799">
        <v>5</v>
      </c>
      <c r="P9799" s="3">
        <f t="shared" si="769"/>
        <v>16</v>
      </c>
      <c r="Q9799">
        <v>0</v>
      </c>
      <c r="R9799">
        <v>38.375999999999998</v>
      </c>
      <c r="S9799" s="3">
        <f>R9799/L9799*100</f>
        <v>47.999999999999993</v>
      </c>
      <c r="T9799" s="3">
        <f>( (L9799-(L9799*Q9799))*O9799)</f>
        <v>399.75</v>
      </c>
    </row>
    <row r="9800" spans="1:20" x14ac:dyDescent="0.25">
      <c r="A9800" t="s">
        <v>33</v>
      </c>
      <c r="B9800" t="s">
        <v>27</v>
      </c>
      <c r="C9800" t="s">
        <v>20</v>
      </c>
      <c r="D9800" t="s">
        <v>163</v>
      </c>
      <c r="E9800" t="s">
        <v>35</v>
      </c>
      <c r="F9800" s="9">
        <v>33710</v>
      </c>
      <c r="G9800" s="3" t="str">
        <f t="shared" si="765"/>
        <v>United States ,Saint Petersburg ,Florida, 33710</v>
      </c>
      <c r="H9800" t="s">
        <v>23</v>
      </c>
      <c r="I9800" t="s">
        <v>31</v>
      </c>
      <c r="J9800" t="str">
        <f t="shared" si="766"/>
        <v>South - Office Supplies</v>
      </c>
      <c r="K9800" t="s">
        <v>46</v>
      </c>
      <c r="L9800">
        <v>173.488</v>
      </c>
      <c r="M9800" s="3">
        <f t="shared" si="767"/>
        <v>173</v>
      </c>
      <c r="N9800" s="3">
        <f t="shared" si="768"/>
        <v>138.79040000000001</v>
      </c>
      <c r="O9800">
        <v>7</v>
      </c>
      <c r="P9800" s="3">
        <f t="shared" si="769"/>
        <v>24.714285714285715</v>
      </c>
      <c r="Q9800">
        <v>0.2</v>
      </c>
      <c r="R9800">
        <v>54.215000000000003</v>
      </c>
      <c r="S9800" s="3">
        <f>R9800/L9800*100</f>
        <v>31.25</v>
      </c>
      <c r="T9800" s="3">
        <f>( (L9800-(L9800*Q9800))*O9800)</f>
        <v>971.53280000000007</v>
      </c>
    </row>
    <row r="9801" spans="1:20" x14ac:dyDescent="0.25">
      <c r="A9801" t="s">
        <v>33</v>
      </c>
      <c r="B9801" t="s">
        <v>27</v>
      </c>
      <c r="C9801" t="s">
        <v>20</v>
      </c>
      <c r="D9801" t="s">
        <v>163</v>
      </c>
      <c r="E9801" t="s">
        <v>35</v>
      </c>
      <c r="F9801" s="9">
        <v>33710</v>
      </c>
      <c r="G9801" s="3" t="str">
        <f t="shared" si="765"/>
        <v>United States ,Saint Petersburg ,Florida, 33710</v>
      </c>
      <c r="H9801" t="s">
        <v>23</v>
      </c>
      <c r="I9801" t="s">
        <v>31</v>
      </c>
      <c r="J9801" t="str">
        <f t="shared" si="766"/>
        <v>South - Office Supplies</v>
      </c>
      <c r="K9801" t="s">
        <v>37</v>
      </c>
      <c r="L9801">
        <v>516.96</v>
      </c>
      <c r="M9801" s="3">
        <f t="shared" si="767"/>
        <v>517</v>
      </c>
      <c r="N9801" s="3">
        <f t="shared" si="768"/>
        <v>413.56800000000004</v>
      </c>
      <c r="O9801">
        <v>4</v>
      </c>
      <c r="P9801" s="3">
        <f t="shared" si="769"/>
        <v>129.25</v>
      </c>
      <c r="Q9801">
        <v>0.2</v>
      </c>
      <c r="R9801">
        <v>-6.4619999999999997</v>
      </c>
      <c r="S9801" s="3">
        <f>R9801/L9801*100</f>
        <v>-1.25</v>
      </c>
      <c r="T9801" s="3">
        <f>( (L9801-(L9801*Q9801))*O9801)</f>
        <v>1654.2720000000002</v>
      </c>
    </row>
    <row r="9802" spans="1:20" x14ac:dyDescent="0.25">
      <c r="A9802" t="s">
        <v>33</v>
      </c>
      <c r="B9802" t="s">
        <v>27</v>
      </c>
      <c r="C9802" t="s">
        <v>20</v>
      </c>
      <c r="D9802" t="s">
        <v>163</v>
      </c>
      <c r="E9802" t="s">
        <v>35</v>
      </c>
      <c r="F9802" s="9">
        <v>33710</v>
      </c>
      <c r="G9802" s="3" t="str">
        <f t="shared" si="765"/>
        <v>United States ,Saint Petersburg ,Florida, 33710</v>
      </c>
      <c r="H9802" t="s">
        <v>23</v>
      </c>
      <c r="I9802" t="s">
        <v>24</v>
      </c>
      <c r="J9802" t="str">
        <f t="shared" si="766"/>
        <v>South - Furniture</v>
      </c>
      <c r="K9802" t="s">
        <v>38</v>
      </c>
      <c r="L9802">
        <v>173.208</v>
      </c>
      <c r="M9802" s="3">
        <f t="shared" si="767"/>
        <v>173</v>
      </c>
      <c r="N9802" s="3">
        <f t="shared" si="768"/>
        <v>138.56639999999999</v>
      </c>
      <c r="O9802">
        <v>7</v>
      </c>
      <c r="P9802" s="3">
        <f t="shared" si="769"/>
        <v>24.714285714285715</v>
      </c>
      <c r="Q9802">
        <v>0.2</v>
      </c>
      <c r="R9802">
        <v>45.467100000000002</v>
      </c>
      <c r="S9802" s="3">
        <f>R9802/L9802*100</f>
        <v>26.25</v>
      </c>
      <c r="T9802" s="3">
        <f>( (L9802-(L9802*Q9802))*O9802)</f>
        <v>969.96479999999997</v>
      </c>
    </row>
    <row r="9803" spans="1:20" x14ac:dyDescent="0.25">
      <c r="A9803" t="s">
        <v>33</v>
      </c>
      <c r="B9803" t="s">
        <v>27</v>
      </c>
      <c r="C9803" t="s">
        <v>20</v>
      </c>
      <c r="D9803" t="s">
        <v>163</v>
      </c>
      <c r="E9803" t="s">
        <v>35</v>
      </c>
      <c r="F9803" s="9">
        <v>33710</v>
      </c>
      <c r="G9803" s="3" t="str">
        <f t="shared" si="765"/>
        <v>United States ,Saint Petersburg ,Florida, 33710</v>
      </c>
      <c r="H9803" t="s">
        <v>23</v>
      </c>
      <c r="I9803" t="s">
        <v>31</v>
      </c>
      <c r="J9803" t="str">
        <f t="shared" si="766"/>
        <v>South - Office Supplies</v>
      </c>
      <c r="K9803" t="s">
        <v>39</v>
      </c>
      <c r="L9803">
        <v>4.4480000000000004</v>
      </c>
      <c r="M9803" s="3">
        <f t="shared" si="767"/>
        <v>4</v>
      </c>
      <c r="N9803" s="3">
        <f t="shared" si="768"/>
        <v>3.5584000000000002</v>
      </c>
      <c r="O9803">
        <v>2</v>
      </c>
      <c r="P9803" s="3">
        <f t="shared" si="769"/>
        <v>2</v>
      </c>
      <c r="Q9803">
        <v>0.2</v>
      </c>
      <c r="R9803">
        <v>0.33360000000000001</v>
      </c>
      <c r="S9803" s="3">
        <f>R9803/L9803*100</f>
        <v>7.5</v>
      </c>
      <c r="T9803" s="3">
        <f>( (L9803-(L9803*Q9803))*O9803)</f>
        <v>7.1168000000000005</v>
      </c>
    </row>
    <row r="9804" spans="1:20" x14ac:dyDescent="0.25">
      <c r="A9804" t="s">
        <v>33</v>
      </c>
      <c r="B9804" t="s">
        <v>27</v>
      </c>
      <c r="C9804" t="s">
        <v>20</v>
      </c>
      <c r="D9804" t="s">
        <v>163</v>
      </c>
      <c r="E9804" t="s">
        <v>35</v>
      </c>
      <c r="F9804" s="9">
        <v>33710</v>
      </c>
      <c r="G9804" s="3" t="str">
        <f t="shared" si="765"/>
        <v>United States ,Saint Petersburg ,Florida, 33710</v>
      </c>
      <c r="H9804" t="s">
        <v>23</v>
      </c>
      <c r="I9804" t="s">
        <v>31</v>
      </c>
      <c r="J9804" t="str">
        <f t="shared" si="766"/>
        <v>South - Office Supplies</v>
      </c>
      <c r="K9804" t="s">
        <v>32</v>
      </c>
      <c r="L9804">
        <v>9</v>
      </c>
      <c r="M9804" s="3">
        <f t="shared" si="767"/>
        <v>9</v>
      </c>
      <c r="N9804" s="3">
        <f t="shared" si="768"/>
        <v>7.2</v>
      </c>
      <c r="O9804">
        <v>3</v>
      </c>
      <c r="P9804" s="3">
        <f t="shared" si="769"/>
        <v>3</v>
      </c>
      <c r="Q9804">
        <v>0.2</v>
      </c>
      <c r="R9804">
        <v>3.15</v>
      </c>
      <c r="S9804" s="3">
        <f>R9804/L9804*100</f>
        <v>35</v>
      </c>
      <c r="T9804" s="3">
        <f>( (L9804-(L9804*Q9804))*O9804)</f>
        <v>21.6</v>
      </c>
    </row>
    <row r="9805" spans="1:20" x14ac:dyDescent="0.25">
      <c r="A9805" t="s">
        <v>33</v>
      </c>
      <c r="B9805" t="s">
        <v>27</v>
      </c>
      <c r="C9805" t="s">
        <v>20</v>
      </c>
      <c r="D9805" t="s">
        <v>163</v>
      </c>
      <c r="E9805" t="s">
        <v>35</v>
      </c>
      <c r="F9805" s="9">
        <v>33710</v>
      </c>
      <c r="G9805" s="3" t="str">
        <f t="shared" si="765"/>
        <v>United States ,Saint Petersburg ,Florida, 33710</v>
      </c>
      <c r="H9805" t="s">
        <v>23</v>
      </c>
      <c r="I9805" t="s">
        <v>31</v>
      </c>
      <c r="J9805" t="str">
        <f t="shared" si="766"/>
        <v>South - Office Supplies</v>
      </c>
      <c r="K9805" t="s">
        <v>46</v>
      </c>
      <c r="L9805">
        <v>42.24</v>
      </c>
      <c r="M9805" s="3">
        <f t="shared" si="767"/>
        <v>42</v>
      </c>
      <c r="N9805" s="3">
        <f t="shared" si="768"/>
        <v>33.792000000000002</v>
      </c>
      <c r="O9805">
        <v>10</v>
      </c>
      <c r="P9805" s="3">
        <f t="shared" si="769"/>
        <v>4.2</v>
      </c>
      <c r="Q9805">
        <v>0.2</v>
      </c>
      <c r="R9805">
        <v>13.2</v>
      </c>
      <c r="S9805" s="3">
        <f>R9805/L9805*100</f>
        <v>31.249999999999993</v>
      </c>
      <c r="T9805" s="3">
        <f>( (L9805-(L9805*Q9805))*O9805)</f>
        <v>337.92</v>
      </c>
    </row>
    <row r="9806" spans="1:20" x14ac:dyDescent="0.25">
      <c r="A9806" t="s">
        <v>33</v>
      </c>
      <c r="B9806" t="s">
        <v>27</v>
      </c>
      <c r="C9806" t="s">
        <v>20</v>
      </c>
      <c r="D9806" t="s">
        <v>163</v>
      </c>
      <c r="E9806" t="s">
        <v>35</v>
      </c>
      <c r="F9806" s="9">
        <v>33710</v>
      </c>
      <c r="G9806" s="3" t="str">
        <f t="shared" si="765"/>
        <v>United States ,Saint Petersburg ,Florida, 33710</v>
      </c>
      <c r="H9806" t="s">
        <v>23</v>
      </c>
      <c r="I9806" t="s">
        <v>31</v>
      </c>
      <c r="J9806" t="str">
        <f t="shared" si="766"/>
        <v>South - Office Supplies</v>
      </c>
      <c r="K9806" t="s">
        <v>42</v>
      </c>
      <c r="L9806">
        <v>18.263999999999999</v>
      </c>
      <c r="M9806" s="3">
        <f t="shared" si="767"/>
        <v>18</v>
      </c>
      <c r="N9806" s="3">
        <f t="shared" si="768"/>
        <v>5.4792000000000005</v>
      </c>
      <c r="O9806">
        <v>2</v>
      </c>
      <c r="P9806" s="3">
        <f t="shared" si="769"/>
        <v>9</v>
      </c>
      <c r="Q9806">
        <v>0.7</v>
      </c>
      <c r="R9806">
        <v>-13.393599999999999</v>
      </c>
      <c r="S9806" s="3">
        <f>R9806/L9806*100</f>
        <v>-73.333333333333329</v>
      </c>
      <c r="T9806" s="3">
        <f>( (L9806-(L9806*Q9806))*O9806)</f>
        <v>10.958400000000001</v>
      </c>
    </row>
    <row r="9807" spans="1:20" x14ac:dyDescent="0.25">
      <c r="A9807" t="s">
        <v>33</v>
      </c>
      <c r="B9807" t="s">
        <v>19</v>
      </c>
      <c r="C9807" t="s">
        <v>20</v>
      </c>
      <c r="D9807" t="s">
        <v>57</v>
      </c>
      <c r="E9807" t="s">
        <v>29</v>
      </c>
      <c r="F9807" s="9">
        <v>94122</v>
      </c>
      <c r="G9807" s="3" t="str">
        <f t="shared" si="765"/>
        <v>United States ,San Francisco ,California, 94122</v>
      </c>
      <c r="H9807" t="s">
        <v>30</v>
      </c>
      <c r="I9807" t="s">
        <v>31</v>
      </c>
      <c r="J9807" t="str">
        <f t="shared" si="766"/>
        <v>West - Office Supplies</v>
      </c>
      <c r="K9807" t="s">
        <v>43</v>
      </c>
      <c r="L9807">
        <v>152.91</v>
      </c>
      <c r="M9807" s="3">
        <f t="shared" si="767"/>
        <v>153</v>
      </c>
      <c r="N9807" s="3">
        <f t="shared" si="768"/>
        <v>152.91</v>
      </c>
      <c r="O9807">
        <v>3</v>
      </c>
      <c r="P9807" s="3">
        <f t="shared" si="769"/>
        <v>51</v>
      </c>
      <c r="Q9807">
        <v>0</v>
      </c>
      <c r="R9807">
        <v>42.814799999999998</v>
      </c>
      <c r="S9807" s="3">
        <f>R9807/L9807*100</f>
        <v>27.999999999999996</v>
      </c>
      <c r="T9807" s="3">
        <f>( (L9807-(L9807*Q9807))*O9807)</f>
        <v>458.73</v>
      </c>
    </row>
    <row r="9808" spans="1:20" x14ac:dyDescent="0.25">
      <c r="A9808" t="s">
        <v>33</v>
      </c>
      <c r="B9808" t="s">
        <v>19</v>
      </c>
      <c r="C9808" t="s">
        <v>20</v>
      </c>
      <c r="D9808" t="s">
        <v>57</v>
      </c>
      <c r="E9808" t="s">
        <v>29</v>
      </c>
      <c r="F9808" s="9">
        <v>94122</v>
      </c>
      <c r="G9808" s="3" t="str">
        <f t="shared" si="765"/>
        <v>United States ,San Francisco ,California, 94122</v>
      </c>
      <c r="H9808" t="s">
        <v>30</v>
      </c>
      <c r="I9808" t="s">
        <v>31</v>
      </c>
      <c r="J9808" t="str">
        <f t="shared" si="766"/>
        <v>West - Office Supplies</v>
      </c>
      <c r="K9808" t="s">
        <v>46</v>
      </c>
      <c r="L9808">
        <v>92.94</v>
      </c>
      <c r="M9808" s="3">
        <f t="shared" si="767"/>
        <v>93</v>
      </c>
      <c r="N9808" s="3">
        <f t="shared" si="768"/>
        <v>92.94</v>
      </c>
      <c r="O9808">
        <v>3</v>
      </c>
      <c r="P9808" s="3">
        <f t="shared" si="769"/>
        <v>31</v>
      </c>
      <c r="Q9808">
        <v>0</v>
      </c>
      <c r="R9808">
        <v>41.823</v>
      </c>
      <c r="S9808" s="3">
        <f>R9808/L9808*100</f>
        <v>45</v>
      </c>
      <c r="T9808" s="3">
        <f>( (L9808-(L9808*Q9808))*O9808)</f>
        <v>278.82</v>
      </c>
    </row>
    <row r="9809" spans="1:20" x14ac:dyDescent="0.25">
      <c r="A9809" t="s">
        <v>33</v>
      </c>
      <c r="B9809" t="s">
        <v>19</v>
      </c>
      <c r="C9809" t="s">
        <v>20</v>
      </c>
      <c r="D9809" t="s">
        <v>57</v>
      </c>
      <c r="E9809" t="s">
        <v>29</v>
      </c>
      <c r="F9809" s="9">
        <v>94122</v>
      </c>
      <c r="G9809" s="3" t="str">
        <f t="shared" si="765"/>
        <v>United States ,San Francisco ,California, 94122</v>
      </c>
      <c r="H9809" t="s">
        <v>30</v>
      </c>
      <c r="I9809" t="s">
        <v>31</v>
      </c>
      <c r="J9809" t="str">
        <f t="shared" si="766"/>
        <v>West - Office Supplies</v>
      </c>
      <c r="K9809" t="s">
        <v>42</v>
      </c>
      <c r="L9809">
        <v>17.856000000000002</v>
      </c>
      <c r="M9809" s="3">
        <f t="shared" si="767"/>
        <v>18</v>
      </c>
      <c r="N9809" s="3">
        <f t="shared" si="768"/>
        <v>14.284800000000001</v>
      </c>
      <c r="O9809">
        <v>4</v>
      </c>
      <c r="P9809" s="3">
        <f t="shared" si="769"/>
        <v>4.5</v>
      </c>
      <c r="Q9809">
        <v>0.2</v>
      </c>
      <c r="R9809">
        <v>6.2496</v>
      </c>
      <c r="S9809" s="3">
        <f>R9809/L9809*100</f>
        <v>35</v>
      </c>
      <c r="T9809" s="3">
        <f>( (L9809-(L9809*Q9809))*O9809)</f>
        <v>57.139200000000002</v>
      </c>
    </row>
    <row r="9810" spans="1:20" x14ac:dyDescent="0.25">
      <c r="A9810" t="s">
        <v>33</v>
      </c>
      <c r="B9810" t="s">
        <v>19</v>
      </c>
      <c r="C9810" t="s">
        <v>20</v>
      </c>
      <c r="D9810" t="s">
        <v>57</v>
      </c>
      <c r="E9810" t="s">
        <v>29</v>
      </c>
      <c r="F9810" s="9">
        <v>94122</v>
      </c>
      <c r="G9810" s="3" t="str">
        <f t="shared" si="765"/>
        <v>United States ,San Francisco ,California, 94122</v>
      </c>
      <c r="H9810" t="s">
        <v>30</v>
      </c>
      <c r="I9810" t="s">
        <v>31</v>
      </c>
      <c r="J9810" t="str">
        <f t="shared" si="766"/>
        <v>West - Office Supplies</v>
      </c>
      <c r="K9810" t="s">
        <v>42</v>
      </c>
      <c r="L9810">
        <v>46.44</v>
      </c>
      <c r="M9810" s="3">
        <f t="shared" si="767"/>
        <v>46</v>
      </c>
      <c r="N9810" s="3">
        <f t="shared" si="768"/>
        <v>37.152000000000001</v>
      </c>
      <c r="O9810">
        <v>3</v>
      </c>
      <c r="P9810" s="3">
        <f t="shared" si="769"/>
        <v>15.333333333333334</v>
      </c>
      <c r="Q9810">
        <v>0.2</v>
      </c>
      <c r="R9810">
        <v>15.093</v>
      </c>
      <c r="S9810" s="3">
        <f>R9810/L9810*100</f>
        <v>32.5</v>
      </c>
      <c r="T9810" s="3">
        <f>( (L9810-(L9810*Q9810))*O9810)</f>
        <v>111.456</v>
      </c>
    </row>
    <row r="9811" spans="1:20" x14ac:dyDescent="0.25">
      <c r="A9811" t="s">
        <v>33</v>
      </c>
      <c r="B9811" t="s">
        <v>19</v>
      </c>
      <c r="C9811" t="s">
        <v>20</v>
      </c>
      <c r="D9811" t="s">
        <v>57</v>
      </c>
      <c r="E9811" t="s">
        <v>29</v>
      </c>
      <c r="F9811" s="9">
        <v>94122</v>
      </c>
      <c r="G9811" s="3" t="str">
        <f t="shared" si="765"/>
        <v>United States ,San Francisco ,California, 94122</v>
      </c>
      <c r="H9811" t="s">
        <v>30</v>
      </c>
      <c r="I9811" t="s">
        <v>24</v>
      </c>
      <c r="J9811" t="str">
        <f t="shared" si="766"/>
        <v>West - Furniture</v>
      </c>
      <c r="K9811" t="s">
        <v>26</v>
      </c>
      <c r="L9811">
        <v>195.136</v>
      </c>
      <c r="M9811" s="3">
        <f t="shared" si="767"/>
        <v>195</v>
      </c>
      <c r="N9811" s="3">
        <f t="shared" si="768"/>
        <v>156.1088</v>
      </c>
      <c r="O9811">
        <v>4</v>
      </c>
      <c r="P9811" s="3">
        <f t="shared" si="769"/>
        <v>48.75</v>
      </c>
      <c r="Q9811">
        <v>0.2</v>
      </c>
      <c r="R9811">
        <v>-12.196</v>
      </c>
      <c r="S9811" s="3">
        <f>R9811/L9811*100</f>
        <v>-6.25</v>
      </c>
      <c r="T9811" s="3">
        <f>( (L9811-(L9811*Q9811))*O9811)</f>
        <v>624.43520000000001</v>
      </c>
    </row>
    <row r="9812" spans="1:20" x14ac:dyDescent="0.25">
      <c r="A9812" t="s">
        <v>33</v>
      </c>
      <c r="B9812" t="s">
        <v>27</v>
      </c>
      <c r="C9812" t="s">
        <v>20</v>
      </c>
      <c r="D9812" t="s">
        <v>80</v>
      </c>
      <c r="E9812" t="s">
        <v>81</v>
      </c>
      <c r="F9812" s="9">
        <v>10035</v>
      </c>
      <c r="G9812" s="3" t="str">
        <f t="shared" si="765"/>
        <v>United States ,New York City ,New York, 10035</v>
      </c>
      <c r="H9812" t="s">
        <v>62</v>
      </c>
      <c r="I9812" t="s">
        <v>31</v>
      </c>
      <c r="J9812" t="str">
        <f t="shared" si="766"/>
        <v>East - Office Supplies</v>
      </c>
      <c r="K9812" t="s">
        <v>37</v>
      </c>
      <c r="L9812">
        <v>129.30000000000001</v>
      </c>
      <c r="M9812" s="3">
        <f t="shared" si="767"/>
        <v>129</v>
      </c>
      <c r="N9812" s="3">
        <f t="shared" si="768"/>
        <v>129.30000000000001</v>
      </c>
      <c r="O9812">
        <v>2</v>
      </c>
      <c r="P9812" s="3">
        <f t="shared" si="769"/>
        <v>64.5</v>
      </c>
      <c r="Q9812">
        <v>0</v>
      </c>
      <c r="R9812">
        <v>6.4649999999999999</v>
      </c>
      <c r="S9812" s="3">
        <f>R9812/L9812*100</f>
        <v>5</v>
      </c>
      <c r="T9812" s="3">
        <f>( (L9812-(L9812*Q9812))*O9812)</f>
        <v>258.60000000000002</v>
      </c>
    </row>
    <row r="9813" spans="1:20" x14ac:dyDescent="0.25">
      <c r="A9813" t="s">
        <v>33</v>
      </c>
      <c r="B9813" t="s">
        <v>27</v>
      </c>
      <c r="C9813" t="s">
        <v>20</v>
      </c>
      <c r="D9813" t="s">
        <v>80</v>
      </c>
      <c r="E9813" t="s">
        <v>81</v>
      </c>
      <c r="F9813" s="9">
        <v>10035</v>
      </c>
      <c r="G9813" s="3" t="str">
        <f t="shared" si="765"/>
        <v>United States ,New York City ,New York, 10035</v>
      </c>
      <c r="H9813" t="s">
        <v>62</v>
      </c>
      <c r="I9813" t="s">
        <v>31</v>
      </c>
      <c r="J9813" t="str">
        <f t="shared" si="766"/>
        <v>East - Office Supplies</v>
      </c>
      <c r="K9813" t="s">
        <v>42</v>
      </c>
      <c r="L9813">
        <v>11.568</v>
      </c>
      <c r="M9813" s="3">
        <f t="shared" si="767"/>
        <v>12</v>
      </c>
      <c r="N9813" s="3">
        <f t="shared" si="768"/>
        <v>9.2544000000000004</v>
      </c>
      <c r="O9813">
        <v>3</v>
      </c>
      <c r="P9813" s="3">
        <f t="shared" si="769"/>
        <v>4</v>
      </c>
      <c r="Q9813">
        <v>0.2</v>
      </c>
      <c r="R9813">
        <v>3.7595999999999998</v>
      </c>
      <c r="S9813" s="3">
        <f>R9813/L9813*100</f>
        <v>32.5</v>
      </c>
      <c r="T9813" s="3">
        <f>( (L9813-(L9813*Q9813))*O9813)</f>
        <v>27.763200000000001</v>
      </c>
    </row>
    <row r="9814" spans="1:20" x14ac:dyDescent="0.25">
      <c r="A9814" t="s">
        <v>33</v>
      </c>
      <c r="B9814" t="s">
        <v>19</v>
      </c>
      <c r="C9814" t="s">
        <v>20</v>
      </c>
      <c r="D9814" t="s">
        <v>104</v>
      </c>
      <c r="E9814" t="s">
        <v>45</v>
      </c>
      <c r="F9814" s="9">
        <v>28205</v>
      </c>
      <c r="G9814" s="3" t="str">
        <f t="shared" si="765"/>
        <v>United States ,Charlotte ,North Carolina, 28205</v>
      </c>
      <c r="H9814" t="s">
        <v>23</v>
      </c>
      <c r="I9814" t="s">
        <v>24</v>
      </c>
      <c r="J9814" t="str">
        <f t="shared" si="766"/>
        <v>South - Furniture</v>
      </c>
      <c r="K9814" t="s">
        <v>26</v>
      </c>
      <c r="L9814">
        <v>242.352</v>
      </c>
      <c r="M9814" s="3">
        <f t="shared" si="767"/>
        <v>242</v>
      </c>
      <c r="N9814" s="3">
        <f t="shared" si="768"/>
        <v>193.88159999999999</v>
      </c>
      <c r="O9814">
        <v>3</v>
      </c>
      <c r="P9814" s="3">
        <f t="shared" si="769"/>
        <v>80.666666666666671</v>
      </c>
      <c r="Q9814">
        <v>0.2</v>
      </c>
      <c r="R9814">
        <v>15.147</v>
      </c>
      <c r="S9814" s="3">
        <f>R9814/L9814*100</f>
        <v>6.25</v>
      </c>
      <c r="T9814" s="3">
        <f>( (L9814-(L9814*Q9814))*O9814)</f>
        <v>581.64480000000003</v>
      </c>
    </row>
    <row r="9815" spans="1:20" x14ac:dyDescent="0.25">
      <c r="A9815" t="s">
        <v>18</v>
      </c>
      <c r="B9815" t="s">
        <v>19</v>
      </c>
      <c r="C9815" t="s">
        <v>20</v>
      </c>
      <c r="D9815" t="s">
        <v>583</v>
      </c>
      <c r="E9815" t="s">
        <v>51</v>
      </c>
      <c r="F9815" s="9">
        <v>77705</v>
      </c>
      <c r="G9815" s="3" t="str">
        <f t="shared" si="765"/>
        <v>United States ,Beaumont ,Texas, 77705</v>
      </c>
      <c r="H9815" t="s">
        <v>52</v>
      </c>
      <c r="I9815" t="s">
        <v>40</v>
      </c>
      <c r="J9815" t="str">
        <f t="shared" si="766"/>
        <v>Central - Technology</v>
      </c>
      <c r="K9815" t="s">
        <v>64</v>
      </c>
      <c r="L9815">
        <v>319.96800000000002</v>
      </c>
      <c r="M9815" s="3">
        <f t="shared" si="767"/>
        <v>320</v>
      </c>
      <c r="N9815" s="3">
        <f t="shared" si="768"/>
        <v>255.9744</v>
      </c>
      <c r="O9815">
        <v>4</v>
      </c>
      <c r="P9815" s="3">
        <f t="shared" si="769"/>
        <v>80</v>
      </c>
      <c r="Q9815">
        <v>0.2</v>
      </c>
      <c r="R9815">
        <v>95.990399999999994</v>
      </c>
      <c r="S9815" s="3">
        <f>R9815/L9815*100</f>
        <v>30</v>
      </c>
      <c r="T9815" s="3">
        <f>( (L9815-(L9815*Q9815))*O9815)</f>
        <v>1023.8976</v>
      </c>
    </row>
    <row r="9816" spans="1:20" x14ac:dyDescent="0.25">
      <c r="A9816" t="s">
        <v>18</v>
      </c>
      <c r="B9816" t="s">
        <v>19</v>
      </c>
      <c r="C9816" t="s">
        <v>20</v>
      </c>
      <c r="D9816" t="s">
        <v>583</v>
      </c>
      <c r="E9816" t="s">
        <v>51</v>
      </c>
      <c r="F9816" s="9">
        <v>77705</v>
      </c>
      <c r="G9816" s="3" t="str">
        <f t="shared" si="765"/>
        <v>United States ,Beaumont ,Texas, 77705</v>
      </c>
      <c r="H9816" t="s">
        <v>52</v>
      </c>
      <c r="I9816" t="s">
        <v>24</v>
      </c>
      <c r="J9816" t="str">
        <f t="shared" si="766"/>
        <v>Central - Furniture</v>
      </c>
      <c r="K9816" t="s">
        <v>38</v>
      </c>
      <c r="L9816">
        <v>8.6240000000000006</v>
      </c>
      <c r="M9816" s="3">
        <f t="shared" si="767"/>
        <v>9</v>
      </c>
      <c r="N9816" s="3">
        <f t="shared" si="768"/>
        <v>3.4496000000000002</v>
      </c>
      <c r="O9816">
        <v>7</v>
      </c>
      <c r="P9816" s="3">
        <f t="shared" si="769"/>
        <v>1.2857142857142858</v>
      </c>
      <c r="Q9816">
        <v>0.6</v>
      </c>
      <c r="R9816">
        <v>-2.5872000000000002</v>
      </c>
      <c r="S9816" s="3">
        <f>R9816/L9816*100</f>
        <v>-30</v>
      </c>
      <c r="T9816" s="3">
        <f>( (L9816-(L9816*Q9816))*O9816)</f>
        <v>24.147200000000002</v>
      </c>
    </row>
    <row r="9817" spans="1:20" x14ac:dyDescent="0.25">
      <c r="A9817" t="s">
        <v>18</v>
      </c>
      <c r="B9817" t="s">
        <v>19</v>
      </c>
      <c r="C9817" t="s">
        <v>20</v>
      </c>
      <c r="D9817" t="s">
        <v>140</v>
      </c>
      <c r="E9817" t="s">
        <v>51</v>
      </c>
      <c r="F9817" s="9">
        <v>75220</v>
      </c>
      <c r="G9817" s="3" t="str">
        <f t="shared" si="765"/>
        <v>United States ,Dallas ,Texas, 75220</v>
      </c>
      <c r="H9817" t="s">
        <v>52</v>
      </c>
      <c r="I9817" t="s">
        <v>31</v>
      </c>
      <c r="J9817" t="str">
        <f t="shared" si="766"/>
        <v>Central - Office Supplies</v>
      </c>
      <c r="K9817" t="s">
        <v>46</v>
      </c>
      <c r="L9817">
        <v>3.984</v>
      </c>
      <c r="M9817" s="3">
        <f t="shared" si="767"/>
        <v>4</v>
      </c>
      <c r="N9817" s="3">
        <f t="shared" si="768"/>
        <v>3.1871999999999998</v>
      </c>
      <c r="O9817">
        <v>1</v>
      </c>
      <c r="P9817" s="3">
        <f t="shared" si="769"/>
        <v>4</v>
      </c>
      <c r="Q9817">
        <v>0.2</v>
      </c>
      <c r="R9817">
        <v>1.4441999999999999</v>
      </c>
      <c r="S9817" s="3">
        <f>R9817/L9817*100</f>
        <v>36.25</v>
      </c>
      <c r="T9817" s="3">
        <f>( (L9817-(L9817*Q9817))*O9817)</f>
        <v>3.1871999999999998</v>
      </c>
    </row>
    <row r="9818" spans="1:20" x14ac:dyDescent="0.25">
      <c r="A9818" t="s">
        <v>33</v>
      </c>
      <c r="B9818" t="s">
        <v>27</v>
      </c>
      <c r="C9818" t="s">
        <v>20</v>
      </c>
      <c r="D9818" t="s">
        <v>87</v>
      </c>
      <c r="E9818" t="s">
        <v>109</v>
      </c>
      <c r="F9818" s="9">
        <v>45503</v>
      </c>
      <c r="G9818" s="3" t="str">
        <f t="shared" si="765"/>
        <v>United States ,Springfield ,Ohio, 45503</v>
      </c>
      <c r="H9818" t="s">
        <v>62</v>
      </c>
      <c r="I9818" t="s">
        <v>40</v>
      </c>
      <c r="J9818" t="str">
        <f t="shared" si="766"/>
        <v>East - Technology</v>
      </c>
      <c r="K9818" t="s">
        <v>64</v>
      </c>
      <c r="L9818">
        <v>895.94399999999996</v>
      </c>
      <c r="M9818" s="3">
        <f t="shared" si="767"/>
        <v>896</v>
      </c>
      <c r="N9818" s="3">
        <f t="shared" si="768"/>
        <v>716.75519999999995</v>
      </c>
      <c r="O9818">
        <v>7</v>
      </c>
      <c r="P9818" s="3">
        <f t="shared" si="769"/>
        <v>128</v>
      </c>
      <c r="Q9818">
        <v>0.2</v>
      </c>
      <c r="R9818">
        <v>190.38810000000001</v>
      </c>
      <c r="S9818" s="3">
        <f>R9818/L9818*100</f>
        <v>21.250000000000004</v>
      </c>
      <c r="T9818" s="3">
        <f>( (L9818-(L9818*Q9818))*O9818)</f>
        <v>5017.2864</v>
      </c>
    </row>
    <row r="9819" spans="1:20" x14ac:dyDescent="0.25">
      <c r="A9819" t="s">
        <v>67</v>
      </c>
      <c r="B9819" t="s">
        <v>19</v>
      </c>
      <c r="C9819" t="s">
        <v>20</v>
      </c>
      <c r="D9819" t="s">
        <v>279</v>
      </c>
      <c r="E9819" t="s">
        <v>51</v>
      </c>
      <c r="F9819" s="9">
        <v>77571</v>
      </c>
      <c r="G9819" s="3" t="str">
        <f t="shared" si="765"/>
        <v>United States ,La Porte ,Texas, 77571</v>
      </c>
      <c r="H9819" t="s">
        <v>52</v>
      </c>
      <c r="I9819" t="s">
        <v>24</v>
      </c>
      <c r="J9819" t="str">
        <f t="shared" si="766"/>
        <v>Central - Furniture</v>
      </c>
      <c r="K9819" t="s">
        <v>38</v>
      </c>
      <c r="L9819">
        <v>14</v>
      </c>
      <c r="M9819" s="3">
        <f t="shared" si="767"/>
        <v>14</v>
      </c>
      <c r="N9819" s="3">
        <f t="shared" si="768"/>
        <v>5.6</v>
      </c>
      <c r="O9819">
        <v>4</v>
      </c>
      <c r="P9819" s="3">
        <f t="shared" si="769"/>
        <v>3.5</v>
      </c>
      <c r="Q9819">
        <v>0.6</v>
      </c>
      <c r="R9819">
        <v>-6.3</v>
      </c>
      <c r="S9819" s="3">
        <f>R9819/L9819*100</f>
        <v>-45</v>
      </c>
      <c r="T9819" s="3">
        <f>( (L9819-(L9819*Q9819))*O9819)</f>
        <v>22.4</v>
      </c>
    </row>
    <row r="9820" spans="1:20" x14ac:dyDescent="0.25">
      <c r="A9820" t="s">
        <v>67</v>
      </c>
      <c r="B9820" t="s">
        <v>19</v>
      </c>
      <c r="C9820" t="s">
        <v>20</v>
      </c>
      <c r="D9820" t="s">
        <v>279</v>
      </c>
      <c r="E9820" t="s">
        <v>51</v>
      </c>
      <c r="F9820" s="9">
        <v>77571</v>
      </c>
      <c r="G9820" s="3" t="str">
        <f t="shared" si="765"/>
        <v>United States ,La Porte ,Texas, 77571</v>
      </c>
      <c r="H9820" t="s">
        <v>52</v>
      </c>
      <c r="I9820" t="s">
        <v>31</v>
      </c>
      <c r="J9820" t="str">
        <f t="shared" si="766"/>
        <v>Central - Office Supplies</v>
      </c>
      <c r="K9820" t="s">
        <v>42</v>
      </c>
      <c r="L9820">
        <v>16.391999999999999</v>
      </c>
      <c r="M9820" s="3">
        <f t="shared" si="767"/>
        <v>16</v>
      </c>
      <c r="N9820" s="3">
        <f t="shared" si="768"/>
        <v>3.2783999999999995</v>
      </c>
      <c r="O9820">
        <v>2</v>
      </c>
      <c r="P9820" s="3">
        <f t="shared" si="769"/>
        <v>8</v>
      </c>
      <c r="Q9820">
        <v>0.8</v>
      </c>
      <c r="R9820">
        <v>-26.2272</v>
      </c>
      <c r="S9820" s="3">
        <f>R9820/L9820*100</f>
        <v>-160</v>
      </c>
      <c r="T9820" s="3">
        <f>( (L9820-(L9820*Q9820))*O9820)</f>
        <v>6.5567999999999991</v>
      </c>
    </row>
    <row r="9821" spans="1:20" x14ac:dyDescent="0.25">
      <c r="A9821" t="s">
        <v>33</v>
      </c>
      <c r="B9821" t="s">
        <v>19</v>
      </c>
      <c r="C9821" t="s">
        <v>20</v>
      </c>
      <c r="D9821" t="s">
        <v>164</v>
      </c>
      <c r="E9821" t="s">
        <v>29</v>
      </c>
      <c r="F9821" s="9">
        <v>90805</v>
      </c>
      <c r="G9821" s="3" t="str">
        <f t="shared" si="765"/>
        <v>United States ,Long Beach ,California, 90805</v>
      </c>
      <c r="H9821" t="s">
        <v>30</v>
      </c>
      <c r="I9821" t="s">
        <v>31</v>
      </c>
      <c r="J9821" t="str">
        <f t="shared" si="766"/>
        <v>West - Office Supplies</v>
      </c>
      <c r="K9821" t="s">
        <v>46</v>
      </c>
      <c r="L9821">
        <v>10.9</v>
      </c>
      <c r="M9821" s="3">
        <f t="shared" si="767"/>
        <v>11</v>
      </c>
      <c r="N9821" s="3">
        <f t="shared" si="768"/>
        <v>10.9</v>
      </c>
      <c r="O9821">
        <v>5</v>
      </c>
      <c r="P9821" s="3">
        <f t="shared" si="769"/>
        <v>2.2000000000000002</v>
      </c>
      <c r="Q9821">
        <v>0</v>
      </c>
      <c r="R9821">
        <v>5.1230000000000002</v>
      </c>
      <c r="S9821" s="3">
        <f>R9821/L9821*100</f>
        <v>47</v>
      </c>
      <c r="T9821" s="3">
        <f>( (L9821-(L9821*Q9821))*O9821)</f>
        <v>54.5</v>
      </c>
    </row>
    <row r="9822" spans="1:20" x14ac:dyDescent="0.25">
      <c r="A9822" t="s">
        <v>33</v>
      </c>
      <c r="B9822" t="s">
        <v>19</v>
      </c>
      <c r="C9822" t="s">
        <v>20</v>
      </c>
      <c r="D9822" t="s">
        <v>164</v>
      </c>
      <c r="E9822" t="s">
        <v>29</v>
      </c>
      <c r="F9822" s="9">
        <v>90805</v>
      </c>
      <c r="G9822" s="3" t="str">
        <f t="shared" si="765"/>
        <v>United States ,Long Beach ,California, 90805</v>
      </c>
      <c r="H9822" t="s">
        <v>30</v>
      </c>
      <c r="I9822" t="s">
        <v>31</v>
      </c>
      <c r="J9822" t="str">
        <f t="shared" si="766"/>
        <v>West - Office Supplies</v>
      </c>
      <c r="K9822" t="s">
        <v>32</v>
      </c>
      <c r="L9822">
        <v>29.6</v>
      </c>
      <c r="M9822" s="3">
        <f t="shared" si="767"/>
        <v>30</v>
      </c>
      <c r="N9822" s="3">
        <f t="shared" si="768"/>
        <v>29.6</v>
      </c>
      <c r="O9822">
        <v>2</v>
      </c>
      <c r="P9822" s="3">
        <f t="shared" si="769"/>
        <v>15</v>
      </c>
      <c r="Q9822">
        <v>0</v>
      </c>
      <c r="R9822">
        <v>14.8</v>
      </c>
      <c r="S9822" s="3">
        <f>R9822/L9822*100</f>
        <v>50</v>
      </c>
      <c r="T9822" s="3">
        <f>( (L9822-(L9822*Q9822))*O9822)</f>
        <v>59.2</v>
      </c>
    </row>
    <row r="9823" spans="1:20" x14ac:dyDescent="0.25">
      <c r="A9823" t="s">
        <v>33</v>
      </c>
      <c r="B9823" t="s">
        <v>19</v>
      </c>
      <c r="C9823" t="s">
        <v>20</v>
      </c>
      <c r="D9823" t="s">
        <v>164</v>
      </c>
      <c r="E9823" t="s">
        <v>29</v>
      </c>
      <c r="F9823" s="9">
        <v>90805</v>
      </c>
      <c r="G9823" s="3" t="str">
        <f t="shared" si="765"/>
        <v>United States ,Long Beach ,California, 90805</v>
      </c>
      <c r="H9823" t="s">
        <v>30</v>
      </c>
      <c r="I9823" t="s">
        <v>31</v>
      </c>
      <c r="J9823" t="str">
        <f t="shared" si="766"/>
        <v>West - Office Supplies</v>
      </c>
      <c r="K9823" t="s">
        <v>32</v>
      </c>
      <c r="L9823">
        <v>4.9800000000000004</v>
      </c>
      <c r="M9823" s="3">
        <f t="shared" si="767"/>
        <v>5</v>
      </c>
      <c r="N9823" s="3">
        <f t="shared" si="768"/>
        <v>4.9800000000000004</v>
      </c>
      <c r="O9823">
        <v>1</v>
      </c>
      <c r="P9823" s="3">
        <f t="shared" si="769"/>
        <v>5</v>
      </c>
      <c r="Q9823">
        <v>0</v>
      </c>
      <c r="R9823">
        <v>2.2907999999999999</v>
      </c>
      <c r="S9823" s="3">
        <f>R9823/L9823*100</f>
        <v>46</v>
      </c>
      <c r="T9823" s="3">
        <f>( (L9823-(L9823*Q9823))*O9823)</f>
        <v>4.9800000000000004</v>
      </c>
    </row>
    <row r="9824" spans="1:20" x14ac:dyDescent="0.25">
      <c r="A9824" t="s">
        <v>33</v>
      </c>
      <c r="B9824" t="s">
        <v>19</v>
      </c>
      <c r="C9824" t="s">
        <v>20</v>
      </c>
      <c r="D9824" t="s">
        <v>164</v>
      </c>
      <c r="E9824" t="s">
        <v>29</v>
      </c>
      <c r="F9824" s="9">
        <v>90805</v>
      </c>
      <c r="G9824" s="3" t="str">
        <f t="shared" si="765"/>
        <v>United States ,Long Beach ,California, 90805</v>
      </c>
      <c r="H9824" t="s">
        <v>30</v>
      </c>
      <c r="I9824" t="s">
        <v>40</v>
      </c>
      <c r="J9824" t="str">
        <f t="shared" si="766"/>
        <v>West - Technology</v>
      </c>
      <c r="K9824" t="s">
        <v>167</v>
      </c>
      <c r="L9824">
        <v>479.976</v>
      </c>
      <c r="M9824" s="3">
        <f t="shared" si="767"/>
        <v>480</v>
      </c>
      <c r="N9824" s="3">
        <f t="shared" si="768"/>
        <v>383.98079999999999</v>
      </c>
      <c r="O9824">
        <v>3</v>
      </c>
      <c r="P9824" s="3">
        <f t="shared" si="769"/>
        <v>160</v>
      </c>
      <c r="Q9824">
        <v>0.2</v>
      </c>
      <c r="R9824">
        <v>161.99189999999999</v>
      </c>
      <c r="S9824" s="3">
        <f>R9824/L9824*100</f>
        <v>33.75</v>
      </c>
      <c r="T9824" s="3">
        <f>( (L9824-(L9824*Q9824))*O9824)</f>
        <v>1151.9423999999999</v>
      </c>
    </row>
    <row r="9825" spans="1:20" x14ac:dyDescent="0.25">
      <c r="A9825" t="s">
        <v>33</v>
      </c>
      <c r="B9825" t="s">
        <v>19</v>
      </c>
      <c r="C9825" t="s">
        <v>20</v>
      </c>
      <c r="D9825" t="s">
        <v>164</v>
      </c>
      <c r="E9825" t="s">
        <v>29</v>
      </c>
      <c r="F9825" s="9">
        <v>90805</v>
      </c>
      <c r="G9825" s="3" t="str">
        <f t="shared" si="765"/>
        <v>United States ,Long Beach ,California, 90805</v>
      </c>
      <c r="H9825" t="s">
        <v>30</v>
      </c>
      <c r="I9825" t="s">
        <v>40</v>
      </c>
      <c r="J9825" t="str">
        <f t="shared" si="766"/>
        <v>West - Technology</v>
      </c>
      <c r="K9825" t="s">
        <v>41</v>
      </c>
      <c r="L9825">
        <v>44.735999999999997</v>
      </c>
      <c r="M9825" s="3">
        <f t="shared" si="767"/>
        <v>45</v>
      </c>
      <c r="N9825" s="3">
        <f t="shared" si="768"/>
        <v>35.788799999999995</v>
      </c>
      <c r="O9825">
        <v>8</v>
      </c>
      <c r="P9825" s="3">
        <f t="shared" si="769"/>
        <v>5.625</v>
      </c>
      <c r="Q9825">
        <v>0.2</v>
      </c>
      <c r="R9825">
        <v>4.4736000000000002</v>
      </c>
      <c r="S9825" s="3">
        <f>R9825/L9825*100</f>
        <v>10</v>
      </c>
      <c r="T9825" s="3">
        <f>( (L9825-(L9825*Q9825))*O9825)</f>
        <v>286.31039999999996</v>
      </c>
    </row>
    <row r="9826" spans="1:20" x14ac:dyDescent="0.25">
      <c r="A9826" t="s">
        <v>33</v>
      </c>
      <c r="B9826" t="s">
        <v>19</v>
      </c>
      <c r="C9826" t="s">
        <v>20</v>
      </c>
      <c r="D9826" t="s">
        <v>164</v>
      </c>
      <c r="E9826" t="s">
        <v>29</v>
      </c>
      <c r="F9826" s="9">
        <v>90805</v>
      </c>
      <c r="G9826" s="3" t="str">
        <f t="shared" si="765"/>
        <v>United States ,Long Beach ,California, 90805</v>
      </c>
      <c r="H9826" t="s">
        <v>30</v>
      </c>
      <c r="I9826" t="s">
        <v>31</v>
      </c>
      <c r="J9826" t="str">
        <f t="shared" si="766"/>
        <v>West - Office Supplies</v>
      </c>
      <c r="K9826" t="s">
        <v>39</v>
      </c>
      <c r="L9826">
        <v>5.76</v>
      </c>
      <c r="M9826" s="3">
        <f t="shared" si="767"/>
        <v>6</v>
      </c>
      <c r="N9826" s="3">
        <f t="shared" si="768"/>
        <v>5.76</v>
      </c>
      <c r="O9826">
        <v>2</v>
      </c>
      <c r="P9826" s="3">
        <f t="shared" si="769"/>
        <v>3</v>
      </c>
      <c r="Q9826">
        <v>0</v>
      </c>
      <c r="R9826">
        <v>1.6704000000000001</v>
      </c>
      <c r="S9826" s="3">
        <f>R9826/L9826*100</f>
        <v>29.000000000000004</v>
      </c>
      <c r="T9826" s="3">
        <f>( (L9826-(L9826*Q9826))*O9826)</f>
        <v>11.52</v>
      </c>
    </row>
    <row r="9827" spans="1:20" x14ac:dyDescent="0.25">
      <c r="A9827" t="s">
        <v>33</v>
      </c>
      <c r="B9827" t="s">
        <v>19</v>
      </c>
      <c r="C9827" t="s">
        <v>20</v>
      </c>
      <c r="D9827" t="s">
        <v>164</v>
      </c>
      <c r="E9827" t="s">
        <v>29</v>
      </c>
      <c r="F9827" s="9">
        <v>90805</v>
      </c>
      <c r="G9827" s="3" t="str">
        <f t="shared" si="765"/>
        <v>United States ,Long Beach ,California, 90805</v>
      </c>
      <c r="H9827" t="s">
        <v>30</v>
      </c>
      <c r="I9827" t="s">
        <v>24</v>
      </c>
      <c r="J9827" t="str">
        <f t="shared" si="766"/>
        <v>West - Furniture</v>
      </c>
      <c r="K9827" t="s">
        <v>26</v>
      </c>
      <c r="L9827">
        <v>483.13600000000002</v>
      </c>
      <c r="M9827" s="3">
        <f t="shared" si="767"/>
        <v>483</v>
      </c>
      <c r="N9827" s="3">
        <f t="shared" si="768"/>
        <v>386.50880000000001</v>
      </c>
      <c r="O9827">
        <v>4</v>
      </c>
      <c r="P9827" s="3">
        <f t="shared" si="769"/>
        <v>120.75</v>
      </c>
      <c r="Q9827">
        <v>0.2</v>
      </c>
      <c r="R9827">
        <v>60.392000000000003</v>
      </c>
      <c r="S9827" s="3">
        <f>R9827/L9827*100</f>
        <v>12.5</v>
      </c>
      <c r="T9827" s="3">
        <f>( (L9827-(L9827*Q9827))*O9827)</f>
        <v>1546.0352</v>
      </c>
    </row>
    <row r="9828" spans="1:20" x14ac:dyDescent="0.25">
      <c r="A9828" t="s">
        <v>67</v>
      </c>
      <c r="B9828" t="s">
        <v>19</v>
      </c>
      <c r="C9828" t="s">
        <v>20</v>
      </c>
      <c r="D9828" t="s">
        <v>92</v>
      </c>
      <c r="E9828" t="s">
        <v>70</v>
      </c>
      <c r="F9828" s="9">
        <v>62521</v>
      </c>
      <c r="G9828" s="3" t="str">
        <f t="shared" si="765"/>
        <v>United States ,Decatur ,Illinois, 62521</v>
      </c>
      <c r="H9828" t="s">
        <v>52</v>
      </c>
      <c r="I9828" t="s">
        <v>31</v>
      </c>
      <c r="J9828" t="str">
        <f t="shared" si="766"/>
        <v>Central - Office Supplies</v>
      </c>
      <c r="K9828" t="s">
        <v>32</v>
      </c>
      <c r="L9828">
        <v>15.936</v>
      </c>
      <c r="M9828" s="3">
        <f t="shared" si="767"/>
        <v>16</v>
      </c>
      <c r="N9828" s="3">
        <f t="shared" si="768"/>
        <v>12.748799999999999</v>
      </c>
      <c r="O9828">
        <v>4</v>
      </c>
      <c r="P9828" s="3">
        <f t="shared" si="769"/>
        <v>4</v>
      </c>
      <c r="Q9828">
        <v>0.2</v>
      </c>
      <c r="R9828">
        <v>5.1791999999999998</v>
      </c>
      <c r="S9828" s="3">
        <f>R9828/L9828*100</f>
        <v>32.5</v>
      </c>
      <c r="T9828" s="3">
        <f>( (L9828-(L9828*Q9828))*O9828)</f>
        <v>50.995199999999997</v>
      </c>
    </row>
    <row r="9829" spans="1:20" x14ac:dyDescent="0.25">
      <c r="A9829" t="s">
        <v>67</v>
      </c>
      <c r="B9829" t="s">
        <v>19</v>
      </c>
      <c r="C9829" t="s">
        <v>20</v>
      </c>
      <c r="D9829" t="s">
        <v>92</v>
      </c>
      <c r="E9829" t="s">
        <v>70</v>
      </c>
      <c r="F9829" s="9">
        <v>62521</v>
      </c>
      <c r="G9829" s="3" t="str">
        <f t="shared" si="765"/>
        <v>United States ,Decatur ,Illinois, 62521</v>
      </c>
      <c r="H9829" t="s">
        <v>52</v>
      </c>
      <c r="I9829" t="s">
        <v>24</v>
      </c>
      <c r="J9829" t="str">
        <f t="shared" si="766"/>
        <v>Central - Furniture</v>
      </c>
      <c r="K9829" t="s">
        <v>38</v>
      </c>
      <c r="L9829">
        <v>61.543999999999997</v>
      </c>
      <c r="M9829" s="3">
        <f t="shared" si="767"/>
        <v>62</v>
      </c>
      <c r="N9829" s="3">
        <f t="shared" si="768"/>
        <v>24.617600000000003</v>
      </c>
      <c r="O9829">
        <v>7</v>
      </c>
      <c r="P9829" s="3">
        <f t="shared" si="769"/>
        <v>8.8571428571428577</v>
      </c>
      <c r="Q9829">
        <v>0.6</v>
      </c>
      <c r="R9829">
        <v>-40.003599999999999</v>
      </c>
      <c r="S9829" s="3">
        <f>R9829/L9829*100</f>
        <v>-65</v>
      </c>
      <c r="T9829" s="3">
        <f>( (L9829-(L9829*Q9829))*O9829)</f>
        <v>172.32320000000001</v>
      </c>
    </row>
    <row r="9830" spans="1:20" x14ac:dyDescent="0.25">
      <c r="A9830" t="s">
        <v>67</v>
      </c>
      <c r="B9830" t="s">
        <v>19</v>
      </c>
      <c r="C9830" t="s">
        <v>20</v>
      </c>
      <c r="D9830" t="s">
        <v>92</v>
      </c>
      <c r="E9830" t="s">
        <v>70</v>
      </c>
      <c r="F9830" s="9">
        <v>62521</v>
      </c>
      <c r="G9830" s="3" t="str">
        <f t="shared" si="765"/>
        <v>United States ,Decatur ,Illinois, 62521</v>
      </c>
      <c r="H9830" t="s">
        <v>52</v>
      </c>
      <c r="I9830" t="s">
        <v>31</v>
      </c>
      <c r="J9830" t="str">
        <f t="shared" si="766"/>
        <v>Central - Office Supplies</v>
      </c>
      <c r="K9830" t="s">
        <v>37</v>
      </c>
      <c r="L9830">
        <v>132.696</v>
      </c>
      <c r="M9830" s="3">
        <f t="shared" si="767"/>
        <v>133</v>
      </c>
      <c r="N9830" s="3">
        <f t="shared" si="768"/>
        <v>106.1568</v>
      </c>
      <c r="O9830">
        <v>3</v>
      </c>
      <c r="P9830" s="3">
        <f t="shared" si="769"/>
        <v>44.333333333333336</v>
      </c>
      <c r="Q9830">
        <v>0.2</v>
      </c>
      <c r="R9830">
        <v>9.9521999999999995</v>
      </c>
      <c r="S9830" s="3">
        <f>R9830/L9830*100</f>
        <v>7.5</v>
      </c>
      <c r="T9830" s="3">
        <f>( (L9830-(L9830*Q9830))*O9830)</f>
        <v>318.47040000000004</v>
      </c>
    </row>
    <row r="9831" spans="1:20" x14ac:dyDescent="0.25">
      <c r="A9831" t="s">
        <v>18</v>
      </c>
      <c r="B9831" t="s">
        <v>49</v>
      </c>
      <c r="C9831" t="s">
        <v>20</v>
      </c>
      <c r="D9831" t="s">
        <v>28</v>
      </c>
      <c r="E9831" t="s">
        <v>29</v>
      </c>
      <c r="F9831" s="9">
        <v>90008</v>
      </c>
      <c r="G9831" s="3" t="str">
        <f t="shared" si="765"/>
        <v>United States ,Los Angeles ,California, 90008</v>
      </c>
      <c r="H9831" t="s">
        <v>30</v>
      </c>
      <c r="I9831" t="s">
        <v>31</v>
      </c>
      <c r="J9831" t="str">
        <f t="shared" si="766"/>
        <v>West - Office Supplies</v>
      </c>
      <c r="K9831" t="s">
        <v>43</v>
      </c>
      <c r="L9831">
        <v>43.1</v>
      </c>
      <c r="M9831" s="3">
        <f t="shared" si="767"/>
        <v>43</v>
      </c>
      <c r="N9831" s="3">
        <f t="shared" si="768"/>
        <v>43.1</v>
      </c>
      <c r="O9831">
        <v>5</v>
      </c>
      <c r="P9831" s="3">
        <f t="shared" si="769"/>
        <v>8.6</v>
      </c>
      <c r="Q9831">
        <v>0</v>
      </c>
      <c r="R9831">
        <v>11.206</v>
      </c>
      <c r="S9831" s="3">
        <f>R9831/L9831*100</f>
        <v>25.999999999999996</v>
      </c>
      <c r="T9831" s="3">
        <f>( (L9831-(L9831*Q9831))*O9831)</f>
        <v>215.5</v>
      </c>
    </row>
    <row r="9832" spans="1:20" x14ac:dyDescent="0.25">
      <c r="A9832" t="s">
        <v>18</v>
      </c>
      <c r="B9832" t="s">
        <v>49</v>
      </c>
      <c r="C9832" t="s">
        <v>20</v>
      </c>
      <c r="D9832" t="s">
        <v>28</v>
      </c>
      <c r="E9832" t="s">
        <v>29</v>
      </c>
      <c r="F9832" s="9">
        <v>90008</v>
      </c>
      <c r="G9832" s="3" t="str">
        <f t="shared" si="765"/>
        <v>United States ,Los Angeles ,California, 90008</v>
      </c>
      <c r="H9832" t="s">
        <v>30</v>
      </c>
      <c r="I9832" t="s">
        <v>24</v>
      </c>
      <c r="J9832" t="str">
        <f t="shared" si="766"/>
        <v>West - Furniture</v>
      </c>
      <c r="K9832" t="s">
        <v>38</v>
      </c>
      <c r="L9832">
        <v>511.5</v>
      </c>
      <c r="M9832" s="3">
        <f t="shared" si="767"/>
        <v>512</v>
      </c>
      <c r="N9832" s="3">
        <f t="shared" si="768"/>
        <v>511.5</v>
      </c>
      <c r="O9832">
        <v>5</v>
      </c>
      <c r="P9832" s="3">
        <f t="shared" si="769"/>
        <v>102.4</v>
      </c>
      <c r="Q9832">
        <v>0</v>
      </c>
      <c r="R9832">
        <v>132.99</v>
      </c>
      <c r="S9832" s="3">
        <f>R9832/L9832*100</f>
        <v>26</v>
      </c>
      <c r="T9832" s="3">
        <f>( (L9832-(L9832*Q9832))*O9832)</f>
        <v>2557.5</v>
      </c>
    </row>
    <row r="9833" spans="1:20" x14ac:dyDescent="0.25">
      <c r="A9833" t="s">
        <v>18</v>
      </c>
      <c r="B9833" t="s">
        <v>49</v>
      </c>
      <c r="C9833" t="s">
        <v>20</v>
      </c>
      <c r="D9833" t="s">
        <v>28</v>
      </c>
      <c r="E9833" t="s">
        <v>29</v>
      </c>
      <c r="F9833" s="9">
        <v>90008</v>
      </c>
      <c r="G9833" s="3" t="str">
        <f t="shared" si="765"/>
        <v>United States ,Los Angeles ,California, 90008</v>
      </c>
      <c r="H9833" t="s">
        <v>30</v>
      </c>
      <c r="I9833" t="s">
        <v>31</v>
      </c>
      <c r="J9833" t="str">
        <f t="shared" si="766"/>
        <v>West - Office Supplies</v>
      </c>
      <c r="K9833" t="s">
        <v>42</v>
      </c>
      <c r="L9833">
        <v>147.91999999999999</v>
      </c>
      <c r="M9833" s="3">
        <f t="shared" si="767"/>
        <v>148</v>
      </c>
      <c r="N9833" s="3">
        <f t="shared" si="768"/>
        <v>118.33599999999998</v>
      </c>
      <c r="O9833">
        <v>5</v>
      </c>
      <c r="P9833" s="3">
        <f t="shared" si="769"/>
        <v>29.6</v>
      </c>
      <c r="Q9833">
        <v>0.2</v>
      </c>
      <c r="R9833">
        <v>46.225000000000001</v>
      </c>
      <c r="S9833" s="3">
        <f>R9833/L9833*100</f>
        <v>31.250000000000007</v>
      </c>
      <c r="T9833" s="3">
        <f>( (L9833-(L9833*Q9833))*O9833)</f>
        <v>591.67999999999995</v>
      </c>
    </row>
    <row r="9834" spans="1:20" x14ac:dyDescent="0.25">
      <c r="A9834" t="s">
        <v>33</v>
      </c>
      <c r="B9834" t="s">
        <v>27</v>
      </c>
      <c r="C9834" t="s">
        <v>20</v>
      </c>
      <c r="D9834" t="s">
        <v>627</v>
      </c>
      <c r="E9834" t="s">
        <v>29</v>
      </c>
      <c r="F9834" s="9">
        <v>95240</v>
      </c>
      <c r="G9834" s="3" t="str">
        <f t="shared" si="765"/>
        <v>United States ,Lodi ,California, 95240</v>
      </c>
      <c r="H9834" t="s">
        <v>30</v>
      </c>
      <c r="I9834" t="s">
        <v>31</v>
      </c>
      <c r="J9834" t="str">
        <f t="shared" si="766"/>
        <v>West - Office Supplies</v>
      </c>
      <c r="K9834" t="s">
        <v>39</v>
      </c>
      <c r="L9834">
        <v>39.68</v>
      </c>
      <c r="M9834" s="3">
        <f t="shared" si="767"/>
        <v>40</v>
      </c>
      <c r="N9834" s="3">
        <f t="shared" si="768"/>
        <v>39.68</v>
      </c>
      <c r="O9834">
        <v>2</v>
      </c>
      <c r="P9834" s="3">
        <f t="shared" si="769"/>
        <v>20</v>
      </c>
      <c r="Q9834">
        <v>0</v>
      </c>
      <c r="R9834">
        <v>16.268799999999999</v>
      </c>
      <c r="S9834" s="3">
        <f>R9834/L9834*100</f>
        <v>41</v>
      </c>
      <c r="T9834" s="3">
        <f>( (L9834-(L9834*Q9834))*O9834)</f>
        <v>79.36</v>
      </c>
    </row>
    <row r="9835" spans="1:20" x14ac:dyDescent="0.25">
      <c r="A9835" t="s">
        <v>33</v>
      </c>
      <c r="B9835" t="s">
        <v>27</v>
      </c>
      <c r="C9835" t="s">
        <v>20</v>
      </c>
      <c r="D9835" t="s">
        <v>80</v>
      </c>
      <c r="E9835" t="s">
        <v>81</v>
      </c>
      <c r="F9835" s="9">
        <v>10009</v>
      </c>
      <c r="G9835" s="3" t="str">
        <f t="shared" si="765"/>
        <v>United States ,New York City ,New York, 10009</v>
      </c>
      <c r="H9835" t="s">
        <v>62</v>
      </c>
      <c r="I9835" t="s">
        <v>24</v>
      </c>
      <c r="J9835" t="str">
        <f t="shared" si="766"/>
        <v>East - Furniture</v>
      </c>
      <c r="K9835" t="s">
        <v>38</v>
      </c>
      <c r="L9835">
        <v>12.56</v>
      </c>
      <c r="M9835" s="3">
        <f t="shared" si="767"/>
        <v>13</v>
      </c>
      <c r="N9835" s="3">
        <f t="shared" si="768"/>
        <v>12.56</v>
      </c>
      <c r="O9835">
        <v>2</v>
      </c>
      <c r="P9835" s="3">
        <f t="shared" si="769"/>
        <v>6.5</v>
      </c>
      <c r="Q9835">
        <v>0</v>
      </c>
      <c r="R9835">
        <v>4.0191999999999997</v>
      </c>
      <c r="S9835" s="3">
        <f>R9835/L9835*100</f>
        <v>31.999999999999996</v>
      </c>
      <c r="T9835" s="3">
        <f>( (L9835-(L9835*Q9835))*O9835)</f>
        <v>25.12</v>
      </c>
    </row>
    <row r="9836" spans="1:20" x14ac:dyDescent="0.25">
      <c r="A9836" t="s">
        <v>33</v>
      </c>
      <c r="B9836" t="s">
        <v>27</v>
      </c>
      <c r="C9836" t="s">
        <v>20</v>
      </c>
      <c r="D9836" t="s">
        <v>80</v>
      </c>
      <c r="E9836" t="s">
        <v>81</v>
      </c>
      <c r="F9836" s="9">
        <v>10009</v>
      </c>
      <c r="G9836" s="3" t="str">
        <f t="shared" si="765"/>
        <v>United States ,New York City ,New York, 10009</v>
      </c>
      <c r="H9836" t="s">
        <v>62</v>
      </c>
      <c r="I9836" t="s">
        <v>31</v>
      </c>
      <c r="J9836" t="str">
        <f t="shared" si="766"/>
        <v>East - Office Supplies</v>
      </c>
      <c r="K9836" t="s">
        <v>42</v>
      </c>
      <c r="L9836">
        <v>90.48</v>
      </c>
      <c r="M9836" s="3">
        <f t="shared" si="767"/>
        <v>90</v>
      </c>
      <c r="N9836" s="3">
        <f t="shared" si="768"/>
        <v>72.384</v>
      </c>
      <c r="O9836">
        <v>3</v>
      </c>
      <c r="P9836" s="3">
        <f t="shared" si="769"/>
        <v>30</v>
      </c>
      <c r="Q9836">
        <v>0.2</v>
      </c>
      <c r="R9836">
        <v>33.93</v>
      </c>
      <c r="S9836" s="3">
        <f>R9836/L9836*100</f>
        <v>37.5</v>
      </c>
      <c r="T9836" s="3">
        <f>( (L9836-(L9836*Q9836))*O9836)</f>
        <v>217.15199999999999</v>
      </c>
    </row>
    <row r="9837" spans="1:20" x14ac:dyDescent="0.25">
      <c r="A9837" t="s">
        <v>33</v>
      </c>
      <c r="B9837" t="s">
        <v>27</v>
      </c>
      <c r="C9837" t="s">
        <v>20</v>
      </c>
      <c r="D9837" t="s">
        <v>80</v>
      </c>
      <c r="E9837" t="s">
        <v>81</v>
      </c>
      <c r="F9837" s="9">
        <v>10009</v>
      </c>
      <c r="G9837" s="3" t="str">
        <f t="shared" si="765"/>
        <v>United States ,New York City ,New York, 10009</v>
      </c>
      <c r="H9837" t="s">
        <v>62</v>
      </c>
      <c r="I9837" t="s">
        <v>31</v>
      </c>
      <c r="J9837" t="str">
        <f t="shared" si="766"/>
        <v>East - Office Supplies</v>
      </c>
      <c r="K9837" t="s">
        <v>46</v>
      </c>
      <c r="L9837">
        <v>13.08</v>
      </c>
      <c r="M9837" s="3">
        <f t="shared" si="767"/>
        <v>13</v>
      </c>
      <c r="N9837" s="3">
        <f t="shared" si="768"/>
        <v>13.08</v>
      </c>
      <c r="O9837">
        <v>2</v>
      </c>
      <c r="P9837" s="3">
        <f t="shared" si="769"/>
        <v>6.5</v>
      </c>
      <c r="Q9837">
        <v>0</v>
      </c>
      <c r="R9837">
        <v>6.0167999999999999</v>
      </c>
      <c r="S9837" s="3">
        <f>R9837/L9837*100</f>
        <v>46</v>
      </c>
      <c r="T9837" s="3">
        <f>( (L9837-(L9837*Q9837))*O9837)</f>
        <v>26.16</v>
      </c>
    </row>
    <row r="9838" spans="1:20" x14ac:dyDescent="0.25">
      <c r="A9838" t="s">
        <v>33</v>
      </c>
      <c r="B9838" t="s">
        <v>27</v>
      </c>
      <c r="C9838" t="s">
        <v>20</v>
      </c>
      <c r="D9838" t="s">
        <v>80</v>
      </c>
      <c r="E9838" t="s">
        <v>81</v>
      </c>
      <c r="F9838" s="9">
        <v>10009</v>
      </c>
      <c r="G9838" s="3" t="str">
        <f t="shared" si="765"/>
        <v>United States ,New York City ,New York, 10009</v>
      </c>
      <c r="H9838" t="s">
        <v>62</v>
      </c>
      <c r="I9838" t="s">
        <v>24</v>
      </c>
      <c r="J9838" t="str">
        <f t="shared" si="766"/>
        <v>East - Furniture</v>
      </c>
      <c r="K9838" t="s">
        <v>38</v>
      </c>
      <c r="L9838">
        <v>214.7</v>
      </c>
      <c r="M9838" s="3">
        <f t="shared" si="767"/>
        <v>215</v>
      </c>
      <c r="N9838" s="3">
        <f t="shared" si="768"/>
        <v>214.7</v>
      </c>
      <c r="O9838">
        <v>5</v>
      </c>
      <c r="P9838" s="3">
        <f t="shared" si="769"/>
        <v>43</v>
      </c>
      <c r="Q9838">
        <v>0</v>
      </c>
      <c r="R9838">
        <v>83.733000000000004</v>
      </c>
      <c r="S9838" s="3">
        <f>R9838/L9838*100</f>
        <v>39</v>
      </c>
      <c r="T9838" s="3">
        <f>( (L9838-(L9838*Q9838))*O9838)</f>
        <v>1073.5</v>
      </c>
    </row>
    <row r="9839" spans="1:20" x14ac:dyDescent="0.25">
      <c r="A9839" t="s">
        <v>33</v>
      </c>
      <c r="B9839" t="s">
        <v>19</v>
      </c>
      <c r="C9839" t="s">
        <v>20</v>
      </c>
      <c r="D9839" t="s">
        <v>57</v>
      </c>
      <c r="E9839" t="s">
        <v>29</v>
      </c>
      <c r="F9839" s="9">
        <v>94109</v>
      </c>
      <c r="G9839" s="3" t="str">
        <f t="shared" si="765"/>
        <v>United States ,San Francisco ,California, 94109</v>
      </c>
      <c r="H9839" t="s">
        <v>30</v>
      </c>
      <c r="I9839" t="s">
        <v>24</v>
      </c>
      <c r="J9839" t="str">
        <f t="shared" si="766"/>
        <v>West - Furniture</v>
      </c>
      <c r="K9839" t="s">
        <v>38</v>
      </c>
      <c r="L9839">
        <v>50.32</v>
      </c>
      <c r="M9839" s="3">
        <f t="shared" si="767"/>
        <v>50</v>
      </c>
      <c r="N9839" s="3">
        <f t="shared" si="768"/>
        <v>50.32</v>
      </c>
      <c r="O9839">
        <v>4</v>
      </c>
      <c r="P9839" s="3">
        <f t="shared" si="769"/>
        <v>12.5</v>
      </c>
      <c r="Q9839">
        <v>0</v>
      </c>
      <c r="R9839">
        <v>21.134399999999999</v>
      </c>
      <c r="S9839" s="3">
        <f>R9839/L9839*100</f>
        <v>42</v>
      </c>
      <c r="T9839" s="3">
        <f>( (L9839-(L9839*Q9839))*O9839)</f>
        <v>201.28</v>
      </c>
    </row>
    <row r="9840" spans="1:20" x14ac:dyDescent="0.25">
      <c r="A9840" t="s">
        <v>33</v>
      </c>
      <c r="B9840" t="s">
        <v>19</v>
      </c>
      <c r="C9840" t="s">
        <v>20</v>
      </c>
      <c r="D9840" t="s">
        <v>57</v>
      </c>
      <c r="E9840" t="s">
        <v>29</v>
      </c>
      <c r="F9840" s="9">
        <v>94109</v>
      </c>
      <c r="G9840" s="3" t="str">
        <f t="shared" si="765"/>
        <v>United States ,San Francisco ,California, 94109</v>
      </c>
      <c r="H9840" t="s">
        <v>30</v>
      </c>
      <c r="I9840" t="s">
        <v>31</v>
      </c>
      <c r="J9840" t="str">
        <f t="shared" si="766"/>
        <v>West - Office Supplies</v>
      </c>
      <c r="K9840" t="s">
        <v>46</v>
      </c>
      <c r="L9840">
        <v>24.56</v>
      </c>
      <c r="M9840" s="3">
        <f t="shared" si="767"/>
        <v>25</v>
      </c>
      <c r="N9840" s="3">
        <f t="shared" si="768"/>
        <v>24.56</v>
      </c>
      <c r="O9840">
        <v>2</v>
      </c>
      <c r="P9840" s="3">
        <f t="shared" si="769"/>
        <v>12.5</v>
      </c>
      <c r="Q9840">
        <v>0</v>
      </c>
      <c r="R9840">
        <v>11.543200000000001</v>
      </c>
      <c r="S9840" s="3">
        <f>R9840/L9840*100</f>
        <v>47</v>
      </c>
      <c r="T9840" s="3">
        <f>( (L9840-(L9840*Q9840))*O9840)</f>
        <v>49.12</v>
      </c>
    </row>
    <row r="9841" spans="1:20" x14ac:dyDescent="0.25">
      <c r="A9841" t="s">
        <v>33</v>
      </c>
      <c r="B9841" t="s">
        <v>19</v>
      </c>
      <c r="C9841" t="s">
        <v>20</v>
      </c>
      <c r="D9841" t="s">
        <v>108</v>
      </c>
      <c r="E9841" t="s">
        <v>172</v>
      </c>
      <c r="F9841" s="9">
        <v>31907</v>
      </c>
      <c r="G9841" s="3" t="str">
        <f t="shared" si="765"/>
        <v>United States ,Columbus ,Georgia, 31907</v>
      </c>
      <c r="H9841" t="s">
        <v>23</v>
      </c>
      <c r="I9841" t="s">
        <v>31</v>
      </c>
      <c r="J9841" t="str">
        <f t="shared" si="766"/>
        <v>South - Office Supplies</v>
      </c>
      <c r="K9841" t="s">
        <v>46</v>
      </c>
      <c r="L9841">
        <v>43.68</v>
      </c>
      <c r="M9841" s="3">
        <f t="shared" si="767"/>
        <v>44</v>
      </c>
      <c r="N9841" s="3">
        <f t="shared" si="768"/>
        <v>43.68</v>
      </c>
      <c r="O9841">
        <v>6</v>
      </c>
      <c r="P9841" s="3">
        <f t="shared" si="769"/>
        <v>7.333333333333333</v>
      </c>
      <c r="Q9841">
        <v>0</v>
      </c>
      <c r="R9841">
        <v>20.9664</v>
      </c>
      <c r="S9841" s="3">
        <f>R9841/L9841*100</f>
        <v>48</v>
      </c>
      <c r="T9841" s="3">
        <f>( (L9841-(L9841*Q9841))*O9841)</f>
        <v>262.08</v>
      </c>
    </row>
    <row r="9842" spans="1:20" x14ac:dyDescent="0.25">
      <c r="A9842" t="s">
        <v>33</v>
      </c>
      <c r="B9842" t="s">
        <v>27</v>
      </c>
      <c r="C9842" t="s">
        <v>20</v>
      </c>
      <c r="D9842" t="s">
        <v>47</v>
      </c>
      <c r="E9842" t="s">
        <v>48</v>
      </c>
      <c r="F9842" s="9">
        <v>98103</v>
      </c>
      <c r="G9842" s="3" t="str">
        <f t="shared" si="765"/>
        <v>United States ,Seattle ,Washington, 98103</v>
      </c>
      <c r="H9842" t="s">
        <v>30</v>
      </c>
      <c r="I9842" t="s">
        <v>24</v>
      </c>
      <c r="J9842" t="str">
        <f t="shared" si="766"/>
        <v>West - Furniture</v>
      </c>
      <c r="K9842" t="s">
        <v>36</v>
      </c>
      <c r="L9842">
        <v>3393.68</v>
      </c>
      <c r="M9842" s="3">
        <f t="shared" si="767"/>
        <v>3394</v>
      </c>
      <c r="N9842" s="3">
        <f t="shared" si="768"/>
        <v>3393.68</v>
      </c>
      <c r="O9842">
        <v>8</v>
      </c>
      <c r="P9842" s="3">
        <f t="shared" si="769"/>
        <v>424.25</v>
      </c>
      <c r="Q9842">
        <v>0</v>
      </c>
      <c r="R9842">
        <v>610.86239999999998</v>
      </c>
      <c r="S9842" s="3">
        <f>R9842/L9842*100</f>
        <v>18</v>
      </c>
      <c r="T9842" s="3">
        <f>( (L9842-(L9842*Q9842))*O9842)</f>
        <v>27149.439999999999</v>
      </c>
    </row>
    <row r="9843" spans="1:20" x14ac:dyDescent="0.25">
      <c r="A9843" t="s">
        <v>33</v>
      </c>
      <c r="B9843" t="s">
        <v>49</v>
      </c>
      <c r="C9843" t="s">
        <v>20</v>
      </c>
      <c r="D9843" t="s">
        <v>187</v>
      </c>
      <c r="E9843" t="s">
        <v>79</v>
      </c>
      <c r="F9843" s="9">
        <v>47374</v>
      </c>
      <c r="G9843" s="3" t="str">
        <f t="shared" si="765"/>
        <v>United States ,Richmond ,Indiana, 47374</v>
      </c>
      <c r="H9843" t="s">
        <v>52</v>
      </c>
      <c r="I9843" t="s">
        <v>31</v>
      </c>
      <c r="J9843" t="str">
        <f t="shared" si="766"/>
        <v>Central - Office Supplies</v>
      </c>
      <c r="K9843" t="s">
        <v>37</v>
      </c>
      <c r="L9843">
        <v>67.400000000000006</v>
      </c>
      <c r="M9843" s="3">
        <f t="shared" si="767"/>
        <v>67</v>
      </c>
      <c r="N9843" s="3">
        <f t="shared" si="768"/>
        <v>67.400000000000006</v>
      </c>
      <c r="O9843">
        <v>5</v>
      </c>
      <c r="P9843" s="3">
        <f t="shared" si="769"/>
        <v>13.4</v>
      </c>
      <c r="Q9843">
        <v>0</v>
      </c>
      <c r="R9843">
        <v>17.524000000000001</v>
      </c>
      <c r="S9843" s="3">
        <f>R9843/L9843*100</f>
        <v>26</v>
      </c>
      <c r="T9843" s="3">
        <f>( (L9843-(L9843*Q9843))*O9843)</f>
        <v>337</v>
      </c>
    </row>
    <row r="9844" spans="1:20" x14ac:dyDescent="0.25">
      <c r="A9844" t="s">
        <v>33</v>
      </c>
      <c r="B9844" t="s">
        <v>49</v>
      </c>
      <c r="C9844" t="s">
        <v>20</v>
      </c>
      <c r="D9844" t="s">
        <v>187</v>
      </c>
      <c r="E9844" t="s">
        <v>79</v>
      </c>
      <c r="F9844" s="9">
        <v>47374</v>
      </c>
      <c r="G9844" s="3" t="str">
        <f t="shared" si="765"/>
        <v>United States ,Richmond ,Indiana, 47374</v>
      </c>
      <c r="H9844" t="s">
        <v>52</v>
      </c>
      <c r="I9844" t="s">
        <v>31</v>
      </c>
      <c r="J9844" t="str">
        <f t="shared" si="766"/>
        <v>Central - Office Supplies</v>
      </c>
      <c r="K9844" t="s">
        <v>82</v>
      </c>
      <c r="L9844">
        <v>2.52</v>
      </c>
      <c r="M9844" s="3">
        <f t="shared" si="767"/>
        <v>3</v>
      </c>
      <c r="N9844" s="3">
        <f t="shared" si="768"/>
        <v>2.52</v>
      </c>
      <c r="O9844">
        <v>2</v>
      </c>
      <c r="P9844" s="3">
        <f t="shared" si="769"/>
        <v>1.5</v>
      </c>
      <c r="Q9844">
        <v>0</v>
      </c>
      <c r="R9844">
        <v>0.1008</v>
      </c>
      <c r="S9844" s="3">
        <f>R9844/L9844*100</f>
        <v>4</v>
      </c>
      <c r="T9844" s="3">
        <f>( (L9844-(L9844*Q9844))*O9844)</f>
        <v>5.04</v>
      </c>
    </row>
    <row r="9845" spans="1:20" x14ac:dyDescent="0.25">
      <c r="A9845" t="s">
        <v>33</v>
      </c>
      <c r="B9845" t="s">
        <v>49</v>
      </c>
      <c r="C9845" t="s">
        <v>20</v>
      </c>
      <c r="D9845" t="s">
        <v>187</v>
      </c>
      <c r="E9845" t="s">
        <v>79</v>
      </c>
      <c r="F9845" s="9">
        <v>47374</v>
      </c>
      <c r="G9845" s="3" t="str">
        <f t="shared" si="765"/>
        <v>United States ,Richmond ,Indiana, 47374</v>
      </c>
      <c r="H9845" t="s">
        <v>52</v>
      </c>
      <c r="I9845" t="s">
        <v>40</v>
      </c>
      <c r="J9845" t="str">
        <f t="shared" si="766"/>
        <v>Central - Technology</v>
      </c>
      <c r="K9845" t="s">
        <v>41</v>
      </c>
      <c r="L9845">
        <v>67.8</v>
      </c>
      <c r="M9845" s="3">
        <f t="shared" si="767"/>
        <v>68</v>
      </c>
      <c r="N9845" s="3">
        <f t="shared" si="768"/>
        <v>67.8</v>
      </c>
      <c r="O9845">
        <v>4</v>
      </c>
      <c r="P9845" s="3">
        <f t="shared" si="769"/>
        <v>17</v>
      </c>
      <c r="Q9845">
        <v>0</v>
      </c>
      <c r="R9845">
        <v>1.3560000000000001</v>
      </c>
      <c r="S9845" s="3">
        <f>R9845/L9845*100</f>
        <v>2.0000000000000004</v>
      </c>
      <c r="T9845" s="3">
        <f>( (L9845-(L9845*Q9845))*O9845)</f>
        <v>271.2</v>
      </c>
    </row>
    <row r="9846" spans="1:20" x14ac:dyDescent="0.25">
      <c r="A9846" t="s">
        <v>33</v>
      </c>
      <c r="B9846" t="s">
        <v>49</v>
      </c>
      <c r="C9846" t="s">
        <v>20</v>
      </c>
      <c r="D9846" t="s">
        <v>187</v>
      </c>
      <c r="E9846" t="s">
        <v>79</v>
      </c>
      <c r="F9846" s="9">
        <v>47374</v>
      </c>
      <c r="G9846" s="3" t="str">
        <f t="shared" si="765"/>
        <v>United States ,Richmond ,Indiana, 47374</v>
      </c>
      <c r="H9846" t="s">
        <v>52</v>
      </c>
      <c r="I9846" t="s">
        <v>31</v>
      </c>
      <c r="J9846" t="str">
        <f t="shared" si="766"/>
        <v>Central - Office Supplies</v>
      </c>
      <c r="K9846" t="s">
        <v>37</v>
      </c>
      <c r="L9846">
        <v>18.760000000000002</v>
      </c>
      <c r="M9846" s="3">
        <f t="shared" si="767"/>
        <v>19</v>
      </c>
      <c r="N9846" s="3">
        <f t="shared" si="768"/>
        <v>18.760000000000002</v>
      </c>
      <c r="O9846">
        <v>2</v>
      </c>
      <c r="P9846" s="3">
        <f t="shared" si="769"/>
        <v>9.5</v>
      </c>
      <c r="Q9846">
        <v>0</v>
      </c>
      <c r="R9846">
        <v>5.2527999999999997</v>
      </c>
      <c r="S9846" s="3">
        <f>R9846/L9846*100</f>
        <v>27.999999999999996</v>
      </c>
      <c r="T9846" s="3">
        <f>( (L9846-(L9846*Q9846))*O9846)</f>
        <v>37.520000000000003</v>
      </c>
    </row>
    <row r="9847" spans="1:20" x14ac:dyDescent="0.25">
      <c r="A9847" t="s">
        <v>33</v>
      </c>
      <c r="B9847" t="s">
        <v>49</v>
      </c>
      <c r="C9847" t="s">
        <v>20</v>
      </c>
      <c r="D9847" t="s">
        <v>187</v>
      </c>
      <c r="E9847" t="s">
        <v>79</v>
      </c>
      <c r="F9847" s="9">
        <v>47374</v>
      </c>
      <c r="G9847" s="3" t="str">
        <f t="shared" si="765"/>
        <v>United States ,Richmond ,Indiana, 47374</v>
      </c>
      <c r="H9847" t="s">
        <v>52</v>
      </c>
      <c r="I9847" t="s">
        <v>40</v>
      </c>
      <c r="J9847" t="str">
        <f t="shared" si="766"/>
        <v>Central - Technology</v>
      </c>
      <c r="K9847" t="s">
        <v>64</v>
      </c>
      <c r="L9847">
        <v>12.12</v>
      </c>
      <c r="M9847" s="3">
        <f t="shared" si="767"/>
        <v>12</v>
      </c>
      <c r="N9847" s="3">
        <f t="shared" si="768"/>
        <v>12.12</v>
      </c>
      <c r="O9847">
        <v>4</v>
      </c>
      <c r="P9847" s="3">
        <f t="shared" si="769"/>
        <v>3</v>
      </c>
      <c r="Q9847">
        <v>0</v>
      </c>
      <c r="R9847">
        <v>2.5451999999999999</v>
      </c>
      <c r="S9847" s="3">
        <f>R9847/L9847*100</f>
        <v>21</v>
      </c>
      <c r="T9847" s="3">
        <f>( (L9847-(L9847*Q9847))*O9847)</f>
        <v>48.48</v>
      </c>
    </row>
    <row r="9848" spans="1:20" x14ac:dyDescent="0.25">
      <c r="A9848" t="s">
        <v>33</v>
      </c>
      <c r="B9848" t="s">
        <v>49</v>
      </c>
      <c r="C9848" t="s">
        <v>20</v>
      </c>
      <c r="D9848" t="s">
        <v>187</v>
      </c>
      <c r="E9848" t="s">
        <v>79</v>
      </c>
      <c r="F9848" s="9">
        <v>47374</v>
      </c>
      <c r="G9848" s="3" t="str">
        <f t="shared" si="765"/>
        <v>United States ,Richmond ,Indiana, 47374</v>
      </c>
      <c r="H9848" t="s">
        <v>52</v>
      </c>
      <c r="I9848" t="s">
        <v>31</v>
      </c>
      <c r="J9848" t="str">
        <f t="shared" si="766"/>
        <v>Central - Office Supplies</v>
      </c>
      <c r="K9848" t="s">
        <v>46</v>
      </c>
      <c r="L9848">
        <v>11.34</v>
      </c>
      <c r="M9848" s="3">
        <f t="shared" si="767"/>
        <v>11</v>
      </c>
      <c r="N9848" s="3">
        <f t="shared" si="768"/>
        <v>11.34</v>
      </c>
      <c r="O9848">
        <v>1</v>
      </c>
      <c r="P9848" s="3">
        <f t="shared" si="769"/>
        <v>11</v>
      </c>
      <c r="Q9848">
        <v>0</v>
      </c>
      <c r="R9848">
        <v>5.5566000000000004</v>
      </c>
      <c r="S9848" s="3">
        <f>R9848/L9848*100</f>
        <v>49.000000000000007</v>
      </c>
      <c r="T9848" s="3">
        <f>( (L9848-(L9848*Q9848))*O9848)</f>
        <v>11.34</v>
      </c>
    </row>
    <row r="9849" spans="1:20" x14ac:dyDescent="0.25">
      <c r="A9849" t="s">
        <v>33</v>
      </c>
      <c r="B9849" t="s">
        <v>49</v>
      </c>
      <c r="C9849" t="s">
        <v>20</v>
      </c>
      <c r="D9849" t="s">
        <v>187</v>
      </c>
      <c r="E9849" t="s">
        <v>79</v>
      </c>
      <c r="F9849" s="9">
        <v>47374</v>
      </c>
      <c r="G9849" s="3" t="str">
        <f t="shared" si="765"/>
        <v>United States ,Richmond ,Indiana, 47374</v>
      </c>
      <c r="H9849" t="s">
        <v>52</v>
      </c>
      <c r="I9849" t="s">
        <v>40</v>
      </c>
      <c r="J9849" t="str">
        <f t="shared" si="766"/>
        <v>Central - Technology</v>
      </c>
      <c r="K9849" t="s">
        <v>64</v>
      </c>
      <c r="L9849">
        <v>159.80000000000001</v>
      </c>
      <c r="M9849" s="3">
        <f t="shared" si="767"/>
        <v>160</v>
      </c>
      <c r="N9849" s="3">
        <f t="shared" si="768"/>
        <v>159.80000000000001</v>
      </c>
      <c r="O9849">
        <v>4</v>
      </c>
      <c r="P9849" s="3">
        <f t="shared" si="769"/>
        <v>40</v>
      </c>
      <c r="Q9849">
        <v>0</v>
      </c>
      <c r="R9849">
        <v>70.311999999999998</v>
      </c>
      <c r="S9849" s="3">
        <f>R9849/L9849*100</f>
        <v>43.999999999999993</v>
      </c>
      <c r="T9849" s="3">
        <f>( (L9849-(L9849*Q9849))*O9849)</f>
        <v>639.20000000000005</v>
      </c>
    </row>
    <row r="9850" spans="1:20" x14ac:dyDescent="0.25">
      <c r="A9850" t="s">
        <v>33</v>
      </c>
      <c r="B9850" t="s">
        <v>49</v>
      </c>
      <c r="C9850" t="s">
        <v>20</v>
      </c>
      <c r="D9850" t="s">
        <v>187</v>
      </c>
      <c r="E9850" t="s">
        <v>79</v>
      </c>
      <c r="F9850" s="9">
        <v>47374</v>
      </c>
      <c r="G9850" s="3" t="str">
        <f t="shared" si="765"/>
        <v>United States ,Richmond ,Indiana, 47374</v>
      </c>
      <c r="H9850" t="s">
        <v>52</v>
      </c>
      <c r="I9850" t="s">
        <v>24</v>
      </c>
      <c r="J9850" t="str">
        <f t="shared" si="766"/>
        <v>Central - Furniture</v>
      </c>
      <c r="K9850" t="s">
        <v>38</v>
      </c>
      <c r="L9850">
        <v>18.96</v>
      </c>
      <c r="M9850" s="3">
        <f t="shared" si="767"/>
        <v>19</v>
      </c>
      <c r="N9850" s="3">
        <f t="shared" si="768"/>
        <v>18.96</v>
      </c>
      <c r="O9850">
        <v>2</v>
      </c>
      <c r="P9850" s="3">
        <f t="shared" si="769"/>
        <v>9.5</v>
      </c>
      <c r="Q9850">
        <v>0</v>
      </c>
      <c r="R9850">
        <v>8.532</v>
      </c>
      <c r="S9850" s="3">
        <f>R9850/L9850*100</f>
        <v>44.999999999999993</v>
      </c>
      <c r="T9850" s="3">
        <f>( (L9850-(L9850*Q9850))*O9850)</f>
        <v>37.92</v>
      </c>
    </row>
    <row r="9851" spans="1:20" x14ac:dyDescent="0.25">
      <c r="A9851" t="s">
        <v>18</v>
      </c>
      <c r="B9851" t="s">
        <v>27</v>
      </c>
      <c r="C9851" t="s">
        <v>20</v>
      </c>
      <c r="D9851" t="s">
        <v>80</v>
      </c>
      <c r="E9851" t="s">
        <v>81</v>
      </c>
      <c r="F9851" s="9">
        <v>10009</v>
      </c>
      <c r="G9851" s="3" t="str">
        <f t="shared" si="765"/>
        <v>United States ,New York City ,New York, 10009</v>
      </c>
      <c r="H9851" t="s">
        <v>62</v>
      </c>
      <c r="I9851" t="s">
        <v>31</v>
      </c>
      <c r="J9851" t="str">
        <f t="shared" si="766"/>
        <v>East - Office Supplies</v>
      </c>
      <c r="K9851" t="s">
        <v>37</v>
      </c>
      <c r="L9851">
        <v>1085.42</v>
      </c>
      <c r="M9851" s="3">
        <f t="shared" si="767"/>
        <v>1085</v>
      </c>
      <c r="N9851" s="3">
        <f t="shared" si="768"/>
        <v>1085.42</v>
      </c>
      <c r="O9851">
        <v>7</v>
      </c>
      <c r="P9851" s="3">
        <f t="shared" si="769"/>
        <v>155</v>
      </c>
      <c r="Q9851">
        <v>0</v>
      </c>
      <c r="R9851">
        <v>282.20920000000001</v>
      </c>
      <c r="S9851" s="3">
        <f>R9851/L9851*100</f>
        <v>26</v>
      </c>
      <c r="T9851" s="3">
        <f>( (L9851-(L9851*Q9851))*O9851)</f>
        <v>7597.9400000000005</v>
      </c>
    </row>
    <row r="9852" spans="1:20" x14ac:dyDescent="0.25">
      <c r="A9852" t="s">
        <v>18</v>
      </c>
      <c r="B9852" t="s">
        <v>27</v>
      </c>
      <c r="C9852" t="s">
        <v>20</v>
      </c>
      <c r="D9852" t="s">
        <v>80</v>
      </c>
      <c r="E9852" t="s">
        <v>81</v>
      </c>
      <c r="F9852" s="9">
        <v>10009</v>
      </c>
      <c r="G9852" s="3" t="str">
        <f t="shared" si="765"/>
        <v>United States ,New York City ,New York, 10009</v>
      </c>
      <c r="H9852" t="s">
        <v>62</v>
      </c>
      <c r="I9852" t="s">
        <v>31</v>
      </c>
      <c r="J9852" t="str">
        <f t="shared" si="766"/>
        <v>East - Office Supplies</v>
      </c>
      <c r="K9852" t="s">
        <v>43</v>
      </c>
      <c r="L9852">
        <v>13.11</v>
      </c>
      <c r="M9852" s="3">
        <f t="shared" si="767"/>
        <v>13</v>
      </c>
      <c r="N9852" s="3">
        <f t="shared" si="768"/>
        <v>13.11</v>
      </c>
      <c r="O9852">
        <v>3</v>
      </c>
      <c r="P9852" s="3">
        <f t="shared" si="769"/>
        <v>4.333333333333333</v>
      </c>
      <c r="Q9852">
        <v>0</v>
      </c>
      <c r="R9852">
        <v>3.4085999999999999</v>
      </c>
      <c r="S9852" s="3">
        <f>R9852/L9852*100</f>
        <v>26</v>
      </c>
      <c r="T9852" s="3">
        <f>( (L9852-(L9852*Q9852))*O9852)</f>
        <v>39.33</v>
      </c>
    </row>
    <row r="9853" spans="1:20" x14ac:dyDescent="0.25">
      <c r="A9853" t="s">
        <v>67</v>
      </c>
      <c r="B9853" t="s">
        <v>27</v>
      </c>
      <c r="C9853" t="s">
        <v>20</v>
      </c>
      <c r="D9853" t="s">
        <v>628</v>
      </c>
      <c r="E9853" t="s">
        <v>109</v>
      </c>
      <c r="F9853" s="9">
        <v>45040</v>
      </c>
      <c r="G9853" s="3" t="str">
        <f t="shared" si="765"/>
        <v>United States ,Mason ,Ohio, 45040</v>
      </c>
      <c r="H9853" t="s">
        <v>62</v>
      </c>
      <c r="I9853" t="s">
        <v>24</v>
      </c>
      <c r="J9853" t="str">
        <f t="shared" si="766"/>
        <v>East - Furniture</v>
      </c>
      <c r="K9853" t="s">
        <v>38</v>
      </c>
      <c r="L9853">
        <v>68.703999999999994</v>
      </c>
      <c r="M9853" s="3">
        <f t="shared" si="767"/>
        <v>69</v>
      </c>
      <c r="N9853" s="3">
        <f t="shared" si="768"/>
        <v>54.963199999999993</v>
      </c>
      <c r="O9853">
        <v>2</v>
      </c>
      <c r="P9853" s="3">
        <f t="shared" si="769"/>
        <v>34.5</v>
      </c>
      <c r="Q9853">
        <v>0.2</v>
      </c>
      <c r="R9853">
        <v>16.3172</v>
      </c>
      <c r="S9853" s="3">
        <f>R9853/L9853*100</f>
        <v>23.75</v>
      </c>
      <c r="T9853" s="3">
        <f>( (L9853-(L9853*Q9853))*O9853)</f>
        <v>109.92639999999999</v>
      </c>
    </row>
    <row r="9854" spans="1:20" x14ac:dyDescent="0.25">
      <c r="A9854" t="s">
        <v>67</v>
      </c>
      <c r="B9854" t="s">
        <v>27</v>
      </c>
      <c r="C9854" t="s">
        <v>20</v>
      </c>
      <c r="D9854" t="s">
        <v>628</v>
      </c>
      <c r="E9854" t="s">
        <v>109</v>
      </c>
      <c r="F9854" s="9">
        <v>45040</v>
      </c>
      <c r="G9854" s="3" t="str">
        <f t="shared" si="765"/>
        <v>United States ,Mason ,Ohio, 45040</v>
      </c>
      <c r="H9854" t="s">
        <v>62</v>
      </c>
      <c r="I9854" t="s">
        <v>31</v>
      </c>
      <c r="J9854" t="str">
        <f t="shared" si="766"/>
        <v>East - Office Supplies</v>
      </c>
      <c r="K9854" t="s">
        <v>42</v>
      </c>
      <c r="L9854">
        <v>3.1320000000000001</v>
      </c>
      <c r="M9854" s="3">
        <f t="shared" si="767"/>
        <v>3</v>
      </c>
      <c r="N9854" s="3">
        <f t="shared" si="768"/>
        <v>0.93959999999999999</v>
      </c>
      <c r="O9854">
        <v>2</v>
      </c>
      <c r="P9854" s="3">
        <f t="shared" si="769"/>
        <v>1.5</v>
      </c>
      <c r="Q9854">
        <v>0.7</v>
      </c>
      <c r="R9854">
        <v>-2.61</v>
      </c>
      <c r="S9854" s="3">
        <f>R9854/L9854*100</f>
        <v>-83.333333333333329</v>
      </c>
      <c r="T9854" s="3">
        <f>( (L9854-(L9854*Q9854))*O9854)</f>
        <v>1.8792</v>
      </c>
    </row>
    <row r="9855" spans="1:20" x14ac:dyDescent="0.25">
      <c r="A9855" t="s">
        <v>67</v>
      </c>
      <c r="B9855" t="s">
        <v>27</v>
      </c>
      <c r="C9855" t="s">
        <v>20</v>
      </c>
      <c r="D9855" t="s">
        <v>628</v>
      </c>
      <c r="E9855" t="s">
        <v>109</v>
      </c>
      <c r="F9855" s="9">
        <v>45040</v>
      </c>
      <c r="G9855" s="3" t="str">
        <f t="shared" si="765"/>
        <v>United States ,Mason ,Ohio, 45040</v>
      </c>
      <c r="H9855" t="s">
        <v>62</v>
      </c>
      <c r="I9855" t="s">
        <v>31</v>
      </c>
      <c r="J9855" t="str">
        <f t="shared" si="766"/>
        <v>East - Office Supplies</v>
      </c>
      <c r="K9855" t="s">
        <v>42</v>
      </c>
      <c r="L9855">
        <v>22.428000000000001</v>
      </c>
      <c r="M9855" s="3">
        <f t="shared" si="767"/>
        <v>22</v>
      </c>
      <c r="N9855" s="3">
        <f t="shared" si="768"/>
        <v>6.7284000000000006</v>
      </c>
      <c r="O9855">
        <v>3</v>
      </c>
      <c r="P9855" s="3">
        <f t="shared" si="769"/>
        <v>7.333333333333333</v>
      </c>
      <c r="Q9855">
        <v>0.7</v>
      </c>
      <c r="R9855">
        <v>-17.942399999999999</v>
      </c>
      <c r="S9855" s="3">
        <f>R9855/L9855*100</f>
        <v>-80</v>
      </c>
      <c r="T9855" s="3">
        <f>( (L9855-(L9855*Q9855))*O9855)</f>
        <v>20.185200000000002</v>
      </c>
    </row>
    <row r="9856" spans="1:20" x14ac:dyDescent="0.25">
      <c r="A9856" t="s">
        <v>173</v>
      </c>
      <c r="B9856" t="s">
        <v>19</v>
      </c>
      <c r="C9856" t="s">
        <v>20</v>
      </c>
      <c r="D9856" t="s">
        <v>84</v>
      </c>
      <c r="E9856" t="s">
        <v>70</v>
      </c>
      <c r="F9856" s="9">
        <v>60623</v>
      </c>
      <c r="G9856" s="3" t="str">
        <f t="shared" si="765"/>
        <v>United States ,Chicago ,Illinois, 60623</v>
      </c>
      <c r="H9856" t="s">
        <v>52</v>
      </c>
      <c r="I9856" t="s">
        <v>31</v>
      </c>
      <c r="J9856" t="str">
        <f t="shared" si="766"/>
        <v>Central - Office Supplies</v>
      </c>
      <c r="K9856" t="s">
        <v>37</v>
      </c>
      <c r="L9856">
        <v>290.33600000000001</v>
      </c>
      <c r="M9856" s="3">
        <f t="shared" si="767"/>
        <v>290</v>
      </c>
      <c r="N9856" s="3">
        <f t="shared" si="768"/>
        <v>232.2688</v>
      </c>
      <c r="O9856">
        <v>2</v>
      </c>
      <c r="P9856" s="3">
        <f t="shared" si="769"/>
        <v>145</v>
      </c>
      <c r="Q9856">
        <v>0.2</v>
      </c>
      <c r="R9856">
        <v>32.662799999999997</v>
      </c>
      <c r="S9856" s="3">
        <f>R9856/L9856*100</f>
        <v>11.249999999999998</v>
      </c>
      <c r="T9856" s="3">
        <f>( (L9856-(L9856*Q9856))*O9856)</f>
        <v>464.5376</v>
      </c>
    </row>
    <row r="9857" spans="1:20" x14ac:dyDescent="0.25">
      <c r="A9857" t="s">
        <v>173</v>
      </c>
      <c r="B9857" t="s">
        <v>19</v>
      </c>
      <c r="C9857" t="s">
        <v>20</v>
      </c>
      <c r="D9857" t="s">
        <v>84</v>
      </c>
      <c r="E9857" t="s">
        <v>70</v>
      </c>
      <c r="F9857" s="9">
        <v>60623</v>
      </c>
      <c r="G9857" s="3" t="str">
        <f t="shared" si="765"/>
        <v>United States ,Chicago ,Illinois, 60623</v>
      </c>
      <c r="H9857" t="s">
        <v>52</v>
      </c>
      <c r="I9857" t="s">
        <v>31</v>
      </c>
      <c r="J9857" t="str">
        <f t="shared" si="766"/>
        <v>Central - Office Supplies</v>
      </c>
      <c r="K9857" t="s">
        <v>39</v>
      </c>
      <c r="L9857">
        <v>19.152000000000001</v>
      </c>
      <c r="M9857" s="3">
        <f t="shared" si="767"/>
        <v>19</v>
      </c>
      <c r="N9857" s="3">
        <f t="shared" si="768"/>
        <v>15.3216</v>
      </c>
      <c r="O9857">
        <v>2</v>
      </c>
      <c r="P9857" s="3">
        <f t="shared" si="769"/>
        <v>9.5</v>
      </c>
      <c r="Q9857">
        <v>0.2</v>
      </c>
      <c r="R9857">
        <v>1.1970000000000001</v>
      </c>
      <c r="S9857" s="3">
        <f>R9857/L9857*100</f>
        <v>6.25</v>
      </c>
      <c r="T9857" s="3">
        <f>( (L9857-(L9857*Q9857))*O9857)</f>
        <v>30.6432</v>
      </c>
    </row>
    <row r="9858" spans="1:20" x14ac:dyDescent="0.25">
      <c r="A9858" t="s">
        <v>33</v>
      </c>
      <c r="B9858" t="s">
        <v>49</v>
      </c>
      <c r="C9858" t="s">
        <v>20</v>
      </c>
      <c r="D9858" t="s">
        <v>80</v>
      </c>
      <c r="E9858" t="s">
        <v>81</v>
      </c>
      <c r="F9858" s="9">
        <v>10024</v>
      </c>
      <c r="G9858" s="3" t="str">
        <f t="shared" si="765"/>
        <v>United States ,New York City ,New York, 10024</v>
      </c>
      <c r="H9858" t="s">
        <v>62</v>
      </c>
      <c r="I9858" t="s">
        <v>31</v>
      </c>
      <c r="J9858" t="str">
        <f t="shared" si="766"/>
        <v>East - Office Supplies</v>
      </c>
      <c r="K9858" t="s">
        <v>46</v>
      </c>
      <c r="L9858">
        <v>6.48</v>
      </c>
      <c r="M9858" s="3">
        <f t="shared" si="767"/>
        <v>6</v>
      </c>
      <c r="N9858" s="3">
        <f t="shared" si="768"/>
        <v>6.48</v>
      </c>
      <c r="O9858">
        <v>1</v>
      </c>
      <c r="P9858" s="3">
        <f t="shared" si="769"/>
        <v>6</v>
      </c>
      <c r="Q9858">
        <v>0</v>
      </c>
      <c r="R9858">
        <v>3.1103999999999998</v>
      </c>
      <c r="S9858" s="3">
        <f>R9858/L9858*100</f>
        <v>47.999999999999993</v>
      </c>
      <c r="T9858" s="3">
        <f>( (L9858-(L9858*Q9858))*O9858)</f>
        <v>6.48</v>
      </c>
    </row>
    <row r="9859" spans="1:20" x14ac:dyDescent="0.25">
      <c r="A9859" t="s">
        <v>18</v>
      </c>
      <c r="B9859" t="s">
        <v>49</v>
      </c>
      <c r="C9859" t="s">
        <v>20</v>
      </c>
      <c r="D9859" t="s">
        <v>305</v>
      </c>
      <c r="E9859" t="s">
        <v>109</v>
      </c>
      <c r="F9859" s="9">
        <v>44134</v>
      </c>
      <c r="G9859" s="3" t="str">
        <f t="shared" ref="G9859:G9922" si="770">C9859&amp; " ," &amp; D9859 &amp; " ," &amp; E9859 &amp; ", " &amp; F9859</f>
        <v>United States ,Parma ,Ohio, 44134</v>
      </c>
      <c r="H9859" t="s">
        <v>62</v>
      </c>
      <c r="I9859" t="s">
        <v>31</v>
      </c>
      <c r="J9859" t="str">
        <f t="shared" ref="J9859:J9922" si="771">H9859&amp;" - "&amp;I9859</f>
        <v>East - Office Supplies</v>
      </c>
      <c r="K9859" t="s">
        <v>65</v>
      </c>
      <c r="L9859">
        <v>63.968000000000004</v>
      </c>
      <c r="M9859" s="3">
        <f t="shared" ref="M9859:M9922" si="772">ROUND(L9859,0)</f>
        <v>64</v>
      </c>
      <c r="N9859" s="3">
        <f t="shared" ref="N9859:N9922" si="773">L9859-(L9859*Q9859)</f>
        <v>51.174400000000006</v>
      </c>
      <c r="O9859">
        <v>2</v>
      </c>
      <c r="P9859" s="3">
        <f t="shared" ref="P9859:P9922" si="774">M9859/O9859</f>
        <v>32</v>
      </c>
      <c r="Q9859">
        <v>0.2</v>
      </c>
      <c r="R9859">
        <v>19.989999999999998</v>
      </c>
      <c r="S9859" s="3">
        <f>R9859/L9859*100</f>
        <v>31.249999999999993</v>
      </c>
      <c r="T9859" s="3">
        <f>( (L9859-(L9859*Q9859))*O9859)</f>
        <v>102.34880000000001</v>
      </c>
    </row>
    <row r="9860" spans="1:20" x14ac:dyDescent="0.25">
      <c r="A9860" t="s">
        <v>33</v>
      </c>
      <c r="B9860" t="s">
        <v>19</v>
      </c>
      <c r="C9860" t="s">
        <v>20</v>
      </c>
      <c r="D9860" t="s">
        <v>80</v>
      </c>
      <c r="E9860" t="s">
        <v>81</v>
      </c>
      <c r="F9860" s="9">
        <v>10035</v>
      </c>
      <c r="G9860" s="3" t="str">
        <f t="shared" si="770"/>
        <v>United States ,New York City ,New York, 10035</v>
      </c>
      <c r="H9860" t="s">
        <v>62</v>
      </c>
      <c r="I9860" t="s">
        <v>31</v>
      </c>
      <c r="J9860" t="str">
        <f t="shared" si="771"/>
        <v>East - Office Supplies</v>
      </c>
      <c r="K9860" t="s">
        <v>115</v>
      </c>
      <c r="L9860">
        <v>6.36</v>
      </c>
      <c r="M9860" s="3">
        <f t="shared" si="772"/>
        <v>6</v>
      </c>
      <c r="N9860" s="3">
        <f t="shared" si="773"/>
        <v>6.36</v>
      </c>
      <c r="O9860">
        <v>2</v>
      </c>
      <c r="P9860" s="3">
        <f t="shared" si="774"/>
        <v>3</v>
      </c>
      <c r="Q9860">
        <v>0</v>
      </c>
      <c r="R9860">
        <v>6.3600000000000004E-2</v>
      </c>
      <c r="S9860" s="3">
        <f>R9860/L9860*100</f>
        <v>1</v>
      </c>
      <c r="T9860" s="3">
        <f>( (L9860-(L9860*Q9860))*O9860)</f>
        <v>12.72</v>
      </c>
    </row>
    <row r="9861" spans="1:20" x14ac:dyDescent="0.25">
      <c r="A9861" t="s">
        <v>67</v>
      </c>
      <c r="B9861" t="s">
        <v>49</v>
      </c>
      <c r="C9861" t="s">
        <v>20</v>
      </c>
      <c r="D9861" t="s">
        <v>226</v>
      </c>
      <c r="E9861" t="s">
        <v>109</v>
      </c>
      <c r="F9861" s="9">
        <v>44105</v>
      </c>
      <c r="G9861" s="3" t="str">
        <f t="shared" si="770"/>
        <v>United States ,Cleveland ,Ohio, 44105</v>
      </c>
      <c r="H9861" t="s">
        <v>62</v>
      </c>
      <c r="I9861" t="s">
        <v>31</v>
      </c>
      <c r="J9861" t="str">
        <f t="shared" si="771"/>
        <v>East - Office Supplies</v>
      </c>
      <c r="K9861" t="s">
        <v>37</v>
      </c>
      <c r="L9861">
        <v>848.54399999999998</v>
      </c>
      <c r="M9861" s="3">
        <f t="shared" si="772"/>
        <v>849</v>
      </c>
      <c r="N9861" s="3">
        <f t="shared" si="773"/>
        <v>678.83519999999999</v>
      </c>
      <c r="O9861">
        <v>4</v>
      </c>
      <c r="P9861" s="3">
        <f t="shared" si="774"/>
        <v>212.25</v>
      </c>
      <c r="Q9861">
        <v>0.2</v>
      </c>
      <c r="R9861">
        <v>-21.2136</v>
      </c>
      <c r="S9861" s="3">
        <f>R9861/L9861*100</f>
        <v>-2.5</v>
      </c>
      <c r="T9861" s="3">
        <f>( (L9861-(L9861*Q9861))*O9861)</f>
        <v>2715.3407999999999</v>
      </c>
    </row>
    <row r="9862" spans="1:20" x14ac:dyDescent="0.25">
      <c r="A9862" t="s">
        <v>67</v>
      </c>
      <c r="B9862" t="s">
        <v>49</v>
      </c>
      <c r="C9862" t="s">
        <v>20</v>
      </c>
      <c r="D9862" t="s">
        <v>226</v>
      </c>
      <c r="E9862" t="s">
        <v>109</v>
      </c>
      <c r="F9862" s="9">
        <v>44105</v>
      </c>
      <c r="G9862" s="3" t="str">
        <f t="shared" si="770"/>
        <v>United States ,Cleveland ,Ohio, 44105</v>
      </c>
      <c r="H9862" t="s">
        <v>62</v>
      </c>
      <c r="I9862" t="s">
        <v>31</v>
      </c>
      <c r="J9862" t="str">
        <f t="shared" si="771"/>
        <v>East - Office Supplies</v>
      </c>
      <c r="K9862" t="s">
        <v>42</v>
      </c>
      <c r="L9862">
        <v>8.6999999999999993</v>
      </c>
      <c r="M9862" s="3">
        <f t="shared" si="772"/>
        <v>9</v>
      </c>
      <c r="N9862" s="3">
        <f t="shared" si="773"/>
        <v>2.6100000000000003</v>
      </c>
      <c r="O9862">
        <v>5</v>
      </c>
      <c r="P9862" s="3">
        <f t="shared" si="774"/>
        <v>1.8</v>
      </c>
      <c r="Q9862">
        <v>0.7</v>
      </c>
      <c r="R9862">
        <v>-6.38</v>
      </c>
      <c r="S9862" s="3">
        <f>R9862/L9862*100</f>
        <v>-73.333333333333343</v>
      </c>
      <c r="T9862" s="3">
        <f>( (L9862-(L9862*Q9862))*O9862)</f>
        <v>13.05</v>
      </c>
    </row>
    <row r="9863" spans="1:20" x14ac:dyDescent="0.25">
      <c r="A9863" t="s">
        <v>67</v>
      </c>
      <c r="B9863" t="s">
        <v>49</v>
      </c>
      <c r="C9863" t="s">
        <v>20</v>
      </c>
      <c r="D9863" t="s">
        <v>226</v>
      </c>
      <c r="E9863" t="s">
        <v>109</v>
      </c>
      <c r="F9863" s="9">
        <v>44105</v>
      </c>
      <c r="G9863" s="3" t="str">
        <f t="shared" si="770"/>
        <v>United States ,Cleveland ,Ohio, 44105</v>
      </c>
      <c r="H9863" t="s">
        <v>62</v>
      </c>
      <c r="I9863" t="s">
        <v>40</v>
      </c>
      <c r="J9863" t="str">
        <f t="shared" si="771"/>
        <v>East - Technology</v>
      </c>
      <c r="K9863" t="s">
        <v>41</v>
      </c>
      <c r="L9863">
        <v>122.38200000000001</v>
      </c>
      <c r="M9863" s="3">
        <f t="shared" si="772"/>
        <v>122</v>
      </c>
      <c r="N9863" s="3">
        <f t="shared" si="773"/>
        <v>73.429200000000009</v>
      </c>
      <c r="O9863">
        <v>3</v>
      </c>
      <c r="P9863" s="3">
        <f t="shared" si="774"/>
        <v>40.666666666666664</v>
      </c>
      <c r="Q9863">
        <v>0.4</v>
      </c>
      <c r="R9863">
        <v>-24.476400000000002</v>
      </c>
      <c r="S9863" s="3">
        <f>R9863/L9863*100</f>
        <v>-20</v>
      </c>
      <c r="T9863" s="3">
        <f>( (L9863-(L9863*Q9863))*O9863)</f>
        <v>220.28760000000003</v>
      </c>
    </row>
    <row r="9864" spans="1:20" x14ac:dyDescent="0.25">
      <c r="A9864" t="s">
        <v>33</v>
      </c>
      <c r="B9864" t="s">
        <v>19</v>
      </c>
      <c r="C9864" t="s">
        <v>20</v>
      </c>
      <c r="D9864" t="s">
        <v>80</v>
      </c>
      <c r="E9864" t="s">
        <v>81</v>
      </c>
      <c r="F9864" s="9">
        <v>10035</v>
      </c>
      <c r="G9864" s="3" t="str">
        <f t="shared" si="770"/>
        <v>United States ,New York City ,New York, 10035</v>
      </c>
      <c r="H9864" t="s">
        <v>62</v>
      </c>
      <c r="I9864" t="s">
        <v>24</v>
      </c>
      <c r="J9864" t="str">
        <f t="shared" si="771"/>
        <v>East - Furniture</v>
      </c>
      <c r="K9864" t="s">
        <v>26</v>
      </c>
      <c r="L9864">
        <v>573.17399999999998</v>
      </c>
      <c r="M9864" s="3">
        <f t="shared" si="772"/>
        <v>573</v>
      </c>
      <c r="N9864" s="3">
        <f t="shared" si="773"/>
        <v>515.85659999999996</v>
      </c>
      <c r="O9864">
        <v>7</v>
      </c>
      <c r="P9864" s="3">
        <f t="shared" si="774"/>
        <v>81.857142857142861</v>
      </c>
      <c r="Q9864">
        <v>0.1</v>
      </c>
      <c r="R9864">
        <v>63.686</v>
      </c>
      <c r="S9864" s="3">
        <f>R9864/L9864*100</f>
        <v>11.111111111111112</v>
      </c>
      <c r="T9864" s="3">
        <f>( (L9864-(L9864*Q9864))*O9864)</f>
        <v>3610.9961999999996</v>
      </c>
    </row>
    <row r="9865" spans="1:20" x14ac:dyDescent="0.25">
      <c r="A9865" t="s">
        <v>67</v>
      </c>
      <c r="B9865" t="s">
        <v>49</v>
      </c>
      <c r="C9865" t="s">
        <v>20</v>
      </c>
      <c r="D9865" t="s">
        <v>226</v>
      </c>
      <c r="E9865" t="s">
        <v>109</v>
      </c>
      <c r="F9865" s="9">
        <v>44105</v>
      </c>
      <c r="G9865" s="3" t="str">
        <f t="shared" si="770"/>
        <v>United States ,Cleveland ,Ohio, 44105</v>
      </c>
      <c r="H9865" t="s">
        <v>62</v>
      </c>
      <c r="I9865" t="s">
        <v>31</v>
      </c>
      <c r="J9865" t="str">
        <f t="shared" si="771"/>
        <v>East - Office Supplies</v>
      </c>
      <c r="K9865" t="s">
        <v>46</v>
      </c>
      <c r="L9865">
        <v>85.055999999999997</v>
      </c>
      <c r="M9865" s="3">
        <f t="shared" si="772"/>
        <v>85</v>
      </c>
      <c r="N9865" s="3">
        <f t="shared" si="773"/>
        <v>68.044799999999995</v>
      </c>
      <c r="O9865">
        <v>3</v>
      </c>
      <c r="P9865" s="3">
        <f t="shared" si="774"/>
        <v>28.333333333333332</v>
      </c>
      <c r="Q9865">
        <v>0.2</v>
      </c>
      <c r="R9865">
        <v>28.706399999999999</v>
      </c>
      <c r="S9865" s="3">
        <f>R9865/L9865*100</f>
        <v>33.75</v>
      </c>
      <c r="T9865" s="3">
        <f>( (L9865-(L9865*Q9865))*O9865)</f>
        <v>204.13439999999997</v>
      </c>
    </row>
    <row r="9866" spans="1:20" x14ac:dyDescent="0.25">
      <c r="A9866" t="s">
        <v>67</v>
      </c>
      <c r="B9866" t="s">
        <v>19</v>
      </c>
      <c r="C9866" t="s">
        <v>20</v>
      </c>
      <c r="D9866" t="s">
        <v>412</v>
      </c>
      <c r="E9866" t="s">
        <v>172</v>
      </c>
      <c r="F9866" s="9">
        <v>30188</v>
      </c>
      <c r="G9866" s="3" t="str">
        <f t="shared" si="770"/>
        <v>United States ,Woodstock ,Georgia, 30188</v>
      </c>
      <c r="H9866" t="s">
        <v>23</v>
      </c>
      <c r="I9866" t="s">
        <v>31</v>
      </c>
      <c r="J9866" t="str">
        <f t="shared" si="771"/>
        <v>South - Office Supplies</v>
      </c>
      <c r="K9866" t="s">
        <v>42</v>
      </c>
      <c r="L9866">
        <v>14.04</v>
      </c>
      <c r="M9866" s="3">
        <f t="shared" si="772"/>
        <v>14</v>
      </c>
      <c r="N9866" s="3">
        <f t="shared" si="773"/>
        <v>14.04</v>
      </c>
      <c r="O9866">
        <v>3</v>
      </c>
      <c r="P9866" s="3">
        <f t="shared" si="774"/>
        <v>4.666666666666667</v>
      </c>
      <c r="Q9866">
        <v>0</v>
      </c>
      <c r="R9866">
        <v>6.7392000000000003</v>
      </c>
      <c r="S9866" s="3">
        <f>R9866/L9866*100</f>
        <v>48.000000000000007</v>
      </c>
      <c r="T9866" s="3">
        <f>( (L9866-(L9866*Q9866))*O9866)</f>
        <v>42.12</v>
      </c>
    </row>
    <row r="9867" spans="1:20" x14ac:dyDescent="0.25">
      <c r="A9867" t="s">
        <v>67</v>
      </c>
      <c r="B9867" t="s">
        <v>19</v>
      </c>
      <c r="C9867" t="s">
        <v>20</v>
      </c>
      <c r="D9867" t="s">
        <v>412</v>
      </c>
      <c r="E9867" t="s">
        <v>172</v>
      </c>
      <c r="F9867" s="9">
        <v>30188</v>
      </c>
      <c r="G9867" s="3" t="str">
        <f t="shared" si="770"/>
        <v>United States ,Woodstock ,Georgia, 30188</v>
      </c>
      <c r="H9867" t="s">
        <v>23</v>
      </c>
      <c r="I9867" t="s">
        <v>40</v>
      </c>
      <c r="J9867" t="str">
        <f t="shared" si="771"/>
        <v>South - Technology</v>
      </c>
      <c r="K9867" t="s">
        <v>64</v>
      </c>
      <c r="L9867">
        <v>272.61</v>
      </c>
      <c r="M9867" s="3">
        <f t="shared" si="772"/>
        <v>273</v>
      </c>
      <c r="N9867" s="3">
        <f t="shared" si="773"/>
        <v>272.61</v>
      </c>
      <c r="O9867">
        <v>13</v>
      </c>
      <c r="P9867" s="3">
        <f t="shared" si="774"/>
        <v>21</v>
      </c>
      <c r="Q9867">
        <v>0</v>
      </c>
      <c r="R9867">
        <v>98.139600000000002</v>
      </c>
      <c r="S9867" s="3">
        <f>R9867/L9867*100</f>
        <v>36</v>
      </c>
      <c r="T9867" s="3">
        <f>( (L9867-(L9867*Q9867))*O9867)</f>
        <v>3543.9300000000003</v>
      </c>
    </row>
    <row r="9868" spans="1:20" x14ac:dyDescent="0.25">
      <c r="A9868" t="s">
        <v>33</v>
      </c>
      <c r="B9868" t="s">
        <v>27</v>
      </c>
      <c r="C9868" t="s">
        <v>20</v>
      </c>
      <c r="D9868" t="s">
        <v>28</v>
      </c>
      <c r="E9868" t="s">
        <v>29</v>
      </c>
      <c r="F9868" s="9">
        <v>90008</v>
      </c>
      <c r="G9868" s="3" t="str">
        <f t="shared" si="770"/>
        <v>United States ,Los Angeles ,California, 90008</v>
      </c>
      <c r="H9868" t="s">
        <v>30</v>
      </c>
      <c r="I9868" t="s">
        <v>31</v>
      </c>
      <c r="J9868" t="str">
        <f t="shared" si="771"/>
        <v>West - Office Supplies</v>
      </c>
      <c r="K9868" t="s">
        <v>65</v>
      </c>
      <c r="L9868">
        <v>11.16</v>
      </c>
      <c r="M9868" s="3">
        <f t="shared" si="772"/>
        <v>11</v>
      </c>
      <c r="N9868" s="3">
        <f t="shared" si="773"/>
        <v>11.16</v>
      </c>
      <c r="O9868">
        <v>2</v>
      </c>
      <c r="P9868" s="3">
        <f t="shared" si="774"/>
        <v>5.5</v>
      </c>
      <c r="Q9868">
        <v>0</v>
      </c>
      <c r="R9868">
        <v>5.58</v>
      </c>
      <c r="S9868" s="3">
        <f>R9868/L9868*100</f>
        <v>50</v>
      </c>
      <c r="T9868" s="3">
        <f>( (L9868-(L9868*Q9868))*O9868)</f>
        <v>22.32</v>
      </c>
    </row>
    <row r="9869" spans="1:20" x14ac:dyDescent="0.25">
      <c r="A9869" t="s">
        <v>33</v>
      </c>
      <c r="B9869" t="s">
        <v>27</v>
      </c>
      <c r="C9869" t="s">
        <v>20</v>
      </c>
      <c r="D9869" t="s">
        <v>28</v>
      </c>
      <c r="E9869" t="s">
        <v>29</v>
      </c>
      <c r="F9869" s="9">
        <v>90008</v>
      </c>
      <c r="G9869" s="3" t="str">
        <f t="shared" si="770"/>
        <v>United States ,Los Angeles ,California, 90008</v>
      </c>
      <c r="H9869" t="s">
        <v>30</v>
      </c>
      <c r="I9869" t="s">
        <v>40</v>
      </c>
      <c r="J9869" t="str">
        <f t="shared" si="771"/>
        <v>West - Technology</v>
      </c>
      <c r="K9869" t="s">
        <v>64</v>
      </c>
      <c r="L9869">
        <v>62.31</v>
      </c>
      <c r="M9869" s="3">
        <f t="shared" si="772"/>
        <v>62</v>
      </c>
      <c r="N9869" s="3">
        <f t="shared" si="773"/>
        <v>62.31</v>
      </c>
      <c r="O9869">
        <v>3</v>
      </c>
      <c r="P9869" s="3">
        <f t="shared" si="774"/>
        <v>20.666666666666668</v>
      </c>
      <c r="Q9869">
        <v>0</v>
      </c>
      <c r="R9869">
        <v>22.4316</v>
      </c>
      <c r="S9869" s="3">
        <f>R9869/L9869*100</f>
        <v>36</v>
      </c>
      <c r="T9869" s="3">
        <f>( (L9869-(L9869*Q9869))*O9869)</f>
        <v>186.93</v>
      </c>
    </row>
    <row r="9870" spans="1:20" x14ac:dyDescent="0.25">
      <c r="A9870" t="s">
        <v>33</v>
      </c>
      <c r="B9870" t="s">
        <v>27</v>
      </c>
      <c r="C9870" t="s">
        <v>20</v>
      </c>
      <c r="D9870" t="s">
        <v>28</v>
      </c>
      <c r="E9870" t="s">
        <v>29</v>
      </c>
      <c r="F9870" s="9">
        <v>90008</v>
      </c>
      <c r="G9870" s="3" t="str">
        <f t="shared" si="770"/>
        <v>United States ,Los Angeles ,California, 90008</v>
      </c>
      <c r="H9870" t="s">
        <v>30</v>
      </c>
      <c r="I9870" t="s">
        <v>40</v>
      </c>
      <c r="J9870" t="str">
        <f t="shared" si="771"/>
        <v>West - Technology</v>
      </c>
      <c r="K9870" t="s">
        <v>64</v>
      </c>
      <c r="L9870">
        <v>159.97999999999999</v>
      </c>
      <c r="M9870" s="3">
        <f t="shared" si="772"/>
        <v>160</v>
      </c>
      <c r="N9870" s="3">
        <f t="shared" si="773"/>
        <v>159.97999999999999</v>
      </c>
      <c r="O9870">
        <v>2</v>
      </c>
      <c r="P9870" s="3">
        <f t="shared" si="774"/>
        <v>80</v>
      </c>
      <c r="Q9870">
        <v>0</v>
      </c>
      <c r="R9870">
        <v>57.592799999999997</v>
      </c>
      <c r="S9870" s="3">
        <f>R9870/L9870*100</f>
        <v>36</v>
      </c>
      <c r="T9870" s="3">
        <f>( (L9870-(L9870*Q9870))*O9870)</f>
        <v>319.95999999999998</v>
      </c>
    </row>
    <row r="9871" spans="1:20" x14ac:dyDescent="0.25">
      <c r="A9871" t="s">
        <v>33</v>
      </c>
      <c r="B9871" t="s">
        <v>19</v>
      </c>
      <c r="C9871" t="s">
        <v>20</v>
      </c>
      <c r="D9871" t="s">
        <v>330</v>
      </c>
      <c r="E9871" t="s">
        <v>79</v>
      </c>
      <c r="F9871" s="9">
        <v>47905</v>
      </c>
      <c r="G9871" s="3" t="str">
        <f t="shared" si="770"/>
        <v>United States ,Lafayette ,Indiana, 47905</v>
      </c>
      <c r="H9871" t="s">
        <v>52</v>
      </c>
      <c r="I9871" t="s">
        <v>31</v>
      </c>
      <c r="J9871" t="str">
        <f t="shared" si="771"/>
        <v>Central - Office Supplies</v>
      </c>
      <c r="K9871" t="s">
        <v>82</v>
      </c>
      <c r="L9871">
        <v>5.94</v>
      </c>
      <c r="M9871" s="3">
        <f t="shared" si="772"/>
        <v>6</v>
      </c>
      <c r="N9871" s="3">
        <f t="shared" si="773"/>
        <v>5.94</v>
      </c>
      <c r="O9871">
        <v>3</v>
      </c>
      <c r="P9871" s="3">
        <f t="shared" si="774"/>
        <v>2</v>
      </c>
      <c r="Q9871">
        <v>0</v>
      </c>
      <c r="R9871">
        <v>0</v>
      </c>
      <c r="S9871" s="3">
        <f>R9871/L9871*100</f>
        <v>0</v>
      </c>
      <c r="T9871" s="3">
        <f>( (L9871-(L9871*Q9871))*O9871)</f>
        <v>17.82</v>
      </c>
    </row>
    <row r="9872" spans="1:20" x14ac:dyDescent="0.25">
      <c r="A9872" t="s">
        <v>67</v>
      </c>
      <c r="B9872" t="s">
        <v>19</v>
      </c>
      <c r="C9872" t="s">
        <v>20</v>
      </c>
      <c r="D9872" t="s">
        <v>80</v>
      </c>
      <c r="E9872" t="s">
        <v>81</v>
      </c>
      <c r="F9872" s="9">
        <v>10024</v>
      </c>
      <c r="G9872" s="3" t="str">
        <f t="shared" si="770"/>
        <v>United States ,New York City ,New York, 10024</v>
      </c>
      <c r="H9872" t="s">
        <v>62</v>
      </c>
      <c r="I9872" t="s">
        <v>31</v>
      </c>
      <c r="J9872" t="str">
        <f t="shared" si="771"/>
        <v>East - Office Supplies</v>
      </c>
      <c r="K9872" t="s">
        <v>46</v>
      </c>
      <c r="L9872">
        <v>9.9600000000000009</v>
      </c>
      <c r="M9872" s="3">
        <f t="shared" si="772"/>
        <v>10</v>
      </c>
      <c r="N9872" s="3">
        <f t="shared" si="773"/>
        <v>9.9600000000000009</v>
      </c>
      <c r="O9872">
        <v>2</v>
      </c>
      <c r="P9872" s="3">
        <f t="shared" si="774"/>
        <v>5</v>
      </c>
      <c r="Q9872">
        <v>0</v>
      </c>
      <c r="R9872">
        <v>4.6811999999999996</v>
      </c>
      <c r="S9872" s="3">
        <f>R9872/L9872*100</f>
        <v>46.999999999999993</v>
      </c>
      <c r="T9872" s="3">
        <f>( (L9872-(L9872*Q9872))*O9872)</f>
        <v>19.920000000000002</v>
      </c>
    </row>
    <row r="9873" spans="1:20" x14ac:dyDescent="0.25">
      <c r="A9873" t="s">
        <v>33</v>
      </c>
      <c r="B9873" t="s">
        <v>19</v>
      </c>
      <c r="C9873" t="s">
        <v>20</v>
      </c>
      <c r="D9873" t="s">
        <v>552</v>
      </c>
      <c r="E9873" t="s">
        <v>81</v>
      </c>
      <c r="F9873" s="9">
        <v>13501</v>
      </c>
      <c r="G9873" s="3" t="str">
        <f t="shared" si="770"/>
        <v>United States ,Utica ,New York, 13501</v>
      </c>
      <c r="H9873" t="s">
        <v>62</v>
      </c>
      <c r="I9873" t="s">
        <v>40</v>
      </c>
      <c r="J9873" t="str">
        <f t="shared" si="771"/>
        <v>East - Technology</v>
      </c>
      <c r="K9873" t="s">
        <v>64</v>
      </c>
      <c r="L9873">
        <v>79.989999999999995</v>
      </c>
      <c r="M9873" s="3">
        <f t="shared" si="772"/>
        <v>80</v>
      </c>
      <c r="N9873" s="3">
        <f t="shared" si="773"/>
        <v>79.989999999999995</v>
      </c>
      <c r="O9873">
        <v>1</v>
      </c>
      <c r="P9873" s="3">
        <f t="shared" si="774"/>
        <v>80</v>
      </c>
      <c r="Q9873">
        <v>0</v>
      </c>
      <c r="R9873">
        <v>28.796399999999998</v>
      </c>
      <c r="S9873" s="3">
        <f>R9873/L9873*100</f>
        <v>36</v>
      </c>
      <c r="T9873" s="3">
        <f>( (L9873-(L9873*Q9873))*O9873)</f>
        <v>79.989999999999995</v>
      </c>
    </row>
    <row r="9874" spans="1:20" x14ac:dyDescent="0.25">
      <c r="A9874" t="s">
        <v>67</v>
      </c>
      <c r="B9874" t="s">
        <v>27</v>
      </c>
      <c r="C9874" t="s">
        <v>20</v>
      </c>
      <c r="D9874" t="s">
        <v>159</v>
      </c>
      <c r="E9874" t="s">
        <v>137</v>
      </c>
      <c r="F9874" s="9">
        <v>8701</v>
      </c>
      <c r="G9874" s="3" t="str">
        <f t="shared" si="770"/>
        <v>United States ,Lakewood ,New Jersey, 8701</v>
      </c>
      <c r="H9874" t="s">
        <v>62</v>
      </c>
      <c r="I9874" t="s">
        <v>31</v>
      </c>
      <c r="J9874" t="str">
        <f t="shared" si="771"/>
        <v>East - Office Supplies</v>
      </c>
      <c r="K9874" t="s">
        <v>39</v>
      </c>
      <c r="L9874">
        <v>8.94</v>
      </c>
      <c r="M9874" s="3">
        <f t="shared" si="772"/>
        <v>9</v>
      </c>
      <c r="N9874" s="3">
        <f t="shared" si="773"/>
        <v>8.94</v>
      </c>
      <c r="O9874">
        <v>3</v>
      </c>
      <c r="P9874" s="3">
        <f t="shared" si="774"/>
        <v>3</v>
      </c>
      <c r="Q9874">
        <v>0</v>
      </c>
      <c r="R9874">
        <v>2.4138000000000002</v>
      </c>
      <c r="S9874" s="3">
        <f>R9874/L9874*100</f>
        <v>27</v>
      </c>
      <c r="T9874" s="3">
        <f>( (L9874-(L9874*Q9874))*O9874)</f>
        <v>26.82</v>
      </c>
    </row>
    <row r="9875" spans="1:20" x14ac:dyDescent="0.25">
      <c r="A9875" t="s">
        <v>18</v>
      </c>
      <c r="B9875" t="s">
        <v>27</v>
      </c>
      <c r="C9875" t="s">
        <v>20</v>
      </c>
      <c r="D9875" t="s">
        <v>246</v>
      </c>
      <c r="E9875" t="s">
        <v>54</v>
      </c>
      <c r="F9875" s="9">
        <v>53209</v>
      </c>
      <c r="G9875" s="3" t="str">
        <f t="shared" si="770"/>
        <v>United States ,Milwaukee ,Wisconsin, 53209</v>
      </c>
      <c r="H9875" t="s">
        <v>52</v>
      </c>
      <c r="I9875" t="s">
        <v>31</v>
      </c>
      <c r="J9875" t="str">
        <f t="shared" si="771"/>
        <v>Central - Office Supplies</v>
      </c>
      <c r="K9875" t="s">
        <v>46</v>
      </c>
      <c r="L9875">
        <v>20.62</v>
      </c>
      <c r="M9875" s="3">
        <f t="shared" si="772"/>
        <v>21</v>
      </c>
      <c r="N9875" s="3">
        <f t="shared" si="773"/>
        <v>20.62</v>
      </c>
      <c r="O9875">
        <v>2</v>
      </c>
      <c r="P9875" s="3">
        <f t="shared" si="774"/>
        <v>10.5</v>
      </c>
      <c r="Q9875">
        <v>0</v>
      </c>
      <c r="R9875">
        <v>9.6913999999999998</v>
      </c>
      <c r="S9875" s="3">
        <f>R9875/L9875*100</f>
        <v>47</v>
      </c>
      <c r="T9875" s="3">
        <f>( (L9875-(L9875*Q9875))*O9875)</f>
        <v>41.24</v>
      </c>
    </row>
    <row r="9876" spans="1:20" x14ac:dyDescent="0.25">
      <c r="A9876" t="s">
        <v>18</v>
      </c>
      <c r="B9876" t="s">
        <v>27</v>
      </c>
      <c r="C9876" t="s">
        <v>20</v>
      </c>
      <c r="D9876" t="s">
        <v>246</v>
      </c>
      <c r="E9876" t="s">
        <v>54</v>
      </c>
      <c r="F9876" s="9">
        <v>53209</v>
      </c>
      <c r="G9876" s="3" t="str">
        <f t="shared" si="770"/>
        <v>United States ,Milwaukee ,Wisconsin, 53209</v>
      </c>
      <c r="H9876" t="s">
        <v>52</v>
      </c>
      <c r="I9876" t="s">
        <v>40</v>
      </c>
      <c r="J9876" t="str">
        <f t="shared" si="771"/>
        <v>Central - Technology</v>
      </c>
      <c r="K9876" t="s">
        <v>64</v>
      </c>
      <c r="L9876">
        <v>124.25</v>
      </c>
      <c r="M9876" s="3">
        <f t="shared" si="772"/>
        <v>124</v>
      </c>
      <c r="N9876" s="3">
        <f t="shared" si="773"/>
        <v>124.25</v>
      </c>
      <c r="O9876">
        <v>7</v>
      </c>
      <c r="P9876" s="3">
        <f t="shared" si="774"/>
        <v>17.714285714285715</v>
      </c>
      <c r="Q9876">
        <v>0</v>
      </c>
      <c r="R9876">
        <v>48.457500000000003</v>
      </c>
      <c r="S9876" s="3">
        <f>R9876/L9876*100</f>
        <v>39</v>
      </c>
      <c r="T9876" s="3">
        <f>( (L9876-(L9876*Q9876))*O9876)</f>
        <v>869.75</v>
      </c>
    </row>
    <row r="9877" spans="1:20" x14ac:dyDescent="0.25">
      <c r="A9877" t="s">
        <v>18</v>
      </c>
      <c r="B9877" t="s">
        <v>27</v>
      </c>
      <c r="C9877" t="s">
        <v>20</v>
      </c>
      <c r="D9877" t="s">
        <v>246</v>
      </c>
      <c r="E9877" t="s">
        <v>54</v>
      </c>
      <c r="F9877" s="9">
        <v>53209</v>
      </c>
      <c r="G9877" s="3" t="str">
        <f t="shared" si="770"/>
        <v>United States ,Milwaukee ,Wisconsin, 53209</v>
      </c>
      <c r="H9877" t="s">
        <v>52</v>
      </c>
      <c r="I9877" t="s">
        <v>40</v>
      </c>
      <c r="J9877" t="str">
        <f t="shared" si="771"/>
        <v>Central - Technology</v>
      </c>
      <c r="K9877" t="s">
        <v>41</v>
      </c>
      <c r="L9877">
        <v>297.55</v>
      </c>
      <c r="M9877" s="3">
        <f t="shared" si="772"/>
        <v>298</v>
      </c>
      <c r="N9877" s="3">
        <f t="shared" si="773"/>
        <v>297.55</v>
      </c>
      <c r="O9877">
        <v>5</v>
      </c>
      <c r="P9877" s="3">
        <f t="shared" si="774"/>
        <v>59.6</v>
      </c>
      <c r="Q9877">
        <v>0</v>
      </c>
      <c r="R9877">
        <v>83.313999999999993</v>
      </c>
      <c r="S9877" s="3">
        <f>R9877/L9877*100</f>
        <v>27.999999999999996</v>
      </c>
      <c r="T9877" s="3">
        <f>( (L9877-(L9877*Q9877))*O9877)</f>
        <v>1487.75</v>
      </c>
    </row>
    <row r="9878" spans="1:20" x14ac:dyDescent="0.25">
      <c r="A9878" t="s">
        <v>18</v>
      </c>
      <c r="B9878" t="s">
        <v>27</v>
      </c>
      <c r="C9878" t="s">
        <v>20</v>
      </c>
      <c r="D9878" t="s">
        <v>246</v>
      </c>
      <c r="E9878" t="s">
        <v>54</v>
      </c>
      <c r="F9878" s="9">
        <v>53209</v>
      </c>
      <c r="G9878" s="3" t="str">
        <f t="shared" si="770"/>
        <v>United States ,Milwaukee ,Wisconsin, 53209</v>
      </c>
      <c r="H9878" t="s">
        <v>52</v>
      </c>
      <c r="I9878" t="s">
        <v>24</v>
      </c>
      <c r="J9878" t="str">
        <f t="shared" si="771"/>
        <v>Central - Furniture</v>
      </c>
      <c r="K9878" t="s">
        <v>26</v>
      </c>
      <c r="L9878">
        <v>403.56</v>
      </c>
      <c r="M9878" s="3">
        <f t="shared" si="772"/>
        <v>404</v>
      </c>
      <c r="N9878" s="3">
        <f t="shared" si="773"/>
        <v>403.56</v>
      </c>
      <c r="O9878">
        <v>4</v>
      </c>
      <c r="P9878" s="3">
        <f t="shared" si="774"/>
        <v>101</v>
      </c>
      <c r="Q9878">
        <v>0</v>
      </c>
      <c r="R9878">
        <v>96.854399999999998</v>
      </c>
      <c r="S9878" s="3">
        <f>R9878/L9878*100</f>
        <v>24</v>
      </c>
      <c r="T9878" s="3">
        <f>( (L9878-(L9878*Q9878))*O9878)</f>
        <v>1614.24</v>
      </c>
    </row>
    <row r="9879" spans="1:20" x14ac:dyDescent="0.25">
      <c r="A9879" t="s">
        <v>18</v>
      </c>
      <c r="B9879" t="s">
        <v>27</v>
      </c>
      <c r="C9879" t="s">
        <v>20</v>
      </c>
      <c r="D9879" t="s">
        <v>246</v>
      </c>
      <c r="E9879" t="s">
        <v>54</v>
      </c>
      <c r="F9879" s="9">
        <v>53209</v>
      </c>
      <c r="G9879" s="3" t="str">
        <f t="shared" si="770"/>
        <v>United States ,Milwaukee ,Wisconsin, 53209</v>
      </c>
      <c r="H9879" t="s">
        <v>52</v>
      </c>
      <c r="I9879" t="s">
        <v>24</v>
      </c>
      <c r="J9879" t="str">
        <f t="shared" si="771"/>
        <v>Central - Furniture</v>
      </c>
      <c r="K9879" t="s">
        <v>38</v>
      </c>
      <c r="L9879">
        <v>95.2</v>
      </c>
      <c r="M9879" s="3">
        <f t="shared" si="772"/>
        <v>95</v>
      </c>
      <c r="N9879" s="3">
        <f t="shared" si="773"/>
        <v>95.2</v>
      </c>
      <c r="O9879">
        <v>5</v>
      </c>
      <c r="P9879" s="3">
        <f t="shared" si="774"/>
        <v>19</v>
      </c>
      <c r="Q9879">
        <v>0</v>
      </c>
      <c r="R9879">
        <v>27.608000000000001</v>
      </c>
      <c r="S9879" s="3">
        <f>R9879/L9879*100</f>
        <v>28.999999999999996</v>
      </c>
      <c r="T9879" s="3">
        <f>( (L9879-(L9879*Q9879))*O9879)</f>
        <v>476</v>
      </c>
    </row>
    <row r="9880" spans="1:20" x14ac:dyDescent="0.25">
      <c r="A9880" t="s">
        <v>33</v>
      </c>
      <c r="B9880" t="s">
        <v>19</v>
      </c>
      <c r="C9880" t="s">
        <v>20</v>
      </c>
      <c r="D9880" t="s">
        <v>84</v>
      </c>
      <c r="E9880" t="s">
        <v>70</v>
      </c>
      <c r="F9880" s="9">
        <v>60623</v>
      </c>
      <c r="G9880" s="3" t="str">
        <f t="shared" si="770"/>
        <v>United States ,Chicago ,Illinois, 60623</v>
      </c>
      <c r="H9880" t="s">
        <v>52</v>
      </c>
      <c r="I9880" t="s">
        <v>40</v>
      </c>
      <c r="J9880" t="str">
        <f t="shared" si="771"/>
        <v>Central - Technology</v>
      </c>
      <c r="K9880" t="s">
        <v>64</v>
      </c>
      <c r="L9880">
        <v>153.82400000000001</v>
      </c>
      <c r="M9880" s="3">
        <f t="shared" si="772"/>
        <v>154</v>
      </c>
      <c r="N9880" s="3">
        <f t="shared" si="773"/>
        <v>123.0592</v>
      </c>
      <c r="O9880">
        <v>11</v>
      </c>
      <c r="P9880" s="3">
        <f t="shared" si="774"/>
        <v>14</v>
      </c>
      <c r="Q9880">
        <v>0.2</v>
      </c>
      <c r="R9880">
        <v>38.456000000000003</v>
      </c>
      <c r="S9880" s="3">
        <f>R9880/L9880*100</f>
        <v>25</v>
      </c>
      <c r="T9880" s="3">
        <f>( (L9880-(L9880*Q9880))*O9880)</f>
        <v>1353.6512</v>
      </c>
    </row>
    <row r="9881" spans="1:20" x14ac:dyDescent="0.25">
      <c r="A9881" t="s">
        <v>18</v>
      </c>
      <c r="B9881" t="s">
        <v>19</v>
      </c>
      <c r="C9881" t="s">
        <v>20</v>
      </c>
      <c r="D9881" t="s">
        <v>84</v>
      </c>
      <c r="E9881" t="s">
        <v>70</v>
      </c>
      <c r="F9881" s="9">
        <v>60653</v>
      </c>
      <c r="G9881" s="3" t="str">
        <f t="shared" si="770"/>
        <v>United States ,Chicago ,Illinois, 60653</v>
      </c>
      <c r="H9881" t="s">
        <v>52</v>
      </c>
      <c r="I9881" t="s">
        <v>31</v>
      </c>
      <c r="J9881" t="str">
        <f t="shared" si="771"/>
        <v>Central - Office Supplies</v>
      </c>
      <c r="K9881" t="s">
        <v>46</v>
      </c>
      <c r="L9881">
        <v>62.015999999999998</v>
      </c>
      <c r="M9881" s="3">
        <f t="shared" si="772"/>
        <v>62</v>
      </c>
      <c r="N9881" s="3">
        <f t="shared" si="773"/>
        <v>49.6128</v>
      </c>
      <c r="O9881">
        <v>2</v>
      </c>
      <c r="P9881" s="3">
        <f t="shared" si="774"/>
        <v>31</v>
      </c>
      <c r="Q9881">
        <v>0.2</v>
      </c>
      <c r="R9881">
        <v>22.480799999999999</v>
      </c>
      <c r="S9881" s="3">
        <f>R9881/L9881*100</f>
        <v>36.25</v>
      </c>
      <c r="T9881" s="3">
        <f>( (L9881-(L9881*Q9881))*O9881)</f>
        <v>99.2256</v>
      </c>
    </row>
    <row r="9882" spans="1:20" x14ac:dyDescent="0.25">
      <c r="A9882" t="s">
        <v>33</v>
      </c>
      <c r="B9882" t="s">
        <v>19</v>
      </c>
      <c r="C9882" t="s">
        <v>20</v>
      </c>
      <c r="D9882" t="s">
        <v>131</v>
      </c>
      <c r="E9882" t="s">
        <v>109</v>
      </c>
      <c r="F9882" s="9">
        <v>45014</v>
      </c>
      <c r="G9882" s="3" t="str">
        <f t="shared" si="770"/>
        <v>United States ,Fairfield ,Ohio, 45014</v>
      </c>
      <c r="H9882" t="s">
        <v>62</v>
      </c>
      <c r="I9882" t="s">
        <v>24</v>
      </c>
      <c r="J9882" t="str">
        <f t="shared" si="771"/>
        <v>East - Furniture</v>
      </c>
      <c r="K9882" t="s">
        <v>38</v>
      </c>
      <c r="L9882">
        <v>466.32</v>
      </c>
      <c r="M9882" s="3">
        <f t="shared" si="772"/>
        <v>466</v>
      </c>
      <c r="N9882" s="3">
        <f t="shared" si="773"/>
        <v>373.05599999999998</v>
      </c>
      <c r="O9882">
        <v>3</v>
      </c>
      <c r="P9882" s="3">
        <f t="shared" si="774"/>
        <v>155.33333333333334</v>
      </c>
      <c r="Q9882">
        <v>0.2</v>
      </c>
      <c r="R9882">
        <v>34.973999999999997</v>
      </c>
      <c r="S9882" s="3">
        <f>R9882/L9882*100</f>
        <v>7.5</v>
      </c>
      <c r="T9882" s="3">
        <f>( (L9882-(L9882*Q9882))*O9882)</f>
        <v>1119.1679999999999</v>
      </c>
    </row>
    <row r="9883" spans="1:20" x14ac:dyDescent="0.25">
      <c r="A9883" t="s">
        <v>33</v>
      </c>
      <c r="B9883" t="s">
        <v>19</v>
      </c>
      <c r="C9883" t="s">
        <v>20</v>
      </c>
      <c r="D9883" t="s">
        <v>131</v>
      </c>
      <c r="E9883" t="s">
        <v>109</v>
      </c>
      <c r="F9883" s="9">
        <v>45014</v>
      </c>
      <c r="G9883" s="3" t="str">
        <f t="shared" si="770"/>
        <v>United States ,Fairfield ,Ohio, 45014</v>
      </c>
      <c r="H9883" t="s">
        <v>62</v>
      </c>
      <c r="I9883" t="s">
        <v>24</v>
      </c>
      <c r="J9883" t="str">
        <f t="shared" si="771"/>
        <v>East - Furniture</v>
      </c>
      <c r="K9883" t="s">
        <v>38</v>
      </c>
      <c r="L9883">
        <v>82.64</v>
      </c>
      <c r="M9883" s="3">
        <f t="shared" si="772"/>
        <v>83</v>
      </c>
      <c r="N9883" s="3">
        <f t="shared" si="773"/>
        <v>66.111999999999995</v>
      </c>
      <c r="O9883">
        <v>2</v>
      </c>
      <c r="P9883" s="3">
        <f t="shared" si="774"/>
        <v>41.5</v>
      </c>
      <c r="Q9883">
        <v>0.2</v>
      </c>
      <c r="R9883">
        <v>0</v>
      </c>
      <c r="S9883" s="3">
        <f>R9883/L9883*100</f>
        <v>0</v>
      </c>
      <c r="T9883" s="3">
        <f>( (L9883-(L9883*Q9883))*O9883)</f>
        <v>132.22399999999999</v>
      </c>
    </row>
    <row r="9884" spans="1:20" x14ac:dyDescent="0.25">
      <c r="A9884" t="s">
        <v>33</v>
      </c>
      <c r="B9884" t="s">
        <v>49</v>
      </c>
      <c r="C9884" t="s">
        <v>20</v>
      </c>
      <c r="D9884" t="s">
        <v>87</v>
      </c>
      <c r="E9884" t="s">
        <v>109</v>
      </c>
      <c r="F9884" s="9">
        <v>45503</v>
      </c>
      <c r="G9884" s="3" t="str">
        <f t="shared" si="770"/>
        <v>United States ,Springfield ,Ohio, 45503</v>
      </c>
      <c r="H9884" t="s">
        <v>62</v>
      </c>
      <c r="I9884" t="s">
        <v>24</v>
      </c>
      <c r="J9884" t="str">
        <f t="shared" si="771"/>
        <v>East - Furniture</v>
      </c>
      <c r="K9884" t="s">
        <v>36</v>
      </c>
      <c r="L9884">
        <v>330.58800000000002</v>
      </c>
      <c r="M9884" s="3">
        <f t="shared" si="772"/>
        <v>331</v>
      </c>
      <c r="N9884" s="3">
        <f t="shared" si="773"/>
        <v>198.3528</v>
      </c>
      <c r="O9884">
        <v>1</v>
      </c>
      <c r="P9884" s="3">
        <f t="shared" si="774"/>
        <v>331</v>
      </c>
      <c r="Q9884">
        <v>0.4</v>
      </c>
      <c r="R9884">
        <v>-143.25479999999999</v>
      </c>
      <c r="S9884" s="3">
        <f>R9884/L9884*100</f>
        <v>-43.333333333333329</v>
      </c>
      <c r="T9884" s="3">
        <f>( (L9884-(L9884*Q9884))*O9884)</f>
        <v>198.3528</v>
      </c>
    </row>
    <row r="9885" spans="1:20" x14ac:dyDescent="0.25">
      <c r="A9885" t="s">
        <v>33</v>
      </c>
      <c r="B9885" t="s">
        <v>19</v>
      </c>
      <c r="C9885" t="s">
        <v>20</v>
      </c>
      <c r="D9885" t="s">
        <v>188</v>
      </c>
      <c r="E9885" t="s">
        <v>103</v>
      </c>
      <c r="F9885" s="9">
        <v>80027</v>
      </c>
      <c r="G9885" s="3" t="str">
        <f t="shared" si="770"/>
        <v>United States ,Louisville ,Colorado, 80027</v>
      </c>
      <c r="H9885" t="s">
        <v>30</v>
      </c>
      <c r="I9885" t="s">
        <v>31</v>
      </c>
      <c r="J9885" t="str">
        <f t="shared" si="771"/>
        <v>West - Office Supplies</v>
      </c>
      <c r="K9885" t="s">
        <v>37</v>
      </c>
      <c r="L9885">
        <v>237.096</v>
      </c>
      <c r="M9885" s="3">
        <f t="shared" si="772"/>
        <v>237</v>
      </c>
      <c r="N9885" s="3">
        <f t="shared" si="773"/>
        <v>189.67680000000001</v>
      </c>
      <c r="O9885">
        <v>3</v>
      </c>
      <c r="P9885" s="3">
        <f t="shared" si="774"/>
        <v>79</v>
      </c>
      <c r="Q9885">
        <v>0.2</v>
      </c>
      <c r="R9885">
        <v>20.745899999999999</v>
      </c>
      <c r="S9885" s="3">
        <f>R9885/L9885*100</f>
        <v>8.75</v>
      </c>
      <c r="T9885" s="3">
        <f>( (L9885-(L9885*Q9885))*O9885)</f>
        <v>569.0304000000001</v>
      </c>
    </row>
    <row r="9886" spans="1:20" x14ac:dyDescent="0.25">
      <c r="A9886" t="s">
        <v>33</v>
      </c>
      <c r="B9886" t="s">
        <v>19</v>
      </c>
      <c r="C9886" t="s">
        <v>20</v>
      </c>
      <c r="D9886" t="s">
        <v>188</v>
      </c>
      <c r="E9886" t="s">
        <v>103</v>
      </c>
      <c r="F9886" s="9">
        <v>80027</v>
      </c>
      <c r="G9886" s="3" t="str">
        <f t="shared" si="770"/>
        <v>United States ,Louisville ,Colorado, 80027</v>
      </c>
      <c r="H9886" t="s">
        <v>30</v>
      </c>
      <c r="I9886" t="s">
        <v>24</v>
      </c>
      <c r="J9886" t="str">
        <f t="shared" si="771"/>
        <v>West - Furniture</v>
      </c>
      <c r="K9886" t="s">
        <v>38</v>
      </c>
      <c r="L9886">
        <v>22.751999999999999</v>
      </c>
      <c r="M9886" s="3">
        <f t="shared" si="772"/>
        <v>23</v>
      </c>
      <c r="N9886" s="3">
        <f t="shared" si="773"/>
        <v>18.201599999999999</v>
      </c>
      <c r="O9886">
        <v>3</v>
      </c>
      <c r="P9886" s="3">
        <f t="shared" si="774"/>
        <v>7.666666666666667</v>
      </c>
      <c r="Q9886">
        <v>0.2</v>
      </c>
      <c r="R9886">
        <v>7.11</v>
      </c>
      <c r="S9886" s="3">
        <f>R9886/L9886*100</f>
        <v>31.250000000000007</v>
      </c>
      <c r="T9886" s="3">
        <f>( (L9886-(L9886*Q9886))*O9886)</f>
        <v>54.604799999999997</v>
      </c>
    </row>
    <row r="9887" spans="1:20" x14ac:dyDescent="0.25">
      <c r="A9887" t="s">
        <v>33</v>
      </c>
      <c r="B9887" t="s">
        <v>19</v>
      </c>
      <c r="C9887" t="s">
        <v>20</v>
      </c>
      <c r="D9887" t="s">
        <v>188</v>
      </c>
      <c r="E9887" t="s">
        <v>103</v>
      </c>
      <c r="F9887" s="9">
        <v>80027</v>
      </c>
      <c r="G9887" s="3" t="str">
        <f t="shared" si="770"/>
        <v>United States ,Louisville ,Colorado, 80027</v>
      </c>
      <c r="H9887" t="s">
        <v>30</v>
      </c>
      <c r="I9887" t="s">
        <v>31</v>
      </c>
      <c r="J9887" t="str">
        <f t="shared" si="771"/>
        <v>West - Office Supplies</v>
      </c>
      <c r="K9887" t="s">
        <v>46</v>
      </c>
      <c r="L9887">
        <v>6.6719999999999997</v>
      </c>
      <c r="M9887" s="3">
        <f t="shared" si="772"/>
        <v>7</v>
      </c>
      <c r="N9887" s="3">
        <f t="shared" si="773"/>
        <v>5.3376000000000001</v>
      </c>
      <c r="O9887">
        <v>1</v>
      </c>
      <c r="P9887" s="3">
        <f t="shared" si="774"/>
        <v>7</v>
      </c>
      <c r="Q9887">
        <v>0.2</v>
      </c>
      <c r="R9887">
        <v>2.085</v>
      </c>
      <c r="S9887" s="3">
        <f>R9887/L9887*100</f>
        <v>31.25</v>
      </c>
      <c r="T9887" s="3">
        <f>( (L9887-(L9887*Q9887))*O9887)</f>
        <v>5.3376000000000001</v>
      </c>
    </row>
    <row r="9888" spans="1:20" x14ac:dyDescent="0.25">
      <c r="A9888" t="s">
        <v>33</v>
      </c>
      <c r="B9888" t="s">
        <v>19</v>
      </c>
      <c r="C9888" t="s">
        <v>20</v>
      </c>
      <c r="D9888" t="s">
        <v>328</v>
      </c>
      <c r="E9888" t="s">
        <v>51</v>
      </c>
      <c r="F9888" s="9">
        <v>75007</v>
      </c>
      <c r="G9888" s="3" t="str">
        <f t="shared" si="770"/>
        <v>United States ,Carrollton ,Texas, 75007</v>
      </c>
      <c r="H9888" t="s">
        <v>52</v>
      </c>
      <c r="I9888" t="s">
        <v>24</v>
      </c>
      <c r="J9888" t="str">
        <f t="shared" si="771"/>
        <v>Central - Furniture</v>
      </c>
      <c r="K9888" t="s">
        <v>38</v>
      </c>
      <c r="L9888">
        <v>25.128</v>
      </c>
      <c r="M9888" s="3">
        <f t="shared" si="772"/>
        <v>25</v>
      </c>
      <c r="N9888" s="3">
        <f t="shared" si="773"/>
        <v>10.051200000000001</v>
      </c>
      <c r="O9888">
        <v>3</v>
      </c>
      <c r="P9888" s="3">
        <f t="shared" si="774"/>
        <v>8.3333333333333339</v>
      </c>
      <c r="Q9888">
        <v>0.6</v>
      </c>
      <c r="R9888">
        <v>-6.9101999999999997</v>
      </c>
      <c r="S9888" s="3">
        <f>R9888/L9888*100</f>
        <v>-27.499999999999996</v>
      </c>
      <c r="T9888" s="3">
        <f>( (L9888-(L9888*Q9888))*O9888)</f>
        <v>30.153600000000004</v>
      </c>
    </row>
    <row r="9889" spans="1:20" x14ac:dyDescent="0.25">
      <c r="A9889" t="s">
        <v>33</v>
      </c>
      <c r="B9889" t="s">
        <v>19</v>
      </c>
      <c r="C9889" t="s">
        <v>20</v>
      </c>
      <c r="D9889" t="s">
        <v>328</v>
      </c>
      <c r="E9889" t="s">
        <v>51</v>
      </c>
      <c r="F9889" s="9">
        <v>75007</v>
      </c>
      <c r="G9889" s="3" t="str">
        <f t="shared" si="770"/>
        <v>United States ,Carrollton ,Texas, 75007</v>
      </c>
      <c r="H9889" t="s">
        <v>52</v>
      </c>
      <c r="I9889" t="s">
        <v>40</v>
      </c>
      <c r="J9889" t="str">
        <f t="shared" si="771"/>
        <v>Central - Technology</v>
      </c>
      <c r="K9889" t="s">
        <v>64</v>
      </c>
      <c r="L9889">
        <v>127.98399999999999</v>
      </c>
      <c r="M9889" s="3">
        <f t="shared" si="772"/>
        <v>128</v>
      </c>
      <c r="N9889" s="3">
        <f t="shared" si="773"/>
        <v>102.38719999999999</v>
      </c>
      <c r="O9889">
        <v>2</v>
      </c>
      <c r="P9889" s="3">
        <f t="shared" si="774"/>
        <v>64</v>
      </c>
      <c r="Q9889">
        <v>0.2</v>
      </c>
      <c r="R9889">
        <v>25.596800000000002</v>
      </c>
      <c r="S9889" s="3">
        <f>R9889/L9889*100</f>
        <v>20</v>
      </c>
      <c r="T9889" s="3">
        <f>( (L9889-(L9889*Q9889))*O9889)</f>
        <v>204.77439999999999</v>
      </c>
    </row>
    <row r="9890" spans="1:20" x14ac:dyDescent="0.25">
      <c r="A9890" t="s">
        <v>67</v>
      </c>
      <c r="B9890" t="s">
        <v>27</v>
      </c>
      <c r="C9890" t="s">
        <v>20</v>
      </c>
      <c r="D9890" t="s">
        <v>213</v>
      </c>
      <c r="E9890" t="s">
        <v>29</v>
      </c>
      <c r="F9890" s="9">
        <v>92804</v>
      </c>
      <c r="G9890" s="3" t="str">
        <f t="shared" si="770"/>
        <v>United States ,Anaheim ,California, 92804</v>
      </c>
      <c r="H9890" t="s">
        <v>30</v>
      </c>
      <c r="I9890" t="s">
        <v>24</v>
      </c>
      <c r="J9890" t="str">
        <f t="shared" si="771"/>
        <v>West - Furniture</v>
      </c>
      <c r="K9890" t="s">
        <v>38</v>
      </c>
      <c r="L9890">
        <v>131.88</v>
      </c>
      <c r="M9890" s="3">
        <f t="shared" si="772"/>
        <v>132</v>
      </c>
      <c r="N9890" s="3">
        <f t="shared" si="773"/>
        <v>131.88</v>
      </c>
      <c r="O9890">
        <v>7</v>
      </c>
      <c r="P9890" s="3">
        <f t="shared" si="774"/>
        <v>18.857142857142858</v>
      </c>
      <c r="Q9890">
        <v>0</v>
      </c>
      <c r="R9890">
        <v>55.389600000000002</v>
      </c>
      <c r="S9890" s="3">
        <f>R9890/L9890*100</f>
        <v>42.000000000000007</v>
      </c>
      <c r="T9890" s="3">
        <f>( (L9890-(L9890*Q9890))*O9890)</f>
        <v>923.16</v>
      </c>
    </row>
    <row r="9891" spans="1:20" x14ac:dyDescent="0.25">
      <c r="A9891" t="s">
        <v>67</v>
      </c>
      <c r="B9891" t="s">
        <v>27</v>
      </c>
      <c r="C9891" t="s">
        <v>20</v>
      </c>
      <c r="D9891" t="s">
        <v>213</v>
      </c>
      <c r="E9891" t="s">
        <v>29</v>
      </c>
      <c r="F9891" s="9">
        <v>92804</v>
      </c>
      <c r="G9891" s="3" t="str">
        <f t="shared" si="770"/>
        <v>United States ,Anaheim ,California, 92804</v>
      </c>
      <c r="H9891" t="s">
        <v>30</v>
      </c>
      <c r="I9891" t="s">
        <v>31</v>
      </c>
      <c r="J9891" t="str">
        <f t="shared" si="771"/>
        <v>West - Office Supplies</v>
      </c>
      <c r="K9891" t="s">
        <v>42</v>
      </c>
      <c r="L9891">
        <v>25.032</v>
      </c>
      <c r="M9891" s="3">
        <f t="shared" si="772"/>
        <v>25</v>
      </c>
      <c r="N9891" s="3">
        <f t="shared" si="773"/>
        <v>20.025600000000001</v>
      </c>
      <c r="O9891">
        <v>3</v>
      </c>
      <c r="P9891" s="3">
        <f t="shared" si="774"/>
        <v>8.3333333333333339</v>
      </c>
      <c r="Q9891">
        <v>0.2</v>
      </c>
      <c r="R9891">
        <v>7.8224999999999998</v>
      </c>
      <c r="S9891" s="3">
        <f>R9891/L9891*100</f>
        <v>31.25</v>
      </c>
      <c r="T9891" s="3">
        <f>( (L9891-(L9891*Q9891))*O9891)</f>
        <v>60.076800000000006</v>
      </c>
    </row>
    <row r="9892" spans="1:20" x14ac:dyDescent="0.25">
      <c r="A9892" t="s">
        <v>67</v>
      </c>
      <c r="B9892" t="s">
        <v>27</v>
      </c>
      <c r="C9892" t="s">
        <v>20</v>
      </c>
      <c r="D9892" t="s">
        <v>213</v>
      </c>
      <c r="E9892" t="s">
        <v>29</v>
      </c>
      <c r="F9892" s="9">
        <v>92804</v>
      </c>
      <c r="G9892" s="3" t="str">
        <f t="shared" si="770"/>
        <v>United States ,Anaheim ,California, 92804</v>
      </c>
      <c r="H9892" t="s">
        <v>30</v>
      </c>
      <c r="I9892" t="s">
        <v>24</v>
      </c>
      <c r="J9892" t="str">
        <f t="shared" si="771"/>
        <v>West - Furniture</v>
      </c>
      <c r="K9892" t="s">
        <v>26</v>
      </c>
      <c r="L9892">
        <v>717.72</v>
      </c>
      <c r="M9892" s="3">
        <f t="shared" si="772"/>
        <v>718</v>
      </c>
      <c r="N9892" s="3">
        <f t="shared" si="773"/>
        <v>574.17600000000004</v>
      </c>
      <c r="O9892">
        <v>3</v>
      </c>
      <c r="P9892" s="3">
        <f t="shared" si="774"/>
        <v>239.33333333333334</v>
      </c>
      <c r="Q9892">
        <v>0.2</v>
      </c>
      <c r="R9892">
        <v>71.772000000000006</v>
      </c>
      <c r="S9892" s="3">
        <f>R9892/L9892*100</f>
        <v>10</v>
      </c>
      <c r="T9892" s="3">
        <f>( (L9892-(L9892*Q9892))*O9892)</f>
        <v>1722.5280000000002</v>
      </c>
    </row>
    <row r="9893" spans="1:20" x14ac:dyDescent="0.25">
      <c r="A9893" t="s">
        <v>67</v>
      </c>
      <c r="B9893" t="s">
        <v>27</v>
      </c>
      <c r="C9893" t="s">
        <v>20</v>
      </c>
      <c r="D9893" t="s">
        <v>213</v>
      </c>
      <c r="E9893" t="s">
        <v>29</v>
      </c>
      <c r="F9893" s="9">
        <v>92804</v>
      </c>
      <c r="G9893" s="3" t="str">
        <f t="shared" si="770"/>
        <v>United States ,Anaheim ,California, 92804</v>
      </c>
      <c r="H9893" t="s">
        <v>30</v>
      </c>
      <c r="I9893" t="s">
        <v>24</v>
      </c>
      <c r="J9893" t="str">
        <f t="shared" si="771"/>
        <v>West - Furniture</v>
      </c>
      <c r="K9893" t="s">
        <v>38</v>
      </c>
      <c r="L9893">
        <v>207.35</v>
      </c>
      <c r="M9893" s="3">
        <f t="shared" si="772"/>
        <v>207</v>
      </c>
      <c r="N9893" s="3">
        <f t="shared" si="773"/>
        <v>207.35</v>
      </c>
      <c r="O9893">
        <v>5</v>
      </c>
      <c r="P9893" s="3">
        <f t="shared" si="774"/>
        <v>41.4</v>
      </c>
      <c r="Q9893">
        <v>0</v>
      </c>
      <c r="R9893">
        <v>24.882000000000001</v>
      </c>
      <c r="S9893" s="3">
        <f>R9893/L9893*100</f>
        <v>12.000000000000002</v>
      </c>
      <c r="T9893" s="3">
        <f>( (L9893-(L9893*Q9893))*O9893)</f>
        <v>1036.75</v>
      </c>
    </row>
    <row r="9894" spans="1:20" x14ac:dyDescent="0.25">
      <c r="A9894" t="s">
        <v>67</v>
      </c>
      <c r="B9894" t="s">
        <v>27</v>
      </c>
      <c r="C9894" t="s">
        <v>20</v>
      </c>
      <c r="D9894" t="s">
        <v>213</v>
      </c>
      <c r="E9894" t="s">
        <v>29</v>
      </c>
      <c r="F9894" s="9">
        <v>92804</v>
      </c>
      <c r="G9894" s="3" t="str">
        <f t="shared" si="770"/>
        <v>United States ,Anaheim ,California, 92804</v>
      </c>
      <c r="H9894" t="s">
        <v>30</v>
      </c>
      <c r="I9894" t="s">
        <v>24</v>
      </c>
      <c r="J9894" t="str">
        <f t="shared" si="771"/>
        <v>West - Furniture</v>
      </c>
      <c r="K9894" t="s">
        <v>38</v>
      </c>
      <c r="L9894">
        <v>44.67</v>
      </c>
      <c r="M9894" s="3">
        <f t="shared" si="772"/>
        <v>45</v>
      </c>
      <c r="N9894" s="3">
        <f t="shared" si="773"/>
        <v>44.67</v>
      </c>
      <c r="O9894">
        <v>3</v>
      </c>
      <c r="P9894" s="3">
        <f t="shared" si="774"/>
        <v>15</v>
      </c>
      <c r="Q9894">
        <v>0</v>
      </c>
      <c r="R9894">
        <v>12.0609</v>
      </c>
      <c r="S9894" s="3">
        <f>R9894/L9894*100</f>
        <v>27</v>
      </c>
      <c r="T9894" s="3">
        <f>( (L9894-(L9894*Q9894))*O9894)</f>
        <v>134.01</v>
      </c>
    </row>
    <row r="9895" spans="1:20" x14ac:dyDescent="0.25">
      <c r="A9895" t="s">
        <v>67</v>
      </c>
      <c r="B9895" t="s">
        <v>27</v>
      </c>
      <c r="C9895" t="s">
        <v>20</v>
      </c>
      <c r="D9895" t="s">
        <v>213</v>
      </c>
      <c r="E9895" t="s">
        <v>29</v>
      </c>
      <c r="F9895" s="9">
        <v>92804</v>
      </c>
      <c r="G9895" s="3" t="str">
        <f t="shared" si="770"/>
        <v>United States ,Anaheim ,California, 92804</v>
      </c>
      <c r="H9895" t="s">
        <v>30</v>
      </c>
      <c r="I9895" t="s">
        <v>31</v>
      </c>
      <c r="J9895" t="str">
        <f t="shared" si="771"/>
        <v>West - Office Supplies</v>
      </c>
      <c r="K9895" t="s">
        <v>46</v>
      </c>
      <c r="L9895">
        <v>209.7</v>
      </c>
      <c r="M9895" s="3">
        <f t="shared" si="772"/>
        <v>210</v>
      </c>
      <c r="N9895" s="3">
        <f t="shared" si="773"/>
        <v>209.7</v>
      </c>
      <c r="O9895">
        <v>2</v>
      </c>
      <c r="P9895" s="3">
        <f t="shared" si="774"/>
        <v>105</v>
      </c>
      <c r="Q9895">
        <v>0</v>
      </c>
      <c r="R9895">
        <v>100.65600000000001</v>
      </c>
      <c r="S9895" s="3">
        <f>R9895/L9895*100</f>
        <v>48.000000000000007</v>
      </c>
      <c r="T9895" s="3">
        <f>( (L9895-(L9895*Q9895))*O9895)</f>
        <v>419.4</v>
      </c>
    </row>
    <row r="9896" spans="1:20" x14ac:dyDescent="0.25">
      <c r="A9896" t="s">
        <v>33</v>
      </c>
      <c r="B9896" t="s">
        <v>27</v>
      </c>
      <c r="C9896" t="s">
        <v>20</v>
      </c>
      <c r="D9896" t="s">
        <v>187</v>
      </c>
      <c r="E9896" t="s">
        <v>22</v>
      </c>
      <c r="F9896" s="9">
        <v>40475</v>
      </c>
      <c r="G9896" s="3" t="str">
        <f t="shared" si="770"/>
        <v>United States ,Richmond ,Kentucky, 40475</v>
      </c>
      <c r="H9896" t="s">
        <v>23</v>
      </c>
      <c r="I9896" t="s">
        <v>31</v>
      </c>
      <c r="J9896" t="str">
        <f t="shared" si="771"/>
        <v>South - Office Supplies</v>
      </c>
      <c r="K9896" t="s">
        <v>42</v>
      </c>
      <c r="L9896">
        <v>115.36</v>
      </c>
      <c r="M9896" s="3">
        <f t="shared" si="772"/>
        <v>115</v>
      </c>
      <c r="N9896" s="3">
        <f t="shared" si="773"/>
        <v>115.36</v>
      </c>
      <c r="O9896">
        <v>7</v>
      </c>
      <c r="P9896" s="3">
        <f t="shared" si="774"/>
        <v>16.428571428571427</v>
      </c>
      <c r="Q9896">
        <v>0</v>
      </c>
      <c r="R9896">
        <v>56.526400000000002</v>
      </c>
      <c r="S9896" s="3">
        <f>R9896/L9896*100</f>
        <v>49.000000000000007</v>
      </c>
      <c r="T9896" s="3">
        <f>( (L9896-(L9896*Q9896))*O9896)</f>
        <v>807.52</v>
      </c>
    </row>
    <row r="9897" spans="1:20" x14ac:dyDescent="0.25">
      <c r="A9897" t="s">
        <v>67</v>
      </c>
      <c r="B9897" t="s">
        <v>27</v>
      </c>
      <c r="C9897" t="s">
        <v>20</v>
      </c>
      <c r="D9897" t="s">
        <v>539</v>
      </c>
      <c r="E9897" t="s">
        <v>29</v>
      </c>
      <c r="F9897" s="9">
        <v>93101</v>
      </c>
      <c r="G9897" s="3" t="str">
        <f t="shared" si="770"/>
        <v>United States ,Santa Barbara ,California, 93101</v>
      </c>
      <c r="H9897" t="s">
        <v>30</v>
      </c>
      <c r="I9897" t="s">
        <v>24</v>
      </c>
      <c r="J9897" t="str">
        <f t="shared" si="771"/>
        <v>West - Furniture</v>
      </c>
      <c r="K9897" t="s">
        <v>26</v>
      </c>
      <c r="L9897">
        <v>362.13600000000002</v>
      </c>
      <c r="M9897" s="3">
        <f t="shared" si="772"/>
        <v>362</v>
      </c>
      <c r="N9897" s="3">
        <f t="shared" si="773"/>
        <v>289.7088</v>
      </c>
      <c r="O9897">
        <v>3</v>
      </c>
      <c r="P9897" s="3">
        <f t="shared" si="774"/>
        <v>120.66666666666667</v>
      </c>
      <c r="Q9897">
        <v>0.2</v>
      </c>
      <c r="R9897">
        <v>-54.320399999999999</v>
      </c>
      <c r="S9897" s="3">
        <f>R9897/L9897*100</f>
        <v>-15</v>
      </c>
      <c r="T9897" s="3">
        <f>( (L9897-(L9897*Q9897))*O9897)</f>
        <v>869.12639999999999</v>
      </c>
    </row>
    <row r="9898" spans="1:20" x14ac:dyDescent="0.25">
      <c r="A9898" t="s">
        <v>67</v>
      </c>
      <c r="B9898" t="s">
        <v>27</v>
      </c>
      <c r="C9898" t="s">
        <v>20</v>
      </c>
      <c r="D9898" t="s">
        <v>539</v>
      </c>
      <c r="E9898" t="s">
        <v>29</v>
      </c>
      <c r="F9898" s="9">
        <v>93101</v>
      </c>
      <c r="G9898" s="3" t="str">
        <f t="shared" si="770"/>
        <v>United States ,Santa Barbara ,California, 93101</v>
      </c>
      <c r="H9898" t="s">
        <v>30</v>
      </c>
      <c r="I9898" t="s">
        <v>31</v>
      </c>
      <c r="J9898" t="str">
        <f t="shared" si="771"/>
        <v>West - Office Supplies</v>
      </c>
      <c r="K9898" t="s">
        <v>32</v>
      </c>
      <c r="L9898">
        <v>31.05</v>
      </c>
      <c r="M9898" s="3">
        <f t="shared" si="772"/>
        <v>31</v>
      </c>
      <c r="N9898" s="3">
        <f t="shared" si="773"/>
        <v>31.05</v>
      </c>
      <c r="O9898">
        <v>3</v>
      </c>
      <c r="P9898" s="3">
        <f t="shared" si="774"/>
        <v>10.333333333333334</v>
      </c>
      <c r="Q9898">
        <v>0</v>
      </c>
      <c r="R9898">
        <v>14.904</v>
      </c>
      <c r="S9898" s="3">
        <f>R9898/L9898*100</f>
        <v>48</v>
      </c>
      <c r="T9898" s="3">
        <f>( (L9898-(L9898*Q9898))*O9898)</f>
        <v>93.15</v>
      </c>
    </row>
    <row r="9899" spans="1:20" x14ac:dyDescent="0.25">
      <c r="A9899" t="s">
        <v>18</v>
      </c>
      <c r="B9899" t="s">
        <v>19</v>
      </c>
      <c r="C9899" t="s">
        <v>20</v>
      </c>
      <c r="D9899" t="s">
        <v>383</v>
      </c>
      <c r="E9899" t="s">
        <v>107</v>
      </c>
      <c r="F9899" s="9">
        <v>52302</v>
      </c>
      <c r="G9899" s="3" t="str">
        <f t="shared" si="770"/>
        <v>United States ,Marion ,Iowa, 52302</v>
      </c>
      <c r="H9899" t="s">
        <v>52</v>
      </c>
      <c r="I9899" t="s">
        <v>31</v>
      </c>
      <c r="J9899" t="str">
        <f t="shared" si="771"/>
        <v>Central - Office Supplies</v>
      </c>
      <c r="K9899" t="s">
        <v>46</v>
      </c>
      <c r="L9899">
        <v>12.96</v>
      </c>
      <c r="M9899" s="3">
        <f t="shared" si="772"/>
        <v>13</v>
      </c>
      <c r="N9899" s="3">
        <f t="shared" si="773"/>
        <v>12.96</v>
      </c>
      <c r="O9899">
        <v>2</v>
      </c>
      <c r="P9899" s="3">
        <f t="shared" si="774"/>
        <v>6.5</v>
      </c>
      <c r="Q9899">
        <v>0</v>
      </c>
      <c r="R9899">
        <v>6.2207999999999997</v>
      </c>
      <c r="S9899" s="3">
        <f>R9899/L9899*100</f>
        <v>47.999999999999993</v>
      </c>
      <c r="T9899" s="3">
        <f>( (L9899-(L9899*Q9899))*O9899)</f>
        <v>25.92</v>
      </c>
    </row>
    <row r="9900" spans="1:20" x14ac:dyDescent="0.25">
      <c r="A9900" t="s">
        <v>18</v>
      </c>
      <c r="B9900" t="s">
        <v>19</v>
      </c>
      <c r="C9900" t="s">
        <v>20</v>
      </c>
      <c r="D9900" t="s">
        <v>383</v>
      </c>
      <c r="E9900" t="s">
        <v>107</v>
      </c>
      <c r="F9900" s="9">
        <v>52302</v>
      </c>
      <c r="G9900" s="3" t="str">
        <f t="shared" si="770"/>
        <v>United States ,Marion ,Iowa, 52302</v>
      </c>
      <c r="H9900" t="s">
        <v>52</v>
      </c>
      <c r="I9900" t="s">
        <v>31</v>
      </c>
      <c r="J9900" t="str">
        <f t="shared" si="771"/>
        <v>Central - Office Supplies</v>
      </c>
      <c r="K9900" t="s">
        <v>46</v>
      </c>
      <c r="L9900">
        <v>94.85</v>
      </c>
      <c r="M9900" s="3">
        <f t="shared" si="772"/>
        <v>95</v>
      </c>
      <c r="N9900" s="3">
        <f t="shared" si="773"/>
        <v>94.85</v>
      </c>
      <c r="O9900">
        <v>5</v>
      </c>
      <c r="P9900" s="3">
        <f t="shared" si="774"/>
        <v>19</v>
      </c>
      <c r="Q9900">
        <v>0</v>
      </c>
      <c r="R9900">
        <v>45.527999999999999</v>
      </c>
      <c r="S9900" s="3">
        <f>R9900/L9900*100</f>
        <v>48.000000000000007</v>
      </c>
      <c r="T9900" s="3">
        <f>( (L9900-(L9900*Q9900))*O9900)</f>
        <v>474.25</v>
      </c>
    </row>
    <row r="9901" spans="1:20" x14ac:dyDescent="0.25">
      <c r="A9901" t="s">
        <v>18</v>
      </c>
      <c r="B9901" t="s">
        <v>19</v>
      </c>
      <c r="C9901" t="s">
        <v>20</v>
      </c>
      <c r="D9901" t="s">
        <v>383</v>
      </c>
      <c r="E9901" t="s">
        <v>107</v>
      </c>
      <c r="F9901" s="9">
        <v>52302</v>
      </c>
      <c r="G9901" s="3" t="str">
        <f t="shared" si="770"/>
        <v>United States ,Marion ,Iowa, 52302</v>
      </c>
      <c r="H9901" t="s">
        <v>52</v>
      </c>
      <c r="I9901" t="s">
        <v>31</v>
      </c>
      <c r="J9901" t="str">
        <f t="shared" si="771"/>
        <v>Central - Office Supplies</v>
      </c>
      <c r="K9901" t="s">
        <v>37</v>
      </c>
      <c r="L9901">
        <v>13.48</v>
      </c>
      <c r="M9901" s="3">
        <f t="shared" si="772"/>
        <v>13</v>
      </c>
      <c r="N9901" s="3">
        <f t="shared" si="773"/>
        <v>13.48</v>
      </c>
      <c r="O9901">
        <v>1</v>
      </c>
      <c r="P9901" s="3">
        <f t="shared" si="774"/>
        <v>13</v>
      </c>
      <c r="Q9901">
        <v>0</v>
      </c>
      <c r="R9901">
        <v>3.5047999999999999</v>
      </c>
      <c r="S9901" s="3">
        <f>R9901/L9901*100</f>
        <v>26</v>
      </c>
      <c r="T9901" s="3">
        <f>( (L9901-(L9901*Q9901))*O9901)</f>
        <v>13.48</v>
      </c>
    </row>
    <row r="9902" spans="1:20" x14ac:dyDescent="0.25">
      <c r="A9902" t="s">
        <v>18</v>
      </c>
      <c r="B9902" t="s">
        <v>19</v>
      </c>
      <c r="C9902" t="s">
        <v>20</v>
      </c>
      <c r="D9902" t="s">
        <v>383</v>
      </c>
      <c r="E9902" t="s">
        <v>107</v>
      </c>
      <c r="F9902" s="9">
        <v>52302</v>
      </c>
      <c r="G9902" s="3" t="str">
        <f t="shared" si="770"/>
        <v>United States ,Marion ,Iowa, 52302</v>
      </c>
      <c r="H9902" t="s">
        <v>52</v>
      </c>
      <c r="I9902" t="s">
        <v>24</v>
      </c>
      <c r="J9902" t="str">
        <f t="shared" si="771"/>
        <v>Central - Furniture</v>
      </c>
      <c r="K9902" t="s">
        <v>38</v>
      </c>
      <c r="L9902">
        <v>14.91</v>
      </c>
      <c r="M9902" s="3">
        <f t="shared" si="772"/>
        <v>15</v>
      </c>
      <c r="N9902" s="3">
        <f t="shared" si="773"/>
        <v>14.91</v>
      </c>
      <c r="O9902">
        <v>3</v>
      </c>
      <c r="P9902" s="3">
        <f t="shared" si="774"/>
        <v>5</v>
      </c>
      <c r="Q9902">
        <v>0</v>
      </c>
      <c r="R9902">
        <v>4.6220999999999997</v>
      </c>
      <c r="S9902" s="3">
        <f>R9902/L9902*100</f>
        <v>31</v>
      </c>
      <c r="T9902" s="3">
        <f>( (L9902-(L9902*Q9902))*O9902)</f>
        <v>44.730000000000004</v>
      </c>
    </row>
    <row r="9903" spans="1:20" x14ac:dyDescent="0.25">
      <c r="A9903" t="s">
        <v>33</v>
      </c>
      <c r="B9903" t="s">
        <v>19</v>
      </c>
      <c r="C9903" t="s">
        <v>20</v>
      </c>
      <c r="D9903" t="s">
        <v>80</v>
      </c>
      <c r="E9903" t="s">
        <v>81</v>
      </c>
      <c r="F9903" s="9">
        <v>10035</v>
      </c>
      <c r="G9903" s="3" t="str">
        <f t="shared" si="770"/>
        <v>United States ,New York City ,New York, 10035</v>
      </c>
      <c r="H9903" t="s">
        <v>62</v>
      </c>
      <c r="I9903" t="s">
        <v>31</v>
      </c>
      <c r="J9903" t="str">
        <f t="shared" si="771"/>
        <v>East - Office Supplies</v>
      </c>
      <c r="K9903" t="s">
        <v>65</v>
      </c>
      <c r="L9903">
        <v>39.979999999999997</v>
      </c>
      <c r="M9903" s="3">
        <f t="shared" si="772"/>
        <v>40</v>
      </c>
      <c r="N9903" s="3">
        <f t="shared" si="773"/>
        <v>39.979999999999997</v>
      </c>
      <c r="O9903">
        <v>1</v>
      </c>
      <c r="P9903" s="3">
        <f t="shared" si="774"/>
        <v>40</v>
      </c>
      <c r="Q9903">
        <v>0</v>
      </c>
      <c r="R9903">
        <v>17.991</v>
      </c>
      <c r="S9903" s="3">
        <f>R9903/L9903*100</f>
        <v>45</v>
      </c>
      <c r="T9903" s="3">
        <f>( (L9903-(L9903*Q9903))*O9903)</f>
        <v>39.979999999999997</v>
      </c>
    </row>
    <row r="9904" spans="1:20" x14ac:dyDescent="0.25">
      <c r="A9904" t="s">
        <v>33</v>
      </c>
      <c r="B9904" t="s">
        <v>27</v>
      </c>
      <c r="C9904" t="s">
        <v>20</v>
      </c>
      <c r="D9904" t="s">
        <v>616</v>
      </c>
      <c r="E9904" t="s">
        <v>51</v>
      </c>
      <c r="F9904" s="9">
        <v>77803</v>
      </c>
      <c r="G9904" s="3" t="str">
        <f t="shared" si="770"/>
        <v>United States ,Bryan ,Texas, 77803</v>
      </c>
      <c r="H9904" t="s">
        <v>52</v>
      </c>
      <c r="I9904" t="s">
        <v>24</v>
      </c>
      <c r="J9904" t="str">
        <f t="shared" si="771"/>
        <v>Central - Furniture</v>
      </c>
      <c r="K9904" t="s">
        <v>26</v>
      </c>
      <c r="L9904">
        <v>528.42999999999995</v>
      </c>
      <c r="M9904" s="3">
        <f t="shared" si="772"/>
        <v>528</v>
      </c>
      <c r="N9904" s="3">
        <f t="shared" si="773"/>
        <v>369.90099999999995</v>
      </c>
      <c r="O9904">
        <v>5</v>
      </c>
      <c r="P9904" s="3">
        <f t="shared" si="774"/>
        <v>105.6</v>
      </c>
      <c r="Q9904">
        <v>0.3</v>
      </c>
      <c r="R9904">
        <v>-143.43100000000001</v>
      </c>
      <c r="S9904" s="3">
        <f>R9904/L9904*100</f>
        <v>-27.142857142857146</v>
      </c>
      <c r="T9904" s="3">
        <f>( (L9904-(L9904*Q9904))*O9904)</f>
        <v>1849.5049999999997</v>
      </c>
    </row>
    <row r="9905" spans="1:20" x14ac:dyDescent="0.25">
      <c r="A9905" t="s">
        <v>33</v>
      </c>
      <c r="B9905" t="s">
        <v>27</v>
      </c>
      <c r="C9905" t="s">
        <v>20</v>
      </c>
      <c r="D9905" t="s">
        <v>616</v>
      </c>
      <c r="E9905" t="s">
        <v>51</v>
      </c>
      <c r="F9905" s="9">
        <v>77803</v>
      </c>
      <c r="G9905" s="3" t="str">
        <f t="shared" si="770"/>
        <v>United States ,Bryan ,Texas, 77803</v>
      </c>
      <c r="H9905" t="s">
        <v>52</v>
      </c>
      <c r="I9905" t="s">
        <v>31</v>
      </c>
      <c r="J9905" t="str">
        <f t="shared" si="771"/>
        <v>Central - Office Supplies</v>
      </c>
      <c r="K9905" t="s">
        <v>42</v>
      </c>
      <c r="L9905">
        <v>22.385999999999999</v>
      </c>
      <c r="M9905" s="3">
        <f t="shared" si="772"/>
        <v>22</v>
      </c>
      <c r="N9905" s="3">
        <f t="shared" si="773"/>
        <v>4.4771999999999998</v>
      </c>
      <c r="O9905">
        <v>7</v>
      </c>
      <c r="P9905" s="3">
        <f t="shared" si="774"/>
        <v>3.1428571428571428</v>
      </c>
      <c r="Q9905">
        <v>0.8</v>
      </c>
      <c r="R9905">
        <v>-35.817599999999999</v>
      </c>
      <c r="S9905" s="3">
        <f>R9905/L9905*100</f>
        <v>-160</v>
      </c>
      <c r="T9905" s="3">
        <f>( (L9905-(L9905*Q9905))*O9905)</f>
        <v>31.340399999999999</v>
      </c>
    </row>
    <row r="9906" spans="1:20" x14ac:dyDescent="0.25">
      <c r="A9906" t="s">
        <v>33</v>
      </c>
      <c r="B9906" t="s">
        <v>49</v>
      </c>
      <c r="C9906" t="s">
        <v>20</v>
      </c>
      <c r="D9906" t="s">
        <v>138</v>
      </c>
      <c r="E9906" t="s">
        <v>109</v>
      </c>
      <c r="F9906" s="9">
        <v>44312</v>
      </c>
      <c r="G9906" s="3" t="str">
        <f t="shared" si="770"/>
        <v>United States ,Akron ,Ohio, 44312</v>
      </c>
      <c r="H9906" t="s">
        <v>62</v>
      </c>
      <c r="I9906" t="s">
        <v>31</v>
      </c>
      <c r="J9906" t="str">
        <f t="shared" si="771"/>
        <v>East - Office Supplies</v>
      </c>
      <c r="K9906" t="s">
        <v>42</v>
      </c>
      <c r="L9906">
        <v>5.742</v>
      </c>
      <c r="M9906" s="3">
        <f t="shared" si="772"/>
        <v>6</v>
      </c>
      <c r="N9906" s="3">
        <f t="shared" si="773"/>
        <v>1.7225999999999999</v>
      </c>
      <c r="O9906">
        <v>3</v>
      </c>
      <c r="P9906" s="3">
        <f t="shared" si="774"/>
        <v>2</v>
      </c>
      <c r="Q9906">
        <v>0.7</v>
      </c>
      <c r="R9906">
        <v>-4.5936000000000003</v>
      </c>
      <c r="S9906" s="3">
        <f>R9906/L9906*100</f>
        <v>-80</v>
      </c>
      <c r="T9906" s="3">
        <f>( (L9906-(L9906*Q9906))*O9906)</f>
        <v>5.1677999999999997</v>
      </c>
    </row>
    <row r="9907" spans="1:20" x14ac:dyDescent="0.25">
      <c r="A9907" t="s">
        <v>33</v>
      </c>
      <c r="B9907" t="s">
        <v>19</v>
      </c>
      <c r="C9907" t="s">
        <v>20</v>
      </c>
      <c r="D9907" t="s">
        <v>84</v>
      </c>
      <c r="E9907" t="s">
        <v>70</v>
      </c>
      <c r="F9907" s="9">
        <v>60653</v>
      </c>
      <c r="G9907" s="3" t="str">
        <f t="shared" si="770"/>
        <v>United States ,Chicago ,Illinois, 60653</v>
      </c>
      <c r="H9907" t="s">
        <v>52</v>
      </c>
      <c r="I9907" t="s">
        <v>40</v>
      </c>
      <c r="J9907" t="str">
        <f t="shared" si="771"/>
        <v>Central - Technology</v>
      </c>
      <c r="K9907" t="s">
        <v>64</v>
      </c>
      <c r="L9907">
        <v>191.96799999999999</v>
      </c>
      <c r="M9907" s="3">
        <f t="shared" si="772"/>
        <v>192</v>
      </c>
      <c r="N9907" s="3">
        <f t="shared" si="773"/>
        <v>153.5744</v>
      </c>
      <c r="O9907">
        <v>4</v>
      </c>
      <c r="P9907" s="3">
        <f t="shared" si="774"/>
        <v>48</v>
      </c>
      <c r="Q9907">
        <v>0.2</v>
      </c>
      <c r="R9907">
        <v>28.795200000000001</v>
      </c>
      <c r="S9907" s="3">
        <f>R9907/L9907*100</f>
        <v>15.000000000000002</v>
      </c>
      <c r="T9907" s="3">
        <f>( (L9907-(L9907*Q9907))*O9907)</f>
        <v>614.29759999999999</v>
      </c>
    </row>
    <row r="9908" spans="1:20" x14ac:dyDescent="0.25">
      <c r="A9908" t="s">
        <v>67</v>
      </c>
      <c r="B9908" t="s">
        <v>27</v>
      </c>
      <c r="C9908" t="s">
        <v>20</v>
      </c>
      <c r="D9908" t="s">
        <v>80</v>
      </c>
      <c r="E9908" t="s">
        <v>81</v>
      </c>
      <c r="F9908" s="9">
        <v>10035</v>
      </c>
      <c r="G9908" s="3" t="str">
        <f t="shared" si="770"/>
        <v>United States ,New York City ,New York, 10035</v>
      </c>
      <c r="H9908" t="s">
        <v>62</v>
      </c>
      <c r="I9908" t="s">
        <v>31</v>
      </c>
      <c r="J9908" t="str">
        <f t="shared" si="771"/>
        <v>East - Office Supplies</v>
      </c>
      <c r="K9908" t="s">
        <v>42</v>
      </c>
      <c r="L9908">
        <v>49.847999999999999</v>
      </c>
      <c r="M9908" s="3">
        <f t="shared" si="772"/>
        <v>50</v>
      </c>
      <c r="N9908" s="3">
        <f t="shared" si="773"/>
        <v>39.878399999999999</v>
      </c>
      <c r="O9908">
        <v>3</v>
      </c>
      <c r="P9908" s="3">
        <f t="shared" si="774"/>
        <v>16.666666666666668</v>
      </c>
      <c r="Q9908">
        <v>0.2</v>
      </c>
      <c r="R9908">
        <v>16.823699999999999</v>
      </c>
      <c r="S9908" s="3">
        <f>R9908/L9908*100</f>
        <v>33.75</v>
      </c>
      <c r="T9908" s="3">
        <f>( (L9908-(L9908*Q9908))*O9908)</f>
        <v>119.6352</v>
      </c>
    </row>
    <row r="9909" spans="1:20" x14ac:dyDescent="0.25">
      <c r="A9909" t="s">
        <v>67</v>
      </c>
      <c r="B9909" t="s">
        <v>27</v>
      </c>
      <c r="C9909" t="s">
        <v>20</v>
      </c>
      <c r="D9909" t="s">
        <v>80</v>
      </c>
      <c r="E9909" t="s">
        <v>81</v>
      </c>
      <c r="F9909" s="9">
        <v>10035</v>
      </c>
      <c r="G9909" s="3" t="str">
        <f t="shared" si="770"/>
        <v>United States ,New York City ,New York, 10035</v>
      </c>
      <c r="H9909" t="s">
        <v>62</v>
      </c>
      <c r="I9909" t="s">
        <v>31</v>
      </c>
      <c r="J9909" t="str">
        <f t="shared" si="771"/>
        <v>East - Office Supplies</v>
      </c>
      <c r="K9909" t="s">
        <v>65</v>
      </c>
      <c r="L9909">
        <v>23.99</v>
      </c>
      <c r="M9909" s="3">
        <f t="shared" si="772"/>
        <v>24</v>
      </c>
      <c r="N9909" s="3">
        <f t="shared" si="773"/>
        <v>23.99</v>
      </c>
      <c r="O9909">
        <v>1</v>
      </c>
      <c r="P9909" s="3">
        <f t="shared" si="774"/>
        <v>24</v>
      </c>
      <c r="Q9909">
        <v>0</v>
      </c>
      <c r="R9909">
        <v>11.994999999999999</v>
      </c>
      <c r="S9909" s="3">
        <f>R9909/L9909*100</f>
        <v>50</v>
      </c>
      <c r="T9909" s="3">
        <f>( (L9909-(L9909*Q9909))*O9909)</f>
        <v>23.99</v>
      </c>
    </row>
    <row r="9910" spans="1:20" x14ac:dyDescent="0.25">
      <c r="A9910" t="s">
        <v>67</v>
      </c>
      <c r="B9910" t="s">
        <v>27</v>
      </c>
      <c r="C9910" t="s">
        <v>20</v>
      </c>
      <c r="D9910" t="s">
        <v>80</v>
      </c>
      <c r="E9910" t="s">
        <v>81</v>
      </c>
      <c r="F9910" s="9">
        <v>10035</v>
      </c>
      <c r="G9910" s="3" t="str">
        <f t="shared" si="770"/>
        <v>United States ,New York City ,New York, 10035</v>
      </c>
      <c r="H9910" t="s">
        <v>62</v>
      </c>
      <c r="I9910" t="s">
        <v>31</v>
      </c>
      <c r="J9910" t="str">
        <f t="shared" si="771"/>
        <v>East - Office Supplies</v>
      </c>
      <c r="K9910" t="s">
        <v>42</v>
      </c>
      <c r="L9910">
        <v>1087.9359999999999</v>
      </c>
      <c r="M9910" s="3">
        <f t="shared" si="772"/>
        <v>1088</v>
      </c>
      <c r="N9910" s="3">
        <f t="shared" si="773"/>
        <v>870.34879999999998</v>
      </c>
      <c r="O9910">
        <v>8</v>
      </c>
      <c r="P9910" s="3">
        <f t="shared" si="774"/>
        <v>136</v>
      </c>
      <c r="Q9910">
        <v>0.2</v>
      </c>
      <c r="R9910">
        <v>353.57920000000001</v>
      </c>
      <c r="S9910" s="3">
        <f>R9910/L9910*100</f>
        <v>32.5</v>
      </c>
      <c r="T9910" s="3">
        <f>( (L9910-(L9910*Q9910))*O9910)</f>
        <v>6962.7903999999999</v>
      </c>
    </row>
    <row r="9911" spans="1:20" x14ac:dyDescent="0.25">
      <c r="A9911" t="s">
        <v>67</v>
      </c>
      <c r="B9911" t="s">
        <v>27</v>
      </c>
      <c r="C9911" t="s">
        <v>20</v>
      </c>
      <c r="D9911" t="s">
        <v>80</v>
      </c>
      <c r="E9911" t="s">
        <v>81</v>
      </c>
      <c r="F9911" s="9">
        <v>10035</v>
      </c>
      <c r="G9911" s="3" t="str">
        <f t="shared" si="770"/>
        <v>United States ,New York City ,New York, 10035</v>
      </c>
      <c r="H9911" t="s">
        <v>62</v>
      </c>
      <c r="I9911" t="s">
        <v>40</v>
      </c>
      <c r="J9911" t="str">
        <f t="shared" si="771"/>
        <v>East - Technology</v>
      </c>
      <c r="K9911" t="s">
        <v>41</v>
      </c>
      <c r="L9911">
        <v>199.98</v>
      </c>
      <c r="M9911" s="3">
        <f t="shared" si="772"/>
        <v>200</v>
      </c>
      <c r="N9911" s="3">
        <f t="shared" si="773"/>
        <v>199.98</v>
      </c>
      <c r="O9911">
        <v>2</v>
      </c>
      <c r="P9911" s="3">
        <f t="shared" si="774"/>
        <v>100</v>
      </c>
      <c r="Q9911">
        <v>0</v>
      </c>
      <c r="R9911">
        <v>53.994599999999998</v>
      </c>
      <c r="S9911" s="3">
        <f>R9911/L9911*100</f>
        <v>27</v>
      </c>
      <c r="T9911" s="3">
        <f>( (L9911-(L9911*Q9911))*O9911)</f>
        <v>399.96</v>
      </c>
    </row>
    <row r="9912" spans="1:20" x14ac:dyDescent="0.25">
      <c r="A9912" t="s">
        <v>67</v>
      </c>
      <c r="B9912" t="s">
        <v>27</v>
      </c>
      <c r="C9912" t="s">
        <v>20</v>
      </c>
      <c r="D9912" t="s">
        <v>80</v>
      </c>
      <c r="E9912" t="s">
        <v>81</v>
      </c>
      <c r="F9912" s="9">
        <v>10035</v>
      </c>
      <c r="G9912" s="3" t="str">
        <f t="shared" si="770"/>
        <v>United States ,New York City ,New York, 10035</v>
      </c>
      <c r="H9912" t="s">
        <v>62</v>
      </c>
      <c r="I9912" t="s">
        <v>31</v>
      </c>
      <c r="J9912" t="str">
        <f t="shared" si="771"/>
        <v>East - Office Supplies</v>
      </c>
      <c r="K9912" t="s">
        <v>37</v>
      </c>
      <c r="L9912">
        <v>83.92</v>
      </c>
      <c r="M9912" s="3">
        <f t="shared" si="772"/>
        <v>84</v>
      </c>
      <c r="N9912" s="3">
        <f t="shared" si="773"/>
        <v>83.92</v>
      </c>
      <c r="O9912">
        <v>4</v>
      </c>
      <c r="P9912" s="3">
        <f t="shared" si="774"/>
        <v>21</v>
      </c>
      <c r="Q9912">
        <v>0</v>
      </c>
      <c r="R9912">
        <v>20.140799999999999</v>
      </c>
      <c r="S9912" s="3">
        <f>R9912/L9912*100</f>
        <v>24</v>
      </c>
      <c r="T9912" s="3">
        <f>( (L9912-(L9912*Q9912))*O9912)</f>
        <v>335.68</v>
      </c>
    </row>
    <row r="9913" spans="1:20" x14ac:dyDescent="0.25">
      <c r="A9913" t="s">
        <v>173</v>
      </c>
      <c r="B9913" t="s">
        <v>19</v>
      </c>
      <c r="C9913" t="s">
        <v>20</v>
      </c>
      <c r="D9913" t="s">
        <v>57</v>
      </c>
      <c r="E9913" t="s">
        <v>29</v>
      </c>
      <c r="F9913" s="9">
        <v>94122</v>
      </c>
      <c r="G9913" s="3" t="str">
        <f t="shared" si="770"/>
        <v>United States ,San Francisco ,California, 94122</v>
      </c>
      <c r="H9913" t="s">
        <v>30</v>
      </c>
      <c r="I9913" t="s">
        <v>24</v>
      </c>
      <c r="J9913" t="str">
        <f t="shared" si="771"/>
        <v>West - Furniture</v>
      </c>
      <c r="K9913" t="s">
        <v>38</v>
      </c>
      <c r="L9913">
        <v>24.27</v>
      </c>
      <c r="M9913" s="3">
        <f t="shared" si="772"/>
        <v>24</v>
      </c>
      <c r="N9913" s="3">
        <f t="shared" si="773"/>
        <v>24.27</v>
      </c>
      <c r="O9913">
        <v>3</v>
      </c>
      <c r="P9913" s="3">
        <f t="shared" si="774"/>
        <v>8</v>
      </c>
      <c r="Q9913">
        <v>0</v>
      </c>
      <c r="R9913">
        <v>8.7371999999999996</v>
      </c>
      <c r="S9913" s="3">
        <f>R9913/L9913*100</f>
        <v>36</v>
      </c>
      <c r="T9913" s="3">
        <f>( (L9913-(L9913*Q9913))*O9913)</f>
        <v>72.81</v>
      </c>
    </row>
    <row r="9914" spans="1:20" x14ac:dyDescent="0.25">
      <c r="A9914" t="s">
        <v>173</v>
      </c>
      <c r="B9914" t="s">
        <v>19</v>
      </c>
      <c r="C9914" t="s">
        <v>20</v>
      </c>
      <c r="D9914" t="s">
        <v>57</v>
      </c>
      <c r="E9914" t="s">
        <v>29</v>
      </c>
      <c r="F9914" s="9">
        <v>94122</v>
      </c>
      <c r="G9914" s="3" t="str">
        <f t="shared" si="770"/>
        <v>United States ,San Francisco ,California, 94122</v>
      </c>
      <c r="H9914" t="s">
        <v>30</v>
      </c>
      <c r="I9914" t="s">
        <v>40</v>
      </c>
      <c r="J9914" t="str">
        <f t="shared" si="771"/>
        <v>West - Technology</v>
      </c>
      <c r="K9914" t="s">
        <v>167</v>
      </c>
      <c r="L9914">
        <v>2799.96</v>
      </c>
      <c r="M9914" s="3">
        <f t="shared" si="772"/>
        <v>2800</v>
      </c>
      <c r="N9914" s="3">
        <f t="shared" si="773"/>
        <v>2239.9679999999998</v>
      </c>
      <c r="O9914">
        <v>5</v>
      </c>
      <c r="P9914" s="3">
        <f t="shared" si="774"/>
        <v>560</v>
      </c>
      <c r="Q9914">
        <v>0.2</v>
      </c>
      <c r="R9914">
        <v>944.98649999999998</v>
      </c>
      <c r="S9914" s="3">
        <f>R9914/L9914*100</f>
        <v>33.75</v>
      </c>
      <c r="T9914" s="3">
        <f>( (L9914-(L9914*Q9914))*O9914)</f>
        <v>11199.84</v>
      </c>
    </row>
    <row r="9915" spans="1:20" x14ac:dyDescent="0.25">
      <c r="A9915" t="s">
        <v>33</v>
      </c>
      <c r="B9915" t="s">
        <v>19</v>
      </c>
      <c r="C9915" t="s">
        <v>20</v>
      </c>
      <c r="D9915" t="s">
        <v>363</v>
      </c>
      <c r="E9915" t="s">
        <v>29</v>
      </c>
      <c r="F9915" s="9">
        <v>92404</v>
      </c>
      <c r="G9915" s="3" t="str">
        <f t="shared" si="770"/>
        <v>United States ,San Bernardino ,California, 92404</v>
      </c>
      <c r="H9915" t="s">
        <v>30</v>
      </c>
      <c r="I9915" t="s">
        <v>31</v>
      </c>
      <c r="J9915" t="str">
        <f t="shared" si="771"/>
        <v>West - Office Supplies</v>
      </c>
      <c r="K9915" t="s">
        <v>42</v>
      </c>
      <c r="L9915">
        <v>9.8719999999999999</v>
      </c>
      <c r="M9915" s="3">
        <f t="shared" si="772"/>
        <v>10</v>
      </c>
      <c r="N9915" s="3">
        <f t="shared" si="773"/>
        <v>7.8975999999999997</v>
      </c>
      <c r="O9915">
        <v>2</v>
      </c>
      <c r="P9915" s="3">
        <f t="shared" si="774"/>
        <v>5</v>
      </c>
      <c r="Q9915">
        <v>0.2</v>
      </c>
      <c r="R9915">
        <v>3.4552</v>
      </c>
      <c r="S9915" s="3">
        <f>R9915/L9915*100</f>
        <v>35</v>
      </c>
      <c r="T9915" s="3">
        <f>( (L9915-(L9915*Q9915))*O9915)</f>
        <v>15.795199999999999</v>
      </c>
    </row>
    <row r="9916" spans="1:20" x14ac:dyDescent="0.25">
      <c r="A9916" t="s">
        <v>33</v>
      </c>
      <c r="B9916" t="s">
        <v>19</v>
      </c>
      <c r="C9916" t="s">
        <v>20</v>
      </c>
      <c r="D9916" t="s">
        <v>363</v>
      </c>
      <c r="E9916" t="s">
        <v>29</v>
      </c>
      <c r="F9916" s="9">
        <v>92404</v>
      </c>
      <c r="G9916" s="3" t="str">
        <f t="shared" si="770"/>
        <v>United States ,San Bernardino ,California, 92404</v>
      </c>
      <c r="H9916" t="s">
        <v>30</v>
      </c>
      <c r="I9916" t="s">
        <v>24</v>
      </c>
      <c r="J9916" t="str">
        <f t="shared" si="771"/>
        <v>West - Furniture</v>
      </c>
      <c r="K9916" t="s">
        <v>25</v>
      </c>
      <c r="L9916">
        <v>683.33199999999999</v>
      </c>
      <c r="M9916" s="3">
        <f t="shared" si="772"/>
        <v>683</v>
      </c>
      <c r="N9916" s="3">
        <f t="shared" si="773"/>
        <v>580.83220000000006</v>
      </c>
      <c r="O9916">
        <v>4</v>
      </c>
      <c r="P9916" s="3">
        <f t="shared" si="774"/>
        <v>170.75</v>
      </c>
      <c r="Q9916">
        <v>0.15</v>
      </c>
      <c r="R9916">
        <v>-40.195999999999998</v>
      </c>
      <c r="S9916" s="3">
        <f>R9916/L9916*100</f>
        <v>-5.8823529411764701</v>
      </c>
      <c r="T9916" s="3">
        <f>( (L9916-(L9916*Q9916))*O9916)</f>
        <v>2323.3288000000002</v>
      </c>
    </row>
    <row r="9917" spans="1:20" x14ac:dyDescent="0.25">
      <c r="A9917" t="s">
        <v>33</v>
      </c>
      <c r="B9917" t="s">
        <v>19</v>
      </c>
      <c r="C9917" t="s">
        <v>20</v>
      </c>
      <c r="D9917" t="s">
        <v>363</v>
      </c>
      <c r="E9917" t="s">
        <v>29</v>
      </c>
      <c r="F9917" s="9">
        <v>92404</v>
      </c>
      <c r="G9917" s="3" t="str">
        <f t="shared" si="770"/>
        <v>United States ,San Bernardino ,California, 92404</v>
      </c>
      <c r="H9917" t="s">
        <v>30</v>
      </c>
      <c r="I9917" t="s">
        <v>31</v>
      </c>
      <c r="J9917" t="str">
        <f t="shared" si="771"/>
        <v>West - Office Supplies</v>
      </c>
      <c r="K9917" t="s">
        <v>46</v>
      </c>
      <c r="L9917">
        <v>29.96</v>
      </c>
      <c r="M9917" s="3">
        <f t="shared" si="772"/>
        <v>30</v>
      </c>
      <c r="N9917" s="3">
        <f t="shared" si="773"/>
        <v>29.96</v>
      </c>
      <c r="O9917">
        <v>7</v>
      </c>
      <c r="P9917" s="3">
        <f t="shared" si="774"/>
        <v>4.2857142857142856</v>
      </c>
      <c r="Q9917">
        <v>0</v>
      </c>
      <c r="R9917">
        <v>13.481999999999999</v>
      </c>
      <c r="S9917" s="3">
        <f>R9917/L9917*100</f>
        <v>44.999999999999993</v>
      </c>
      <c r="T9917" s="3">
        <f>( (L9917-(L9917*Q9917))*O9917)</f>
        <v>209.72</v>
      </c>
    </row>
    <row r="9918" spans="1:20" x14ac:dyDescent="0.25">
      <c r="A9918" t="s">
        <v>67</v>
      </c>
      <c r="B9918" t="s">
        <v>19</v>
      </c>
      <c r="C9918" t="s">
        <v>20</v>
      </c>
      <c r="D9918" t="s">
        <v>311</v>
      </c>
      <c r="E9918" t="s">
        <v>81</v>
      </c>
      <c r="F9918" s="9">
        <v>14304</v>
      </c>
      <c r="G9918" s="3" t="str">
        <f t="shared" si="770"/>
        <v>United States ,Niagara Falls ,New York, 14304</v>
      </c>
      <c r="H9918" t="s">
        <v>62</v>
      </c>
      <c r="I9918" t="s">
        <v>40</v>
      </c>
      <c r="J9918" t="str">
        <f t="shared" si="771"/>
        <v>East - Technology</v>
      </c>
      <c r="K9918" t="s">
        <v>41</v>
      </c>
      <c r="L9918">
        <v>164.85</v>
      </c>
      <c r="M9918" s="3">
        <f t="shared" si="772"/>
        <v>165</v>
      </c>
      <c r="N9918" s="3">
        <f t="shared" si="773"/>
        <v>164.85</v>
      </c>
      <c r="O9918">
        <v>3</v>
      </c>
      <c r="P9918" s="3">
        <f t="shared" si="774"/>
        <v>55</v>
      </c>
      <c r="Q9918">
        <v>0</v>
      </c>
      <c r="R9918">
        <v>47.8065</v>
      </c>
      <c r="S9918" s="3">
        <f>R9918/L9918*100</f>
        <v>29.000000000000004</v>
      </c>
      <c r="T9918" s="3">
        <f>( (L9918-(L9918*Q9918))*O9918)</f>
        <v>494.54999999999995</v>
      </c>
    </row>
    <row r="9919" spans="1:20" x14ac:dyDescent="0.25">
      <c r="A9919" t="s">
        <v>33</v>
      </c>
      <c r="B9919" t="s">
        <v>19</v>
      </c>
      <c r="C9919" t="s">
        <v>20</v>
      </c>
      <c r="D9919" t="s">
        <v>60</v>
      </c>
      <c r="E9919" t="s">
        <v>61</v>
      </c>
      <c r="F9919" s="9">
        <v>19120</v>
      </c>
      <c r="G9919" s="3" t="str">
        <f t="shared" si="770"/>
        <v>United States ,Philadelphia ,Pennsylvania, 19120</v>
      </c>
      <c r="H9919" t="s">
        <v>62</v>
      </c>
      <c r="I9919" t="s">
        <v>31</v>
      </c>
      <c r="J9919" t="str">
        <f t="shared" si="771"/>
        <v>East - Office Supplies</v>
      </c>
      <c r="K9919" t="s">
        <v>43</v>
      </c>
      <c r="L9919">
        <v>33.527999999999999</v>
      </c>
      <c r="M9919" s="3">
        <f t="shared" si="772"/>
        <v>34</v>
      </c>
      <c r="N9919" s="3">
        <f t="shared" si="773"/>
        <v>26.822399999999998</v>
      </c>
      <c r="O9919">
        <v>3</v>
      </c>
      <c r="P9919" s="3">
        <f t="shared" si="774"/>
        <v>11.333333333333334</v>
      </c>
      <c r="Q9919">
        <v>0.2</v>
      </c>
      <c r="R9919">
        <v>2.5146000000000002</v>
      </c>
      <c r="S9919" s="3">
        <f>R9919/L9919*100</f>
        <v>7.5000000000000009</v>
      </c>
      <c r="T9919" s="3">
        <f>( (L9919-(L9919*Q9919))*O9919)</f>
        <v>80.467199999999991</v>
      </c>
    </row>
    <row r="9920" spans="1:20" x14ac:dyDescent="0.25">
      <c r="A9920" t="s">
        <v>33</v>
      </c>
      <c r="B9920" t="s">
        <v>19</v>
      </c>
      <c r="C9920" t="s">
        <v>20</v>
      </c>
      <c r="D9920" t="s">
        <v>60</v>
      </c>
      <c r="E9920" t="s">
        <v>61</v>
      </c>
      <c r="F9920" s="9">
        <v>19120</v>
      </c>
      <c r="G9920" s="3" t="str">
        <f t="shared" si="770"/>
        <v>United States ,Philadelphia ,Pennsylvania, 19120</v>
      </c>
      <c r="H9920" t="s">
        <v>62</v>
      </c>
      <c r="I9920" t="s">
        <v>31</v>
      </c>
      <c r="J9920" t="str">
        <f t="shared" si="771"/>
        <v>East - Office Supplies</v>
      </c>
      <c r="K9920" t="s">
        <v>37</v>
      </c>
      <c r="L9920">
        <v>36.744</v>
      </c>
      <c r="M9920" s="3">
        <f t="shared" si="772"/>
        <v>37</v>
      </c>
      <c r="N9920" s="3">
        <f t="shared" si="773"/>
        <v>29.395199999999999</v>
      </c>
      <c r="O9920">
        <v>3</v>
      </c>
      <c r="P9920" s="3">
        <f t="shared" si="774"/>
        <v>12.333333333333334</v>
      </c>
      <c r="Q9920">
        <v>0.2</v>
      </c>
      <c r="R9920">
        <v>3.6743999999999999</v>
      </c>
      <c r="S9920" s="3">
        <f>R9920/L9920*100</f>
        <v>10</v>
      </c>
      <c r="T9920" s="3">
        <f>( (L9920-(L9920*Q9920))*O9920)</f>
        <v>88.185599999999994</v>
      </c>
    </row>
    <row r="9921" spans="1:20" x14ac:dyDescent="0.25">
      <c r="A9921" t="s">
        <v>33</v>
      </c>
      <c r="B9921" t="s">
        <v>19</v>
      </c>
      <c r="C9921" t="s">
        <v>20</v>
      </c>
      <c r="D9921" t="s">
        <v>490</v>
      </c>
      <c r="E9921" t="s">
        <v>184</v>
      </c>
      <c r="F9921" s="9">
        <v>2920</v>
      </c>
      <c r="G9921" s="3" t="str">
        <f t="shared" si="770"/>
        <v>United States ,Cranston ,Rhode Island, 2920</v>
      </c>
      <c r="H9921" t="s">
        <v>62</v>
      </c>
      <c r="I9921" t="s">
        <v>31</v>
      </c>
      <c r="J9921" t="str">
        <f t="shared" si="771"/>
        <v>East - Office Supplies</v>
      </c>
      <c r="K9921" t="s">
        <v>42</v>
      </c>
      <c r="L9921">
        <v>102.93</v>
      </c>
      <c r="M9921" s="3">
        <f t="shared" si="772"/>
        <v>103</v>
      </c>
      <c r="N9921" s="3">
        <f t="shared" si="773"/>
        <v>102.93</v>
      </c>
      <c r="O9921">
        <v>3</v>
      </c>
      <c r="P9921" s="3">
        <f t="shared" si="774"/>
        <v>34.333333333333336</v>
      </c>
      <c r="Q9921">
        <v>0</v>
      </c>
      <c r="R9921">
        <v>48.377099999999999</v>
      </c>
      <c r="S9921" s="3">
        <f>R9921/L9921*100</f>
        <v>47</v>
      </c>
      <c r="T9921" s="3">
        <f>( (L9921-(L9921*Q9921))*O9921)</f>
        <v>308.79000000000002</v>
      </c>
    </row>
    <row r="9922" spans="1:20" x14ac:dyDescent="0.25">
      <c r="A9922" t="s">
        <v>18</v>
      </c>
      <c r="B9922" t="s">
        <v>27</v>
      </c>
      <c r="C9922" t="s">
        <v>20</v>
      </c>
      <c r="D9922" t="s">
        <v>28</v>
      </c>
      <c r="E9922" t="s">
        <v>29</v>
      </c>
      <c r="F9922" s="9">
        <v>90049</v>
      </c>
      <c r="G9922" s="3" t="str">
        <f t="shared" si="770"/>
        <v>United States ,Los Angeles ,California, 90049</v>
      </c>
      <c r="H9922" t="s">
        <v>30</v>
      </c>
      <c r="I9922" t="s">
        <v>24</v>
      </c>
      <c r="J9922" t="str">
        <f t="shared" si="771"/>
        <v>West - Furniture</v>
      </c>
      <c r="K9922" t="s">
        <v>36</v>
      </c>
      <c r="L9922">
        <v>71.087999999999994</v>
      </c>
      <c r="M9922" s="3">
        <f t="shared" si="772"/>
        <v>71</v>
      </c>
      <c r="N9922" s="3">
        <f t="shared" si="773"/>
        <v>56.870399999999997</v>
      </c>
      <c r="O9922">
        <v>2</v>
      </c>
      <c r="P9922" s="3">
        <f t="shared" si="774"/>
        <v>35.5</v>
      </c>
      <c r="Q9922">
        <v>0.2</v>
      </c>
      <c r="R9922">
        <v>-1.7771999999999999</v>
      </c>
      <c r="S9922" s="3">
        <f>R9922/L9922*100</f>
        <v>-2.5</v>
      </c>
      <c r="T9922" s="3">
        <f>( (L9922-(L9922*Q9922))*O9922)</f>
        <v>113.74079999999999</v>
      </c>
    </row>
    <row r="9923" spans="1:20" x14ac:dyDescent="0.25">
      <c r="A9923" t="s">
        <v>33</v>
      </c>
      <c r="B9923" t="s">
        <v>27</v>
      </c>
      <c r="C9923" t="s">
        <v>20</v>
      </c>
      <c r="D9923" t="s">
        <v>80</v>
      </c>
      <c r="E9923" t="s">
        <v>81</v>
      </c>
      <c r="F9923" s="9">
        <v>10009</v>
      </c>
      <c r="G9923" s="3" t="str">
        <f t="shared" ref="G9923:G9978" si="775">C9923&amp; " ," &amp; D9923 &amp; " ," &amp; E9923 &amp; ", " &amp; F9923</f>
        <v>United States ,New York City ,New York, 10009</v>
      </c>
      <c r="H9923" t="s">
        <v>62</v>
      </c>
      <c r="I9923" t="s">
        <v>24</v>
      </c>
      <c r="J9923" t="str">
        <f t="shared" ref="J9923:J9978" si="776">H9923&amp;" - "&amp;I9923</f>
        <v>East - Furniture</v>
      </c>
      <c r="K9923" t="s">
        <v>38</v>
      </c>
      <c r="L9923">
        <v>60.35</v>
      </c>
      <c r="M9923" s="3">
        <f t="shared" ref="M9923:M9978" si="777">ROUND(L9923,0)</f>
        <v>60</v>
      </c>
      <c r="N9923" s="3">
        <f t="shared" ref="N9923:N9978" si="778">L9923-(L9923*Q9923)</f>
        <v>60.35</v>
      </c>
      <c r="O9923">
        <v>5</v>
      </c>
      <c r="P9923" s="3">
        <f t="shared" ref="P9923:P9978" si="779">M9923/O9923</f>
        <v>12</v>
      </c>
      <c r="Q9923">
        <v>0</v>
      </c>
      <c r="R9923">
        <v>19.915500000000002</v>
      </c>
      <c r="S9923" s="3">
        <f>R9923/L9923*100</f>
        <v>33</v>
      </c>
      <c r="T9923" s="3">
        <f>( (L9923-(L9923*Q9923))*O9923)</f>
        <v>301.75</v>
      </c>
    </row>
    <row r="9924" spans="1:20" x14ac:dyDescent="0.25">
      <c r="A9924" t="s">
        <v>33</v>
      </c>
      <c r="B9924" t="s">
        <v>27</v>
      </c>
      <c r="C9924" t="s">
        <v>20</v>
      </c>
      <c r="D9924" t="s">
        <v>80</v>
      </c>
      <c r="E9924" t="s">
        <v>81</v>
      </c>
      <c r="F9924" s="9">
        <v>10009</v>
      </c>
      <c r="G9924" s="3" t="str">
        <f t="shared" si="775"/>
        <v>United States ,New York City ,New York, 10009</v>
      </c>
      <c r="H9924" t="s">
        <v>62</v>
      </c>
      <c r="I9924" t="s">
        <v>31</v>
      </c>
      <c r="J9924" t="str">
        <f t="shared" si="776"/>
        <v>East - Office Supplies</v>
      </c>
      <c r="K9924" t="s">
        <v>115</v>
      </c>
      <c r="L9924">
        <v>35.520000000000003</v>
      </c>
      <c r="M9924" s="3">
        <f t="shared" si="777"/>
        <v>36</v>
      </c>
      <c r="N9924" s="3">
        <f t="shared" si="778"/>
        <v>35.520000000000003</v>
      </c>
      <c r="O9924">
        <v>4</v>
      </c>
      <c r="P9924" s="3">
        <f t="shared" si="779"/>
        <v>9</v>
      </c>
      <c r="Q9924">
        <v>0</v>
      </c>
      <c r="R9924">
        <v>9.9456000000000007</v>
      </c>
      <c r="S9924" s="3">
        <f>R9924/L9924*100</f>
        <v>27.999999999999996</v>
      </c>
      <c r="T9924" s="3">
        <f>( (L9924-(L9924*Q9924))*O9924)</f>
        <v>142.08000000000001</v>
      </c>
    </row>
    <row r="9925" spans="1:20" x14ac:dyDescent="0.25">
      <c r="A9925" t="s">
        <v>33</v>
      </c>
      <c r="B9925" t="s">
        <v>27</v>
      </c>
      <c r="C9925" t="s">
        <v>20</v>
      </c>
      <c r="D9925" t="s">
        <v>80</v>
      </c>
      <c r="E9925" t="s">
        <v>81</v>
      </c>
      <c r="F9925" s="9">
        <v>10009</v>
      </c>
      <c r="G9925" s="3" t="str">
        <f t="shared" si="775"/>
        <v>United States ,New York City ,New York, 10009</v>
      </c>
      <c r="H9925" t="s">
        <v>62</v>
      </c>
      <c r="I9925" t="s">
        <v>31</v>
      </c>
      <c r="J9925" t="str">
        <f t="shared" si="776"/>
        <v>East - Office Supplies</v>
      </c>
      <c r="K9925" t="s">
        <v>39</v>
      </c>
      <c r="L9925">
        <v>11.2</v>
      </c>
      <c r="M9925" s="3">
        <f t="shared" si="777"/>
        <v>11</v>
      </c>
      <c r="N9925" s="3">
        <f t="shared" si="778"/>
        <v>11.2</v>
      </c>
      <c r="O9925">
        <v>7</v>
      </c>
      <c r="P9925" s="3">
        <f t="shared" si="779"/>
        <v>1.5714285714285714</v>
      </c>
      <c r="Q9925">
        <v>0</v>
      </c>
      <c r="R9925">
        <v>4.8159999999999998</v>
      </c>
      <c r="S9925" s="3">
        <f>R9925/L9925*100</f>
        <v>43</v>
      </c>
      <c r="T9925" s="3">
        <f>( (L9925-(L9925*Q9925))*O9925)</f>
        <v>78.399999999999991</v>
      </c>
    </row>
    <row r="9926" spans="1:20" x14ac:dyDescent="0.25">
      <c r="A9926" t="s">
        <v>33</v>
      </c>
      <c r="B9926" t="s">
        <v>19</v>
      </c>
      <c r="C9926" t="s">
        <v>20</v>
      </c>
      <c r="D9926" t="s">
        <v>57</v>
      </c>
      <c r="E9926" t="s">
        <v>29</v>
      </c>
      <c r="F9926" s="9">
        <v>94122</v>
      </c>
      <c r="G9926" s="3" t="str">
        <f t="shared" si="775"/>
        <v>United States ,San Francisco ,California, 94122</v>
      </c>
      <c r="H9926" t="s">
        <v>30</v>
      </c>
      <c r="I9926" t="s">
        <v>40</v>
      </c>
      <c r="J9926" t="str">
        <f t="shared" si="776"/>
        <v>West - Technology</v>
      </c>
      <c r="K9926" t="s">
        <v>64</v>
      </c>
      <c r="L9926">
        <v>223.58</v>
      </c>
      <c r="M9926" s="3">
        <f t="shared" si="777"/>
        <v>224</v>
      </c>
      <c r="N9926" s="3">
        <f t="shared" si="778"/>
        <v>223.58</v>
      </c>
      <c r="O9926">
        <v>14</v>
      </c>
      <c r="P9926" s="3">
        <f t="shared" si="779"/>
        <v>16</v>
      </c>
      <c r="Q9926">
        <v>0</v>
      </c>
      <c r="R9926">
        <v>87.196200000000005</v>
      </c>
      <c r="S9926" s="3">
        <f>R9926/L9926*100</f>
        <v>39</v>
      </c>
      <c r="T9926" s="3">
        <f>( (L9926-(L9926*Q9926))*O9926)</f>
        <v>3130.1200000000003</v>
      </c>
    </row>
    <row r="9927" spans="1:20" x14ac:dyDescent="0.25">
      <c r="A9927" t="s">
        <v>33</v>
      </c>
      <c r="B9927" t="s">
        <v>19</v>
      </c>
      <c r="C9927" t="s">
        <v>20</v>
      </c>
      <c r="D9927" t="s">
        <v>213</v>
      </c>
      <c r="E9927" t="s">
        <v>29</v>
      </c>
      <c r="F9927" s="9">
        <v>92804</v>
      </c>
      <c r="G9927" s="3" t="str">
        <f t="shared" si="775"/>
        <v>United States ,Anaheim ,California, 92804</v>
      </c>
      <c r="H9927" t="s">
        <v>30</v>
      </c>
      <c r="I9927" t="s">
        <v>31</v>
      </c>
      <c r="J9927" t="str">
        <f t="shared" si="776"/>
        <v>West - Office Supplies</v>
      </c>
      <c r="K9927" t="s">
        <v>37</v>
      </c>
      <c r="L9927">
        <v>998.82</v>
      </c>
      <c r="M9927" s="3">
        <f t="shared" si="777"/>
        <v>999</v>
      </c>
      <c r="N9927" s="3">
        <f t="shared" si="778"/>
        <v>998.82</v>
      </c>
      <c r="O9927">
        <v>9</v>
      </c>
      <c r="P9927" s="3">
        <f t="shared" si="779"/>
        <v>111</v>
      </c>
      <c r="Q9927">
        <v>0</v>
      </c>
      <c r="R9927">
        <v>29.964600000000001</v>
      </c>
      <c r="S9927" s="3">
        <f>R9927/L9927*100</f>
        <v>3</v>
      </c>
      <c r="T9927" s="3">
        <f>( (L9927-(L9927*Q9927))*O9927)</f>
        <v>8989.380000000001</v>
      </c>
    </row>
    <row r="9928" spans="1:20" x14ac:dyDescent="0.25">
      <c r="A9928" t="s">
        <v>33</v>
      </c>
      <c r="B9928" t="s">
        <v>19</v>
      </c>
      <c r="C9928" t="s">
        <v>20</v>
      </c>
      <c r="D9928" t="s">
        <v>213</v>
      </c>
      <c r="E9928" t="s">
        <v>29</v>
      </c>
      <c r="F9928" s="9">
        <v>92804</v>
      </c>
      <c r="G9928" s="3" t="str">
        <f t="shared" si="775"/>
        <v>United States ,Anaheim ,California, 92804</v>
      </c>
      <c r="H9928" t="s">
        <v>30</v>
      </c>
      <c r="I9928" t="s">
        <v>31</v>
      </c>
      <c r="J9928" t="str">
        <f t="shared" si="776"/>
        <v>West - Office Supplies</v>
      </c>
      <c r="K9928" t="s">
        <v>115</v>
      </c>
      <c r="L9928">
        <v>51.15</v>
      </c>
      <c r="M9928" s="3">
        <f t="shared" si="777"/>
        <v>51</v>
      </c>
      <c r="N9928" s="3">
        <f t="shared" si="778"/>
        <v>51.15</v>
      </c>
      <c r="O9928">
        <v>5</v>
      </c>
      <c r="P9928" s="3">
        <f t="shared" si="779"/>
        <v>10.199999999999999</v>
      </c>
      <c r="Q9928">
        <v>0</v>
      </c>
      <c r="R9928">
        <v>13.298999999999999</v>
      </c>
      <c r="S9928" s="3">
        <f>R9928/L9928*100</f>
        <v>26</v>
      </c>
      <c r="T9928" s="3">
        <f>( (L9928-(L9928*Q9928))*O9928)</f>
        <v>255.75</v>
      </c>
    </row>
    <row r="9929" spans="1:20" x14ac:dyDescent="0.25">
      <c r="A9929" t="s">
        <v>18</v>
      </c>
      <c r="B9929" t="s">
        <v>49</v>
      </c>
      <c r="C9929" t="s">
        <v>20</v>
      </c>
      <c r="D9929" t="s">
        <v>47</v>
      </c>
      <c r="E9929" t="s">
        <v>48</v>
      </c>
      <c r="F9929" s="9">
        <v>98103</v>
      </c>
      <c r="G9929" s="3" t="str">
        <f t="shared" si="775"/>
        <v>United States ,Seattle ,Washington, 98103</v>
      </c>
      <c r="H9929" t="s">
        <v>30</v>
      </c>
      <c r="I9929" t="s">
        <v>31</v>
      </c>
      <c r="J9929" t="str">
        <f t="shared" si="776"/>
        <v>West - Office Supplies</v>
      </c>
      <c r="K9929" t="s">
        <v>37</v>
      </c>
      <c r="L9929">
        <v>40.74</v>
      </c>
      <c r="M9929" s="3">
        <f t="shared" si="777"/>
        <v>41</v>
      </c>
      <c r="N9929" s="3">
        <f t="shared" si="778"/>
        <v>40.74</v>
      </c>
      <c r="O9929">
        <v>3</v>
      </c>
      <c r="P9929" s="3">
        <f t="shared" si="779"/>
        <v>13.666666666666666</v>
      </c>
      <c r="Q9929">
        <v>0</v>
      </c>
      <c r="R9929">
        <v>0.40739999999999998</v>
      </c>
      <c r="S9929" s="3">
        <f>R9929/L9929*100</f>
        <v>0.99999999999999989</v>
      </c>
      <c r="T9929" s="3">
        <f>( (L9929-(L9929*Q9929))*O9929)</f>
        <v>122.22</v>
      </c>
    </row>
    <row r="9930" spans="1:20" x14ac:dyDescent="0.25">
      <c r="A9930" t="s">
        <v>33</v>
      </c>
      <c r="B9930" t="s">
        <v>27</v>
      </c>
      <c r="C9930" t="s">
        <v>20</v>
      </c>
      <c r="D9930" t="s">
        <v>60</v>
      </c>
      <c r="E9930" t="s">
        <v>61</v>
      </c>
      <c r="F9930" s="9">
        <v>19120</v>
      </c>
      <c r="G9930" s="3" t="str">
        <f t="shared" si="775"/>
        <v>United States ,Philadelphia ,Pennsylvania, 19120</v>
      </c>
      <c r="H9930" t="s">
        <v>62</v>
      </c>
      <c r="I9930" t="s">
        <v>31</v>
      </c>
      <c r="J9930" t="str">
        <f t="shared" si="776"/>
        <v>East - Office Supplies</v>
      </c>
      <c r="K9930" t="s">
        <v>46</v>
      </c>
      <c r="L9930">
        <v>3.4239999999999999</v>
      </c>
      <c r="M9930" s="3">
        <f t="shared" si="777"/>
        <v>3</v>
      </c>
      <c r="N9930" s="3">
        <f t="shared" si="778"/>
        <v>2.7391999999999999</v>
      </c>
      <c r="O9930">
        <v>1</v>
      </c>
      <c r="P9930" s="3">
        <f t="shared" si="779"/>
        <v>3</v>
      </c>
      <c r="Q9930">
        <v>0.2</v>
      </c>
      <c r="R9930">
        <v>1.07</v>
      </c>
      <c r="S9930" s="3">
        <f>R9930/L9930*100</f>
        <v>31.25</v>
      </c>
      <c r="T9930" s="3">
        <f>( (L9930-(L9930*Q9930))*O9930)</f>
        <v>2.7391999999999999</v>
      </c>
    </row>
    <row r="9931" spans="1:20" x14ac:dyDescent="0.25">
      <c r="A9931" t="s">
        <v>33</v>
      </c>
      <c r="B9931" t="s">
        <v>27</v>
      </c>
      <c r="C9931" t="s">
        <v>20</v>
      </c>
      <c r="D9931" t="s">
        <v>60</v>
      </c>
      <c r="E9931" t="s">
        <v>61</v>
      </c>
      <c r="F9931" s="9">
        <v>19120</v>
      </c>
      <c r="G9931" s="3" t="str">
        <f t="shared" si="775"/>
        <v>United States ,Philadelphia ,Pennsylvania, 19120</v>
      </c>
      <c r="H9931" t="s">
        <v>62</v>
      </c>
      <c r="I9931" t="s">
        <v>40</v>
      </c>
      <c r="J9931" t="str">
        <f t="shared" si="776"/>
        <v>East - Technology</v>
      </c>
      <c r="K9931" t="s">
        <v>64</v>
      </c>
      <c r="L9931">
        <v>151.19999999999999</v>
      </c>
      <c r="M9931" s="3">
        <f t="shared" si="777"/>
        <v>151</v>
      </c>
      <c r="N9931" s="3">
        <f t="shared" si="778"/>
        <v>120.96</v>
      </c>
      <c r="O9931">
        <v>3</v>
      </c>
      <c r="P9931" s="3">
        <f t="shared" si="779"/>
        <v>50.333333333333336</v>
      </c>
      <c r="Q9931">
        <v>0.2</v>
      </c>
      <c r="R9931">
        <v>32.130000000000003</v>
      </c>
      <c r="S9931" s="3">
        <f>R9931/L9931*100</f>
        <v>21.250000000000004</v>
      </c>
      <c r="T9931" s="3">
        <f>( (L9931-(L9931*Q9931))*O9931)</f>
        <v>362.88</v>
      </c>
    </row>
    <row r="9932" spans="1:20" x14ac:dyDescent="0.25">
      <c r="A9932" t="s">
        <v>18</v>
      </c>
      <c r="B9932" t="s">
        <v>27</v>
      </c>
      <c r="C9932" t="s">
        <v>20</v>
      </c>
      <c r="D9932" t="s">
        <v>335</v>
      </c>
      <c r="E9932" t="s">
        <v>79</v>
      </c>
      <c r="F9932" s="9">
        <v>46203</v>
      </c>
      <c r="G9932" s="3" t="str">
        <f t="shared" si="775"/>
        <v>United States ,Indianapolis ,Indiana, 46203</v>
      </c>
      <c r="H9932" t="s">
        <v>52</v>
      </c>
      <c r="I9932" t="s">
        <v>24</v>
      </c>
      <c r="J9932" t="str">
        <f t="shared" si="776"/>
        <v>Central - Furniture</v>
      </c>
      <c r="K9932" t="s">
        <v>26</v>
      </c>
      <c r="L9932">
        <v>1925.88</v>
      </c>
      <c r="M9932" s="3">
        <f t="shared" si="777"/>
        <v>1926</v>
      </c>
      <c r="N9932" s="3">
        <f t="shared" si="778"/>
        <v>1925.88</v>
      </c>
      <c r="O9932">
        <v>6</v>
      </c>
      <c r="P9932" s="3">
        <f t="shared" si="779"/>
        <v>321</v>
      </c>
      <c r="Q9932">
        <v>0</v>
      </c>
      <c r="R9932">
        <v>539.24639999999999</v>
      </c>
      <c r="S9932" s="3">
        <f>R9932/L9932*100</f>
        <v>27.999999999999996</v>
      </c>
      <c r="T9932" s="3">
        <f>( (L9932-(L9932*Q9932))*O9932)</f>
        <v>11555.28</v>
      </c>
    </row>
    <row r="9933" spans="1:20" x14ac:dyDescent="0.25">
      <c r="A9933" t="s">
        <v>18</v>
      </c>
      <c r="B9933" t="s">
        <v>27</v>
      </c>
      <c r="C9933" t="s">
        <v>20</v>
      </c>
      <c r="D9933" t="s">
        <v>335</v>
      </c>
      <c r="E9933" t="s">
        <v>79</v>
      </c>
      <c r="F9933" s="9">
        <v>46203</v>
      </c>
      <c r="G9933" s="3" t="str">
        <f t="shared" si="775"/>
        <v>United States ,Indianapolis ,Indiana, 46203</v>
      </c>
      <c r="H9933" t="s">
        <v>52</v>
      </c>
      <c r="I9933" t="s">
        <v>31</v>
      </c>
      <c r="J9933" t="str">
        <f t="shared" si="776"/>
        <v>Central - Office Supplies</v>
      </c>
      <c r="K9933" t="s">
        <v>43</v>
      </c>
      <c r="L9933">
        <v>2405.1999999999998</v>
      </c>
      <c r="M9933" s="3">
        <f t="shared" si="777"/>
        <v>2405</v>
      </c>
      <c r="N9933" s="3">
        <f t="shared" si="778"/>
        <v>2405.1999999999998</v>
      </c>
      <c r="O9933">
        <v>8</v>
      </c>
      <c r="P9933" s="3">
        <f t="shared" si="779"/>
        <v>300.625</v>
      </c>
      <c r="Q9933">
        <v>0</v>
      </c>
      <c r="R9933">
        <v>793.71600000000001</v>
      </c>
      <c r="S9933" s="3">
        <f>R9933/L9933*100</f>
        <v>33</v>
      </c>
      <c r="T9933" s="3">
        <f>( (L9933-(L9933*Q9933))*O9933)</f>
        <v>19241.599999999999</v>
      </c>
    </row>
    <row r="9934" spans="1:20" x14ac:dyDescent="0.25">
      <c r="A9934" t="s">
        <v>18</v>
      </c>
      <c r="B9934" t="s">
        <v>27</v>
      </c>
      <c r="C9934" t="s">
        <v>20</v>
      </c>
      <c r="D9934" t="s">
        <v>335</v>
      </c>
      <c r="E9934" t="s">
        <v>79</v>
      </c>
      <c r="F9934" s="9">
        <v>46203</v>
      </c>
      <c r="G9934" s="3" t="str">
        <f t="shared" si="775"/>
        <v>United States ,Indianapolis ,Indiana, 46203</v>
      </c>
      <c r="H9934" t="s">
        <v>52</v>
      </c>
      <c r="I9934" t="s">
        <v>40</v>
      </c>
      <c r="J9934" t="str">
        <f t="shared" si="776"/>
        <v>Central - Technology</v>
      </c>
      <c r="K9934" t="s">
        <v>64</v>
      </c>
      <c r="L9934">
        <v>83.97</v>
      </c>
      <c r="M9934" s="3">
        <f t="shared" si="777"/>
        <v>84</v>
      </c>
      <c r="N9934" s="3">
        <f t="shared" si="778"/>
        <v>83.97</v>
      </c>
      <c r="O9934">
        <v>3</v>
      </c>
      <c r="P9934" s="3">
        <f t="shared" si="779"/>
        <v>28</v>
      </c>
      <c r="Q9934">
        <v>0</v>
      </c>
      <c r="R9934">
        <v>15.9543</v>
      </c>
      <c r="S9934" s="3">
        <f>R9934/L9934*100</f>
        <v>19</v>
      </c>
      <c r="T9934" s="3">
        <f>( (L9934-(L9934*Q9934))*O9934)</f>
        <v>251.91</v>
      </c>
    </row>
    <row r="9935" spans="1:20" x14ac:dyDescent="0.25">
      <c r="A9935" t="s">
        <v>18</v>
      </c>
      <c r="B9935" t="s">
        <v>27</v>
      </c>
      <c r="C9935" t="s">
        <v>20</v>
      </c>
      <c r="D9935" t="s">
        <v>335</v>
      </c>
      <c r="E9935" t="s">
        <v>79</v>
      </c>
      <c r="F9935" s="9">
        <v>46203</v>
      </c>
      <c r="G9935" s="3" t="str">
        <f t="shared" si="775"/>
        <v>United States ,Indianapolis ,Indiana, 46203</v>
      </c>
      <c r="H9935" t="s">
        <v>52</v>
      </c>
      <c r="I9935" t="s">
        <v>40</v>
      </c>
      <c r="J9935" t="str">
        <f t="shared" si="776"/>
        <v>Central - Technology</v>
      </c>
      <c r="K9935" t="s">
        <v>64</v>
      </c>
      <c r="L9935">
        <v>39.89</v>
      </c>
      <c r="M9935" s="3">
        <f t="shared" si="777"/>
        <v>40</v>
      </c>
      <c r="N9935" s="3">
        <f t="shared" si="778"/>
        <v>39.89</v>
      </c>
      <c r="O9935">
        <v>1</v>
      </c>
      <c r="P9935" s="3">
        <f t="shared" si="779"/>
        <v>40</v>
      </c>
      <c r="Q9935">
        <v>0</v>
      </c>
      <c r="R9935">
        <v>14.7593</v>
      </c>
      <c r="S9935" s="3">
        <f>R9935/L9935*100</f>
        <v>37</v>
      </c>
      <c r="T9935" s="3">
        <f>( (L9935-(L9935*Q9935))*O9935)</f>
        <v>39.89</v>
      </c>
    </row>
    <row r="9936" spans="1:20" x14ac:dyDescent="0.25">
      <c r="A9936" t="s">
        <v>18</v>
      </c>
      <c r="B9936" t="s">
        <v>27</v>
      </c>
      <c r="C9936" t="s">
        <v>20</v>
      </c>
      <c r="D9936" t="s">
        <v>335</v>
      </c>
      <c r="E9936" t="s">
        <v>79</v>
      </c>
      <c r="F9936" s="9">
        <v>46203</v>
      </c>
      <c r="G9936" s="3" t="str">
        <f t="shared" si="775"/>
        <v>United States ,Indianapolis ,Indiana, 46203</v>
      </c>
      <c r="H9936" t="s">
        <v>52</v>
      </c>
      <c r="I9936" t="s">
        <v>31</v>
      </c>
      <c r="J9936" t="str">
        <f t="shared" si="776"/>
        <v>Central - Office Supplies</v>
      </c>
      <c r="K9936" t="s">
        <v>42</v>
      </c>
      <c r="L9936">
        <v>17.38</v>
      </c>
      <c r="M9936" s="3">
        <f t="shared" si="777"/>
        <v>17</v>
      </c>
      <c r="N9936" s="3">
        <f t="shared" si="778"/>
        <v>17.38</v>
      </c>
      <c r="O9936">
        <v>2</v>
      </c>
      <c r="P9936" s="3">
        <f t="shared" si="779"/>
        <v>8.5</v>
      </c>
      <c r="Q9936">
        <v>0</v>
      </c>
      <c r="R9936">
        <v>8.69</v>
      </c>
      <c r="S9936" s="3">
        <f>R9936/L9936*100</f>
        <v>50</v>
      </c>
      <c r="T9936" s="3">
        <f>( (L9936-(L9936*Q9936))*O9936)</f>
        <v>34.76</v>
      </c>
    </row>
    <row r="9937" spans="1:20" x14ac:dyDescent="0.25">
      <c r="A9937" t="s">
        <v>18</v>
      </c>
      <c r="B9937" t="s">
        <v>27</v>
      </c>
      <c r="C9937" t="s">
        <v>20</v>
      </c>
      <c r="D9937" t="s">
        <v>28</v>
      </c>
      <c r="E9937" t="s">
        <v>29</v>
      </c>
      <c r="F9937" s="9">
        <v>90045</v>
      </c>
      <c r="G9937" s="3" t="str">
        <f t="shared" si="775"/>
        <v>United States ,Los Angeles ,California, 90045</v>
      </c>
      <c r="H9937" t="s">
        <v>30</v>
      </c>
      <c r="I9937" t="s">
        <v>31</v>
      </c>
      <c r="J9937" t="str">
        <f t="shared" si="776"/>
        <v>West - Office Supplies</v>
      </c>
      <c r="K9937" t="s">
        <v>42</v>
      </c>
      <c r="L9937">
        <v>55.264000000000003</v>
      </c>
      <c r="M9937" s="3">
        <f t="shared" si="777"/>
        <v>55</v>
      </c>
      <c r="N9937" s="3">
        <f t="shared" si="778"/>
        <v>44.211200000000005</v>
      </c>
      <c r="O9937">
        <v>2</v>
      </c>
      <c r="P9937" s="3">
        <f t="shared" si="779"/>
        <v>27.5</v>
      </c>
      <c r="Q9937">
        <v>0.2</v>
      </c>
      <c r="R9937">
        <v>20.724</v>
      </c>
      <c r="S9937" s="3">
        <f>R9937/L9937*100</f>
        <v>37.5</v>
      </c>
      <c r="T9937" s="3">
        <f>( (L9937-(L9937*Q9937))*O9937)</f>
        <v>88.42240000000001</v>
      </c>
    </row>
    <row r="9938" spans="1:20" x14ac:dyDescent="0.25">
      <c r="A9938" t="s">
        <v>18</v>
      </c>
      <c r="B9938" t="s">
        <v>27</v>
      </c>
      <c r="C9938" t="s">
        <v>20</v>
      </c>
      <c r="D9938" t="s">
        <v>28</v>
      </c>
      <c r="E9938" t="s">
        <v>29</v>
      </c>
      <c r="F9938" s="9">
        <v>90045</v>
      </c>
      <c r="G9938" s="3" t="str">
        <f t="shared" si="775"/>
        <v>United States ,Los Angeles ,California, 90045</v>
      </c>
      <c r="H9938" t="s">
        <v>30</v>
      </c>
      <c r="I9938" t="s">
        <v>31</v>
      </c>
      <c r="J9938" t="str">
        <f t="shared" si="776"/>
        <v>West - Office Supplies</v>
      </c>
      <c r="K9938" t="s">
        <v>46</v>
      </c>
      <c r="L9938">
        <v>6.48</v>
      </c>
      <c r="M9938" s="3">
        <f t="shared" si="777"/>
        <v>6</v>
      </c>
      <c r="N9938" s="3">
        <f t="shared" si="778"/>
        <v>6.48</v>
      </c>
      <c r="O9938">
        <v>1</v>
      </c>
      <c r="P9938" s="3">
        <f t="shared" si="779"/>
        <v>6</v>
      </c>
      <c r="Q9938">
        <v>0</v>
      </c>
      <c r="R9938">
        <v>3.1103999999999998</v>
      </c>
      <c r="S9938" s="3">
        <f>R9938/L9938*100</f>
        <v>47.999999999999993</v>
      </c>
      <c r="T9938" s="3">
        <f>( (L9938-(L9938*Q9938))*O9938)</f>
        <v>6.48</v>
      </c>
    </row>
    <row r="9939" spans="1:20" x14ac:dyDescent="0.25">
      <c r="A9939" t="s">
        <v>18</v>
      </c>
      <c r="B9939" t="s">
        <v>27</v>
      </c>
      <c r="C9939" t="s">
        <v>20</v>
      </c>
      <c r="D9939" t="s">
        <v>28</v>
      </c>
      <c r="E9939" t="s">
        <v>29</v>
      </c>
      <c r="F9939" s="9">
        <v>90045</v>
      </c>
      <c r="G9939" s="3" t="str">
        <f t="shared" si="775"/>
        <v>United States ,Los Angeles ,California, 90045</v>
      </c>
      <c r="H9939" t="s">
        <v>30</v>
      </c>
      <c r="I9939" t="s">
        <v>31</v>
      </c>
      <c r="J9939" t="str">
        <f t="shared" si="776"/>
        <v>West - Office Supplies</v>
      </c>
      <c r="K9939" t="s">
        <v>42</v>
      </c>
      <c r="L9939">
        <v>34.247999999999998</v>
      </c>
      <c r="M9939" s="3">
        <f t="shared" si="777"/>
        <v>34</v>
      </c>
      <c r="N9939" s="3">
        <f t="shared" si="778"/>
        <v>27.398399999999999</v>
      </c>
      <c r="O9939">
        <v>3</v>
      </c>
      <c r="P9939" s="3">
        <f t="shared" si="779"/>
        <v>11.333333333333334</v>
      </c>
      <c r="Q9939">
        <v>0.2</v>
      </c>
      <c r="R9939">
        <v>11.5587</v>
      </c>
      <c r="S9939" s="3">
        <f>R9939/L9939*100</f>
        <v>33.75</v>
      </c>
      <c r="T9939" s="3">
        <f>( (L9939-(L9939*Q9939))*O9939)</f>
        <v>82.1952</v>
      </c>
    </row>
    <row r="9940" spans="1:20" x14ac:dyDescent="0.25">
      <c r="A9940" t="s">
        <v>18</v>
      </c>
      <c r="B9940" t="s">
        <v>27</v>
      </c>
      <c r="C9940" t="s">
        <v>20</v>
      </c>
      <c r="D9940" t="s">
        <v>28</v>
      </c>
      <c r="E9940" t="s">
        <v>29</v>
      </c>
      <c r="F9940" s="9">
        <v>90045</v>
      </c>
      <c r="G9940" s="3" t="str">
        <f t="shared" si="775"/>
        <v>United States ,Los Angeles ,California, 90045</v>
      </c>
      <c r="H9940" t="s">
        <v>30</v>
      </c>
      <c r="I9940" t="s">
        <v>24</v>
      </c>
      <c r="J9940" t="str">
        <f t="shared" si="776"/>
        <v>West - Furniture</v>
      </c>
      <c r="K9940" t="s">
        <v>36</v>
      </c>
      <c r="L9940">
        <v>273.56799999999998</v>
      </c>
      <c r="M9940" s="3">
        <f t="shared" si="777"/>
        <v>274</v>
      </c>
      <c r="N9940" s="3">
        <f t="shared" si="778"/>
        <v>218.8544</v>
      </c>
      <c r="O9940">
        <v>2</v>
      </c>
      <c r="P9940" s="3">
        <f t="shared" si="779"/>
        <v>137</v>
      </c>
      <c r="Q9940">
        <v>0.2</v>
      </c>
      <c r="R9940">
        <v>10.258800000000001</v>
      </c>
      <c r="S9940" s="3">
        <f>R9940/L9940*100</f>
        <v>3.7500000000000004</v>
      </c>
      <c r="T9940" s="3">
        <f>( (L9940-(L9940*Q9940))*O9940)</f>
        <v>437.7088</v>
      </c>
    </row>
    <row r="9941" spans="1:20" x14ac:dyDescent="0.25">
      <c r="A9941" t="s">
        <v>33</v>
      </c>
      <c r="B9941" t="s">
        <v>49</v>
      </c>
      <c r="C9941" t="s">
        <v>20</v>
      </c>
      <c r="D9941" t="s">
        <v>192</v>
      </c>
      <c r="E9941" t="s">
        <v>81</v>
      </c>
      <c r="F9941" s="9">
        <v>10801</v>
      </c>
      <c r="G9941" s="3" t="str">
        <f t="shared" si="775"/>
        <v>United States ,New Rochelle ,New York, 10801</v>
      </c>
      <c r="H9941" t="s">
        <v>62</v>
      </c>
      <c r="I9941" t="s">
        <v>31</v>
      </c>
      <c r="J9941" t="str">
        <f t="shared" si="776"/>
        <v>East - Office Supplies</v>
      </c>
      <c r="K9941" t="s">
        <v>46</v>
      </c>
      <c r="L9941">
        <v>46.35</v>
      </c>
      <c r="M9941" s="3">
        <f t="shared" si="777"/>
        <v>46</v>
      </c>
      <c r="N9941" s="3">
        <f t="shared" si="778"/>
        <v>46.35</v>
      </c>
      <c r="O9941">
        <v>5</v>
      </c>
      <c r="P9941" s="3">
        <f t="shared" si="779"/>
        <v>9.1999999999999993</v>
      </c>
      <c r="Q9941">
        <v>0</v>
      </c>
      <c r="R9941">
        <v>21.784500000000001</v>
      </c>
      <c r="S9941" s="3">
        <f>R9941/L9941*100</f>
        <v>47</v>
      </c>
      <c r="T9941" s="3">
        <f>( (L9941-(L9941*Q9941))*O9941)</f>
        <v>231.75</v>
      </c>
    </row>
    <row r="9942" spans="1:20" x14ac:dyDescent="0.25">
      <c r="A9942" t="s">
        <v>33</v>
      </c>
      <c r="B9942" t="s">
        <v>49</v>
      </c>
      <c r="C9942" t="s">
        <v>20</v>
      </c>
      <c r="D9942" t="s">
        <v>192</v>
      </c>
      <c r="E9942" t="s">
        <v>81</v>
      </c>
      <c r="F9942" s="9">
        <v>10801</v>
      </c>
      <c r="G9942" s="3" t="str">
        <f t="shared" si="775"/>
        <v>United States ,New Rochelle ,New York, 10801</v>
      </c>
      <c r="H9942" t="s">
        <v>62</v>
      </c>
      <c r="I9942" t="s">
        <v>31</v>
      </c>
      <c r="J9942" t="str">
        <f t="shared" si="776"/>
        <v>East - Office Supplies</v>
      </c>
      <c r="K9942" t="s">
        <v>46</v>
      </c>
      <c r="L9942">
        <v>223.92</v>
      </c>
      <c r="M9942" s="3">
        <f t="shared" si="777"/>
        <v>224</v>
      </c>
      <c r="N9942" s="3">
        <f t="shared" si="778"/>
        <v>223.92</v>
      </c>
      <c r="O9942">
        <v>4</v>
      </c>
      <c r="P9942" s="3">
        <f t="shared" si="779"/>
        <v>56</v>
      </c>
      <c r="Q9942">
        <v>0</v>
      </c>
      <c r="R9942">
        <v>109.7208</v>
      </c>
      <c r="S9942" s="3">
        <f>R9942/L9942*100</f>
        <v>49</v>
      </c>
      <c r="T9942" s="3">
        <f>( (L9942-(L9942*Q9942))*O9942)</f>
        <v>895.68</v>
      </c>
    </row>
    <row r="9943" spans="1:20" x14ac:dyDescent="0.25">
      <c r="A9943" t="s">
        <v>33</v>
      </c>
      <c r="B9943" t="s">
        <v>49</v>
      </c>
      <c r="C9943" t="s">
        <v>20</v>
      </c>
      <c r="D9943" t="s">
        <v>192</v>
      </c>
      <c r="E9943" t="s">
        <v>81</v>
      </c>
      <c r="F9943" s="9">
        <v>10801</v>
      </c>
      <c r="G9943" s="3" t="str">
        <f t="shared" si="775"/>
        <v>United States ,New Rochelle ,New York, 10801</v>
      </c>
      <c r="H9943" t="s">
        <v>62</v>
      </c>
      <c r="I9943" t="s">
        <v>31</v>
      </c>
      <c r="J9943" t="str">
        <f t="shared" si="776"/>
        <v>East - Office Supplies</v>
      </c>
      <c r="K9943" t="s">
        <v>115</v>
      </c>
      <c r="L9943">
        <v>7.3</v>
      </c>
      <c r="M9943" s="3">
        <f t="shared" si="777"/>
        <v>7</v>
      </c>
      <c r="N9943" s="3">
        <f t="shared" si="778"/>
        <v>7.3</v>
      </c>
      <c r="O9943">
        <v>2</v>
      </c>
      <c r="P9943" s="3">
        <f t="shared" si="779"/>
        <v>3.5</v>
      </c>
      <c r="Q9943">
        <v>0</v>
      </c>
      <c r="R9943">
        <v>2.19</v>
      </c>
      <c r="S9943" s="3">
        <f>R9943/L9943*100</f>
        <v>30</v>
      </c>
      <c r="T9943" s="3">
        <f>( (L9943-(L9943*Q9943))*O9943)</f>
        <v>14.6</v>
      </c>
    </row>
    <row r="9944" spans="1:20" x14ac:dyDescent="0.25">
      <c r="A9944" t="s">
        <v>33</v>
      </c>
      <c r="B9944" t="s">
        <v>19</v>
      </c>
      <c r="C9944" t="s">
        <v>20</v>
      </c>
      <c r="D9944" t="s">
        <v>528</v>
      </c>
      <c r="E9944" t="s">
        <v>86</v>
      </c>
      <c r="F9944" s="9">
        <v>85224</v>
      </c>
      <c r="G9944" s="3" t="str">
        <f t="shared" si="775"/>
        <v>United States ,Chandler ,Arizona, 85224</v>
      </c>
      <c r="H9944" t="s">
        <v>30</v>
      </c>
      <c r="I9944" t="s">
        <v>31</v>
      </c>
      <c r="J9944" t="str">
        <f t="shared" si="776"/>
        <v>West - Office Supplies</v>
      </c>
      <c r="K9944" t="s">
        <v>39</v>
      </c>
      <c r="L9944">
        <v>9.3439999999999994</v>
      </c>
      <c r="M9944" s="3">
        <f t="shared" si="777"/>
        <v>9</v>
      </c>
      <c r="N9944" s="3">
        <f t="shared" si="778"/>
        <v>7.4751999999999992</v>
      </c>
      <c r="O9944">
        <v>2</v>
      </c>
      <c r="P9944" s="3">
        <f t="shared" si="779"/>
        <v>4.5</v>
      </c>
      <c r="Q9944">
        <v>0.2</v>
      </c>
      <c r="R9944">
        <v>1.8688</v>
      </c>
      <c r="S9944" s="3">
        <f>R9944/L9944*100</f>
        <v>20</v>
      </c>
      <c r="T9944" s="3">
        <f>( (L9944-(L9944*Q9944))*O9944)</f>
        <v>14.950399999999998</v>
      </c>
    </row>
    <row r="9945" spans="1:20" x14ac:dyDescent="0.25">
      <c r="A9945" t="s">
        <v>18</v>
      </c>
      <c r="B9945" t="s">
        <v>49</v>
      </c>
      <c r="C9945" t="s">
        <v>20</v>
      </c>
      <c r="D9945" t="s">
        <v>247</v>
      </c>
      <c r="E9945" t="s">
        <v>22</v>
      </c>
      <c r="F9945" s="9">
        <v>41042</v>
      </c>
      <c r="G9945" s="3" t="str">
        <f t="shared" si="775"/>
        <v>United States ,Florence ,Kentucky, 41042</v>
      </c>
      <c r="H9945" t="s">
        <v>23</v>
      </c>
      <c r="I9945" t="s">
        <v>40</v>
      </c>
      <c r="J9945" t="str">
        <f t="shared" si="776"/>
        <v>South - Technology</v>
      </c>
      <c r="K9945" t="s">
        <v>64</v>
      </c>
      <c r="L9945">
        <v>18</v>
      </c>
      <c r="M9945" s="3">
        <f t="shared" si="777"/>
        <v>18</v>
      </c>
      <c r="N9945" s="3">
        <f t="shared" si="778"/>
        <v>18</v>
      </c>
      <c r="O9945">
        <v>1</v>
      </c>
      <c r="P9945" s="3">
        <f t="shared" si="779"/>
        <v>18</v>
      </c>
      <c r="Q9945">
        <v>0</v>
      </c>
      <c r="R9945">
        <v>3.24</v>
      </c>
      <c r="S9945" s="3">
        <f>R9945/L9945*100</f>
        <v>18.000000000000004</v>
      </c>
      <c r="T9945" s="3">
        <f>( (L9945-(L9945*Q9945))*O9945)</f>
        <v>18</v>
      </c>
    </row>
    <row r="9946" spans="1:20" x14ac:dyDescent="0.25">
      <c r="A9946" t="s">
        <v>67</v>
      </c>
      <c r="B9946" t="s">
        <v>49</v>
      </c>
      <c r="C9946" t="s">
        <v>20</v>
      </c>
      <c r="D9946" t="s">
        <v>66</v>
      </c>
      <c r="E9946" t="s">
        <v>51</v>
      </c>
      <c r="F9946" s="9">
        <v>77041</v>
      </c>
      <c r="G9946" s="3" t="str">
        <f t="shared" si="775"/>
        <v>United States ,Houston ,Texas, 77041</v>
      </c>
      <c r="H9946" t="s">
        <v>52</v>
      </c>
      <c r="I9946" t="s">
        <v>31</v>
      </c>
      <c r="J9946" t="str">
        <f t="shared" si="776"/>
        <v>Central - Office Supplies</v>
      </c>
      <c r="K9946" t="s">
        <v>46</v>
      </c>
      <c r="L9946">
        <v>65.584000000000003</v>
      </c>
      <c r="M9946" s="3">
        <f t="shared" si="777"/>
        <v>66</v>
      </c>
      <c r="N9946" s="3">
        <f t="shared" si="778"/>
        <v>52.467200000000005</v>
      </c>
      <c r="O9946">
        <v>2</v>
      </c>
      <c r="P9946" s="3">
        <f t="shared" si="779"/>
        <v>33</v>
      </c>
      <c r="Q9946">
        <v>0.2</v>
      </c>
      <c r="R9946">
        <v>23.7742</v>
      </c>
      <c r="S9946" s="3">
        <f>R9946/L9946*100</f>
        <v>36.25</v>
      </c>
      <c r="T9946" s="3">
        <f>( (L9946-(L9946*Q9946))*O9946)</f>
        <v>104.93440000000001</v>
      </c>
    </row>
    <row r="9947" spans="1:20" x14ac:dyDescent="0.25">
      <c r="A9947" t="s">
        <v>67</v>
      </c>
      <c r="B9947" t="s">
        <v>49</v>
      </c>
      <c r="C9947" t="s">
        <v>20</v>
      </c>
      <c r="D9947" t="s">
        <v>66</v>
      </c>
      <c r="E9947" t="s">
        <v>51</v>
      </c>
      <c r="F9947" s="9">
        <v>77041</v>
      </c>
      <c r="G9947" s="3" t="str">
        <f t="shared" si="775"/>
        <v>United States ,Houston ,Texas, 77041</v>
      </c>
      <c r="H9947" t="s">
        <v>52</v>
      </c>
      <c r="I9947" t="s">
        <v>24</v>
      </c>
      <c r="J9947" t="str">
        <f t="shared" si="776"/>
        <v>Central - Furniture</v>
      </c>
      <c r="K9947" t="s">
        <v>25</v>
      </c>
      <c r="L9947">
        <v>383.46559999999999</v>
      </c>
      <c r="M9947" s="3">
        <f t="shared" si="777"/>
        <v>383</v>
      </c>
      <c r="N9947" s="3">
        <f t="shared" si="778"/>
        <v>260.75660800000003</v>
      </c>
      <c r="O9947">
        <v>4</v>
      </c>
      <c r="P9947" s="3">
        <f t="shared" si="779"/>
        <v>95.75</v>
      </c>
      <c r="Q9947">
        <v>0.32</v>
      </c>
      <c r="R9947">
        <v>-67.670400000000001</v>
      </c>
      <c r="S9947" s="3">
        <f>R9947/L9947*100</f>
        <v>-17.647058823529413</v>
      </c>
      <c r="T9947" s="3">
        <f>( (L9947-(L9947*Q9947))*O9947)</f>
        <v>1043.0264320000001</v>
      </c>
    </row>
    <row r="9948" spans="1:20" x14ac:dyDescent="0.25">
      <c r="A9948" t="s">
        <v>173</v>
      </c>
      <c r="B9948" t="s">
        <v>19</v>
      </c>
      <c r="C9948" t="s">
        <v>20</v>
      </c>
      <c r="D9948" t="s">
        <v>60</v>
      </c>
      <c r="E9948" t="s">
        <v>61</v>
      </c>
      <c r="F9948" s="9">
        <v>19140</v>
      </c>
      <c r="G9948" s="3" t="str">
        <f t="shared" si="775"/>
        <v>United States ,Philadelphia ,Pennsylvania, 19140</v>
      </c>
      <c r="H9948" t="s">
        <v>62</v>
      </c>
      <c r="I9948" t="s">
        <v>31</v>
      </c>
      <c r="J9948" t="str">
        <f t="shared" si="776"/>
        <v>East - Office Supplies</v>
      </c>
      <c r="K9948" t="s">
        <v>46</v>
      </c>
      <c r="L9948">
        <v>10.368</v>
      </c>
      <c r="M9948" s="3">
        <f t="shared" si="777"/>
        <v>10</v>
      </c>
      <c r="N9948" s="3">
        <f t="shared" si="778"/>
        <v>8.2943999999999996</v>
      </c>
      <c r="O9948">
        <v>2</v>
      </c>
      <c r="P9948" s="3">
        <f t="shared" si="779"/>
        <v>5</v>
      </c>
      <c r="Q9948">
        <v>0.2</v>
      </c>
      <c r="R9948">
        <v>3.6288</v>
      </c>
      <c r="S9948" s="3">
        <f>R9948/L9948*100</f>
        <v>35</v>
      </c>
      <c r="T9948" s="3">
        <f>( (L9948-(L9948*Q9948))*O9948)</f>
        <v>16.588799999999999</v>
      </c>
    </row>
    <row r="9949" spans="1:20" x14ac:dyDescent="0.25">
      <c r="A9949" t="s">
        <v>18</v>
      </c>
      <c r="B9949" t="s">
        <v>27</v>
      </c>
      <c r="C9949" t="s">
        <v>20</v>
      </c>
      <c r="D9949" t="s">
        <v>119</v>
      </c>
      <c r="E9949" t="s">
        <v>77</v>
      </c>
      <c r="F9949" s="9">
        <v>19711</v>
      </c>
      <c r="G9949" s="3" t="str">
        <f t="shared" si="775"/>
        <v>United States ,Newark ,Delaware, 19711</v>
      </c>
      <c r="H9949" t="s">
        <v>62</v>
      </c>
      <c r="I9949" t="s">
        <v>24</v>
      </c>
      <c r="J9949" t="str">
        <f t="shared" si="776"/>
        <v>East - Furniture</v>
      </c>
      <c r="K9949" t="s">
        <v>38</v>
      </c>
      <c r="L9949">
        <v>13.4</v>
      </c>
      <c r="M9949" s="3">
        <f t="shared" si="777"/>
        <v>13</v>
      </c>
      <c r="N9949" s="3">
        <f t="shared" si="778"/>
        <v>13.4</v>
      </c>
      <c r="O9949">
        <v>1</v>
      </c>
      <c r="P9949" s="3">
        <f t="shared" si="779"/>
        <v>13</v>
      </c>
      <c r="Q9949">
        <v>0</v>
      </c>
      <c r="R9949">
        <v>6.4320000000000004</v>
      </c>
      <c r="S9949" s="3">
        <f>R9949/L9949*100</f>
        <v>48.000000000000007</v>
      </c>
      <c r="T9949" s="3">
        <f>( (L9949-(L9949*Q9949))*O9949)</f>
        <v>13.4</v>
      </c>
    </row>
    <row r="9950" spans="1:20" x14ac:dyDescent="0.25">
      <c r="A9950" t="s">
        <v>18</v>
      </c>
      <c r="B9950" t="s">
        <v>27</v>
      </c>
      <c r="C9950" t="s">
        <v>20</v>
      </c>
      <c r="D9950" t="s">
        <v>119</v>
      </c>
      <c r="E9950" t="s">
        <v>77</v>
      </c>
      <c r="F9950" s="9">
        <v>19711</v>
      </c>
      <c r="G9950" s="3" t="str">
        <f t="shared" si="775"/>
        <v>United States ,Newark ,Delaware, 19711</v>
      </c>
      <c r="H9950" t="s">
        <v>62</v>
      </c>
      <c r="I9950" t="s">
        <v>31</v>
      </c>
      <c r="J9950" t="str">
        <f t="shared" si="776"/>
        <v>East - Office Supplies</v>
      </c>
      <c r="K9950" t="s">
        <v>46</v>
      </c>
      <c r="L9950">
        <v>4.9800000000000004</v>
      </c>
      <c r="M9950" s="3">
        <f t="shared" si="777"/>
        <v>5</v>
      </c>
      <c r="N9950" s="3">
        <f t="shared" si="778"/>
        <v>4.9800000000000004</v>
      </c>
      <c r="O9950">
        <v>1</v>
      </c>
      <c r="P9950" s="3">
        <f t="shared" si="779"/>
        <v>5</v>
      </c>
      <c r="Q9950">
        <v>0</v>
      </c>
      <c r="R9950">
        <v>2.3405999999999998</v>
      </c>
      <c r="S9950" s="3">
        <f>R9950/L9950*100</f>
        <v>46.999999999999993</v>
      </c>
      <c r="T9950" s="3">
        <f>( (L9950-(L9950*Q9950))*O9950)</f>
        <v>4.9800000000000004</v>
      </c>
    </row>
    <row r="9951" spans="1:20" x14ac:dyDescent="0.25">
      <c r="A9951" t="s">
        <v>18</v>
      </c>
      <c r="B9951" t="s">
        <v>27</v>
      </c>
      <c r="C9951" t="s">
        <v>20</v>
      </c>
      <c r="D9951" t="s">
        <v>119</v>
      </c>
      <c r="E9951" t="s">
        <v>77</v>
      </c>
      <c r="F9951" s="9">
        <v>19711</v>
      </c>
      <c r="G9951" s="3" t="str">
        <f t="shared" si="775"/>
        <v>United States ,Newark ,Delaware, 19711</v>
      </c>
      <c r="H9951" t="s">
        <v>62</v>
      </c>
      <c r="I9951" t="s">
        <v>31</v>
      </c>
      <c r="J9951" t="str">
        <f t="shared" si="776"/>
        <v>East - Office Supplies</v>
      </c>
      <c r="K9951" t="s">
        <v>65</v>
      </c>
      <c r="L9951">
        <v>109.69</v>
      </c>
      <c r="M9951" s="3">
        <f t="shared" si="777"/>
        <v>110</v>
      </c>
      <c r="N9951" s="3">
        <f t="shared" si="778"/>
        <v>109.69</v>
      </c>
      <c r="O9951">
        <v>7</v>
      </c>
      <c r="P9951" s="3">
        <f t="shared" si="779"/>
        <v>15.714285714285714</v>
      </c>
      <c r="Q9951">
        <v>0</v>
      </c>
      <c r="R9951">
        <v>51.554299999999998</v>
      </c>
      <c r="S9951" s="3">
        <f>R9951/L9951*100</f>
        <v>47</v>
      </c>
      <c r="T9951" s="3">
        <f>( (L9951-(L9951*Q9951))*O9951)</f>
        <v>767.82999999999993</v>
      </c>
    </row>
    <row r="9952" spans="1:20" x14ac:dyDescent="0.25">
      <c r="A9952" t="s">
        <v>33</v>
      </c>
      <c r="B9952" t="s">
        <v>19</v>
      </c>
      <c r="C9952" t="s">
        <v>20</v>
      </c>
      <c r="D9952" t="s">
        <v>223</v>
      </c>
      <c r="E9952" t="s">
        <v>137</v>
      </c>
      <c r="F9952" s="9">
        <v>7060</v>
      </c>
      <c r="G9952" s="3" t="str">
        <f t="shared" si="775"/>
        <v>United States ,Plainfield ,New Jersey, 7060</v>
      </c>
      <c r="H9952" t="s">
        <v>62</v>
      </c>
      <c r="I9952" t="s">
        <v>31</v>
      </c>
      <c r="J9952" t="str">
        <f t="shared" si="776"/>
        <v>East - Office Supplies</v>
      </c>
      <c r="K9952" t="s">
        <v>42</v>
      </c>
      <c r="L9952">
        <v>40.200000000000003</v>
      </c>
      <c r="M9952" s="3">
        <f t="shared" si="777"/>
        <v>40</v>
      </c>
      <c r="N9952" s="3">
        <f t="shared" si="778"/>
        <v>40.200000000000003</v>
      </c>
      <c r="O9952">
        <v>5</v>
      </c>
      <c r="P9952" s="3">
        <f t="shared" si="779"/>
        <v>8</v>
      </c>
      <c r="Q9952">
        <v>0</v>
      </c>
      <c r="R9952">
        <v>18.09</v>
      </c>
      <c r="S9952" s="3">
        <f>R9952/L9952*100</f>
        <v>44.999999999999993</v>
      </c>
      <c r="T9952" s="3">
        <f>( (L9952-(L9952*Q9952))*O9952)</f>
        <v>201</v>
      </c>
    </row>
    <row r="9953" spans="1:20" x14ac:dyDescent="0.25">
      <c r="A9953" t="s">
        <v>33</v>
      </c>
      <c r="B9953" t="s">
        <v>19</v>
      </c>
      <c r="C9953" t="s">
        <v>20</v>
      </c>
      <c r="D9953" t="s">
        <v>223</v>
      </c>
      <c r="E9953" t="s">
        <v>137</v>
      </c>
      <c r="F9953" s="9">
        <v>7060</v>
      </c>
      <c r="G9953" s="3" t="str">
        <f t="shared" si="775"/>
        <v>United States ,Plainfield ,New Jersey, 7060</v>
      </c>
      <c r="H9953" t="s">
        <v>62</v>
      </c>
      <c r="I9953" t="s">
        <v>31</v>
      </c>
      <c r="J9953" t="str">
        <f t="shared" si="776"/>
        <v>East - Office Supplies</v>
      </c>
      <c r="K9953" t="s">
        <v>42</v>
      </c>
      <c r="L9953">
        <v>735.98</v>
      </c>
      <c r="M9953" s="3">
        <f t="shared" si="777"/>
        <v>736</v>
      </c>
      <c r="N9953" s="3">
        <f t="shared" si="778"/>
        <v>735.98</v>
      </c>
      <c r="O9953">
        <v>2</v>
      </c>
      <c r="P9953" s="3">
        <f t="shared" si="779"/>
        <v>368</v>
      </c>
      <c r="Q9953">
        <v>0</v>
      </c>
      <c r="R9953">
        <v>331.19099999999997</v>
      </c>
      <c r="S9953" s="3">
        <f>R9953/L9953*100</f>
        <v>44.999999999999993</v>
      </c>
      <c r="T9953" s="3">
        <f>( (L9953-(L9953*Q9953))*O9953)</f>
        <v>1471.96</v>
      </c>
    </row>
    <row r="9954" spans="1:20" x14ac:dyDescent="0.25">
      <c r="A9954" t="s">
        <v>33</v>
      </c>
      <c r="B9954" t="s">
        <v>19</v>
      </c>
      <c r="C9954" t="s">
        <v>20</v>
      </c>
      <c r="D9954" t="s">
        <v>223</v>
      </c>
      <c r="E9954" t="s">
        <v>137</v>
      </c>
      <c r="F9954" s="9">
        <v>7060</v>
      </c>
      <c r="G9954" s="3" t="str">
        <f t="shared" si="775"/>
        <v>United States ,Plainfield ,New Jersey, 7060</v>
      </c>
      <c r="H9954" t="s">
        <v>62</v>
      </c>
      <c r="I9954" t="s">
        <v>31</v>
      </c>
      <c r="J9954" t="str">
        <f t="shared" si="776"/>
        <v>East - Office Supplies</v>
      </c>
      <c r="K9954" t="s">
        <v>43</v>
      </c>
      <c r="L9954">
        <v>22.75</v>
      </c>
      <c r="M9954" s="3">
        <f t="shared" si="777"/>
        <v>23</v>
      </c>
      <c r="N9954" s="3">
        <f t="shared" si="778"/>
        <v>22.75</v>
      </c>
      <c r="O9954">
        <v>7</v>
      </c>
      <c r="P9954" s="3">
        <f t="shared" si="779"/>
        <v>3.2857142857142856</v>
      </c>
      <c r="Q9954">
        <v>0</v>
      </c>
      <c r="R9954">
        <v>6.5975000000000001</v>
      </c>
      <c r="S9954" s="3">
        <f>R9954/L9954*100</f>
        <v>28.999999999999996</v>
      </c>
      <c r="T9954" s="3">
        <f>( (L9954-(L9954*Q9954))*O9954)</f>
        <v>159.25</v>
      </c>
    </row>
    <row r="9955" spans="1:20" x14ac:dyDescent="0.25">
      <c r="A9955" t="s">
        <v>33</v>
      </c>
      <c r="B9955" t="s">
        <v>49</v>
      </c>
      <c r="C9955" t="s">
        <v>20</v>
      </c>
      <c r="D9955" t="s">
        <v>304</v>
      </c>
      <c r="E9955" t="s">
        <v>172</v>
      </c>
      <c r="F9955" s="9">
        <v>30080</v>
      </c>
      <c r="G9955" s="3" t="str">
        <f t="shared" si="775"/>
        <v>United States ,Smyrna ,Georgia, 30080</v>
      </c>
      <c r="H9955" t="s">
        <v>23</v>
      </c>
      <c r="I9955" t="s">
        <v>31</v>
      </c>
      <c r="J9955" t="str">
        <f t="shared" si="776"/>
        <v>South - Office Supplies</v>
      </c>
      <c r="K9955" t="s">
        <v>42</v>
      </c>
      <c r="L9955">
        <v>119.56</v>
      </c>
      <c r="M9955" s="3">
        <f t="shared" si="777"/>
        <v>120</v>
      </c>
      <c r="N9955" s="3">
        <f t="shared" si="778"/>
        <v>119.56</v>
      </c>
      <c r="O9955">
        <v>2</v>
      </c>
      <c r="P9955" s="3">
        <f t="shared" si="779"/>
        <v>60</v>
      </c>
      <c r="Q9955">
        <v>0</v>
      </c>
      <c r="R9955">
        <v>54.997599999999998</v>
      </c>
      <c r="S9955" s="3">
        <f>R9955/L9955*100</f>
        <v>46</v>
      </c>
      <c r="T9955" s="3">
        <f>( (L9955-(L9955*Q9955))*O9955)</f>
        <v>239.12</v>
      </c>
    </row>
    <row r="9956" spans="1:20" x14ac:dyDescent="0.25">
      <c r="A9956" t="s">
        <v>33</v>
      </c>
      <c r="B9956" t="s">
        <v>49</v>
      </c>
      <c r="C9956" t="s">
        <v>20</v>
      </c>
      <c r="D9956" t="s">
        <v>304</v>
      </c>
      <c r="E9956" t="s">
        <v>172</v>
      </c>
      <c r="F9956" s="9">
        <v>30080</v>
      </c>
      <c r="G9956" s="3" t="str">
        <f t="shared" si="775"/>
        <v>United States ,Smyrna ,Georgia, 30080</v>
      </c>
      <c r="H9956" t="s">
        <v>23</v>
      </c>
      <c r="I9956" t="s">
        <v>31</v>
      </c>
      <c r="J9956" t="str">
        <f t="shared" si="776"/>
        <v>South - Office Supplies</v>
      </c>
      <c r="K9956" t="s">
        <v>39</v>
      </c>
      <c r="L9956">
        <v>140.75</v>
      </c>
      <c r="M9956" s="3">
        <f t="shared" si="777"/>
        <v>141</v>
      </c>
      <c r="N9956" s="3">
        <f t="shared" si="778"/>
        <v>140.75</v>
      </c>
      <c r="O9956">
        <v>5</v>
      </c>
      <c r="P9956" s="3">
        <f t="shared" si="779"/>
        <v>28.2</v>
      </c>
      <c r="Q9956">
        <v>0</v>
      </c>
      <c r="R9956">
        <v>42.225000000000001</v>
      </c>
      <c r="S9956" s="3">
        <f>R9956/L9956*100</f>
        <v>30</v>
      </c>
      <c r="T9956" s="3">
        <f>( (L9956-(L9956*Q9956))*O9956)</f>
        <v>703.75</v>
      </c>
    </row>
    <row r="9957" spans="1:20" x14ac:dyDescent="0.25">
      <c r="A9957" t="s">
        <v>33</v>
      </c>
      <c r="B9957" t="s">
        <v>19</v>
      </c>
      <c r="C9957" t="s">
        <v>20</v>
      </c>
      <c r="D9957" t="s">
        <v>66</v>
      </c>
      <c r="E9957" t="s">
        <v>51</v>
      </c>
      <c r="F9957" s="9">
        <v>77041</v>
      </c>
      <c r="G9957" s="3" t="str">
        <f t="shared" si="775"/>
        <v>United States ,Houston ,Texas, 77041</v>
      </c>
      <c r="H9957" t="s">
        <v>52</v>
      </c>
      <c r="I9957" t="s">
        <v>31</v>
      </c>
      <c r="J9957" t="str">
        <f t="shared" si="776"/>
        <v>Central - Office Supplies</v>
      </c>
      <c r="K9957" t="s">
        <v>65</v>
      </c>
      <c r="L9957">
        <v>99.567999999999998</v>
      </c>
      <c r="M9957" s="3">
        <f t="shared" si="777"/>
        <v>100</v>
      </c>
      <c r="N9957" s="3">
        <f t="shared" si="778"/>
        <v>79.654399999999995</v>
      </c>
      <c r="O9957">
        <v>2</v>
      </c>
      <c r="P9957" s="3">
        <f t="shared" si="779"/>
        <v>50</v>
      </c>
      <c r="Q9957">
        <v>0.2</v>
      </c>
      <c r="R9957">
        <v>33.604199999999999</v>
      </c>
      <c r="S9957" s="3">
        <f>R9957/L9957*100</f>
        <v>33.75</v>
      </c>
      <c r="T9957" s="3">
        <f>( (L9957-(L9957*Q9957))*O9957)</f>
        <v>159.30879999999999</v>
      </c>
    </row>
    <row r="9958" spans="1:20" x14ac:dyDescent="0.25">
      <c r="A9958" t="s">
        <v>33</v>
      </c>
      <c r="B9958" t="s">
        <v>49</v>
      </c>
      <c r="C9958" t="s">
        <v>20</v>
      </c>
      <c r="D9958" t="s">
        <v>28</v>
      </c>
      <c r="E9958" t="s">
        <v>29</v>
      </c>
      <c r="F9958" s="9">
        <v>90032</v>
      </c>
      <c r="G9958" s="3" t="str">
        <f t="shared" si="775"/>
        <v>United States ,Los Angeles ,California, 90032</v>
      </c>
      <c r="H9958" t="s">
        <v>30</v>
      </c>
      <c r="I9958" t="s">
        <v>40</v>
      </c>
      <c r="J9958" t="str">
        <f t="shared" si="776"/>
        <v>West - Technology</v>
      </c>
      <c r="K9958" t="s">
        <v>41</v>
      </c>
      <c r="L9958">
        <v>271.95999999999998</v>
      </c>
      <c r="M9958" s="3">
        <f t="shared" si="777"/>
        <v>272</v>
      </c>
      <c r="N9958" s="3">
        <f t="shared" si="778"/>
        <v>217.56799999999998</v>
      </c>
      <c r="O9958">
        <v>5</v>
      </c>
      <c r="P9958" s="3">
        <f t="shared" si="779"/>
        <v>54.4</v>
      </c>
      <c r="Q9958">
        <v>0.2</v>
      </c>
      <c r="R9958">
        <v>27.196000000000002</v>
      </c>
      <c r="S9958" s="3">
        <f>R9958/L9958*100</f>
        <v>10.000000000000002</v>
      </c>
      <c r="T9958" s="3">
        <f>( (L9958-(L9958*Q9958))*O9958)</f>
        <v>1087.8399999999999</v>
      </c>
    </row>
    <row r="9959" spans="1:20" x14ac:dyDescent="0.25">
      <c r="A9959" t="s">
        <v>33</v>
      </c>
      <c r="B9959" t="s">
        <v>49</v>
      </c>
      <c r="C9959" t="s">
        <v>20</v>
      </c>
      <c r="D9959" t="s">
        <v>28</v>
      </c>
      <c r="E9959" t="s">
        <v>29</v>
      </c>
      <c r="F9959" s="9">
        <v>90032</v>
      </c>
      <c r="G9959" s="3" t="str">
        <f t="shared" si="775"/>
        <v>United States ,Los Angeles ,California, 90032</v>
      </c>
      <c r="H9959" t="s">
        <v>30</v>
      </c>
      <c r="I9959" t="s">
        <v>31</v>
      </c>
      <c r="J9959" t="str">
        <f t="shared" si="776"/>
        <v>West - Office Supplies</v>
      </c>
      <c r="K9959" t="s">
        <v>39</v>
      </c>
      <c r="L9959">
        <v>18.690000000000001</v>
      </c>
      <c r="M9959" s="3">
        <f t="shared" si="777"/>
        <v>19</v>
      </c>
      <c r="N9959" s="3">
        <f t="shared" si="778"/>
        <v>18.690000000000001</v>
      </c>
      <c r="O9959">
        <v>7</v>
      </c>
      <c r="P9959" s="3">
        <f t="shared" si="779"/>
        <v>2.7142857142857144</v>
      </c>
      <c r="Q9959">
        <v>0</v>
      </c>
      <c r="R9959">
        <v>5.2332000000000001</v>
      </c>
      <c r="S9959" s="3">
        <f>R9959/L9959*100</f>
        <v>27.999999999999996</v>
      </c>
      <c r="T9959" s="3">
        <f>( (L9959-(L9959*Q9959))*O9959)</f>
        <v>130.83000000000001</v>
      </c>
    </row>
    <row r="9960" spans="1:20" x14ac:dyDescent="0.25">
      <c r="A9960" t="s">
        <v>33</v>
      </c>
      <c r="B9960" t="s">
        <v>49</v>
      </c>
      <c r="C9960" t="s">
        <v>20</v>
      </c>
      <c r="D9960" t="s">
        <v>28</v>
      </c>
      <c r="E9960" t="s">
        <v>29</v>
      </c>
      <c r="F9960" s="9">
        <v>90032</v>
      </c>
      <c r="G9960" s="3" t="str">
        <f t="shared" si="775"/>
        <v>United States ,Los Angeles ,California, 90032</v>
      </c>
      <c r="H9960" t="s">
        <v>30</v>
      </c>
      <c r="I9960" t="s">
        <v>31</v>
      </c>
      <c r="J9960" t="str">
        <f t="shared" si="776"/>
        <v>West - Office Supplies</v>
      </c>
      <c r="K9960" t="s">
        <v>46</v>
      </c>
      <c r="L9960">
        <v>13.36</v>
      </c>
      <c r="M9960" s="3">
        <f t="shared" si="777"/>
        <v>13</v>
      </c>
      <c r="N9960" s="3">
        <f t="shared" si="778"/>
        <v>13.36</v>
      </c>
      <c r="O9960">
        <v>2</v>
      </c>
      <c r="P9960" s="3">
        <f t="shared" si="779"/>
        <v>6.5</v>
      </c>
      <c r="Q9960">
        <v>0</v>
      </c>
      <c r="R9960">
        <v>6.4127999999999998</v>
      </c>
      <c r="S9960" s="3">
        <f>R9960/L9960*100</f>
        <v>48</v>
      </c>
      <c r="T9960" s="3">
        <f>( (L9960-(L9960*Q9960))*O9960)</f>
        <v>26.72</v>
      </c>
    </row>
    <row r="9961" spans="1:20" x14ac:dyDescent="0.25">
      <c r="A9961" t="s">
        <v>33</v>
      </c>
      <c r="B9961" t="s">
        <v>49</v>
      </c>
      <c r="C9961" t="s">
        <v>20</v>
      </c>
      <c r="D9961" t="s">
        <v>28</v>
      </c>
      <c r="E9961" t="s">
        <v>29</v>
      </c>
      <c r="F9961" s="9">
        <v>90032</v>
      </c>
      <c r="G9961" s="3" t="str">
        <f t="shared" si="775"/>
        <v>United States ,Los Angeles ,California, 90032</v>
      </c>
      <c r="H9961" t="s">
        <v>30</v>
      </c>
      <c r="I9961" t="s">
        <v>40</v>
      </c>
      <c r="J9961" t="str">
        <f t="shared" si="776"/>
        <v>West - Technology</v>
      </c>
      <c r="K9961" t="s">
        <v>41</v>
      </c>
      <c r="L9961">
        <v>249.584</v>
      </c>
      <c r="M9961" s="3">
        <f t="shared" si="777"/>
        <v>250</v>
      </c>
      <c r="N9961" s="3">
        <f t="shared" si="778"/>
        <v>199.66720000000001</v>
      </c>
      <c r="O9961">
        <v>2</v>
      </c>
      <c r="P9961" s="3">
        <f t="shared" si="779"/>
        <v>125</v>
      </c>
      <c r="Q9961">
        <v>0.2</v>
      </c>
      <c r="R9961">
        <v>31.198</v>
      </c>
      <c r="S9961" s="3">
        <f>R9961/L9961*100</f>
        <v>12.5</v>
      </c>
      <c r="T9961" s="3">
        <f>( (L9961-(L9961*Q9961))*O9961)</f>
        <v>399.33440000000002</v>
      </c>
    </row>
    <row r="9962" spans="1:20" x14ac:dyDescent="0.25">
      <c r="A9962" t="s">
        <v>33</v>
      </c>
      <c r="B9962" t="s">
        <v>49</v>
      </c>
      <c r="C9962" t="s">
        <v>20</v>
      </c>
      <c r="D9962" t="s">
        <v>28</v>
      </c>
      <c r="E9962" t="s">
        <v>29</v>
      </c>
      <c r="F9962" s="9">
        <v>90032</v>
      </c>
      <c r="G9962" s="3" t="str">
        <f t="shared" si="775"/>
        <v>United States ,Los Angeles ,California, 90032</v>
      </c>
      <c r="H9962" t="s">
        <v>30</v>
      </c>
      <c r="I9962" t="s">
        <v>31</v>
      </c>
      <c r="J9962" t="str">
        <f t="shared" si="776"/>
        <v>West - Office Supplies</v>
      </c>
      <c r="K9962" t="s">
        <v>82</v>
      </c>
      <c r="L9962">
        <v>13.86</v>
      </c>
      <c r="M9962" s="3">
        <f t="shared" si="777"/>
        <v>14</v>
      </c>
      <c r="N9962" s="3">
        <f t="shared" si="778"/>
        <v>13.86</v>
      </c>
      <c r="O9962">
        <v>7</v>
      </c>
      <c r="P9962" s="3">
        <f t="shared" si="779"/>
        <v>2</v>
      </c>
      <c r="Q9962">
        <v>0</v>
      </c>
      <c r="R9962">
        <v>0</v>
      </c>
      <c r="S9962" s="3">
        <f>R9962/L9962*100</f>
        <v>0</v>
      </c>
      <c r="T9962" s="3">
        <f>( (L9962-(L9962*Q9962))*O9962)</f>
        <v>97.02</v>
      </c>
    </row>
    <row r="9963" spans="1:20" x14ac:dyDescent="0.25">
      <c r="A9963" t="s">
        <v>33</v>
      </c>
      <c r="B9963" t="s">
        <v>49</v>
      </c>
      <c r="C9963" t="s">
        <v>20</v>
      </c>
      <c r="D9963" t="s">
        <v>28</v>
      </c>
      <c r="E9963" t="s">
        <v>29</v>
      </c>
      <c r="F9963" s="9">
        <v>90032</v>
      </c>
      <c r="G9963" s="3" t="str">
        <f t="shared" si="775"/>
        <v>United States ,Los Angeles ,California, 90032</v>
      </c>
      <c r="H9963" t="s">
        <v>30</v>
      </c>
      <c r="I9963" t="s">
        <v>31</v>
      </c>
      <c r="J9963" t="str">
        <f t="shared" si="776"/>
        <v>West - Office Supplies</v>
      </c>
      <c r="K9963" t="s">
        <v>42</v>
      </c>
      <c r="L9963">
        <v>13.375999999999999</v>
      </c>
      <c r="M9963" s="3">
        <f t="shared" si="777"/>
        <v>13</v>
      </c>
      <c r="N9963" s="3">
        <f t="shared" si="778"/>
        <v>10.700799999999999</v>
      </c>
      <c r="O9963">
        <v>4</v>
      </c>
      <c r="P9963" s="3">
        <f t="shared" si="779"/>
        <v>3.25</v>
      </c>
      <c r="Q9963">
        <v>0.2</v>
      </c>
      <c r="R9963">
        <v>4.6816000000000004</v>
      </c>
      <c r="S9963" s="3">
        <f>R9963/L9963*100</f>
        <v>35</v>
      </c>
      <c r="T9963" s="3">
        <f>( (L9963-(L9963*Q9963))*O9963)</f>
        <v>42.803199999999997</v>
      </c>
    </row>
    <row r="9964" spans="1:20" x14ac:dyDescent="0.25">
      <c r="A9964" t="s">
        <v>33</v>
      </c>
      <c r="B9964" t="s">
        <v>49</v>
      </c>
      <c r="C9964" t="s">
        <v>20</v>
      </c>
      <c r="D9964" t="s">
        <v>28</v>
      </c>
      <c r="E9964" t="s">
        <v>29</v>
      </c>
      <c r="F9964" s="9">
        <v>90032</v>
      </c>
      <c r="G9964" s="3" t="str">
        <f t="shared" si="775"/>
        <v>United States ,Los Angeles ,California, 90032</v>
      </c>
      <c r="H9964" t="s">
        <v>30</v>
      </c>
      <c r="I9964" t="s">
        <v>31</v>
      </c>
      <c r="J9964" t="str">
        <f t="shared" si="776"/>
        <v>West - Office Supplies</v>
      </c>
      <c r="K9964" t="s">
        <v>42</v>
      </c>
      <c r="L9964">
        <v>437.47199999999998</v>
      </c>
      <c r="M9964" s="3">
        <f t="shared" si="777"/>
        <v>437</v>
      </c>
      <c r="N9964" s="3">
        <f t="shared" si="778"/>
        <v>349.9776</v>
      </c>
      <c r="O9964">
        <v>14</v>
      </c>
      <c r="P9964" s="3">
        <f t="shared" si="779"/>
        <v>31.214285714285715</v>
      </c>
      <c r="Q9964">
        <v>0.2</v>
      </c>
      <c r="R9964">
        <v>153.11519999999999</v>
      </c>
      <c r="S9964" s="3">
        <f>R9964/L9964*100</f>
        <v>35</v>
      </c>
      <c r="T9964" s="3">
        <f>( (L9964-(L9964*Q9964))*O9964)</f>
        <v>4899.6863999999996</v>
      </c>
    </row>
    <row r="9965" spans="1:20" x14ac:dyDescent="0.25">
      <c r="A9965" t="s">
        <v>18</v>
      </c>
      <c r="B9965" t="s">
        <v>19</v>
      </c>
      <c r="C9965" t="s">
        <v>20</v>
      </c>
      <c r="D9965" t="s">
        <v>330</v>
      </c>
      <c r="E9965" t="s">
        <v>130</v>
      </c>
      <c r="F9965" s="9">
        <v>70506</v>
      </c>
      <c r="G9965" s="3" t="str">
        <f t="shared" si="775"/>
        <v>United States ,Lafayette ,Louisiana, 70506</v>
      </c>
      <c r="H9965" t="s">
        <v>23</v>
      </c>
      <c r="I9965" t="s">
        <v>24</v>
      </c>
      <c r="J9965" t="str">
        <f t="shared" si="776"/>
        <v>South - Furniture</v>
      </c>
      <c r="K9965" t="s">
        <v>36</v>
      </c>
      <c r="L9965">
        <v>85.98</v>
      </c>
      <c r="M9965" s="3">
        <f t="shared" si="777"/>
        <v>86</v>
      </c>
      <c r="N9965" s="3">
        <f t="shared" si="778"/>
        <v>85.98</v>
      </c>
      <c r="O9965">
        <v>1</v>
      </c>
      <c r="P9965" s="3">
        <f t="shared" si="779"/>
        <v>86</v>
      </c>
      <c r="Q9965">
        <v>0</v>
      </c>
      <c r="R9965">
        <v>22.354800000000001</v>
      </c>
      <c r="S9965" s="3">
        <f>R9965/L9965*100</f>
        <v>26</v>
      </c>
      <c r="T9965" s="3">
        <f>( (L9965-(L9965*Q9965))*O9965)</f>
        <v>85.98</v>
      </c>
    </row>
    <row r="9966" spans="1:20" x14ac:dyDescent="0.25">
      <c r="A9966" t="s">
        <v>67</v>
      </c>
      <c r="B9966" t="s">
        <v>19</v>
      </c>
      <c r="C9966" t="s">
        <v>20</v>
      </c>
      <c r="D9966" t="s">
        <v>131</v>
      </c>
      <c r="E9966" t="s">
        <v>109</v>
      </c>
      <c r="F9966" s="9">
        <v>45014</v>
      </c>
      <c r="G9966" s="3" t="str">
        <f t="shared" si="775"/>
        <v>United States ,Fairfield ,Ohio, 45014</v>
      </c>
      <c r="H9966" t="s">
        <v>62</v>
      </c>
      <c r="I9966" t="s">
        <v>31</v>
      </c>
      <c r="J9966" t="str">
        <f t="shared" si="776"/>
        <v>East - Office Supplies</v>
      </c>
      <c r="K9966" t="s">
        <v>32</v>
      </c>
      <c r="L9966">
        <v>16.52</v>
      </c>
      <c r="M9966" s="3">
        <f t="shared" si="777"/>
        <v>17</v>
      </c>
      <c r="N9966" s="3">
        <f t="shared" si="778"/>
        <v>13.215999999999999</v>
      </c>
      <c r="O9966">
        <v>5</v>
      </c>
      <c r="P9966" s="3">
        <f t="shared" si="779"/>
        <v>3.4</v>
      </c>
      <c r="Q9966">
        <v>0.2</v>
      </c>
      <c r="R9966">
        <v>5.3689999999999998</v>
      </c>
      <c r="S9966" s="3">
        <f>R9966/L9966*100</f>
        <v>32.5</v>
      </c>
      <c r="T9966" s="3">
        <f>( (L9966-(L9966*Q9966))*O9966)</f>
        <v>66.08</v>
      </c>
    </row>
    <row r="9967" spans="1:20" x14ac:dyDescent="0.25">
      <c r="A9967" t="s">
        <v>33</v>
      </c>
      <c r="B9967" t="s">
        <v>19</v>
      </c>
      <c r="C9967" t="s">
        <v>20</v>
      </c>
      <c r="D9967" t="s">
        <v>449</v>
      </c>
      <c r="E9967" t="s">
        <v>75</v>
      </c>
      <c r="F9967" s="9">
        <v>49505</v>
      </c>
      <c r="G9967" s="3" t="str">
        <f t="shared" si="775"/>
        <v>United States ,Grand Rapids ,Michigan, 49505</v>
      </c>
      <c r="H9967" t="s">
        <v>52</v>
      </c>
      <c r="I9967" t="s">
        <v>31</v>
      </c>
      <c r="J9967" t="str">
        <f t="shared" si="776"/>
        <v>Central - Office Supplies</v>
      </c>
      <c r="K9967" t="s">
        <v>46</v>
      </c>
      <c r="L9967">
        <v>35.56</v>
      </c>
      <c r="M9967" s="3">
        <f t="shared" si="777"/>
        <v>36</v>
      </c>
      <c r="N9967" s="3">
        <f t="shared" si="778"/>
        <v>35.56</v>
      </c>
      <c r="O9967">
        <v>7</v>
      </c>
      <c r="P9967" s="3">
        <f t="shared" si="779"/>
        <v>5.1428571428571432</v>
      </c>
      <c r="Q9967">
        <v>0</v>
      </c>
      <c r="R9967">
        <v>16.713200000000001</v>
      </c>
      <c r="S9967" s="3">
        <f>R9967/L9967*100</f>
        <v>47</v>
      </c>
      <c r="T9967" s="3">
        <f>( (L9967-(L9967*Q9967))*O9967)</f>
        <v>248.92000000000002</v>
      </c>
    </row>
    <row r="9968" spans="1:20" x14ac:dyDescent="0.25">
      <c r="A9968" t="s">
        <v>33</v>
      </c>
      <c r="B9968" t="s">
        <v>19</v>
      </c>
      <c r="C9968" t="s">
        <v>20</v>
      </c>
      <c r="D9968" t="s">
        <v>449</v>
      </c>
      <c r="E9968" t="s">
        <v>75</v>
      </c>
      <c r="F9968" s="9">
        <v>49505</v>
      </c>
      <c r="G9968" s="3" t="str">
        <f t="shared" si="775"/>
        <v>United States ,Grand Rapids ,Michigan, 49505</v>
      </c>
      <c r="H9968" t="s">
        <v>52</v>
      </c>
      <c r="I9968" t="s">
        <v>40</v>
      </c>
      <c r="J9968" t="str">
        <f t="shared" si="776"/>
        <v>Central - Technology</v>
      </c>
      <c r="K9968" t="s">
        <v>41</v>
      </c>
      <c r="L9968">
        <v>97.98</v>
      </c>
      <c r="M9968" s="3">
        <f t="shared" si="777"/>
        <v>98</v>
      </c>
      <c r="N9968" s="3">
        <f t="shared" si="778"/>
        <v>97.98</v>
      </c>
      <c r="O9968">
        <v>2</v>
      </c>
      <c r="P9968" s="3">
        <f t="shared" si="779"/>
        <v>49</v>
      </c>
      <c r="Q9968">
        <v>0</v>
      </c>
      <c r="R9968">
        <v>27.4344</v>
      </c>
      <c r="S9968" s="3">
        <f>R9968/L9968*100</f>
        <v>27.999999999999996</v>
      </c>
      <c r="T9968" s="3">
        <f>( (L9968-(L9968*Q9968))*O9968)</f>
        <v>195.96</v>
      </c>
    </row>
    <row r="9969" spans="1:20" x14ac:dyDescent="0.25">
      <c r="A9969" t="s">
        <v>33</v>
      </c>
      <c r="B9969" t="s">
        <v>19</v>
      </c>
      <c r="C9969" t="s">
        <v>20</v>
      </c>
      <c r="D9969" t="s">
        <v>164</v>
      </c>
      <c r="E9969" t="s">
        <v>81</v>
      </c>
      <c r="F9969" s="9">
        <v>11561</v>
      </c>
      <c r="G9969" s="3" t="str">
        <f t="shared" si="775"/>
        <v>United States ,Long Beach ,New York, 11561</v>
      </c>
      <c r="H9969" t="s">
        <v>62</v>
      </c>
      <c r="I9969" t="s">
        <v>31</v>
      </c>
      <c r="J9969" t="str">
        <f t="shared" si="776"/>
        <v>East - Office Supplies</v>
      </c>
      <c r="K9969" t="s">
        <v>32</v>
      </c>
      <c r="L9969">
        <v>31.5</v>
      </c>
      <c r="M9969" s="3">
        <f t="shared" si="777"/>
        <v>32</v>
      </c>
      <c r="N9969" s="3">
        <f t="shared" si="778"/>
        <v>31.5</v>
      </c>
      <c r="O9969">
        <v>10</v>
      </c>
      <c r="P9969" s="3">
        <f t="shared" si="779"/>
        <v>3.2</v>
      </c>
      <c r="Q9969">
        <v>0</v>
      </c>
      <c r="R9969">
        <v>15.12</v>
      </c>
      <c r="S9969" s="3">
        <f>R9969/L9969*100</f>
        <v>48</v>
      </c>
      <c r="T9969" s="3">
        <f>( (L9969-(L9969*Q9969))*O9969)</f>
        <v>315</v>
      </c>
    </row>
    <row r="9970" spans="1:20" x14ac:dyDescent="0.25">
      <c r="A9970" t="s">
        <v>33</v>
      </c>
      <c r="B9970" t="s">
        <v>19</v>
      </c>
      <c r="C9970" t="s">
        <v>20</v>
      </c>
      <c r="D9970" t="s">
        <v>164</v>
      </c>
      <c r="E9970" t="s">
        <v>81</v>
      </c>
      <c r="F9970" s="9">
        <v>11561</v>
      </c>
      <c r="G9970" s="3" t="str">
        <f t="shared" si="775"/>
        <v>United States ,Long Beach ,New York, 11561</v>
      </c>
      <c r="H9970" t="s">
        <v>62</v>
      </c>
      <c r="I9970" t="s">
        <v>31</v>
      </c>
      <c r="J9970" t="str">
        <f t="shared" si="776"/>
        <v>East - Office Supplies</v>
      </c>
      <c r="K9970" t="s">
        <v>115</v>
      </c>
      <c r="L9970">
        <v>55.6</v>
      </c>
      <c r="M9970" s="3">
        <f t="shared" si="777"/>
        <v>56</v>
      </c>
      <c r="N9970" s="3">
        <f t="shared" si="778"/>
        <v>55.6</v>
      </c>
      <c r="O9970">
        <v>4</v>
      </c>
      <c r="P9970" s="3">
        <f t="shared" si="779"/>
        <v>14</v>
      </c>
      <c r="Q9970">
        <v>0</v>
      </c>
      <c r="R9970">
        <v>16.123999999999999</v>
      </c>
      <c r="S9970" s="3">
        <f>R9970/L9970*100</f>
        <v>28.999999999999996</v>
      </c>
      <c r="T9970" s="3">
        <f>( (L9970-(L9970*Q9970))*O9970)</f>
        <v>222.4</v>
      </c>
    </row>
    <row r="9971" spans="1:20" x14ac:dyDescent="0.25">
      <c r="A9971" t="s">
        <v>33</v>
      </c>
      <c r="B9971" t="s">
        <v>19</v>
      </c>
      <c r="C9971" t="s">
        <v>20</v>
      </c>
      <c r="D9971" t="s">
        <v>28</v>
      </c>
      <c r="E9971" t="s">
        <v>29</v>
      </c>
      <c r="F9971" s="9">
        <v>90008</v>
      </c>
      <c r="G9971" s="3" t="str">
        <f t="shared" si="775"/>
        <v>United States ,Los Angeles ,California, 90008</v>
      </c>
      <c r="H9971" t="s">
        <v>30</v>
      </c>
      <c r="I9971" t="s">
        <v>40</v>
      </c>
      <c r="J9971" t="str">
        <f t="shared" si="776"/>
        <v>West - Technology</v>
      </c>
      <c r="K9971" t="s">
        <v>64</v>
      </c>
      <c r="L9971">
        <v>36.24</v>
      </c>
      <c r="M9971" s="3">
        <f t="shared" si="777"/>
        <v>36</v>
      </c>
      <c r="N9971" s="3">
        <f t="shared" si="778"/>
        <v>36.24</v>
      </c>
      <c r="O9971">
        <v>1</v>
      </c>
      <c r="P9971" s="3">
        <f t="shared" si="779"/>
        <v>36</v>
      </c>
      <c r="Q9971">
        <v>0</v>
      </c>
      <c r="R9971">
        <v>15.220800000000001</v>
      </c>
      <c r="S9971" s="3">
        <f>R9971/L9971*100</f>
        <v>42</v>
      </c>
      <c r="T9971" s="3">
        <f>( (L9971-(L9971*Q9971))*O9971)</f>
        <v>36.24</v>
      </c>
    </row>
    <row r="9972" spans="1:20" x14ac:dyDescent="0.25">
      <c r="A9972" t="s">
        <v>33</v>
      </c>
      <c r="B9972" t="s">
        <v>27</v>
      </c>
      <c r="C9972" t="s">
        <v>20</v>
      </c>
      <c r="D9972" t="s">
        <v>513</v>
      </c>
      <c r="E9972" t="s">
        <v>172</v>
      </c>
      <c r="F9972" s="9">
        <v>30605</v>
      </c>
      <c r="G9972" s="3" t="str">
        <f t="shared" si="775"/>
        <v>United States ,Athens ,Georgia, 30605</v>
      </c>
      <c r="H9972" t="s">
        <v>23</v>
      </c>
      <c r="I9972" t="s">
        <v>40</v>
      </c>
      <c r="J9972" t="str">
        <f t="shared" si="776"/>
        <v>South - Technology</v>
      </c>
      <c r="K9972" t="s">
        <v>64</v>
      </c>
      <c r="L9972">
        <v>79.989999999999995</v>
      </c>
      <c r="M9972" s="3">
        <f t="shared" si="777"/>
        <v>80</v>
      </c>
      <c r="N9972" s="3">
        <f t="shared" si="778"/>
        <v>79.989999999999995</v>
      </c>
      <c r="O9972">
        <v>1</v>
      </c>
      <c r="P9972" s="3">
        <f t="shared" si="779"/>
        <v>80</v>
      </c>
      <c r="Q9972">
        <v>0</v>
      </c>
      <c r="R9972">
        <v>28.796399999999998</v>
      </c>
      <c r="S9972" s="3">
        <f>R9972/L9972*100</f>
        <v>36</v>
      </c>
      <c r="T9972" s="3">
        <f>( (L9972-(L9972*Q9972))*O9972)</f>
        <v>79.989999999999995</v>
      </c>
    </row>
    <row r="9973" spans="1:20" x14ac:dyDescent="0.25">
      <c r="A9973" t="s">
        <v>33</v>
      </c>
      <c r="B9973" t="s">
        <v>27</v>
      </c>
      <c r="C9973" t="s">
        <v>20</v>
      </c>
      <c r="D9973" t="s">
        <v>513</v>
      </c>
      <c r="E9973" t="s">
        <v>172</v>
      </c>
      <c r="F9973" s="9">
        <v>30605</v>
      </c>
      <c r="G9973" s="3" t="str">
        <f t="shared" si="775"/>
        <v>United States ,Athens ,Georgia, 30605</v>
      </c>
      <c r="H9973" t="s">
        <v>23</v>
      </c>
      <c r="I9973" t="s">
        <v>40</v>
      </c>
      <c r="J9973" t="str">
        <f t="shared" si="776"/>
        <v>South - Technology</v>
      </c>
      <c r="K9973" t="s">
        <v>41</v>
      </c>
      <c r="L9973">
        <v>206.1</v>
      </c>
      <c r="M9973" s="3">
        <f t="shared" si="777"/>
        <v>206</v>
      </c>
      <c r="N9973" s="3">
        <f t="shared" si="778"/>
        <v>206.1</v>
      </c>
      <c r="O9973">
        <v>5</v>
      </c>
      <c r="P9973" s="3">
        <f t="shared" si="779"/>
        <v>41.2</v>
      </c>
      <c r="Q9973">
        <v>0</v>
      </c>
      <c r="R9973">
        <v>55.646999999999998</v>
      </c>
      <c r="S9973" s="3">
        <f>R9973/L9973*100</f>
        <v>27</v>
      </c>
      <c r="T9973" s="3">
        <f>( (L9973-(L9973*Q9973))*O9973)</f>
        <v>1030.5</v>
      </c>
    </row>
    <row r="9974" spans="1:20" x14ac:dyDescent="0.25">
      <c r="A9974" t="s">
        <v>18</v>
      </c>
      <c r="B9974" t="s">
        <v>19</v>
      </c>
      <c r="C9974" t="s">
        <v>20</v>
      </c>
      <c r="D9974" t="s">
        <v>185</v>
      </c>
      <c r="E9974" t="s">
        <v>35</v>
      </c>
      <c r="F9974" s="9">
        <v>33180</v>
      </c>
      <c r="G9974" s="3" t="str">
        <f t="shared" si="775"/>
        <v>United States ,Miami ,Florida, 33180</v>
      </c>
      <c r="H9974" t="s">
        <v>23</v>
      </c>
      <c r="I9974" t="s">
        <v>24</v>
      </c>
      <c r="J9974" t="str">
        <f t="shared" si="776"/>
        <v>South - Furniture</v>
      </c>
      <c r="K9974" t="s">
        <v>38</v>
      </c>
      <c r="L9974">
        <v>25.248000000000001</v>
      </c>
      <c r="M9974" s="3">
        <f t="shared" si="777"/>
        <v>25</v>
      </c>
      <c r="N9974" s="3">
        <f t="shared" si="778"/>
        <v>20.198399999999999</v>
      </c>
      <c r="O9974">
        <v>3</v>
      </c>
      <c r="P9974" s="3">
        <f t="shared" si="779"/>
        <v>8.3333333333333339</v>
      </c>
      <c r="Q9974">
        <v>0.2</v>
      </c>
      <c r="R9974">
        <v>4.1028000000000002</v>
      </c>
      <c r="S9974" s="3">
        <f>R9974/L9974*100</f>
        <v>16.25</v>
      </c>
      <c r="T9974" s="3">
        <f>( (L9974-(L9974*Q9974))*O9974)</f>
        <v>60.595199999999998</v>
      </c>
    </row>
    <row r="9975" spans="1:20" x14ac:dyDescent="0.25">
      <c r="A9975" t="s">
        <v>33</v>
      </c>
      <c r="B9975" t="s">
        <v>19</v>
      </c>
      <c r="C9975" t="s">
        <v>20</v>
      </c>
      <c r="D9975" t="s">
        <v>203</v>
      </c>
      <c r="E9975" t="s">
        <v>29</v>
      </c>
      <c r="F9975" s="9">
        <v>92627</v>
      </c>
      <c r="G9975" s="3" t="str">
        <f t="shared" si="775"/>
        <v>United States ,Costa Mesa ,California, 92627</v>
      </c>
      <c r="H9975" t="s">
        <v>30</v>
      </c>
      <c r="I9975" t="s">
        <v>24</v>
      </c>
      <c r="J9975" t="str">
        <f t="shared" si="776"/>
        <v>West - Furniture</v>
      </c>
      <c r="K9975" t="s">
        <v>38</v>
      </c>
      <c r="L9975">
        <v>91.96</v>
      </c>
      <c r="M9975" s="3">
        <f t="shared" si="777"/>
        <v>92</v>
      </c>
      <c r="N9975" s="3">
        <f t="shared" si="778"/>
        <v>91.96</v>
      </c>
      <c r="O9975">
        <v>2</v>
      </c>
      <c r="P9975" s="3">
        <f t="shared" si="779"/>
        <v>46</v>
      </c>
      <c r="Q9975">
        <v>0</v>
      </c>
      <c r="R9975">
        <v>15.6332</v>
      </c>
      <c r="S9975" s="3">
        <f>R9975/L9975*100</f>
        <v>17</v>
      </c>
      <c r="T9975" s="3">
        <f>( (L9975-(L9975*Q9975))*O9975)</f>
        <v>183.92</v>
      </c>
    </row>
    <row r="9976" spans="1:20" x14ac:dyDescent="0.25">
      <c r="A9976" t="s">
        <v>33</v>
      </c>
      <c r="B9976" t="s">
        <v>19</v>
      </c>
      <c r="C9976" t="s">
        <v>20</v>
      </c>
      <c r="D9976" t="s">
        <v>203</v>
      </c>
      <c r="E9976" t="s">
        <v>29</v>
      </c>
      <c r="F9976" s="9">
        <v>92627</v>
      </c>
      <c r="G9976" s="3" t="str">
        <f t="shared" si="775"/>
        <v>United States ,Costa Mesa ,California, 92627</v>
      </c>
      <c r="H9976" t="s">
        <v>30</v>
      </c>
      <c r="I9976" t="s">
        <v>40</v>
      </c>
      <c r="J9976" t="str">
        <f t="shared" si="776"/>
        <v>West - Technology</v>
      </c>
      <c r="K9976" t="s">
        <v>41</v>
      </c>
      <c r="L9976">
        <v>258.57600000000002</v>
      </c>
      <c r="M9976" s="3">
        <f t="shared" si="777"/>
        <v>259</v>
      </c>
      <c r="N9976" s="3">
        <f t="shared" si="778"/>
        <v>206.86080000000001</v>
      </c>
      <c r="O9976">
        <v>2</v>
      </c>
      <c r="P9976" s="3">
        <f t="shared" si="779"/>
        <v>129.5</v>
      </c>
      <c r="Q9976">
        <v>0.2</v>
      </c>
      <c r="R9976">
        <v>19.3932</v>
      </c>
      <c r="S9976" s="3">
        <f>R9976/L9976*100</f>
        <v>7.5</v>
      </c>
      <c r="T9976" s="3">
        <f>( (L9976-(L9976*Q9976))*O9976)</f>
        <v>413.72160000000002</v>
      </c>
    </row>
    <row r="9977" spans="1:20" x14ac:dyDescent="0.25">
      <c r="A9977" t="s">
        <v>33</v>
      </c>
      <c r="B9977" t="s">
        <v>19</v>
      </c>
      <c r="C9977" t="s">
        <v>20</v>
      </c>
      <c r="D9977" t="s">
        <v>203</v>
      </c>
      <c r="E9977" t="s">
        <v>29</v>
      </c>
      <c r="F9977" s="9">
        <v>92627</v>
      </c>
      <c r="G9977" s="3" t="str">
        <f t="shared" si="775"/>
        <v>United States ,Costa Mesa ,California, 92627</v>
      </c>
      <c r="H9977" t="s">
        <v>30</v>
      </c>
      <c r="I9977" t="s">
        <v>31</v>
      </c>
      <c r="J9977" t="str">
        <f t="shared" si="776"/>
        <v>West - Office Supplies</v>
      </c>
      <c r="K9977" t="s">
        <v>46</v>
      </c>
      <c r="L9977">
        <v>29.6</v>
      </c>
      <c r="M9977" s="3">
        <f t="shared" si="777"/>
        <v>30</v>
      </c>
      <c r="N9977" s="3">
        <f t="shared" si="778"/>
        <v>29.6</v>
      </c>
      <c r="O9977">
        <v>4</v>
      </c>
      <c r="P9977" s="3">
        <f t="shared" si="779"/>
        <v>7.5</v>
      </c>
      <c r="Q9977">
        <v>0</v>
      </c>
      <c r="R9977">
        <v>13.32</v>
      </c>
      <c r="S9977" s="3">
        <f>R9977/L9977*100</f>
        <v>45</v>
      </c>
      <c r="T9977" s="3">
        <f>( (L9977-(L9977*Q9977))*O9977)</f>
        <v>118.4</v>
      </c>
    </row>
    <row r="9978" spans="1:20" x14ac:dyDescent="0.25">
      <c r="A9978" t="s">
        <v>18</v>
      </c>
      <c r="B9978" t="s">
        <v>19</v>
      </c>
      <c r="C9978" t="s">
        <v>20</v>
      </c>
      <c r="D9978" t="s">
        <v>313</v>
      </c>
      <c r="E9978" t="s">
        <v>29</v>
      </c>
      <c r="F9978" s="9">
        <v>92683</v>
      </c>
      <c r="G9978" s="3" t="str">
        <f t="shared" si="775"/>
        <v>United States ,Westminster ,California, 92683</v>
      </c>
      <c r="H9978" t="s">
        <v>30</v>
      </c>
      <c r="I9978" t="s">
        <v>31</v>
      </c>
      <c r="J9978" t="str">
        <f t="shared" si="776"/>
        <v>West - Office Supplies</v>
      </c>
      <c r="K9978" t="s">
        <v>43</v>
      </c>
      <c r="L9978">
        <v>243.16</v>
      </c>
      <c r="M9978" s="3">
        <f t="shared" si="777"/>
        <v>243</v>
      </c>
      <c r="N9978" s="3">
        <f t="shared" si="778"/>
        <v>243.16</v>
      </c>
      <c r="O9978">
        <v>2</v>
      </c>
      <c r="P9978" s="3">
        <f t="shared" si="779"/>
        <v>121.5</v>
      </c>
      <c r="Q9978">
        <v>0</v>
      </c>
      <c r="R9978">
        <v>72.947999999999993</v>
      </c>
      <c r="S9978" s="3">
        <f>R9978/L9978*100</f>
        <v>30</v>
      </c>
      <c r="T9978" s="3">
        <f>( (L9978-(L9978*Q9978))*O9978)</f>
        <v>486.32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4500-CA73-494F-98F1-15C489CE89A9}">
  <dimension ref="A1:K22"/>
  <sheetViews>
    <sheetView workbookViewId="0">
      <selection activeCell="M4" sqref="M4"/>
    </sheetView>
  </sheetViews>
  <sheetFormatPr defaultRowHeight="15" x14ac:dyDescent="0.25"/>
  <cols>
    <col min="1" max="1" width="18.28515625" bestFit="1" customWidth="1"/>
    <col min="2" max="2" width="16.28515625" bestFit="1" customWidth="1"/>
    <col min="3" max="3" width="12.5703125" bestFit="1" customWidth="1"/>
    <col min="4" max="4" width="12.140625" bestFit="1" customWidth="1"/>
    <col min="5" max="5" width="12.5703125" bestFit="1" customWidth="1"/>
    <col min="6" max="6" width="12.140625" bestFit="1" customWidth="1"/>
    <col min="7" max="7" width="12.5703125" bestFit="1" customWidth="1"/>
    <col min="8" max="8" width="12.140625" bestFit="1" customWidth="1"/>
    <col min="9" max="9" width="12.5703125" bestFit="1" customWidth="1"/>
    <col min="10" max="10" width="17.28515625" bestFit="1" customWidth="1"/>
    <col min="11" max="11" width="17.7109375" bestFit="1" customWidth="1"/>
  </cols>
  <sheetData>
    <row r="1" spans="1:11" x14ac:dyDescent="0.25">
      <c r="B1" s="4" t="s">
        <v>634</v>
      </c>
    </row>
    <row r="2" spans="1:11" x14ac:dyDescent="0.25">
      <c r="B2" t="s">
        <v>19</v>
      </c>
      <c r="D2" t="s">
        <v>27</v>
      </c>
      <c r="F2" t="s">
        <v>49</v>
      </c>
      <c r="H2" t="s">
        <v>631</v>
      </c>
      <c r="J2" t="s">
        <v>636</v>
      </c>
      <c r="K2" t="s">
        <v>637</v>
      </c>
    </row>
    <row r="3" spans="1:11" x14ac:dyDescent="0.25">
      <c r="A3" s="4" t="s">
        <v>630</v>
      </c>
      <c r="B3" t="s">
        <v>635</v>
      </c>
      <c r="C3" t="s">
        <v>633</v>
      </c>
      <c r="D3" t="s">
        <v>635</v>
      </c>
      <c r="E3" t="s">
        <v>633</v>
      </c>
      <c r="F3" t="s">
        <v>635</v>
      </c>
      <c r="G3" t="s">
        <v>633</v>
      </c>
      <c r="H3" t="s">
        <v>635</v>
      </c>
      <c r="I3" t="s">
        <v>633</v>
      </c>
    </row>
    <row r="4" spans="1:11" x14ac:dyDescent="0.25">
      <c r="A4" s="5" t="s">
        <v>52</v>
      </c>
      <c r="B4" s="6">
        <v>251593.5119999999</v>
      </c>
      <c r="C4" s="6">
        <v>8512.7669999999998</v>
      </c>
      <c r="D4" s="6">
        <v>157976.69679999995</v>
      </c>
      <c r="E4" s="6">
        <v>18704.695800000001</v>
      </c>
      <c r="F4" s="6">
        <v>91212.644000000029</v>
      </c>
      <c r="G4" s="6">
        <v>12438.412399999997</v>
      </c>
      <c r="H4" s="6"/>
      <c r="I4" s="6"/>
      <c r="J4" s="6">
        <v>500782.85279999988</v>
      </c>
      <c r="K4" s="6">
        <v>39655.875199999995</v>
      </c>
    </row>
    <row r="5" spans="1:11" x14ac:dyDescent="0.25">
      <c r="A5" s="7" t="s">
        <v>24</v>
      </c>
      <c r="B5" s="6">
        <v>85839.248999999953</v>
      </c>
      <c r="C5" s="6">
        <v>-4029.5315000000005</v>
      </c>
      <c r="D5" s="6">
        <v>52085.601799999982</v>
      </c>
      <c r="E5" s="6">
        <v>2321.9939000000013</v>
      </c>
      <c r="F5" s="6">
        <v>25482.343000000004</v>
      </c>
      <c r="G5" s="6">
        <v>-1198.6090999999999</v>
      </c>
      <c r="H5" s="6"/>
      <c r="I5" s="6"/>
      <c r="J5" s="6">
        <v>163407.19379999992</v>
      </c>
      <c r="K5" s="6">
        <v>-2906.1466999999993</v>
      </c>
    </row>
    <row r="6" spans="1:11" x14ac:dyDescent="0.25">
      <c r="A6" s="7" t="s">
        <v>31</v>
      </c>
      <c r="B6" s="6">
        <v>93063.526999999987</v>
      </c>
      <c r="C6" s="6">
        <v>2566.9593999999984</v>
      </c>
      <c r="D6" s="6">
        <v>41118.58499999997</v>
      </c>
      <c r="E6" s="6">
        <v>100.08859999999851</v>
      </c>
      <c r="F6" s="6">
        <v>32777.235000000008</v>
      </c>
      <c r="G6" s="6">
        <v>6197.5418999999974</v>
      </c>
      <c r="H6" s="6"/>
      <c r="I6" s="6"/>
      <c r="J6" s="6">
        <v>166959.34699999998</v>
      </c>
      <c r="K6" s="6">
        <v>8864.5898999999954</v>
      </c>
    </row>
    <row r="7" spans="1:11" x14ac:dyDescent="0.25">
      <c r="A7" s="7" t="s">
        <v>40</v>
      </c>
      <c r="B7" s="6">
        <v>72690.735999999946</v>
      </c>
      <c r="C7" s="6">
        <v>9975.3391000000029</v>
      </c>
      <c r="D7" s="6">
        <v>64772.509999999995</v>
      </c>
      <c r="E7" s="6">
        <v>16282.613300000001</v>
      </c>
      <c r="F7" s="6">
        <v>32953.066000000013</v>
      </c>
      <c r="G7" s="6">
        <v>7439.4796000000006</v>
      </c>
      <c r="H7" s="6"/>
      <c r="I7" s="6"/>
      <c r="J7" s="6">
        <v>170416.31199999995</v>
      </c>
      <c r="K7" s="6">
        <v>33697.432000000001</v>
      </c>
    </row>
    <row r="8" spans="1:11" x14ac:dyDescent="0.25">
      <c r="A8" s="5" t="s">
        <v>62</v>
      </c>
      <c r="B8" s="6">
        <v>350859.04700000002</v>
      </c>
      <c r="C8" s="6">
        <v>41167.897899999982</v>
      </c>
      <c r="D8" s="6">
        <v>200409.34700000004</v>
      </c>
      <c r="E8" s="6">
        <v>23622.5789</v>
      </c>
      <c r="F8" s="6">
        <v>127166.80199999997</v>
      </c>
      <c r="G8" s="6">
        <v>26715.832399999996</v>
      </c>
      <c r="H8" s="6"/>
      <c r="I8" s="6"/>
      <c r="J8" s="6">
        <v>678435.196</v>
      </c>
      <c r="K8" s="6">
        <v>91506.309199999974</v>
      </c>
    </row>
    <row r="9" spans="1:11" x14ac:dyDescent="0.25">
      <c r="A9" s="7" t="s">
        <v>24</v>
      </c>
      <c r="B9" s="6">
        <v>114211.80199999998</v>
      </c>
      <c r="C9" s="6">
        <v>2038.1122000000028</v>
      </c>
      <c r="D9" s="6">
        <v>64209.046000000002</v>
      </c>
      <c r="E9" s="6">
        <v>342.12569999999988</v>
      </c>
      <c r="F9" s="6">
        <v>29588.983999999982</v>
      </c>
      <c r="G9" s="6">
        <v>677.98670000000016</v>
      </c>
      <c r="H9" s="6"/>
      <c r="I9" s="6"/>
      <c r="J9" s="6">
        <v>208009.83199999999</v>
      </c>
      <c r="K9" s="6">
        <v>3058.2246000000032</v>
      </c>
    </row>
    <row r="10" spans="1:11" x14ac:dyDescent="0.25">
      <c r="A10" s="7" t="s">
        <v>31</v>
      </c>
      <c r="B10" s="6">
        <v>101206.01600000005</v>
      </c>
      <c r="C10" s="6">
        <v>19199.606299999996</v>
      </c>
      <c r="D10" s="6">
        <v>66474.735000000001</v>
      </c>
      <c r="E10" s="6">
        <v>13457.664999999997</v>
      </c>
      <c r="F10" s="6">
        <v>37770.631999999991</v>
      </c>
      <c r="G10" s="6">
        <v>8328.7781999999988</v>
      </c>
      <c r="H10" s="6"/>
      <c r="I10" s="6"/>
      <c r="J10" s="6">
        <v>205451.38300000003</v>
      </c>
      <c r="K10" s="6">
        <v>40986.049499999994</v>
      </c>
    </row>
    <row r="11" spans="1:11" x14ac:dyDescent="0.25">
      <c r="A11" s="7" t="s">
        <v>40</v>
      </c>
      <c r="B11" s="6">
        <v>135441.22899999996</v>
      </c>
      <c r="C11" s="6">
        <v>19930.179399999983</v>
      </c>
      <c r="D11" s="6">
        <v>69725.566000000035</v>
      </c>
      <c r="E11" s="6">
        <v>9822.7882000000009</v>
      </c>
      <c r="F11" s="6">
        <v>59807.185999999994</v>
      </c>
      <c r="G11" s="6">
        <v>17709.067499999997</v>
      </c>
      <c r="H11" s="6"/>
      <c r="I11" s="6"/>
      <c r="J11" s="6">
        <v>264973.98099999997</v>
      </c>
      <c r="K11" s="6">
        <v>47462.035099999979</v>
      </c>
    </row>
    <row r="12" spans="1:11" x14ac:dyDescent="0.25">
      <c r="A12" s="5" t="s">
        <v>23</v>
      </c>
      <c r="B12" s="6">
        <v>195580.97099999996</v>
      </c>
      <c r="C12" s="6">
        <v>26913.572800000013</v>
      </c>
      <c r="D12" s="6">
        <v>121885.9325</v>
      </c>
      <c r="E12" s="6">
        <v>15215.223199999993</v>
      </c>
      <c r="F12" s="6">
        <v>74255.001499999984</v>
      </c>
      <c r="G12" s="6">
        <v>4620.6342999999997</v>
      </c>
      <c r="H12" s="6"/>
      <c r="I12" s="6"/>
      <c r="J12" s="6">
        <v>391721.90499999991</v>
      </c>
      <c r="K12" s="6">
        <v>46749.430300000007</v>
      </c>
    </row>
    <row r="13" spans="1:11" x14ac:dyDescent="0.25">
      <c r="A13" s="7" t="s">
        <v>24</v>
      </c>
      <c r="B13" s="6">
        <v>70800.203999999954</v>
      </c>
      <c r="C13" s="6">
        <v>4616.7326000000003</v>
      </c>
      <c r="D13" s="6">
        <v>29645.031499999986</v>
      </c>
      <c r="E13" s="6">
        <v>952.03030000000058</v>
      </c>
      <c r="F13" s="6">
        <v>16853.448499999995</v>
      </c>
      <c r="G13" s="6">
        <v>1202.4431999999999</v>
      </c>
      <c r="H13" s="6"/>
      <c r="I13" s="6"/>
      <c r="J13" s="6">
        <v>117298.68399999994</v>
      </c>
      <c r="K13" s="6">
        <v>6771.2061000000003</v>
      </c>
    </row>
    <row r="14" spans="1:11" x14ac:dyDescent="0.25">
      <c r="A14" s="7" t="s">
        <v>31</v>
      </c>
      <c r="B14" s="6">
        <v>59504.580999999984</v>
      </c>
      <c r="C14" s="6">
        <v>9190.1172000000061</v>
      </c>
      <c r="D14" s="6">
        <v>45930.17000000002</v>
      </c>
      <c r="E14" s="6">
        <v>8142.6595999999927</v>
      </c>
      <c r="F14" s="6">
        <v>20216.561999999994</v>
      </c>
      <c r="G14" s="6">
        <v>2653.616</v>
      </c>
      <c r="H14" s="6"/>
      <c r="I14" s="6"/>
      <c r="J14" s="6">
        <v>125651.31299999999</v>
      </c>
      <c r="K14" s="6">
        <v>19986.392800000001</v>
      </c>
    </row>
    <row r="15" spans="1:11" x14ac:dyDescent="0.25">
      <c r="A15" s="7" t="s">
        <v>40</v>
      </c>
      <c r="B15" s="6">
        <v>65276.186000000002</v>
      </c>
      <c r="C15" s="6">
        <v>13106.723000000005</v>
      </c>
      <c r="D15" s="6">
        <v>46310.730999999992</v>
      </c>
      <c r="E15" s="6">
        <v>6120.5333000000001</v>
      </c>
      <c r="F15" s="6">
        <v>37184.991000000002</v>
      </c>
      <c r="G15" s="6">
        <v>764.57510000000002</v>
      </c>
      <c r="H15" s="6"/>
      <c r="I15" s="6"/>
      <c r="J15" s="6">
        <v>148771.908</v>
      </c>
      <c r="K15" s="6">
        <v>19991.831400000003</v>
      </c>
    </row>
    <row r="16" spans="1:11" x14ac:dyDescent="0.25">
      <c r="A16" s="5" t="s">
        <v>30</v>
      </c>
      <c r="B16" s="6">
        <v>362799.245</v>
      </c>
      <c r="C16" s="6">
        <v>57413.203599999979</v>
      </c>
      <c r="D16" s="6">
        <v>225798.15449999983</v>
      </c>
      <c r="E16" s="6">
        <v>34412.481900000013</v>
      </c>
      <c r="F16" s="6">
        <v>136658.23699999994</v>
      </c>
      <c r="G16" s="6">
        <v>16504.122399999993</v>
      </c>
      <c r="H16" s="6"/>
      <c r="I16" s="6"/>
      <c r="J16" s="6">
        <v>725255.63649999979</v>
      </c>
      <c r="K16" s="6">
        <v>108329.80789999999</v>
      </c>
    </row>
    <row r="17" spans="1:11" x14ac:dyDescent="0.25">
      <c r="A17" s="7" t="s">
        <v>24</v>
      </c>
      <c r="B17" s="6">
        <v>119808.08699999997</v>
      </c>
      <c r="C17" s="6">
        <v>4330.6680000000033</v>
      </c>
      <c r="D17" s="6">
        <v>83080.106499999922</v>
      </c>
      <c r="E17" s="6">
        <v>3968.6658999999991</v>
      </c>
      <c r="F17" s="6">
        <v>49702.409999999974</v>
      </c>
      <c r="G17" s="6">
        <v>3199.1957999999986</v>
      </c>
      <c r="H17" s="6"/>
      <c r="I17" s="6"/>
      <c r="J17" s="6">
        <v>252590.60349999985</v>
      </c>
      <c r="K17" s="6">
        <v>11498.529699999999</v>
      </c>
    </row>
    <row r="18" spans="1:11" x14ac:dyDescent="0.25">
      <c r="A18" s="7" t="s">
        <v>31</v>
      </c>
      <c r="B18" s="6">
        <v>109999.41200000005</v>
      </c>
      <c r="C18" s="6">
        <v>25296.967499999984</v>
      </c>
      <c r="D18" s="6">
        <v>77076.735999999946</v>
      </c>
      <c r="E18" s="6">
        <v>18502.752800000013</v>
      </c>
      <c r="F18" s="6">
        <v>33597.052999999985</v>
      </c>
      <c r="G18" s="6">
        <v>8727.9082999999991</v>
      </c>
      <c r="H18" s="6"/>
      <c r="I18" s="6"/>
      <c r="J18" s="6">
        <v>220673.20099999997</v>
      </c>
      <c r="K18" s="6">
        <v>52527.628599999996</v>
      </c>
    </row>
    <row r="19" spans="1:11" x14ac:dyDescent="0.25">
      <c r="A19" s="7" t="s">
        <v>40</v>
      </c>
      <c r="B19" s="6">
        <v>132991.74599999998</v>
      </c>
      <c r="C19" s="6">
        <v>27785.568099999989</v>
      </c>
      <c r="D19" s="6">
        <v>65641.311999999991</v>
      </c>
      <c r="E19" s="6">
        <v>11941.063199999999</v>
      </c>
      <c r="F19" s="6">
        <v>53358.773999999983</v>
      </c>
      <c r="G19" s="6">
        <v>4577.0182999999979</v>
      </c>
      <c r="H19" s="6"/>
      <c r="I19" s="6"/>
      <c r="J19" s="6">
        <v>251991.83199999994</v>
      </c>
      <c r="K19" s="6">
        <v>44303.649599999982</v>
      </c>
    </row>
    <row r="20" spans="1:11" x14ac:dyDescent="0.25">
      <c r="A20" s="5" t="s">
        <v>631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7" t="s">
        <v>631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5" t="s">
        <v>632</v>
      </c>
      <c r="B22" s="6">
        <v>1160832.7749999997</v>
      </c>
      <c r="C22" s="6">
        <v>134007.44129999998</v>
      </c>
      <c r="D22" s="6">
        <v>706070.13079999981</v>
      </c>
      <c r="E22" s="6">
        <v>91954.979800000016</v>
      </c>
      <c r="F22" s="6">
        <v>429292.68449999997</v>
      </c>
      <c r="G22" s="6">
        <v>60279.001499999998</v>
      </c>
      <c r="H22" s="6"/>
      <c r="I22" s="6"/>
      <c r="J22" s="6">
        <v>2296195.5902999998</v>
      </c>
      <c r="K22" s="6">
        <v>286241.42259999999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SuperStore Mini Project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2025-09-26T04:31:54Z</dcterms:created>
  <dcterms:modified xsi:type="dcterms:W3CDTF">2025-09-26T06:30:43Z</dcterms:modified>
</cp:coreProperties>
</file>